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vijay.r\Downloads\"/>
    </mc:Choice>
  </mc:AlternateContent>
  <xr:revisionPtr revIDLastSave="0" documentId="13_ncr:1_{6D245DB0-F55D-4E17-964B-5E0C85CE8B27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ource" sheetId="1" r:id="rId1"/>
    <sheet name="Pivot" sheetId="2" state="hidden" r:id="rId2"/>
    <sheet name="Overall_Comparision" sheetId="4" r:id="rId3"/>
    <sheet name="1_ASPHALT BITUMEN TANKER" sheetId="6" r:id="rId4"/>
    <sheet name="2_BULKCARRIER" sheetId="7" r:id="rId5"/>
    <sheet name="3_CHEM_OR_PROD TANKER" sheetId="8" r:id="rId6"/>
    <sheet name="4_CHEMICAL_TANKER" sheetId="9" r:id="rId7"/>
    <sheet name="5_CONTAINER" sheetId="10" r:id="rId8"/>
    <sheet name="6_LNG_CARRIER" sheetId="11" r:id="rId9"/>
    <sheet name="7_LPG_CARRIER" sheetId="12" r:id="rId10"/>
    <sheet name="8_OILTANKER" sheetId="13" r:id="rId11"/>
    <sheet name="9_CEMENT_CARRIER" sheetId="14" r:id="rId12"/>
    <sheet name="10_CAR CARRIER _ RO-RO" sheetId="15" r:id="rId13"/>
  </sheets>
  <calcPr calcId="191029"/>
  <pivotCaches>
    <pivotCache cacheId="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77" i="15" l="1"/>
  <c r="D515" i="15" s="1"/>
  <c r="C577" i="15"/>
  <c r="B577" i="15"/>
  <c r="D516" i="15"/>
  <c r="C516" i="15"/>
  <c r="B516" i="15"/>
  <c r="B515" i="15" s="1"/>
  <c r="D513" i="15"/>
  <c r="C513" i="15"/>
  <c r="B513" i="15"/>
  <c r="D511" i="15"/>
  <c r="C511" i="15"/>
  <c r="B511" i="15"/>
  <c r="D502" i="15"/>
  <c r="C502" i="15"/>
  <c r="B502" i="15"/>
  <c r="D481" i="15"/>
  <c r="C481" i="15"/>
  <c r="B481" i="15"/>
  <c r="D414" i="15"/>
  <c r="C414" i="15"/>
  <c r="B414" i="15"/>
  <c r="D397" i="15"/>
  <c r="C397" i="15"/>
  <c r="B397" i="15"/>
  <c r="D391" i="15"/>
  <c r="C391" i="15"/>
  <c r="B391" i="15"/>
  <c r="D379" i="15"/>
  <c r="C379" i="15"/>
  <c r="B379" i="15"/>
  <c r="D370" i="15"/>
  <c r="C370" i="15"/>
  <c r="B370" i="15"/>
  <c r="D366" i="15"/>
  <c r="C366" i="15"/>
  <c r="B366" i="15"/>
  <c r="D355" i="15"/>
  <c r="C355" i="15"/>
  <c r="B355" i="15"/>
  <c r="D310" i="15"/>
  <c r="C310" i="15"/>
  <c r="B310" i="15"/>
  <c r="D246" i="15"/>
  <c r="C246" i="15"/>
  <c r="B246" i="15"/>
  <c r="D174" i="15"/>
  <c r="C174" i="15"/>
  <c r="B174" i="15"/>
  <c r="D123" i="15"/>
  <c r="C123" i="15"/>
  <c r="B123" i="15"/>
  <c r="D114" i="15"/>
  <c r="C114" i="15"/>
  <c r="B114" i="15"/>
  <c r="D61" i="15"/>
  <c r="C61" i="15"/>
  <c r="B61" i="15"/>
  <c r="D5" i="15"/>
  <c r="C5" i="15"/>
  <c r="B5" i="15"/>
  <c r="D577" i="14"/>
  <c r="C577" i="14"/>
  <c r="C515" i="14" s="1"/>
  <c r="B577" i="14"/>
  <c r="B515" i="14" s="1"/>
  <c r="D516" i="14"/>
  <c r="D515" i="14" s="1"/>
  <c r="C516" i="14"/>
  <c r="B516" i="14"/>
  <c r="D513" i="14"/>
  <c r="C513" i="14"/>
  <c r="B513" i="14"/>
  <c r="D511" i="14"/>
  <c r="C511" i="14"/>
  <c r="B511" i="14"/>
  <c r="D502" i="14"/>
  <c r="C502" i="14"/>
  <c r="B502" i="14"/>
  <c r="D481" i="14"/>
  <c r="C481" i="14"/>
  <c r="B481" i="14"/>
  <c r="D414" i="14"/>
  <c r="C414" i="14"/>
  <c r="B414" i="14"/>
  <c r="D397" i="14"/>
  <c r="C397" i="14"/>
  <c r="B397" i="14"/>
  <c r="D391" i="14"/>
  <c r="C391" i="14"/>
  <c r="B391" i="14"/>
  <c r="D379" i="14"/>
  <c r="C379" i="14"/>
  <c r="B379" i="14"/>
  <c r="D370" i="14"/>
  <c r="C370" i="14"/>
  <c r="B370" i="14"/>
  <c r="D366" i="14"/>
  <c r="C366" i="14"/>
  <c r="B366" i="14"/>
  <c r="D355" i="14"/>
  <c r="C355" i="14"/>
  <c r="B355" i="14"/>
  <c r="D310" i="14"/>
  <c r="C310" i="14"/>
  <c r="B310" i="14"/>
  <c r="D246" i="14"/>
  <c r="C246" i="14"/>
  <c r="B246" i="14"/>
  <c r="D174" i="14"/>
  <c r="C174" i="14"/>
  <c r="B174" i="14"/>
  <c r="D123" i="14"/>
  <c r="C123" i="14"/>
  <c r="C122" i="14" s="1"/>
  <c r="B123" i="14"/>
  <c r="D114" i="14"/>
  <c r="C114" i="14"/>
  <c r="B114" i="14"/>
  <c r="D61" i="14"/>
  <c r="C61" i="14"/>
  <c r="B61" i="14"/>
  <c r="D5" i="14"/>
  <c r="D4" i="14" s="1"/>
  <c r="C5" i="14"/>
  <c r="B5" i="14"/>
  <c r="J577" i="12"/>
  <c r="I577" i="12"/>
  <c r="H577" i="12"/>
  <c r="G577" i="12"/>
  <c r="F577" i="12"/>
  <c r="E577" i="12"/>
  <c r="D577" i="12"/>
  <c r="C577" i="12"/>
  <c r="C515" i="12" s="1"/>
  <c r="B577" i="12"/>
  <c r="J516" i="12"/>
  <c r="J515" i="12" s="1"/>
  <c r="I516" i="12"/>
  <c r="H516" i="12"/>
  <c r="G516" i="12"/>
  <c r="F516" i="12"/>
  <c r="E516" i="12"/>
  <c r="E515" i="12" s="1"/>
  <c r="D516" i="12"/>
  <c r="C516" i="12"/>
  <c r="B516" i="12"/>
  <c r="B515" i="12" s="1"/>
  <c r="I515" i="12"/>
  <c r="H515" i="12"/>
  <c r="G515" i="12"/>
  <c r="J513" i="12"/>
  <c r="I513" i="12"/>
  <c r="H513" i="12"/>
  <c r="G513" i="12"/>
  <c r="F513" i="12"/>
  <c r="E513" i="12"/>
  <c r="D513" i="12"/>
  <c r="C513" i="12"/>
  <c r="B513" i="12"/>
  <c r="J511" i="12"/>
  <c r="I511" i="12"/>
  <c r="H511" i="12"/>
  <c r="G511" i="12"/>
  <c r="F511" i="12"/>
  <c r="E511" i="12"/>
  <c r="D511" i="12"/>
  <c r="C511" i="12"/>
  <c r="B511" i="12"/>
  <c r="J502" i="12"/>
  <c r="I502" i="12"/>
  <c r="H502" i="12"/>
  <c r="G502" i="12"/>
  <c r="F502" i="12"/>
  <c r="E502" i="12"/>
  <c r="D502" i="12"/>
  <c r="C502" i="12"/>
  <c r="B502" i="12"/>
  <c r="J481" i="12"/>
  <c r="I481" i="12"/>
  <c r="H481" i="12"/>
  <c r="G481" i="12"/>
  <c r="F481" i="12"/>
  <c r="E481" i="12"/>
  <c r="D481" i="12"/>
  <c r="C481" i="12"/>
  <c r="B481" i="12"/>
  <c r="J414" i="12"/>
  <c r="I414" i="12"/>
  <c r="H414" i="12"/>
  <c r="G414" i="12"/>
  <c r="F414" i="12"/>
  <c r="E414" i="12"/>
  <c r="D414" i="12"/>
  <c r="C414" i="12"/>
  <c r="B414" i="12"/>
  <c r="J397" i="12"/>
  <c r="I397" i="12"/>
  <c r="H397" i="12"/>
  <c r="G397" i="12"/>
  <c r="F397" i="12"/>
  <c r="E397" i="12"/>
  <c r="D397" i="12"/>
  <c r="C397" i="12"/>
  <c r="B397" i="12"/>
  <c r="J391" i="12"/>
  <c r="I391" i="12"/>
  <c r="H391" i="12"/>
  <c r="G391" i="12"/>
  <c r="F391" i="12"/>
  <c r="E391" i="12"/>
  <c r="D391" i="12"/>
  <c r="C391" i="12"/>
  <c r="B391" i="12"/>
  <c r="J379" i="12"/>
  <c r="I379" i="12"/>
  <c r="I378" i="12" s="1"/>
  <c r="H379" i="12"/>
  <c r="G379" i="12"/>
  <c r="F379" i="12"/>
  <c r="E379" i="12"/>
  <c r="D379" i="12"/>
  <c r="C379" i="12"/>
  <c r="B379" i="12"/>
  <c r="H378" i="12"/>
  <c r="J370" i="12"/>
  <c r="I370" i="12"/>
  <c r="H370" i="12"/>
  <c r="G370" i="12"/>
  <c r="F370" i="12"/>
  <c r="E370" i="12"/>
  <c r="D370" i="12"/>
  <c r="C370" i="12"/>
  <c r="B370" i="12"/>
  <c r="J366" i="12"/>
  <c r="I366" i="12"/>
  <c r="H366" i="12"/>
  <c r="G366" i="12"/>
  <c r="F366" i="12"/>
  <c r="E366" i="12"/>
  <c r="D366" i="12"/>
  <c r="C366" i="12"/>
  <c r="B366" i="12"/>
  <c r="J355" i="12"/>
  <c r="I355" i="12"/>
  <c r="H355" i="12"/>
  <c r="G355" i="12"/>
  <c r="F355" i="12"/>
  <c r="E355" i="12"/>
  <c r="E122" i="12" s="1"/>
  <c r="D355" i="12"/>
  <c r="C355" i="12"/>
  <c r="B355" i="12"/>
  <c r="J310" i="12"/>
  <c r="I310" i="12"/>
  <c r="H310" i="12"/>
  <c r="G310" i="12"/>
  <c r="F310" i="12"/>
  <c r="E310" i="12"/>
  <c r="D310" i="12"/>
  <c r="C310" i="12"/>
  <c r="B310" i="12"/>
  <c r="J246" i="12"/>
  <c r="I246" i="12"/>
  <c r="H246" i="12"/>
  <c r="G246" i="12"/>
  <c r="G122" i="12" s="1"/>
  <c r="F246" i="12"/>
  <c r="F122" i="12" s="1"/>
  <c r="E246" i="12"/>
  <c r="D246" i="12"/>
  <c r="C246" i="12"/>
  <c r="B246" i="12"/>
  <c r="J174" i="12"/>
  <c r="J122" i="12" s="1"/>
  <c r="I174" i="12"/>
  <c r="H174" i="12"/>
  <c r="H122" i="12" s="1"/>
  <c r="G174" i="12"/>
  <c r="F174" i="12"/>
  <c r="E174" i="12"/>
  <c r="D174" i="12"/>
  <c r="C174" i="12"/>
  <c r="B174" i="12"/>
  <c r="J123" i="12"/>
  <c r="I123" i="12"/>
  <c r="I122" i="12" s="1"/>
  <c r="H123" i="12"/>
  <c r="G123" i="12"/>
  <c r="F123" i="12"/>
  <c r="E123" i="12"/>
  <c r="D123" i="12"/>
  <c r="C123" i="12"/>
  <c r="B123" i="12"/>
  <c r="J114" i="12"/>
  <c r="I114" i="12"/>
  <c r="H114" i="12"/>
  <c r="G114" i="12"/>
  <c r="F114" i="12"/>
  <c r="E114" i="12"/>
  <c r="D114" i="12"/>
  <c r="C114" i="12"/>
  <c r="C4" i="12" s="1"/>
  <c r="B114" i="12"/>
  <c r="J61" i="12"/>
  <c r="I61" i="12"/>
  <c r="H61" i="12"/>
  <c r="G61" i="12"/>
  <c r="F61" i="12"/>
  <c r="F4" i="12" s="1"/>
  <c r="E61" i="12"/>
  <c r="D61" i="12"/>
  <c r="C61" i="12"/>
  <c r="B61" i="12"/>
  <c r="J5" i="12"/>
  <c r="I5" i="12"/>
  <c r="I4" i="12" s="1"/>
  <c r="H5" i="12"/>
  <c r="G5" i="12"/>
  <c r="F5" i="12"/>
  <c r="E5" i="12"/>
  <c r="D5" i="12"/>
  <c r="D4" i="12" s="1"/>
  <c r="C5" i="12"/>
  <c r="B5" i="12"/>
  <c r="B4" i="12" s="1"/>
  <c r="J4" i="12"/>
  <c r="H4" i="12"/>
  <c r="Y577" i="13"/>
  <c r="X577" i="13"/>
  <c r="W577" i="13"/>
  <c r="V577" i="13"/>
  <c r="U577" i="13"/>
  <c r="T577" i="13"/>
  <c r="S577" i="13"/>
  <c r="R577" i="13"/>
  <c r="Q577" i="13"/>
  <c r="P577" i="13"/>
  <c r="O577" i="13"/>
  <c r="N577" i="13"/>
  <c r="M577" i="13"/>
  <c r="L577" i="13"/>
  <c r="K577" i="13"/>
  <c r="J577" i="13"/>
  <c r="I577" i="13"/>
  <c r="H577" i="13"/>
  <c r="G577" i="13"/>
  <c r="F577" i="13"/>
  <c r="E577" i="13"/>
  <c r="D577" i="13"/>
  <c r="C577" i="13"/>
  <c r="B577" i="13"/>
  <c r="Y516" i="13"/>
  <c r="Y515" i="13" s="1"/>
  <c r="X516" i="13"/>
  <c r="W516" i="13"/>
  <c r="V516" i="13"/>
  <c r="V515" i="13" s="1"/>
  <c r="U516" i="13"/>
  <c r="T516" i="13"/>
  <c r="T515" i="13" s="1"/>
  <c r="S516" i="13"/>
  <c r="S515" i="13" s="1"/>
  <c r="R516" i="13"/>
  <c r="R515" i="13" s="1"/>
  <c r="Q516" i="13"/>
  <c r="Q515" i="13" s="1"/>
  <c r="P516" i="13"/>
  <c r="O516" i="13"/>
  <c r="N516" i="13"/>
  <c r="N515" i="13" s="1"/>
  <c r="M516" i="13"/>
  <c r="L516" i="13"/>
  <c r="L515" i="13" s="1"/>
  <c r="K516" i="13"/>
  <c r="K515" i="13" s="1"/>
  <c r="J516" i="13"/>
  <c r="J515" i="13" s="1"/>
  <c r="I516" i="13"/>
  <c r="I515" i="13" s="1"/>
  <c r="H516" i="13"/>
  <c r="G516" i="13"/>
  <c r="F516" i="13"/>
  <c r="F515" i="13" s="1"/>
  <c r="E516" i="13"/>
  <c r="D516" i="13"/>
  <c r="D515" i="13" s="1"/>
  <c r="C516" i="13"/>
  <c r="C515" i="13" s="1"/>
  <c r="B516" i="13"/>
  <c r="B515" i="13" s="1"/>
  <c r="X515" i="13"/>
  <c r="W515" i="13"/>
  <c r="P515" i="13"/>
  <c r="O515" i="13"/>
  <c r="H515" i="13"/>
  <c r="G515" i="13"/>
  <c r="Y513" i="13"/>
  <c r="X513" i="13"/>
  <c r="W513" i="13"/>
  <c r="V513" i="13"/>
  <c r="U513" i="13"/>
  <c r="T513" i="13"/>
  <c r="S513" i="13"/>
  <c r="R513" i="13"/>
  <c r="Q513" i="13"/>
  <c r="P513" i="13"/>
  <c r="O513" i="13"/>
  <c r="N513" i="13"/>
  <c r="M513" i="13"/>
  <c r="L513" i="13"/>
  <c r="K513" i="13"/>
  <c r="J513" i="13"/>
  <c r="I513" i="13"/>
  <c r="H513" i="13"/>
  <c r="G513" i="13"/>
  <c r="F513" i="13"/>
  <c r="E513" i="13"/>
  <c r="D513" i="13"/>
  <c r="C513" i="13"/>
  <c r="B513" i="13"/>
  <c r="Y511" i="13"/>
  <c r="X511" i="13"/>
  <c r="W511" i="13"/>
  <c r="V511" i="13"/>
  <c r="U511" i="13"/>
  <c r="T511" i="13"/>
  <c r="S511" i="13"/>
  <c r="R511" i="13"/>
  <c r="Q511" i="13"/>
  <c r="P511" i="13"/>
  <c r="O511" i="13"/>
  <c r="N511" i="13"/>
  <c r="M511" i="13"/>
  <c r="L511" i="13"/>
  <c r="K511" i="13"/>
  <c r="J511" i="13"/>
  <c r="I511" i="13"/>
  <c r="H511" i="13"/>
  <c r="G511" i="13"/>
  <c r="F511" i="13"/>
  <c r="E511" i="13"/>
  <c r="D511" i="13"/>
  <c r="C511" i="13"/>
  <c r="B511" i="13"/>
  <c r="Y502" i="13"/>
  <c r="X502" i="13"/>
  <c r="W502" i="13"/>
  <c r="V502" i="13"/>
  <c r="U502" i="13"/>
  <c r="T502" i="13"/>
  <c r="S502" i="13"/>
  <c r="R502" i="13"/>
  <c r="Q502" i="13"/>
  <c r="P502" i="13"/>
  <c r="O502" i="13"/>
  <c r="N502" i="13"/>
  <c r="M502" i="13"/>
  <c r="L502" i="13"/>
  <c r="K502" i="13"/>
  <c r="J502" i="13"/>
  <c r="I502" i="13"/>
  <c r="H502" i="13"/>
  <c r="G502" i="13"/>
  <c r="F502" i="13"/>
  <c r="E502" i="13"/>
  <c r="D502" i="13"/>
  <c r="C502" i="13"/>
  <c r="B502" i="13"/>
  <c r="Y481" i="13"/>
  <c r="X481" i="13"/>
  <c r="W481" i="13"/>
  <c r="V481" i="13"/>
  <c r="U481" i="13"/>
  <c r="T481" i="13"/>
  <c r="S481" i="13"/>
  <c r="R481" i="13"/>
  <c r="Q481" i="13"/>
  <c r="P481" i="13"/>
  <c r="O481" i="13"/>
  <c r="N481" i="13"/>
  <c r="M481" i="13"/>
  <c r="L481" i="13"/>
  <c r="K481" i="13"/>
  <c r="J481" i="13"/>
  <c r="I481" i="13"/>
  <c r="H481" i="13"/>
  <c r="G481" i="13"/>
  <c r="F481" i="13"/>
  <c r="E481" i="13"/>
  <c r="D481" i="13"/>
  <c r="C481" i="13"/>
  <c r="B481" i="13"/>
  <c r="Y414" i="13"/>
  <c r="X414" i="13"/>
  <c r="W414" i="13"/>
  <c r="V414" i="13"/>
  <c r="U414" i="13"/>
  <c r="T414" i="13"/>
  <c r="S414" i="13"/>
  <c r="R414" i="13"/>
  <c r="Q414" i="13"/>
  <c r="P414" i="13"/>
  <c r="O414" i="13"/>
  <c r="N414" i="13"/>
  <c r="M414" i="13"/>
  <c r="L414" i="13"/>
  <c r="K414" i="13"/>
  <c r="J414" i="13"/>
  <c r="I414" i="13"/>
  <c r="H414" i="13"/>
  <c r="G414" i="13"/>
  <c r="F414" i="13"/>
  <c r="E414" i="13"/>
  <c r="D414" i="13"/>
  <c r="C414" i="13"/>
  <c r="B414" i="13"/>
  <c r="Y397" i="13"/>
  <c r="X397" i="13"/>
  <c r="W397" i="13"/>
  <c r="V397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397" i="13"/>
  <c r="Y391" i="13"/>
  <c r="X391" i="13"/>
  <c r="W391" i="13"/>
  <c r="V391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391" i="13"/>
  <c r="Y379" i="13"/>
  <c r="Y378" i="13" s="1"/>
  <c r="X379" i="13"/>
  <c r="X378" i="13" s="1"/>
  <c r="W379" i="13"/>
  <c r="V379" i="13"/>
  <c r="U379" i="13"/>
  <c r="T379" i="13"/>
  <c r="S379" i="13"/>
  <c r="S378" i="13" s="1"/>
  <c r="R379" i="13"/>
  <c r="Q379" i="13"/>
  <c r="Q378" i="13" s="1"/>
  <c r="P379" i="13"/>
  <c r="P378" i="13" s="1"/>
  <c r="O379" i="13"/>
  <c r="N379" i="13"/>
  <c r="M379" i="13"/>
  <c r="L379" i="13"/>
  <c r="K379" i="13"/>
  <c r="K378" i="13" s="1"/>
  <c r="J379" i="13"/>
  <c r="I379" i="13"/>
  <c r="I378" i="13" s="1"/>
  <c r="H379" i="13"/>
  <c r="H378" i="13" s="1"/>
  <c r="G379" i="13"/>
  <c r="F379" i="13"/>
  <c r="E379" i="13"/>
  <c r="D379" i="13"/>
  <c r="C379" i="13"/>
  <c r="C378" i="13" s="1"/>
  <c r="B379" i="13"/>
  <c r="W378" i="13"/>
  <c r="O378" i="13"/>
  <c r="G378" i="13"/>
  <c r="Y370" i="13"/>
  <c r="X370" i="13"/>
  <c r="W370" i="13"/>
  <c r="V370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370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Y123" i="13"/>
  <c r="Y122" i="13" s="1"/>
  <c r="X123" i="13"/>
  <c r="X122" i="13" s="1"/>
  <c r="W123" i="13"/>
  <c r="W122" i="13" s="1"/>
  <c r="V123" i="13"/>
  <c r="U123" i="13"/>
  <c r="T123" i="13"/>
  <c r="S123" i="13"/>
  <c r="S122" i="13" s="1"/>
  <c r="R123" i="13"/>
  <c r="Q123" i="13"/>
  <c r="Q122" i="13" s="1"/>
  <c r="P123" i="13"/>
  <c r="P122" i="13" s="1"/>
  <c r="O123" i="13"/>
  <c r="O122" i="13" s="1"/>
  <c r="N123" i="13"/>
  <c r="M123" i="13"/>
  <c r="L123" i="13"/>
  <c r="K123" i="13"/>
  <c r="K122" i="13" s="1"/>
  <c r="J123" i="13"/>
  <c r="I123" i="13"/>
  <c r="I122" i="13" s="1"/>
  <c r="H123" i="13"/>
  <c r="H122" i="13" s="1"/>
  <c r="G123" i="13"/>
  <c r="F123" i="13"/>
  <c r="E123" i="13"/>
  <c r="D123" i="13"/>
  <c r="C123" i="13"/>
  <c r="C122" i="13" s="1"/>
  <c r="B123" i="13"/>
  <c r="G122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Y5" i="13"/>
  <c r="X5" i="13"/>
  <c r="W5" i="13"/>
  <c r="W4" i="13" s="1"/>
  <c r="V5" i="13"/>
  <c r="U5" i="13"/>
  <c r="U4" i="13" s="1"/>
  <c r="T5" i="13"/>
  <c r="T4" i="13" s="1"/>
  <c r="S5" i="13"/>
  <c r="R5" i="13"/>
  <c r="R4" i="13" s="1"/>
  <c r="Q5" i="13"/>
  <c r="P5" i="13"/>
  <c r="O5" i="13"/>
  <c r="O4" i="13" s="1"/>
  <c r="N5" i="13"/>
  <c r="M5" i="13"/>
  <c r="M4" i="13" s="1"/>
  <c r="L5" i="13"/>
  <c r="L4" i="13" s="1"/>
  <c r="K5" i="13"/>
  <c r="K4" i="13" s="1"/>
  <c r="J5" i="13"/>
  <c r="J4" i="13" s="1"/>
  <c r="I5" i="13"/>
  <c r="H5" i="13"/>
  <c r="G5" i="13"/>
  <c r="G4" i="13" s="1"/>
  <c r="F5" i="13"/>
  <c r="E5" i="13"/>
  <c r="E4" i="13" s="1"/>
  <c r="D5" i="13"/>
  <c r="D4" i="13" s="1"/>
  <c r="C5" i="13"/>
  <c r="C4" i="13" s="1"/>
  <c r="B5" i="13"/>
  <c r="B4" i="13" s="1"/>
  <c r="S4" i="13"/>
  <c r="J577" i="11"/>
  <c r="J515" i="11" s="1"/>
  <c r="I577" i="11"/>
  <c r="H577" i="11"/>
  <c r="G577" i="11"/>
  <c r="F577" i="11"/>
  <c r="E577" i="11"/>
  <c r="D577" i="11"/>
  <c r="C577" i="11"/>
  <c r="B577" i="11"/>
  <c r="J516" i="11"/>
  <c r="I516" i="11"/>
  <c r="I515" i="11" s="1"/>
  <c r="H516" i="11"/>
  <c r="G516" i="11"/>
  <c r="F516" i="11"/>
  <c r="F515" i="11" s="1"/>
  <c r="E516" i="11"/>
  <c r="E515" i="11" s="1"/>
  <c r="D516" i="11"/>
  <c r="C516" i="11"/>
  <c r="C515" i="11" s="1"/>
  <c r="B516" i="11"/>
  <c r="B515" i="11" s="1"/>
  <c r="G515" i="11"/>
  <c r="J513" i="11"/>
  <c r="I513" i="11"/>
  <c r="H513" i="11"/>
  <c r="G513" i="11"/>
  <c r="F513" i="11"/>
  <c r="E513" i="11"/>
  <c r="D513" i="11"/>
  <c r="C513" i="11"/>
  <c r="B513" i="11"/>
  <c r="J511" i="11"/>
  <c r="I511" i="11"/>
  <c r="H511" i="11"/>
  <c r="G511" i="11"/>
  <c r="F511" i="11"/>
  <c r="E511" i="11"/>
  <c r="D511" i="11"/>
  <c r="C511" i="11"/>
  <c r="B511" i="11"/>
  <c r="J502" i="11"/>
  <c r="I502" i="11"/>
  <c r="H502" i="11"/>
  <c r="G502" i="11"/>
  <c r="F502" i="11"/>
  <c r="E502" i="11"/>
  <c r="D502" i="11"/>
  <c r="C502" i="11"/>
  <c r="B502" i="11"/>
  <c r="J481" i="11"/>
  <c r="I481" i="11"/>
  <c r="H481" i="11"/>
  <c r="G481" i="11"/>
  <c r="F481" i="11"/>
  <c r="E481" i="11"/>
  <c r="D481" i="11"/>
  <c r="C481" i="11"/>
  <c r="B481" i="11"/>
  <c r="J414" i="11"/>
  <c r="I414" i="11"/>
  <c r="H414" i="11"/>
  <c r="G414" i="11"/>
  <c r="F414" i="11"/>
  <c r="E414" i="11"/>
  <c r="D414" i="11"/>
  <c r="C414" i="11"/>
  <c r="B414" i="11"/>
  <c r="J397" i="11"/>
  <c r="I397" i="11"/>
  <c r="H397" i="11"/>
  <c r="G397" i="11"/>
  <c r="F397" i="11"/>
  <c r="E397" i="11"/>
  <c r="D397" i="11"/>
  <c r="C397" i="11"/>
  <c r="B397" i="11"/>
  <c r="J391" i="11"/>
  <c r="I391" i="11"/>
  <c r="H391" i="11"/>
  <c r="G391" i="11"/>
  <c r="F391" i="11"/>
  <c r="E391" i="11"/>
  <c r="D391" i="11"/>
  <c r="C391" i="11"/>
  <c r="B391" i="11"/>
  <c r="J379" i="11"/>
  <c r="I379" i="11"/>
  <c r="H379" i="11"/>
  <c r="G379" i="11"/>
  <c r="F379" i="11"/>
  <c r="E379" i="11"/>
  <c r="D379" i="11"/>
  <c r="C379" i="11"/>
  <c r="B379" i="11"/>
  <c r="I378" i="11"/>
  <c r="J370" i="11"/>
  <c r="I370" i="11"/>
  <c r="H370" i="11"/>
  <c r="G370" i="11"/>
  <c r="F370" i="11"/>
  <c r="E370" i="11"/>
  <c r="D370" i="11"/>
  <c r="C370" i="11"/>
  <c r="B370" i="11"/>
  <c r="J366" i="11"/>
  <c r="I366" i="11"/>
  <c r="H366" i="11"/>
  <c r="G366" i="11"/>
  <c r="F366" i="11"/>
  <c r="E366" i="11"/>
  <c r="D366" i="11"/>
  <c r="C366" i="11"/>
  <c r="B366" i="11"/>
  <c r="J355" i="11"/>
  <c r="I355" i="11"/>
  <c r="H355" i="11"/>
  <c r="G355" i="11"/>
  <c r="F355" i="11"/>
  <c r="E355" i="11"/>
  <c r="D355" i="11"/>
  <c r="D122" i="11" s="1"/>
  <c r="C355" i="11"/>
  <c r="B355" i="11"/>
  <c r="J310" i="11"/>
  <c r="I310" i="11"/>
  <c r="H310" i="11"/>
  <c r="G310" i="11"/>
  <c r="F310" i="11"/>
  <c r="E310" i="11"/>
  <c r="D310" i="11"/>
  <c r="C310" i="11"/>
  <c r="B310" i="11"/>
  <c r="J246" i="11"/>
  <c r="I246" i="11"/>
  <c r="H246" i="11"/>
  <c r="G246" i="11"/>
  <c r="F246" i="11"/>
  <c r="E246" i="11"/>
  <c r="D246" i="11"/>
  <c r="C246" i="11"/>
  <c r="B246" i="11"/>
  <c r="J174" i="11"/>
  <c r="I174" i="11"/>
  <c r="I122" i="11" s="1"/>
  <c r="H174" i="11"/>
  <c r="G174" i="11"/>
  <c r="F174" i="11"/>
  <c r="E174" i="11"/>
  <c r="D174" i="11"/>
  <c r="C174" i="11"/>
  <c r="B174" i="11"/>
  <c r="J123" i="11"/>
  <c r="I123" i="11"/>
  <c r="H123" i="11"/>
  <c r="G123" i="11"/>
  <c r="F123" i="11"/>
  <c r="E123" i="11"/>
  <c r="D123" i="11"/>
  <c r="C123" i="11"/>
  <c r="C122" i="11" s="1"/>
  <c r="B123" i="11"/>
  <c r="J114" i="11"/>
  <c r="I114" i="11"/>
  <c r="H114" i="11"/>
  <c r="G114" i="11"/>
  <c r="F114" i="11"/>
  <c r="E114" i="11"/>
  <c r="D114" i="11"/>
  <c r="C114" i="11"/>
  <c r="B114" i="11"/>
  <c r="J61" i="11"/>
  <c r="I61" i="11"/>
  <c r="H61" i="11"/>
  <c r="G61" i="11"/>
  <c r="F61" i="11"/>
  <c r="F4" i="11" s="1"/>
  <c r="E61" i="11"/>
  <c r="D61" i="11"/>
  <c r="C61" i="11"/>
  <c r="B61" i="11"/>
  <c r="J5" i="11"/>
  <c r="I5" i="11"/>
  <c r="H5" i="11"/>
  <c r="G5" i="11"/>
  <c r="G4" i="11" s="1"/>
  <c r="F5" i="11"/>
  <c r="E5" i="11"/>
  <c r="D5" i="11"/>
  <c r="D4" i="11" s="1"/>
  <c r="C5" i="11"/>
  <c r="B5" i="11"/>
  <c r="I4" i="11"/>
  <c r="H4" i="11"/>
  <c r="E4" i="11"/>
  <c r="S577" i="10"/>
  <c r="S515" i="10" s="1"/>
  <c r="R577" i="10"/>
  <c r="Q577" i="10"/>
  <c r="P577" i="10"/>
  <c r="O577" i="10"/>
  <c r="N577" i="10"/>
  <c r="M577" i="10"/>
  <c r="L577" i="10"/>
  <c r="K577" i="10"/>
  <c r="K515" i="10" s="1"/>
  <c r="J577" i="10"/>
  <c r="I577" i="10"/>
  <c r="H577" i="10"/>
  <c r="G577" i="10"/>
  <c r="F577" i="10"/>
  <c r="E577" i="10"/>
  <c r="D577" i="10"/>
  <c r="C577" i="10"/>
  <c r="C515" i="10" s="1"/>
  <c r="B577" i="10"/>
  <c r="S516" i="10"/>
  <c r="R516" i="10"/>
  <c r="R515" i="10" s="1"/>
  <c r="Q516" i="10"/>
  <c r="P516" i="10"/>
  <c r="O516" i="10"/>
  <c r="O515" i="10" s="1"/>
  <c r="N516" i="10"/>
  <c r="N515" i="10" s="1"/>
  <c r="M516" i="10"/>
  <c r="M515" i="10" s="1"/>
  <c r="L516" i="10"/>
  <c r="L515" i="10" s="1"/>
  <c r="K516" i="10"/>
  <c r="J516" i="10"/>
  <c r="J515" i="10" s="1"/>
  <c r="I516" i="10"/>
  <c r="H516" i="10"/>
  <c r="G516" i="10"/>
  <c r="G515" i="10" s="1"/>
  <c r="F516" i="10"/>
  <c r="F515" i="10" s="1"/>
  <c r="E516" i="10"/>
  <c r="E515" i="10" s="1"/>
  <c r="D516" i="10"/>
  <c r="D515" i="10" s="1"/>
  <c r="C516" i="10"/>
  <c r="B516" i="10"/>
  <c r="Q515" i="10"/>
  <c r="P515" i="10"/>
  <c r="I515" i="10"/>
  <c r="H515" i="10"/>
  <c r="S513" i="10"/>
  <c r="S378" i="10" s="1"/>
  <c r="R513" i="10"/>
  <c r="Q513" i="10"/>
  <c r="P513" i="10"/>
  <c r="O513" i="10"/>
  <c r="N513" i="10"/>
  <c r="M513" i="10"/>
  <c r="L513" i="10"/>
  <c r="K513" i="10"/>
  <c r="J513" i="10"/>
  <c r="I513" i="10"/>
  <c r="H513" i="10"/>
  <c r="G513" i="10"/>
  <c r="F513" i="10"/>
  <c r="E513" i="10"/>
  <c r="D513" i="10"/>
  <c r="C513" i="10"/>
  <c r="B513" i="10"/>
  <c r="S511" i="10"/>
  <c r="R511" i="10"/>
  <c r="Q511" i="10"/>
  <c r="P511" i="10"/>
  <c r="O511" i="10"/>
  <c r="N511" i="10"/>
  <c r="M511" i="10"/>
  <c r="L511" i="10"/>
  <c r="K511" i="10"/>
  <c r="J511" i="10"/>
  <c r="I511" i="10"/>
  <c r="H511" i="10"/>
  <c r="G511" i="10"/>
  <c r="F511" i="10"/>
  <c r="E511" i="10"/>
  <c r="D511" i="10"/>
  <c r="C511" i="10"/>
  <c r="B511" i="10"/>
  <c r="S502" i="10"/>
  <c r="R502" i="10"/>
  <c r="Q502" i="10"/>
  <c r="P502" i="10"/>
  <c r="O502" i="10"/>
  <c r="N502" i="10"/>
  <c r="M502" i="10"/>
  <c r="L502" i="10"/>
  <c r="K502" i="10"/>
  <c r="J502" i="10"/>
  <c r="I502" i="10"/>
  <c r="H502" i="10"/>
  <c r="G502" i="10"/>
  <c r="F502" i="10"/>
  <c r="E502" i="10"/>
  <c r="D502" i="10"/>
  <c r="C502" i="10"/>
  <c r="B502" i="10"/>
  <c r="S481" i="10"/>
  <c r="R481" i="10"/>
  <c r="Q481" i="10"/>
  <c r="P481" i="10"/>
  <c r="O481" i="10"/>
  <c r="N481" i="10"/>
  <c r="M481" i="10"/>
  <c r="L481" i="10"/>
  <c r="K481" i="10"/>
  <c r="J481" i="10"/>
  <c r="I481" i="10"/>
  <c r="H481" i="10"/>
  <c r="G481" i="10"/>
  <c r="F481" i="10"/>
  <c r="E481" i="10"/>
  <c r="D481" i="10"/>
  <c r="C481" i="10"/>
  <c r="B481" i="10"/>
  <c r="S414" i="10"/>
  <c r="R414" i="10"/>
  <c r="Q414" i="10"/>
  <c r="P414" i="10"/>
  <c r="O414" i="10"/>
  <c r="N414" i="10"/>
  <c r="M414" i="10"/>
  <c r="L414" i="10"/>
  <c r="K414" i="10"/>
  <c r="J414" i="10"/>
  <c r="I414" i="10"/>
  <c r="H414" i="10"/>
  <c r="G414" i="10"/>
  <c r="F414" i="10"/>
  <c r="E414" i="10"/>
  <c r="D414" i="10"/>
  <c r="C414" i="10"/>
  <c r="B414" i="10"/>
  <c r="S397" i="10"/>
  <c r="R397" i="10"/>
  <c r="Q397" i="10"/>
  <c r="P397" i="10"/>
  <c r="O397" i="10"/>
  <c r="N397" i="10"/>
  <c r="M397" i="10"/>
  <c r="M378" i="10" s="1"/>
  <c r="L397" i="10"/>
  <c r="L378" i="10" s="1"/>
  <c r="K397" i="10"/>
  <c r="J397" i="10"/>
  <c r="I397" i="10"/>
  <c r="H397" i="10"/>
  <c r="G397" i="10"/>
  <c r="F397" i="10"/>
  <c r="E397" i="10"/>
  <c r="E378" i="10" s="1"/>
  <c r="D397" i="10"/>
  <c r="D378" i="10" s="1"/>
  <c r="C397" i="10"/>
  <c r="B397" i="10"/>
  <c r="S391" i="10"/>
  <c r="R391" i="10"/>
  <c r="Q391" i="10"/>
  <c r="P391" i="10"/>
  <c r="O391" i="10"/>
  <c r="O378" i="10" s="1"/>
  <c r="N391" i="10"/>
  <c r="M391" i="10"/>
  <c r="L391" i="10"/>
  <c r="K391" i="10"/>
  <c r="J391" i="10"/>
  <c r="I391" i="10"/>
  <c r="H391" i="10"/>
  <c r="G391" i="10"/>
  <c r="G378" i="10" s="1"/>
  <c r="F391" i="10"/>
  <c r="E391" i="10"/>
  <c r="D391" i="10"/>
  <c r="C391" i="10"/>
  <c r="B391" i="10"/>
  <c r="S379" i="10"/>
  <c r="R379" i="10"/>
  <c r="Q379" i="10"/>
  <c r="Q378" i="10" s="1"/>
  <c r="P379" i="10"/>
  <c r="P378" i="10" s="1"/>
  <c r="O379" i="10"/>
  <c r="N379" i="10"/>
  <c r="N378" i="10" s="1"/>
  <c r="M379" i="10"/>
  <c r="L379" i="10"/>
  <c r="K379" i="10"/>
  <c r="J379" i="10"/>
  <c r="I379" i="10"/>
  <c r="I378" i="10" s="1"/>
  <c r="H379" i="10"/>
  <c r="H378" i="10" s="1"/>
  <c r="G379" i="10"/>
  <c r="F379" i="10"/>
  <c r="F378" i="10" s="1"/>
  <c r="E379" i="10"/>
  <c r="D379" i="10"/>
  <c r="C379" i="10"/>
  <c r="B379" i="10"/>
  <c r="B378" i="10" s="1"/>
  <c r="R378" i="10"/>
  <c r="K378" i="10"/>
  <c r="J378" i="10"/>
  <c r="C378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D370" i="10"/>
  <c r="C370" i="10"/>
  <c r="B370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D366" i="10"/>
  <c r="C366" i="10"/>
  <c r="B366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D355" i="10"/>
  <c r="C355" i="10"/>
  <c r="B355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C310" i="10"/>
  <c r="B310" i="10"/>
  <c r="S246" i="10"/>
  <c r="R246" i="10"/>
  <c r="Q246" i="10"/>
  <c r="P246" i="10"/>
  <c r="O246" i="10"/>
  <c r="N246" i="10"/>
  <c r="M246" i="10"/>
  <c r="M122" i="10" s="1"/>
  <c r="L246" i="10"/>
  <c r="L122" i="10" s="1"/>
  <c r="K246" i="10"/>
  <c r="J246" i="10"/>
  <c r="I246" i="10"/>
  <c r="H246" i="10"/>
  <c r="G246" i="10"/>
  <c r="F246" i="10"/>
  <c r="E246" i="10"/>
  <c r="E122" i="10" s="1"/>
  <c r="D246" i="10"/>
  <c r="C246" i="10"/>
  <c r="B246" i="10"/>
  <c r="S174" i="10"/>
  <c r="R174" i="10"/>
  <c r="Q174" i="10"/>
  <c r="P174" i="10"/>
  <c r="O174" i="10"/>
  <c r="N174" i="10"/>
  <c r="N122" i="10" s="1"/>
  <c r="M174" i="10"/>
  <c r="L174" i="10"/>
  <c r="K174" i="10"/>
  <c r="J174" i="10"/>
  <c r="I174" i="10"/>
  <c r="H174" i="10"/>
  <c r="G174" i="10"/>
  <c r="F174" i="10"/>
  <c r="F122" i="10" s="1"/>
  <c r="E174" i="10"/>
  <c r="D174" i="10"/>
  <c r="C174" i="10"/>
  <c r="B174" i="10"/>
  <c r="S123" i="10"/>
  <c r="R123" i="10"/>
  <c r="Q123" i="10"/>
  <c r="Q122" i="10" s="1"/>
  <c r="P123" i="10"/>
  <c r="P122" i="10" s="1"/>
  <c r="O123" i="10"/>
  <c r="O122" i="10" s="1"/>
  <c r="N123" i="10"/>
  <c r="M123" i="10"/>
  <c r="L123" i="10"/>
  <c r="K123" i="10"/>
  <c r="J123" i="10"/>
  <c r="I123" i="10"/>
  <c r="I122" i="10" s="1"/>
  <c r="H123" i="10"/>
  <c r="H122" i="10" s="1"/>
  <c r="G123" i="10"/>
  <c r="G122" i="10" s="1"/>
  <c r="F123" i="10"/>
  <c r="E123" i="10"/>
  <c r="D123" i="10"/>
  <c r="C123" i="10"/>
  <c r="C122" i="10" s="1"/>
  <c r="B123" i="10"/>
  <c r="S122" i="10"/>
  <c r="R122" i="10"/>
  <c r="K122" i="10"/>
  <c r="J122" i="10"/>
  <c r="B122" i="10"/>
  <c r="S114" i="10"/>
  <c r="R114" i="10"/>
  <c r="Q114" i="10"/>
  <c r="P114" i="10"/>
  <c r="O114" i="10"/>
  <c r="N114" i="10"/>
  <c r="M114" i="10"/>
  <c r="M4" i="10" s="1"/>
  <c r="L114" i="10"/>
  <c r="L4" i="10" s="1"/>
  <c r="K114" i="10"/>
  <c r="J114" i="10"/>
  <c r="I114" i="10"/>
  <c r="H114" i="10"/>
  <c r="G114" i="10"/>
  <c r="F114" i="10"/>
  <c r="E114" i="10"/>
  <c r="E4" i="10" s="1"/>
  <c r="D114" i="10"/>
  <c r="C114" i="10"/>
  <c r="C4" i="10" s="1"/>
  <c r="B114" i="10"/>
  <c r="S61" i="10"/>
  <c r="R61" i="10"/>
  <c r="Q61" i="10"/>
  <c r="P61" i="10"/>
  <c r="O61" i="10"/>
  <c r="N61" i="10"/>
  <c r="N4" i="10" s="1"/>
  <c r="M61" i="10"/>
  <c r="L61" i="10"/>
  <c r="K61" i="10"/>
  <c r="J61" i="10"/>
  <c r="I61" i="10"/>
  <c r="H61" i="10"/>
  <c r="G61" i="10"/>
  <c r="F61" i="10"/>
  <c r="F4" i="10" s="1"/>
  <c r="E61" i="10"/>
  <c r="D61" i="10"/>
  <c r="C61" i="10"/>
  <c r="B61" i="10"/>
  <c r="S5" i="10"/>
  <c r="R5" i="10"/>
  <c r="Q5" i="10"/>
  <c r="Q4" i="10" s="1"/>
  <c r="P5" i="10"/>
  <c r="P4" i="10" s="1"/>
  <c r="O5" i="10"/>
  <c r="O4" i="10" s="1"/>
  <c r="N5" i="10"/>
  <c r="M5" i="10"/>
  <c r="L5" i="10"/>
  <c r="K5" i="10"/>
  <c r="J5" i="10"/>
  <c r="I5" i="10"/>
  <c r="I4" i="10" s="1"/>
  <c r="H5" i="10"/>
  <c r="H4" i="10" s="1"/>
  <c r="G5" i="10"/>
  <c r="G4" i="10" s="1"/>
  <c r="F5" i="10"/>
  <c r="E5" i="10"/>
  <c r="D5" i="10"/>
  <c r="C5" i="10"/>
  <c r="B5" i="10"/>
  <c r="S4" i="10"/>
  <c r="R4" i="10"/>
  <c r="K4" i="10"/>
  <c r="J4" i="10"/>
  <c r="B4" i="10"/>
  <c r="J577" i="9"/>
  <c r="I577" i="9"/>
  <c r="H577" i="9"/>
  <c r="H515" i="9" s="1"/>
  <c r="G577" i="9"/>
  <c r="F577" i="9"/>
  <c r="F515" i="9" s="1"/>
  <c r="E577" i="9"/>
  <c r="D577" i="9"/>
  <c r="C577" i="9"/>
  <c r="C515" i="9" s="1"/>
  <c r="B577" i="9"/>
  <c r="J516" i="9"/>
  <c r="J515" i="9" s="1"/>
  <c r="I516" i="9"/>
  <c r="H516" i="9"/>
  <c r="G516" i="9"/>
  <c r="F516" i="9"/>
  <c r="E516" i="9"/>
  <c r="E515" i="9" s="1"/>
  <c r="D516" i="9"/>
  <c r="D515" i="9" s="1"/>
  <c r="C516" i="9"/>
  <c r="B516" i="9"/>
  <c r="B515" i="9" s="1"/>
  <c r="G515" i="9"/>
  <c r="J513" i="9"/>
  <c r="I513" i="9"/>
  <c r="H513" i="9"/>
  <c r="G513" i="9"/>
  <c r="F513" i="9"/>
  <c r="E513" i="9"/>
  <c r="D513" i="9"/>
  <c r="C513" i="9"/>
  <c r="B513" i="9"/>
  <c r="J511" i="9"/>
  <c r="I511" i="9"/>
  <c r="H511" i="9"/>
  <c r="G511" i="9"/>
  <c r="F511" i="9"/>
  <c r="E511" i="9"/>
  <c r="D511" i="9"/>
  <c r="C511" i="9"/>
  <c r="B511" i="9"/>
  <c r="J502" i="9"/>
  <c r="I502" i="9"/>
  <c r="H502" i="9"/>
  <c r="G502" i="9"/>
  <c r="F502" i="9"/>
  <c r="E502" i="9"/>
  <c r="D502" i="9"/>
  <c r="C502" i="9"/>
  <c r="B502" i="9"/>
  <c r="J481" i="9"/>
  <c r="I481" i="9"/>
  <c r="H481" i="9"/>
  <c r="G481" i="9"/>
  <c r="F481" i="9"/>
  <c r="E481" i="9"/>
  <c r="D481" i="9"/>
  <c r="C481" i="9"/>
  <c r="B481" i="9"/>
  <c r="J414" i="9"/>
  <c r="I414" i="9"/>
  <c r="H414" i="9"/>
  <c r="G414" i="9"/>
  <c r="F414" i="9"/>
  <c r="E414" i="9"/>
  <c r="D414" i="9"/>
  <c r="C414" i="9"/>
  <c r="B414" i="9"/>
  <c r="J397" i="9"/>
  <c r="I397" i="9"/>
  <c r="H397" i="9"/>
  <c r="G397" i="9"/>
  <c r="F397" i="9"/>
  <c r="E397" i="9"/>
  <c r="D397" i="9"/>
  <c r="C397" i="9"/>
  <c r="B397" i="9"/>
  <c r="J391" i="9"/>
  <c r="I391" i="9"/>
  <c r="H391" i="9"/>
  <c r="G391" i="9"/>
  <c r="F391" i="9"/>
  <c r="E391" i="9"/>
  <c r="E378" i="9" s="1"/>
  <c r="D391" i="9"/>
  <c r="C391" i="9"/>
  <c r="B391" i="9"/>
  <c r="J379" i="9"/>
  <c r="I379" i="9"/>
  <c r="H379" i="9"/>
  <c r="G379" i="9"/>
  <c r="F379" i="9"/>
  <c r="E379" i="9"/>
  <c r="D379" i="9"/>
  <c r="C379" i="9"/>
  <c r="B379" i="9"/>
  <c r="H378" i="9"/>
  <c r="J370" i="9"/>
  <c r="I370" i="9"/>
  <c r="H370" i="9"/>
  <c r="G370" i="9"/>
  <c r="F370" i="9"/>
  <c r="E370" i="9"/>
  <c r="D370" i="9"/>
  <c r="C370" i="9"/>
  <c r="B370" i="9"/>
  <c r="J366" i="9"/>
  <c r="I366" i="9"/>
  <c r="H366" i="9"/>
  <c r="G366" i="9"/>
  <c r="F366" i="9"/>
  <c r="E366" i="9"/>
  <c r="D366" i="9"/>
  <c r="C366" i="9"/>
  <c r="B366" i="9"/>
  <c r="J355" i="9"/>
  <c r="I355" i="9"/>
  <c r="H355" i="9"/>
  <c r="G355" i="9"/>
  <c r="F355" i="9"/>
  <c r="E355" i="9"/>
  <c r="D355" i="9"/>
  <c r="D122" i="9" s="1"/>
  <c r="C355" i="9"/>
  <c r="B355" i="9"/>
  <c r="J310" i="9"/>
  <c r="I310" i="9"/>
  <c r="H310" i="9"/>
  <c r="G310" i="9"/>
  <c r="F310" i="9"/>
  <c r="E310" i="9"/>
  <c r="E122" i="9" s="1"/>
  <c r="D310" i="9"/>
  <c r="C310" i="9"/>
  <c r="B310" i="9"/>
  <c r="J246" i="9"/>
  <c r="I246" i="9"/>
  <c r="H246" i="9"/>
  <c r="H122" i="9" s="1"/>
  <c r="G246" i="9"/>
  <c r="F246" i="9"/>
  <c r="F122" i="9" s="1"/>
  <c r="E246" i="9"/>
  <c r="D246" i="9"/>
  <c r="C246" i="9"/>
  <c r="B246" i="9"/>
  <c r="J174" i="9"/>
  <c r="I174" i="9"/>
  <c r="I122" i="9" s="1"/>
  <c r="H174" i="9"/>
  <c r="G174" i="9"/>
  <c r="F174" i="9"/>
  <c r="E174" i="9"/>
  <c r="D174" i="9"/>
  <c r="C174" i="9"/>
  <c r="B174" i="9"/>
  <c r="J123" i="9"/>
  <c r="J122" i="9" s="1"/>
  <c r="I123" i="9"/>
  <c r="H123" i="9"/>
  <c r="G123" i="9"/>
  <c r="F123" i="9"/>
  <c r="E123" i="9"/>
  <c r="D123" i="9"/>
  <c r="C123" i="9"/>
  <c r="B123" i="9"/>
  <c r="B122" i="9" s="1"/>
  <c r="J114" i="9"/>
  <c r="J4" i="9" s="1"/>
  <c r="I114" i="9"/>
  <c r="H114" i="9"/>
  <c r="G114" i="9"/>
  <c r="F114" i="9"/>
  <c r="E114" i="9"/>
  <c r="D114" i="9"/>
  <c r="C114" i="9"/>
  <c r="B114" i="9"/>
  <c r="J61" i="9"/>
  <c r="I61" i="9"/>
  <c r="H61" i="9"/>
  <c r="G61" i="9"/>
  <c r="F61" i="9"/>
  <c r="E61" i="9"/>
  <c r="D61" i="9"/>
  <c r="C61" i="9"/>
  <c r="B61" i="9"/>
  <c r="B4" i="9" s="1"/>
  <c r="J5" i="9"/>
  <c r="I5" i="9"/>
  <c r="H5" i="9"/>
  <c r="G5" i="9"/>
  <c r="G4" i="9" s="1"/>
  <c r="F5" i="9"/>
  <c r="E5" i="9"/>
  <c r="D5" i="9"/>
  <c r="D4" i="9" s="1"/>
  <c r="C5" i="9"/>
  <c r="B5" i="9"/>
  <c r="H4" i="9"/>
  <c r="F4" i="9"/>
  <c r="E4" i="9"/>
  <c r="M577" i="8"/>
  <c r="L577" i="8"/>
  <c r="K577" i="8"/>
  <c r="J577" i="8"/>
  <c r="I577" i="8"/>
  <c r="H577" i="8"/>
  <c r="G577" i="8"/>
  <c r="G515" i="8" s="1"/>
  <c r="F577" i="8"/>
  <c r="F515" i="8" s="1"/>
  <c r="E577" i="8"/>
  <c r="D577" i="8"/>
  <c r="C577" i="8"/>
  <c r="B577" i="8"/>
  <c r="M516" i="8"/>
  <c r="L516" i="8"/>
  <c r="L515" i="8" s="1"/>
  <c r="K516" i="8"/>
  <c r="K515" i="8" s="1"/>
  <c r="J516" i="8"/>
  <c r="J515" i="8" s="1"/>
  <c r="I516" i="8"/>
  <c r="I515" i="8" s="1"/>
  <c r="H516" i="8"/>
  <c r="G516" i="8"/>
  <c r="F516" i="8"/>
  <c r="E516" i="8"/>
  <c r="D516" i="8"/>
  <c r="D515" i="8" s="1"/>
  <c r="C516" i="8"/>
  <c r="B516" i="8"/>
  <c r="B515" i="8" s="1"/>
  <c r="M515" i="8"/>
  <c r="H515" i="8"/>
  <c r="E515" i="8"/>
  <c r="M513" i="8"/>
  <c r="L513" i="8"/>
  <c r="K513" i="8"/>
  <c r="J513" i="8"/>
  <c r="I513" i="8"/>
  <c r="H513" i="8"/>
  <c r="G513" i="8"/>
  <c r="F513" i="8"/>
  <c r="E513" i="8"/>
  <c r="D513" i="8"/>
  <c r="C513" i="8"/>
  <c r="B513" i="8"/>
  <c r="M511" i="8"/>
  <c r="L511" i="8"/>
  <c r="K511" i="8"/>
  <c r="J511" i="8"/>
  <c r="I511" i="8"/>
  <c r="H511" i="8"/>
  <c r="G511" i="8"/>
  <c r="F511" i="8"/>
  <c r="E511" i="8"/>
  <c r="D511" i="8"/>
  <c r="C511" i="8"/>
  <c r="B511" i="8"/>
  <c r="M502" i="8"/>
  <c r="L502" i="8"/>
  <c r="K502" i="8"/>
  <c r="J502" i="8"/>
  <c r="I502" i="8"/>
  <c r="H502" i="8"/>
  <c r="G502" i="8"/>
  <c r="F502" i="8"/>
  <c r="E502" i="8"/>
  <c r="D502" i="8"/>
  <c r="C502" i="8"/>
  <c r="B502" i="8"/>
  <c r="M481" i="8"/>
  <c r="L481" i="8"/>
  <c r="K481" i="8"/>
  <c r="J481" i="8"/>
  <c r="I481" i="8"/>
  <c r="H481" i="8"/>
  <c r="G481" i="8"/>
  <c r="F481" i="8"/>
  <c r="E481" i="8"/>
  <c r="D481" i="8"/>
  <c r="C481" i="8"/>
  <c r="B481" i="8"/>
  <c r="M414" i="8"/>
  <c r="L414" i="8"/>
  <c r="K414" i="8"/>
  <c r="J414" i="8"/>
  <c r="I414" i="8"/>
  <c r="H414" i="8"/>
  <c r="G414" i="8"/>
  <c r="F414" i="8"/>
  <c r="E414" i="8"/>
  <c r="D414" i="8"/>
  <c r="C414" i="8"/>
  <c r="B414" i="8"/>
  <c r="M397" i="8"/>
  <c r="L397" i="8"/>
  <c r="K397" i="8"/>
  <c r="J397" i="8"/>
  <c r="I397" i="8"/>
  <c r="H397" i="8"/>
  <c r="G397" i="8"/>
  <c r="F397" i="8"/>
  <c r="E397" i="8"/>
  <c r="D397" i="8"/>
  <c r="C397" i="8"/>
  <c r="B397" i="8"/>
  <c r="M391" i="8"/>
  <c r="L391" i="8"/>
  <c r="K391" i="8"/>
  <c r="J391" i="8"/>
  <c r="I391" i="8"/>
  <c r="H391" i="8"/>
  <c r="G391" i="8"/>
  <c r="F391" i="8"/>
  <c r="E391" i="8"/>
  <c r="E378" i="8" s="1"/>
  <c r="D391" i="8"/>
  <c r="C391" i="8"/>
  <c r="B391" i="8"/>
  <c r="M379" i="8"/>
  <c r="L379" i="8"/>
  <c r="K379" i="8"/>
  <c r="J379" i="8"/>
  <c r="I379" i="8"/>
  <c r="I378" i="8" s="1"/>
  <c r="H379" i="8"/>
  <c r="G379" i="8"/>
  <c r="F379" i="8"/>
  <c r="E379" i="8"/>
  <c r="D379" i="8"/>
  <c r="C379" i="8"/>
  <c r="B379" i="8"/>
  <c r="M378" i="8"/>
  <c r="M370" i="8"/>
  <c r="L370" i="8"/>
  <c r="K370" i="8"/>
  <c r="J370" i="8"/>
  <c r="I370" i="8"/>
  <c r="H370" i="8"/>
  <c r="G370" i="8"/>
  <c r="F370" i="8"/>
  <c r="E370" i="8"/>
  <c r="D370" i="8"/>
  <c r="C370" i="8"/>
  <c r="B370" i="8"/>
  <c r="M366" i="8"/>
  <c r="L366" i="8"/>
  <c r="K366" i="8"/>
  <c r="J366" i="8"/>
  <c r="I366" i="8"/>
  <c r="H366" i="8"/>
  <c r="G366" i="8"/>
  <c r="F366" i="8"/>
  <c r="E366" i="8"/>
  <c r="D366" i="8"/>
  <c r="C366" i="8"/>
  <c r="B366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M174" i="8"/>
  <c r="L174" i="8"/>
  <c r="K174" i="8"/>
  <c r="K122" i="8" s="1"/>
  <c r="J174" i="8"/>
  <c r="I174" i="8"/>
  <c r="H174" i="8"/>
  <c r="G174" i="8"/>
  <c r="F174" i="8"/>
  <c r="E174" i="8"/>
  <c r="D174" i="8"/>
  <c r="C174" i="8"/>
  <c r="C122" i="8" s="1"/>
  <c r="B174" i="8"/>
  <c r="M123" i="8"/>
  <c r="L123" i="8"/>
  <c r="K123" i="8"/>
  <c r="J123" i="8"/>
  <c r="I123" i="8"/>
  <c r="I122" i="8" s="1"/>
  <c r="H123" i="8"/>
  <c r="H122" i="8" s="1"/>
  <c r="G123" i="8"/>
  <c r="F123" i="8"/>
  <c r="E123" i="8"/>
  <c r="E122" i="8" s="1"/>
  <c r="D123" i="8"/>
  <c r="C123" i="8"/>
  <c r="B123" i="8"/>
  <c r="M122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M61" i="8"/>
  <c r="L61" i="8"/>
  <c r="K61" i="8"/>
  <c r="J61" i="8"/>
  <c r="I61" i="8"/>
  <c r="I4" i="8" s="1"/>
  <c r="H61" i="8"/>
  <c r="G61" i="8"/>
  <c r="F61" i="8"/>
  <c r="E61" i="8"/>
  <c r="D61" i="8"/>
  <c r="C61" i="8"/>
  <c r="B61" i="8"/>
  <c r="M5" i="8"/>
  <c r="M4" i="8" s="1"/>
  <c r="L5" i="8"/>
  <c r="L4" i="8" s="1"/>
  <c r="K5" i="8"/>
  <c r="J5" i="8"/>
  <c r="I5" i="8"/>
  <c r="H5" i="8"/>
  <c r="G5" i="8"/>
  <c r="F5" i="8"/>
  <c r="F4" i="8" s="1"/>
  <c r="E5" i="8"/>
  <c r="D5" i="8"/>
  <c r="D4" i="8" s="1"/>
  <c r="C5" i="8"/>
  <c r="B5" i="8"/>
  <c r="AB577" i="7"/>
  <c r="AA577" i="7"/>
  <c r="Z577" i="7"/>
  <c r="Y577" i="7"/>
  <c r="X577" i="7"/>
  <c r="W577" i="7"/>
  <c r="V577" i="7"/>
  <c r="U577" i="7"/>
  <c r="U515" i="7" s="1"/>
  <c r="T577" i="7"/>
  <c r="S577" i="7"/>
  <c r="R577" i="7"/>
  <c r="Q577" i="7"/>
  <c r="P577" i="7"/>
  <c r="O577" i="7"/>
  <c r="N577" i="7"/>
  <c r="M577" i="7"/>
  <c r="M515" i="7" s="1"/>
  <c r="L577" i="7"/>
  <c r="K577" i="7"/>
  <c r="J577" i="7"/>
  <c r="I577" i="7"/>
  <c r="H577" i="7"/>
  <c r="G577" i="7"/>
  <c r="F577" i="7"/>
  <c r="E577" i="7"/>
  <c r="E515" i="7" s="1"/>
  <c r="D577" i="7"/>
  <c r="C577" i="7"/>
  <c r="B577" i="7"/>
  <c r="AB516" i="7"/>
  <c r="AB515" i="7" s="1"/>
  <c r="AA516" i="7"/>
  <c r="Z516" i="7"/>
  <c r="Y516" i="7"/>
  <c r="Y515" i="7" s="1"/>
  <c r="X516" i="7"/>
  <c r="W516" i="7"/>
  <c r="V516" i="7"/>
  <c r="V515" i="7" s="1"/>
  <c r="U516" i="7"/>
  <c r="T516" i="7"/>
  <c r="T515" i="7" s="1"/>
  <c r="S516" i="7"/>
  <c r="R516" i="7"/>
  <c r="Q516" i="7"/>
  <c r="Q515" i="7" s="1"/>
  <c r="P516" i="7"/>
  <c r="O516" i="7"/>
  <c r="N516" i="7"/>
  <c r="N515" i="7" s="1"/>
  <c r="M516" i="7"/>
  <c r="L516" i="7"/>
  <c r="L515" i="7" s="1"/>
  <c r="K516" i="7"/>
  <c r="J516" i="7"/>
  <c r="I516" i="7"/>
  <c r="I515" i="7" s="1"/>
  <c r="H516" i="7"/>
  <c r="G516" i="7"/>
  <c r="F516" i="7"/>
  <c r="F515" i="7" s="1"/>
  <c r="E516" i="7"/>
  <c r="D516" i="7"/>
  <c r="D515" i="7" s="1"/>
  <c r="C516" i="7"/>
  <c r="B516" i="7"/>
  <c r="B515" i="7" s="1"/>
  <c r="Z515" i="7"/>
  <c r="W515" i="7"/>
  <c r="R515" i="7"/>
  <c r="O515" i="7"/>
  <c r="J515" i="7"/>
  <c r="G515" i="7"/>
  <c r="AB513" i="7"/>
  <c r="AA513" i="7"/>
  <c r="Z513" i="7"/>
  <c r="Y513" i="7"/>
  <c r="X513" i="7"/>
  <c r="W513" i="7"/>
  <c r="V513" i="7"/>
  <c r="U513" i="7"/>
  <c r="T513" i="7"/>
  <c r="S513" i="7"/>
  <c r="R513" i="7"/>
  <c r="Q513" i="7"/>
  <c r="P513" i="7"/>
  <c r="O513" i="7"/>
  <c r="N513" i="7"/>
  <c r="M513" i="7"/>
  <c r="L513" i="7"/>
  <c r="K513" i="7"/>
  <c r="J513" i="7"/>
  <c r="I513" i="7"/>
  <c r="H513" i="7"/>
  <c r="G513" i="7"/>
  <c r="F513" i="7"/>
  <c r="E513" i="7"/>
  <c r="D513" i="7"/>
  <c r="C513" i="7"/>
  <c r="B513" i="7"/>
  <c r="AB511" i="7"/>
  <c r="AA511" i="7"/>
  <c r="Z511" i="7"/>
  <c r="Y511" i="7"/>
  <c r="X511" i="7"/>
  <c r="W511" i="7"/>
  <c r="V511" i="7"/>
  <c r="U511" i="7"/>
  <c r="T511" i="7"/>
  <c r="S511" i="7"/>
  <c r="R511" i="7"/>
  <c r="Q511" i="7"/>
  <c r="P511" i="7"/>
  <c r="O511" i="7"/>
  <c r="N511" i="7"/>
  <c r="M511" i="7"/>
  <c r="L511" i="7"/>
  <c r="K511" i="7"/>
  <c r="J511" i="7"/>
  <c r="I511" i="7"/>
  <c r="H511" i="7"/>
  <c r="G511" i="7"/>
  <c r="F511" i="7"/>
  <c r="E511" i="7"/>
  <c r="D511" i="7"/>
  <c r="C511" i="7"/>
  <c r="B511" i="7"/>
  <c r="AB502" i="7"/>
  <c r="AA502" i="7"/>
  <c r="Z502" i="7"/>
  <c r="Y502" i="7"/>
  <c r="X502" i="7"/>
  <c r="X378" i="7" s="1"/>
  <c r="W502" i="7"/>
  <c r="V502" i="7"/>
  <c r="U502" i="7"/>
  <c r="T502" i="7"/>
  <c r="S502" i="7"/>
  <c r="R502" i="7"/>
  <c r="Q502" i="7"/>
  <c r="P502" i="7"/>
  <c r="P378" i="7" s="1"/>
  <c r="O502" i="7"/>
  <c r="N502" i="7"/>
  <c r="M502" i="7"/>
  <c r="L502" i="7"/>
  <c r="K502" i="7"/>
  <c r="J502" i="7"/>
  <c r="I502" i="7"/>
  <c r="H502" i="7"/>
  <c r="G502" i="7"/>
  <c r="F502" i="7"/>
  <c r="E502" i="7"/>
  <c r="D502" i="7"/>
  <c r="C502" i="7"/>
  <c r="B502" i="7"/>
  <c r="AB481" i="7"/>
  <c r="AA481" i="7"/>
  <c r="AA378" i="7" s="1"/>
  <c r="Z481" i="7"/>
  <c r="Y481" i="7"/>
  <c r="X481" i="7"/>
  <c r="W481" i="7"/>
  <c r="V481" i="7"/>
  <c r="U481" i="7"/>
  <c r="T481" i="7"/>
  <c r="S481" i="7"/>
  <c r="S378" i="7" s="1"/>
  <c r="R481" i="7"/>
  <c r="Q481" i="7"/>
  <c r="P481" i="7"/>
  <c r="O481" i="7"/>
  <c r="N481" i="7"/>
  <c r="M481" i="7"/>
  <c r="L481" i="7"/>
  <c r="K481" i="7"/>
  <c r="K378" i="7" s="1"/>
  <c r="J481" i="7"/>
  <c r="I481" i="7"/>
  <c r="H481" i="7"/>
  <c r="G481" i="7"/>
  <c r="F481" i="7"/>
  <c r="E481" i="7"/>
  <c r="D481" i="7"/>
  <c r="C481" i="7"/>
  <c r="B481" i="7"/>
  <c r="AB414" i="7"/>
  <c r="AA414" i="7"/>
  <c r="Z414" i="7"/>
  <c r="Y414" i="7"/>
  <c r="X414" i="7"/>
  <c r="W414" i="7"/>
  <c r="V414" i="7"/>
  <c r="U414" i="7"/>
  <c r="T414" i="7"/>
  <c r="S414" i="7"/>
  <c r="R414" i="7"/>
  <c r="Q414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AB397" i="7"/>
  <c r="AA397" i="7"/>
  <c r="Z397" i="7"/>
  <c r="Y397" i="7"/>
  <c r="X397" i="7"/>
  <c r="W397" i="7"/>
  <c r="V397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D397" i="7"/>
  <c r="C397" i="7"/>
  <c r="B397" i="7"/>
  <c r="AB391" i="7"/>
  <c r="AB378" i="7" s="1"/>
  <c r="AA391" i="7"/>
  <c r="Z391" i="7"/>
  <c r="Y391" i="7"/>
  <c r="X391" i="7"/>
  <c r="W391" i="7"/>
  <c r="V391" i="7"/>
  <c r="U391" i="7"/>
  <c r="T391" i="7"/>
  <c r="T378" i="7" s="1"/>
  <c r="S391" i="7"/>
  <c r="R391" i="7"/>
  <c r="Q391" i="7"/>
  <c r="P391" i="7"/>
  <c r="O391" i="7"/>
  <c r="N391" i="7"/>
  <c r="M391" i="7"/>
  <c r="L391" i="7"/>
  <c r="L378" i="7" s="1"/>
  <c r="K391" i="7"/>
  <c r="J391" i="7"/>
  <c r="I391" i="7"/>
  <c r="H391" i="7"/>
  <c r="G391" i="7"/>
  <c r="F391" i="7"/>
  <c r="E391" i="7"/>
  <c r="D391" i="7"/>
  <c r="C391" i="7"/>
  <c r="B391" i="7"/>
  <c r="AB379" i="7"/>
  <c r="AA379" i="7"/>
  <c r="Z379" i="7"/>
  <c r="Z378" i="7" s="1"/>
  <c r="Y379" i="7"/>
  <c r="X379" i="7"/>
  <c r="W379" i="7"/>
  <c r="W378" i="7" s="1"/>
  <c r="V379" i="7"/>
  <c r="U379" i="7"/>
  <c r="T379" i="7"/>
  <c r="S379" i="7"/>
  <c r="R379" i="7"/>
  <c r="R378" i="7" s="1"/>
  <c r="Q379" i="7"/>
  <c r="P379" i="7"/>
  <c r="O379" i="7"/>
  <c r="O378" i="7" s="1"/>
  <c r="N379" i="7"/>
  <c r="M379" i="7"/>
  <c r="L379" i="7"/>
  <c r="K379" i="7"/>
  <c r="J379" i="7"/>
  <c r="J378" i="7" s="1"/>
  <c r="I379" i="7"/>
  <c r="H379" i="7"/>
  <c r="G379" i="7"/>
  <c r="G378" i="7" s="1"/>
  <c r="F379" i="7"/>
  <c r="E379" i="7"/>
  <c r="D379" i="7"/>
  <c r="C379" i="7"/>
  <c r="B379" i="7"/>
  <c r="H378" i="7"/>
  <c r="AB370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D370" i="7"/>
  <c r="C370" i="7"/>
  <c r="B370" i="7"/>
  <c r="AB366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C366" i="7"/>
  <c r="B366" i="7"/>
  <c r="AB355" i="7"/>
  <c r="AA355" i="7"/>
  <c r="AA122" i="7" s="1"/>
  <c r="Z355" i="7"/>
  <c r="Y355" i="7"/>
  <c r="X355" i="7"/>
  <c r="W355" i="7"/>
  <c r="V355" i="7"/>
  <c r="U355" i="7"/>
  <c r="T355" i="7"/>
  <c r="S355" i="7"/>
  <c r="S122" i="7" s="1"/>
  <c r="R355" i="7"/>
  <c r="Q355" i="7"/>
  <c r="P355" i="7"/>
  <c r="O355" i="7"/>
  <c r="N355" i="7"/>
  <c r="M355" i="7"/>
  <c r="L355" i="7"/>
  <c r="K355" i="7"/>
  <c r="K122" i="7" s="1"/>
  <c r="J355" i="7"/>
  <c r="I355" i="7"/>
  <c r="H355" i="7"/>
  <c r="G355" i="7"/>
  <c r="F355" i="7"/>
  <c r="E355" i="7"/>
  <c r="D355" i="7"/>
  <c r="C355" i="7"/>
  <c r="C122" i="7" s="1"/>
  <c r="B355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B174" i="7"/>
  <c r="AB122" i="7" s="1"/>
  <c r="AA174" i="7"/>
  <c r="Z174" i="7"/>
  <c r="Y174" i="7"/>
  <c r="X174" i="7"/>
  <c r="W174" i="7"/>
  <c r="V174" i="7"/>
  <c r="U174" i="7"/>
  <c r="T174" i="7"/>
  <c r="T122" i="7" s="1"/>
  <c r="S174" i="7"/>
  <c r="R174" i="7"/>
  <c r="Q174" i="7"/>
  <c r="P174" i="7"/>
  <c r="O174" i="7"/>
  <c r="N174" i="7"/>
  <c r="M174" i="7"/>
  <c r="L174" i="7"/>
  <c r="L122" i="7" s="1"/>
  <c r="K174" i="7"/>
  <c r="J174" i="7"/>
  <c r="I174" i="7"/>
  <c r="H174" i="7"/>
  <c r="G174" i="7"/>
  <c r="F174" i="7"/>
  <c r="E174" i="7"/>
  <c r="D174" i="7"/>
  <c r="D122" i="7" s="1"/>
  <c r="C174" i="7"/>
  <c r="B174" i="7"/>
  <c r="AB123" i="7"/>
  <c r="AA123" i="7"/>
  <c r="Z123" i="7"/>
  <c r="Z122" i="7" s="1"/>
  <c r="Y123" i="7"/>
  <c r="X123" i="7"/>
  <c r="W123" i="7"/>
  <c r="W122" i="7" s="1"/>
  <c r="V123" i="7"/>
  <c r="U123" i="7"/>
  <c r="U122" i="7" s="1"/>
  <c r="T123" i="7"/>
  <c r="S123" i="7"/>
  <c r="R123" i="7"/>
  <c r="R122" i="7" s="1"/>
  <c r="Q123" i="7"/>
  <c r="P123" i="7"/>
  <c r="O123" i="7"/>
  <c r="O122" i="7" s="1"/>
  <c r="N123" i="7"/>
  <c r="M123" i="7"/>
  <c r="M122" i="7" s="1"/>
  <c r="L123" i="7"/>
  <c r="K123" i="7"/>
  <c r="J123" i="7"/>
  <c r="J122" i="7" s="1"/>
  <c r="I123" i="7"/>
  <c r="H123" i="7"/>
  <c r="G123" i="7"/>
  <c r="G122" i="7" s="1"/>
  <c r="F123" i="7"/>
  <c r="E123" i="7"/>
  <c r="E122" i="7" s="1"/>
  <c r="D123" i="7"/>
  <c r="C123" i="7"/>
  <c r="B123" i="7"/>
  <c r="X122" i="7"/>
  <c r="P122" i="7"/>
  <c r="H122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B61" i="7"/>
  <c r="AA61" i="7"/>
  <c r="Z61" i="7"/>
  <c r="Y61" i="7"/>
  <c r="X61" i="7"/>
  <c r="X4" i="7" s="1"/>
  <c r="W61" i="7"/>
  <c r="V61" i="7"/>
  <c r="U61" i="7"/>
  <c r="T61" i="7"/>
  <c r="S61" i="7"/>
  <c r="R61" i="7"/>
  <c r="Q61" i="7"/>
  <c r="P61" i="7"/>
  <c r="P4" i="7" s="1"/>
  <c r="O61" i="7"/>
  <c r="N61" i="7"/>
  <c r="M61" i="7"/>
  <c r="L61" i="7"/>
  <c r="K61" i="7"/>
  <c r="J61" i="7"/>
  <c r="I61" i="7"/>
  <c r="H61" i="7"/>
  <c r="H4" i="7" s="1"/>
  <c r="G61" i="7"/>
  <c r="F61" i="7"/>
  <c r="E61" i="7"/>
  <c r="D61" i="7"/>
  <c r="C61" i="7"/>
  <c r="B61" i="7"/>
  <c r="AB5" i="7"/>
  <c r="AA5" i="7"/>
  <c r="AA4" i="7" s="1"/>
  <c r="Z5" i="7"/>
  <c r="Y5" i="7"/>
  <c r="Y4" i="7" s="1"/>
  <c r="X5" i="7"/>
  <c r="W5" i="7"/>
  <c r="V5" i="7"/>
  <c r="V4" i="7" s="1"/>
  <c r="U5" i="7"/>
  <c r="T5" i="7"/>
  <c r="S5" i="7"/>
  <c r="S4" i="7" s="1"/>
  <c r="R5" i="7"/>
  <c r="Q5" i="7"/>
  <c r="Q4" i="7" s="1"/>
  <c r="P5" i="7"/>
  <c r="O5" i="7"/>
  <c r="N5" i="7"/>
  <c r="N4" i="7" s="1"/>
  <c r="M5" i="7"/>
  <c r="L5" i="7"/>
  <c r="K5" i="7"/>
  <c r="K4" i="7" s="1"/>
  <c r="J5" i="7"/>
  <c r="I5" i="7"/>
  <c r="I4" i="7" s="1"/>
  <c r="H5" i="7"/>
  <c r="G5" i="7"/>
  <c r="F5" i="7"/>
  <c r="F4" i="7" s="1"/>
  <c r="E5" i="7"/>
  <c r="D5" i="7"/>
  <c r="C5" i="7"/>
  <c r="C4" i="7" s="1"/>
  <c r="B5" i="7"/>
  <c r="AB4" i="7"/>
  <c r="W4" i="7"/>
  <c r="T4" i="7"/>
  <c r="O4" i="7"/>
  <c r="L4" i="7"/>
  <c r="G4" i="7"/>
  <c r="D4" i="7"/>
  <c r="G577" i="6"/>
  <c r="F577" i="6"/>
  <c r="E577" i="6"/>
  <c r="D577" i="6"/>
  <c r="C577" i="6"/>
  <c r="C515" i="6" s="1"/>
  <c r="B577" i="6"/>
  <c r="G516" i="6"/>
  <c r="F516" i="6"/>
  <c r="F515" i="6" s="1"/>
  <c r="E516" i="6"/>
  <c r="D516" i="6"/>
  <c r="D515" i="6" s="1"/>
  <c r="C516" i="6"/>
  <c r="B516" i="6"/>
  <c r="B515" i="6" s="1"/>
  <c r="G515" i="6"/>
  <c r="E515" i="6"/>
  <c r="G513" i="6"/>
  <c r="F513" i="6"/>
  <c r="E513" i="6"/>
  <c r="D513" i="6"/>
  <c r="C513" i="6"/>
  <c r="B513" i="6"/>
  <c r="G511" i="6"/>
  <c r="F511" i="6"/>
  <c r="E511" i="6"/>
  <c r="D511" i="6"/>
  <c r="C511" i="6"/>
  <c r="B511" i="6"/>
  <c r="G502" i="6"/>
  <c r="F502" i="6"/>
  <c r="E502" i="6"/>
  <c r="D502" i="6"/>
  <c r="C502" i="6"/>
  <c r="B502" i="6"/>
  <c r="G481" i="6"/>
  <c r="F481" i="6"/>
  <c r="E481" i="6"/>
  <c r="D481" i="6"/>
  <c r="C481" i="6"/>
  <c r="B481" i="6"/>
  <c r="G414" i="6"/>
  <c r="F414" i="6"/>
  <c r="E414" i="6"/>
  <c r="D414" i="6"/>
  <c r="C414" i="6"/>
  <c r="B414" i="6"/>
  <c r="G397" i="6"/>
  <c r="F397" i="6"/>
  <c r="F378" i="6" s="1"/>
  <c r="E397" i="6"/>
  <c r="D397" i="6"/>
  <c r="C397" i="6"/>
  <c r="B397" i="6"/>
  <c r="G391" i="6"/>
  <c r="F391" i="6"/>
  <c r="E391" i="6"/>
  <c r="D391" i="6"/>
  <c r="C391" i="6"/>
  <c r="B391" i="6"/>
  <c r="G379" i="6"/>
  <c r="G378" i="6" s="1"/>
  <c r="F379" i="6"/>
  <c r="E379" i="6"/>
  <c r="D379" i="6"/>
  <c r="C379" i="6"/>
  <c r="B379" i="6"/>
  <c r="B378" i="6" s="1"/>
  <c r="E378" i="6"/>
  <c r="G370" i="6"/>
  <c r="F370" i="6"/>
  <c r="E370" i="6"/>
  <c r="D370" i="6"/>
  <c r="C370" i="6"/>
  <c r="B370" i="6"/>
  <c r="G366" i="6"/>
  <c r="F366" i="6"/>
  <c r="E366" i="6"/>
  <c r="D366" i="6"/>
  <c r="C366" i="6"/>
  <c r="B366" i="6"/>
  <c r="G355" i="6"/>
  <c r="F355" i="6"/>
  <c r="E355" i="6"/>
  <c r="D355" i="6"/>
  <c r="C355" i="6"/>
  <c r="B355" i="6"/>
  <c r="G310" i="6"/>
  <c r="F310" i="6"/>
  <c r="E310" i="6"/>
  <c r="D310" i="6"/>
  <c r="C310" i="6"/>
  <c r="B310" i="6"/>
  <c r="G246" i="6"/>
  <c r="F246" i="6"/>
  <c r="F122" i="6" s="1"/>
  <c r="E246" i="6"/>
  <c r="D246" i="6"/>
  <c r="C246" i="6"/>
  <c r="B246" i="6"/>
  <c r="G174" i="6"/>
  <c r="F174" i="6"/>
  <c r="E174" i="6"/>
  <c r="D174" i="6"/>
  <c r="C174" i="6"/>
  <c r="B174" i="6"/>
  <c r="G123" i="6"/>
  <c r="G122" i="6" s="1"/>
  <c r="F123" i="6"/>
  <c r="E123" i="6"/>
  <c r="D123" i="6"/>
  <c r="C123" i="6"/>
  <c r="B123" i="6"/>
  <c r="E122" i="6"/>
  <c r="G114" i="6"/>
  <c r="F114" i="6"/>
  <c r="F4" i="6" s="1"/>
  <c r="E114" i="6"/>
  <c r="D114" i="6"/>
  <c r="C114" i="6"/>
  <c r="C4" i="6" s="1"/>
  <c r="B114" i="6"/>
  <c r="G61" i="6"/>
  <c r="F61" i="6"/>
  <c r="E61" i="6"/>
  <c r="D61" i="6"/>
  <c r="C61" i="6"/>
  <c r="B61" i="6"/>
  <c r="G5" i="6"/>
  <c r="G4" i="6" s="1"/>
  <c r="F5" i="6"/>
  <c r="E5" i="6"/>
  <c r="D5" i="6"/>
  <c r="D4" i="6" s="1"/>
  <c r="C5" i="6"/>
  <c r="B5" i="6"/>
  <c r="B4" i="6" s="1"/>
  <c r="E4" i="6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DB516" i="4"/>
  <c r="DC516" i="4"/>
  <c r="DD516" i="4"/>
  <c r="DE516" i="4"/>
  <c r="DF516" i="4"/>
  <c r="DG516" i="4"/>
  <c r="DH516" i="4"/>
  <c r="DI516" i="4"/>
  <c r="DJ516" i="4"/>
  <c r="DK516" i="4"/>
  <c r="DL516" i="4"/>
  <c r="DM516" i="4"/>
  <c r="DN516" i="4"/>
  <c r="B516" i="4"/>
  <c r="C577" i="4"/>
  <c r="D577" i="4"/>
  <c r="D515" i="4" s="1"/>
  <c r="E577" i="4"/>
  <c r="F577" i="4"/>
  <c r="F515" i="4" s="1"/>
  <c r="G577" i="4"/>
  <c r="H577" i="4"/>
  <c r="I577" i="4"/>
  <c r="J577" i="4"/>
  <c r="K577" i="4"/>
  <c r="L577" i="4"/>
  <c r="M577" i="4"/>
  <c r="M515" i="4" s="1"/>
  <c r="N577" i="4"/>
  <c r="O577" i="4"/>
  <c r="P577" i="4"/>
  <c r="P515" i="4" s="1"/>
  <c r="Q577" i="4"/>
  <c r="R577" i="4"/>
  <c r="S577" i="4"/>
  <c r="T577" i="4"/>
  <c r="T515" i="4" s="1"/>
  <c r="U577" i="4"/>
  <c r="U515" i="4" s="1"/>
  <c r="V577" i="4"/>
  <c r="V515" i="4" s="1"/>
  <c r="W577" i="4"/>
  <c r="X577" i="4"/>
  <c r="X515" i="4" s="1"/>
  <c r="Y577" i="4"/>
  <c r="Z577" i="4"/>
  <c r="AA577" i="4"/>
  <c r="AB577" i="4"/>
  <c r="AB515" i="4" s="1"/>
  <c r="AC577" i="4"/>
  <c r="AD577" i="4"/>
  <c r="AD515" i="4" s="1"/>
  <c r="AE577" i="4"/>
  <c r="AF577" i="4"/>
  <c r="AF515" i="4" s="1"/>
  <c r="AG577" i="4"/>
  <c r="AH577" i="4"/>
  <c r="AI577" i="4"/>
  <c r="AJ577" i="4"/>
  <c r="AJ515" i="4" s="1"/>
  <c r="AK577" i="4"/>
  <c r="AK515" i="4" s="1"/>
  <c r="AL577" i="4"/>
  <c r="AL515" i="4" s="1"/>
  <c r="AM577" i="4"/>
  <c r="AN577" i="4"/>
  <c r="AN515" i="4" s="1"/>
  <c r="AO577" i="4"/>
  <c r="AP577" i="4"/>
  <c r="AQ577" i="4"/>
  <c r="AR577" i="4"/>
  <c r="AR515" i="4" s="1"/>
  <c r="AS577" i="4"/>
  <c r="AT577" i="4"/>
  <c r="AU577" i="4"/>
  <c r="AV577" i="4"/>
  <c r="AV515" i="4" s="1"/>
  <c r="AW577" i="4"/>
  <c r="AX577" i="4"/>
  <c r="AY577" i="4"/>
  <c r="AZ577" i="4"/>
  <c r="AZ515" i="4" s="1"/>
  <c r="BA577" i="4"/>
  <c r="BA515" i="4" s="1"/>
  <c r="BB577" i="4"/>
  <c r="BB515" i="4" s="1"/>
  <c r="BC577" i="4"/>
  <c r="BD577" i="4"/>
  <c r="BD515" i="4" s="1"/>
  <c r="BE577" i="4"/>
  <c r="BF577" i="4"/>
  <c r="BG577" i="4"/>
  <c r="BH577" i="4"/>
  <c r="BH515" i="4" s="1"/>
  <c r="BI577" i="4"/>
  <c r="BI515" i="4" s="1"/>
  <c r="BJ577" i="4"/>
  <c r="BJ515" i="4" s="1"/>
  <c r="BK577" i="4"/>
  <c r="BL577" i="4"/>
  <c r="BL515" i="4" s="1"/>
  <c r="BM577" i="4"/>
  <c r="BN577" i="4"/>
  <c r="BO577" i="4"/>
  <c r="BP577" i="4"/>
  <c r="BP515" i="4" s="1"/>
  <c r="BQ577" i="4"/>
  <c r="BQ515" i="4" s="1"/>
  <c r="BR577" i="4"/>
  <c r="BR515" i="4" s="1"/>
  <c r="BS577" i="4"/>
  <c r="BT577" i="4"/>
  <c r="BT515" i="4" s="1"/>
  <c r="BU577" i="4"/>
  <c r="BV577" i="4"/>
  <c r="BW577" i="4"/>
  <c r="BX577" i="4"/>
  <c r="BY577" i="4"/>
  <c r="BY515" i="4" s="1"/>
  <c r="BZ577" i="4"/>
  <c r="BZ515" i="4" s="1"/>
  <c r="CA577" i="4"/>
  <c r="CB577" i="4"/>
  <c r="CB515" i="4" s="1"/>
  <c r="CC577" i="4"/>
  <c r="CD577" i="4"/>
  <c r="CE577" i="4"/>
  <c r="CF577" i="4"/>
  <c r="CF515" i="4" s="1"/>
  <c r="CG577" i="4"/>
  <c r="CG515" i="4" s="1"/>
  <c r="CH577" i="4"/>
  <c r="CH515" i="4" s="1"/>
  <c r="CI577" i="4"/>
  <c r="CJ577" i="4"/>
  <c r="CK577" i="4"/>
  <c r="CL577" i="4"/>
  <c r="CM577" i="4"/>
  <c r="CN577" i="4"/>
  <c r="CN515" i="4" s="1"/>
  <c r="CO577" i="4"/>
  <c r="CP577" i="4"/>
  <c r="CP515" i="4" s="1"/>
  <c r="CQ577" i="4"/>
  <c r="CR577" i="4"/>
  <c r="CR515" i="4" s="1"/>
  <c r="CS577" i="4"/>
  <c r="CT577" i="4"/>
  <c r="CU577" i="4"/>
  <c r="CV577" i="4"/>
  <c r="CV515" i="4" s="1"/>
  <c r="CW577" i="4"/>
  <c r="CW515" i="4" s="1"/>
  <c r="CX577" i="4"/>
  <c r="CX515" i="4" s="1"/>
  <c r="CY577" i="4"/>
  <c r="CZ577" i="4"/>
  <c r="CZ515" i="4" s="1"/>
  <c r="DA577" i="4"/>
  <c r="DB577" i="4"/>
  <c r="DB515" i="4" s="1"/>
  <c r="DC577" i="4"/>
  <c r="DD577" i="4"/>
  <c r="DD515" i="4" s="1"/>
  <c r="DE577" i="4"/>
  <c r="DE515" i="4" s="1"/>
  <c r="DF577" i="4"/>
  <c r="DF515" i="4" s="1"/>
  <c r="DG577" i="4"/>
  <c r="DH577" i="4"/>
  <c r="DI577" i="4"/>
  <c r="DJ577" i="4"/>
  <c r="DJ515" i="4" s="1"/>
  <c r="DK577" i="4"/>
  <c r="DL577" i="4"/>
  <c r="DL515" i="4" s="1"/>
  <c r="DM577" i="4"/>
  <c r="DM515" i="4" s="1"/>
  <c r="DN577" i="4"/>
  <c r="DN515" i="4" s="1"/>
  <c r="B577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DB513" i="4"/>
  <c r="DC513" i="4"/>
  <c r="DD513" i="4"/>
  <c r="DE513" i="4"/>
  <c r="DF513" i="4"/>
  <c r="DG513" i="4"/>
  <c r="DH513" i="4"/>
  <c r="DI513" i="4"/>
  <c r="DJ513" i="4"/>
  <c r="DK513" i="4"/>
  <c r="DL513" i="4"/>
  <c r="DM513" i="4"/>
  <c r="DN513" i="4"/>
  <c r="B513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DB511" i="4"/>
  <c r="DC511" i="4"/>
  <c r="DD511" i="4"/>
  <c r="DE511" i="4"/>
  <c r="DF511" i="4"/>
  <c r="DG511" i="4"/>
  <c r="DH511" i="4"/>
  <c r="DI511" i="4"/>
  <c r="DJ511" i="4"/>
  <c r="DK511" i="4"/>
  <c r="DL511" i="4"/>
  <c r="DM511" i="4"/>
  <c r="DN511" i="4"/>
  <c r="B51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DB502" i="4"/>
  <c r="DC502" i="4"/>
  <c r="DD502" i="4"/>
  <c r="DE502" i="4"/>
  <c r="DF502" i="4"/>
  <c r="DG502" i="4"/>
  <c r="DH502" i="4"/>
  <c r="DI502" i="4"/>
  <c r="DJ502" i="4"/>
  <c r="DK502" i="4"/>
  <c r="DL502" i="4"/>
  <c r="DM502" i="4"/>
  <c r="DN502" i="4"/>
  <c r="B502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DK481" i="4"/>
  <c r="DL481" i="4"/>
  <c r="DM481" i="4"/>
  <c r="DN481" i="4"/>
  <c r="B481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DK414" i="4"/>
  <c r="DL414" i="4"/>
  <c r="DM414" i="4"/>
  <c r="DN414" i="4"/>
  <c r="B414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B397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B391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B37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B370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B366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B355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B310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F122" i="4" s="1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B246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B174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B12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B114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J4" i="4" s="1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B61" i="4"/>
  <c r="C5" i="4"/>
  <c r="D5" i="4"/>
  <c r="E5" i="4"/>
  <c r="F5" i="4"/>
  <c r="F4" i="4" s="1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B5" i="4"/>
  <c r="B4" i="15" l="1"/>
  <c r="C515" i="15"/>
  <c r="B122" i="15"/>
  <c r="B378" i="14"/>
  <c r="D378" i="14"/>
  <c r="B4" i="14"/>
  <c r="D122" i="14"/>
  <c r="C4" i="14"/>
  <c r="B122" i="12"/>
  <c r="D378" i="11"/>
  <c r="D4" i="10"/>
  <c r="D122" i="10"/>
  <c r="B515" i="10"/>
  <c r="C515" i="8"/>
  <c r="B378" i="7"/>
  <c r="B122" i="7"/>
  <c r="D378" i="7"/>
  <c r="C378" i="7"/>
  <c r="C122" i="6"/>
  <c r="B122" i="6"/>
  <c r="D122" i="6"/>
  <c r="C378" i="6"/>
  <c r="C4" i="15"/>
  <c r="D4" i="15"/>
  <c r="C122" i="15"/>
  <c r="B378" i="15"/>
  <c r="D378" i="15"/>
  <c r="D122" i="15"/>
  <c r="C378" i="15"/>
  <c r="B122" i="14"/>
  <c r="C378" i="14"/>
  <c r="D515" i="12"/>
  <c r="F515" i="12"/>
  <c r="G4" i="12"/>
  <c r="B378" i="12"/>
  <c r="J378" i="12"/>
  <c r="C122" i="12"/>
  <c r="E378" i="12"/>
  <c r="C378" i="12"/>
  <c r="G378" i="12"/>
  <c r="E4" i="12"/>
  <c r="D122" i="12"/>
  <c r="F378" i="12"/>
  <c r="D378" i="12"/>
  <c r="D378" i="13"/>
  <c r="L378" i="13"/>
  <c r="T378" i="13"/>
  <c r="E378" i="13"/>
  <c r="M378" i="13"/>
  <c r="U378" i="13"/>
  <c r="F122" i="13"/>
  <c r="F378" i="13"/>
  <c r="N378" i="13"/>
  <c r="V378" i="13"/>
  <c r="E515" i="13"/>
  <c r="M515" i="13"/>
  <c r="U515" i="13"/>
  <c r="B122" i="13"/>
  <c r="J122" i="13"/>
  <c r="R122" i="13"/>
  <c r="I4" i="13"/>
  <c r="V122" i="13"/>
  <c r="F4" i="13"/>
  <c r="N4" i="13"/>
  <c r="V4" i="13"/>
  <c r="Q4" i="13"/>
  <c r="N122" i="13"/>
  <c r="D122" i="13"/>
  <c r="L122" i="13"/>
  <c r="T122" i="13"/>
  <c r="Y4" i="13"/>
  <c r="H4" i="13"/>
  <c r="P4" i="13"/>
  <c r="X4" i="13"/>
  <c r="E122" i="13"/>
  <c r="M122" i="13"/>
  <c r="U122" i="13"/>
  <c r="B378" i="13"/>
  <c r="J378" i="13"/>
  <c r="R378" i="13"/>
  <c r="H378" i="11"/>
  <c r="G378" i="11"/>
  <c r="F378" i="11"/>
  <c r="E378" i="11"/>
  <c r="D515" i="11"/>
  <c r="C378" i="11"/>
  <c r="B378" i="11"/>
  <c r="J378" i="11"/>
  <c r="B122" i="11"/>
  <c r="H515" i="11"/>
  <c r="C4" i="11"/>
  <c r="B4" i="11"/>
  <c r="J4" i="11"/>
  <c r="J122" i="11"/>
  <c r="H122" i="11"/>
  <c r="G122" i="11"/>
  <c r="F122" i="11"/>
  <c r="E122" i="11"/>
  <c r="C4" i="9"/>
  <c r="J378" i="9"/>
  <c r="C122" i="9"/>
  <c r="B378" i="9"/>
  <c r="I378" i="9"/>
  <c r="D378" i="9"/>
  <c r="C378" i="9"/>
  <c r="G122" i="9"/>
  <c r="I515" i="9"/>
  <c r="G378" i="9"/>
  <c r="I4" i="9"/>
  <c r="F378" i="9"/>
  <c r="H4" i="8"/>
  <c r="F122" i="8"/>
  <c r="B122" i="8"/>
  <c r="J122" i="8"/>
  <c r="H378" i="8"/>
  <c r="D378" i="8"/>
  <c r="L378" i="8"/>
  <c r="E4" i="8"/>
  <c r="G122" i="8"/>
  <c r="D122" i="8"/>
  <c r="L122" i="8"/>
  <c r="C378" i="8"/>
  <c r="K378" i="8"/>
  <c r="B4" i="8"/>
  <c r="J4" i="8"/>
  <c r="F378" i="8"/>
  <c r="B378" i="8"/>
  <c r="J378" i="8"/>
  <c r="G4" i="8"/>
  <c r="C4" i="8"/>
  <c r="K4" i="8"/>
  <c r="G378" i="8"/>
  <c r="F122" i="7"/>
  <c r="N122" i="7"/>
  <c r="V122" i="7"/>
  <c r="F378" i="7"/>
  <c r="N378" i="7"/>
  <c r="V378" i="7"/>
  <c r="X515" i="7"/>
  <c r="P515" i="7"/>
  <c r="E4" i="7"/>
  <c r="M4" i="7"/>
  <c r="U4" i="7"/>
  <c r="B4" i="7"/>
  <c r="J4" i="7"/>
  <c r="R4" i="7"/>
  <c r="Z4" i="7"/>
  <c r="I122" i="7"/>
  <c r="Q122" i="7"/>
  <c r="Y122" i="7"/>
  <c r="I378" i="7"/>
  <c r="Q378" i="7"/>
  <c r="Y378" i="7"/>
  <c r="H515" i="7"/>
  <c r="E378" i="7"/>
  <c r="M378" i="7"/>
  <c r="U378" i="7"/>
  <c r="C515" i="7"/>
  <c r="K515" i="7"/>
  <c r="S515" i="7"/>
  <c r="AA515" i="7"/>
  <c r="D378" i="6"/>
  <c r="DH515" i="4"/>
  <c r="CO515" i="4"/>
  <c r="CJ515" i="4"/>
  <c r="BX515" i="4"/>
  <c r="BT122" i="4"/>
  <c r="BJ4" i="4"/>
  <c r="AT515" i="4"/>
  <c r="AC515" i="4"/>
  <c r="P122" i="4"/>
  <c r="N515" i="4"/>
  <c r="L515" i="4"/>
  <c r="H515" i="4"/>
  <c r="E515" i="4"/>
  <c r="DE378" i="4"/>
  <c r="CW378" i="4"/>
  <c r="BI378" i="4"/>
  <c r="AS378" i="4"/>
  <c r="M378" i="4"/>
  <c r="E378" i="4"/>
  <c r="B515" i="4"/>
  <c r="CT515" i="4"/>
  <c r="CL515" i="4"/>
  <c r="CD515" i="4"/>
  <c r="BV515" i="4"/>
  <c r="BN515" i="4"/>
  <c r="BF515" i="4"/>
  <c r="AX515" i="4"/>
  <c r="AP515" i="4"/>
  <c r="Z515" i="4"/>
  <c r="R515" i="4"/>
  <c r="J515" i="4"/>
  <c r="DI515" i="4"/>
  <c r="DA515" i="4"/>
  <c r="CS515" i="4"/>
  <c r="CK515" i="4"/>
  <c r="CC515" i="4"/>
  <c r="BU515" i="4"/>
  <c r="BM515" i="4"/>
  <c r="BE515" i="4"/>
  <c r="AW515" i="4"/>
  <c r="AO515" i="4"/>
  <c r="AG515" i="4"/>
  <c r="Y515" i="4"/>
  <c r="Q515" i="4"/>
  <c r="I515" i="4"/>
  <c r="DG515" i="4"/>
  <c r="CY515" i="4"/>
  <c r="CQ515" i="4"/>
  <c r="CI515" i="4"/>
  <c r="CA515" i="4"/>
  <c r="BS515" i="4"/>
  <c r="BK515" i="4"/>
  <c r="BC515" i="4"/>
  <c r="AU515" i="4"/>
  <c r="AM515" i="4"/>
  <c r="AE515" i="4"/>
  <c r="W515" i="4"/>
  <c r="O515" i="4"/>
  <c r="G515" i="4"/>
  <c r="AS515" i="4"/>
  <c r="DK515" i="4"/>
  <c r="DC515" i="4"/>
  <c r="CU515" i="4"/>
  <c r="CM515" i="4"/>
  <c r="CE515" i="4"/>
  <c r="BW515" i="4"/>
  <c r="BO515" i="4"/>
  <c r="BG515" i="4"/>
  <c r="AY515" i="4"/>
  <c r="AQ515" i="4"/>
  <c r="AI515" i="4"/>
  <c r="AA515" i="4"/>
  <c r="S515" i="4"/>
  <c r="K515" i="4"/>
  <c r="C515" i="4"/>
  <c r="AH515" i="4"/>
  <c r="DM378" i="4"/>
  <c r="CO378" i="4"/>
  <c r="CG378" i="4"/>
  <c r="BY378" i="4"/>
  <c r="BQ378" i="4"/>
  <c r="BA378" i="4"/>
  <c r="AN122" i="4"/>
  <c r="AK378" i="4"/>
  <c r="AC378" i="4"/>
  <c r="U378" i="4"/>
  <c r="CF378" i="4"/>
  <c r="AB378" i="4"/>
  <c r="DN378" i="4"/>
  <c r="DF378" i="4"/>
  <c r="CX378" i="4"/>
  <c r="CP378" i="4"/>
  <c r="CH378" i="4"/>
  <c r="BZ378" i="4"/>
  <c r="BR378" i="4"/>
  <c r="BJ378" i="4"/>
  <c r="BB378" i="4"/>
  <c r="AT378" i="4"/>
  <c r="AL378" i="4"/>
  <c r="AD378" i="4"/>
  <c r="V378" i="4"/>
  <c r="N378" i="4"/>
  <c r="F378" i="4"/>
  <c r="DD378" i="4"/>
  <c r="BH378" i="4"/>
  <c r="T378" i="4"/>
  <c r="DK378" i="4"/>
  <c r="DC378" i="4"/>
  <c r="CU378" i="4"/>
  <c r="CM378" i="4"/>
  <c r="CE378" i="4"/>
  <c r="BW378" i="4"/>
  <c r="BO378" i="4"/>
  <c r="BG378" i="4"/>
  <c r="AY378" i="4"/>
  <c r="AQ378" i="4"/>
  <c r="AI378" i="4"/>
  <c r="AA378" i="4"/>
  <c r="S378" i="4"/>
  <c r="K378" i="4"/>
  <c r="C378" i="4"/>
  <c r="CN378" i="4"/>
  <c r="AR378" i="4"/>
  <c r="CZ4" i="4"/>
  <c r="CB4" i="4"/>
  <c r="AN4" i="4"/>
  <c r="H4" i="4"/>
  <c r="Z4" i="4"/>
  <c r="BS122" i="4"/>
  <c r="DJ378" i="4"/>
  <c r="DB378" i="4"/>
  <c r="CT378" i="4"/>
  <c r="CL378" i="4"/>
  <c r="CD378" i="4"/>
  <c r="BV378" i="4"/>
  <c r="BN378" i="4"/>
  <c r="BF378" i="4"/>
  <c r="AX378" i="4"/>
  <c r="AP378" i="4"/>
  <c r="AH378" i="4"/>
  <c r="Z378" i="4"/>
  <c r="R378" i="4"/>
  <c r="J378" i="4"/>
  <c r="BP378" i="4"/>
  <c r="L378" i="4"/>
  <c r="AM4" i="4"/>
  <c r="CZ122" i="4"/>
  <c r="CR122" i="4"/>
  <c r="CJ122" i="4"/>
  <c r="CB122" i="4"/>
  <c r="BL122" i="4"/>
  <c r="BD122" i="4"/>
  <c r="AV122" i="4"/>
  <c r="AF122" i="4"/>
  <c r="X122" i="4"/>
  <c r="H122" i="4"/>
  <c r="DI378" i="4"/>
  <c r="DA378" i="4"/>
  <c r="CS378" i="4"/>
  <c r="CK378" i="4"/>
  <c r="CC378" i="4"/>
  <c r="BU378" i="4"/>
  <c r="BM378" i="4"/>
  <c r="BE378" i="4"/>
  <c r="AW378" i="4"/>
  <c r="AO378" i="4"/>
  <c r="AG378" i="4"/>
  <c r="Y378" i="4"/>
  <c r="Q378" i="4"/>
  <c r="I378" i="4"/>
  <c r="DL378" i="4"/>
  <c r="BX378" i="4"/>
  <c r="AJ378" i="4"/>
  <c r="DH378" i="4"/>
  <c r="CZ378" i="4"/>
  <c r="CR378" i="4"/>
  <c r="CJ378" i="4"/>
  <c r="CB378" i="4"/>
  <c r="BT378" i="4"/>
  <c r="BL378" i="4"/>
  <c r="BD378" i="4"/>
  <c r="AV378" i="4"/>
  <c r="AN378" i="4"/>
  <c r="AF378" i="4"/>
  <c r="X378" i="4"/>
  <c r="P378" i="4"/>
  <c r="H378" i="4"/>
  <c r="CV378" i="4"/>
  <c r="AZ378" i="4"/>
  <c r="D378" i="4"/>
  <c r="B378" i="4"/>
  <c r="DG378" i="4"/>
  <c r="CY378" i="4"/>
  <c r="CQ378" i="4"/>
  <c r="CI378" i="4"/>
  <c r="CA378" i="4"/>
  <c r="BS378" i="4"/>
  <c r="BK378" i="4"/>
  <c r="BC378" i="4"/>
  <c r="AU378" i="4"/>
  <c r="AM378" i="4"/>
  <c r="AE378" i="4"/>
  <c r="W378" i="4"/>
  <c r="O378" i="4"/>
  <c r="G378" i="4"/>
  <c r="DN122" i="4"/>
  <c r="DF122" i="4"/>
  <c r="CX122" i="4"/>
  <c r="CP122" i="4"/>
  <c r="CH122" i="4"/>
  <c r="BZ122" i="4"/>
  <c r="BB122" i="4"/>
  <c r="AT122" i="4"/>
  <c r="AL122" i="4"/>
  <c r="V122" i="4"/>
  <c r="N122" i="4"/>
  <c r="G122" i="4"/>
  <c r="BH122" i="4"/>
  <c r="D122" i="4"/>
  <c r="DL122" i="4"/>
  <c r="BP122" i="4"/>
  <c r="AJ122" i="4"/>
  <c r="T122" i="4"/>
  <c r="CN122" i="4"/>
  <c r="BX122" i="4"/>
  <c r="AB122" i="4"/>
  <c r="DD122" i="4"/>
  <c r="CV122" i="4"/>
  <c r="AZ122" i="4"/>
  <c r="AR122" i="4"/>
  <c r="BR122" i="4"/>
  <c r="BJ122" i="4"/>
  <c r="AD122" i="4"/>
  <c r="F122" i="4"/>
  <c r="DH122" i="4"/>
  <c r="BC122" i="4"/>
  <c r="L122" i="4"/>
  <c r="W122" i="4"/>
  <c r="DG122" i="4"/>
  <c r="CY122" i="4"/>
  <c r="CQ122" i="4"/>
  <c r="CA122" i="4"/>
  <c r="BK122" i="4"/>
  <c r="AU122" i="4"/>
  <c r="AM122" i="4"/>
  <c r="AE122" i="4"/>
  <c r="O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CI122" i="4"/>
  <c r="B122" i="4"/>
  <c r="DM122" i="4"/>
  <c r="DE122" i="4"/>
  <c r="CW122" i="4"/>
  <c r="CO122" i="4"/>
  <c r="CG122" i="4"/>
  <c r="BY122" i="4"/>
  <c r="BQ122" i="4"/>
  <c r="BI122" i="4"/>
  <c r="BA122" i="4"/>
  <c r="AS122" i="4"/>
  <c r="AK122" i="4"/>
  <c r="AC122" i="4"/>
  <c r="U122" i="4"/>
  <c r="M122" i="4"/>
  <c r="E122" i="4"/>
  <c r="DK122" i="4"/>
  <c r="DC122" i="4"/>
  <c r="CU122" i="4"/>
  <c r="CM122" i="4"/>
  <c r="CE122" i="4"/>
  <c r="BW122" i="4"/>
  <c r="BO122" i="4"/>
  <c r="BG122" i="4"/>
  <c r="AY122" i="4"/>
  <c r="AQ122" i="4"/>
  <c r="AI122" i="4"/>
  <c r="AA122" i="4"/>
  <c r="S122" i="4"/>
  <c r="K122" i="4"/>
  <c r="C122" i="4"/>
  <c r="DI122" i="4"/>
  <c r="DA122" i="4"/>
  <c r="CS122" i="4"/>
  <c r="CK122" i="4"/>
  <c r="CC122" i="4"/>
  <c r="BU122" i="4"/>
  <c r="BM122" i="4"/>
  <c r="BE122" i="4"/>
  <c r="AW122" i="4"/>
  <c r="AO122" i="4"/>
  <c r="AG122" i="4"/>
  <c r="Y122" i="4"/>
  <c r="Q122" i="4"/>
  <c r="I122" i="4"/>
  <c r="AK4" i="4"/>
  <c r="CY4" i="4"/>
  <c r="CA4" i="4"/>
  <c r="BK4" i="4"/>
  <c r="AU4" i="4"/>
  <c r="AE4" i="4"/>
  <c r="G4" i="4"/>
  <c r="CX4" i="4"/>
  <c r="CP4" i="4"/>
  <c r="V4" i="4"/>
  <c r="DA4" i="4"/>
  <c r="DN4" i="4"/>
  <c r="DF4" i="4"/>
  <c r="CH4" i="4"/>
  <c r="BZ4" i="4"/>
  <c r="BR4" i="4"/>
  <c r="BB4" i="4"/>
  <c r="AT4" i="4"/>
  <c r="AL4" i="4"/>
  <c r="AD4" i="4"/>
  <c r="DJ4" i="4"/>
  <c r="CD4" i="4"/>
  <c r="AX4" i="4"/>
  <c r="DG4" i="4"/>
  <c r="CQ4" i="4"/>
  <c r="CI4" i="4"/>
  <c r="BS4" i="4"/>
  <c r="BC4" i="4"/>
  <c r="W4" i="4"/>
  <c r="O4" i="4"/>
  <c r="AB4" i="4"/>
  <c r="CC4" i="4"/>
  <c r="AW4" i="4"/>
  <c r="N4" i="4"/>
  <c r="DH4" i="4"/>
  <c r="BT4" i="4"/>
  <c r="BD4" i="4"/>
  <c r="AV4" i="4"/>
  <c r="R4" i="4"/>
  <c r="DB4" i="4"/>
  <c r="CL4" i="4"/>
  <c r="BN4" i="4"/>
  <c r="AH4" i="4"/>
  <c r="CT4" i="4"/>
  <c r="BV4" i="4"/>
  <c r="BF4" i="4"/>
  <c r="AP4" i="4"/>
  <c r="CR4" i="4"/>
  <c r="BL4" i="4"/>
  <c r="AF4" i="4"/>
  <c r="X4" i="4"/>
  <c r="P4" i="4"/>
  <c r="DM4" i="4"/>
  <c r="DE4" i="4"/>
  <c r="CW4" i="4"/>
  <c r="CO4" i="4"/>
  <c r="CG4" i="4"/>
  <c r="BY4" i="4"/>
  <c r="BQ4" i="4"/>
  <c r="BI4" i="4"/>
  <c r="BA4" i="4"/>
  <c r="AS4" i="4"/>
  <c r="AC4" i="4"/>
  <c r="U4" i="4"/>
  <c r="M4" i="4"/>
  <c r="E4" i="4"/>
  <c r="DI4" i="4"/>
  <c r="CS4" i="4"/>
  <c r="CK4" i="4"/>
  <c r="BU4" i="4"/>
  <c r="BM4" i="4"/>
  <c r="BE4" i="4"/>
  <c r="DL4" i="4"/>
  <c r="DD4" i="4"/>
  <c r="CV4" i="4"/>
  <c r="CN4" i="4"/>
  <c r="CF4" i="4"/>
  <c r="BX4" i="4"/>
  <c r="BP4" i="4"/>
  <c r="BH4" i="4"/>
  <c r="AZ4" i="4"/>
  <c r="AR4" i="4"/>
  <c r="AJ4" i="4"/>
  <c r="T4" i="4"/>
  <c r="L4" i="4"/>
  <c r="D4" i="4"/>
  <c r="DK4" i="4"/>
  <c r="DC4" i="4"/>
  <c r="CU4" i="4"/>
  <c r="CM4" i="4"/>
  <c r="CE4" i="4"/>
  <c r="BW4" i="4"/>
  <c r="BO4" i="4"/>
  <c r="BG4" i="4"/>
  <c r="AY4" i="4"/>
  <c r="AQ4" i="4"/>
  <c r="AI4" i="4"/>
  <c r="AA4" i="4"/>
  <c r="S4" i="4"/>
  <c r="K4" i="4"/>
  <c r="C4" i="4"/>
  <c r="AO4" i="4"/>
  <c r="AG4" i="4"/>
  <c r="Y4" i="4"/>
  <c r="Q4" i="4"/>
  <c r="I4" i="4"/>
  <c r="J4" i="4"/>
  <c r="B4" i="4"/>
</calcChain>
</file>

<file path=xl/sharedStrings.xml><?xml version="1.0" encoding="utf-8"?>
<sst xmlns="http://schemas.openxmlformats.org/spreadsheetml/2006/main" count="72692" uniqueCount="1906">
  <si>
    <t>VESSEL TYPE</t>
  </si>
  <si>
    <t>VESSEL SUBTYPE</t>
  </si>
  <si>
    <t>ORDER</t>
  </si>
  <si>
    <t>HEADER</t>
  </si>
  <si>
    <t>CATEGORIES</t>
  </si>
  <si>
    <t>ACCOUNT_CODE</t>
  </si>
  <si>
    <t>SUB_CATEGORIES</t>
  </si>
  <si>
    <t>ACCOUNTCODE - SUBCATEGORIES</t>
  </si>
  <si>
    <t>ASPHALT/BITUMEN TANKER</t>
  </si>
  <si>
    <t>ASPH/BITU TANKER-5k~25k</t>
  </si>
  <si>
    <t>MANNING</t>
  </si>
  <si>
    <t>1_CREW WAGES</t>
  </si>
  <si>
    <t>5110-100</t>
  </si>
  <si>
    <t>BASIC WAGES</t>
  </si>
  <si>
    <t>5110-100_BASIC WAGES</t>
  </si>
  <si>
    <t>5110-200</t>
  </si>
  <si>
    <t>FIXED OVERTIME</t>
  </si>
  <si>
    <t>5110-200_FIXED OVERTIME</t>
  </si>
  <si>
    <t>5110-300</t>
  </si>
  <si>
    <t>EXTRA OVERTIME</t>
  </si>
  <si>
    <t>5110-300_EXTRA OVERTIME</t>
  </si>
  <si>
    <t>5110-400</t>
  </si>
  <si>
    <t>LEAVE PAY</t>
  </si>
  <si>
    <t>5110-400_LEAVE PAY</t>
  </si>
  <si>
    <t>5110-500</t>
  </si>
  <si>
    <t>OTHER ALLOWANCES</t>
  </si>
  <si>
    <t>5110-500_OTHER ALLOWANCES</t>
  </si>
  <si>
    <t>5110-502</t>
  </si>
  <si>
    <t>LONG SERVICE ALLOWANCE</t>
  </si>
  <si>
    <t>5110-502_LONG SERVICE ALLOWANCE</t>
  </si>
  <si>
    <t>2_CREW EXPENSES</t>
  </si>
  <si>
    <t>5120-115</t>
  </si>
  <si>
    <t>BENEFITS CONTRIBUTION - EMPLOY</t>
  </si>
  <si>
    <t>5120-115_BENEFITS CONTRIBUTION - EMPLOY</t>
  </si>
  <si>
    <t>5120-126</t>
  </si>
  <si>
    <t>SEAFARERS WEL FND SOCTY (SWFS)</t>
  </si>
  <si>
    <t>5120-126_SEAFARERS WEL FND SOCTY (SWFS)</t>
  </si>
  <si>
    <t>5120-140</t>
  </si>
  <si>
    <t>CREW AIR TRAVEL EXPENSES</t>
  </si>
  <si>
    <t>5120-140_CREW AIR TRAVEL EXPENSES</t>
  </si>
  <si>
    <t>5120-145</t>
  </si>
  <si>
    <t>PRE-JOIN MEDICAL EXPENSES</t>
  </si>
  <si>
    <t>5120-145_PRE-JOIN MEDICAL EXPENSES</t>
  </si>
  <si>
    <t>5120-150</t>
  </si>
  <si>
    <t>MEDICAL EXPENSES - SUNDRIES</t>
  </si>
  <si>
    <t>5120-150_MEDICAL EXPENSES - SUNDRIES</t>
  </si>
  <si>
    <t>5120-151</t>
  </si>
  <si>
    <t>MEDICAL EXPS  REPATR/EPLACEMEN</t>
  </si>
  <si>
    <t>5120-151_MEDICAL EXPS  REPATR/EPLACEMEN</t>
  </si>
  <si>
    <t>5120-155</t>
  </si>
  <si>
    <t>RECRUITMENT / JOINING COSTS</t>
  </si>
  <si>
    <t>5120-155_RECRUITMENT / JOINING COSTS</t>
  </si>
  <si>
    <t>5120-160</t>
  </si>
  <si>
    <t>CREW SIGN ON/OFF-HSBNDRY EXP</t>
  </si>
  <si>
    <t>5120-160_CREW SIGN ON/OFF-HSBNDRY EXP</t>
  </si>
  <si>
    <t>5120-165</t>
  </si>
  <si>
    <t>CREW LOCAL TRAVEL &amp; STAY EXP</t>
  </si>
  <si>
    <t>5120-165_CREW LOCAL TRAVEL &amp; STAY EXP</t>
  </si>
  <si>
    <t>5120-170</t>
  </si>
  <si>
    <t>CREW SUNDRY EXPENSES</t>
  </si>
  <si>
    <t>5120-170_CREW SUNDRY EXPENSES</t>
  </si>
  <si>
    <t>5120-175</t>
  </si>
  <si>
    <t>UNION / ITF EXPENSES</t>
  </si>
  <si>
    <t>5120-175_UNION / ITF EXPENSES</t>
  </si>
  <si>
    <t>5120-176</t>
  </si>
  <si>
    <t>UNION DUES PAID BY EMPLOYER</t>
  </si>
  <si>
    <t>5120-176_UNION DUES PAID BY EMPLOYER</t>
  </si>
  <si>
    <t>5120-180</t>
  </si>
  <si>
    <t>CREW WELFARE</t>
  </si>
  <si>
    <t>5120-180_CREW WELFARE</t>
  </si>
  <si>
    <t>5120-185</t>
  </si>
  <si>
    <t>STCW &amp; OTHER TRAINING COSTS</t>
  </si>
  <si>
    <t>5120-185_STCW &amp; OTHER TRAINING COSTS</t>
  </si>
  <si>
    <t>5120-190</t>
  </si>
  <si>
    <t>IND CREW - MAN FEE &amp; ADMIN COS</t>
  </si>
  <si>
    <t>5120-190_IND CREW - MAN FEE &amp; ADMIN COS</t>
  </si>
  <si>
    <t>5120-195</t>
  </si>
  <si>
    <t>OTHR NAT CW -MNG FEE &amp; ADM COS</t>
  </si>
  <si>
    <t>5120-195_OTHR NAT CW -MNG FEE &amp; ADM COS</t>
  </si>
  <si>
    <t>5120-235</t>
  </si>
  <si>
    <t>FLAG STATE LICENSES</t>
  </si>
  <si>
    <t>5120-235_FLAG STATE LICENSES</t>
  </si>
  <si>
    <t>5120-245</t>
  </si>
  <si>
    <t>PPE, UNIFORMS, BAGS &amp;PRSNL GRS</t>
  </si>
  <si>
    <t>5120-245_PPE, UNIFORMS, BAGS &amp;PRSNL GRS</t>
  </si>
  <si>
    <t>3_VICTUALLING EXPENSES</t>
  </si>
  <si>
    <t>5130-100</t>
  </si>
  <si>
    <t>VICTUALLING EXPENSES</t>
  </si>
  <si>
    <t>5130-100_VICTUALLING EXPENSES</t>
  </si>
  <si>
    <t>5130-115</t>
  </si>
  <si>
    <t>PROVISIONS DELIVERY CHARGES</t>
  </si>
  <si>
    <t>5130-115_PROVISIONS DELIVERY CHARGES</t>
  </si>
  <si>
    <t>TECHNICAL</t>
  </si>
  <si>
    <t>4_STORES</t>
  </si>
  <si>
    <t>5140-110</t>
  </si>
  <si>
    <t>DECK CONSUMABLES</t>
  </si>
  <si>
    <t>5140-110_DECK CONSUMABLES</t>
  </si>
  <si>
    <t>5140-115</t>
  </si>
  <si>
    <t>PAINTS - SEASTOCK; PAINTS-SEASTOCK-HULL,DECK,ENG</t>
  </si>
  <si>
    <t>5140-115_PAINTS - SEASTOCK; PAINTS-SEASTOCK-HULL,DECK,ENG</t>
  </si>
  <si>
    <t>5140-120</t>
  </si>
  <si>
    <t>MOORING WIRES &amp; TAILS; MOORING WIRES &amp; OTHER WIRES</t>
  </si>
  <si>
    <t>5140-120_MOORING WIRES &amp; TAILS; MOORING WIRES &amp; OTHER WIRES</t>
  </si>
  <si>
    <t>5140-121</t>
  </si>
  <si>
    <t>CARGO GEAR WIRES &amp; OTHER WIRES; CARGO WIRES</t>
  </si>
  <si>
    <t>5140-121_CARGO GEAR WIRES &amp; OTHER WIRES; CARGO WIRES</t>
  </si>
  <si>
    <t>5140-122</t>
  </si>
  <si>
    <t>MOORING ROPES; MOORING ROPES &amp; TAILS</t>
  </si>
  <si>
    <t>5140-122_MOORING ROPES; MOORING ROPES &amp; TAILS</t>
  </si>
  <si>
    <t>5140-125</t>
  </si>
  <si>
    <t>STORES FOR CARGO EQ.</t>
  </si>
  <si>
    <t>5140-125_STORES FOR CARGO EQ.</t>
  </si>
  <si>
    <t>5140-135</t>
  </si>
  <si>
    <t>HOLD / TK CLEANING CHEMICALS</t>
  </si>
  <si>
    <t>5140-135_HOLD / TK CLEANING CHEMICALS</t>
  </si>
  <si>
    <t>5140-140</t>
  </si>
  <si>
    <t>WELDING EQUIP &amp; CONSUMABLES; GASES, WELDING EQUIP</t>
  </si>
  <si>
    <t>5140-140_WELDING EQUIP &amp; CONSUMABLES; GASES, WELDING EQUIP</t>
  </si>
  <si>
    <t>5140-145</t>
  </si>
  <si>
    <t>SIGNALS  &amp; SAFETY EQUIPMENTS</t>
  </si>
  <si>
    <t>5140-145_SIGNALS  &amp; SAFETY EQUIPMENTS</t>
  </si>
  <si>
    <t>5140-155</t>
  </si>
  <si>
    <t>CHARTS, NAUTICAL PUBLICATIONS</t>
  </si>
  <si>
    <t>5140-155_CHARTS, NAUTICAL PUBLICATIONS</t>
  </si>
  <si>
    <t>5140-160</t>
  </si>
  <si>
    <t>ELECTRONIC CHARTS, LICENCES</t>
  </si>
  <si>
    <t>5140-160_ELECTRONIC CHARTS, LICENCES</t>
  </si>
  <si>
    <t>5140-165</t>
  </si>
  <si>
    <t>MAINTENANCE EQUIPMENTS; MAINTNCE/CLEANING-EQUIPMT TOOL; MAINTENANCE/CLEANING - EQUIPME</t>
  </si>
  <si>
    <t>5140-165_MAINTENANCE EQUIPMENTS; MAINTNCE/CLEANING-EQUIPMT TOOL; MAINTENANCE/CLEANING - EQUIPME</t>
  </si>
  <si>
    <t>5140-170</t>
  </si>
  <si>
    <t>MEDICINES &amp; MEDICAL EQUIPMENT</t>
  </si>
  <si>
    <t>5140-170_MEDICINES &amp; MEDICAL EQUIPMENT</t>
  </si>
  <si>
    <t>5140-175</t>
  </si>
  <si>
    <t>STATIONARY  &amp; RADIO/PURSER STO</t>
  </si>
  <si>
    <t>5140-175_STATIONARY  &amp; RADIO/PURSER STO</t>
  </si>
  <si>
    <t>5140-180</t>
  </si>
  <si>
    <t>COMPUTERS &amp; CONSUMABLES</t>
  </si>
  <si>
    <t>5140-180_COMPUTERS &amp; CONSUMABLES</t>
  </si>
  <si>
    <t>5140-185</t>
  </si>
  <si>
    <t>MISCELLANEOUS - DECK</t>
  </si>
  <si>
    <t>5140-185_MISCELLANEOUS - DECK</t>
  </si>
  <si>
    <t>5142-110</t>
  </si>
  <si>
    <t>ENGINE CONSUMABLES</t>
  </si>
  <si>
    <t>5142-110_ENGINE CONSUMABLES</t>
  </si>
  <si>
    <t>5142-115</t>
  </si>
  <si>
    <t>ELECT STORES &amp; EQUIP</t>
  </si>
  <si>
    <t>5142-115_ELECT STORES &amp; EQUIP</t>
  </si>
  <si>
    <t>5142-125</t>
  </si>
  <si>
    <t>TRTMNT &amp; MAINT CHEMICALS; CHEMICALS</t>
  </si>
  <si>
    <t>5142-125_TRTMNT &amp; MAINT CHEMICALS; CHEMICALS</t>
  </si>
  <si>
    <t>5142-126</t>
  </si>
  <si>
    <t>BALLAST WATER TRTMNT CHEMICALS</t>
  </si>
  <si>
    <t>5142-126_BALLAST WATER TRTMNT CHEMICALS</t>
  </si>
  <si>
    <t>5142-135</t>
  </si>
  <si>
    <t>MISCELLANEOUS - ENGINE</t>
  </si>
  <si>
    <t>5142-135_MISCELLANEOUS - ENGINE</t>
  </si>
  <si>
    <t>5142-140</t>
  </si>
  <si>
    <t>GALLEY, PANTRY, EQUIP &amp; STORES; GALLEY, PANTRY, EQUIP</t>
  </si>
  <si>
    <t>5142-140_GALLEY, PANTRY, EQUIP &amp; STORES; GALLEY, PANTRY, EQUIP</t>
  </si>
  <si>
    <t>5142-145</t>
  </si>
  <si>
    <t>LINEN/CABIN EQUP</t>
  </si>
  <si>
    <t>5142-145_LINEN/CABIN EQUP</t>
  </si>
  <si>
    <t>5142-160</t>
  </si>
  <si>
    <t>BOND STORES</t>
  </si>
  <si>
    <t>5142-160_BOND STORES</t>
  </si>
  <si>
    <t>5142-165</t>
  </si>
  <si>
    <t>PERSNL GEARS-HELMTS,BOILR SUIT; PERSONAL GEARS</t>
  </si>
  <si>
    <t>5142-165_PERSNL GEARS-HELMTS,BOILR SUIT; PERSONAL GEARS</t>
  </si>
  <si>
    <t>5144-110</t>
  </si>
  <si>
    <t>CREW WELFARE EQUIPMENTS / ITEM</t>
  </si>
  <si>
    <t>5144-110_CREW WELFARE EQUIPMENTS / ITEM</t>
  </si>
  <si>
    <t>5144-990</t>
  </si>
  <si>
    <t>TRANSPORT / DELIVERY EXPENSES</t>
  </si>
  <si>
    <t>5144-990_TRANSPORT / DELIVERY EXPENSES</t>
  </si>
  <si>
    <t>5_SPARES</t>
  </si>
  <si>
    <t>5150-110</t>
  </si>
  <si>
    <t>MAIN ENGINE CYLINDER PART; MAIN ENGINE</t>
  </si>
  <si>
    <t>5150-110_MAIN ENGINE CYLINDER PART; MAIN ENGINE</t>
  </si>
  <si>
    <t>5150-115</t>
  </si>
  <si>
    <t>AUX ENG., GENERATORS; AUX ENG., GENERATORS &amp; ENGINES</t>
  </si>
  <si>
    <t>5150-115_AUX ENG., GENERATORS; AUX ENG., GENERATORS &amp; ENGINES</t>
  </si>
  <si>
    <t>5150-116</t>
  </si>
  <si>
    <t>GENERATOR - TURBO / SHAFT</t>
  </si>
  <si>
    <t>5150-116_GENERATOR - TURBO / SHAFT</t>
  </si>
  <si>
    <t>5150-120</t>
  </si>
  <si>
    <t>PURIFIERS</t>
  </si>
  <si>
    <t>5150-120_PURIFIERS</t>
  </si>
  <si>
    <t>5150-125</t>
  </si>
  <si>
    <t>AIR COMPRESSORS</t>
  </si>
  <si>
    <t>5150-125_AIR COMPRESSORS</t>
  </si>
  <si>
    <t>5150-130</t>
  </si>
  <si>
    <t>AUX BOILE, EXH GAS ECONO, INCI</t>
  </si>
  <si>
    <t>5150-130_AUX BOILE, EXH GAS ECONO, INCI</t>
  </si>
  <si>
    <t>5150-135</t>
  </si>
  <si>
    <t>MARPOL EQUIPMENTS - OWS</t>
  </si>
  <si>
    <t>5150-135_MARPOL EQUIPMENTS - OWS</t>
  </si>
  <si>
    <t>5150-136</t>
  </si>
  <si>
    <t>PUMPS &amp; ATTACHED PRIMER MOVERS</t>
  </si>
  <si>
    <t>5150-136_PUMPS &amp; ATTACHED PRIMER MOVERS</t>
  </si>
  <si>
    <t>5150-137</t>
  </si>
  <si>
    <t>ENGINEROOM EQPMNT PIPES/FITTIN</t>
  </si>
  <si>
    <t>5150-137_ENGINEROOM EQPMNT PIPES/FITTIN</t>
  </si>
  <si>
    <t>5150-138</t>
  </si>
  <si>
    <t>BALLAST WATER TREATMNT SYSTEMS</t>
  </si>
  <si>
    <t>5150-138_BALLAST WATER TREATMNT SYSTEMS</t>
  </si>
  <si>
    <t>5150-139</t>
  </si>
  <si>
    <t>EXHAUST GAS SCRUBBER &amp; SCR SYS</t>
  </si>
  <si>
    <t>5150-139_EXHAUST GAS SCRUBBER &amp; SCR SYS</t>
  </si>
  <si>
    <t>5150-140</t>
  </si>
  <si>
    <t>OTHER AUX MACHINERY</t>
  </si>
  <si>
    <t>5150-140_OTHER AUX MACHINERY</t>
  </si>
  <si>
    <t>5150-145</t>
  </si>
  <si>
    <t>PROPELLER, SHAFT AND STEE GEAR</t>
  </si>
  <si>
    <t>5150-145_PROPELLER, SHAFT AND STEE GEAR</t>
  </si>
  <si>
    <t>5150-150</t>
  </si>
  <si>
    <t>CORROSION PROTECTION &amp; ANODES</t>
  </si>
  <si>
    <t>5150-150_CORROSION PROTECTION &amp; ANODES</t>
  </si>
  <si>
    <t>5150-155</t>
  </si>
  <si>
    <t>CARGO, EQUIP SPAR CRANES/DERR</t>
  </si>
  <si>
    <t>5150-155_CARGO, EQUIP SPAR CRANES/DERR</t>
  </si>
  <si>
    <t>5150-158</t>
  </si>
  <si>
    <t>CARGO PUMPS &amp; ATTACHED EQPMNT</t>
  </si>
  <si>
    <t>5150-158_CARGO PUMPS &amp; ATTACHED EQPMNT</t>
  </si>
  <si>
    <t>5150-160</t>
  </si>
  <si>
    <t>DECK MACHINERY</t>
  </si>
  <si>
    <t>5150-160_DECK MACHINERY</t>
  </si>
  <si>
    <t>5150-165</t>
  </si>
  <si>
    <t>COMMUNICATION, RADIO EQUIPMENT</t>
  </si>
  <si>
    <t>5150-165_COMMUNICATION, RADIO EQUIPMENT</t>
  </si>
  <si>
    <t>5150-170</t>
  </si>
  <si>
    <t>RADAR &amp; NAVIGATION AID EQUIP</t>
  </si>
  <si>
    <t>5150-170_RADAR &amp; NAVIGATION AID EQUIP</t>
  </si>
  <si>
    <t>5150-175</t>
  </si>
  <si>
    <t>ELECTRICAL / U.M.S / CONTROLS</t>
  </si>
  <si>
    <t>5150-175_ELECTRICAL / U.M.S / CONTROLS</t>
  </si>
  <si>
    <t>5150-179</t>
  </si>
  <si>
    <t>LIFE SAVING EQPMNT (LSA&amp;E)</t>
  </si>
  <si>
    <t>5150-179_LIFE SAVING EQPMNT (LSA&amp;E)</t>
  </si>
  <si>
    <t>5150-180</t>
  </si>
  <si>
    <t>ACCOMMOD, GALLEY, PAN CABIN</t>
  </si>
  <si>
    <t>5150-180_ACCOMMOD, GALLEY, PAN CABIN</t>
  </si>
  <si>
    <t>5150-181</t>
  </si>
  <si>
    <t>FIRE FIGHTING EQPMNT (FFA&amp;E); FIRE FIGHTING, LIFE SAV EQPMNT</t>
  </si>
  <si>
    <t>5150-181_FIRE FIGHTING EQPMNT (FFA&amp;E); FIRE FIGHTING, LIFE SAV EQPMNT</t>
  </si>
  <si>
    <t>5150-182</t>
  </si>
  <si>
    <t>SP PART FOR PIPE &amp; VALVES  DEC</t>
  </si>
  <si>
    <t>5150-182_SP PART FOR PIPE &amp; VALVES  DEC</t>
  </si>
  <si>
    <t>5150-183</t>
  </si>
  <si>
    <t>SP PART FOR PIPES &amp; VALV  ENG</t>
  </si>
  <si>
    <t>5150-183_SP PART FOR PIPES &amp; VALV  ENG</t>
  </si>
  <si>
    <t>5150-185</t>
  </si>
  <si>
    <t>MISCELLANEOUS - SPARES</t>
  </si>
  <si>
    <t>5150-185_MISCELLANEOUS - SPARES</t>
  </si>
  <si>
    <t>5150-190</t>
  </si>
  <si>
    <t>MAINTENANCE TOOLS</t>
  </si>
  <si>
    <t>5150-190_MAINTENANCE TOOLS</t>
  </si>
  <si>
    <t>5150-194</t>
  </si>
  <si>
    <t>MOTOR, GRAB ACCS, ELEC CAB ETC</t>
  </si>
  <si>
    <t>5150-194_MOTOR, GRAB ACCS, ELEC CAB ETC</t>
  </si>
  <si>
    <t>5150-990</t>
  </si>
  <si>
    <t>SPARES - TRANSPORT DELIVERY</t>
  </si>
  <si>
    <t>5150-990_SPARES - TRANSPORT DELIVERY</t>
  </si>
  <si>
    <t>6_REPAIRS &amp; MAINTENANCE</t>
  </si>
  <si>
    <t>5154-110</t>
  </si>
  <si>
    <t>CARGO EQPT REPAIRS &amp; MAINT</t>
  </si>
  <si>
    <t>5154-110_CARGO EQPT REPAIRS &amp; MAINT</t>
  </si>
  <si>
    <t>5154-115</t>
  </si>
  <si>
    <t>SAFETY EQUIPT REPAIRS &amp; MAINT</t>
  </si>
  <si>
    <t>5154-115_SAFETY EQUIPT REPAIRS &amp; MAINT</t>
  </si>
  <si>
    <t>5154-121</t>
  </si>
  <si>
    <t>HULL EQPMNT / CARGOHOLDS FITT</t>
  </si>
  <si>
    <t>5154-121_HULL EQPMNT / CARGOHOLDS FITT</t>
  </si>
  <si>
    <t>5154-125</t>
  </si>
  <si>
    <t>DECK MACHINERY REPAIRS &amp; MAINT</t>
  </si>
  <si>
    <t>5154-125_DECK MACHINERY REPAIRS &amp; MAINT</t>
  </si>
  <si>
    <t>5154-126</t>
  </si>
  <si>
    <t>5154-126_CARGO PUMPS &amp; ATTACHED EQPMNT</t>
  </si>
  <si>
    <t>5154-130</t>
  </si>
  <si>
    <t>MAIN ENGINE REPAIRS &amp; MAINT</t>
  </si>
  <si>
    <t>5154-130_MAIN ENGINE REPAIRS &amp; MAINT</t>
  </si>
  <si>
    <t>5154-131</t>
  </si>
  <si>
    <t>GENERATOR ENGINE REPAIRS &amp; MAI</t>
  </si>
  <si>
    <t>5154-131_GENERATOR ENGINE REPAIRS &amp; MAI</t>
  </si>
  <si>
    <t>5154-132</t>
  </si>
  <si>
    <t>AUX BOILER, EXH GAS ECON REP</t>
  </si>
  <si>
    <t>5154-132_AUX BOILER, EXH GAS ECON REP</t>
  </si>
  <si>
    <t>5154-133</t>
  </si>
  <si>
    <t>PP &amp; ATTCH PRI MOVRS, AIR  R&amp;M</t>
  </si>
  <si>
    <t>5154-133_PP &amp; ATTCH PRI MOVRS, AIR  R&amp;M</t>
  </si>
  <si>
    <t>5154-138</t>
  </si>
  <si>
    <t>BALLAST WATER TREATMNT SYS_R&amp;M</t>
  </si>
  <si>
    <t>5154-138_BALLAST WATER TREATMNT SYS_R&amp;M</t>
  </si>
  <si>
    <t>5154-144</t>
  </si>
  <si>
    <t>RADAR &amp; NAVIG AID REP &amp; MAINT</t>
  </si>
  <si>
    <t>5154-144_RADAR &amp; NAVIG AID REP &amp; MAINT</t>
  </si>
  <si>
    <t>5154-145</t>
  </si>
  <si>
    <t>COMMUNICATION / NAVIG AIDS R&amp;M</t>
  </si>
  <si>
    <t>5154-145_COMMUNICATION / NAVIG AIDS R&amp;M</t>
  </si>
  <si>
    <t>5154-146</t>
  </si>
  <si>
    <t>FIRE FIGHT, LIFE SAV EQP R&amp;M</t>
  </si>
  <si>
    <t>5154-146_FIRE FIGHT, LIFE SAV EQP R&amp;M</t>
  </si>
  <si>
    <t>5154-148</t>
  </si>
  <si>
    <t>PIPE &amp; VALVES IN ENG ROOM- R&amp;M</t>
  </si>
  <si>
    <t>5154-148_PIPE &amp; VALVES IN ENG ROOM- R&amp;M</t>
  </si>
  <si>
    <t>5154-149</t>
  </si>
  <si>
    <t>PIPE &amp;VAL ON DECK  REP &amp; MAINT</t>
  </si>
  <si>
    <t>5154-149_PIPE &amp;VAL ON DECK  REP &amp; MAINT</t>
  </si>
  <si>
    <t>5154-150</t>
  </si>
  <si>
    <t>STATUTORY SURVEY FEE</t>
  </si>
  <si>
    <t>5154-150_STATUTORY SURVEY FEE</t>
  </si>
  <si>
    <t>5154-153</t>
  </si>
  <si>
    <t>OCCASIONAL SURVEY FEE, NEW REG; SURVEY FEE, NEW REGULATIONS</t>
  </si>
  <si>
    <t>5154-153_OCCASIONAL SURVEY FEE, NEW REG; SURVEY FEE, NEW REGULATIONS</t>
  </si>
  <si>
    <t>5154-154</t>
  </si>
  <si>
    <t>ISM AUDIT VSL FEE; ISM/ISPS/MLC AUDITS FEE, EXPS</t>
  </si>
  <si>
    <t>5154-154_ISM AUDIT VSL FEE; ISM/ISPS/MLC AUDITS FEE, EXPS</t>
  </si>
  <si>
    <t>5154-155</t>
  </si>
  <si>
    <t>MISCELLANEOUS - REPAIRS</t>
  </si>
  <si>
    <t>5154-155_MISCELLANEOUS - REPAIRS</t>
  </si>
  <si>
    <t>5154-156</t>
  </si>
  <si>
    <t>SHIPPALM (PMS) SYS MAINT &amp;SUPP; PMS MAINT &amp; SUPPORT</t>
  </si>
  <si>
    <t>5154-156_SHIPPALM (PMS) SYS MAINT &amp;SUPP; PMS MAINT &amp; SUPPORT</t>
  </si>
  <si>
    <t>5154-157</t>
  </si>
  <si>
    <t>UNDERWATER PARTS-REPAIRS</t>
  </si>
  <si>
    <t>5154-157_UNDERWATER PARTS-REPAIRS</t>
  </si>
  <si>
    <t>5154-159</t>
  </si>
  <si>
    <t>OTHER PAINTING WORKS / REPAIRS</t>
  </si>
  <si>
    <t>5154-159_OTHER PAINTING WORKS / REPAIRS</t>
  </si>
  <si>
    <t>5154-160</t>
  </si>
  <si>
    <t>OTHER REPAIRS (MACHINERY)</t>
  </si>
  <si>
    <t>5154-160_OTHER REPAIRS (MACHINERY)</t>
  </si>
  <si>
    <t>5154-162</t>
  </si>
  <si>
    <t>SMARTSHIP TM - MAINT &amp; SUPPORT</t>
  </si>
  <si>
    <t>5154-162_SMARTSHIP TM - MAINT &amp; SUPPORT</t>
  </si>
  <si>
    <t>5154-169</t>
  </si>
  <si>
    <t>CYBER-SECURITY, VAPT &amp; TRAININ</t>
  </si>
  <si>
    <t>5154-169_CYBER-SECURITY, VAPT &amp; TRAININ</t>
  </si>
  <si>
    <t>7_MISCELLANEOUS</t>
  </si>
  <si>
    <t>5158-110</t>
  </si>
  <si>
    <t>VESSEL'S COMMUNICATIONS</t>
  </si>
  <si>
    <t>5158-110_VESSEL'S COMMUNICATIONS</t>
  </si>
  <si>
    <t>5158-112</t>
  </si>
  <si>
    <t>COMMUNICATION - CREW MAIL</t>
  </si>
  <si>
    <t>5158-112_COMMUNICATION - CREW MAIL</t>
  </si>
  <si>
    <t>5158-115</t>
  </si>
  <si>
    <t>COMMUNICATION &amp; POSTAGE</t>
  </si>
  <si>
    <t>5158-115_COMMUNICATION &amp; POSTAGE</t>
  </si>
  <si>
    <t>5158-120</t>
  </si>
  <si>
    <t>PRINTING &amp; STATIONARY</t>
  </si>
  <si>
    <t>5158-120_PRINTING &amp; STATIONARY</t>
  </si>
  <si>
    <t>5158-125</t>
  </si>
  <si>
    <t>COURIER FORWARDING EXPENSES</t>
  </si>
  <si>
    <t>5158-125_COURIER FORWARDING EXPENSES</t>
  </si>
  <si>
    <t>5158-135</t>
  </si>
  <si>
    <t>ENTERTAINMENT EXPENSES</t>
  </si>
  <si>
    <t>5158-135_ENTERTAINMENT EXPENSES</t>
  </si>
  <si>
    <t>5158-140</t>
  </si>
  <si>
    <t>GARBAGE DISPOSAL; GARBAGE &amp; DOM.WASTE DISPOSAL</t>
  </si>
  <si>
    <t>5158-140_GARBAGE DISPOSAL; GARBAGE &amp; DOM.WASTE DISPOSAL</t>
  </si>
  <si>
    <t>5158-145</t>
  </si>
  <si>
    <t>MARPOL PORT EXPENSES; MARPOL ANX-1 DISPOSAL EXPENSES</t>
  </si>
  <si>
    <t>5158-145_MARPOL PORT EXPENSES; MARPOL ANX-1 DISPOSAL EXPENSES</t>
  </si>
  <si>
    <t>5158-150</t>
  </si>
  <si>
    <t>INCIDENTAL PORT EXPENSES</t>
  </si>
  <si>
    <t>5158-150_INCIDENTAL PORT EXPENSES</t>
  </si>
  <si>
    <t>5158-155</t>
  </si>
  <si>
    <t>SUNDRIES EXPENSES</t>
  </si>
  <si>
    <t>5158-155_SUNDRIES EXPENSES</t>
  </si>
  <si>
    <t>5158-160</t>
  </si>
  <si>
    <t>INTERNAL AUDITS &amp; O/B TRNG EXP; PORT CAPT AUDITS&amp;O/B TRNG FEES; ISM / ISPS /MISC AUD &amp; TRA FEE; ISM/ISPS/MLC/MISC AUDIT FEE</t>
  </si>
  <si>
    <t>5158-160_INTERNAL AUDITS &amp; O/B TRNG EXP; PORT CAPT AUDITS&amp;O/B TRNG FEES; ISM / ISPS /MISC AUD &amp; TRA FEE; ISM/ISPS/MLC/MISC AUDIT FEE</t>
  </si>
  <si>
    <t>5158-165</t>
  </si>
  <si>
    <t>LEGAL &amp; PROFESSIONAL - SHIP; SERVICE, CONSULT&amp;LEGAL FEE EXP</t>
  </si>
  <si>
    <t>5158-165_LEGAL &amp; PROFESSIONAL - SHIP; SERVICE, CONSULT&amp;LEGAL FEE EXP</t>
  </si>
  <si>
    <t>5158-170</t>
  </si>
  <si>
    <t>SERVICE CONSULTANT FEES; CONTRACTED&amp;SUBSCRIBED SERVICES</t>
  </si>
  <si>
    <t>5158-170_SERVICE CONSULTANT FEES; CONTRACTED&amp;SUBSCRIBED SERVICES</t>
  </si>
  <si>
    <t>5158-175</t>
  </si>
  <si>
    <t>FLAG REL EXP-REG FEE, TON TAX; SEC, REG FEE, TON TAX</t>
  </si>
  <si>
    <t>5158-175_FLAG REL EXP-REG FEE, TON TAX; SEC, REG FEE, TON TAX</t>
  </si>
  <si>
    <t>5158-180</t>
  </si>
  <si>
    <t>SUPT ATTENDANCE - AGENCY COSTS; SUPT ATTENDANCE - AGENT FEES</t>
  </si>
  <si>
    <t>5158-180_SUPT ATTENDANCE - AGENCY COSTS; SUPT ATTENDANCE - AGENT FEES</t>
  </si>
  <si>
    <t>5158-182</t>
  </si>
  <si>
    <t>SUPT ATTENDANCE-TRAVEL TICKETS; SUPT ATTENDANCE - AIRFARE</t>
  </si>
  <si>
    <t>5158-182_SUPT ATTENDANCE-TRAVEL TICKETS; SUPT ATTENDANCE - AIRFARE</t>
  </si>
  <si>
    <t>5158-183</t>
  </si>
  <si>
    <t>SUPT ATTENDANCE - HOTEL/MEALS</t>
  </si>
  <si>
    <t>5158-183_SUPT ATTENDANCE - HOTEL/MEALS</t>
  </si>
  <si>
    <t>5158-185</t>
  </si>
  <si>
    <t>AGENCY FEES (NON-MANNING - OT</t>
  </si>
  <si>
    <t>5158-185_AGENCY FEES (NON-MANNING - OT</t>
  </si>
  <si>
    <t>5158-190</t>
  </si>
  <si>
    <t>FUEL / LUBE OIL TESTING COSTS</t>
  </si>
  <si>
    <t>5158-190_FUEL / LUBE OIL TESTING COSTS</t>
  </si>
  <si>
    <t>5158-200</t>
  </si>
  <si>
    <t>FRESH WATER SUPPLY</t>
  </si>
  <si>
    <t>5158-200_FRESH WATER SUPPLY</t>
  </si>
  <si>
    <t>5158-202</t>
  </si>
  <si>
    <t>SHIP-VETTING/PRE.V.INSPECT EXP; SIRE-CDI/VETTING/PRE.V.INSP FE</t>
  </si>
  <si>
    <t>5158-202_SHIP-VETTING/PRE.V.INSPECT EXP; SIRE-CDI/VETTING/PRE.V.INSP FE</t>
  </si>
  <si>
    <t>8_LUBE OIL CONSUMPTION</t>
  </si>
  <si>
    <t>5152-110</t>
  </si>
  <si>
    <t>MECC - LUBE OIL CONSUMPTION</t>
  </si>
  <si>
    <t>5152-110_MECC - LUBE OIL CONSUMPTION</t>
  </si>
  <si>
    <t>5152-140</t>
  </si>
  <si>
    <t>OTHER GRADES - LUBES &amp; GREASES</t>
  </si>
  <si>
    <t>5152-140_OTHER GRADES - LUBES &amp; GREASES</t>
  </si>
  <si>
    <t>5152-990</t>
  </si>
  <si>
    <t>LUBRICANTS DELIVERY / FRT COST; nan</t>
  </si>
  <si>
    <t>5152-990_LUBRICANTS DELIVERY / FRT COST; nan</t>
  </si>
  <si>
    <t>MANAGEMENT</t>
  </si>
  <si>
    <t>9_MANAGEMENT FEES</t>
  </si>
  <si>
    <t>5156-100</t>
  </si>
  <si>
    <t>VESSEL MANAGEMENT FEE</t>
  </si>
  <si>
    <t>5156-100_VESSEL MANAGEMENT FEE</t>
  </si>
  <si>
    <t>ADMINISTRATIVE EXPENSES</t>
  </si>
  <si>
    <t>10_ADMINISTRATIVE EXPENSES</t>
  </si>
  <si>
    <t>5320-120</t>
  </si>
  <si>
    <t>BANK CHARGES</t>
  </si>
  <si>
    <t>5320-120_BANK CHARGES</t>
  </si>
  <si>
    <t>5320-140</t>
  </si>
  <si>
    <t>CTM ADVANCING BANK CHARGES</t>
  </si>
  <si>
    <t>5320-140_CTM ADVANCING BANK CHARGES</t>
  </si>
  <si>
    <t>6176-110</t>
  </si>
  <si>
    <t>EXCHANGE DIFF/ROUND OFF</t>
  </si>
  <si>
    <t>6176-110_EXCHANGE DIFF/ROUND OFF</t>
  </si>
  <si>
    <t>ADDITIONAL CATEGORIES</t>
  </si>
  <si>
    <t>11_INSURANCE</t>
  </si>
  <si>
    <t>5160-110</t>
  </si>
  <si>
    <t>P&amp;I CALL / INSURANCE</t>
  </si>
  <si>
    <t>5160-110_P&amp;I CALL / INSURANCE</t>
  </si>
  <si>
    <t>5160-135</t>
  </si>
  <si>
    <t>COFR INSURANCE COSTS</t>
  </si>
  <si>
    <t>5160-135_COFR INSURANCE COSTS</t>
  </si>
  <si>
    <t>12_P&amp;I/H&amp;M EXPENSES</t>
  </si>
  <si>
    <t>5166-150</t>
  </si>
  <si>
    <t>P&amp;I-CREW RELATE INCID EXP/COST</t>
  </si>
  <si>
    <t>5166-150_P&amp;I-CREW RELATE INCID EXP/COST</t>
  </si>
  <si>
    <t>14_NON-BUDGETED EXPENSES</t>
  </si>
  <si>
    <t>5166-125</t>
  </si>
  <si>
    <t>NON BUDGET STORES</t>
  </si>
  <si>
    <t>5166-125_NON BUDGET STORES</t>
  </si>
  <si>
    <t>5166-130</t>
  </si>
  <si>
    <t>NON BUDGET - MAIN ENGINE SPARE</t>
  </si>
  <si>
    <t>5166-130_NON BUDGET - MAIN ENGINE SPARE</t>
  </si>
  <si>
    <t>5166-131</t>
  </si>
  <si>
    <t>NON BUDGET - GENER ENGINE SP</t>
  </si>
  <si>
    <t>5166-131_NON BUDGET - GENER ENGINE SP</t>
  </si>
  <si>
    <t>5166-132</t>
  </si>
  <si>
    <t>NON BUDGET-PUMPS &amp; ATTA PM SP</t>
  </si>
  <si>
    <t>5166-132_NON BUDGET-PUMPS &amp; ATTA PM SP</t>
  </si>
  <si>
    <t>5166-133</t>
  </si>
  <si>
    <t>N/B - HULL CRAN/DERRICKS EQ SP</t>
  </si>
  <si>
    <t>5166-133_N/B - HULL CRAN/DERRICKS EQ SP</t>
  </si>
  <si>
    <t>5166-135</t>
  </si>
  <si>
    <t>NON BUDGET REPAIRS</t>
  </si>
  <si>
    <t>5166-135_NON BUDGET REPAIRS</t>
  </si>
  <si>
    <t>5166-145</t>
  </si>
  <si>
    <t>NON BUDGET OTHERS</t>
  </si>
  <si>
    <t>5166-145_NON BUDGET OTHERS</t>
  </si>
  <si>
    <t>5166-147</t>
  </si>
  <si>
    <t>SUPT,ATT FEES&amp;TRAV EXP-EXC SMA</t>
  </si>
  <si>
    <t>5166-147_SUPT,ATT FEES&amp;TRAV EXP-EXC SMA</t>
  </si>
  <si>
    <t>5166-148</t>
  </si>
  <si>
    <t>NON BUDGET CLASS &amp; SURVEY</t>
  </si>
  <si>
    <t>5166-148_NON BUDGET CLASS &amp; SURVEY</t>
  </si>
  <si>
    <t>5166-202</t>
  </si>
  <si>
    <t>COVID-19_HOTEL STAY</t>
  </si>
  <si>
    <t>5166-202_COVID-19_HOTEL STAY</t>
  </si>
  <si>
    <t>5166-204</t>
  </si>
  <si>
    <t>COVID-19_TRAVEL LAND</t>
  </si>
  <si>
    <t>5166-204_COVID-19_TRAVEL LAND</t>
  </si>
  <si>
    <t>5166-205</t>
  </si>
  <si>
    <t>COVID-19_MEDICAL</t>
  </si>
  <si>
    <t>5166-205_COVID-19_MEDICAL</t>
  </si>
  <si>
    <t>5166-206</t>
  </si>
  <si>
    <t>COVID-19_OTHERS</t>
  </si>
  <si>
    <t>5166-206_COVID-19_OTHERS</t>
  </si>
  <si>
    <t>15_VOYAGE/CHARTERERS EXPENSES</t>
  </si>
  <si>
    <t>5166-170</t>
  </si>
  <si>
    <t>OPA/SIRE-CDI/VETNG/PRE.V.I FEE; SHIP-VETTING/PRE.V.INSPECT EXP; OPA /VETTING/PRE.V.INSPECT FEE; SHIP-VETTING/PRE.V.INSPECT FEE</t>
  </si>
  <si>
    <t>5166-170_OPA/SIRE-CDI/VETNG/PRE.V.I FEE; SHIP-VETTING/PRE.V.INSPECT EXP; OPA /VETTING/PRE.V.INSPECT FEE; SHIP-VETTING/PRE.V.INSPECT FEE</t>
  </si>
  <si>
    <t>5166-175</t>
  </si>
  <si>
    <t>USCG / PORT &amp; FLAG STATE</t>
  </si>
  <si>
    <t>5166-175_USCG / PORT &amp; FLAG STATE</t>
  </si>
  <si>
    <t>5168-115</t>
  </si>
  <si>
    <t>CREW HOLD CLEANING BONUS</t>
  </si>
  <si>
    <t>5168-115_CREW HOLD CLEANING BONUS</t>
  </si>
  <si>
    <t>5168-155</t>
  </si>
  <si>
    <t>WAR ZONE/HIGH RISK ALLOWA -VOY</t>
  </si>
  <si>
    <t>5168-155_WAR ZONE/HIGH RISK ALLOWA -VOY</t>
  </si>
  <si>
    <t>5168-175</t>
  </si>
  <si>
    <t>OTHER VOYAGE RELATED COSTS</t>
  </si>
  <si>
    <t>5168-175_OTHER VOYAGE RELATED COSTS</t>
  </si>
  <si>
    <t>5170-140</t>
  </si>
  <si>
    <t>CHARTERER'S EXPENSES</t>
  </si>
  <si>
    <t>5170-140_CHARTERER'S EXPENSES</t>
  </si>
  <si>
    <t>16_EXTRA ORDINARY ITEMS</t>
  </si>
  <si>
    <t>5170-135</t>
  </si>
  <si>
    <t>MISCELLANEOUS</t>
  </si>
  <si>
    <t>5170-135_MISCELLANEOUS</t>
  </si>
  <si>
    <t>5170-142</t>
  </si>
  <si>
    <t>OWNER'S EXPENSES</t>
  </si>
  <si>
    <t>5170-142_OWNER'S EXPENSES</t>
  </si>
  <si>
    <t>18_SHIP SOFTWARE</t>
  </si>
  <si>
    <t>5157-100</t>
  </si>
  <si>
    <t>SHIP SOFTWARE</t>
  </si>
  <si>
    <t>5157-100_SHIP SOFTWARE</t>
  </si>
  <si>
    <t>EVENT CATEGORIES</t>
  </si>
  <si>
    <t>19_PRE-DELIVERY EXPENSES</t>
  </si>
  <si>
    <t>5164-110</t>
  </si>
  <si>
    <t>PRE-OPS: CREW WAGES</t>
  </si>
  <si>
    <t>5164-110_PRE-OPS: CREW WAGES</t>
  </si>
  <si>
    <t>5164-115</t>
  </si>
  <si>
    <t>PRE-OPS: CREW EXPENSES</t>
  </si>
  <si>
    <t>5164-115_PRE-OPS: CREW EXPENSES</t>
  </si>
  <si>
    <t>5164-116</t>
  </si>
  <si>
    <t>PRE-OPS: CREW MEDICAL EXPENSES</t>
  </si>
  <si>
    <t>5164-116_PRE-OPS: CREW MEDICAL EXPENSES</t>
  </si>
  <si>
    <t>5164-130</t>
  </si>
  <si>
    <t>PRE-OPS: LUBRICATING OIL</t>
  </si>
  <si>
    <t>5164-130_PRE-OPS: LUBRICATING OIL</t>
  </si>
  <si>
    <t>5164-135</t>
  </si>
  <si>
    <t>PRE-OPS: STORES</t>
  </si>
  <si>
    <t>5164-135_PRE-OPS: STORES</t>
  </si>
  <si>
    <t>5164-140</t>
  </si>
  <si>
    <t>PRE-OPS: SPARES</t>
  </si>
  <si>
    <t>5164-140_PRE-OPS: SPARES</t>
  </si>
  <si>
    <t>5164-145</t>
  </si>
  <si>
    <t>PRE-OPS: REPAIRS &amp; MAINTENANCE</t>
  </si>
  <si>
    <t>5164-145_PRE-OPS: REPAIRS &amp; MAINTENANCE</t>
  </si>
  <si>
    <t>5164-160</t>
  </si>
  <si>
    <t>PRE-OPS: REG &amp; SURVEY FEES</t>
  </si>
  <si>
    <t>5164-160_PRE-OPS: REG &amp; SURVEY FEES</t>
  </si>
  <si>
    <t>5164-165</t>
  </si>
  <si>
    <t>PRE-OPS: SUPT FEES &amp; EXP</t>
  </si>
  <si>
    <t>5164-165_PRE-OPS: SUPT FEES &amp; EXP</t>
  </si>
  <si>
    <t>5164-175</t>
  </si>
  <si>
    <t>PRE-OPS: OTHERS</t>
  </si>
  <si>
    <t>5164-175_PRE-OPS: OTHERS</t>
  </si>
  <si>
    <t>20_DRYDOCKING EXPENSES</t>
  </si>
  <si>
    <t>5162-110</t>
  </si>
  <si>
    <t>DD - GENERAL SERVICES</t>
  </si>
  <si>
    <t>5162-110_DD - GENERAL SERVICES</t>
  </si>
  <si>
    <t>5162-115</t>
  </si>
  <si>
    <t>DD - DOCKAGE &amp; WHARFAGE</t>
  </si>
  <si>
    <t>5162-115_DD - DOCKAGE &amp; WHARFAGE</t>
  </si>
  <si>
    <t>5162-120</t>
  </si>
  <si>
    <t>DD - HULL STEEL WORKS / REP</t>
  </si>
  <si>
    <t>5162-120_DD - HULL STEEL WORKS / REP</t>
  </si>
  <si>
    <t>5162-122</t>
  </si>
  <si>
    <t>DD-HULL PAINTING WORKS</t>
  </si>
  <si>
    <t>5162-122_DD-HULL PAINTING WORKS</t>
  </si>
  <si>
    <t>5162-123</t>
  </si>
  <si>
    <t>DD-OTHER PAINTING WORKS</t>
  </si>
  <si>
    <t>5162-123_DD-OTHER PAINTING WORKS</t>
  </si>
  <si>
    <t>5162-124</t>
  </si>
  <si>
    <t>DD-UNDERWATER PART REPAIRS</t>
  </si>
  <si>
    <t>5162-124_DD-UNDERWATER PART REPAIRS</t>
  </si>
  <si>
    <t>5162-125</t>
  </si>
  <si>
    <t>DD - DECK MACHINERY WORKS  REP</t>
  </si>
  <si>
    <t>5162-125_DD - DECK MACHINERY WORKS  REP</t>
  </si>
  <si>
    <t>5162-126</t>
  </si>
  <si>
    <t>DD-CARGO GEAR WORKS / REPAIRS</t>
  </si>
  <si>
    <t>5162-126_DD-CARGO GEAR WORKS / REPAIRS</t>
  </si>
  <si>
    <t>5162-127</t>
  </si>
  <si>
    <t>DD-CLEA&amp; GAS FREE OF CAG/FU TK</t>
  </si>
  <si>
    <t>5162-127_DD-CLEA&amp; GAS FREE OF CAG/FU TK</t>
  </si>
  <si>
    <t>5162-130</t>
  </si>
  <si>
    <t>DD - MAIN ENGINE REPAIRS</t>
  </si>
  <si>
    <t>5162-130_DD - MAIN ENGINE REPAIRS</t>
  </si>
  <si>
    <t>5162-131</t>
  </si>
  <si>
    <t>DD-GENERATOR ENGINE REPAIRS</t>
  </si>
  <si>
    <t>5162-131_DD-GENERATOR ENGINE REPAIRS</t>
  </si>
  <si>
    <t>5162-132</t>
  </si>
  <si>
    <t>DD-GENER TUR&amp;SHAFT GENTR DR</t>
  </si>
  <si>
    <t>5162-132_DD-GENER TUR&amp;SHAFT GENTR DR</t>
  </si>
  <si>
    <t>5162-134</t>
  </si>
  <si>
    <t>DD-BOILER &amp; EXH. GAS ECONOMIZE</t>
  </si>
  <si>
    <t>5162-134_DD-BOILER &amp; EXH. GAS ECONOMIZE</t>
  </si>
  <si>
    <t>5162-136</t>
  </si>
  <si>
    <t>DD-BALLAST WATER TREATMNT SYS</t>
  </si>
  <si>
    <t>5162-136_DD-BALLAST WATER TREATMNT SYS</t>
  </si>
  <si>
    <t>5162-140</t>
  </si>
  <si>
    <t>DD - PROPELLER, TAILSHAFT</t>
  </si>
  <si>
    <t>5162-140_DD - PROPELLER, TAILSHAFT</t>
  </si>
  <si>
    <t>5162-141</t>
  </si>
  <si>
    <t>DD-OTHER MACHINERIES</t>
  </si>
  <si>
    <t>5162-141_DD-OTHER MACHINERIES</t>
  </si>
  <si>
    <t>5162-142</t>
  </si>
  <si>
    <t>DD-PIPES &amp; VALV IN ENGINE ROOM</t>
  </si>
  <si>
    <t>5162-142_DD-PIPES &amp; VALV IN ENGINE ROOM</t>
  </si>
  <si>
    <t>5162-145</t>
  </si>
  <si>
    <t>DD - ELECT U.M.S. REPAIRS</t>
  </si>
  <si>
    <t>5162-145_DD - ELECT U.M.S. REPAIRS</t>
  </si>
  <si>
    <t>5162-150</t>
  </si>
  <si>
    <t>DD - RADIO &amp; COMMUNICATION EQP</t>
  </si>
  <si>
    <t>5162-150_DD - RADIO &amp; COMMUNICATION EQP</t>
  </si>
  <si>
    <t>5162-151</t>
  </si>
  <si>
    <t>DD-RADAR &amp;  NAVIGATION AIDS</t>
  </si>
  <si>
    <t>5162-151_DD-RADAR &amp;  NAVIGATION AIDS</t>
  </si>
  <si>
    <t>5162-152</t>
  </si>
  <si>
    <t>DD-LIFE SAVING &amp; FIRE FIGHTING</t>
  </si>
  <si>
    <t>5162-152_DD-LIFE SAVING &amp; FIRE FIGHTING</t>
  </si>
  <si>
    <t>5162-154</t>
  </si>
  <si>
    <t>DD-OTHER REPAIRS (HULL)</t>
  </si>
  <si>
    <t>5162-154_DD-OTHER REPAIRS (HULL)</t>
  </si>
  <si>
    <t>5162-155</t>
  </si>
  <si>
    <t>DD-SPARE PARTS FOR SHAFT&amp;PROP</t>
  </si>
  <si>
    <t>5162-155_DD-SPARE PARTS FOR SHAFT&amp;PROP</t>
  </si>
  <si>
    <t>5162-156</t>
  </si>
  <si>
    <t>DD-SPARE PARTS FOR MAIN ENGINE</t>
  </si>
  <si>
    <t>5162-156_DD-SPARE PARTS FOR MAIN ENGINE</t>
  </si>
  <si>
    <t>5162-157</t>
  </si>
  <si>
    <t>DD-SPARES-GENERATOR DIESEL ENG</t>
  </si>
  <si>
    <t>5162-157_DD-SPARES-GENERATOR DIESEL ENG</t>
  </si>
  <si>
    <t>5162-158</t>
  </si>
  <si>
    <t>DD-SPA-GENTR TURB&amp;S/G DRI SY</t>
  </si>
  <si>
    <t>5162-158_DD-SPA-GENTR TURB&amp;S/G DRI SY</t>
  </si>
  <si>
    <t>5162-160</t>
  </si>
  <si>
    <t>DD - STORES - STEEL PLATE / BA</t>
  </si>
  <si>
    <t>5162-160_DD - STORES - STEEL PLATE / BA</t>
  </si>
  <si>
    <t>5162-161</t>
  </si>
  <si>
    <t>DD-ANODES&amp;SPA FOR UNDR WAT PA</t>
  </si>
  <si>
    <t>5162-161_DD-ANODES&amp;SPA FOR UNDR WAT PA</t>
  </si>
  <si>
    <t>5162-162</t>
  </si>
  <si>
    <t>DD-PARTS-PIPES &amp; VALV-DECK/HUL</t>
  </si>
  <si>
    <t>5162-162_DD-PARTS-PIPES &amp; VALV-DECK/HUL</t>
  </si>
  <si>
    <t>5162-163</t>
  </si>
  <si>
    <t>DD-STORES/SPARES LSA &amp; FFA</t>
  </si>
  <si>
    <t>5162-163_DD-STORES/SPARES LSA &amp; FFA</t>
  </si>
  <si>
    <t>5162-164</t>
  </si>
  <si>
    <t>DD-SPARES / STORES DECK MACHIN</t>
  </si>
  <si>
    <t>5162-164_DD-SPARES / STORES DECK MACHIN</t>
  </si>
  <si>
    <t>5162-165</t>
  </si>
  <si>
    <t>DD - HULL PAINTS</t>
  </si>
  <si>
    <t>5162-165_DD - HULL PAINTS</t>
  </si>
  <si>
    <t>5162-170</t>
  </si>
  <si>
    <t>DD - CARGO HOLD PAINTS</t>
  </si>
  <si>
    <t>5162-170_DD - CARGO HOLD PAINTS</t>
  </si>
  <si>
    <t>5162-171</t>
  </si>
  <si>
    <t>DD-SPARES FOR CARGO GEARS</t>
  </si>
  <si>
    <t>5162-171_DD-SPARES FOR CARGO GEARS</t>
  </si>
  <si>
    <t>5162-172</t>
  </si>
  <si>
    <t>DD-SPARES FOR DECK MACHINERY</t>
  </si>
  <si>
    <t>5162-172_DD-SPARES FOR DECK MACHINERY</t>
  </si>
  <si>
    <t>5162-173</t>
  </si>
  <si>
    <t>DD-PARTS PIPE&amp;VALVE-ENG ROOM</t>
  </si>
  <si>
    <t>5162-173_DD-PARTS PIPE&amp;VALVE-ENG ROOM</t>
  </si>
  <si>
    <t>5162-175</t>
  </si>
  <si>
    <t>DD - FOR OTHER MACHINERY</t>
  </si>
  <si>
    <t>5162-175_DD - FOR OTHER MACHINERY</t>
  </si>
  <si>
    <t>5162-180</t>
  </si>
  <si>
    <t>DD - TRANSPORTN-HULL&amp;MACH PART</t>
  </si>
  <si>
    <t>5162-180_DD - TRANSPORTN-HULL&amp;MACH PART</t>
  </si>
  <si>
    <t>5162-185</t>
  </si>
  <si>
    <t>DD - SUPT. FEES &amp; EXPENCES</t>
  </si>
  <si>
    <t>5162-185_DD - SUPT. FEES &amp; EXPENCES</t>
  </si>
  <si>
    <t>5162-190</t>
  </si>
  <si>
    <t>DD - AGENCY FEE / DISBURSEMENT</t>
  </si>
  <si>
    <t>5162-190_DD - AGENCY FEE / DISBURSEMENT</t>
  </si>
  <si>
    <t>5162-191</t>
  </si>
  <si>
    <t>DD-OTHERS (PILOTAGE, TUG ETC</t>
  </si>
  <si>
    <t>5162-191_DD-OTHERS (PILOTAGE, TUG ETC</t>
  </si>
  <si>
    <t>5162-195</t>
  </si>
  <si>
    <t>DD-SURVEY FEE (CLASS/GOVERNMEN</t>
  </si>
  <si>
    <t>5162-195_DD-SURVEY FEE (CLASS/GOVERNMEN</t>
  </si>
  <si>
    <t>ASPH/BITU TANKER-25k~40k</t>
  </si>
  <si>
    <t>5120-147</t>
  </si>
  <si>
    <t>MEDICAL EXPENSE  MEDICAL BONUS</t>
  </si>
  <si>
    <t>5120-147_MEDICAL EXPENSE  MEDICAL BONUS</t>
  </si>
  <si>
    <t>5140-130</t>
  </si>
  <si>
    <t>LASHING GEAR</t>
  </si>
  <si>
    <t>5140-130_LASHING GEAR</t>
  </si>
  <si>
    <t>5142-150</t>
  </si>
  <si>
    <t>CONSUMABLE - STEWARD</t>
  </si>
  <si>
    <t>5142-150_CONSUMABLE - STEWARD</t>
  </si>
  <si>
    <t>5150-157</t>
  </si>
  <si>
    <t>5150-157_HULL EQPMNT / CARGOHOLDS FITT</t>
  </si>
  <si>
    <t>5154-147</t>
  </si>
  <si>
    <t>ACCOMMOD /GALLEY EQPMNT R&amp;M</t>
  </si>
  <si>
    <t>5154-147_ACCOMMOD /GALLEY EQPMNT R&amp;M</t>
  </si>
  <si>
    <t>5158-201</t>
  </si>
  <si>
    <t>TRAINING ON VECP</t>
  </si>
  <si>
    <t>5158-201_TRAINING ON VECP</t>
  </si>
  <si>
    <t>5152-120</t>
  </si>
  <si>
    <t>MECYL - LUBE OIL CONUMPTION</t>
  </si>
  <si>
    <t>5152-120_MECYL - LUBE OIL CONUMPTION</t>
  </si>
  <si>
    <t>5152-130</t>
  </si>
  <si>
    <t>AECC - LUBE OIL CONSUMPTION</t>
  </si>
  <si>
    <t>5152-130_AECC - LUBE OIL CONSUMPTION</t>
  </si>
  <si>
    <t>5160-120</t>
  </si>
  <si>
    <t>HULL &amp; MACHINERY INSURANCE</t>
  </si>
  <si>
    <t>5160-120_HULL &amp; MACHINERY INSURANCE</t>
  </si>
  <si>
    <t>5170-888</t>
  </si>
  <si>
    <t>VOYAGE / CHARTERERS - COMM COS</t>
  </si>
  <si>
    <t>5170-888_VOYAGE / CHARTERERS - COMM COS</t>
  </si>
  <si>
    <t>5164-125</t>
  </si>
  <si>
    <t>PRE-OPS: INSURANCE EXPENSES</t>
  </si>
  <si>
    <t>5164-125_PRE-OPS: INSURANCE EXPENSES</t>
  </si>
  <si>
    <t>5164-155</t>
  </si>
  <si>
    <t>PRE-OPS: LEGAL &amp; PROF FEES</t>
  </si>
  <si>
    <t>5164-155_PRE-OPS: LEGAL &amp; PROF FEES</t>
  </si>
  <si>
    <t>5162-174</t>
  </si>
  <si>
    <t>DD-SPARES FOR CONTROL SYSTEMS</t>
  </si>
  <si>
    <t>5162-174_DD-SPARES FOR CONTROL SYSTEMS</t>
  </si>
  <si>
    <t>5162-196</t>
  </si>
  <si>
    <t>DD-CREW WAGES</t>
  </si>
  <si>
    <t>5162-196_DD-CREW WAGES</t>
  </si>
  <si>
    <t>BULK CARRIER</t>
  </si>
  <si>
    <t>HANDYSIZE</t>
  </si>
  <si>
    <t>5110-501</t>
  </si>
  <si>
    <t>PF/JSU RET.PAY CONTRIBUTION; PF/JSU Ret.Pay contribution</t>
  </si>
  <si>
    <t>5110-501_PF/JSU RET.PAY CONTRIBUTION; PF/JSU Ret.Pay contribution</t>
  </si>
  <si>
    <t>5110-799</t>
  </si>
  <si>
    <t>CREW WAGES - REVERSAL</t>
  </si>
  <si>
    <t>5110-799_CREW WAGES - REVERSAL</t>
  </si>
  <si>
    <t>5110-899</t>
  </si>
  <si>
    <t>CREW WAGES - FIXED; Crew Wages - Fixed</t>
  </si>
  <si>
    <t>5110-899_CREW WAGES - FIXED; Crew Wages - Fixed</t>
  </si>
  <si>
    <t>5115-600</t>
  </si>
  <si>
    <t>OTHER ALLOWANCE</t>
  </si>
  <si>
    <t>5115-600_OTHER ALLOWANCE</t>
  </si>
  <si>
    <t>5120-120</t>
  </si>
  <si>
    <t>AVC CONTRIBUTION</t>
  </si>
  <si>
    <t>5120-120_AVC CONTRIBUTION</t>
  </si>
  <si>
    <t>5120-125</t>
  </si>
  <si>
    <t>CREW GRATUITY</t>
  </si>
  <si>
    <t>5120-125_CREW GRATUITY</t>
  </si>
  <si>
    <t>5120-146</t>
  </si>
  <si>
    <t>MEDICAL EXPENSES  MEDICAL STOR</t>
  </si>
  <si>
    <t>5120-146_MEDICAL EXPENSES  MEDICAL STOR</t>
  </si>
  <si>
    <t>5120-205</t>
  </si>
  <si>
    <t>EPF/CPF CONTRIBUTION</t>
  </si>
  <si>
    <t>5120-205_EPF/CPF CONTRIBUTION</t>
  </si>
  <si>
    <t>5120-210</t>
  </si>
  <si>
    <t>SOCIAL CONTRIBUTION CREW WELF</t>
  </si>
  <si>
    <t>5120-210_SOCIAL CONTRIBUTION CREW WELF</t>
  </si>
  <si>
    <t>5120-215</t>
  </si>
  <si>
    <t>SOCIAL CONTR - GOVT / RELIG</t>
  </si>
  <si>
    <t>5120-215_SOCIAL CONTR - GOVT / RELIG</t>
  </si>
  <si>
    <t>5120-220</t>
  </si>
  <si>
    <t>OTHER SOCIAL CONTRIBUTION</t>
  </si>
  <si>
    <t>5120-220_OTHER SOCIAL CONTRIBUTION</t>
  </si>
  <si>
    <t>5120-799</t>
  </si>
  <si>
    <t>CREW EXPENSES - REVERSAL</t>
  </si>
  <si>
    <t>5120-799_CREW EXPENSES - REVERSAL</t>
  </si>
  <si>
    <t>5120-800</t>
  </si>
  <si>
    <t>COVID19_TESTNG, MEDICAL TRTMNT</t>
  </si>
  <si>
    <t>5120-800_COVID19_TESTNG, MEDICAL TRTMNT</t>
  </si>
  <si>
    <t>5120-899</t>
  </si>
  <si>
    <t>CREW EXPENSES - FIXED; Crew Expenses - Fixed</t>
  </si>
  <si>
    <t>5120-899_CREW EXPENSES - FIXED; Crew Expenses - Fixed</t>
  </si>
  <si>
    <t>5120-999</t>
  </si>
  <si>
    <t>CREW EXPENSES - COMMITTED COST</t>
  </si>
  <si>
    <t>5120-999_CREW EXPENSES - COMMITTED COST</t>
  </si>
  <si>
    <t>5130-110</t>
  </si>
  <si>
    <t>WRITE OFF / DESTROYED PROVISIO</t>
  </si>
  <si>
    <t>5130-110_WRITE OFF / DESTROYED PROVISIO</t>
  </si>
  <si>
    <t>5130-799</t>
  </si>
  <si>
    <t>VICTUALLING EXPENSES-REVERSAL</t>
  </si>
  <si>
    <t>5130-799_VICTUALLING EXPENSES-REVERSAL</t>
  </si>
  <si>
    <t>5130-899</t>
  </si>
  <si>
    <t>VICTUALLING EXPENSES - FIXED; Victualling Expenses - Fixed</t>
  </si>
  <si>
    <t>5130-899_VICTUALLING EXPENSES - FIXED; Victualling Expenses - Fixed</t>
  </si>
  <si>
    <t>5140-150</t>
  </si>
  <si>
    <t>HARDWARE MATERIAL  PIPES, PLAT</t>
  </si>
  <si>
    <t>5140-150_HARDWARE MATERIAL  PIPES, PLAT</t>
  </si>
  <si>
    <t>5140-171</t>
  </si>
  <si>
    <t>CONTAGION PPE KITS</t>
  </si>
  <si>
    <t>5140-171_CONTAGION PPE KITS</t>
  </si>
  <si>
    <t>5142-130</t>
  </si>
  <si>
    <t>5142-130_HARDWARE MATERIAL  PIPES, PLAT</t>
  </si>
  <si>
    <t>5144-999</t>
  </si>
  <si>
    <t>STORES - COMMITTED COST</t>
  </si>
  <si>
    <t>5144-999_STORES - COMMITTED COST</t>
  </si>
  <si>
    <t>5150-156</t>
  </si>
  <si>
    <t>HULL HATCHCOV/ EQPMNT / FITT</t>
  </si>
  <si>
    <t>5150-156_HULL HATCHCOV/ EQPMNT / FITT</t>
  </si>
  <si>
    <t>5150-192</t>
  </si>
  <si>
    <t>ANCH, CHNS, BOLLD, ACC LA, RAM</t>
  </si>
  <si>
    <t>5150-192_ANCH, CHNS, BOLLD, ACC LA, RAM</t>
  </si>
  <si>
    <t>5150-200</t>
  </si>
  <si>
    <t>BRIDGE EQUIPMENT; BRIDGE EQUIPMENT SPARES</t>
  </si>
  <si>
    <t>5150-200_BRIDGE EQUIPMENT; BRIDGE EQUIPMENT SPARES</t>
  </si>
  <si>
    <t>5150-205</t>
  </si>
  <si>
    <t>AIRCON &amp; REFRIGERATION SPARES; AIRCON AND REFRIGERATION</t>
  </si>
  <si>
    <t>5150-205_AIRCON &amp; REFRIGERATION SPARES; AIRCON AND REFRIGERATION</t>
  </si>
  <si>
    <t>5150-915</t>
  </si>
  <si>
    <t>SPARES - TRANSPORT DELIVERY_CC</t>
  </si>
  <si>
    <t>5150-915_SPARES - TRANSPORT DELIVERY_CC</t>
  </si>
  <si>
    <t>5150-999</t>
  </si>
  <si>
    <t>SPARES - COMMITTED COST</t>
  </si>
  <si>
    <t>5150-999_SPARES - COMMITTED COST</t>
  </si>
  <si>
    <t>5154-120</t>
  </si>
  <si>
    <t>HULL REPAIRS &amp; MAINT</t>
  </si>
  <si>
    <t>5154-120_HULL REPAIRS &amp; MAINT</t>
  </si>
  <si>
    <t>5154-136</t>
  </si>
  <si>
    <t>GENER  TURBO/SHAFT REP &amp; MAINT</t>
  </si>
  <si>
    <t>5154-136_GENER  TURBO/SHAFT REP &amp; MAINT</t>
  </si>
  <si>
    <t>5154-140</t>
  </si>
  <si>
    <t>ELECT U.M.S &amp; CONT REP &amp; MAINT</t>
  </si>
  <si>
    <t>5154-140_ELECT U.M.S &amp; CONT REP &amp; MAINT</t>
  </si>
  <si>
    <t>5154-141</t>
  </si>
  <si>
    <t>CLEAN &amp; GAS FREE  CARG/FUEL TK</t>
  </si>
  <si>
    <t>5154-141_CLEAN &amp; GAS FREE  CARG/FUEL TK</t>
  </si>
  <si>
    <t>5154-142</t>
  </si>
  <si>
    <t>THICKNESS MEA &amp; TANK/HOLD INSP</t>
  </si>
  <si>
    <t>5154-142_THICKNESS MEA &amp; TANK/HOLD INSP</t>
  </si>
  <si>
    <t>5154-151</t>
  </si>
  <si>
    <t>MACHINERY SURVEY FEE (CSM)</t>
  </si>
  <si>
    <t>5154-151_MACHINERY SURVEY FEE (CSM)</t>
  </si>
  <si>
    <t>5154-161</t>
  </si>
  <si>
    <t>OTHER REPAIRS (HULL)</t>
  </si>
  <si>
    <t>5154-161_OTHER REPAIRS (HULL)</t>
  </si>
  <si>
    <t>5154-175</t>
  </si>
  <si>
    <t>CLASSIFICATION FEE; CLASS ANNUAL BLOCK FEE; BLOCK FEE</t>
  </si>
  <si>
    <t>5154-175_CLASSIFICATION FEE; CLASS ANNUAL BLOCK FEE; BLOCK FEE</t>
  </si>
  <si>
    <t>5154-999</t>
  </si>
  <si>
    <t>R&amp;M - COMMITTED COST</t>
  </si>
  <si>
    <t>5154-999_R&amp;M - COMMITTED COST</t>
  </si>
  <si>
    <t>5158-181</t>
  </si>
  <si>
    <t>SUPT ATTENDANCE FEE-DAILY RATE; SUPT ATTENDANCE - ATTEND FEE</t>
  </si>
  <si>
    <t>5158-181_SUPT ATTENDANCE FEE-DAILY RATE; SUPT ATTENDANCE - ATTEND FEE</t>
  </si>
  <si>
    <t>5158-903</t>
  </si>
  <si>
    <t>FUEL / LUBE OIL TESTNG COST_CC</t>
  </si>
  <si>
    <t>5158-903_FUEL / LUBE OIL TESTNG COST_CC</t>
  </si>
  <si>
    <t>5158-999</t>
  </si>
  <si>
    <t>MISCELLANEOUS - COMMITTED COST; MISCELLANEOUS - COMMITEED COST; VESSEL'S COMMUNICATIONS_CC</t>
  </si>
  <si>
    <t>5158-999_MISCELLANEOUS - COMMITTED COST; MISCELLANEOUS - COMMITEED COST; VESSEL'S COMMUNICATIONS_CC</t>
  </si>
  <si>
    <t>5152-999</t>
  </si>
  <si>
    <t>LUBRICANTS DELIVERY / FRT COST</t>
  </si>
  <si>
    <t>5152-999_LUBRICANTS DELIVERY / FRT COST</t>
  </si>
  <si>
    <t>5156-999</t>
  </si>
  <si>
    <t>VESSEL MANA FEE - COMM COST</t>
  </si>
  <si>
    <t>5156-999_VESSEL MANA FEE - COMM COST</t>
  </si>
  <si>
    <t>5320-999</t>
  </si>
  <si>
    <t>ADMIN EXPS. - COMMITTED COST</t>
  </si>
  <si>
    <t>5320-999_ADMIN EXPS. - COMMITTED COST</t>
  </si>
  <si>
    <t>5160-136</t>
  </si>
  <si>
    <t>CALIFORNIA COFR COSTS</t>
  </si>
  <si>
    <t>5160-136_CALIFORNIA COFR COSTS</t>
  </si>
  <si>
    <t>5160-145</t>
  </si>
  <si>
    <t>MISCELLANEOUS - INSURANCE</t>
  </si>
  <si>
    <t>5160-145_MISCELLANEOUS - INSURANCE</t>
  </si>
  <si>
    <t>5160-999</t>
  </si>
  <si>
    <t>INSURANCE - COMMITTED COST</t>
  </si>
  <si>
    <t>5160-999_INSURANCE - COMMITTED COST</t>
  </si>
  <si>
    <t>5166-110</t>
  </si>
  <si>
    <t>N/B CREW WAGES - EXTRA CREW</t>
  </si>
  <si>
    <t>5166-110_N/B CREW WAGES - EXTRA CREW</t>
  </si>
  <si>
    <t>5166-115</t>
  </si>
  <si>
    <t>N/B CREW EXPENSES - EXTRA CREW</t>
  </si>
  <si>
    <t>5166-115_N/B CREW EXPENSES - EXTRA CREW</t>
  </si>
  <si>
    <t>5166-120</t>
  </si>
  <si>
    <t>EXTRA WORK ALLOWANCE</t>
  </si>
  <si>
    <t>5166-120_EXTRA WORK ALLOWANCE</t>
  </si>
  <si>
    <t>5166-140</t>
  </si>
  <si>
    <t>NON BUDGET LUBE OIL</t>
  </si>
  <si>
    <t>5166-140_NON BUDGET LUBE OIL</t>
  </si>
  <si>
    <t>5166-146</t>
  </si>
  <si>
    <t>NON BUDGET_HANDED OVER COST; NB-ADTA_KANDLA LEGAL &amp; OTH CHR</t>
  </si>
  <si>
    <t>5166-146_NON BUDGET_HANDED OVER COST; NB-ADTA_KANDLA LEGAL &amp; OTH CHR</t>
  </si>
  <si>
    <t>5166-195</t>
  </si>
  <si>
    <t>SULPHUR 2020</t>
  </si>
  <si>
    <t>5166-195_SULPHUR 2020</t>
  </si>
  <si>
    <t>5166-999</t>
  </si>
  <si>
    <t>NONBUDGET - COMMITTED COST</t>
  </si>
  <si>
    <t>5166-999_NONBUDGET - COMMITTED COST</t>
  </si>
  <si>
    <t>5168-160</t>
  </si>
  <si>
    <t>LOG LASHING EQUIPMENT</t>
  </si>
  <si>
    <t>5168-160_LOG LASHING EQUIPMENT</t>
  </si>
  <si>
    <t>5170-160</t>
  </si>
  <si>
    <t>SLOP DISPOSAL - VOYAGE</t>
  </si>
  <si>
    <t>5170-160_SLOP DISPOSAL - VOYAGE</t>
  </si>
  <si>
    <t>5170-145</t>
  </si>
  <si>
    <t>COMMERCIAL EXPENSES</t>
  </si>
  <si>
    <t>5170-145_COMMERCIAL EXPENSES</t>
  </si>
  <si>
    <t>5164-999</t>
  </si>
  <si>
    <t>PRE-OPS: COMMITTED COST</t>
  </si>
  <si>
    <t>5164-999_PRE-OPS: COMMITTED COST</t>
  </si>
  <si>
    <t>5165-410</t>
  </si>
  <si>
    <t>GENERAL-CLASS,FLAG,CERT. &amp; SUR</t>
  </si>
  <si>
    <t>5165-410_GENERAL-CLASS,FLAG,CERT. &amp; SUR</t>
  </si>
  <si>
    <t>5162-113</t>
  </si>
  <si>
    <t>DD-ANODES,FTNG WRK ON BALLAST</t>
  </si>
  <si>
    <t>5162-113_DD-ANODES,FTNG WRK ON BALLAST</t>
  </si>
  <si>
    <t>5162-121</t>
  </si>
  <si>
    <t>DD-WORKS ON PIPE &amp; VALV ON DEC</t>
  </si>
  <si>
    <t>5162-121_DD-WORKS ON PIPE &amp; VALV ON DEC</t>
  </si>
  <si>
    <t>5162-128</t>
  </si>
  <si>
    <t>DD-THIC MEAS&amp;TANK/HOLD IN</t>
  </si>
  <si>
    <t>5162-128_DD-THIC MEAS&amp;TANK/HOLD IN</t>
  </si>
  <si>
    <t>5162-129</t>
  </si>
  <si>
    <t>DD-HULL FITTINGS</t>
  </si>
  <si>
    <t>5162-129_DD-HULL FITTINGS</t>
  </si>
  <si>
    <t>5162-146</t>
  </si>
  <si>
    <t>DD-OTHER REPAIRS</t>
  </si>
  <si>
    <t>5162-146_DD-OTHER REPAIRS</t>
  </si>
  <si>
    <t>5162-159</t>
  </si>
  <si>
    <t>DD-FOR BOI&amp;EGE(incl.Valv fit; DD-FOR BOI&amp;EGE(INCL.VALV FIT</t>
  </si>
  <si>
    <t>5162-159_DD-FOR BOI&amp;EGE(incl.Valv fit; DD-FOR BOI&amp;EGE(INCL.VALV FIT</t>
  </si>
  <si>
    <t>5162-999</t>
  </si>
  <si>
    <t>DD-COMMITTED COST</t>
  </si>
  <si>
    <t>5162-999_DD-COMMITTED COST</t>
  </si>
  <si>
    <t>HANDYMAX</t>
  </si>
  <si>
    <t>5110-999</t>
  </si>
  <si>
    <t>CREW WAGES - COMMITTED COST</t>
  </si>
  <si>
    <t>5110-999_CREW WAGES - COMMITTED COST</t>
  </si>
  <si>
    <t>5120-130</t>
  </si>
  <si>
    <t>SAILOR HOME PAYMENTS</t>
  </si>
  <si>
    <t>5120-130_SAILOR HOME PAYMENTS</t>
  </si>
  <si>
    <t>5120-135</t>
  </si>
  <si>
    <t>NUSI/ITF - TRAINING DUES</t>
  </si>
  <si>
    <t>5120-135_NUSI/ITF - TRAINING DUES</t>
  </si>
  <si>
    <t>5120-153</t>
  </si>
  <si>
    <t>MEDICAL EXPS - PERSONNEL ACCID</t>
  </si>
  <si>
    <t>5120-153_MEDICAL EXPS - PERSONNEL ACCID</t>
  </si>
  <si>
    <t>5120-177</t>
  </si>
  <si>
    <t>UNION WELFARE FUND</t>
  </si>
  <si>
    <t>5120-177_UNION WELFARE FUND</t>
  </si>
  <si>
    <t>5120-182</t>
  </si>
  <si>
    <t>CREW WELF-CREW TRANSP PORT PUR</t>
  </si>
  <si>
    <t>5120-182_CREW WELF-CREW TRANSP PORT PUR</t>
  </si>
  <si>
    <t>5120-200</t>
  </si>
  <si>
    <t>SUBSISTENCE PRIOR TO JOINING</t>
  </si>
  <si>
    <t>5120-200_SUBSISTENCE PRIOR TO JOINING</t>
  </si>
  <si>
    <t>5120-240</t>
  </si>
  <si>
    <t>SPECIAL ALLOWANCE</t>
  </si>
  <si>
    <t>5120-240_SPECIAL ALLOWANCE</t>
  </si>
  <si>
    <t>5130-120</t>
  </si>
  <si>
    <t>PROVISIONS - SUNDRY EXPENSES</t>
  </si>
  <si>
    <t>5130-120_PROVISIONS - SUNDRY EXPENSES</t>
  </si>
  <si>
    <t>5130-999</t>
  </si>
  <si>
    <t>VICTUALLING - COMMITTED COST</t>
  </si>
  <si>
    <t>5130-999_VICTUALLING - COMMITTED COST</t>
  </si>
  <si>
    <t>5142-155</t>
  </si>
  <si>
    <t>MISCELLANEOUS - STEWARD</t>
  </si>
  <si>
    <t>5142-155_MISCELLANEOUS - STEWARD</t>
  </si>
  <si>
    <t>5144-900</t>
  </si>
  <si>
    <t>GASES, WELDING EQUIP_CC</t>
  </si>
  <si>
    <t>5144-900_GASES, WELDING EQUIP_CC</t>
  </si>
  <si>
    <t>5154-139</t>
  </si>
  <si>
    <t>EXH GAS SCRUBR &amp; SCR SYST_R&amp;M</t>
  </si>
  <si>
    <t>5154-139_EXH GAS SCRUBR &amp; SCR SYST_R&amp;M</t>
  </si>
  <si>
    <t>5154-912</t>
  </si>
  <si>
    <t>COMMUNICATN/NAVIG AIDS R&amp;M_CC</t>
  </si>
  <si>
    <t>5154-912_COMMUNICATN/NAVIG AIDS R&amp;M_CC</t>
  </si>
  <si>
    <t>5158-906</t>
  </si>
  <si>
    <t>AGENCY FEES (NON-MANING-OT)_CC</t>
  </si>
  <si>
    <t>5158-906_AGENCY FEES (NON-MANING-OT)_CC</t>
  </si>
  <si>
    <t>5152-998</t>
  </si>
  <si>
    <t>LUBE OIL - COMMITTED COST</t>
  </si>
  <si>
    <t>5152-998_LUBE OIL - COMMITTED COST</t>
  </si>
  <si>
    <t>5320-110</t>
  </si>
  <si>
    <t>ROUNDING OFF</t>
  </si>
  <si>
    <t>5320-110_ROUNDING OFF</t>
  </si>
  <si>
    <t>5160-116</t>
  </si>
  <si>
    <t>INSURNCE EXP FDD WTH GRAND P&amp;I</t>
  </si>
  <si>
    <t>5160-116_INSURNCE EXP FDD WTH GRAND P&amp;I</t>
  </si>
  <si>
    <t>5160-138</t>
  </si>
  <si>
    <t>SPRO COSTS</t>
  </si>
  <si>
    <t>5160-138_SPRO COSTS</t>
  </si>
  <si>
    <t>5166-160</t>
  </si>
  <si>
    <t>H&amp;M-ACC/INC DMG RLTD EXPS/COST</t>
  </si>
  <si>
    <t>5166-160_H&amp;M-ACC/INC DMG RLTD EXPS/COST</t>
  </si>
  <si>
    <t>13_CAPITAL EXPENDITURE</t>
  </si>
  <si>
    <t>5170-110</t>
  </si>
  <si>
    <t>CAPEX</t>
  </si>
  <si>
    <t>5170-110_CAPEX</t>
  </si>
  <si>
    <t>5166-117</t>
  </si>
  <si>
    <t>N/B VICTUALLING - EXTRA CREW</t>
  </si>
  <si>
    <t>5166-117_N/B VICTUALLING - EXTRA CREW</t>
  </si>
  <si>
    <t>5166-144</t>
  </si>
  <si>
    <t>NON BUDGET_SCRUBBER EXPENSE</t>
  </si>
  <si>
    <t>5166-144_NON BUDGET_SCRUBBER EXPENSE</t>
  </si>
  <si>
    <t>5166-182</t>
  </si>
  <si>
    <t>Charterers requirement; CHARTERERS REQUIREMENT</t>
  </si>
  <si>
    <t>5166-182_Charterers requirement; CHARTERERS REQUIREMENT</t>
  </si>
  <si>
    <t>5168-130</t>
  </si>
  <si>
    <t>LAUNCH HIRE EXPENSES - VOYAGE</t>
  </si>
  <si>
    <t>5168-130_LAUNCH HIRE EXPENSES - VOYAGE</t>
  </si>
  <si>
    <t>5168-135</t>
  </si>
  <si>
    <t>PRE-LOADING SURVEY -VOYAGE</t>
  </si>
  <si>
    <t>5168-135_PRE-LOADING SURVEY -VOYAGE</t>
  </si>
  <si>
    <t>5168-140</t>
  </si>
  <si>
    <t>FRESH WATER  - FOR HOLD CLEAN</t>
  </si>
  <si>
    <t>5168-140_FRESH WATER  - FOR HOLD CLEAN</t>
  </si>
  <si>
    <t>5168-145</t>
  </si>
  <si>
    <t>OPTIONAL PILOTAGE - VOYAGE</t>
  </si>
  <si>
    <t>5168-145_OPTIONAL PILOTAGE - VOYAGE</t>
  </si>
  <si>
    <t>5164-120</t>
  </si>
  <si>
    <t>PRE-OPS: VICTUALLING EXPENSES</t>
  </si>
  <si>
    <t>5164-120_PRE-OPS: VICTUALLING EXPENSES</t>
  </si>
  <si>
    <t>5164-170</t>
  </si>
  <si>
    <t>PRE-OPS: MANAGEMENT FEE</t>
  </si>
  <si>
    <t>5164-170_PRE-OPS: MANAGEMENT FEE</t>
  </si>
  <si>
    <t>5165-130</t>
  </si>
  <si>
    <t>CREW-ACCOMODATION</t>
  </si>
  <si>
    <t>5165-130_CREW-ACCOMODATION</t>
  </si>
  <si>
    <t>5165-235</t>
  </si>
  <si>
    <t>STORE-DECK STORE OTHERS</t>
  </si>
  <si>
    <t>5165-235_STORE-DECK STORE OTHERS</t>
  </si>
  <si>
    <t>5162-112</t>
  </si>
  <si>
    <t>DD-WORKS ON NAVIG EQUIP &amp; CTRL</t>
  </si>
  <si>
    <t>5162-112_DD-WORKS ON NAVIG EQUIP &amp; CTRL</t>
  </si>
  <si>
    <t>5162-135</t>
  </si>
  <si>
    <t>DD - DAMAGE, SPECIAL</t>
  </si>
  <si>
    <t>5162-135_DD - DAMAGE, SPECIAL</t>
  </si>
  <si>
    <t>5162-153</t>
  </si>
  <si>
    <t>DD-WORKS ON ACCOMMODATION</t>
  </si>
  <si>
    <t>5162-153_DD-WORKS ON ACCOMMODATION</t>
  </si>
  <si>
    <t>SUPRAMAX</t>
  </si>
  <si>
    <t>5110-800</t>
  </si>
  <si>
    <t>COVID19-WAGE &amp; ALLOWANCE_CREW</t>
  </si>
  <si>
    <t>5110-800_COVID19-WAGE &amp; ALLOWANCE_CREW</t>
  </si>
  <si>
    <t>5115-500</t>
  </si>
  <si>
    <t>STANDBY PAY - OFFICERS</t>
  </si>
  <si>
    <t>5115-500_STANDBY PAY - OFFICERS</t>
  </si>
  <si>
    <t>5115-546</t>
  </si>
  <si>
    <t>JOINING ALLOWANCE</t>
  </si>
  <si>
    <t>5115-546_JOINING ALLOWANCE</t>
  </si>
  <si>
    <t>5120-110</t>
  </si>
  <si>
    <t>OTHER UNION FEE</t>
  </si>
  <si>
    <t>5120-110_OTHER UNION FEE</t>
  </si>
  <si>
    <t>5120-136</t>
  </si>
  <si>
    <t>CREW BRIEFING EXPENSES</t>
  </si>
  <si>
    <t>5120-136_CREW BRIEFING EXPENSES</t>
  </si>
  <si>
    <t>5120-152</t>
  </si>
  <si>
    <t>MEDIC EXPS  SICK PAY &amp; COMPEN</t>
  </si>
  <si>
    <t>5120-152_MEDIC EXPS  SICK PAY &amp; COMPEN</t>
  </si>
  <si>
    <t>5120-183</t>
  </si>
  <si>
    <t>CREW HEALTH BENEFITS</t>
  </si>
  <si>
    <t>5120-183_CREW HEALTH BENEFITS</t>
  </si>
  <si>
    <t>5120-225</t>
  </si>
  <si>
    <t>CREW SUND EXP  ITAX BOR BY COM</t>
  </si>
  <si>
    <t>5120-225_CREW SUND EXP  ITAX BOR BY COM</t>
  </si>
  <si>
    <t>5120-256</t>
  </si>
  <si>
    <t>RIDING CREW COST</t>
  </si>
  <si>
    <t>5120-256_RIDING CREW COST</t>
  </si>
  <si>
    <t>5120-801</t>
  </si>
  <si>
    <t>COVID19_OTHR RELATED COST-MISC</t>
  </si>
  <si>
    <t>5120-801_COVID19_OTHR RELATED COST-MISC</t>
  </si>
  <si>
    <t>5120-998</t>
  </si>
  <si>
    <t>COVID-COMMITTED COST</t>
  </si>
  <si>
    <t>5120-998_COVID-COMMITTED COST</t>
  </si>
  <si>
    <t>5140-904</t>
  </si>
  <si>
    <t>TRANSPORT / DELIVERY EXPS_CC</t>
  </si>
  <si>
    <t>5140-904_TRANSPORT / DELIVERY EXPS_CC</t>
  </si>
  <si>
    <t>5150-195</t>
  </si>
  <si>
    <t>LO PURIFIER/ PUMPS</t>
  </si>
  <si>
    <t>5150-195_LO PURIFIER/ PUMPS</t>
  </si>
  <si>
    <t>5150-204</t>
  </si>
  <si>
    <t>STEERING GEAR SPARES; STEERING GEAR</t>
  </si>
  <si>
    <t>5150-204_STEERING GEAR SPARES; STEERING GEAR</t>
  </si>
  <si>
    <t>5150-206</t>
  </si>
  <si>
    <t>BOWTHRUSTER &amp;STERNTHRUSTER SPA; BOWTHRUSTER &amp; STERNTHRUSTER</t>
  </si>
  <si>
    <t>5150-206_BOWTHRUSTER &amp;STERNTHRUSTER SPA; BOWTHRUSTER &amp; STERNTHRUSTER</t>
  </si>
  <si>
    <t>5150-207</t>
  </si>
  <si>
    <t>COOLER AND HEAT EXCHANGER; COOLER &amp; HEAT EXCHANGER SPARES</t>
  </si>
  <si>
    <t>5150-207_COOLER AND HEAT EXCHANGER; COOLER &amp; HEAT EXCHANGER SPARES</t>
  </si>
  <si>
    <t>5150-208</t>
  </si>
  <si>
    <t>SEAWATER SYSTEM; SEAWATER SYSTEM SPARES</t>
  </si>
  <si>
    <t>5150-208_SEAWATER SYSTEM; SEAWATER SYSTEM SPARES</t>
  </si>
  <si>
    <t>5154-206</t>
  </si>
  <si>
    <t>BOWTHRUSTER &amp;STERNTHRUSTER R&amp;M</t>
  </si>
  <si>
    <t>5154-206_BOWTHRUSTER &amp;STERNTHRUSTER R&amp;M</t>
  </si>
  <si>
    <t>5154-112</t>
  </si>
  <si>
    <t>ADDITIONAL WORK ALLOWANCE</t>
  </si>
  <si>
    <t>5154-112_ADDITIONAL WORK ALLOWANCE</t>
  </si>
  <si>
    <t>5154-135</t>
  </si>
  <si>
    <t>PRO  TAILSHAFT /ST GEAR R&amp;M</t>
  </si>
  <si>
    <t>5154-135_PRO  TAILSHAFT /ST GEAR R&amp;M</t>
  </si>
  <si>
    <t>5154-152</t>
  </si>
  <si>
    <t>HULL SURVEY FEE (CSH/SSH)</t>
  </si>
  <si>
    <t>5154-152_HULL SURVEY FEE (CSH/SSH)</t>
  </si>
  <si>
    <t>5154-158</t>
  </si>
  <si>
    <t>HULL PAINTING WORKS / REPAIRS</t>
  </si>
  <si>
    <t>5154-158_HULL PAINTING WORKS / REPAIRS</t>
  </si>
  <si>
    <t>5154-172</t>
  </si>
  <si>
    <t>GRAB BUCKET &amp; REPAIRS; GRAB BUCKET &amp;  REPAIRS</t>
  </si>
  <si>
    <t>5154-172_GRAB BUCKET &amp; REPAIRS; GRAB BUCKET &amp;  REPAIRS</t>
  </si>
  <si>
    <t>5154-177</t>
  </si>
  <si>
    <t>MARINE SUPT TRAVEL INSPECTION</t>
  </si>
  <si>
    <t>5154-177_MARINE SUPT TRAVEL INSPECTION</t>
  </si>
  <si>
    <t>5154-909</t>
  </si>
  <si>
    <t>PIPE &amp; VALVES IN ENG RM-R&amp;M_CC</t>
  </si>
  <si>
    <t>5154-909_PIPE &amp; VALVES IN ENG RM-R&amp;M_CC</t>
  </si>
  <si>
    <t>5158-114</t>
  </si>
  <si>
    <t>5158-114_COMMUNICATION - CREW MAIL</t>
  </si>
  <si>
    <t>5158-130</t>
  </si>
  <si>
    <t>MASTER'S CASH DISBURSEMENTS; MASTER'S DISBURSEMENTS</t>
  </si>
  <si>
    <t>5158-130_MASTER'S CASH DISBURSEMENTS; MASTER'S DISBURSEMENTS</t>
  </si>
  <si>
    <t>5158-176</t>
  </si>
  <si>
    <t>VAT EXPENSES</t>
  </si>
  <si>
    <t>5158-176_VAT EXPENSES</t>
  </si>
  <si>
    <t>5158-998</t>
  </si>
  <si>
    <t>VSL COMMUNICATN-COMMITTED COST</t>
  </si>
  <si>
    <t>5158-998_VSL COMMUNICATN-COMMITTED COST</t>
  </si>
  <si>
    <t>5152-121</t>
  </si>
  <si>
    <t>LOW SULFUR OIL GRADE IN MECYL</t>
  </si>
  <si>
    <t>5152-121_LOW SULFUR OIL GRADE IN MECYL</t>
  </si>
  <si>
    <t>5160-125</t>
  </si>
  <si>
    <t>HULL &amp; MACHINERY INTEREST</t>
  </si>
  <si>
    <t>5160-125_HULL &amp; MACHINERY INTEREST</t>
  </si>
  <si>
    <t>5166-151</t>
  </si>
  <si>
    <t>P&amp;I-CREW INDIRECT COSTS</t>
  </si>
  <si>
    <t>5166-151_P&amp;I-CREW INDIRECT COSTS</t>
  </si>
  <si>
    <t>5170-998</t>
  </si>
  <si>
    <t>CAPEX - COMMITTED COST</t>
  </si>
  <si>
    <t>5170-998_CAPEX - COMMITTED COST</t>
  </si>
  <si>
    <t>5166-141</t>
  </si>
  <si>
    <t>NON BUDGET_IMO 2020 EXPENSE</t>
  </si>
  <si>
    <t>5166-141_NON BUDGET_IMO 2020 EXPENSE</t>
  </si>
  <si>
    <t>5166-184</t>
  </si>
  <si>
    <t>UNCOVERED DAMAGE; Uncovered damage</t>
  </si>
  <si>
    <t>5166-184_UNCOVERED DAMAGE; Uncovered damage</t>
  </si>
  <si>
    <t>5166-186</t>
  </si>
  <si>
    <t>SPECIAL PURPOSE EXPENSES (SPE); Special Purpose Expenses (SPE)</t>
  </si>
  <si>
    <t>5166-186_SPECIAL PURPOSE EXPENSES (SPE); Special Purpose Expenses (SPE)</t>
  </si>
  <si>
    <t>5166-188</t>
  </si>
  <si>
    <t>SPECIAL PURPOSE EXPS SPE-CAPEX; Special purpose exps SPE-Capex</t>
  </si>
  <si>
    <t>5166-188_SPECIAL PURPOSE EXPS SPE-CAPEX; Special purpose exps SPE-Capex</t>
  </si>
  <si>
    <t>5166-189</t>
  </si>
  <si>
    <t>SHIP BOARD FOR VSAT INSTALL; Ship board for Vsat install</t>
  </si>
  <si>
    <t>5166-189_SHIP BOARD FOR VSAT INSTALL; Ship board for Vsat install</t>
  </si>
  <si>
    <t>5166-203</t>
  </si>
  <si>
    <t>COVID-19_TRAVEL AIR</t>
  </si>
  <si>
    <t>5166-203_COVID-19_TRAVEL AIR</t>
  </si>
  <si>
    <t>5166-904</t>
  </si>
  <si>
    <t>UNCOVERED DAMAGE-CC</t>
  </si>
  <si>
    <t>5166-904_UNCOVERED DAMAGE-CC</t>
  </si>
  <si>
    <t>5166-906</t>
  </si>
  <si>
    <t>SPECIAL PURPOSE EXPS (SPE)-CC; Special Purpose Exps (SPE)-CC</t>
  </si>
  <si>
    <t>5166-906_SPECIAL PURPOSE EXPS (SPE)-CC; Special Purpose Exps (SPE)-CC</t>
  </si>
  <si>
    <t>5166-997</t>
  </si>
  <si>
    <t>H&amp;M COMMITTED COST</t>
  </si>
  <si>
    <t>5166-997_H&amp;M COMMITTED COST</t>
  </si>
  <si>
    <t>5166-998</t>
  </si>
  <si>
    <t>P&amp;I COMMITTED COST</t>
  </si>
  <si>
    <t>5166-998_P&amp;I COMMITTED COST</t>
  </si>
  <si>
    <t>5168-120</t>
  </si>
  <si>
    <t>SHORE GANG HOLD CLEANING</t>
  </si>
  <si>
    <t>5168-120_SHORE GANG HOLD CLEANING</t>
  </si>
  <si>
    <t>5168-125</t>
  </si>
  <si>
    <t>CREW RELATED EXPENSES - VOYAGE</t>
  </si>
  <si>
    <t>5168-125_CREW RELATED EXPENSES - VOYAGE</t>
  </si>
  <si>
    <t>5168-150</t>
  </si>
  <si>
    <t>CHARTERER'S COMMUNICATION-VOY</t>
  </si>
  <si>
    <t>5168-150_CHARTERER'S COMMUNICATION-VOY</t>
  </si>
  <si>
    <t>5168-152</t>
  </si>
  <si>
    <t>EXTRA MEAL-CHARTERER'S EXPENSE</t>
  </si>
  <si>
    <t>5168-152_EXTRA MEAL-CHARTERER'S EXPENSE</t>
  </si>
  <si>
    <t>5168-165</t>
  </si>
  <si>
    <t>GRAB RELATED COSTS - NON-OPEX</t>
  </si>
  <si>
    <t>5168-165_GRAB RELATED COSTS - NON-OPEX</t>
  </si>
  <si>
    <t>5170-120</t>
  </si>
  <si>
    <t>STEVEDORE DAMAGE</t>
  </si>
  <si>
    <t>5170-120_STEVEDORE DAMAGE</t>
  </si>
  <si>
    <t>5170-155</t>
  </si>
  <si>
    <t>UNDER WATER EXAMIN&amp;SUR-VOY</t>
  </si>
  <si>
    <t>5170-155_UNDER WATER EXAMIN&amp;SUR-VOY</t>
  </si>
  <si>
    <t>5170-150</t>
  </si>
  <si>
    <t>SEVERANCE PAY</t>
  </si>
  <si>
    <t>5170-150_SEVERANCE PAY</t>
  </si>
  <si>
    <t>5170-165</t>
  </si>
  <si>
    <t>RENTAL / HIRED EQUIPMENTS</t>
  </si>
  <si>
    <t>5170-165_RENTAL / HIRED EQUIPMENTS</t>
  </si>
  <si>
    <t>5170-999</t>
  </si>
  <si>
    <t>EXTRAORDINARY EXPS-COM COS</t>
  </si>
  <si>
    <t>5170-999_EXTRAORDINARY EXPS-COM COS</t>
  </si>
  <si>
    <t>5164-150</t>
  </si>
  <si>
    <t>PRE-OPS: DRYDOCKING EXPENSES</t>
  </si>
  <si>
    <t>5164-150_PRE-OPS: DRYDOCKING EXPENSES</t>
  </si>
  <si>
    <t>5162-111</t>
  </si>
  <si>
    <t>DD - AMORTIZATION W/O EXP</t>
  </si>
  <si>
    <t>5162-111_DD - AMORTIZATION W/O EXP</t>
  </si>
  <si>
    <t>5162-137</t>
  </si>
  <si>
    <t>DD-EXH GAS SCRUBBER &amp; SCR SYS</t>
  </si>
  <si>
    <t>5162-137_DD-EXH GAS SCRUBBER &amp; SCR SYS</t>
  </si>
  <si>
    <t>5162-200</t>
  </si>
  <si>
    <t>DD - NON OPEX RELATED</t>
  </si>
  <si>
    <t>5162-200_DD - NON OPEX RELATED</t>
  </si>
  <si>
    <t>ULTRAMAX</t>
  </si>
  <si>
    <t>5115-100</t>
  </si>
  <si>
    <t>BASIC WAGES - OFFICERS</t>
  </si>
  <si>
    <t>5115-100_BASIC WAGES - OFFICERS</t>
  </si>
  <si>
    <t>5115-110</t>
  </si>
  <si>
    <t>BASIC WAGES - RATINGS</t>
  </si>
  <si>
    <t>5115-110_BASIC WAGES - RATINGS</t>
  </si>
  <si>
    <t>5115-200</t>
  </si>
  <si>
    <t>FIXED OVERTIME - DECK</t>
  </si>
  <si>
    <t>5115-200_FIXED OVERTIME - DECK</t>
  </si>
  <si>
    <t>5115-210</t>
  </si>
  <si>
    <t>FIXED OVERTIME - ENGINE</t>
  </si>
  <si>
    <t>5115-210_FIXED OVERTIME - ENGINE</t>
  </si>
  <si>
    <t>5115-212</t>
  </si>
  <si>
    <t>FIXED OVERTIME - OFFICERS</t>
  </si>
  <si>
    <t>5115-212_FIXED OVERTIME - OFFICERS</t>
  </si>
  <si>
    <t>5115-300</t>
  </si>
  <si>
    <t>EXTRA OVERTIME - DECK</t>
  </si>
  <si>
    <t>5115-300_EXTRA OVERTIME - DECK</t>
  </si>
  <si>
    <t>5115-310</t>
  </si>
  <si>
    <t>EXTRA OVERTIME - ENGINE</t>
  </si>
  <si>
    <t>5115-310_EXTRA OVERTIME - ENGINE</t>
  </si>
  <si>
    <t>5115-320</t>
  </si>
  <si>
    <t>EXTRA OVERTIME - CATERING</t>
  </si>
  <si>
    <t>5115-320_EXTRA OVERTIME - CATERING</t>
  </si>
  <si>
    <t>5115-400</t>
  </si>
  <si>
    <t>LEAVE PAY - OFFICERS</t>
  </si>
  <si>
    <t>5115-400_LEAVE PAY - OFFICERS</t>
  </si>
  <si>
    <t>5115-410</t>
  </si>
  <si>
    <t>LEAVE PAY - RATINGS</t>
  </si>
  <si>
    <t>5115-410_LEAVE PAY - RATINGS</t>
  </si>
  <si>
    <t>5115-508</t>
  </si>
  <si>
    <t>SPECIAL ALLOWANCE - OFFICERS</t>
  </si>
  <si>
    <t>5115-508_SPECIAL ALLOWANCE - OFFICERS</t>
  </si>
  <si>
    <t>5115-509</t>
  </si>
  <si>
    <t>SPECIAL ALLOWANCE - RATINGS</t>
  </si>
  <si>
    <t>5115-509_SPECIAL ALLOWANCE - RATINGS</t>
  </si>
  <si>
    <t>5120-156</t>
  </si>
  <si>
    <t>MEDIC EXPS-TRNSPT,HOTEL,HANDLG</t>
  </si>
  <si>
    <t>5120-156_MEDIC EXPS-TRNSPT,HOTEL,HANDLG</t>
  </si>
  <si>
    <t>5120-181</t>
  </si>
  <si>
    <t>HIRE OF WELF EQUIP/VIDEO FILMS</t>
  </si>
  <si>
    <t>5120-181_HIRE OF WELF EQUIP/VIDEO FILMS</t>
  </si>
  <si>
    <t>5120-249</t>
  </si>
  <si>
    <t>TRAINING EQUIPMNT,PUBLICATIONS</t>
  </si>
  <si>
    <t>5120-249_TRAINING EQUIPMNT,PUBLICATIONS</t>
  </si>
  <si>
    <t>5150-903</t>
  </si>
  <si>
    <t>MISCELLANEOUS - SPARES_CC</t>
  </si>
  <si>
    <t>5150-903_MISCELLANEOUS - SPARES_CC</t>
  </si>
  <si>
    <t>5154-200</t>
  </si>
  <si>
    <t>BRIDGE EQUIPMENT AND M&amp;R; BRIDGE EQUIPMENT AND R&amp;M</t>
  </si>
  <si>
    <t>5154-200_BRIDGE EQUIPMENT AND M&amp;R; BRIDGE EQUIPMENT AND R&amp;M</t>
  </si>
  <si>
    <t>5154-201</t>
  </si>
  <si>
    <t>SAFETY BOAT M&amp;R; SAFETY BOAT R&amp;M</t>
  </si>
  <si>
    <t>5154-201_SAFETY BOAT M&amp;R; SAFETY BOAT R&amp;M</t>
  </si>
  <si>
    <t>5154-170</t>
  </si>
  <si>
    <t>TANK AND PROTECTION ANODE</t>
  </si>
  <si>
    <t>5154-170_TANK AND PROTECTION ANODE</t>
  </si>
  <si>
    <t>5158-206</t>
  </si>
  <si>
    <t>SURVEY BLOCK FEE</t>
  </si>
  <si>
    <t>5158-206_SURVEY BLOCK FEE</t>
  </si>
  <si>
    <t>5166-180</t>
  </si>
  <si>
    <t>OWNERS UPGRADE; Owners upgrade</t>
  </si>
  <si>
    <t>5166-180_OWNERS UPGRADE; Owners upgrade</t>
  </si>
  <si>
    <t>5166-191</t>
  </si>
  <si>
    <t>CIP-NB FEE COSTS</t>
  </si>
  <si>
    <t>5166-191_CIP-NB FEE COSTS</t>
  </si>
  <si>
    <t>5166-192</t>
  </si>
  <si>
    <t>CIP-NB SPARES</t>
  </si>
  <si>
    <t>5166-192_CIP-NB SPARES</t>
  </si>
  <si>
    <t>5166-193</t>
  </si>
  <si>
    <t>CIP-NB STORES</t>
  </si>
  <si>
    <t>5166-193_CIP-NB STORES</t>
  </si>
  <si>
    <t>5166-207</t>
  </si>
  <si>
    <t>CIP-NB TAKE-OUT CREW COST</t>
  </si>
  <si>
    <t>5166-207_CIP-NB TAKE-OUT CREW COST</t>
  </si>
  <si>
    <t>5166-910</t>
  </si>
  <si>
    <t>CIP-NB G&amp;A-CC</t>
  </si>
  <si>
    <t>5166-910_CIP-NB G&amp;A-CC</t>
  </si>
  <si>
    <t>5166-911</t>
  </si>
  <si>
    <t>CIP-NB FEE COSTS-CC</t>
  </si>
  <si>
    <t>5166-911_CIP-NB FEE COSTS-CC</t>
  </si>
  <si>
    <t>5166-912</t>
  </si>
  <si>
    <t>CIP-NB SPARES-CC</t>
  </si>
  <si>
    <t>5166-912_CIP-NB SPARES-CC</t>
  </si>
  <si>
    <t>5166-913</t>
  </si>
  <si>
    <t>CIP-NB STORES-CC</t>
  </si>
  <si>
    <t>5166-913_CIP-NB STORES-CC</t>
  </si>
  <si>
    <t>5166-914</t>
  </si>
  <si>
    <t>CIP-NB LUBES-CC</t>
  </si>
  <si>
    <t>5166-914_CIP-NB LUBES-CC</t>
  </si>
  <si>
    <t>5166-915</t>
  </si>
  <si>
    <t>CIP-NB TAKE-OUT CREW COST-CC</t>
  </si>
  <si>
    <t>5166-915_CIP-NB TAKE-OUT CREW COST-CC</t>
  </si>
  <si>
    <t>5170-125</t>
  </si>
  <si>
    <t>G.CLAIMS - DECK / NAVIGATION</t>
  </si>
  <si>
    <t>5170-125_G.CLAIMS - DECK / NAVIGATION</t>
  </si>
  <si>
    <t>5164-112</t>
  </si>
  <si>
    <t>AGENCY FEE</t>
  </si>
  <si>
    <t>5164-112_AGENCY FEE</t>
  </si>
  <si>
    <t>5164-118</t>
  </si>
  <si>
    <t>5164-118_MISCELLANEOUS</t>
  </si>
  <si>
    <t>5165-115</t>
  </si>
  <si>
    <t>CREW-TRAVELLING EXPENSES</t>
  </si>
  <si>
    <t>5165-115_CREW-TRAVELLING EXPENSES</t>
  </si>
  <si>
    <t>5162-197</t>
  </si>
  <si>
    <t>DD-MANNING EXPENSES</t>
  </si>
  <si>
    <t>5162-197_DD-MANNING EXPENSES</t>
  </si>
  <si>
    <t>PANAMAX</t>
  </si>
  <si>
    <t>5120-154</t>
  </si>
  <si>
    <t>MEDICAL EXPS - INNOCUL/VACCI</t>
  </si>
  <si>
    <t>5120-154_MEDICAL EXPS - INNOCUL/VACCI</t>
  </si>
  <si>
    <t>5154-202</t>
  </si>
  <si>
    <t>AUTOMATION AND ALARM SYST R&amp;M; AUTOMATION AND ALARM SYST M&amp;R</t>
  </si>
  <si>
    <t>5154-202_AUTOMATION AND ALARM SYST R&amp;M; AUTOMATION AND ALARM SYST M&amp;R</t>
  </si>
  <si>
    <t>5154-210</t>
  </si>
  <si>
    <t>IT SERVICE (VESSELS)</t>
  </si>
  <si>
    <t>5154-210_IT SERVICE (VESSELS)</t>
  </si>
  <si>
    <t>5154-908</t>
  </si>
  <si>
    <t>MISCELLANEOUS - REPAIRS_CC</t>
  </si>
  <si>
    <t>5154-908_MISCELLANEOUS - REPAIRS_CC</t>
  </si>
  <si>
    <t>5160-130</t>
  </si>
  <si>
    <t>LOSS OF HIRE / TIME</t>
  </si>
  <si>
    <t>5160-130_LOSS OF HIRE / TIME</t>
  </si>
  <si>
    <t>5160-137</t>
  </si>
  <si>
    <t>ALASKA COFR COSTS</t>
  </si>
  <si>
    <t>5160-137_ALASKA COFR COSTS</t>
  </si>
  <si>
    <t>5165-999</t>
  </si>
  <si>
    <t>PREOP - COMMITTED COST</t>
  </si>
  <si>
    <t>5165-999_PREOP - COMMITTED COST</t>
  </si>
  <si>
    <t>KAMSARMAX</t>
  </si>
  <si>
    <t>5115-538</t>
  </si>
  <si>
    <t>HOLD CLEANING ALLOWANCE</t>
  </si>
  <si>
    <t>5115-538_HOLD CLEANING ALLOWANCE</t>
  </si>
  <si>
    <t>5115-540</t>
  </si>
  <si>
    <t>5115-540_EXTRA WORK ALLOWANCE</t>
  </si>
  <si>
    <t>5120-250</t>
  </si>
  <si>
    <t>TRAING SUPT TRVL/HOTEL ETC.</t>
  </si>
  <si>
    <t>5120-250_TRAING SUPT TRVL/HOTEL ETC.</t>
  </si>
  <si>
    <t>5142-200</t>
  </si>
  <si>
    <t>REFRIGERANTS</t>
  </si>
  <si>
    <t>5142-200_REFRIGERANTS</t>
  </si>
  <si>
    <t>5150-196</t>
  </si>
  <si>
    <t>S.W. PUMPS</t>
  </si>
  <si>
    <t>5150-196_S.W. PUMPS</t>
  </si>
  <si>
    <t>5150-201</t>
  </si>
  <si>
    <t>SAFETY BOAT; SAFETY BOAT SPARES</t>
  </si>
  <si>
    <t>5150-201_SAFETY BOAT; SAFETY BOAT SPARES</t>
  </si>
  <si>
    <t>5150-202</t>
  </si>
  <si>
    <t>AUTOMATION AND ALARM SYSTEM; AUTOMATION &amp; ALARM SYST SPARES</t>
  </si>
  <si>
    <t>5150-202_AUTOMATION AND ALARM SYSTEM; AUTOMATION &amp; ALARM SYST SPARES</t>
  </si>
  <si>
    <t>5150-203</t>
  </si>
  <si>
    <t>REVERSE OSMOSIS PLANT</t>
  </si>
  <si>
    <t>5150-203_REVERSE OSMOSIS PLANT</t>
  </si>
  <si>
    <t>5150-209</t>
  </si>
  <si>
    <t>SANITATION SYSTEM; SANITATION SYSTEM SPARES</t>
  </si>
  <si>
    <t>5150-209_SANITATION SYSTEM; SANITATION SYSTEM SPARES</t>
  </si>
  <si>
    <t>5150-904</t>
  </si>
  <si>
    <t>ENG RM EQUIPMNT,PIPES,FITNG_CC</t>
  </si>
  <si>
    <t>5150-904_ENG RM EQUIPMNT,PIPES,FITNG_CC</t>
  </si>
  <si>
    <t>5150-905</t>
  </si>
  <si>
    <t>CORROSION PROTECTION&amp;ANODES_CC</t>
  </si>
  <si>
    <t>5150-905_CORROSION PROTECTION&amp;ANODES_CC</t>
  </si>
  <si>
    <t>5150-909</t>
  </si>
  <si>
    <t>FIRE FIGHTNG,LIFE SAVING EQ_CC</t>
  </si>
  <si>
    <t>5150-909_FIRE FIGHTNG,LIFE SAVING EQ_CC</t>
  </si>
  <si>
    <t>5154-203</t>
  </si>
  <si>
    <t>REVERSE OSMOSIS PLANT M&amp;R</t>
  </si>
  <si>
    <t>5154-203_REVERSE OSMOSIS PLANT M&amp;R</t>
  </si>
  <si>
    <t>5154-204</t>
  </si>
  <si>
    <t>STEERING GEAR R&amp;M; STEERING GEAR M&amp;R</t>
  </si>
  <si>
    <t>5154-204_STEERING GEAR R&amp;M; STEERING GEAR M&amp;R</t>
  </si>
  <si>
    <t>5154-207</t>
  </si>
  <si>
    <t>COOLER AND HEAT EXCHANGER R&amp;M; COOLER AND HEAT EXCHANGER M&amp;R</t>
  </si>
  <si>
    <t>5154-207_COOLER AND HEAT EXCHANGER R&amp;M; COOLER AND HEAT EXCHANGER M&amp;R</t>
  </si>
  <si>
    <t>5154-208</t>
  </si>
  <si>
    <t>SEAWATER SYSTEM M&amp;R; SEAWATER SYSTEM R&amp;M</t>
  </si>
  <si>
    <t>5154-208_SEAWATER SYSTEM M&amp;R; SEAWATER SYSTEM R&amp;M</t>
  </si>
  <si>
    <t>5154-209</t>
  </si>
  <si>
    <t>SANITATION SYSTEM R&amp;M; SANITATION SYSTEM M&amp;R</t>
  </si>
  <si>
    <t>5154-209_SANITATION SYSTEM R&amp;M; SANITATION SYSTEM M&amp;R</t>
  </si>
  <si>
    <t>5154-176</t>
  </si>
  <si>
    <t>OFFICE EXTERNAL AUDIT FEE</t>
  </si>
  <si>
    <t>5154-176_OFFICE EXTERNAL AUDIT FEE</t>
  </si>
  <si>
    <t>5154-178</t>
  </si>
  <si>
    <t>R&amp;M_TRAVELING &amp; HOTEL EXPENSES</t>
  </si>
  <si>
    <t>5154-178_R&amp;M_TRAVELING &amp; HOTEL EXPENSES</t>
  </si>
  <si>
    <t>5154-906</t>
  </si>
  <si>
    <t>GENERATOR ENG REPAIRS&amp;MAINT_CC</t>
  </si>
  <si>
    <t>5154-906_GENERATOR ENG REPAIRS&amp;MAINT_CC</t>
  </si>
  <si>
    <t>5154-907</t>
  </si>
  <si>
    <t>AUX BOILR/EXH GAS ECONO REP_CC</t>
  </si>
  <si>
    <t>5154-907_AUX BOILR/EXH GAS ECONO REP_CC</t>
  </si>
  <si>
    <t>5154-911</t>
  </si>
  <si>
    <t>ELECT U.M.S &amp; CONTROLS R&amp;M_CC</t>
  </si>
  <si>
    <t>5154-911_ELECT U.M.S &amp; CONTROLS R&amp;M_CC</t>
  </si>
  <si>
    <t>5158-207</t>
  </si>
  <si>
    <t>LUBOIL ANALYSIS</t>
  </si>
  <si>
    <t>5158-207_LUBOIL ANALYSIS</t>
  </si>
  <si>
    <t>5158-902</t>
  </si>
  <si>
    <t>MAIN ENGINE REPAIRS &amp; MAINT_CC</t>
  </si>
  <si>
    <t>5158-902_MAIN ENGINE REPAIRS &amp; MAINT_CC</t>
  </si>
  <si>
    <t>5152-151</t>
  </si>
  <si>
    <t>HYDRAULIC-LUBE OIL CONSUMPTION</t>
  </si>
  <si>
    <t>5152-151_HYDRAULIC-LUBE OIL CONSUMPTION</t>
  </si>
  <si>
    <t>6176-116</t>
  </si>
  <si>
    <t>ROE LOSSES (REALIZED)</t>
  </si>
  <si>
    <t>6176-116_ROE LOSSES (REALIZED)</t>
  </si>
  <si>
    <t>5160-115</t>
  </si>
  <si>
    <t>WAR RISKS INSURANCE</t>
  </si>
  <si>
    <t>5160-115_WAR RISKS INSURANCE</t>
  </si>
  <si>
    <t>5170-700</t>
  </si>
  <si>
    <t>OWNRS UPGRD-PROJ. ENGG</t>
  </si>
  <si>
    <t>5170-700_OWNRS UPGRD-PROJ. ENGG</t>
  </si>
  <si>
    <t>5170-701</t>
  </si>
  <si>
    <t>OWNRS UPGRD-PROJ. CLASS APPRVL</t>
  </si>
  <si>
    <t>5170-701_OWNRS UPGRD-PROJ. CLASS APPRVL</t>
  </si>
  <si>
    <t>5170-702</t>
  </si>
  <si>
    <t>OWNRS UPGRD-PROJ. EQUIPMNT(HW)</t>
  </si>
  <si>
    <t>5170-702_OWNRS UPGRD-PROJ. EQUIPMNT(HW)</t>
  </si>
  <si>
    <t>5170-703</t>
  </si>
  <si>
    <t>OWNRS UPGRD-PROJ. OWNR’S SUPPL</t>
  </si>
  <si>
    <t>5170-703_OWNRS UPGRD-PROJ. OWNR’S SUPPL</t>
  </si>
  <si>
    <t>5170-704</t>
  </si>
  <si>
    <t>OWNRS UPGRD-PROJ. LOGISTICS</t>
  </si>
  <si>
    <t>5170-704_OWNRS UPGRD-PROJ. LOGISTICS</t>
  </si>
  <si>
    <t>5170-705</t>
  </si>
  <si>
    <t>OWNRS UPGRD-PROJ. INSTAL&amp;INTGR</t>
  </si>
  <si>
    <t>5170-705_OWNRS UPGRD-PROJ. INSTAL&amp;INTGR</t>
  </si>
  <si>
    <t>5170-706</t>
  </si>
  <si>
    <t>OWNRS UPGRD-PROJ. TRAVEL</t>
  </si>
  <si>
    <t>5170-706_OWNRS UPGRD-PROJ. TRAVEL</t>
  </si>
  <si>
    <t>5170-900</t>
  </si>
  <si>
    <t>OWNRS UPGRD-PROJ. ENGG-CC</t>
  </si>
  <si>
    <t>5170-900_OWNRS UPGRD-PROJ. ENGG-CC</t>
  </si>
  <si>
    <t>5170-901</t>
  </si>
  <si>
    <t>OWNRS UPGRD-PROJ. CLASS APR-CC</t>
  </si>
  <si>
    <t>5170-901_OWNRS UPGRD-PROJ. CLASS APR-CC</t>
  </si>
  <si>
    <t>5170-902</t>
  </si>
  <si>
    <t>OWNRS UPGRD-PROJ. EQUIP(HW)-CC</t>
  </si>
  <si>
    <t>5170-902_OWNRS UPGRD-PROJ. EQUIP(HW)-CC</t>
  </si>
  <si>
    <t>5170-903</t>
  </si>
  <si>
    <t>OWNRS UPGRD-PROJ. OWNR SUPL-CC</t>
  </si>
  <si>
    <t>5170-903_OWNRS UPGRD-PROJ. OWNR SUPL-CC</t>
  </si>
  <si>
    <t>5170-904</t>
  </si>
  <si>
    <t>OWNRS UPGRD-PROJ. LOGISTICS-CC</t>
  </si>
  <si>
    <t>5170-904_OWNRS UPGRD-PROJ. LOGISTICS-CC</t>
  </si>
  <si>
    <t>5170-905</t>
  </si>
  <si>
    <t>OWNRS UPGRD-PROJ. INSTL&amp;INT-CC</t>
  </si>
  <si>
    <t>5170-905_OWNRS UPGRD-PROJ. INSTL&amp;INT-CC</t>
  </si>
  <si>
    <t>5166-181</t>
  </si>
  <si>
    <t>LEGISLATIVE REQUIREMENT</t>
  </si>
  <si>
    <t>5166-181_LEGISLATIVE REQUIREMENT</t>
  </si>
  <si>
    <t>5166-190</t>
  </si>
  <si>
    <t>CIP-NB G&amp;A</t>
  </si>
  <si>
    <t>5166-190_CIP-NB G&amp;A</t>
  </si>
  <si>
    <t>5166-194</t>
  </si>
  <si>
    <t>CIP-NB LUBES</t>
  </si>
  <si>
    <t>5166-194_CIP-NB LUBES</t>
  </si>
  <si>
    <t>5166-901</t>
  </si>
  <si>
    <t>LEGISLATIVE REQUIREMENT-CC</t>
  </si>
  <si>
    <t>5166-901_LEGISLATIVE REQUIREMENT-CC</t>
  </si>
  <si>
    <t>5166-909</t>
  </si>
  <si>
    <t>SHIP BOARD FOR VSAT INSTALL-CC; Ship board for Vsat install-CC</t>
  </si>
  <si>
    <t>5166-909_SHIP BOARD FOR VSAT INSTALL-CC; Ship board for Vsat install-CC</t>
  </si>
  <si>
    <t>5165-110</t>
  </si>
  <si>
    <t>CREW-WAGES</t>
  </si>
  <si>
    <t>5165-110_CREW-WAGES</t>
  </si>
  <si>
    <t>5165-120</t>
  </si>
  <si>
    <t>CREW-MANNING EXPENSES</t>
  </si>
  <si>
    <t>5165-120_CREW-MANNING EXPENSES</t>
  </si>
  <si>
    <t>5165-240</t>
  </si>
  <si>
    <t>STORE-ENGINE STORES</t>
  </si>
  <si>
    <t>5165-240_STORE-ENGINE STORES</t>
  </si>
  <si>
    <t>5165-288</t>
  </si>
  <si>
    <t>STORE-LOAD PROM SOFT(INCL. PC</t>
  </si>
  <si>
    <t>5165-288_STORE-LOAD PROM SOFT(INCL. PC</t>
  </si>
  <si>
    <t>5165-320</t>
  </si>
  <si>
    <t>M&amp;R-SPARE PART FOR OTH MACH</t>
  </si>
  <si>
    <t>5165-320_M&amp;R-SPARE PART FOR OTH MACH</t>
  </si>
  <si>
    <t>5165-325</t>
  </si>
  <si>
    <t>M&amp;R-PAINT &amp; SPRAYER</t>
  </si>
  <si>
    <t>5165-325_M&amp;R-PAINT &amp; SPRAYER</t>
  </si>
  <si>
    <t>5165-415</t>
  </si>
  <si>
    <t>GENERAL-AGCY FEE (FOR LOC AG</t>
  </si>
  <si>
    <t>5165-415_GENERAL-AGCY FEE (FOR LOC AG</t>
  </si>
  <si>
    <t>5165-435</t>
  </si>
  <si>
    <t>GENERAL-DOCUMENTATION COST</t>
  </si>
  <si>
    <t>5165-435_GENERAL-DOCUMENTATION COST</t>
  </si>
  <si>
    <t>POST-PANAMAX</t>
  </si>
  <si>
    <t>5140-187</t>
  </si>
  <si>
    <t>ACETYLENE, OXYGEN</t>
  </si>
  <si>
    <t>5140-187_ACETYLENE, OXYGEN</t>
  </si>
  <si>
    <t>5154-205</t>
  </si>
  <si>
    <t>AIRCON AND REFRIGERATION M&amp;R; AIRCON AND REFRIGERATION R&amp;M</t>
  </si>
  <si>
    <t>5154-205_AIRCON AND REFRIGERATION M&amp;R; AIRCON AND REFRIGERATION R&amp;M</t>
  </si>
  <si>
    <t>5158-911</t>
  </si>
  <si>
    <t>MARPOL PORT EXPENSES_CC</t>
  </si>
  <si>
    <t>5158-911_MARPOL PORT EXPENSES_CC</t>
  </si>
  <si>
    <t>5162-201</t>
  </si>
  <si>
    <t>DD-SAFETY BOAT</t>
  </si>
  <si>
    <t>5162-201_DD-SAFETY BOAT</t>
  </si>
  <si>
    <t>CAPESIZE</t>
  </si>
  <si>
    <t>5115-502</t>
  </si>
  <si>
    <t>STANDBY PAY - RATINGS</t>
  </si>
  <si>
    <t>5115-502_STANDBY PAY - RATINGS</t>
  </si>
  <si>
    <t>5120-230</t>
  </si>
  <si>
    <t>5120-230_LONG SERVICE ALLOWANCE</t>
  </si>
  <si>
    <t>5140-186</t>
  </si>
  <si>
    <t>PAINT-HULL,DECK,ENG</t>
  </si>
  <si>
    <t>5140-186_PAINT-HULL,DECK,ENG</t>
  </si>
  <si>
    <t>5150-900</t>
  </si>
  <si>
    <t>MAIN ENGINE_CC</t>
  </si>
  <si>
    <t>5150-900_MAIN ENGINE_CC</t>
  </si>
  <si>
    <t>5150-914</t>
  </si>
  <si>
    <t>PROPLR,SHAFTNG,STEERNG GEAR_CC</t>
  </si>
  <si>
    <t>5150-914_PROPLR,SHAFTNG,STEERNG GEAR_CC</t>
  </si>
  <si>
    <t>5154-179</t>
  </si>
  <si>
    <t>SALARIES, RIDING CREW</t>
  </si>
  <si>
    <t>5154-179_SALARIES, RIDING CREW</t>
  </si>
  <si>
    <t>5158-203</t>
  </si>
  <si>
    <t>ANNUAL ADMIN SURVEY FEE</t>
  </si>
  <si>
    <t>5158-203_ANNUAL ADMIN SURVEY FEE</t>
  </si>
  <si>
    <t>5158-909</t>
  </si>
  <si>
    <t>SERVICE CONSULTANT FEES_CC</t>
  </si>
  <si>
    <t>5158-909_SERVICE CONSULTANT FEES_CC</t>
  </si>
  <si>
    <t>5170-906</t>
  </si>
  <si>
    <t>OWNRS UPGRD-PROJ. TRAVEL-CC</t>
  </si>
  <si>
    <t>5170-906_OWNRS UPGRD-PROJ. TRAVEL-CC</t>
  </si>
  <si>
    <t>5166-187</t>
  </si>
  <si>
    <t>INSPECTION (SIRE, CDI); Inspection (SIRE, CDI)</t>
  </si>
  <si>
    <t>5166-187_INSPECTION (SIRE, CDI); Inspection (SIRE, CDI)</t>
  </si>
  <si>
    <t>ULOC (VALEMAX)</t>
  </si>
  <si>
    <t>CAR CARRIER / RO-RO</t>
  </si>
  <si>
    <t>CEMENT CARRIER</t>
  </si>
  <si>
    <t>CHEM/PROD TANKER</t>
  </si>
  <si>
    <t>GP TANKER</t>
  </si>
  <si>
    <t>5140-141</t>
  </si>
  <si>
    <t>GASES - ACETYLENE, OXYGEN</t>
  </si>
  <si>
    <t>5140-141_GASES - ACETYLENE, OXYGEN</t>
  </si>
  <si>
    <t>6331356</t>
  </si>
  <si>
    <t>Gas detecting equipment</t>
  </si>
  <si>
    <t>6331356_Gas detecting equipment</t>
  </si>
  <si>
    <t>6331350</t>
  </si>
  <si>
    <t>Inert gas/Nitrogen generators</t>
  </si>
  <si>
    <t>6331350_Inert gas/Nitrogen generators</t>
  </si>
  <si>
    <t>6333127</t>
  </si>
  <si>
    <t>Turbocharger, aux blower</t>
  </si>
  <si>
    <t>6333127_Turbocharger, aux blower</t>
  </si>
  <si>
    <t>6333375</t>
  </si>
  <si>
    <t>Galley equipment/machinery</t>
  </si>
  <si>
    <t>6333375_Galley equipment/machinery</t>
  </si>
  <si>
    <t>5165-210</t>
  </si>
  <si>
    <t>STORE-CHART &amp; PUBLICATION</t>
  </si>
  <si>
    <t>5165-210_STORE-CHART &amp; PUBLICATION</t>
  </si>
  <si>
    <t>5165-215</t>
  </si>
  <si>
    <t>STORE-SIGNAL &amp; SAFETY EQUIPMEN</t>
  </si>
  <si>
    <t>5165-215_STORE-SIGNAL &amp; SAFETY EQUIPMEN</t>
  </si>
  <si>
    <t>5165-250</t>
  </si>
  <si>
    <t>STORE-RADIO/PURSER STORES</t>
  </si>
  <si>
    <t>5165-250_STORE-RADIO/PURSER STORES</t>
  </si>
  <si>
    <t>5165-260</t>
  </si>
  <si>
    <t>STORE-HANDLING CHARGES</t>
  </si>
  <si>
    <t>5165-260_STORE-HANDLING CHARGES</t>
  </si>
  <si>
    <t>5165-270</t>
  </si>
  <si>
    <t>STORE-OIL SPILL EQUIPMENT</t>
  </si>
  <si>
    <t>5165-270_STORE-OIL SPILL EQUIPMENT</t>
  </si>
  <si>
    <t>5165-280</t>
  </si>
  <si>
    <t>STORE-GASES, ELECTRICAL EQUIP</t>
  </si>
  <si>
    <t>5165-280_STORE-GASES, ELECTRICAL EQUIP</t>
  </si>
  <si>
    <t>5165-310</t>
  </si>
  <si>
    <t>M&amp;R-SPARE PARTS FOR M/E</t>
  </si>
  <si>
    <t>5165-310_M&amp;R-SPARE PARTS FOR M/E</t>
  </si>
  <si>
    <t>5165-425</t>
  </si>
  <si>
    <t>GENERAL-SI ATTENDANCE COST</t>
  </si>
  <si>
    <t>5165-425_GENERAL-SI ATTENDANCE COST</t>
  </si>
  <si>
    <t>HANDYSIZE TANKER</t>
  </si>
  <si>
    <t>5111-103</t>
  </si>
  <si>
    <t>COURSE</t>
  </si>
  <si>
    <t>5111-103_COURSE</t>
  </si>
  <si>
    <t>5111-106</t>
  </si>
  <si>
    <t>SICK WAGE</t>
  </si>
  <si>
    <t>5111-106_SICK WAGE</t>
  </si>
  <si>
    <t>5111-107</t>
  </si>
  <si>
    <t>OFFICER SEMINAR</t>
  </si>
  <si>
    <t>5111-107_OFFICER SEMINAR</t>
  </si>
  <si>
    <t>5115-214</t>
  </si>
  <si>
    <t>FIXED OVERTIME - RATINGS</t>
  </si>
  <si>
    <t>5115-214_FIXED OVERTIME - RATINGS</t>
  </si>
  <si>
    <t>5115-532</t>
  </si>
  <si>
    <t>SCAVANGE ALLOWANCE</t>
  </si>
  <si>
    <t>5115-532_SCAVANGE ALLOWANCE</t>
  </si>
  <si>
    <t>5115-536</t>
  </si>
  <si>
    <t>TANK CLEANING ALLOWANCE</t>
  </si>
  <si>
    <t>5115-536_TANK CLEANING ALLOWANCE</t>
  </si>
  <si>
    <t>5115-542</t>
  </si>
  <si>
    <t>SHORT HAND ALLOWANCE</t>
  </si>
  <si>
    <t>5115-542_SHORT HAND ALLOWANCE</t>
  </si>
  <si>
    <t>5115-558</t>
  </si>
  <si>
    <t>5115-558_LONG SERVICE ALLOWANCE</t>
  </si>
  <si>
    <t>5115-562</t>
  </si>
  <si>
    <t>JSU RETIREMENT PAY</t>
  </si>
  <si>
    <t>5115-562_JSU RETIREMENT PAY</t>
  </si>
  <si>
    <t>5140-188</t>
  </si>
  <si>
    <t>FREON</t>
  </si>
  <si>
    <t>5140-188_FREON</t>
  </si>
  <si>
    <t>5142-161</t>
  </si>
  <si>
    <t>BONDED STORE PURCHASE-EXP ACC</t>
  </si>
  <si>
    <t>5142-161_BONDED STORE PURCHASE-EXP ACC</t>
  </si>
  <si>
    <t>6333476</t>
  </si>
  <si>
    <t>Boiler waste heat recovery sys</t>
  </si>
  <si>
    <t>6333476_Boiler waste heat recovery sys</t>
  </si>
  <si>
    <t>5166-208</t>
  </si>
  <si>
    <t>N/B-PROPELLER BOSS CAP FIN</t>
  </si>
  <si>
    <t>5166-208_N/B-PROPELLER BOSS CAP FIN</t>
  </si>
  <si>
    <t>5166-209</t>
  </si>
  <si>
    <t>N/B-DUCTS-MEWIS/SCHNEEKLUTH/CH</t>
  </si>
  <si>
    <t>5166-209_N/B-DUCTS-MEWIS/SCHNEEKLUTH/CH</t>
  </si>
  <si>
    <t>5166-212</t>
  </si>
  <si>
    <t>N/B-INJECTION AUTOMATION</t>
  </si>
  <si>
    <t>5166-212_N/B-INJECTION AUTOMATION</t>
  </si>
  <si>
    <t>5166-213</t>
  </si>
  <si>
    <t>N/B-VARIABLE FREQUENCY DRIVES</t>
  </si>
  <si>
    <t>5166-213_N/B-VARIABLE FREQUENCY DRIVES</t>
  </si>
  <si>
    <t>5166-215</t>
  </si>
  <si>
    <t>N/B-LED LIGHTING</t>
  </si>
  <si>
    <t>5166-215_N/B-LED LIGHTING</t>
  </si>
  <si>
    <t>5166-216</t>
  </si>
  <si>
    <t>N/B-PREMIUM HULL COATING</t>
  </si>
  <si>
    <t>5166-216_N/B-PREMIUM HULL COATING</t>
  </si>
  <si>
    <t>5166-217</t>
  </si>
  <si>
    <t>N/B-ENERGY SAVING DEVICE</t>
  </si>
  <si>
    <t>5166-217_N/B-ENERGY SAVING DEVICE</t>
  </si>
  <si>
    <t>5170-130</t>
  </si>
  <si>
    <t>G.CLAIMS - ENGINE</t>
  </si>
  <si>
    <t>5170-130_G.CLAIMS - ENGINE</t>
  </si>
  <si>
    <t>5165-125</t>
  </si>
  <si>
    <t>CREW-PROVISIONS</t>
  </si>
  <si>
    <t>5165-125_CREW-PROVISIONS</t>
  </si>
  <si>
    <t>5165-230</t>
  </si>
  <si>
    <t>STORE-MOORING WIRES &amp; OTHER WI</t>
  </si>
  <si>
    <t>5165-230_STORE-MOORING WIRES &amp; OTHER WI</t>
  </si>
  <si>
    <t>5165-245</t>
  </si>
  <si>
    <t>STORE-MEDICAL STORES</t>
  </si>
  <si>
    <t>5165-245_STORE-MEDICAL STORES</t>
  </si>
  <si>
    <t>5165-255</t>
  </si>
  <si>
    <t>STORE-STEWARD STORE</t>
  </si>
  <si>
    <t>5165-255_STORE-STEWARD STORE</t>
  </si>
  <si>
    <t>5165-265</t>
  </si>
  <si>
    <t>STORE-TANK CLEANING EQUIPMENT</t>
  </si>
  <si>
    <t>5165-265_STORE-TANK CLEANING EQUIPMENT</t>
  </si>
  <si>
    <t>5165-284</t>
  </si>
  <si>
    <t>STORE-PORTABLE GAS DETECTORS</t>
  </si>
  <si>
    <t>5165-284_STORE-PORTABLE GAS DETECTORS</t>
  </si>
  <si>
    <t>5165-286</t>
  </si>
  <si>
    <t>STORE-PLANNED MAINTENANCE SYST</t>
  </si>
  <si>
    <t>5165-286_STORE-PLANNED MAINTENANCE SYST</t>
  </si>
  <si>
    <t>5165-294</t>
  </si>
  <si>
    <t>STORE-OA EQUIPMENT</t>
  </si>
  <si>
    <t>5165-294_STORE-OA EQUIPMENT</t>
  </si>
  <si>
    <t>5165-298</t>
  </si>
  <si>
    <t>STORE-CREW WELFARE</t>
  </si>
  <si>
    <t>5165-298_STORE-CREW WELFARE</t>
  </si>
  <si>
    <t>5165-300</t>
  </si>
  <si>
    <t>STORE-ANTIPIRACY STORES</t>
  </si>
  <si>
    <t>5165-300_STORE-ANTIPIRACY STORES</t>
  </si>
  <si>
    <t>5165-304</t>
  </si>
  <si>
    <t>STORE-ECDIS SET UP + DIGITRACE</t>
  </si>
  <si>
    <t>5165-304_STORE-ECDIS SET UP + DIGITRACE</t>
  </si>
  <si>
    <t>5165-306</t>
  </si>
  <si>
    <t>STORE-CARGO HOSES</t>
  </si>
  <si>
    <t>5165-306_STORE-CARGO HOSES</t>
  </si>
  <si>
    <t>5165-330</t>
  </si>
  <si>
    <t>M&amp;R-SET COST OF INMAR&amp; E-MAIL</t>
  </si>
  <si>
    <t>5165-330_M&amp;R-SET COST OF INMAR&amp; E-MAIL</t>
  </si>
  <si>
    <t>MR (MEDIUM RANGE)</t>
  </si>
  <si>
    <t>5110-101</t>
  </si>
  <si>
    <t>Brazilian Crew Wages; BRAZILIAN CREW WAGES</t>
  </si>
  <si>
    <t>5110-101_Brazilian Crew Wages; BRAZILIAN CREW WAGES</t>
  </si>
  <si>
    <t>5111-100</t>
  </si>
  <si>
    <t>BASIC WAGES_ DIN</t>
  </si>
  <si>
    <t>5111-100_BASIC WAGES_ DIN</t>
  </si>
  <si>
    <t>5111-101</t>
  </si>
  <si>
    <t>HARDSHIP SUPPLEMENT_DIN</t>
  </si>
  <si>
    <t>5111-101_HARDSHIP SUPPLEMENT_DIN</t>
  </si>
  <si>
    <t>5111-102</t>
  </si>
  <si>
    <t>OTHER ALLOWANCE_DIN</t>
  </si>
  <si>
    <t>5111-102_OTHER ALLOWANCE_DIN</t>
  </si>
  <si>
    <t>5111-104</t>
  </si>
  <si>
    <t>PATERNATY LEAVE</t>
  </si>
  <si>
    <t>5111-104_PATERNATY LEAVE</t>
  </si>
  <si>
    <t>5111-105</t>
  </si>
  <si>
    <t>OVERTIME PAID OUT</t>
  </si>
  <si>
    <t>5111-105_OVERTIME PAID OUT</t>
  </si>
  <si>
    <t>5111-108</t>
  </si>
  <si>
    <t>PENSION ADJUSTMENT</t>
  </si>
  <si>
    <t>5111-108_PENSION ADJUSTMENT</t>
  </si>
  <si>
    <t>5111-109</t>
  </si>
  <si>
    <t>ATP CONTRIBUTION - OWNER</t>
  </si>
  <si>
    <t>5111-109_ATP CONTRIBUTION - OWNER</t>
  </si>
  <si>
    <t>5111-110</t>
  </si>
  <si>
    <t>MATERNATY CONTRIBUTION</t>
  </si>
  <si>
    <t>5111-110_MATERNATY CONTRIBUTION</t>
  </si>
  <si>
    <t>5111-111</t>
  </si>
  <si>
    <t>AUB/AES</t>
  </si>
  <si>
    <t>5111-111_AUB/AES</t>
  </si>
  <si>
    <t>5111-112</t>
  </si>
  <si>
    <t>5111-112_LEAVE PAY</t>
  </si>
  <si>
    <t>5111-113</t>
  </si>
  <si>
    <t>VALUE OF OVERTIME DAYS</t>
  </si>
  <si>
    <t>5111-113_VALUE OF OVERTIME DAYS</t>
  </si>
  <si>
    <t>5111-114</t>
  </si>
  <si>
    <t>DANISH CREW_TAX COMPENSATION</t>
  </si>
  <si>
    <t>5111-114_DANISH CREW_TAX COMPENSATION</t>
  </si>
  <si>
    <t>5115-330</t>
  </si>
  <si>
    <t>OTHER EXTRA WORK ALLOWANCE</t>
  </si>
  <si>
    <t>5115-330_OTHER EXTRA WORK ALLOWANCE</t>
  </si>
  <si>
    <t>5115-504</t>
  </si>
  <si>
    <t>SUBSISTENCE ALLOWANCE</t>
  </si>
  <si>
    <t>5115-504_SUBSISTENCE ALLOWANCE</t>
  </si>
  <si>
    <t>5115-505</t>
  </si>
  <si>
    <t>OVERLAP WAGES</t>
  </si>
  <si>
    <t>5115-505_OVERLAP WAGES</t>
  </si>
  <si>
    <t>5122-001</t>
  </si>
  <si>
    <t>CREW MEDICAL REIMB-RCT FR DMA</t>
  </si>
  <si>
    <t>5122-001_CREW MEDICAL REIMB-RCT FR DMA</t>
  </si>
  <si>
    <t>5140-900</t>
  </si>
  <si>
    <t>DECK CONSUMABLES_CC</t>
  </si>
  <si>
    <t>5140-900_DECK CONSUMABLES_CC</t>
  </si>
  <si>
    <t>5140-901</t>
  </si>
  <si>
    <t>ENGINE CONSUMABLES_CC</t>
  </si>
  <si>
    <t>5140-901_ENGINE CONSUMABLES_CC</t>
  </si>
  <si>
    <t>5140-902</t>
  </si>
  <si>
    <t>GALLEY, PANTRY, EQUIP_CC</t>
  </si>
  <si>
    <t>5140-902_GALLEY, PANTRY, EQUIP_CC</t>
  </si>
  <si>
    <t>5140-903</t>
  </si>
  <si>
    <t>CHARTS,NAUTICAL PUBLICATION_CC</t>
  </si>
  <si>
    <t>5140-903_CHARTS,NAUTICAL PUBLICATION_CC</t>
  </si>
  <si>
    <t>5142-900</t>
  </si>
  <si>
    <t>PAINTS - SEASTOCK_CC</t>
  </si>
  <si>
    <t>5142-900_PAINTS - SEASTOCK_CC</t>
  </si>
  <si>
    <t>5142-901</t>
  </si>
  <si>
    <t>MOORING WIRES &amp; OTHER WIRES_CC</t>
  </si>
  <si>
    <t>5142-901_MOORING WIRES &amp; OTHER WIRES_CC</t>
  </si>
  <si>
    <t>5142-903</t>
  </si>
  <si>
    <t>TRTMNT &amp; MAINT CHEMICALS_CC</t>
  </si>
  <si>
    <t>5142-903_TRTMNT &amp; MAINT CHEMICALS_CC</t>
  </si>
  <si>
    <t>5150-901</t>
  </si>
  <si>
    <t>AUX ENG., GENERATORS_CC</t>
  </si>
  <si>
    <t>5150-901_AUX ENG., GENERATORS_CC</t>
  </si>
  <si>
    <t>5150-902</t>
  </si>
  <si>
    <t>AUX BOILR,EXH GAS ECONOMISR_CC</t>
  </si>
  <si>
    <t>5150-902_AUX BOILR,EXH GAS ECONOMISR_CC</t>
  </si>
  <si>
    <t>5150-906</t>
  </si>
  <si>
    <t>ELECTRICAL / U.M.S/CONTROLS_CC</t>
  </si>
  <si>
    <t>5150-906_ELECTRICAL / U.M.S/CONTROLS_CC</t>
  </si>
  <si>
    <t>5150-907</t>
  </si>
  <si>
    <t>COMMUNICATION,RADIO EQUIPMN_CC</t>
  </si>
  <si>
    <t>5150-907_COMMUNICATION,RADIO EQUIPMN_CC</t>
  </si>
  <si>
    <t>5150-908</t>
  </si>
  <si>
    <t>CARGO PUMPS&amp;ATTACHED EQUIPM_CC</t>
  </si>
  <si>
    <t>5150-908_CARGO PUMPS&amp;ATTACHED EQUIPM_CC</t>
  </si>
  <si>
    <t>5150-910</t>
  </si>
  <si>
    <t>ACCOMDTN/GALLEY,PANTRY CABN_CC</t>
  </si>
  <si>
    <t>5150-910_ACCOMDTN/GALLEY,PANTRY CABN_CC</t>
  </si>
  <si>
    <t>5150-912</t>
  </si>
  <si>
    <t>CARGO,EQ SPARES-CRANES/DERR_CC</t>
  </si>
  <si>
    <t>5150-912_CARGO,EQ SPARES-CRANES/DERR_CC</t>
  </si>
  <si>
    <t>5150-913</t>
  </si>
  <si>
    <t>HULL HATCHCOVER/EQUIP/FITNG_CC</t>
  </si>
  <si>
    <t>5150-913_HULL HATCHCOVER/EQUIP/FITNG_CC</t>
  </si>
  <si>
    <t>5150-916</t>
  </si>
  <si>
    <t>MARPOL EQUIPMENTS - OWS_CC</t>
  </si>
  <si>
    <t>5150-916_MARPOL EQUIPMENTS - OWS_CC</t>
  </si>
  <si>
    <t>5154-902</t>
  </si>
  <si>
    <t>COMMUNICATION &amp; POSTAGE_CC</t>
  </si>
  <si>
    <t>5154-902_COMMUNICATION &amp; POSTAGE_CC</t>
  </si>
  <si>
    <t>5154-904</t>
  </si>
  <si>
    <t>ISM AUDIT VSL FEE_CC</t>
  </si>
  <si>
    <t>5154-904_ISM AUDIT VSL FEE_CC</t>
  </si>
  <si>
    <t>5154-910</t>
  </si>
  <si>
    <t>HULL REPAIRS &amp; MAINT_CC</t>
  </si>
  <si>
    <t>5154-910_HULL REPAIRS &amp; MAINT_CC</t>
  </si>
  <si>
    <t>5154-913</t>
  </si>
  <si>
    <t>CARGO EQPT REPAIRS &amp; MAINT_CC</t>
  </si>
  <si>
    <t>5154-913_CARGO EQPT REPAIRS &amp; MAINT_CC</t>
  </si>
  <si>
    <t>5154-914</t>
  </si>
  <si>
    <t>SAFETY EQUIP REPAIRS&amp;MAINT_CC</t>
  </si>
  <si>
    <t>5154-914_SAFETY EQUIP REPAIRS&amp;MAINT_CC</t>
  </si>
  <si>
    <t>5154-916</t>
  </si>
  <si>
    <t>SHIPPALM_PMS_SYS MAINT&amp;SUPP_CC</t>
  </si>
  <si>
    <t>5154-916_SHIPPALM_PMS_SYS MAINT&amp;SUPP_CC</t>
  </si>
  <si>
    <t>5154-917</t>
  </si>
  <si>
    <t>PROPELR/TAILSHFT/STR GR R&amp;M_CC</t>
  </si>
  <si>
    <t>5154-917_PROPELR/TAILSHFT/STR GR R&amp;M_CC</t>
  </si>
  <si>
    <t>5158-204</t>
  </si>
  <si>
    <t>CHARTERER'S ACCNT COMMUNATION</t>
  </si>
  <si>
    <t>5158-204_CHARTERER'S ACCNT COMMUNATION</t>
  </si>
  <si>
    <t>5158-901</t>
  </si>
  <si>
    <t>STATUTORY SURVEY FEE_CC</t>
  </si>
  <si>
    <t>5158-901_STATUTORY SURVEY FEE_CC</t>
  </si>
  <si>
    <t>5158-904</t>
  </si>
  <si>
    <t>ANNUAL ADMIN SURVEY FEE_CC</t>
  </si>
  <si>
    <t>5158-904_ANNUAL ADMIN SURVEY FEE_CC</t>
  </si>
  <si>
    <t>5158-908</t>
  </si>
  <si>
    <t>EXTRA MEALS-OWNER'S ACCOUNT_CC</t>
  </si>
  <si>
    <t>5158-908_EXTRA MEALS-OWNER'S ACCOUNT_CC</t>
  </si>
  <si>
    <t>5158-910</t>
  </si>
  <si>
    <t>SUPT ATTENDANCE-AGENT FEES_CC</t>
  </si>
  <si>
    <t>5158-910_SUPT ATTENDANCE-AGENT FEES_CC</t>
  </si>
  <si>
    <t>5158-912</t>
  </si>
  <si>
    <t>PORT CAPT AUDITS&amp;O/B TR FEE_CC</t>
  </si>
  <si>
    <t>5158-912_PORT CAPT AUDITS&amp;O/B TR FEE_CC</t>
  </si>
  <si>
    <t>5158-913</t>
  </si>
  <si>
    <t>SIRE-CDI /VETTNG/PRE.V.INSP_CC</t>
  </si>
  <si>
    <t>5158-913_SIRE-CDI /VETTNG/PRE.V.INSP_CC</t>
  </si>
  <si>
    <t>5166-196</t>
  </si>
  <si>
    <t>HULL AND MACHINERY INSURANCE</t>
  </si>
  <si>
    <t>5166-196_HULL AND MACHINERY INSURANCE</t>
  </si>
  <si>
    <t>5176-110</t>
  </si>
  <si>
    <t>OTHER VESSEL - EXPENSES</t>
  </si>
  <si>
    <t>5176-110_OTHER VESSEL - EXPENSES</t>
  </si>
  <si>
    <t>5164-111</t>
  </si>
  <si>
    <t>OFFICERS&amp;CREW-AIRFARE &amp; HOTEL</t>
  </si>
  <si>
    <t>5164-111_OFFICERS&amp;CREW-AIRFARE &amp; HOTEL</t>
  </si>
  <si>
    <t>LR1-PANAMAX</t>
  </si>
  <si>
    <t>CHEMICAL TANKER</t>
  </si>
  <si>
    <t>CHEM TANKER-5k~25k</t>
  </si>
  <si>
    <t>CHEM TANKER-25k~40k</t>
  </si>
  <si>
    <t>CHEM TANKER-40k~55k</t>
  </si>
  <si>
    <t>5164-114</t>
  </si>
  <si>
    <t>PORT CHARGES</t>
  </si>
  <si>
    <t>5164-114_PORT CHARGES</t>
  </si>
  <si>
    <t>CONTAINER</t>
  </si>
  <si>
    <t>SMALL FEEDER</t>
  </si>
  <si>
    <t>FEEDER</t>
  </si>
  <si>
    <t>FEEDER MAX</t>
  </si>
  <si>
    <t>6174-115</t>
  </si>
  <si>
    <t>6174-115_BANK CHARGES</t>
  </si>
  <si>
    <t>POST PANAMAX CONTAINER</t>
  </si>
  <si>
    <t>ULTRA LARGE CONTAINER (ULCV)</t>
  </si>
  <si>
    <t>5166-155</t>
  </si>
  <si>
    <t>P&amp;I CLAIM EXPENSES (ABV DEDUCT</t>
  </si>
  <si>
    <t>5166-155_P&amp;I CLAIM EXPENSES (ABV DEDUCT</t>
  </si>
  <si>
    <t>LNG CARRIER</t>
  </si>
  <si>
    <t>LNG CARRIER upto 40k cbm</t>
  </si>
  <si>
    <t>LNG CARRIER 120k~180k cbm</t>
  </si>
  <si>
    <t>LPG CARRIER (PRESS)</t>
  </si>
  <si>
    <t>PRESS GAS 3-8000 CBM</t>
  </si>
  <si>
    <t>5166-900</t>
  </si>
  <si>
    <t>OWNERS UPGRADE-CC</t>
  </si>
  <si>
    <t>5166-900_OWNERS UPGRADE-CC</t>
  </si>
  <si>
    <t>LPG CARRIER (REFRI)</t>
  </si>
  <si>
    <t>MGC - 10-40000 CBM</t>
  </si>
  <si>
    <t>5166-165</t>
  </si>
  <si>
    <t>H&amp;M-3RD PARTY DMG RLT EXP/COST</t>
  </si>
  <si>
    <t>5166-165_H&amp;M-3RD PARTY DMG RLT EXP/COST</t>
  </si>
  <si>
    <t>5166-183</t>
  </si>
  <si>
    <t>GUARANTEE SETTLEMENT</t>
  </si>
  <si>
    <t>5166-183_GUARANTEE SETTLEMENT</t>
  </si>
  <si>
    <t>VLGC - 50-84000 CBM</t>
  </si>
  <si>
    <t>5166-185</t>
  </si>
  <si>
    <t>ENERGY MANAGEMENT</t>
  </si>
  <si>
    <t>5166-185_ENERGY MANAGEMENT</t>
  </si>
  <si>
    <t>5166-905</t>
  </si>
  <si>
    <t>ENERGY MANAGEMENT-CC</t>
  </si>
  <si>
    <t>5166-905_ENERGY MANAGEMENT-CC</t>
  </si>
  <si>
    <t>5166-907</t>
  </si>
  <si>
    <t>INSPECTION (SIRE, CDI)-CC; Inspection (SIRE, CDI)-CC</t>
  </si>
  <si>
    <t>5166-907_INSPECTION (SIRE, CDI)-CC; Inspection (SIRE, CDI)-CC</t>
  </si>
  <si>
    <t>5165-220</t>
  </si>
  <si>
    <t>STORE-MOORING ROPES</t>
  </si>
  <si>
    <t>5165-220_STORE-MOORING ROPES</t>
  </si>
  <si>
    <t>5165-225</t>
  </si>
  <si>
    <t>STORE-CARGO WIRES</t>
  </si>
  <si>
    <t>5165-225_STORE-CARGO WIRES</t>
  </si>
  <si>
    <t>5165-290</t>
  </si>
  <si>
    <t>STORE-EEBDS</t>
  </si>
  <si>
    <t>5165-290_STORE-EEBDS</t>
  </si>
  <si>
    <t>5165-315</t>
  </si>
  <si>
    <t>M&amp;R-SPARE PARTS FOR D/G</t>
  </si>
  <si>
    <t>5165-315_M&amp;R-SPARE PARTS FOR D/G</t>
  </si>
  <si>
    <t>5165-430</t>
  </si>
  <si>
    <t>GENERAL-TUGGAGES (UNBERTH)</t>
  </si>
  <si>
    <t>5165-430_GENERAL-TUGGAGES (UNBERTH)</t>
  </si>
  <si>
    <t>OIL TANKER</t>
  </si>
  <si>
    <t>BUNKERING TANKER</t>
  </si>
  <si>
    <t>5115-564</t>
  </si>
  <si>
    <t>SUPERIOR CERTIFICATE ALLOWANC</t>
  </si>
  <si>
    <t>5115-564_SUPERIOR CERTIFICATE ALLOWANC</t>
  </si>
  <si>
    <t>5158-184</t>
  </si>
  <si>
    <t>SUPT ATTENDANCE - AGENT FEES</t>
  </si>
  <si>
    <t>5158-184_SUPT ATTENDANCE - AGENT FEES</t>
  </si>
  <si>
    <t>5164-117</t>
  </si>
  <si>
    <t>INSPECTION EXPENSES</t>
  </si>
  <si>
    <t>5164-117_INSPECTION EXPENSES</t>
  </si>
  <si>
    <t>5166-902</t>
  </si>
  <si>
    <t>CHARTERERS REQUIREMENT-CC</t>
  </si>
  <si>
    <t>5166-902_CHARTERERS REQUIREMENT-CC</t>
  </si>
  <si>
    <t>5166-908</t>
  </si>
  <si>
    <t>SPECIAL PURP. EXP SPE-CAPEX-CC</t>
  </si>
  <si>
    <t>5166-908_SPECIAL PURP. EXP SPE-CAPEX-CC</t>
  </si>
  <si>
    <t>LR2-AFRAMAX</t>
  </si>
  <si>
    <t>LR2-SUEZ MAX</t>
  </si>
  <si>
    <t>17_VESSEL UPGRADING COSTS</t>
  </si>
  <si>
    <t>5172-110</t>
  </si>
  <si>
    <t>RIDING CREW - WAGES</t>
  </si>
  <si>
    <t>5172-110_RIDING CREW - WAGES</t>
  </si>
  <si>
    <t>VLCC</t>
  </si>
  <si>
    <t>S.NO</t>
  </si>
  <si>
    <t>Column Labels</t>
  </si>
  <si>
    <t>Row Labels</t>
  </si>
  <si>
    <t>Lower 50% Population</t>
  </si>
  <si>
    <t>Middle 63% Population</t>
  </si>
  <si>
    <t>Top 75% Population</t>
  </si>
  <si>
    <t>SORTKEY</t>
  </si>
  <si>
    <t>Min of Lower 50% Population</t>
  </si>
  <si>
    <t>Max of Top 75% Population</t>
  </si>
  <si>
    <t>Average of Middle 63% Population</t>
  </si>
  <si>
    <t>Median of Middle 63% Population</t>
  </si>
  <si>
    <t>HEADERS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</si>
</sst>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39997558519241921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1" fontId="4" fillId="0" borderId="3" xfId="0" applyNumberFormat="1" applyFont="1" applyBorder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0" fillId="0" borderId="0" xfId="0" applyNumberFormat="1"/>
    <xf numFmtId="0" fontId="3" fillId="0" borderId="0" xfId="0" applyFont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0" fontId="2" fillId="3" borderId="7" xfId="0" applyFont="1" applyFill="1" applyBorder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3" borderId="8" xfId="0" applyFont="1" applyFill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12" xfId="0" applyBorder="1"/>
    <xf numFmtId="0" fontId="3" fillId="2" borderId="13" xfId="0" applyFont="1" applyFill="1" applyBorder="1"/>
    <xf numFmtId="0" fontId="2" fillId="3" borderId="13" xfId="0" applyFont="1" applyFill="1" applyBorder="1"/>
    <xf numFmtId="0" fontId="3" fillId="4" borderId="13" xfId="0" applyFont="1" applyFill="1" applyBorder="1" applyAlignment="1">
      <alignment horizontal="left"/>
    </xf>
    <xf numFmtId="0" fontId="0" fillId="4" borderId="13" xfId="0" applyFill="1" applyBorder="1" applyAlignment="1">
      <alignment horizontal="left" indent="3"/>
    </xf>
    <xf numFmtId="0" fontId="0" fillId="4" borderId="13" xfId="0" applyFill="1" applyBorder="1" applyAlignment="1">
      <alignment horizontal="left"/>
    </xf>
    <xf numFmtId="0" fontId="3" fillId="4" borderId="14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0" fillId="0" borderId="13" xfId="0" applyBorder="1" applyAlignment="1">
      <alignment horizontal="left" indent="3"/>
    </xf>
    <xf numFmtId="0" fontId="0" fillId="0" borderId="14" xfId="0" applyBorder="1" applyAlignment="1">
      <alignment horizontal="left" indent="3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3" fillId="4" borderId="13" xfId="0" applyFont="1" applyFill="1" applyBorder="1" applyAlignment="1">
      <alignment horizontal="left" vertical="center"/>
    </xf>
    <xf numFmtId="0" fontId="0" fillId="4" borderId="14" xfId="0" applyFill="1" applyBorder="1" applyAlignment="1">
      <alignment horizontal="left" indent="3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</cellXfs>
  <cellStyles count="1">
    <cellStyle name="Normal" xfId="0" builtinId="0"/>
  </cellStyles>
  <dxfs count="17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" formatCode="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thin">
          <color auto="1"/>
        </left>
        <top style="thin">
          <color auto="1"/>
        </top>
      </border>
    </dxf>
    <dxf>
      <alignment horizontal="left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 R" refreshedDate="45534.565737384262" createdVersion="8" refreshedVersion="8" minRefreshableVersion="3" recordCount="9206" xr:uid="{EB0F096C-B9C9-49CE-8FC3-212C3FA0A481}">
  <cacheSource type="worksheet">
    <worksheetSource name="Table1"/>
  </cacheSource>
  <cacheFields count="13">
    <cacheField name="S.NO" numFmtId="0">
      <sharedItems containsSemiMixedTypes="0" containsString="0" containsNumber="1" containsInteger="1" minValue="0" maxValue="9205"/>
    </cacheField>
    <cacheField name="VESSEL TYPE" numFmtId="0">
      <sharedItems count="11">
        <s v="ASPHALT/BITUMEN TANKER"/>
        <s v="BULK CARRIER"/>
        <s v="CAR CARRIER / RO-RO"/>
        <s v="CEMENT CARRIER"/>
        <s v="CHEM/PROD TANKER"/>
        <s v="CHEMICAL TANKER"/>
        <s v="CONTAINER"/>
        <s v="LNG CARRIER"/>
        <s v="LPG CARRIER (PRESS)"/>
        <s v="LPG CARRIER (REFRI)"/>
        <s v="OIL TANKER"/>
      </sharedItems>
    </cacheField>
    <cacheField name="SORTKEY" numFmtId="0">
      <sharedItems containsSemiMixedTypes="0" containsString="0" containsNumber="1" containsInteger="1" minValue="0" maxValue="59" count="39">
        <n v="0"/>
        <n v="1"/>
        <n v="4"/>
        <n v="5"/>
        <n v="6"/>
        <n v="7"/>
        <n v="8"/>
        <n v="9"/>
        <n v="10"/>
        <n v="11"/>
        <n v="12"/>
        <n v="59"/>
        <n v="57"/>
        <n v="15"/>
        <n v="16"/>
        <n v="17"/>
        <n v="18"/>
        <n v="21"/>
        <n v="22"/>
        <n v="23"/>
        <n v="24"/>
        <n v="25"/>
        <n v="26"/>
        <n v="27"/>
        <n v="28"/>
        <n v="31"/>
        <n v="32"/>
        <n v="34"/>
        <n v="37"/>
        <n v="38"/>
        <n v="39"/>
        <n v="40"/>
        <n v="41"/>
        <n v="42"/>
        <n v="43"/>
        <n v="44"/>
        <n v="45"/>
        <n v="46"/>
        <n v="47"/>
      </sharedItems>
    </cacheField>
    <cacheField name="VESSEL SUBTYPE" numFmtId="0">
      <sharedItems count="34">
        <s v="ASPH/BITU TANKER-5k~25k"/>
        <s v="ASPH/BITU TANKER-25k~40k"/>
        <s v="HANDYSIZE"/>
        <s v="HANDYMAX"/>
        <s v="SUPRAMAX"/>
        <s v="ULTRAMAX"/>
        <s v="PANAMAX"/>
        <s v="KAMSARMAX"/>
        <s v="POST-PANAMAX"/>
        <s v="CAPESIZE"/>
        <s v="ULOC (VALEMAX)"/>
        <s v="CAR CARRIER / RO-RO"/>
        <s v="CEMENT CARRIER"/>
        <s v="GP TANKER"/>
        <s v="HANDYSIZE TANKER"/>
        <s v="MR (MEDIUM RANGE)"/>
        <s v="LR1-PANAMAX"/>
        <s v="CHEM TANKER-5k~25k"/>
        <s v="CHEM TANKER-25k~40k"/>
        <s v="CHEM TANKER-40k~55k"/>
        <s v="SMALL FEEDER"/>
        <s v="FEEDER"/>
        <s v="FEEDER MAX"/>
        <s v="POST PANAMAX CONTAINER"/>
        <s v="ULTRA LARGE CONTAINER (ULCV)"/>
        <s v="LNG CARRIER upto 40k cbm"/>
        <s v="LNG CARRIER 120k~180k cbm"/>
        <s v="PRESS GAS 3-8000 CBM"/>
        <s v="MGC - 10-40000 CBM"/>
        <s v="VLGC - 50-84000 CBM"/>
        <s v="BUNKERING TANKER"/>
        <s v="LR2-AFRAMAX"/>
        <s v="LR2-SUEZ MAX"/>
        <s v="VLCC"/>
      </sharedItems>
    </cacheField>
    <cacheField name="ORDER" numFmtId="1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4"/>
        <n v="15"/>
        <n v="16"/>
        <n v="18"/>
        <n v="19"/>
        <n v="20"/>
        <n v="13"/>
        <n v="17"/>
      </sharedItems>
    </cacheField>
    <cacheField name="HEADER" numFmtId="0">
      <sharedItems count="6">
        <s v="MANNING"/>
        <s v="TECHNICAL"/>
        <s v="MANAGEMENT"/>
        <s v="ADMINISTRATIVE EXPENSES"/>
        <s v="ADDITIONAL CATEGORIES"/>
        <s v="EVENT CATEGORIES"/>
      </sharedItems>
    </cacheField>
    <cacheField name="CATEGORIES" numFmtId="0">
      <sharedItems count="20">
        <s v="1_CREW WAGES"/>
        <s v="2_CREW EXPENSES"/>
        <s v="3_VICTUALLING EXPENSES"/>
        <s v="4_STORES"/>
        <s v="5_SPARES"/>
        <s v="6_REPAIRS &amp; MAINTENANCE"/>
        <s v="7_MISCELLANEOUS"/>
        <s v="8_LUBE OIL CONSUMPTION"/>
        <s v="9_MANAGEMENT FEES"/>
        <s v="10_ADMINISTRATIVE EXPENSES"/>
        <s v="11_INSURANCE"/>
        <s v="12_P&amp;I/H&amp;M EXPENSES"/>
        <s v="14_NON-BUDGETED EXPENSES"/>
        <s v="15_VOYAGE/CHARTERERS EXPENSES"/>
        <s v="16_EXTRA ORDINARY ITEMS"/>
        <s v="18_SHIP SOFTWARE"/>
        <s v="19_PRE-DELIVERY EXPENSES"/>
        <s v="20_DRYDOCKING EXPENSES"/>
        <s v="13_CAPITAL EXPENDITURE"/>
        <s v="17_VESSEL UPGRADING COSTS"/>
      </sharedItems>
    </cacheField>
    <cacheField name="ACCOUNT_CODE" numFmtId="0">
      <sharedItems/>
    </cacheField>
    <cacheField name="SUB_CATEGORIES" numFmtId="0">
      <sharedItems/>
    </cacheField>
    <cacheField name="ACCOUNTCODE - SUBCATEGORIES" numFmtId="0">
      <sharedItems count="609">
        <s v="5110-100_BASIC WAGES"/>
        <s v="5110-200_FIXED OVERTIME"/>
        <s v="5110-300_EXTRA OVERTIME"/>
        <s v="5110-400_LEAVE PAY"/>
        <s v="5110-500_OTHER ALLOWANCES"/>
        <s v="5110-502_LONG SERVICE ALLOWANCE"/>
        <s v="5120-115_BENEFITS CONTRIBUTION - EMPLOY"/>
        <s v="5120-126_SEAFARERS WEL FND SOCTY (SWFS)"/>
        <s v="5120-140_CREW AIR TRAVEL EXPENSES"/>
        <s v="5120-145_PRE-JOIN MEDICAL EXPENSES"/>
        <s v="5120-150_MEDICAL EXPENSES - SUNDRIES"/>
        <s v="5120-151_MEDICAL EXPS  REPATR/EPLACEMEN"/>
        <s v="5120-155_RECRUITMENT / JOINING COSTS"/>
        <s v="5120-160_CREW SIGN ON/OFF-HSBNDRY EXP"/>
        <s v="5120-165_CREW LOCAL TRAVEL &amp; STAY EXP"/>
        <s v="5120-170_CREW SUNDRY EXPENSES"/>
        <s v="5120-175_UNION / ITF EXPENSES"/>
        <s v="5120-176_UNION DUES PAID BY EMPLOYER"/>
        <s v="5120-180_CREW WELFARE"/>
        <s v="5120-185_STCW &amp; OTHER TRAINING COSTS"/>
        <s v="5120-190_IND CREW - MAN FEE &amp; ADMIN COS"/>
        <s v="5120-195_OTHR NAT CW -MNG FEE &amp; ADM COS"/>
        <s v="5120-235_FLAG STATE LICENSES"/>
        <s v="5120-245_PPE, UNIFORMS, BAGS &amp;PRSNL GRS"/>
        <s v="5130-100_VICTUALLING EXPENSES"/>
        <s v="5130-115_PROVISIONS DELIVERY CHARGES"/>
        <s v="5140-110_DECK CONSUMABLES"/>
        <s v="5140-115_PAINTS - SEASTOCK; PAINTS-SEASTOCK-HULL,DECK,ENG"/>
        <s v="5140-120_MOORING WIRES &amp; TAILS; MOORING WIRES &amp; OTHER WIRES"/>
        <s v="5140-121_CARGO GEAR WIRES &amp; OTHER WIRES; CARGO WIRES"/>
        <s v="5140-122_MOORING ROPES; MOORING ROPES &amp; TAILS"/>
        <s v="5140-125_STORES FOR CARGO EQ."/>
        <s v="5140-135_HOLD / TK CLEANING CHEMICALS"/>
        <s v="5140-140_WELDING EQUIP &amp; CONSUMABLES; GASES, WELDING EQUIP"/>
        <s v="5140-145_SIGNALS  &amp; SAFETY EQUIPMENTS"/>
        <s v="5140-155_CHARTS, NAUTICAL PUBLICATIONS"/>
        <s v="5140-160_ELECTRONIC CHARTS, LICENCES"/>
        <s v="5140-165_MAINTENANCE EQUIPMENTS; MAINTNCE/CLEANING-EQUIPMT TOOL; MAINTENANCE/CLEANING - EQUIPME"/>
        <s v="5140-170_MEDICINES &amp; MEDICAL EQUIPMENT"/>
        <s v="5140-175_STATIONARY  &amp; RADIO/PURSER STO"/>
        <s v="5140-180_COMPUTERS &amp; CONSUMABLES"/>
        <s v="5140-185_MISCELLANEOUS - DECK"/>
        <s v="5142-110_ENGINE CONSUMABLES"/>
        <s v="5142-115_ELECT STORES &amp; EQUIP"/>
        <s v="5142-125_TRTMNT &amp; MAINT CHEMICALS; CHEMICALS"/>
        <s v="5142-126_BALLAST WATER TRTMNT CHEMICALS"/>
        <s v="5142-135_MISCELLANEOUS - ENGINE"/>
        <s v="5142-140_GALLEY, PANTRY, EQUIP &amp; STORES; GALLEY, PANTRY, EQUIP"/>
        <s v="5142-145_LINEN/CABIN EQUP"/>
        <s v="5142-160_BOND STORES"/>
        <s v="5142-165_PERSNL GEARS-HELMTS,BOILR SUIT; PERSONAL GEARS"/>
        <s v="5144-110_CREW WELFARE EQUIPMENTS / ITEM"/>
        <s v="5144-990_TRANSPORT / DELIVERY EXPENSES"/>
        <s v="5150-110_MAIN ENGINE CYLINDER PART; MAIN ENGINE"/>
        <s v="5150-115_AUX ENG., GENERATORS; AUX ENG., GENERATORS &amp; ENGINES"/>
        <s v="5150-116_GENERATOR - TURBO / SHAFT"/>
        <s v="5150-120_PURIFIERS"/>
        <s v="5150-125_AIR COMPRESSORS"/>
        <s v="5150-130_AUX BOILE, EXH GAS ECONO, INCI"/>
        <s v="5150-135_MARPOL EQUIPMENTS - OWS"/>
        <s v="5150-136_PUMPS &amp; ATTACHED PRIMER MOVERS"/>
        <s v="5150-137_ENGINEROOM EQPMNT PIPES/FITTIN"/>
        <s v="5150-138_BALLAST WATER TREATMNT SYSTEMS"/>
        <s v="5150-139_EXHAUST GAS SCRUBBER &amp; SCR SYS"/>
        <s v="5150-140_OTHER AUX MACHINERY"/>
        <s v="5150-145_PROPELLER, SHAFT AND STEE GEAR"/>
        <s v="5150-150_CORROSION PROTECTION &amp; ANODES"/>
        <s v="5150-155_CARGO, EQUIP SPAR CRANES/DERR"/>
        <s v="5150-158_CARGO PUMPS &amp; ATTACHED EQPMNT"/>
        <s v="5150-160_DECK MACHINERY"/>
        <s v="5150-165_COMMUNICATION, RADIO EQUIPMENT"/>
        <s v="5150-170_RADAR &amp; NAVIGATION AID EQUIP"/>
        <s v="5150-175_ELECTRICAL / U.M.S / CONTROLS"/>
        <s v="5150-179_LIFE SAVING EQPMNT (LSA&amp;E)"/>
        <s v="5150-180_ACCOMMOD, GALLEY, PAN CABIN"/>
        <s v="5150-181_FIRE FIGHTING EQPMNT (FFA&amp;E); FIRE FIGHTING, LIFE SAV EQPMNT"/>
        <s v="5150-182_SP PART FOR PIPE &amp; VALVES  DEC"/>
        <s v="5150-183_SP PART FOR PIPES &amp; VALV  ENG"/>
        <s v="5150-185_MISCELLANEOUS - SPARES"/>
        <s v="5150-190_MAINTENANCE TOOLS"/>
        <s v="5150-194_MOTOR, GRAB ACCS, ELEC CAB ETC"/>
        <s v="5150-990_SPARES - TRANSPORT DELIVERY"/>
        <s v="5154-110_CARGO EQPT REPAIRS &amp; MAINT"/>
        <s v="5154-115_SAFETY EQUIPT REPAIRS &amp; MAINT"/>
        <s v="5154-121_HULL EQPMNT / CARGOHOLDS FITT"/>
        <s v="5154-125_DECK MACHINERY REPAIRS &amp; MAINT"/>
        <s v="5154-126_CARGO PUMPS &amp; ATTACHED EQPMNT"/>
        <s v="5154-130_MAIN ENGINE REPAIRS &amp; MAINT"/>
        <s v="5154-131_GENERATOR ENGINE REPAIRS &amp; MAI"/>
        <s v="5154-132_AUX BOILER, EXH GAS ECON REP"/>
        <s v="5154-133_PP &amp; ATTCH PRI MOVRS, AIR  R&amp;M"/>
        <s v="5154-138_BALLAST WATER TREATMNT SYS_R&amp;M"/>
        <s v="5154-144_RADAR &amp; NAVIG AID REP &amp; MAINT"/>
        <s v="5154-145_COMMUNICATION / NAVIG AIDS R&amp;M"/>
        <s v="5154-146_FIRE FIGHT, LIFE SAV EQP R&amp;M"/>
        <s v="5154-148_PIPE &amp; VALVES IN ENG ROOM- R&amp;M"/>
        <s v="5154-149_PIPE &amp;VAL ON DECK  REP &amp; MAINT"/>
        <s v="5154-150_STATUTORY SURVEY FEE"/>
        <s v="5154-153_OCCASIONAL SURVEY FEE, NEW REG; SURVEY FEE, NEW REGULATIONS"/>
        <s v="5154-154_ISM AUDIT VSL FEE; ISM/ISPS/MLC AUDITS FEE, EXPS"/>
        <s v="5154-155_MISCELLANEOUS - REPAIRS"/>
        <s v="5154-156_SHIPPALM (PMS) SYS MAINT &amp;SUPP; PMS MAINT &amp; SUPPORT"/>
        <s v="5154-157_UNDERWATER PARTS-REPAIRS"/>
        <s v="5154-159_OTHER PAINTING WORKS / REPAIRS"/>
        <s v="5154-160_OTHER REPAIRS (MACHINERY)"/>
        <s v="5154-162_SMARTSHIP TM - MAINT &amp; SUPPORT"/>
        <s v="5154-169_CYBER-SECURITY, VAPT &amp; TRAININ"/>
        <s v="5158-110_VESSEL'S COMMUNICATIONS"/>
        <s v="5158-112_COMMUNICATION - CREW MAIL"/>
        <s v="5158-115_COMMUNICATION &amp; POSTAGE"/>
        <s v="5158-120_PRINTING &amp; STATIONARY"/>
        <s v="5158-125_COURIER FORWARDING EXPENSES"/>
        <s v="5158-135_ENTERTAINMENT EXPENSES"/>
        <s v="5158-140_GARBAGE DISPOSAL; GARBAGE &amp; DOM.WASTE DISPOSAL"/>
        <s v="5158-145_MARPOL PORT EXPENSES; MARPOL ANX-1 DISPOSAL EXPENSES"/>
        <s v="5158-150_INCIDENTAL PORT EXPENSES"/>
        <s v="5158-155_SUNDRIES EXPENSES"/>
        <s v="5158-160_INTERNAL AUDITS &amp; O/B TRNG EXP; PORT CAPT AUDITS&amp;O/B TRNG FEES; ISM / ISPS /MISC AUD &amp; TRA FEE; ISM/ISPS/MLC/MISC AUDIT FEE"/>
        <s v="5158-165_LEGAL &amp; PROFESSIONAL - SHIP; SERVICE, CONSULT&amp;LEGAL FEE EXP"/>
        <s v="5158-170_SERVICE CONSULTANT FEES; CONTRACTED&amp;SUBSCRIBED SERVICES"/>
        <s v="5158-175_FLAG REL EXP-REG FEE, TON TAX; SEC, REG FEE, TON TAX"/>
        <s v="5158-180_SUPT ATTENDANCE - AGENCY COSTS; SUPT ATTENDANCE - AGENT FEES"/>
        <s v="5158-182_SUPT ATTENDANCE-TRAVEL TICKETS; SUPT ATTENDANCE - AIRFARE"/>
        <s v="5158-183_SUPT ATTENDANCE - HOTEL/MEALS"/>
        <s v="5158-185_AGENCY FEES (NON-MANNING - OT"/>
        <s v="5158-190_FUEL / LUBE OIL TESTING COSTS"/>
        <s v="5158-200_FRESH WATER SUPPLY"/>
        <s v="5158-202_SHIP-VETTING/PRE.V.INSPECT EXP; SIRE-CDI/VETTING/PRE.V.INSP FE"/>
        <s v="5152-110_MECC - LUBE OIL CONSUMPTION"/>
        <s v="5152-140_OTHER GRADES - LUBES &amp; GREASES"/>
        <s v="5152-990_LUBRICANTS DELIVERY / FRT COST; nan"/>
        <s v="5156-100_VESSEL MANAGEMENT FEE"/>
        <s v="5320-120_BANK CHARGES"/>
        <s v="5320-140_CTM ADVANCING BANK CHARGES"/>
        <s v="6176-110_EXCHANGE DIFF/ROUND OFF"/>
        <s v="5160-110_P&amp;I CALL / INSURANCE"/>
        <s v="5160-135_COFR INSURANCE COSTS"/>
        <s v="5166-150_P&amp;I-CREW RELATE INCID EXP/COST"/>
        <s v="5166-125_NON BUDGET STORES"/>
        <s v="5166-130_NON BUDGET - MAIN ENGINE SPARE"/>
        <s v="5166-131_NON BUDGET - GENER ENGINE SP"/>
        <s v="5166-132_NON BUDGET-PUMPS &amp; ATTA PM SP"/>
        <s v="5166-133_N/B - HULL CRAN/DERRICKS EQ SP"/>
        <s v="5166-135_NON BUDGET REPAIRS"/>
        <s v="5166-145_NON BUDGET OTHERS"/>
        <s v="5166-147_SUPT,ATT FEES&amp;TRAV EXP-EXC SMA"/>
        <s v="5166-148_NON BUDGET CLASS &amp; SURVEY"/>
        <s v="5166-202_COVID-19_HOTEL STAY"/>
        <s v="5166-204_COVID-19_TRAVEL LAND"/>
        <s v="5166-205_COVID-19_MEDICAL"/>
        <s v="5166-206_COVID-19_OTHERS"/>
        <s v="5166-170_OPA/SIRE-CDI/VETNG/PRE.V.I FEE; SHIP-VETTING/PRE.V.INSPECT EXP; OPA /VETTING/PRE.V.INSPECT FEE; SHIP-VETTING/PRE.V.INSPECT FEE"/>
        <s v="5166-175_USCG / PORT &amp; FLAG STATE"/>
        <s v="5168-115_CREW HOLD CLEANING BONUS"/>
        <s v="5168-155_WAR ZONE/HIGH RISK ALLOWA -VOY"/>
        <s v="5168-175_OTHER VOYAGE RELATED COSTS"/>
        <s v="5170-140_CHARTERER'S EXPENSES"/>
        <s v="5170-135_MISCELLANEOUS"/>
        <s v="5170-142_OWNER'S EXPENSES"/>
        <s v="5157-100_SHIP SOFTWARE"/>
        <s v="5164-110_PRE-OPS: CREW WAGES"/>
        <s v="5164-115_PRE-OPS: CREW EXPENSES"/>
        <s v="5164-116_PRE-OPS: CREW MEDICAL EXPENSES"/>
        <s v="5164-130_PRE-OPS: LUBRICATING OIL"/>
        <s v="5164-135_PRE-OPS: STORES"/>
        <s v="5164-140_PRE-OPS: SPARES"/>
        <s v="5164-145_PRE-OPS: REPAIRS &amp; MAINTENANCE"/>
        <s v="5164-160_PRE-OPS: REG &amp; SURVEY FEES"/>
        <s v="5164-165_PRE-OPS: SUPT FEES &amp; EXP"/>
        <s v="5164-175_PRE-OPS: OTHERS"/>
        <s v="5162-110_DD - GENERAL SERVICES"/>
        <s v="5162-115_DD - DOCKAGE &amp; WHARFAGE"/>
        <s v="5162-120_DD - HULL STEEL WORKS / REP"/>
        <s v="5162-122_DD-HULL PAINTING WORKS"/>
        <s v="5162-123_DD-OTHER PAINTING WORKS"/>
        <s v="5162-124_DD-UNDERWATER PART REPAIRS"/>
        <s v="5162-125_DD - DECK MACHINERY WORKS  REP"/>
        <s v="5162-126_DD-CARGO GEAR WORKS / REPAIRS"/>
        <s v="5162-127_DD-CLEA&amp; GAS FREE OF CAG/FU TK"/>
        <s v="5162-130_DD - MAIN ENGINE REPAIRS"/>
        <s v="5162-131_DD-GENERATOR ENGINE REPAIRS"/>
        <s v="5162-132_DD-GENER TUR&amp;SHAFT GENTR DR"/>
        <s v="5162-134_DD-BOILER &amp; EXH. GAS ECONOMIZE"/>
        <s v="5162-136_DD-BALLAST WATER TREATMNT SYS"/>
        <s v="5162-140_DD - PROPELLER, TAILSHAFT"/>
        <s v="5162-141_DD-OTHER MACHINERIES"/>
        <s v="5162-142_DD-PIPES &amp; VALV IN ENGINE ROOM"/>
        <s v="5162-145_DD - ELECT U.M.S. REPAIRS"/>
        <s v="5162-150_DD - RADIO &amp; COMMUNICATION EQP"/>
        <s v="5162-151_DD-RADAR &amp;  NAVIGATION AIDS"/>
        <s v="5162-152_DD-LIFE SAVING &amp; FIRE FIGHTING"/>
        <s v="5162-154_DD-OTHER REPAIRS (HULL)"/>
        <s v="5162-155_DD-SPARE PARTS FOR SHAFT&amp;PROP"/>
        <s v="5162-156_DD-SPARE PARTS FOR MAIN ENGINE"/>
        <s v="5162-157_DD-SPARES-GENERATOR DIESEL ENG"/>
        <s v="5162-158_DD-SPA-GENTR TURB&amp;S/G DRI SY"/>
        <s v="5162-160_DD - STORES - STEEL PLATE / BA"/>
        <s v="5162-161_DD-ANODES&amp;SPA FOR UNDR WAT PA"/>
        <s v="5162-162_DD-PARTS-PIPES &amp; VALV-DECK/HUL"/>
        <s v="5162-163_DD-STORES/SPARES LSA &amp; FFA"/>
        <s v="5162-164_DD-SPARES / STORES DECK MACHIN"/>
        <s v="5162-165_DD - HULL PAINTS"/>
        <s v="5162-170_DD - CARGO HOLD PAINTS"/>
        <s v="5162-171_DD-SPARES FOR CARGO GEARS"/>
        <s v="5162-172_DD-SPARES FOR DECK MACHINERY"/>
        <s v="5162-173_DD-PARTS PIPE&amp;VALVE-ENG ROOM"/>
        <s v="5162-175_DD - FOR OTHER MACHINERY"/>
        <s v="5162-180_DD - TRANSPORTN-HULL&amp;MACH PART"/>
        <s v="5162-185_DD - SUPT. FEES &amp; EXPENCES"/>
        <s v="5162-190_DD - AGENCY FEE / DISBURSEMENT"/>
        <s v="5162-191_DD-OTHERS (PILOTAGE, TUG ETC"/>
        <s v="5162-195_DD-SURVEY FEE (CLASS/GOVERNMEN"/>
        <s v="5120-147_MEDICAL EXPENSE  MEDICAL BONUS"/>
        <s v="5140-130_LASHING GEAR"/>
        <s v="5142-150_CONSUMABLE - STEWARD"/>
        <s v="5150-157_HULL EQPMNT / CARGOHOLDS FITT"/>
        <s v="5154-147_ACCOMMOD /GALLEY EQPMNT R&amp;M"/>
        <s v="5158-201_TRAINING ON VECP"/>
        <s v="5152-120_MECYL - LUBE OIL CONUMPTION"/>
        <s v="5152-130_AECC - LUBE OIL CONSUMPTION"/>
        <s v="5160-120_HULL &amp; MACHINERY INSURANCE"/>
        <s v="5170-888_VOYAGE / CHARTERERS - COMM COS"/>
        <s v="5164-125_PRE-OPS: INSURANCE EXPENSES"/>
        <s v="5164-155_PRE-OPS: LEGAL &amp; PROF FEES"/>
        <s v="5162-174_DD-SPARES FOR CONTROL SYSTEMS"/>
        <s v="5162-196_DD-CREW WAGES"/>
        <s v="5110-501_PF/JSU RET.PAY CONTRIBUTION; PF/JSU Ret.Pay contribution"/>
        <s v="5110-799_CREW WAGES - REVERSAL"/>
        <s v="5110-899_CREW WAGES - FIXED; Crew Wages - Fixed"/>
        <s v="5115-600_OTHER ALLOWANCE"/>
        <s v="5120-120_AVC CONTRIBUTION"/>
        <s v="5120-125_CREW GRATUITY"/>
        <s v="5120-146_MEDICAL EXPENSES  MEDICAL STOR"/>
        <s v="5120-205_EPF/CPF CONTRIBUTION"/>
        <s v="5120-210_SOCIAL CONTRIBUTION CREW WELF"/>
        <s v="5120-215_SOCIAL CONTR - GOVT / RELIG"/>
        <s v="5120-220_OTHER SOCIAL CONTRIBUTION"/>
        <s v="5120-799_CREW EXPENSES - REVERSAL"/>
        <s v="5120-800_COVID19_TESTNG, MEDICAL TRTMNT"/>
        <s v="5120-899_CREW EXPENSES - FIXED; Crew Expenses - Fixed"/>
        <s v="5120-999_CREW EXPENSES - COMMITTED COST"/>
        <s v="5130-110_WRITE OFF / DESTROYED PROVISIO"/>
        <s v="5130-799_VICTUALLING EXPENSES-REVERSAL"/>
        <s v="5130-899_VICTUALLING EXPENSES - FIXED; Victualling Expenses - Fixed"/>
        <s v="5140-150_HARDWARE MATERIAL  PIPES, PLAT"/>
        <s v="5140-171_CONTAGION PPE KITS"/>
        <s v="5142-130_HARDWARE MATERIAL  PIPES, PLAT"/>
        <s v="5144-999_STORES - COMMITTED COST"/>
        <s v="5150-156_HULL HATCHCOV/ EQPMNT / FITT"/>
        <s v="5150-192_ANCH, CHNS, BOLLD, ACC LA, RAM"/>
        <s v="5150-200_BRIDGE EQUIPMENT; BRIDGE EQUIPMENT SPARES"/>
        <s v="5150-205_AIRCON &amp; REFRIGERATION SPARES; AIRCON AND REFRIGERATION"/>
        <s v="5150-915_SPARES - TRANSPORT DELIVERY_CC"/>
        <s v="5150-999_SPARES - COMMITTED COST"/>
        <s v="5154-120_HULL REPAIRS &amp; MAINT"/>
        <s v="5154-136_GENER  TURBO/SHAFT REP &amp; MAINT"/>
        <s v="5154-140_ELECT U.M.S &amp; CONT REP &amp; MAINT"/>
        <s v="5154-141_CLEAN &amp; GAS FREE  CARG/FUEL TK"/>
        <s v="5154-142_THICKNESS MEA &amp; TANK/HOLD INSP"/>
        <s v="5154-151_MACHINERY SURVEY FEE (CSM)"/>
        <s v="5154-161_OTHER REPAIRS (HULL)"/>
        <s v="5154-175_CLASSIFICATION FEE; CLASS ANNUAL BLOCK FEE; BLOCK FEE"/>
        <s v="5154-999_R&amp;M - COMMITTED COST"/>
        <s v="5158-181_SUPT ATTENDANCE FEE-DAILY RATE; SUPT ATTENDANCE - ATTEND FEE"/>
        <s v="5158-903_FUEL / LUBE OIL TESTNG COST_CC"/>
        <s v="5158-999_MISCELLANEOUS - COMMITTED COST; MISCELLANEOUS - COMMITEED COST; VESSEL'S COMMUNICATIONS_CC"/>
        <s v="5152-999_LUBRICANTS DELIVERY / FRT COST"/>
        <s v="5156-999_VESSEL MANA FEE - COMM COST"/>
        <s v="5320-999_ADMIN EXPS. - COMMITTED COST"/>
        <s v="5160-136_CALIFORNIA COFR COSTS"/>
        <s v="5160-145_MISCELLANEOUS - INSURANCE"/>
        <s v="5160-999_INSURANCE - COMMITTED COST"/>
        <s v="5166-110_N/B CREW WAGES - EXTRA CREW"/>
        <s v="5166-115_N/B CREW EXPENSES - EXTRA CREW"/>
        <s v="5166-120_EXTRA WORK ALLOWANCE"/>
        <s v="5166-140_NON BUDGET LUBE OIL"/>
        <s v="5166-146_NON BUDGET_HANDED OVER COST; NB-ADTA_KANDLA LEGAL &amp; OTH CHR"/>
        <s v="5166-195_SULPHUR 2020"/>
        <s v="5166-999_NONBUDGET - COMMITTED COST"/>
        <s v="5168-160_LOG LASHING EQUIPMENT"/>
        <s v="5170-160_SLOP DISPOSAL - VOYAGE"/>
        <s v="5170-145_COMMERCIAL EXPENSES"/>
        <s v="5164-999_PRE-OPS: COMMITTED COST"/>
        <s v="5165-410_GENERAL-CLASS,FLAG,CERT. &amp; SUR"/>
        <s v="5162-113_DD-ANODES,FTNG WRK ON BALLAST"/>
        <s v="5162-121_DD-WORKS ON PIPE &amp; VALV ON DEC"/>
        <s v="5162-128_DD-THIC MEAS&amp;TANK/HOLD IN"/>
        <s v="5162-129_DD-HULL FITTINGS"/>
        <s v="5162-146_DD-OTHER REPAIRS"/>
        <s v="5162-159_DD-FOR BOI&amp;EGE(incl.Valv fit; DD-FOR BOI&amp;EGE(INCL.VALV FIT"/>
        <s v="5162-999_DD-COMMITTED COST"/>
        <s v="5110-999_CREW WAGES - COMMITTED COST"/>
        <s v="5120-130_SAILOR HOME PAYMENTS"/>
        <s v="5120-135_NUSI/ITF - TRAINING DUES"/>
        <s v="5120-153_MEDICAL EXPS - PERSONNEL ACCID"/>
        <s v="5120-177_UNION WELFARE FUND"/>
        <s v="5120-182_CREW WELF-CREW TRANSP PORT PUR"/>
        <s v="5120-200_SUBSISTENCE PRIOR TO JOINING"/>
        <s v="5120-240_SPECIAL ALLOWANCE"/>
        <s v="5130-120_PROVISIONS - SUNDRY EXPENSES"/>
        <s v="5130-999_VICTUALLING - COMMITTED COST"/>
        <s v="5142-155_MISCELLANEOUS - STEWARD"/>
        <s v="5144-900_GASES, WELDING EQUIP_CC"/>
        <s v="5154-139_EXH GAS SCRUBR &amp; SCR SYST_R&amp;M"/>
        <s v="5154-912_COMMUNICATN/NAVIG AIDS R&amp;M_CC"/>
        <s v="5158-906_AGENCY FEES (NON-MANING-OT)_CC"/>
        <s v="5152-998_LUBE OIL - COMMITTED COST"/>
        <s v="5320-110_ROUNDING OFF"/>
        <s v="5160-116_INSURNCE EXP FDD WTH GRAND P&amp;I"/>
        <s v="5160-138_SPRO COSTS"/>
        <s v="5166-160_H&amp;M-ACC/INC DMG RLTD EXPS/COST"/>
        <s v="5170-110_CAPEX"/>
        <s v="5166-117_N/B VICTUALLING - EXTRA CREW"/>
        <s v="5166-144_NON BUDGET_SCRUBBER EXPENSE"/>
        <s v="5166-182_Charterers requirement; CHARTERERS REQUIREMENT"/>
        <s v="5168-130_LAUNCH HIRE EXPENSES - VOYAGE"/>
        <s v="5168-135_PRE-LOADING SURVEY -VOYAGE"/>
        <s v="5168-140_FRESH WATER  - FOR HOLD CLEAN"/>
        <s v="5168-145_OPTIONAL PILOTAGE - VOYAGE"/>
        <s v="5164-120_PRE-OPS: VICTUALLING EXPENSES"/>
        <s v="5164-170_PRE-OPS: MANAGEMENT FEE"/>
        <s v="5165-130_CREW-ACCOMODATION"/>
        <s v="5165-235_STORE-DECK STORE OTHERS"/>
        <s v="5162-112_DD-WORKS ON NAVIG EQUIP &amp; CTRL"/>
        <s v="5162-135_DD - DAMAGE, SPECIAL"/>
        <s v="5162-153_DD-WORKS ON ACCOMMODATION"/>
        <s v="5110-800_COVID19-WAGE &amp; ALLOWANCE_CREW"/>
        <s v="5115-500_STANDBY PAY - OFFICERS"/>
        <s v="5115-546_JOINING ALLOWANCE"/>
        <s v="5120-110_OTHER UNION FEE"/>
        <s v="5120-136_CREW BRIEFING EXPENSES"/>
        <s v="5120-152_MEDIC EXPS  SICK PAY &amp; COMPEN"/>
        <s v="5120-183_CREW HEALTH BENEFITS"/>
        <s v="5120-225_CREW SUND EXP  ITAX BOR BY COM"/>
        <s v="5120-256_RIDING CREW COST"/>
        <s v="5120-801_COVID19_OTHR RELATED COST-MISC"/>
        <s v="5120-998_COVID-COMMITTED COST"/>
        <s v="5140-904_TRANSPORT / DELIVERY EXPS_CC"/>
        <s v="5150-195_LO PURIFIER/ PUMPS"/>
        <s v="5150-204_STEERING GEAR SPARES; STEERING GEAR"/>
        <s v="5150-206_BOWTHRUSTER &amp;STERNTHRUSTER SPA; BOWTHRUSTER &amp; STERNTHRUSTER"/>
        <s v="5150-207_COOLER AND HEAT EXCHANGER; COOLER &amp; HEAT EXCHANGER SPARES"/>
        <s v="5150-208_SEAWATER SYSTEM; SEAWATER SYSTEM SPARES"/>
        <s v="5154-206_BOWTHRUSTER &amp;STERNTHRUSTER R&amp;M"/>
        <s v="5154-112_ADDITIONAL WORK ALLOWANCE"/>
        <s v="5154-135_PRO  TAILSHAFT /ST GEAR R&amp;M"/>
        <s v="5154-152_HULL SURVEY FEE (CSH/SSH)"/>
        <s v="5154-158_HULL PAINTING WORKS / REPAIRS"/>
        <s v="5154-172_GRAB BUCKET &amp; REPAIRS; GRAB BUCKET &amp;  REPAIRS"/>
        <s v="5154-177_MARINE SUPT TRAVEL INSPECTION"/>
        <s v="5154-909_PIPE &amp; VALVES IN ENG RM-R&amp;M_CC"/>
        <s v="5158-114_COMMUNICATION - CREW MAIL"/>
        <s v="5158-130_MASTER'S CASH DISBURSEMENTS; MASTER'S DISBURSEMENTS"/>
        <s v="5158-176_VAT EXPENSES"/>
        <s v="5158-998_VSL COMMUNICATN-COMMITTED COST"/>
        <s v="5152-121_LOW SULFUR OIL GRADE IN MECYL"/>
        <s v="5160-125_HULL &amp; MACHINERY INTEREST"/>
        <s v="5166-151_P&amp;I-CREW INDIRECT COSTS"/>
        <s v="5170-998_CAPEX - COMMITTED COST"/>
        <s v="5166-141_NON BUDGET_IMO 2020 EXPENSE"/>
        <s v="5166-184_UNCOVERED DAMAGE; Uncovered damage"/>
        <s v="5166-186_SPECIAL PURPOSE EXPENSES (SPE); Special Purpose Expenses (SPE)"/>
        <s v="5166-188_SPECIAL PURPOSE EXPS SPE-CAPEX; Special purpose exps SPE-Capex"/>
        <s v="5166-189_SHIP BOARD FOR VSAT INSTALL; Ship board for Vsat install"/>
        <s v="5166-203_COVID-19_TRAVEL AIR"/>
        <s v="5166-904_UNCOVERED DAMAGE-CC"/>
        <s v="5166-906_SPECIAL PURPOSE EXPS (SPE)-CC; Special Purpose Exps (SPE)-CC"/>
        <s v="5166-997_H&amp;M COMMITTED COST"/>
        <s v="5166-998_P&amp;I COMMITTED COST"/>
        <s v="5168-120_SHORE GANG HOLD CLEANING"/>
        <s v="5168-125_CREW RELATED EXPENSES - VOYAGE"/>
        <s v="5168-150_CHARTERER'S COMMUNICATION-VOY"/>
        <s v="5168-152_EXTRA MEAL-CHARTERER'S EXPENSE"/>
        <s v="5168-165_GRAB RELATED COSTS - NON-OPEX"/>
        <s v="5170-120_STEVEDORE DAMAGE"/>
        <s v="5170-155_UNDER WATER EXAMIN&amp;SUR-VOY"/>
        <s v="5170-150_SEVERANCE PAY"/>
        <s v="5170-165_RENTAL / HIRED EQUIPMENTS"/>
        <s v="5170-999_EXTRAORDINARY EXPS-COM COS"/>
        <s v="5164-150_PRE-OPS: DRYDOCKING EXPENSES"/>
        <s v="5162-111_DD - AMORTIZATION W/O EXP"/>
        <s v="5162-137_DD-EXH GAS SCRUBBER &amp; SCR SYS"/>
        <s v="5162-200_DD - NON OPEX RELATED"/>
        <s v="5115-100_BASIC WAGES - OFFICERS"/>
        <s v="5115-110_BASIC WAGES - RATINGS"/>
        <s v="5115-200_FIXED OVERTIME - DECK"/>
        <s v="5115-210_FIXED OVERTIME - ENGINE"/>
        <s v="5115-212_FIXED OVERTIME - OFFICERS"/>
        <s v="5115-300_EXTRA OVERTIME - DECK"/>
        <s v="5115-310_EXTRA OVERTIME - ENGINE"/>
        <s v="5115-320_EXTRA OVERTIME - CATERING"/>
        <s v="5115-400_LEAVE PAY - OFFICERS"/>
        <s v="5115-410_LEAVE PAY - RATINGS"/>
        <s v="5115-508_SPECIAL ALLOWANCE - OFFICERS"/>
        <s v="5115-509_SPECIAL ALLOWANCE - RATINGS"/>
        <s v="5120-156_MEDIC EXPS-TRNSPT,HOTEL,HANDLG"/>
        <s v="5120-181_HIRE OF WELF EQUIP/VIDEO FILMS"/>
        <s v="5120-249_TRAINING EQUIPMNT,PUBLICATIONS"/>
        <s v="5150-903_MISCELLANEOUS - SPARES_CC"/>
        <s v="5154-200_BRIDGE EQUIPMENT AND M&amp;R; BRIDGE EQUIPMENT AND R&amp;M"/>
        <s v="5154-201_SAFETY BOAT M&amp;R; SAFETY BOAT R&amp;M"/>
        <s v="5154-170_TANK AND PROTECTION ANODE"/>
        <s v="5158-206_SURVEY BLOCK FEE"/>
        <s v="5166-180_OWNERS UPGRADE; Owners upgrade"/>
        <s v="5166-191_CIP-NB FEE COSTS"/>
        <s v="5166-192_CIP-NB SPARES"/>
        <s v="5166-193_CIP-NB STORES"/>
        <s v="5166-207_CIP-NB TAKE-OUT CREW COST"/>
        <s v="5166-910_CIP-NB G&amp;A-CC"/>
        <s v="5166-911_CIP-NB FEE COSTS-CC"/>
        <s v="5166-912_CIP-NB SPARES-CC"/>
        <s v="5166-913_CIP-NB STORES-CC"/>
        <s v="5166-914_CIP-NB LUBES-CC"/>
        <s v="5166-915_CIP-NB TAKE-OUT CREW COST-CC"/>
        <s v="5170-125_G.CLAIMS - DECK / NAVIGATION"/>
        <s v="5164-112_AGENCY FEE"/>
        <s v="5164-118_MISCELLANEOUS"/>
        <s v="5165-115_CREW-TRAVELLING EXPENSES"/>
        <s v="5162-197_DD-MANNING EXPENSES"/>
        <s v="5120-154_MEDICAL EXPS - INNOCUL/VACCI"/>
        <s v="5154-202_AUTOMATION AND ALARM SYST R&amp;M; AUTOMATION AND ALARM SYST M&amp;R"/>
        <s v="5154-210_IT SERVICE (VESSELS)"/>
        <s v="5154-908_MISCELLANEOUS - REPAIRS_CC"/>
        <s v="5160-130_LOSS OF HIRE / TIME"/>
        <s v="5160-137_ALASKA COFR COSTS"/>
        <s v="5165-999_PREOP - COMMITTED COST"/>
        <s v="5115-538_HOLD CLEANING ALLOWANCE"/>
        <s v="5115-540_EXTRA WORK ALLOWANCE"/>
        <s v="5120-250_TRAING SUPT TRVL/HOTEL ETC."/>
        <s v="5142-200_REFRIGERANTS"/>
        <s v="5150-196_S.W. PUMPS"/>
        <s v="5150-201_SAFETY BOAT; SAFETY BOAT SPARES"/>
        <s v="5150-202_AUTOMATION AND ALARM SYSTEM; AUTOMATION &amp; ALARM SYST SPARES"/>
        <s v="5150-203_REVERSE OSMOSIS PLANT"/>
        <s v="5150-209_SANITATION SYSTEM; SANITATION SYSTEM SPARES"/>
        <s v="5150-904_ENG RM EQUIPMNT,PIPES,FITNG_CC"/>
        <s v="5150-905_CORROSION PROTECTION&amp;ANODES_CC"/>
        <s v="5150-909_FIRE FIGHTNG,LIFE SAVING EQ_CC"/>
        <s v="5154-203_REVERSE OSMOSIS PLANT M&amp;R"/>
        <s v="5154-204_STEERING GEAR R&amp;M; STEERING GEAR M&amp;R"/>
        <s v="5154-207_COOLER AND HEAT EXCHANGER R&amp;M; COOLER AND HEAT EXCHANGER M&amp;R"/>
        <s v="5154-208_SEAWATER SYSTEM M&amp;R; SEAWATER SYSTEM R&amp;M"/>
        <s v="5154-209_SANITATION SYSTEM R&amp;M; SANITATION SYSTEM M&amp;R"/>
        <s v="5154-176_OFFICE EXTERNAL AUDIT FEE"/>
        <s v="5154-178_R&amp;M_TRAVELING &amp; HOTEL EXPENSES"/>
        <s v="5154-906_GENERATOR ENG REPAIRS&amp;MAINT_CC"/>
        <s v="5154-907_AUX BOILR/EXH GAS ECONO REP_CC"/>
        <s v="5154-911_ELECT U.M.S &amp; CONTROLS R&amp;M_CC"/>
        <s v="5158-207_LUBOIL ANALYSIS"/>
        <s v="5158-902_MAIN ENGINE REPAIRS &amp; MAINT_CC"/>
        <s v="5152-151_HYDRAULIC-LUBE OIL CONSUMPTION"/>
        <s v="6176-116_ROE LOSSES (REALIZED)"/>
        <s v="5160-115_WAR RISKS INSURANCE"/>
        <s v="5170-700_OWNRS UPGRD-PROJ. ENGG"/>
        <s v="5170-701_OWNRS UPGRD-PROJ. CLASS APPRVL"/>
        <s v="5170-702_OWNRS UPGRD-PROJ. EQUIPMNT(HW)"/>
        <s v="5170-703_OWNRS UPGRD-PROJ. OWNR’S SUPPL"/>
        <s v="5170-704_OWNRS UPGRD-PROJ. LOGISTICS"/>
        <s v="5170-705_OWNRS UPGRD-PROJ. INSTAL&amp;INTGR"/>
        <s v="5170-706_OWNRS UPGRD-PROJ. TRAVEL"/>
        <s v="5170-900_OWNRS UPGRD-PROJ. ENGG-CC"/>
        <s v="5170-901_OWNRS UPGRD-PROJ. CLASS APR-CC"/>
        <s v="5170-902_OWNRS UPGRD-PROJ. EQUIP(HW)-CC"/>
        <s v="5170-903_OWNRS UPGRD-PROJ. OWNR SUPL-CC"/>
        <s v="5170-904_OWNRS UPGRD-PROJ. LOGISTICS-CC"/>
        <s v="5170-905_OWNRS UPGRD-PROJ. INSTL&amp;INT-CC"/>
        <s v="5166-181_LEGISLATIVE REQUIREMENT"/>
        <s v="5166-190_CIP-NB G&amp;A"/>
        <s v="5166-194_CIP-NB LUBES"/>
        <s v="5166-901_LEGISLATIVE REQUIREMENT-CC"/>
        <s v="5166-909_SHIP BOARD FOR VSAT INSTALL-CC; Ship board for Vsat install-CC"/>
        <s v="5165-110_CREW-WAGES"/>
        <s v="5165-120_CREW-MANNING EXPENSES"/>
        <s v="5165-240_STORE-ENGINE STORES"/>
        <s v="5165-288_STORE-LOAD PROM SOFT(INCL. PC"/>
        <s v="5165-320_M&amp;R-SPARE PART FOR OTH MACH"/>
        <s v="5165-325_M&amp;R-PAINT &amp; SPRAYER"/>
        <s v="5165-415_GENERAL-AGCY FEE (FOR LOC AG"/>
        <s v="5165-435_GENERAL-DOCUMENTATION COST"/>
        <s v="5140-187_ACETYLENE, OXYGEN"/>
        <s v="5154-205_AIRCON AND REFRIGERATION M&amp;R; AIRCON AND REFRIGERATION R&amp;M"/>
        <s v="5158-911_MARPOL PORT EXPENSES_CC"/>
        <s v="5162-201_DD-SAFETY BOAT"/>
        <s v="5115-502_STANDBY PAY - RATINGS"/>
        <s v="5120-230_LONG SERVICE ALLOWANCE"/>
        <s v="5140-186_PAINT-HULL,DECK,ENG"/>
        <s v="5150-900_MAIN ENGINE_CC"/>
        <s v="5150-914_PROPLR,SHAFTNG,STEERNG GEAR_CC"/>
        <s v="5154-179_SALARIES, RIDING CREW"/>
        <s v="5158-203_ANNUAL ADMIN SURVEY FEE"/>
        <s v="5158-909_SERVICE CONSULTANT FEES_CC"/>
        <s v="5170-906_OWNRS UPGRD-PROJ. TRAVEL-CC"/>
        <s v="5166-187_INSPECTION (SIRE, CDI); Inspection (SIRE, CDI)"/>
        <s v="5140-141_GASES - ACETYLENE, OXYGEN"/>
        <s v="6331356_Gas detecting equipment"/>
        <s v="6331350_Inert gas/Nitrogen generators"/>
        <s v="6333127_Turbocharger, aux blower"/>
        <s v="6333375_Galley equipment/machinery"/>
        <s v="5165-210_STORE-CHART &amp; PUBLICATION"/>
        <s v="5165-215_STORE-SIGNAL &amp; SAFETY EQUIPMEN"/>
        <s v="5165-250_STORE-RADIO/PURSER STORES"/>
        <s v="5165-260_STORE-HANDLING CHARGES"/>
        <s v="5165-270_STORE-OIL SPILL EQUIPMENT"/>
        <s v="5165-280_STORE-GASES, ELECTRICAL EQUIP"/>
        <s v="5165-310_M&amp;R-SPARE PARTS FOR M/E"/>
        <s v="5165-425_GENERAL-SI ATTENDANCE COST"/>
        <s v="5111-103_COURSE"/>
        <s v="5111-106_SICK WAGE"/>
        <s v="5111-107_OFFICER SEMINAR"/>
        <s v="5115-214_FIXED OVERTIME - RATINGS"/>
        <s v="5115-532_SCAVANGE ALLOWANCE"/>
        <s v="5115-536_TANK CLEANING ALLOWANCE"/>
        <s v="5115-542_SHORT HAND ALLOWANCE"/>
        <s v="5115-558_LONG SERVICE ALLOWANCE"/>
        <s v="5115-562_JSU RETIREMENT PAY"/>
        <s v="5140-188_FREON"/>
        <s v="5142-161_BONDED STORE PURCHASE-EXP ACC"/>
        <s v="6333476_Boiler waste heat recovery sys"/>
        <s v="5166-208_N/B-PROPELLER BOSS CAP FIN"/>
        <s v="5166-209_N/B-DUCTS-MEWIS/SCHNEEKLUTH/CH"/>
        <s v="5166-212_N/B-INJECTION AUTOMATION"/>
        <s v="5166-213_N/B-VARIABLE FREQUENCY DRIVES"/>
        <s v="5166-215_N/B-LED LIGHTING"/>
        <s v="5166-216_N/B-PREMIUM HULL COATING"/>
        <s v="5166-217_N/B-ENERGY SAVING DEVICE"/>
        <s v="5170-130_G.CLAIMS - ENGINE"/>
        <s v="5165-125_CREW-PROVISIONS"/>
        <s v="5165-230_STORE-MOORING WIRES &amp; OTHER WI"/>
        <s v="5165-245_STORE-MEDICAL STORES"/>
        <s v="5165-255_STORE-STEWARD STORE"/>
        <s v="5165-265_STORE-TANK CLEANING EQUIPMENT"/>
        <s v="5165-284_STORE-PORTABLE GAS DETECTORS"/>
        <s v="5165-286_STORE-PLANNED MAINTENANCE SYST"/>
        <s v="5165-294_STORE-OA EQUIPMENT"/>
        <s v="5165-298_STORE-CREW WELFARE"/>
        <s v="5165-300_STORE-ANTIPIRACY STORES"/>
        <s v="5165-304_STORE-ECDIS SET UP + DIGITRACE"/>
        <s v="5165-306_STORE-CARGO HOSES"/>
        <s v="5165-330_M&amp;R-SET COST OF INMAR&amp; E-MAIL"/>
        <s v="5110-101_Brazilian Crew Wages; BRAZILIAN CREW WAGES"/>
        <s v="5111-100_BASIC WAGES_ DIN"/>
        <s v="5111-101_HARDSHIP SUPPLEMENT_DIN"/>
        <s v="5111-102_OTHER ALLOWANCE_DIN"/>
        <s v="5111-104_PATERNATY LEAVE"/>
        <s v="5111-105_OVERTIME PAID OUT"/>
        <s v="5111-108_PENSION ADJUSTMENT"/>
        <s v="5111-109_ATP CONTRIBUTION - OWNER"/>
        <s v="5111-110_MATERNATY CONTRIBUTION"/>
        <s v="5111-111_AUB/AES"/>
        <s v="5111-112_LEAVE PAY"/>
        <s v="5111-113_VALUE OF OVERTIME DAYS"/>
        <s v="5111-114_DANISH CREW_TAX COMPENSATION"/>
        <s v="5115-330_OTHER EXTRA WORK ALLOWANCE"/>
        <s v="5115-504_SUBSISTENCE ALLOWANCE"/>
        <s v="5115-505_OVERLAP WAGES"/>
        <s v="5122-001_CREW MEDICAL REIMB-RCT FR DMA"/>
        <s v="5140-900_DECK CONSUMABLES_CC"/>
        <s v="5140-901_ENGINE CONSUMABLES_CC"/>
        <s v="5140-902_GALLEY, PANTRY, EQUIP_CC"/>
        <s v="5140-903_CHARTS,NAUTICAL PUBLICATION_CC"/>
        <s v="5142-900_PAINTS - SEASTOCK_CC"/>
        <s v="5142-901_MOORING WIRES &amp; OTHER WIRES_CC"/>
        <s v="5142-903_TRTMNT &amp; MAINT CHEMICALS_CC"/>
        <s v="5150-901_AUX ENG., GENERATORS_CC"/>
        <s v="5150-902_AUX BOILR,EXH GAS ECONOMISR_CC"/>
        <s v="5150-906_ELECTRICAL / U.M.S/CONTROLS_CC"/>
        <s v="5150-907_COMMUNICATION,RADIO EQUIPMN_CC"/>
        <s v="5150-908_CARGO PUMPS&amp;ATTACHED EQUIPM_CC"/>
        <s v="5150-910_ACCOMDTN/GALLEY,PANTRY CABN_CC"/>
        <s v="5150-912_CARGO,EQ SPARES-CRANES/DERR_CC"/>
        <s v="5150-913_HULL HATCHCOVER/EQUIP/FITNG_CC"/>
        <s v="5150-916_MARPOL EQUIPMENTS - OWS_CC"/>
        <s v="5154-902_COMMUNICATION &amp; POSTAGE_CC"/>
        <s v="5154-904_ISM AUDIT VSL FEE_CC"/>
        <s v="5154-910_HULL REPAIRS &amp; MAINT_CC"/>
        <s v="5154-913_CARGO EQPT REPAIRS &amp; MAINT_CC"/>
        <s v="5154-914_SAFETY EQUIP REPAIRS&amp;MAINT_CC"/>
        <s v="5154-916_SHIPPALM_PMS_SYS MAINT&amp;SUPP_CC"/>
        <s v="5154-917_PROPELR/TAILSHFT/STR GR R&amp;M_CC"/>
        <s v="5158-204_CHARTERER'S ACCNT COMMUNATION"/>
        <s v="5158-901_STATUTORY SURVEY FEE_CC"/>
        <s v="5158-904_ANNUAL ADMIN SURVEY FEE_CC"/>
        <s v="5158-908_EXTRA MEALS-OWNER'S ACCOUNT_CC"/>
        <s v="5158-910_SUPT ATTENDANCE-AGENT FEES_CC"/>
        <s v="5158-912_PORT CAPT AUDITS&amp;O/B TR FEE_CC"/>
        <s v="5158-913_SIRE-CDI /VETTNG/PRE.V.INSP_CC"/>
        <s v="5166-196_HULL AND MACHINERY INSURANCE"/>
        <s v="5176-110_OTHER VESSEL - EXPENSES"/>
        <s v="5164-111_OFFICERS&amp;CREW-AIRFARE &amp; HOTEL"/>
        <s v="5164-114_PORT CHARGES"/>
        <s v="6174-115_BANK CHARGES"/>
        <s v="5166-155_P&amp;I CLAIM EXPENSES (ABV DEDUCT"/>
        <s v="5166-900_OWNERS UPGRADE-CC"/>
        <s v="5166-165_H&amp;M-3RD PARTY DMG RLT EXP/COST"/>
        <s v="5166-183_GUARANTEE SETTLEMENT"/>
        <s v="5166-185_ENERGY MANAGEMENT"/>
        <s v="5166-905_ENERGY MANAGEMENT-CC"/>
        <s v="5166-907_INSPECTION (SIRE, CDI)-CC; Inspection (SIRE, CDI)-CC"/>
        <s v="5165-220_STORE-MOORING ROPES"/>
        <s v="5165-225_STORE-CARGO WIRES"/>
        <s v="5165-290_STORE-EEBDS"/>
        <s v="5165-315_M&amp;R-SPARE PARTS FOR D/G"/>
        <s v="5165-430_GENERAL-TUGGAGES (UNBERTH)"/>
        <s v="5115-564_SUPERIOR CERTIFICATE ALLOWANC"/>
        <s v="5158-184_SUPT ATTENDANCE - AGENT FEES"/>
        <s v="5164-117_INSPECTION EXPENSES"/>
        <s v="5166-902_CHARTERERS REQUIREMENT-CC"/>
        <s v="5166-908_SPECIAL PURP. EXP SPE-CAPEX-CC"/>
        <s v="5172-110_RIDING CREW - WAGES"/>
      </sharedItems>
    </cacheField>
    <cacheField name="Lower 50% Population" numFmtId="0">
      <sharedItems containsSemiMixedTypes="0" containsString="0" containsNumber="1" containsInteger="1" minValue="0" maxValue="51449435"/>
    </cacheField>
    <cacheField name="Middle 63% Population" numFmtId="0">
      <sharedItems containsSemiMixedTypes="0" containsString="0" containsNumber="1" containsInteger="1" minValue="0" maxValue="55028160"/>
    </cacheField>
    <cacheField name="Top 75% Population" numFmtId="0">
      <sharedItems containsSemiMixedTypes="0" containsString="0" containsNumber="1" containsInteger="1" minValue="0" maxValue="107631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06">
  <r>
    <n v="0"/>
    <x v="0"/>
    <x v="0"/>
    <x v="0"/>
    <x v="0"/>
    <x v="0"/>
    <x v="0"/>
    <s v="5110-100"/>
    <s v="BASIC WAGES"/>
    <x v="0"/>
    <n v="253241"/>
    <n v="294272"/>
    <n v="324366"/>
  </r>
  <r>
    <n v="1"/>
    <x v="0"/>
    <x v="0"/>
    <x v="0"/>
    <x v="0"/>
    <x v="0"/>
    <x v="0"/>
    <s v="5110-200"/>
    <s v="FIXED OVERTIME"/>
    <x v="1"/>
    <n v="153078"/>
    <n v="160311"/>
    <n v="182121"/>
  </r>
  <r>
    <n v="2"/>
    <x v="0"/>
    <x v="0"/>
    <x v="0"/>
    <x v="0"/>
    <x v="0"/>
    <x v="0"/>
    <s v="5110-300"/>
    <s v="EXTRA OVERTIME"/>
    <x v="2"/>
    <n v="9398"/>
    <n v="15034"/>
    <n v="17300"/>
  </r>
  <r>
    <n v="3"/>
    <x v="0"/>
    <x v="0"/>
    <x v="0"/>
    <x v="0"/>
    <x v="0"/>
    <x v="0"/>
    <s v="5110-400"/>
    <s v="LEAVE PAY"/>
    <x v="3"/>
    <n v="76278"/>
    <n v="76965"/>
    <n v="84379"/>
  </r>
  <r>
    <n v="4"/>
    <x v="0"/>
    <x v="0"/>
    <x v="0"/>
    <x v="0"/>
    <x v="0"/>
    <x v="0"/>
    <s v="5110-500"/>
    <s v="OTHER ALLOWANCES"/>
    <x v="4"/>
    <n v="514862"/>
    <n v="559683"/>
    <n v="615448"/>
  </r>
  <r>
    <n v="5"/>
    <x v="0"/>
    <x v="0"/>
    <x v="0"/>
    <x v="0"/>
    <x v="0"/>
    <x v="0"/>
    <s v="5110-502"/>
    <s v="LONG SERVICE ALLOWANCE"/>
    <x v="5"/>
    <n v="4437"/>
    <n v="5392"/>
    <n v="6460"/>
  </r>
  <r>
    <n v="6"/>
    <x v="0"/>
    <x v="0"/>
    <x v="0"/>
    <x v="1"/>
    <x v="0"/>
    <x v="1"/>
    <s v="5120-115"/>
    <s v="BENEFITS CONTRIBUTION - EMPLOY"/>
    <x v="6"/>
    <n v="10106"/>
    <n v="10999"/>
    <n v="12730"/>
  </r>
  <r>
    <n v="7"/>
    <x v="0"/>
    <x v="0"/>
    <x v="0"/>
    <x v="1"/>
    <x v="0"/>
    <x v="1"/>
    <s v="5120-126"/>
    <s v="SEAFARERS WEL FND SOCTY (SWFS)"/>
    <x v="7"/>
    <n v="929"/>
    <n v="957"/>
    <n v="980"/>
  </r>
  <r>
    <n v="8"/>
    <x v="0"/>
    <x v="0"/>
    <x v="0"/>
    <x v="1"/>
    <x v="0"/>
    <x v="1"/>
    <s v="5120-140"/>
    <s v="CREW AIR TRAVEL EXPENSES"/>
    <x v="8"/>
    <n v="83301"/>
    <n v="103803"/>
    <n v="135912"/>
  </r>
  <r>
    <n v="9"/>
    <x v="0"/>
    <x v="0"/>
    <x v="0"/>
    <x v="1"/>
    <x v="0"/>
    <x v="1"/>
    <s v="5120-145"/>
    <s v="PRE-JOIN MEDICAL EXPENSES"/>
    <x v="9"/>
    <n v="3392"/>
    <n v="3473"/>
    <n v="3935"/>
  </r>
  <r>
    <n v="10"/>
    <x v="0"/>
    <x v="0"/>
    <x v="0"/>
    <x v="1"/>
    <x v="0"/>
    <x v="1"/>
    <s v="5120-150"/>
    <s v="MEDICAL EXPENSES - SUNDRIES"/>
    <x v="10"/>
    <n v="7863"/>
    <n v="13288"/>
    <n v="14730"/>
  </r>
  <r>
    <n v="11"/>
    <x v="0"/>
    <x v="0"/>
    <x v="0"/>
    <x v="1"/>
    <x v="0"/>
    <x v="1"/>
    <s v="5120-151"/>
    <s v="MEDICAL EXPS  REPATR/EPLACEMEN"/>
    <x v="11"/>
    <n v="51"/>
    <n v="51"/>
    <n v="51"/>
  </r>
  <r>
    <n v="12"/>
    <x v="0"/>
    <x v="0"/>
    <x v="0"/>
    <x v="1"/>
    <x v="0"/>
    <x v="1"/>
    <s v="5120-155"/>
    <s v="RECRUITMENT / JOINING COSTS"/>
    <x v="12"/>
    <n v="4283"/>
    <n v="5205"/>
    <n v="5799"/>
  </r>
  <r>
    <n v="13"/>
    <x v="0"/>
    <x v="0"/>
    <x v="0"/>
    <x v="1"/>
    <x v="0"/>
    <x v="1"/>
    <s v="5120-160"/>
    <s v="CREW SIGN ON/OFF-HSBNDRY EXP"/>
    <x v="13"/>
    <n v="54101"/>
    <n v="72945"/>
    <n v="78676"/>
  </r>
  <r>
    <n v="14"/>
    <x v="0"/>
    <x v="0"/>
    <x v="0"/>
    <x v="1"/>
    <x v="0"/>
    <x v="1"/>
    <s v="5120-165"/>
    <s v="CREW LOCAL TRAVEL &amp; STAY EXP"/>
    <x v="14"/>
    <n v="13329"/>
    <n v="15279"/>
    <n v="17822"/>
  </r>
  <r>
    <n v="15"/>
    <x v="0"/>
    <x v="0"/>
    <x v="0"/>
    <x v="1"/>
    <x v="0"/>
    <x v="1"/>
    <s v="5120-170"/>
    <s v="CREW SUNDRY EXPENSES"/>
    <x v="15"/>
    <n v="394"/>
    <n v="775"/>
    <n v="5605"/>
  </r>
  <r>
    <n v="16"/>
    <x v="0"/>
    <x v="0"/>
    <x v="0"/>
    <x v="1"/>
    <x v="0"/>
    <x v="1"/>
    <s v="5120-175"/>
    <s v="UNION / ITF EXPENSES"/>
    <x v="16"/>
    <n v="46643"/>
    <n v="47802"/>
    <n v="48082"/>
  </r>
  <r>
    <n v="17"/>
    <x v="0"/>
    <x v="0"/>
    <x v="0"/>
    <x v="1"/>
    <x v="0"/>
    <x v="1"/>
    <s v="5120-176"/>
    <s v="UNION DUES PAID BY EMPLOYER"/>
    <x v="17"/>
    <n v="14693"/>
    <n v="17728"/>
    <n v="18285"/>
  </r>
  <r>
    <n v="18"/>
    <x v="0"/>
    <x v="0"/>
    <x v="0"/>
    <x v="1"/>
    <x v="0"/>
    <x v="1"/>
    <s v="5120-180"/>
    <s v="CREW WELFARE"/>
    <x v="18"/>
    <n v="4734"/>
    <n v="4856"/>
    <n v="5503"/>
  </r>
  <r>
    <n v="19"/>
    <x v="0"/>
    <x v="0"/>
    <x v="0"/>
    <x v="1"/>
    <x v="0"/>
    <x v="1"/>
    <s v="5120-185"/>
    <s v="STCW &amp; OTHER TRAINING COSTS"/>
    <x v="19"/>
    <n v="15925"/>
    <n v="16593"/>
    <n v="18858"/>
  </r>
  <r>
    <n v="20"/>
    <x v="0"/>
    <x v="0"/>
    <x v="0"/>
    <x v="1"/>
    <x v="0"/>
    <x v="1"/>
    <s v="5120-190"/>
    <s v="IND CREW - MAN FEE &amp; ADMIN COS"/>
    <x v="20"/>
    <n v="8490"/>
    <n v="20672"/>
    <n v="25200"/>
  </r>
  <r>
    <n v="21"/>
    <x v="0"/>
    <x v="0"/>
    <x v="0"/>
    <x v="1"/>
    <x v="0"/>
    <x v="1"/>
    <s v="5120-195"/>
    <s v="OTHR NAT CW -MNG FEE &amp; ADM COS"/>
    <x v="21"/>
    <n v="27500"/>
    <n v="28514"/>
    <n v="29658"/>
  </r>
  <r>
    <n v="22"/>
    <x v="0"/>
    <x v="0"/>
    <x v="0"/>
    <x v="1"/>
    <x v="0"/>
    <x v="1"/>
    <s v="5120-235"/>
    <s v="FLAG STATE LICENSES"/>
    <x v="22"/>
    <n v="4485"/>
    <n v="4943"/>
    <n v="5682"/>
  </r>
  <r>
    <n v="23"/>
    <x v="0"/>
    <x v="0"/>
    <x v="0"/>
    <x v="1"/>
    <x v="0"/>
    <x v="1"/>
    <s v="5120-245"/>
    <s v="PPE, UNIFORMS, BAGS &amp;PRSNL GRS"/>
    <x v="23"/>
    <n v="5370"/>
    <n v="5469"/>
    <n v="5580"/>
  </r>
  <r>
    <n v="24"/>
    <x v="0"/>
    <x v="0"/>
    <x v="0"/>
    <x v="2"/>
    <x v="0"/>
    <x v="2"/>
    <s v="5130-100"/>
    <s v="VICTUALLING EXPENSES"/>
    <x v="24"/>
    <n v="74358"/>
    <n v="76918"/>
    <n v="82781"/>
  </r>
  <r>
    <n v="25"/>
    <x v="0"/>
    <x v="0"/>
    <x v="0"/>
    <x v="2"/>
    <x v="0"/>
    <x v="2"/>
    <s v="5130-115"/>
    <s v="PROVISIONS DELIVERY CHARGES"/>
    <x v="25"/>
    <n v="1412"/>
    <n v="2056"/>
    <n v="3056"/>
  </r>
  <r>
    <n v="26"/>
    <x v="0"/>
    <x v="0"/>
    <x v="0"/>
    <x v="3"/>
    <x v="1"/>
    <x v="3"/>
    <s v="5140-110"/>
    <s v="DECK CONSUMABLES"/>
    <x v="26"/>
    <n v="16841"/>
    <n v="21152"/>
    <n v="27868"/>
  </r>
  <r>
    <n v="27"/>
    <x v="0"/>
    <x v="0"/>
    <x v="0"/>
    <x v="3"/>
    <x v="1"/>
    <x v="3"/>
    <s v="5140-115"/>
    <s v="PAINTS - SEASTOCK; PAINTS-SEASTOCK-HULL,DECK,ENG"/>
    <x v="27"/>
    <n v="9677"/>
    <n v="11419"/>
    <n v="14352"/>
  </r>
  <r>
    <n v="28"/>
    <x v="0"/>
    <x v="0"/>
    <x v="0"/>
    <x v="3"/>
    <x v="1"/>
    <x v="3"/>
    <s v="5140-120"/>
    <s v="MOORING WIRES &amp; TAILS; MOORING WIRES &amp; OTHER WIRES"/>
    <x v="28"/>
    <n v="1376"/>
    <n v="2947"/>
    <n v="4398"/>
  </r>
  <r>
    <n v="29"/>
    <x v="0"/>
    <x v="0"/>
    <x v="0"/>
    <x v="3"/>
    <x v="1"/>
    <x v="3"/>
    <s v="5140-121"/>
    <s v="CARGO GEAR WIRES &amp; OTHER WIRES; CARGO WIRES"/>
    <x v="29"/>
    <n v="799"/>
    <n v="799"/>
    <n v="799"/>
  </r>
  <r>
    <n v="30"/>
    <x v="0"/>
    <x v="0"/>
    <x v="0"/>
    <x v="3"/>
    <x v="1"/>
    <x v="3"/>
    <s v="5140-122"/>
    <s v="MOORING ROPES; MOORING ROPES &amp; TAILS"/>
    <x v="30"/>
    <n v="1833"/>
    <n v="2773"/>
    <n v="4069"/>
  </r>
  <r>
    <n v="31"/>
    <x v="0"/>
    <x v="0"/>
    <x v="0"/>
    <x v="3"/>
    <x v="1"/>
    <x v="3"/>
    <s v="5140-125"/>
    <s v="STORES FOR CARGO EQ."/>
    <x v="31"/>
    <n v="2632"/>
    <n v="5427"/>
    <n v="13711"/>
  </r>
  <r>
    <n v="32"/>
    <x v="0"/>
    <x v="0"/>
    <x v="0"/>
    <x v="3"/>
    <x v="1"/>
    <x v="3"/>
    <s v="5140-135"/>
    <s v="HOLD / TK CLEANING CHEMICALS"/>
    <x v="32"/>
    <n v="2712"/>
    <n v="3112"/>
    <n v="3335"/>
  </r>
  <r>
    <n v="33"/>
    <x v="0"/>
    <x v="0"/>
    <x v="0"/>
    <x v="3"/>
    <x v="1"/>
    <x v="3"/>
    <s v="5140-140"/>
    <s v="WELDING EQUIP &amp; CONSUMABLES; GASES, WELDING EQUIP"/>
    <x v="33"/>
    <n v="2680"/>
    <n v="3449"/>
    <n v="5436"/>
  </r>
  <r>
    <n v="34"/>
    <x v="0"/>
    <x v="0"/>
    <x v="0"/>
    <x v="3"/>
    <x v="1"/>
    <x v="3"/>
    <s v="5140-145"/>
    <s v="SIGNALS  &amp; SAFETY EQUIPMENTS"/>
    <x v="34"/>
    <n v="4786"/>
    <n v="6889"/>
    <n v="9274"/>
  </r>
  <r>
    <n v="35"/>
    <x v="0"/>
    <x v="0"/>
    <x v="0"/>
    <x v="3"/>
    <x v="1"/>
    <x v="3"/>
    <s v="5140-155"/>
    <s v="CHARTS, NAUTICAL PUBLICATIONS"/>
    <x v="35"/>
    <n v="9608"/>
    <n v="10143"/>
    <n v="13317"/>
  </r>
  <r>
    <n v="36"/>
    <x v="0"/>
    <x v="0"/>
    <x v="0"/>
    <x v="3"/>
    <x v="1"/>
    <x v="3"/>
    <s v="5140-160"/>
    <s v="ELECTRONIC CHARTS, LICENCES"/>
    <x v="36"/>
    <n v="5370"/>
    <n v="9440"/>
    <n v="11526"/>
  </r>
  <r>
    <n v="37"/>
    <x v="0"/>
    <x v="0"/>
    <x v="0"/>
    <x v="3"/>
    <x v="1"/>
    <x v="3"/>
    <s v="5140-165"/>
    <s v="MAINTENANCE EQUIPMENTS; MAINTNCE/CLEANING-EQUIPMT TOOL; MAINTENANCE/CLEANING - EQUIPME"/>
    <x v="37"/>
    <n v="266"/>
    <n v="594"/>
    <n v="897"/>
  </r>
  <r>
    <n v="38"/>
    <x v="0"/>
    <x v="0"/>
    <x v="0"/>
    <x v="3"/>
    <x v="1"/>
    <x v="3"/>
    <s v="5140-170"/>
    <s v="MEDICINES &amp; MEDICAL EQUIPMENT"/>
    <x v="38"/>
    <n v="2426"/>
    <n v="3090"/>
    <n v="4971"/>
  </r>
  <r>
    <n v="39"/>
    <x v="0"/>
    <x v="0"/>
    <x v="0"/>
    <x v="3"/>
    <x v="1"/>
    <x v="3"/>
    <s v="5140-175"/>
    <s v="STATIONARY  &amp; RADIO/PURSER STO"/>
    <x v="39"/>
    <n v="3564"/>
    <n v="3651"/>
    <n v="3941"/>
  </r>
  <r>
    <n v="40"/>
    <x v="0"/>
    <x v="0"/>
    <x v="0"/>
    <x v="3"/>
    <x v="1"/>
    <x v="3"/>
    <s v="5140-180"/>
    <s v="COMPUTERS &amp; CONSUMABLES"/>
    <x v="40"/>
    <n v="2354"/>
    <n v="3267"/>
    <n v="4850"/>
  </r>
  <r>
    <n v="41"/>
    <x v="0"/>
    <x v="0"/>
    <x v="0"/>
    <x v="3"/>
    <x v="1"/>
    <x v="3"/>
    <s v="5140-185"/>
    <s v="MISCELLANEOUS - DECK"/>
    <x v="41"/>
    <n v="2984"/>
    <n v="4926"/>
    <n v="7145"/>
  </r>
  <r>
    <n v="42"/>
    <x v="0"/>
    <x v="0"/>
    <x v="0"/>
    <x v="3"/>
    <x v="1"/>
    <x v="3"/>
    <s v="5142-110"/>
    <s v="ENGINE CONSUMABLES"/>
    <x v="42"/>
    <n v="8174"/>
    <n v="9637"/>
    <n v="11716"/>
  </r>
  <r>
    <n v="43"/>
    <x v="0"/>
    <x v="0"/>
    <x v="0"/>
    <x v="3"/>
    <x v="1"/>
    <x v="3"/>
    <s v="5142-115"/>
    <s v="ELECT STORES &amp; EQUIP"/>
    <x v="43"/>
    <n v="5672"/>
    <n v="7167"/>
    <n v="9181"/>
  </r>
  <r>
    <n v="44"/>
    <x v="0"/>
    <x v="0"/>
    <x v="0"/>
    <x v="3"/>
    <x v="1"/>
    <x v="3"/>
    <s v="5142-125"/>
    <s v="TRTMNT &amp; MAINT CHEMICALS; CHEMICALS"/>
    <x v="44"/>
    <n v="11919"/>
    <n v="13888"/>
    <n v="16156"/>
  </r>
  <r>
    <n v="45"/>
    <x v="0"/>
    <x v="0"/>
    <x v="0"/>
    <x v="3"/>
    <x v="1"/>
    <x v="3"/>
    <s v="5142-126"/>
    <s v="BALLAST WATER TRTMNT CHEMICALS"/>
    <x v="45"/>
    <n v="3258"/>
    <n v="3584"/>
    <n v="4521"/>
  </r>
  <r>
    <n v="46"/>
    <x v="0"/>
    <x v="0"/>
    <x v="0"/>
    <x v="3"/>
    <x v="1"/>
    <x v="3"/>
    <s v="5142-135"/>
    <s v="MISCELLANEOUS - ENGINE"/>
    <x v="46"/>
    <n v="2971"/>
    <n v="3040"/>
    <n v="3468"/>
  </r>
  <r>
    <n v="47"/>
    <x v="0"/>
    <x v="0"/>
    <x v="0"/>
    <x v="3"/>
    <x v="1"/>
    <x v="3"/>
    <s v="5142-140"/>
    <s v="GALLEY, PANTRY, EQUIP &amp; STORES; GALLEY, PANTRY, EQUIP"/>
    <x v="47"/>
    <n v="1712"/>
    <n v="1776"/>
    <n v="3036"/>
  </r>
  <r>
    <n v="48"/>
    <x v="0"/>
    <x v="0"/>
    <x v="0"/>
    <x v="3"/>
    <x v="1"/>
    <x v="3"/>
    <s v="5142-145"/>
    <s v="LINEN/CABIN EQUP"/>
    <x v="48"/>
    <n v="3723"/>
    <n v="5404"/>
    <n v="7426"/>
  </r>
  <r>
    <n v="49"/>
    <x v="0"/>
    <x v="0"/>
    <x v="0"/>
    <x v="3"/>
    <x v="1"/>
    <x v="3"/>
    <s v="5142-160"/>
    <s v="BOND STORES"/>
    <x v="49"/>
    <n v="1156"/>
    <n v="1747"/>
    <n v="2365"/>
  </r>
  <r>
    <n v="50"/>
    <x v="0"/>
    <x v="0"/>
    <x v="0"/>
    <x v="3"/>
    <x v="1"/>
    <x v="3"/>
    <s v="5142-165"/>
    <s v="PERSNL GEARS-HELMTS,BOILR SUIT; PERSONAL GEARS"/>
    <x v="50"/>
    <n v="207"/>
    <n v="642"/>
    <n v="643"/>
  </r>
  <r>
    <n v="51"/>
    <x v="0"/>
    <x v="0"/>
    <x v="0"/>
    <x v="3"/>
    <x v="1"/>
    <x v="3"/>
    <s v="5144-110"/>
    <s v="CREW WELFARE EQUIPMENTS / ITEM"/>
    <x v="51"/>
    <n v="241"/>
    <n v="312"/>
    <n v="592"/>
  </r>
  <r>
    <n v="52"/>
    <x v="0"/>
    <x v="0"/>
    <x v="0"/>
    <x v="3"/>
    <x v="1"/>
    <x v="3"/>
    <s v="5144-990"/>
    <s v="TRANSPORT / DELIVERY EXPENSES"/>
    <x v="52"/>
    <n v="8086"/>
    <n v="8661"/>
    <n v="12111"/>
  </r>
  <r>
    <n v="53"/>
    <x v="0"/>
    <x v="0"/>
    <x v="0"/>
    <x v="4"/>
    <x v="1"/>
    <x v="4"/>
    <s v="5150-110"/>
    <s v="MAIN ENGINE CYLINDER PART; MAIN ENGINE"/>
    <x v="53"/>
    <n v="11358"/>
    <n v="15584"/>
    <n v="17792"/>
  </r>
  <r>
    <n v="54"/>
    <x v="0"/>
    <x v="0"/>
    <x v="0"/>
    <x v="4"/>
    <x v="1"/>
    <x v="4"/>
    <s v="5150-115"/>
    <s v="AUX ENG., GENERATORS; AUX ENG., GENERATORS &amp; ENGINES"/>
    <x v="54"/>
    <n v="17729"/>
    <n v="18153"/>
    <n v="33975"/>
  </r>
  <r>
    <n v="55"/>
    <x v="0"/>
    <x v="0"/>
    <x v="0"/>
    <x v="4"/>
    <x v="1"/>
    <x v="4"/>
    <s v="5150-116"/>
    <s v="GENERATOR - TURBO / SHAFT"/>
    <x v="55"/>
    <n v="365"/>
    <n v="365"/>
    <n v="365"/>
  </r>
  <r>
    <n v="56"/>
    <x v="0"/>
    <x v="0"/>
    <x v="0"/>
    <x v="4"/>
    <x v="1"/>
    <x v="4"/>
    <s v="5150-120"/>
    <s v="PURIFIERS"/>
    <x v="56"/>
    <n v="8194"/>
    <n v="12788"/>
    <n v="19065"/>
  </r>
  <r>
    <n v="57"/>
    <x v="0"/>
    <x v="0"/>
    <x v="0"/>
    <x v="4"/>
    <x v="1"/>
    <x v="4"/>
    <s v="5150-125"/>
    <s v="AIR COMPRESSORS"/>
    <x v="57"/>
    <n v="6370"/>
    <n v="9734"/>
    <n v="14657"/>
  </r>
  <r>
    <n v="58"/>
    <x v="0"/>
    <x v="0"/>
    <x v="0"/>
    <x v="4"/>
    <x v="1"/>
    <x v="4"/>
    <s v="5150-130"/>
    <s v="AUX BOILE, EXH GAS ECONO, INCI"/>
    <x v="58"/>
    <n v="2555"/>
    <n v="4412"/>
    <n v="7207"/>
  </r>
  <r>
    <n v="59"/>
    <x v="0"/>
    <x v="0"/>
    <x v="0"/>
    <x v="4"/>
    <x v="1"/>
    <x v="4"/>
    <s v="5150-135"/>
    <s v="MARPOL EQUIPMENTS - OWS"/>
    <x v="59"/>
    <n v="3100"/>
    <n v="3208"/>
    <n v="5149"/>
  </r>
  <r>
    <n v="60"/>
    <x v="0"/>
    <x v="0"/>
    <x v="0"/>
    <x v="4"/>
    <x v="1"/>
    <x v="4"/>
    <s v="5150-136"/>
    <s v="PUMPS &amp; ATTACHED PRIMER MOVERS"/>
    <x v="60"/>
    <n v="5444"/>
    <n v="5559"/>
    <n v="7370"/>
  </r>
  <r>
    <n v="61"/>
    <x v="0"/>
    <x v="0"/>
    <x v="0"/>
    <x v="4"/>
    <x v="1"/>
    <x v="4"/>
    <s v="5150-137"/>
    <s v="ENGINEROOM EQPMNT PIPES/FITTIN"/>
    <x v="61"/>
    <n v="3684"/>
    <n v="3792"/>
    <n v="3892"/>
  </r>
  <r>
    <n v="62"/>
    <x v="0"/>
    <x v="0"/>
    <x v="0"/>
    <x v="4"/>
    <x v="1"/>
    <x v="4"/>
    <s v="5150-138"/>
    <s v="BALLAST WATER TREATMNT SYSTEMS"/>
    <x v="62"/>
    <n v="2260"/>
    <n v="3592"/>
    <n v="6845"/>
  </r>
  <r>
    <n v="63"/>
    <x v="0"/>
    <x v="0"/>
    <x v="0"/>
    <x v="4"/>
    <x v="1"/>
    <x v="4"/>
    <s v="5150-139"/>
    <s v="EXHAUST GAS SCRUBBER &amp; SCR SYS"/>
    <x v="63"/>
    <n v="5680"/>
    <n v="6731"/>
    <n v="7700"/>
  </r>
  <r>
    <n v="64"/>
    <x v="0"/>
    <x v="0"/>
    <x v="0"/>
    <x v="4"/>
    <x v="1"/>
    <x v="4"/>
    <s v="5150-140"/>
    <s v="OTHER AUX MACHINERY"/>
    <x v="64"/>
    <n v="6269"/>
    <n v="7208"/>
    <n v="11030"/>
  </r>
  <r>
    <n v="65"/>
    <x v="0"/>
    <x v="0"/>
    <x v="0"/>
    <x v="4"/>
    <x v="1"/>
    <x v="4"/>
    <s v="5150-145"/>
    <s v="PROPELLER, SHAFT AND STEE GEAR"/>
    <x v="65"/>
    <n v="2943"/>
    <n v="3259"/>
    <n v="3552"/>
  </r>
  <r>
    <n v="66"/>
    <x v="0"/>
    <x v="0"/>
    <x v="0"/>
    <x v="4"/>
    <x v="1"/>
    <x v="4"/>
    <s v="5150-150"/>
    <s v="CORROSION PROTECTION &amp; ANODES"/>
    <x v="66"/>
    <n v="2008"/>
    <n v="2008"/>
    <n v="2008"/>
  </r>
  <r>
    <n v="67"/>
    <x v="0"/>
    <x v="0"/>
    <x v="0"/>
    <x v="4"/>
    <x v="1"/>
    <x v="4"/>
    <s v="5150-155"/>
    <s v="CARGO, EQUIP SPAR CRANES/DERR"/>
    <x v="67"/>
    <n v="3467"/>
    <n v="6269"/>
    <n v="7668"/>
  </r>
  <r>
    <n v="68"/>
    <x v="0"/>
    <x v="0"/>
    <x v="0"/>
    <x v="4"/>
    <x v="1"/>
    <x v="4"/>
    <s v="5150-158"/>
    <s v="CARGO PUMPS &amp; ATTACHED EQPMNT"/>
    <x v="68"/>
    <n v="4711"/>
    <n v="5661"/>
    <n v="6537"/>
  </r>
  <r>
    <n v="69"/>
    <x v="0"/>
    <x v="0"/>
    <x v="0"/>
    <x v="4"/>
    <x v="1"/>
    <x v="4"/>
    <s v="5150-160"/>
    <s v="DECK MACHINERY"/>
    <x v="69"/>
    <n v="4481"/>
    <n v="5808"/>
    <n v="6574"/>
  </r>
  <r>
    <n v="70"/>
    <x v="0"/>
    <x v="0"/>
    <x v="0"/>
    <x v="4"/>
    <x v="1"/>
    <x v="4"/>
    <s v="5150-165"/>
    <s v="COMMUNICATION, RADIO EQUIPMENT"/>
    <x v="70"/>
    <n v="4252"/>
    <n v="5552"/>
    <n v="6360"/>
  </r>
  <r>
    <n v="71"/>
    <x v="0"/>
    <x v="0"/>
    <x v="0"/>
    <x v="4"/>
    <x v="1"/>
    <x v="4"/>
    <s v="5150-170"/>
    <s v="RADAR &amp; NAVIGATION AID EQUIP"/>
    <x v="71"/>
    <n v="5776"/>
    <n v="6123"/>
    <n v="7211"/>
  </r>
  <r>
    <n v="72"/>
    <x v="0"/>
    <x v="0"/>
    <x v="0"/>
    <x v="4"/>
    <x v="1"/>
    <x v="4"/>
    <s v="5150-175"/>
    <s v="ELECTRICAL / U.M.S / CONTROLS"/>
    <x v="72"/>
    <n v="2072"/>
    <n v="3245"/>
    <n v="4341"/>
  </r>
  <r>
    <n v="73"/>
    <x v="0"/>
    <x v="0"/>
    <x v="0"/>
    <x v="4"/>
    <x v="1"/>
    <x v="4"/>
    <s v="5150-179"/>
    <s v="LIFE SAVING EQPMNT (LSA&amp;E)"/>
    <x v="73"/>
    <n v="4450"/>
    <n v="6187"/>
    <n v="8275"/>
  </r>
  <r>
    <n v="74"/>
    <x v="0"/>
    <x v="0"/>
    <x v="0"/>
    <x v="4"/>
    <x v="1"/>
    <x v="4"/>
    <s v="5150-180"/>
    <s v="ACCOMMOD, GALLEY, PAN CABIN"/>
    <x v="74"/>
    <n v="1356"/>
    <n v="2035"/>
    <n v="2662"/>
  </r>
  <r>
    <n v="75"/>
    <x v="0"/>
    <x v="0"/>
    <x v="0"/>
    <x v="4"/>
    <x v="1"/>
    <x v="4"/>
    <s v="5150-181"/>
    <s v="FIRE FIGHTING EQPMNT (FFA&amp;E); FIRE FIGHTING, LIFE SAV EQPMNT"/>
    <x v="75"/>
    <n v="3609"/>
    <n v="4353"/>
    <n v="4523"/>
  </r>
  <r>
    <n v="76"/>
    <x v="0"/>
    <x v="0"/>
    <x v="0"/>
    <x v="4"/>
    <x v="1"/>
    <x v="4"/>
    <s v="5150-182"/>
    <s v="SP PART FOR PIPE &amp; VALVES  DEC"/>
    <x v="76"/>
    <n v="839"/>
    <n v="1313"/>
    <n v="1640"/>
  </r>
  <r>
    <n v="77"/>
    <x v="0"/>
    <x v="0"/>
    <x v="0"/>
    <x v="4"/>
    <x v="1"/>
    <x v="4"/>
    <s v="5150-183"/>
    <s v="SP PART FOR PIPES &amp; VALV  ENG"/>
    <x v="77"/>
    <n v="3306"/>
    <n v="3508"/>
    <n v="3695"/>
  </r>
  <r>
    <n v="78"/>
    <x v="0"/>
    <x v="0"/>
    <x v="0"/>
    <x v="4"/>
    <x v="1"/>
    <x v="4"/>
    <s v="5150-185"/>
    <s v="MISCELLANEOUS - SPARES"/>
    <x v="78"/>
    <n v="7103"/>
    <n v="14183"/>
    <n v="25912"/>
  </r>
  <r>
    <n v="79"/>
    <x v="0"/>
    <x v="0"/>
    <x v="0"/>
    <x v="4"/>
    <x v="1"/>
    <x v="4"/>
    <s v="5150-190"/>
    <s v="MAINTENANCE TOOLS"/>
    <x v="79"/>
    <n v="1618"/>
    <n v="1618"/>
    <n v="1618"/>
  </r>
  <r>
    <n v="80"/>
    <x v="0"/>
    <x v="0"/>
    <x v="0"/>
    <x v="4"/>
    <x v="1"/>
    <x v="4"/>
    <s v="5150-194"/>
    <s v="MOTOR, GRAB ACCS, ELEC CAB ETC"/>
    <x v="80"/>
    <n v="2300"/>
    <n v="3574"/>
    <n v="4751"/>
  </r>
  <r>
    <n v="81"/>
    <x v="0"/>
    <x v="0"/>
    <x v="0"/>
    <x v="4"/>
    <x v="1"/>
    <x v="4"/>
    <s v="5150-990"/>
    <s v="SPARES - TRANSPORT DELIVERY"/>
    <x v="81"/>
    <n v="42185"/>
    <n v="54052"/>
    <n v="58985"/>
  </r>
  <r>
    <n v="82"/>
    <x v="0"/>
    <x v="0"/>
    <x v="0"/>
    <x v="5"/>
    <x v="1"/>
    <x v="5"/>
    <s v="5154-110"/>
    <s v="CARGO EQPT REPAIRS &amp; MAINT"/>
    <x v="82"/>
    <n v="2276"/>
    <n v="3548"/>
    <n v="4722"/>
  </r>
  <r>
    <n v="83"/>
    <x v="0"/>
    <x v="0"/>
    <x v="0"/>
    <x v="5"/>
    <x v="1"/>
    <x v="5"/>
    <s v="5154-115"/>
    <s v="SAFETY EQUIPT REPAIRS &amp; MAINT"/>
    <x v="83"/>
    <n v="7196"/>
    <n v="8806"/>
    <n v="10382"/>
  </r>
  <r>
    <n v="84"/>
    <x v="0"/>
    <x v="0"/>
    <x v="0"/>
    <x v="5"/>
    <x v="1"/>
    <x v="5"/>
    <s v="5154-121"/>
    <s v="HULL EQPMNT / CARGOHOLDS FITT"/>
    <x v="84"/>
    <n v="3468"/>
    <n v="3468"/>
    <n v="3468"/>
  </r>
  <r>
    <n v="85"/>
    <x v="0"/>
    <x v="0"/>
    <x v="0"/>
    <x v="5"/>
    <x v="1"/>
    <x v="5"/>
    <s v="5154-125"/>
    <s v="DECK MACHINERY REPAIRS &amp; MAINT"/>
    <x v="85"/>
    <n v="2490"/>
    <n v="3694"/>
    <n v="4034"/>
  </r>
  <r>
    <n v="86"/>
    <x v="0"/>
    <x v="0"/>
    <x v="0"/>
    <x v="5"/>
    <x v="1"/>
    <x v="5"/>
    <s v="5154-126"/>
    <s v="CARGO PUMPS &amp; ATTACHED EQPMNT"/>
    <x v="86"/>
    <n v="1414"/>
    <n v="1586"/>
    <n v="1746"/>
  </r>
  <r>
    <n v="87"/>
    <x v="0"/>
    <x v="0"/>
    <x v="0"/>
    <x v="5"/>
    <x v="1"/>
    <x v="5"/>
    <s v="5154-130"/>
    <s v="MAIN ENGINE REPAIRS &amp; MAINT"/>
    <x v="87"/>
    <n v="870"/>
    <n v="1838"/>
    <n v="5445"/>
  </r>
  <r>
    <n v="88"/>
    <x v="0"/>
    <x v="0"/>
    <x v="0"/>
    <x v="5"/>
    <x v="1"/>
    <x v="5"/>
    <s v="5154-131"/>
    <s v="GENERATOR ENGINE REPAIRS &amp; MAI"/>
    <x v="88"/>
    <n v="4311"/>
    <n v="4449"/>
    <n v="4576"/>
  </r>
  <r>
    <n v="89"/>
    <x v="0"/>
    <x v="0"/>
    <x v="0"/>
    <x v="5"/>
    <x v="1"/>
    <x v="5"/>
    <s v="5154-132"/>
    <s v="AUX BOILER, EXH GAS ECON REP"/>
    <x v="89"/>
    <n v="739"/>
    <n v="785"/>
    <n v="827"/>
  </r>
  <r>
    <n v="90"/>
    <x v="0"/>
    <x v="0"/>
    <x v="0"/>
    <x v="5"/>
    <x v="1"/>
    <x v="5"/>
    <s v="5154-133"/>
    <s v="PP &amp; ATTCH PRI MOVRS, AIR  R&amp;M"/>
    <x v="90"/>
    <n v="7091"/>
    <n v="7091"/>
    <n v="7091"/>
  </r>
  <r>
    <n v="91"/>
    <x v="0"/>
    <x v="0"/>
    <x v="0"/>
    <x v="5"/>
    <x v="1"/>
    <x v="5"/>
    <s v="5154-138"/>
    <s v="BALLAST WATER TREATMNT SYS_R&amp;M"/>
    <x v="91"/>
    <n v="16302"/>
    <n v="17965"/>
    <n v="19499"/>
  </r>
  <r>
    <n v="92"/>
    <x v="0"/>
    <x v="0"/>
    <x v="0"/>
    <x v="5"/>
    <x v="1"/>
    <x v="5"/>
    <s v="5154-144"/>
    <s v="RADAR &amp; NAVIG AID REP &amp; MAINT"/>
    <x v="92"/>
    <n v="5130"/>
    <n v="10037"/>
    <n v="14566"/>
  </r>
  <r>
    <n v="93"/>
    <x v="0"/>
    <x v="0"/>
    <x v="0"/>
    <x v="5"/>
    <x v="1"/>
    <x v="5"/>
    <s v="5154-145"/>
    <s v="COMMUNICATION / NAVIG AIDS R&amp;M"/>
    <x v="93"/>
    <n v="5080"/>
    <n v="7835"/>
    <n v="10756"/>
  </r>
  <r>
    <n v="94"/>
    <x v="0"/>
    <x v="0"/>
    <x v="0"/>
    <x v="5"/>
    <x v="1"/>
    <x v="5"/>
    <s v="5154-146"/>
    <s v="FIRE FIGHT, LIFE SAV EQP R&amp;M"/>
    <x v="94"/>
    <n v="10541"/>
    <n v="11140"/>
    <n v="12818"/>
  </r>
  <r>
    <n v="95"/>
    <x v="0"/>
    <x v="0"/>
    <x v="0"/>
    <x v="5"/>
    <x v="1"/>
    <x v="5"/>
    <s v="5154-148"/>
    <s v="PIPE &amp; VALVES IN ENG ROOM- R&amp;M"/>
    <x v="95"/>
    <n v="534"/>
    <n v="739"/>
    <n v="1634"/>
  </r>
  <r>
    <n v="96"/>
    <x v="0"/>
    <x v="0"/>
    <x v="0"/>
    <x v="5"/>
    <x v="1"/>
    <x v="5"/>
    <s v="5154-149"/>
    <s v="PIPE &amp;VAL ON DECK  REP &amp; MAINT"/>
    <x v="96"/>
    <n v="536"/>
    <n v="536"/>
    <n v="536"/>
  </r>
  <r>
    <n v="97"/>
    <x v="0"/>
    <x v="0"/>
    <x v="0"/>
    <x v="5"/>
    <x v="1"/>
    <x v="5"/>
    <s v="5154-150"/>
    <s v="STATUTORY SURVEY FEE"/>
    <x v="97"/>
    <n v="21481"/>
    <n v="22265"/>
    <n v="28700"/>
  </r>
  <r>
    <n v="98"/>
    <x v="0"/>
    <x v="0"/>
    <x v="0"/>
    <x v="5"/>
    <x v="1"/>
    <x v="5"/>
    <s v="5154-153"/>
    <s v="OCCASIONAL SURVEY FEE, NEW REG; SURVEY FEE, NEW REGULATIONS"/>
    <x v="98"/>
    <n v="3160"/>
    <n v="5011"/>
    <n v="6322"/>
  </r>
  <r>
    <n v="99"/>
    <x v="0"/>
    <x v="0"/>
    <x v="0"/>
    <x v="5"/>
    <x v="1"/>
    <x v="5"/>
    <s v="5154-154"/>
    <s v="ISM AUDIT VSL FEE; ISM/ISPS/MLC AUDITS FEE, EXPS"/>
    <x v="99"/>
    <n v="1403"/>
    <n v="2328"/>
    <n v="5523"/>
  </r>
  <r>
    <n v="100"/>
    <x v="0"/>
    <x v="0"/>
    <x v="0"/>
    <x v="5"/>
    <x v="1"/>
    <x v="5"/>
    <s v="5154-155"/>
    <s v="MISCELLANEOUS - REPAIRS"/>
    <x v="100"/>
    <n v="1527"/>
    <n v="3909"/>
    <n v="5808"/>
  </r>
  <r>
    <n v="101"/>
    <x v="0"/>
    <x v="0"/>
    <x v="0"/>
    <x v="5"/>
    <x v="1"/>
    <x v="5"/>
    <s v="5154-156"/>
    <s v="SHIPPALM (PMS) SYS MAINT &amp;SUPP; PMS MAINT &amp; SUPPORT"/>
    <x v="101"/>
    <n v="5217"/>
    <n v="6300"/>
    <n v="8671"/>
  </r>
  <r>
    <n v="102"/>
    <x v="0"/>
    <x v="0"/>
    <x v="0"/>
    <x v="5"/>
    <x v="1"/>
    <x v="5"/>
    <s v="5154-157"/>
    <s v="UNDERWATER PARTS-REPAIRS"/>
    <x v="102"/>
    <n v="8140"/>
    <n v="8348"/>
    <n v="8540"/>
  </r>
  <r>
    <n v="103"/>
    <x v="0"/>
    <x v="0"/>
    <x v="0"/>
    <x v="5"/>
    <x v="1"/>
    <x v="5"/>
    <s v="5154-159"/>
    <s v="OTHER PAINTING WORKS / REPAIRS"/>
    <x v="103"/>
    <n v="6318"/>
    <n v="6318"/>
    <n v="6318"/>
  </r>
  <r>
    <n v="104"/>
    <x v="0"/>
    <x v="0"/>
    <x v="0"/>
    <x v="5"/>
    <x v="1"/>
    <x v="5"/>
    <s v="5154-160"/>
    <s v="OTHER REPAIRS (MACHINERY)"/>
    <x v="104"/>
    <n v="2547"/>
    <n v="2948"/>
    <n v="3318"/>
  </r>
  <r>
    <n v="105"/>
    <x v="0"/>
    <x v="0"/>
    <x v="0"/>
    <x v="5"/>
    <x v="1"/>
    <x v="5"/>
    <s v="5154-162"/>
    <s v="SMARTSHIP TM - MAINT &amp; SUPPORT"/>
    <x v="105"/>
    <n v="3000"/>
    <n v="3585"/>
    <n v="4125"/>
  </r>
  <r>
    <n v="106"/>
    <x v="0"/>
    <x v="0"/>
    <x v="0"/>
    <x v="5"/>
    <x v="1"/>
    <x v="5"/>
    <s v="5154-169"/>
    <s v="CYBER-SECURITY, VAPT &amp; TRAININ"/>
    <x v="106"/>
    <n v="1500"/>
    <n v="1500"/>
    <n v="1500"/>
  </r>
  <r>
    <n v="107"/>
    <x v="0"/>
    <x v="0"/>
    <x v="0"/>
    <x v="6"/>
    <x v="1"/>
    <x v="6"/>
    <s v="5158-110"/>
    <s v="VESSEL'S COMMUNICATIONS"/>
    <x v="107"/>
    <n v="31439"/>
    <n v="33372"/>
    <n v="35628"/>
  </r>
  <r>
    <n v="108"/>
    <x v="0"/>
    <x v="0"/>
    <x v="0"/>
    <x v="6"/>
    <x v="1"/>
    <x v="6"/>
    <s v="5158-112"/>
    <s v="COMMUNICATION - CREW MAIL"/>
    <x v="108"/>
    <n v="125"/>
    <n v="125"/>
    <n v="125"/>
  </r>
  <r>
    <n v="109"/>
    <x v="0"/>
    <x v="0"/>
    <x v="0"/>
    <x v="6"/>
    <x v="1"/>
    <x v="6"/>
    <s v="5158-115"/>
    <s v="COMMUNICATION &amp; POSTAGE"/>
    <x v="109"/>
    <n v="4200"/>
    <n v="4200"/>
    <n v="4200"/>
  </r>
  <r>
    <n v="110"/>
    <x v="0"/>
    <x v="0"/>
    <x v="0"/>
    <x v="6"/>
    <x v="1"/>
    <x v="6"/>
    <s v="5158-120"/>
    <s v="PRINTING &amp; STATIONARY"/>
    <x v="110"/>
    <n v="3648"/>
    <n v="5387"/>
    <n v="6175"/>
  </r>
  <r>
    <n v="111"/>
    <x v="0"/>
    <x v="0"/>
    <x v="0"/>
    <x v="6"/>
    <x v="1"/>
    <x v="6"/>
    <s v="5158-125"/>
    <s v="COURIER FORWARDING EXPENSES"/>
    <x v="111"/>
    <n v="1182"/>
    <n v="1235"/>
    <n v="1888"/>
  </r>
  <r>
    <n v="112"/>
    <x v="0"/>
    <x v="0"/>
    <x v="0"/>
    <x v="6"/>
    <x v="1"/>
    <x v="6"/>
    <s v="5158-135"/>
    <s v="ENTERTAINMENT EXPENSES"/>
    <x v="112"/>
    <n v="2559"/>
    <n v="3402"/>
    <n v="3923"/>
  </r>
  <r>
    <n v="113"/>
    <x v="0"/>
    <x v="0"/>
    <x v="0"/>
    <x v="6"/>
    <x v="1"/>
    <x v="6"/>
    <s v="5158-140"/>
    <s v="GARBAGE DISPOSAL; GARBAGE &amp; DOM.WASTE DISPOSAL"/>
    <x v="113"/>
    <n v="6656"/>
    <n v="10222"/>
    <n v="12053"/>
  </r>
  <r>
    <n v="114"/>
    <x v="0"/>
    <x v="0"/>
    <x v="0"/>
    <x v="6"/>
    <x v="1"/>
    <x v="6"/>
    <s v="5158-145"/>
    <s v="MARPOL PORT EXPENSES; MARPOL ANX-1 DISPOSAL EXPENSES"/>
    <x v="114"/>
    <n v="241"/>
    <n v="324"/>
    <n v="401"/>
  </r>
  <r>
    <n v="115"/>
    <x v="0"/>
    <x v="0"/>
    <x v="0"/>
    <x v="6"/>
    <x v="1"/>
    <x v="6"/>
    <s v="5158-150"/>
    <s v="INCIDENTAL PORT EXPENSES"/>
    <x v="115"/>
    <n v="1176"/>
    <n v="1589"/>
    <n v="2141"/>
  </r>
  <r>
    <n v="116"/>
    <x v="0"/>
    <x v="0"/>
    <x v="0"/>
    <x v="6"/>
    <x v="1"/>
    <x v="6"/>
    <s v="5158-155"/>
    <s v="SUNDRIES EXPENSES"/>
    <x v="116"/>
    <n v="459"/>
    <n v="468"/>
    <n v="573"/>
  </r>
  <r>
    <n v="117"/>
    <x v="0"/>
    <x v="0"/>
    <x v="0"/>
    <x v="6"/>
    <x v="1"/>
    <x v="6"/>
    <s v="5158-160"/>
    <s v="INTERNAL AUDITS &amp; O/B TRNG EXP; PORT CAPT AUDITS&amp;O/B TRNG FEES; ISM / ISPS /MISC AUD &amp; TRA FEE; ISM/ISPS/MLC/MISC AUDIT FEE"/>
    <x v="117"/>
    <n v="729"/>
    <n v="1703"/>
    <n v="4219"/>
  </r>
  <r>
    <n v="118"/>
    <x v="0"/>
    <x v="0"/>
    <x v="0"/>
    <x v="6"/>
    <x v="1"/>
    <x v="6"/>
    <s v="5158-165"/>
    <s v="LEGAL &amp; PROFESSIONAL - SHIP; SERVICE, CONSULT&amp;LEGAL FEE EXP"/>
    <x v="118"/>
    <n v="9647"/>
    <n v="11569"/>
    <n v="16153"/>
  </r>
  <r>
    <n v="119"/>
    <x v="0"/>
    <x v="0"/>
    <x v="0"/>
    <x v="6"/>
    <x v="1"/>
    <x v="6"/>
    <s v="5158-170"/>
    <s v="SERVICE CONSULTANT FEES; CONTRACTED&amp;SUBSCRIBED SERVICES"/>
    <x v="119"/>
    <n v="4309"/>
    <n v="5771"/>
    <n v="6195"/>
  </r>
  <r>
    <n v="120"/>
    <x v="0"/>
    <x v="0"/>
    <x v="0"/>
    <x v="6"/>
    <x v="1"/>
    <x v="6"/>
    <s v="5158-175"/>
    <s v="FLAG REL EXP-REG FEE, TON TAX; SEC, REG FEE, TON TAX"/>
    <x v="120"/>
    <n v="1538"/>
    <n v="2058"/>
    <n v="3171"/>
  </r>
  <r>
    <n v="121"/>
    <x v="0"/>
    <x v="0"/>
    <x v="0"/>
    <x v="6"/>
    <x v="1"/>
    <x v="6"/>
    <s v="5158-180"/>
    <s v="SUPT ATTENDANCE - AGENCY COSTS; SUPT ATTENDANCE - AGENT FEES"/>
    <x v="121"/>
    <n v="14650"/>
    <n v="16194"/>
    <n v="16755"/>
  </r>
  <r>
    <n v="122"/>
    <x v="0"/>
    <x v="0"/>
    <x v="0"/>
    <x v="6"/>
    <x v="1"/>
    <x v="6"/>
    <s v="5158-182"/>
    <s v="SUPT ATTENDANCE-TRAVEL TICKETS; SUPT ATTENDANCE - AIRFARE"/>
    <x v="122"/>
    <n v="3837"/>
    <n v="4939"/>
    <n v="34480"/>
  </r>
  <r>
    <n v="123"/>
    <x v="0"/>
    <x v="0"/>
    <x v="0"/>
    <x v="6"/>
    <x v="1"/>
    <x v="6"/>
    <s v="5158-183"/>
    <s v="SUPT ATTENDANCE - HOTEL/MEALS"/>
    <x v="123"/>
    <n v="209"/>
    <n v="659"/>
    <n v="1006"/>
  </r>
  <r>
    <n v="124"/>
    <x v="0"/>
    <x v="0"/>
    <x v="0"/>
    <x v="6"/>
    <x v="1"/>
    <x v="6"/>
    <s v="5158-185"/>
    <s v="AGENCY FEES (NON-MANNING - OT"/>
    <x v="124"/>
    <n v="38886"/>
    <n v="44015"/>
    <n v="52237"/>
  </r>
  <r>
    <n v="125"/>
    <x v="0"/>
    <x v="0"/>
    <x v="0"/>
    <x v="6"/>
    <x v="1"/>
    <x v="6"/>
    <s v="5158-190"/>
    <s v="FUEL / LUBE OIL TESTING COSTS"/>
    <x v="125"/>
    <n v="8320"/>
    <n v="9086"/>
    <n v="11357"/>
  </r>
  <r>
    <n v="126"/>
    <x v="0"/>
    <x v="0"/>
    <x v="0"/>
    <x v="6"/>
    <x v="1"/>
    <x v="6"/>
    <s v="5158-200"/>
    <s v="FRESH WATER SUPPLY"/>
    <x v="126"/>
    <n v="1550"/>
    <n v="2096"/>
    <n v="2600"/>
  </r>
  <r>
    <n v="127"/>
    <x v="0"/>
    <x v="0"/>
    <x v="0"/>
    <x v="6"/>
    <x v="1"/>
    <x v="6"/>
    <s v="5158-202"/>
    <s v="SHIP-VETTING/PRE.V.INSPECT EXP; SIRE-CDI/VETTING/PRE.V.INSP FE"/>
    <x v="127"/>
    <n v="21724"/>
    <n v="23183"/>
    <n v="28920"/>
  </r>
  <r>
    <n v="128"/>
    <x v="0"/>
    <x v="0"/>
    <x v="0"/>
    <x v="7"/>
    <x v="1"/>
    <x v="7"/>
    <s v="5152-110"/>
    <s v="MECC - LUBE OIL CONSUMPTION"/>
    <x v="128"/>
    <n v="2688"/>
    <n v="2688"/>
    <n v="2688"/>
  </r>
  <r>
    <n v="129"/>
    <x v="0"/>
    <x v="0"/>
    <x v="0"/>
    <x v="7"/>
    <x v="1"/>
    <x v="7"/>
    <s v="5152-140"/>
    <s v="OTHER GRADES - LUBES &amp; GREASES"/>
    <x v="129"/>
    <n v="3808"/>
    <n v="8735"/>
    <n v="13284"/>
  </r>
  <r>
    <n v="130"/>
    <x v="0"/>
    <x v="0"/>
    <x v="0"/>
    <x v="7"/>
    <x v="1"/>
    <x v="7"/>
    <s v="5152-990"/>
    <s v="LUBRICANTS DELIVERY / FRT COST; nan"/>
    <x v="130"/>
    <n v="2502"/>
    <n v="2806"/>
    <n v="3577"/>
  </r>
  <r>
    <n v="131"/>
    <x v="0"/>
    <x v="0"/>
    <x v="0"/>
    <x v="8"/>
    <x v="2"/>
    <x v="8"/>
    <s v="5156-100"/>
    <s v="VESSEL MANAGEMENT FEE"/>
    <x v="131"/>
    <n v="144000"/>
    <n v="144000"/>
    <n v="144295"/>
  </r>
  <r>
    <n v="132"/>
    <x v="0"/>
    <x v="0"/>
    <x v="0"/>
    <x v="9"/>
    <x v="3"/>
    <x v="9"/>
    <s v="5320-120"/>
    <s v="BANK CHARGES"/>
    <x v="132"/>
    <n v="846"/>
    <n v="899"/>
    <n v="930"/>
  </r>
  <r>
    <n v="133"/>
    <x v="0"/>
    <x v="0"/>
    <x v="0"/>
    <x v="9"/>
    <x v="3"/>
    <x v="9"/>
    <s v="5320-140"/>
    <s v="CTM ADVANCING BANK CHARGES"/>
    <x v="133"/>
    <n v="2077"/>
    <n v="2252"/>
    <n v="2455"/>
  </r>
  <r>
    <n v="134"/>
    <x v="0"/>
    <x v="0"/>
    <x v="0"/>
    <x v="9"/>
    <x v="3"/>
    <x v="9"/>
    <s v="6176-110"/>
    <s v="EXCHANGE DIFF/ROUND OFF"/>
    <x v="134"/>
    <n v="896"/>
    <n v="1650"/>
    <n v="2550"/>
  </r>
  <r>
    <n v="135"/>
    <x v="0"/>
    <x v="0"/>
    <x v="0"/>
    <x v="10"/>
    <x v="4"/>
    <x v="10"/>
    <s v="5160-110"/>
    <s v="P&amp;I CALL / INSURANCE"/>
    <x v="135"/>
    <n v="4700"/>
    <n v="4700"/>
    <n v="4700"/>
  </r>
  <r>
    <n v="136"/>
    <x v="0"/>
    <x v="0"/>
    <x v="0"/>
    <x v="10"/>
    <x v="4"/>
    <x v="10"/>
    <s v="5160-135"/>
    <s v="COFR INSURANCE COSTS"/>
    <x v="136"/>
    <n v="1736"/>
    <n v="2890"/>
    <n v="5360"/>
  </r>
  <r>
    <n v="137"/>
    <x v="0"/>
    <x v="0"/>
    <x v="0"/>
    <x v="11"/>
    <x v="4"/>
    <x v="11"/>
    <s v="5166-150"/>
    <s v="P&amp;I-CREW RELATE INCID EXP/COST"/>
    <x v="137"/>
    <n v="10625"/>
    <n v="12712"/>
    <n v="16559"/>
  </r>
  <r>
    <n v="138"/>
    <x v="0"/>
    <x v="0"/>
    <x v="0"/>
    <x v="12"/>
    <x v="4"/>
    <x v="12"/>
    <s v="5166-125"/>
    <s v="NON BUDGET STORES"/>
    <x v="138"/>
    <n v="9259"/>
    <n v="11701"/>
    <n v="13955"/>
  </r>
  <r>
    <n v="139"/>
    <x v="0"/>
    <x v="0"/>
    <x v="0"/>
    <x v="12"/>
    <x v="4"/>
    <x v="12"/>
    <s v="5166-130"/>
    <s v="NON BUDGET - MAIN ENGINE SPARE"/>
    <x v="139"/>
    <n v="19549"/>
    <n v="23845"/>
    <n v="26773"/>
  </r>
  <r>
    <n v="140"/>
    <x v="0"/>
    <x v="0"/>
    <x v="0"/>
    <x v="12"/>
    <x v="4"/>
    <x v="12"/>
    <s v="5166-131"/>
    <s v="NON BUDGET - GENER ENGINE SP"/>
    <x v="140"/>
    <n v="34571"/>
    <n v="41364"/>
    <n v="47634"/>
  </r>
  <r>
    <n v="141"/>
    <x v="0"/>
    <x v="0"/>
    <x v="0"/>
    <x v="12"/>
    <x v="4"/>
    <x v="12"/>
    <s v="5166-132"/>
    <s v="NON BUDGET-PUMPS &amp; ATTA PM SP"/>
    <x v="141"/>
    <n v="16690"/>
    <n v="16690"/>
    <n v="16690"/>
  </r>
  <r>
    <n v="142"/>
    <x v="0"/>
    <x v="0"/>
    <x v="0"/>
    <x v="12"/>
    <x v="4"/>
    <x v="12"/>
    <s v="5166-133"/>
    <s v="N/B - HULL CRAN/DERRICKS EQ SP"/>
    <x v="142"/>
    <n v="11150"/>
    <n v="11150"/>
    <n v="11150"/>
  </r>
  <r>
    <n v="143"/>
    <x v="0"/>
    <x v="0"/>
    <x v="0"/>
    <x v="12"/>
    <x v="4"/>
    <x v="12"/>
    <s v="5166-135"/>
    <s v="NON BUDGET REPAIRS"/>
    <x v="143"/>
    <n v="13686"/>
    <n v="23296"/>
    <n v="60452"/>
  </r>
  <r>
    <n v="144"/>
    <x v="0"/>
    <x v="0"/>
    <x v="0"/>
    <x v="12"/>
    <x v="4"/>
    <x v="12"/>
    <s v="5166-145"/>
    <s v="NON BUDGET OTHERS"/>
    <x v="144"/>
    <n v="30837"/>
    <n v="35331"/>
    <n v="42673"/>
  </r>
  <r>
    <n v="145"/>
    <x v="0"/>
    <x v="0"/>
    <x v="0"/>
    <x v="12"/>
    <x v="4"/>
    <x v="12"/>
    <s v="5166-147"/>
    <s v="SUPT,ATT FEES&amp;TRAV EXP-EXC SMA"/>
    <x v="145"/>
    <n v="19125"/>
    <n v="28192"/>
    <n v="30750"/>
  </r>
  <r>
    <n v="146"/>
    <x v="0"/>
    <x v="0"/>
    <x v="0"/>
    <x v="12"/>
    <x v="4"/>
    <x v="12"/>
    <s v="5166-148"/>
    <s v="NON BUDGET CLASS &amp; SURVEY"/>
    <x v="146"/>
    <n v="3267"/>
    <n v="3464"/>
    <n v="3646"/>
  </r>
  <r>
    <n v="147"/>
    <x v="0"/>
    <x v="0"/>
    <x v="0"/>
    <x v="12"/>
    <x v="4"/>
    <x v="12"/>
    <s v="5166-202"/>
    <s v="COVID-19_HOTEL STAY"/>
    <x v="147"/>
    <n v="5679"/>
    <n v="5796"/>
    <n v="6283"/>
  </r>
  <r>
    <n v="148"/>
    <x v="0"/>
    <x v="0"/>
    <x v="0"/>
    <x v="12"/>
    <x v="4"/>
    <x v="12"/>
    <s v="5166-204"/>
    <s v="COVID-19_TRAVEL LAND"/>
    <x v="148"/>
    <n v="119"/>
    <n v="122"/>
    <n v="125"/>
  </r>
  <r>
    <n v="149"/>
    <x v="0"/>
    <x v="0"/>
    <x v="0"/>
    <x v="12"/>
    <x v="4"/>
    <x v="12"/>
    <s v="5166-205"/>
    <s v="COVID-19_MEDICAL"/>
    <x v="149"/>
    <n v="9303"/>
    <n v="10878"/>
    <n v="19499"/>
  </r>
  <r>
    <n v="150"/>
    <x v="0"/>
    <x v="0"/>
    <x v="0"/>
    <x v="12"/>
    <x v="4"/>
    <x v="12"/>
    <s v="5166-206"/>
    <s v="COVID-19_OTHERS"/>
    <x v="150"/>
    <n v="4591"/>
    <n v="6069"/>
    <n v="6803"/>
  </r>
  <r>
    <n v="151"/>
    <x v="0"/>
    <x v="0"/>
    <x v="0"/>
    <x v="13"/>
    <x v="4"/>
    <x v="13"/>
    <s v="5166-170"/>
    <s v="OPA/SIRE-CDI/VETNG/PRE.V.I FEE; SHIP-VETTING/PRE.V.INSPECT EXP; OPA /VETTING/PRE.V.INSPECT FEE; SHIP-VETTING/PRE.V.INSPECT FEE"/>
    <x v="151"/>
    <n v="3927"/>
    <n v="4233"/>
    <n v="4515"/>
  </r>
  <r>
    <n v="152"/>
    <x v="0"/>
    <x v="0"/>
    <x v="0"/>
    <x v="13"/>
    <x v="4"/>
    <x v="13"/>
    <s v="5166-175"/>
    <s v="USCG / PORT &amp; FLAG STATE"/>
    <x v="152"/>
    <n v="3516"/>
    <n v="4022"/>
    <n v="4280"/>
  </r>
  <r>
    <n v="153"/>
    <x v="0"/>
    <x v="0"/>
    <x v="0"/>
    <x v="13"/>
    <x v="4"/>
    <x v="13"/>
    <s v="5168-115"/>
    <s v="CREW HOLD CLEANING BONUS"/>
    <x v="153"/>
    <n v="8233"/>
    <n v="8233"/>
    <n v="8233"/>
  </r>
  <r>
    <n v="154"/>
    <x v="0"/>
    <x v="0"/>
    <x v="0"/>
    <x v="13"/>
    <x v="4"/>
    <x v="13"/>
    <s v="5168-155"/>
    <s v="WAR ZONE/HIGH RISK ALLOWA -VOY"/>
    <x v="154"/>
    <n v="8672"/>
    <n v="8672"/>
    <n v="8672"/>
  </r>
  <r>
    <n v="155"/>
    <x v="0"/>
    <x v="0"/>
    <x v="0"/>
    <x v="13"/>
    <x v="4"/>
    <x v="13"/>
    <s v="5168-175"/>
    <s v="OTHER VOYAGE RELATED COSTS"/>
    <x v="155"/>
    <n v="276"/>
    <n v="414"/>
    <n v="515"/>
  </r>
  <r>
    <n v="156"/>
    <x v="0"/>
    <x v="0"/>
    <x v="0"/>
    <x v="13"/>
    <x v="4"/>
    <x v="13"/>
    <s v="5170-140"/>
    <s v="CHARTERER'S EXPENSES"/>
    <x v="156"/>
    <n v="4815"/>
    <n v="6196"/>
    <n v="10105"/>
  </r>
  <r>
    <n v="157"/>
    <x v="0"/>
    <x v="0"/>
    <x v="0"/>
    <x v="14"/>
    <x v="4"/>
    <x v="14"/>
    <s v="5170-135"/>
    <s v="MISCELLANEOUS"/>
    <x v="157"/>
    <n v="1480"/>
    <n v="9148"/>
    <n v="16226"/>
  </r>
  <r>
    <n v="158"/>
    <x v="0"/>
    <x v="0"/>
    <x v="0"/>
    <x v="14"/>
    <x v="4"/>
    <x v="14"/>
    <s v="5170-142"/>
    <s v="OWNER'S EXPENSES"/>
    <x v="158"/>
    <n v="600"/>
    <n v="603"/>
    <n v="609"/>
  </r>
  <r>
    <n v="159"/>
    <x v="0"/>
    <x v="0"/>
    <x v="0"/>
    <x v="15"/>
    <x v="4"/>
    <x v="15"/>
    <s v="5157-100"/>
    <s v="SHIP SOFTWARE"/>
    <x v="159"/>
    <n v="503"/>
    <n v="503"/>
    <n v="503"/>
  </r>
  <r>
    <n v="160"/>
    <x v="0"/>
    <x v="0"/>
    <x v="0"/>
    <x v="16"/>
    <x v="5"/>
    <x v="16"/>
    <s v="5164-110"/>
    <s v="PRE-OPS: CREW WAGES"/>
    <x v="160"/>
    <n v="129235"/>
    <n v="135177"/>
    <n v="166690"/>
  </r>
  <r>
    <n v="161"/>
    <x v="0"/>
    <x v="0"/>
    <x v="0"/>
    <x v="16"/>
    <x v="5"/>
    <x v="16"/>
    <s v="5164-115"/>
    <s v="PRE-OPS: CREW EXPENSES"/>
    <x v="161"/>
    <n v="54520"/>
    <n v="69983"/>
    <n v="118837"/>
  </r>
  <r>
    <n v="162"/>
    <x v="0"/>
    <x v="0"/>
    <x v="0"/>
    <x v="16"/>
    <x v="5"/>
    <x v="16"/>
    <s v="5164-116"/>
    <s v="PRE-OPS: CREW MEDICAL EXPENSES"/>
    <x v="162"/>
    <n v="32817"/>
    <n v="32817"/>
    <n v="32817"/>
  </r>
  <r>
    <n v="163"/>
    <x v="0"/>
    <x v="0"/>
    <x v="0"/>
    <x v="16"/>
    <x v="5"/>
    <x v="16"/>
    <s v="5164-130"/>
    <s v="PRE-OPS: LUBRICATING OIL"/>
    <x v="163"/>
    <n v="217382"/>
    <n v="239752"/>
    <n v="260401"/>
  </r>
  <r>
    <n v="164"/>
    <x v="0"/>
    <x v="0"/>
    <x v="0"/>
    <x v="16"/>
    <x v="5"/>
    <x v="16"/>
    <s v="5164-135"/>
    <s v="PRE-OPS: STORES"/>
    <x v="164"/>
    <n v="7601"/>
    <n v="32339"/>
    <n v="54967"/>
  </r>
  <r>
    <n v="165"/>
    <x v="0"/>
    <x v="0"/>
    <x v="0"/>
    <x v="16"/>
    <x v="5"/>
    <x v="16"/>
    <s v="5164-140"/>
    <s v="PRE-OPS: SPARES"/>
    <x v="165"/>
    <n v="84789"/>
    <n v="100623"/>
    <n v="115239"/>
  </r>
  <r>
    <n v="166"/>
    <x v="0"/>
    <x v="0"/>
    <x v="0"/>
    <x v="16"/>
    <x v="5"/>
    <x v="16"/>
    <s v="5164-145"/>
    <s v="PRE-OPS: REPAIRS &amp; MAINTENANCE"/>
    <x v="166"/>
    <n v="1557"/>
    <n v="12432"/>
    <n v="19748"/>
  </r>
  <r>
    <n v="167"/>
    <x v="0"/>
    <x v="0"/>
    <x v="0"/>
    <x v="16"/>
    <x v="5"/>
    <x v="16"/>
    <s v="5164-160"/>
    <s v="PRE-OPS: REG &amp; SURVEY FEES"/>
    <x v="167"/>
    <n v="400"/>
    <n v="478"/>
    <n v="500"/>
  </r>
  <r>
    <n v="168"/>
    <x v="0"/>
    <x v="0"/>
    <x v="0"/>
    <x v="16"/>
    <x v="5"/>
    <x v="16"/>
    <s v="5164-165"/>
    <s v="PRE-OPS: SUPT FEES &amp; EXP"/>
    <x v="168"/>
    <n v="3823"/>
    <n v="3847"/>
    <n v="3869"/>
  </r>
  <r>
    <n v="169"/>
    <x v="0"/>
    <x v="0"/>
    <x v="0"/>
    <x v="16"/>
    <x v="5"/>
    <x v="16"/>
    <s v="5164-175"/>
    <s v="PRE-OPS: OTHERS"/>
    <x v="169"/>
    <n v="9961"/>
    <n v="12609"/>
    <n v="16543"/>
  </r>
  <r>
    <n v="170"/>
    <x v="0"/>
    <x v="0"/>
    <x v="0"/>
    <x v="17"/>
    <x v="5"/>
    <x v="17"/>
    <s v="5162-110"/>
    <s v="DD - GENERAL SERVICES"/>
    <x v="170"/>
    <n v="18832"/>
    <n v="21679"/>
    <n v="205795"/>
  </r>
  <r>
    <n v="171"/>
    <x v="0"/>
    <x v="0"/>
    <x v="0"/>
    <x v="17"/>
    <x v="5"/>
    <x v="17"/>
    <s v="5162-115"/>
    <s v="DD - DOCKAGE &amp; WHARFAGE"/>
    <x v="171"/>
    <n v="365000"/>
    <n v="365000"/>
    <n v="365000"/>
  </r>
  <r>
    <n v="172"/>
    <x v="0"/>
    <x v="0"/>
    <x v="0"/>
    <x v="17"/>
    <x v="5"/>
    <x v="17"/>
    <s v="5162-120"/>
    <s v="DD - HULL STEEL WORKS / REP"/>
    <x v="172"/>
    <n v="573"/>
    <n v="573"/>
    <n v="573"/>
  </r>
  <r>
    <n v="173"/>
    <x v="0"/>
    <x v="0"/>
    <x v="0"/>
    <x v="17"/>
    <x v="5"/>
    <x v="17"/>
    <s v="5162-122"/>
    <s v="DD-HULL PAINTING WORKS"/>
    <x v="173"/>
    <n v="9259"/>
    <n v="9259"/>
    <n v="9259"/>
  </r>
  <r>
    <n v="174"/>
    <x v="0"/>
    <x v="0"/>
    <x v="0"/>
    <x v="17"/>
    <x v="5"/>
    <x v="17"/>
    <s v="5162-123"/>
    <s v="DD-OTHER PAINTING WORKS"/>
    <x v="174"/>
    <n v="3853"/>
    <n v="4880"/>
    <n v="5245"/>
  </r>
  <r>
    <n v="175"/>
    <x v="0"/>
    <x v="0"/>
    <x v="0"/>
    <x v="17"/>
    <x v="5"/>
    <x v="17"/>
    <s v="5162-124"/>
    <s v="DD-UNDERWATER PART REPAIRS"/>
    <x v="175"/>
    <n v="18133"/>
    <n v="18133"/>
    <n v="18133"/>
  </r>
  <r>
    <n v="176"/>
    <x v="0"/>
    <x v="0"/>
    <x v="0"/>
    <x v="17"/>
    <x v="5"/>
    <x v="17"/>
    <s v="5162-125"/>
    <s v="DD - DECK MACHINERY WORKS  REP"/>
    <x v="176"/>
    <n v="7697"/>
    <n v="9103"/>
    <n v="72346"/>
  </r>
  <r>
    <n v="177"/>
    <x v="0"/>
    <x v="0"/>
    <x v="0"/>
    <x v="17"/>
    <x v="5"/>
    <x v="17"/>
    <s v="5162-126"/>
    <s v="DD-CARGO GEAR WORKS / REPAIRS"/>
    <x v="177"/>
    <n v="78625"/>
    <n v="78625"/>
    <n v="78625"/>
  </r>
  <r>
    <n v="178"/>
    <x v="0"/>
    <x v="0"/>
    <x v="0"/>
    <x v="17"/>
    <x v="5"/>
    <x v="17"/>
    <s v="5162-127"/>
    <s v="DD-CLEA&amp; GAS FREE OF CAG/FU TK"/>
    <x v="178"/>
    <n v="3750"/>
    <n v="3750"/>
    <n v="3750"/>
  </r>
  <r>
    <n v="179"/>
    <x v="0"/>
    <x v="0"/>
    <x v="0"/>
    <x v="17"/>
    <x v="5"/>
    <x v="17"/>
    <s v="5162-130"/>
    <s v="DD - MAIN ENGINE REPAIRS"/>
    <x v="179"/>
    <n v="19045"/>
    <n v="25993"/>
    <n v="28031"/>
  </r>
  <r>
    <n v="180"/>
    <x v="0"/>
    <x v="0"/>
    <x v="0"/>
    <x v="17"/>
    <x v="5"/>
    <x v="17"/>
    <s v="5162-131"/>
    <s v="DD-GENERATOR ENGINE REPAIRS"/>
    <x v="180"/>
    <n v="4507"/>
    <n v="4945"/>
    <n v="5350"/>
  </r>
  <r>
    <n v="181"/>
    <x v="0"/>
    <x v="0"/>
    <x v="0"/>
    <x v="17"/>
    <x v="5"/>
    <x v="17"/>
    <s v="5162-132"/>
    <s v="DD-GENER TUR&amp;SHAFT GENTR DR"/>
    <x v="181"/>
    <n v="1691"/>
    <n v="1691"/>
    <n v="1691"/>
  </r>
  <r>
    <n v="182"/>
    <x v="0"/>
    <x v="0"/>
    <x v="0"/>
    <x v="17"/>
    <x v="5"/>
    <x v="17"/>
    <s v="5162-134"/>
    <s v="DD-BOILER &amp; EXH. GAS ECONOMIZE"/>
    <x v="182"/>
    <n v="8974"/>
    <n v="10011"/>
    <n v="10968"/>
  </r>
  <r>
    <n v="183"/>
    <x v="0"/>
    <x v="0"/>
    <x v="0"/>
    <x v="17"/>
    <x v="5"/>
    <x v="17"/>
    <s v="5162-136"/>
    <s v="DD-BALLAST WATER TREATMNT SYS"/>
    <x v="183"/>
    <n v="15712"/>
    <n v="17134"/>
    <n v="18448"/>
  </r>
  <r>
    <n v="184"/>
    <x v="0"/>
    <x v="0"/>
    <x v="0"/>
    <x v="17"/>
    <x v="5"/>
    <x v="17"/>
    <s v="5162-140"/>
    <s v="DD - PROPELLER, TAILSHAFT"/>
    <x v="184"/>
    <n v="10304"/>
    <n v="10769"/>
    <n v="11199"/>
  </r>
  <r>
    <n v="185"/>
    <x v="0"/>
    <x v="0"/>
    <x v="0"/>
    <x v="17"/>
    <x v="5"/>
    <x v="17"/>
    <s v="5162-141"/>
    <s v="DD-OTHER MACHINERIES"/>
    <x v="185"/>
    <n v="33561"/>
    <n v="37069"/>
    <n v="40306"/>
  </r>
  <r>
    <n v="186"/>
    <x v="0"/>
    <x v="0"/>
    <x v="0"/>
    <x v="17"/>
    <x v="5"/>
    <x v="17"/>
    <s v="5162-142"/>
    <s v="DD-PIPES &amp; VALV IN ENGINE ROOM"/>
    <x v="186"/>
    <n v="892"/>
    <n v="971"/>
    <n v="1043"/>
  </r>
  <r>
    <n v="187"/>
    <x v="0"/>
    <x v="0"/>
    <x v="0"/>
    <x v="17"/>
    <x v="5"/>
    <x v="17"/>
    <s v="5162-145"/>
    <s v="DD - ELECT U.M.S. REPAIRS"/>
    <x v="187"/>
    <n v="2685"/>
    <n v="2872"/>
    <n v="3045"/>
  </r>
  <r>
    <n v="188"/>
    <x v="0"/>
    <x v="0"/>
    <x v="0"/>
    <x v="17"/>
    <x v="5"/>
    <x v="17"/>
    <s v="5162-150"/>
    <s v="DD - RADIO &amp; COMMUNICATION EQP"/>
    <x v="188"/>
    <n v="3104"/>
    <n v="4272"/>
    <n v="5352"/>
  </r>
  <r>
    <n v="189"/>
    <x v="0"/>
    <x v="0"/>
    <x v="0"/>
    <x v="17"/>
    <x v="5"/>
    <x v="17"/>
    <s v="5162-151"/>
    <s v="DD-RADAR &amp;  NAVIGATION AIDS"/>
    <x v="189"/>
    <n v="4157"/>
    <n v="4157"/>
    <n v="4157"/>
  </r>
  <r>
    <n v="190"/>
    <x v="0"/>
    <x v="0"/>
    <x v="0"/>
    <x v="17"/>
    <x v="5"/>
    <x v="17"/>
    <s v="5162-152"/>
    <s v="DD-LIFE SAVING &amp; FIRE FIGHTING"/>
    <x v="190"/>
    <n v="6453"/>
    <n v="6960"/>
    <n v="8093"/>
  </r>
  <r>
    <n v="191"/>
    <x v="0"/>
    <x v="0"/>
    <x v="0"/>
    <x v="17"/>
    <x v="5"/>
    <x v="17"/>
    <s v="5162-154"/>
    <s v="DD-OTHER REPAIRS (HULL)"/>
    <x v="191"/>
    <n v="41986"/>
    <n v="43984"/>
    <n v="45828"/>
  </r>
  <r>
    <n v="192"/>
    <x v="0"/>
    <x v="0"/>
    <x v="0"/>
    <x v="17"/>
    <x v="5"/>
    <x v="17"/>
    <s v="5162-155"/>
    <s v="DD-SPARE PARTS FOR SHAFT&amp;PROP"/>
    <x v="192"/>
    <n v="21260"/>
    <n v="22429"/>
    <n v="23508"/>
  </r>
  <r>
    <n v="193"/>
    <x v="0"/>
    <x v="0"/>
    <x v="0"/>
    <x v="17"/>
    <x v="5"/>
    <x v="17"/>
    <s v="5162-156"/>
    <s v="DD-SPARE PARTS FOR MAIN ENGINE"/>
    <x v="193"/>
    <n v="31360"/>
    <n v="40565"/>
    <n v="40781"/>
  </r>
  <r>
    <n v="194"/>
    <x v="0"/>
    <x v="0"/>
    <x v="0"/>
    <x v="17"/>
    <x v="5"/>
    <x v="17"/>
    <s v="5162-157"/>
    <s v="DD-SPARES-GENERATOR DIESEL ENG"/>
    <x v="194"/>
    <n v="2841"/>
    <n v="2902"/>
    <n v="2958"/>
  </r>
  <r>
    <n v="195"/>
    <x v="0"/>
    <x v="0"/>
    <x v="0"/>
    <x v="17"/>
    <x v="5"/>
    <x v="17"/>
    <s v="5162-158"/>
    <s v="DD-SPA-GENTR TURB&amp;S/G DRI SY"/>
    <x v="195"/>
    <n v="4079"/>
    <n v="4079"/>
    <n v="4079"/>
  </r>
  <r>
    <n v="196"/>
    <x v="0"/>
    <x v="0"/>
    <x v="0"/>
    <x v="17"/>
    <x v="5"/>
    <x v="17"/>
    <s v="5162-160"/>
    <s v="DD - STORES - STEEL PLATE / BA"/>
    <x v="196"/>
    <n v="6648"/>
    <n v="9128"/>
    <n v="11709"/>
  </r>
  <r>
    <n v="197"/>
    <x v="0"/>
    <x v="0"/>
    <x v="0"/>
    <x v="17"/>
    <x v="5"/>
    <x v="17"/>
    <s v="5162-161"/>
    <s v="DD-ANODES&amp;SPA FOR UNDR WAT PA"/>
    <x v="197"/>
    <n v="6918"/>
    <n v="8411"/>
    <n v="9789"/>
  </r>
  <r>
    <n v="198"/>
    <x v="0"/>
    <x v="0"/>
    <x v="0"/>
    <x v="17"/>
    <x v="5"/>
    <x v="17"/>
    <s v="5162-162"/>
    <s v="DD-PARTS-PIPES &amp; VALV-DECK/HUL"/>
    <x v="198"/>
    <n v="1109"/>
    <n v="1109"/>
    <n v="1109"/>
  </r>
  <r>
    <n v="199"/>
    <x v="0"/>
    <x v="0"/>
    <x v="0"/>
    <x v="17"/>
    <x v="5"/>
    <x v="17"/>
    <s v="5162-163"/>
    <s v="DD-STORES/SPARES LSA &amp; FFA"/>
    <x v="199"/>
    <n v="9986"/>
    <n v="13085"/>
    <n v="18142"/>
  </r>
  <r>
    <n v="200"/>
    <x v="0"/>
    <x v="0"/>
    <x v="0"/>
    <x v="17"/>
    <x v="5"/>
    <x v="17"/>
    <s v="5162-164"/>
    <s v="DD-SPARES / STORES DECK MACHIN"/>
    <x v="200"/>
    <n v="52675"/>
    <n v="66299"/>
    <n v="70834"/>
  </r>
  <r>
    <n v="201"/>
    <x v="0"/>
    <x v="0"/>
    <x v="0"/>
    <x v="17"/>
    <x v="5"/>
    <x v="17"/>
    <s v="5162-165"/>
    <s v="DD - HULL PAINTS"/>
    <x v="201"/>
    <n v="95781"/>
    <n v="97242"/>
    <n v="98592"/>
  </r>
  <r>
    <n v="202"/>
    <x v="0"/>
    <x v="0"/>
    <x v="0"/>
    <x v="17"/>
    <x v="5"/>
    <x v="17"/>
    <s v="5162-170"/>
    <s v="DD - CARGO HOLD PAINTS"/>
    <x v="202"/>
    <n v="7443"/>
    <n v="7443"/>
    <n v="7443"/>
  </r>
  <r>
    <n v="203"/>
    <x v="0"/>
    <x v="0"/>
    <x v="0"/>
    <x v="17"/>
    <x v="5"/>
    <x v="17"/>
    <s v="5162-171"/>
    <s v="DD-SPARES FOR CARGO GEARS"/>
    <x v="203"/>
    <n v="4604"/>
    <n v="4604"/>
    <n v="4604"/>
  </r>
  <r>
    <n v="204"/>
    <x v="0"/>
    <x v="0"/>
    <x v="0"/>
    <x v="17"/>
    <x v="5"/>
    <x v="17"/>
    <s v="5162-172"/>
    <s v="DD-SPARES FOR DECK MACHINERY"/>
    <x v="204"/>
    <n v="29244"/>
    <n v="29767"/>
    <n v="30250"/>
  </r>
  <r>
    <n v="205"/>
    <x v="0"/>
    <x v="0"/>
    <x v="0"/>
    <x v="17"/>
    <x v="5"/>
    <x v="17"/>
    <s v="5162-173"/>
    <s v="DD-PARTS PIPE&amp;VALVE-ENG ROOM"/>
    <x v="205"/>
    <n v="3376"/>
    <n v="3597"/>
    <n v="3801"/>
  </r>
  <r>
    <n v="206"/>
    <x v="0"/>
    <x v="0"/>
    <x v="0"/>
    <x v="17"/>
    <x v="5"/>
    <x v="17"/>
    <s v="5162-175"/>
    <s v="DD - FOR OTHER MACHINERY"/>
    <x v="206"/>
    <n v="10911"/>
    <n v="10911"/>
    <n v="10911"/>
  </r>
  <r>
    <n v="207"/>
    <x v="0"/>
    <x v="0"/>
    <x v="0"/>
    <x v="17"/>
    <x v="5"/>
    <x v="17"/>
    <s v="5162-180"/>
    <s v="DD - TRANSPORTN-HULL&amp;MACH PART"/>
    <x v="207"/>
    <n v="37840"/>
    <n v="38379"/>
    <n v="38876"/>
  </r>
  <r>
    <n v="208"/>
    <x v="0"/>
    <x v="0"/>
    <x v="0"/>
    <x v="17"/>
    <x v="5"/>
    <x v="17"/>
    <s v="5162-185"/>
    <s v="DD - SUPT. FEES &amp; EXPENCES"/>
    <x v="208"/>
    <n v="15582"/>
    <n v="16357"/>
    <n v="17073"/>
  </r>
  <r>
    <n v="209"/>
    <x v="0"/>
    <x v="0"/>
    <x v="0"/>
    <x v="17"/>
    <x v="5"/>
    <x v="17"/>
    <s v="5162-190"/>
    <s v="DD - AGENCY FEE / DISBURSEMENT"/>
    <x v="209"/>
    <n v="14206"/>
    <n v="36927"/>
    <n v="57900"/>
  </r>
  <r>
    <n v="210"/>
    <x v="0"/>
    <x v="0"/>
    <x v="0"/>
    <x v="17"/>
    <x v="5"/>
    <x v="17"/>
    <s v="5162-191"/>
    <s v="DD-OTHERS (PILOTAGE, TUG ETC"/>
    <x v="210"/>
    <n v="1293"/>
    <n v="3366"/>
    <n v="5280"/>
  </r>
  <r>
    <n v="211"/>
    <x v="0"/>
    <x v="0"/>
    <x v="0"/>
    <x v="17"/>
    <x v="5"/>
    <x v="17"/>
    <s v="5162-195"/>
    <s v="DD-SURVEY FEE (CLASS/GOVERNMEN"/>
    <x v="211"/>
    <n v="17313"/>
    <n v="17848"/>
    <n v="26479"/>
  </r>
  <r>
    <n v="212"/>
    <x v="0"/>
    <x v="1"/>
    <x v="1"/>
    <x v="0"/>
    <x v="0"/>
    <x v="0"/>
    <s v="5110-100"/>
    <s v="BASIC WAGES"/>
    <x v="0"/>
    <n v="189596"/>
    <n v="225181"/>
    <n v="240940"/>
  </r>
  <r>
    <n v="213"/>
    <x v="0"/>
    <x v="1"/>
    <x v="1"/>
    <x v="0"/>
    <x v="0"/>
    <x v="0"/>
    <s v="5110-200"/>
    <s v="FIXED OVERTIME"/>
    <x v="1"/>
    <n v="117859"/>
    <n v="147352"/>
    <n v="163038"/>
  </r>
  <r>
    <n v="214"/>
    <x v="0"/>
    <x v="1"/>
    <x v="1"/>
    <x v="0"/>
    <x v="0"/>
    <x v="0"/>
    <s v="5110-300"/>
    <s v="EXTRA OVERTIME"/>
    <x v="2"/>
    <n v="10101"/>
    <n v="11499"/>
    <n v="12258"/>
  </r>
  <r>
    <n v="215"/>
    <x v="0"/>
    <x v="1"/>
    <x v="1"/>
    <x v="0"/>
    <x v="0"/>
    <x v="0"/>
    <s v="5110-400"/>
    <s v="LEAVE PAY"/>
    <x v="3"/>
    <n v="56956"/>
    <n v="67649"/>
    <n v="72304"/>
  </r>
  <r>
    <n v="216"/>
    <x v="0"/>
    <x v="1"/>
    <x v="1"/>
    <x v="0"/>
    <x v="0"/>
    <x v="0"/>
    <s v="5110-500"/>
    <s v="OTHER ALLOWANCES"/>
    <x v="4"/>
    <n v="402182"/>
    <n v="485886"/>
    <n v="556089"/>
  </r>
  <r>
    <n v="217"/>
    <x v="0"/>
    <x v="1"/>
    <x v="1"/>
    <x v="0"/>
    <x v="0"/>
    <x v="0"/>
    <s v="5110-502"/>
    <s v="LONG SERVICE ALLOWANCE"/>
    <x v="5"/>
    <n v="4847"/>
    <n v="5056"/>
    <n v="5410"/>
  </r>
  <r>
    <n v="218"/>
    <x v="0"/>
    <x v="1"/>
    <x v="1"/>
    <x v="1"/>
    <x v="0"/>
    <x v="1"/>
    <s v="5120-115"/>
    <s v="BENEFITS CONTRIBUTION - EMPLOY"/>
    <x v="6"/>
    <n v="9360"/>
    <n v="9655"/>
    <n v="10093"/>
  </r>
  <r>
    <n v="219"/>
    <x v="0"/>
    <x v="1"/>
    <x v="1"/>
    <x v="1"/>
    <x v="0"/>
    <x v="1"/>
    <s v="5120-126"/>
    <s v="SEAFARERS WEL FND SOCTY (SWFS)"/>
    <x v="7"/>
    <n v="811"/>
    <n v="819"/>
    <n v="827"/>
  </r>
  <r>
    <n v="220"/>
    <x v="0"/>
    <x v="1"/>
    <x v="1"/>
    <x v="1"/>
    <x v="0"/>
    <x v="1"/>
    <s v="5120-140"/>
    <s v="CREW AIR TRAVEL EXPENSES"/>
    <x v="8"/>
    <n v="46346"/>
    <n v="60164"/>
    <n v="114908"/>
  </r>
  <r>
    <n v="221"/>
    <x v="0"/>
    <x v="1"/>
    <x v="1"/>
    <x v="1"/>
    <x v="0"/>
    <x v="1"/>
    <s v="5120-145"/>
    <s v="PRE-JOIN MEDICAL EXPENSES"/>
    <x v="9"/>
    <n v="2337"/>
    <n v="2828"/>
    <n v="3294"/>
  </r>
  <r>
    <n v="222"/>
    <x v="0"/>
    <x v="1"/>
    <x v="1"/>
    <x v="1"/>
    <x v="0"/>
    <x v="1"/>
    <s v="5120-147"/>
    <s v="MEDICAL EXPENSE  MEDICAL BONUS"/>
    <x v="212"/>
    <n v="827"/>
    <n v="827"/>
    <n v="827"/>
  </r>
  <r>
    <n v="223"/>
    <x v="0"/>
    <x v="1"/>
    <x v="1"/>
    <x v="1"/>
    <x v="0"/>
    <x v="1"/>
    <s v="5120-150"/>
    <s v="MEDICAL EXPENSES - SUNDRIES"/>
    <x v="10"/>
    <n v="2429"/>
    <n v="2528"/>
    <n v="5320"/>
  </r>
  <r>
    <n v="224"/>
    <x v="0"/>
    <x v="1"/>
    <x v="1"/>
    <x v="1"/>
    <x v="0"/>
    <x v="1"/>
    <s v="5120-155"/>
    <s v="RECRUITMENT / JOINING COSTS"/>
    <x v="12"/>
    <n v="3800"/>
    <n v="4018"/>
    <n v="4305"/>
  </r>
  <r>
    <n v="225"/>
    <x v="0"/>
    <x v="1"/>
    <x v="1"/>
    <x v="1"/>
    <x v="0"/>
    <x v="1"/>
    <s v="5120-160"/>
    <s v="CREW SIGN ON/OFF-HSBNDRY EXP"/>
    <x v="13"/>
    <n v="24201"/>
    <n v="48030"/>
    <n v="70026"/>
  </r>
  <r>
    <n v="226"/>
    <x v="0"/>
    <x v="1"/>
    <x v="1"/>
    <x v="1"/>
    <x v="0"/>
    <x v="1"/>
    <s v="5120-165"/>
    <s v="CREW LOCAL TRAVEL &amp; STAY EXP"/>
    <x v="14"/>
    <n v="13487"/>
    <n v="15685"/>
    <n v="18697"/>
  </r>
  <r>
    <n v="227"/>
    <x v="0"/>
    <x v="1"/>
    <x v="1"/>
    <x v="1"/>
    <x v="0"/>
    <x v="1"/>
    <s v="5120-170"/>
    <s v="CREW SUNDRY EXPENSES"/>
    <x v="15"/>
    <n v="73"/>
    <n v="77"/>
    <n v="915"/>
  </r>
  <r>
    <n v="228"/>
    <x v="0"/>
    <x v="1"/>
    <x v="1"/>
    <x v="1"/>
    <x v="0"/>
    <x v="1"/>
    <s v="5120-175"/>
    <s v="UNION / ITF EXPENSES"/>
    <x v="16"/>
    <n v="25505"/>
    <n v="28610"/>
    <n v="38803"/>
  </r>
  <r>
    <n v="229"/>
    <x v="0"/>
    <x v="1"/>
    <x v="1"/>
    <x v="1"/>
    <x v="0"/>
    <x v="1"/>
    <s v="5120-176"/>
    <s v="UNION DUES PAID BY EMPLOYER"/>
    <x v="17"/>
    <n v="11791"/>
    <n v="16337"/>
    <n v="19787"/>
  </r>
  <r>
    <n v="230"/>
    <x v="0"/>
    <x v="1"/>
    <x v="1"/>
    <x v="1"/>
    <x v="0"/>
    <x v="1"/>
    <s v="5120-180"/>
    <s v="CREW WELFARE"/>
    <x v="18"/>
    <n v="2807"/>
    <n v="3445"/>
    <n v="4465"/>
  </r>
  <r>
    <n v="231"/>
    <x v="0"/>
    <x v="1"/>
    <x v="1"/>
    <x v="1"/>
    <x v="0"/>
    <x v="1"/>
    <s v="5120-185"/>
    <s v="STCW &amp; OTHER TRAINING COSTS"/>
    <x v="19"/>
    <n v="8708"/>
    <n v="11245"/>
    <n v="17864"/>
  </r>
  <r>
    <n v="232"/>
    <x v="0"/>
    <x v="1"/>
    <x v="1"/>
    <x v="1"/>
    <x v="0"/>
    <x v="1"/>
    <s v="5120-190"/>
    <s v="IND CREW - MAN FEE &amp; ADMIN COS"/>
    <x v="20"/>
    <n v="26959"/>
    <n v="27604"/>
    <n v="28200"/>
  </r>
  <r>
    <n v="233"/>
    <x v="0"/>
    <x v="1"/>
    <x v="1"/>
    <x v="1"/>
    <x v="0"/>
    <x v="1"/>
    <s v="5120-195"/>
    <s v="OTHR NAT CW -MNG FEE &amp; ADM COS"/>
    <x v="21"/>
    <n v="23530"/>
    <n v="24562"/>
    <n v="25515"/>
  </r>
  <r>
    <n v="234"/>
    <x v="0"/>
    <x v="1"/>
    <x v="1"/>
    <x v="1"/>
    <x v="0"/>
    <x v="1"/>
    <s v="5120-235"/>
    <s v="FLAG STATE LICENSES"/>
    <x v="22"/>
    <n v="3030"/>
    <n v="4485"/>
    <n v="6345"/>
  </r>
  <r>
    <n v="235"/>
    <x v="0"/>
    <x v="1"/>
    <x v="1"/>
    <x v="1"/>
    <x v="0"/>
    <x v="1"/>
    <s v="5120-245"/>
    <s v="PPE, UNIFORMS, BAGS &amp;PRSNL GRS"/>
    <x v="23"/>
    <n v="4209"/>
    <n v="4313"/>
    <n v="4544"/>
  </r>
  <r>
    <n v="236"/>
    <x v="0"/>
    <x v="1"/>
    <x v="1"/>
    <x v="2"/>
    <x v="0"/>
    <x v="2"/>
    <s v="5130-100"/>
    <s v="VICTUALLING EXPENSES"/>
    <x v="24"/>
    <n v="68257"/>
    <n v="74267"/>
    <n v="81271"/>
  </r>
  <r>
    <n v="237"/>
    <x v="0"/>
    <x v="1"/>
    <x v="1"/>
    <x v="2"/>
    <x v="0"/>
    <x v="2"/>
    <s v="5130-115"/>
    <s v="PROVISIONS DELIVERY CHARGES"/>
    <x v="25"/>
    <n v="1765"/>
    <n v="1972"/>
    <n v="2768"/>
  </r>
  <r>
    <n v="238"/>
    <x v="0"/>
    <x v="1"/>
    <x v="1"/>
    <x v="3"/>
    <x v="1"/>
    <x v="3"/>
    <s v="5140-110"/>
    <s v="DECK CONSUMABLES"/>
    <x v="26"/>
    <n v="12449"/>
    <n v="27091"/>
    <n v="40607"/>
  </r>
  <r>
    <n v="239"/>
    <x v="0"/>
    <x v="1"/>
    <x v="1"/>
    <x v="3"/>
    <x v="1"/>
    <x v="3"/>
    <s v="5140-115"/>
    <s v="PAINTS - SEASTOCK; PAINTS-SEASTOCK-HULL,DECK,ENG"/>
    <x v="27"/>
    <n v="8199"/>
    <n v="10717"/>
    <n v="11720"/>
  </r>
  <r>
    <n v="240"/>
    <x v="0"/>
    <x v="1"/>
    <x v="1"/>
    <x v="3"/>
    <x v="1"/>
    <x v="3"/>
    <s v="5140-120"/>
    <s v="MOORING WIRES &amp; TAILS; MOORING WIRES &amp; OTHER WIRES"/>
    <x v="28"/>
    <n v="409"/>
    <n v="409"/>
    <n v="409"/>
  </r>
  <r>
    <n v="241"/>
    <x v="0"/>
    <x v="1"/>
    <x v="1"/>
    <x v="3"/>
    <x v="1"/>
    <x v="3"/>
    <s v="5140-121"/>
    <s v="CARGO GEAR WIRES &amp; OTHER WIRES; CARGO WIRES"/>
    <x v="29"/>
    <n v="375"/>
    <n v="412"/>
    <n v="446"/>
  </r>
  <r>
    <n v="242"/>
    <x v="0"/>
    <x v="1"/>
    <x v="1"/>
    <x v="3"/>
    <x v="1"/>
    <x v="3"/>
    <s v="5140-122"/>
    <s v="MOORING ROPES; MOORING ROPES &amp; TAILS"/>
    <x v="30"/>
    <n v="13435"/>
    <n v="17940"/>
    <n v="21554"/>
  </r>
  <r>
    <n v="243"/>
    <x v="0"/>
    <x v="1"/>
    <x v="1"/>
    <x v="3"/>
    <x v="1"/>
    <x v="3"/>
    <s v="5140-125"/>
    <s v="STORES FOR CARGO EQ."/>
    <x v="31"/>
    <n v="1116"/>
    <n v="1401"/>
    <n v="1665"/>
  </r>
  <r>
    <n v="244"/>
    <x v="0"/>
    <x v="1"/>
    <x v="1"/>
    <x v="3"/>
    <x v="1"/>
    <x v="3"/>
    <s v="5140-130"/>
    <s v="LASHING GEAR"/>
    <x v="213"/>
    <n v="41"/>
    <n v="41"/>
    <n v="41"/>
  </r>
  <r>
    <n v="245"/>
    <x v="0"/>
    <x v="1"/>
    <x v="1"/>
    <x v="3"/>
    <x v="1"/>
    <x v="3"/>
    <s v="5140-140"/>
    <s v="WELDING EQUIP &amp; CONSUMABLES; GASES, WELDING EQUIP"/>
    <x v="33"/>
    <n v="8953"/>
    <n v="9541"/>
    <n v="10083"/>
  </r>
  <r>
    <n v="246"/>
    <x v="0"/>
    <x v="1"/>
    <x v="1"/>
    <x v="3"/>
    <x v="1"/>
    <x v="3"/>
    <s v="5140-145"/>
    <s v="SIGNALS  &amp; SAFETY EQUIPMENTS"/>
    <x v="34"/>
    <n v="5400"/>
    <n v="7676"/>
    <n v="9776"/>
  </r>
  <r>
    <n v="247"/>
    <x v="0"/>
    <x v="1"/>
    <x v="1"/>
    <x v="3"/>
    <x v="1"/>
    <x v="3"/>
    <s v="5140-155"/>
    <s v="CHARTS, NAUTICAL PUBLICATIONS"/>
    <x v="35"/>
    <n v="8147"/>
    <n v="9332"/>
    <n v="10426"/>
  </r>
  <r>
    <n v="248"/>
    <x v="0"/>
    <x v="1"/>
    <x v="1"/>
    <x v="3"/>
    <x v="1"/>
    <x v="3"/>
    <s v="5140-160"/>
    <s v="ELECTRONIC CHARTS, LICENCES"/>
    <x v="36"/>
    <n v="9044"/>
    <n v="10546"/>
    <n v="11932"/>
  </r>
  <r>
    <n v="249"/>
    <x v="0"/>
    <x v="1"/>
    <x v="1"/>
    <x v="3"/>
    <x v="1"/>
    <x v="3"/>
    <s v="5140-165"/>
    <s v="MAINTENANCE EQUIPMENTS; MAINTNCE/CLEANING-EQUIPMT TOOL; MAINTENANCE/CLEANING - EQUIPME"/>
    <x v="37"/>
    <n v="321"/>
    <n v="321"/>
    <n v="321"/>
  </r>
  <r>
    <n v="250"/>
    <x v="0"/>
    <x v="1"/>
    <x v="1"/>
    <x v="3"/>
    <x v="1"/>
    <x v="3"/>
    <s v="5140-170"/>
    <s v="MEDICINES &amp; MEDICAL EQUIPMENT"/>
    <x v="38"/>
    <n v="1280"/>
    <n v="1959"/>
    <n v="2586"/>
  </r>
  <r>
    <n v="251"/>
    <x v="0"/>
    <x v="1"/>
    <x v="1"/>
    <x v="3"/>
    <x v="1"/>
    <x v="3"/>
    <s v="5140-175"/>
    <s v="STATIONARY  &amp; RADIO/PURSER STO"/>
    <x v="39"/>
    <n v="3068"/>
    <n v="3740"/>
    <n v="4405"/>
  </r>
  <r>
    <n v="252"/>
    <x v="0"/>
    <x v="1"/>
    <x v="1"/>
    <x v="3"/>
    <x v="1"/>
    <x v="3"/>
    <s v="5140-180"/>
    <s v="COMPUTERS &amp; CONSUMABLES"/>
    <x v="40"/>
    <n v="194"/>
    <n v="503"/>
    <n v="1635"/>
  </r>
  <r>
    <n v="253"/>
    <x v="0"/>
    <x v="1"/>
    <x v="1"/>
    <x v="3"/>
    <x v="1"/>
    <x v="3"/>
    <s v="5140-185"/>
    <s v="MISCELLANEOUS - DECK"/>
    <x v="41"/>
    <n v="1769"/>
    <n v="2863"/>
    <n v="5459"/>
  </r>
  <r>
    <n v="254"/>
    <x v="0"/>
    <x v="1"/>
    <x v="1"/>
    <x v="3"/>
    <x v="1"/>
    <x v="3"/>
    <s v="5142-110"/>
    <s v="ENGINE CONSUMABLES"/>
    <x v="42"/>
    <n v="5134"/>
    <n v="9434"/>
    <n v="13403"/>
  </r>
  <r>
    <n v="255"/>
    <x v="0"/>
    <x v="1"/>
    <x v="1"/>
    <x v="3"/>
    <x v="1"/>
    <x v="3"/>
    <s v="5142-115"/>
    <s v="ELECT STORES &amp; EQUIP"/>
    <x v="43"/>
    <n v="2999"/>
    <n v="4223"/>
    <n v="5625"/>
  </r>
  <r>
    <n v="256"/>
    <x v="0"/>
    <x v="1"/>
    <x v="1"/>
    <x v="3"/>
    <x v="1"/>
    <x v="3"/>
    <s v="5142-125"/>
    <s v="TRTMNT &amp; MAINT CHEMICALS; CHEMICALS"/>
    <x v="44"/>
    <n v="7347"/>
    <n v="8231"/>
    <n v="8665"/>
  </r>
  <r>
    <n v="257"/>
    <x v="0"/>
    <x v="1"/>
    <x v="1"/>
    <x v="3"/>
    <x v="1"/>
    <x v="3"/>
    <s v="5142-126"/>
    <s v="BALLAST WATER TRTMNT CHEMICALS"/>
    <x v="45"/>
    <n v="1590"/>
    <n v="1597"/>
    <n v="2222"/>
  </r>
  <r>
    <n v="258"/>
    <x v="0"/>
    <x v="1"/>
    <x v="1"/>
    <x v="3"/>
    <x v="1"/>
    <x v="3"/>
    <s v="5142-135"/>
    <s v="MISCELLANEOUS - ENGINE"/>
    <x v="46"/>
    <n v="3859"/>
    <n v="5371"/>
    <n v="7729"/>
  </r>
  <r>
    <n v="259"/>
    <x v="0"/>
    <x v="1"/>
    <x v="1"/>
    <x v="3"/>
    <x v="1"/>
    <x v="3"/>
    <s v="5142-140"/>
    <s v="GALLEY, PANTRY, EQUIP &amp; STORES; GALLEY, PANTRY, EQUIP"/>
    <x v="47"/>
    <n v="1088"/>
    <n v="1494"/>
    <n v="2001"/>
  </r>
  <r>
    <n v="260"/>
    <x v="0"/>
    <x v="1"/>
    <x v="1"/>
    <x v="3"/>
    <x v="1"/>
    <x v="3"/>
    <s v="5142-145"/>
    <s v="LINEN/CABIN EQUP"/>
    <x v="48"/>
    <n v="4445"/>
    <n v="5535"/>
    <n v="6542"/>
  </r>
  <r>
    <n v="261"/>
    <x v="0"/>
    <x v="1"/>
    <x v="1"/>
    <x v="3"/>
    <x v="1"/>
    <x v="3"/>
    <s v="5142-150"/>
    <s v="CONSUMABLE - STEWARD"/>
    <x v="214"/>
    <n v="2439"/>
    <n v="2439"/>
    <n v="2439"/>
  </r>
  <r>
    <n v="262"/>
    <x v="0"/>
    <x v="1"/>
    <x v="1"/>
    <x v="3"/>
    <x v="1"/>
    <x v="3"/>
    <s v="5142-160"/>
    <s v="BOND STORES"/>
    <x v="49"/>
    <n v="2844"/>
    <n v="2844"/>
    <n v="2844"/>
  </r>
  <r>
    <n v="263"/>
    <x v="0"/>
    <x v="1"/>
    <x v="1"/>
    <x v="3"/>
    <x v="1"/>
    <x v="3"/>
    <s v="5142-165"/>
    <s v="PERSNL GEARS-HELMTS,BOILR SUIT; PERSONAL GEARS"/>
    <x v="50"/>
    <n v="889"/>
    <n v="1073"/>
    <n v="1242"/>
  </r>
  <r>
    <n v="264"/>
    <x v="0"/>
    <x v="1"/>
    <x v="1"/>
    <x v="3"/>
    <x v="1"/>
    <x v="3"/>
    <s v="5144-110"/>
    <s v="CREW WELFARE EQUIPMENTS / ITEM"/>
    <x v="51"/>
    <n v="3979"/>
    <n v="3979"/>
    <n v="3979"/>
  </r>
  <r>
    <n v="265"/>
    <x v="0"/>
    <x v="1"/>
    <x v="1"/>
    <x v="3"/>
    <x v="1"/>
    <x v="3"/>
    <s v="5144-990"/>
    <s v="TRANSPORT / DELIVERY EXPENSES"/>
    <x v="52"/>
    <n v="8688"/>
    <n v="9413"/>
    <n v="10082"/>
  </r>
  <r>
    <n v="266"/>
    <x v="0"/>
    <x v="1"/>
    <x v="1"/>
    <x v="4"/>
    <x v="1"/>
    <x v="4"/>
    <s v="5150-110"/>
    <s v="MAIN ENGINE CYLINDER PART; MAIN ENGINE"/>
    <x v="53"/>
    <n v="11430"/>
    <n v="16593"/>
    <n v="21358"/>
  </r>
  <r>
    <n v="267"/>
    <x v="0"/>
    <x v="1"/>
    <x v="1"/>
    <x v="4"/>
    <x v="1"/>
    <x v="4"/>
    <s v="5150-115"/>
    <s v="AUX ENG., GENERATORS; AUX ENG., GENERATORS &amp; ENGINES"/>
    <x v="54"/>
    <n v="26179"/>
    <n v="29357"/>
    <n v="46971"/>
  </r>
  <r>
    <n v="268"/>
    <x v="0"/>
    <x v="1"/>
    <x v="1"/>
    <x v="4"/>
    <x v="1"/>
    <x v="4"/>
    <s v="5150-120"/>
    <s v="PURIFIERS"/>
    <x v="56"/>
    <n v="4958"/>
    <n v="5177"/>
    <n v="5379"/>
  </r>
  <r>
    <n v="269"/>
    <x v="0"/>
    <x v="1"/>
    <x v="1"/>
    <x v="4"/>
    <x v="1"/>
    <x v="4"/>
    <s v="5150-125"/>
    <s v="AIR COMPRESSORS"/>
    <x v="57"/>
    <n v="2339"/>
    <n v="6299"/>
    <n v="9953"/>
  </r>
  <r>
    <n v="270"/>
    <x v="0"/>
    <x v="1"/>
    <x v="1"/>
    <x v="4"/>
    <x v="1"/>
    <x v="4"/>
    <s v="5150-130"/>
    <s v="AUX BOILE, EXH GAS ECONO, INCI"/>
    <x v="58"/>
    <n v="735"/>
    <n v="1347"/>
    <n v="1912"/>
  </r>
  <r>
    <n v="271"/>
    <x v="0"/>
    <x v="1"/>
    <x v="1"/>
    <x v="4"/>
    <x v="1"/>
    <x v="4"/>
    <s v="5150-135"/>
    <s v="MARPOL EQUIPMENTS - OWS"/>
    <x v="59"/>
    <n v="1313"/>
    <n v="1541"/>
    <n v="1941"/>
  </r>
  <r>
    <n v="272"/>
    <x v="0"/>
    <x v="1"/>
    <x v="1"/>
    <x v="4"/>
    <x v="1"/>
    <x v="4"/>
    <s v="5150-136"/>
    <s v="PUMPS &amp; ATTACHED PRIMER MOVERS"/>
    <x v="60"/>
    <n v="7863"/>
    <n v="12450"/>
    <n v="14711"/>
  </r>
  <r>
    <n v="273"/>
    <x v="0"/>
    <x v="1"/>
    <x v="1"/>
    <x v="4"/>
    <x v="1"/>
    <x v="4"/>
    <s v="5150-137"/>
    <s v="ENGINEROOM EQPMNT PIPES/FITTIN"/>
    <x v="61"/>
    <n v="77"/>
    <n v="77"/>
    <n v="77"/>
  </r>
  <r>
    <n v="274"/>
    <x v="0"/>
    <x v="1"/>
    <x v="1"/>
    <x v="4"/>
    <x v="1"/>
    <x v="4"/>
    <s v="5150-138"/>
    <s v="BALLAST WATER TREATMNT SYSTEMS"/>
    <x v="62"/>
    <n v="9027"/>
    <n v="9929"/>
    <n v="10761"/>
  </r>
  <r>
    <n v="275"/>
    <x v="0"/>
    <x v="1"/>
    <x v="1"/>
    <x v="4"/>
    <x v="1"/>
    <x v="4"/>
    <s v="5150-140"/>
    <s v="OTHER AUX MACHINERY"/>
    <x v="64"/>
    <n v="8833"/>
    <n v="13149"/>
    <n v="15410"/>
  </r>
  <r>
    <n v="276"/>
    <x v="0"/>
    <x v="1"/>
    <x v="1"/>
    <x v="4"/>
    <x v="1"/>
    <x v="4"/>
    <s v="5150-145"/>
    <s v="PROPELLER, SHAFT AND STEE GEAR"/>
    <x v="65"/>
    <n v="1944"/>
    <n v="2127"/>
    <n v="2296"/>
  </r>
  <r>
    <n v="277"/>
    <x v="0"/>
    <x v="1"/>
    <x v="1"/>
    <x v="4"/>
    <x v="1"/>
    <x v="4"/>
    <s v="5150-150"/>
    <s v="CORROSION PROTECTION &amp; ANODES"/>
    <x v="66"/>
    <n v="575"/>
    <n v="575"/>
    <n v="575"/>
  </r>
  <r>
    <n v="278"/>
    <x v="0"/>
    <x v="1"/>
    <x v="1"/>
    <x v="4"/>
    <x v="1"/>
    <x v="4"/>
    <s v="5150-155"/>
    <s v="CARGO, EQUIP SPAR CRANES/DERR"/>
    <x v="67"/>
    <n v="4650"/>
    <n v="5391"/>
    <n v="6075"/>
  </r>
  <r>
    <n v="279"/>
    <x v="0"/>
    <x v="1"/>
    <x v="1"/>
    <x v="4"/>
    <x v="1"/>
    <x v="4"/>
    <s v="5150-157"/>
    <s v="HULL EQPMNT / CARGOHOLDS FITT"/>
    <x v="215"/>
    <n v="1230"/>
    <n v="1230"/>
    <n v="1230"/>
  </r>
  <r>
    <n v="280"/>
    <x v="0"/>
    <x v="1"/>
    <x v="1"/>
    <x v="4"/>
    <x v="1"/>
    <x v="4"/>
    <s v="5150-158"/>
    <s v="CARGO PUMPS &amp; ATTACHED EQPMNT"/>
    <x v="68"/>
    <n v="4585"/>
    <n v="5938"/>
    <n v="7186"/>
  </r>
  <r>
    <n v="281"/>
    <x v="0"/>
    <x v="1"/>
    <x v="1"/>
    <x v="4"/>
    <x v="1"/>
    <x v="4"/>
    <s v="5150-160"/>
    <s v="DECK MACHINERY"/>
    <x v="69"/>
    <n v="1767"/>
    <n v="1772"/>
    <n v="1776"/>
  </r>
  <r>
    <n v="282"/>
    <x v="0"/>
    <x v="1"/>
    <x v="1"/>
    <x v="4"/>
    <x v="1"/>
    <x v="4"/>
    <s v="5150-165"/>
    <s v="COMMUNICATION, RADIO EQUIPMENT"/>
    <x v="70"/>
    <n v="2860"/>
    <n v="2944"/>
    <n v="3022"/>
  </r>
  <r>
    <n v="283"/>
    <x v="0"/>
    <x v="1"/>
    <x v="1"/>
    <x v="4"/>
    <x v="1"/>
    <x v="4"/>
    <s v="5150-170"/>
    <s v="RADAR &amp; NAVIGATION AID EQUIP"/>
    <x v="71"/>
    <n v="3579"/>
    <n v="4148"/>
    <n v="5202"/>
  </r>
  <r>
    <n v="284"/>
    <x v="0"/>
    <x v="1"/>
    <x v="1"/>
    <x v="4"/>
    <x v="1"/>
    <x v="4"/>
    <s v="5150-175"/>
    <s v="ELECTRICAL / U.M.S / CONTROLS"/>
    <x v="72"/>
    <n v="1765"/>
    <n v="2260"/>
    <n v="2510"/>
  </r>
  <r>
    <n v="285"/>
    <x v="0"/>
    <x v="1"/>
    <x v="1"/>
    <x v="4"/>
    <x v="1"/>
    <x v="4"/>
    <s v="5150-179"/>
    <s v="LIFE SAVING EQPMNT (LSA&amp;E)"/>
    <x v="73"/>
    <n v="2126"/>
    <n v="2354"/>
    <n v="3157"/>
  </r>
  <r>
    <n v="286"/>
    <x v="0"/>
    <x v="1"/>
    <x v="1"/>
    <x v="4"/>
    <x v="1"/>
    <x v="4"/>
    <s v="5150-180"/>
    <s v="ACCOMMOD, GALLEY, PAN CABIN"/>
    <x v="74"/>
    <n v="1435"/>
    <n v="1435"/>
    <n v="1435"/>
  </r>
  <r>
    <n v="287"/>
    <x v="0"/>
    <x v="1"/>
    <x v="1"/>
    <x v="4"/>
    <x v="1"/>
    <x v="4"/>
    <s v="5150-181"/>
    <s v="FIRE FIGHTING EQPMNT (FFA&amp;E); FIRE FIGHTING, LIFE SAV EQPMNT"/>
    <x v="75"/>
    <n v="3204"/>
    <n v="4234"/>
    <n v="5583"/>
  </r>
  <r>
    <n v="288"/>
    <x v="0"/>
    <x v="1"/>
    <x v="1"/>
    <x v="4"/>
    <x v="1"/>
    <x v="4"/>
    <s v="5150-185"/>
    <s v="MISCELLANEOUS - SPARES"/>
    <x v="78"/>
    <n v="10802"/>
    <n v="16259"/>
    <n v="21298"/>
  </r>
  <r>
    <n v="289"/>
    <x v="0"/>
    <x v="1"/>
    <x v="1"/>
    <x v="4"/>
    <x v="1"/>
    <x v="4"/>
    <s v="5150-990"/>
    <s v="SPARES - TRANSPORT DELIVERY"/>
    <x v="81"/>
    <n v="36578"/>
    <n v="46916"/>
    <n v="51374"/>
  </r>
  <r>
    <n v="290"/>
    <x v="0"/>
    <x v="1"/>
    <x v="1"/>
    <x v="5"/>
    <x v="1"/>
    <x v="5"/>
    <s v="5154-110"/>
    <s v="CARGO EQPT REPAIRS &amp; MAINT"/>
    <x v="82"/>
    <n v="28826"/>
    <n v="31799"/>
    <n v="34544"/>
  </r>
  <r>
    <n v="291"/>
    <x v="0"/>
    <x v="1"/>
    <x v="1"/>
    <x v="5"/>
    <x v="1"/>
    <x v="5"/>
    <s v="5154-115"/>
    <s v="SAFETY EQUIPT REPAIRS &amp; MAINT"/>
    <x v="83"/>
    <n v="1587"/>
    <n v="3691"/>
    <n v="5633"/>
  </r>
  <r>
    <n v="292"/>
    <x v="0"/>
    <x v="1"/>
    <x v="1"/>
    <x v="5"/>
    <x v="1"/>
    <x v="5"/>
    <s v="5154-125"/>
    <s v="DECK MACHINERY REPAIRS &amp; MAINT"/>
    <x v="85"/>
    <n v="1171"/>
    <n v="1211"/>
    <n v="1247"/>
  </r>
  <r>
    <n v="293"/>
    <x v="0"/>
    <x v="1"/>
    <x v="1"/>
    <x v="5"/>
    <x v="1"/>
    <x v="5"/>
    <s v="5154-126"/>
    <s v="CARGO PUMPS &amp; ATTACHED EQPMNT"/>
    <x v="86"/>
    <n v="6369"/>
    <n v="7915"/>
    <n v="9342"/>
  </r>
  <r>
    <n v="294"/>
    <x v="0"/>
    <x v="1"/>
    <x v="1"/>
    <x v="5"/>
    <x v="1"/>
    <x v="5"/>
    <s v="5154-130"/>
    <s v="MAIN ENGINE REPAIRS &amp; MAINT"/>
    <x v="87"/>
    <n v="372"/>
    <n v="3184"/>
    <n v="5779"/>
  </r>
  <r>
    <n v="295"/>
    <x v="0"/>
    <x v="1"/>
    <x v="1"/>
    <x v="5"/>
    <x v="1"/>
    <x v="5"/>
    <s v="5154-132"/>
    <s v="AUX BOILER, EXH GAS ECON REP"/>
    <x v="89"/>
    <n v="21121"/>
    <n v="21121"/>
    <n v="21121"/>
  </r>
  <r>
    <n v="296"/>
    <x v="0"/>
    <x v="1"/>
    <x v="1"/>
    <x v="5"/>
    <x v="1"/>
    <x v="5"/>
    <s v="5154-133"/>
    <s v="PP &amp; ATTCH PRI MOVRS, AIR  R&amp;M"/>
    <x v="90"/>
    <n v="8855"/>
    <n v="8855"/>
    <n v="8855"/>
  </r>
  <r>
    <n v="297"/>
    <x v="0"/>
    <x v="1"/>
    <x v="1"/>
    <x v="5"/>
    <x v="1"/>
    <x v="5"/>
    <s v="5154-138"/>
    <s v="BALLAST WATER TREATMNT SYS_R&amp;M"/>
    <x v="91"/>
    <n v="19686"/>
    <n v="23843"/>
    <n v="27679"/>
  </r>
  <r>
    <n v="298"/>
    <x v="0"/>
    <x v="1"/>
    <x v="1"/>
    <x v="5"/>
    <x v="1"/>
    <x v="5"/>
    <s v="5154-144"/>
    <s v="RADAR &amp; NAVIG AID REP &amp; MAINT"/>
    <x v="92"/>
    <n v="1687"/>
    <n v="1692"/>
    <n v="6538"/>
  </r>
  <r>
    <n v="299"/>
    <x v="0"/>
    <x v="1"/>
    <x v="1"/>
    <x v="5"/>
    <x v="1"/>
    <x v="5"/>
    <s v="5154-145"/>
    <s v="COMMUNICATION / NAVIG AIDS R&amp;M"/>
    <x v="93"/>
    <n v="5551"/>
    <n v="5828"/>
    <n v="8143"/>
  </r>
  <r>
    <n v="300"/>
    <x v="0"/>
    <x v="1"/>
    <x v="1"/>
    <x v="5"/>
    <x v="1"/>
    <x v="5"/>
    <s v="5154-146"/>
    <s v="FIRE FIGHT, LIFE SAV EQP R&amp;M"/>
    <x v="94"/>
    <n v="6224"/>
    <n v="7255"/>
    <n v="8206"/>
  </r>
  <r>
    <n v="301"/>
    <x v="0"/>
    <x v="1"/>
    <x v="1"/>
    <x v="5"/>
    <x v="1"/>
    <x v="5"/>
    <s v="5154-147"/>
    <s v="ACCOMMOD /GALLEY EQPMNT R&amp;M"/>
    <x v="216"/>
    <n v="39"/>
    <n v="39"/>
    <n v="39"/>
  </r>
  <r>
    <n v="302"/>
    <x v="0"/>
    <x v="1"/>
    <x v="1"/>
    <x v="5"/>
    <x v="1"/>
    <x v="5"/>
    <s v="5154-148"/>
    <s v="PIPE &amp; VALVES IN ENG ROOM- R&amp;M"/>
    <x v="95"/>
    <n v="430"/>
    <n v="430"/>
    <n v="430"/>
  </r>
  <r>
    <n v="303"/>
    <x v="0"/>
    <x v="1"/>
    <x v="1"/>
    <x v="5"/>
    <x v="1"/>
    <x v="5"/>
    <s v="5154-149"/>
    <s v="PIPE &amp;VAL ON DECK  REP &amp; MAINT"/>
    <x v="96"/>
    <n v="15731"/>
    <n v="15731"/>
    <n v="15731"/>
  </r>
  <r>
    <n v="304"/>
    <x v="0"/>
    <x v="1"/>
    <x v="1"/>
    <x v="5"/>
    <x v="1"/>
    <x v="5"/>
    <s v="5154-150"/>
    <s v="STATUTORY SURVEY FEE"/>
    <x v="97"/>
    <n v="19988"/>
    <n v="32479"/>
    <n v="40508"/>
  </r>
  <r>
    <n v="305"/>
    <x v="0"/>
    <x v="1"/>
    <x v="1"/>
    <x v="5"/>
    <x v="1"/>
    <x v="5"/>
    <s v="5154-153"/>
    <s v="OCCASIONAL SURVEY FEE, NEW REG; SURVEY FEE, NEW REGULATIONS"/>
    <x v="98"/>
    <n v="2418"/>
    <n v="2455"/>
    <n v="2489"/>
  </r>
  <r>
    <n v="306"/>
    <x v="0"/>
    <x v="1"/>
    <x v="1"/>
    <x v="5"/>
    <x v="1"/>
    <x v="5"/>
    <s v="5154-154"/>
    <s v="ISM AUDIT VSL FEE; ISM/ISPS/MLC AUDITS FEE, EXPS"/>
    <x v="99"/>
    <n v="14076"/>
    <n v="14984"/>
    <n v="15821"/>
  </r>
  <r>
    <n v="307"/>
    <x v="0"/>
    <x v="1"/>
    <x v="1"/>
    <x v="5"/>
    <x v="1"/>
    <x v="5"/>
    <s v="5154-155"/>
    <s v="MISCELLANEOUS - REPAIRS"/>
    <x v="100"/>
    <n v="4321"/>
    <n v="4937"/>
    <n v="5506"/>
  </r>
  <r>
    <n v="308"/>
    <x v="0"/>
    <x v="1"/>
    <x v="1"/>
    <x v="5"/>
    <x v="1"/>
    <x v="5"/>
    <s v="5154-156"/>
    <s v="SHIPPALM (PMS) SYS MAINT &amp;SUPP; PMS MAINT &amp; SUPPORT"/>
    <x v="101"/>
    <n v="5250"/>
    <n v="7216"/>
    <n v="10882"/>
  </r>
  <r>
    <n v="309"/>
    <x v="0"/>
    <x v="1"/>
    <x v="1"/>
    <x v="5"/>
    <x v="1"/>
    <x v="5"/>
    <s v="5154-157"/>
    <s v="UNDERWATER PARTS-REPAIRS"/>
    <x v="102"/>
    <n v="3309"/>
    <n v="3309"/>
    <n v="3309"/>
  </r>
  <r>
    <n v="310"/>
    <x v="0"/>
    <x v="1"/>
    <x v="1"/>
    <x v="5"/>
    <x v="1"/>
    <x v="5"/>
    <s v="5154-159"/>
    <s v="OTHER PAINTING WORKS / REPAIRS"/>
    <x v="103"/>
    <n v="200"/>
    <n v="200"/>
    <n v="200"/>
  </r>
  <r>
    <n v="311"/>
    <x v="0"/>
    <x v="1"/>
    <x v="1"/>
    <x v="5"/>
    <x v="1"/>
    <x v="5"/>
    <s v="5154-162"/>
    <s v="SMARTSHIP TM - MAINT &amp; SUPPORT"/>
    <x v="105"/>
    <n v="1937"/>
    <n v="2018"/>
    <n v="2093"/>
  </r>
  <r>
    <n v="312"/>
    <x v="0"/>
    <x v="1"/>
    <x v="1"/>
    <x v="6"/>
    <x v="1"/>
    <x v="6"/>
    <s v="5158-110"/>
    <s v="VESSEL'S COMMUNICATIONS"/>
    <x v="107"/>
    <n v="25178"/>
    <n v="27447"/>
    <n v="28598"/>
  </r>
  <r>
    <n v="313"/>
    <x v="0"/>
    <x v="1"/>
    <x v="1"/>
    <x v="6"/>
    <x v="1"/>
    <x v="6"/>
    <s v="5158-112"/>
    <s v="COMMUNICATION - CREW MAIL"/>
    <x v="108"/>
    <n v="80"/>
    <n v="80"/>
    <n v="80"/>
  </r>
  <r>
    <n v="314"/>
    <x v="0"/>
    <x v="1"/>
    <x v="1"/>
    <x v="6"/>
    <x v="1"/>
    <x v="6"/>
    <s v="5158-115"/>
    <s v="COMMUNICATION &amp; POSTAGE"/>
    <x v="109"/>
    <n v="4200"/>
    <n v="4227"/>
    <n v="4338"/>
  </r>
  <r>
    <n v="315"/>
    <x v="0"/>
    <x v="1"/>
    <x v="1"/>
    <x v="6"/>
    <x v="1"/>
    <x v="6"/>
    <s v="5158-120"/>
    <s v="PRINTING &amp; STATIONARY"/>
    <x v="110"/>
    <n v="2212"/>
    <n v="3092"/>
    <n v="3904"/>
  </r>
  <r>
    <n v="316"/>
    <x v="0"/>
    <x v="1"/>
    <x v="1"/>
    <x v="6"/>
    <x v="1"/>
    <x v="6"/>
    <s v="5158-125"/>
    <s v="COURIER FORWARDING EXPENSES"/>
    <x v="111"/>
    <n v="1048"/>
    <n v="1396"/>
    <n v="1678"/>
  </r>
  <r>
    <n v="317"/>
    <x v="0"/>
    <x v="1"/>
    <x v="1"/>
    <x v="6"/>
    <x v="1"/>
    <x v="6"/>
    <s v="5158-135"/>
    <s v="ENTERTAINMENT EXPENSES"/>
    <x v="112"/>
    <n v="2073"/>
    <n v="2317"/>
    <n v="2955"/>
  </r>
  <r>
    <n v="318"/>
    <x v="0"/>
    <x v="1"/>
    <x v="1"/>
    <x v="6"/>
    <x v="1"/>
    <x v="6"/>
    <s v="5158-140"/>
    <s v="GARBAGE DISPOSAL; GARBAGE &amp; DOM.WASTE DISPOSAL"/>
    <x v="113"/>
    <n v="3036"/>
    <n v="4348"/>
    <n v="5560"/>
  </r>
  <r>
    <n v="319"/>
    <x v="0"/>
    <x v="1"/>
    <x v="1"/>
    <x v="6"/>
    <x v="1"/>
    <x v="6"/>
    <s v="5158-145"/>
    <s v="MARPOL PORT EXPENSES; MARPOL ANX-1 DISPOSAL EXPENSES"/>
    <x v="114"/>
    <n v="16"/>
    <n v="16"/>
    <n v="16"/>
  </r>
  <r>
    <n v="320"/>
    <x v="0"/>
    <x v="1"/>
    <x v="1"/>
    <x v="6"/>
    <x v="1"/>
    <x v="6"/>
    <s v="5158-150"/>
    <s v="INCIDENTAL PORT EXPENSES"/>
    <x v="115"/>
    <n v="1180"/>
    <n v="1457"/>
    <n v="1714"/>
  </r>
  <r>
    <n v="321"/>
    <x v="0"/>
    <x v="1"/>
    <x v="1"/>
    <x v="6"/>
    <x v="1"/>
    <x v="6"/>
    <s v="5158-155"/>
    <s v="SUNDRIES EXPENSES"/>
    <x v="116"/>
    <n v="205"/>
    <n v="214"/>
    <n v="222"/>
  </r>
  <r>
    <n v="322"/>
    <x v="0"/>
    <x v="1"/>
    <x v="1"/>
    <x v="6"/>
    <x v="1"/>
    <x v="6"/>
    <s v="5158-160"/>
    <s v="INTERNAL AUDITS &amp; O/B TRNG EXP; PORT CAPT AUDITS&amp;O/B TRNG FEES; ISM / ISPS /MISC AUD &amp; TRA FEE; ISM/ISPS/MLC/MISC AUDIT FEE"/>
    <x v="117"/>
    <n v="1169"/>
    <n v="2508"/>
    <n v="3744"/>
  </r>
  <r>
    <n v="323"/>
    <x v="0"/>
    <x v="1"/>
    <x v="1"/>
    <x v="6"/>
    <x v="1"/>
    <x v="6"/>
    <s v="5158-165"/>
    <s v="LEGAL &amp; PROFESSIONAL - SHIP; SERVICE, CONSULT&amp;LEGAL FEE EXP"/>
    <x v="118"/>
    <n v="7738"/>
    <n v="8711"/>
    <n v="11306"/>
  </r>
  <r>
    <n v="324"/>
    <x v="0"/>
    <x v="1"/>
    <x v="1"/>
    <x v="6"/>
    <x v="1"/>
    <x v="6"/>
    <s v="5158-170"/>
    <s v="SERVICE CONSULTANT FEES; CONTRACTED&amp;SUBSCRIBED SERVICES"/>
    <x v="119"/>
    <n v="1552"/>
    <n v="1953"/>
    <n v="3438"/>
  </r>
  <r>
    <n v="325"/>
    <x v="0"/>
    <x v="1"/>
    <x v="1"/>
    <x v="6"/>
    <x v="1"/>
    <x v="6"/>
    <s v="5158-175"/>
    <s v="FLAG REL EXP-REG FEE, TON TAX; SEC, REG FEE, TON TAX"/>
    <x v="120"/>
    <n v="1799"/>
    <n v="2427"/>
    <n v="3321"/>
  </r>
  <r>
    <n v="326"/>
    <x v="0"/>
    <x v="1"/>
    <x v="1"/>
    <x v="6"/>
    <x v="1"/>
    <x v="6"/>
    <s v="5158-180"/>
    <s v="SUPT ATTENDANCE - AGENCY COSTS; SUPT ATTENDANCE - AGENT FEES"/>
    <x v="121"/>
    <n v="13132"/>
    <n v="14374"/>
    <n v="16973"/>
  </r>
  <r>
    <n v="327"/>
    <x v="0"/>
    <x v="1"/>
    <x v="1"/>
    <x v="6"/>
    <x v="1"/>
    <x v="6"/>
    <s v="5158-182"/>
    <s v="SUPT ATTENDANCE-TRAVEL TICKETS; SUPT ATTENDANCE - AIRFARE"/>
    <x v="122"/>
    <n v="9447"/>
    <n v="11875"/>
    <n v="14116"/>
  </r>
  <r>
    <n v="328"/>
    <x v="0"/>
    <x v="1"/>
    <x v="1"/>
    <x v="6"/>
    <x v="1"/>
    <x v="6"/>
    <s v="5158-183"/>
    <s v="SUPT ATTENDANCE - HOTEL/MEALS"/>
    <x v="123"/>
    <n v="847"/>
    <n v="1047"/>
    <n v="1232"/>
  </r>
  <r>
    <n v="329"/>
    <x v="0"/>
    <x v="1"/>
    <x v="1"/>
    <x v="6"/>
    <x v="1"/>
    <x v="6"/>
    <s v="5158-185"/>
    <s v="AGENCY FEES (NON-MANNING - OT"/>
    <x v="124"/>
    <n v="24262"/>
    <n v="29401"/>
    <n v="32951"/>
  </r>
  <r>
    <n v="330"/>
    <x v="0"/>
    <x v="1"/>
    <x v="1"/>
    <x v="6"/>
    <x v="1"/>
    <x v="6"/>
    <s v="5158-190"/>
    <s v="FUEL / LUBE OIL TESTING COSTS"/>
    <x v="125"/>
    <n v="5239"/>
    <n v="7590"/>
    <n v="8650"/>
  </r>
  <r>
    <n v="331"/>
    <x v="0"/>
    <x v="1"/>
    <x v="1"/>
    <x v="6"/>
    <x v="1"/>
    <x v="6"/>
    <s v="5158-200"/>
    <s v="FRESH WATER SUPPLY"/>
    <x v="126"/>
    <n v="4744"/>
    <n v="5226"/>
    <n v="5672"/>
  </r>
  <r>
    <n v="332"/>
    <x v="0"/>
    <x v="1"/>
    <x v="1"/>
    <x v="6"/>
    <x v="1"/>
    <x v="6"/>
    <s v="5158-201"/>
    <s v="TRAINING ON VECP"/>
    <x v="217"/>
    <n v="2115"/>
    <n v="2115"/>
    <n v="2115"/>
  </r>
  <r>
    <n v="333"/>
    <x v="0"/>
    <x v="1"/>
    <x v="1"/>
    <x v="6"/>
    <x v="1"/>
    <x v="6"/>
    <s v="5158-202"/>
    <s v="SHIP-VETTING/PRE.V.INSPECT EXP; SIRE-CDI/VETTING/PRE.V.INSP FE"/>
    <x v="127"/>
    <n v="17650"/>
    <n v="19185"/>
    <n v="19281"/>
  </r>
  <r>
    <n v="334"/>
    <x v="0"/>
    <x v="1"/>
    <x v="1"/>
    <x v="7"/>
    <x v="1"/>
    <x v="7"/>
    <s v="5152-110"/>
    <s v="MECC - LUBE OIL CONSUMPTION"/>
    <x v="128"/>
    <n v="1638"/>
    <n v="1638"/>
    <n v="1638"/>
  </r>
  <r>
    <n v="335"/>
    <x v="0"/>
    <x v="1"/>
    <x v="1"/>
    <x v="7"/>
    <x v="1"/>
    <x v="7"/>
    <s v="5152-120"/>
    <s v="MECYL - LUBE OIL CONUMPTION"/>
    <x v="218"/>
    <n v="17621"/>
    <n v="17621"/>
    <n v="17621"/>
  </r>
  <r>
    <n v="336"/>
    <x v="0"/>
    <x v="1"/>
    <x v="1"/>
    <x v="7"/>
    <x v="1"/>
    <x v="7"/>
    <s v="5152-130"/>
    <s v="AECC - LUBE OIL CONSUMPTION"/>
    <x v="219"/>
    <n v="10841"/>
    <n v="10841"/>
    <n v="10841"/>
  </r>
  <r>
    <n v="337"/>
    <x v="0"/>
    <x v="1"/>
    <x v="1"/>
    <x v="7"/>
    <x v="1"/>
    <x v="7"/>
    <s v="5152-140"/>
    <s v="OTHER GRADES - LUBES &amp; GREASES"/>
    <x v="129"/>
    <n v="34787"/>
    <n v="34787"/>
    <n v="34787"/>
  </r>
  <r>
    <n v="338"/>
    <x v="0"/>
    <x v="1"/>
    <x v="1"/>
    <x v="7"/>
    <x v="1"/>
    <x v="7"/>
    <s v="5152-990"/>
    <s v="LUBRICANTS DELIVERY / FRT COST; nan"/>
    <x v="130"/>
    <n v="3350"/>
    <n v="3350"/>
    <n v="3350"/>
  </r>
  <r>
    <n v="339"/>
    <x v="0"/>
    <x v="1"/>
    <x v="1"/>
    <x v="8"/>
    <x v="2"/>
    <x v="8"/>
    <s v="5156-100"/>
    <s v="VESSEL MANAGEMENT FEE"/>
    <x v="131"/>
    <n v="123357"/>
    <n v="144000"/>
    <n v="144000"/>
  </r>
  <r>
    <n v="340"/>
    <x v="0"/>
    <x v="1"/>
    <x v="1"/>
    <x v="9"/>
    <x v="3"/>
    <x v="9"/>
    <s v="5320-120"/>
    <s v="BANK CHARGES"/>
    <x v="132"/>
    <n v="847"/>
    <n v="897"/>
    <n v="981"/>
  </r>
  <r>
    <n v="341"/>
    <x v="0"/>
    <x v="1"/>
    <x v="1"/>
    <x v="9"/>
    <x v="3"/>
    <x v="9"/>
    <s v="5320-140"/>
    <s v="CTM ADVANCING BANK CHARGES"/>
    <x v="133"/>
    <n v="1593"/>
    <n v="1826"/>
    <n v="2032"/>
  </r>
  <r>
    <n v="342"/>
    <x v="0"/>
    <x v="1"/>
    <x v="1"/>
    <x v="9"/>
    <x v="3"/>
    <x v="9"/>
    <s v="6176-110"/>
    <s v="EXCHANGE DIFF/ROUND OFF"/>
    <x v="134"/>
    <n v="518"/>
    <n v="1069"/>
    <n v="1836"/>
  </r>
  <r>
    <n v="343"/>
    <x v="0"/>
    <x v="1"/>
    <x v="1"/>
    <x v="10"/>
    <x v="4"/>
    <x v="10"/>
    <s v="5160-110"/>
    <s v="P&amp;I CALL / INSURANCE"/>
    <x v="135"/>
    <n v="14497"/>
    <n v="14497"/>
    <n v="14497"/>
  </r>
  <r>
    <n v="344"/>
    <x v="0"/>
    <x v="1"/>
    <x v="1"/>
    <x v="10"/>
    <x v="4"/>
    <x v="10"/>
    <s v="5160-120"/>
    <s v="HULL &amp; MACHINERY INSURANCE"/>
    <x v="220"/>
    <n v="895"/>
    <n v="895"/>
    <n v="895"/>
  </r>
  <r>
    <n v="345"/>
    <x v="0"/>
    <x v="1"/>
    <x v="1"/>
    <x v="10"/>
    <x v="4"/>
    <x v="10"/>
    <s v="5160-135"/>
    <s v="COFR INSURANCE COSTS"/>
    <x v="136"/>
    <n v="1324"/>
    <n v="1473"/>
    <n v="1612"/>
  </r>
  <r>
    <n v="346"/>
    <x v="0"/>
    <x v="1"/>
    <x v="1"/>
    <x v="11"/>
    <x v="4"/>
    <x v="11"/>
    <s v="5166-150"/>
    <s v="P&amp;I-CREW RELATE INCID EXP/COST"/>
    <x v="137"/>
    <n v="13012"/>
    <n v="49949"/>
    <n v="84046"/>
  </r>
  <r>
    <n v="347"/>
    <x v="0"/>
    <x v="1"/>
    <x v="1"/>
    <x v="12"/>
    <x v="4"/>
    <x v="12"/>
    <s v="5166-125"/>
    <s v="NON BUDGET STORES"/>
    <x v="138"/>
    <n v="8380"/>
    <n v="8639"/>
    <n v="8878"/>
  </r>
  <r>
    <n v="348"/>
    <x v="0"/>
    <x v="1"/>
    <x v="1"/>
    <x v="12"/>
    <x v="4"/>
    <x v="12"/>
    <s v="5166-130"/>
    <s v="NON BUDGET - MAIN ENGINE SPARE"/>
    <x v="139"/>
    <n v="40943"/>
    <n v="81987"/>
    <n v="119874"/>
  </r>
  <r>
    <n v="349"/>
    <x v="0"/>
    <x v="1"/>
    <x v="1"/>
    <x v="12"/>
    <x v="4"/>
    <x v="12"/>
    <s v="5166-132"/>
    <s v="NON BUDGET-PUMPS &amp; ATTA PM SP"/>
    <x v="141"/>
    <n v="8980"/>
    <n v="10300"/>
    <n v="11517"/>
  </r>
  <r>
    <n v="350"/>
    <x v="0"/>
    <x v="1"/>
    <x v="1"/>
    <x v="12"/>
    <x v="4"/>
    <x v="12"/>
    <s v="5166-135"/>
    <s v="NON BUDGET REPAIRS"/>
    <x v="143"/>
    <n v="20135"/>
    <n v="22383"/>
    <n v="32431"/>
  </r>
  <r>
    <n v="351"/>
    <x v="0"/>
    <x v="1"/>
    <x v="1"/>
    <x v="12"/>
    <x v="4"/>
    <x v="12"/>
    <s v="5166-145"/>
    <s v="NON BUDGET OTHERS"/>
    <x v="144"/>
    <n v="43065"/>
    <n v="47382"/>
    <n v="47864"/>
  </r>
  <r>
    <n v="352"/>
    <x v="0"/>
    <x v="1"/>
    <x v="1"/>
    <x v="12"/>
    <x v="4"/>
    <x v="12"/>
    <s v="5166-147"/>
    <s v="SUPT,ATT FEES&amp;TRAV EXP-EXC SMA"/>
    <x v="145"/>
    <n v="28125"/>
    <n v="35437"/>
    <n v="37500"/>
  </r>
  <r>
    <n v="353"/>
    <x v="0"/>
    <x v="1"/>
    <x v="1"/>
    <x v="12"/>
    <x v="4"/>
    <x v="12"/>
    <s v="5166-148"/>
    <s v="NON BUDGET CLASS &amp; SURVEY"/>
    <x v="146"/>
    <n v="5087"/>
    <n v="5087"/>
    <n v="5087"/>
  </r>
  <r>
    <n v="354"/>
    <x v="0"/>
    <x v="1"/>
    <x v="1"/>
    <x v="12"/>
    <x v="4"/>
    <x v="12"/>
    <s v="5166-202"/>
    <s v="COVID-19_HOTEL STAY"/>
    <x v="147"/>
    <n v="65563"/>
    <n v="80833"/>
    <n v="94928"/>
  </r>
  <r>
    <n v="355"/>
    <x v="0"/>
    <x v="1"/>
    <x v="1"/>
    <x v="12"/>
    <x v="4"/>
    <x v="12"/>
    <s v="5166-204"/>
    <s v="COVID-19_TRAVEL LAND"/>
    <x v="148"/>
    <n v="156"/>
    <n v="156"/>
    <n v="156"/>
  </r>
  <r>
    <n v="356"/>
    <x v="0"/>
    <x v="1"/>
    <x v="1"/>
    <x v="12"/>
    <x v="4"/>
    <x v="12"/>
    <s v="5166-205"/>
    <s v="COVID-19_MEDICAL"/>
    <x v="149"/>
    <n v="112751"/>
    <n v="139954"/>
    <n v="165065"/>
  </r>
  <r>
    <n v="357"/>
    <x v="0"/>
    <x v="1"/>
    <x v="1"/>
    <x v="12"/>
    <x v="4"/>
    <x v="12"/>
    <s v="5166-206"/>
    <s v="COVID-19_OTHERS"/>
    <x v="150"/>
    <n v="62116"/>
    <n v="62116"/>
    <n v="62116"/>
  </r>
  <r>
    <n v="358"/>
    <x v="0"/>
    <x v="1"/>
    <x v="1"/>
    <x v="13"/>
    <x v="4"/>
    <x v="13"/>
    <s v="5166-175"/>
    <s v="USCG / PORT &amp; FLAG STATE"/>
    <x v="152"/>
    <n v="2475"/>
    <n v="2475"/>
    <n v="2475"/>
  </r>
  <r>
    <n v="359"/>
    <x v="0"/>
    <x v="1"/>
    <x v="1"/>
    <x v="13"/>
    <x v="4"/>
    <x v="13"/>
    <s v="5168-115"/>
    <s v="CREW HOLD CLEANING BONUS"/>
    <x v="153"/>
    <n v="3000"/>
    <n v="3000"/>
    <n v="3000"/>
  </r>
  <r>
    <n v="360"/>
    <x v="0"/>
    <x v="1"/>
    <x v="1"/>
    <x v="13"/>
    <x v="4"/>
    <x v="13"/>
    <s v="5168-155"/>
    <s v="WAR ZONE/HIGH RISK ALLOWA -VOY"/>
    <x v="154"/>
    <n v="1570"/>
    <n v="1570"/>
    <n v="1570"/>
  </r>
  <r>
    <n v="361"/>
    <x v="0"/>
    <x v="1"/>
    <x v="1"/>
    <x v="13"/>
    <x v="4"/>
    <x v="13"/>
    <s v="5168-175"/>
    <s v="OTHER VOYAGE RELATED COSTS"/>
    <x v="155"/>
    <n v="963"/>
    <n v="1367"/>
    <n v="1741"/>
  </r>
  <r>
    <n v="362"/>
    <x v="0"/>
    <x v="1"/>
    <x v="1"/>
    <x v="13"/>
    <x v="4"/>
    <x v="13"/>
    <s v="5170-140"/>
    <s v="CHARTERER'S EXPENSES"/>
    <x v="156"/>
    <n v="5645"/>
    <n v="8051"/>
    <n v="13295"/>
  </r>
  <r>
    <n v="363"/>
    <x v="0"/>
    <x v="1"/>
    <x v="1"/>
    <x v="13"/>
    <x v="4"/>
    <x v="13"/>
    <s v="5170-888"/>
    <s v="VOYAGE / CHARTERERS - COMM COS"/>
    <x v="221"/>
    <n v="45"/>
    <n v="45"/>
    <n v="45"/>
  </r>
  <r>
    <n v="364"/>
    <x v="0"/>
    <x v="1"/>
    <x v="1"/>
    <x v="14"/>
    <x v="4"/>
    <x v="14"/>
    <s v="5170-135"/>
    <s v="MISCELLANEOUS"/>
    <x v="157"/>
    <n v="1750"/>
    <n v="1750"/>
    <n v="1750"/>
  </r>
  <r>
    <n v="365"/>
    <x v="0"/>
    <x v="1"/>
    <x v="1"/>
    <x v="14"/>
    <x v="4"/>
    <x v="14"/>
    <s v="5170-142"/>
    <s v="OWNER'S EXPENSES"/>
    <x v="158"/>
    <n v="27"/>
    <n v="175"/>
    <n v="313"/>
  </r>
  <r>
    <n v="366"/>
    <x v="0"/>
    <x v="1"/>
    <x v="1"/>
    <x v="16"/>
    <x v="5"/>
    <x v="16"/>
    <s v="5164-110"/>
    <s v="PRE-OPS: CREW WAGES"/>
    <x v="160"/>
    <n v="76683"/>
    <n v="79627"/>
    <n v="82344"/>
  </r>
  <r>
    <n v="367"/>
    <x v="0"/>
    <x v="1"/>
    <x v="1"/>
    <x v="16"/>
    <x v="5"/>
    <x v="16"/>
    <s v="5164-115"/>
    <s v="PRE-OPS: CREW EXPENSES"/>
    <x v="161"/>
    <n v="27121"/>
    <n v="46981"/>
    <n v="88442"/>
  </r>
  <r>
    <n v="368"/>
    <x v="0"/>
    <x v="1"/>
    <x v="1"/>
    <x v="16"/>
    <x v="5"/>
    <x v="16"/>
    <s v="5164-125"/>
    <s v="PRE-OPS: INSURANCE EXPENSES"/>
    <x v="222"/>
    <n v="29966"/>
    <n v="29966"/>
    <n v="29966"/>
  </r>
  <r>
    <n v="369"/>
    <x v="0"/>
    <x v="1"/>
    <x v="1"/>
    <x v="16"/>
    <x v="5"/>
    <x v="16"/>
    <s v="5164-130"/>
    <s v="PRE-OPS: LUBRICATING OIL"/>
    <x v="163"/>
    <n v="297581"/>
    <n v="297581"/>
    <n v="297581"/>
  </r>
  <r>
    <n v="370"/>
    <x v="0"/>
    <x v="1"/>
    <x v="1"/>
    <x v="16"/>
    <x v="5"/>
    <x v="16"/>
    <s v="5164-135"/>
    <s v="PRE-OPS: STORES"/>
    <x v="164"/>
    <n v="8110"/>
    <n v="11100"/>
    <n v="53171"/>
  </r>
  <r>
    <n v="371"/>
    <x v="0"/>
    <x v="1"/>
    <x v="1"/>
    <x v="16"/>
    <x v="5"/>
    <x v="16"/>
    <s v="5164-140"/>
    <s v="PRE-OPS: SPARES"/>
    <x v="165"/>
    <n v="53273"/>
    <n v="55739"/>
    <n v="58015"/>
  </r>
  <r>
    <n v="372"/>
    <x v="0"/>
    <x v="1"/>
    <x v="1"/>
    <x v="16"/>
    <x v="5"/>
    <x v="16"/>
    <s v="5164-145"/>
    <s v="PRE-OPS: REPAIRS &amp; MAINTENANCE"/>
    <x v="166"/>
    <n v="2733"/>
    <n v="2733"/>
    <n v="2733"/>
  </r>
  <r>
    <n v="373"/>
    <x v="0"/>
    <x v="1"/>
    <x v="1"/>
    <x v="16"/>
    <x v="5"/>
    <x v="16"/>
    <s v="5164-155"/>
    <s v="PRE-OPS: LEGAL &amp; PROF FEES"/>
    <x v="223"/>
    <n v="2440"/>
    <n v="2440"/>
    <n v="2440"/>
  </r>
  <r>
    <n v="374"/>
    <x v="0"/>
    <x v="1"/>
    <x v="1"/>
    <x v="16"/>
    <x v="5"/>
    <x v="16"/>
    <s v="5164-160"/>
    <s v="PRE-OPS: REG &amp; SURVEY FEES"/>
    <x v="167"/>
    <n v="885"/>
    <n v="1961"/>
    <n v="2954"/>
  </r>
  <r>
    <n v="375"/>
    <x v="0"/>
    <x v="1"/>
    <x v="1"/>
    <x v="16"/>
    <x v="5"/>
    <x v="16"/>
    <s v="5164-165"/>
    <s v="PRE-OPS: SUPT FEES &amp; EXP"/>
    <x v="168"/>
    <n v="1142"/>
    <n v="6343"/>
    <n v="11144"/>
  </r>
  <r>
    <n v="376"/>
    <x v="0"/>
    <x v="1"/>
    <x v="1"/>
    <x v="16"/>
    <x v="5"/>
    <x v="16"/>
    <s v="5164-175"/>
    <s v="PRE-OPS: OTHERS"/>
    <x v="169"/>
    <n v="22382"/>
    <n v="39137"/>
    <n v="54604"/>
  </r>
  <r>
    <n v="377"/>
    <x v="0"/>
    <x v="1"/>
    <x v="1"/>
    <x v="17"/>
    <x v="5"/>
    <x v="17"/>
    <s v="5162-110"/>
    <s v="DD - GENERAL SERVICES"/>
    <x v="170"/>
    <n v="25079"/>
    <n v="25079"/>
    <n v="25079"/>
  </r>
  <r>
    <n v="378"/>
    <x v="0"/>
    <x v="1"/>
    <x v="1"/>
    <x v="17"/>
    <x v="5"/>
    <x v="17"/>
    <s v="5162-122"/>
    <s v="DD-HULL PAINTING WORKS"/>
    <x v="173"/>
    <n v="247592"/>
    <n v="247592"/>
    <n v="247592"/>
  </r>
  <r>
    <n v="379"/>
    <x v="0"/>
    <x v="1"/>
    <x v="1"/>
    <x v="17"/>
    <x v="5"/>
    <x v="17"/>
    <s v="5162-123"/>
    <s v="DD-OTHER PAINTING WORKS"/>
    <x v="174"/>
    <n v="51127"/>
    <n v="51127"/>
    <n v="51127"/>
  </r>
  <r>
    <n v="380"/>
    <x v="0"/>
    <x v="1"/>
    <x v="1"/>
    <x v="17"/>
    <x v="5"/>
    <x v="17"/>
    <s v="5162-124"/>
    <s v="DD-UNDERWATER PART REPAIRS"/>
    <x v="175"/>
    <n v="22592"/>
    <n v="22592"/>
    <n v="22592"/>
  </r>
  <r>
    <n v="381"/>
    <x v="0"/>
    <x v="1"/>
    <x v="1"/>
    <x v="17"/>
    <x v="5"/>
    <x v="17"/>
    <s v="5162-125"/>
    <s v="DD - DECK MACHINERY WORKS  REP"/>
    <x v="176"/>
    <n v="224422"/>
    <n v="224422"/>
    <n v="224422"/>
  </r>
  <r>
    <n v="382"/>
    <x v="0"/>
    <x v="1"/>
    <x v="1"/>
    <x v="17"/>
    <x v="5"/>
    <x v="17"/>
    <s v="5162-126"/>
    <s v="DD-CARGO GEAR WORKS / REPAIRS"/>
    <x v="177"/>
    <n v="13532"/>
    <n v="13532"/>
    <n v="13532"/>
  </r>
  <r>
    <n v="383"/>
    <x v="0"/>
    <x v="1"/>
    <x v="1"/>
    <x v="17"/>
    <x v="5"/>
    <x v="17"/>
    <s v="5162-130"/>
    <s v="DD - MAIN ENGINE REPAIRS"/>
    <x v="179"/>
    <n v="165064"/>
    <n v="165064"/>
    <n v="165064"/>
  </r>
  <r>
    <n v="384"/>
    <x v="0"/>
    <x v="1"/>
    <x v="1"/>
    <x v="17"/>
    <x v="5"/>
    <x v="17"/>
    <s v="5162-131"/>
    <s v="DD-GENERATOR ENGINE REPAIRS"/>
    <x v="180"/>
    <n v="12562"/>
    <n v="12562"/>
    <n v="12562"/>
  </r>
  <r>
    <n v="385"/>
    <x v="0"/>
    <x v="1"/>
    <x v="1"/>
    <x v="17"/>
    <x v="5"/>
    <x v="17"/>
    <s v="5162-132"/>
    <s v="DD-GENER TUR&amp;SHAFT GENTR DR"/>
    <x v="181"/>
    <n v="565"/>
    <n v="565"/>
    <n v="565"/>
  </r>
  <r>
    <n v="386"/>
    <x v="0"/>
    <x v="1"/>
    <x v="1"/>
    <x v="17"/>
    <x v="5"/>
    <x v="17"/>
    <s v="5162-134"/>
    <s v="DD-BOILER &amp; EXH. GAS ECONOMIZE"/>
    <x v="182"/>
    <n v="4347"/>
    <n v="4347"/>
    <n v="4347"/>
  </r>
  <r>
    <n v="387"/>
    <x v="0"/>
    <x v="1"/>
    <x v="1"/>
    <x v="17"/>
    <x v="5"/>
    <x v="17"/>
    <s v="5162-136"/>
    <s v="DD-BALLAST WATER TREATMNT SYS"/>
    <x v="183"/>
    <n v="48777"/>
    <n v="48777"/>
    <n v="48777"/>
  </r>
  <r>
    <n v="388"/>
    <x v="0"/>
    <x v="1"/>
    <x v="1"/>
    <x v="17"/>
    <x v="5"/>
    <x v="17"/>
    <s v="5162-141"/>
    <s v="DD-OTHER MACHINERIES"/>
    <x v="185"/>
    <n v="90285"/>
    <n v="107985"/>
    <n v="124323"/>
  </r>
  <r>
    <n v="389"/>
    <x v="0"/>
    <x v="1"/>
    <x v="1"/>
    <x v="17"/>
    <x v="5"/>
    <x v="17"/>
    <s v="5162-142"/>
    <s v="DD-PIPES &amp; VALV IN ENGINE ROOM"/>
    <x v="186"/>
    <n v="6215"/>
    <n v="7398"/>
    <n v="8490"/>
  </r>
  <r>
    <n v="390"/>
    <x v="0"/>
    <x v="1"/>
    <x v="1"/>
    <x v="17"/>
    <x v="5"/>
    <x v="17"/>
    <s v="5162-145"/>
    <s v="DD - ELECT U.M.S. REPAIRS"/>
    <x v="187"/>
    <n v="360"/>
    <n v="360"/>
    <n v="360"/>
  </r>
  <r>
    <n v="391"/>
    <x v="0"/>
    <x v="1"/>
    <x v="1"/>
    <x v="17"/>
    <x v="5"/>
    <x v="17"/>
    <s v="5162-150"/>
    <s v="DD - RADIO &amp; COMMUNICATION EQP"/>
    <x v="188"/>
    <n v="8570"/>
    <n v="8570"/>
    <n v="8570"/>
  </r>
  <r>
    <n v="392"/>
    <x v="0"/>
    <x v="1"/>
    <x v="1"/>
    <x v="17"/>
    <x v="5"/>
    <x v="17"/>
    <s v="5162-151"/>
    <s v="DD-RADAR &amp;  NAVIGATION AIDS"/>
    <x v="189"/>
    <n v="23263"/>
    <n v="23263"/>
    <n v="23263"/>
  </r>
  <r>
    <n v="393"/>
    <x v="0"/>
    <x v="1"/>
    <x v="1"/>
    <x v="17"/>
    <x v="5"/>
    <x v="17"/>
    <s v="5162-152"/>
    <s v="DD-LIFE SAVING &amp; FIRE FIGHTING"/>
    <x v="190"/>
    <n v="19425"/>
    <n v="19425"/>
    <n v="19425"/>
  </r>
  <r>
    <n v="394"/>
    <x v="0"/>
    <x v="1"/>
    <x v="1"/>
    <x v="17"/>
    <x v="5"/>
    <x v="17"/>
    <s v="5162-155"/>
    <s v="DD-SPARE PARTS FOR SHAFT&amp;PROP"/>
    <x v="192"/>
    <n v="16495"/>
    <n v="16495"/>
    <n v="16495"/>
  </r>
  <r>
    <n v="395"/>
    <x v="0"/>
    <x v="1"/>
    <x v="1"/>
    <x v="17"/>
    <x v="5"/>
    <x v="17"/>
    <s v="5162-156"/>
    <s v="DD-SPARE PARTS FOR MAIN ENGINE"/>
    <x v="193"/>
    <n v="77072"/>
    <n v="92123"/>
    <n v="106016"/>
  </r>
  <r>
    <n v="396"/>
    <x v="0"/>
    <x v="1"/>
    <x v="1"/>
    <x v="17"/>
    <x v="5"/>
    <x v="17"/>
    <s v="5162-160"/>
    <s v="DD - STORES - STEEL PLATE / BA"/>
    <x v="196"/>
    <n v="8324"/>
    <n v="8324"/>
    <n v="8324"/>
  </r>
  <r>
    <n v="397"/>
    <x v="0"/>
    <x v="1"/>
    <x v="1"/>
    <x v="17"/>
    <x v="5"/>
    <x v="17"/>
    <s v="5162-161"/>
    <s v="DD-ANODES&amp;SPA FOR UNDR WAT PA"/>
    <x v="197"/>
    <n v="4719"/>
    <n v="5355"/>
    <n v="5941"/>
  </r>
  <r>
    <n v="398"/>
    <x v="0"/>
    <x v="1"/>
    <x v="1"/>
    <x v="17"/>
    <x v="5"/>
    <x v="17"/>
    <s v="5162-162"/>
    <s v="DD-PARTS-PIPES &amp; VALV-DECK/HUL"/>
    <x v="198"/>
    <n v="5123"/>
    <n v="5704"/>
    <n v="6239"/>
  </r>
  <r>
    <n v="399"/>
    <x v="0"/>
    <x v="1"/>
    <x v="1"/>
    <x v="17"/>
    <x v="5"/>
    <x v="17"/>
    <s v="5162-163"/>
    <s v="DD-STORES/SPARES LSA &amp; FFA"/>
    <x v="199"/>
    <n v="14905"/>
    <n v="14905"/>
    <n v="14905"/>
  </r>
  <r>
    <n v="400"/>
    <x v="0"/>
    <x v="1"/>
    <x v="1"/>
    <x v="17"/>
    <x v="5"/>
    <x v="17"/>
    <s v="5162-164"/>
    <s v="DD-SPARES / STORES DECK MACHIN"/>
    <x v="200"/>
    <n v="122773"/>
    <n v="139600"/>
    <n v="155132"/>
  </r>
  <r>
    <n v="401"/>
    <x v="0"/>
    <x v="1"/>
    <x v="1"/>
    <x v="17"/>
    <x v="5"/>
    <x v="17"/>
    <s v="5162-172"/>
    <s v="DD-SPARES FOR DECK MACHINERY"/>
    <x v="204"/>
    <n v="185192"/>
    <n v="216718"/>
    <n v="245819"/>
  </r>
  <r>
    <n v="402"/>
    <x v="0"/>
    <x v="1"/>
    <x v="1"/>
    <x v="17"/>
    <x v="5"/>
    <x v="17"/>
    <s v="5162-173"/>
    <s v="DD-PARTS PIPE&amp;VALVE-ENG ROOM"/>
    <x v="205"/>
    <n v="10006"/>
    <n v="11902"/>
    <n v="13651"/>
  </r>
  <r>
    <n v="403"/>
    <x v="0"/>
    <x v="1"/>
    <x v="1"/>
    <x v="17"/>
    <x v="5"/>
    <x v="17"/>
    <s v="5162-174"/>
    <s v="DD-SPARES FOR CONTROL SYSTEMS"/>
    <x v="224"/>
    <n v="3180"/>
    <n v="3983"/>
    <n v="4725"/>
  </r>
  <r>
    <n v="404"/>
    <x v="0"/>
    <x v="1"/>
    <x v="1"/>
    <x v="17"/>
    <x v="5"/>
    <x v="17"/>
    <s v="5162-175"/>
    <s v="DD - FOR OTHER MACHINERY"/>
    <x v="206"/>
    <n v="5681"/>
    <n v="5681"/>
    <n v="5681"/>
  </r>
  <r>
    <n v="405"/>
    <x v="0"/>
    <x v="1"/>
    <x v="1"/>
    <x v="17"/>
    <x v="5"/>
    <x v="17"/>
    <s v="5162-180"/>
    <s v="DD - TRANSPORTN-HULL&amp;MACH PART"/>
    <x v="207"/>
    <n v="12579"/>
    <n v="15300"/>
    <n v="17812"/>
  </r>
  <r>
    <n v="406"/>
    <x v="0"/>
    <x v="1"/>
    <x v="1"/>
    <x v="17"/>
    <x v="5"/>
    <x v="17"/>
    <s v="5162-185"/>
    <s v="DD - SUPT. FEES &amp; EXPENCES"/>
    <x v="208"/>
    <n v="30364"/>
    <n v="30364"/>
    <n v="30364"/>
  </r>
  <r>
    <n v="407"/>
    <x v="0"/>
    <x v="1"/>
    <x v="1"/>
    <x v="17"/>
    <x v="5"/>
    <x v="17"/>
    <s v="5162-190"/>
    <s v="DD - AGENCY FEE / DISBURSEMENT"/>
    <x v="209"/>
    <n v="57886"/>
    <n v="57886"/>
    <n v="57886"/>
  </r>
  <r>
    <n v="408"/>
    <x v="0"/>
    <x v="1"/>
    <x v="1"/>
    <x v="17"/>
    <x v="5"/>
    <x v="17"/>
    <s v="5162-191"/>
    <s v="DD-OTHERS (PILOTAGE, TUG ETC"/>
    <x v="210"/>
    <n v="8066"/>
    <n v="8066"/>
    <n v="8066"/>
  </r>
  <r>
    <n v="409"/>
    <x v="0"/>
    <x v="1"/>
    <x v="1"/>
    <x v="17"/>
    <x v="5"/>
    <x v="17"/>
    <s v="5162-195"/>
    <s v="DD-SURVEY FEE (CLASS/GOVERNMEN"/>
    <x v="211"/>
    <n v="48504"/>
    <n v="60686"/>
    <n v="71930"/>
  </r>
  <r>
    <n v="410"/>
    <x v="0"/>
    <x v="1"/>
    <x v="1"/>
    <x v="17"/>
    <x v="5"/>
    <x v="17"/>
    <s v="5162-196"/>
    <s v="DD-CREW WAGES"/>
    <x v="225"/>
    <n v="5800"/>
    <n v="5800"/>
    <n v="5800"/>
  </r>
  <r>
    <n v="411"/>
    <x v="1"/>
    <x v="2"/>
    <x v="2"/>
    <x v="0"/>
    <x v="0"/>
    <x v="0"/>
    <s v="5110-100"/>
    <s v="BASIC WAGES"/>
    <x v="0"/>
    <n v="224815"/>
    <n v="252779"/>
    <n v="279304"/>
  </r>
  <r>
    <n v="412"/>
    <x v="1"/>
    <x v="2"/>
    <x v="2"/>
    <x v="0"/>
    <x v="0"/>
    <x v="0"/>
    <s v="5110-200"/>
    <s v="FIXED OVERTIME"/>
    <x v="1"/>
    <n v="141692"/>
    <n v="168365"/>
    <n v="177480"/>
  </r>
  <r>
    <n v="413"/>
    <x v="1"/>
    <x v="2"/>
    <x v="2"/>
    <x v="0"/>
    <x v="0"/>
    <x v="0"/>
    <s v="5110-300"/>
    <s v="EXTRA OVERTIME"/>
    <x v="2"/>
    <n v="22358"/>
    <n v="25635"/>
    <n v="30016"/>
  </r>
  <r>
    <n v="414"/>
    <x v="1"/>
    <x v="2"/>
    <x v="2"/>
    <x v="0"/>
    <x v="0"/>
    <x v="0"/>
    <s v="5110-400"/>
    <s v="LEAVE PAY"/>
    <x v="3"/>
    <n v="67527"/>
    <n v="75298"/>
    <n v="78140"/>
  </r>
  <r>
    <n v="415"/>
    <x v="1"/>
    <x v="2"/>
    <x v="2"/>
    <x v="0"/>
    <x v="0"/>
    <x v="0"/>
    <s v="5110-500"/>
    <s v="OTHER ALLOWANCES"/>
    <x v="4"/>
    <n v="195816"/>
    <n v="235008"/>
    <n v="256125"/>
  </r>
  <r>
    <n v="416"/>
    <x v="1"/>
    <x v="2"/>
    <x v="2"/>
    <x v="0"/>
    <x v="0"/>
    <x v="0"/>
    <s v="5110-501"/>
    <s v="PF/JSU RET.PAY CONTRIBUTION; PF/JSU Ret.Pay contribution"/>
    <x v="226"/>
    <n v="2348"/>
    <n v="2516"/>
    <n v="2593"/>
  </r>
  <r>
    <n v="417"/>
    <x v="1"/>
    <x v="2"/>
    <x v="2"/>
    <x v="0"/>
    <x v="0"/>
    <x v="0"/>
    <s v="5110-502"/>
    <s v="LONG SERVICE ALLOWANCE"/>
    <x v="5"/>
    <n v="470"/>
    <n v="677"/>
    <n v="784"/>
  </r>
  <r>
    <n v="418"/>
    <x v="1"/>
    <x v="2"/>
    <x v="2"/>
    <x v="0"/>
    <x v="0"/>
    <x v="0"/>
    <s v="5110-799"/>
    <s v="CREW WAGES - REVERSAL"/>
    <x v="227"/>
    <n v="33034"/>
    <n v="33860"/>
    <n v="34622"/>
  </r>
  <r>
    <n v="419"/>
    <x v="1"/>
    <x v="2"/>
    <x v="2"/>
    <x v="0"/>
    <x v="0"/>
    <x v="0"/>
    <s v="5110-899"/>
    <s v="CREW WAGES - FIXED; Crew Wages - Fixed"/>
    <x v="228"/>
    <n v="700165"/>
    <n v="703489"/>
    <n v="717986"/>
  </r>
  <r>
    <n v="420"/>
    <x v="1"/>
    <x v="2"/>
    <x v="2"/>
    <x v="0"/>
    <x v="0"/>
    <x v="0"/>
    <s v="5115-600"/>
    <s v="OTHER ALLOWANCE"/>
    <x v="229"/>
    <n v="863"/>
    <n v="863"/>
    <n v="863"/>
  </r>
  <r>
    <n v="421"/>
    <x v="1"/>
    <x v="2"/>
    <x v="2"/>
    <x v="1"/>
    <x v="0"/>
    <x v="1"/>
    <s v="5120-115"/>
    <s v="BENEFITS CONTRIBUTION - EMPLOY"/>
    <x v="6"/>
    <n v="660"/>
    <n v="1175"/>
    <n v="1603"/>
  </r>
  <r>
    <n v="422"/>
    <x v="1"/>
    <x v="2"/>
    <x v="2"/>
    <x v="1"/>
    <x v="0"/>
    <x v="1"/>
    <s v="5120-120"/>
    <s v="AVC CONTRIBUTION"/>
    <x v="230"/>
    <n v="1312"/>
    <n v="1445"/>
    <n v="2013"/>
  </r>
  <r>
    <n v="423"/>
    <x v="1"/>
    <x v="2"/>
    <x v="2"/>
    <x v="1"/>
    <x v="0"/>
    <x v="1"/>
    <s v="5120-125"/>
    <s v="CREW GRATUITY"/>
    <x v="231"/>
    <n v="187"/>
    <n v="225"/>
    <n v="282"/>
  </r>
  <r>
    <n v="424"/>
    <x v="1"/>
    <x v="2"/>
    <x v="2"/>
    <x v="1"/>
    <x v="0"/>
    <x v="1"/>
    <s v="5120-126"/>
    <s v="SEAFARERS WEL FND SOCTY (SWFS)"/>
    <x v="7"/>
    <n v="55"/>
    <n v="127"/>
    <n v="295"/>
  </r>
  <r>
    <n v="425"/>
    <x v="1"/>
    <x v="2"/>
    <x v="2"/>
    <x v="1"/>
    <x v="0"/>
    <x v="1"/>
    <s v="5120-140"/>
    <s v="CREW AIR TRAVEL EXPENSES"/>
    <x v="8"/>
    <n v="44169"/>
    <n v="50428"/>
    <n v="79863"/>
  </r>
  <r>
    <n v="426"/>
    <x v="1"/>
    <x v="2"/>
    <x v="2"/>
    <x v="1"/>
    <x v="0"/>
    <x v="1"/>
    <s v="5120-145"/>
    <s v="PRE-JOIN MEDICAL EXPENSES"/>
    <x v="9"/>
    <n v="2467"/>
    <n v="2934"/>
    <n v="3304"/>
  </r>
  <r>
    <n v="427"/>
    <x v="1"/>
    <x v="2"/>
    <x v="2"/>
    <x v="1"/>
    <x v="0"/>
    <x v="1"/>
    <s v="5120-146"/>
    <s v="MEDICAL EXPENSES  MEDICAL STOR"/>
    <x v="232"/>
    <n v="112"/>
    <n v="130"/>
    <n v="146"/>
  </r>
  <r>
    <n v="428"/>
    <x v="1"/>
    <x v="2"/>
    <x v="2"/>
    <x v="1"/>
    <x v="0"/>
    <x v="1"/>
    <s v="5120-150"/>
    <s v="MEDICAL EXPENSES - SUNDRIES"/>
    <x v="10"/>
    <n v="1423"/>
    <n v="1891"/>
    <n v="2429"/>
  </r>
  <r>
    <n v="429"/>
    <x v="1"/>
    <x v="2"/>
    <x v="2"/>
    <x v="1"/>
    <x v="0"/>
    <x v="1"/>
    <s v="5120-151"/>
    <s v="MEDICAL EXPS  REPATR/EPLACEMEN"/>
    <x v="11"/>
    <n v="54"/>
    <n v="54"/>
    <n v="54"/>
  </r>
  <r>
    <n v="430"/>
    <x v="1"/>
    <x v="2"/>
    <x v="2"/>
    <x v="1"/>
    <x v="0"/>
    <x v="1"/>
    <s v="5120-155"/>
    <s v="RECRUITMENT / JOINING COSTS"/>
    <x v="12"/>
    <n v="2940"/>
    <n v="3365"/>
    <n v="4608"/>
  </r>
  <r>
    <n v="431"/>
    <x v="1"/>
    <x v="2"/>
    <x v="2"/>
    <x v="1"/>
    <x v="0"/>
    <x v="1"/>
    <s v="5120-160"/>
    <s v="CREW SIGN ON/OFF-HSBNDRY EXP"/>
    <x v="13"/>
    <n v="16332"/>
    <n v="23062"/>
    <n v="37935"/>
  </r>
  <r>
    <n v="432"/>
    <x v="1"/>
    <x v="2"/>
    <x v="2"/>
    <x v="1"/>
    <x v="0"/>
    <x v="1"/>
    <s v="5120-165"/>
    <s v="CREW LOCAL TRAVEL &amp; STAY EXP"/>
    <x v="14"/>
    <n v="420"/>
    <n v="815"/>
    <n v="1088"/>
  </r>
  <r>
    <n v="433"/>
    <x v="1"/>
    <x v="2"/>
    <x v="2"/>
    <x v="1"/>
    <x v="0"/>
    <x v="1"/>
    <s v="5120-170"/>
    <s v="CREW SUNDRY EXPENSES"/>
    <x v="15"/>
    <n v="7763"/>
    <n v="8790"/>
    <n v="10440"/>
  </r>
  <r>
    <n v="434"/>
    <x v="1"/>
    <x v="2"/>
    <x v="2"/>
    <x v="1"/>
    <x v="0"/>
    <x v="1"/>
    <s v="5120-175"/>
    <s v="UNION / ITF EXPENSES"/>
    <x v="16"/>
    <n v="7258"/>
    <n v="8770"/>
    <n v="9277"/>
  </r>
  <r>
    <n v="435"/>
    <x v="1"/>
    <x v="2"/>
    <x v="2"/>
    <x v="1"/>
    <x v="0"/>
    <x v="1"/>
    <s v="5120-176"/>
    <s v="UNION DUES PAID BY EMPLOYER"/>
    <x v="17"/>
    <n v="11342"/>
    <n v="26957"/>
    <n v="28722"/>
  </r>
  <r>
    <n v="436"/>
    <x v="1"/>
    <x v="2"/>
    <x v="2"/>
    <x v="1"/>
    <x v="0"/>
    <x v="1"/>
    <s v="5120-180"/>
    <s v="CREW WELFARE"/>
    <x v="18"/>
    <n v="1541"/>
    <n v="2551"/>
    <n v="3088"/>
  </r>
  <r>
    <n v="437"/>
    <x v="1"/>
    <x v="2"/>
    <x v="2"/>
    <x v="1"/>
    <x v="0"/>
    <x v="1"/>
    <s v="5120-185"/>
    <s v="STCW &amp; OTHER TRAINING COSTS"/>
    <x v="19"/>
    <n v="11225"/>
    <n v="13212"/>
    <n v="16046"/>
  </r>
  <r>
    <n v="438"/>
    <x v="1"/>
    <x v="2"/>
    <x v="2"/>
    <x v="1"/>
    <x v="0"/>
    <x v="1"/>
    <s v="5120-190"/>
    <s v="IND CREW - MAN FEE &amp; ADMIN COS"/>
    <x v="20"/>
    <n v="12907"/>
    <n v="16800"/>
    <n v="17700"/>
  </r>
  <r>
    <n v="439"/>
    <x v="1"/>
    <x v="2"/>
    <x v="2"/>
    <x v="1"/>
    <x v="0"/>
    <x v="1"/>
    <s v="5120-195"/>
    <s v="OTHR NAT CW -MNG FEE &amp; ADM COS"/>
    <x v="21"/>
    <n v="32400"/>
    <n v="34149"/>
    <n v="34800"/>
  </r>
  <r>
    <n v="440"/>
    <x v="1"/>
    <x v="2"/>
    <x v="2"/>
    <x v="1"/>
    <x v="0"/>
    <x v="1"/>
    <s v="5120-205"/>
    <s v="EPF/CPF CONTRIBUTION"/>
    <x v="233"/>
    <n v="21647"/>
    <n v="21994"/>
    <n v="22313"/>
  </r>
  <r>
    <n v="441"/>
    <x v="1"/>
    <x v="2"/>
    <x v="2"/>
    <x v="1"/>
    <x v="0"/>
    <x v="1"/>
    <s v="5120-210"/>
    <s v="SOCIAL CONTRIBUTION CREW WELF"/>
    <x v="234"/>
    <n v="6211"/>
    <n v="6526"/>
    <n v="6941"/>
  </r>
  <r>
    <n v="442"/>
    <x v="1"/>
    <x v="2"/>
    <x v="2"/>
    <x v="1"/>
    <x v="0"/>
    <x v="1"/>
    <s v="5120-215"/>
    <s v="SOCIAL CONTR - GOVT / RELIG"/>
    <x v="235"/>
    <n v="1874"/>
    <n v="1931"/>
    <n v="1980"/>
  </r>
  <r>
    <n v="443"/>
    <x v="1"/>
    <x v="2"/>
    <x v="2"/>
    <x v="1"/>
    <x v="0"/>
    <x v="1"/>
    <s v="5120-220"/>
    <s v="OTHER SOCIAL CONTRIBUTION"/>
    <x v="236"/>
    <n v="473"/>
    <n v="474"/>
    <n v="5489"/>
  </r>
  <r>
    <n v="444"/>
    <x v="1"/>
    <x v="2"/>
    <x v="2"/>
    <x v="1"/>
    <x v="0"/>
    <x v="1"/>
    <s v="5120-235"/>
    <s v="FLAG STATE LICENSES"/>
    <x v="22"/>
    <n v="2150"/>
    <n v="5682"/>
    <n v="7035"/>
  </r>
  <r>
    <n v="445"/>
    <x v="1"/>
    <x v="2"/>
    <x v="2"/>
    <x v="1"/>
    <x v="0"/>
    <x v="1"/>
    <s v="5120-245"/>
    <s v="PPE, UNIFORMS, BAGS &amp;PRSNL GRS"/>
    <x v="23"/>
    <n v="1375"/>
    <n v="2532"/>
    <n v="3802"/>
  </r>
  <r>
    <n v="446"/>
    <x v="1"/>
    <x v="2"/>
    <x v="2"/>
    <x v="1"/>
    <x v="0"/>
    <x v="1"/>
    <s v="5120-799"/>
    <s v="CREW EXPENSES - REVERSAL"/>
    <x v="237"/>
    <n v="54557"/>
    <n v="62261"/>
    <n v="69373"/>
  </r>
  <r>
    <n v="447"/>
    <x v="1"/>
    <x v="2"/>
    <x v="2"/>
    <x v="1"/>
    <x v="0"/>
    <x v="1"/>
    <s v="5120-800"/>
    <s v="COVID19_TESTNG, MEDICAL TRTMNT"/>
    <x v="238"/>
    <n v="875"/>
    <n v="875"/>
    <n v="875"/>
  </r>
  <r>
    <n v="448"/>
    <x v="1"/>
    <x v="2"/>
    <x v="2"/>
    <x v="1"/>
    <x v="0"/>
    <x v="1"/>
    <s v="5120-899"/>
    <s v="CREW EXPENSES - FIXED; Crew Expenses - Fixed"/>
    <x v="239"/>
    <n v="153754"/>
    <n v="154034"/>
    <n v="154748"/>
  </r>
  <r>
    <n v="449"/>
    <x v="1"/>
    <x v="2"/>
    <x v="2"/>
    <x v="1"/>
    <x v="0"/>
    <x v="1"/>
    <s v="5120-999"/>
    <s v="CREW EXPENSES - COMMITTED COST"/>
    <x v="240"/>
    <n v="16888"/>
    <n v="29908"/>
    <n v="63838"/>
  </r>
  <r>
    <n v="450"/>
    <x v="1"/>
    <x v="2"/>
    <x v="2"/>
    <x v="2"/>
    <x v="0"/>
    <x v="2"/>
    <s v="5130-100"/>
    <s v="VICTUALLING EXPENSES"/>
    <x v="24"/>
    <n v="77004"/>
    <n v="83612"/>
    <n v="90340"/>
  </r>
  <r>
    <n v="451"/>
    <x v="1"/>
    <x v="2"/>
    <x v="2"/>
    <x v="2"/>
    <x v="0"/>
    <x v="2"/>
    <s v="5130-110"/>
    <s v="WRITE OFF / DESTROYED PROVISIO"/>
    <x v="241"/>
    <n v="314"/>
    <n v="345"/>
    <n v="374"/>
  </r>
  <r>
    <n v="452"/>
    <x v="1"/>
    <x v="2"/>
    <x v="2"/>
    <x v="2"/>
    <x v="0"/>
    <x v="2"/>
    <s v="5130-115"/>
    <s v="PROVISIONS DELIVERY CHARGES"/>
    <x v="25"/>
    <n v="591"/>
    <n v="601"/>
    <n v="636"/>
  </r>
  <r>
    <n v="453"/>
    <x v="1"/>
    <x v="2"/>
    <x v="2"/>
    <x v="2"/>
    <x v="0"/>
    <x v="2"/>
    <s v="5130-799"/>
    <s v="VICTUALLING EXPENSES-REVERSAL"/>
    <x v="242"/>
    <n v="950"/>
    <n v="1098"/>
    <n v="1234"/>
  </r>
  <r>
    <n v="454"/>
    <x v="1"/>
    <x v="2"/>
    <x v="2"/>
    <x v="2"/>
    <x v="0"/>
    <x v="2"/>
    <s v="5130-899"/>
    <s v="VICTUALLING EXPENSES - FIXED; Victualling Expenses - Fixed"/>
    <x v="243"/>
    <n v="55912"/>
    <n v="56234"/>
    <n v="57920"/>
  </r>
  <r>
    <n v="455"/>
    <x v="1"/>
    <x v="2"/>
    <x v="2"/>
    <x v="3"/>
    <x v="1"/>
    <x v="3"/>
    <s v="5140-110"/>
    <s v="DECK CONSUMABLES"/>
    <x v="26"/>
    <n v="12698"/>
    <n v="13977"/>
    <n v="17261"/>
  </r>
  <r>
    <n v="456"/>
    <x v="1"/>
    <x v="2"/>
    <x v="2"/>
    <x v="3"/>
    <x v="1"/>
    <x v="3"/>
    <s v="5140-115"/>
    <s v="PAINTS - SEASTOCK; PAINTS-SEASTOCK-HULL,DECK,ENG"/>
    <x v="27"/>
    <n v="11877"/>
    <n v="12662"/>
    <n v="15346"/>
  </r>
  <r>
    <n v="457"/>
    <x v="1"/>
    <x v="2"/>
    <x v="2"/>
    <x v="3"/>
    <x v="1"/>
    <x v="3"/>
    <s v="5140-120"/>
    <s v="MOORING WIRES &amp; TAILS; MOORING WIRES &amp; OTHER WIRES"/>
    <x v="28"/>
    <n v="2118"/>
    <n v="3345"/>
    <n v="5162"/>
  </r>
  <r>
    <n v="458"/>
    <x v="1"/>
    <x v="2"/>
    <x v="2"/>
    <x v="3"/>
    <x v="1"/>
    <x v="3"/>
    <s v="5140-121"/>
    <s v="CARGO GEAR WIRES &amp; OTHER WIRES; CARGO WIRES"/>
    <x v="29"/>
    <n v="6059"/>
    <n v="8791"/>
    <n v="10772"/>
  </r>
  <r>
    <n v="459"/>
    <x v="1"/>
    <x v="2"/>
    <x v="2"/>
    <x v="3"/>
    <x v="1"/>
    <x v="3"/>
    <s v="5140-122"/>
    <s v="MOORING ROPES; MOORING ROPES &amp; TAILS"/>
    <x v="30"/>
    <n v="4003"/>
    <n v="4775"/>
    <n v="5348"/>
  </r>
  <r>
    <n v="460"/>
    <x v="1"/>
    <x v="2"/>
    <x v="2"/>
    <x v="3"/>
    <x v="1"/>
    <x v="3"/>
    <s v="5140-125"/>
    <s v="STORES FOR CARGO EQ."/>
    <x v="31"/>
    <n v="756"/>
    <n v="1193"/>
    <n v="1347"/>
  </r>
  <r>
    <n v="461"/>
    <x v="1"/>
    <x v="2"/>
    <x v="2"/>
    <x v="3"/>
    <x v="1"/>
    <x v="3"/>
    <s v="5140-130"/>
    <s v="LASHING GEAR"/>
    <x v="213"/>
    <n v="895"/>
    <n v="895"/>
    <n v="895"/>
  </r>
  <r>
    <n v="462"/>
    <x v="1"/>
    <x v="2"/>
    <x v="2"/>
    <x v="3"/>
    <x v="1"/>
    <x v="3"/>
    <s v="5140-135"/>
    <s v="HOLD / TK CLEANING CHEMICALS"/>
    <x v="32"/>
    <n v="600"/>
    <n v="1961"/>
    <n v="3218"/>
  </r>
  <r>
    <n v="463"/>
    <x v="1"/>
    <x v="2"/>
    <x v="2"/>
    <x v="3"/>
    <x v="1"/>
    <x v="3"/>
    <s v="5140-140"/>
    <s v="WELDING EQUIP &amp; CONSUMABLES; GASES, WELDING EQUIP"/>
    <x v="33"/>
    <n v="4389"/>
    <n v="5797"/>
    <n v="7190"/>
  </r>
  <r>
    <n v="464"/>
    <x v="1"/>
    <x v="2"/>
    <x v="2"/>
    <x v="3"/>
    <x v="1"/>
    <x v="3"/>
    <s v="5140-145"/>
    <s v="SIGNALS  &amp; SAFETY EQUIPMENTS"/>
    <x v="34"/>
    <n v="2945"/>
    <n v="4674"/>
    <n v="4952"/>
  </r>
  <r>
    <n v="465"/>
    <x v="1"/>
    <x v="2"/>
    <x v="2"/>
    <x v="3"/>
    <x v="1"/>
    <x v="3"/>
    <s v="5140-150"/>
    <s v="HARDWARE MATERIAL  PIPES, PLAT"/>
    <x v="244"/>
    <n v="478"/>
    <n v="567"/>
    <n v="1448"/>
  </r>
  <r>
    <n v="466"/>
    <x v="1"/>
    <x v="2"/>
    <x v="2"/>
    <x v="3"/>
    <x v="1"/>
    <x v="3"/>
    <s v="5140-155"/>
    <s v="CHARTS, NAUTICAL PUBLICATIONS"/>
    <x v="35"/>
    <n v="2846"/>
    <n v="4360"/>
    <n v="6418"/>
  </r>
  <r>
    <n v="467"/>
    <x v="1"/>
    <x v="2"/>
    <x v="2"/>
    <x v="3"/>
    <x v="1"/>
    <x v="3"/>
    <s v="5140-160"/>
    <s v="ELECTRONIC CHARTS, LICENCES"/>
    <x v="36"/>
    <n v="9651"/>
    <n v="11368"/>
    <n v="13567"/>
  </r>
  <r>
    <n v="468"/>
    <x v="1"/>
    <x v="2"/>
    <x v="2"/>
    <x v="3"/>
    <x v="1"/>
    <x v="3"/>
    <s v="5140-165"/>
    <s v="MAINTENANCE EQUIPMENTS; MAINTNCE/CLEANING-EQUIPMT TOOL; MAINTENANCE/CLEANING - EQUIPME"/>
    <x v="37"/>
    <n v="2287"/>
    <n v="2680"/>
    <n v="3043"/>
  </r>
  <r>
    <n v="469"/>
    <x v="1"/>
    <x v="2"/>
    <x v="2"/>
    <x v="3"/>
    <x v="1"/>
    <x v="3"/>
    <s v="5140-170"/>
    <s v="MEDICINES &amp; MEDICAL EQUIPMENT"/>
    <x v="38"/>
    <n v="1886"/>
    <n v="3060"/>
    <n v="3926"/>
  </r>
  <r>
    <n v="470"/>
    <x v="1"/>
    <x v="2"/>
    <x v="2"/>
    <x v="3"/>
    <x v="1"/>
    <x v="3"/>
    <s v="5140-171"/>
    <s v="CONTAGION PPE KITS"/>
    <x v="245"/>
    <n v="5256"/>
    <n v="6390"/>
    <n v="7736"/>
  </r>
  <r>
    <n v="471"/>
    <x v="1"/>
    <x v="2"/>
    <x v="2"/>
    <x v="3"/>
    <x v="1"/>
    <x v="3"/>
    <s v="5140-175"/>
    <s v="STATIONARY  &amp; RADIO/PURSER STO"/>
    <x v="39"/>
    <n v="2344"/>
    <n v="2934"/>
    <n v="3729"/>
  </r>
  <r>
    <n v="472"/>
    <x v="1"/>
    <x v="2"/>
    <x v="2"/>
    <x v="3"/>
    <x v="1"/>
    <x v="3"/>
    <s v="5140-180"/>
    <s v="COMPUTERS &amp; CONSUMABLES"/>
    <x v="40"/>
    <n v="492"/>
    <n v="1040"/>
    <n v="2358"/>
  </r>
  <r>
    <n v="473"/>
    <x v="1"/>
    <x v="2"/>
    <x v="2"/>
    <x v="3"/>
    <x v="1"/>
    <x v="3"/>
    <s v="5140-185"/>
    <s v="MISCELLANEOUS - DECK"/>
    <x v="41"/>
    <n v="447"/>
    <n v="655"/>
    <n v="784"/>
  </r>
  <r>
    <n v="474"/>
    <x v="1"/>
    <x v="2"/>
    <x v="2"/>
    <x v="3"/>
    <x v="1"/>
    <x v="3"/>
    <s v="5142-110"/>
    <s v="ENGINE CONSUMABLES"/>
    <x v="42"/>
    <n v="7487"/>
    <n v="9542"/>
    <n v="11065"/>
  </r>
  <r>
    <n v="475"/>
    <x v="1"/>
    <x v="2"/>
    <x v="2"/>
    <x v="3"/>
    <x v="1"/>
    <x v="3"/>
    <s v="5142-115"/>
    <s v="ELECT STORES &amp; EQUIP"/>
    <x v="43"/>
    <n v="2372"/>
    <n v="2734"/>
    <n v="3956"/>
  </r>
  <r>
    <n v="476"/>
    <x v="1"/>
    <x v="2"/>
    <x v="2"/>
    <x v="3"/>
    <x v="1"/>
    <x v="3"/>
    <s v="5142-125"/>
    <s v="TRTMNT &amp; MAINT CHEMICALS; CHEMICALS"/>
    <x v="44"/>
    <n v="4977"/>
    <n v="6006"/>
    <n v="7532"/>
  </r>
  <r>
    <n v="477"/>
    <x v="1"/>
    <x v="2"/>
    <x v="2"/>
    <x v="3"/>
    <x v="1"/>
    <x v="3"/>
    <s v="5142-126"/>
    <s v="BALLAST WATER TRTMNT CHEMICALS"/>
    <x v="45"/>
    <n v="1600"/>
    <n v="1600"/>
    <n v="1600"/>
  </r>
  <r>
    <n v="478"/>
    <x v="1"/>
    <x v="2"/>
    <x v="2"/>
    <x v="3"/>
    <x v="1"/>
    <x v="3"/>
    <s v="5142-130"/>
    <s v="HARDWARE MATERIAL  PIPES, PLAT"/>
    <x v="246"/>
    <n v="4212"/>
    <n v="4863"/>
    <n v="5465"/>
  </r>
  <r>
    <n v="479"/>
    <x v="1"/>
    <x v="2"/>
    <x v="2"/>
    <x v="3"/>
    <x v="1"/>
    <x v="3"/>
    <s v="5142-135"/>
    <s v="MISCELLANEOUS - ENGINE"/>
    <x v="46"/>
    <n v="829"/>
    <n v="1601"/>
    <n v="2008"/>
  </r>
  <r>
    <n v="480"/>
    <x v="1"/>
    <x v="2"/>
    <x v="2"/>
    <x v="3"/>
    <x v="1"/>
    <x v="3"/>
    <s v="5142-140"/>
    <s v="GALLEY, PANTRY, EQUIP &amp; STORES; GALLEY, PANTRY, EQUIP"/>
    <x v="47"/>
    <n v="1524"/>
    <n v="1930"/>
    <n v="3491"/>
  </r>
  <r>
    <n v="481"/>
    <x v="1"/>
    <x v="2"/>
    <x v="2"/>
    <x v="3"/>
    <x v="1"/>
    <x v="3"/>
    <s v="5142-145"/>
    <s v="LINEN/CABIN EQUP"/>
    <x v="48"/>
    <n v="2460"/>
    <n v="2716"/>
    <n v="2945"/>
  </r>
  <r>
    <n v="482"/>
    <x v="1"/>
    <x v="2"/>
    <x v="2"/>
    <x v="3"/>
    <x v="1"/>
    <x v="3"/>
    <s v="5142-165"/>
    <s v="PERSNL GEARS-HELMTS,BOILR SUIT; PERSONAL GEARS"/>
    <x v="50"/>
    <n v="258"/>
    <n v="434"/>
    <n v="729"/>
  </r>
  <r>
    <n v="483"/>
    <x v="1"/>
    <x v="2"/>
    <x v="2"/>
    <x v="3"/>
    <x v="1"/>
    <x v="3"/>
    <s v="5144-110"/>
    <s v="CREW WELFARE EQUIPMENTS / ITEM"/>
    <x v="51"/>
    <n v="1848"/>
    <n v="2518"/>
    <n v="3137"/>
  </r>
  <r>
    <n v="484"/>
    <x v="1"/>
    <x v="2"/>
    <x v="2"/>
    <x v="3"/>
    <x v="1"/>
    <x v="3"/>
    <s v="5144-990"/>
    <s v="TRANSPORT / DELIVERY EXPENSES"/>
    <x v="52"/>
    <n v="2234"/>
    <n v="3986"/>
    <n v="5283"/>
  </r>
  <r>
    <n v="485"/>
    <x v="1"/>
    <x v="2"/>
    <x v="2"/>
    <x v="3"/>
    <x v="1"/>
    <x v="3"/>
    <s v="5144-999"/>
    <s v="STORES - COMMITTED COST"/>
    <x v="247"/>
    <n v="11555"/>
    <n v="41245"/>
    <n v="123561"/>
  </r>
  <r>
    <n v="486"/>
    <x v="1"/>
    <x v="2"/>
    <x v="2"/>
    <x v="4"/>
    <x v="1"/>
    <x v="4"/>
    <s v="5150-110"/>
    <s v="MAIN ENGINE CYLINDER PART; MAIN ENGINE"/>
    <x v="53"/>
    <n v="13215"/>
    <n v="23487"/>
    <n v="31382"/>
  </r>
  <r>
    <n v="487"/>
    <x v="1"/>
    <x v="2"/>
    <x v="2"/>
    <x v="4"/>
    <x v="1"/>
    <x v="4"/>
    <s v="5150-115"/>
    <s v="AUX ENG., GENERATORS; AUX ENG., GENERATORS &amp; ENGINES"/>
    <x v="54"/>
    <n v="25227"/>
    <n v="27994"/>
    <n v="29202"/>
  </r>
  <r>
    <n v="488"/>
    <x v="1"/>
    <x v="2"/>
    <x v="2"/>
    <x v="4"/>
    <x v="1"/>
    <x v="4"/>
    <s v="5150-116"/>
    <s v="GENERATOR - TURBO / SHAFT"/>
    <x v="55"/>
    <n v="3410"/>
    <n v="3706"/>
    <n v="4907"/>
  </r>
  <r>
    <n v="489"/>
    <x v="1"/>
    <x v="2"/>
    <x v="2"/>
    <x v="4"/>
    <x v="1"/>
    <x v="4"/>
    <s v="5150-120"/>
    <s v="PURIFIERS"/>
    <x v="56"/>
    <n v="3005"/>
    <n v="3250"/>
    <n v="5270"/>
  </r>
  <r>
    <n v="490"/>
    <x v="1"/>
    <x v="2"/>
    <x v="2"/>
    <x v="4"/>
    <x v="1"/>
    <x v="4"/>
    <s v="5150-125"/>
    <s v="AIR COMPRESSORS"/>
    <x v="57"/>
    <n v="1303"/>
    <n v="2236"/>
    <n v="2404"/>
  </r>
  <r>
    <n v="491"/>
    <x v="1"/>
    <x v="2"/>
    <x v="2"/>
    <x v="4"/>
    <x v="1"/>
    <x v="4"/>
    <s v="5150-130"/>
    <s v="AUX BOILE, EXH GAS ECONO, INCI"/>
    <x v="58"/>
    <n v="1316"/>
    <n v="1597"/>
    <n v="2152"/>
  </r>
  <r>
    <n v="492"/>
    <x v="1"/>
    <x v="2"/>
    <x v="2"/>
    <x v="4"/>
    <x v="1"/>
    <x v="4"/>
    <s v="5150-135"/>
    <s v="MARPOL EQUIPMENTS - OWS"/>
    <x v="59"/>
    <n v="1660"/>
    <n v="2301"/>
    <n v="2486"/>
  </r>
  <r>
    <n v="493"/>
    <x v="1"/>
    <x v="2"/>
    <x v="2"/>
    <x v="4"/>
    <x v="1"/>
    <x v="4"/>
    <s v="5150-136"/>
    <s v="PUMPS &amp; ATTACHED PRIMER MOVERS"/>
    <x v="60"/>
    <n v="2117"/>
    <n v="3652"/>
    <n v="4358"/>
  </r>
  <r>
    <n v="494"/>
    <x v="1"/>
    <x v="2"/>
    <x v="2"/>
    <x v="4"/>
    <x v="1"/>
    <x v="4"/>
    <s v="5150-137"/>
    <s v="ENGINEROOM EQPMNT PIPES/FITTIN"/>
    <x v="61"/>
    <n v="1658"/>
    <n v="1990"/>
    <n v="2296"/>
  </r>
  <r>
    <n v="495"/>
    <x v="1"/>
    <x v="2"/>
    <x v="2"/>
    <x v="4"/>
    <x v="1"/>
    <x v="4"/>
    <s v="5150-138"/>
    <s v="BALLAST WATER TREATMNT SYSTEMS"/>
    <x v="62"/>
    <n v="610"/>
    <n v="7708"/>
    <n v="14259"/>
  </r>
  <r>
    <n v="496"/>
    <x v="1"/>
    <x v="2"/>
    <x v="2"/>
    <x v="4"/>
    <x v="1"/>
    <x v="4"/>
    <s v="5150-139"/>
    <s v="EXHAUST GAS SCRUBBER &amp; SCR SYS"/>
    <x v="63"/>
    <n v="70"/>
    <n v="70"/>
    <n v="70"/>
  </r>
  <r>
    <n v="497"/>
    <x v="1"/>
    <x v="2"/>
    <x v="2"/>
    <x v="4"/>
    <x v="1"/>
    <x v="4"/>
    <s v="5150-140"/>
    <s v="OTHER AUX MACHINERY"/>
    <x v="64"/>
    <n v="4051"/>
    <n v="6279"/>
    <n v="7988"/>
  </r>
  <r>
    <n v="498"/>
    <x v="1"/>
    <x v="2"/>
    <x v="2"/>
    <x v="4"/>
    <x v="1"/>
    <x v="4"/>
    <s v="5150-145"/>
    <s v="PROPELLER, SHAFT AND STEE GEAR"/>
    <x v="65"/>
    <n v="426"/>
    <n v="519"/>
    <n v="791"/>
  </r>
  <r>
    <n v="499"/>
    <x v="1"/>
    <x v="2"/>
    <x v="2"/>
    <x v="4"/>
    <x v="1"/>
    <x v="4"/>
    <s v="5150-150"/>
    <s v="CORROSION PROTECTION &amp; ANODES"/>
    <x v="66"/>
    <n v="1406"/>
    <n v="1769"/>
    <n v="2118"/>
  </r>
  <r>
    <n v="500"/>
    <x v="1"/>
    <x v="2"/>
    <x v="2"/>
    <x v="4"/>
    <x v="1"/>
    <x v="4"/>
    <s v="5150-155"/>
    <s v="CARGO, EQUIP SPAR CRANES/DERR"/>
    <x v="67"/>
    <n v="7938"/>
    <n v="11511"/>
    <n v="14083"/>
  </r>
  <r>
    <n v="501"/>
    <x v="1"/>
    <x v="2"/>
    <x v="2"/>
    <x v="4"/>
    <x v="1"/>
    <x v="4"/>
    <s v="5150-156"/>
    <s v="HULL HATCHCOV/ EQPMNT / FITT"/>
    <x v="248"/>
    <n v="2007"/>
    <n v="2877"/>
    <n v="4696"/>
  </r>
  <r>
    <n v="502"/>
    <x v="1"/>
    <x v="2"/>
    <x v="2"/>
    <x v="4"/>
    <x v="1"/>
    <x v="4"/>
    <s v="5150-157"/>
    <s v="HULL EQPMNT / CARGOHOLDS FITT"/>
    <x v="215"/>
    <n v="2401"/>
    <n v="2401"/>
    <n v="2401"/>
  </r>
  <r>
    <n v="503"/>
    <x v="1"/>
    <x v="2"/>
    <x v="2"/>
    <x v="4"/>
    <x v="1"/>
    <x v="4"/>
    <s v="5150-158"/>
    <s v="CARGO PUMPS &amp; ATTACHED EQPMNT"/>
    <x v="68"/>
    <n v="622"/>
    <n v="735"/>
    <n v="839"/>
  </r>
  <r>
    <n v="504"/>
    <x v="1"/>
    <x v="2"/>
    <x v="2"/>
    <x v="4"/>
    <x v="1"/>
    <x v="4"/>
    <s v="5150-160"/>
    <s v="DECK MACHINERY"/>
    <x v="69"/>
    <n v="7278"/>
    <n v="10547"/>
    <n v="12833"/>
  </r>
  <r>
    <n v="505"/>
    <x v="1"/>
    <x v="2"/>
    <x v="2"/>
    <x v="4"/>
    <x v="1"/>
    <x v="4"/>
    <s v="5150-165"/>
    <s v="COMMUNICATION, RADIO EQUIPMENT"/>
    <x v="70"/>
    <n v="1621"/>
    <n v="2668"/>
    <n v="3779"/>
  </r>
  <r>
    <n v="506"/>
    <x v="1"/>
    <x v="2"/>
    <x v="2"/>
    <x v="4"/>
    <x v="1"/>
    <x v="4"/>
    <s v="5150-170"/>
    <s v="RADAR &amp; NAVIGATION AID EQUIP"/>
    <x v="71"/>
    <n v="7865"/>
    <n v="11525"/>
    <n v="13752"/>
  </r>
  <r>
    <n v="507"/>
    <x v="1"/>
    <x v="2"/>
    <x v="2"/>
    <x v="4"/>
    <x v="1"/>
    <x v="4"/>
    <s v="5150-175"/>
    <s v="ELECTRICAL / U.M.S / CONTROLS"/>
    <x v="72"/>
    <n v="1185"/>
    <n v="1807"/>
    <n v="2564"/>
  </r>
  <r>
    <n v="508"/>
    <x v="1"/>
    <x v="2"/>
    <x v="2"/>
    <x v="4"/>
    <x v="1"/>
    <x v="4"/>
    <s v="5150-179"/>
    <s v="LIFE SAVING EQPMNT (LSA&amp;E)"/>
    <x v="73"/>
    <n v="7480"/>
    <n v="9217"/>
    <n v="10010"/>
  </r>
  <r>
    <n v="509"/>
    <x v="1"/>
    <x v="2"/>
    <x v="2"/>
    <x v="4"/>
    <x v="1"/>
    <x v="4"/>
    <s v="5150-180"/>
    <s v="ACCOMMOD, GALLEY, PAN CABIN"/>
    <x v="74"/>
    <n v="1032"/>
    <n v="1930"/>
    <n v="2162"/>
  </r>
  <r>
    <n v="510"/>
    <x v="1"/>
    <x v="2"/>
    <x v="2"/>
    <x v="4"/>
    <x v="1"/>
    <x v="4"/>
    <s v="5150-181"/>
    <s v="FIRE FIGHTING EQPMNT (FFA&amp;E); FIRE FIGHTING, LIFE SAV EQPMNT"/>
    <x v="75"/>
    <n v="3585"/>
    <n v="4031"/>
    <n v="5111"/>
  </r>
  <r>
    <n v="511"/>
    <x v="1"/>
    <x v="2"/>
    <x v="2"/>
    <x v="4"/>
    <x v="1"/>
    <x v="4"/>
    <s v="5150-182"/>
    <s v="SP PART FOR PIPE &amp; VALVES  DEC"/>
    <x v="76"/>
    <n v="1200"/>
    <n v="1415"/>
    <n v="1974"/>
  </r>
  <r>
    <n v="512"/>
    <x v="1"/>
    <x v="2"/>
    <x v="2"/>
    <x v="4"/>
    <x v="1"/>
    <x v="4"/>
    <s v="5150-183"/>
    <s v="SP PART FOR PIPES &amp; VALV  ENG"/>
    <x v="77"/>
    <n v="930"/>
    <n v="1497"/>
    <n v="3222"/>
  </r>
  <r>
    <n v="513"/>
    <x v="1"/>
    <x v="2"/>
    <x v="2"/>
    <x v="4"/>
    <x v="1"/>
    <x v="4"/>
    <s v="5150-185"/>
    <s v="MISCELLANEOUS - SPARES"/>
    <x v="78"/>
    <n v="3947"/>
    <n v="5468"/>
    <n v="5645"/>
  </r>
  <r>
    <n v="514"/>
    <x v="1"/>
    <x v="2"/>
    <x v="2"/>
    <x v="4"/>
    <x v="1"/>
    <x v="4"/>
    <s v="5150-190"/>
    <s v="MAINTENANCE TOOLS"/>
    <x v="79"/>
    <n v="1064"/>
    <n v="1064"/>
    <n v="1064"/>
  </r>
  <r>
    <n v="515"/>
    <x v="1"/>
    <x v="2"/>
    <x v="2"/>
    <x v="4"/>
    <x v="1"/>
    <x v="4"/>
    <s v="5150-192"/>
    <s v="ANCH, CHNS, BOLLD, ACC LA, RAM"/>
    <x v="249"/>
    <n v="2070"/>
    <n v="2483"/>
    <n v="2864"/>
  </r>
  <r>
    <n v="516"/>
    <x v="1"/>
    <x v="2"/>
    <x v="2"/>
    <x v="4"/>
    <x v="1"/>
    <x v="4"/>
    <s v="5150-194"/>
    <s v="MOTOR, GRAB ACCS, ELEC CAB ETC"/>
    <x v="80"/>
    <n v="1609"/>
    <n v="1743"/>
    <n v="2358"/>
  </r>
  <r>
    <n v="517"/>
    <x v="1"/>
    <x v="2"/>
    <x v="2"/>
    <x v="4"/>
    <x v="1"/>
    <x v="4"/>
    <s v="5150-200"/>
    <s v="BRIDGE EQUIPMENT; BRIDGE EQUIPMENT SPARES"/>
    <x v="250"/>
    <n v="1174"/>
    <n v="1174"/>
    <n v="1174"/>
  </r>
  <r>
    <n v="518"/>
    <x v="1"/>
    <x v="2"/>
    <x v="2"/>
    <x v="4"/>
    <x v="1"/>
    <x v="4"/>
    <s v="5150-205"/>
    <s v="AIRCON &amp; REFRIGERATION SPARES; AIRCON AND REFRIGERATION"/>
    <x v="251"/>
    <n v="39"/>
    <n v="39"/>
    <n v="39"/>
  </r>
  <r>
    <n v="519"/>
    <x v="1"/>
    <x v="2"/>
    <x v="2"/>
    <x v="4"/>
    <x v="1"/>
    <x v="4"/>
    <s v="5150-915"/>
    <s v="SPARES - TRANSPORT DELIVERY_CC"/>
    <x v="252"/>
    <n v="8123"/>
    <n v="9774"/>
    <n v="11297"/>
  </r>
  <r>
    <n v="520"/>
    <x v="1"/>
    <x v="2"/>
    <x v="2"/>
    <x v="4"/>
    <x v="1"/>
    <x v="4"/>
    <s v="5150-990"/>
    <s v="SPARES - TRANSPORT DELIVERY"/>
    <x v="81"/>
    <n v="17349"/>
    <n v="21569"/>
    <n v="26907"/>
  </r>
  <r>
    <n v="521"/>
    <x v="1"/>
    <x v="2"/>
    <x v="2"/>
    <x v="4"/>
    <x v="1"/>
    <x v="4"/>
    <s v="5150-999"/>
    <s v="SPARES - COMMITTED COST"/>
    <x v="253"/>
    <n v="13902"/>
    <n v="37512"/>
    <n v="76083"/>
  </r>
  <r>
    <n v="522"/>
    <x v="1"/>
    <x v="2"/>
    <x v="2"/>
    <x v="5"/>
    <x v="1"/>
    <x v="5"/>
    <s v="5154-110"/>
    <s v="CARGO EQPT REPAIRS &amp; MAINT"/>
    <x v="82"/>
    <n v="784"/>
    <n v="802"/>
    <n v="973"/>
  </r>
  <r>
    <n v="523"/>
    <x v="1"/>
    <x v="2"/>
    <x v="2"/>
    <x v="5"/>
    <x v="1"/>
    <x v="5"/>
    <s v="5154-115"/>
    <s v="SAFETY EQUIPT REPAIRS &amp; MAINT"/>
    <x v="83"/>
    <n v="1342"/>
    <n v="1870"/>
    <n v="2815"/>
  </r>
  <r>
    <n v="524"/>
    <x v="1"/>
    <x v="2"/>
    <x v="2"/>
    <x v="5"/>
    <x v="1"/>
    <x v="5"/>
    <s v="5154-120"/>
    <s v="HULL REPAIRS &amp; MAINT"/>
    <x v="254"/>
    <n v="2390"/>
    <n v="4090"/>
    <n v="5384"/>
  </r>
  <r>
    <n v="525"/>
    <x v="1"/>
    <x v="2"/>
    <x v="2"/>
    <x v="5"/>
    <x v="1"/>
    <x v="5"/>
    <s v="5154-121"/>
    <s v="HULL EQPMNT / CARGOHOLDS FITT"/>
    <x v="84"/>
    <n v="7563"/>
    <n v="8123"/>
    <n v="8639"/>
  </r>
  <r>
    <n v="526"/>
    <x v="1"/>
    <x v="2"/>
    <x v="2"/>
    <x v="5"/>
    <x v="1"/>
    <x v="5"/>
    <s v="5154-125"/>
    <s v="DECK MACHINERY REPAIRS &amp; MAINT"/>
    <x v="85"/>
    <n v="5924"/>
    <n v="8018"/>
    <n v="11837"/>
  </r>
  <r>
    <n v="527"/>
    <x v="1"/>
    <x v="2"/>
    <x v="2"/>
    <x v="5"/>
    <x v="1"/>
    <x v="5"/>
    <s v="5154-130"/>
    <s v="MAIN ENGINE REPAIRS &amp; MAINT"/>
    <x v="87"/>
    <n v="5166"/>
    <n v="6615"/>
    <n v="8607"/>
  </r>
  <r>
    <n v="528"/>
    <x v="1"/>
    <x v="2"/>
    <x v="2"/>
    <x v="5"/>
    <x v="1"/>
    <x v="5"/>
    <s v="5154-131"/>
    <s v="GENERATOR ENGINE REPAIRS &amp; MAI"/>
    <x v="88"/>
    <n v="942"/>
    <n v="1208"/>
    <n v="1453"/>
  </r>
  <r>
    <n v="529"/>
    <x v="1"/>
    <x v="2"/>
    <x v="2"/>
    <x v="5"/>
    <x v="1"/>
    <x v="5"/>
    <s v="5154-132"/>
    <s v="AUX BOILER, EXH GAS ECON REP"/>
    <x v="89"/>
    <n v="800"/>
    <n v="2230"/>
    <n v="3550"/>
  </r>
  <r>
    <n v="530"/>
    <x v="1"/>
    <x v="2"/>
    <x v="2"/>
    <x v="5"/>
    <x v="1"/>
    <x v="5"/>
    <s v="5154-133"/>
    <s v="PP &amp; ATTCH PRI MOVRS, AIR  R&amp;M"/>
    <x v="90"/>
    <n v="336"/>
    <n v="336"/>
    <n v="336"/>
  </r>
  <r>
    <n v="531"/>
    <x v="1"/>
    <x v="2"/>
    <x v="2"/>
    <x v="5"/>
    <x v="1"/>
    <x v="5"/>
    <s v="5154-136"/>
    <s v="GENER  TURBO/SHAFT REP &amp; MAINT"/>
    <x v="255"/>
    <n v="4830"/>
    <n v="4830"/>
    <n v="4830"/>
  </r>
  <r>
    <n v="532"/>
    <x v="1"/>
    <x v="2"/>
    <x v="2"/>
    <x v="5"/>
    <x v="1"/>
    <x v="5"/>
    <s v="5154-140"/>
    <s v="ELECT U.M.S &amp; CONT REP &amp; MAINT"/>
    <x v="256"/>
    <n v="1552"/>
    <n v="3823"/>
    <n v="5919"/>
  </r>
  <r>
    <n v="533"/>
    <x v="1"/>
    <x v="2"/>
    <x v="2"/>
    <x v="5"/>
    <x v="1"/>
    <x v="5"/>
    <s v="5154-141"/>
    <s v="CLEAN &amp; GAS FREE  CARG/FUEL TK"/>
    <x v="257"/>
    <n v="1640"/>
    <n v="1640"/>
    <n v="1640"/>
  </r>
  <r>
    <n v="534"/>
    <x v="1"/>
    <x v="2"/>
    <x v="2"/>
    <x v="5"/>
    <x v="1"/>
    <x v="5"/>
    <s v="5154-142"/>
    <s v="THICKNESS MEA &amp; TANK/HOLD INSP"/>
    <x v="258"/>
    <n v="330"/>
    <n v="330"/>
    <n v="330"/>
  </r>
  <r>
    <n v="535"/>
    <x v="1"/>
    <x v="2"/>
    <x v="2"/>
    <x v="5"/>
    <x v="1"/>
    <x v="5"/>
    <s v="5154-144"/>
    <s v="RADAR &amp; NAVIG AID REP &amp; MAINT"/>
    <x v="92"/>
    <n v="4893"/>
    <n v="7901"/>
    <n v="10138"/>
  </r>
  <r>
    <n v="536"/>
    <x v="1"/>
    <x v="2"/>
    <x v="2"/>
    <x v="5"/>
    <x v="1"/>
    <x v="5"/>
    <s v="5154-145"/>
    <s v="COMMUNICATION / NAVIG AIDS R&amp;M"/>
    <x v="93"/>
    <n v="3135"/>
    <n v="4093"/>
    <n v="5035"/>
  </r>
  <r>
    <n v="537"/>
    <x v="1"/>
    <x v="2"/>
    <x v="2"/>
    <x v="5"/>
    <x v="1"/>
    <x v="5"/>
    <s v="5154-146"/>
    <s v="FIRE FIGHT, LIFE SAV EQP R&amp;M"/>
    <x v="94"/>
    <n v="7183"/>
    <n v="8146"/>
    <n v="9275"/>
  </r>
  <r>
    <n v="538"/>
    <x v="1"/>
    <x v="2"/>
    <x v="2"/>
    <x v="5"/>
    <x v="1"/>
    <x v="5"/>
    <s v="5154-147"/>
    <s v="ACCOMMOD /GALLEY EQPMNT R&amp;M"/>
    <x v="216"/>
    <n v="294"/>
    <n v="335"/>
    <n v="373"/>
  </r>
  <r>
    <n v="539"/>
    <x v="1"/>
    <x v="2"/>
    <x v="2"/>
    <x v="5"/>
    <x v="1"/>
    <x v="5"/>
    <s v="5154-148"/>
    <s v="PIPE &amp; VALVES IN ENG ROOM- R&amp;M"/>
    <x v="95"/>
    <n v="2455"/>
    <n v="2564"/>
    <n v="2665"/>
  </r>
  <r>
    <n v="540"/>
    <x v="1"/>
    <x v="2"/>
    <x v="2"/>
    <x v="5"/>
    <x v="1"/>
    <x v="5"/>
    <s v="5154-149"/>
    <s v="PIPE &amp;VAL ON DECK  REP &amp; MAINT"/>
    <x v="96"/>
    <n v="879"/>
    <n v="1253"/>
    <n v="1598"/>
  </r>
  <r>
    <n v="541"/>
    <x v="1"/>
    <x v="2"/>
    <x v="2"/>
    <x v="5"/>
    <x v="1"/>
    <x v="5"/>
    <s v="5154-150"/>
    <s v="STATUTORY SURVEY FEE"/>
    <x v="97"/>
    <n v="21692"/>
    <n v="27917"/>
    <n v="40873"/>
  </r>
  <r>
    <n v="542"/>
    <x v="1"/>
    <x v="2"/>
    <x v="2"/>
    <x v="5"/>
    <x v="1"/>
    <x v="5"/>
    <s v="5154-151"/>
    <s v="MACHINERY SURVEY FEE (CSM)"/>
    <x v="259"/>
    <n v="1060"/>
    <n v="1060"/>
    <n v="1060"/>
  </r>
  <r>
    <n v="543"/>
    <x v="1"/>
    <x v="2"/>
    <x v="2"/>
    <x v="5"/>
    <x v="1"/>
    <x v="5"/>
    <s v="5154-153"/>
    <s v="OCCASIONAL SURVEY FEE, NEW REG; SURVEY FEE, NEW REGULATIONS"/>
    <x v="98"/>
    <n v="1211"/>
    <n v="3334"/>
    <n v="7137"/>
  </r>
  <r>
    <n v="544"/>
    <x v="1"/>
    <x v="2"/>
    <x v="2"/>
    <x v="5"/>
    <x v="1"/>
    <x v="5"/>
    <s v="5154-154"/>
    <s v="ISM AUDIT VSL FEE; ISM/ISPS/MLC AUDITS FEE, EXPS"/>
    <x v="99"/>
    <n v="11803"/>
    <n v="25034"/>
    <n v="34386"/>
  </r>
  <r>
    <n v="545"/>
    <x v="1"/>
    <x v="2"/>
    <x v="2"/>
    <x v="5"/>
    <x v="1"/>
    <x v="5"/>
    <s v="5154-155"/>
    <s v="MISCELLANEOUS - REPAIRS"/>
    <x v="100"/>
    <n v="3504"/>
    <n v="4763"/>
    <n v="6371"/>
  </r>
  <r>
    <n v="546"/>
    <x v="1"/>
    <x v="2"/>
    <x v="2"/>
    <x v="5"/>
    <x v="1"/>
    <x v="5"/>
    <s v="5154-156"/>
    <s v="SHIPPALM (PMS) SYS MAINT &amp;SUPP; PMS MAINT &amp; SUPPORT"/>
    <x v="101"/>
    <n v="3000"/>
    <n v="5235"/>
    <n v="6173"/>
  </r>
  <r>
    <n v="547"/>
    <x v="1"/>
    <x v="2"/>
    <x v="2"/>
    <x v="5"/>
    <x v="1"/>
    <x v="5"/>
    <s v="5154-160"/>
    <s v="OTHER REPAIRS (MACHINERY)"/>
    <x v="104"/>
    <n v="2188"/>
    <n v="2535"/>
    <n v="2749"/>
  </r>
  <r>
    <n v="548"/>
    <x v="1"/>
    <x v="2"/>
    <x v="2"/>
    <x v="5"/>
    <x v="1"/>
    <x v="5"/>
    <s v="5154-161"/>
    <s v="OTHER REPAIRS (HULL)"/>
    <x v="260"/>
    <n v="3100"/>
    <n v="3100"/>
    <n v="3100"/>
  </r>
  <r>
    <n v="549"/>
    <x v="1"/>
    <x v="2"/>
    <x v="2"/>
    <x v="5"/>
    <x v="1"/>
    <x v="5"/>
    <s v="5154-162"/>
    <s v="SMARTSHIP TM - MAINT &amp; SUPPORT"/>
    <x v="105"/>
    <n v="4750"/>
    <n v="7285"/>
    <n v="11203"/>
  </r>
  <r>
    <n v="550"/>
    <x v="1"/>
    <x v="2"/>
    <x v="2"/>
    <x v="5"/>
    <x v="1"/>
    <x v="5"/>
    <s v="5154-169"/>
    <s v="CYBER-SECURITY, VAPT &amp; TRAININ"/>
    <x v="106"/>
    <n v="1875"/>
    <n v="1875"/>
    <n v="1875"/>
  </r>
  <r>
    <n v="551"/>
    <x v="1"/>
    <x v="2"/>
    <x v="2"/>
    <x v="5"/>
    <x v="1"/>
    <x v="5"/>
    <s v="5154-175"/>
    <s v="CLASSIFICATION FEE; CLASS ANNUAL BLOCK FEE; BLOCK FEE"/>
    <x v="261"/>
    <n v="1091"/>
    <n v="3095"/>
    <n v="4944"/>
  </r>
  <r>
    <n v="552"/>
    <x v="1"/>
    <x v="2"/>
    <x v="2"/>
    <x v="5"/>
    <x v="1"/>
    <x v="5"/>
    <s v="5154-999"/>
    <s v="R&amp;M - COMMITTED COST"/>
    <x v="262"/>
    <n v="17000"/>
    <n v="48996"/>
    <n v="65766"/>
  </r>
  <r>
    <n v="553"/>
    <x v="1"/>
    <x v="2"/>
    <x v="2"/>
    <x v="6"/>
    <x v="1"/>
    <x v="6"/>
    <s v="5158-110"/>
    <s v="VESSEL'S COMMUNICATIONS"/>
    <x v="107"/>
    <n v="24342"/>
    <n v="27460"/>
    <n v="36195"/>
  </r>
  <r>
    <n v="554"/>
    <x v="1"/>
    <x v="2"/>
    <x v="2"/>
    <x v="6"/>
    <x v="1"/>
    <x v="6"/>
    <s v="5158-112"/>
    <s v="COMMUNICATION - CREW MAIL"/>
    <x v="108"/>
    <n v="171"/>
    <n v="171"/>
    <n v="171"/>
  </r>
  <r>
    <n v="555"/>
    <x v="1"/>
    <x v="2"/>
    <x v="2"/>
    <x v="6"/>
    <x v="1"/>
    <x v="6"/>
    <s v="5158-115"/>
    <s v="COMMUNICATION &amp; POSTAGE"/>
    <x v="109"/>
    <n v="3706"/>
    <n v="4204"/>
    <n v="4231"/>
  </r>
  <r>
    <n v="556"/>
    <x v="1"/>
    <x v="2"/>
    <x v="2"/>
    <x v="6"/>
    <x v="1"/>
    <x v="6"/>
    <s v="5158-120"/>
    <s v="PRINTING &amp; STATIONARY"/>
    <x v="110"/>
    <n v="2221"/>
    <n v="2691"/>
    <n v="3520"/>
  </r>
  <r>
    <n v="557"/>
    <x v="1"/>
    <x v="2"/>
    <x v="2"/>
    <x v="6"/>
    <x v="1"/>
    <x v="6"/>
    <s v="5158-125"/>
    <s v="COURIER FORWARDING EXPENSES"/>
    <x v="111"/>
    <n v="277"/>
    <n v="373"/>
    <n v="802"/>
  </r>
  <r>
    <n v="558"/>
    <x v="1"/>
    <x v="2"/>
    <x v="2"/>
    <x v="6"/>
    <x v="1"/>
    <x v="6"/>
    <s v="5158-135"/>
    <s v="ENTERTAINMENT EXPENSES"/>
    <x v="112"/>
    <n v="674"/>
    <n v="1087"/>
    <n v="1329"/>
  </r>
  <r>
    <n v="559"/>
    <x v="1"/>
    <x v="2"/>
    <x v="2"/>
    <x v="6"/>
    <x v="1"/>
    <x v="6"/>
    <s v="5158-140"/>
    <s v="GARBAGE DISPOSAL; GARBAGE &amp; DOM.WASTE DISPOSAL"/>
    <x v="113"/>
    <n v="2436"/>
    <n v="2823"/>
    <n v="3537"/>
  </r>
  <r>
    <n v="560"/>
    <x v="1"/>
    <x v="2"/>
    <x v="2"/>
    <x v="6"/>
    <x v="1"/>
    <x v="6"/>
    <s v="5158-145"/>
    <s v="MARPOL PORT EXPENSES; MARPOL ANX-1 DISPOSAL EXPENSES"/>
    <x v="114"/>
    <n v="52"/>
    <n v="62"/>
    <n v="252"/>
  </r>
  <r>
    <n v="561"/>
    <x v="1"/>
    <x v="2"/>
    <x v="2"/>
    <x v="6"/>
    <x v="1"/>
    <x v="6"/>
    <s v="5158-150"/>
    <s v="INCIDENTAL PORT EXPENSES"/>
    <x v="115"/>
    <n v="1785"/>
    <n v="3015"/>
    <n v="5545"/>
  </r>
  <r>
    <n v="562"/>
    <x v="1"/>
    <x v="2"/>
    <x v="2"/>
    <x v="6"/>
    <x v="1"/>
    <x v="6"/>
    <s v="5158-155"/>
    <s v="SUNDRIES EXPENSES"/>
    <x v="116"/>
    <n v="664"/>
    <n v="949"/>
    <n v="1111"/>
  </r>
  <r>
    <n v="563"/>
    <x v="1"/>
    <x v="2"/>
    <x v="2"/>
    <x v="6"/>
    <x v="1"/>
    <x v="6"/>
    <s v="5158-160"/>
    <s v="INTERNAL AUDITS &amp; O/B TRNG EXP; PORT CAPT AUDITS&amp;O/B TRNG FEES; ISM / ISPS /MISC AUD &amp; TRA FEE; ISM/ISPS/MLC/MISC AUDIT FEE"/>
    <x v="117"/>
    <n v="4292"/>
    <n v="4996"/>
    <n v="7136"/>
  </r>
  <r>
    <n v="564"/>
    <x v="1"/>
    <x v="2"/>
    <x v="2"/>
    <x v="6"/>
    <x v="1"/>
    <x v="6"/>
    <s v="5158-165"/>
    <s v="LEGAL &amp; PROFESSIONAL - SHIP; SERVICE, CONSULT&amp;LEGAL FEE EXP"/>
    <x v="118"/>
    <n v="1701"/>
    <n v="2137"/>
    <n v="3820"/>
  </r>
  <r>
    <n v="565"/>
    <x v="1"/>
    <x v="2"/>
    <x v="2"/>
    <x v="6"/>
    <x v="1"/>
    <x v="6"/>
    <s v="5158-170"/>
    <s v="SERVICE CONSULTANT FEES; CONTRACTED&amp;SUBSCRIBED SERVICES"/>
    <x v="119"/>
    <n v="324"/>
    <n v="973"/>
    <n v="1252"/>
  </r>
  <r>
    <n v="566"/>
    <x v="1"/>
    <x v="2"/>
    <x v="2"/>
    <x v="6"/>
    <x v="1"/>
    <x v="6"/>
    <s v="5158-175"/>
    <s v="FLAG REL EXP-REG FEE, TON TAX; SEC, REG FEE, TON TAX"/>
    <x v="120"/>
    <n v="1200"/>
    <n v="1722"/>
    <n v="2384"/>
  </r>
  <r>
    <n v="567"/>
    <x v="1"/>
    <x v="2"/>
    <x v="2"/>
    <x v="6"/>
    <x v="1"/>
    <x v="6"/>
    <s v="5158-180"/>
    <s v="SUPT ATTENDANCE - AGENCY COSTS; SUPT ATTENDANCE - AGENT FEES"/>
    <x v="121"/>
    <n v="2881"/>
    <n v="8445"/>
    <n v="11219"/>
  </r>
  <r>
    <n v="568"/>
    <x v="1"/>
    <x v="2"/>
    <x v="2"/>
    <x v="6"/>
    <x v="1"/>
    <x v="6"/>
    <s v="5158-181"/>
    <s v="SUPT ATTENDANCE FEE-DAILY RATE; SUPT ATTENDANCE - ATTEND FEE"/>
    <x v="263"/>
    <n v="206"/>
    <n v="263"/>
    <n v="412"/>
  </r>
  <r>
    <n v="569"/>
    <x v="1"/>
    <x v="2"/>
    <x v="2"/>
    <x v="6"/>
    <x v="1"/>
    <x v="6"/>
    <s v="5158-182"/>
    <s v="SUPT ATTENDANCE-TRAVEL TICKETS; SUPT ATTENDANCE - AIRFARE"/>
    <x v="122"/>
    <n v="1715"/>
    <n v="2566"/>
    <n v="4827"/>
  </r>
  <r>
    <n v="570"/>
    <x v="1"/>
    <x v="2"/>
    <x v="2"/>
    <x v="6"/>
    <x v="1"/>
    <x v="6"/>
    <s v="5158-183"/>
    <s v="SUPT ATTENDANCE - HOTEL/MEALS"/>
    <x v="123"/>
    <n v="91"/>
    <n v="339"/>
    <n v="630"/>
  </r>
  <r>
    <n v="571"/>
    <x v="1"/>
    <x v="2"/>
    <x v="2"/>
    <x v="6"/>
    <x v="1"/>
    <x v="6"/>
    <s v="5158-185"/>
    <s v="AGENCY FEES (NON-MANNING - OT"/>
    <x v="124"/>
    <n v="2792"/>
    <n v="5081"/>
    <n v="6217"/>
  </r>
  <r>
    <n v="572"/>
    <x v="1"/>
    <x v="2"/>
    <x v="2"/>
    <x v="6"/>
    <x v="1"/>
    <x v="6"/>
    <s v="5158-190"/>
    <s v="FUEL / LUBE OIL TESTING COSTS"/>
    <x v="125"/>
    <n v="2601"/>
    <n v="3096"/>
    <n v="4098"/>
  </r>
  <r>
    <n v="573"/>
    <x v="1"/>
    <x v="2"/>
    <x v="2"/>
    <x v="6"/>
    <x v="1"/>
    <x v="6"/>
    <s v="5158-200"/>
    <s v="FRESH WATER SUPPLY"/>
    <x v="126"/>
    <n v="1432"/>
    <n v="2084"/>
    <n v="2919"/>
  </r>
  <r>
    <n v="574"/>
    <x v="1"/>
    <x v="2"/>
    <x v="2"/>
    <x v="6"/>
    <x v="1"/>
    <x v="6"/>
    <s v="5158-202"/>
    <s v="SHIP-VETTING/PRE.V.INSPECT EXP; SIRE-CDI/VETTING/PRE.V.INSP FE"/>
    <x v="127"/>
    <n v="3460"/>
    <n v="3460"/>
    <n v="3460"/>
  </r>
  <r>
    <n v="575"/>
    <x v="1"/>
    <x v="2"/>
    <x v="2"/>
    <x v="6"/>
    <x v="1"/>
    <x v="6"/>
    <s v="5158-903"/>
    <s v="FUEL / LUBE OIL TESTNG COST_CC"/>
    <x v="264"/>
    <n v="60"/>
    <n v="60"/>
    <n v="60"/>
  </r>
  <r>
    <n v="576"/>
    <x v="1"/>
    <x v="2"/>
    <x v="2"/>
    <x v="6"/>
    <x v="1"/>
    <x v="6"/>
    <s v="5158-999"/>
    <s v="MISCELLANEOUS - COMMITTED COST; MISCELLANEOUS - COMMITEED COST; VESSEL'S COMMUNICATIONS_CC"/>
    <x v="265"/>
    <n v="7492"/>
    <n v="14343"/>
    <n v="19583"/>
  </r>
  <r>
    <n v="577"/>
    <x v="1"/>
    <x v="2"/>
    <x v="2"/>
    <x v="7"/>
    <x v="1"/>
    <x v="7"/>
    <s v="5152-110"/>
    <s v="MECC - LUBE OIL CONSUMPTION"/>
    <x v="128"/>
    <n v="8518"/>
    <n v="10426"/>
    <n v="16008"/>
  </r>
  <r>
    <n v="578"/>
    <x v="1"/>
    <x v="2"/>
    <x v="2"/>
    <x v="7"/>
    <x v="1"/>
    <x v="7"/>
    <s v="5152-120"/>
    <s v="MECYL - LUBE OIL CONUMPTION"/>
    <x v="218"/>
    <n v="60767"/>
    <n v="65506"/>
    <n v="70273"/>
  </r>
  <r>
    <n v="579"/>
    <x v="1"/>
    <x v="2"/>
    <x v="2"/>
    <x v="7"/>
    <x v="1"/>
    <x v="7"/>
    <s v="5152-130"/>
    <s v="AECC - LUBE OIL CONSUMPTION"/>
    <x v="219"/>
    <n v="13000"/>
    <n v="13847"/>
    <n v="14628"/>
  </r>
  <r>
    <n v="580"/>
    <x v="1"/>
    <x v="2"/>
    <x v="2"/>
    <x v="7"/>
    <x v="1"/>
    <x v="7"/>
    <s v="5152-140"/>
    <s v="OTHER GRADES - LUBES &amp; GREASES"/>
    <x v="129"/>
    <n v="20500"/>
    <n v="22336"/>
    <n v="24388"/>
  </r>
  <r>
    <n v="581"/>
    <x v="1"/>
    <x v="2"/>
    <x v="2"/>
    <x v="7"/>
    <x v="1"/>
    <x v="7"/>
    <s v="5152-990"/>
    <s v="LUBRICANTS DELIVERY / FRT COST; nan"/>
    <x v="130"/>
    <n v="710"/>
    <n v="858"/>
    <n v="2211"/>
  </r>
  <r>
    <n v="582"/>
    <x v="1"/>
    <x v="2"/>
    <x v="2"/>
    <x v="7"/>
    <x v="1"/>
    <x v="7"/>
    <s v="5152-999"/>
    <s v="LUBRICANTS DELIVERY / FRT COST"/>
    <x v="266"/>
    <n v="696"/>
    <n v="943"/>
    <n v="1548"/>
  </r>
  <r>
    <n v="583"/>
    <x v="1"/>
    <x v="2"/>
    <x v="2"/>
    <x v="8"/>
    <x v="2"/>
    <x v="8"/>
    <s v="5156-100"/>
    <s v="VESSEL MANAGEMENT FEE"/>
    <x v="131"/>
    <n v="100400"/>
    <n v="113531"/>
    <n v="120000"/>
  </r>
  <r>
    <n v="584"/>
    <x v="1"/>
    <x v="2"/>
    <x v="2"/>
    <x v="8"/>
    <x v="2"/>
    <x v="8"/>
    <s v="5156-999"/>
    <s v="VESSEL MANA FEE - COMM COST"/>
    <x v="267"/>
    <n v="18000"/>
    <n v="18000"/>
    <n v="18000"/>
  </r>
  <r>
    <n v="585"/>
    <x v="1"/>
    <x v="2"/>
    <x v="2"/>
    <x v="9"/>
    <x v="3"/>
    <x v="9"/>
    <s v="5320-120"/>
    <s v="BANK CHARGES"/>
    <x v="132"/>
    <n v="524"/>
    <n v="719"/>
    <n v="837"/>
  </r>
  <r>
    <n v="586"/>
    <x v="1"/>
    <x v="2"/>
    <x v="2"/>
    <x v="9"/>
    <x v="3"/>
    <x v="9"/>
    <s v="5320-140"/>
    <s v="CTM ADVANCING BANK CHARGES"/>
    <x v="133"/>
    <n v="1658"/>
    <n v="2056"/>
    <n v="2253"/>
  </r>
  <r>
    <n v="587"/>
    <x v="1"/>
    <x v="2"/>
    <x v="2"/>
    <x v="9"/>
    <x v="3"/>
    <x v="9"/>
    <s v="5320-999"/>
    <s v="ADMIN EXPS. - COMMITTED COST"/>
    <x v="268"/>
    <n v="1370"/>
    <n v="1548"/>
    <n v="1712"/>
  </r>
  <r>
    <n v="588"/>
    <x v="1"/>
    <x v="2"/>
    <x v="2"/>
    <x v="9"/>
    <x v="3"/>
    <x v="9"/>
    <s v="6176-110"/>
    <s v="EXCHANGE DIFF/ROUND OFF"/>
    <x v="134"/>
    <n v="137"/>
    <n v="197"/>
    <n v="270"/>
  </r>
  <r>
    <n v="589"/>
    <x v="1"/>
    <x v="2"/>
    <x v="2"/>
    <x v="10"/>
    <x v="4"/>
    <x v="10"/>
    <s v="5160-110"/>
    <s v="P&amp;I CALL / INSURANCE"/>
    <x v="135"/>
    <n v="7141"/>
    <n v="8226"/>
    <n v="21824"/>
  </r>
  <r>
    <n v="590"/>
    <x v="1"/>
    <x v="2"/>
    <x v="2"/>
    <x v="10"/>
    <x v="4"/>
    <x v="10"/>
    <s v="5160-120"/>
    <s v="HULL &amp; MACHINERY INSURANCE"/>
    <x v="220"/>
    <n v="30231"/>
    <n v="56864"/>
    <n v="81449"/>
  </r>
  <r>
    <n v="591"/>
    <x v="1"/>
    <x v="2"/>
    <x v="2"/>
    <x v="10"/>
    <x v="4"/>
    <x v="10"/>
    <s v="5160-135"/>
    <s v="COFR INSURANCE COSTS"/>
    <x v="136"/>
    <n v="1224"/>
    <n v="1594"/>
    <n v="2389"/>
  </r>
  <r>
    <n v="592"/>
    <x v="1"/>
    <x v="2"/>
    <x v="2"/>
    <x v="10"/>
    <x v="4"/>
    <x v="10"/>
    <s v="5160-136"/>
    <s v="CALIFORNIA COFR COSTS"/>
    <x v="269"/>
    <n v="3250"/>
    <n v="3250"/>
    <n v="3250"/>
  </r>
  <r>
    <n v="593"/>
    <x v="1"/>
    <x v="2"/>
    <x v="2"/>
    <x v="10"/>
    <x v="4"/>
    <x v="10"/>
    <s v="5160-145"/>
    <s v="MISCELLANEOUS - INSURANCE"/>
    <x v="270"/>
    <n v="596"/>
    <n v="700"/>
    <n v="795"/>
  </r>
  <r>
    <n v="594"/>
    <x v="1"/>
    <x v="2"/>
    <x v="2"/>
    <x v="10"/>
    <x v="4"/>
    <x v="10"/>
    <s v="5160-999"/>
    <s v="INSURANCE - COMMITTED COST"/>
    <x v="271"/>
    <n v="23045"/>
    <n v="23045"/>
    <n v="23045"/>
  </r>
  <r>
    <n v="595"/>
    <x v="1"/>
    <x v="2"/>
    <x v="2"/>
    <x v="11"/>
    <x v="4"/>
    <x v="11"/>
    <s v="5166-150"/>
    <s v="P&amp;I-CREW RELATE INCID EXP/COST"/>
    <x v="137"/>
    <n v="5853"/>
    <n v="7172"/>
    <n v="14301"/>
  </r>
  <r>
    <n v="596"/>
    <x v="1"/>
    <x v="2"/>
    <x v="2"/>
    <x v="12"/>
    <x v="4"/>
    <x v="12"/>
    <s v="5166-110"/>
    <s v="N/B CREW WAGES - EXTRA CREW"/>
    <x v="272"/>
    <n v="6170"/>
    <n v="6899"/>
    <n v="7572"/>
  </r>
  <r>
    <n v="597"/>
    <x v="1"/>
    <x v="2"/>
    <x v="2"/>
    <x v="12"/>
    <x v="4"/>
    <x v="12"/>
    <s v="5166-115"/>
    <s v="N/B CREW EXPENSES - EXTRA CREW"/>
    <x v="273"/>
    <n v="5600"/>
    <n v="33772"/>
    <n v="59777"/>
  </r>
  <r>
    <n v="598"/>
    <x v="1"/>
    <x v="2"/>
    <x v="2"/>
    <x v="12"/>
    <x v="4"/>
    <x v="12"/>
    <s v="5166-120"/>
    <s v="EXTRA WORK ALLOWANCE"/>
    <x v="274"/>
    <n v="339"/>
    <n v="9351"/>
    <n v="17671"/>
  </r>
  <r>
    <n v="599"/>
    <x v="1"/>
    <x v="2"/>
    <x v="2"/>
    <x v="12"/>
    <x v="4"/>
    <x v="12"/>
    <s v="5166-125"/>
    <s v="NON BUDGET STORES"/>
    <x v="138"/>
    <n v="10130"/>
    <n v="10699"/>
    <n v="16355"/>
  </r>
  <r>
    <n v="600"/>
    <x v="1"/>
    <x v="2"/>
    <x v="2"/>
    <x v="12"/>
    <x v="4"/>
    <x v="12"/>
    <s v="5166-130"/>
    <s v="NON BUDGET - MAIN ENGINE SPARE"/>
    <x v="139"/>
    <n v="10335"/>
    <n v="11120"/>
    <n v="14118"/>
  </r>
  <r>
    <n v="601"/>
    <x v="1"/>
    <x v="2"/>
    <x v="2"/>
    <x v="12"/>
    <x v="4"/>
    <x v="12"/>
    <s v="5166-131"/>
    <s v="NON BUDGET - GENER ENGINE SP"/>
    <x v="140"/>
    <n v="20420"/>
    <n v="20420"/>
    <n v="20420"/>
  </r>
  <r>
    <n v="602"/>
    <x v="1"/>
    <x v="2"/>
    <x v="2"/>
    <x v="12"/>
    <x v="4"/>
    <x v="12"/>
    <s v="5166-132"/>
    <s v="NON BUDGET-PUMPS &amp; ATTA PM SP"/>
    <x v="141"/>
    <n v="10435"/>
    <n v="10435"/>
    <n v="10435"/>
  </r>
  <r>
    <n v="603"/>
    <x v="1"/>
    <x v="2"/>
    <x v="2"/>
    <x v="12"/>
    <x v="4"/>
    <x v="12"/>
    <s v="5166-135"/>
    <s v="NON BUDGET REPAIRS"/>
    <x v="143"/>
    <n v="16733"/>
    <n v="26066"/>
    <n v="58991"/>
  </r>
  <r>
    <n v="604"/>
    <x v="1"/>
    <x v="2"/>
    <x v="2"/>
    <x v="12"/>
    <x v="4"/>
    <x v="12"/>
    <s v="5166-140"/>
    <s v="NON BUDGET LUBE OIL"/>
    <x v="275"/>
    <n v="2694"/>
    <n v="2694"/>
    <n v="2694"/>
  </r>
  <r>
    <n v="605"/>
    <x v="1"/>
    <x v="2"/>
    <x v="2"/>
    <x v="12"/>
    <x v="4"/>
    <x v="12"/>
    <s v="5166-145"/>
    <s v="NON BUDGET OTHERS"/>
    <x v="144"/>
    <n v="13528"/>
    <n v="15386"/>
    <n v="39803"/>
  </r>
  <r>
    <n v="606"/>
    <x v="1"/>
    <x v="2"/>
    <x v="2"/>
    <x v="12"/>
    <x v="4"/>
    <x v="12"/>
    <s v="5166-146"/>
    <s v="NON BUDGET_HANDED OVER COST; NB-ADTA_KANDLA LEGAL &amp; OTH CHR"/>
    <x v="276"/>
    <n v="26556"/>
    <n v="26556"/>
    <n v="26556"/>
  </r>
  <r>
    <n v="607"/>
    <x v="1"/>
    <x v="2"/>
    <x v="2"/>
    <x v="12"/>
    <x v="4"/>
    <x v="12"/>
    <s v="5166-147"/>
    <s v="SUPT,ATT FEES&amp;TRAV EXP-EXC SMA"/>
    <x v="145"/>
    <n v="13500"/>
    <n v="19364"/>
    <n v="22253"/>
  </r>
  <r>
    <n v="608"/>
    <x v="1"/>
    <x v="2"/>
    <x v="2"/>
    <x v="12"/>
    <x v="4"/>
    <x v="12"/>
    <s v="5166-148"/>
    <s v="NON BUDGET CLASS &amp; SURVEY"/>
    <x v="146"/>
    <n v="1000"/>
    <n v="1229"/>
    <n v="1441"/>
  </r>
  <r>
    <n v="609"/>
    <x v="1"/>
    <x v="2"/>
    <x v="2"/>
    <x v="12"/>
    <x v="4"/>
    <x v="12"/>
    <s v="5166-195"/>
    <s v="SULPHUR 2020"/>
    <x v="277"/>
    <n v="5834"/>
    <n v="5834"/>
    <n v="5834"/>
  </r>
  <r>
    <n v="610"/>
    <x v="1"/>
    <x v="2"/>
    <x v="2"/>
    <x v="12"/>
    <x v="4"/>
    <x v="12"/>
    <s v="5166-205"/>
    <s v="COVID-19_MEDICAL"/>
    <x v="149"/>
    <n v="240"/>
    <n v="691"/>
    <n v="1108"/>
  </r>
  <r>
    <n v="611"/>
    <x v="1"/>
    <x v="2"/>
    <x v="2"/>
    <x v="12"/>
    <x v="4"/>
    <x v="12"/>
    <s v="5166-206"/>
    <s v="COVID-19_OTHERS"/>
    <x v="150"/>
    <n v="5222"/>
    <n v="6537"/>
    <n v="7750"/>
  </r>
  <r>
    <n v="612"/>
    <x v="1"/>
    <x v="2"/>
    <x v="2"/>
    <x v="12"/>
    <x v="4"/>
    <x v="12"/>
    <s v="5166-999"/>
    <s v="NONBUDGET - COMMITTED COST"/>
    <x v="278"/>
    <n v="123221"/>
    <n v="170251"/>
    <n v="213663"/>
  </r>
  <r>
    <n v="613"/>
    <x v="1"/>
    <x v="2"/>
    <x v="2"/>
    <x v="13"/>
    <x v="4"/>
    <x v="13"/>
    <s v="5166-170"/>
    <s v="OPA/SIRE-CDI/VETNG/PRE.V.I FEE; SHIP-VETTING/PRE.V.INSPECT EXP; OPA /VETTING/PRE.V.INSPECT FEE; SHIP-VETTING/PRE.V.INSPECT FEE"/>
    <x v="151"/>
    <n v="2000"/>
    <n v="2000"/>
    <n v="2000"/>
  </r>
  <r>
    <n v="614"/>
    <x v="1"/>
    <x v="2"/>
    <x v="2"/>
    <x v="13"/>
    <x v="4"/>
    <x v="13"/>
    <s v="5168-115"/>
    <s v="CREW HOLD CLEANING BONUS"/>
    <x v="153"/>
    <n v="8570"/>
    <n v="10125"/>
    <n v="15075"/>
  </r>
  <r>
    <n v="615"/>
    <x v="1"/>
    <x v="2"/>
    <x v="2"/>
    <x v="13"/>
    <x v="4"/>
    <x v="13"/>
    <s v="5168-160"/>
    <s v="LOG LASHING EQUIPMENT"/>
    <x v="279"/>
    <n v="4698"/>
    <n v="5750"/>
    <n v="6722"/>
  </r>
  <r>
    <n v="616"/>
    <x v="1"/>
    <x v="2"/>
    <x v="2"/>
    <x v="13"/>
    <x v="4"/>
    <x v="13"/>
    <s v="5168-175"/>
    <s v="OTHER VOYAGE RELATED COSTS"/>
    <x v="155"/>
    <n v="17123"/>
    <n v="21432"/>
    <n v="28688"/>
  </r>
  <r>
    <n v="617"/>
    <x v="1"/>
    <x v="2"/>
    <x v="2"/>
    <x v="13"/>
    <x v="4"/>
    <x v="13"/>
    <s v="5170-140"/>
    <s v="CHARTERER'S EXPENSES"/>
    <x v="156"/>
    <n v="2159"/>
    <n v="3377"/>
    <n v="3840"/>
  </r>
  <r>
    <n v="618"/>
    <x v="1"/>
    <x v="2"/>
    <x v="2"/>
    <x v="13"/>
    <x v="4"/>
    <x v="13"/>
    <s v="5170-160"/>
    <s v="SLOP DISPOSAL - VOYAGE"/>
    <x v="280"/>
    <n v="573"/>
    <n v="591"/>
    <n v="608"/>
  </r>
  <r>
    <n v="619"/>
    <x v="1"/>
    <x v="2"/>
    <x v="2"/>
    <x v="14"/>
    <x v="4"/>
    <x v="14"/>
    <s v="5170-135"/>
    <s v="MISCELLANEOUS"/>
    <x v="157"/>
    <n v="1960"/>
    <n v="3099"/>
    <n v="3779"/>
  </r>
  <r>
    <n v="620"/>
    <x v="1"/>
    <x v="2"/>
    <x v="2"/>
    <x v="14"/>
    <x v="4"/>
    <x v="14"/>
    <s v="5170-142"/>
    <s v="OWNER'S EXPENSES"/>
    <x v="158"/>
    <n v="4831"/>
    <n v="5637"/>
    <n v="5903"/>
  </r>
  <r>
    <n v="621"/>
    <x v="1"/>
    <x v="2"/>
    <x v="2"/>
    <x v="14"/>
    <x v="4"/>
    <x v="14"/>
    <s v="5170-145"/>
    <s v="COMMERCIAL EXPENSES"/>
    <x v="281"/>
    <n v="37"/>
    <n v="37"/>
    <n v="37"/>
  </r>
  <r>
    <n v="622"/>
    <x v="1"/>
    <x v="2"/>
    <x v="2"/>
    <x v="16"/>
    <x v="5"/>
    <x v="16"/>
    <s v="5164-110"/>
    <s v="PRE-OPS: CREW WAGES"/>
    <x v="160"/>
    <n v="9200"/>
    <n v="9651"/>
    <n v="13441"/>
  </r>
  <r>
    <n v="623"/>
    <x v="1"/>
    <x v="2"/>
    <x v="2"/>
    <x v="16"/>
    <x v="5"/>
    <x v="16"/>
    <s v="5164-115"/>
    <s v="PRE-OPS: CREW EXPENSES"/>
    <x v="161"/>
    <n v="9711"/>
    <n v="18234"/>
    <n v="30331"/>
  </r>
  <r>
    <n v="624"/>
    <x v="1"/>
    <x v="2"/>
    <x v="2"/>
    <x v="16"/>
    <x v="5"/>
    <x v="16"/>
    <s v="5164-116"/>
    <s v="PRE-OPS: CREW MEDICAL EXPENSES"/>
    <x v="162"/>
    <n v="972"/>
    <n v="1146"/>
    <n v="1308"/>
  </r>
  <r>
    <n v="625"/>
    <x v="1"/>
    <x v="2"/>
    <x v="2"/>
    <x v="16"/>
    <x v="5"/>
    <x v="16"/>
    <s v="5164-135"/>
    <s v="PRE-OPS: STORES"/>
    <x v="164"/>
    <n v="16091"/>
    <n v="17804"/>
    <n v="24560"/>
  </r>
  <r>
    <n v="626"/>
    <x v="1"/>
    <x v="2"/>
    <x v="2"/>
    <x v="16"/>
    <x v="5"/>
    <x v="16"/>
    <s v="5164-140"/>
    <s v="PRE-OPS: SPARES"/>
    <x v="165"/>
    <n v="1405"/>
    <n v="1522"/>
    <n v="1630"/>
  </r>
  <r>
    <n v="627"/>
    <x v="1"/>
    <x v="2"/>
    <x v="2"/>
    <x v="16"/>
    <x v="5"/>
    <x v="16"/>
    <s v="5164-145"/>
    <s v="PRE-OPS: REPAIRS &amp; MAINTENANCE"/>
    <x v="166"/>
    <n v="47509"/>
    <n v="58515"/>
    <n v="68673"/>
  </r>
  <r>
    <n v="628"/>
    <x v="1"/>
    <x v="2"/>
    <x v="2"/>
    <x v="16"/>
    <x v="5"/>
    <x v="16"/>
    <s v="5164-160"/>
    <s v="PRE-OPS: REG &amp; SURVEY FEES"/>
    <x v="167"/>
    <n v="654"/>
    <n v="736"/>
    <n v="812"/>
  </r>
  <r>
    <n v="629"/>
    <x v="1"/>
    <x v="2"/>
    <x v="2"/>
    <x v="16"/>
    <x v="5"/>
    <x v="16"/>
    <s v="5164-165"/>
    <s v="PRE-OPS: SUPT FEES &amp; EXP"/>
    <x v="168"/>
    <n v="700"/>
    <n v="960"/>
    <n v="1201"/>
  </r>
  <r>
    <n v="630"/>
    <x v="1"/>
    <x v="2"/>
    <x v="2"/>
    <x v="16"/>
    <x v="5"/>
    <x v="16"/>
    <s v="5164-175"/>
    <s v="PRE-OPS: OTHERS"/>
    <x v="169"/>
    <n v="7574"/>
    <n v="12430"/>
    <n v="15315"/>
  </r>
  <r>
    <n v="631"/>
    <x v="1"/>
    <x v="2"/>
    <x v="2"/>
    <x v="16"/>
    <x v="5"/>
    <x v="16"/>
    <s v="5164-999"/>
    <s v="PRE-OPS: COMMITTED COST"/>
    <x v="282"/>
    <n v="92800"/>
    <n v="123417"/>
    <n v="150303"/>
  </r>
  <r>
    <n v="632"/>
    <x v="1"/>
    <x v="2"/>
    <x v="2"/>
    <x v="16"/>
    <x v="5"/>
    <x v="16"/>
    <s v="5165-410"/>
    <s v="GENERAL-CLASS,FLAG,CERT. &amp; SUR"/>
    <x v="283"/>
    <n v="405"/>
    <n v="405"/>
    <n v="405"/>
  </r>
  <r>
    <n v="633"/>
    <x v="1"/>
    <x v="2"/>
    <x v="2"/>
    <x v="17"/>
    <x v="5"/>
    <x v="17"/>
    <s v="5162-110"/>
    <s v="DD - GENERAL SERVICES"/>
    <x v="170"/>
    <n v="10130"/>
    <n v="13989"/>
    <n v="17553"/>
  </r>
  <r>
    <n v="634"/>
    <x v="1"/>
    <x v="2"/>
    <x v="2"/>
    <x v="17"/>
    <x v="5"/>
    <x v="17"/>
    <s v="5162-113"/>
    <s v="DD-ANODES,FTNG WRK ON BALLAST"/>
    <x v="284"/>
    <n v="1898"/>
    <n v="1898"/>
    <n v="1898"/>
  </r>
  <r>
    <n v="635"/>
    <x v="1"/>
    <x v="2"/>
    <x v="2"/>
    <x v="17"/>
    <x v="5"/>
    <x v="17"/>
    <s v="5162-115"/>
    <s v="DD - DOCKAGE &amp; WHARFAGE"/>
    <x v="171"/>
    <n v="321750"/>
    <n v="404495"/>
    <n v="480875"/>
  </r>
  <r>
    <n v="636"/>
    <x v="1"/>
    <x v="2"/>
    <x v="2"/>
    <x v="17"/>
    <x v="5"/>
    <x v="17"/>
    <s v="5162-121"/>
    <s v="DD-WORKS ON PIPE &amp; VALV ON DEC"/>
    <x v="285"/>
    <n v="2961"/>
    <n v="4966"/>
    <n v="6817"/>
  </r>
  <r>
    <n v="637"/>
    <x v="1"/>
    <x v="2"/>
    <x v="2"/>
    <x v="17"/>
    <x v="5"/>
    <x v="17"/>
    <s v="5162-123"/>
    <s v="DD-OTHER PAINTING WORKS"/>
    <x v="174"/>
    <n v="2542"/>
    <n v="2542"/>
    <n v="2542"/>
  </r>
  <r>
    <n v="638"/>
    <x v="1"/>
    <x v="2"/>
    <x v="2"/>
    <x v="17"/>
    <x v="5"/>
    <x v="17"/>
    <s v="5162-124"/>
    <s v="DD-UNDERWATER PART REPAIRS"/>
    <x v="175"/>
    <n v="7210"/>
    <n v="7210"/>
    <n v="7210"/>
  </r>
  <r>
    <n v="639"/>
    <x v="1"/>
    <x v="2"/>
    <x v="2"/>
    <x v="17"/>
    <x v="5"/>
    <x v="17"/>
    <s v="5162-125"/>
    <s v="DD - DECK MACHINERY WORKS  REP"/>
    <x v="176"/>
    <n v="21385"/>
    <n v="24629"/>
    <n v="27624"/>
  </r>
  <r>
    <n v="640"/>
    <x v="1"/>
    <x v="2"/>
    <x v="2"/>
    <x v="17"/>
    <x v="5"/>
    <x v="17"/>
    <s v="5162-126"/>
    <s v="DD-CARGO GEAR WORKS / REPAIRS"/>
    <x v="177"/>
    <n v="2240"/>
    <n v="3196"/>
    <n v="4820"/>
  </r>
  <r>
    <n v="641"/>
    <x v="1"/>
    <x v="2"/>
    <x v="2"/>
    <x v="17"/>
    <x v="5"/>
    <x v="17"/>
    <s v="5162-128"/>
    <s v="DD-THIC MEAS&amp;TANK/HOLD IN"/>
    <x v="286"/>
    <n v="7646"/>
    <n v="7646"/>
    <n v="7646"/>
  </r>
  <r>
    <n v="642"/>
    <x v="1"/>
    <x v="2"/>
    <x v="2"/>
    <x v="17"/>
    <x v="5"/>
    <x v="17"/>
    <s v="5162-129"/>
    <s v="DD-HULL FITTINGS"/>
    <x v="287"/>
    <n v="7671"/>
    <n v="8077"/>
    <n v="9833"/>
  </r>
  <r>
    <n v="643"/>
    <x v="1"/>
    <x v="2"/>
    <x v="2"/>
    <x v="17"/>
    <x v="5"/>
    <x v="17"/>
    <s v="5162-130"/>
    <s v="DD - MAIN ENGINE REPAIRS"/>
    <x v="179"/>
    <n v="20946"/>
    <n v="35054"/>
    <n v="43517"/>
  </r>
  <r>
    <n v="644"/>
    <x v="1"/>
    <x v="2"/>
    <x v="2"/>
    <x v="17"/>
    <x v="5"/>
    <x v="17"/>
    <s v="5162-131"/>
    <s v="DD-GENERATOR ENGINE REPAIRS"/>
    <x v="180"/>
    <n v="10790"/>
    <n v="11189"/>
    <n v="12181"/>
  </r>
  <r>
    <n v="645"/>
    <x v="1"/>
    <x v="2"/>
    <x v="2"/>
    <x v="17"/>
    <x v="5"/>
    <x v="17"/>
    <s v="5162-132"/>
    <s v="DD-GENER TUR&amp;SHAFT GENTR DR"/>
    <x v="181"/>
    <n v="19110"/>
    <n v="19110"/>
    <n v="19110"/>
  </r>
  <r>
    <n v="646"/>
    <x v="1"/>
    <x v="2"/>
    <x v="2"/>
    <x v="17"/>
    <x v="5"/>
    <x v="17"/>
    <s v="5162-134"/>
    <s v="DD-BOILER &amp; EXH. GAS ECONOMIZE"/>
    <x v="182"/>
    <n v="2057"/>
    <n v="2400"/>
    <n v="2716"/>
  </r>
  <r>
    <n v="647"/>
    <x v="1"/>
    <x v="2"/>
    <x v="2"/>
    <x v="17"/>
    <x v="5"/>
    <x v="17"/>
    <s v="5162-136"/>
    <s v="DD-BALLAST WATER TREATMNT SYS"/>
    <x v="183"/>
    <n v="123019"/>
    <n v="147984"/>
    <n v="171028"/>
  </r>
  <r>
    <n v="648"/>
    <x v="1"/>
    <x v="2"/>
    <x v="2"/>
    <x v="17"/>
    <x v="5"/>
    <x v="17"/>
    <s v="5162-141"/>
    <s v="DD-OTHER MACHINERIES"/>
    <x v="185"/>
    <n v="9770"/>
    <n v="11091"/>
    <n v="12590"/>
  </r>
  <r>
    <n v="649"/>
    <x v="1"/>
    <x v="2"/>
    <x v="2"/>
    <x v="17"/>
    <x v="5"/>
    <x v="17"/>
    <s v="5162-142"/>
    <s v="DD-PIPES &amp; VALV IN ENGINE ROOM"/>
    <x v="186"/>
    <n v="3975"/>
    <n v="4542"/>
    <n v="5065"/>
  </r>
  <r>
    <n v="650"/>
    <x v="1"/>
    <x v="2"/>
    <x v="2"/>
    <x v="17"/>
    <x v="5"/>
    <x v="17"/>
    <s v="5162-146"/>
    <s v="DD-OTHER REPAIRS"/>
    <x v="288"/>
    <n v="4705"/>
    <n v="4705"/>
    <n v="4705"/>
  </r>
  <r>
    <n v="651"/>
    <x v="1"/>
    <x v="2"/>
    <x v="2"/>
    <x v="17"/>
    <x v="5"/>
    <x v="17"/>
    <s v="5162-150"/>
    <s v="DD - RADIO &amp; COMMUNICATION EQP"/>
    <x v="188"/>
    <n v="3000"/>
    <n v="3054"/>
    <n v="3104"/>
  </r>
  <r>
    <n v="652"/>
    <x v="1"/>
    <x v="2"/>
    <x v="2"/>
    <x v="17"/>
    <x v="5"/>
    <x v="17"/>
    <s v="5162-151"/>
    <s v="DD-RADAR &amp;  NAVIGATION AIDS"/>
    <x v="189"/>
    <n v="4804"/>
    <n v="5469"/>
    <n v="6082"/>
  </r>
  <r>
    <n v="653"/>
    <x v="1"/>
    <x v="2"/>
    <x v="2"/>
    <x v="17"/>
    <x v="5"/>
    <x v="17"/>
    <s v="5162-152"/>
    <s v="DD-LIFE SAVING &amp; FIRE FIGHTING"/>
    <x v="190"/>
    <n v="14554"/>
    <n v="20634"/>
    <n v="23840"/>
  </r>
  <r>
    <n v="654"/>
    <x v="1"/>
    <x v="2"/>
    <x v="2"/>
    <x v="17"/>
    <x v="5"/>
    <x v="17"/>
    <s v="5162-154"/>
    <s v="DD-OTHER REPAIRS (HULL)"/>
    <x v="191"/>
    <n v="6576"/>
    <n v="23793"/>
    <n v="39687"/>
  </r>
  <r>
    <n v="655"/>
    <x v="1"/>
    <x v="2"/>
    <x v="2"/>
    <x v="17"/>
    <x v="5"/>
    <x v="17"/>
    <s v="5162-156"/>
    <s v="DD-SPARE PARTS FOR MAIN ENGINE"/>
    <x v="193"/>
    <n v="10167"/>
    <n v="16206"/>
    <n v="21781"/>
  </r>
  <r>
    <n v="656"/>
    <x v="1"/>
    <x v="2"/>
    <x v="2"/>
    <x v="17"/>
    <x v="5"/>
    <x v="17"/>
    <s v="5162-157"/>
    <s v="DD-SPARES-GENERATOR DIESEL ENG"/>
    <x v="194"/>
    <n v="6019"/>
    <n v="8941"/>
    <n v="14048"/>
  </r>
  <r>
    <n v="657"/>
    <x v="1"/>
    <x v="2"/>
    <x v="2"/>
    <x v="17"/>
    <x v="5"/>
    <x v="17"/>
    <s v="5162-158"/>
    <s v="DD-SPA-GENTR TURB&amp;S/G DRI SY"/>
    <x v="195"/>
    <n v="32170"/>
    <n v="32170"/>
    <n v="32170"/>
  </r>
  <r>
    <n v="658"/>
    <x v="1"/>
    <x v="2"/>
    <x v="2"/>
    <x v="17"/>
    <x v="5"/>
    <x v="17"/>
    <s v="5162-159"/>
    <s v="DD-FOR BOI&amp;EGE(incl.Valv fit; DD-FOR BOI&amp;EGE(INCL.VALV FIT"/>
    <x v="289"/>
    <n v="1031"/>
    <n v="1031"/>
    <n v="1031"/>
  </r>
  <r>
    <n v="659"/>
    <x v="1"/>
    <x v="2"/>
    <x v="2"/>
    <x v="17"/>
    <x v="5"/>
    <x v="17"/>
    <s v="5162-160"/>
    <s v="DD - STORES - STEEL PLATE / BA"/>
    <x v="196"/>
    <n v="3476"/>
    <n v="3664"/>
    <n v="4603"/>
  </r>
  <r>
    <n v="660"/>
    <x v="1"/>
    <x v="2"/>
    <x v="2"/>
    <x v="17"/>
    <x v="5"/>
    <x v="17"/>
    <s v="5162-161"/>
    <s v="DD-ANODES&amp;SPA FOR UNDR WAT PA"/>
    <x v="197"/>
    <n v="3269"/>
    <n v="3426"/>
    <n v="3572"/>
  </r>
  <r>
    <n v="661"/>
    <x v="1"/>
    <x v="2"/>
    <x v="2"/>
    <x v="17"/>
    <x v="5"/>
    <x v="17"/>
    <s v="5162-162"/>
    <s v="DD-PARTS-PIPES &amp; VALV-DECK/HUL"/>
    <x v="198"/>
    <n v="673"/>
    <n v="695"/>
    <n v="716"/>
  </r>
  <r>
    <n v="662"/>
    <x v="1"/>
    <x v="2"/>
    <x v="2"/>
    <x v="17"/>
    <x v="5"/>
    <x v="17"/>
    <s v="5162-163"/>
    <s v="DD-STORES/SPARES LSA &amp; FFA"/>
    <x v="199"/>
    <n v="11874"/>
    <n v="18573"/>
    <n v="21809"/>
  </r>
  <r>
    <n v="663"/>
    <x v="1"/>
    <x v="2"/>
    <x v="2"/>
    <x v="17"/>
    <x v="5"/>
    <x v="17"/>
    <s v="5162-164"/>
    <s v="DD-SPARES / STORES DECK MACHIN"/>
    <x v="200"/>
    <n v="3413"/>
    <n v="20359"/>
    <n v="36002"/>
  </r>
  <r>
    <n v="664"/>
    <x v="1"/>
    <x v="2"/>
    <x v="2"/>
    <x v="17"/>
    <x v="5"/>
    <x v="17"/>
    <s v="5162-165"/>
    <s v="DD - HULL PAINTS"/>
    <x v="201"/>
    <n v="4"/>
    <n v="4"/>
    <n v="4"/>
  </r>
  <r>
    <n v="665"/>
    <x v="1"/>
    <x v="2"/>
    <x v="2"/>
    <x v="17"/>
    <x v="5"/>
    <x v="17"/>
    <s v="5162-171"/>
    <s v="DD-SPARES FOR CARGO GEARS"/>
    <x v="203"/>
    <n v="14444"/>
    <n v="14444"/>
    <n v="14444"/>
  </r>
  <r>
    <n v="666"/>
    <x v="1"/>
    <x v="2"/>
    <x v="2"/>
    <x v="17"/>
    <x v="5"/>
    <x v="17"/>
    <s v="5162-172"/>
    <s v="DD-SPARES FOR DECK MACHINERY"/>
    <x v="204"/>
    <n v="25222"/>
    <n v="30860"/>
    <n v="36064"/>
  </r>
  <r>
    <n v="667"/>
    <x v="1"/>
    <x v="2"/>
    <x v="2"/>
    <x v="17"/>
    <x v="5"/>
    <x v="17"/>
    <s v="5162-173"/>
    <s v="DD-PARTS PIPE&amp;VALVE-ENG ROOM"/>
    <x v="205"/>
    <n v="857"/>
    <n v="2679"/>
    <n v="4361"/>
  </r>
  <r>
    <n v="668"/>
    <x v="1"/>
    <x v="2"/>
    <x v="2"/>
    <x v="17"/>
    <x v="5"/>
    <x v="17"/>
    <s v="5162-174"/>
    <s v="DD-SPARES FOR CONTROL SYSTEMS"/>
    <x v="224"/>
    <n v="1195"/>
    <n v="1195"/>
    <n v="1195"/>
  </r>
  <r>
    <n v="669"/>
    <x v="1"/>
    <x v="2"/>
    <x v="2"/>
    <x v="17"/>
    <x v="5"/>
    <x v="17"/>
    <s v="5162-175"/>
    <s v="DD - FOR OTHER MACHINERY"/>
    <x v="206"/>
    <n v="16650"/>
    <n v="19377"/>
    <n v="27352"/>
  </r>
  <r>
    <n v="670"/>
    <x v="1"/>
    <x v="2"/>
    <x v="2"/>
    <x v="17"/>
    <x v="5"/>
    <x v="17"/>
    <s v="5162-180"/>
    <s v="DD - TRANSPORTN-HULL&amp;MACH PART"/>
    <x v="207"/>
    <n v="4431"/>
    <n v="4474"/>
    <n v="7207"/>
  </r>
  <r>
    <n v="671"/>
    <x v="1"/>
    <x v="2"/>
    <x v="2"/>
    <x v="17"/>
    <x v="5"/>
    <x v="17"/>
    <s v="5162-185"/>
    <s v="DD - SUPT. FEES &amp; EXPENCES"/>
    <x v="208"/>
    <n v="1868"/>
    <n v="3027"/>
    <n v="4098"/>
  </r>
  <r>
    <n v="672"/>
    <x v="1"/>
    <x v="2"/>
    <x v="2"/>
    <x v="17"/>
    <x v="5"/>
    <x v="17"/>
    <s v="5162-190"/>
    <s v="DD - AGENCY FEE / DISBURSEMENT"/>
    <x v="209"/>
    <n v="16482"/>
    <n v="21500"/>
    <n v="26132"/>
  </r>
  <r>
    <n v="673"/>
    <x v="1"/>
    <x v="2"/>
    <x v="2"/>
    <x v="17"/>
    <x v="5"/>
    <x v="17"/>
    <s v="5162-195"/>
    <s v="DD-SURVEY FEE (CLASS/GOVERNMEN"/>
    <x v="211"/>
    <n v="6444"/>
    <n v="9033"/>
    <n v="11423"/>
  </r>
  <r>
    <n v="674"/>
    <x v="1"/>
    <x v="2"/>
    <x v="2"/>
    <x v="17"/>
    <x v="5"/>
    <x v="17"/>
    <s v="5162-196"/>
    <s v="DD-CREW WAGES"/>
    <x v="225"/>
    <n v="10880"/>
    <n v="10880"/>
    <n v="10880"/>
  </r>
  <r>
    <n v="675"/>
    <x v="1"/>
    <x v="2"/>
    <x v="2"/>
    <x v="17"/>
    <x v="5"/>
    <x v="17"/>
    <s v="5162-999"/>
    <s v="DD-COMMITTED COST"/>
    <x v="290"/>
    <n v="153186"/>
    <n v="153186"/>
    <n v="153186"/>
  </r>
  <r>
    <n v="676"/>
    <x v="1"/>
    <x v="3"/>
    <x v="3"/>
    <x v="0"/>
    <x v="0"/>
    <x v="0"/>
    <s v="5110-100"/>
    <s v="BASIC WAGES"/>
    <x v="0"/>
    <n v="166736"/>
    <n v="245269"/>
    <n v="257312"/>
  </r>
  <r>
    <n v="677"/>
    <x v="1"/>
    <x v="3"/>
    <x v="3"/>
    <x v="0"/>
    <x v="0"/>
    <x v="0"/>
    <s v="5110-200"/>
    <s v="FIXED OVERTIME"/>
    <x v="1"/>
    <n v="142409"/>
    <n v="168904"/>
    <n v="196429"/>
  </r>
  <r>
    <n v="678"/>
    <x v="1"/>
    <x v="3"/>
    <x v="3"/>
    <x v="0"/>
    <x v="0"/>
    <x v="0"/>
    <s v="5110-300"/>
    <s v="EXTRA OVERTIME"/>
    <x v="2"/>
    <n v="9193"/>
    <n v="11137"/>
    <n v="14892"/>
  </r>
  <r>
    <n v="679"/>
    <x v="1"/>
    <x v="3"/>
    <x v="3"/>
    <x v="0"/>
    <x v="0"/>
    <x v="0"/>
    <s v="5110-400"/>
    <s v="LEAVE PAY"/>
    <x v="3"/>
    <n v="60173"/>
    <n v="68444"/>
    <n v="82770"/>
  </r>
  <r>
    <n v="680"/>
    <x v="1"/>
    <x v="3"/>
    <x v="3"/>
    <x v="0"/>
    <x v="0"/>
    <x v="0"/>
    <s v="5110-500"/>
    <s v="OTHER ALLOWANCES"/>
    <x v="4"/>
    <n v="161292"/>
    <n v="222538"/>
    <n v="288966"/>
  </r>
  <r>
    <n v="681"/>
    <x v="1"/>
    <x v="3"/>
    <x v="3"/>
    <x v="0"/>
    <x v="0"/>
    <x v="0"/>
    <s v="5110-501"/>
    <s v="PF/JSU RET.PAY CONTRIBUTION; PF/JSU Ret.Pay contribution"/>
    <x v="226"/>
    <n v="2077"/>
    <n v="2198"/>
    <n v="2467"/>
  </r>
  <r>
    <n v="682"/>
    <x v="1"/>
    <x v="3"/>
    <x v="3"/>
    <x v="0"/>
    <x v="0"/>
    <x v="0"/>
    <s v="5110-502"/>
    <s v="LONG SERVICE ALLOWANCE"/>
    <x v="5"/>
    <n v="952"/>
    <n v="1660"/>
    <n v="2858"/>
  </r>
  <r>
    <n v="683"/>
    <x v="1"/>
    <x v="3"/>
    <x v="3"/>
    <x v="0"/>
    <x v="0"/>
    <x v="0"/>
    <s v="5110-999"/>
    <s v="CREW WAGES - COMMITTED COST"/>
    <x v="291"/>
    <n v="1012"/>
    <n v="1012"/>
    <n v="1012"/>
  </r>
  <r>
    <n v="684"/>
    <x v="1"/>
    <x v="3"/>
    <x v="3"/>
    <x v="1"/>
    <x v="0"/>
    <x v="1"/>
    <s v="5120-115"/>
    <s v="BENEFITS CONTRIBUTION - EMPLOY"/>
    <x v="6"/>
    <n v="1713"/>
    <n v="2694"/>
    <n v="4299"/>
  </r>
  <r>
    <n v="685"/>
    <x v="1"/>
    <x v="3"/>
    <x v="3"/>
    <x v="1"/>
    <x v="0"/>
    <x v="1"/>
    <s v="5120-120"/>
    <s v="AVC CONTRIBUTION"/>
    <x v="230"/>
    <n v="682"/>
    <n v="2069"/>
    <n v="3258"/>
  </r>
  <r>
    <n v="686"/>
    <x v="1"/>
    <x v="3"/>
    <x v="3"/>
    <x v="1"/>
    <x v="0"/>
    <x v="1"/>
    <s v="5120-125"/>
    <s v="CREW GRATUITY"/>
    <x v="231"/>
    <n v="1095"/>
    <n v="1551"/>
    <n v="1606"/>
  </r>
  <r>
    <n v="687"/>
    <x v="1"/>
    <x v="3"/>
    <x v="3"/>
    <x v="1"/>
    <x v="0"/>
    <x v="1"/>
    <s v="5120-126"/>
    <s v="SEAFARERS WEL FND SOCTY (SWFS)"/>
    <x v="7"/>
    <n v="236"/>
    <n v="416"/>
    <n v="795"/>
  </r>
  <r>
    <n v="688"/>
    <x v="1"/>
    <x v="3"/>
    <x v="3"/>
    <x v="1"/>
    <x v="0"/>
    <x v="1"/>
    <s v="5120-130"/>
    <s v="SAILOR HOME PAYMENTS"/>
    <x v="292"/>
    <n v="115"/>
    <n v="115"/>
    <n v="115"/>
  </r>
  <r>
    <n v="689"/>
    <x v="1"/>
    <x v="3"/>
    <x v="3"/>
    <x v="1"/>
    <x v="0"/>
    <x v="1"/>
    <s v="5120-135"/>
    <s v="NUSI/ITF - TRAINING DUES"/>
    <x v="293"/>
    <n v="1437"/>
    <n v="1437"/>
    <n v="1437"/>
  </r>
  <r>
    <n v="690"/>
    <x v="1"/>
    <x v="3"/>
    <x v="3"/>
    <x v="1"/>
    <x v="0"/>
    <x v="1"/>
    <s v="5120-140"/>
    <s v="CREW AIR TRAVEL EXPENSES"/>
    <x v="8"/>
    <n v="31128"/>
    <n v="45931"/>
    <n v="83035"/>
  </r>
  <r>
    <n v="691"/>
    <x v="1"/>
    <x v="3"/>
    <x v="3"/>
    <x v="1"/>
    <x v="0"/>
    <x v="1"/>
    <s v="5120-145"/>
    <s v="PRE-JOIN MEDICAL EXPENSES"/>
    <x v="9"/>
    <n v="2127"/>
    <n v="2611"/>
    <n v="3000"/>
  </r>
  <r>
    <n v="692"/>
    <x v="1"/>
    <x v="3"/>
    <x v="3"/>
    <x v="1"/>
    <x v="0"/>
    <x v="1"/>
    <s v="5120-146"/>
    <s v="MEDICAL EXPENSES  MEDICAL STOR"/>
    <x v="232"/>
    <n v="28"/>
    <n v="28"/>
    <n v="28"/>
  </r>
  <r>
    <n v="693"/>
    <x v="1"/>
    <x v="3"/>
    <x v="3"/>
    <x v="1"/>
    <x v="0"/>
    <x v="1"/>
    <s v="5120-150"/>
    <s v="MEDICAL EXPENSES - SUNDRIES"/>
    <x v="10"/>
    <n v="1325"/>
    <n v="2459"/>
    <n v="4063"/>
  </r>
  <r>
    <n v="694"/>
    <x v="1"/>
    <x v="3"/>
    <x v="3"/>
    <x v="1"/>
    <x v="0"/>
    <x v="1"/>
    <s v="5120-151"/>
    <s v="MEDICAL EXPS  REPATR/EPLACEMEN"/>
    <x v="11"/>
    <n v="51"/>
    <n v="51"/>
    <n v="101"/>
  </r>
  <r>
    <n v="695"/>
    <x v="1"/>
    <x v="3"/>
    <x v="3"/>
    <x v="1"/>
    <x v="0"/>
    <x v="1"/>
    <s v="5120-153"/>
    <s v="MEDICAL EXPS - PERSONNEL ACCID"/>
    <x v="294"/>
    <n v="12990"/>
    <n v="12990"/>
    <n v="12990"/>
  </r>
  <r>
    <n v="696"/>
    <x v="1"/>
    <x v="3"/>
    <x v="3"/>
    <x v="1"/>
    <x v="0"/>
    <x v="1"/>
    <s v="5120-155"/>
    <s v="RECRUITMENT / JOINING COSTS"/>
    <x v="12"/>
    <n v="2063"/>
    <n v="2629"/>
    <n v="3661"/>
  </r>
  <r>
    <n v="697"/>
    <x v="1"/>
    <x v="3"/>
    <x v="3"/>
    <x v="1"/>
    <x v="0"/>
    <x v="1"/>
    <s v="5120-160"/>
    <s v="CREW SIGN ON/OFF-HSBNDRY EXP"/>
    <x v="13"/>
    <n v="17421"/>
    <n v="25110"/>
    <n v="32685"/>
  </r>
  <r>
    <n v="698"/>
    <x v="1"/>
    <x v="3"/>
    <x v="3"/>
    <x v="1"/>
    <x v="0"/>
    <x v="1"/>
    <s v="5120-165"/>
    <s v="CREW LOCAL TRAVEL &amp; STAY EXP"/>
    <x v="14"/>
    <n v="1687"/>
    <n v="2933"/>
    <n v="5456"/>
  </r>
  <r>
    <n v="699"/>
    <x v="1"/>
    <x v="3"/>
    <x v="3"/>
    <x v="1"/>
    <x v="0"/>
    <x v="1"/>
    <s v="5120-170"/>
    <s v="CREW SUNDRY EXPENSES"/>
    <x v="15"/>
    <n v="4202"/>
    <n v="4952"/>
    <n v="7406"/>
  </r>
  <r>
    <n v="700"/>
    <x v="1"/>
    <x v="3"/>
    <x v="3"/>
    <x v="1"/>
    <x v="0"/>
    <x v="1"/>
    <s v="5120-175"/>
    <s v="UNION / ITF EXPENSES"/>
    <x v="16"/>
    <n v="14233"/>
    <n v="17086"/>
    <n v="21360"/>
  </r>
  <r>
    <n v="701"/>
    <x v="1"/>
    <x v="3"/>
    <x v="3"/>
    <x v="1"/>
    <x v="0"/>
    <x v="1"/>
    <s v="5120-176"/>
    <s v="UNION DUES PAID BY EMPLOYER"/>
    <x v="17"/>
    <n v="14804"/>
    <n v="19372"/>
    <n v="26940"/>
  </r>
  <r>
    <n v="702"/>
    <x v="1"/>
    <x v="3"/>
    <x v="3"/>
    <x v="1"/>
    <x v="0"/>
    <x v="1"/>
    <s v="5120-177"/>
    <s v="UNION WELFARE FUND"/>
    <x v="295"/>
    <n v="3257"/>
    <n v="3502"/>
    <n v="3728"/>
  </r>
  <r>
    <n v="703"/>
    <x v="1"/>
    <x v="3"/>
    <x v="3"/>
    <x v="1"/>
    <x v="0"/>
    <x v="1"/>
    <s v="5120-180"/>
    <s v="CREW WELFARE"/>
    <x v="18"/>
    <n v="5711"/>
    <n v="7147"/>
    <n v="10112"/>
  </r>
  <r>
    <n v="704"/>
    <x v="1"/>
    <x v="3"/>
    <x v="3"/>
    <x v="1"/>
    <x v="0"/>
    <x v="1"/>
    <s v="5120-182"/>
    <s v="CREW WELF-CREW TRANSP PORT PUR"/>
    <x v="296"/>
    <n v="100"/>
    <n v="100"/>
    <n v="100"/>
  </r>
  <r>
    <n v="705"/>
    <x v="1"/>
    <x v="3"/>
    <x v="3"/>
    <x v="1"/>
    <x v="0"/>
    <x v="1"/>
    <s v="5120-185"/>
    <s v="STCW &amp; OTHER TRAINING COSTS"/>
    <x v="19"/>
    <n v="12403"/>
    <n v="14788"/>
    <n v="18370"/>
  </r>
  <r>
    <n v="706"/>
    <x v="1"/>
    <x v="3"/>
    <x v="3"/>
    <x v="1"/>
    <x v="0"/>
    <x v="1"/>
    <s v="5120-190"/>
    <s v="IND CREW - MAN FEE &amp; ADMIN COS"/>
    <x v="20"/>
    <n v="29150"/>
    <n v="43200"/>
    <n v="43200"/>
  </r>
  <r>
    <n v="707"/>
    <x v="1"/>
    <x v="3"/>
    <x v="3"/>
    <x v="1"/>
    <x v="0"/>
    <x v="1"/>
    <s v="5120-195"/>
    <s v="OTHR NAT CW -MNG FEE &amp; ADM COS"/>
    <x v="21"/>
    <n v="17115"/>
    <n v="25188"/>
    <n v="28800"/>
  </r>
  <r>
    <n v="708"/>
    <x v="1"/>
    <x v="3"/>
    <x v="3"/>
    <x v="1"/>
    <x v="0"/>
    <x v="1"/>
    <s v="5120-200"/>
    <s v="SUBSISTENCE PRIOR TO JOINING"/>
    <x v="297"/>
    <n v="18"/>
    <n v="18"/>
    <n v="18"/>
  </r>
  <r>
    <n v="709"/>
    <x v="1"/>
    <x v="3"/>
    <x v="3"/>
    <x v="1"/>
    <x v="0"/>
    <x v="1"/>
    <s v="5120-205"/>
    <s v="EPF/CPF CONTRIBUTION"/>
    <x v="233"/>
    <n v="8086"/>
    <n v="10156"/>
    <n v="22135"/>
  </r>
  <r>
    <n v="710"/>
    <x v="1"/>
    <x v="3"/>
    <x v="3"/>
    <x v="1"/>
    <x v="0"/>
    <x v="1"/>
    <s v="5120-210"/>
    <s v="SOCIAL CONTRIBUTION CREW WELF"/>
    <x v="234"/>
    <n v="3973"/>
    <n v="9068"/>
    <n v="10429"/>
  </r>
  <r>
    <n v="711"/>
    <x v="1"/>
    <x v="3"/>
    <x v="3"/>
    <x v="1"/>
    <x v="0"/>
    <x v="1"/>
    <s v="5120-215"/>
    <s v="SOCIAL CONTR - GOVT / RELIG"/>
    <x v="235"/>
    <n v="1497"/>
    <n v="1825"/>
    <n v="3105"/>
  </r>
  <r>
    <n v="712"/>
    <x v="1"/>
    <x v="3"/>
    <x v="3"/>
    <x v="1"/>
    <x v="0"/>
    <x v="1"/>
    <s v="5120-220"/>
    <s v="OTHER SOCIAL CONTRIBUTION"/>
    <x v="236"/>
    <n v="3186"/>
    <n v="3495"/>
    <n v="7357"/>
  </r>
  <r>
    <n v="713"/>
    <x v="1"/>
    <x v="3"/>
    <x v="3"/>
    <x v="1"/>
    <x v="0"/>
    <x v="1"/>
    <s v="5120-235"/>
    <s v="FLAG STATE LICENSES"/>
    <x v="22"/>
    <n v="4516"/>
    <n v="6630"/>
    <n v="7856"/>
  </r>
  <r>
    <n v="714"/>
    <x v="1"/>
    <x v="3"/>
    <x v="3"/>
    <x v="1"/>
    <x v="0"/>
    <x v="1"/>
    <s v="5120-240"/>
    <s v="SPECIAL ALLOWANCE"/>
    <x v="298"/>
    <n v="1150"/>
    <n v="1191"/>
    <n v="1230"/>
  </r>
  <r>
    <n v="715"/>
    <x v="1"/>
    <x v="3"/>
    <x v="3"/>
    <x v="1"/>
    <x v="0"/>
    <x v="1"/>
    <s v="5120-245"/>
    <s v="PPE, UNIFORMS, BAGS &amp;PRSNL GRS"/>
    <x v="23"/>
    <n v="3060"/>
    <n v="4070"/>
    <n v="5222"/>
  </r>
  <r>
    <n v="716"/>
    <x v="1"/>
    <x v="3"/>
    <x v="3"/>
    <x v="1"/>
    <x v="0"/>
    <x v="1"/>
    <s v="5120-999"/>
    <s v="CREW EXPENSES - COMMITTED COST"/>
    <x v="240"/>
    <n v="50297"/>
    <n v="61496"/>
    <n v="82200"/>
  </r>
  <r>
    <n v="717"/>
    <x v="1"/>
    <x v="3"/>
    <x v="3"/>
    <x v="2"/>
    <x v="0"/>
    <x v="2"/>
    <s v="5130-100"/>
    <s v="VICTUALLING EXPENSES"/>
    <x v="24"/>
    <n v="62283"/>
    <n v="72339"/>
    <n v="84858"/>
  </r>
  <r>
    <n v="718"/>
    <x v="1"/>
    <x v="3"/>
    <x v="3"/>
    <x v="2"/>
    <x v="0"/>
    <x v="2"/>
    <s v="5130-115"/>
    <s v="PROVISIONS DELIVERY CHARGES"/>
    <x v="25"/>
    <n v="596"/>
    <n v="1124"/>
    <n v="2037"/>
  </r>
  <r>
    <n v="719"/>
    <x v="1"/>
    <x v="3"/>
    <x v="3"/>
    <x v="2"/>
    <x v="0"/>
    <x v="2"/>
    <s v="5130-120"/>
    <s v="PROVISIONS - SUNDRY EXPENSES"/>
    <x v="299"/>
    <n v="102"/>
    <n v="102"/>
    <n v="102"/>
  </r>
  <r>
    <n v="720"/>
    <x v="1"/>
    <x v="3"/>
    <x v="3"/>
    <x v="2"/>
    <x v="0"/>
    <x v="2"/>
    <s v="5130-999"/>
    <s v="VICTUALLING - COMMITTED COST"/>
    <x v="300"/>
    <n v="820"/>
    <n v="820"/>
    <n v="820"/>
  </r>
  <r>
    <n v="721"/>
    <x v="1"/>
    <x v="3"/>
    <x v="3"/>
    <x v="3"/>
    <x v="1"/>
    <x v="3"/>
    <s v="5140-110"/>
    <s v="DECK CONSUMABLES"/>
    <x v="26"/>
    <n v="12620"/>
    <n v="15960"/>
    <n v="21013"/>
  </r>
  <r>
    <n v="722"/>
    <x v="1"/>
    <x v="3"/>
    <x v="3"/>
    <x v="3"/>
    <x v="1"/>
    <x v="3"/>
    <s v="5140-115"/>
    <s v="PAINTS - SEASTOCK; PAINTS-SEASTOCK-HULL,DECK,ENG"/>
    <x v="27"/>
    <n v="12400"/>
    <n v="15091"/>
    <n v="19201"/>
  </r>
  <r>
    <n v="723"/>
    <x v="1"/>
    <x v="3"/>
    <x v="3"/>
    <x v="3"/>
    <x v="1"/>
    <x v="3"/>
    <s v="5140-120"/>
    <s v="MOORING WIRES &amp; TAILS; MOORING WIRES &amp; OTHER WIRES"/>
    <x v="28"/>
    <n v="3327"/>
    <n v="5745"/>
    <n v="7330"/>
  </r>
  <r>
    <n v="724"/>
    <x v="1"/>
    <x v="3"/>
    <x v="3"/>
    <x v="3"/>
    <x v="1"/>
    <x v="3"/>
    <s v="5140-121"/>
    <s v="CARGO GEAR WIRES &amp; OTHER WIRES; CARGO WIRES"/>
    <x v="29"/>
    <n v="1948"/>
    <n v="3478"/>
    <n v="5662"/>
  </r>
  <r>
    <n v="725"/>
    <x v="1"/>
    <x v="3"/>
    <x v="3"/>
    <x v="3"/>
    <x v="1"/>
    <x v="3"/>
    <s v="5140-122"/>
    <s v="MOORING ROPES; MOORING ROPES &amp; TAILS"/>
    <x v="30"/>
    <n v="6058"/>
    <n v="8091"/>
    <n v="10409"/>
  </r>
  <r>
    <n v="726"/>
    <x v="1"/>
    <x v="3"/>
    <x v="3"/>
    <x v="3"/>
    <x v="1"/>
    <x v="3"/>
    <s v="5140-125"/>
    <s v="STORES FOR CARGO EQ."/>
    <x v="31"/>
    <n v="726"/>
    <n v="1693"/>
    <n v="2007"/>
  </r>
  <r>
    <n v="727"/>
    <x v="1"/>
    <x v="3"/>
    <x v="3"/>
    <x v="3"/>
    <x v="1"/>
    <x v="3"/>
    <s v="5140-130"/>
    <s v="LASHING GEAR"/>
    <x v="213"/>
    <n v="882"/>
    <n v="1091"/>
    <n v="1284"/>
  </r>
  <r>
    <n v="728"/>
    <x v="1"/>
    <x v="3"/>
    <x v="3"/>
    <x v="3"/>
    <x v="1"/>
    <x v="3"/>
    <s v="5140-135"/>
    <s v="HOLD / TK CLEANING CHEMICALS"/>
    <x v="32"/>
    <n v="1989"/>
    <n v="2313"/>
    <n v="2428"/>
  </r>
  <r>
    <n v="729"/>
    <x v="1"/>
    <x v="3"/>
    <x v="3"/>
    <x v="3"/>
    <x v="1"/>
    <x v="3"/>
    <s v="5140-140"/>
    <s v="WELDING EQUIP &amp; CONSUMABLES; GASES, WELDING EQUIP"/>
    <x v="33"/>
    <n v="3570"/>
    <n v="6152"/>
    <n v="9098"/>
  </r>
  <r>
    <n v="730"/>
    <x v="1"/>
    <x v="3"/>
    <x v="3"/>
    <x v="3"/>
    <x v="1"/>
    <x v="3"/>
    <s v="5140-145"/>
    <s v="SIGNALS  &amp; SAFETY EQUIPMENTS"/>
    <x v="34"/>
    <n v="3580"/>
    <n v="4830"/>
    <n v="6722"/>
  </r>
  <r>
    <n v="731"/>
    <x v="1"/>
    <x v="3"/>
    <x v="3"/>
    <x v="3"/>
    <x v="1"/>
    <x v="3"/>
    <s v="5140-150"/>
    <s v="HARDWARE MATERIAL  PIPES, PLAT"/>
    <x v="244"/>
    <n v="1054"/>
    <n v="2015"/>
    <n v="3275"/>
  </r>
  <r>
    <n v="732"/>
    <x v="1"/>
    <x v="3"/>
    <x v="3"/>
    <x v="3"/>
    <x v="1"/>
    <x v="3"/>
    <s v="5140-155"/>
    <s v="CHARTS, NAUTICAL PUBLICATIONS"/>
    <x v="35"/>
    <n v="4526"/>
    <n v="6119"/>
    <n v="8778"/>
  </r>
  <r>
    <n v="733"/>
    <x v="1"/>
    <x v="3"/>
    <x v="3"/>
    <x v="3"/>
    <x v="1"/>
    <x v="3"/>
    <s v="5140-160"/>
    <s v="ELECTRONIC CHARTS, LICENCES"/>
    <x v="36"/>
    <n v="8146"/>
    <n v="11365"/>
    <n v="13700"/>
  </r>
  <r>
    <n v="734"/>
    <x v="1"/>
    <x v="3"/>
    <x v="3"/>
    <x v="3"/>
    <x v="1"/>
    <x v="3"/>
    <s v="5140-165"/>
    <s v="MAINTENANCE EQUIPMENTS; MAINTNCE/CLEANING-EQUIPMT TOOL; MAINTENANCE/CLEANING - EQUIPME"/>
    <x v="37"/>
    <n v="838"/>
    <n v="1314"/>
    <n v="2083"/>
  </r>
  <r>
    <n v="735"/>
    <x v="1"/>
    <x v="3"/>
    <x v="3"/>
    <x v="3"/>
    <x v="1"/>
    <x v="3"/>
    <s v="5140-170"/>
    <s v="MEDICINES &amp; MEDICAL EQUIPMENT"/>
    <x v="38"/>
    <n v="2208"/>
    <n v="3288"/>
    <n v="4683"/>
  </r>
  <r>
    <n v="736"/>
    <x v="1"/>
    <x v="3"/>
    <x v="3"/>
    <x v="3"/>
    <x v="1"/>
    <x v="3"/>
    <s v="5140-171"/>
    <s v="CONTAGION PPE KITS"/>
    <x v="245"/>
    <n v="312"/>
    <n v="489"/>
    <n v="545"/>
  </r>
  <r>
    <n v="737"/>
    <x v="1"/>
    <x v="3"/>
    <x v="3"/>
    <x v="3"/>
    <x v="1"/>
    <x v="3"/>
    <s v="5140-175"/>
    <s v="STATIONARY  &amp; RADIO/PURSER STO"/>
    <x v="39"/>
    <n v="1458"/>
    <n v="1924"/>
    <n v="2272"/>
  </r>
  <r>
    <n v="738"/>
    <x v="1"/>
    <x v="3"/>
    <x v="3"/>
    <x v="3"/>
    <x v="1"/>
    <x v="3"/>
    <s v="5140-180"/>
    <s v="COMPUTERS &amp; CONSUMABLES"/>
    <x v="40"/>
    <n v="279"/>
    <n v="486"/>
    <n v="960"/>
  </r>
  <r>
    <n v="739"/>
    <x v="1"/>
    <x v="3"/>
    <x v="3"/>
    <x v="3"/>
    <x v="1"/>
    <x v="3"/>
    <s v="5140-185"/>
    <s v="MISCELLANEOUS - DECK"/>
    <x v="41"/>
    <n v="800"/>
    <n v="1457"/>
    <n v="3195"/>
  </r>
  <r>
    <n v="740"/>
    <x v="1"/>
    <x v="3"/>
    <x v="3"/>
    <x v="3"/>
    <x v="1"/>
    <x v="3"/>
    <s v="5142-110"/>
    <s v="ENGINE CONSUMABLES"/>
    <x v="42"/>
    <n v="7406"/>
    <n v="9790"/>
    <n v="12713"/>
  </r>
  <r>
    <n v="741"/>
    <x v="1"/>
    <x v="3"/>
    <x v="3"/>
    <x v="3"/>
    <x v="1"/>
    <x v="3"/>
    <s v="5142-115"/>
    <s v="ELECT STORES &amp; EQUIP"/>
    <x v="43"/>
    <n v="3344"/>
    <n v="4205"/>
    <n v="5724"/>
  </r>
  <r>
    <n v="742"/>
    <x v="1"/>
    <x v="3"/>
    <x v="3"/>
    <x v="3"/>
    <x v="1"/>
    <x v="3"/>
    <s v="5142-125"/>
    <s v="TRTMNT &amp; MAINT CHEMICALS; CHEMICALS"/>
    <x v="44"/>
    <n v="4924"/>
    <n v="6558"/>
    <n v="9818"/>
  </r>
  <r>
    <n v="743"/>
    <x v="1"/>
    <x v="3"/>
    <x v="3"/>
    <x v="3"/>
    <x v="1"/>
    <x v="3"/>
    <s v="5142-126"/>
    <s v="BALLAST WATER TRTMNT CHEMICALS"/>
    <x v="45"/>
    <n v="2488"/>
    <n v="3739"/>
    <n v="5820"/>
  </r>
  <r>
    <n v="744"/>
    <x v="1"/>
    <x v="3"/>
    <x v="3"/>
    <x v="3"/>
    <x v="1"/>
    <x v="3"/>
    <s v="5142-130"/>
    <s v="HARDWARE MATERIAL  PIPES, PLAT"/>
    <x v="246"/>
    <n v="1107"/>
    <n v="2765"/>
    <n v="3400"/>
  </r>
  <r>
    <n v="745"/>
    <x v="1"/>
    <x v="3"/>
    <x v="3"/>
    <x v="3"/>
    <x v="1"/>
    <x v="3"/>
    <s v="5142-135"/>
    <s v="MISCELLANEOUS - ENGINE"/>
    <x v="46"/>
    <n v="705"/>
    <n v="1199"/>
    <n v="1952"/>
  </r>
  <r>
    <n v="746"/>
    <x v="1"/>
    <x v="3"/>
    <x v="3"/>
    <x v="3"/>
    <x v="1"/>
    <x v="3"/>
    <s v="5142-140"/>
    <s v="GALLEY, PANTRY, EQUIP &amp; STORES; GALLEY, PANTRY, EQUIP"/>
    <x v="47"/>
    <n v="1991"/>
    <n v="3210"/>
    <n v="4425"/>
  </r>
  <r>
    <n v="747"/>
    <x v="1"/>
    <x v="3"/>
    <x v="3"/>
    <x v="3"/>
    <x v="1"/>
    <x v="3"/>
    <s v="5142-145"/>
    <s v="LINEN/CABIN EQUP"/>
    <x v="48"/>
    <n v="2361"/>
    <n v="3167"/>
    <n v="4452"/>
  </r>
  <r>
    <n v="748"/>
    <x v="1"/>
    <x v="3"/>
    <x v="3"/>
    <x v="3"/>
    <x v="1"/>
    <x v="3"/>
    <s v="5142-150"/>
    <s v="CONSUMABLE - STEWARD"/>
    <x v="214"/>
    <n v="2050"/>
    <n v="2050"/>
    <n v="2050"/>
  </r>
  <r>
    <n v="749"/>
    <x v="1"/>
    <x v="3"/>
    <x v="3"/>
    <x v="3"/>
    <x v="1"/>
    <x v="3"/>
    <s v="5142-155"/>
    <s v="MISCELLANEOUS - STEWARD"/>
    <x v="301"/>
    <n v="555"/>
    <n v="555"/>
    <n v="555"/>
  </r>
  <r>
    <n v="750"/>
    <x v="1"/>
    <x v="3"/>
    <x v="3"/>
    <x v="3"/>
    <x v="1"/>
    <x v="3"/>
    <s v="5142-160"/>
    <s v="BOND STORES"/>
    <x v="49"/>
    <n v="2473"/>
    <n v="3915"/>
    <n v="4945"/>
  </r>
  <r>
    <n v="751"/>
    <x v="1"/>
    <x v="3"/>
    <x v="3"/>
    <x v="3"/>
    <x v="1"/>
    <x v="3"/>
    <s v="5142-165"/>
    <s v="PERSNL GEARS-HELMTS,BOILR SUIT; PERSONAL GEARS"/>
    <x v="50"/>
    <n v="167"/>
    <n v="226"/>
    <n v="907"/>
  </r>
  <r>
    <n v="752"/>
    <x v="1"/>
    <x v="3"/>
    <x v="3"/>
    <x v="3"/>
    <x v="1"/>
    <x v="3"/>
    <s v="5144-110"/>
    <s v="CREW WELFARE EQUIPMENTS / ITEM"/>
    <x v="51"/>
    <n v="458"/>
    <n v="477"/>
    <n v="820"/>
  </r>
  <r>
    <n v="753"/>
    <x v="1"/>
    <x v="3"/>
    <x v="3"/>
    <x v="3"/>
    <x v="1"/>
    <x v="3"/>
    <s v="5144-900"/>
    <s v="GASES, WELDING EQUIP_CC"/>
    <x v="302"/>
    <n v="3070"/>
    <n v="3555"/>
    <n v="4002"/>
  </r>
  <r>
    <n v="754"/>
    <x v="1"/>
    <x v="3"/>
    <x v="3"/>
    <x v="3"/>
    <x v="1"/>
    <x v="3"/>
    <s v="5144-990"/>
    <s v="TRANSPORT / DELIVERY EXPENSES"/>
    <x v="52"/>
    <n v="2278"/>
    <n v="3125"/>
    <n v="4009"/>
  </r>
  <r>
    <n v="755"/>
    <x v="1"/>
    <x v="3"/>
    <x v="3"/>
    <x v="3"/>
    <x v="1"/>
    <x v="3"/>
    <s v="5144-999"/>
    <s v="STORES - COMMITTED COST"/>
    <x v="247"/>
    <n v="99617"/>
    <n v="129096"/>
    <n v="173864"/>
  </r>
  <r>
    <n v="756"/>
    <x v="1"/>
    <x v="3"/>
    <x v="3"/>
    <x v="4"/>
    <x v="1"/>
    <x v="4"/>
    <s v="5150-110"/>
    <s v="MAIN ENGINE CYLINDER PART; MAIN ENGINE"/>
    <x v="53"/>
    <n v="10868"/>
    <n v="15495"/>
    <n v="22936"/>
  </r>
  <r>
    <n v="757"/>
    <x v="1"/>
    <x v="3"/>
    <x v="3"/>
    <x v="4"/>
    <x v="1"/>
    <x v="4"/>
    <s v="5150-115"/>
    <s v="AUX ENG., GENERATORS; AUX ENG., GENERATORS &amp; ENGINES"/>
    <x v="54"/>
    <n v="12312"/>
    <n v="17997"/>
    <n v="21516"/>
  </r>
  <r>
    <n v="758"/>
    <x v="1"/>
    <x v="3"/>
    <x v="3"/>
    <x v="4"/>
    <x v="1"/>
    <x v="4"/>
    <s v="5150-116"/>
    <s v="GENERATOR - TURBO / SHAFT"/>
    <x v="55"/>
    <n v="7484"/>
    <n v="10488"/>
    <n v="14394"/>
  </r>
  <r>
    <n v="759"/>
    <x v="1"/>
    <x v="3"/>
    <x v="3"/>
    <x v="4"/>
    <x v="1"/>
    <x v="4"/>
    <s v="5150-120"/>
    <s v="PURIFIERS"/>
    <x v="56"/>
    <n v="3719"/>
    <n v="4435"/>
    <n v="5382"/>
  </r>
  <r>
    <n v="760"/>
    <x v="1"/>
    <x v="3"/>
    <x v="3"/>
    <x v="4"/>
    <x v="1"/>
    <x v="4"/>
    <s v="5150-125"/>
    <s v="AIR COMPRESSORS"/>
    <x v="57"/>
    <n v="3591"/>
    <n v="4488"/>
    <n v="7131"/>
  </r>
  <r>
    <n v="761"/>
    <x v="1"/>
    <x v="3"/>
    <x v="3"/>
    <x v="4"/>
    <x v="1"/>
    <x v="4"/>
    <s v="5150-130"/>
    <s v="AUX BOILE, EXH GAS ECONO, INCI"/>
    <x v="58"/>
    <n v="2371"/>
    <n v="3955"/>
    <n v="5775"/>
  </r>
  <r>
    <n v="762"/>
    <x v="1"/>
    <x v="3"/>
    <x v="3"/>
    <x v="4"/>
    <x v="1"/>
    <x v="4"/>
    <s v="5150-135"/>
    <s v="MARPOL EQUIPMENTS - OWS"/>
    <x v="59"/>
    <n v="1173"/>
    <n v="1743"/>
    <n v="2854"/>
  </r>
  <r>
    <n v="763"/>
    <x v="1"/>
    <x v="3"/>
    <x v="3"/>
    <x v="4"/>
    <x v="1"/>
    <x v="4"/>
    <s v="5150-136"/>
    <s v="PUMPS &amp; ATTACHED PRIMER MOVERS"/>
    <x v="60"/>
    <n v="4318"/>
    <n v="6860"/>
    <n v="9019"/>
  </r>
  <r>
    <n v="764"/>
    <x v="1"/>
    <x v="3"/>
    <x v="3"/>
    <x v="4"/>
    <x v="1"/>
    <x v="4"/>
    <s v="5150-137"/>
    <s v="ENGINEROOM EQPMNT PIPES/FITTIN"/>
    <x v="61"/>
    <n v="1185"/>
    <n v="1491"/>
    <n v="1657"/>
  </r>
  <r>
    <n v="765"/>
    <x v="1"/>
    <x v="3"/>
    <x v="3"/>
    <x v="4"/>
    <x v="1"/>
    <x v="4"/>
    <s v="5150-138"/>
    <s v="BALLAST WATER TREATMNT SYSTEMS"/>
    <x v="62"/>
    <n v="4123"/>
    <n v="4930"/>
    <n v="8952"/>
  </r>
  <r>
    <n v="766"/>
    <x v="1"/>
    <x v="3"/>
    <x v="3"/>
    <x v="4"/>
    <x v="1"/>
    <x v="4"/>
    <s v="5150-139"/>
    <s v="EXHAUST GAS SCRUBBER &amp; SCR SYS"/>
    <x v="63"/>
    <n v="6317"/>
    <n v="15112"/>
    <n v="23231"/>
  </r>
  <r>
    <n v="767"/>
    <x v="1"/>
    <x v="3"/>
    <x v="3"/>
    <x v="4"/>
    <x v="1"/>
    <x v="4"/>
    <s v="5150-140"/>
    <s v="OTHER AUX MACHINERY"/>
    <x v="64"/>
    <n v="3896"/>
    <n v="6538"/>
    <n v="12307"/>
  </r>
  <r>
    <n v="768"/>
    <x v="1"/>
    <x v="3"/>
    <x v="3"/>
    <x v="4"/>
    <x v="1"/>
    <x v="4"/>
    <s v="5150-145"/>
    <s v="PROPELLER, SHAFT AND STEE GEAR"/>
    <x v="65"/>
    <n v="780"/>
    <n v="987"/>
    <n v="1668"/>
  </r>
  <r>
    <n v="769"/>
    <x v="1"/>
    <x v="3"/>
    <x v="3"/>
    <x v="4"/>
    <x v="1"/>
    <x v="4"/>
    <s v="5150-150"/>
    <s v="CORROSION PROTECTION &amp; ANODES"/>
    <x v="66"/>
    <n v="1716"/>
    <n v="1804"/>
    <n v="3963"/>
  </r>
  <r>
    <n v="770"/>
    <x v="1"/>
    <x v="3"/>
    <x v="3"/>
    <x v="4"/>
    <x v="1"/>
    <x v="4"/>
    <s v="5150-155"/>
    <s v="CARGO, EQUIP SPAR CRANES/DERR"/>
    <x v="67"/>
    <n v="3823"/>
    <n v="5537"/>
    <n v="8432"/>
  </r>
  <r>
    <n v="771"/>
    <x v="1"/>
    <x v="3"/>
    <x v="3"/>
    <x v="4"/>
    <x v="1"/>
    <x v="4"/>
    <s v="5150-156"/>
    <s v="HULL HATCHCOV/ EQPMNT / FITT"/>
    <x v="248"/>
    <n v="1852"/>
    <n v="3825"/>
    <n v="5826"/>
  </r>
  <r>
    <n v="772"/>
    <x v="1"/>
    <x v="3"/>
    <x v="3"/>
    <x v="4"/>
    <x v="1"/>
    <x v="4"/>
    <s v="5150-157"/>
    <s v="HULL EQPMNT / CARGOHOLDS FITT"/>
    <x v="215"/>
    <n v="1435"/>
    <n v="1701"/>
    <n v="2000"/>
  </r>
  <r>
    <n v="773"/>
    <x v="1"/>
    <x v="3"/>
    <x v="3"/>
    <x v="4"/>
    <x v="1"/>
    <x v="4"/>
    <s v="5150-158"/>
    <s v="CARGO PUMPS &amp; ATTACHED EQPMNT"/>
    <x v="68"/>
    <n v="618"/>
    <n v="1188"/>
    <n v="2210"/>
  </r>
  <r>
    <n v="774"/>
    <x v="1"/>
    <x v="3"/>
    <x v="3"/>
    <x v="4"/>
    <x v="1"/>
    <x v="4"/>
    <s v="5150-160"/>
    <s v="DECK MACHINERY"/>
    <x v="69"/>
    <n v="6182"/>
    <n v="9221"/>
    <n v="13004"/>
  </r>
  <r>
    <n v="775"/>
    <x v="1"/>
    <x v="3"/>
    <x v="3"/>
    <x v="4"/>
    <x v="1"/>
    <x v="4"/>
    <s v="5150-165"/>
    <s v="COMMUNICATION, RADIO EQUIPMENT"/>
    <x v="70"/>
    <n v="2138"/>
    <n v="3849"/>
    <n v="4953"/>
  </r>
  <r>
    <n v="776"/>
    <x v="1"/>
    <x v="3"/>
    <x v="3"/>
    <x v="4"/>
    <x v="1"/>
    <x v="4"/>
    <s v="5150-170"/>
    <s v="RADAR &amp; NAVIGATION AID EQUIP"/>
    <x v="71"/>
    <n v="3020"/>
    <n v="4465"/>
    <n v="7062"/>
  </r>
  <r>
    <n v="777"/>
    <x v="1"/>
    <x v="3"/>
    <x v="3"/>
    <x v="4"/>
    <x v="1"/>
    <x v="4"/>
    <s v="5150-175"/>
    <s v="ELECTRICAL / U.M.S / CONTROLS"/>
    <x v="72"/>
    <n v="1734"/>
    <n v="2544"/>
    <n v="3363"/>
  </r>
  <r>
    <n v="778"/>
    <x v="1"/>
    <x v="3"/>
    <x v="3"/>
    <x v="4"/>
    <x v="1"/>
    <x v="4"/>
    <s v="5150-179"/>
    <s v="LIFE SAVING EQPMNT (LSA&amp;E)"/>
    <x v="73"/>
    <n v="3144"/>
    <n v="3762"/>
    <n v="6961"/>
  </r>
  <r>
    <n v="779"/>
    <x v="1"/>
    <x v="3"/>
    <x v="3"/>
    <x v="4"/>
    <x v="1"/>
    <x v="4"/>
    <s v="5150-180"/>
    <s v="ACCOMMOD, GALLEY, PAN CABIN"/>
    <x v="74"/>
    <n v="2112"/>
    <n v="2647"/>
    <n v="3031"/>
  </r>
  <r>
    <n v="780"/>
    <x v="1"/>
    <x v="3"/>
    <x v="3"/>
    <x v="4"/>
    <x v="1"/>
    <x v="4"/>
    <s v="5150-181"/>
    <s v="FIRE FIGHTING EQPMNT (FFA&amp;E); FIRE FIGHTING, LIFE SAV EQPMNT"/>
    <x v="75"/>
    <n v="2384"/>
    <n v="3148"/>
    <n v="5054"/>
  </r>
  <r>
    <n v="781"/>
    <x v="1"/>
    <x v="3"/>
    <x v="3"/>
    <x v="4"/>
    <x v="1"/>
    <x v="4"/>
    <s v="5150-182"/>
    <s v="SP PART FOR PIPE &amp; VALVES  DEC"/>
    <x v="76"/>
    <n v="1319"/>
    <n v="1799"/>
    <n v="4077"/>
  </r>
  <r>
    <n v="782"/>
    <x v="1"/>
    <x v="3"/>
    <x v="3"/>
    <x v="4"/>
    <x v="1"/>
    <x v="4"/>
    <s v="5150-183"/>
    <s v="SP PART FOR PIPES &amp; VALV  ENG"/>
    <x v="77"/>
    <n v="1419"/>
    <n v="1725"/>
    <n v="2062"/>
  </r>
  <r>
    <n v="783"/>
    <x v="1"/>
    <x v="3"/>
    <x v="3"/>
    <x v="4"/>
    <x v="1"/>
    <x v="4"/>
    <s v="5150-185"/>
    <s v="MISCELLANEOUS - SPARES"/>
    <x v="78"/>
    <n v="3300"/>
    <n v="5801"/>
    <n v="8189"/>
  </r>
  <r>
    <n v="784"/>
    <x v="1"/>
    <x v="3"/>
    <x v="3"/>
    <x v="4"/>
    <x v="1"/>
    <x v="4"/>
    <s v="5150-190"/>
    <s v="MAINTENANCE TOOLS"/>
    <x v="79"/>
    <n v="1469"/>
    <n v="1728"/>
    <n v="1917"/>
  </r>
  <r>
    <n v="785"/>
    <x v="1"/>
    <x v="3"/>
    <x v="3"/>
    <x v="4"/>
    <x v="1"/>
    <x v="4"/>
    <s v="5150-192"/>
    <s v="ANCH, CHNS, BOLLD, ACC LA, RAM"/>
    <x v="249"/>
    <n v="995"/>
    <n v="1172"/>
    <n v="1466"/>
  </r>
  <r>
    <n v="786"/>
    <x v="1"/>
    <x v="3"/>
    <x v="3"/>
    <x v="4"/>
    <x v="1"/>
    <x v="4"/>
    <s v="5150-194"/>
    <s v="MOTOR, GRAB ACCS, ELEC CAB ETC"/>
    <x v="80"/>
    <n v="1977"/>
    <n v="4414"/>
    <n v="5498"/>
  </r>
  <r>
    <n v="787"/>
    <x v="1"/>
    <x v="3"/>
    <x v="3"/>
    <x v="4"/>
    <x v="1"/>
    <x v="4"/>
    <s v="5150-915"/>
    <s v="SPARES - TRANSPORT DELIVERY_CC"/>
    <x v="252"/>
    <n v="756"/>
    <n v="836"/>
    <n v="909"/>
  </r>
  <r>
    <n v="788"/>
    <x v="1"/>
    <x v="3"/>
    <x v="3"/>
    <x v="4"/>
    <x v="1"/>
    <x v="4"/>
    <s v="5150-990"/>
    <s v="SPARES - TRANSPORT DELIVERY"/>
    <x v="81"/>
    <n v="14992"/>
    <n v="22140"/>
    <n v="32620"/>
  </r>
  <r>
    <n v="789"/>
    <x v="1"/>
    <x v="3"/>
    <x v="3"/>
    <x v="4"/>
    <x v="1"/>
    <x v="4"/>
    <s v="5150-999"/>
    <s v="SPARES - COMMITTED COST"/>
    <x v="253"/>
    <n v="31308"/>
    <n v="62937"/>
    <n v="72485"/>
  </r>
  <r>
    <n v="790"/>
    <x v="1"/>
    <x v="3"/>
    <x v="3"/>
    <x v="5"/>
    <x v="1"/>
    <x v="5"/>
    <s v="5154-110"/>
    <s v="CARGO EQPT REPAIRS &amp; MAINT"/>
    <x v="82"/>
    <n v="2708"/>
    <n v="4812"/>
    <n v="7852"/>
  </r>
  <r>
    <n v="791"/>
    <x v="1"/>
    <x v="3"/>
    <x v="3"/>
    <x v="5"/>
    <x v="1"/>
    <x v="5"/>
    <s v="5154-115"/>
    <s v="SAFETY EQUIPT REPAIRS &amp; MAINT"/>
    <x v="83"/>
    <n v="2208"/>
    <n v="3701"/>
    <n v="5682"/>
  </r>
  <r>
    <n v="792"/>
    <x v="1"/>
    <x v="3"/>
    <x v="3"/>
    <x v="5"/>
    <x v="1"/>
    <x v="5"/>
    <s v="5154-120"/>
    <s v="HULL REPAIRS &amp; MAINT"/>
    <x v="254"/>
    <n v="1800"/>
    <n v="3133"/>
    <n v="4259"/>
  </r>
  <r>
    <n v="793"/>
    <x v="1"/>
    <x v="3"/>
    <x v="3"/>
    <x v="5"/>
    <x v="1"/>
    <x v="5"/>
    <s v="5154-121"/>
    <s v="HULL EQPMNT / CARGOHOLDS FITT"/>
    <x v="84"/>
    <n v="1265"/>
    <n v="1427"/>
    <n v="5901"/>
  </r>
  <r>
    <n v="794"/>
    <x v="1"/>
    <x v="3"/>
    <x v="3"/>
    <x v="5"/>
    <x v="1"/>
    <x v="5"/>
    <s v="5154-125"/>
    <s v="DECK MACHINERY REPAIRS &amp; MAINT"/>
    <x v="85"/>
    <n v="5225"/>
    <n v="6299"/>
    <n v="10297"/>
  </r>
  <r>
    <n v="795"/>
    <x v="1"/>
    <x v="3"/>
    <x v="3"/>
    <x v="5"/>
    <x v="1"/>
    <x v="5"/>
    <s v="5154-126"/>
    <s v="CARGO PUMPS &amp; ATTACHED EQPMNT"/>
    <x v="86"/>
    <n v="870"/>
    <n v="1255"/>
    <n v="1612"/>
  </r>
  <r>
    <n v="796"/>
    <x v="1"/>
    <x v="3"/>
    <x v="3"/>
    <x v="5"/>
    <x v="1"/>
    <x v="5"/>
    <s v="5154-130"/>
    <s v="MAIN ENGINE REPAIRS &amp; MAINT"/>
    <x v="87"/>
    <n v="4285"/>
    <n v="6128"/>
    <n v="7897"/>
  </r>
  <r>
    <n v="797"/>
    <x v="1"/>
    <x v="3"/>
    <x v="3"/>
    <x v="5"/>
    <x v="1"/>
    <x v="5"/>
    <s v="5154-131"/>
    <s v="GENERATOR ENGINE REPAIRS &amp; MAI"/>
    <x v="88"/>
    <n v="1681"/>
    <n v="4683"/>
    <n v="7454"/>
  </r>
  <r>
    <n v="798"/>
    <x v="1"/>
    <x v="3"/>
    <x v="3"/>
    <x v="5"/>
    <x v="1"/>
    <x v="5"/>
    <s v="5154-132"/>
    <s v="AUX BOILER, EXH GAS ECON REP"/>
    <x v="89"/>
    <n v="213"/>
    <n v="475"/>
    <n v="1228"/>
  </r>
  <r>
    <n v="799"/>
    <x v="1"/>
    <x v="3"/>
    <x v="3"/>
    <x v="5"/>
    <x v="1"/>
    <x v="5"/>
    <s v="5154-133"/>
    <s v="PP &amp; ATTCH PRI MOVRS, AIR  R&amp;M"/>
    <x v="90"/>
    <n v="4791"/>
    <n v="5099"/>
    <n v="5384"/>
  </r>
  <r>
    <n v="800"/>
    <x v="1"/>
    <x v="3"/>
    <x v="3"/>
    <x v="5"/>
    <x v="1"/>
    <x v="5"/>
    <s v="5154-136"/>
    <s v="GENER  TURBO/SHAFT REP &amp; MAINT"/>
    <x v="255"/>
    <n v="2026"/>
    <n v="3258"/>
    <n v="4720"/>
  </r>
  <r>
    <n v="801"/>
    <x v="1"/>
    <x v="3"/>
    <x v="3"/>
    <x v="5"/>
    <x v="1"/>
    <x v="5"/>
    <s v="5154-138"/>
    <s v="BALLAST WATER TREATMNT SYS_R&amp;M"/>
    <x v="91"/>
    <n v="1581"/>
    <n v="1707"/>
    <n v="1737"/>
  </r>
  <r>
    <n v="802"/>
    <x v="1"/>
    <x v="3"/>
    <x v="3"/>
    <x v="5"/>
    <x v="1"/>
    <x v="5"/>
    <s v="5154-139"/>
    <s v="EXH GAS SCRUBR &amp; SCR SYST_R&amp;M"/>
    <x v="303"/>
    <n v="1148"/>
    <n v="1380"/>
    <n v="1594"/>
  </r>
  <r>
    <n v="803"/>
    <x v="1"/>
    <x v="3"/>
    <x v="3"/>
    <x v="5"/>
    <x v="1"/>
    <x v="5"/>
    <s v="5154-140"/>
    <s v="ELECT U.M.S &amp; CONT REP &amp; MAINT"/>
    <x v="256"/>
    <n v="2982"/>
    <n v="5137"/>
    <n v="7747"/>
  </r>
  <r>
    <n v="804"/>
    <x v="1"/>
    <x v="3"/>
    <x v="3"/>
    <x v="5"/>
    <x v="1"/>
    <x v="5"/>
    <s v="5154-141"/>
    <s v="CLEAN &amp; GAS FREE  CARG/FUEL TK"/>
    <x v="257"/>
    <n v="4745"/>
    <n v="5591"/>
    <n v="6372"/>
  </r>
  <r>
    <n v="805"/>
    <x v="1"/>
    <x v="3"/>
    <x v="3"/>
    <x v="5"/>
    <x v="1"/>
    <x v="5"/>
    <s v="5154-142"/>
    <s v="THICKNESS MEA &amp; TANK/HOLD INSP"/>
    <x v="258"/>
    <n v="1568"/>
    <n v="4280"/>
    <n v="6784"/>
  </r>
  <r>
    <n v="806"/>
    <x v="1"/>
    <x v="3"/>
    <x v="3"/>
    <x v="5"/>
    <x v="1"/>
    <x v="5"/>
    <s v="5154-144"/>
    <s v="RADAR &amp; NAVIG AID REP &amp; MAINT"/>
    <x v="92"/>
    <n v="7455"/>
    <n v="9018"/>
    <n v="13526"/>
  </r>
  <r>
    <n v="807"/>
    <x v="1"/>
    <x v="3"/>
    <x v="3"/>
    <x v="5"/>
    <x v="1"/>
    <x v="5"/>
    <s v="5154-145"/>
    <s v="COMMUNICATION / NAVIG AIDS R&amp;M"/>
    <x v="93"/>
    <n v="4753"/>
    <n v="5772"/>
    <n v="7365"/>
  </r>
  <r>
    <n v="808"/>
    <x v="1"/>
    <x v="3"/>
    <x v="3"/>
    <x v="5"/>
    <x v="1"/>
    <x v="5"/>
    <s v="5154-146"/>
    <s v="FIRE FIGHT, LIFE SAV EQP R&amp;M"/>
    <x v="94"/>
    <n v="7218"/>
    <n v="8532"/>
    <n v="10408"/>
  </r>
  <r>
    <n v="809"/>
    <x v="1"/>
    <x v="3"/>
    <x v="3"/>
    <x v="5"/>
    <x v="1"/>
    <x v="5"/>
    <s v="5154-147"/>
    <s v="ACCOMMOD /GALLEY EQPMNT R&amp;M"/>
    <x v="216"/>
    <n v="1623"/>
    <n v="2290"/>
    <n v="3767"/>
  </r>
  <r>
    <n v="810"/>
    <x v="1"/>
    <x v="3"/>
    <x v="3"/>
    <x v="5"/>
    <x v="1"/>
    <x v="5"/>
    <s v="5154-148"/>
    <s v="PIPE &amp; VALVES IN ENG ROOM- R&amp;M"/>
    <x v="95"/>
    <n v="1272"/>
    <n v="1370"/>
    <n v="1735"/>
  </r>
  <r>
    <n v="811"/>
    <x v="1"/>
    <x v="3"/>
    <x v="3"/>
    <x v="5"/>
    <x v="1"/>
    <x v="5"/>
    <s v="5154-149"/>
    <s v="PIPE &amp;VAL ON DECK  REP &amp; MAINT"/>
    <x v="96"/>
    <n v="2400"/>
    <n v="2539"/>
    <n v="2668"/>
  </r>
  <r>
    <n v="812"/>
    <x v="1"/>
    <x v="3"/>
    <x v="3"/>
    <x v="5"/>
    <x v="1"/>
    <x v="5"/>
    <s v="5154-150"/>
    <s v="STATUTORY SURVEY FEE"/>
    <x v="97"/>
    <n v="19299"/>
    <n v="25446"/>
    <n v="33018"/>
  </r>
  <r>
    <n v="813"/>
    <x v="1"/>
    <x v="3"/>
    <x v="3"/>
    <x v="5"/>
    <x v="1"/>
    <x v="5"/>
    <s v="5154-151"/>
    <s v="MACHINERY SURVEY FEE (CSM)"/>
    <x v="259"/>
    <n v="692"/>
    <n v="923"/>
    <n v="1191"/>
  </r>
  <r>
    <n v="814"/>
    <x v="1"/>
    <x v="3"/>
    <x v="3"/>
    <x v="5"/>
    <x v="1"/>
    <x v="5"/>
    <s v="5154-153"/>
    <s v="OCCASIONAL SURVEY FEE, NEW REG; SURVEY FEE, NEW REGULATIONS"/>
    <x v="98"/>
    <n v="2050"/>
    <n v="4633"/>
    <n v="7652"/>
  </r>
  <r>
    <n v="815"/>
    <x v="1"/>
    <x v="3"/>
    <x v="3"/>
    <x v="5"/>
    <x v="1"/>
    <x v="5"/>
    <s v="5154-154"/>
    <s v="ISM AUDIT VSL FEE; ISM/ISPS/MLC AUDITS FEE, EXPS"/>
    <x v="99"/>
    <n v="2840"/>
    <n v="7174"/>
    <n v="10305"/>
  </r>
  <r>
    <n v="816"/>
    <x v="1"/>
    <x v="3"/>
    <x v="3"/>
    <x v="5"/>
    <x v="1"/>
    <x v="5"/>
    <s v="5154-155"/>
    <s v="MISCELLANEOUS - REPAIRS"/>
    <x v="100"/>
    <n v="3088"/>
    <n v="4194"/>
    <n v="5941"/>
  </r>
  <r>
    <n v="817"/>
    <x v="1"/>
    <x v="3"/>
    <x v="3"/>
    <x v="5"/>
    <x v="1"/>
    <x v="5"/>
    <s v="5154-156"/>
    <s v="SHIPPALM (PMS) SYS MAINT &amp;SUPP; PMS MAINT &amp; SUPPORT"/>
    <x v="101"/>
    <n v="4000"/>
    <n v="4862"/>
    <n v="7010"/>
  </r>
  <r>
    <n v="818"/>
    <x v="1"/>
    <x v="3"/>
    <x v="3"/>
    <x v="5"/>
    <x v="1"/>
    <x v="5"/>
    <s v="5154-157"/>
    <s v="UNDERWATER PARTS-REPAIRS"/>
    <x v="102"/>
    <n v="6152"/>
    <n v="8210"/>
    <n v="9756"/>
  </r>
  <r>
    <n v="819"/>
    <x v="1"/>
    <x v="3"/>
    <x v="3"/>
    <x v="5"/>
    <x v="1"/>
    <x v="5"/>
    <s v="5154-159"/>
    <s v="OTHER PAINTING WORKS / REPAIRS"/>
    <x v="103"/>
    <n v="2286"/>
    <n v="3120"/>
    <n v="3890"/>
  </r>
  <r>
    <n v="820"/>
    <x v="1"/>
    <x v="3"/>
    <x v="3"/>
    <x v="5"/>
    <x v="1"/>
    <x v="5"/>
    <s v="5154-160"/>
    <s v="OTHER REPAIRS (MACHINERY)"/>
    <x v="104"/>
    <n v="4243"/>
    <n v="5526"/>
    <n v="9998"/>
  </r>
  <r>
    <n v="821"/>
    <x v="1"/>
    <x v="3"/>
    <x v="3"/>
    <x v="5"/>
    <x v="1"/>
    <x v="5"/>
    <s v="5154-161"/>
    <s v="OTHER REPAIRS (HULL)"/>
    <x v="260"/>
    <n v="4330"/>
    <n v="5020"/>
    <n v="5656"/>
  </r>
  <r>
    <n v="822"/>
    <x v="1"/>
    <x v="3"/>
    <x v="3"/>
    <x v="5"/>
    <x v="1"/>
    <x v="5"/>
    <s v="5154-162"/>
    <s v="SMARTSHIP TM - MAINT &amp; SUPPORT"/>
    <x v="105"/>
    <n v="3333"/>
    <n v="4026"/>
    <n v="4666"/>
  </r>
  <r>
    <n v="823"/>
    <x v="1"/>
    <x v="3"/>
    <x v="3"/>
    <x v="5"/>
    <x v="1"/>
    <x v="5"/>
    <s v="5154-169"/>
    <s v="CYBER-SECURITY, VAPT &amp; TRAININ"/>
    <x v="106"/>
    <n v="1500"/>
    <n v="1875"/>
    <n v="1875"/>
  </r>
  <r>
    <n v="824"/>
    <x v="1"/>
    <x v="3"/>
    <x v="3"/>
    <x v="5"/>
    <x v="1"/>
    <x v="5"/>
    <s v="5154-175"/>
    <s v="CLASSIFICATION FEE; CLASS ANNUAL BLOCK FEE; BLOCK FEE"/>
    <x v="261"/>
    <n v="1020"/>
    <n v="1624"/>
    <n v="4482"/>
  </r>
  <r>
    <n v="825"/>
    <x v="1"/>
    <x v="3"/>
    <x v="3"/>
    <x v="5"/>
    <x v="1"/>
    <x v="5"/>
    <s v="5154-912"/>
    <s v="COMMUNICATN/NAVIG AIDS R&amp;M_CC"/>
    <x v="304"/>
    <n v="3965"/>
    <n v="3965"/>
    <n v="3965"/>
  </r>
  <r>
    <n v="826"/>
    <x v="1"/>
    <x v="3"/>
    <x v="3"/>
    <x v="5"/>
    <x v="1"/>
    <x v="5"/>
    <s v="5154-999"/>
    <s v="R&amp;M - COMMITTED COST"/>
    <x v="262"/>
    <n v="27177"/>
    <n v="41667"/>
    <n v="63300"/>
  </r>
  <r>
    <n v="827"/>
    <x v="1"/>
    <x v="3"/>
    <x v="3"/>
    <x v="6"/>
    <x v="1"/>
    <x v="6"/>
    <s v="5158-110"/>
    <s v="VESSEL'S COMMUNICATIONS"/>
    <x v="107"/>
    <n v="24573"/>
    <n v="28702"/>
    <n v="32734"/>
  </r>
  <r>
    <n v="828"/>
    <x v="1"/>
    <x v="3"/>
    <x v="3"/>
    <x v="6"/>
    <x v="1"/>
    <x v="6"/>
    <s v="5158-112"/>
    <s v="COMMUNICATION - CREW MAIL"/>
    <x v="108"/>
    <n v="7377"/>
    <n v="7377"/>
    <n v="7377"/>
  </r>
  <r>
    <n v="829"/>
    <x v="1"/>
    <x v="3"/>
    <x v="3"/>
    <x v="6"/>
    <x v="1"/>
    <x v="6"/>
    <s v="5158-115"/>
    <s v="COMMUNICATION &amp; POSTAGE"/>
    <x v="109"/>
    <n v="2589"/>
    <n v="4160"/>
    <n v="4211"/>
  </r>
  <r>
    <n v="830"/>
    <x v="1"/>
    <x v="3"/>
    <x v="3"/>
    <x v="6"/>
    <x v="1"/>
    <x v="6"/>
    <s v="5158-120"/>
    <s v="PRINTING &amp; STATIONARY"/>
    <x v="110"/>
    <n v="1569"/>
    <n v="2149"/>
    <n v="3227"/>
  </r>
  <r>
    <n v="831"/>
    <x v="1"/>
    <x v="3"/>
    <x v="3"/>
    <x v="6"/>
    <x v="1"/>
    <x v="6"/>
    <s v="5158-125"/>
    <s v="COURIER FORWARDING EXPENSES"/>
    <x v="111"/>
    <n v="424"/>
    <n v="701"/>
    <n v="1096"/>
  </r>
  <r>
    <n v="832"/>
    <x v="1"/>
    <x v="3"/>
    <x v="3"/>
    <x v="6"/>
    <x v="1"/>
    <x v="6"/>
    <s v="5158-135"/>
    <s v="ENTERTAINMENT EXPENSES"/>
    <x v="112"/>
    <n v="1469"/>
    <n v="1885"/>
    <n v="2600"/>
  </r>
  <r>
    <n v="833"/>
    <x v="1"/>
    <x v="3"/>
    <x v="3"/>
    <x v="6"/>
    <x v="1"/>
    <x v="6"/>
    <s v="5158-140"/>
    <s v="GARBAGE DISPOSAL; GARBAGE &amp; DOM.WASTE DISPOSAL"/>
    <x v="113"/>
    <n v="1420"/>
    <n v="2048"/>
    <n v="3085"/>
  </r>
  <r>
    <n v="834"/>
    <x v="1"/>
    <x v="3"/>
    <x v="3"/>
    <x v="6"/>
    <x v="1"/>
    <x v="6"/>
    <s v="5158-145"/>
    <s v="MARPOL PORT EXPENSES; MARPOL ANX-1 DISPOSAL EXPENSES"/>
    <x v="114"/>
    <n v="208"/>
    <n v="285"/>
    <n v="449"/>
  </r>
  <r>
    <n v="835"/>
    <x v="1"/>
    <x v="3"/>
    <x v="3"/>
    <x v="6"/>
    <x v="1"/>
    <x v="6"/>
    <s v="5158-150"/>
    <s v="INCIDENTAL PORT EXPENSES"/>
    <x v="115"/>
    <n v="1331"/>
    <n v="2229"/>
    <n v="3313"/>
  </r>
  <r>
    <n v="836"/>
    <x v="1"/>
    <x v="3"/>
    <x v="3"/>
    <x v="6"/>
    <x v="1"/>
    <x v="6"/>
    <s v="5158-155"/>
    <s v="SUNDRIES EXPENSES"/>
    <x v="116"/>
    <n v="792"/>
    <n v="1414"/>
    <n v="2388"/>
  </r>
  <r>
    <n v="837"/>
    <x v="1"/>
    <x v="3"/>
    <x v="3"/>
    <x v="6"/>
    <x v="1"/>
    <x v="6"/>
    <s v="5158-160"/>
    <s v="INTERNAL AUDITS &amp; O/B TRNG EXP; PORT CAPT AUDITS&amp;O/B TRNG FEES; ISM / ISPS /MISC AUD &amp; TRA FEE; ISM/ISPS/MLC/MISC AUDIT FEE"/>
    <x v="117"/>
    <n v="2001"/>
    <n v="2792"/>
    <n v="3668"/>
  </r>
  <r>
    <n v="838"/>
    <x v="1"/>
    <x v="3"/>
    <x v="3"/>
    <x v="6"/>
    <x v="1"/>
    <x v="6"/>
    <s v="5158-165"/>
    <s v="LEGAL &amp; PROFESSIONAL - SHIP; SERVICE, CONSULT&amp;LEGAL FEE EXP"/>
    <x v="118"/>
    <n v="1872"/>
    <n v="2587"/>
    <n v="3927"/>
  </r>
  <r>
    <n v="839"/>
    <x v="1"/>
    <x v="3"/>
    <x v="3"/>
    <x v="6"/>
    <x v="1"/>
    <x v="6"/>
    <s v="5158-170"/>
    <s v="SERVICE CONSULTANT FEES; CONTRACTED&amp;SUBSCRIBED SERVICES"/>
    <x v="119"/>
    <n v="624"/>
    <n v="894"/>
    <n v="1505"/>
  </r>
  <r>
    <n v="840"/>
    <x v="1"/>
    <x v="3"/>
    <x v="3"/>
    <x v="6"/>
    <x v="1"/>
    <x v="6"/>
    <s v="5158-175"/>
    <s v="FLAG REL EXP-REG FEE, TON TAX; SEC, REG FEE, TON TAX"/>
    <x v="120"/>
    <n v="800"/>
    <n v="895"/>
    <n v="1120"/>
  </r>
  <r>
    <n v="841"/>
    <x v="1"/>
    <x v="3"/>
    <x v="3"/>
    <x v="6"/>
    <x v="1"/>
    <x v="6"/>
    <s v="5158-180"/>
    <s v="SUPT ATTENDANCE - AGENCY COSTS; SUPT ATTENDANCE - AGENT FEES"/>
    <x v="121"/>
    <n v="4491"/>
    <n v="6023"/>
    <n v="8718"/>
  </r>
  <r>
    <n v="842"/>
    <x v="1"/>
    <x v="3"/>
    <x v="3"/>
    <x v="6"/>
    <x v="1"/>
    <x v="6"/>
    <s v="5158-181"/>
    <s v="SUPT ATTENDANCE FEE-DAILY RATE; SUPT ATTENDANCE - ATTEND FEE"/>
    <x v="263"/>
    <n v="693"/>
    <n v="999"/>
    <n v="1458"/>
  </r>
  <r>
    <n v="843"/>
    <x v="1"/>
    <x v="3"/>
    <x v="3"/>
    <x v="6"/>
    <x v="1"/>
    <x v="6"/>
    <s v="5158-182"/>
    <s v="SUPT ATTENDANCE-TRAVEL TICKETS; SUPT ATTENDANCE - AIRFARE"/>
    <x v="122"/>
    <n v="1609"/>
    <n v="3365"/>
    <n v="4054"/>
  </r>
  <r>
    <n v="844"/>
    <x v="1"/>
    <x v="3"/>
    <x v="3"/>
    <x v="6"/>
    <x v="1"/>
    <x v="6"/>
    <s v="5158-183"/>
    <s v="SUPT ATTENDANCE - HOTEL/MEALS"/>
    <x v="123"/>
    <n v="593"/>
    <n v="1597"/>
    <n v="1801"/>
  </r>
  <r>
    <n v="845"/>
    <x v="1"/>
    <x v="3"/>
    <x v="3"/>
    <x v="6"/>
    <x v="1"/>
    <x v="6"/>
    <s v="5158-185"/>
    <s v="AGENCY FEES (NON-MANNING - OT"/>
    <x v="124"/>
    <n v="5369"/>
    <n v="6809"/>
    <n v="9763"/>
  </r>
  <r>
    <n v="846"/>
    <x v="1"/>
    <x v="3"/>
    <x v="3"/>
    <x v="6"/>
    <x v="1"/>
    <x v="6"/>
    <s v="5158-190"/>
    <s v="FUEL / LUBE OIL TESTING COSTS"/>
    <x v="125"/>
    <n v="2248"/>
    <n v="2904"/>
    <n v="3772"/>
  </r>
  <r>
    <n v="847"/>
    <x v="1"/>
    <x v="3"/>
    <x v="3"/>
    <x v="6"/>
    <x v="1"/>
    <x v="6"/>
    <s v="5158-200"/>
    <s v="FRESH WATER SUPPLY"/>
    <x v="126"/>
    <n v="1970"/>
    <n v="2429"/>
    <n v="3372"/>
  </r>
  <r>
    <n v="848"/>
    <x v="1"/>
    <x v="3"/>
    <x v="3"/>
    <x v="6"/>
    <x v="1"/>
    <x v="6"/>
    <s v="5158-202"/>
    <s v="SHIP-VETTING/PRE.V.INSPECT EXP; SIRE-CDI/VETTING/PRE.V.INSP FE"/>
    <x v="127"/>
    <n v="3800"/>
    <n v="3800"/>
    <n v="3800"/>
  </r>
  <r>
    <n v="849"/>
    <x v="1"/>
    <x v="3"/>
    <x v="3"/>
    <x v="6"/>
    <x v="1"/>
    <x v="6"/>
    <s v="5158-906"/>
    <s v="AGENCY FEES (NON-MANING-OT)_CC"/>
    <x v="305"/>
    <n v="545"/>
    <n v="545"/>
    <n v="545"/>
  </r>
  <r>
    <n v="850"/>
    <x v="1"/>
    <x v="3"/>
    <x v="3"/>
    <x v="6"/>
    <x v="1"/>
    <x v="6"/>
    <s v="5158-999"/>
    <s v="MISCELLANEOUS - COMMITTED COST; MISCELLANEOUS - COMMITEED COST; VESSEL'S COMMUNICATIONS_CC"/>
    <x v="265"/>
    <n v="46759"/>
    <n v="56307"/>
    <n v="66512"/>
  </r>
  <r>
    <n v="851"/>
    <x v="1"/>
    <x v="3"/>
    <x v="3"/>
    <x v="7"/>
    <x v="1"/>
    <x v="7"/>
    <s v="5152-110"/>
    <s v="MECC - LUBE OIL CONSUMPTION"/>
    <x v="128"/>
    <n v="13817"/>
    <n v="16315"/>
    <n v="27844"/>
  </r>
  <r>
    <n v="852"/>
    <x v="1"/>
    <x v="3"/>
    <x v="3"/>
    <x v="7"/>
    <x v="1"/>
    <x v="7"/>
    <s v="5152-120"/>
    <s v="MECYL - LUBE OIL CONUMPTION"/>
    <x v="218"/>
    <n v="56358"/>
    <n v="72125"/>
    <n v="81501"/>
  </r>
  <r>
    <n v="853"/>
    <x v="1"/>
    <x v="3"/>
    <x v="3"/>
    <x v="7"/>
    <x v="1"/>
    <x v="7"/>
    <s v="5152-130"/>
    <s v="AECC - LUBE OIL CONSUMPTION"/>
    <x v="219"/>
    <n v="9837"/>
    <n v="11979"/>
    <n v="14586"/>
  </r>
  <r>
    <n v="854"/>
    <x v="1"/>
    <x v="3"/>
    <x v="3"/>
    <x v="7"/>
    <x v="1"/>
    <x v="7"/>
    <s v="5152-140"/>
    <s v="OTHER GRADES - LUBES &amp; GREASES"/>
    <x v="129"/>
    <n v="26815"/>
    <n v="31760"/>
    <n v="35256"/>
  </r>
  <r>
    <n v="855"/>
    <x v="1"/>
    <x v="3"/>
    <x v="3"/>
    <x v="7"/>
    <x v="1"/>
    <x v="7"/>
    <s v="5152-990"/>
    <s v="LUBRICANTS DELIVERY / FRT COST; nan"/>
    <x v="130"/>
    <n v="2095"/>
    <n v="4923"/>
    <n v="14947"/>
  </r>
  <r>
    <n v="856"/>
    <x v="1"/>
    <x v="3"/>
    <x v="3"/>
    <x v="7"/>
    <x v="1"/>
    <x v="7"/>
    <s v="5152-998"/>
    <s v="LUBE OIL - COMMITTED COST"/>
    <x v="306"/>
    <n v="50216"/>
    <n v="60528"/>
    <n v="70047"/>
  </r>
  <r>
    <n v="857"/>
    <x v="1"/>
    <x v="3"/>
    <x v="3"/>
    <x v="7"/>
    <x v="1"/>
    <x v="7"/>
    <s v="5152-999"/>
    <s v="LUBRICANTS DELIVERY / FRT COST"/>
    <x v="266"/>
    <n v="2206"/>
    <n v="4570"/>
    <n v="6387"/>
  </r>
  <r>
    <n v="858"/>
    <x v="1"/>
    <x v="3"/>
    <x v="3"/>
    <x v="8"/>
    <x v="2"/>
    <x v="8"/>
    <s v="5156-100"/>
    <s v="VESSEL MANAGEMENT FEE"/>
    <x v="131"/>
    <n v="77058"/>
    <n v="108000"/>
    <n v="120000"/>
  </r>
  <r>
    <n v="859"/>
    <x v="1"/>
    <x v="3"/>
    <x v="3"/>
    <x v="9"/>
    <x v="3"/>
    <x v="9"/>
    <s v="5320-110"/>
    <s v="ROUNDING OFF"/>
    <x v="307"/>
    <n v="0"/>
    <n v="0"/>
    <n v="0"/>
  </r>
  <r>
    <n v="860"/>
    <x v="1"/>
    <x v="3"/>
    <x v="3"/>
    <x v="9"/>
    <x v="3"/>
    <x v="9"/>
    <s v="5320-120"/>
    <s v="BANK CHARGES"/>
    <x v="132"/>
    <n v="659"/>
    <n v="878"/>
    <n v="1218"/>
  </r>
  <r>
    <n v="861"/>
    <x v="1"/>
    <x v="3"/>
    <x v="3"/>
    <x v="9"/>
    <x v="3"/>
    <x v="9"/>
    <s v="5320-140"/>
    <s v="CTM ADVANCING BANK CHARGES"/>
    <x v="133"/>
    <n v="1467"/>
    <n v="1769"/>
    <n v="2404"/>
  </r>
  <r>
    <n v="862"/>
    <x v="1"/>
    <x v="3"/>
    <x v="3"/>
    <x v="9"/>
    <x v="3"/>
    <x v="9"/>
    <s v="5320-999"/>
    <s v="ADMIN EXPS. - COMMITTED COST"/>
    <x v="268"/>
    <n v="700"/>
    <n v="804"/>
    <n v="900"/>
  </r>
  <r>
    <n v="863"/>
    <x v="1"/>
    <x v="3"/>
    <x v="3"/>
    <x v="9"/>
    <x v="3"/>
    <x v="9"/>
    <s v="6176-110"/>
    <s v="EXCHANGE DIFF/ROUND OFF"/>
    <x v="134"/>
    <n v="233"/>
    <n v="424"/>
    <n v="663"/>
  </r>
  <r>
    <n v="864"/>
    <x v="1"/>
    <x v="3"/>
    <x v="3"/>
    <x v="10"/>
    <x v="4"/>
    <x v="10"/>
    <s v="5160-110"/>
    <s v="P&amp;I CALL / INSURANCE"/>
    <x v="135"/>
    <n v="1360"/>
    <n v="121399"/>
    <n v="232205"/>
  </r>
  <r>
    <n v="865"/>
    <x v="1"/>
    <x v="3"/>
    <x v="3"/>
    <x v="10"/>
    <x v="4"/>
    <x v="10"/>
    <s v="5160-116"/>
    <s v="INSURNCE EXP FDD WTH GRAND P&amp;I"/>
    <x v="308"/>
    <n v="56039"/>
    <n v="56039"/>
    <n v="56039"/>
  </r>
  <r>
    <n v="866"/>
    <x v="1"/>
    <x v="3"/>
    <x v="3"/>
    <x v="10"/>
    <x v="4"/>
    <x v="10"/>
    <s v="5160-120"/>
    <s v="HULL &amp; MACHINERY INSURANCE"/>
    <x v="220"/>
    <n v="12296"/>
    <n v="170646"/>
    <n v="316815"/>
  </r>
  <r>
    <n v="867"/>
    <x v="1"/>
    <x v="3"/>
    <x v="3"/>
    <x v="10"/>
    <x v="4"/>
    <x v="10"/>
    <s v="5160-135"/>
    <s v="COFR INSURANCE COSTS"/>
    <x v="136"/>
    <n v="1065"/>
    <n v="1950"/>
    <n v="1950"/>
  </r>
  <r>
    <n v="868"/>
    <x v="1"/>
    <x v="3"/>
    <x v="3"/>
    <x v="10"/>
    <x v="4"/>
    <x v="10"/>
    <s v="5160-136"/>
    <s v="CALIFORNIA COFR COSTS"/>
    <x v="269"/>
    <n v="3750"/>
    <n v="3750"/>
    <n v="3750"/>
  </r>
  <r>
    <n v="869"/>
    <x v="1"/>
    <x v="3"/>
    <x v="3"/>
    <x v="10"/>
    <x v="4"/>
    <x v="10"/>
    <s v="5160-138"/>
    <s v="SPRO COSTS"/>
    <x v="309"/>
    <n v="285"/>
    <n v="359"/>
    <n v="432"/>
  </r>
  <r>
    <n v="870"/>
    <x v="1"/>
    <x v="3"/>
    <x v="3"/>
    <x v="10"/>
    <x v="4"/>
    <x v="10"/>
    <s v="5160-145"/>
    <s v="MISCELLANEOUS - INSURANCE"/>
    <x v="270"/>
    <n v="637"/>
    <n v="1025"/>
    <n v="2336"/>
  </r>
  <r>
    <n v="871"/>
    <x v="1"/>
    <x v="3"/>
    <x v="3"/>
    <x v="11"/>
    <x v="4"/>
    <x v="11"/>
    <s v="5166-150"/>
    <s v="P&amp;I-CREW RELATE INCID EXP/COST"/>
    <x v="137"/>
    <n v="3770"/>
    <n v="5565"/>
    <n v="9186"/>
  </r>
  <r>
    <n v="872"/>
    <x v="1"/>
    <x v="3"/>
    <x v="3"/>
    <x v="11"/>
    <x v="4"/>
    <x v="11"/>
    <s v="5166-160"/>
    <s v="H&amp;M-ACC/INC DMG RLTD EXPS/COST"/>
    <x v="310"/>
    <n v="88488"/>
    <n v="129621"/>
    <n v="362103"/>
  </r>
  <r>
    <n v="873"/>
    <x v="1"/>
    <x v="3"/>
    <x v="3"/>
    <x v="18"/>
    <x v="4"/>
    <x v="18"/>
    <s v="5170-110"/>
    <s v="CAPEX"/>
    <x v="311"/>
    <n v="2135"/>
    <n v="5913"/>
    <n v="9401"/>
  </r>
  <r>
    <n v="874"/>
    <x v="1"/>
    <x v="3"/>
    <x v="3"/>
    <x v="12"/>
    <x v="4"/>
    <x v="12"/>
    <s v="5166-110"/>
    <s v="N/B CREW WAGES - EXTRA CREW"/>
    <x v="272"/>
    <n v="9862"/>
    <n v="12782"/>
    <n v="15477"/>
  </r>
  <r>
    <n v="875"/>
    <x v="1"/>
    <x v="3"/>
    <x v="3"/>
    <x v="12"/>
    <x v="4"/>
    <x v="12"/>
    <s v="5166-115"/>
    <s v="N/B CREW EXPENSES - EXTRA CREW"/>
    <x v="273"/>
    <n v="2250"/>
    <n v="2705"/>
    <n v="3125"/>
  </r>
  <r>
    <n v="876"/>
    <x v="1"/>
    <x v="3"/>
    <x v="3"/>
    <x v="12"/>
    <x v="4"/>
    <x v="12"/>
    <s v="5166-117"/>
    <s v="N/B VICTUALLING - EXTRA CREW"/>
    <x v="312"/>
    <n v="42"/>
    <n v="506"/>
    <n v="935"/>
  </r>
  <r>
    <n v="877"/>
    <x v="1"/>
    <x v="3"/>
    <x v="3"/>
    <x v="12"/>
    <x v="4"/>
    <x v="12"/>
    <s v="5166-120"/>
    <s v="EXTRA WORK ALLOWANCE"/>
    <x v="274"/>
    <n v="980"/>
    <n v="1114"/>
    <n v="2739"/>
  </r>
  <r>
    <n v="878"/>
    <x v="1"/>
    <x v="3"/>
    <x v="3"/>
    <x v="12"/>
    <x v="4"/>
    <x v="12"/>
    <s v="5166-125"/>
    <s v="NON BUDGET STORES"/>
    <x v="138"/>
    <n v="5636"/>
    <n v="12335"/>
    <n v="13283"/>
  </r>
  <r>
    <n v="879"/>
    <x v="1"/>
    <x v="3"/>
    <x v="3"/>
    <x v="12"/>
    <x v="4"/>
    <x v="12"/>
    <s v="5166-130"/>
    <s v="NON BUDGET - MAIN ENGINE SPARE"/>
    <x v="139"/>
    <n v="16865"/>
    <n v="19945"/>
    <n v="27358"/>
  </r>
  <r>
    <n v="880"/>
    <x v="1"/>
    <x v="3"/>
    <x v="3"/>
    <x v="12"/>
    <x v="4"/>
    <x v="12"/>
    <s v="5166-131"/>
    <s v="NON BUDGET - GENER ENGINE SP"/>
    <x v="140"/>
    <n v="4623"/>
    <n v="7462"/>
    <n v="11698"/>
  </r>
  <r>
    <n v="881"/>
    <x v="1"/>
    <x v="3"/>
    <x v="3"/>
    <x v="12"/>
    <x v="4"/>
    <x v="12"/>
    <s v="5166-132"/>
    <s v="NON BUDGET-PUMPS &amp; ATTA PM SP"/>
    <x v="141"/>
    <n v="2392"/>
    <n v="2460"/>
    <n v="4603"/>
  </r>
  <r>
    <n v="882"/>
    <x v="1"/>
    <x v="3"/>
    <x v="3"/>
    <x v="12"/>
    <x v="4"/>
    <x v="12"/>
    <s v="5166-133"/>
    <s v="N/B - HULL CRAN/DERRICKS EQ SP"/>
    <x v="142"/>
    <n v="4934"/>
    <n v="14791"/>
    <n v="23890"/>
  </r>
  <r>
    <n v="883"/>
    <x v="1"/>
    <x v="3"/>
    <x v="3"/>
    <x v="12"/>
    <x v="4"/>
    <x v="12"/>
    <s v="5166-135"/>
    <s v="NON BUDGET REPAIRS"/>
    <x v="143"/>
    <n v="23463"/>
    <n v="35729"/>
    <n v="47041"/>
  </r>
  <r>
    <n v="884"/>
    <x v="1"/>
    <x v="3"/>
    <x v="3"/>
    <x v="12"/>
    <x v="4"/>
    <x v="12"/>
    <s v="5166-144"/>
    <s v="NON BUDGET_SCRUBBER EXPENSE"/>
    <x v="313"/>
    <n v="4570"/>
    <n v="4570"/>
    <n v="4570"/>
  </r>
  <r>
    <n v="885"/>
    <x v="1"/>
    <x v="3"/>
    <x v="3"/>
    <x v="12"/>
    <x v="4"/>
    <x v="12"/>
    <s v="5166-145"/>
    <s v="NON BUDGET OTHERS"/>
    <x v="144"/>
    <n v="12766"/>
    <n v="24926"/>
    <n v="37598"/>
  </r>
  <r>
    <n v="886"/>
    <x v="1"/>
    <x v="3"/>
    <x v="3"/>
    <x v="12"/>
    <x v="4"/>
    <x v="12"/>
    <s v="5166-146"/>
    <s v="NON BUDGET_HANDED OVER COST; NB-ADTA_KANDLA LEGAL &amp; OTH CHR"/>
    <x v="276"/>
    <n v="18892"/>
    <n v="18892"/>
    <n v="18892"/>
  </r>
  <r>
    <n v="887"/>
    <x v="1"/>
    <x v="3"/>
    <x v="3"/>
    <x v="12"/>
    <x v="4"/>
    <x v="12"/>
    <s v="5166-147"/>
    <s v="SUPT,ATT FEES&amp;TRAV EXP-EXC SMA"/>
    <x v="145"/>
    <n v="12750"/>
    <n v="17000"/>
    <n v="22125"/>
  </r>
  <r>
    <n v="888"/>
    <x v="1"/>
    <x v="3"/>
    <x v="3"/>
    <x v="12"/>
    <x v="4"/>
    <x v="12"/>
    <s v="5166-148"/>
    <s v="NON BUDGET CLASS &amp; SURVEY"/>
    <x v="146"/>
    <n v="6768"/>
    <n v="8029"/>
    <n v="8570"/>
  </r>
  <r>
    <n v="889"/>
    <x v="1"/>
    <x v="3"/>
    <x v="3"/>
    <x v="12"/>
    <x v="4"/>
    <x v="12"/>
    <s v="5166-182"/>
    <s v="Charterers requirement; CHARTERERS REQUIREMENT"/>
    <x v="314"/>
    <n v="1198"/>
    <n v="1198"/>
    <n v="1198"/>
  </r>
  <r>
    <n v="890"/>
    <x v="1"/>
    <x v="3"/>
    <x v="3"/>
    <x v="12"/>
    <x v="4"/>
    <x v="12"/>
    <s v="5166-195"/>
    <s v="SULPHUR 2020"/>
    <x v="277"/>
    <n v="9595"/>
    <n v="11013"/>
    <n v="13452"/>
  </r>
  <r>
    <n v="891"/>
    <x v="1"/>
    <x v="3"/>
    <x v="3"/>
    <x v="12"/>
    <x v="4"/>
    <x v="12"/>
    <s v="5166-202"/>
    <s v="COVID-19_HOTEL STAY"/>
    <x v="147"/>
    <n v="1261"/>
    <n v="1261"/>
    <n v="1261"/>
  </r>
  <r>
    <n v="892"/>
    <x v="1"/>
    <x v="3"/>
    <x v="3"/>
    <x v="12"/>
    <x v="4"/>
    <x v="12"/>
    <s v="5166-205"/>
    <s v="COVID-19_MEDICAL"/>
    <x v="149"/>
    <n v="1384"/>
    <n v="2023"/>
    <n v="3074"/>
  </r>
  <r>
    <n v="893"/>
    <x v="1"/>
    <x v="3"/>
    <x v="3"/>
    <x v="12"/>
    <x v="4"/>
    <x v="12"/>
    <s v="5166-206"/>
    <s v="COVID-19_OTHERS"/>
    <x v="150"/>
    <n v="611"/>
    <n v="696"/>
    <n v="1545"/>
  </r>
  <r>
    <n v="894"/>
    <x v="1"/>
    <x v="3"/>
    <x v="3"/>
    <x v="12"/>
    <x v="4"/>
    <x v="12"/>
    <s v="5166-999"/>
    <s v="NONBUDGET - COMMITTED COST"/>
    <x v="278"/>
    <n v="36649"/>
    <n v="57805"/>
    <n v="143125"/>
  </r>
  <r>
    <n v="895"/>
    <x v="1"/>
    <x v="3"/>
    <x v="3"/>
    <x v="13"/>
    <x v="4"/>
    <x v="13"/>
    <s v="5166-170"/>
    <s v="OPA/SIRE-CDI/VETNG/PRE.V.I FEE; SHIP-VETTING/PRE.V.INSPECT EXP; OPA /VETTING/PRE.V.INSPECT FEE; SHIP-VETTING/PRE.V.INSPECT FEE"/>
    <x v="151"/>
    <n v="9851"/>
    <n v="11372"/>
    <n v="12776"/>
  </r>
  <r>
    <n v="896"/>
    <x v="1"/>
    <x v="3"/>
    <x v="3"/>
    <x v="13"/>
    <x v="4"/>
    <x v="13"/>
    <s v="5166-175"/>
    <s v="USCG / PORT &amp; FLAG STATE"/>
    <x v="152"/>
    <n v="3650"/>
    <n v="4209"/>
    <n v="4726"/>
  </r>
  <r>
    <n v="897"/>
    <x v="1"/>
    <x v="3"/>
    <x v="3"/>
    <x v="13"/>
    <x v="4"/>
    <x v="13"/>
    <s v="5168-115"/>
    <s v="CREW HOLD CLEANING BONUS"/>
    <x v="153"/>
    <n v="8000"/>
    <n v="10315"/>
    <n v="17500"/>
  </r>
  <r>
    <n v="898"/>
    <x v="1"/>
    <x v="3"/>
    <x v="3"/>
    <x v="13"/>
    <x v="4"/>
    <x v="13"/>
    <s v="5168-130"/>
    <s v="LAUNCH HIRE EXPENSES - VOYAGE"/>
    <x v="315"/>
    <n v="2748"/>
    <n v="2748"/>
    <n v="2748"/>
  </r>
  <r>
    <n v="899"/>
    <x v="1"/>
    <x v="3"/>
    <x v="3"/>
    <x v="13"/>
    <x v="4"/>
    <x v="13"/>
    <s v="5168-135"/>
    <s v="PRE-LOADING SURVEY -VOYAGE"/>
    <x v="316"/>
    <n v="3000"/>
    <n v="3000"/>
    <n v="3000"/>
  </r>
  <r>
    <n v="900"/>
    <x v="1"/>
    <x v="3"/>
    <x v="3"/>
    <x v="13"/>
    <x v="4"/>
    <x v="13"/>
    <s v="5168-140"/>
    <s v="FRESH WATER  - FOR HOLD CLEAN"/>
    <x v="317"/>
    <n v="500"/>
    <n v="500"/>
    <n v="500"/>
  </r>
  <r>
    <n v="901"/>
    <x v="1"/>
    <x v="3"/>
    <x v="3"/>
    <x v="13"/>
    <x v="4"/>
    <x v="13"/>
    <s v="5168-145"/>
    <s v="OPTIONAL PILOTAGE - VOYAGE"/>
    <x v="318"/>
    <n v="11250"/>
    <n v="14045"/>
    <n v="16625"/>
  </r>
  <r>
    <n v="902"/>
    <x v="1"/>
    <x v="3"/>
    <x v="3"/>
    <x v="13"/>
    <x v="4"/>
    <x v="13"/>
    <s v="5168-160"/>
    <s v="LOG LASHING EQUIPMENT"/>
    <x v="279"/>
    <n v="1099"/>
    <n v="1099"/>
    <n v="1099"/>
  </r>
  <r>
    <n v="903"/>
    <x v="1"/>
    <x v="3"/>
    <x v="3"/>
    <x v="13"/>
    <x v="4"/>
    <x v="13"/>
    <s v="5168-175"/>
    <s v="OTHER VOYAGE RELATED COSTS"/>
    <x v="155"/>
    <n v="1575"/>
    <n v="2874"/>
    <n v="4808"/>
  </r>
  <r>
    <n v="904"/>
    <x v="1"/>
    <x v="3"/>
    <x v="3"/>
    <x v="13"/>
    <x v="4"/>
    <x v="13"/>
    <s v="5170-140"/>
    <s v="CHARTERER'S EXPENSES"/>
    <x v="156"/>
    <n v="3163"/>
    <n v="5307"/>
    <n v="7555"/>
  </r>
  <r>
    <n v="905"/>
    <x v="1"/>
    <x v="3"/>
    <x v="3"/>
    <x v="13"/>
    <x v="4"/>
    <x v="13"/>
    <s v="5170-160"/>
    <s v="SLOP DISPOSAL - VOYAGE"/>
    <x v="280"/>
    <n v="2400"/>
    <n v="2400"/>
    <n v="2400"/>
  </r>
  <r>
    <n v="906"/>
    <x v="1"/>
    <x v="3"/>
    <x v="3"/>
    <x v="13"/>
    <x v="4"/>
    <x v="13"/>
    <s v="5170-888"/>
    <s v="VOYAGE / CHARTERERS - COMM COS"/>
    <x v="221"/>
    <n v="2584"/>
    <n v="3082"/>
    <n v="3542"/>
  </r>
  <r>
    <n v="907"/>
    <x v="1"/>
    <x v="3"/>
    <x v="3"/>
    <x v="14"/>
    <x v="4"/>
    <x v="14"/>
    <s v="5170-135"/>
    <s v="MISCELLANEOUS"/>
    <x v="157"/>
    <n v="700"/>
    <n v="1178"/>
    <n v="1500"/>
  </r>
  <r>
    <n v="908"/>
    <x v="1"/>
    <x v="3"/>
    <x v="3"/>
    <x v="14"/>
    <x v="4"/>
    <x v="14"/>
    <s v="5170-142"/>
    <s v="OWNER'S EXPENSES"/>
    <x v="158"/>
    <n v="1400"/>
    <n v="1857"/>
    <n v="2385"/>
  </r>
  <r>
    <n v="909"/>
    <x v="1"/>
    <x v="3"/>
    <x v="3"/>
    <x v="15"/>
    <x v="4"/>
    <x v="15"/>
    <s v="5157-100"/>
    <s v="SHIP SOFTWARE"/>
    <x v="159"/>
    <n v="100"/>
    <n v="100"/>
    <n v="100"/>
  </r>
  <r>
    <n v="910"/>
    <x v="1"/>
    <x v="3"/>
    <x v="3"/>
    <x v="16"/>
    <x v="5"/>
    <x v="16"/>
    <s v="5164-110"/>
    <s v="PRE-OPS: CREW WAGES"/>
    <x v="160"/>
    <n v="10351"/>
    <n v="12638"/>
    <n v="13905"/>
  </r>
  <r>
    <n v="911"/>
    <x v="1"/>
    <x v="3"/>
    <x v="3"/>
    <x v="16"/>
    <x v="5"/>
    <x v="16"/>
    <s v="5164-115"/>
    <s v="PRE-OPS: CREW EXPENSES"/>
    <x v="161"/>
    <n v="37916"/>
    <n v="43374"/>
    <n v="51094"/>
  </r>
  <r>
    <n v="912"/>
    <x v="1"/>
    <x v="3"/>
    <x v="3"/>
    <x v="16"/>
    <x v="5"/>
    <x v="16"/>
    <s v="5164-116"/>
    <s v="PRE-OPS: CREW MEDICAL EXPENSES"/>
    <x v="162"/>
    <n v="394"/>
    <n v="718"/>
    <n v="1191"/>
  </r>
  <r>
    <n v="913"/>
    <x v="1"/>
    <x v="3"/>
    <x v="3"/>
    <x v="16"/>
    <x v="5"/>
    <x v="16"/>
    <s v="5164-120"/>
    <s v="PRE-OPS: VICTUALLING EXPENSES"/>
    <x v="319"/>
    <n v="10"/>
    <n v="10"/>
    <n v="10"/>
  </r>
  <r>
    <n v="914"/>
    <x v="1"/>
    <x v="3"/>
    <x v="3"/>
    <x v="16"/>
    <x v="5"/>
    <x v="16"/>
    <s v="5164-130"/>
    <s v="PRE-OPS: LUBRICATING OIL"/>
    <x v="163"/>
    <n v="86"/>
    <n v="86"/>
    <n v="86"/>
  </r>
  <r>
    <n v="915"/>
    <x v="1"/>
    <x v="3"/>
    <x v="3"/>
    <x v="16"/>
    <x v="5"/>
    <x v="16"/>
    <s v="5164-135"/>
    <s v="PRE-OPS: STORES"/>
    <x v="164"/>
    <n v="14415"/>
    <n v="20472"/>
    <n v="38555"/>
  </r>
  <r>
    <n v="916"/>
    <x v="1"/>
    <x v="3"/>
    <x v="3"/>
    <x v="16"/>
    <x v="5"/>
    <x v="16"/>
    <s v="5164-140"/>
    <s v="PRE-OPS: SPARES"/>
    <x v="165"/>
    <n v="4614"/>
    <n v="5202"/>
    <n v="6334"/>
  </r>
  <r>
    <n v="917"/>
    <x v="1"/>
    <x v="3"/>
    <x v="3"/>
    <x v="16"/>
    <x v="5"/>
    <x v="16"/>
    <s v="5164-145"/>
    <s v="PRE-OPS: REPAIRS &amp; MAINTENANCE"/>
    <x v="166"/>
    <n v="3988"/>
    <n v="5296"/>
    <n v="10535"/>
  </r>
  <r>
    <n v="918"/>
    <x v="1"/>
    <x v="3"/>
    <x v="3"/>
    <x v="16"/>
    <x v="5"/>
    <x v="16"/>
    <s v="5164-155"/>
    <s v="PRE-OPS: LEGAL &amp; PROF FEES"/>
    <x v="223"/>
    <n v="40"/>
    <n v="40"/>
    <n v="40"/>
  </r>
  <r>
    <n v="919"/>
    <x v="1"/>
    <x v="3"/>
    <x v="3"/>
    <x v="16"/>
    <x v="5"/>
    <x v="16"/>
    <s v="5164-160"/>
    <s v="PRE-OPS: REG &amp; SURVEY FEES"/>
    <x v="167"/>
    <n v="795"/>
    <n v="976"/>
    <n v="2461"/>
  </r>
  <r>
    <n v="920"/>
    <x v="1"/>
    <x v="3"/>
    <x v="3"/>
    <x v="16"/>
    <x v="5"/>
    <x v="16"/>
    <s v="5164-165"/>
    <s v="PRE-OPS: SUPT FEES &amp; EXP"/>
    <x v="168"/>
    <n v="4948"/>
    <n v="6984"/>
    <n v="8309"/>
  </r>
  <r>
    <n v="921"/>
    <x v="1"/>
    <x v="3"/>
    <x v="3"/>
    <x v="16"/>
    <x v="5"/>
    <x v="16"/>
    <s v="5164-170"/>
    <s v="PRE-OPS: MANAGEMENT FEE"/>
    <x v="320"/>
    <n v="3674"/>
    <n v="3674"/>
    <n v="3674"/>
  </r>
  <r>
    <n v="922"/>
    <x v="1"/>
    <x v="3"/>
    <x v="3"/>
    <x v="16"/>
    <x v="5"/>
    <x v="16"/>
    <s v="5164-175"/>
    <s v="PRE-OPS: OTHERS"/>
    <x v="169"/>
    <n v="22089"/>
    <n v="25960"/>
    <n v="31336"/>
  </r>
  <r>
    <n v="923"/>
    <x v="1"/>
    <x v="3"/>
    <x v="3"/>
    <x v="16"/>
    <x v="5"/>
    <x v="16"/>
    <s v="5164-999"/>
    <s v="PRE-OPS: COMMITTED COST"/>
    <x v="282"/>
    <n v="85391"/>
    <n v="114307"/>
    <n v="144530"/>
  </r>
  <r>
    <n v="924"/>
    <x v="1"/>
    <x v="3"/>
    <x v="3"/>
    <x v="16"/>
    <x v="5"/>
    <x v="16"/>
    <s v="5165-130"/>
    <s v="CREW-ACCOMODATION"/>
    <x v="321"/>
    <n v="374"/>
    <n v="374"/>
    <n v="374"/>
  </r>
  <r>
    <n v="925"/>
    <x v="1"/>
    <x v="3"/>
    <x v="3"/>
    <x v="16"/>
    <x v="5"/>
    <x v="16"/>
    <s v="5165-235"/>
    <s v="STORE-DECK STORE OTHERS"/>
    <x v="322"/>
    <n v="1517"/>
    <n v="1687"/>
    <n v="1845"/>
  </r>
  <r>
    <n v="926"/>
    <x v="1"/>
    <x v="3"/>
    <x v="3"/>
    <x v="16"/>
    <x v="5"/>
    <x v="16"/>
    <s v="5165-410"/>
    <s v="GENERAL-CLASS,FLAG,CERT. &amp; SUR"/>
    <x v="283"/>
    <n v="405"/>
    <n v="405"/>
    <n v="405"/>
  </r>
  <r>
    <n v="927"/>
    <x v="1"/>
    <x v="3"/>
    <x v="3"/>
    <x v="17"/>
    <x v="5"/>
    <x v="17"/>
    <s v="5162-110"/>
    <s v="DD - GENERAL SERVICES"/>
    <x v="170"/>
    <n v="11935"/>
    <n v="15246"/>
    <n v="18304"/>
  </r>
  <r>
    <n v="928"/>
    <x v="1"/>
    <x v="3"/>
    <x v="3"/>
    <x v="17"/>
    <x v="5"/>
    <x v="17"/>
    <s v="5162-112"/>
    <s v="DD-WORKS ON NAVIG EQUIP &amp; CTRL"/>
    <x v="323"/>
    <n v="1700"/>
    <n v="1700"/>
    <n v="1700"/>
  </r>
  <r>
    <n v="929"/>
    <x v="1"/>
    <x v="3"/>
    <x v="3"/>
    <x v="17"/>
    <x v="5"/>
    <x v="17"/>
    <s v="5162-113"/>
    <s v="DD-ANODES,FTNG WRK ON BALLAST"/>
    <x v="284"/>
    <n v="416"/>
    <n v="416"/>
    <n v="416"/>
  </r>
  <r>
    <n v="930"/>
    <x v="1"/>
    <x v="3"/>
    <x v="3"/>
    <x v="17"/>
    <x v="5"/>
    <x v="17"/>
    <s v="5162-115"/>
    <s v="DD - DOCKAGE &amp; WHARFAGE"/>
    <x v="171"/>
    <n v="235000"/>
    <n v="235000"/>
    <n v="235000"/>
  </r>
  <r>
    <n v="931"/>
    <x v="1"/>
    <x v="3"/>
    <x v="3"/>
    <x v="17"/>
    <x v="5"/>
    <x v="17"/>
    <s v="5162-121"/>
    <s v="DD-WORKS ON PIPE &amp; VALV ON DEC"/>
    <x v="285"/>
    <n v="5365"/>
    <n v="5365"/>
    <n v="5365"/>
  </r>
  <r>
    <n v="932"/>
    <x v="1"/>
    <x v="3"/>
    <x v="3"/>
    <x v="17"/>
    <x v="5"/>
    <x v="17"/>
    <s v="5162-122"/>
    <s v="DD-HULL PAINTING WORKS"/>
    <x v="173"/>
    <n v="108931"/>
    <n v="114130"/>
    <n v="118928"/>
  </r>
  <r>
    <n v="933"/>
    <x v="1"/>
    <x v="3"/>
    <x v="3"/>
    <x v="17"/>
    <x v="5"/>
    <x v="17"/>
    <s v="5162-123"/>
    <s v="DD-OTHER PAINTING WORKS"/>
    <x v="174"/>
    <n v="6907"/>
    <n v="8633"/>
    <n v="10226"/>
  </r>
  <r>
    <n v="934"/>
    <x v="1"/>
    <x v="3"/>
    <x v="3"/>
    <x v="17"/>
    <x v="5"/>
    <x v="17"/>
    <s v="5162-124"/>
    <s v="DD-UNDERWATER PART REPAIRS"/>
    <x v="175"/>
    <n v="13270"/>
    <n v="19685"/>
    <n v="25606"/>
  </r>
  <r>
    <n v="935"/>
    <x v="1"/>
    <x v="3"/>
    <x v="3"/>
    <x v="17"/>
    <x v="5"/>
    <x v="17"/>
    <s v="5162-125"/>
    <s v="DD - DECK MACHINERY WORKS  REP"/>
    <x v="176"/>
    <n v="20160"/>
    <n v="23532"/>
    <n v="27681"/>
  </r>
  <r>
    <n v="936"/>
    <x v="1"/>
    <x v="3"/>
    <x v="3"/>
    <x v="17"/>
    <x v="5"/>
    <x v="17"/>
    <s v="5162-126"/>
    <s v="DD-CARGO GEAR WORKS / REPAIRS"/>
    <x v="177"/>
    <n v="4671"/>
    <n v="5583"/>
    <n v="16317"/>
  </r>
  <r>
    <n v="937"/>
    <x v="1"/>
    <x v="3"/>
    <x v="3"/>
    <x v="17"/>
    <x v="5"/>
    <x v="17"/>
    <s v="5162-128"/>
    <s v="DD-THIC MEAS&amp;TANK/HOLD IN"/>
    <x v="286"/>
    <n v="8185"/>
    <n v="9131"/>
    <n v="10704"/>
  </r>
  <r>
    <n v="938"/>
    <x v="1"/>
    <x v="3"/>
    <x v="3"/>
    <x v="17"/>
    <x v="5"/>
    <x v="17"/>
    <s v="5162-129"/>
    <s v="DD-HULL FITTINGS"/>
    <x v="287"/>
    <n v="4515"/>
    <n v="4515"/>
    <n v="4515"/>
  </r>
  <r>
    <n v="939"/>
    <x v="1"/>
    <x v="3"/>
    <x v="3"/>
    <x v="17"/>
    <x v="5"/>
    <x v="17"/>
    <s v="5162-130"/>
    <s v="DD - MAIN ENGINE REPAIRS"/>
    <x v="179"/>
    <n v="16160"/>
    <n v="19806"/>
    <n v="21757"/>
  </r>
  <r>
    <n v="940"/>
    <x v="1"/>
    <x v="3"/>
    <x v="3"/>
    <x v="17"/>
    <x v="5"/>
    <x v="17"/>
    <s v="5162-131"/>
    <s v="DD-GENERATOR ENGINE REPAIRS"/>
    <x v="180"/>
    <n v="3184"/>
    <n v="3577"/>
    <n v="3940"/>
  </r>
  <r>
    <n v="941"/>
    <x v="1"/>
    <x v="3"/>
    <x v="3"/>
    <x v="17"/>
    <x v="5"/>
    <x v="17"/>
    <s v="5162-132"/>
    <s v="DD-GENER TUR&amp;SHAFT GENTR DR"/>
    <x v="181"/>
    <n v="17851"/>
    <n v="20147"/>
    <n v="24738"/>
  </r>
  <r>
    <n v="942"/>
    <x v="1"/>
    <x v="3"/>
    <x v="3"/>
    <x v="17"/>
    <x v="5"/>
    <x v="17"/>
    <s v="5162-134"/>
    <s v="DD-BOILER &amp; EXH. GAS ECONOMIZE"/>
    <x v="182"/>
    <n v="1585"/>
    <n v="4856"/>
    <n v="5854"/>
  </r>
  <r>
    <n v="943"/>
    <x v="1"/>
    <x v="3"/>
    <x v="3"/>
    <x v="17"/>
    <x v="5"/>
    <x v="17"/>
    <s v="5162-135"/>
    <s v="DD - DAMAGE, SPECIAL"/>
    <x v="324"/>
    <n v="22698"/>
    <n v="22698"/>
    <n v="22698"/>
  </r>
  <r>
    <n v="944"/>
    <x v="1"/>
    <x v="3"/>
    <x v="3"/>
    <x v="17"/>
    <x v="5"/>
    <x v="17"/>
    <s v="5162-136"/>
    <s v="DD-BALLAST WATER TREATMNT SYS"/>
    <x v="183"/>
    <n v="2776"/>
    <n v="18019"/>
    <n v="32088"/>
  </r>
  <r>
    <n v="945"/>
    <x v="1"/>
    <x v="3"/>
    <x v="3"/>
    <x v="17"/>
    <x v="5"/>
    <x v="17"/>
    <s v="5162-140"/>
    <s v="DD - PROPELLER, TAILSHAFT"/>
    <x v="184"/>
    <n v="20013"/>
    <n v="21656"/>
    <n v="34188"/>
  </r>
  <r>
    <n v="946"/>
    <x v="1"/>
    <x v="3"/>
    <x v="3"/>
    <x v="17"/>
    <x v="5"/>
    <x v="17"/>
    <s v="5162-141"/>
    <s v="DD-OTHER MACHINERIES"/>
    <x v="185"/>
    <n v="18028"/>
    <n v="29636"/>
    <n v="47924"/>
  </r>
  <r>
    <n v="947"/>
    <x v="1"/>
    <x v="3"/>
    <x v="3"/>
    <x v="17"/>
    <x v="5"/>
    <x v="17"/>
    <s v="5162-142"/>
    <s v="DD-PIPES &amp; VALV IN ENGINE ROOM"/>
    <x v="186"/>
    <n v="6104"/>
    <n v="6566"/>
    <n v="6991"/>
  </r>
  <r>
    <n v="948"/>
    <x v="1"/>
    <x v="3"/>
    <x v="3"/>
    <x v="17"/>
    <x v="5"/>
    <x v="17"/>
    <s v="5162-145"/>
    <s v="DD - ELECT U.M.S. REPAIRS"/>
    <x v="187"/>
    <n v="4497"/>
    <n v="5506"/>
    <n v="6437"/>
  </r>
  <r>
    <n v="949"/>
    <x v="1"/>
    <x v="3"/>
    <x v="3"/>
    <x v="17"/>
    <x v="5"/>
    <x v="17"/>
    <s v="5162-146"/>
    <s v="DD-OTHER REPAIRS"/>
    <x v="288"/>
    <n v="432330"/>
    <n v="432330"/>
    <n v="432330"/>
  </r>
  <r>
    <n v="950"/>
    <x v="1"/>
    <x v="3"/>
    <x v="3"/>
    <x v="17"/>
    <x v="5"/>
    <x v="17"/>
    <s v="5162-150"/>
    <s v="DD - RADIO &amp; COMMUNICATION EQP"/>
    <x v="188"/>
    <n v="17511"/>
    <n v="19039"/>
    <n v="20450"/>
  </r>
  <r>
    <n v="951"/>
    <x v="1"/>
    <x v="3"/>
    <x v="3"/>
    <x v="17"/>
    <x v="5"/>
    <x v="17"/>
    <s v="5162-151"/>
    <s v="DD-RADAR &amp;  NAVIGATION AIDS"/>
    <x v="189"/>
    <n v="15916"/>
    <n v="21190"/>
    <n v="26058"/>
  </r>
  <r>
    <n v="952"/>
    <x v="1"/>
    <x v="3"/>
    <x v="3"/>
    <x v="17"/>
    <x v="5"/>
    <x v="17"/>
    <s v="5162-152"/>
    <s v="DD-LIFE SAVING &amp; FIRE FIGHTING"/>
    <x v="190"/>
    <n v="5972"/>
    <n v="7651"/>
    <n v="9125"/>
  </r>
  <r>
    <n v="953"/>
    <x v="1"/>
    <x v="3"/>
    <x v="3"/>
    <x v="17"/>
    <x v="5"/>
    <x v="17"/>
    <s v="5162-153"/>
    <s v="DD-WORKS ON ACCOMMODATION"/>
    <x v="325"/>
    <n v="3929"/>
    <n v="4468"/>
    <n v="4964"/>
  </r>
  <r>
    <n v="954"/>
    <x v="1"/>
    <x v="3"/>
    <x v="3"/>
    <x v="17"/>
    <x v="5"/>
    <x v="17"/>
    <s v="5162-154"/>
    <s v="DD-OTHER REPAIRS (HULL)"/>
    <x v="191"/>
    <n v="23750"/>
    <n v="24595"/>
    <n v="25375"/>
  </r>
  <r>
    <n v="955"/>
    <x v="1"/>
    <x v="3"/>
    <x v="3"/>
    <x v="17"/>
    <x v="5"/>
    <x v="17"/>
    <s v="5162-155"/>
    <s v="DD-SPARE PARTS FOR SHAFT&amp;PROP"/>
    <x v="192"/>
    <n v="13671"/>
    <n v="16259"/>
    <n v="20156"/>
  </r>
  <r>
    <n v="956"/>
    <x v="1"/>
    <x v="3"/>
    <x v="3"/>
    <x v="17"/>
    <x v="5"/>
    <x v="17"/>
    <s v="5162-156"/>
    <s v="DD-SPARE PARTS FOR MAIN ENGINE"/>
    <x v="193"/>
    <n v="14725"/>
    <n v="22999"/>
    <n v="30282"/>
  </r>
  <r>
    <n v="957"/>
    <x v="1"/>
    <x v="3"/>
    <x v="3"/>
    <x v="17"/>
    <x v="5"/>
    <x v="17"/>
    <s v="5162-157"/>
    <s v="DD-SPARES-GENERATOR DIESEL ENG"/>
    <x v="194"/>
    <n v="3521"/>
    <n v="6498"/>
    <n v="9245"/>
  </r>
  <r>
    <n v="958"/>
    <x v="1"/>
    <x v="3"/>
    <x v="3"/>
    <x v="17"/>
    <x v="5"/>
    <x v="17"/>
    <s v="5162-158"/>
    <s v="DD-SPA-GENTR TURB&amp;S/G DRI SY"/>
    <x v="195"/>
    <n v="5188"/>
    <n v="5188"/>
    <n v="5188"/>
  </r>
  <r>
    <n v="959"/>
    <x v="1"/>
    <x v="3"/>
    <x v="3"/>
    <x v="17"/>
    <x v="5"/>
    <x v="17"/>
    <s v="5162-159"/>
    <s v="DD-FOR BOI&amp;EGE(incl.Valv fit; DD-FOR BOI&amp;EGE(INCL.VALV FIT"/>
    <x v="289"/>
    <n v="491"/>
    <n v="491"/>
    <n v="491"/>
  </r>
  <r>
    <n v="960"/>
    <x v="1"/>
    <x v="3"/>
    <x v="3"/>
    <x v="17"/>
    <x v="5"/>
    <x v="17"/>
    <s v="5162-160"/>
    <s v="DD - STORES - STEEL PLATE / BA"/>
    <x v="196"/>
    <n v="10360"/>
    <n v="10404"/>
    <n v="10446"/>
  </r>
  <r>
    <n v="961"/>
    <x v="1"/>
    <x v="3"/>
    <x v="3"/>
    <x v="17"/>
    <x v="5"/>
    <x v="17"/>
    <s v="5162-161"/>
    <s v="DD-ANODES&amp;SPA FOR UNDR WAT PA"/>
    <x v="197"/>
    <n v="6300"/>
    <n v="7782"/>
    <n v="9349"/>
  </r>
  <r>
    <n v="962"/>
    <x v="1"/>
    <x v="3"/>
    <x v="3"/>
    <x v="17"/>
    <x v="5"/>
    <x v="17"/>
    <s v="5162-162"/>
    <s v="DD-PARTS-PIPES &amp; VALV-DECK/HUL"/>
    <x v="198"/>
    <n v="3586"/>
    <n v="3638"/>
    <n v="3686"/>
  </r>
  <r>
    <n v="963"/>
    <x v="1"/>
    <x v="3"/>
    <x v="3"/>
    <x v="17"/>
    <x v="5"/>
    <x v="17"/>
    <s v="5162-163"/>
    <s v="DD-STORES/SPARES LSA &amp; FFA"/>
    <x v="199"/>
    <n v="11740"/>
    <n v="13482"/>
    <n v="14152"/>
  </r>
  <r>
    <n v="964"/>
    <x v="1"/>
    <x v="3"/>
    <x v="3"/>
    <x v="17"/>
    <x v="5"/>
    <x v="17"/>
    <s v="5162-164"/>
    <s v="DD-SPARES / STORES DECK MACHIN"/>
    <x v="200"/>
    <n v="27936"/>
    <n v="73121"/>
    <n v="90692"/>
  </r>
  <r>
    <n v="965"/>
    <x v="1"/>
    <x v="3"/>
    <x v="3"/>
    <x v="17"/>
    <x v="5"/>
    <x v="17"/>
    <s v="5162-165"/>
    <s v="DD - HULL PAINTS"/>
    <x v="201"/>
    <n v="70515"/>
    <n v="82132"/>
    <n v="92856"/>
  </r>
  <r>
    <n v="966"/>
    <x v="1"/>
    <x v="3"/>
    <x v="3"/>
    <x v="17"/>
    <x v="5"/>
    <x v="17"/>
    <s v="5162-170"/>
    <s v="DD - CARGO HOLD PAINTS"/>
    <x v="202"/>
    <n v="27770"/>
    <n v="32011"/>
    <n v="35926"/>
  </r>
  <r>
    <n v="967"/>
    <x v="1"/>
    <x v="3"/>
    <x v="3"/>
    <x v="17"/>
    <x v="5"/>
    <x v="17"/>
    <s v="5162-171"/>
    <s v="DD-SPARES FOR CARGO GEARS"/>
    <x v="203"/>
    <n v="13706"/>
    <n v="16595"/>
    <n v="17917"/>
  </r>
  <r>
    <n v="968"/>
    <x v="1"/>
    <x v="3"/>
    <x v="3"/>
    <x v="17"/>
    <x v="5"/>
    <x v="17"/>
    <s v="5162-172"/>
    <s v="DD-SPARES FOR DECK MACHINERY"/>
    <x v="204"/>
    <n v="9521"/>
    <n v="18055"/>
    <n v="28578"/>
  </r>
  <r>
    <n v="969"/>
    <x v="1"/>
    <x v="3"/>
    <x v="3"/>
    <x v="17"/>
    <x v="5"/>
    <x v="17"/>
    <s v="5162-173"/>
    <s v="DD-PARTS PIPE&amp;VALVE-ENG ROOM"/>
    <x v="205"/>
    <n v="4391"/>
    <n v="9705"/>
    <n v="14611"/>
  </r>
  <r>
    <n v="970"/>
    <x v="1"/>
    <x v="3"/>
    <x v="3"/>
    <x v="17"/>
    <x v="5"/>
    <x v="17"/>
    <s v="5162-175"/>
    <s v="DD - FOR OTHER MACHINERY"/>
    <x v="206"/>
    <n v="7160"/>
    <n v="10544"/>
    <n v="26161"/>
  </r>
  <r>
    <n v="971"/>
    <x v="1"/>
    <x v="3"/>
    <x v="3"/>
    <x v="17"/>
    <x v="5"/>
    <x v="17"/>
    <s v="5162-180"/>
    <s v="DD - TRANSPORTN-HULL&amp;MACH PART"/>
    <x v="207"/>
    <n v="15768"/>
    <n v="16496"/>
    <n v="20236"/>
  </r>
  <r>
    <n v="972"/>
    <x v="1"/>
    <x v="3"/>
    <x v="3"/>
    <x v="17"/>
    <x v="5"/>
    <x v="17"/>
    <s v="5162-185"/>
    <s v="DD - SUPT. FEES &amp; EXPENCES"/>
    <x v="208"/>
    <n v="1311"/>
    <n v="2113"/>
    <n v="3633"/>
  </r>
  <r>
    <n v="973"/>
    <x v="1"/>
    <x v="3"/>
    <x v="3"/>
    <x v="17"/>
    <x v="5"/>
    <x v="17"/>
    <s v="5162-190"/>
    <s v="DD - AGENCY FEE / DISBURSEMENT"/>
    <x v="209"/>
    <n v="16280"/>
    <n v="22078"/>
    <n v="27430"/>
  </r>
  <r>
    <n v="974"/>
    <x v="1"/>
    <x v="3"/>
    <x v="3"/>
    <x v="17"/>
    <x v="5"/>
    <x v="17"/>
    <s v="5162-195"/>
    <s v="DD-SURVEY FEE (CLASS/GOVERNMEN"/>
    <x v="211"/>
    <n v="7198"/>
    <n v="7556"/>
    <n v="12243"/>
  </r>
  <r>
    <n v="975"/>
    <x v="1"/>
    <x v="3"/>
    <x v="3"/>
    <x v="17"/>
    <x v="5"/>
    <x v="17"/>
    <s v="5162-196"/>
    <s v="DD-CREW WAGES"/>
    <x v="225"/>
    <n v="4900"/>
    <n v="4900"/>
    <n v="4900"/>
  </r>
  <r>
    <n v="976"/>
    <x v="1"/>
    <x v="3"/>
    <x v="3"/>
    <x v="17"/>
    <x v="5"/>
    <x v="17"/>
    <s v="5162-999"/>
    <s v="DD-COMMITTED COST"/>
    <x v="290"/>
    <n v="5000"/>
    <n v="5000"/>
    <n v="5000"/>
  </r>
  <r>
    <n v="977"/>
    <x v="1"/>
    <x v="4"/>
    <x v="4"/>
    <x v="0"/>
    <x v="0"/>
    <x v="0"/>
    <s v="5110-100"/>
    <s v="BASIC WAGES"/>
    <x v="0"/>
    <n v="249039"/>
    <n v="282669"/>
    <n v="309343"/>
  </r>
  <r>
    <n v="978"/>
    <x v="1"/>
    <x v="4"/>
    <x v="4"/>
    <x v="0"/>
    <x v="0"/>
    <x v="0"/>
    <s v="5110-200"/>
    <s v="FIXED OVERTIME"/>
    <x v="1"/>
    <n v="169636"/>
    <n v="191662"/>
    <n v="208095"/>
  </r>
  <r>
    <n v="979"/>
    <x v="1"/>
    <x v="4"/>
    <x v="4"/>
    <x v="0"/>
    <x v="0"/>
    <x v="0"/>
    <s v="5110-300"/>
    <s v="EXTRA OVERTIME"/>
    <x v="2"/>
    <n v="10240"/>
    <n v="14190"/>
    <n v="19052"/>
  </r>
  <r>
    <n v="980"/>
    <x v="1"/>
    <x v="4"/>
    <x v="4"/>
    <x v="0"/>
    <x v="0"/>
    <x v="0"/>
    <s v="5110-400"/>
    <s v="LEAVE PAY"/>
    <x v="3"/>
    <n v="70994"/>
    <n v="81013"/>
    <n v="91026"/>
  </r>
  <r>
    <n v="981"/>
    <x v="1"/>
    <x v="4"/>
    <x v="4"/>
    <x v="0"/>
    <x v="0"/>
    <x v="0"/>
    <s v="5110-500"/>
    <s v="OTHER ALLOWANCES"/>
    <x v="4"/>
    <n v="240722"/>
    <n v="284006"/>
    <n v="320774"/>
  </r>
  <r>
    <n v="982"/>
    <x v="1"/>
    <x v="4"/>
    <x v="4"/>
    <x v="0"/>
    <x v="0"/>
    <x v="0"/>
    <s v="5110-501"/>
    <s v="PF/JSU RET.PAY CONTRIBUTION; PF/JSU Ret.Pay contribution"/>
    <x v="226"/>
    <n v="3055"/>
    <n v="3776"/>
    <n v="5662"/>
  </r>
  <r>
    <n v="983"/>
    <x v="1"/>
    <x v="4"/>
    <x v="4"/>
    <x v="0"/>
    <x v="0"/>
    <x v="0"/>
    <s v="5110-502"/>
    <s v="LONG SERVICE ALLOWANCE"/>
    <x v="5"/>
    <n v="1814"/>
    <n v="2847"/>
    <n v="4937"/>
  </r>
  <r>
    <n v="984"/>
    <x v="1"/>
    <x v="4"/>
    <x v="4"/>
    <x v="0"/>
    <x v="0"/>
    <x v="0"/>
    <s v="5110-799"/>
    <s v="CREW WAGES - REVERSAL"/>
    <x v="227"/>
    <n v="2239"/>
    <n v="2239"/>
    <n v="2239"/>
  </r>
  <r>
    <n v="985"/>
    <x v="1"/>
    <x v="4"/>
    <x v="4"/>
    <x v="0"/>
    <x v="0"/>
    <x v="0"/>
    <s v="5110-800"/>
    <s v="COVID19-WAGE &amp; ALLOWANCE_CREW"/>
    <x v="326"/>
    <n v="2469"/>
    <n v="3777"/>
    <n v="18489"/>
  </r>
  <r>
    <n v="986"/>
    <x v="1"/>
    <x v="4"/>
    <x v="4"/>
    <x v="0"/>
    <x v="0"/>
    <x v="0"/>
    <s v="5110-899"/>
    <s v="CREW WAGES - FIXED; Crew Wages - Fixed"/>
    <x v="228"/>
    <n v="645432"/>
    <n v="870322"/>
    <n v="1077912"/>
  </r>
  <r>
    <n v="987"/>
    <x v="1"/>
    <x v="4"/>
    <x v="4"/>
    <x v="0"/>
    <x v="0"/>
    <x v="0"/>
    <s v="5110-999"/>
    <s v="CREW WAGES - COMMITTED COST"/>
    <x v="291"/>
    <n v="14835"/>
    <n v="22589"/>
    <n v="35391"/>
  </r>
  <r>
    <n v="988"/>
    <x v="1"/>
    <x v="4"/>
    <x v="4"/>
    <x v="0"/>
    <x v="0"/>
    <x v="0"/>
    <s v="5115-500"/>
    <s v="STANDBY PAY - OFFICERS"/>
    <x v="327"/>
    <n v="3500"/>
    <n v="3980"/>
    <n v="7500"/>
  </r>
  <r>
    <n v="989"/>
    <x v="1"/>
    <x v="4"/>
    <x v="4"/>
    <x v="0"/>
    <x v="0"/>
    <x v="0"/>
    <s v="5115-546"/>
    <s v="JOINING ALLOWANCE"/>
    <x v="328"/>
    <n v="2734"/>
    <n v="2812"/>
    <n v="4060"/>
  </r>
  <r>
    <n v="990"/>
    <x v="1"/>
    <x v="4"/>
    <x v="4"/>
    <x v="1"/>
    <x v="0"/>
    <x v="1"/>
    <s v="5120-110"/>
    <s v="OTHER UNION FEE"/>
    <x v="329"/>
    <n v="25729"/>
    <n v="29403"/>
    <n v="32846"/>
  </r>
  <r>
    <n v="991"/>
    <x v="1"/>
    <x v="4"/>
    <x v="4"/>
    <x v="1"/>
    <x v="0"/>
    <x v="1"/>
    <s v="5120-115"/>
    <s v="BENEFITS CONTRIBUTION - EMPLOY"/>
    <x v="6"/>
    <n v="2199"/>
    <n v="5353"/>
    <n v="8206"/>
  </r>
  <r>
    <n v="992"/>
    <x v="1"/>
    <x v="4"/>
    <x v="4"/>
    <x v="1"/>
    <x v="0"/>
    <x v="1"/>
    <s v="5120-120"/>
    <s v="AVC CONTRIBUTION"/>
    <x v="230"/>
    <n v="1132"/>
    <n v="1892"/>
    <n v="3602"/>
  </r>
  <r>
    <n v="993"/>
    <x v="1"/>
    <x v="4"/>
    <x v="4"/>
    <x v="1"/>
    <x v="0"/>
    <x v="1"/>
    <s v="5120-125"/>
    <s v="CREW GRATUITY"/>
    <x v="231"/>
    <n v="446"/>
    <n v="1039"/>
    <n v="1642"/>
  </r>
  <r>
    <n v="994"/>
    <x v="1"/>
    <x v="4"/>
    <x v="4"/>
    <x v="1"/>
    <x v="0"/>
    <x v="1"/>
    <s v="5120-126"/>
    <s v="SEAFARERS WEL FND SOCTY (SWFS)"/>
    <x v="7"/>
    <n v="517"/>
    <n v="851"/>
    <n v="1342"/>
  </r>
  <r>
    <n v="995"/>
    <x v="1"/>
    <x v="4"/>
    <x v="4"/>
    <x v="1"/>
    <x v="0"/>
    <x v="1"/>
    <s v="5120-130"/>
    <s v="SAILOR HOME PAYMENTS"/>
    <x v="292"/>
    <n v="12000"/>
    <n v="12000"/>
    <n v="12000"/>
  </r>
  <r>
    <n v="996"/>
    <x v="1"/>
    <x v="4"/>
    <x v="4"/>
    <x v="1"/>
    <x v="0"/>
    <x v="1"/>
    <s v="5120-135"/>
    <s v="NUSI/ITF - TRAINING DUES"/>
    <x v="293"/>
    <n v="113"/>
    <n v="142"/>
    <n v="169"/>
  </r>
  <r>
    <n v="997"/>
    <x v="1"/>
    <x v="4"/>
    <x v="4"/>
    <x v="1"/>
    <x v="0"/>
    <x v="1"/>
    <s v="5120-136"/>
    <s v="CREW BRIEFING EXPENSES"/>
    <x v="330"/>
    <n v="975"/>
    <n v="1129"/>
    <n v="1669"/>
  </r>
  <r>
    <n v="998"/>
    <x v="1"/>
    <x v="4"/>
    <x v="4"/>
    <x v="1"/>
    <x v="0"/>
    <x v="1"/>
    <s v="5120-140"/>
    <s v="CREW AIR TRAVEL EXPENSES"/>
    <x v="8"/>
    <n v="57738"/>
    <n v="73582"/>
    <n v="102002"/>
  </r>
  <r>
    <n v="999"/>
    <x v="1"/>
    <x v="4"/>
    <x v="4"/>
    <x v="1"/>
    <x v="0"/>
    <x v="1"/>
    <s v="5120-145"/>
    <s v="PRE-JOIN MEDICAL EXPENSES"/>
    <x v="9"/>
    <n v="2244"/>
    <n v="2977"/>
    <n v="3447"/>
  </r>
  <r>
    <n v="1000"/>
    <x v="1"/>
    <x v="4"/>
    <x v="4"/>
    <x v="1"/>
    <x v="0"/>
    <x v="1"/>
    <s v="5120-146"/>
    <s v="MEDICAL EXPENSES  MEDICAL STOR"/>
    <x v="232"/>
    <n v="545"/>
    <n v="650"/>
    <n v="722"/>
  </r>
  <r>
    <n v="1001"/>
    <x v="1"/>
    <x v="4"/>
    <x v="4"/>
    <x v="1"/>
    <x v="0"/>
    <x v="1"/>
    <s v="5120-147"/>
    <s v="MEDICAL EXPENSE  MEDICAL BONUS"/>
    <x v="212"/>
    <n v="2245"/>
    <n v="2245"/>
    <n v="2245"/>
  </r>
  <r>
    <n v="1002"/>
    <x v="1"/>
    <x v="4"/>
    <x v="4"/>
    <x v="1"/>
    <x v="0"/>
    <x v="1"/>
    <s v="5120-150"/>
    <s v="MEDICAL EXPENSES - SUNDRIES"/>
    <x v="10"/>
    <n v="2115"/>
    <n v="3333"/>
    <n v="5368"/>
  </r>
  <r>
    <n v="1003"/>
    <x v="1"/>
    <x v="4"/>
    <x v="4"/>
    <x v="1"/>
    <x v="0"/>
    <x v="1"/>
    <s v="5120-151"/>
    <s v="MEDICAL EXPS  REPATR/EPLACEMEN"/>
    <x v="11"/>
    <n v="51"/>
    <n v="51"/>
    <n v="150"/>
  </r>
  <r>
    <n v="1004"/>
    <x v="1"/>
    <x v="4"/>
    <x v="4"/>
    <x v="1"/>
    <x v="0"/>
    <x v="1"/>
    <s v="5120-152"/>
    <s v="MEDIC EXPS  SICK PAY &amp; COMPEN"/>
    <x v="331"/>
    <n v="515"/>
    <n v="687"/>
    <n v="845"/>
  </r>
  <r>
    <n v="1005"/>
    <x v="1"/>
    <x v="4"/>
    <x v="4"/>
    <x v="1"/>
    <x v="0"/>
    <x v="1"/>
    <s v="5120-155"/>
    <s v="RECRUITMENT / JOINING COSTS"/>
    <x v="12"/>
    <n v="3994"/>
    <n v="5456"/>
    <n v="7775"/>
  </r>
  <r>
    <n v="1006"/>
    <x v="1"/>
    <x v="4"/>
    <x v="4"/>
    <x v="1"/>
    <x v="0"/>
    <x v="1"/>
    <s v="5120-160"/>
    <s v="CREW SIGN ON/OFF-HSBNDRY EXP"/>
    <x v="13"/>
    <n v="24080"/>
    <n v="33736"/>
    <n v="48076"/>
  </r>
  <r>
    <n v="1007"/>
    <x v="1"/>
    <x v="4"/>
    <x v="4"/>
    <x v="1"/>
    <x v="0"/>
    <x v="1"/>
    <s v="5120-165"/>
    <s v="CREW LOCAL TRAVEL &amp; STAY EXP"/>
    <x v="14"/>
    <n v="3948"/>
    <n v="6701"/>
    <n v="12105"/>
  </r>
  <r>
    <n v="1008"/>
    <x v="1"/>
    <x v="4"/>
    <x v="4"/>
    <x v="1"/>
    <x v="0"/>
    <x v="1"/>
    <s v="5120-170"/>
    <s v="CREW SUNDRY EXPENSES"/>
    <x v="15"/>
    <n v="4795"/>
    <n v="10096"/>
    <n v="14722"/>
  </r>
  <r>
    <n v="1009"/>
    <x v="1"/>
    <x v="4"/>
    <x v="4"/>
    <x v="1"/>
    <x v="0"/>
    <x v="1"/>
    <s v="5120-175"/>
    <s v="UNION / ITF EXPENSES"/>
    <x v="16"/>
    <n v="13190"/>
    <n v="21903"/>
    <n v="26154"/>
  </r>
  <r>
    <n v="1010"/>
    <x v="1"/>
    <x v="4"/>
    <x v="4"/>
    <x v="1"/>
    <x v="0"/>
    <x v="1"/>
    <s v="5120-176"/>
    <s v="UNION DUES PAID BY EMPLOYER"/>
    <x v="17"/>
    <n v="14532"/>
    <n v="25058"/>
    <n v="33696"/>
  </r>
  <r>
    <n v="1011"/>
    <x v="1"/>
    <x v="4"/>
    <x v="4"/>
    <x v="1"/>
    <x v="0"/>
    <x v="1"/>
    <s v="5120-177"/>
    <s v="UNION WELFARE FUND"/>
    <x v="295"/>
    <n v="6199"/>
    <n v="15149"/>
    <n v="80550"/>
  </r>
  <r>
    <n v="1012"/>
    <x v="1"/>
    <x v="4"/>
    <x v="4"/>
    <x v="1"/>
    <x v="0"/>
    <x v="1"/>
    <s v="5120-180"/>
    <s v="CREW WELFARE"/>
    <x v="18"/>
    <n v="4235"/>
    <n v="6351"/>
    <n v="7373"/>
  </r>
  <r>
    <n v="1013"/>
    <x v="1"/>
    <x v="4"/>
    <x v="4"/>
    <x v="1"/>
    <x v="0"/>
    <x v="1"/>
    <s v="5120-182"/>
    <s v="CREW WELF-CREW TRANSP PORT PUR"/>
    <x v="296"/>
    <n v="154"/>
    <n v="197"/>
    <n v="221"/>
  </r>
  <r>
    <n v="1014"/>
    <x v="1"/>
    <x v="4"/>
    <x v="4"/>
    <x v="1"/>
    <x v="0"/>
    <x v="1"/>
    <s v="5120-183"/>
    <s v="CREW HEALTH BENEFITS"/>
    <x v="332"/>
    <n v="8935"/>
    <n v="37339"/>
    <n v="91218"/>
  </r>
  <r>
    <n v="1015"/>
    <x v="1"/>
    <x v="4"/>
    <x v="4"/>
    <x v="1"/>
    <x v="0"/>
    <x v="1"/>
    <s v="5120-185"/>
    <s v="STCW &amp; OTHER TRAINING COSTS"/>
    <x v="19"/>
    <n v="14052"/>
    <n v="16355"/>
    <n v="19523"/>
  </r>
  <r>
    <n v="1016"/>
    <x v="1"/>
    <x v="4"/>
    <x v="4"/>
    <x v="1"/>
    <x v="0"/>
    <x v="1"/>
    <s v="5120-190"/>
    <s v="IND CREW - MAN FEE &amp; ADMIN COS"/>
    <x v="20"/>
    <n v="21920"/>
    <n v="27906"/>
    <n v="42000"/>
  </r>
  <r>
    <n v="1017"/>
    <x v="1"/>
    <x v="4"/>
    <x v="4"/>
    <x v="1"/>
    <x v="0"/>
    <x v="1"/>
    <s v="5120-195"/>
    <s v="OTHR NAT CW -MNG FEE &amp; ADM COS"/>
    <x v="21"/>
    <n v="24000"/>
    <n v="26400"/>
    <n v="28800"/>
  </r>
  <r>
    <n v="1018"/>
    <x v="1"/>
    <x v="4"/>
    <x v="4"/>
    <x v="1"/>
    <x v="0"/>
    <x v="1"/>
    <s v="5120-200"/>
    <s v="SUBSISTENCE PRIOR TO JOINING"/>
    <x v="297"/>
    <n v="5224"/>
    <n v="5224"/>
    <n v="5224"/>
  </r>
  <r>
    <n v="1019"/>
    <x v="1"/>
    <x v="4"/>
    <x v="4"/>
    <x v="1"/>
    <x v="0"/>
    <x v="1"/>
    <s v="5120-205"/>
    <s v="EPF/CPF CONTRIBUTION"/>
    <x v="233"/>
    <n v="14323"/>
    <n v="15856"/>
    <n v="16653"/>
  </r>
  <r>
    <n v="1020"/>
    <x v="1"/>
    <x v="4"/>
    <x v="4"/>
    <x v="1"/>
    <x v="0"/>
    <x v="1"/>
    <s v="5120-210"/>
    <s v="SOCIAL CONTRIBUTION CREW WELF"/>
    <x v="234"/>
    <n v="3600"/>
    <n v="4921"/>
    <n v="7560"/>
  </r>
  <r>
    <n v="1021"/>
    <x v="1"/>
    <x v="4"/>
    <x v="4"/>
    <x v="1"/>
    <x v="0"/>
    <x v="1"/>
    <s v="5120-225"/>
    <s v="CREW SUND EXP  ITAX BOR BY COM"/>
    <x v="333"/>
    <n v="429"/>
    <n v="429"/>
    <n v="429"/>
  </r>
  <r>
    <n v="1022"/>
    <x v="1"/>
    <x v="4"/>
    <x v="4"/>
    <x v="1"/>
    <x v="0"/>
    <x v="1"/>
    <s v="5120-235"/>
    <s v="FLAG STATE LICENSES"/>
    <x v="22"/>
    <n v="4066"/>
    <n v="5581"/>
    <n v="7194"/>
  </r>
  <r>
    <n v="1023"/>
    <x v="1"/>
    <x v="4"/>
    <x v="4"/>
    <x v="1"/>
    <x v="0"/>
    <x v="1"/>
    <s v="5120-240"/>
    <s v="SPECIAL ALLOWANCE"/>
    <x v="298"/>
    <n v="1100"/>
    <n v="1291"/>
    <n v="7839"/>
  </r>
  <r>
    <n v="1024"/>
    <x v="1"/>
    <x v="4"/>
    <x v="4"/>
    <x v="1"/>
    <x v="0"/>
    <x v="1"/>
    <s v="5120-245"/>
    <s v="PPE, UNIFORMS, BAGS &amp;PRSNL GRS"/>
    <x v="23"/>
    <n v="4104"/>
    <n v="5252"/>
    <n v="6913"/>
  </r>
  <r>
    <n v="1025"/>
    <x v="1"/>
    <x v="4"/>
    <x v="4"/>
    <x v="1"/>
    <x v="0"/>
    <x v="1"/>
    <s v="5120-256"/>
    <s v="RIDING CREW COST"/>
    <x v="334"/>
    <n v="9503"/>
    <n v="11178"/>
    <n v="13152"/>
  </r>
  <r>
    <n v="1026"/>
    <x v="1"/>
    <x v="4"/>
    <x v="4"/>
    <x v="1"/>
    <x v="0"/>
    <x v="1"/>
    <s v="5120-800"/>
    <s v="COVID19_TESTNG, MEDICAL TRTMNT"/>
    <x v="238"/>
    <n v="5659"/>
    <n v="5916"/>
    <n v="6153"/>
  </r>
  <r>
    <n v="1027"/>
    <x v="1"/>
    <x v="4"/>
    <x v="4"/>
    <x v="1"/>
    <x v="0"/>
    <x v="1"/>
    <s v="5120-801"/>
    <s v="COVID19_OTHR RELATED COST-MISC"/>
    <x v="335"/>
    <n v="14337"/>
    <n v="15440"/>
    <n v="20275"/>
  </r>
  <r>
    <n v="1028"/>
    <x v="1"/>
    <x v="4"/>
    <x v="4"/>
    <x v="1"/>
    <x v="0"/>
    <x v="1"/>
    <s v="5120-899"/>
    <s v="CREW EXPENSES - FIXED; Crew Expenses - Fixed"/>
    <x v="239"/>
    <n v="130653"/>
    <n v="177878"/>
    <n v="221470"/>
  </r>
  <r>
    <n v="1029"/>
    <x v="1"/>
    <x v="4"/>
    <x v="4"/>
    <x v="1"/>
    <x v="0"/>
    <x v="1"/>
    <s v="5120-998"/>
    <s v="COVID-COMMITTED COST"/>
    <x v="336"/>
    <n v="22895"/>
    <n v="37275"/>
    <n v="78138"/>
  </r>
  <r>
    <n v="1030"/>
    <x v="1"/>
    <x v="4"/>
    <x v="4"/>
    <x v="1"/>
    <x v="0"/>
    <x v="1"/>
    <s v="5120-999"/>
    <s v="CREW EXPENSES - COMMITTED COST"/>
    <x v="240"/>
    <n v="126458"/>
    <n v="176355"/>
    <n v="237706"/>
  </r>
  <r>
    <n v="1031"/>
    <x v="1"/>
    <x v="4"/>
    <x v="4"/>
    <x v="2"/>
    <x v="0"/>
    <x v="2"/>
    <s v="5130-100"/>
    <s v="VICTUALLING EXPENSES"/>
    <x v="24"/>
    <n v="71461"/>
    <n v="76263"/>
    <n v="88116"/>
  </r>
  <r>
    <n v="1032"/>
    <x v="1"/>
    <x v="4"/>
    <x v="4"/>
    <x v="2"/>
    <x v="0"/>
    <x v="2"/>
    <s v="5130-110"/>
    <s v="WRITE OFF / DESTROYED PROVISIO"/>
    <x v="241"/>
    <n v="1016"/>
    <n v="1046"/>
    <n v="1073"/>
  </r>
  <r>
    <n v="1033"/>
    <x v="1"/>
    <x v="4"/>
    <x v="4"/>
    <x v="2"/>
    <x v="0"/>
    <x v="2"/>
    <s v="5130-115"/>
    <s v="PROVISIONS DELIVERY CHARGES"/>
    <x v="25"/>
    <n v="650"/>
    <n v="870"/>
    <n v="1222"/>
  </r>
  <r>
    <n v="1034"/>
    <x v="1"/>
    <x v="4"/>
    <x v="4"/>
    <x v="2"/>
    <x v="0"/>
    <x v="2"/>
    <s v="5130-120"/>
    <s v="PROVISIONS - SUNDRY EXPENSES"/>
    <x v="299"/>
    <n v="467"/>
    <n v="633"/>
    <n v="1226"/>
  </r>
  <r>
    <n v="1035"/>
    <x v="1"/>
    <x v="4"/>
    <x v="4"/>
    <x v="2"/>
    <x v="0"/>
    <x v="2"/>
    <s v="5130-899"/>
    <s v="VICTUALLING EXPENSES - FIXED; Victualling Expenses - Fixed"/>
    <x v="243"/>
    <n v="53256"/>
    <n v="71383"/>
    <n v="88116"/>
  </r>
  <r>
    <n v="1036"/>
    <x v="1"/>
    <x v="4"/>
    <x v="4"/>
    <x v="2"/>
    <x v="0"/>
    <x v="2"/>
    <s v="5130-999"/>
    <s v="VICTUALLING - COMMITTED COST"/>
    <x v="300"/>
    <n v="3381"/>
    <n v="4704"/>
    <n v="7013"/>
  </r>
  <r>
    <n v="1037"/>
    <x v="1"/>
    <x v="4"/>
    <x v="4"/>
    <x v="3"/>
    <x v="1"/>
    <x v="3"/>
    <s v="5140-110"/>
    <s v="DECK CONSUMABLES"/>
    <x v="26"/>
    <n v="13741"/>
    <n v="17456"/>
    <n v="25695"/>
  </r>
  <r>
    <n v="1038"/>
    <x v="1"/>
    <x v="4"/>
    <x v="4"/>
    <x v="3"/>
    <x v="1"/>
    <x v="3"/>
    <s v="5140-115"/>
    <s v="PAINTS - SEASTOCK; PAINTS-SEASTOCK-HULL,DECK,ENG"/>
    <x v="27"/>
    <n v="13565"/>
    <n v="17139"/>
    <n v="20661"/>
  </r>
  <r>
    <n v="1039"/>
    <x v="1"/>
    <x v="4"/>
    <x v="4"/>
    <x v="3"/>
    <x v="1"/>
    <x v="3"/>
    <s v="5140-120"/>
    <s v="MOORING WIRES &amp; TAILS; MOORING WIRES &amp; OTHER WIRES"/>
    <x v="28"/>
    <n v="3123"/>
    <n v="5109"/>
    <n v="6831"/>
  </r>
  <r>
    <n v="1040"/>
    <x v="1"/>
    <x v="4"/>
    <x v="4"/>
    <x v="3"/>
    <x v="1"/>
    <x v="3"/>
    <s v="5140-121"/>
    <s v="CARGO GEAR WIRES &amp; OTHER WIRES; CARGO WIRES"/>
    <x v="29"/>
    <n v="7325"/>
    <n v="10469"/>
    <n v="13016"/>
  </r>
  <r>
    <n v="1041"/>
    <x v="1"/>
    <x v="4"/>
    <x v="4"/>
    <x v="3"/>
    <x v="1"/>
    <x v="3"/>
    <s v="5140-122"/>
    <s v="MOORING ROPES; MOORING ROPES &amp; TAILS"/>
    <x v="30"/>
    <n v="4822"/>
    <n v="5927"/>
    <n v="8725"/>
  </r>
  <r>
    <n v="1042"/>
    <x v="1"/>
    <x v="4"/>
    <x v="4"/>
    <x v="3"/>
    <x v="1"/>
    <x v="3"/>
    <s v="5140-125"/>
    <s v="STORES FOR CARGO EQ."/>
    <x v="31"/>
    <n v="2700"/>
    <n v="5896"/>
    <n v="10626"/>
  </r>
  <r>
    <n v="1043"/>
    <x v="1"/>
    <x v="4"/>
    <x v="4"/>
    <x v="3"/>
    <x v="1"/>
    <x v="3"/>
    <s v="5140-130"/>
    <s v="LASHING GEAR"/>
    <x v="213"/>
    <n v="570"/>
    <n v="626"/>
    <n v="679"/>
  </r>
  <r>
    <n v="1044"/>
    <x v="1"/>
    <x v="4"/>
    <x v="4"/>
    <x v="3"/>
    <x v="1"/>
    <x v="3"/>
    <s v="5140-135"/>
    <s v="HOLD / TK CLEANING CHEMICALS"/>
    <x v="32"/>
    <n v="4017"/>
    <n v="4689"/>
    <n v="6573"/>
  </r>
  <r>
    <n v="1045"/>
    <x v="1"/>
    <x v="4"/>
    <x v="4"/>
    <x v="3"/>
    <x v="1"/>
    <x v="3"/>
    <s v="5140-140"/>
    <s v="WELDING EQUIP &amp; CONSUMABLES; GASES, WELDING EQUIP"/>
    <x v="33"/>
    <n v="5616"/>
    <n v="8864"/>
    <n v="11971"/>
  </r>
  <r>
    <n v="1046"/>
    <x v="1"/>
    <x v="4"/>
    <x v="4"/>
    <x v="3"/>
    <x v="1"/>
    <x v="3"/>
    <s v="5140-145"/>
    <s v="SIGNALS  &amp; SAFETY EQUIPMENTS"/>
    <x v="34"/>
    <n v="5714"/>
    <n v="6879"/>
    <n v="10333"/>
  </r>
  <r>
    <n v="1047"/>
    <x v="1"/>
    <x v="4"/>
    <x v="4"/>
    <x v="3"/>
    <x v="1"/>
    <x v="3"/>
    <s v="5140-150"/>
    <s v="HARDWARE MATERIAL  PIPES, PLAT"/>
    <x v="244"/>
    <n v="2087"/>
    <n v="4166"/>
    <n v="5313"/>
  </r>
  <r>
    <n v="1048"/>
    <x v="1"/>
    <x v="4"/>
    <x v="4"/>
    <x v="3"/>
    <x v="1"/>
    <x v="3"/>
    <s v="5140-155"/>
    <s v="CHARTS, NAUTICAL PUBLICATIONS"/>
    <x v="35"/>
    <n v="6167"/>
    <n v="9486"/>
    <n v="11322"/>
  </r>
  <r>
    <n v="1049"/>
    <x v="1"/>
    <x v="4"/>
    <x v="4"/>
    <x v="3"/>
    <x v="1"/>
    <x v="3"/>
    <s v="5140-160"/>
    <s v="ELECTRONIC CHARTS, LICENCES"/>
    <x v="36"/>
    <n v="6375"/>
    <n v="9417"/>
    <n v="10978"/>
  </r>
  <r>
    <n v="1050"/>
    <x v="1"/>
    <x v="4"/>
    <x v="4"/>
    <x v="3"/>
    <x v="1"/>
    <x v="3"/>
    <s v="5140-165"/>
    <s v="MAINTENANCE EQUIPMENTS; MAINTNCE/CLEANING-EQUIPMT TOOL; MAINTENANCE/CLEANING - EQUIPME"/>
    <x v="37"/>
    <n v="1172"/>
    <n v="2051"/>
    <n v="2920"/>
  </r>
  <r>
    <n v="1051"/>
    <x v="1"/>
    <x v="4"/>
    <x v="4"/>
    <x v="3"/>
    <x v="1"/>
    <x v="3"/>
    <s v="5140-170"/>
    <s v="MEDICINES &amp; MEDICAL EQUIPMENT"/>
    <x v="38"/>
    <n v="2732"/>
    <n v="3649"/>
    <n v="4645"/>
  </r>
  <r>
    <n v="1052"/>
    <x v="1"/>
    <x v="4"/>
    <x v="4"/>
    <x v="3"/>
    <x v="1"/>
    <x v="3"/>
    <s v="5140-171"/>
    <s v="CONTAGION PPE KITS"/>
    <x v="245"/>
    <n v="623"/>
    <n v="836"/>
    <n v="1600"/>
  </r>
  <r>
    <n v="1053"/>
    <x v="1"/>
    <x v="4"/>
    <x v="4"/>
    <x v="3"/>
    <x v="1"/>
    <x v="3"/>
    <s v="5140-175"/>
    <s v="STATIONARY  &amp; RADIO/PURSER STO"/>
    <x v="39"/>
    <n v="2070"/>
    <n v="2670"/>
    <n v="3415"/>
  </r>
  <r>
    <n v="1054"/>
    <x v="1"/>
    <x v="4"/>
    <x v="4"/>
    <x v="3"/>
    <x v="1"/>
    <x v="3"/>
    <s v="5140-180"/>
    <s v="COMPUTERS &amp; CONSUMABLES"/>
    <x v="40"/>
    <n v="486"/>
    <n v="1090"/>
    <n v="1797"/>
  </r>
  <r>
    <n v="1055"/>
    <x v="1"/>
    <x v="4"/>
    <x v="4"/>
    <x v="3"/>
    <x v="1"/>
    <x v="3"/>
    <s v="5140-185"/>
    <s v="MISCELLANEOUS - DECK"/>
    <x v="41"/>
    <n v="1412"/>
    <n v="2810"/>
    <n v="4957"/>
  </r>
  <r>
    <n v="1056"/>
    <x v="1"/>
    <x v="4"/>
    <x v="4"/>
    <x v="3"/>
    <x v="1"/>
    <x v="3"/>
    <s v="5140-904"/>
    <s v="TRANSPORT / DELIVERY EXPS_CC"/>
    <x v="337"/>
    <n v="28"/>
    <n v="28"/>
    <n v="28"/>
  </r>
  <r>
    <n v="1057"/>
    <x v="1"/>
    <x v="4"/>
    <x v="4"/>
    <x v="3"/>
    <x v="1"/>
    <x v="3"/>
    <s v="5142-110"/>
    <s v="ENGINE CONSUMABLES"/>
    <x v="42"/>
    <n v="7256"/>
    <n v="9670"/>
    <n v="11971"/>
  </r>
  <r>
    <n v="1058"/>
    <x v="1"/>
    <x v="4"/>
    <x v="4"/>
    <x v="3"/>
    <x v="1"/>
    <x v="3"/>
    <s v="5142-115"/>
    <s v="ELECT STORES &amp; EQUIP"/>
    <x v="43"/>
    <n v="3270"/>
    <n v="4663"/>
    <n v="6814"/>
  </r>
  <r>
    <n v="1059"/>
    <x v="1"/>
    <x v="4"/>
    <x v="4"/>
    <x v="3"/>
    <x v="1"/>
    <x v="3"/>
    <s v="5142-125"/>
    <s v="TRTMNT &amp; MAINT CHEMICALS; CHEMICALS"/>
    <x v="44"/>
    <n v="7632"/>
    <n v="8637"/>
    <n v="10173"/>
  </r>
  <r>
    <n v="1060"/>
    <x v="1"/>
    <x v="4"/>
    <x v="4"/>
    <x v="3"/>
    <x v="1"/>
    <x v="3"/>
    <s v="5142-126"/>
    <s v="BALLAST WATER TRTMNT CHEMICALS"/>
    <x v="45"/>
    <n v="1696"/>
    <n v="2350"/>
    <n v="3576"/>
  </r>
  <r>
    <n v="1061"/>
    <x v="1"/>
    <x v="4"/>
    <x v="4"/>
    <x v="3"/>
    <x v="1"/>
    <x v="3"/>
    <s v="5142-130"/>
    <s v="HARDWARE MATERIAL  PIPES, PLAT"/>
    <x v="246"/>
    <n v="1805"/>
    <n v="3339"/>
    <n v="5110"/>
  </r>
  <r>
    <n v="1062"/>
    <x v="1"/>
    <x v="4"/>
    <x v="4"/>
    <x v="3"/>
    <x v="1"/>
    <x v="3"/>
    <s v="5142-135"/>
    <s v="MISCELLANEOUS - ENGINE"/>
    <x v="46"/>
    <n v="1199"/>
    <n v="1860"/>
    <n v="2980"/>
  </r>
  <r>
    <n v="1063"/>
    <x v="1"/>
    <x v="4"/>
    <x v="4"/>
    <x v="3"/>
    <x v="1"/>
    <x v="3"/>
    <s v="5142-140"/>
    <s v="GALLEY, PANTRY, EQUIP &amp; STORES; GALLEY, PANTRY, EQUIP"/>
    <x v="47"/>
    <n v="2004"/>
    <n v="2966"/>
    <n v="3689"/>
  </r>
  <r>
    <n v="1064"/>
    <x v="1"/>
    <x v="4"/>
    <x v="4"/>
    <x v="3"/>
    <x v="1"/>
    <x v="3"/>
    <s v="5142-145"/>
    <s v="LINEN/CABIN EQUP"/>
    <x v="48"/>
    <n v="2648"/>
    <n v="3348"/>
    <n v="4378"/>
  </r>
  <r>
    <n v="1065"/>
    <x v="1"/>
    <x v="4"/>
    <x v="4"/>
    <x v="3"/>
    <x v="1"/>
    <x v="3"/>
    <s v="5142-150"/>
    <s v="CONSUMABLE - STEWARD"/>
    <x v="214"/>
    <n v="708"/>
    <n v="838"/>
    <n v="1106"/>
  </r>
  <r>
    <n v="1066"/>
    <x v="1"/>
    <x v="4"/>
    <x v="4"/>
    <x v="3"/>
    <x v="1"/>
    <x v="3"/>
    <s v="5142-155"/>
    <s v="MISCELLANEOUS - STEWARD"/>
    <x v="301"/>
    <n v="600"/>
    <n v="1011"/>
    <n v="1576"/>
  </r>
  <r>
    <n v="1067"/>
    <x v="1"/>
    <x v="4"/>
    <x v="4"/>
    <x v="3"/>
    <x v="1"/>
    <x v="3"/>
    <s v="5142-160"/>
    <s v="BOND STORES"/>
    <x v="49"/>
    <n v="3890"/>
    <n v="5107"/>
    <n v="7698"/>
  </r>
  <r>
    <n v="1068"/>
    <x v="1"/>
    <x v="4"/>
    <x v="4"/>
    <x v="3"/>
    <x v="1"/>
    <x v="3"/>
    <s v="5142-165"/>
    <s v="PERSNL GEARS-HELMTS,BOILR SUIT; PERSONAL GEARS"/>
    <x v="50"/>
    <n v="118"/>
    <n v="214"/>
    <n v="511"/>
  </r>
  <r>
    <n v="1069"/>
    <x v="1"/>
    <x v="4"/>
    <x v="4"/>
    <x v="3"/>
    <x v="1"/>
    <x v="3"/>
    <s v="5144-110"/>
    <s v="CREW WELFARE EQUIPMENTS / ITEM"/>
    <x v="51"/>
    <n v="1127"/>
    <n v="1632"/>
    <n v="2378"/>
  </r>
  <r>
    <n v="1070"/>
    <x v="1"/>
    <x v="4"/>
    <x v="4"/>
    <x v="3"/>
    <x v="1"/>
    <x v="3"/>
    <s v="5144-990"/>
    <s v="TRANSPORT / DELIVERY EXPENSES"/>
    <x v="52"/>
    <n v="2530"/>
    <n v="3559"/>
    <n v="5325"/>
  </r>
  <r>
    <n v="1071"/>
    <x v="1"/>
    <x v="4"/>
    <x v="4"/>
    <x v="3"/>
    <x v="1"/>
    <x v="3"/>
    <s v="5144-999"/>
    <s v="STORES - COMMITTED COST"/>
    <x v="247"/>
    <n v="158174"/>
    <n v="198107"/>
    <n v="223520"/>
  </r>
  <r>
    <n v="1072"/>
    <x v="1"/>
    <x v="4"/>
    <x v="4"/>
    <x v="4"/>
    <x v="1"/>
    <x v="4"/>
    <s v="5150-110"/>
    <s v="MAIN ENGINE CYLINDER PART; MAIN ENGINE"/>
    <x v="53"/>
    <n v="13572"/>
    <n v="18636"/>
    <n v="26044"/>
  </r>
  <r>
    <n v="1073"/>
    <x v="1"/>
    <x v="4"/>
    <x v="4"/>
    <x v="4"/>
    <x v="1"/>
    <x v="4"/>
    <s v="5150-115"/>
    <s v="AUX ENG., GENERATORS; AUX ENG., GENERATORS &amp; ENGINES"/>
    <x v="54"/>
    <n v="14885"/>
    <n v="21819"/>
    <n v="29530"/>
  </r>
  <r>
    <n v="1074"/>
    <x v="1"/>
    <x v="4"/>
    <x v="4"/>
    <x v="4"/>
    <x v="1"/>
    <x v="4"/>
    <s v="5150-116"/>
    <s v="GENERATOR - TURBO / SHAFT"/>
    <x v="55"/>
    <n v="3129"/>
    <n v="4154"/>
    <n v="6179"/>
  </r>
  <r>
    <n v="1075"/>
    <x v="1"/>
    <x v="4"/>
    <x v="4"/>
    <x v="4"/>
    <x v="1"/>
    <x v="4"/>
    <s v="5150-120"/>
    <s v="PURIFIERS"/>
    <x v="56"/>
    <n v="4364"/>
    <n v="5937"/>
    <n v="7486"/>
  </r>
  <r>
    <n v="1076"/>
    <x v="1"/>
    <x v="4"/>
    <x v="4"/>
    <x v="4"/>
    <x v="1"/>
    <x v="4"/>
    <s v="5150-125"/>
    <s v="AIR COMPRESSORS"/>
    <x v="57"/>
    <n v="3306"/>
    <n v="4716"/>
    <n v="6397"/>
  </r>
  <r>
    <n v="1077"/>
    <x v="1"/>
    <x v="4"/>
    <x v="4"/>
    <x v="4"/>
    <x v="1"/>
    <x v="4"/>
    <s v="5150-130"/>
    <s v="AUX BOILE, EXH GAS ECONO, INCI"/>
    <x v="58"/>
    <n v="2052"/>
    <n v="3376"/>
    <n v="5656"/>
  </r>
  <r>
    <n v="1078"/>
    <x v="1"/>
    <x v="4"/>
    <x v="4"/>
    <x v="4"/>
    <x v="1"/>
    <x v="4"/>
    <s v="5150-135"/>
    <s v="MARPOL EQUIPMENTS - OWS"/>
    <x v="59"/>
    <n v="1972"/>
    <n v="2874"/>
    <n v="3823"/>
  </r>
  <r>
    <n v="1079"/>
    <x v="1"/>
    <x v="4"/>
    <x v="4"/>
    <x v="4"/>
    <x v="1"/>
    <x v="4"/>
    <s v="5150-136"/>
    <s v="PUMPS &amp; ATTACHED PRIMER MOVERS"/>
    <x v="60"/>
    <n v="4237"/>
    <n v="5694"/>
    <n v="7929"/>
  </r>
  <r>
    <n v="1080"/>
    <x v="1"/>
    <x v="4"/>
    <x v="4"/>
    <x v="4"/>
    <x v="1"/>
    <x v="4"/>
    <s v="5150-137"/>
    <s v="ENGINEROOM EQPMNT PIPES/FITTIN"/>
    <x v="61"/>
    <n v="1011"/>
    <n v="3066"/>
    <n v="5571"/>
  </r>
  <r>
    <n v="1081"/>
    <x v="1"/>
    <x v="4"/>
    <x v="4"/>
    <x v="4"/>
    <x v="1"/>
    <x v="4"/>
    <s v="5150-138"/>
    <s v="BALLAST WATER TREATMNT SYSTEMS"/>
    <x v="62"/>
    <n v="4713"/>
    <n v="6411"/>
    <n v="9617"/>
  </r>
  <r>
    <n v="1082"/>
    <x v="1"/>
    <x v="4"/>
    <x v="4"/>
    <x v="4"/>
    <x v="1"/>
    <x v="4"/>
    <s v="5150-139"/>
    <s v="EXHAUST GAS SCRUBBER &amp; SCR SYS"/>
    <x v="63"/>
    <n v="4167"/>
    <n v="7252"/>
    <n v="10108"/>
  </r>
  <r>
    <n v="1083"/>
    <x v="1"/>
    <x v="4"/>
    <x v="4"/>
    <x v="4"/>
    <x v="1"/>
    <x v="4"/>
    <s v="5150-140"/>
    <s v="OTHER AUX MACHINERY"/>
    <x v="64"/>
    <n v="4895"/>
    <n v="6793"/>
    <n v="9720"/>
  </r>
  <r>
    <n v="1084"/>
    <x v="1"/>
    <x v="4"/>
    <x v="4"/>
    <x v="4"/>
    <x v="1"/>
    <x v="4"/>
    <s v="5150-145"/>
    <s v="PROPELLER, SHAFT AND STEE GEAR"/>
    <x v="65"/>
    <n v="1020"/>
    <n v="1922"/>
    <n v="3354"/>
  </r>
  <r>
    <n v="1085"/>
    <x v="1"/>
    <x v="4"/>
    <x v="4"/>
    <x v="4"/>
    <x v="1"/>
    <x v="4"/>
    <s v="5150-150"/>
    <s v="CORROSION PROTECTION &amp; ANODES"/>
    <x v="66"/>
    <n v="1178"/>
    <n v="1841"/>
    <n v="2311"/>
  </r>
  <r>
    <n v="1086"/>
    <x v="1"/>
    <x v="4"/>
    <x v="4"/>
    <x v="4"/>
    <x v="1"/>
    <x v="4"/>
    <s v="5150-155"/>
    <s v="CARGO, EQUIP SPAR CRANES/DERR"/>
    <x v="67"/>
    <n v="5181"/>
    <n v="9749"/>
    <n v="14431"/>
  </r>
  <r>
    <n v="1087"/>
    <x v="1"/>
    <x v="4"/>
    <x v="4"/>
    <x v="4"/>
    <x v="1"/>
    <x v="4"/>
    <s v="5150-156"/>
    <s v="HULL HATCHCOV/ EQPMNT / FITT"/>
    <x v="248"/>
    <n v="3017"/>
    <n v="3865"/>
    <n v="6679"/>
  </r>
  <r>
    <n v="1088"/>
    <x v="1"/>
    <x v="4"/>
    <x v="4"/>
    <x v="4"/>
    <x v="1"/>
    <x v="4"/>
    <s v="5150-157"/>
    <s v="HULL EQPMNT / CARGOHOLDS FITT"/>
    <x v="215"/>
    <n v="1559"/>
    <n v="1813"/>
    <n v="7800"/>
  </r>
  <r>
    <n v="1089"/>
    <x v="1"/>
    <x v="4"/>
    <x v="4"/>
    <x v="4"/>
    <x v="1"/>
    <x v="4"/>
    <s v="5150-158"/>
    <s v="CARGO PUMPS &amp; ATTACHED EQPMNT"/>
    <x v="68"/>
    <n v="1318"/>
    <n v="1994"/>
    <n v="3186"/>
  </r>
  <r>
    <n v="1090"/>
    <x v="1"/>
    <x v="4"/>
    <x v="4"/>
    <x v="4"/>
    <x v="1"/>
    <x v="4"/>
    <s v="5150-160"/>
    <s v="DECK MACHINERY"/>
    <x v="69"/>
    <n v="4811"/>
    <n v="9845"/>
    <n v="15079"/>
  </r>
  <r>
    <n v="1091"/>
    <x v="1"/>
    <x v="4"/>
    <x v="4"/>
    <x v="4"/>
    <x v="1"/>
    <x v="4"/>
    <s v="5150-165"/>
    <s v="COMMUNICATION, RADIO EQUIPMENT"/>
    <x v="70"/>
    <n v="1800"/>
    <n v="2257"/>
    <n v="3548"/>
  </r>
  <r>
    <n v="1092"/>
    <x v="1"/>
    <x v="4"/>
    <x v="4"/>
    <x v="4"/>
    <x v="1"/>
    <x v="4"/>
    <s v="5150-170"/>
    <s v="RADAR &amp; NAVIGATION AID EQUIP"/>
    <x v="71"/>
    <n v="4510"/>
    <n v="6603"/>
    <n v="9387"/>
  </r>
  <r>
    <n v="1093"/>
    <x v="1"/>
    <x v="4"/>
    <x v="4"/>
    <x v="4"/>
    <x v="1"/>
    <x v="4"/>
    <s v="5150-175"/>
    <s v="ELECTRICAL / U.M.S / CONTROLS"/>
    <x v="72"/>
    <n v="2722"/>
    <n v="4625"/>
    <n v="7855"/>
  </r>
  <r>
    <n v="1094"/>
    <x v="1"/>
    <x v="4"/>
    <x v="4"/>
    <x v="4"/>
    <x v="1"/>
    <x v="4"/>
    <s v="5150-179"/>
    <s v="LIFE SAVING EQPMNT (LSA&amp;E)"/>
    <x v="73"/>
    <n v="1602"/>
    <n v="2667"/>
    <n v="3991"/>
  </r>
  <r>
    <n v="1095"/>
    <x v="1"/>
    <x v="4"/>
    <x v="4"/>
    <x v="4"/>
    <x v="1"/>
    <x v="4"/>
    <s v="5150-180"/>
    <s v="ACCOMMOD, GALLEY, PAN CABIN"/>
    <x v="74"/>
    <n v="1622"/>
    <n v="2394"/>
    <n v="3412"/>
  </r>
  <r>
    <n v="1096"/>
    <x v="1"/>
    <x v="4"/>
    <x v="4"/>
    <x v="4"/>
    <x v="1"/>
    <x v="4"/>
    <s v="5150-181"/>
    <s v="FIRE FIGHTING EQPMNT (FFA&amp;E); FIRE FIGHTING, LIFE SAV EQPMNT"/>
    <x v="75"/>
    <n v="2454"/>
    <n v="3452"/>
    <n v="4839"/>
  </r>
  <r>
    <n v="1097"/>
    <x v="1"/>
    <x v="4"/>
    <x v="4"/>
    <x v="4"/>
    <x v="1"/>
    <x v="4"/>
    <s v="5150-182"/>
    <s v="SP PART FOR PIPE &amp; VALVES  DEC"/>
    <x v="76"/>
    <n v="1654"/>
    <n v="2973"/>
    <n v="5914"/>
  </r>
  <r>
    <n v="1098"/>
    <x v="1"/>
    <x v="4"/>
    <x v="4"/>
    <x v="4"/>
    <x v="1"/>
    <x v="4"/>
    <s v="5150-183"/>
    <s v="SP PART FOR PIPES &amp; VALV  ENG"/>
    <x v="77"/>
    <n v="2773"/>
    <n v="3866"/>
    <n v="4646"/>
  </r>
  <r>
    <n v="1099"/>
    <x v="1"/>
    <x v="4"/>
    <x v="4"/>
    <x v="4"/>
    <x v="1"/>
    <x v="4"/>
    <s v="5150-185"/>
    <s v="MISCELLANEOUS - SPARES"/>
    <x v="78"/>
    <n v="6734"/>
    <n v="10291"/>
    <n v="15606"/>
  </r>
  <r>
    <n v="1100"/>
    <x v="1"/>
    <x v="4"/>
    <x v="4"/>
    <x v="4"/>
    <x v="1"/>
    <x v="4"/>
    <s v="5150-190"/>
    <s v="MAINTENANCE TOOLS"/>
    <x v="79"/>
    <n v="637"/>
    <n v="1270"/>
    <n v="1756"/>
  </r>
  <r>
    <n v="1101"/>
    <x v="1"/>
    <x v="4"/>
    <x v="4"/>
    <x v="4"/>
    <x v="1"/>
    <x v="4"/>
    <s v="5150-192"/>
    <s v="ANCH, CHNS, BOLLD, ACC LA, RAM"/>
    <x v="249"/>
    <n v="1058"/>
    <n v="1394"/>
    <n v="2066"/>
  </r>
  <r>
    <n v="1102"/>
    <x v="1"/>
    <x v="4"/>
    <x v="4"/>
    <x v="4"/>
    <x v="1"/>
    <x v="4"/>
    <s v="5150-194"/>
    <s v="MOTOR, GRAB ACCS, ELEC CAB ETC"/>
    <x v="80"/>
    <n v="3161"/>
    <n v="4609"/>
    <n v="7613"/>
  </r>
  <r>
    <n v="1103"/>
    <x v="1"/>
    <x v="4"/>
    <x v="4"/>
    <x v="4"/>
    <x v="1"/>
    <x v="4"/>
    <s v="5150-195"/>
    <s v="LO PURIFIER/ PUMPS"/>
    <x v="338"/>
    <n v="1234"/>
    <n v="1234"/>
    <n v="1234"/>
  </r>
  <r>
    <n v="1104"/>
    <x v="1"/>
    <x v="4"/>
    <x v="4"/>
    <x v="4"/>
    <x v="1"/>
    <x v="4"/>
    <s v="5150-204"/>
    <s v="STEERING GEAR SPARES; STEERING GEAR"/>
    <x v="339"/>
    <n v="1170"/>
    <n v="1422"/>
    <n v="1655"/>
  </r>
  <r>
    <n v="1105"/>
    <x v="1"/>
    <x v="4"/>
    <x v="4"/>
    <x v="4"/>
    <x v="1"/>
    <x v="4"/>
    <s v="5150-205"/>
    <s v="AIRCON &amp; REFRIGERATION SPARES; AIRCON AND REFRIGERATION"/>
    <x v="251"/>
    <n v="591"/>
    <n v="591"/>
    <n v="591"/>
  </r>
  <r>
    <n v="1106"/>
    <x v="1"/>
    <x v="4"/>
    <x v="4"/>
    <x v="4"/>
    <x v="1"/>
    <x v="4"/>
    <s v="5150-206"/>
    <s v="BOWTHRUSTER &amp;STERNTHRUSTER SPA; BOWTHRUSTER &amp; STERNTHRUSTER"/>
    <x v="340"/>
    <n v="6977"/>
    <n v="6977"/>
    <n v="6977"/>
  </r>
  <r>
    <n v="1107"/>
    <x v="1"/>
    <x v="4"/>
    <x v="4"/>
    <x v="4"/>
    <x v="1"/>
    <x v="4"/>
    <s v="5150-207"/>
    <s v="COOLER AND HEAT EXCHANGER; COOLER &amp; HEAT EXCHANGER SPARES"/>
    <x v="341"/>
    <n v="1429"/>
    <n v="1475"/>
    <n v="1518"/>
  </r>
  <r>
    <n v="1108"/>
    <x v="1"/>
    <x v="4"/>
    <x v="4"/>
    <x v="4"/>
    <x v="1"/>
    <x v="4"/>
    <s v="5150-208"/>
    <s v="SEAWATER SYSTEM; SEAWATER SYSTEM SPARES"/>
    <x v="342"/>
    <n v="900"/>
    <n v="900"/>
    <n v="900"/>
  </r>
  <r>
    <n v="1109"/>
    <x v="1"/>
    <x v="4"/>
    <x v="4"/>
    <x v="4"/>
    <x v="1"/>
    <x v="4"/>
    <s v="5150-990"/>
    <s v="SPARES - TRANSPORT DELIVERY"/>
    <x v="81"/>
    <n v="20708"/>
    <n v="28583"/>
    <n v="40534"/>
  </r>
  <r>
    <n v="1110"/>
    <x v="1"/>
    <x v="4"/>
    <x v="4"/>
    <x v="4"/>
    <x v="1"/>
    <x v="4"/>
    <s v="5150-999"/>
    <s v="SPARES - COMMITTED COST"/>
    <x v="253"/>
    <n v="191440"/>
    <n v="275627"/>
    <n v="376485"/>
  </r>
  <r>
    <n v="1111"/>
    <x v="1"/>
    <x v="4"/>
    <x v="4"/>
    <x v="4"/>
    <x v="1"/>
    <x v="4"/>
    <s v="5154-206"/>
    <s v="BOWTHRUSTER &amp;STERNTHRUSTER R&amp;M"/>
    <x v="343"/>
    <n v="11223"/>
    <n v="11223"/>
    <n v="11223"/>
  </r>
  <r>
    <n v="1112"/>
    <x v="1"/>
    <x v="4"/>
    <x v="4"/>
    <x v="5"/>
    <x v="1"/>
    <x v="5"/>
    <s v="5154-110"/>
    <s v="CARGO EQPT REPAIRS &amp; MAINT"/>
    <x v="82"/>
    <n v="5782"/>
    <n v="8297"/>
    <n v="13694"/>
  </r>
  <r>
    <n v="1113"/>
    <x v="1"/>
    <x v="4"/>
    <x v="4"/>
    <x v="5"/>
    <x v="1"/>
    <x v="5"/>
    <s v="5154-112"/>
    <s v="ADDITIONAL WORK ALLOWANCE"/>
    <x v="344"/>
    <n v="17812"/>
    <n v="21957"/>
    <n v="25151"/>
  </r>
  <r>
    <n v="1114"/>
    <x v="1"/>
    <x v="4"/>
    <x v="4"/>
    <x v="5"/>
    <x v="1"/>
    <x v="5"/>
    <s v="5154-115"/>
    <s v="SAFETY EQUIPT REPAIRS &amp; MAINT"/>
    <x v="83"/>
    <n v="2088"/>
    <n v="3177"/>
    <n v="4726"/>
  </r>
  <r>
    <n v="1115"/>
    <x v="1"/>
    <x v="4"/>
    <x v="4"/>
    <x v="5"/>
    <x v="1"/>
    <x v="5"/>
    <s v="5154-120"/>
    <s v="HULL REPAIRS &amp; MAINT"/>
    <x v="254"/>
    <n v="3500"/>
    <n v="7610"/>
    <n v="16688"/>
  </r>
  <r>
    <n v="1116"/>
    <x v="1"/>
    <x v="4"/>
    <x v="4"/>
    <x v="5"/>
    <x v="1"/>
    <x v="5"/>
    <s v="5154-121"/>
    <s v="HULL EQPMNT / CARGOHOLDS FITT"/>
    <x v="84"/>
    <n v="3367"/>
    <n v="4082"/>
    <n v="6411"/>
  </r>
  <r>
    <n v="1117"/>
    <x v="1"/>
    <x v="4"/>
    <x v="4"/>
    <x v="5"/>
    <x v="1"/>
    <x v="5"/>
    <s v="5154-125"/>
    <s v="DECK MACHINERY REPAIRS &amp; MAINT"/>
    <x v="85"/>
    <n v="6803"/>
    <n v="9542"/>
    <n v="16254"/>
  </r>
  <r>
    <n v="1118"/>
    <x v="1"/>
    <x v="4"/>
    <x v="4"/>
    <x v="5"/>
    <x v="1"/>
    <x v="5"/>
    <s v="5154-126"/>
    <s v="CARGO PUMPS &amp; ATTACHED EQPMNT"/>
    <x v="86"/>
    <n v="8395"/>
    <n v="17079"/>
    <n v="36999"/>
  </r>
  <r>
    <n v="1119"/>
    <x v="1"/>
    <x v="4"/>
    <x v="4"/>
    <x v="5"/>
    <x v="1"/>
    <x v="5"/>
    <s v="5154-130"/>
    <s v="MAIN ENGINE REPAIRS &amp; MAINT"/>
    <x v="87"/>
    <n v="4094"/>
    <n v="7342"/>
    <n v="10944"/>
  </r>
  <r>
    <n v="1120"/>
    <x v="1"/>
    <x v="4"/>
    <x v="4"/>
    <x v="5"/>
    <x v="1"/>
    <x v="5"/>
    <s v="5154-131"/>
    <s v="GENERATOR ENGINE REPAIRS &amp; MAI"/>
    <x v="88"/>
    <n v="5337"/>
    <n v="6633"/>
    <n v="7500"/>
  </r>
  <r>
    <n v="1121"/>
    <x v="1"/>
    <x v="4"/>
    <x v="4"/>
    <x v="5"/>
    <x v="1"/>
    <x v="5"/>
    <s v="5154-132"/>
    <s v="AUX BOILER, EXH GAS ECON REP"/>
    <x v="89"/>
    <n v="2657"/>
    <n v="3471"/>
    <n v="5781"/>
  </r>
  <r>
    <n v="1122"/>
    <x v="1"/>
    <x v="4"/>
    <x v="4"/>
    <x v="5"/>
    <x v="1"/>
    <x v="5"/>
    <s v="5154-133"/>
    <s v="PP &amp; ATTCH PRI MOVRS, AIR  R&amp;M"/>
    <x v="90"/>
    <n v="1245"/>
    <n v="2681"/>
    <n v="3789"/>
  </r>
  <r>
    <n v="1123"/>
    <x v="1"/>
    <x v="4"/>
    <x v="4"/>
    <x v="5"/>
    <x v="1"/>
    <x v="5"/>
    <s v="5154-135"/>
    <s v="PRO  TAILSHAFT /ST GEAR R&amp;M"/>
    <x v="345"/>
    <n v="5479"/>
    <n v="7344"/>
    <n v="9367"/>
  </r>
  <r>
    <n v="1124"/>
    <x v="1"/>
    <x v="4"/>
    <x v="4"/>
    <x v="5"/>
    <x v="1"/>
    <x v="5"/>
    <s v="5154-136"/>
    <s v="GENER  TURBO/SHAFT REP &amp; MAINT"/>
    <x v="255"/>
    <n v="3724"/>
    <n v="4824"/>
    <n v="5840"/>
  </r>
  <r>
    <n v="1125"/>
    <x v="1"/>
    <x v="4"/>
    <x v="4"/>
    <x v="5"/>
    <x v="1"/>
    <x v="5"/>
    <s v="5154-138"/>
    <s v="BALLAST WATER TREATMNT SYS_R&amp;M"/>
    <x v="91"/>
    <n v="3342"/>
    <n v="6626"/>
    <n v="8515"/>
  </r>
  <r>
    <n v="1126"/>
    <x v="1"/>
    <x v="4"/>
    <x v="4"/>
    <x v="5"/>
    <x v="1"/>
    <x v="5"/>
    <s v="5154-139"/>
    <s v="EXH GAS SCRUBR &amp; SCR SYST_R&amp;M"/>
    <x v="303"/>
    <n v="3173"/>
    <n v="3435"/>
    <n v="3677"/>
  </r>
  <r>
    <n v="1127"/>
    <x v="1"/>
    <x v="4"/>
    <x v="4"/>
    <x v="5"/>
    <x v="1"/>
    <x v="5"/>
    <s v="5154-140"/>
    <s v="ELECT U.M.S &amp; CONT REP &amp; MAINT"/>
    <x v="256"/>
    <n v="1945"/>
    <n v="3990"/>
    <n v="6095"/>
  </r>
  <r>
    <n v="1128"/>
    <x v="1"/>
    <x v="4"/>
    <x v="4"/>
    <x v="5"/>
    <x v="1"/>
    <x v="5"/>
    <s v="5154-141"/>
    <s v="CLEAN &amp; GAS FREE  CARG/FUEL TK"/>
    <x v="257"/>
    <n v="930"/>
    <n v="1746"/>
    <n v="2500"/>
  </r>
  <r>
    <n v="1129"/>
    <x v="1"/>
    <x v="4"/>
    <x v="4"/>
    <x v="5"/>
    <x v="1"/>
    <x v="5"/>
    <s v="5154-142"/>
    <s v="THICKNESS MEA &amp; TANK/HOLD INSP"/>
    <x v="258"/>
    <n v="4269"/>
    <n v="6775"/>
    <n v="9574"/>
  </r>
  <r>
    <n v="1130"/>
    <x v="1"/>
    <x v="4"/>
    <x v="4"/>
    <x v="5"/>
    <x v="1"/>
    <x v="5"/>
    <s v="5154-144"/>
    <s v="RADAR &amp; NAVIG AID REP &amp; MAINT"/>
    <x v="92"/>
    <n v="6496"/>
    <n v="8773"/>
    <n v="12158"/>
  </r>
  <r>
    <n v="1131"/>
    <x v="1"/>
    <x v="4"/>
    <x v="4"/>
    <x v="5"/>
    <x v="1"/>
    <x v="5"/>
    <s v="5154-145"/>
    <s v="COMMUNICATION / NAVIG AIDS R&amp;M"/>
    <x v="93"/>
    <n v="4851"/>
    <n v="6254"/>
    <n v="7908"/>
  </r>
  <r>
    <n v="1132"/>
    <x v="1"/>
    <x v="4"/>
    <x v="4"/>
    <x v="5"/>
    <x v="1"/>
    <x v="5"/>
    <s v="5154-146"/>
    <s v="FIRE FIGHT, LIFE SAV EQP R&amp;M"/>
    <x v="94"/>
    <n v="7055"/>
    <n v="8966"/>
    <n v="11491"/>
  </r>
  <r>
    <n v="1133"/>
    <x v="1"/>
    <x v="4"/>
    <x v="4"/>
    <x v="5"/>
    <x v="1"/>
    <x v="5"/>
    <s v="5154-147"/>
    <s v="ACCOMMOD /GALLEY EQPMNT R&amp;M"/>
    <x v="216"/>
    <n v="2979"/>
    <n v="5323"/>
    <n v="8675"/>
  </r>
  <r>
    <n v="1134"/>
    <x v="1"/>
    <x v="4"/>
    <x v="4"/>
    <x v="5"/>
    <x v="1"/>
    <x v="5"/>
    <s v="5154-148"/>
    <s v="PIPE &amp; VALVES IN ENG ROOM- R&amp;M"/>
    <x v="95"/>
    <n v="1246"/>
    <n v="1945"/>
    <n v="3868"/>
  </r>
  <r>
    <n v="1135"/>
    <x v="1"/>
    <x v="4"/>
    <x v="4"/>
    <x v="5"/>
    <x v="1"/>
    <x v="5"/>
    <s v="5154-149"/>
    <s v="PIPE &amp;VAL ON DECK  REP &amp; MAINT"/>
    <x v="96"/>
    <n v="4276"/>
    <n v="6618"/>
    <n v="10957"/>
  </r>
  <r>
    <n v="1136"/>
    <x v="1"/>
    <x v="4"/>
    <x v="4"/>
    <x v="5"/>
    <x v="1"/>
    <x v="5"/>
    <s v="5154-150"/>
    <s v="STATUTORY SURVEY FEE"/>
    <x v="97"/>
    <n v="9200"/>
    <n v="18557"/>
    <n v="22431"/>
  </r>
  <r>
    <n v="1137"/>
    <x v="1"/>
    <x v="4"/>
    <x v="4"/>
    <x v="5"/>
    <x v="1"/>
    <x v="5"/>
    <s v="5154-151"/>
    <s v="MACHINERY SURVEY FEE (CSM)"/>
    <x v="259"/>
    <n v="979"/>
    <n v="1411"/>
    <n v="1686"/>
  </r>
  <r>
    <n v="1138"/>
    <x v="1"/>
    <x v="4"/>
    <x v="4"/>
    <x v="5"/>
    <x v="1"/>
    <x v="5"/>
    <s v="5154-152"/>
    <s v="HULL SURVEY FEE (CSH/SSH)"/>
    <x v="346"/>
    <n v="4997"/>
    <n v="8625"/>
    <n v="11152"/>
  </r>
  <r>
    <n v="1139"/>
    <x v="1"/>
    <x v="4"/>
    <x v="4"/>
    <x v="5"/>
    <x v="1"/>
    <x v="5"/>
    <s v="5154-153"/>
    <s v="OCCASIONAL SURVEY FEE, NEW REG; SURVEY FEE, NEW REGULATIONS"/>
    <x v="98"/>
    <n v="4087"/>
    <n v="6298"/>
    <n v="8928"/>
  </r>
  <r>
    <n v="1140"/>
    <x v="1"/>
    <x v="4"/>
    <x v="4"/>
    <x v="5"/>
    <x v="1"/>
    <x v="5"/>
    <s v="5154-154"/>
    <s v="ISM AUDIT VSL FEE; ISM/ISPS/MLC AUDITS FEE, EXPS"/>
    <x v="99"/>
    <n v="4796"/>
    <n v="6383"/>
    <n v="11608"/>
  </r>
  <r>
    <n v="1141"/>
    <x v="1"/>
    <x v="4"/>
    <x v="4"/>
    <x v="5"/>
    <x v="1"/>
    <x v="5"/>
    <s v="5154-155"/>
    <s v="MISCELLANEOUS - REPAIRS"/>
    <x v="100"/>
    <n v="2790"/>
    <n v="4105"/>
    <n v="5820"/>
  </r>
  <r>
    <n v="1142"/>
    <x v="1"/>
    <x v="4"/>
    <x v="4"/>
    <x v="5"/>
    <x v="1"/>
    <x v="5"/>
    <s v="5154-156"/>
    <s v="SHIPPALM (PMS) SYS MAINT &amp;SUPP; PMS MAINT &amp; SUPPORT"/>
    <x v="101"/>
    <n v="6758"/>
    <n v="9187"/>
    <n v="12000"/>
  </r>
  <r>
    <n v="1143"/>
    <x v="1"/>
    <x v="4"/>
    <x v="4"/>
    <x v="5"/>
    <x v="1"/>
    <x v="5"/>
    <s v="5154-157"/>
    <s v="UNDERWATER PARTS-REPAIRS"/>
    <x v="102"/>
    <n v="7062"/>
    <n v="8316"/>
    <n v="9084"/>
  </r>
  <r>
    <n v="1144"/>
    <x v="1"/>
    <x v="4"/>
    <x v="4"/>
    <x v="5"/>
    <x v="1"/>
    <x v="5"/>
    <s v="5154-158"/>
    <s v="HULL PAINTING WORKS / REPAIRS"/>
    <x v="347"/>
    <n v="24000"/>
    <n v="24000"/>
    <n v="24000"/>
  </r>
  <r>
    <n v="1145"/>
    <x v="1"/>
    <x v="4"/>
    <x v="4"/>
    <x v="5"/>
    <x v="1"/>
    <x v="5"/>
    <s v="5154-159"/>
    <s v="OTHER PAINTING WORKS / REPAIRS"/>
    <x v="103"/>
    <n v="12637"/>
    <n v="16825"/>
    <n v="21828"/>
  </r>
  <r>
    <n v="1146"/>
    <x v="1"/>
    <x v="4"/>
    <x v="4"/>
    <x v="5"/>
    <x v="1"/>
    <x v="5"/>
    <s v="5154-160"/>
    <s v="OTHER REPAIRS (MACHINERY)"/>
    <x v="104"/>
    <n v="4642"/>
    <n v="5220"/>
    <n v="7341"/>
  </r>
  <r>
    <n v="1147"/>
    <x v="1"/>
    <x v="4"/>
    <x v="4"/>
    <x v="5"/>
    <x v="1"/>
    <x v="5"/>
    <s v="5154-161"/>
    <s v="OTHER REPAIRS (HULL)"/>
    <x v="260"/>
    <n v="1600"/>
    <n v="3522"/>
    <n v="4949"/>
  </r>
  <r>
    <n v="1148"/>
    <x v="1"/>
    <x v="4"/>
    <x v="4"/>
    <x v="5"/>
    <x v="1"/>
    <x v="5"/>
    <s v="5154-162"/>
    <s v="SMARTSHIP TM - MAINT &amp; SUPPORT"/>
    <x v="105"/>
    <n v="11870"/>
    <n v="17203"/>
    <n v="24000"/>
  </r>
  <r>
    <n v="1149"/>
    <x v="1"/>
    <x v="4"/>
    <x v="4"/>
    <x v="5"/>
    <x v="1"/>
    <x v="5"/>
    <s v="5154-169"/>
    <s v="CYBER-SECURITY, VAPT &amp; TRAININ"/>
    <x v="106"/>
    <n v="1500"/>
    <n v="1875"/>
    <n v="1875"/>
  </r>
  <r>
    <n v="1150"/>
    <x v="1"/>
    <x v="4"/>
    <x v="4"/>
    <x v="5"/>
    <x v="1"/>
    <x v="5"/>
    <s v="5154-172"/>
    <s v="GRAB BUCKET &amp; REPAIRS; GRAB BUCKET &amp;  REPAIRS"/>
    <x v="348"/>
    <n v="4800"/>
    <n v="6060"/>
    <n v="7003"/>
  </r>
  <r>
    <n v="1151"/>
    <x v="1"/>
    <x v="4"/>
    <x v="4"/>
    <x v="5"/>
    <x v="1"/>
    <x v="5"/>
    <s v="5154-175"/>
    <s v="CLASSIFICATION FEE; CLASS ANNUAL BLOCK FEE; BLOCK FEE"/>
    <x v="261"/>
    <n v="11671"/>
    <n v="16722"/>
    <n v="20900"/>
  </r>
  <r>
    <n v="1152"/>
    <x v="1"/>
    <x v="4"/>
    <x v="4"/>
    <x v="5"/>
    <x v="1"/>
    <x v="5"/>
    <s v="5154-177"/>
    <s v="MARINE SUPT TRAVEL INSPECTION"/>
    <x v="349"/>
    <n v="828"/>
    <n v="828"/>
    <n v="828"/>
  </r>
  <r>
    <n v="1153"/>
    <x v="1"/>
    <x v="4"/>
    <x v="4"/>
    <x v="5"/>
    <x v="1"/>
    <x v="5"/>
    <s v="5154-909"/>
    <s v="PIPE &amp; VALVES IN ENG RM-R&amp;M_CC"/>
    <x v="350"/>
    <n v="448"/>
    <n v="448"/>
    <n v="448"/>
  </r>
  <r>
    <n v="1154"/>
    <x v="1"/>
    <x v="4"/>
    <x v="4"/>
    <x v="5"/>
    <x v="1"/>
    <x v="5"/>
    <s v="5154-999"/>
    <s v="R&amp;M - COMMITTED COST"/>
    <x v="262"/>
    <n v="107059"/>
    <n v="153703"/>
    <n v="200545"/>
  </r>
  <r>
    <n v="1155"/>
    <x v="1"/>
    <x v="4"/>
    <x v="4"/>
    <x v="6"/>
    <x v="1"/>
    <x v="6"/>
    <s v="5158-110"/>
    <s v="VESSEL'S COMMUNICATIONS"/>
    <x v="107"/>
    <n v="20351"/>
    <n v="25058"/>
    <n v="30370"/>
  </r>
  <r>
    <n v="1156"/>
    <x v="1"/>
    <x v="4"/>
    <x v="4"/>
    <x v="6"/>
    <x v="1"/>
    <x v="6"/>
    <s v="5158-112"/>
    <s v="COMMUNICATION - CREW MAIL"/>
    <x v="108"/>
    <n v="745"/>
    <n v="1191"/>
    <n v="1549"/>
  </r>
  <r>
    <n v="1157"/>
    <x v="1"/>
    <x v="4"/>
    <x v="4"/>
    <x v="6"/>
    <x v="1"/>
    <x v="6"/>
    <s v="5158-114"/>
    <s v="COMMUNICATION - CREW MAIL"/>
    <x v="351"/>
    <n v="50"/>
    <n v="89"/>
    <n v="100"/>
  </r>
  <r>
    <n v="1158"/>
    <x v="1"/>
    <x v="4"/>
    <x v="4"/>
    <x v="6"/>
    <x v="1"/>
    <x v="6"/>
    <s v="5158-115"/>
    <s v="COMMUNICATION &amp; POSTAGE"/>
    <x v="109"/>
    <n v="4108"/>
    <n v="4215"/>
    <n v="4315"/>
  </r>
  <r>
    <n v="1159"/>
    <x v="1"/>
    <x v="4"/>
    <x v="4"/>
    <x v="6"/>
    <x v="1"/>
    <x v="6"/>
    <s v="5158-120"/>
    <s v="PRINTING &amp; STATIONARY"/>
    <x v="110"/>
    <n v="1656"/>
    <n v="3108"/>
    <n v="4528"/>
  </r>
  <r>
    <n v="1160"/>
    <x v="1"/>
    <x v="4"/>
    <x v="4"/>
    <x v="6"/>
    <x v="1"/>
    <x v="6"/>
    <s v="5158-125"/>
    <s v="COURIER FORWARDING EXPENSES"/>
    <x v="111"/>
    <n v="494"/>
    <n v="893"/>
    <n v="1431"/>
  </r>
  <r>
    <n v="1161"/>
    <x v="1"/>
    <x v="4"/>
    <x v="4"/>
    <x v="6"/>
    <x v="1"/>
    <x v="6"/>
    <s v="5158-130"/>
    <s v="MASTER'S CASH DISBURSEMENTS; MASTER'S DISBURSEMENTS"/>
    <x v="352"/>
    <n v="2416"/>
    <n v="3624"/>
    <n v="8125"/>
  </r>
  <r>
    <n v="1162"/>
    <x v="1"/>
    <x v="4"/>
    <x v="4"/>
    <x v="6"/>
    <x v="1"/>
    <x v="6"/>
    <s v="5158-135"/>
    <s v="ENTERTAINMENT EXPENSES"/>
    <x v="112"/>
    <n v="1610"/>
    <n v="2499"/>
    <n v="4493"/>
  </r>
  <r>
    <n v="1163"/>
    <x v="1"/>
    <x v="4"/>
    <x v="4"/>
    <x v="6"/>
    <x v="1"/>
    <x v="6"/>
    <s v="5158-140"/>
    <s v="GARBAGE DISPOSAL; GARBAGE &amp; DOM.WASTE DISPOSAL"/>
    <x v="113"/>
    <n v="2028"/>
    <n v="3476"/>
    <n v="4869"/>
  </r>
  <r>
    <n v="1164"/>
    <x v="1"/>
    <x v="4"/>
    <x v="4"/>
    <x v="6"/>
    <x v="1"/>
    <x v="6"/>
    <s v="5158-145"/>
    <s v="MARPOL PORT EXPENSES; MARPOL ANX-1 DISPOSAL EXPENSES"/>
    <x v="114"/>
    <n v="411"/>
    <n v="840"/>
    <n v="1575"/>
  </r>
  <r>
    <n v="1165"/>
    <x v="1"/>
    <x v="4"/>
    <x v="4"/>
    <x v="6"/>
    <x v="1"/>
    <x v="6"/>
    <s v="5158-150"/>
    <s v="INCIDENTAL PORT EXPENSES"/>
    <x v="115"/>
    <n v="2335"/>
    <n v="3336"/>
    <n v="5349"/>
  </r>
  <r>
    <n v="1166"/>
    <x v="1"/>
    <x v="4"/>
    <x v="4"/>
    <x v="6"/>
    <x v="1"/>
    <x v="6"/>
    <s v="5158-155"/>
    <s v="SUNDRIES EXPENSES"/>
    <x v="116"/>
    <n v="690"/>
    <n v="1192"/>
    <n v="1817"/>
  </r>
  <r>
    <n v="1167"/>
    <x v="1"/>
    <x v="4"/>
    <x v="4"/>
    <x v="6"/>
    <x v="1"/>
    <x v="6"/>
    <s v="5158-160"/>
    <s v="INTERNAL AUDITS &amp; O/B TRNG EXP; PORT CAPT AUDITS&amp;O/B TRNG FEES; ISM / ISPS /MISC AUD &amp; TRA FEE; ISM/ISPS/MLC/MISC AUDIT FEE"/>
    <x v="117"/>
    <n v="2164"/>
    <n v="3383"/>
    <n v="5231"/>
  </r>
  <r>
    <n v="1168"/>
    <x v="1"/>
    <x v="4"/>
    <x v="4"/>
    <x v="6"/>
    <x v="1"/>
    <x v="6"/>
    <s v="5158-165"/>
    <s v="LEGAL &amp; PROFESSIONAL - SHIP; SERVICE, CONSULT&amp;LEGAL FEE EXP"/>
    <x v="118"/>
    <n v="2275"/>
    <n v="3271"/>
    <n v="4912"/>
  </r>
  <r>
    <n v="1169"/>
    <x v="1"/>
    <x v="4"/>
    <x v="4"/>
    <x v="6"/>
    <x v="1"/>
    <x v="6"/>
    <s v="5158-170"/>
    <s v="SERVICE CONSULTANT FEES; CONTRACTED&amp;SUBSCRIBED SERVICES"/>
    <x v="119"/>
    <n v="737"/>
    <n v="1078"/>
    <n v="1801"/>
  </r>
  <r>
    <n v="1170"/>
    <x v="1"/>
    <x v="4"/>
    <x v="4"/>
    <x v="6"/>
    <x v="1"/>
    <x v="6"/>
    <s v="5158-175"/>
    <s v="FLAG REL EXP-REG FEE, TON TAX; SEC, REG FEE, TON TAX"/>
    <x v="120"/>
    <n v="965"/>
    <n v="1638"/>
    <n v="2703"/>
  </r>
  <r>
    <n v="1171"/>
    <x v="1"/>
    <x v="4"/>
    <x v="4"/>
    <x v="6"/>
    <x v="1"/>
    <x v="6"/>
    <s v="5158-176"/>
    <s v="VAT EXPENSES"/>
    <x v="353"/>
    <n v="476"/>
    <n v="476"/>
    <n v="476"/>
  </r>
  <r>
    <n v="1172"/>
    <x v="1"/>
    <x v="4"/>
    <x v="4"/>
    <x v="6"/>
    <x v="1"/>
    <x v="6"/>
    <s v="5158-180"/>
    <s v="SUPT ATTENDANCE - AGENCY COSTS; SUPT ATTENDANCE - AGENT FEES"/>
    <x v="121"/>
    <n v="3285"/>
    <n v="4360"/>
    <n v="5697"/>
  </r>
  <r>
    <n v="1173"/>
    <x v="1"/>
    <x v="4"/>
    <x v="4"/>
    <x v="6"/>
    <x v="1"/>
    <x v="6"/>
    <s v="5158-181"/>
    <s v="SUPT ATTENDANCE FEE-DAILY RATE; SUPT ATTENDANCE - ATTEND FEE"/>
    <x v="263"/>
    <n v="760"/>
    <n v="1492"/>
    <n v="3626"/>
  </r>
  <r>
    <n v="1174"/>
    <x v="1"/>
    <x v="4"/>
    <x v="4"/>
    <x v="6"/>
    <x v="1"/>
    <x v="6"/>
    <s v="5158-182"/>
    <s v="SUPT ATTENDANCE-TRAVEL TICKETS; SUPT ATTENDANCE - AIRFARE"/>
    <x v="122"/>
    <n v="3231"/>
    <n v="4708"/>
    <n v="7801"/>
  </r>
  <r>
    <n v="1175"/>
    <x v="1"/>
    <x v="4"/>
    <x v="4"/>
    <x v="6"/>
    <x v="1"/>
    <x v="6"/>
    <s v="5158-183"/>
    <s v="SUPT ATTENDANCE - HOTEL/MEALS"/>
    <x v="123"/>
    <n v="239"/>
    <n v="365"/>
    <n v="555"/>
  </r>
  <r>
    <n v="1176"/>
    <x v="1"/>
    <x v="4"/>
    <x v="4"/>
    <x v="6"/>
    <x v="1"/>
    <x v="6"/>
    <s v="5158-185"/>
    <s v="AGENCY FEES (NON-MANNING - OT"/>
    <x v="124"/>
    <n v="6262"/>
    <n v="11591"/>
    <n v="18023"/>
  </r>
  <r>
    <n v="1177"/>
    <x v="1"/>
    <x v="4"/>
    <x v="4"/>
    <x v="6"/>
    <x v="1"/>
    <x v="6"/>
    <s v="5158-190"/>
    <s v="FUEL / LUBE OIL TESTING COSTS"/>
    <x v="125"/>
    <n v="3566"/>
    <n v="4750"/>
    <n v="6572"/>
  </r>
  <r>
    <n v="1178"/>
    <x v="1"/>
    <x v="4"/>
    <x v="4"/>
    <x v="6"/>
    <x v="1"/>
    <x v="6"/>
    <s v="5158-200"/>
    <s v="FRESH WATER SUPPLY"/>
    <x v="126"/>
    <n v="1680"/>
    <n v="2299"/>
    <n v="2609"/>
  </r>
  <r>
    <n v="1179"/>
    <x v="1"/>
    <x v="4"/>
    <x v="4"/>
    <x v="6"/>
    <x v="1"/>
    <x v="6"/>
    <s v="5158-201"/>
    <s v="TRAINING ON VECP"/>
    <x v="217"/>
    <n v="10860"/>
    <n v="13527"/>
    <n v="15990"/>
  </r>
  <r>
    <n v="1180"/>
    <x v="1"/>
    <x v="4"/>
    <x v="4"/>
    <x v="6"/>
    <x v="1"/>
    <x v="6"/>
    <s v="5158-202"/>
    <s v="SHIP-VETTING/PRE.V.INSPECT EXP; SIRE-CDI/VETTING/PRE.V.INSP FE"/>
    <x v="127"/>
    <n v="7360"/>
    <n v="7583"/>
    <n v="8090"/>
  </r>
  <r>
    <n v="1181"/>
    <x v="1"/>
    <x v="4"/>
    <x v="4"/>
    <x v="6"/>
    <x v="1"/>
    <x v="6"/>
    <s v="5158-998"/>
    <s v="VSL COMMUNICATN-COMMITTED COST"/>
    <x v="354"/>
    <n v="11340"/>
    <n v="12566"/>
    <n v="15246"/>
  </r>
  <r>
    <n v="1182"/>
    <x v="1"/>
    <x v="4"/>
    <x v="4"/>
    <x v="6"/>
    <x v="1"/>
    <x v="6"/>
    <s v="5158-999"/>
    <s v="MISCELLANEOUS - COMMITTED COST; MISCELLANEOUS - COMMITEED COST; VESSEL'S COMMUNICATIONS_CC"/>
    <x v="265"/>
    <n v="59634"/>
    <n v="87644"/>
    <n v="108212"/>
  </r>
  <r>
    <n v="1183"/>
    <x v="1"/>
    <x v="4"/>
    <x v="4"/>
    <x v="7"/>
    <x v="1"/>
    <x v="7"/>
    <s v="5152-110"/>
    <s v="MECC - LUBE OIL CONSUMPTION"/>
    <x v="128"/>
    <n v="12158"/>
    <n v="18418"/>
    <n v="25025"/>
  </r>
  <r>
    <n v="1184"/>
    <x v="1"/>
    <x v="4"/>
    <x v="4"/>
    <x v="7"/>
    <x v="1"/>
    <x v="7"/>
    <s v="5152-120"/>
    <s v="MECYL - LUBE OIL CONUMPTION"/>
    <x v="218"/>
    <n v="48776"/>
    <n v="61814"/>
    <n v="74781"/>
  </r>
  <r>
    <n v="1185"/>
    <x v="1"/>
    <x v="4"/>
    <x v="4"/>
    <x v="7"/>
    <x v="1"/>
    <x v="7"/>
    <s v="5152-121"/>
    <s v="LOW SULFUR OIL GRADE IN MECYL"/>
    <x v="355"/>
    <n v="7125"/>
    <n v="7125"/>
    <n v="7125"/>
  </r>
  <r>
    <n v="1186"/>
    <x v="1"/>
    <x v="4"/>
    <x v="4"/>
    <x v="7"/>
    <x v="1"/>
    <x v="7"/>
    <s v="5152-130"/>
    <s v="AECC - LUBE OIL CONSUMPTION"/>
    <x v="219"/>
    <n v="10150"/>
    <n v="13332"/>
    <n v="16553"/>
  </r>
  <r>
    <n v="1187"/>
    <x v="1"/>
    <x v="4"/>
    <x v="4"/>
    <x v="7"/>
    <x v="1"/>
    <x v="7"/>
    <s v="5152-140"/>
    <s v="OTHER GRADES - LUBES &amp; GREASES"/>
    <x v="129"/>
    <n v="26430"/>
    <n v="34619"/>
    <n v="42922"/>
  </r>
  <r>
    <n v="1188"/>
    <x v="1"/>
    <x v="4"/>
    <x v="4"/>
    <x v="7"/>
    <x v="1"/>
    <x v="7"/>
    <s v="5152-990"/>
    <s v="LUBRICANTS DELIVERY / FRT COST; nan"/>
    <x v="130"/>
    <n v="4288"/>
    <n v="7033"/>
    <n v="13350"/>
  </r>
  <r>
    <n v="1189"/>
    <x v="1"/>
    <x v="4"/>
    <x v="4"/>
    <x v="7"/>
    <x v="1"/>
    <x v="7"/>
    <s v="5152-998"/>
    <s v="LUBE OIL - COMMITTED COST"/>
    <x v="306"/>
    <n v="7154"/>
    <n v="12092"/>
    <n v="18309"/>
  </r>
  <r>
    <n v="1190"/>
    <x v="1"/>
    <x v="4"/>
    <x v="4"/>
    <x v="7"/>
    <x v="1"/>
    <x v="7"/>
    <s v="5152-999"/>
    <s v="LUBRICANTS DELIVERY / FRT COST"/>
    <x v="266"/>
    <n v="2757"/>
    <n v="3782"/>
    <n v="6200"/>
  </r>
  <r>
    <n v="1191"/>
    <x v="1"/>
    <x v="4"/>
    <x v="4"/>
    <x v="8"/>
    <x v="2"/>
    <x v="8"/>
    <s v="5156-100"/>
    <s v="VESSEL MANAGEMENT FEE"/>
    <x v="131"/>
    <n v="114000"/>
    <n v="120000"/>
    <n v="120000"/>
  </r>
  <r>
    <n v="1192"/>
    <x v="1"/>
    <x v="4"/>
    <x v="4"/>
    <x v="8"/>
    <x v="2"/>
    <x v="8"/>
    <s v="5156-999"/>
    <s v="VESSEL MANA FEE - COMM COST"/>
    <x v="267"/>
    <n v="795"/>
    <n v="1913"/>
    <n v="3283"/>
  </r>
  <r>
    <n v="1193"/>
    <x v="1"/>
    <x v="4"/>
    <x v="4"/>
    <x v="9"/>
    <x v="3"/>
    <x v="9"/>
    <s v="5320-120"/>
    <s v="BANK CHARGES"/>
    <x v="132"/>
    <n v="895"/>
    <n v="1463"/>
    <n v="2299"/>
  </r>
  <r>
    <n v="1194"/>
    <x v="1"/>
    <x v="4"/>
    <x v="4"/>
    <x v="9"/>
    <x v="3"/>
    <x v="9"/>
    <s v="5320-140"/>
    <s v="CTM ADVANCING BANK CHARGES"/>
    <x v="133"/>
    <n v="2000"/>
    <n v="2538"/>
    <n v="2989"/>
  </r>
  <r>
    <n v="1195"/>
    <x v="1"/>
    <x v="4"/>
    <x v="4"/>
    <x v="9"/>
    <x v="3"/>
    <x v="9"/>
    <s v="5320-999"/>
    <s v="ADMIN EXPS. - COMMITTED COST"/>
    <x v="268"/>
    <n v="3036"/>
    <n v="4093"/>
    <n v="5455"/>
  </r>
  <r>
    <n v="1196"/>
    <x v="1"/>
    <x v="4"/>
    <x v="4"/>
    <x v="9"/>
    <x v="3"/>
    <x v="9"/>
    <s v="6176-110"/>
    <s v="EXCHANGE DIFF/ROUND OFF"/>
    <x v="134"/>
    <n v="327"/>
    <n v="520"/>
    <n v="943"/>
  </r>
  <r>
    <n v="1197"/>
    <x v="1"/>
    <x v="4"/>
    <x v="4"/>
    <x v="10"/>
    <x v="4"/>
    <x v="10"/>
    <s v="5160-110"/>
    <s v="P&amp;I CALL / INSURANCE"/>
    <x v="135"/>
    <n v="179323"/>
    <n v="1374017"/>
    <n v="3055855"/>
  </r>
  <r>
    <n v="1198"/>
    <x v="1"/>
    <x v="4"/>
    <x v="4"/>
    <x v="10"/>
    <x v="4"/>
    <x v="10"/>
    <s v="5160-116"/>
    <s v="INSURNCE EXP FDD WTH GRAND P&amp;I"/>
    <x v="308"/>
    <n v="418067"/>
    <n v="453535"/>
    <n v="475325"/>
  </r>
  <r>
    <n v="1199"/>
    <x v="1"/>
    <x v="4"/>
    <x v="4"/>
    <x v="10"/>
    <x v="4"/>
    <x v="10"/>
    <s v="5160-120"/>
    <s v="HULL &amp; MACHINERY INSURANCE"/>
    <x v="220"/>
    <n v="999724"/>
    <n v="1301349"/>
    <n v="1809097"/>
  </r>
  <r>
    <n v="1200"/>
    <x v="1"/>
    <x v="4"/>
    <x v="4"/>
    <x v="10"/>
    <x v="4"/>
    <x v="10"/>
    <s v="5160-125"/>
    <s v="HULL &amp; MACHINERY INTEREST"/>
    <x v="356"/>
    <n v="2217"/>
    <n v="2217"/>
    <n v="2217"/>
  </r>
  <r>
    <n v="1201"/>
    <x v="1"/>
    <x v="4"/>
    <x v="4"/>
    <x v="10"/>
    <x v="4"/>
    <x v="10"/>
    <s v="5160-135"/>
    <s v="COFR INSURANCE COSTS"/>
    <x v="136"/>
    <n v="592"/>
    <n v="1258"/>
    <n v="1424"/>
  </r>
  <r>
    <n v="1202"/>
    <x v="1"/>
    <x v="4"/>
    <x v="4"/>
    <x v="10"/>
    <x v="4"/>
    <x v="10"/>
    <s v="5160-136"/>
    <s v="CALIFORNIA COFR COSTS"/>
    <x v="269"/>
    <n v="3250"/>
    <n v="3585"/>
    <n v="3750"/>
  </r>
  <r>
    <n v="1203"/>
    <x v="1"/>
    <x v="4"/>
    <x v="4"/>
    <x v="10"/>
    <x v="4"/>
    <x v="10"/>
    <s v="5160-138"/>
    <s v="SPRO COSTS"/>
    <x v="309"/>
    <n v="215"/>
    <n v="215"/>
    <n v="215"/>
  </r>
  <r>
    <n v="1204"/>
    <x v="1"/>
    <x v="4"/>
    <x v="4"/>
    <x v="10"/>
    <x v="4"/>
    <x v="10"/>
    <s v="5160-145"/>
    <s v="MISCELLANEOUS - INSURANCE"/>
    <x v="270"/>
    <n v="1127"/>
    <n v="1545"/>
    <n v="2295"/>
  </r>
  <r>
    <n v="1205"/>
    <x v="1"/>
    <x v="4"/>
    <x v="4"/>
    <x v="10"/>
    <x v="4"/>
    <x v="10"/>
    <s v="5160-999"/>
    <s v="INSURANCE - COMMITTED COST"/>
    <x v="271"/>
    <n v="9134"/>
    <n v="14582"/>
    <n v="88864"/>
  </r>
  <r>
    <n v="1206"/>
    <x v="1"/>
    <x v="4"/>
    <x v="4"/>
    <x v="11"/>
    <x v="4"/>
    <x v="11"/>
    <s v="5166-150"/>
    <s v="P&amp;I-CREW RELATE INCID EXP/COST"/>
    <x v="137"/>
    <n v="11380"/>
    <n v="14593"/>
    <n v="20587"/>
  </r>
  <r>
    <n v="1207"/>
    <x v="1"/>
    <x v="4"/>
    <x v="4"/>
    <x v="11"/>
    <x v="4"/>
    <x v="11"/>
    <s v="5166-151"/>
    <s v="P&amp;I-CREW INDIRECT COSTS"/>
    <x v="357"/>
    <n v="457"/>
    <n v="1557"/>
    <n v="2573"/>
  </r>
  <r>
    <n v="1208"/>
    <x v="1"/>
    <x v="4"/>
    <x v="4"/>
    <x v="11"/>
    <x v="4"/>
    <x v="11"/>
    <s v="5166-160"/>
    <s v="H&amp;M-ACC/INC DMG RLTD EXPS/COST"/>
    <x v="310"/>
    <n v="12217"/>
    <n v="16044"/>
    <n v="26314"/>
  </r>
  <r>
    <n v="1209"/>
    <x v="1"/>
    <x v="4"/>
    <x v="4"/>
    <x v="18"/>
    <x v="4"/>
    <x v="18"/>
    <s v="5170-110"/>
    <s v="CAPEX"/>
    <x v="311"/>
    <n v="25217"/>
    <n v="39343"/>
    <n v="62000"/>
  </r>
  <r>
    <n v="1210"/>
    <x v="1"/>
    <x v="4"/>
    <x v="4"/>
    <x v="18"/>
    <x v="4"/>
    <x v="18"/>
    <s v="5170-998"/>
    <s v="CAPEX - COMMITTED COST"/>
    <x v="358"/>
    <n v="66305"/>
    <n v="105651"/>
    <n v="190454"/>
  </r>
  <r>
    <n v="1211"/>
    <x v="1"/>
    <x v="4"/>
    <x v="4"/>
    <x v="12"/>
    <x v="4"/>
    <x v="12"/>
    <s v="5166-110"/>
    <s v="N/B CREW WAGES - EXTRA CREW"/>
    <x v="272"/>
    <n v="21100"/>
    <n v="23147"/>
    <n v="23311"/>
  </r>
  <r>
    <n v="1212"/>
    <x v="1"/>
    <x v="4"/>
    <x v="4"/>
    <x v="12"/>
    <x v="4"/>
    <x v="12"/>
    <s v="5166-115"/>
    <s v="N/B CREW EXPENSES - EXTRA CREW"/>
    <x v="273"/>
    <n v="2699"/>
    <n v="3066"/>
    <n v="3600"/>
  </r>
  <r>
    <n v="1213"/>
    <x v="1"/>
    <x v="4"/>
    <x v="4"/>
    <x v="12"/>
    <x v="4"/>
    <x v="12"/>
    <s v="5166-117"/>
    <s v="N/B VICTUALLING - EXTRA CREW"/>
    <x v="312"/>
    <n v="304"/>
    <n v="371"/>
    <n v="433"/>
  </r>
  <r>
    <n v="1214"/>
    <x v="1"/>
    <x v="4"/>
    <x v="4"/>
    <x v="12"/>
    <x v="4"/>
    <x v="12"/>
    <s v="5166-120"/>
    <s v="EXTRA WORK ALLOWANCE"/>
    <x v="274"/>
    <n v="320"/>
    <n v="928"/>
    <n v="2052"/>
  </r>
  <r>
    <n v="1215"/>
    <x v="1"/>
    <x v="4"/>
    <x v="4"/>
    <x v="12"/>
    <x v="4"/>
    <x v="12"/>
    <s v="5166-125"/>
    <s v="NON BUDGET STORES"/>
    <x v="138"/>
    <n v="10010"/>
    <n v="13222"/>
    <n v="17541"/>
  </r>
  <r>
    <n v="1216"/>
    <x v="1"/>
    <x v="4"/>
    <x v="4"/>
    <x v="12"/>
    <x v="4"/>
    <x v="12"/>
    <s v="5166-130"/>
    <s v="NON BUDGET - MAIN ENGINE SPARE"/>
    <x v="139"/>
    <n v="12040"/>
    <n v="14883"/>
    <n v="16599"/>
  </r>
  <r>
    <n v="1217"/>
    <x v="1"/>
    <x v="4"/>
    <x v="4"/>
    <x v="12"/>
    <x v="4"/>
    <x v="12"/>
    <s v="5166-131"/>
    <s v="NON BUDGET - GENER ENGINE SP"/>
    <x v="140"/>
    <n v="5643"/>
    <n v="17997"/>
    <n v="20212"/>
  </r>
  <r>
    <n v="1218"/>
    <x v="1"/>
    <x v="4"/>
    <x v="4"/>
    <x v="12"/>
    <x v="4"/>
    <x v="12"/>
    <s v="5166-132"/>
    <s v="NON BUDGET-PUMPS &amp; ATTA PM SP"/>
    <x v="141"/>
    <n v="13310"/>
    <n v="13310"/>
    <n v="13310"/>
  </r>
  <r>
    <n v="1219"/>
    <x v="1"/>
    <x v="4"/>
    <x v="4"/>
    <x v="12"/>
    <x v="4"/>
    <x v="12"/>
    <s v="5166-133"/>
    <s v="N/B - HULL CRAN/DERRICKS EQ SP"/>
    <x v="142"/>
    <n v="11173"/>
    <n v="11896"/>
    <n v="12831"/>
  </r>
  <r>
    <n v="1220"/>
    <x v="1"/>
    <x v="4"/>
    <x v="4"/>
    <x v="12"/>
    <x v="4"/>
    <x v="12"/>
    <s v="5166-135"/>
    <s v="NON BUDGET REPAIRS"/>
    <x v="143"/>
    <n v="19641"/>
    <n v="24746"/>
    <n v="42706"/>
  </r>
  <r>
    <n v="1221"/>
    <x v="1"/>
    <x v="4"/>
    <x v="4"/>
    <x v="12"/>
    <x v="4"/>
    <x v="12"/>
    <s v="5166-140"/>
    <s v="NON BUDGET LUBE OIL"/>
    <x v="275"/>
    <n v="40524"/>
    <n v="55851"/>
    <n v="70000"/>
  </r>
  <r>
    <n v="1222"/>
    <x v="1"/>
    <x v="4"/>
    <x v="4"/>
    <x v="12"/>
    <x v="4"/>
    <x v="12"/>
    <s v="5166-141"/>
    <s v="NON BUDGET_IMO 2020 EXPENSE"/>
    <x v="359"/>
    <n v="51118"/>
    <n v="51997"/>
    <n v="52808"/>
  </r>
  <r>
    <n v="1223"/>
    <x v="1"/>
    <x v="4"/>
    <x v="4"/>
    <x v="12"/>
    <x v="4"/>
    <x v="12"/>
    <s v="5166-145"/>
    <s v="NON BUDGET OTHERS"/>
    <x v="144"/>
    <n v="16962"/>
    <n v="28548"/>
    <n v="46581"/>
  </r>
  <r>
    <n v="1224"/>
    <x v="1"/>
    <x v="4"/>
    <x v="4"/>
    <x v="12"/>
    <x v="4"/>
    <x v="12"/>
    <s v="5166-146"/>
    <s v="NON BUDGET_HANDED OVER COST; NB-ADTA_KANDLA LEGAL &amp; OTH CHR"/>
    <x v="276"/>
    <n v="34242"/>
    <n v="36622"/>
    <n v="38819"/>
  </r>
  <r>
    <n v="1225"/>
    <x v="1"/>
    <x v="4"/>
    <x v="4"/>
    <x v="12"/>
    <x v="4"/>
    <x v="12"/>
    <s v="5166-147"/>
    <s v="SUPT,ATT FEES&amp;TRAV EXP-EXC SMA"/>
    <x v="145"/>
    <n v="9750"/>
    <n v="10867"/>
    <n v="12250"/>
  </r>
  <r>
    <n v="1226"/>
    <x v="1"/>
    <x v="4"/>
    <x v="4"/>
    <x v="12"/>
    <x v="4"/>
    <x v="12"/>
    <s v="5166-148"/>
    <s v="NON BUDGET CLASS &amp; SURVEY"/>
    <x v="146"/>
    <n v="3665"/>
    <n v="4698"/>
    <n v="5635"/>
  </r>
  <r>
    <n v="1227"/>
    <x v="1"/>
    <x v="4"/>
    <x v="4"/>
    <x v="12"/>
    <x v="4"/>
    <x v="12"/>
    <s v="5166-184"/>
    <s v="UNCOVERED DAMAGE; Uncovered damage"/>
    <x v="360"/>
    <n v="433702"/>
    <n v="433702"/>
    <n v="433702"/>
  </r>
  <r>
    <n v="1228"/>
    <x v="1"/>
    <x v="4"/>
    <x v="4"/>
    <x v="12"/>
    <x v="4"/>
    <x v="12"/>
    <s v="5166-186"/>
    <s v="SPECIAL PURPOSE EXPENSES (SPE); Special Purpose Expenses (SPE)"/>
    <x v="361"/>
    <n v="58603"/>
    <n v="68081"/>
    <n v="76829"/>
  </r>
  <r>
    <n v="1229"/>
    <x v="1"/>
    <x v="4"/>
    <x v="4"/>
    <x v="12"/>
    <x v="4"/>
    <x v="12"/>
    <s v="5166-188"/>
    <s v="SPECIAL PURPOSE EXPS SPE-CAPEX; Special purpose exps SPE-Capex"/>
    <x v="362"/>
    <n v="10500"/>
    <n v="10500"/>
    <n v="10500"/>
  </r>
  <r>
    <n v="1230"/>
    <x v="1"/>
    <x v="4"/>
    <x v="4"/>
    <x v="12"/>
    <x v="4"/>
    <x v="12"/>
    <s v="5166-189"/>
    <s v="SHIP BOARD FOR VSAT INSTALL; Ship board for Vsat install"/>
    <x v="363"/>
    <n v="5792"/>
    <n v="5792"/>
    <n v="5792"/>
  </r>
  <r>
    <n v="1231"/>
    <x v="1"/>
    <x v="4"/>
    <x v="4"/>
    <x v="12"/>
    <x v="4"/>
    <x v="12"/>
    <s v="5166-202"/>
    <s v="COVID-19_HOTEL STAY"/>
    <x v="147"/>
    <n v="946"/>
    <n v="1203"/>
    <n v="1441"/>
  </r>
  <r>
    <n v="1232"/>
    <x v="1"/>
    <x v="4"/>
    <x v="4"/>
    <x v="12"/>
    <x v="4"/>
    <x v="12"/>
    <s v="5166-203"/>
    <s v="COVID-19_TRAVEL AIR"/>
    <x v="364"/>
    <n v="22"/>
    <n v="22"/>
    <n v="22"/>
  </r>
  <r>
    <n v="1233"/>
    <x v="1"/>
    <x v="4"/>
    <x v="4"/>
    <x v="12"/>
    <x v="4"/>
    <x v="12"/>
    <s v="5166-205"/>
    <s v="COVID-19_MEDICAL"/>
    <x v="149"/>
    <n v="771"/>
    <n v="1388"/>
    <n v="3187"/>
  </r>
  <r>
    <n v="1234"/>
    <x v="1"/>
    <x v="4"/>
    <x v="4"/>
    <x v="12"/>
    <x v="4"/>
    <x v="12"/>
    <s v="5166-206"/>
    <s v="COVID-19_OTHERS"/>
    <x v="150"/>
    <n v="1204"/>
    <n v="1686"/>
    <n v="3727"/>
  </r>
  <r>
    <n v="1235"/>
    <x v="1"/>
    <x v="4"/>
    <x v="4"/>
    <x v="12"/>
    <x v="4"/>
    <x v="12"/>
    <s v="5166-904"/>
    <s v="UNCOVERED DAMAGE-CC"/>
    <x v="365"/>
    <n v="750704"/>
    <n v="750704"/>
    <n v="750704"/>
  </r>
  <r>
    <n v="1236"/>
    <x v="1"/>
    <x v="4"/>
    <x v="4"/>
    <x v="12"/>
    <x v="4"/>
    <x v="12"/>
    <s v="5166-906"/>
    <s v="SPECIAL PURPOSE EXPS (SPE)-CC; Special Purpose Exps (SPE)-CC"/>
    <x v="366"/>
    <n v="2642"/>
    <n v="2798"/>
    <n v="2941"/>
  </r>
  <r>
    <n v="1237"/>
    <x v="1"/>
    <x v="4"/>
    <x v="4"/>
    <x v="12"/>
    <x v="4"/>
    <x v="12"/>
    <s v="5166-997"/>
    <s v="H&amp;M COMMITTED COST"/>
    <x v="367"/>
    <n v="210321"/>
    <n v="334616"/>
    <n v="625153"/>
  </r>
  <r>
    <n v="1238"/>
    <x v="1"/>
    <x v="4"/>
    <x v="4"/>
    <x v="12"/>
    <x v="4"/>
    <x v="12"/>
    <s v="5166-998"/>
    <s v="P&amp;I COMMITTED COST"/>
    <x v="368"/>
    <n v="5630"/>
    <n v="13763"/>
    <n v="19674"/>
  </r>
  <r>
    <n v="1239"/>
    <x v="1"/>
    <x v="4"/>
    <x v="4"/>
    <x v="12"/>
    <x v="4"/>
    <x v="12"/>
    <s v="5166-999"/>
    <s v="NONBUDGET - COMMITTED COST"/>
    <x v="278"/>
    <n v="25057"/>
    <n v="56707"/>
    <n v="69930"/>
  </r>
  <r>
    <n v="1240"/>
    <x v="1"/>
    <x v="4"/>
    <x v="4"/>
    <x v="13"/>
    <x v="4"/>
    <x v="13"/>
    <s v="5166-175"/>
    <s v="USCG / PORT &amp; FLAG STATE"/>
    <x v="152"/>
    <n v="1000"/>
    <n v="1130"/>
    <n v="1250"/>
  </r>
  <r>
    <n v="1241"/>
    <x v="1"/>
    <x v="4"/>
    <x v="4"/>
    <x v="13"/>
    <x v="4"/>
    <x v="13"/>
    <s v="5168-115"/>
    <s v="CREW HOLD CLEANING BONUS"/>
    <x v="153"/>
    <n v="13496"/>
    <n v="17400"/>
    <n v="21500"/>
  </r>
  <r>
    <n v="1242"/>
    <x v="1"/>
    <x v="4"/>
    <x v="4"/>
    <x v="13"/>
    <x v="4"/>
    <x v="13"/>
    <s v="5168-120"/>
    <s v="SHORE GANG HOLD CLEANING"/>
    <x v="369"/>
    <n v="1919"/>
    <n v="9298"/>
    <n v="16109"/>
  </r>
  <r>
    <n v="1243"/>
    <x v="1"/>
    <x v="4"/>
    <x v="4"/>
    <x v="13"/>
    <x v="4"/>
    <x v="13"/>
    <s v="5168-125"/>
    <s v="CREW RELATED EXPENSES - VOYAGE"/>
    <x v="370"/>
    <n v="1480"/>
    <n v="2665"/>
    <n v="3000"/>
  </r>
  <r>
    <n v="1244"/>
    <x v="1"/>
    <x v="4"/>
    <x v="4"/>
    <x v="13"/>
    <x v="4"/>
    <x v="13"/>
    <s v="5168-130"/>
    <s v="LAUNCH HIRE EXPENSES - VOYAGE"/>
    <x v="315"/>
    <n v="900"/>
    <n v="900"/>
    <n v="900"/>
  </r>
  <r>
    <n v="1245"/>
    <x v="1"/>
    <x v="4"/>
    <x v="4"/>
    <x v="13"/>
    <x v="4"/>
    <x v="13"/>
    <s v="5168-140"/>
    <s v="FRESH WATER  - FOR HOLD CLEAN"/>
    <x v="317"/>
    <n v="1417"/>
    <n v="1664"/>
    <n v="1820"/>
  </r>
  <r>
    <n v="1246"/>
    <x v="1"/>
    <x v="4"/>
    <x v="4"/>
    <x v="13"/>
    <x v="4"/>
    <x v="13"/>
    <s v="5168-145"/>
    <s v="OPTIONAL PILOTAGE - VOYAGE"/>
    <x v="318"/>
    <n v="20922"/>
    <n v="20922"/>
    <n v="20922"/>
  </r>
  <r>
    <n v="1247"/>
    <x v="1"/>
    <x v="4"/>
    <x v="4"/>
    <x v="13"/>
    <x v="4"/>
    <x v="13"/>
    <s v="5168-150"/>
    <s v="CHARTERER'S COMMUNICATION-VOY"/>
    <x v="371"/>
    <n v="141"/>
    <n v="179"/>
    <n v="196"/>
  </r>
  <r>
    <n v="1248"/>
    <x v="1"/>
    <x v="4"/>
    <x v="4"/>
    <x v="13"/>
    <x v="4"/>
    <x v="13"/>
    <s v="5168-152"/>
    <s v="EXTRA MEAL-CHARTERER'S EXPENSE"/>
    <x v="372"/>
    <n v="29"/>
    <n v="29"/>
    <n v="29"/>
  </r>
  <r>
    <n v="1249"/>
    <x v="1"/>
    <x v="4"/>
    <x v="4"/>
    <x v="13"/>
    <x v="4"/>
    <x v="13"/>
    <s v="5168-155"/>
    <s v="WAR ZONE/HIGH RISK ALLOWA -VOY"/>
    <x v="154"/>
    <n v="8628"/>
    <n v="12806"/>
    <n v="15088"/>
  </r>
  <r>
    <n v="1250"/>
    <x v="1"/>
    <x v="4"/>
    <x v="4"/>
    <x v="13"/>
    <x v="4"/>
    <x v="13"/>
    <s v="5168-165"/>
    <s v="GRAB RELATED COSTS - NON-OPEX"/>
    <x v="373"/>
    <n v="10000"/>
    <n v="10000"/>
    <n v="10000"/>
  </r>
  <r>
    <n v="1251"/>
    <x v="1"/>
    <x v="4"/>
    <x v="4"/>
    <x v="13"/>
    <x v="4"/>
    <x v="13"/>
    <s v="5168-175"/>
    <s v="OTHER VOYAGE RELATED COSTS"/>
    <x v="155"/>
    <n v="13529"/>
    <n v="29447"/>
    <n v="57841"/>
  </r>
  <r>
    <n v="1252"/>
    <x v="1"/>
    <x v="4"/>
    <x v="4"/>
    <x v="13"/>
    <x v="4"/>
    <x v="13"/>
    <s v="5170-120"/>
    <s v="STEVEDORE DAMAGE"/>
    <x v="374"/>
    <n v="182685"/>
    <n v="182685"/>
    <n v="182685"/>
  </r>
  <r>
    <n v="1253"/>
    <x v="1"/>
    <x v="4"/>
    <x v="4"/>
    <x v="13"/>
    <x v="4"/>
    <x v="13"/>
    <s v="5170-140"/>
    <s v="CHARTERER'S EXPENSES"/>
    <x v="156"/>
    <n v="5691"/>
    <n v="7761"/>
    <n v="11433"/>
  </r>
  <r>
    <n v="1254"/>
    <x v="1"/>
    <x v="4"/>
    <x v="4"/>
    <x v="13"/>
    <x v="4"/>
    <x v="13"/>
    <s v="5170-155"/>
    <s v="UNDER WATER EXAMIN&amp;SUR-VOY"/>
    <x v="375"/>
    <n v="7776"/>
    <n v="12491"/>
    <n v="13910"/>
  </r>
  <r>
    <n v="1255"/>
    <x v="1"/>
    <x v="4"/>
    <x v="4"/>
    <x v="13"/>
    <x v="4"/>
    <x v="13"/>
    <s v="5170-160"/>
    <s v="SLOP DISPOSAL - VOYAGE"/>
    <x v="280"/>
    <n v="4910"/>
    <n v="5407"/>
    <n v="5865"/>
  </r>
  <r>
    <n v="1256"/>
    <x v="1"/>
    <x v="4"/>
    <x v="4"/>
    <x v="13"/>
    <x v="4"/>
    <x v="13"/>
    <s v="5170-888"/>
    <s v="VOYAGE / CHARTERERS - COMM COS"/>
    <x v="221"/>
    <n v="56343"/>
    <n v="66563"/>
    <n v="91083"/>
  </r>
  <r>
    <n v="1257"/>
    <x v="1"/>
    <x v="4"/>
    <x v="4"/>
    <x v="14"/>
    <x v="4"/>
    <x v="14"/>
    <s v="5170-135"/>
    <s v="MISCELLANEOUS"/>
    <x v="157"/>
    <n v="759"/>
    <n v="2686"/>
    <n v="6483"/>
  </r>
  <r>
    <n v="1258"/>
    <x v="1"/>
    <x v="4"/>
    <x v="4"/>
    <x v="14"/>
    <x v="4"/>
    <x v="14"/>
    <s v="5170-142"/>
    <s v="OWNER'S EXPENSES"/>
    <x v="158"/>
    <n v="932"/>
    <n v="3332"/>
    <n v="13187"/>
  </r>
  <r>
    <n v="1259"/>
    <x v="1"/>
    <x v="4"/>
    <x v="4"/>
    <x v="14"/>
    <x v="4"/>
    <x v="14"/>
    <s v="5170-150"/>
    <s v="SEVERANCE PAY"/>
    <x v="376"/>
    <n v="91092"/>
    <n v="91092"/>
    <n v="91092"/>
  </r>
  <r>
    <n v="1260"/>
    <x v="1"/>
    <x v="4"/>
    <x v="4"/>
    <x v="14"/>
    <x v="4"/>
    <x v="14"/>
    <s v="5170-165"/>
    <s v="RENTAL / HIRED EQUIPMENTS"/>
    <x v="377"/>
    <n v="60"/>
    <n v="89"/>
    <n v="99"/>
  </r>
  <r>
    <n v="1261"/>
    <x v="1"/>
    <x v="4"/>
    <x v="4"/>
    <x v="14"/>
    <x v="4"/>
    <x v="14"/>
    <s v="5170-999"/>
    <s v="EXTRAORDINARY EXPS-COM COS"/>
    <x v="378"/>
    <n v="15723"/>
    <n v="22695"/>
    <n v="28297"/>
  </r>
  <r>
    <n v="1262"/>
    <x v="1"/>
    <x v="4"/>
    <x v="4"/>
    <x v="16"/>
    <x v="5"/>
    <x v="16"/>
    <s v="5164-110"/>
    <s v="PRE-OPS: CREW WAGES"/>
    <x v="160"/>
    <n v="6220"/>
    <n v="15420"/>
    <n v="25151"/>
  </r>
  <r>
    <n v="1263"/>
    <x v="1"/>
    <x v="4"/>
    <x v="4"/>
    <x v="16"/>
    <x v="5"/>
    <x v="16"/>
    <s v="5164-115"/>
    <s v="PRE-OPS: CREW EXPENSES"/>
    <x v="161"/>
    <n v="11359"/>
    <n v="20660"/>
    <n v="41532"/>
  </r>
  <r>
    <n v="1264"/>
    <x v="1"/>
    <x v="4"/>
    <x v="4"/>
    <x v="16"/>
    <x v="5"/>
    <x v="16"/>
    <s v="5164-116"/>
    <s v="PRE-OPS: CREW MEDICAL EXPENSES"/>
    <x v="162"/>
    <n v="1330"/>
    <n v="1589"/>
    <n v="1828"/>
  </r>
  <r>
    <n v="1265"/>
    <x v="1"/>
    <x v="4"/>
    <x v="4"/>
    <x v="16"/>
    <x v="5"/>
    <x v="16"/>
    <s v="5164-130"/>
    <s v="PRE-OPS: LUBRICATING OIL"/>
    <x v="163"/>
    <n v="120381"/>
    <n v="125694"/>
    <n v="130599"/>
  </r>
  <r>
    <n v="1266"/>
    <x v="1"/>
    <x v="4"/>
    <x v="4"/>
    <x v="16"/>
    <x v="5"/>
    <x v="16"/>
    <s v="5164-135"/>
    <s v="PRE-OPS: STORES"/>
    <x v="164"/>
    <n v="5309"/>
    <n v="15301"/>
    <n v="30145"/>
  </r>
  <r>
    <n v="1267"/>
    <x v="1"/>
    <x v="4"/>
    <x v="4"/>
    <x v="16"/>
    <x v="5"/>
    <x v="16"/>
    <s v="5164-140"/>
    <s v="PRE-OPS: SPARES"/>
    <x v="165"/>
    <n v="8454"/>
    <n v="13407"/>
    <n v="20113"/>
  </r>
  <r>
    <n v="1268"/>
    <x v="1"/>
    <x v="4"/>
    <x v="4"/>
    <x v="16"/>
    <x v="5"/>
    <x v="16"/>
    <s v="5164-145"/>
    <s v="PRE-OPS: REPAIRS &amp; MAINTENANCE"/>
    <x v="166"/>
    <n v="2900"/>
    <n v="6063"/>
    <n v="7263"/>
  </r>
  <r>
    <n v="1269"/>
    <x v="1"/>
    <x v="4"/>
    <x v="4"/>
    <x v="16"/>
    <x v="5"/>
    <x v="16"/>
    <s v="5164-150"/>
    <s v="PRE-OPS: DRYDOCKING EXPENSES"/>
    <x v="379"/>
    <n v="38734"/>
    <n v="38734"/>
    <n v="38734"/>
  </r>
  <r>
    <n v="1270"/>
    <x v="1"/>
    <x v="4"/>
    <x v="4"/>
    <x v="16"/>
    <x v="5"/>
    <x v="16"/>
    <s v="5164-160"/>
    <s v="PRE-OPS: REG &amp; SURVEY FEES"/>
    <x v="167"/>
    <n v="1458"/>
    <n v="4342"/>
    <n v="7237"/>
  </r>
  <r>
    <n v="1271"/>
    <x v="1"/>
    <x v="4"/>
    <x v="4"/>
    <x v="16"/>
    <x v="5"/>
    <x v="16"/>
    <s v="5164-165"/>
    <s v="PRE-OPS: SUPT FEES &amp; EXP"/>
    <x v="168"/>
    <n v="1589"/>
    <n v="2869"/>
    <n v="6180"/>
  </r>
  <r>
    <n v="1272"/>
    <x v="1"/>
    <x v="4"/>
    <x v="4"/>
    <x v="16"/>
    <x v="5"/>
    <x v="16"/>
    <s v="5164-170"/>
    <s v="PRE-OPS: MANAGEMENT FEE"/>
    <x v="320"/>
    <n v="7500"/>
    <n v="9450"/>
    <n v="15000"/>
  </r>
  <r>
    <n v="1273"/>
    <x v="1"/>
    <x v="4"/>
    <x v="4"/>
    <x v="16"/>
    <x v="5"/>
    <x v="16"/>
    <s v="5164-175"/>
    <s v="PRE-OPS: OTHERS"/>
    <x v="169"/>
    <n v="14159"/>
    <n v="17250"/>
    <n v="28810"/>
  </r>
  <r>
    <n v="1274"/>
    <x v="1"/>
    <x v="4"/>
    <x v="4"/>
    <x v="16"/>
    <x v="5"/>
    <x v="16"/>
    <s v="5164-999"/>
    <s v="PRE-OPS: COMMITTED COST"/>
    <x v="282"/>
    <n v="50753"/>
    <n v="68078"/>
    <n v="100824"/>
  </r>
  <r>
    <n v="1275"/>
    <x v="1"/>
    <x v="4"/>
    <x v="4"/>
    <x v="16"/>
    <x v="5"/>
    <x v="16"/>
    <s v="5165-235"/>
    <s v="STORE-DECK STORE OTHERS"/>
    <x v="322"/>
    <n v="2935"/>
    <n v="3438"/>
    <n v="3903"/>
  </r>
  <r>
    <n v="1276"/>
    <x v="1"/>
    <x v="4"/>
    <x v="4"/>
    <x v="16"/>
    <x v="5"/>
    <x v="16"/>
    <s v="5165-410"/>
    <s v="GENERAL-CLASS,FLAG,CERT. &amp; SUR"/>
    <x v="283"/>
    <n v="564"/>
    <n v="750"/>
    <n v="856"/>
  </r>
  <r>
    <n v="1277"/>
    <x v="1"/>
    <x v="4"/>
    <x v="4"/>
    <x v="17"/>
    <x v="5"/>
    <x v="17"/>
    <s v="5162-110"/>
    <s v="DD - GENERAL SERVICES"/>
    <x v="170"/>
    <n v="10124"/>
    <n v="19220"/>
    <n v="39241"/>
  </r>
  <r>
    <n v="1278"/>
    <x v="1"/>
    <x v="4"/>
    <x v="4"/>
    <x v="17"/>
    <x v="5"/>
    <x v="17"/>
    <s v="5162-111"/>
    <s v="DD - AMORTIZATION W/O EXP"/>
    <x v="380"/>
    <n v="8887"/>
    <n v="8887"/>
    <n v="8887"/>
  </r>
  <r>
    <n v="1279"/>
    <x v="1"/>
    <x v="4"/>
    <x v="4"/>
    <x v="17"/>
    <x v="5"/>
    <x v="17"/>
    <s v="5162-112"/>
    <s v="DD-WORKS ON NAVIG EQUIP &amp; CTRL"/>
    <x v="323"/>
    <n v="4725"/>
    <n v="8778"/>
    <n v="12520"/>
  </r>
  <r>
    <n v="1280"/>
    <x v="1"/>
    <x v="4"/>
    <x v="4"/>
    <x v="17"/>
    <x v="5"/>
    <x v="17"/>
    <s v="5162-113"/>
    <s v="DD-ANODES,FTNG WRK ON BALLAST"/>
    <x v="284"/>
    <n v="1335"/>
    <n v="1484"/>
    <n v="2553"/>
  </r>
  <r>
    <n v="1281"/>
    <x v="1"/>
    <x v="4"/>
    <x v="4"/>
    <x v="17"/>
    <x v="5"/>
    <x v="17"/>
    <s v="5162-115"/>
    <s v="DD - DOCKAGE &amp; WHARFAGE"/>
    <x v="171"/>
    <n v="300000"/>
    <n v="300273"/>
    <n v="344675"/>
  </r>
  <r>
    <n v="1282"/>
    <x v="1"/>
    <x v="4"/>
    <x v="4"/>
    <x v="17"/>
    <x v="5"/>
    <x v="17"/>
    <s v="5162-120"/>
    <s v="DD - HULL STEEL WORKS / REP"/>
    <x v="172"/>
    <n v="1829"/>
    <n v="2583"/>
    <n v="3280"/>
  </r>
  <r>
    <n v="1283"/>
    <x v="1"/>
    <x v="4"/>
    <x v="4"/>
    <x v="17"/>
    <x v="5"/>
    <x v="17"/>
    <s v="5162-121"/>
    <s v="DD-WORKS ON PIPE &amp; VALV ON DEC"/>
    <x v="285"/>
    <n v="2975"/>
    <n v="3432"/>
    <n v="4695"/>
  </r>
  <r>
    <n v="1284"/>
    <x v="1"/>
    <x v="4"/>
    <x v="4"/>
    <x v="17"/>
    <x v="5"/>
    <x v="17"/>
    <s v="5162-122"/>
    <s v="DD-HULL PAINTING WORKS"/>
    <x v="173"/>
    <n v="100000"/>
    <n v="109305"/>
    <n v="117894"/>
  </r>
  <r>
    <n v="1285"/>
    <x v="1"/>
    <x v="4"/>
    <x v="4"/>
    <x v="17"/>
    <x v="5"/>
    <x v="17"/>
    <s v="5162-123"/>
    <s v="DD-OTHER PAINTING WORKS"/>
    <x v="174"/>
    <n v="7150"/>
    <n v="7704"/>
    <n v="8252"/>
  </r>
  <r>
    <n v="1286"/>
    <x v="1"/>
    <x v="4"/>
    <x v="4"/>
    <x v="17"/>
    <x v="5"/>
    <x v="17"/>
    <s v="5162-124"/>
    <s v="DD-UNDERWATER PART REPAIRS"/>
    <x v="175"/>
    <n v="7350"/>
    <n v="7554"/>
    <n v="7950"/>
  </r>
  <r>
    <n v="1287"/>
    <x v="1"/>
    <x v="4"/>
    <x v="4"/>
    <x v="17"/>
    <x v="5"/>
    <x v="17"/>
    <s v="5162-125"/>
    <s v="DD - DECK MACHINERY WORKS  REP"/>
    <x v="176"/>
    <n v="13189"/>
    <n v="18475"/>
    <n v="26476"/>
  </r>
  <r>
    <n v="1288"/>
    <x v="1"/>
    <x v="4"/>
    <x v="4"/>
    <x v="17"/>
    <x v="5"/>
    <x v="17"/>
    <s v="5162-126"/>
    <s v="DD-CARGO GEAR WORKS / REPAIRS"/>
    <x v="177"/>
    <n v="12075"/>
    <n v="14111"/>
    <n v="29601"/>
  </r>
  <r>
    <n v="1289"/>
    <x v="1"/>
    <x v="4"/>
    <x v="4"/>
    <x v="17"/>
    <x v="5"/>
    <x v="17"/>
    <s v="5162-127"/>
    <s v="DD-CLEA&amp; GAS FREE OF CAG/FU TK"/>
    <x v="178"/>
    <n v="7590"/>
    <n v="7590"/>
    <n v="7590"/>
  </r>
  <r>
    <n v="1290"/>
    <x v="1"/>
    <x v="4"/>
    <x v="4"/>
    <x v="17"/>
    <x v="5"/>
    <x v="17"/>
    <s v="5162-128"/>
    <s v="DD-THIC MEAS&amp;TANK/HOLD IN"/>
    <x v="286"/>
    <n v="5318"/>
    <n v="6254"/>
    <n v="9880"/>
  </r>
  <r>
    <n v="1291"/>
    <x v="1"/>
    <x v="4"/>
    <x v="4"/>
    <x v="17"/>
    <x v="5"/>
    <x v="17"/>
    <s v="5162-129"/>
    <s v="DD-HULL FITTINGS"/>
    <x v="287"/>
    <n v="2728"/>
    <n v="5098"/>
    <n v="10831"/>
  </r>
  <r>
    <n v="1292"/>
    <x v="1"/>
    <x v="4"/>
    <x v="4"/>
    <x v="17"/>
    <x v="5"/>
    <x v="17"/>
    <s v="5162-130"/>
    <s v="DD - MAIN ENGINE REPAIRS"/>
    <x v="179"/>
    <n v="23301"/>
    <n v="27487"/>
    <n v="42287"/>
  </r>
  <r>
    <n v="1293"/>
    <x v="1"/>
    <x v="4"/>
    <x v="4"/>
    <x v="17"/>
    <x v="5"/>
    <x v="17"/>
    <s v="5162-131"/>
    <s v="DD-GENERATOR ENGINE REPAIRS"/>
    <x v="180"/>
    <n v="7746"/>
    <n v="14203"/>
    <n v="26836"/>
  </r>
  <r>
    <n v="1294"/>
    <x v="1"/>
    <x v="4"/>
    <x v="4"/>
    <x v="17"/>
    <x v="5"/>
    <x v="17"/>
    <s v="5162-132"/>
    <s v="DD-GENER TUR&amp;SHAFT GENTR DR"/>
    <x v="181"/>
    <n v="11160"/>
    <n v="13859"/>
    <n v="16351"/>
  </r>
  <r>
    <n v="1295"/>
    <x v="1"/>
    <x v="4"/>
    <x v="4"/>
    <x v="17"/>
    <x v="5"/>
    <x v="17"/>
    <s v="5162-134"/>
    <s v="DD-BOILER &amp; EXH. GAS ECONOMIZE"/>
    <x v="182"/>
    <n v="2336"/>
    <n v="4070"/>
    <n v="6645"/>
  </r>
  <r>
    <n v="1296"/>
    <x v="1"/>
    <x v="4"/>
    <x v="4"/>
    <x v="17"/>
    <x v="5"/>
    <x v="17"/>
    <s v="5162-135"/>
    <s v="DD - DAMAGE, SPECIAL"/>
    <x v="324"/>
    <n v="284350"/>
    <n v="353419"/>
    <n v="417175"/>
  </r>
  <r>
    <n v="1297"/>
    <x v="1"/>
    <x v="4"/>
    <x v="4"/>
    <x v="17"/>
    <x v="5"/>
    <x v="17"/>
    <s v="5162-136"/>
    <s v="DD-BALLAST WATER TREATMNT SYS"/>
    <x v="183"/>
    <n v="8776"/>
    <n v="16041"/>
    <n v="16506"/>
  </r>
  <r>
    <n v="1298"/>
    <x v="1"/>
    <x v="4"/>
    <x v="4"/>
    <x v="17"/>
    <x v="5"/>
    <x v="17"/>
    <s v="5162-137"/>
    <s v="DD-EXH GAS SCRUBBER &amp; SCR SYS"/>
    <x v="381"/>
    <n v="4687"/>
    <n v="4687"/>
    <n v="4687"/>
  </r>
  <r>
    <n v="1299"/>
    <x v="1"/>
    <x v="4"/>
    <x v="4"/>
    <x v="17"/>
    <x v="5"/>
    <x v="17"/>
    <s v="5162-140"/>
    <s v="DD - PROPELLER, TAILSHAFT"/>
    <x v="184"/>
    <n v="14107"/>
    <n v="22005"/>
    <n v="24399"/>
  </r>
  <r>
    <n v="1300"/>
    <x v="1"/>
    <x v="4"/>
    <x v="4"/>
    <x v="17"/>
    <x v="5"/>
    <x v="17"/>
    <s v="5162-141"/>
    <s v="DD-OTHER MACHINERIES"/>
    <x v="185"/>
    <n v="12313"/>
    <n v="22855"/>
    <n v="34053"/>
  </r>
  <r>
    <n v="1301"/>
    <x v="1"/>
    <x v="4"/>
    <x v="4"/>
    <x v="17"/>
    <x v="5"/>
    <x v="17"/>
    <s v="5162-142"/>
    <s v="DD-PIPES &amp; VALV IN ENGINE ROOM"/>
    <x v="186"/>
    <n v="4264"/>
    <n v="5802"/>
    <n v="6113"/>
  </r>
  <r>
    <n v="1302"/>
    <x v="1"/>
    <x v="4"/>
    <x v="4"/>
    <x v="17"/>
    <x v="5"/>
    <x v="17"/>
    <s v="5162-145"/>
    <s v="DD - ELECT U.M.S. REPAIRS"/>
    <x v="187"/>
    <n v="7209"/>
    <n v="10466"/>
    <n v="22860"/>
  </r>
  <r>
    <n v="1303"/>
    <x v="1"/>
    <x v="4"/>
    <x v="4"/>
    <x v="17"/>
    <x v="5"/>
    <x v="17"/>
    <s v="5162-146"/>
    <s v="DD-OTHER REPAIRS"/>
    <x v="288"/>
    <n v="29642"/>
    <n v="38534"/>
    <n v="46498"/>
  </r>
  <r>
    <n v="1304"/>
    <x v="1"/>
    <x v="4"/>
    <x v="4"/>
    <x v="17"/>
    <x v="5"/>
    <x v="17"/>
    <s v="5162-150"/>
    <s v="DD - RADIO &amp; COMMUNICATION EQP"/>
    <x v="188"/>
    <n v="6993"/>
    <n v="8074"/>
    <n v="15581"/>
  </r>
  <r>
    <n v="1305"/>
    <x v="1"/>
    <x v="4"/>
    <x v="4"/>
    <x v="17"/>
    <x v="5"/>
    <x v="17"/>
    <s v="5162-151"/>
    <s v="DD-RADAR &amp;  NAVIGATION AIDS"/>
    <x v="189"/>
    <n v="8942"/>
    <n v="10352"/>
    <n v="13671"/>
  </r>
  <r>
    <n v="1306"/>
    <x v="1"/>
    <x v="4"/>
    <x v="4"/>
    <x v="17"/>
    <x v="5"/>
    <x v="17"/>
    <s v="5162-152"/>
    <s v="DD-LIFE SAVING &amp; FIRE FIGHTING"/>
    <x v="190"/>
    <n v="5774"/>
    <n v="10011"/>
    <n v="13348"/>
  </r>
  <r>
    <n v="1307"/>
    <x v="1"/>
    <x v="4"/>
    <x v="4"/>
    <x v="17"/>
    <x v="5"/>
    <x v="17"/>
    <s v="5162-153"/>
    <s v="DD-WORKS ON ACCOMMODATION"/>
    <x v="325"/>
    <n v="847"/>
    <n v="1299"/>
    <n v="2013"/>
  </r>
  <r>
    <n v="1308"/>
    <x v="1"/>
    <x v="4"/>
    <x v="4"/>
    <x v="17"/>
    <x v="5"/>
    <x v="17"/>
    <s v="5162-154"/>
    <s v="DD-OTHER REPAIRS (HULL)"/>
    <x v="191"/>
    <n v="2910"/>
    <n v="4574"/>
    <n v="15558"/>
  </r>
  <r>
    <n v="1309"/>
    <x v="1"/>
    <x v="4"/>
    <x v="4"/>
    <x v="17"/>
    <x v="5"/>
    <x v="17"/>
    <s v="5162-155"/>
    <s v="DD-SPARE PARTS FOR SHAFT&amp;PROP"/>
    <x v="192"/>
    <n v="19600"/>
    <n v="21257"/>
    <n v="24335"/>
  </r>
  <r>
    <n v="1310"/>
    <x v="1"/>
    <x v="4"/>
    <x v="4"/>
    <x v="17"/>
    <x v="5"/>
    <x v="17"/>
    <s v="5162-156"/>
    <s v="DD-SPARE PARTS FOR MAIN ENGINE"/>
    <x v="193"/>
    <n v="25166"/>
    <n v="32355"/>
    <n v="46878"/>
  </r>
  <r>
    <n v="1311"/>
    <x v="1"/>
    <x v="4"/>
    <x v="4"/>
    <x v="17"/>
    <x v="5"/>
    <x v="17"/>
    <s v="5162-157"/>
    <s v="DD-SPARES-GENERATOR DIESEL ENG"/>
    <x v="194"/>
    <n v="10159"/>
    <n v="24705"/>
    <n v="48868"/>
  </r>
  <r>
    <n v="1312"/>
    <x v="1"/>
    <x v="4"/>
    <x v="4"/>
    <x v="17"/>
    <x v="5"/>
    <x v="17"/>
    <s v="5162-158"/>
    <s v="DD-SPA-GENTR TURB&amp;S/G DRI SY"/>
    <x v="195"/>
    <n v="5253"/>
    <n v="6067"/>
    <n v="6799"/>
  </r>
  <r>
    <n v="1313"/>
    <x v="1"/>
    <x v="4"/>
    <x v="4"/>
    <x v="17"/>
    <x v="5"/>
    <x v="17"/>
    <s v="5162-159"/>
    <s v="DD-FOR BOI&amp;EGE(incl.Valv fit; DD-FOR BOI&amp;EGE(INCL.VALV FIT"/>
    <x v="289"/>
    <n v="1832"/>
    <n v="1898"/>
    <n v="2125"/>
  </r>
  <r>
    <n v="1314"/>
    <x v="1"/>
    <x v="4"/>
    <x v="4"/>
    <x v="17"/>
    <x v="5"/>
    <x v="17"/>
    <s v="5162-160"/>
    <s v="DD - STORES - STEEL PLATE / BA"/>
    <x v="196"/>
    <n v="7205"/>
    <n v="9764"/>
    <n v="17565"/>
  </r>
  <r>
    <n v="1315"/>
    <x v="1"/>
    <x v="4"/>
    <x v="4"/>
    <x v="17"/>
    <x v="5"/>
    <x v="17"/>
    <s v="5162-161"/>
    <s v="DD-ANODES&amp;SPA FOR UNDR WAT PA"/>
    <x v="197"/>
    <n v="3577"/>
    <n v="5810"/>
    <n v="10133"/>
  </r>
  <r>
    <n v="1316"/>
    <x v="1"/>
    <x v="4"/>
    <x v="4"/>
    <x v="17"/>
    <x v="5"/>
    <x v="17"/>
    <s v="5162-162"/>
    <s v="DD-PARTS-PIPES &amp; VALV-DECK/HUL"/>
    <x v="198"/>
    <n v="3037"/>
    <n v="4346"/>
    <n v="5449"/>
  </r>
  <r>
    <n v="1317"/>
    <x v="1"/>
    <x v="4"/>
    <x v="4"/>
    <x v="17"/>
    <x v="5"/>
    <x v="17"/>
    <s v="5162-163"/>
    <s v="DD-STORES/SPARES LSA &amp; FFA"/>
    <x v="199"/>
    <n v="8095"/>
    <n v="12056"/>
    <n v="19746"/>
  </r>
  <r>
    <n v="1318"/>
    <x v="1"/>
    <x v="4"/>
    <x v="4"/>
    <x v="17"/>
    <x v="5"/>
    <x v="17"/>
    <s v="5162-164"/>
    <s v="DD-SPARES / STORES DECK MACHIN"/>
    <x v="200"/>
    <n v="25968"/>
    <n v="48366"/>
    <n v="66786"/>
  </r>
  <r>
    <n v="1319"/>
    <x v="1"/>
    <x v="4"/>
    <x v="4"/>
    <x v="17"/>
    <x v="5"/>
    <x v="17"/>
    <s v="5162-165"/>
    <s v="DD - HULL PAINTS"/>
    <x v="201"/>
    <n v="22916"/>
    <n v="108208"/>
    <n v="152470"/>
  </r>
  <r>
    <n v="1320"/>
    <x v="1"/>
    <x v="4"/>
    <x v="4"/>
    <x v="17"/>
    <x v="5"/>
    <x v="17"/>
    <s v="5162-170"/>
    <s v="DD - CARGO HOLD PAINTS"/>
    <x v="202"/>
    <n v="56906"/>
    <n v="70146"/>
    <n v="82368"/>
  </r>
  <r>
    <n v="1321"/>
    <x v="1"/>
    <x v="4"/>
    <x v="4"/>
    <x v="17"/>
    <x v="5"/>
    <x v="17"/>
    <s v="5162-171"/>
    <s v="DD-SPARES FOR CARGO GEARS"/>
    <x v="203"/>
    <n v="17360"/>
    <n v="34153"/>
    <n v="39192"/>
  </r>
  <r>
    <n v="1322"/>
    <x v="1"/>
    <x v="4"/>
    <x v="4"/>
    <x v="17"/>
    <x v="5"/>
    <x v="17"/>
    <s v="5162-172"/>
    <s v="DD-SPARES FOR DECK MACHINERY"/>
    <x v="204"/>
    <n v="9074"/>
    <n v="29922"/>
    <n v="42321"/>
  </r>
  <r>
    <n v="1323"/>
    <x v="1"/>
    <x v="4"/>
    <x v="4"/>
    <x v="17"/>
    <x v="5"/>
    <x v="17"/>
    <s v="5162-173"/>
    <s v="DD-PARTS PIPE&amp;VALVE-ENG ROOM"/>
    <x v="205"/>
    <n v="927"/>
    <n v="1911"/>
    <n v="2986"/>
  </r>
  <r>
    <n v="1324"/>
    <x v="1"/>
    <x v="4"/>
    <x v="4"/>
    <x v="17"/>
    <x v="5"/>
    <x v="17"/>
    <s v="5162-174"/>
    <s v="DD-SPARES FOR CONTROL SYSTEMS"/>
    <x v="224"/>
    <n v="1566"/>
    <n v="4305"/>
    <n v="8842"/>
  </r>
  <r>
    <n v="1325"/>
    <x v="1"/>
    <x v="4"/>
    <x v="4"/>
    <x v="17"/>
    <x v="5"/>
    <x v="17"/>
    <s v="5162-175"/>
    <s v="DD - FOR OTHER MACHINERY"/>
    <x v="206"/>
    <n v="7840"/>
    <n v="15120"/>
    <n v="26206"/>
  </r>
  <r>
    <n v="1326"/>
    <x v="1"/>
    <x v="4"/>
    <x v="4"/>
    <x v="17"/>
    <x v="5"/>
    <x v="17"/>
    <s v="5162-180"/>
    <s v="DD - TRANSPORTN-HULL&amp;MACH PART"/>
    <x v="207"/>
    <n v="9484"/>
    <n v="12510"/>
    <n v="22068"/>
  </r>
  <r>
    <n v="1327"/>
    <x v="1"/>
    <x v="4"/>
    <x v="4"/>
    <x v="17"/>
    <x v="5"/>
    <x v="17"/>
    <s v="5162-185"/>
    <s v="DD - SUPT. FEES &amp; EXPENCES"/>
    <x v="208"/>
    <n v="3950"/>
    <n v="5108"/>
    <n v="6875"/>
  </r>
  <r>
    <n v="1328"/>
    <x v="1"/>
    <x v="4"/>
    <x v="4"/>
    <x v="17"/>
    <x v="5"/>
    <x v="17"/>
    <s v="5162-190"/>
    <s v="DD - AGENCY FEE / DISBURSEMENT"/>
    <x v="209"/>
    <n v="23457"/>
    <n v="32084"/>
    <n v="39249"/>
  </r>
  <r>
    <n v="1329"/>
    <x v="1"/>
    <x v="4"/>
    <x v="4"/>
    <x v="17"/>
    <x v="5"/>
    <x v="17"/>
    <s v="5162-191"/>
    <s v="DD-OTHERS (PILOTAGE, TUG ETC"/>
    <x v="210"/>
    <n v="4027"/>
    <n v="4399"/>
    <n v="4991"/>
  </r>
  <r>
    <n v="1330"/>
    <x v="1"/>
    <x v="4"/>
    <x v="4"/>
    <x v="17"/>
    <x v="5"/>
    <x v="17"/>
    <s v="5162-195"/>
    <s v="DD-SURVEY FEE (CLASS/GOVERNMEN"/>
    <x v="211"/>
    <n v="8029"/>
    <n v="10799"/>
    <n v="21668"/>
  </r>
  <r>
    <n v="1331"/>
    <x v="1"/>
    <x v="4"/>
    <x v="4"/>
    <x v="17"/>
    <x v="5"/>
    <x v="17"/>
    <s v="5162-196"/>
    <s v="DD-CREW WAGES"/>
    <x v="225"/>
    <n v="3612"/>
    <n v="3972"/>
    <n v="4306"/>
  </r>
  <r>
    <n v="1332"/>
    <x v="1"/>
    <x v="4"/>
    <x v="4"/>
    <x v="17"/>
    <x v="5"/>
    <x v="17"/>
    <s v="5162-200"/>
    <s v="DD - NON OPEX RELATED"/>
    <x v="382"/>
    <n v="25542"/>
    <n v="50110"/>
    <n v="72788"/>
  </r>
  <r>
    <n v="1333"/>
    <x v="1"/>
    <x v="4"/>
    <x v="4"/>
    <x v="17"/>
    <x v="5"/>
    <x v="17"/>
    <s v="5162-999"/>
    <s v="DD-COMMITTED COST"/>
    <x v="290"/>
    <n v="133187"/>
    <n v="729749"/>
    <n v="1014448"/>
  </r>
  <r>
    <n v="1334"/>
    <x v="1"/>
    <x v="5"/>
    <x v="5"/>
    <x v="0"/>
    <x v="0"/>
    <x v="0"/>
    <s v="5110-100"/>
    <s v="BASIC WAGES"/>
    <x v="0"/>
    <n v="254448"/>
    <n v="277820"/>
    <n v="327049"/>
  </r>
  <r>
    <n v="1335"/>
    <x v="1"/>
    <x v="5"/>
    <x v="5"/>
    <x v="0"/>
    <x v="0"/>
    <x v="0"/>
    <s v="5110-200"/>
    <s v="FIXED OVERTIME"/>
    <x v="1"/>
    <n v="157601"/>
    <n v="191531"/>
    <n v="205842"/>
  </r>
  <r>
    <n v="1336"/>
    <x v="1"/>
    <x v="5"/>
    <x v="5"/>
    <x v="0"/>
    <x v="0"/>
    <x v="0"/>
    <s v="5110-300"/>
    <s v="EXTRA OVERTIME"/>
    <x v="2"/>
    <n v="8110"/>
    <n v="10264"/>
    <n v="14365"/>
  </r>
  <r>
    <n v="1337"/>
    <x v="1"/>
    <x v="5"/>
    <x v="5"/>
    <x v="0"/>
    <x v="0"/>
    <x v="0"/>
    <s v="5110-400"/>
    <s v="LEAVE PAY"/>
    <x v="3"/>
    <n v="70175"/>
    <n v="79261"/>
    <n v="87420"/>
  </r>
  <r>
    <n v="1338"/>
    <x v="1"/>
    <x v="5"/>
    <x v="5"/>
    <x v="0"/>
    <x v="0"/>
    <x v="0"/>
    <s v="5110-500"/>
    <s v="OTHER ALLOWANCES"/>
    <x v="4"/>
    <n v="186434"/>
    <n v="260394"/>
    <n v="292786"/>
  </r>
  <r>
    <n v="1339"/>
    <x v="1"/>
    <x v="5"/>
    <x v="5"/>
    <x v="0"/>
    <x v="0"/>
    <x v="0"/>
    <s v="5110-501"/>
    <s v="PF/JSU RET.PAY CONTRIBUTION; PF/JSU Ret.Pay contribution"/>
    <x v="226"/>
    <n v="4786"/>
    <n v="5775"/>
    <n v="7718"/>
  </r>
  <r>
    <n v="1340"/>
    <x v="1"/>
    <x v="5"/>
    <x v="5"/>
    <x v="0"/>
    <x v="0"/>
    <x v="0"/>
    <s v="5110-502"/>
    <s v="LONG SERVICE ALLOWANCE"/>
    <x v="5"/>
    <n v="2444"/>
    <n v="2991"/>
    <n v="3556"/>
  </r>
  <r>
    <n v="1341"/>
    <x v="1"/>
    <x v="5"/>
    <x v="5"/>
    <x v="0"/>
    <x v="0"/>
    <x v="0"/>
    <s v="5110-800"/>
    <s v="COVID19-WAGE &amp; ALLOWANCE_CREW"/>
    <x v="326"/>
    <n v="4579"/>
    <n v="7439"/>
    <n v="15978"/>
  </r>
  <r>
    <n v="1342"/>
    <x v="1"/>
    <x v="5"/>
    <x v="5"/>
    <x v="0"/>
    <x v="0"/>
    <x v="0"/>
    <s v="5110-999"/>
    <s v="CREW WAGES - COMMITTED COST"/>
    <x v="291"/>
    <n v="20838"/>
    <n v="27121"/>
    <n v="68250"/>
  </r>
  <r>
    <n v="1343"/>
    <x v="1"/>
    <x v="5"/>
    <x v="5"/>
    <x v="0"/>
    <x v="0"/>
    <x v="0"/>
    <s v="5115-100"/>
    <s v="BASIC WAGES - OFFICERS"/>
    <x v="383"/>
    <n v="95643"/>
    <n v="104756"/>
    <n v="108748"/>
  </r>
  <r>
    <n v="1344"/>
    <x v="1"/>
    <x v="5"/>
    <x v="5"/>
    <x v="0"/>
    <x v="0"/>
    <x v="0"/>
    <s v="5115-110"/>
    <s v="BASIC WAGES - RATINGS"/>
    <x v="384"/>
    <n v="50937"/>
    <n v="53323"/>
    <n v="54290"/>
  </r>
  <r>
    <n v="1345"/>
    <x v="1"/>
    <x v="5"/>
    <x v="5"/>
    <x v="0"/>
    <x v="0"/>
    <x v="0"/>
    <s v="5115-200"/>
    <s v="FIXED OVERTIME - DECK"/>
    <x v="385"/>
    <n v="10432"/>
    <n v="11086"/>
    <n v="11690"/>
  </r>
  <r>
    <n v="1346"/>
    <x v="1"/>
    <x v="5"/>
    <x v="5"/>
    <x v="0"/>
    <x v="0"/>
    <x v="0"/>
    <s v="5115-210"/>
    <s v="FIXED OVERTIME - ENGINE"/>
    <x v="386"/>
    <n v="27746"/>
    <n v="34028"/>
    <n v="36554"/>
  </r>
  <r>
    <n v="1347"/>
    <x v="1"/>
    <x v="5"/>
    <x v="5"/>
    <x v="0"/>
    <x v="0"/>
    <x v="0"/>
    <s v="5115-212"/>
    <s v="FIXED OVERTIME - OFFICERS"/>
    <x v="387"/>
    <n v="58337"/>
    <n v="72626"/>
    <n v="91772"/>
  </r>
  <r>
    <n v="1348"/>
    <x v="1"/>
    <x v="5"/>
    <x v="5"/>
    <x v="0"/>
    <x v="0"/>
    <x v="0"/>
    <s v="5115-300"/>
    <s v="EXTRA OVERTIME - DECK"/>
    <x v="388"/>
    <n v="616"/>
    <n v="1018"/>
    <n v="1405"/>
  </r>
  <r>
    <n v="1349"/>
    <x v="1"/>
    <x v="5"/>
    <x v="5"/>
    <x v="0"/>
    <x v="0"/>
    <x v="0"/>
    <s v="5115-310"/>
    <s v="EXTRA OVERTIME - ENGINE"/>
    <x v="389"/>
    <n v="1760"/>
    <n v="2402"/>
    <n v="7588"/>
  </r>
  <r>
    <n v="1350"/>
    <x v="1"/>
    <x v="5"/>
    <x v="5"/>
    <x v="0"/>
    <x v="0"/>
    <x v="0"/>
    <s v="5115-320"/>
    <s v="EXTRA OVERTIME - CATERING"/>
    <x v="390"/>
    <n v="2080"/>
    <n v="2563"/>
    <n v="3010"/>
  </r>
  <r>
    <n v="1351"/>
    <x v="1"/>
    <x v="5"/>
    <x v="5"/>
    <x v="0"/>
    <x v="0"/>
    <x v="0"/>
    <s v="5115-400"/>
    <s v="LEAVE PAY - OFFICERS"/>
    <x v="391"/>
    <n v="21861"/>
    <n v="25162"/>
    <n v="31889"/>
  </r>
  <r>
    <n v="1352"/>
    <x v="1"/>
    <x v="5"/>
    <x v="5"/>
    <x v="0"/>
    <x v="0"/>
    <x v="0"/>
    <s v="5115-410"/>
    <s v="LEAVE PAY - RATINGS"/>
    <x v="392"/>
    <n v="12238"/>
    <n v="13044"/>
    <n v="17921"/>
  </r>
  <r>
    <n v="1353"/>
    <x v="1"/>
    <x v="5"/>
    <x v="5"/>
    <x v="0"/>
    <x v="0"/>
    <x v="0"/>
    <s v="5115-500"/>
    <s v="STANDBY PAY - OFFICERS"/>
    <x v="327"/>
    <n v="2450"/>
    <n v="3028"/>
    <n v="5525"/>
  </r>
  <r>
    <n v="1354"/>
    <x v="1"/>
    <x v="5"/>
    <x v="5"/>
    <x v="0"/>
    <x v="0"/>
    <x v="0"/>
    <s v="5115-508"/>
    <s v="SPECIAL ALLOWANCE - OFFICERS"/>
    <x v="393"/>
    <n v="17312"/>
    <n v="17753"/>
    <n v="20574"/>
  </r>
  <r>
    <n v="1355"/>
    <x v="1"/>
    <x v="5"/>
    <x v="5"/>
    <x v="0"/>
    <x v="0"/>
    <x v="0"/>
    <s v="5115-509"/>
    <s v="SPECIAL ALLOWANCE - RATINGS"/>
    <x v="394"/>
    <n v="4255"/>
    <n v="5519"/>
    <n v="5734"/>
  </r>
  <r>
    <n v="1356"/>
    <x v="1"/>
    <x v="5"/>
    <x v="5"/>
    <x v="0"/>
    <x v="0"/>
    <x v="0"/>
    <s v="5115-546"/>
    <s v="JOINING ALLOWANCE"/>
    <x v="328"/>
    <n v="2855"/>
    <n v="3208"/>
    <n v="3420"/>
  </r>
  <r>
    <n v="1357"/>
    <x v="1"/>
    <x v="5"/>
    <x v="5"/>
    <x v="1"/>
    <x v="0"/>
    <x v="1"/>
    <s v="5120-110"/>
    <s v="OTHER UNION FEE"/>
    <x v="329"/>
    <n v="15513"/>
    <n v="30471"/>
    <n v="36836"/>
  </r>
  <r>
    <n v="1358"/>
    <x v="1"/>
    <x v="5"/>
    <x v="5"/>
    <x v="1"/>
    <x v="0"/>
    <x v="1"/>
    <s v="5120-115"/>
    <s v="BENEFITS CONTRIBUTION - EMPLOY"/>
    <x v="6"/>
    <n v="4560"/>
    <n v="4909"/>
    <n v="7897"/>
  </r>
  <r>
    <n v="1359"/>
    <x v="1"/>
    <x v="5"/>
    <x v="5"/>
    <x v="1"/>
    <x v="0"/>
    <x v="1"/>
    <s v="5120-120"/>
    <s v="AVC CONTRIBUTION"/>
    <x v="230"/>
    <n v="1127"/>
    <n v="3347"/>
    <n v="3597"/>
  </r>
  <r>
    <n v="1360"/>
    <x v="1"/>
    <x v="5"/>
    <x v="5"/>
    <x v="1"/>
    <x v="0"/>
    <x v="1"/>
    <s v="5120-125"/>
    <s v="CREW GRATUITY"/>
    <x v="231"/>
    <n v="976"/>
    <n v="1353"/>
    <n v="1845"/>
  </r>
  <r>
    <n v="1361"/>
    <x v="1"/>
    <x v="5"/>
    <x v="5"/>
    <x v="1"/>
    <x v="0"/>
    <x v="1"/>
    <s v="5120-126"/>
    <s v="SEAFARERS WEL FND SOCTY (SWFS)"/>
    <x v="7"/>
    <n v="746"/>
    <n v="958"/>
    <n v="1084"/>
  </r>
  <r>
    <n v="1362"/>
    <x v="1"/>
    <x v="5"/>
    <x v="5"/>
    <x v="1"/>
    <x v="0"/>
    <x v="1"/>
    <s v="5120-135"/>
    <s v="NUSI/ITF - TRAINING DUES"/>
    <x v="293"/>
    <n v="197"/>
    <n v="262"/>
    <n v="322"/>
  </r>
  <r>
    <n v="1363"/>
    <x v="1"/>
    <x v="5"/>
    <x v="5"/>
    <x v="1"/>
    <x v="0"/>
    <x v="1"/>
    <s v="5120-136"/>
    <s v="CREW BRIEFING EXPENSES"/>
    <x v="330"/>
    <n v="599"/>
    <n v="875"/>
    <n v="1534"/>
  </r>
  <r>
    <n v="1364"/>
    <x v="1"/>
    <x v="5"/>
    <x v="5"/>
    <x v="1"/>
    <x v="0"/>
    <x v="1"/>
    <s v="5120-140"/>
    <s v="CREW AIR TRAVEL EXPENSES"/>
    <x v="8"/>
    <n v="55210"/>
    <n v="74391"/>
    <n v="95639"/>
  </r>
  <r>
    <n v="1365"/>
    <x v="1"/>
    <x v="5"/>
    <x v="5"/>
    <x v="1"/>
    <x v="0"/>
    <x v="1"/>
    <s v="5120-145"/>
    <s v="PRE-JOIN MEDICAL EXPENSES"/>
    <x v="9"/>
    <n v="1998"/>
    <n v="2351"/>
    <n v="2909"/>
  </r>
  <r>
    <n v="1366"/>
    <x v="1"/>
    <x v="5"/>
    <x v="5"/>
    <x v="1"/>
    <x v="0"/>
    <x v="1"/>
    <s v="5120-146"/>
    <s v="MEDICAL EXPENSES  MEDICAL STOR"/>
    <x v="232"/>
    <n v="3120"/>
    <n v="3309"/>
    <n v="3483"/>
  </r>
  <r>
    <n v="1367"/>
    <x v="1"/>
    <x v="5"/>
    <x v="5"/>
    <x v="1"/>
    <x v="0"/>
    <x v="1"/>
    <s v="5120-147"/>
    <s v="MEDICAL EXPENSE  MEDICAL BONUS"/>
    <x v="212"/>
    <n v="466"/>
    <n v="466"/>
    <n v="466"/>
  </r>
  <r>
    <n v="1368"/>
    <x v="1"/>
    <x v="5"/>
    <x v="5"/>
    <x v="1"/>
    <x v="0"/>
    <x v="1"/>
    <s v="5120-150"/>
    <s v="MEDICAL EXPENSES - SUNDRIES"/>
    <x v="10"/>
    <n v="2518"/>
    <n v="4010"/>
    <n v="5011"/>
  </r>
  <r>
    <n v="1369"/>
    <x v="1"/>
    <x v="5"/>
    <x v="5"/>
    <x v="1"/>
    <x v="0"/>
    <x v="1"/>
    <s v="5120-151"/>
    <s v="MEDICAL EXPS  REPATR/EPLACEMEN"/>
    <x v="11"/>
    <n v="101"/>
    <n v="101"/>
    <n v="128"/>
  </r>
  <r>
    <n v="1370"/>
    <x v="1"/>
    <x v="5"/>
    <x v="5"/>
    <x v="1"/>
    <x v="0"/>
    <x v="1"/>
    <s v="5120-152"/>
    <s v="MEDIC EXPS  SICK PAY &amp; COMPEN"/>
    <x v="331"/>
    <n v="2125"/>
    <n v="2125"/>
    <n v="2125"/>
  </r>
  <r>
    <n v="1371"/>
    <x v="1"/>
    <x v="5"/>
    <x v="5"/>
    <x v="1"/>
    <x v="0"/>
    <x v="1"/>
    <s v="5120-155"/>
    <s v="RECRUITMENT / JOINING COSTS"/>
    <x v="12"/>
    <n v="4400"/>
    <n v="5594"/>
    <n v="7475"/>
  </r>
  <r>
    <n v="1372"/>
    <x v="1"/>
    <x v="5"/>
    <x v="5"/>
    <x v="1"/>
    <x v="0"/>
    <x v="1"/>
    <s v="5120-156"/>
    <s v="MEDIC EXPS-TRNSPT,HOTEL,HANDLG"/>
    <x v="395"/>
    <n v="150"/>
    <n v="150"/>
    <n v="150"/>
  </r>
  <r>
    <n v="1373"/>
    <x v="1"/>
    <x v="5"/>
    <x v="5"/>
    <x v="1"/>
    <x v="0"/>
    <x v="1"/>
    <s v="5120-160"/>
    <s v="CREW SIGN ON/OFF-HSBNDRY EXP"/>
    <x v="13"/>
    <n v="25687"/>
    <n v="33603"/>
    <n v="43028"/>
  </r>
  <r>
    <n v="1374"/>
    <x v="1"/>
    <x v="5"/>
    <x v="5"/>
    <x v="1"/>
    <x v="0"/>
    <x v="1"/>
    <s v="5120-165"/>
    <s v="CREW LOCAL TRAVEL &amp; STAY EXP"/>
    <x v="14"/>
    <n v="5104"/>
    <n v="6699"/>
    <n v="9599"/>
  </r>
  <r>
    <n v="1375"/>
    <x v="1"/>
    <x v="5"/>
    <x v="5"/>
    <x v="1"/>
    <x v="0"/>
    <x v="1"/>
    <s v="5120-170"/>
    <s v="CREW SUNDRY EXPENSES"/>
    <x v="15"/>
    <n v="3162"/>
    <n v="5144"/>
    <n v="8431"/>
  </r>
  <r>
    <n v="1376"/>
    <x v="1"/>
    <x v="5"/>
    <x v="5"/>
    <x v="1"/>
    <x v="0"/>
    <x v="1"/>
    <s v="5120-175"/>
    <s v="UNION / ITF EXPENSES"/>
    <x v="16"/>
    <n v="10951"/>
    <n v="15780"/>
    <n v="22946"/>
  </r>
  <r>
    <n v="1377"/>
    <x v="1"/>
    <x v="5"/>
    <x v="5"/>
    <x v="1"/>
    <x v="0"/>
    <x v="1"/>
    <s v="5120-176"/>
    <s v="UNION DUES PAID BY EMPLOYER"/>
    <x v="17"/>
    <n v="12386"/>
    <n v="16106"/>
    <n v="22297"/>
  </r>
  <r>
    <n v="1378"/>
    <x v="1"/>
    <x v="5"/>
    <x v="5"/>
    <x v="1"/>
    <x v="0"/>
    <x v="1"/>
    <s v="5120-177"/>
    <s v="UNION WELFARE FUND"/>
    <x v="295"/>
    <n v="2119"/>
    <n v="2119"/>
    <n v="2119"/>
  </r>
  <r>
    <n v="1379"/>
    <x v="1"/>
    <x v="5"/>
    <x v="5"/>
    <x v="1"/>
    <x v="0"/>
    <x v="1"/>
    <s v="5120-180"/>
    <s v="CREW WELFARE"/>
    <x v="18"/>
    <n v="3349"/>
    <n v="4034"/>
    <n v="5449"/>
  </r>
  <r>
    <n v="1380"/>
    <x v="1"/>
    <x v="5"/>
    <x v="5"/>
    <x v="1"/>
    <x v="0"/>
    <x v="1"/>
    <s v="5120-181"/>
    <s v="HIRE OF WELF EQUIP/VIDEO FILMS"/>
    <x v="396"/>
    <n v="1498"/>
    <n v="1498"/>
    <n v="1498"/>
  </r>
  <r>
    <n v="1381"/>
    <x v="1"/>
    <x v="5"/>
    <x v="5"/>
    <x v="1"/>
    <x v="0"/>
    <x v="1"/>
    <s v="5120-182"/>
    <s v="CREW WELF-CREW TRANSP PORT PUR"/>
    <x v="296"/>
    <n v="100"/>
    <n v="152"/>
    <n v="200"/>
  </r>
  <r>
    <n v="1382"/>
    <x v="1"/>
    <x v="5"/>
    <x v="5"/>
    <x v="1"/>
    <x v="0"/>
    <x v="1"/>
    <s v="5120-183"/>
    <s v="CREW HEALTH BENEFITS"/>
    <x v="332"/>
    <n v="5212"/>
    <n v="15462"/>
    <n v="40100"/>
  </r>
  <r>
    <n v="1383"/>
    <x v="1"/>
    <x v="5"/>
    <x v="5"/>
    <x v="1"/>
    <x v="0"/>
    <x v="1"/>
    <s v="5120-185"/>
    <s v="STCW &amp; OTHER TRAINING COSTS"/>
    <x v="19"/>
    <n v="12280"/>
    <n v="15174"/>
    <n v="19272"/>
  </r>
  <r>
    <n v="1384"/>
    <x v="1"/>
    <x v="5"/>
    <x v="5"/>
    <x v="1"/>
    <x v="0"/>
    <x v="1"/>
    <s v="5120-190"/>
    <s v="IND CREW - MAN FEE &amp; ADMIN COS"/>
    <x v="20"/>
    <n v="20628"/>
    <n v="27500"/>
    <n v="32600"/>
  </r>
  <r>
    <n v="1385"/>
    <x v="1"/>
    <x v="5"/>
    <x v="5"/>
    <x v="1"/>
    <x v="0"/>
    <x v="1"/>
    <s v="5120-195"/>
    <s v="OTHR NAT CW -MNG FEE &amp; ADM COS"/>
    <x v="21"/>
    <n v="19034"/>
    <n v="23411"/>
    <n v="28800"/>
  </r>
  <r>
    <n v="1386"/>
    <x v="1"/>
    <x v="5"/>
    <x v="5"/>
    <x v="1"/>
    <x v="0"/>
    <x v="1"/>
    <s v="5120-205"/>
    <s v="EPF/CPF CONTRIBUTION"/>
    <x v="233"/>
    <n v="8879"/>
    <n v="10449"/>
    <n v="14920"/>
  </r>
  <r>
    <n v="1387"/>
    <x v="1"/>
    <x v="5"/>
    <x v="5"/>
    <x v="1"/>
    <x v="0"/>
    <x v="1"/>
    <s v="5120-210"/>
    <s v="SOCIAL CONTRIBUTION CREW WELF"/>
    <x v="234"/>
    <n v="5600"/>
    <n v="6588"/>
    <n v="7000"/>
  </r>
  <r>
    <n v="1388"/>
    <x v="1"/>
    <x v="5"/>
    <x v="5"/>
    <x v="1"/>
    <x v="0"/>
    <x v="1"/>
    <s v="5120-215"/>
    <s v="SOCIAL CONTR - GOVT / RELIG"/>
    <x v="235"/>
    <n v="1476"/>
    <n v="1671"/>
    <n v="1851"/>
  </r>
  <r>
    <n v="1389"/>
    <x v="1"/>
    <x v="5"/>
    <x v="5"/>
    <x v="1"/>
    <x v="0"/>
    <x v="1"/>
    <s v="5120-220"/>
    <s v="OTHER SOCIAL CONTRIBUTION"/>
    <x v="236"/>
    <n v="3862"/>
    <n v="4474"/>
    <n v="5039"/>
  </r>
  <r>
    <n v="1390"/>
    <x v="1"/>
    <x v="5"/>
    <x v="5"/>
    <x v="1"/>
    <x v="0"/>
    <x v="1"/>
    <s v="5120-235"/>
    <s v="FLAG STATE LICENSES"/>
    <x v="22"/>
    <n v="3700"/>
    <n v="5109"/>
    <n v="6068"/>
  </r>
  <r>
    <n v="1391"/>
    <x v="1"/>
    <x v="5"/>
    <x v="5"/>
    <x v="1"/>
    <x v="0"/>
    <x v="1"/>
    <s v="5120-240"/>
    <s v="SPECIAL ALLOWANCE"/>
    <x v="298"/>
    <n v="9830"/>
    <n v="10134"/>
    <n v="10415"/>
  </r>
  <r>
    <n v="1392"/>
    <x v="1"/>
    <x v="5"/>
    <x v="5"/>
    <x v="1"/>
    <x v="0"/>
    <x v="1"/>
    <s v="5120-245"/>
    <s v="PPE, UNIFORMS, BAGS &amp;PRSNL GRS"/>
    <x v="23"/>
    <n v="4102"/>
    <n v="5251"/>
    <n v="6666"/>
  </r>
  <r>
    <n v="1393"/>
    <x v="1"/>
    <x v="5"/>
    <x v="5"/>
    <x v="1"/>
    <x v="0"/>
    <x v="1"/>
    <s v="5120-249"/>
    <s v="TRAINING EQUIPMNT,PUBLICATIONS"/>
    <x v="397"/>
    <n v="2233"/>
    <n v="2233"/>
    <n v="2233"/>
  </r>
  <r>
    <n v="1394"/>
    <x v="1"/>
    <x v="5"/>
    <x v="5"/>
    <x v="1"/>
    <x v="0"/>
    <x v="1"/>
    <s v="5120-256"/>
    <s v="RIDING CREW COST"/>
    <x v="334"/>
    <n v="6589"/>
    <n v="7031"/>
    <n v="16638"/>
  </r>
  <r>
    <n v="1395"/>
    <x v="1"/>
    <x v="5"/>
    <x v="5"/>
    <x v="1"/>
    <x v="0"/>
    <x v="1"/>
    <s v="5120-800"/>
    <s v="COVID19_TESTNG, MEDICAL TRTMNT"/>
    <x v="238"/>
    <n v="6111"/>
    <n v="6989"/>
    <n v="7559"/>
  </r>
  <r>
    <n v="1396"/>
    <x v="1"/>
    <x v="5"/>
    <x v="5"/>
    <x v="1"/>
    <x v="0"/>
    <x v="1"/>
    <s v="5120-801"/>
    <s v="COVID19_OTHR RELATED COST-MISC"/>
    <x v="335"/>
    <n v="13288"/>
    <n v="20283"/>
    <n v="26429"/>
  </r>
  <r>
    <n v="1397"/>
    <x v="1"/>
    <x v="5"/>
    <x v="5"/>
    <x v="1"/>
    <x v="0"/>
    <x v="1"/>
    <s v="5120-998"/>
    <s v="COVID-COMMITTED COST"/>
    <x v="336"/>
    <n v="16416"/>
    <n v="31643"/>
    <n v="54756"/>
  </r>
  <r>
    <n v="1398"/>
    <x v="1"/>
    <x v="5"/>
    <x v="5"/>
    <x v="1"/>
    <x v="0"/>
    <x v="1"/>
    <s v="5120-999"/>
    <s v="CREW EXPENSES - COMMITTED COST"/>
    <x v="240"/>
    <n v="126915"/>
    <n v="168223"/>
    <n v="230338"/>
  </r>
  <r>
    <n v="1399"/>
    <x v="1"/>
    <x v="5"/>
    <x v="5"/>
    <x v="2"/>
    <x v="0"/>
    <x v="2"/>
    <s v="5130-100"/>
    <s v="VICTUALLING EXPENSES"/>
    <x v="24"/>
    <n v="64301"/>
    <n v="69268"/>
    <n v="79074"/>
  </r>
  <r>
    <n v="1400"/>
    <x v="1"/>
    <x v="5"/>
    <x v="5"/>
    <x v="2"/>
    <x v="0"/>
    <x v="2"/>
    <s v="5130-110"/>
    <s v="WRITE OFF / DESTROYED PROVISIO"/>
    <x v="241"/>
    <n v="654"/>
    <n v="739"/>
    <n v="818"/>
  </r>
  <r>
    <n v="1401"/>
    <x v="1"/>
    <x v="5"/>
    <x v="5"/>
    <x v="2"/>
    <x v="0"/>
    <x v="2"/>
    <s v="5130-115"/>
    <s v="PROVISIONS DELIVERY CHARGES"/>
    <x v="25"/>
    <n v="650"/>
    <n v="937"/>
    <n v="1375"/>
  </r>
  <r>
    <n v="1402"/>
    <x v="1"/>
    <x v="5"/>
    <x v="5"/>
    <x v="2"/>
    <x v="0"/>
    <x v="2"/>
    <s v="5130-999"/>
    <s v="VICTUALLING - COMMITTED COST"/>
    <x v="300"/>
    <n v="3617"/>
    <n v="5209"/>
    <n v="6357"/>
  </r>
  <r>
    <n v="1403"/>
    <x v="1"/>
    <x v="5"/>
    <x v="5"/>
    <x v="3"/>
    <x v="1"/>
    <x v="3"/>
    <s v="5140-110"/>
    <s v="DECK CONSUMABLES"/>
    <x v="26"/>
    <n v="10377"/>
    <n v="12444"/>
    <n v="16460"/>
  </r>
  <r>
    <n v="1404"/>
    <x v="1"/>
    <x v="5"/>
    <x v="5"/>
    <x v="3"/>
    <x v="1"/>
    <x v="3"/>
    <s v="5140-115"/>
    <s v="PAINTS - SEASTOCK; PAINTS-SEASTOCK-HULL,DECK,ENG"/>
    <x v="27"/>
    <n v="9935"/>
    <n v="12435"/>
    <n v="14079"/>
  </r>
  <r>
    <n v="1405"/>
    <x v="1"/>
    <x v="5"/>
    <x v="5"/>
    <x v="3"/>
    <x v="1"/>
    <x v="3"/>
    <s v="5140-120"/>
    <s v="MOORING WIRES &amp; TAILS; MOORING WIRES &amp; OTHER WIRES"/>
    <x v="28"/>
    <n v="1421"/>
    <n v="2217"/>
    <n v="3827"/>
  </r>
  <r>
    <n v="1406"/>
    <x v="1"/>
    <x v="5"/>
    <x v="5"/>
    <x v="3"/>
    <x v="1"/>
    <x v="3"/>
    <s v="5140-121"/>
    <s v="CARGO GEAR WIRES &amp; OTHER WIRES; CARGO WIRES"/>
    <x v="29"/>
    <n v="2764"/>
    <n v="6864"/>
    <n v="13982"/>
  </r>
  <r>
    <n v="1407"/>
    <x v="1"/>
    <x v="5"/>
    <x v="5"/>
    <x v="3"/>
    <x v="1"/>
    <x v="3"/>
    <s v="5140-122"/>
    <s v="MOORING ROPES; MOORING ROPES &amp; TAILS"/>
    <x v="30"/>
    <n v="3696"/>
    <n v="5525"/>
    <n v="7413"/>
  </r>
  <r>
    <n v="1408"/>
    <x v="1"/>
    <x v="5"/>
    <x v="5"/>
    <x v="3"/>
    <x v="1"/>
    <x v="3"/>
    <s v="5140-125"/>
    <s v="STORES FOR CARGO EQ."/>
    <x v="31"/>
    <n v="3140"/>
    <n v="6362"/>
    <n v="11341"/>
  </r>
  <r>
    <n v="1409"/>
    <x v="1"/>
    <x v="5"/>
    <x v="5"/>
    <x v="3"/>
    <x v="1"/>
    <x v="3"/>
    <s v="5140-130"/>
    <s v="LASHING GEAR"/>
    <x v="213"/>
    <n v="1400"/>
    <n v="1646"/>
    <n v="1747"/>
  </r>
  <r>
    <n v="1410"/>
    <x v="1"/>
    <x v="5"/>
    <x v="5"/>
    <x v="3"/>
    <x v="1"/>
    <x v="3"/>
    <s v="5140-135"/>
    <s v="HOLD / TK CLEANING CHEMICALS"/>
    <x v="32"/>
    <n v="3409"/>
    <n v="3975"/>
    <n v="4676"/>
  </r>
  <r>
    <n v="1411"/>
    <x v="1"/>
    <x v="5"/>
    <x v="5"/>
    <x v="3"/>
    <x v="1"/>
    <x v="3"/>
    <s v="5140-140"/>
    <s v="WELDING EQUIP &amp; CONSUMABLES; GASES, WELDING EQUIP"/>
    <x v="33"/>
    <n v="3926"/>
    <n v="6004"/>
    <n v="7950"/>
  </r>
  <r>
    <n v="1412"/>
    <x v="1"/>
    <x v="5"/>
    <x v="5"/>
    <x v="3"/>
    <x v="1"/>
    <x v="3"/>
    <s v="5140-145"/>
    <s v="SIGNALS  &amp; SAFETY EQUIPMENTS"/>
    <x v="34"/>
    <n v="4401"/>
    <n v="6061"/>
    <n v="7949"/>
  </r>
  <r>
    <n v="1413"/>
    <x v="1"/>
    <x v="5"/>
    <x v="5"/>
    <x v="3"/>
    <x v="1"/>
    <x v="3"/>
    <s v="5140-150"/>
    <s v="HARDWARE MATERIAL  PIPES, PLAT"/>
    <x v="244"/>
    <n v="2050"/>
    <n v="2801"/>
    <n v="3769"/>
  </r>
  <r>
    <n v="1414"/>
    <x v="1"/>
    <x v="5"/>
    <x v="5"/>
    <x v="3"/>
    <x v="1"/>
    <x v="3"/>
    <s v="5140-155"/>
    <s v="CHARTS, NAUTICAL PUBLICATIONS"/>
    <x v="35"/>
    <n v="4902"/>
    <n v="8214"/>
    <n v="11244"/>
  </r>
  <r>
    <n v="1415"/>
    <x v="1"/>
    <x v="5"/>
    <x v="5"/>
    <x v="3"/>
    <x v="1"/>
    <x v="3"/>
    <s v="5140-160"/>
    <s v="ELECTRONIC CHARTS, LICENCES"/>
    <x v="36"/>
    <n v="7282"/>
    <n v="9402"/>
    <n v="11715"/>
  </r>
  <r>
    <n v="1416"/>
    <x v="1"/>
    <x v="5"/>
    <x v="5"/>
    <x v="3"/>
    <x v="1"/>
    <x v="3"/>
    <s v="5140-165"/>
    <s v="MAINTENANCE EQUIPMENTS; MAINTNCE/CLEANING-EQUIPMT TOOL; MAINTENANCE/CLEANING - EQUIPME"/>
    <x v="37"/>
    <n v="1768"/>
    <n v="2276"/>
    <n v="3449"/>
  </r>
  <r>
    <n v="1417"/>
    <x v="1"/>
    <x v="5"/>
    <x v="5"/>
    <x v="3"/>
    <x v="1"/>
    <x v="3"/>
    <s v="5140-170"/>
    <s v="MEDICINES &amp; MEDICAL EQUIPMENT"/>
    <x v="38"/>
    <n v="2514"/>
    <n v="3339"/>
    <n v="4629"/>
  </r>
  <r>
    <n v="1418"/>
    <x v="1"/>
    <x v="5"/>
    <x v="5"/>
    <x v="3"/>
    <x v="1"/>
    <x v="3"/>
    <s v="5140-171"/>
    <s v="CONTAGION PPE KITS"/>
    <x v="245"/>
    <n v="1001"/>
    <n v="1421"/>
    <n v="3072"/>
  </r>
  <r>
    <n v="1419"/>
    <x v="1"/>
    <x v="5"/>
    <x v="5"/>
    <x v="3"/>
    <x v="1"/>
    <x v="3"/>
    <s v="5140-175"/>
    <s v="STATIONARY  &amp; RADIO/PURSER STO"/>
    <x v="39"/>
    <n v="1714"/>
    <n v="2250"/>
    <n v="3070"/>
  </r>
  <r>
    <n v="1420"/>
    <x v="1"/>
    <x v="5"/>
    <x v="5"/>
    <x v="3"/>
    <x v="1"/>
    <x v="3"/>
    <s v="5140-180"/>
    <s v="COMPUTERS &amp; CONSUMABLES"/>
    <x v="40"/>
    <n v="686"/>
    <n v="1105"/>
    <n v="1848"/>
  </r>
  <r>
    <n v="1421"/>
    <x v="1"/>
    <x v="5"/>
    <x v="5"/>
    <x v="3"/>
    <x v="1"/>
    <x v="3"/>
    <s v="5140-185"/>
    <s v="MISCELLANEOUS - DECK"/>
    <x v="41"/>
    <n v="950"/>
    <n v="2152"/>
    <n v="3346"/>
  </r>
  <r>
    <n v="1422"/>
    <x v="1"/>
    <x v="5"/>
    <x v="5"/>
    <x v="3"/>
    <x v="1"/>
    <x v="3"/>
    <s v="5140-904"/>
    <s v="TRANSPORT / DELIVERY EXPS_CC"/>
    <x v="337"/>
    <n v="250"/>
    <n v="250"/>
    <n v="250"/>
  </r>
  <r>
    <n v="1423"/>
    <x v="1"/>
    <x v="5"/>
    <x v="5"/>
    <x v="3"/>
    <x v="1"/>
    <x v="3"/>
    <s v="5142-110"/>
    <s v="ENGINE CONSUMABLES"/>
    <x v="42"/>
    <n v="5190"/>
    <n v="6814"/>
    <n v="9030"/>
  </r>
  <r>
    <n v="1424"/>
    <x v="1"/>
    <x v="5"/>
    <x v="5"/>
    <x v="3"/>
    <x v="1"/>
    <x v="3"/>
    <s v="5142-115"/>
    <s v="ELECT STORES &amp; EQUIP"/>
    <x v="43"/>
    <n v="2995"/>
    <n v="4326"/>
    <n v="5863"/>
  </r>
  <r>
    <n v="1425"/>
    <x v="1"/>
    <x v="5"/>
    <x v="5"/>
    <x v="3"/>
    <x v="1"/>
    <x v="3"/>
    <s v="5142-125"/>
    <s v="TRTMNT &amp; MAINT CHEMICALS; CHEMICALS"/>
    <x v="44"/>
    <n v="6071"/>
    <n v="8076"/>
    <n v="10148"/>
  </r>
  <r>
    <n v="1426"/>
    <x v="1"/>
    <x v="5"/>
    <x v="5"/>
    <x v="3"/>
    <x v="1"/>
    <x v="3"/>
    <s v="5142-126"/>
    <s v="BALLAST WATER TRTMNT CHEMICALS"/>
    <x v="45"/>
    <n v="2688"/>
    <n v="3387"/>
    <n v="3826"/>
  </r>
  <r>
    <n v="1427"/>
    <x v="1"/>
    <x v="5"/>
    <x v="5"/>
    <x v="3"/>
    <x v="1"/>
    <x v="3"/>
    <s v="5142-130"/>
    <s v="HARDWARE MATERIAL  PIPES, PLAT"/>
    <x v="246"/>
    <n v="1599"/>
    <n v="1625"/>
    <n v="2989"/>
  </r>
  <r>
    <n v="1428"/>
    <x v="1"/>
    <x v="5"/>
    <x v="5"/>
    <x v="3"/>
    <x v="1"/>
    <x v="3"/>
    <s v="5142-135"/>
    <s v="MISCELLANEOUS - ENGINE"/>
    <x v="46"/>
    <n v="1556"/>
    <n v="1799"/>
    <n v="3704"/>
  </r>
  <r>
    <n v="1429"/>
    <x v="1"/>
    <x v="5"/>
    <x v="5"/>
    <x v="3"/>
    <x v="1"/>
    <x v="3"/>
    <s v="5142-140"/>
    <s v="GALLEY, PANTRY, EQUIP &amp; STORES; GALLEY, PANTRY, EQUIP"/>
    <x v="47"/>
    <n v="1150"/>
    <n v="1563"/>
    <n v="2464"/>
  </r>
  <r>
    <n v="1430"/>
    <x v="1"/>
    <x v="5"/>
    <x v="5"/>
    <x v="3"/>
    <x v="1"/>
    <x v="3"/>
    <s v="5142-145"/>
    <s v="LINEN/CABIN EQUP"/>
    <x v="48"/>
    <n v="3469"/>
    <n v="4177"/>
    <n v="5060"/>
  </r>
  <r>
    <n v="1431"/>
    <x v="1"/>
    <x v="5"/>
    <x v="5"/>
    <x v="3"/>
    <x v="1"/>
    <x v="3"/>
    <s v="5142-150"/>
    <s v="CONSUMABLE - STEWARD"/>
    <x v="214"/>
    <n v="650"/>
    <n v="1387"/>
    <n v="2160"/>
  </r>
  <r>
    <n v="1432"/>
    <x v="1"/>
    <x v="5"/>
    <x v="5"/>
    <x v="3"/>
    <x v="1"/>
    <x v="3"/>
    <s v="5142-155"/>
    <s v="MISCELLANEOUS - STEWARD"/>
    <x v="301"/>
    <n v="296"/>
    <n v="296"/>
    <n v="296"/>
  </r>
  <r>
    <n v="1433"/>
    <x v="1"/>
    <x v="5"/>
    <x v="5"/>
    <x v="3"/>
    <x v="1"/>
    <x v="3"/>
    <s v="5142-160"/>
    <s v="BOND STORES"/>
    <x v="49"/>
    <n v="3057"/>
    <n v="5261"/>
    <n v="8387"/>
  </r>
  <r>
    <n v="1434"/>
    <x v="1"/>
    <x v="5"/>
    <x v="5"/>
    <x v="3"/>
    <x v="1"/>
    <x v="3"/>
    <s v="5142-165"/>
    <s v="PERSNL GEARS-HELMTS,BOILR SUIT; PERSONAL GEARS"/>
    <x v="50"/>
    <n v="87"/>
    <n v="160"/>
    <n v="224"/>
  </r>
  <r>
    <n v="1435"/>
    <x v="1"/>
    <x v="5"/>
    <x v="5"/>
    <x v="3"/>
    <x v="1"/>
    <x v="3"/>
    <s v="5144-110"/>
    <s v="CREW WELFARE EQUIPMENTS / ITEM"/>
    <x v="51"/>
    <n v="828"/>
    <n v="1074"/>
    <n v="1877"/>
  </r>
  <r>
    <n v="1436"/>
    <x v="1"/>
    <x v="5"/>
    <x v="5"/>
    <x v="3"/>
    <x v="1"/>
    <x v="3"/>
    <s v="5144-900"/>
    <s v="GASES, WELDING EQUIP_CC"/>
    <x v="302"/>
    <n v="5185"/>
    <n v="5754"/>
    <n v="6279"/>
  </r>
  <r>
    <n v="1437"/>
    <x v="1"/>
    <x v="5"/>
    <x v="5"/>
    <x v="3"/>
    <x v="1"/>
    <x v="3"/>
    <s v="5144-990"/>
    <s v="TRANSPORT / DELIVERY EXPENSES"/>
    <x v="52"/>
    <n v="1900"/>
    <n v="3273"/>
    <n v="4630"/>
  </r>
  <r>
    <n v="1438"/>
    <x v="1"/>
    <x v="5"/>
    <x v="5"/>
    <x v="3"/>
    <x v="1"/>
    <x v="3"/>
    <s v="5144-999"/>
    <s v="STORES - COMMITTED COST"/>
    <x v="247"/>
    <n v="109663"/>
    <n v="130213"/>
    <n v="176484"/>
  </r>
  <r>
    <n v="1439"/>
    <x v="1"/>
    <x v="5"/>
    <x v="5"/>
    <x v="4"/>
    <x v="1"/>
    <x v="4"/>
    <s v="5150-110"/>
    <s v="MAIN ENGINE CYLINDER PART; MAIN ENGINE"/>
    <x v="53"/>
    <n v="8736"/>
    <n v="12572"/>
    <n v="18661"/>
  </r>
  <r>
    <n v="1440"/>
    <x v="1"/>
    <x v="5"/>
    <x v="5"/>
    <x v="4"/>
    <x v="1"/>
    <x v="4"/>
    <s v="5150-115"/>
    <s v="AUX ENG., GENERATORS; AUX ENG., GENERATORS &amp; ENGINES"/>
    <x v="54"/>
    <n v="11971"/>
    <n v="14408"/>
    <n v="18345"/>
  </r>
  <r>
    <n v="1441"/>
    <x v="1"/>
    <x v="5"/>
    <x v="5"/>
    <x v="4"/>
    <x v="1"/>
    <x v="4"/>
    <s v="5150-116"/>
    <s v="GENERATOR - TURBO / SHAFT"/>
    <x v="55"/>
    <n v="2555"/>
    <n v="2912"/>
    <n v="3870"/>
  </r>
  <r>
    <n v="1442"/>
    <x v="1"/>
    <x v="5"/>
    <x v="5"/>
    <x v="4"/>
    <x v="1"/>
    <x v="4"/>
    <s v="5150-120"/>
    <s v="PURIFIERS"/>
    <x v="56"/>
    <n v="3480"/>
    <n v="4263"/>
    <n v="5313"/>
  </r>
  <r>
    <n v="1443"/>
    <x v="1"/>
    <x v="5"/>
    <x v="5"/>
    <x v="4"/>
    <x v="1"/>
    <x v="4"/>
    <s v="5150-125"/>
    <s v="AIR COMPRESSORS"/>
    <x v="57"/>
    <n v="2484"/>
    <n v="3154"/>
    <n v="4508"/>
  </r>
  <r>
    <n v="1444"/>
    <x v="1"/>
    <x v="5"/>
    <x v="5"/>
    <x v="4"/>
    <x v="1"/>
    <x v="4"/>
    <s v="5150-130"/>
    <s v="AUX BOILE, EXH GAS ECONO, INCI"/>
    <x v="58"/>
    <n v="1954"/>
    <n v="2566"/>
    <n v="3451"/>
  </r>
  <r>
    <n v="1445"/>
    <x v="1"/>
    <x v="5"/>
    <x v="5"/>
    <x v="4"/>
    <x v="1"/>
    <x v="4"/>
    <s v="5150-135"/>
    <s v="MARPOL EQUIPMENTS - OWS"/>
    <x v="59"/>
    <n v="1648"/>
    <n v="2094"/>
    <n v="3294"/>
  </r>
  <r>
    <n v="1446"/>
    <x v="1"/>
    <x v="5"/>
    <x v="5"/>
    <x v="4"/>
    <x v="1"/>
    <x v="4"/>
    <s v="5150-136"/>
    <s v="PUMPS &amp; ATTACHED PRIMER MOVERS"/>
    <x v="60"/>
    <n v="3186"/>
    <n v="5020"/>
    <n v="6677"/>
  </r>
  <r>
    <n v="1447"/>
    <x v="1"/>
    <x v="5"/>
    <x v="5"/>
    <x v="4"/>
    <x v="1"/>
    <x v="4"/>
    <s v="5150-137"/>
    <s v="ENGINEROOM EQPMNT PIPES/FITTIN"/>
    <x v="61"/>
    <n v="894"/>
    <n v="1160"/>
    <n v="1549"/>
  </r>
  <r>
    <n v="1448"/>
    <x v="1"/>
    <x v="5"/>
    <x v="5"/>
    <x v="4"/>
    <x v="1"/>
    <x v="4"/>
    <s v="5150-138"/>
    <s v="BALLAST WATER TREATMNT SYSTEMS"/>
    <x v="62"/>
    <n v="3528"/>
    <n v="4275"/>
    <n v="7202"/>
  </r>
  <r>
    <n v="1449"/>
    <x v="1"/>
    <x v="5"/>
    <x v="5"/>
    <x v="4"/>
    <x v="1"/>
    <x v="4"/>
    <s v="5150-139"/>
    <s v="EXHAUST GAS SCRUBBER &amp; SCR SYS"/>
    <x v="63"/>
    <n v="11659"/>
    <n v="15423"/>
    <n v="20346"/>
  </r>
  <r>
    <n v="1450"/>
    <x v="1"/>
    <x v="5"/>
    <x v="5"/>
    <x v="4"/>
    <x v="1"/>
    <x v="4"/>
    <s v="5150-140"/>
    <s v="OTHER AUX MACHINERY"/>
    <x v="64"/>
    <n v="2954"/>
    <n v="4353"/>
    <n v="7252"/>
  </r>
  <r>
    <n v="1451"/>
    <x v="1"/>
    <x v="5"/>
    <x v="5"/>
    <x v="4"/>
    <x v="1"/>
    <x v="4"/>
    <s v="5150-145"/>
    <s v="PROPELLER, SHAFT AND STEE GEAR"/>
    <x v="65"/>
    <n v="682"/>
    <n v="814"/>
    <n v="1339"/>
  </r>
  <r>
    <n v="1452"/>
    <x v="1"/>
    <x v="5"/>
    <x v="5"/>
    <x v="4"/>
    <x v="1"/>
    <x v="4"/>
    <s v="5150-150"/>
    <s v="CORROSION PROTECTION &amp; ANODES"/>
    <x v="66"/>
    <n v="1020"/>
    <n v="1143"/>
    <n v="1529"/>
  </r>
  <r>
    <n v="1453"/>
    <x v="1"/>
    <x v="5"/>
    <x v="5"/>
    <x v="4"/>
    <x v="1"/>
    <x v="4"/>
    <s v="5150-155"/>
    <s v="CARGO, EQUIP SPAR CRANES/DERR"/>
    <x v="67"/>
    <n v="4413"/>
    <n v="6027"/>
    <n v="7983"/>
  </r>
  <r>
    <n v="1454"/>
    <x v="1"/>
    <x v="5"/>
    <x v="5"/>
    <x v="4"/>
    <x v="1"/>
    <x v="4"/>
    <s v="5150-156"/>
    <s v="HULL HATCHCOV/ EQPMNT / FITT"/>
    <x v="248"/>
    <n v="1289"/>
    <n v="2224"/>
    <n v="3381"/>
  </r>
  <r>
    <n v="1455"/>
    <x v="1"/>
    <x v="5"/>
    <x v="5"/>
    <x v="4"/>
    <x v="1"/>
    <x v="4"/>
    <s v="5150-157"/>
    <s v="HULL EQPMNT / CARGOHOLDS FITT"/>
    <x v="215"/>
    <n v="1440"/>
    <n v="1663"/>
    <n v="1883"/>
  </r>
  <r>
    <n v="1456"/>
    <x v="1"/>
    <x v="5"/>
    <x v="5"/>
    <x v="4"/>
    <x v="1"/>
    <x v="4"/>
    <s v="5150-158"/>
    <s v="CARGO PUMPS &amp; ATTACHED EQPMNT"/>
    <x v="68"/>
    <n v="311"/>
    <n v="1778"/>
    <n v="2779"/>
  </r>
  <r>
    <n v="1457"/>
    <x v="1"/>
    <x v="5"/>
    <x v="5"/>
    <x v="4"/>
    <x v="1"/>
    <x v="4"/>
    <s v="5150-160"/>
    <s v="DECK MACHINERY"/>
    <x v="69"/>
    <n v="2323"/>
    <n v="3132"/>
    <n v="6455"/>
  </r>
  <r>
    <n v="1458"/>
    <x v="1"/>
    <x v="5"/>
    <x v="5"/>
    <x v="4"/>
    <x v="1"/>
    <x v="4"/>
    <s v="5150-165"/>
    <s v="COMMUNICATION, RADIO EQUIPMENT"/>
    <x v="70"/>
    <n v="1765"/>
    <n v="2903"/>
    <n v="3725"/>
  </r>
  <r>
    <n v="1459"/>
    <x v="1"/>
    <x v="5"/>
    <x v="5"/>
    <x v="4"/>
    <x v="1"/>
    <x v="4"/>
    <s v="5150-170"/>
    <s v="RADAR &amp; NAVIGATION AID EQUIP"/>
    <x v="71"/>
    <n v="3353"/>
    <n v="4902"/>
    <n v="6828"/>
  </r>
  <r>
    <n v="1460"/>
    <x v="1"/>
    <x v="5"/>
    <x v="5"/>
    <x v="4"/>
    <x v="1"/>
    <x v="4"/>
    <s v="5150-175"/>
    <s v="ELECTRICAL / U.M.S / CONTROLS"/>
    <x v="72"/>
    <n v="1532"/>
    <n v="2280"/>
    <n v="3634"/>
  </r>
  <r>
    <n v="1461"/>
    <x v="1"/>
    <x v="5"/>
    <x v="5"/>
    <x v="4"/>
    <x v="1"/>
    <x v="4"/>
    <s v="5150-179"/>
    <s v="LIFE SAVING EQPMNT (LSA&amp;E)"/>
    <x v="73"/>
    <n v="1971"/>
    <n v="3163"/>
    <n v="5941"/>
  </r>
  <r>
    <n v="1462"/>
    <x v="1"/>
    <x v="5"/>
    <x v="5"/>
    <x v="4"/>
    <x v="1"/>
    <x v="4"/>
    <s v="5150-180"/>
    <s v="ACCOMMOD, GALLEY, PAN CABIN"/>
    <x v="74"/>
    <n v="1308"/>
    <n v="1653"/>
    <n v="2432"/>
  </r>
  <r>
    <n v="1463"/>
    <x v="1"/>
    <x v="5"/>
    <x v="5"/>
    <x v="4"/>
    <x v="1"/>
    <x v="4"/>
    <s v="5150-181"/>
    <s v="FIRE FIGHTING EQPMNT (FFA&amp;E); FIRE FIGHTING, LIFE SAV EQPMNT"/>
    <x v="75"/>
    <n v="2048"/>
    <n v="2586"/>
    <n v="4832"/>
  </r>
  <r>
    <n v="1464"/>
    <x v="1"/>
    <x v="5"/>
    <x v="5"/>
    <x v="4"/>
    <x v="1"/>
    <x v="4"/>
    <s v="5150-182"/>
    <s v="SP PART FOR PIPE &amp; VALVES  DEC"/>
    <x v="76"/>
    <n v="1950"/>
    <n v="2830"/>
    <n v="3967"/>
  </r>
  <r>
    <n v="1465"/>
    <x v="1"/>
    <x v="5"/>
    <x v="5"/>
    <x v="4"/>
    <x v="1"/>
    <x v="4"/>
    <s v="5150-183"/>
    <s v="SP PART FOR PIPES &amp; VALV  ENG"/>
    <x v="77"/>
    <n v="1040"/>
    <n v="1479"/>
    <n v="2136"/>
  </r>
  <r>
    <n v="1466"/>
    <x v="1"/>
    <x v="5"/>
    <x v="5"/>
    <x v="4"/>
    <x v="1"/>
    <x v="4"/>
    <s v="5150-185"/>
    <s v="MISCELLANEOUS - SPARES"/>
    <x v="78"/>
    <n v="5707"/>
    <n v="8139"/>
    <n v="14167"/>
  </r>
  <r>
    <n v="1467"/>
    <x v="1"/>
    <x v="5"/>
    <x v="5"/>
    <x v="4"/>
    <x v="1"/>
    <x v="4"/>
    <s v="5150-190"/>
    <s v="MAINTENANCE TOOLS"/>
    <x v="79"/>
    <n v="1255"/>
    <n v="2244"/>
    <n v="3526"/>
  </r>
  <r>
    <n v="1468"/>
    <x v="1"/>
    <x v="5"/>
    <x v="5"/>
    <x v="4"/>
    <x v="1"/>
    <x v="4"/>
    <s v="5150-192"/>
    <s v="ANCH, CHNS, BOLLD, ACC LA, RAM"/>
    <x v="249"/>
    <n v="1174"/>
    <n v="1984"/>
    <n v="2561"/>
  </r>
  <r>
    <n v="1469"/>
    <x v="1"/>
    <x v="5"/>
    <x v="5"/>
    <x v="4"/>
    <x v="1"/>
    <x v="4"/>
    <s v="5150-194"/>
    <s v="MOTOR, GRAB ACCS, ELEC CAB ETC"/>
    <x v="80"/>
    <n v="2020"/>
    <n v="3079"/>
    <n v="4685"/>
  </r>
  <r>
    <n v="1470"/>
    <x v="1"/>
    <x v="5"/>
    <x v="5"/>
    <x v="4"/>
    <x v="1"/>
    <x v="4"/>
    <s v="5150-195"/>
    <s v="LO PURIFIER/ PUMPS"/>
    <x v="338"/>
    <n v="856"/>
    <n v="901"/>
    <n v="942"/>
  </r>
  <r>
    <n v="1471"/>
    <x v="1"/>
    <x v="5"/>
    <x v="5"/>
    <x v="4"/>
    <x v="1"/>
    <x v="4"/>
    <s v="5150-903"/>
    <s v="MISCELLANEOUS - SPARES_CC"/>
    <x v="398"/>
    <n v="386"/>
    <n v="386"/>
    <n v="386"/>
  </r>
  <r>
    <n v="1472"/>
    <x v="1"/>
    <x v="5"/>
    <x v="5"/>
    <x v="4"/>
    <x v="1"/>
    <x v="4"/>
    <s v="5150-990"/>
    <s v="SPARES - TRANSPORT DELIVERY"/>
    <x v="81"/>
    <n v="16371"/>
    <n v="21590"/>
    <n v="26451"/>
  </r>
  <r>
    <n v="1473"/>
    <x v="1"/>
    <x v="5"/>
    <x v="5"/>
    <x v="4"/>
    <x v="1"/>
    <x v="4"/>
    <s v="5150-999"/>
    <s v="SPARES - COMMITTED COST"/>
    <x v="253"/>
    <n v="99186"/>
    <n v="160175"/>
    <n v="229994"/>
  </r>
  <r>
    <n v="1474"/>
    <x v="1"/>
    <x v="5"/>
    <x v="5"/>
    <x v="4"/>
    <x v="1"/>
    <x v="4"/>
    <s v="5154-200"/>
    <s v="BRIDGE EQUIPMENT AND M&amp;R; BRIDGE EQUIPMENT AND R&amp;M"/>
    <x v="399"/>
    <n v="750"/>
    <n v="750"/>
    <n v="750"/>
  </r>
  <r>
    <n v="1475"/>
    <x v="1"/>
    <x v="5"/>
    <x v="5"/>
    <x v="4"/>
    <x v="1"/>
    <x v="4"/>
    <s v="5154-201"/>
    <s v="SAFETY BOAT M&amp;R; SAFETY BOAT R&amp;M"/>
    <x v="400"/>
    <n v="4612"/>
    <n v="4612"/>
    <n v="4612"/>
  </r>
  <r>
    <n v="1476"/>
    <x v="1"/>
    <x v="5"/>
    <x v="5"/>
    <x v="5"/>
    <x v="1"/>
    <x v="5"/>
    <s v="5154-110"/>
    <s v="CARGO EQPT REPAIRS &amp; MAINT"/>
    <x v="82"/>
    <n v="4676"/>
    <n v="7141"/>
    <n v="10777"/>
  </r>
  <r>
    <n v="1477"/>
    <x v="1"/>
    <x v="5"/>
    <x v="5"/>
    <x v="5"/>
    <x v="1"/>
    <x v="5"/>
    <s v="5154-112"/>
    <s v="ADDITIONAL WORK ALLOWANCE"/>
    <x v="344"/>
    <n v="9000"/>
    <n v="12245"/>
    <n v="18761"/>
  </r>
  <r>
    <n v="1478"/>
    <x v="1"/>
    <x v="5"/>
    <x v="5"/>
    <x v="5"/>
    <x v="1"/>
    <x v="5"/>
    <s v="5154-115"/>
    <s v="SAFETY EQUIPT REPAIRS &amp; MAINT"/>
    <x v="83"/>
    <n v="1543"/>
    <n v="3033"/>
    <n v="4441"/>
  </r>
  <r>
    <n v="1479"/>
    <x v="1"/>
    <x v="5"/>
    <x v="5"/>
    <x v="5"/>
    <x v="1"/>
    <x v="5"/>
    <s v="5154-120"/>
    <s v="HULL REPAIRS &amp; MAINT"/>
    <x v="254"/>
    <n v="3896"/>
    <n v="7085"/>
    <n v="17720"/>
  </r>
  <r>
    <n v="1480"/>
    <x v="1"/>
    <x v="5"/>
    <x v="5"/>
    <x v="5"/>
    <x v="1"/>
    <x v="5"/>
    <s v="5154-121"/>
    <s v="HULL EQPMNT / CARGOHOLDS FITT"/>
    <x v="84"/>
    <n v="2218"/>
    <n v="3129"/>
    <n v="6379"/>
  </r>
  <r>
    <n v="1481"/>
    <x v="1"/>
    <x v="5"/>
    <x v="5"/>
    <x v="5"/>
    <x v="1"/>
    <x v="5"/>
    <s v="5154-125"/>
    <s v="DECK MACHINERY REPAIRS &amp; MAINT"/>
    <x v="85"/>
    <n v="2219"/>
    <n v="4181"/>
    <n v="6185"/>
  </r>
  <r>
    <n v="1482"/>
    <x v="1"/>
    <x v="5"/>
    <x v="5"/>
    <x v="5"/>
    <x v="1"/>
    <x v="5"/>
    <s v="5154-126"/>
    <s v="CARGO PUMPS &amp; ATTACHED EQPMNT"/>
    <x v="86"/>
    <n v="916"/>
    <n v="1340"/>
    <n v="1731"/>
  </r>
  <r>
    <n v="1483"/>
    <x v="1"/>
    <x v="5"/>
    <x v="5"/>
    <x v="5"/>
    <x v="1"/>
    <x v="5"/>
    <s v="5154-130"/>
    <s v="MAIN ENGINE REPAIRS &amp; MAINT"/>
    <x v="87"/>
    <n v="2913"/>
    <n v="4064"/>
    <n v="6061"/>
  </r>
  <r>
    <n v="1484"/>
    <x v="1"/>
    <x v="5"/>
    <x v="5"/>
    <x v="5"/>
    <x v="1"/>
    <x v="5"/>
    <s v="5154-131"/>
    <s v="GENERATOR ENGINE REPAIRS &amp; MAI"/>
    <x v="88"/>
    <n v="2001"/>
    <n v="4096"/>
    <n v="6935"/>
  </r>
  <r>
    <n v="1485"/>
    <x v="1"/>
    <x v="5"/>
    <x v="5"/>
    <x v="5"/>
    <x v="1"/>
    <x v="5"/>
    <s v="5154-132"/>
    <s v="AUX BOILER, EXH GAS ECON REP"/>
    <x v="89"/>
    <n v="1244"/>
    <n v="1928"/>
    <n v="2925"/>
  </r>
  <r>
    <n v="1486"/>
    <x v="1"/>
    <x v="5"/>
    <x v="5"/>
    <x v="5"/>
    <x v="1"/>
    <x v="5"/>
    <s v="5154-133"/>
    <s v="PP &amp; ATTCH PRI MOVRS, AIR  R&amp;M"/>
    <x v="90"/>
    <n v="1345"/>
    <n v="1892"/>
    <n v="2770"/>
  </r>
  <r>
    <n v="1487"/>
    <x v="1"/>
    <x v="5"/>
    <x v="5"/>
    <x v="5"/>
    <x v="1"/>
    <x v="5"/>
    <s v="5154-135"/>
    <s v="PRO  TAILSHAFT /ST GEAR R&amp;M"/>
    <x v="345"/>
    <n v="600"/>
    <n v="873"/>
    <n v="1126"/>
  </r>
  <r>
    <n v="1488"/>
    <x v="1"/>
    <x v="5"/>
    <x v="5"/>
    <x v="5"/>
    <x v="1"/>
    <x v="5"/>
    <s v="5154-138"/>
    <s v="BALLAST WATER TREATMNT SYS_R&amp;M"/>
    <x v="91"/>
    <n v="2195"/>
    <n v="3150"/>
    <n v="4527"/>
  </r>
  <r>
    <n v="1489"/>
    <x v="1"/>
    <x v="5"/>
    <x v="5"/>
    <x v="5"/>
    <x v="1"/>
    <x v="5"/>
    <s v="5154-139"/>
    <s v="EXH GAS SCRUBR &amp; SCR SYST_R&amp;M"/>
    <x v="303"/>
    <n v="27832"/>
    <n v="32382"/>
    <n v="36581"/>
  </r>
  <r>
    <n v="1490"/>
    <x v="1"/>
    <x v="5"/>
    <x v="5"/>
    <x v="5"/>
    <x v="1"/>
    <x v="5"/>
    <s v="5154-140"/>
    <s v="ELECT U.M.S &amp; CONT REP &amp; MAINT"/>
    <x v="256"/>
    <n v="700"/>
    <n v="921"/>
    <n v="1197"/>
  </r>
  <r>
    <n v="1491"/>
    <x v="1"/>
    <x v="5"/>
    <x v="5"/>
    <x v="5"/>
    <x v="1"/>
    <x v="5"/>
    <s v="5154-141"/>
    <s v="CLEAN &amp; GAS FREE  CARG/FUEL TK"/>
    <x v="257"/>
    <n v="3062"/>
    <n v="3062"/>
    <n v="3062"/>
  </r>
  <r>
    <n v="1492"/>
    <x v="1"/>
    <x v="5"/>
    <x v="5"/>
    <x v="5"/>
    <x v="1"/>
    <x v="5"/>
    <s v="5154-142"/>
    <s v="THICKNESS MEA &amp; TANK/HOLD INSP"/>
    <x v="258"/>
    <n v="3115"/>
    <n v="3534"/>
    <n v="5064"/>
  </r>
  <r>
    <n v="1493"/>
    <x v="1"/>
    <x v="5"/>
    <x v="5"/>
    <x v="5"/>
    <x v="1"/>
    <x v="5"/>
    <s v="5154-144"/>
    <s v="RADAR &amp; NAVIG AID REP &amp; MAINT"/>
    <x v="92"/>
    <n v="2576"/>
    <n v="5385"/>
    <n v="8741"/>
  </r>
  <r>
    <n v="1494"/>
    <x v="1"/>
    <x v="5"/>
    <x v="5"/>
    <x v="5"/>
    <x v="1"/>
    <x v="5"/>
    <s v="5154-145"/>
    <s v="COMMUNICATION / NAVIG AIDS R&amp;M"/>
    <x v="93"/>
    <n v="4767"/>
    <n v="5723"/>
    <n v="7978"/>
  </r>
  <r>
    <n v="1495"/>
    <x v="1"/>
    <x v="5"/>
    <x v="5"/>
    <x v="5"/>
    <x v="1"/>
    <x v="5"/>
    <s v="5154-146"/>
    <s v="FIRE FIGHT, LIFE SAV EQP R&amp;M"/>
    <x v="94"/>
    <n v="8051"/>
    <n v="10048"/>
    <n v="12999"/>
  </r>
  <r>
    <n v="1496"/>
    <x v="1"/>
    <x v="5"/>
    <x v="5"/>
    <x v="5"/>
    <x v="1"/>
    <x v="5"/>
    <s v="5154-147"/>
    <s v="ACCOMMOD /GALLEY EQPMNT R&amp;M"/>
    <x v="216"/>
    <n v="1030"/>
    <n v="1349"/>
    <n v="1551"/>
  </r>
  <r>
    <n v="1497"/>
    <x v="1"/>
    <x v="5"/>
    <x v="5"/>
    <x v="5"/>
    <x v="1"/>
    <x v="5"/>
    <s v="5154-148"/>
    <s v="PIPE &amp; VALVES IN ENG ROOM- R&amp;M"/>
    <x v="95"/>
    <n v="993"/>
    <n v="1284"/>
    <n v="1782"/>
  </r>
  <r>
    <n v="1498"/>
    <x v="1"/>
    <x v="5"/>
    <x v="5"/>
    <x v="5"/>
    <x v="1"/>
    <x v="5"/>
    <s v="5154-149"/>
    <s v="PIPE &amp;VAL ON DECK  REP &amp; MAINT"/>
    <x v="96"/>
    <n v="2012"/>
    <n v="2291"/>
    <n v="2673"/>
  </r>
  <r>
    <n v="1499"/>
    <x v="1"/>
    <x v="5"/>
    <x v="5"/>
    <x v="5"/>
    <x v="1"/>
    <x v="5"/>
    <s v="5154-150"/>
    <s v="STATUTORY SURVEY FEE"/>
    <x v="97"/>
    <n v="3254"/>
    <n v="9858"/>
    <n v="17722"/>
  </r>
  <r>
    <n v="1500"/>
    <x v="1"/>
    <x v="5"/>
    <x v="5"/>
    <x v="5"/>
    <x v="1"/>
    <x v="5"/>
    <s v="5154-151"/>
    <s v="MACHINERY SURVEY FEE (CSM)"/>
    <x v="259"/>
    <n v="226"/>
    <n v="279"/>
    <n v="484"/>
  </r>
  <r>
    <n v="1501"/>
    <x v="1"/>
    <x v="5"/>
    <x v="5"/>
    <x v="5"/>
    <x v="1"/>
    <x v="5"/>
    <s v="5154-152"/>
    <s v="HULL SURVEY FEE (CSH/SSH)"/>
    <x v="346"/>
    <n v="7087"/>
    <n v="8156"/>
    <n v="9143"/>
  </r>
  <r>
    <n v="1502"/>
    <x v="1"/>
    <x v="5"/>
    <x v="5"/>
    <x v="5"/>
    <x v="1"/>
    <x v="5"/>
    <s v="5154-153"/>
    <s v="OCCASIONAL SURVEY FEE, NEW REG; SURVEY FEE, NEW REGULATIONS"/>
    <x v="98"/>
    <n v="2871"/>
    <n v="4946"/>
    <n v="6161"/>
  </r>
  <r>
    <n v="1503"/>
    <x v="1"/>
    <x v="5"/>
    <x v="5"/>
    <x v="5"/>
    <x v="1"/>
    <x v="5"/>
    <s v="5154-154"/>
    <s v="ISM AUDIT VSL FEE; ISM/ISPS/MLC AUDITS FEE, EXPS"/>
    <x v="99"/>
    <n v="4712"/>
    <n v="6048"/>
    <n v="7686"/>
  </r>
  <r>
    <n v="1504"/>
    <x v="1"/>
    <x v="5"/>
    <x v="5"/>
    <x v="5"/>
    <x v="1"/>
    <x v="5"/>
    <s v="5154-155"/>
    <s v="MISCELLANEOUS - REPAIRS"/>
    <x v="100"/>
    <n v="2110"/>
    <n v="3257"/>
    <n v="4557"/>
  </r>
  <r>
    <n v="1505"/>
    <x v="1"/>
    <x v="5"/>
    <x v="5"/>
    <x v="5"/>
    <x v="1"/>
    <x v="5"/>
    <s v="5154-156"/>
    <s v="SHIPPALM (PMS) SYS MAINT &amp;SUPP; PMS MAINT &amp; SUPPORT"/>
    <x v="101"/>
    <n v="6000"/>
    <n v="8500"/>
    <n v="11500"/>
  </r>
  <r>
    <n v="1506"/>
    <x v="1"/>
    <x v="5"/>
    <x v="5"/>
    <x v="5"/>
    <x v="1"/>
    <x v="5"/>
    <s v="5154-157"/>
    <s v="UNDERWATER PARTS-REPAIRS"/>
    <x v="102"/>
    <n v="5133"/>
    <n v="6000"/>
    <n v="7315"/>
  </r>
  <r>
    <n v="1507"/>
    <x v="1"/>
    <x v="5"/>
    <x v="5"/>
    <x v="5"/>
    <x v="1"/>
    <x v="5"/>
    <s v="5154-159"/>
    <s v="OTHER PAINTING WORKS / REPAIRS"/>
    <x v="103"/>
    <n v="300"/>
    <n v="1129"/>
    <n v="1894"/>
  </r>
  <r>
    <n v="1508"/>
    <x v="1"/>
    <x v="5"/>
    <x v="5"/>
    <x v="5"/>
    <x v="1"/>
    <x v="5"/>
    <s v="5154-160"/>
    <s v="OTHER REPAIRS (MACHINERY)"/>
    <x v="104"/>
    <n v="2595"/>
    <n v="4889"/>
    <n v="5457"/>
  </r>
  <r>
    <n v="1509"/>
    <x v="1"/>
    <x v="5"/>
    <x v="5"/>
    <x v="5"/>
    <x v="1"/>
    <x v="5"/>
    <s v="5154-161"/>
    <s v="OTHER REPAIRS (HULL)"/>
    <x v="260"/>
    <n v="2205"/>
    <n v="2623"/>
    <n v="3008"/>
  </r>
  <r>
    <n v="1510"/>
    <x v="1"/>
    <x v="5"/>
    <x v="5"/>
    <x v="5"/>
    <x v="1"/>
    <x v="5"/>
    <s v="5154-162"/>
    <s v="SMARTSHIP TM - MAINT &amp; SUPPORT"/>
    <x v="105"/>
    <n v="7495"/>
    <n v="11215"/>
    <n v="12424"/>
  </r>
  <r>
    <n v="1511"/>
    <x v="1"/>
    <x v="5"/>
    <x v="5"/>
    <x v="5"/>
    <x v="1"/>
    <x v="5"/>
    <s v="5154-169"/>
    <s v="CYBER-SECURITY, VAPT &amp; TRAININ"/>
    <x v="106"/>
    <n v="1875"/>
    <n v="1875"/>
    <n v="2625"/>
  </r>
  <r>
    <n v="1512"/>
    <x v="1"/>
    <x v="5"/>
    <x v="5"/>
    <x v="5"/>
    <x v="1"/>
    <x v="5"/>
    <s v="5154-170"/>
    <s v="TANK AND PROTECTION ANODE"/>
    <x v="401"/>
    <n v="1265"/>
    <n v="1438"/>
    <n v="1598"/>
  </r>
  <r>
    <n v="1513"/>
    <x v="1"/>
    <x v="5"/>
    <x v="5"/>
    <x v="5"/>
    <x v="1"/>
    <x v="5"/>
    <s v="5154-172"/>
    <s v="GRAB BUCKET &amp; REPAIRS; GRAB BUCKET &amp;  REPAIRS"/>
    <x v="348"/>
    <n v="681"/>
    <n v="1056"/>
    <n v="1201"/>
  </r>
  <r>
    <n v="1514"/>
    <x v="1"/>
    <x v="5"/>
    <x v="5"/>
    <x v="5"/>
    <x v="1"/>
    <x v="5"/>
    <s v="5154-175"/>
    <s v="CLASSIFICATION FEE; CLASS ANNUAL BLOCK FEE; BLOCK FEE"/>
    <x v="261"/>
    <n v="7528"/>
    <n v="7961"/>
    <n v="11807"/>
  </r>
  <r>
    <n v="1515"/>
    <x v="1"/>
    <x v="5"/>
    <x v="5"/>
    <x v="5"/>
    <x v="1"/>
    <x v="5"/>
    <s v="5154-912"/>
    <s v="COMMUNICATN/NAVIG AIDS R&amp;M_CC"/>
    <x v="304"/>
    <n v="1202"/>
    <n v="1202"/>
    <n v="1202"/>
  </r>
  <r>
    <n v="1516"/>
    <x v="1"/>
    <x v="5"/>
    <x v="5"/>
    <x v="5"/>
    <x v="1"/>
    <x v="5"/>
    <s v="5154-999"/>
    <s v="R&amp;M - COMMITTED COST"/>
    <x v="262"/>
    <n v="58771"/>
    <n v="76499"/>
    <n v="113551"/>
  </r>
  <r>
    <n v="1517"/>
    <x v="1"/>
    <x v="5"/>
    <x v="5"/>
    <x v="6"/>
    <x v="1"/>
    <x v="6"/>
    <s v="5158-110"/>
    <s v="VESSEL'S COMMUNICATIONS"/>
    <x v="107"/>
    <n v="19064"/>
    <n v="23633"/>
    <n v="27347"/>
  </r>
  <r>
    <n v="1518"/>
    <x v="1"/>
    <x v="5"/>
    <x v="5"/>
    <x v="6"/>
    <x v="1"/>
    <x v="6"/>
    <s v="5158-112"/>
    <s v="COMMUNICATION - CREW MAIL"/>
    <x v="108"/>
    <n v="904"/>
    <n v="1893"/>
    <n v="2525"/>
  </r>
  <r>
    <n v="1519"/>
    <x v="1"/>
    <x v="5"/>
    <x v="5"/>
    <x v="6"/>
    <x v="1"/>
    <x v="6"/>
    <s v="5158-114"/>
    <s v="COMMUNICATION - CREW MAIL"/>
    <x v="351"/>
    <n v="50"/>
    <n v="56"/>
    <n v="82"/>
  </r>
  <r>
    <n v="1520"/>
    <x v="1"/>
    <x v="5"/>
    <x v="5"/>
    <x v="6"/>
    <x v="1"/>
    <x v="6"/>
    <s v="5158-115"/>
    <s v="COMMUNICATION &amp; POSTAGE"/>
    <x v="109"/>
    <n v="2550"/>
    <n v="3838"/>
    <n v="4200"/>
  </r>
  <r>
    <n v="1521"/>
    <x v="1"/>
    <x v="5"/>
    <x v="5"/>
    <x v="6"/>
    <x v="1"/>
    <x v="6"/>
    <s v="5158-120"/>
    <s v="PRINTING &amp; STATIONARY"/>
    <x v="110"/>
    <n v="2060"/>
    <n v="3363"/>
    <n v="4936"/>
  </r>
  <r>
    <n v="1522"/>
    <x v="1"/>
    <x v="5"/>
    <x v="5"/>
    <x v="6"/>
    <x v="1"/>
    <x v="6"/>
    <s v="5158-125"/>
    <s v="COURIER FORWARDING EXPENSES"/>
    <x v="111"/>
    <n v="524"/>
    <n v="885"/>
    <n v="1315"/>
  </r>
  <r>
    <n v="1523"/>
    <x v="1"/>
    <x v="5"/>
    <x v="5"/>
    <x v="6"/>
    <x v="1"/>
    <x v="6"/>
    <s v="5158-135"/>
    <s v="ENTERTAINMENT EXPENSES"/>
    <x v="112"/>
    <n v="1348"/>
    <n v="2614"/>
    <n v="4266"/>
  </r>
  <r>
    <n v="1524"/>
    <x v="1"/>
    <x v="5"/>
    <x v="5"/>
    <x v="6"/>
    <x v="1"/>
    <x v="6"/>
    <s v="5158-140"/>
    <s v="GARBAGE DISPOSAL; GARBAGE &amp; DOM.WASTE DISPOSAL"/>
    <x v="113"/>
    <n v="1667"/>
    <n v="2410"/>
    <n v="3347"/>
  </r>
  <r>
    <n v="1525"/>
    <x v="1"/>
    <x v="5"/>
    <x v="5"/>
    <x v="6"/>
    <x v="1"/>
    <x v="6"/>
    <s v="5158-145"/>
    <s v="MARPOL PORT EXPENSES; MARPOL ANX-1 DISPOSAL EXPENSES"/>
    <x v="114"/>
    <n v="440"/>
    <n v="896"/>
    <n v="1107"/>
  </r>
  <r>
    <n v="1526"/>
    <x v="1"/>
    <x v="5"/>
    <x v="5"/>
    <x v="6"/>
    <x v="1"/>
    <x v="6"/>
    <s v="5158-150"/>
    <s v="INCIDENTAL PORT EXPENSES"/>
    <x v="115"/>
    <n v="1830"/>
    <n v="2767"/>
    <n v="3957"/>
  </r>
  <r>
    <n v="1527"/>
    <x v="1"/>
    <x v="5"/>
    <x v="5"/>
    <x v="6"/>
    <x v="1"/>
    <x v="6"/>
    <s v="5158-155"/>
    <s v="SUNDRIES EXPENSES"/>
    <x v="116"/>
    <n v="542"/>
    <n v="865"/>
    <n v="1635"/>
  </r>
  <r>
    <n v="1528"/>
    <x v="1"/>
    <x v="5"/>
    <x v="5"/>
    <x v="6"/>
    <x v="1"/>
    <x v="6"/>
    <s v="5158-160"/>
    <s v="INTERNAL AUDITS &amp; O/B TRNG EXP; PORT CAPT AUDITS&amp;O/B TRNG FEES; ISM / ISPS /MISC AUD &amp; TRA FEE; ISM/ISPS/MLC/MISC AUDIT FEE"/>
    <x v="117"/>
    <n v="1961"/>
    <n v="2743"/>
    <n v="4576"/>
  </r>
  <r>
    <n v="1529"/>
    <x v="1"/>
    <x v="5"/>
    <x v="5"/>
    <x v="6"/>
    <x v="1"/>
    <x v="6"/>
    <s v="5158-165"/>
    <s v="LEGAL &amp; PROFESSIONAL - SHIP; SERVICE, CONSULT&amp;LEGAL FEE EXP"/>
    <x v="118"/>
    <n v="1847"/>
    <n v="2591"/>
    <n v="3981"/>
  </r>
  <r>
    <n v="1530"/>
    <x v="1"/>
    <x v="5"/>
    <x v="5"/>
    <x v="6"/>
    <x v="1"/>
    <x v="6"/>
    <s v="5158-170"/>
    <s v="SERVICE CONSULTANT FEES; CONTRACTED&amp;SUBSCRIBED SERVICES"/>
    <x v="119"/>
    <n v="903"/>
    <n v="1366"/>
    <n v="2013"/>
  </r>
  <r>
    <n v="1531"/>
    <x v="1"/>
    <x v="5"/>
    <x v="5"/>
    <x v="6"/>
    <x v="1"/>
    <x v="6"/>
    <s v="5158-175"/>
    <s v="FLAG REL EXP-REG FEE, TON TAX; SEC, REG FEE, TON TAX"/>
    <x v="120"/>
    <n v="1521"/>
    <n v="1828"/>
    <n v="3362"/>
  </r>
  <r>
    <n v="1532"/>
    <x v="1"/>
    <x v="5"/>
    <x v="5"/>
    <x v="6"/>
    <x v="1"/>
    <x v="6"/>
    <s v="5158-180"/>
    <s v="SUPT ATTENDANCE - AGENCY COSTS; SUPT ATTENDANCE - AGENT FEES"/>
    <x v="121"/>
    <n v="1994"/>
    <n v="3169"/>
    <n v="5550"/>
  </r>
  <r>
    <n v="1533"/>
    <x v="1"/>
    <x v="5"/>
    <x v="5"/>
    <x v="6"/>
    <x v="1"/>
    <x v="6"/>
    <s v="5158-181"/>
    <s v="SUPT ATTENDANCE FEE-DAILY RATE; SUPT ATTENDANCE - ATTEND FEE"/>
    <x v="263"/>
    <n v="165"/>
    <n v="345"/>
    <n v="611"/>
  </r>
  <r>
    <n v="1534"/>
    <x v="1"/>
    <x v="5"/>
    <x v="5"/>
    <x v="6"/>
    <x v="1"/>
    <x v="6"/>
    <s v="5158-182"/>
    <s v="SUPT ATTENDANCE-TRAVEL TICKETS; SUPT ATTENDANCE - AIRFARE"/>
    <x v="122"/>
    <n v="2003"/>
    <n v="3288"/>
    <n v="4561"/>
  </r>
  <r>
    <n v="1535"/>
    <x v="1"/>
    <x v="5"/>
    <x v="5"/>
    <x v="6"/>
    <x v="1"/>
    <x v="6"/>
    <s v="5158-183"/>
    <s v="SUPT ATTENDANCE - HOTEL/MEALS"/>
    <x v="123"/>
    <n v="216"/>
    <n v="347"/>
    <n v="617"/>
  </r>
  <r>
    <n v="1536"/>
    <x v="1"/>
    <x v="5"/>
    <x v="5"/>
    <x v="6"/>
    <x v="1"/>
    <x v="6"/>
    <s v="5158-185"/>
    <s v="AGENCY FEES (NON-MANNING - OT"/>
    <x v="124"/>
    <n v="5403"/>
    <n v="7957"/>
    <n v="15500"/>
  </r>
  <r>
    <n v="1537"/>
    <x v="1"/>
    <x v="5"/>
    <x v="5"/>
    <x v="6"/>
    <x v="1"/>
    <x v="6"/>
    <s v="5158-190"/>
    <s v="FUEL / LUBE OIL TESTING COSTS"/>
    <x v="125"/>
    <n v="3229"/>
    <n v="4078"/>
    <n v="5502"/>
  </r>
  <r>
    <n v="1538"/>
    <x v="1"/>
    <x v="5"/>
    <x v="5"/>
    <x v="6"/>
    <x v="1"/>
    <x v="6"/>
    <s v="5158-200"/>
    <s v="FRESH WATER SUPPLY"/>
    <x v="126"/>
    <n v="1060"/>
    <n v="1480"/>
    <n v="2150"/>
  </r>
  <r>
    <n v="1539"/>
    <x v="1"/>
    <x v="5"/>
    <x v="5"/>
    <x v="6"/>
    <x v="1"/>
    <x v="6"/>
    <s v="5158-201"/>
    <s v="TRAINING ON VECP"/>
    <x v="217"/>
    <n v="600"/>
    <n v="600"/>
    <n v="600"/>
  </r>
  <r>
    <n v="1540"/>
    <x v="1"/>
    <x v="5"/>
    <x v="5"/>
    <x v="6"/>
    <x v="1"/>
    <x v="6"/>
    <s v="5158-202"/>
    <s v="SHIP-VETTING/PRE.V.INSPECT EXP; SIRE-CDI/VETTING/PRE.V.INSP FE"/>
    <x v="127"/>
    <n v="495"/>
    <n v="3538"/>
    <n v="6347"/>
  </r>
  <r>
    <n v="1541"/>
    <x v="1"/>
    <x v="5"/>
    <x v="5"/>
    <x v="6"/>
    <x v="1"/>
    <x v="6"/>
    <s v="5158-206"/>
    <s v="SURVEY BLOCK FEE"/>
    <x v="402"/>
    <n v="8570"/>
    <n v="8570"/>
    <n v="8570"/>
  </r>
  <r>
    <n v="1542"/>
    <x v="1"/>
    <x v="5"/>
    <x v="5"/>
    <x v="6"/>
    <x v="1"/>
    <x v="6"/>
    <s v="5158-998"/>
    <s v="VSL COMMUNICATN-COMMITTED COST"/>
    <x v="354"/>
    <n v="9059"/>
    <n v="9649"/>
    <n v="12299"/>
  </r>
  <r>
    <n v="1543"/>
    <x v="1"/>
    <x v="5"/>
    <x v="5"/>
    <x v="6"/>
    <x v="1"/>
    <x v="6"/>
    <s v="5158-999"/>
    <s v="MISCELLANEOUS - COMMITTED COST; MISCELLANEOUS - COMMITEED COST; VESSEL'S COMMUNICATIONS_CC"/>
    <x v="265"/>
    <n v="47741"/>
    <n v="64863"/>
    <n v="81321"/>
  </r>
  <r>
    <n v="1544"/>
    <x v="1"/>
    <x v="5"/>
    <x v="5"/>
    <x v="7"/>
    <x v="1"/>
    <x v="7"/>
    <s v="5152-110"/>
    <s v="MECC - LUBE OIL CONSUMPTION"/>
    <x v="128"/>
    <n v="10024"/>
    <n v="13113"/>
    <n v="16414"/>
  </r>
  <r>
    <n v="1545"/>
    <x v="1"/>
    <x v="5"/>
    <x v="5"/>
    <x v="7"/>
    <x v="1"/>
    <x v="7"/>
    <s v="5152-120"/>
    <s v="MECYL - LUBE OIL CONUMPTION"/>
    <x v="218"/>
    <n v="31617"/>
    <n v="39154"/>
    <n v="44155"/>
  </r>
  <r>
    <n v="1546"/>
    <x v="1"/>
    <x v="5"/>
    <x v="5"/>
    <x v="7"/>
    <x v="1"/>
    <x v="7"/>
    <s v="5152-121"/>
    <s v="LOW SULFUR OIL GRADE IN MECYL"/>
    <x v="355"/>
    <n v="24688"/>
    <n v="28807"/>
    <n v="33611"/>
  </r>
  <r>
    <n v="1547"/>
    <x v="1"/>
    <x v="5"/>
    <x v="5"/>
    <x v="7"/>
    <x v="1"/>
    <x v="7"/>
    <s v="5152-130"/>
    <s v="AECC - LUBE OIL CONSUMPTION"/>
    <x v="219"/>
    <n v="7352"/>
    <n v="9882"/>
    <n v="12040"/>
  </r>
  <r>
    <n v="1548"/>
    <x v="1"/>
    <x v="5"/>
    <x v="5"/>
    <x v="7"/>
    <x v="1"/>
    <x v="7"/>
    <s v="5152-140"/>
    <s v="OTHER GRADES - LUBES &amp; GREASES"/>
    <x v="129"/>
    <n v="16353"/>
    <n v="19882"/>
    <n v="23176"/>
  </r>
  <r>
    <n v="1549"/>
    <x v="1"/>
    <x v="5"/>
    <x v="5"/>
    <x v="7"/>
    <x v="1"/>
    <x v="7"/>
    <s v="5152-990"/>
    <s v="LUBRICANTS DELIVERY / FRT COST; nan"/>
    <x v="130"/>
    <n v="4018"/>
    <n v="5413"/>
    <n v="7775"/>
  </r>
  <r>
    <n v="1550"/>
    <x v="1"/>
    <x v="5"/>
    <x v="5"/>
    <x v="7"/>
    <x v="1"/>
    <x v="7"/>
    <s v="5152-998"/>
    <s v="LUBE OIL - COMMITTED COST"/>
    <x v="306"/>
    <n v="8284"/>
    <n v="19935"/>
    <n v="43642"/>
  </r>
  <r>
    <n v="1551"/>
    <x v="1"/>
    <x v="5"/>
    <x v="5"/>
    <x v="7"/>
    <x v="1"/>
    <x v="7"/>
    <s v="5152-999"/>
    <s v="LUBRICANTS DELIVERY / FRT COST"/>
    <x v="266"/>
    <n v="780"/>
    <n v="935"/>
    <n v="1489"/>
  </r>
  <r>
    <n v="1552"/>
    <x v="1"/>
    <x v="5"/>
    <x v="5"/>
    <x v="8"/>
    <x v="2"/>
    <x v="8"/>
    <s v="5156-100"/>
    <s v="VESSEL MANAGEMENT FEE"/>
    <x v="131"/>
    <n v="71551"/>
    <n v="106826"/>
    <n v="120000"/>
  </r>
  <r>
    <n v="1553"/>
    <x v="1"/>
    <x v="5"/>
    <x v="5"/>
    <x v="8"/>
    <x v="2"/>
    <x v="8"/>
    <s v="5156-999"/>
    <s v="VESSEL MANA FEE - COMM COST"/>
    <x v="267"/>
    <n v="7958"/>
    <n v="10000"/>
    <n v="10018"/>
  </r>
  <r>
    <n v="1554"/>
    <x v="1"/>
    <x v="5"/>
    <x v="5"/>
    <x v="9"/>
    <x v="3"/>
    <x v="9"/>
    <s v="5320-120"/>
    <s v="BANK CHARGES"/>
    <x v="132"/>
    <n v="613"/>
    <n v="898"/>
    <n v="1386"/>
  </r>
  <r>
    <n v="1555"/>
    <x v="1"/>
    <x v="5"/>
    <x v="5"/>
    <x v="9"/>
    <x v="3"/>
    <x v="9"/>
    <s v="5320-140"/>
    <s v="CTM ADVANCING BANK CHARGES"/>
    <x v="133"/>
    <n v="1770"/>
    <n v="2110"/>
    <n v="2525"/>
  </r>
  <r>
    <n v="1556"/>
    <x v="1"/>
    <x v="5"/>
    <x v="5"/>
    <x v="9"/>
    <x v="3"/>
    <x v="9"/>
    <s v="5320-999"/>
    <s v="ADMIN EXPS. - COMMITTED COST"/>
    <x v="268"/>
    <n v="3150"/>
    <n v="4405"/>
    <n v="5659"/>
  </r>
  <r>
    <n v="1557"/>
    <x v="1"/>
    <x v="5"/>
    <x v="5"/>
    <x v="9"/>
    <x v="3"/>
    <x v="9"/>
    <s v="6176-110"/>
    <s v="EXCHANGE DIFF/ROUND OFF"/>
    <x v="134"/>
    <n v="203"/>
    <n v="294"/>
    <n v="516"/>
  </r>
  <r>
    <n v="1558"/>
    <x v="1"/>
    <x v="5"/>
    <x v="5"/>
    <x v="10"/>
    <x v="4"/>
    <x v="10"/>
    <s v="5160-110"/>
    <s v="P&amp;I CALL / INSURANCE"/>
    <x v="135"/>
    <n v="4943"/>
    <n v="4943"/>
    <n v="4943"/>
  </r>
  <r>
    <n v="1559"/>
    <x v="1"/>
    <x v="5"/>
    <x v="5"/>
    <x v="10"/>
    <x v="4"/>
    <x v="10"/>
    <s v="5160-120"/>
    <s v="HULL &amp; MACHINERY INSURANCE"/>
    <x v="220"/>
    <n v="4329"/>
    <n v="229106"/>
    <n v="436593"/>
  </r>
  <r>
    <n v="1560"/>
    <x v="1"/>
    <x v="5"/>
    <x v="5"/>
    <x v="10"/>
    <x v="4"/>
    <x v="10"/>
    <s v="5160-135"/>
    <s v="COFR INSURANCE COSTS"/>
    <x v="136"/>
    <n v="1015"/>
    <n v="1374"/>
    <n v="1403"/>
  </r>
  <r>
    <n v="1561"/>
    <x v="1"/>
    <x v="5"/>
    <x v="5"/>
    <x v="10"/>
    <x v="4"/>
    <x v="10"/>
    <s v="5160-136"/>
    <s v="CALIFORNIA COFR COSTS"/>
    <x v="269"/>
    <n v="3750"/>
    <n v="3750"/>
    <n v="3750"/>
  </r>
  <r>
    <n v="1562"/>
    <x v="1"/>
    <x v="5"/>
    <x v="5"/>
    <x v="10"/>
    <x v="4"/>
    <x v="10"/>
    <s v="5160-145"/>
    <s v="MISCELLANEOUS - INSURANCE"/>
    <x v="270"/>
    <n v="1420"/>
    <n v="1515"/>
    <n v="2862"/>
  </r>
  <r>
    <n v="1563"/>
    <x v="1"/>
    <x v="5"/>
    <x v="5"/>
    <x v="10"/>
    <x v="4"/>
    <x v="10"/>
    <s v="5160-999"/>
    <s v="INSURANCE - COMMITTED COST"/>
    <x v="271"/>
    <n v="11486"/>
    <n v="11486"/>
    <n v="11486"/>
  </r>
  <r>
    <n v="1564"/>
    <x v="1"/>
    <x v="5"/>
    <x v="5"/>
    <x v="11"/>
    <x v="4"/>
    <x v="11"/>
    <s v="5166-150"/>
    <s v="P&amp;I-CREW RELATE INCID EXP/COST"/>
    <x v="137"/>
    <n v="9795"/>
    <n v="12214"/>
    <n v="20054"/>
  </r>
  <r>
    <n v="1565"/>
    <x v="1"/>
    <x v="5"/>
    <x v="5"/>
    <x v="11"/>
    <x v="4"/>
    <x v="11"/>
    <s v="5166-151"/>
    <s v="P&amp;I-CREW INDIRECT COSTS"/>
    <x v="357"/>
    <n v="2496"/>
    <n v="4186"/>
    <n v="4721"/>
  </r>
  <r>
    <n v="1566"/>
    <x v="1"/>
    <x v="5"/>
    <x v="5"/>
    <x v="18"/>
    <x v="4"/>
    <x v="18"/>
    <s v="5170-110"/>
    <s v="CAPEX"/>
    <x v="311"/>
    <n v="28203"/>
    <n v="67918"/>
    <n v="150000"/>
  </r>
  <r>
    <n v="1567"/>
    <x v="1"/>
    <x v="5"/>
    <x v="5"/>
    <x v="18"/>
    <x v="4"/>
    <x v="18"/>
    <s v="5170-998"/>
    <s v="CAPEX - COMMITTED COST"/>
    <x v="358"/>
    <n v="101779"/>
    <n v="180877"/>
    <n v="294253"/>
  </r>
  <r>
    <n v="1568"/>
    <x v="1"/>
    <x v="5"/>
    <x v="5"/>
    <x v="12"/>
    <x v="4"/>
    <x v="12"/>
    <s v="5166-115"/>
    <s v="N/B CREW EXPENSES - EXTRA CREW"/>
    <x v="273"/>
    <n v="3264"/>
    <n v="3264"/>
    <n v="3264"/>
  </r>
  <r>
    <n v="1569"/>
    <x v="1"/>
    <x v="5"/>
    <x v="5"/>
    <x v="12"/>
    <x v="4"/>
    <x v="12"/>
    <s v="5166-117"/>
    <s v="N/B VICTUALLING - EXTRA CREW"/>
    <x v="312"/>
    <n v="133"/>
    <n v="133"/>
    <n v="133"/>
  </r>
  <r>
    <n v="1570"/>
    <x v="1"/>
    <x v="5"/>
    <x v="5"/>
    <x v="12"/>
    <x v="4"/>
    <x v="12"/>
    <s v="5166-120"/>
    <s v="EXTRA WORK ALLOWANCE"/>
    <x v="274"/>
    <n v="405"/>
    <n v="558"/>
    <n v="1548"/>
  </r>
  <r>
    <n v="1571"/>
    <x v="1"/>
    <x v="5"/>
    <x v="5"/>
    <x v="12"/>
    <x v="4"/>
    <x v="12"/>
    <s v="5166-125"/>
    <s v="NON BUDGET STORES"/>
    <x v="138"/>
    <n v="5941"/>
    <n v="6607"/>
    <n v="7430"/>
  </r>
  <r>
    <n v="1572"/>
    <x v="1"/>
    <x v="5"/>
    <x v="5"/>
    <x v="12"/>
    <x v="4"/>
    <x v="12"/>
    <s v="5166-130"/>
    <s v="NON BUDGET - MAIN ENGINE SPARE"/>
    <x v="139"/>
    <n v="7240"/>
    <n v="8124"/>
    <n v="14241"/>
  </r>
  <r>
    <n v="1573"/>
    <x v="1"/>
    <x v="5"/>
    <x v="5"/>
    <x v="12"/>
    <x v="4"/>
    <x v="12"/>
    <s v="5166-131"/>
    <s v="NON BUDGET - GENER ENGINE SP"/>
    <x v="140"/>
    <n v="5026"/>
    <n v="5241"/>
    <n v="5439"/>
  </r>
  <r>
    <n v="1574"/>
    <x v="1"/>
    <x v="5"/>
    <x v="5"/>
    <x v="12"/>
    <x v="4"/>
    <x v="12"/>
    <s v="5166-133"/>
    <s v="N/B - HULL CRAN/DERRICKS EQ SP"/>
    <x v="142"/>
    <n v="34362"/>
    <n v="34362"/>
    <n v="34362"/>
  </r>
  <r>
    <n v="1575"/>
    <x v="1"/>
    <x v="5"/>
    <x v="5"/>
    <x v="12"/>
    <x v="4"/>
    <x v="12"/>
    <s v="5166-135"/>
    <s v="NON BUDGET REPAIRS"/>
    <x v="143"/>
    <n v="8309"/>
    <n v="21863"/>
    <n v="23211"/>
  </r>
  <r>
    <n v="1576"/>
    <x v="1"/>
    <x v="5"/>
    <x v="5"/>
    <x v="12"/>
    <x v="4"/>
    <x v="12"/>
    <s v="5166-144"/>
    <s v="NON BUDGET_SCRUBBER EXPENSE"/>
    <x v="313"/>
    <n v="14080"/>
    <n v="14080"/>
    <n v="14080"/>
  </r>
  <r>
    <n v="1577"/>
    <x v="1"/>
    <x v="5"/>
    <x v="5"/>
    <x v="12"/>
    <x v="4"/>
    <x v="12"/>
    <s v="5166-145"/>
    <s v="NON BUDGET OTHERS"/>
    <x v="144"/>
    <n v="7347"/>
    <n v="12633"/>
    <n v="21648"/>
  </r>
  <r>
    <n v="1578"/>
    <x v="1"/>
    <x v="5"/>
    <x v="5"/>
    <x v="12"/>
    <x v="4"/>
    <x v="12"/>
    <s v="5166-147"/>
    <s v="SUPT,ATT FEES&amp;TRAV EXP-EXC SMA"/>
    <x v="145"/>
    <n v="7125"/>
    <n v="7500"/>
    <n v="15937"/>
  </r>
  <r>
    <n v="1579"/>
    <x v="1"/>
    <x v="5"/>
    <x v="5"/>
    <x v="12"/>
    <x v="4"/>
    <x v="12"/>
    <s v="5166-148"/>
    <s v="NON BUDGET CLASS &amp; SURVEY"/>
    <x v="146"/>
    <n v="2265"/>
    <n v="2361"/>
    <n v="3573"/>
  </r>
  <r>
    <n v="1580"/>
    <x v="1"/>
    <x v="5"/>
    <x v="5"/>
    <x v="12"/>
    <x v="4"/>
    <x v="12"/>
    <s v="5166-180"/>
    <s v="OWNERS UPGRADE; Owners upgrade"/>
    <x v="403"/>
    <n v="4000"/>
    <n v="4000"/>
    <n v="4000"/>
  </r>
  <r>
    <n v="1581"/>
    <x v="1"/>
    <x v="5"/>
    <x v="5"/>
    <x v="12"/>
    <x v="4"/>
    <x v="12"/>
    <s v="5166-184"/>
    <s v="UNCOVERED DAMAGE; Uncovered damage"/>
    <x v="360"/>
    <n v="45982"/>
    <n v="387821"/>
    <n v="703365"/>
  </r>
  <r>
    <n v="1582"/>
    <x v="1"/>
    <x v="5"/>
    <x v="5"/>
    <x v="12"/>
    <x v="4"/>
    <x v="12"/>
    <s v="5166-186"/>
    <s v="SPECIAL PURPOSE EXPENSES (SPE); Special Purpose Expenses (SPE)"/>
    <x v="361"/>
    <n v="21428"/>
    <n v="23003"/>
    <n v="24456"/>
  </r>
  <r>
    <n v="1583"/>
    <x v="1"/>
    <x v="5"/>
    <x v="5"/>
    <x v="12"/>
    <x v="4"/>
    <x v="12"/>
    <s v="5166-191"/>
    <s v="CIP-NB FEE COSTS"/>
    <x v="404"/>
    <n v="376"/>
    <n v="376"/>
    <n v="376"/>
  </r>
  <r>
    <n v="1584"/>
    <x v="1"/>
    <x v="5"/>
    <x v="5"/>
    <x v="12"/>
    <x v="4"/>
    <x v="12"/>
    <s v="5166-192"/>
    <s v="CIP-NB SPARES"/>
    <x v="405"/>
    <n v="13025"/>
    <n v="17471"/>
    <n v="90265"/>
  </r>
  <r>
    <n v="1585"/>
    <x v="1"/>
    <x v="5"/>
    <x v="5"/>
    <x v="12"/>
    <x v="4"/>
    <x v="12"/>
    <s v="5166-193"/>
    <s v="CIP-NB STORES"/>
    <x v="406"/>
    <n v="121776"/>
    <n v="192688"/>
    <n v="222377"/>
  </r>
  <r>
    <n v="1586"/>
    <x v="1"/>
    <x v="5"/>
    <x v="5"/>
    <x v="12"/>
    <x v="4"/>
    <x v="12"/>
    <s v="5166-202"/>
    <s v="COVID-19_HOTEL STAY"/>
    <x v="147"/>
    <n v="856"/>
    <n v="1211"/>
    <n v="1968"/>
  </r>
  <r>
    <n v="1587"/>
    <x v="1"/>
    <x v="5"/>
    <x v="5"/>
    <x v="12"/>
    <x v="4"/>
    <x v="12"/>
    <s v="5166-204"/>
    <s v="COVID-19_TRAVEL LAND"/>
    <x v="148"/>
    <n v="26"/>
    <n v="26"/>
    <n v="26"/>
  </r>
  <r>
    <n v="1588"/>
    <x v="1"/>
    <x v="5"/>
    <x v="5"/>
    <x v="12"/>
    <x v="4"/>
    <x v="12"/>
    <s v="5166-205"/>
    <s v="COVID-19_MEDICAL"/>
    <x v="149"/>
    <n v="356"/>
    <n v="761"/>
    <n v="1515"/>
  </r>
  <r>
    <n v="1589"/>
    <x v="1"/>
    <x v="5"/>
    <x v="5"/>
    <x v="12"/>
    <x v="4"/>
    <x v="12"/>
    <s v="5166-206"/>
    <s v="COVID-19_OTHERS"/>
    <x v="150"/>
    <n v="811"/>
    <n v="1167"/>
    <n v="1783"/>
  </r>
  <r>
    <n v="1590"/>
    <x v="1"/>
    <x v="5"/>
    <x v="5"/>
    <x v="12"/>
    <x v="4"/>
    <x v="12"/>
    <s v="5166-207"/>
    <s v="CIP-NB TAKE-OUT CREW COST"/>
    <x v="407"/>
    <n v="78041"/>
    <n v="113464"/>
    <n v="126464"/>
  </r>
  <r>
    <n v="1591"/>
    <x v="1"/>
    <x v="5"/>
    <x v="5"/>
    <x v="12"/>
    <x v="4"/>
    <x v="12"/>
    <s v="5166-906"/>
    <s v="SPECIAL PURPOSE EXPS (SPE)-CC; Special Purpose Exps (SPE)-CC"/>
    <x v="366"/>
    <n v="25716"/>
    <n v="27837"/>
    <n v="29866"/>
  </r>
  <r>
    <n v="1592"/>
    <x v="1"/>
    <x v="5"/>
    <x v="5"/>
    <x v="12"/>
    <x v="4"/>
    <x v="12"/>
    <s v="5166-910"/>
    <s v="CIP-NB G&amp;A-CC"/>
    <x v="408"/>
    <n v="1708"/>
    <n v="1816"/>
    <n v="1915"/>
  </r>
  <r>
    <n v="1593"/>
    <x v="1"/>
    <x v="5"/>
    <x v="5"/>
    <x v="12"/>
    <x v="4"/>
    <x v="12"/>
    <s v="5166-911"/>
    <s v="CIP-NB FEE COSTS-CC"/>
    <x v="409"/>
    <n v="1600"/>
    <n v="1808"/>
    <n v="2000"/>
  </r>
  <r>
    <n v="1594"/>
    <x v="1"/>
    <x v="5"/>
    <x v="5"/>
    <x v="12"/>
    <x v="4"/>
    <x v="12"/>
    <s v="5166-912"/>
    <s v="CIP-NB SPARES-CC"/>
    <x v="410"/>
    <n v="26669"/>
    <n v="35377"/>
    <n v="94760"/>
  </r>
  <r>
    <n v="1595"/>
    <x v="1"/>
    <x v="5"/>
    <x v="5"/>
    <x v="12"/>
    <x v="4"/>
    <x v="12"/>
    <s v="5166-913"/>
    <s v="CIP-NB STORES-CC"/>
    <x v="411"/>
    <n v="84471"/>
    <n v="114332"/>
    <n v="171400"/>
  </r>
  <r>
    <n v="1596"/>
    <x v="1"/>
    <x v="5"/>
    <x v="5"/>
    <x v="12"/>
    <x v="4"/>
    <x v="12"/>
    <s v="5166-914"/>
    <s v="CIP-NB LUBES-CC"/>
    <x v="412"/>
    <n v="4047"/>
    <n v="4047"/>
    <n v="4047"/>
  </r>
  <r>
    <n v="1597"/>
    <x v="1"/>
    <x v="5"/>
    <x v="5"/>
    <x v="12"/>
    <x v="4"/>
    <x v="12"/>
    <s v="5166-915"/>
    <s v="CIP-NB TAKE-OUT CREW COST-CC"/>
    <x v="413"/>
    <n v="95552"/>
    <n v="100448"/>
    <n v="139910"/>
  </r>
  <r>
    <n v="1598"/>
    <x v="1"/>
    <x v="5"/>
    <x v="5"/>
    <x v="12"/>
    <x v="4"/>
    <x v="12"/>
    <s v="5166-997"/>
    <s v="H&amp;M COMMITTED COST"/>
    <x v="367"/>
    <n v="117007"/>
    <n v="117007"/>
    <n v="117007"/>
  </r>
  <r>
    <n v="1599"/>
    <x v="1"/>
    <x v="5"/>
    <x v="5"/>
    <x v="12"/>
    <x v="4"/>
    <x v="12"/>
    <s v="5166-998"/>
    <s v="P&amp;I COMMITTED COST"/>
    <x v="368"/>
    <n v="2928"/>
    <n v="5510"/>
    <n v="7960"/>
  </r>
  <r>
    <n v="1600"/>
    <x v="1"/>
    <x v="5"/>
    <x v="5"/>
    <x v="12"/>
    <x v="4"/>
    <x v="12"/>
    <s v="5166-999"/>
    <s v="NONBUDGET - COMMITTED COST"/>
    <x v="278"/>
    <n v="1746"/>
    <n v="4976"/>
    <n v="9209"/>
  </r>
  <r>
    <n v="1601"/>
    <x v="1"/>
    <x v="5"/>
    <x v="5"/>
    <x v="13"/>
    <x v="4"/>
    <x v="13"/>
    <s v="5168-115"/>
    <s v="CREW HOLD CLEANING BONUS"/>
    <x v="153"/>
    <n v="9569"/>
    <n v="12000"/>
    <n v="16000"/>
  </r>
  <r>
    <n v="1602"/>
    <x v="1"/>
    <x v="5"/>
    <x v="5"/>
    <x v="13"/>
    <x v="4"/>
    <x v="13"/>
    <s v="5168-120"/>
    <s v="SHORE GANG HOLD CLEANING"/>
    <x v="369"/>
    <n v="2190"/>
    <n v="2587"/>
    <n v="2875"/>
  </r>
  <r>
    <n v="1603"/>
    <x v="1"/>
    <x v="5"/>
    <x v="5"/>
    <x v="13"/>
    <x v="4"/>
    <x v="13"/>
    <s v="5168-130"/>
    <s v="LAUNCH HIRE EXPENSES - VOYAGE"/>
    <x v="315"/>
    <n v="437"/>
    <n v="2819"/>
    <n v="5018"/>
  </r>
  <r>
    <n v="1604"/>
    <x v="1"/>
    <x v="5"/>
    <x v="5"/>
    <x v="13"/>
    <x v="4"/>
    <x v="13"/>
    <s v="5168-140"/>
    <s v="FRESH WATER  - FOR HOLD CLEAN"/>
    <x v="317"/>
    <n v="924"/>
    <n v="924"/>
    <n v="924"/>
  </r>
  <r>
    <n v="1605"/>
    <x v="1"/>
    <x v="5"/>
    <x v="5"/>
    <x v="13"/>
    <x v="4"/>
    <x v="13"/>
    <s v="5168-150"/>
    <s v="CHARTERER'S COMMUNICATION-VOY"/>
    <x v="371"/>
    <n v="148"/>
    <n v="169"/>
    <n v="189"/>
  </r>
  <r>
    <n v="1606"/>
    <x v="1"/>
    <x v="5"/>
    <x v="5"/>
    <x v="13"/>
    <x v="4"/>
    <x v="13"/>
    <s v="5168-152"/>
    <s v="EXTRA MEAL-CHARTERER'S EXPENSE"/>
    <x v="372"/>
    <n v="186"/>
    <n v="186"/>
    <n v="186"/>
  </r>
  <r>
    <n v="1607"/>
    <x v="1"/>
    <x v="5"/>
    <x v="5"/>
    <x v="13"/>
    <x v="4"/>
    <x v="13"/>
    <s v="5168-155"/>
    <s v="WAR ZONE/HIGH RISK ALLOWA -VOY"/>
    <x v="154"/>
    <n v="7376"/>
    <n v="12786"/>
    <n v="14913"/>
  </r>
  <r>
    <n v="1608"/>
    <x v="1"/>
    <x v="5"/>
    <x v="5"/>
    <x v="13"/>
    <x v="4"/>
    <x v="13"/>
    <s v="5168-160"/>
    <s v="LOG LASHING EQUIPMENT"/>
    <x v="279"/>
    <n v="531"/>
    <n v="641"/>
    <n v="742"/>
  </r>
  <r>
    <n v="1609"/>
    <x v="1"/>
    <x v="5"/>
    <x v="5"/>
    <x v="13"/>
    <x v="4"/>
    <x v="13"/>
    <s v="5168-165"/>
    <s v="GRAB RELATED COSTS - NON-OPEX"/>
    <x v="373"/>
    <n v="978"/>
    <n v="1192"/>
    <n v="1389"/>
  </r>
  <r>
    <n v="1610"/>
    <x v="1"/>
    <x v="5"/>
    <x v="5"/>
    <x v="13"/>
    <x v="4"/>
    <x v="13"/>
    <s v="5168-175"/>
    <s v="OTHER VOYAGE RELATED COSTS"/>
    <x v="155"/>
    <n v="13347"/>
    <n v="23374"/>
    <n v="37257"/>
  </r>
  <r>
    <n v="1611"/>
    <x v="1"/>
    <x v="5"/>
    <x v="5"/>
    <x v="13"/>
    <x v="4"/>
    <x v="13"/>
    <s v="5170-140"/>
    <s v="CHARTERER'S EXPENSES"/>
    <x v="156"/>
    <n v="2612"/>
    <n v="3980"/>
    <n v="5913"/>
  </r>
  <r>
    <n v="1612"/>
    <x v="1"/>
    <x v="5"/>
    <x v="5"/>
    <x v="13"/>
    <x v="4"/>
    <x v="13"/>
    <s v="5170-155"/>
    <s v="UNDER WATER EXAMIN&amp;SUR-VOY"/>
    <x v="375"/>
    <n v="7475"/>
    <n v="9678"/>
    <n v="10550"/>
  </r>
  <r>
    <n v="1613"/>
    <x v="1"/>
    <x v="5"/>
    <x v="5"/>
    <x v="13"/>
    <x v="4"/>
    <x v="13"/>
    <s v="5170-160"/>
    <s v="SLOP DISPOSAL - VOYAGE"/>
    <x v="280"/>
    <n v="305"/>
    <n v="305"/>
    <n v="305"/>
  </r>
  <r>
    <n v="1614"/>
    <x v="1"/>
    <x v="5"/>
    <x v="5"/>
    <x v="13"/>
    <x v="4"/>
    <x v="13"/>
    <s v="5170-888"/>
    <s v="VOYAGE / CHARTERERS - COMM COS"/>
    <x v="221"/>
    <n v="29652"/>
    <n v="42980"/>
    <n v="69566"/>
  </r>
  <r>
    <n v="1615"/>
    <x v="1"/>
    <x v="5"/>
    <x v="5"/>
    <x v="14"/>
    <x v="4"/>
    <x v="14"/>
    <s v="5170-125"/>
    <s v="G.CLAIMS - DECK / NAVIGATION"/>
    <x v="414"/>
    <n v="241"/>
    <n v="295"/>
    <n v="345"/>
  </r>
  <r>
    <n v="1616"/>
    <x v="1"/>
    <x v="5"/>
    <x v="5"/>
    <x v="14"/>
    <x v="4"/>
    <x v="14"/>
    <s v="5170-135"/>
    <s v="MISCELLANEOUS"/>
    <x v="157"/>
    <n v="45"/>
    <n v="330"/>
    <n v="1486"/>
  </r>
  <r>
    <n v="1617"/>
    <x v="1"/>
    <x v="5"/>
    <x v="5"/>
    <x v="14"/>
    <x v="4"/>
    <x v="14"/>
    <s v="5170-142"/>
    <s v="OWNER'S EXPENSES"/>
    <x v="158"/>
    <n v="62"/>
    <n v="338"/>
    <n v="844"/>
  </r>
  <r>
    <n v="1618"/>
    <x v="1"/>
    <x v="5"/>
    <x v="5"/>
    <x v="14"/>
    <x v="4"/>
    <x v="14"/>
    <s v="5170-165"/>
    <s v="RENTAL / HIRED EQUIPMENTS"/>
    <x v="377"/>
    <n v="5100"/>
    <n v="5100"/>
    <n v="5100"/>
  </r>
  <r>
    <n v="1619"/>
    <x v="1"/>
    <x v="5"/>
    <x v="5"/>
    <x v="14"/>
    <x v="4"/>
    <x v="14"/>
    <s v="5170-999"/>
    <s v="EXTRAORDINARY EXPS-COM COS"/>
    <x v="378"/>
    <n v="8004"/>
    <n v="55405"/>
    <n v="99160"/>
  </r>
  <r>
    <n v="1620"/>
    <x v="1"/>
    <x v="5"/>
    <x v="5"/>
    <x v="16"/>
    <x v="5"/>
    <x v="16"/>
    <s v="5164-110"/>
    <s v="PRE-OPS: CREW WAGES"/>
    <x v="160"/>
    <n v="12263"/>
    <n v="15626"/>
    <n v="24093"/>
  </r>
  <r>
    <n v="1621"/>
    <x v="1"/>
    <x v="5"/>
    <x v="5"/>
    <x v="16"/>
    <x v="5"/>
    <x v="16"/>
    <s v="5164-112"/>
    <s v="AGENCY FEE"/>
    <x v="415"/>
    <n v="111069"/>
    <n v="111069"/>
    <n v="111069"/>
  </r>
  <r>
    <n v="1622"/>
    <x v="1"/>
    <x v="5"/>
    <x v="5"/>
    <x v="16"/>
    <x v="5"/>
    <x v="16"/>
    <s v="5164-115"/>
    <s v="PRE-OPS: CREW EXPENSES"/>
    <x v="161"/>
    <n v="18222"/>
    <n v="23876"/>
    <n v="35179"/>
  </r>
  <r>
    <n v="1623"/>
    <x v="1"/>
    <x v="5"/>
    <x v="5"/>
    <x v="16"/>
    <x v="5"/>
    <x v="16"/>
    <s v="5164-116"/>
    <s v="PRE-OPS: CREW MEDICAL EXPENSES"/>
    <x v="162"/>
    <n v="921"/>
    <n v="1214"/>
    <n v="1673"/>
  </r>
  <r>
    <n v="1624"/>
    <x v="1"/>
    <x v="5"/>
    <x v="5"/>
    <x v="16"/>
    <x v="5"/>
    <x v="16"/>
    <s v="5164-118"/>
    <s v="MISCELLANEOUS"/>
    <x v="416"/>
    <n v="12000"/>
    <n v="12000"/>
    <n v="12000"/>
  </r>
  <r>
    <n v="1625"/>
    <x v="1"/>
    <x v="5"/>
    <x v="5"/>
    <x v="16"/>
    <x v="5"/>
    <x v="16"/>
    <s v="5164-130"/>
    <s v="PRE-OPS: LUBRICATING OIL"/>
    <x v="163"/>
    <n v="59066"/>
    <n v="74599"/>
    <n v="88938"/>
  </r>
  <r>
    <n v="1626"/>
    <x v="1"/>
    <x v="5"/>
    <x v="5"/>
    <x v="16"/>
    <x v="5"/>
    <x v="16"/>
    <s v="5164-135"/>
    <s v="PRE-OPS: STORES"/>
    <x v="164"/>
    <n v="15163"/>
    <n v="28011"/>
    <n v="65771"/>
  </r>
  <r>
    <n v="1627"/>
    <x v="1"/>
    <x v="5"/>
    <x v="5"/>
    <x v="16"/>
    <x v="5"/>
    <x v="16"/>
    <s v="5164-140"/>
    <s v="PRE-OPS: SPARES"/>
    <x v="165"/>
    <n v="4138"/>
    <n v="5748"/>
    <n v="6973"/>
  </r>
  <r>
    <n v="1628"/>
    <x v="1"/>
    <x v="5"/>
    <x v="5"/>
    <x v="16"/>
    <x v="5"/>
    <x v="16"/>
    <s v="5164-145"/>
    <s v="PRE-OPS: REPAIRS &amp; MAINTENANCE"/>
    <x v="166"/>
    <n v="4478"/>
    <n v="7121"/>
    <n v="24000"/>
  </r>
  <r>
    <n v="1629"/>
    <x v="1"/>
    <x v="5"/>
    <x v="5"/>
    <x v="16"/>
    <x v="5"/>
    <x v="16"/>
    <s v="5164-155"/>
    <s v="PRE-OPS: LEGAL &amp; PROF FEES"/>
    <x v="223"/>
    <n v="1687"/>
    <n v="3453"/>
    <n v="5083"/>
  </r>
  <r>
    <n v="1630"/>
    <x v="1"/>
    <x v="5"/>
    <x v="5"/>
    <x v="16"/>
    <x v="5"/>
    <x v="16"/>
    <s v="5164-160"/>
    <s v="PRE-OPS: REG &amp; SURVEY FEES"/>
    <x v="167"/>
    <n v="4811"/>
    <n v="6448"/>
    <n v="7024"/>
  </r>
  <r>
    <n v="1631"/>
    <x v="1"/>
    <x v="5"/>
    <x v="5"/>
    <x v="16"/>
    <x v="5"/>
    <x v="16"/>
    <s v="5164-165"/>
    <s v="PRE-OPS: SUPT FEES &amp; EXP"/>
    <x v="168"/>
    <n v="4010"/>
    <n v="5790"/>
    <n v="7182"/>
  </r>
  <r>
    <n v="1632"/>
    <x v="1"/>
    <x v="5"/>
    <x v="5"/>
    <x v="16"/>
    <x v="5"/>
    <x v="16"/>
    <s v="5164-170"/>
    <s v="PRE-OPS: MANAGEMENT FEE"/>
    <x v="320"/>
    <n v="420"/>
    <n v="664"/>
    <n v="890"/>
  </r>
  <r>
    <n v="1633"/>
    <x v="1"/>
    <x v="5"/>
    <x v="5"/>
    <x v="16"/>
    <x v="5"/>
    <x v="16"/>
    <s v="5164-175"/>
    <s v="PRE-OPS: OTHERS"/>
    <x v="169"/>
    <n v="15873"/>
    <n v="20124"/>
    <n v="29661"/>
  </r>
  <r>
    <n v="1634"/>
    <x v="1"/>
    <x v="5"/>
    <x v="5"/>
    <x v="16"/>
    <x v="5"/>
    <x v="16"/>
    <s v="5164-999"/>
    <s v="PRE-OPS: COMMITTED COST"/>
    <x v="282"/>
    <n v="63919"/>
    <n v="95105"/>
    <n v="123210"/>
  </r>
  <r>
    <n v="1635"/>
    <x v="1"/>
    <x v="5"/>
    <x v="5"/>
    <x v="16"/>
    <x v="5"/>
    <x v="16"/>
    <s v="5165-115"/>
    <s v="CREW-TRAVELLING EXPENSES"/>
    <x v="417"/>
    <n v="462"/>
    <n v="462"/>
    <n v="462"/>
  </r>
  <r>
    <n v="1636"/>
    <x v="1"/>
    <x v="5"/>
    <x v="5"/>
    <x v="16"/>
    <x v="5"/>
    <x v="16"/>
    <s v="5165-235"/>
    <s v="STORE-DECK STORE OTHERS"/>
    <x v="322"/>
    <n v="1083"/>
    <n v="1802"/>
    <n v="2386"/>
  </r>
  <r>
    <n v="1637"/>
    <x v="1"/>
    <x v="5"/>
    <x v="5"/>
    <x v="16"/>
    <x v="5"/>
    <x v="16"/>
    <s v="5165-410"/>
    <s v="GENERAL-CLASS,FLAG,CERT. &amp; SUR"/>
    <x v="283"/>
    <n v="571"/>
    <n v="575"/>
    <n v="579"/>
  </r>
  <r>
    <n v="1638"/>
    <x v="1"/>
    <x v="5"/>
    <x v="5"/>
    <x v="17"/>
    <x v="5"/>
    <x v="17"/>
    <s v="5162-110"/>
    <s v="DD - GENERAL SERVICES"/>
    <x v="170"/>
    <n v="13827"/>
    <n v="30485"/>
    <n v="53248"/>
  </r>
  <r>
    <n v="1639"/>
    <x v="1"/>
    <x v="5"/>
    <x v="5"/>
    <x v="17"/>
    <x v="5"/>
    <x v="17"/>
    <s v="5162-112"/>
    <s v="DD-WORKS ON NAVIG EQUIP &amp; CTRL"/>
    <x v="323"/>
    <n v="9245"/>
    <n v="13882"/>
    <n v="21455"/>
  </r>
  <r>
    <n v="1640"/>
    <x v="1"/>
    <x v="5"/>
    <x v="5"/>
    <x v="17"/>
    <x v="5"/>
    <x v="17"/>
    <s v="5162-113"/>
    <s v="DD-ANODES,FTNG WRK ON BALLAST"/>
    <x v="284"/>
    <n v="3864"/>
    <n v="3864"/>
    <n v="3864"/>
  </r>
  <r>
    <n v="1641"/>
    <x v="1"/>
    <x v="5"/>
    <x v="5"/>
    <x v="17"/>
    <x v="5"/>
    <x v="17"/>
    <s v="5162-115"/>
    <s v="DD - DOCKAGE &amp; WHARFAGE"/>
    <x v="171"/>
    <n v="2357131"/>
    <n v="2880285"/>
    <n v="3363197"/>
  </r>
  <r>
    <n v="1642"/>
    <x v="1"/>
    <x v="5"/>
    <x v="5"/>
    <x v="17"/>
    <x v="5"/>
    <x v="17"/>
    <s v="5162-120"/>
    <s v="DD - HULL STEEL WORKS / REP"/>
    <x v="172"/>
    <n v="2728"/>
    <n v="13659"/>
    <n v="23750"/>
  </r>
  <r>
    <n v="1643"/>
    <x v="1"/>
    <x v="5"/>
    <x v="5"/>
    <x v="17"/>
    <x v="5"/>
    <x v="17"/>
    <s v="5162-121"/>
    <s v="DD-WORKS ON PIPE &amp; VALV ON DEC"/>
    <x v="285"/>
    <n v="1203"/>
    <n v="1633"/>
    <n v="2030"/>
  </r>
  <r>
    <n v="1644"/>
    <x v="1"/>
    <x v="5"/>
    <x v="5"/>
    <x v="17"/>
    <x v="5"/>
    <x v="17"/>
    <s v="5162-122"/>
    <s v="DD-HULL PAINTING WORKS"/>
    <x v="173"/>
    <n v="6966"/>
    <n v="6966"/>
    <n v="6966"/>
  </r>
  <r>
    <n v="1645"/>
    <x v="1"/>
    <x v="5"/>
    <x v="5"/>
    <x v="17"/>
    <x v="5"/>
    <x v="17"/>
    <s v="5162-123"/>
    <s v="DD-OTHER PAINTING WORKS"/>
    <x v="174"/>
    <n v="34093"/>
    <n v="51442"/>
    <n v="67458"/>
  </r>
  <r>
    <n v="1646"/>
    <x v="1"/>
    <x v="5"/>
    <x v="5"/>
    <x v="17"/>
    <x v="5"/>
    <x v="17"/>
    <s v="5162-124"/>
    <s v="DD-UNDERWATER PART REPAIRS"/>
    <x v="175"/>
    <n v="5399"/>
    <n v="6231"/>
    <n v="7000"/>
  </r>
  <r>
    <n v="1647"/>
    <x v="1"/>
    <x v="5"/>
    <x v="5"/>
    <x v="17"/>
    <x v="5"/>
    <x v="17"/>
    <s v="5162-125"/>
    <s v="DD - DECK MACHINERY WORKS  REP"/>
    <x v="176"/>
    <n v="11881"/>
    <n v="20533"/>
    <n v="40032"/>
  </r>
  <r>
    <n v="1648"/>
    <x v="1"/>
    <x v="5"/>
    <x v="5"/>
    <x v="17"/>
    <x v="5"/>
    <x v="17"/>
    <s v="5162-126"/>
    <s v="DD-CARGO GEAR WORKS / REPAIRS"/>
    <x v="177"/>
    <n v="18287"/>
    <n v="19561"/>
    <n v="20737"/>
  </r>
  <r>
    <n v="1649"/>
    <x v="1"/>
    <x v="5"/>
    <x v="5"/>
    <x v="17"/>
    <x v="5"/>
    <x v="17"/>
    <s v="5162-128"/>
    <s v="DD-THIC MEAS&amp;TANK/HOLD IN"/>
    <x v="286"/>
    <n v="3105"/>
    <n v="4193"/>
    <n v="7248"/>
  </r>
  <r>
    <n v="1650"/>
    <x v="1"/>
    <x v="5"/>
    <x v="5"/>
    <x v="17"/>
    <x v="5"/>
    <x v="17"/>
    <s v="5162-129"/>
    <s v="DD-HULL FITTINGS"/>
    <x v="287"/>
    <n v="8361"/>
    <n v="16672"/>
    <n v="24344"/>
  </r>
  <r>
    <n v="1651"/>
    <x v="1"/>
    <x v="5"/>
    <x v="5"/>
    <x v="17"/>
    <x v="5"/>
    <x v="17"/>
    <s v="5162-130"/>
    <s v="DD - MAIN ENGINE REPAIRS"/>
    <x v="179"/>
    <n v="16252"/>
    <n v="28164"/>
    <n v="35646"/>
  </r>
  <r>
    <n v="1652"/>
    <x v="1"/>
    <x v="5"/>
    <x v="5"/>
    <x v="17"/>
    <x v="5"/>
    <x v="17"/>
    <s v="5162-131"/>
    <s v="DD-GENERATOR ENGINE REPAIRS"/>
    <x v="180"/>
    <n v="7926"/>
    <n v="14056"/>
    <n v="27401"/>
  </r>
  <r>
    <n v="1653"/>
    <x v="1"/>
    <x v="5"/>
    <x v="5"/>
    <x v="17"/>
    <x v="5"/>
    <x v="17"/>
    <s v="5162-132"/>
    <s v="DD-GENER TUR&amp;SHAFT GENTR DR"/>
    <x v="181"/>
    <n v="1171"/>
    <n v="6730"/>
    <n v="11862"/>
  </r>
  <r>
    <n v="1654"/>
    <x v="1"/>
    <x v="5"/>
    <x v="5"/>
    <x v="17"/>
    <x v="5"/>
    <x v="17"/>
    <s v="5162-134"/>
    <s v="DD-BOILER &amp; EXH. GAS ECONOMIZE"/>
    <x v="182"/>
    <n v="3748"/>
    <n v="5739"/>
    <n v="6116"/>
  </r>
  <r>
    <n v="1655"/>
    <x v="1"/>
    <x v="5"/>
    <x v="5"/>
    <x v="17"/>
    <x v="5"/>
    <x v="17"/>
    <s v="5162-136"/>
    <s v="DD-BALLAST WATER TREATMNT SYS"/>
    <x v="183"/>
    <n v="18840"/>
    <n v="35961"/>
    <n v="51765"/>
  </r>
  <r>
    <n v="1656"/>
    <x v="1"/>
    <x v="5"/>
    <x v="5"/>
    <x v="17"/>
    <x v="5"/>
    <x v="17"/>
    <s v="5162-137"/>
    <s v="DD-EXH GAS SCRUBBER &amp; SCR SYS"/>
    <x v="381"/>
    <n v="2156"/>
    <n v="2156"/>
    <n v="2156"/>
  </r>
  <r>
    <n v="1657"/>
    <x v="1"/>
    <x v="5"/>
    <x v="5"/>
    <x v="17"/>
    <x v="5"/>
    <x v="17"/>
    <s v="5162-140"/>
    <s v="DD - PROPELLER, TAILSHAFT"/>
    <x v="184"/>
    <n v="25420"/>
    <n v="26154"/>
    <n v="28088"/>
  </r>
  <r>
    <n v="1658"/>
    <x v="1"/>
    <x v="5"/>
    <x v="5"/>
    <x v="17"/>
    <x v="5"/>
    <x v="17"/>
    <s v="5162-141"/>
    <s v="DD-OTHER MACHINERIES"/>
    <x v="185"/>
    <n v="14590"/>
    <n v="17255"/>
    <n v="27599"/>
  </r>
  <r>
    <n v="1659"/>
    <x v="1"/>
    <x v="5"/>
    <x v="5"/>
    <x v="17"/>
    <x v="5"/>
    <x v="17"/>
    <s v="5162-142"/>
    <s v="DD-PIPES &amp; VALV IN ENGINE ROOM"/>
    <x v="186"/>
    <n v="2449"/>
    <n v="4513"/>
    <n v="8674"/>
  </r>
  <r>
    <n v="1660"/>
    <x v="1"/>
    <x v="5"/>
    <x v="5"/>
    <x v="17"/>
    <x v="5"/>
    <x v="17"/>
    <s v="5162-145"/>
    <s v="DD - ELECT U.M.S. REPAIRS"/>
    <x v="187"/>
    <n v="6304"/>
    <n v="11090"/>
    <n v="21901"/>
  </r>
  <r>
    <n v="1661"/>
    <x v="1"/>
    <x v="5"/>
    <x v="5"/>
    <x v="17"/>
    <x v="5"/>
    <x v="17"/>
    <s v="5162-146"/>
    <s v="DD-OTHER REPAIRS"/>
    <x v="288"/>
    <n v="28095"/>
    <n v="39624"/>
    <n v="46341"/>
  </r>
  <r>
    <n v="1662"/>
    <x v="1"/>
    <x v="5"/>
    <x v="5"/>
    <x v="17"/>
    <x v="5"/>
    <x v="17"/>
    <s v="5162-150"/>
    <s v="DD - RADIO &amp; COMMUNICATION EQP"/>
    <x v="188"/>
    <n v="4747"/>
    <n v="7007"/>
    <n v="14036"/>
  </r>
  <r>
    <n v="1663"/>
    <x v="1"/>
    <x v="5"/>
    <x v="5"/>
    <x v="17"/>
    <x v="5"/>
    <x v="17"/>
    <s v="5162-151"/>
    <s v="DD-RADAR &amp;  NAVIGATION AIDS"/>
    <x v="189"/>
    <n v="13841"/>
    <n v="15606"/>
    <n v="21517"/>
  </r>
  <r>
    <n v="1664"/>
    <x v="1"/>
    <x v="5"/>
    <x v="5"/>
    <x v="17"/>
    <x v="5"/>
    <x v="17"/>
    <s v="5162-152"/>
    <s v="DD-LIFE SAVING &amp; FIRE FIGHTING"/>
    <x v="190"/>
    <n v="10366"/>
    <n v="11488"/>
    <n v="12954"/>
  </r>
  <r>
    <n v="1665"/>
    <x v="1"/>
    <x v="5"/>
    <x v="5"/>
    <x v="17"/>
    <x v="5"/>
    <x v="17"/>
    <s v="5162-153"/>
    <s v="DD-WORKS ON ACCOMMODATION"/>
    <x v="325"/>
    <n v="4459"/>
    <n v="4975"/>
    <n v="5452"/>
  </r>
  <r>
    <n v="1666"/>
    <x v="1"/>
    <x v="5"/>
    <x v="5"/>
    <x v="17"/>
    <x v="5"/>
    <x v="17"/>
    <s v="5162-154"/>
    <s v="DD-OTHER REPAIRS (HULL)"/>
    <x v="191"/>
    <n v="850"/>
    <n v="2454"/>
    <n v="3935"/>
  </r>
  <r>
    <n v="1667"/>
    <x v="1"/>
    <x v="5"/>
    <x v="5"/>
    <x v="17"/>
    <x v="5"/>
    <x v="17"/>
    <s v="5162-155"/>
    <s v="DD-SPARE PARTS FOR SHAFT&amp;PROP"/>
    <x v="192"/>
    <n v="15288"/>
    <n v="24771"/>
    <n v="26094"/>
  </r>
  <r>
    <n v="1668"/>
    <x v="1"/>
    <x v="5"/>
    <x v="5"/>
    <x v="17"/>
    <x v="5"/>
    <x v="17"/>
    <s v="5162-156"/>
    <s v="DD-SPARE PARTS FOR MAIN ENGINE"/>
    <x v="193"/>
    <n v="4271"/>
    <n v="19389"/>
    <n v="49062"/>
  </r>
  <r>
    <n v="1669"/>
    <x v="1"/>
    <x v="5"/>
    <x v="5"/>
    <x v="17"/>
    <x v="5"/>
    <x v="17"/>
    <s v="5162-157"/>
    <s v="DD-SPARES-GENERATOR DIESEL ENG"/>
    <x v="194"/>
    <n v="13254"/>
    <n v="16937"/>
    <n v="20336"/>
  </r>
  <r>
    <n v="1670"/>
    <x v="1"/>
    <x v="5"/>
    <x v="5"/>
    <x v="17"/>
    <x v="5"/>
    <x v="17"/>
    <s v="5162-158"/>
    <s v="DD-SPA-GENTR TURB&amp;S/G DRI SY"/>
    <x v="195"/>
    <n v="582"/>
    <n v="582"/>
    <n v="582"/>
  </r>
  <r>
    <n v="1671"/>
    <x v="1"/>
    <x v="5"/>
    <x v="5"/>
    <x v="17"/>
    <x v="5"/>
    <x v="17"/>
    <s v="5162-159"/>
    <s v="DD-FOR BOI&amp;EGE(incl.Valv fit; DD-FOR BOI&amp;EGE(INCL.VALV FIT"/>
    <x v="289"/>
    <n v="1937"/>
    <n v="1937"/>
    <n v="1937"/>
  </r>
  <r>
    <n v="1672"/>
    <x v="1"/>
    <x v="5"/>
    <x v="5"/>
    <x v="17"/>
    <x v="5"/>
    <x v="17"/>
    <s v="5162-160"/>
    <s v="DD - STORES - STEEL PLATE / BA"/>
    <x v="196"/>
    <n v="5999"/>
    <n v="8414"/>
    <n v="15402"/>
  </r>
  <r>
    <n v="1673"/>
    <x v="1"/>
    <x v="5"/>
    <x v="5"/>
    <x v="17"/>
    <x v="5"/>
    <x v="17"/>
    <s v="5162-161"/>
    <s v="DD-ANODES&amp;SPA FOR UNDR WAT PA"/>
    <x v="197"/>
    <n v="2000"/>
    <n v="5432"/>
    <n v="8600"/>
  </r>
  <r>
    <n v="1674"/>
    <x v="1"/>
    <x v="5"/>
    <x v="5"/>
    <x v="17"/>
    <x v="5"/>
    <x v="17"/>
    <s v="5162-162"/>
    <s v="DD-PARTS-PIPES &amp; VALV-DECK/HUL"/>
    <x v="198"/>
    <n v="3853"/>
    <n v="4226"/>
    <n v="4907"/>
  </r>
  <r>
    <n v="1675"/>
    <x v="1"/>
    <x v="5"/>
    <x v="5"/>
    <x v="17"/>
    <x v="5"/>
    <x v="17"/>
    <s v="5162-163"/>
    <s v="DD-STORES/SPARES LSA &amp; FFA"/>
    <x v="199"/>
    <n v="6923"/>
    <n v="10394"/>
    <n v="21787"/>
  </r>
  <r>
    <n v="1676"/>
    <x v="1"/>
    <x v="5"/>
    <x v="5"/>
    <x v="17"/>
    <x v="5"/>
    <x v="17"/>
    <s v="5162-164"/>
    <s v="DD-SPARES / STORES DECK MACHIN"/>
    <x v="200"/>
    <n v="10227"/>
    <n v="35986"/>
    <n v="42464"/>
  </r>
  <r>
    <n v="1677"/>
    <x v="1"/>
    <x v="5"/>
    <x v="5"/>
    <x v="17"/>
    <x v="5"/>
    <x v="17"/>
    <s v="5162-165"/>
    <s v="DD - HULL PAINTS"/>
    <x v="201"/>
    <n v="190000"/>
    <n v="218432"/>
    <n v="244677"/>
  </r>
  <r>
    <n v="1678"/>
    <x v="1"/>
    <x v="5"/>
    <x v="5"/>
    <x v="17"/>
    <x v="5"/>
    <x v="17"/>
    <s v="5162-170"/>
    <s v="DD - CARGO HOLD PAINTS"/>
    <x v="202"/>
    <n v="121967"/>
    <n v="153398"/>
    <n v="182412"/>
  </r>
  <r>
    <n v="1679"/>
    <x v="1"/>
    <x v="5"/>
    <x v="5"/>
    <x v="17"/>
    <x v="5"/>
    <x v="17"/>
    <s v="5162-171"/>
    <s v="DD-SPARES FOR CARGO GEARS"/>
    <x v="203"/>
    <n v="11586"/>
    <n v="12931"/>
    <n v="17113"/>
  </r>
  <r>
    <n v="1680"/>
    <x v="1"/>
    <x v="5"/>
    <x v="5"/>
    <x v="17"/>
    <x v="5"/>
    <x v="17"/>
    <s v="5162-172"/>
    <s v="DD-SPARES FOR DECK MACHINERY"/>
    <x v="204"/>
    <n v="35611"/>
    <n v="52008"/>
    <n v="56904"/>
  </r>
  <r>
    <n v="1681"/>
    <x v="1"/>
    <x v="5"/>
    <x v="5"/>
    <x v="17"/>
    <x v="5"/>
    <x v="17"/>
    <s v="5162-173"/>
    <s v="DD-PARTS PIPE&amp;VALVE-ENG ROOM"/>
    <x v="205"/>
    <n v="7556"/>
    <n v="7583"/>
    <n v="7608"/>
  </r>
  <r>
    <n v="1682"/>
    <x v="1"/>
    <x v="5"/>
    <x v="5"/>
    <x v="17"/>
    <x v="5"/>
    <x v="17"/>
    <s v="5162-174"/>
    <s v="DD-SPARES FOR CONTROL SYSTEMS"/>
    <x v="224"/>
    <n v="1835"/>
    <n v="4113"/>
    <n v="6216"/>
  </r>
  <r>
    <n v="1683"/>
    <x v="1"/>
    <x v="5"/>
    <x v="5"/>
    <x v="17"/>
    <x v="5"/>
    <x v="17"/>
    <s v="5162-175"/>
    <s v="DD - FOR OTHER MACHINERY"/>
    <x v="206"/>
    <n v="8073"/>
    <n v="8768"/>
    <n v="9395"/>
  </r>
  <r>
    <n v="1684"/>
    <x v="1"/>
    <x v="5"/>
    <x v="5"/>
    <x v="17"/>
    <x v="5"/>
    <x v="17"/>
    <s v="5162-180"/>
    <s v="DD - TRANSPORTN-HULL&amp;MACH PART"/>
    <x v="207"/>
    <n v="7067"/>
    <n v="9078"/>
    <n v="13627"/>
  </r>
  <r>
    <n v="1685"/>
    <x v="1"/>
    <x v="5"/>
    <x v="5"/>
    <x v="17"/>
    <x v="5"/>
    <x v="17"/>
    <s v="5162-185"/>
    <s v="DD - SUPT. FEES &amp; EXPENCES"/>
    <x v="208"/>
    <n v="3031"/>
    <n v="3281"/>
    <n v="8510"/>
  </r>
  <r>
    <n v="1686"/>
    <x v="1"/>
    <x v="5"/>
    <x v="5"/>
    <x v="17"/>
    <x v="5"/>
    <x v="17"/>
    <s v="5162-190"/>
    <s v="DD - AGENCY FEE / DISBURSEMENT"/>
    <x v="209"/>
    <n v="17400"/>
    <n v="25903"/>
    <n v="44854"/>
  </r>
  <r>
    <n v="1687"/>
    <x v="1"/>
    <x v="5"/>
    <x v="5"/>
    <x v="17"/>
    <x v="5"/>
    <x v="17"/>
    <s v="5162-191"/>
    <s v="DD-OTHERS (PILOTAGE, TUG ETC"/>
    <x v="210"/>
    <n v="19376"/>
    <n v="20543"/>
    <n v="21462"/>
  </r>
  <r>
    <n v="1688"/>
    <x v="1"/>
    <x v="5"/>
    <x v="5"/>
    <x v="17"/>
    <x v="5"/>
    <x v="17"/>
    <s v="5162-195"/>
    <s v="DD-SURVEY FEE (CLASS/GOVERNMEN"/>
    <x v="211"/>
    <n v="18014"/>
    <n v="21241"/>
    <n v="24207"/>
  </r>
  <r>
    <n v="1689"/>
    <x v="1"/>
    <x v="5"/>
    <x v="5"/>
    <x v="17"/>
    <x v="5"/>
    <x v="17"/>
    <s v="5162-196"/>
    <s v="DD-CREW WAGES"/>
    <x v="225"/>
    <n v="3970"/>
    <n v="4133"/>
    <n v="4285"/>
  </r>
  <r>
    <n v="1690"/>
    <x v="1"/>
    <x v="5"/>
    <x v="5"/>
    <x v="17"/>
    <x v="5"/>
    <x v="17"/>
    <s v="5162-197"/>
    <s v="DD-MANNING EXPENSES"/>
    <x v="418"/>
    <n v="260"/>
    <n v="260"/>
    <n v="260"/>
  </r>
  <r>
    <n v="1691"/>
    <x v="1"/>
    <x v="5"/>
    <x v="5"/>
    <x v="17"/>
    <x v="5"/>
    <x v="17"/>
    <s v="5162-200"/>
    <s v="DD - NON OPEX RELATED"/>
    <x v="382"/>
    <n v="17427"/>
    <n v="17427"/>
    <n v="17427"/>
  </r>
  <r>
    <n v="1692"/>
    <x v="1"/>
    <x v="5"/>
    <x v="5"/>
    <x v="17"/>
    <x v="5"/>
    <x v="17"/>
    <s v="5162-999"/>
    <s v="DD-COMMITTED COST"/>
    <x v="290"/>
    <n v="631713"/>
    <n v="729769"/>
    <n v="1788174"/>
  </r>
  <r>
    <n v="1693"/>
    <x v="1"/>
    <x v="6"/>
    <x v="6"/>
    <x v="0"/>
    <x v="0"/>
    <x v="0"/>
    <s v="5110-100"/>
    <s v="BASIC WAGES"/>
    <x v="0"/>
    <n v="210441"/>
    <n v="264668"/>
    <n v="271504"/>
  </r>
  <r>
    <n v="1694"/>
    <x v="1"/>
    <x v="6"/>
    <x v="6"/>
    <x v="0"/>
    <x v="0"/>
    <x v="0"/>
    <s v="5110-200"/>
    <s v="FIXED OVERTIME"/>
    <x v="1"/>
    <n v="151055"/>
    <n v="187282"/>
    <n v="195793"/>
  </r>
  <r>
    <n v="1695"/>
    <x v="1"/>
    <x v="6"/>
    <x v="6"/>
    <x v="0"/>
    <x v="0"/>
    <x v="0"/>
    <s v="5110-300"/>
    <s v="EXTRA OVERTIME"/>
    <x v="2"/>
    <n v="13935"/>
    <n v="15573"/>
    <n v="16826"/>
  </r>
  <r>
    <n v="1696"/>
    <x v="1"/>
    <x v="6"/>
    <x v="6"/>
    <x v="0"/>
    <x v="0"/>
    <x v="0"/>
    <s v="5110-400"/>
    <s v="LEAVE PAY"/>
    <x v="3"/>
    <n v="74767"/>
    <n v="78091"/>
    <n v="80314"/>
  </r>
  <r>
    <n v="1697"/>
    <x v="1"/>
    <x v="6"/>
    <x v="6"/>
    <x v="0"/>
    <x v="0"/>
    <x v="0"/>
    <s v="5110-500"/>
    <s v="OTHER ALLOWANCES"/>
    <x v="4"/>
    <n v="183895"/>
    <n v="196521"/>
    <n v="203749"/>
  </r>
  <r>
    <n v="1698"/>
    <x v="1"/>
    <x v="6"/>
    <x v="6"/>
    <x v="0"/>
    <x v="0"/>
    <x v="0"/>
    <s v="5110-501"/>
    <s v="PF/JSU RET.PAY CONTRIBUTION; PF/JSU Ret.Pay contribution"/>
    <x v="226"/>
    <n v="720"/>
    <n v="791"/>
    <n v="1038"/>
  </r>
  <r>
    <n v="1699"/>
    <x v="1"/>
    <x v="6"/>
    <x v="6"/>
    <x v="0"/>
    <x v="0"/>
    <x v="0"/>
    <s v="5110-502"/>
    <s v="LONG SERVICE ALLOWANCE"/>
    <x v="5"/>
    <n v="539"/>
    <n v="593"/>
    <n v="986"/>
  </r>
  <r>
    <n v="1700"/>
    <x v="1"/>
    <x v="6"/>
    <x v="6"/>
    <x v="1"/>
    <x v="0"/>
    <x v="1"/>
    <s v="5120-115"/>
    <s v="BENEFITS CONTRIBUTION - EMPLOY"/>
    <x v="6"/>
    <n v="1229"/>
    <n v="3964"/>
    <n v="6489"/>
  </r>
  <r>
    <n v="1701"/>
    <x v="1"/>
    <x v="6"/>
    <x v="6"/>
    <x v="1"/>
    <x v="0"/>
    <x v="1"/>
    <s v="5120-120"/>
    <s v="AVC CONTRIBUTION"/>
    <x v="230"/>
    <n v="559"/>
    <n v="777"/>
    <n v="979"/>
  </r>
  <r>
    <n v="1702"/>
    <x v="1"/>
    <x v="6"/>
    <x v="6"/>
    <x v="1"/>
    <x v="0"/>
    <x v="1"/>
    <s v="5120-125"/>
    <s v="CREW GRATUITY"/>
    <x v="231"/>
    <n v="114"/>
    <n v="147"/>
    <n v="249"/>
  </r>
  <r>
    <n v="1703"/>
    <x v="1"/>
    <x v="6"/>
    <x v="6"/>
    <x v="1"/>
    <x v="0"/>
    <x v="1"/>
    <s v="5120-126"/>
    <s v="SEAFARERS WEL FND SOCTY (SWFS)"/>
    <x v="7"/>
    <n v="61"/>
    <n v="82"/>
    <n v="170"/>
  </r>
  <r>
    <n v="1704"/>
    <x v="1"/>
    <x v="6"/>
    <x v="6"/>
    <x v="1"/>
    <x v="0"/>
    <x v="1"/>
    <s v="5120-135"/>
    <s v="NUSI/ITF - TRAINING DUES"/>
    <x v="293"/>
    <n v="202"/>
    <n v="204"/>
    <n v="204"/>
  </r>
  <r>
    <n v="1705"/>
    <x v="1"/>
    <x v="6"/>
    <x v="6"/>
    <x v="1"/>
    <x v="0"/>
    <x v="1"/>
    <s v="5120-140"/>
    <s v="CREW AIR TRAVEL EXPENSES"/>
    <x v="8"/>
    <n v="27719"/>
    <n v="43623"/>
    <n v="56369"/>
  </r>
  <r>
    <n v="1706"/>
    <x v="1"/>
    <x v="6"/>
    <x v="6"/>
    <x v="1"/>
    <x v="0"/>
    <x v="1"/>
    <s v="5120-145"/>
    <s v="PRE-JOIN MEDICAL EXPENSES"/>
    <x v="9"/>
    <n v="2754"/>
    <n v="3111"/>
    <n v="3434"/>
  </r>
  <r>
    <n v="1707"/>
    <x v="1"/>
    <x v="6"/>
    <x v="6"/>
    <x v="1"/>
    <x v="0"/>
    <x v="1"/>
    <s v="5120-146"/>
    <s v="MEDICAL EXPENSES  MEDICAL STOR"/>
    <x v="232"/>
    <n v="1042"/>
    <n v="1042"/>
    <n v="1042"/>
  </r>
  <r>
    <n v="1708"/>
    <x v="1"/>
    <x v="6"/>
    <x v="6"/>
    <x v="1"/>
    <x v="0"/>
    <x v="1"/>
    <s v="5120-150"/>
    <s v="MEDICAL EXPENSES - SUNDRIES"/>
    <x v="10"/>
    <n v="690"/>
    <n v="893"/>
    <n v="1942"/>
  </r>
  <r>
    <n v="1709"/>
    <x v="1"/>
    <x v="6"/>
    <x v="6"/>
    <x v="1"/>
    <x v="0"/>
    <x v="1"/>
    <s v="5120-151"/>
    <s v="MEDICAL EXPS  REPATR/EPLACEMEN"/>
    <x v="11"/>
    <n v="153"/>
    <n v="237"/>
    <n v="371"/>
  </r>
  <r>
    <n v="1710"/>
    <x v="1"/>
    <x v="6"/>
    <x v="6"/>
    <x v="1"/>
    <x v="0"/>
    <x v="1"/>
    <s v="5120-154"/>
    <s v="MEDICAL EXPS - INNOCUL/VACCI"/>
    <x v="419"/>
    <n v="1000"/>
    <n v="1000"/>
    <n v="1000"/>
  </r>
  <r>
    <n v="1711"/>
    <x v="1"/>
    <x v="6"/>
    <x v="6"/>
    <x v="1"/>
    <x v="0"/>
    <x v="1"/>
    <s v="5120-155"/>
    <s v="RECRUITMENT / JOINING COSTS"/>
    <x v="12"/>
    <n v="2745"/>
    <n v="3197"/>
    <n v="4942"/>
  </r>
  <r>
    <n v="1712"/>
    <x v="1"/>
    <x v="6"/>
    <x v="6"/>
    <x v="1"/>
    <x v="0"/>
    <x v="1"/>
    <s v="5120-160"/>
    <s v="CREW SIGN ON/OFF-HSBNDRY EXP"/>
    <x v="13"/>
    <n v="14527"/>
    <n v="19093"/>
    <n v="34135"/>
  </r>
  <r>
    <n v="1713"/>
    <x v="1"/>
    <x v="6"/>
    <x v="6"/>
    <x v="1"/>
    <x v="0"/>
    <x v="1"/>
    <s v="5120-165"/>
    <s v="CREW LOCAL TRAVEL &amp; STAY EXP"/>
    <x v="14"/>
    <n v="932"/>
    <n v="1208"/>
    <n v="1522"/>
  </r>
  <r>
    <n v="1714"/>
    <x v="1"/>
    <x v="6"/>
    <x v="6"/>
    <x v="1"/>
    <x v="0"/>
    <x v="1"/>
    <s v="5120-170"/>
    <s v="CREW SUNDRY EXPENSES"/>
    <x v="15"/>
    <n v="14520"/>
    <n v="15043"/>
    <n v="15801"/>
  </r>
  <r>
    <n v="1715"/>
    <x v="1"/>
    <x v="6"/>
    <x v="6"/>
    <x v="1"/>
    <x v="0"/>
    <x v="1"/>
    <s v="5120-175"/>
    <s v="UNION / ITF EXPENSES"/>
    <x v="16"/>
    <n v="8702"/>
    <n v="10980"/>
    <n v="20773"/>
  </r>
  <r>
    <n v="1716"/>
    <x v="1"/>
    <x v="6"/>
    <x v="6"/>
    <x v="1"/>
    <x v="0"/>
    <x v="1"/>
    <s v="5120-176"/>
    <s v="UNION DUES PAID BY EMPLOYER"/>
    <x v="17"/>
    <n v="12898"/>
    <n v="15453"/>
    <n v="20684"/>
  </r>
  <r>
    <n v="1717"/>
    <x v="1"/>
    <x v="6"/>
    <x v="6"/>
    <x v="1"/>
    <x v="0"/>
    <x v="1"/>
    <s v="5120-177"/>
    <s v="UNION WELFARE FUND"/>
    <x v="295"/>
    <n v="6372"/>
    <n v="7064"/>
    <n v="8476"/>
  </r>
  <r>
    <n v="1718"/>
    <x v="1"/>
    <x v="6"/>
    <x v="6"/>
    <x v="1"/>
    <x v="0"/>
    <x v="1"/>
    <s v="5120-180"/>
    <s v="CREW WELFARE"/>
    <x v="18"/>
    <n v="6660"/>
    <n v="7010"/>
    <n v="7195"/>
  </r>
  <r>
    <n v="1719"/>
    <x v="1"/>
    <x v="6"/>
    <x v="6"/>
    <x v="1"/>
    <x v="0"/>
    <x v="1"/>
    <s v="5120-182"/>
    <s v="CREW WELF-CREW TRANSP PORT PUR"/>
    <x v="296"/>
    <n v="650"/>
    <n v="1170"/>
    <n v="1650"/>
  </r>
  <r>
    <n v="1720"/>
    <x v="1"/>
    <x v="6"/>
    <x v="6"/>
    <x v="1"/>
    <x v="0"/>
    <x v="1"/>
    <s v="5120-183"/>
    <s v="CREW HEALTH BENEFITS"/>
    <x v="332"/>
    <n v="2587"/>
    <n v="2587"/>
    <n v="2587"/>
  </r>
  <r>
    <n v="1721"/>
    <x v="1"/>
    <x v="6"/>
    <x v="6"/>
    <x v="1"/>
    <x v="0"/>
    <x v="1"/>
    <s v="5120-185"/>
    <s v="STCW &amp; OTHER TRAINING COSTS"/>
    <x v="19"/>
    <n v="8329"/>
    <n v="9756"/>
    <n v="11012"/>
  </r>
  <r>
    <n v="1722"/>
    <x v="1"/>
    <x v="6"/>
    <x v="6"/>
    <x v="1"/>
    <x v="0"/>
    <x v="1"/>
    <s v="5120-190"/>
    <s v="IND CREW - MAN FEE &amp; ADMIN COS"/>
    <x v="20"/>
    <n v="6947"/>
    <n v="19546"/>
    <n v="24750"/>
  </r>
  <r>
    <n v="1723"/>
    <x v="1"/>
    <x v="6"/>
    <x v="6"/>
    <x v="1"/>
    <x v="0"/>
    <x v="1"/>
    <s v="5120-195"/>
    <s v="OTHR NAT CW -MNG FEE &amp; ADM COS"/>
    <x v="21"/>
    <n v="28800"/>
    <n v="28800"/>
    <n v="28800"/>
  </r>
  <r>
    <n v="1724"/>
    <x v="1"/>
    <x v="6"/>
    <x v="6"/>
    <x v="1"/>
    <x v="0"/>
    <x v="1"/>
    <s v="5120-205"/>
    <s v="EPF/CPF CONTRIBUTION"/>
    <x v="233"/>
    <n v="10419"/>
    <n v="10434"/>
    <n v="10448"/>
  </r>
  <r>
    <n v="1725"/>
    <x v="1"/>
    <x v="6"/>
    <x v="6"/>
    <x v="1"/>
    <x v="0"/>
    <x v="1"/>
    <s v="5120-210"/>
    <s v="SOCIAL CONTRIBUTION CREW WELF"/>
    <x v="234"/>
    <n v="8743"/>
    <n v="9711"/>
    <n v="10605"/>
  </r>
  <r>
    <n v="1726"/>
    <x v="1"/>
    <x v="6"/>
    <x v="6"/>
    <x v="1"/>
    <x v="0"/>
    <x v="1"/>
    <s v="5120-235"/>
    <s v="FLAG STATE LICENSES"/>
    <x v="22"/>
    <n v="3545"/>
    <n v="5496"/>
    <n v="6753"/>
  </r>
  <r>
    <n v="1727"/>
    <x v="1"/>
    <x v="6"/>
    <x v="6"/>
    <x v="1"/>
    <x v="0"/>
    <x v="1"/>
    <s v="5120-240"/>
    <s v="SPECIAL ALLOWANCE"/>
    <x v="298"/>
    <n v="800"/>
    <n v="1278"/>
    <n v="1429"/>
  </r>
  <r>
    <n v="1728"/>
    <x v="1"/>
    <x v="6"/>
    <x v="6"/>
    <x v="1"/>
    <x v="0"/>
    <x v="1"/>
    <s v="5120-245"/>
    <s v="PPE, UNIFORMS, BAGS &amp;PRSNL GRS"/>
    <x v="23"/>
    <n v="2496"/>
    <n v="2895"/>
    <n v="3073"/>
  </r>
  <r>
    <n v="1729"/>
    <x v="1"/>
    <x v="6"/>
    <x v="6"/>
    <x v="1"/>
    <x v="0"/>
    <x v="1"/>
    <s v="5120-899"/>
    <s v="CREW EXPENSES - FIXED; Crew Expenses - Fixed"/>
    <x v="239"/>
    <n v="803086"/>
    <n v="989841"/>
    <n v="1006919"/>
  </r>
  <r>
    <n v="1730"/>
    <x v="1"/>
    <x v="6"/>
    <x v="6"/>
    <x v="1"/>
    <x v="0"/>
    <x v="1"/>
    <s v="5120-999"/>
    <s v="CREW EXPENSES - COMMITTED COST"/>
    <x v="240"/>
    <n v="11983"/>
    <n v="18466"/>
    <n v="21216"/>
  </r>
  <r>
    <n v="1731"/>
    <x v="1"/>
    <x v="6"/>
    <x v="6"/>
    <x v="2"/>
    <x v="0"/>
    <x v="2"/>
    <s v="5130-100"/>
    <s v="VICTUALLING EXPENSES"/>
    <x v="24"/>
    <n v="74334"/>
    <n v="76485"/>
    <n v="89383"/>
  </r>
  <r>
    <n v="1732"/>
    <x v="1"/>
    <x v="6"/>
    <x v="6"/>
    <x v="2"/>
    <x v="0"/>
    <x v="2"/>
    <s v="5130-115"/>
    <s v="PROVISIONS DELIVERY CHARGES"/>
    <x v="25"/>
    <n v="1100"/>
    <n v="1289"/>
    <n v="1812"/>
  </r>
  <r>
    <n v="1733"/>
    <x v="1"/>
    <x v="6"/>
    <x v="6"/>
    <x v="2"/>
    <x v="0"/>
    <x v="2"/>
    <s v="5130-120"/>
    <s v="PROVISIONS - SUNDRY EXPENSES"/>
    <x v="299"/>
    <n v="738"/>
    <n v="1206"/>
    <n v="1639"/>
  </r>
  <r>
    <n v="1734"/>
    <x v="1"/>
    <x v="6"/>
    <x v="6"/>
    <x v="2"/>
    <x v="0"/>
    <x v="2"/>
    <s v="5130-999"/>
    <s v="VICTUALLING - COMMITTED COST"/>
    <x v="300"/>
    <n v="15479"/>
    <n v="15677"/>
    <n v="15859"/>
  </r>
  <r>
    <n v="1735"/>
    <x v="1"/>
    <x v="6"/>
    <x v="6"/>
    <x v="3"/>
    <x v="1"/>
    <x v="3"/>
    <s v="5140-110"/>
    <s v="DECK CONSUMABLES"/>
    <x v="26"/>
    <n v="12225"/>
    <n v="14750"/>
    <n v="18131"/>
  </r>
  <r>
    <n v="1736"/>
    <x v="1"/>
    <x v="6"/>
    <x v="6"/>
    <x v="3"/>
    <x v="1"/>
    <x v="3"/>
    <s v="5140-115"/>
    <s v="PAINTS - SEASTOCK; PAINTS-SEASTOCK-HULL,DECK,ENG"/>
    <x v="27"/>
    <n v="13111"/>
    <n v="17495"/>
    <n v="21719"/>
  </r>
  <r>
    <n v="1737"/>
    <x v="1"/>
    <x v="6"/>
    <x v="6"/>
    <x v="3"/>
    <x v="1"/>
    <x v="3"/>
    <s v="5140-120"/>
    <s v="MOORING WIRES &amp; TAILS; MOORING WIRES &amp; OTHER WIRES"/>
    <x v="28"/>
    <n v="1577"/>
    <n v="3045"/>
    <n v="3938"/>
  </r>
  <r>
    <n v="1738"/>
    <x v="1"/>
    <x v="6"/>
    <x v="6"/>
    <x v="3"/>
    <x v="1"/>
    <x v="3"/>
    <s v="5140-121"/>
    <s v="CARGO GEAR WIRES &amp; OTHER WIRES; CARGO WIRES"/>
    <x v="29"/>
    <n v="738"/>
    <n v="1183"/>
    <n v="1565"/>
  </r>
  <r>
    <n v="1739"/>
    <x v="1"/>
    <x v="6"/>
    <x v="6"/>
    <x v="3"/>
    <x v="1"/>
    <x v="3"/>
    <s v="5140-122"/>
    <s v="MOORING ROPES; MOORING ROPES &amp; TAILS"/>
    <x v="30"/>
    <n v="4293"/>
    <n v="5334"/>
    <n v="6305"/>
  </r>
  <r>
    <n v="1740"/>
    <x v="1"/>
    <x v="6"/>
    <x v="6"/>
    <x v="3"/>
    <x v="1"/>
    <x v="3"/>
    <s v="5140-125"/>
    <s v="STORES FOR CARGO EQ."/>
    <x v="31"/>
    <n v="784"/>
    <n v="1294"/>
    <n v="1431"/>
  </r>
  <r>
    <n v="1741"/>
    <x v="1"/>
    <x v="6"/>
    <x v="6"/>
    <x v="3"/>
    <x v="1"/>
    <x v="3"/>
    <s v="5140-135"/>
    <s v="HOLD / TK CLEANING CHEMICALS"/>
    <x v="32"/>
    <n v="1213"/>
    <n v="1427"/>
    <n v="2100"/>
  </r>
  <r>
    <n v="1742"/>
    <x v="1"/>
    <x v="6"/>
    <x v="6"/>
    <x v="3"/>
    <x v="1"/>
    <x v="3"/>
    <s v="5140-140"/>
    <s v="WELDING EQUIP &amp; CONSUMABLES; GASES, WELDING EQUIP"/>
    <x v="33"/>
    <n v="2369"/>
    <n v="3538"/>
    <n v="5775"/>
  </r>
  <r>
    <n v="1743"/>
    <x v="1"/>
    <x v="6"/>
    <x v="6"/>
    <x v="3"/>
    <x v="1"/>
    <x v="3"/>
    <s v="5140-145"/>
    <s v="SIGNALS  &amp; SAFETY EQUIPMENTS"/>
    <x v="34"/>
    <n v="6368"/>
    <n v="7360"/>
    <n v="9312"/>
  </r>
  <r>
    <n v="1744"/>
    <x v="1"/>
    <x v="6"/>
    <x v="6"/>
    <x v="3"/>
    <x v="1"/>
    <x v="3"/>
    <s v="5140-150"/>
    <s v="HARDWARE MATERIAL  PIPES, PLAT"/>
    <x v="244"/>
    <n v="1404"/>
    <n v="2467"/>
    <n v="3769"/>
  </r>
  <r>
    <n v="1745"/>
    <x v="1"/>
    <x v="6"/>
    <x v="6"/>
    <x v="3"/>
    <x v="1"/>
    <x v="3"/>
    <s v="5140-155"/>
    <s v="CHARTS, NAUTICAL PUBLICATIONS"/>
    <x v="35"/>
    <n v="5280"/>
    <n v="6856"/>
    <n v="8620"/>
  </r>
  <r>
    <n v="1746"/>
    <x v="1"/>
    <x v="6"/>
    <x v="6"/>
    <x v="3"/>
    <x v="1"/>
    <x v="3"/>
    <s v="5140-160"/>
    <s v="ELECTRONIC CHARTS, LICENCES"/>
    <x v="36"/>
    <n v="6764"/>
    <n v="8230"/>
    <n v="9266"/>
  </r>
  <r>
    <n v="1747"/>
    <x v="1"/>
    <x v="6"/>
    <x v="6"/>
    <x v="3"/>
    <x v="1"/>
    <x v="3"/>
    <s v="5140-165"/>
    <s v="MAINTENANCE EQUIPMENTS; MAINTNCE/CLEANING-EQUIPMT TOOL; MAINTENANCE/CLEANING - EQUIPME"/>
    <x v="37"/>
    <n v="2634"/>
    <n v="3285"/>
    <n v="5030"/>
  </r>
  <r>
    <n v="1748"/>
    <x v="1"/>
    <x v="6"/>
    <x v="6"/>
    <x v="3"/>
    <x v="1"/>
    <x v="3"/>
    <s v="5140-170"/>
    <s v="MEDICINES &amp; MEDICAL EQUIPMENT"/>
    <x v="38"/>
    <n v="2518"/>
    <n v="3429"/>
    <n v="3928"/>
  </r>
  <r>
    <n v="1749"/>
    <x v="1"/>
    <x v="6"/>
    <x v="6"/>
    <x v="3"/>
    <x v="1"/>
    <x v="3"/>
    <s v="5140-175"/>
    <s v="STATIONARY  &amp; RADIO/PURSER STO"/>
    <x v="39"/>
    <n v="2503"/>
    <n v="3030"/>
    <n v="3738"/>
  </r>
  <r>
    <n v="1750"/>
    <x v="1"/>
    <x v="6"/>
    <x v="6"/>
    <x v="3"/>
    <x v="1"/>
    <x v="3"/>
    <s v="5140-180"/>
    <s v="COMPUTERS &amp; CONSUMABLES"/>
    <x v="40"/>
    <n v="553"/>
    <n v="780"/>
    <n v="1211"/>
  </r>
  <r>
    <n v="1751"/>
    <x v="1"/>
    <x v="6"/>
    <x v="6"/>
    <x v="3"/>
    <x v="1"/>
    <x v="3"/>
    <s v="5140-185"/>
    <s v="MISCELLANEOUS - DECK"/>
    <x v="41"/>
    <n v="926"/>
    <n v="1474"/>
    <n v="2240"/>
  </r>
  <r>
    <n v="1752"/>
    <x v="1"/>
    <x v="6"/>
    <x v="6"/>
    <x v="3"/>
    <x v="1"/>
    <x v="3"/>
    <s v="5142-110"/>
    <s v="ENGINE CONSUMABLES"/>
    <x v="42"/>
    <n v="9083"/>
    <n v="10575"/>
    <n v="13453"/>
  </r>
  <r>
    <n v="1753"/>
    <x v="1"/>
    <x v="6"/>
    <x v="6"/>
    <x v="3"/>
    <x v="1"/>
    <x v="3"/>
    <s v="5142-115"/>
    <s v="ELECT STORES &amp; EQUIP"/>
    <x v="43"/>
    <n v="2222"/>
    <n v="3195"/>
    <n v="4264"/>
  </r>
  <r>
    <n v="1754"/>
    <x v="1"/>
    <x v="6"/>
    <x v="6"/>
    <x v="3"/>
    <x v="1"/>
    <x v="3"/>
    <s v="5142-125"/>
    <s v="TRTMNT &amp; MAINT CHEMICALS; CHEMICALS"/>
    <x v="44"/>
    <n v="6211"/>
    <n v="7674"/>
    <n v="9104"/>
  </r>
  <r>
    <n v="1755"/>
    <x v="1"/>
    <x v="6"/>
    <x v="6"/>
    <x v="3"/>
    <x v="1"/>
    <x v="3"/>
    <s v="5142-126"/>
    <s v="BALLAST WATER TRTMNT CHEMICALS"/>
    <x v="45"/>
    <n v="3754"/>
    <n v="4969"/>
    <n v="7742"/>
  </r>
  <r>
    <n v="1756"/>
    <x v="1"/>
    <x v="6"/>
    <x v="6"/>
    <x v="3"/>
    <x v="1"/>
    <x v="3"/>
    <s v="5142-130"/>
    <s v="HARDWARE MATERIAL  PIPES, PLAT"/>
    <x v="246"/>
    <n v="1139"/>
    <n v="2065"/>
    <n v="3091"/>
  </r>
  <r>
    <n v="1757"/>
    <x v="1"/>
    <x v="6"/>
    <x v="6"/>
    <x v="3"/>
    <x v="1"/>
    <x v="3"/>
    <s v="5142-135"/>
    <s v="MISCELLANEOUS - ENGINE"/>
    <x v="46"/>
    <n v="968"/>
    <n v="1135"/>
    <n v="1457"/>
  </r>
  <r>
    <n v="1758"/>
    <x v="1"/>
    <x v="6"/>
    <x v="6"/>
    <x v="3"/>
    <x v="1"/>
    <x v="3"/>
    <s v="5142-140"/>
    <s v="GALLEY, PANTRY, EQUIP &amp; STORES; GALLEY, PANTRY, EQUIP"/>
    <x v="47"/>
    <n v="3291"/>
    <n v="3978"/>
    <n v="4693"/>
  </r>
  <r>
    <n v="1759"/>
    <x v="1"/>
    <x v="6"/>
    <x v="6"/>
    <x v="3"/>
    <x v="1"/>
    <x v="3"/>
    <s v="5142-145"/>
    <s v="LINEN/CABIN EQUP"/>
    <x v="48"/>
    <n v="1181"/>
    <n v="2156"/>
    <n v="2683"/>
  </r>
  <r>
    <n v="1760"/>
    <x v="1"/>
    <x v="6"/>
    <x v="6"/>
    <x v="3"/>
    <x v="1"/>
    <x v="3"/>
    <s v="5142-150"/>
    <s v="CONSUMABLE - STEWARD"/>
    <x v="214"/>
    <n v="1103"/>
    <n v="1270"/>
    <n v="1561"/>
  </r>
  <r>
    <n v="1761"/>
    <x v="1"/>
    <x v="6"/>
    <x v="6"/>
    <x v="3"/>
    <x v="1"/>
    <x v="3"/>
    <s v="5142-155"/>
    <s v="MISCELLANEOUS - STEWARD"/>
    <x v="301"/>
    <n v="281"/>
    <n v="326"/>
    <n v="409"/>
  </r>
  <r>
    <n v="1762"/>
    <x v="1"/>
    <x v="6"/>
    <x v="6"/>
    <x v="3"/>
    <x v="1"/>
    <x v="3"/>
    <s v="5142-160"/>
    <s v="BOND STORES"/>
    <x v="49"/>
    <n v="397"/>
    <n v="510"/>
    <n v="974"/>
  </r>
  <r>
    <n v="1763"/>
    <x v="1"/>
    <x v="6"/>
    <x v="6"/>
    <x v="3"/>
    <x v="1"/>
    <x v="3"/>
    <s v="5142-165"/>
    <s v="PERSNL GEARS-HELMTS,BOILR SUIT; PERSONAL GEARS"/>
    <x v="50"/>
    <n v="150"/>
    <n v="356"/>
    <n v="504"/>
  </r>
  <r>
    <n v="1764"/>
    <x v="1"/>
    <x v="6"/>
    <x v="6"/>
    <x v="3"/>
    <x v="1"/>
    <x v="3"/>
    <s v="5144-110"/>
    <s v="CREW WELFARE EQUIPMENTS / ITEM"/>
    <x v="51"/>
    <n v="960"/>
    <n v="1378"/>
    <n v="1621"/>
  </r>
  <r>
    <n v="1765"/>
    <x v="1"/>
    <x v="6"/>
    <x v="6"/>
    <x v="3"/>
    <x v="1"/>
    <x v="3"/>
    <s v="5144-990"/>
    <s v="TRANSPORT / DELIVERY EXPENSES"/>
    <x v="52"/>
    <n v="3807"/>
    <n v="4744"/>
    <n v="6209"/>
  </r>
  <r>
    <n v="1766"/>
    <x v="1"/>
    <x v="6"/>
    <x v="6"/>
    <x v="3"/>
    <x v="1"/>
    <x v="3"/>
    <s v="5144-999"/>
    <s v="STORES - COMMITTED COST"/>
    <x v="247"/>
    <n v="142005"/>
    <n v="190261"/>
    <n v="218057"/>
  </r>
  <r>
    <n v="1767"/>
    <x v="1"/>
    <x v="6"/>
    <x v="6"/>
    <x v="4"/>
    <x v="1"/>
    <x v="4"/>
    <s v="5150-110"/>
    <s v="MAIN ENGINE CYLINDER PART; MAIN ENGINE"/>
    <x v="53"/>
    <n v="6705"/>
    <n v="8909"/>
    <n v="11819"/>
  </r>
  <r>
    <n v="1768"/>
    <x v="1"/>
    <x v="6"/>
    <x v="6"/>
    <x v="4"/>
    <x v="1"/>
    <x v="4"/>
    <s v="5150-115"/>
    <s v="AUX ENG., GENERATORS; AUX ENG., GENERATORS &amp; ENGINES"/>
    <x v="54"/>
    <n v="10478"/>
    <n v="14019"/>
    <n v="17479"/>
  </r>
  <r>
    <n v="1769"/>
    <x v="1"/>
    <x v="6"/>
    <x v="6"/>
    <x v="4"/>
    <x v="1"/>
    <x v="4"/>
    <s v="5150-116"/>
    <s v="GENERATOR - TURBO / SHAFT"/>
    <x v="55"/>
    <n v="1939"/>
    <n v="3065"/>
    <n v="4848"/>
  </r>
  <r>
    <n v="1770"/>
    <x v="1"/>
    <x v="6"/>
    <x v="6"/>
    <x v="4"/>
    <x v="1"/>
    <x v="4"/>
    <s v="5150-120"/>
    <s v="PURIFIERS"/>
    <x v="56"/>
    <n v="2776"/>
    <n v="3703"/>
    <n v="4658"/>
  </r>
  <r>
    <n v="1771"/>
    <x v="1"/>
    <x v="6"/>
    <x v="6"/>
    <x v="4"/>
    <x v="1"/>
    <x v="4"/>
    <s v="5150-125"/>
    <s v="AIR COMPRESSORS"/>
    <x v="57"/>
    <n v="2013"/>
    <n v="2992"/>
    <n v="4119"/>
  </r>
  <r>
    <n v="1772"/>
    <x v="1"/>
    <x v="6"/>
    <x v="6"/>
    <x v="4"/>
    <x v="1"/>
    <x v="4"/>
    <s v="5150-130"/>
    <s v="AUX BOILE, EXH GAS ECONO, INCI"/>
    <x v="58"/>
    <n v="1463"/>
    <n v="2367"/>
    <n v="2957"/>
  </r>
  <r>
    <n v="1773"/>
    <x v="1"/>
    <x v="6"/>
    <x v="6"/>
    <x v="4"/>
    <x v="1"/>
    <x v="4"/>
    <s v="5150-135"/>
    <s v="MARPOL EQUIPMENTS - OWS"/>
    <x v="59"/>
    <n v="1463"/>
    <n v="2131"/>
    <n v="2758"/>
  </r>
  <r>
    <n v="1774"/>
    <x v="1"/>
    <x v="6"/>
    <x v="6"/>
    <x v="4"/>
    <x v="1"/>
    <x v="4"/>
    <s v="5150-136"/>
    <s v="PUMPS &amp; ATTACHED PRIMER MOVERS"/>
    <x v="60"/>
    <n v="2744"/>
    <n v="3604"/>
    <n v="5705"/>
  </r>
  <r>
    <n v="1775"/>
    <x v="1"/>
    <x v="6"/>
    <x v="6"/>
    <x v="4"/>
    <x v="1"/>
    <x v="4"/>
    <s v="5150-137"/>
    <s v="ENGINEROOM EQPMNT PIPES/FITTIN"/>
    <x v="61"/>
    <n v="426"/>
    <n v="779"/>
    <n v="1286"/>
  </r>
  <r>
    <n v="1776"/>
    <x v="1"/>
    <x v="6"/>
    <x v="6"/>
    <x v="4"/>
    <x v="1"/>
    <x v="4"/>
    <s v="5150-138"/>
    <s v="BALLAST WATER TREATMNT SYSTEMS"/>
    <x v="62"/>
    <n v="370"/>
    <n v="370"/>
    <n v="370"/>
  </r>
  <r>
    <n v="1777"/>
    <x v="1"/>
    <x v="6"/>
    <x v="6"/>
    <x v="4"/>
    <x v="1"/>
    <x v="4"/>
    <s v="5150-140"/>
    <s v="OTHER AUX MACHINERY"/>
    <x v="64"/>
    <n v="5207"/>
    <n v="7692"/>
    <n v="10908"/>
  </r>
  <r>
    <n v="1778"/>
    <x v="1"/>
    <x v="6"/>
    <x v="6"/>
    <x v="4"/>
    <x v="1"/>
    <x v="4"/>
    <s v="5150-145"/>
    <s v="PROPELLER, SHAFT AND STEE GEAR"/>
    <x v="65"/>
    <n v="470"/>
    <n v="650"/>
    <n v="1007"/>
  </r>
  <r>
    <n v="1779"/>
    <x v="1"/>
    <x v="6"/>
    <x v="6"/>
    <x v="4"/>
    <x v="1"/>
    <x v="4"/>
    <s v="5150-150"/>
    <s v="CORROSION PROTECTION &amp; ANODES"/>
    <x v="66"/>
    <n v="345"/>
    <n v="397"/>
    <n v="446"/>
  </r>
  <r>
    <n v="1780"/>
    <x v="1"/>
    <x v="6"/>
    <x v="6"/>
    <x v="4"/>
    <x v="1"/>
    <x v="4"/>
    <s v="5150-155"/>
    <s v="CARGO, EQUIP SPAR CRANES/DERR"/>
    <x v="67"/>
    <n v="836"/>
    <n v="1034"/>
    <n v="1670"/>
  </r>
  <r>
    <n v="1781"/>
    <x v="1"/>
    <x v="6"/>
    <x v="6"/>
    <x v="4"/>
    <x v="1"/>
    <x v="4"/>
    <s v="5150-156"/>
    <s v="HULL HATCHCOV/ EQPMNT / FITT"/>
    <x v="248"/>
    <n v="2561"/>
    <n v="4732"/>
    <n v="5972"/>
  </r>
  <r>
    <n v="1782"/>
    <x v="1"/>
    <x v="6"/>
    <x v="6"/>
    <x v="4"/>
    <x v="1"/>
    <x v="4"/>
    <s v="5150-157"/>
    <s v="HULL EQPMNT / CARGOHOLDS FITT"/>
    <x v="215"/>
    <n v="1087"/>
    <n v="1233"/>
    <n v="1350"/>
  </r>
  <r>
    <n v="1783"/>
    <x v="1"/>
    <x v="6"/>
    <x v="6"/>
    <x v="4"/>
    <x v="1"/>
    <x v="4"/>
    <s v="5150-158"/>
    <s v="CARGO PUMPS &amp; ATTACHED EQPMNT"/>
    <x v="68"/>
    <n v="1110"/>
    <n v="1325"/>
    <n v="1532"/>
  </r>
  <r>
    <n v="1784"/>
    <x v="1"/>
    <x v="6"/>
    <x v="6"/>
    <x v="4"/>
    <x v="1"/>
    <x v="4"/>
    <s v="5150-160"/>
    <s v="DECK MACHINERY"/>
    <x v="69"/>
    <n v="2356"/>
    <n v="3403"/>
    <n v="4599"/>
  </r>
  <r>
    <n v="1785"/>
    <x v="1"/>
    <x v="6"/>
    <x v="6"/>
    <x v="4"/>
    <x v="1"/>
    <x v="4"/>
    <s v="5150-165"/>
    <s v="COMMUNICATION, RADIO EQUIPMENT"/>
    <x v="70"/>
    <n v="1840"/>
    <n v="2751"/>
    <n v="3789"/>
  </r>
  <r>
    <n v="1786"/>
    <x v="1"/>
    <x v="6"/>
    <x v="6"/>
    <x v="4"/>
    <x v="1"/>
    <x v="4"/>
    <s v="5150-170"/>
    <s v="RADAR &amp; NAVIGATION AID EQUIP"/>
    <x v="71"/>
    <n v="1566"/>
    <n v="2415"/>
    <n v="3418"/>
  </r>
  <r>
    <n v="1787"/>
    <x v="1"/>
    <x v="6"/>
    <x v="6"/>
    <x v="4"/>
    <x v="1"/>
    <x v="4"/>
    <s v="5150-175"/>
    <s v="ELECTRICAL / U.M.S / CONTROLS"/>
    <x v="72"/>
    <n v="897"/>
    <n v="1441"/>
    <n v="2491"/>
  </r>
  <r>
    <n v="1788"/>
    <x v="1"/>
    <x v="6"/>
    <x v="6"/>
    <x v="4"/>
    <x v="1"/>
    <x v="4"/>
    <s v="5150-179"/>
    <s v="LIFE SAVING EQPMNT (LSA&amp;E)"/>
    <x v="73"/>
    <n v="906"/>
    <n v="1842"/>
    <n v="3105"/>
  </r>
  <r>
    <n v="1789"/>
    <x v="1"/>
    <x v="6"/>
    <x v="6"/>
    <x v="4"/>
    <x v="1"/>
    <x v="4"/>
    <s v="5150-180"/>
    <s v="ACCOMMOD, GALLEY, PAN CABIN"/>
    <x v="74"/>
    <n v="1074"/>
    <n v="1308"/>
    <n v="1636"/>
  </r>
  <r>
    <n v="1790"/>
    <x v="1"/>
    <x v="6"/>
    <x v="6"/>
    <x v="4"/>
    <x v="1"/>
    <x v="4"/>
    <s v="5150-181"/>
    <s v="FIRE FIGHTING EQPMNT (FFA&amp;E); FIRE FIGHTING, LIFE SAV EQPMNT"/>
    <x v="75"/>
    <n v="1708"/>
    <n v="2473"/>
    <n v="3249"/>
  </r>
  <r>
    <n v="1791"/>
    <x v="1"/>
    <x v="6"/>
    <x v="6"/>
    <x v="4"/>
    <x v="1"/>
    <x v="4"/>
    <s v="5150-182"/>
    <s v="SP PART FOR PIPE &amp; VALVES  DEC"/>
    <x v="76"/>
    <n v="769"/>
    <n v="1039"/>
    <n v="2035"/>
  </r>
  <r>
    <n v="1792"/>
    <x v="1"/>
    <x v="6"/>
    <x v="6"/>
    <x v="4"/>
    <x v="1"/>
    <x v="4"/>
    <s v="5150-183"/>
    <s v="SP PART FOR PIPES &amp; VALV  ENG"/>
    <x v="77"/>
    <n v="1729"/>
    <n v="2102"/>
    <n v="2919"/>
  </r>
  <r>
    <n v="1793"/>
    <x v="1"/>
    <x v="6"/>
    <x v="6"/>
    <x v="4"/>
    <x v="1"/>
    <x v="4"/>
    <s v="5150-185"/>
    <s v="MISCELLANEOUS - SPARES"/>
    <x v="78"/>
    <n v="1917"/>
    <n v="3217"/>
    <n v="4578"/>
  </r>
  <r>
    <n v="1794"/>
    <x v="1"/>
    <x v="6"/>
    <x v="6"/>
    <x v="4"/>
    <x v="1"/>
    <x v="4"/>
    <s v="5150-190"/>
    <s v="MAINTENANCE TOOLS"/>
    <x v="79"/>
    <n v="1007"/>
    <n v="2464"/>
    <n v="3064"/>
  </r>
  <r>
    <n v="1795"/>
    <x v="1"/>
    <x v="6"/>
    <x v="6"/>
    <x v="4"/>
    <x v="1"/>
    <x v="4"/>
    <s v="5150-192"/>
    <s v="ANCH, CHNS, BOLLD, ACC LA, RAM"/>
    <x v="249"/>
    <n v="1012"/>
    <n v="1497"/>
    <n v="1807"/>
  </r>
  <r>
    <n v="1796"/>
    <x v="1"/>
    <x v="6"/>
    <x v="6"/>
    <x v="4"/>
    <x v="1"/>
    <x v="4"/>
    <s v="5150-194"/>
    <s v="MOTOR, GRAB ACCS, ELEC CAB ETC"/>
    <x v="80"/>
    <n v="816"/>
    <n v="1084"/>
    <n v="1897"/>
  </r>
  <r>
    <n v="1797"/>
    <x v="1"/>
    <x v="6"/>
    <x v="6"/>
    <x v="4"/>
    <x v="1"/>
    <x v="4"/>
    <s v="5150-200"/>
    <s v="BRIDGE EQUIPMENT; BRIDGE EQUIPMENT SPARES"/>
    <x v="250"/>
    <n v="1954"/>
    <n v="1954"/>
    <n v="1954"/>
  </r>
  <r>
    <n v="1798"/>
    <x v="1"/>
    <x v="6"/>
    <x v="6"/>
    <x v="4"/>
    <x v="1"/>
    <x v="4"/>
    <s v="5150-207"/>
    <s v="COOLER AND HEAT EXCHANGER; COOLER &amp; HEAT EXCHANGER SPARES"/>
    <x v="341"/>
    <n v="4793"/>
    <n v="4793"/>
    <n v="4793"/>
  </r>
  <r>
    <n v="1799"/>
    <x v="1"/>
    <x v="6"/>
    <x v="6"/>
    <x v="4"/>
    <x v="1"/>
    <x v="4"/>
    <s v="5150-990"/>
    <s v="SPARES - TRANSPORT DELIVERY"/>
    <x v="81"/>
    <n v="13107"/>
    <n v="16220"/>
    <n v="20894"/>
  </r>
  <r>
    <n v="1800"/>
    <x v="1"/>
    <x v="6"/>
    <x v="6"/>
    <x v="4"/>
    <x v="1"/>
    <x v="4"/>
    <s v="5150-999"/>
    <s v="SPARES - COMMITTED COST"/>
    <x v="253"/>
    <n v="149519"/>
    <n v="174698"/>
    <n v="201740"/>
  </r>
  <r>
    <n v="1801"/>
    <x v="1"/>
    <x v="6"/>
    <x v="6"/>
    <x v="4"/>
    <x v="1"/>
    <x v="4"/>
    <s v="5154-202"/>
    <s v="AUTOMATION AND ALARM SYST R&amp;M; AUTOMATION AND ALARM SYST M&amp;R"/>
    <x v="420"/>
    <n v="14748"/>
    <n v="14748"/>
    <n v="14748"/>
  </r>
  <r>
    <n v="1802"/>
    <x v="1"/>
    <x v="6"/>
    <x v="6"/>
    <x v="4"/>
    <x v="1"/>
    <x v="4"/>
    <s v="5154-210"/>
    <s v="IT SERVICE (VESSELS)"/>
    <x v="421"/>
    <n v="84"/>
    <n v="90"/>
    <n v="96"/>
  </r>
  <r>
    <n v="1803"/>
    <x v="1"/>
    <x v="6"/>
    <x v="6"/>
    <x v="5"/>
    <x v="1"/>
    <x v="5"/>
    <s v="5154-110"/>
    <s v="CARGO EQPT REPAIRS &amp; MAINT"/>
    <x v="82"/>
    <n v="403"/>
    <n v="595"/>
    <n v="979"/>
  </r>
  <r>
    <n v="1804"/>
    <x v="1"/>
    <x v="6"/>
    <x v="6"/>
    <x v="5"/>
    <x v="1"/>
    <x v="5"/>
    <s v="5154-115"/>
    <s v="SAFETY EQUIPT REPAIRS &amp; MAINT"/>
    <x v="83"/>
    <n v="2739"/>
    <n v="4649"/>
    <n v="5981"/>
  </r>
  <r>
    <n v="1805"/>
    <x v="1"/>
    <x v="6"/>
    <x v="6"/>
    <x v="5"/>
    <x v="1"/>
    <x v="5"/>
    <s v="5154-120"/>
    <s v="HULL REPAIRS &amp; MAINT"/>
    <x v="254"/>
    <n v="4792"/>
    <n v="5843"/>
    <n v="6589"/>
  </r>
  <r>
    <n v="1806"/>
    <x v="1"/>
    <x v="6"/>
    <x v="6"/>
    <x v="5"/>
    <x v="1"/>
    <x v="5"/>
    <s v="5154-121"/>
    <s v="HULL EQPMNT / CARGOHOLDS FITT"/>
    <x v="84"/>
    <n v="75"/>
    <n v="75"/>
    <n v="75"/>
  </r>
  <r>
    <n v="1807"/>
    <x v="1"/>
    <x v="6"/>
    <x v="6"/>
    <x v="5"/>
    <x v="1"/>
    <x v="5"/>
    <s v="5154-125"/>
    <s v="DECK MACHINERY REPAIRS &amp; MAINT"/>
    <x v="85"/>
    <n v="1867"/>
    <n v="2698"/>
    <n v="5133"/>
  </r>
  <r>
    <n v="1808"/>
    <x v="1"/>
    <x v="6"/>
    <x v="6"/>
    <x v="5"/>
    <x v="1"/>
    <x v="5"/>
    <s v="5154-126"/>
    <s v="CARGO PUMPS &amp; ATTACHED EQPMNT"/>
    <x v="86"/>
    <n v="4530"/>
    <n v="4530"/>
    <n v="4530"/>
  </r>
  <r>
    <n v="1809"/>
    <x v="1"/>
    <x v="6"/>
    <x v="6"/>
    <x v="5"/>
    <x v="1"/>
    <x v="5"/>
    <s v="5154-130"/>
    <s v="MAIN ENGINE REPAIRS &amp; MAINT"/>
    <x v="87"/>
    <n v="4356"/>
    <n v="4958"/>
    <n v="6576"/>
  </r>
  <r>
    <n v="1810"/>
    <x v="1"/>
    <x v="6"/>
    <x v="6"/>
    <x v="5"/>
    <x v="1"/>
    <x v="5"/>
    <s v="5154-131"/>
    <s v="GENERATOR ENGINE REPAIRS &amp; MAI"/>
    <x v="88"/>
    <n v="1107"/>
    <n v="1500"/>
    <n v="1729"/>
  </r>
  <r>
    <n v="1811"/>
    <x v="1"/>
    <x v="6"/>
    <x v="6"/>
    <x v="5"/>
    <x v="1"/>
    <x v="5"/>
    <s v="5154-132"/>
    <s v="AUX BOILER, EXH GAS ECON REP"/>
    <x v="89"/>
    <n v="1060"/>
    <n v="1370"/>
    <n v="1865"/>
  </r>
  <r>
    <n v="1812"/>
    <x v="1"/>
    <x v="6"/>
    <x v="6"/>
    <x v="5"/>
    <x v="1"/>
    <x v="5"/>
    <s v="5154-133"/>
    <s v="PP &amp; ATTCH PRI MOVRS, AIR  R&amp;M"/>
    <x v="90"/>
    <n v="1580"/>
    <n v="2511"/>
    <n v="2874"/>
  </r>
  <r>
    <n v="1813"/>
    <x v="1"/>
    <x v="6"/>
    <x v="6"/>
    <x v="5"/>
    <x v="1"/>
    <x v="5"/>
    <s v="5154-135"/>
    <s v="PRO  TAILSHAFT /ST GEAR R&amp;M"/>
    <x v="345"/>
    <n v="1824"/>
    <n v="2067"/>
    <n v="2292"/>
  </r>
  <r>
    <n v="1814"/>
    <x v="1"/>
    <x v="6"/>
    <x v="6"/>
    <x v="5"/>
    <x v="1"/>
    <x v="5"/>
    <s v="5154-136"/>
    <s v="GENER  TURBO/SHAFT REP &amp; MAINT"/>
    <x v="255"/>
    <n v="4768"/>
    <n v="5929"/>
    <n v="7001"/>
  </r>
  <r>
    <n v="1815"/>
    <x v="1"/>
    <x v="6"/>
    <x v="6"/>
    <x v="5"/>
    <x v="1"/>
    <x v="5"/>
    <s v="5154-138"/>
    <s v="BALLAST WATER TREATMNT SYS_R&amp;M"/>
    <x v="91"/>
    <n v="2000"/>
    <n v="2028"/>
    <n v="2054"/>
  </r>
  <r>
    <n v="1816"/>
    <x v="1"/>
    <x v="6"/>
    <x v="6"/>
    <x v="5"/>
    <x v="1"/>
    <x v="5"/>
    <s v="5154-140"/>
    <s v="ELECT U.M.S &amp; CONT REP &amp; MAINT"/>
    <x v="256"/>
    <n v="2377"/>
    <n v="2723"/>
    <n v="4323"/>
  </r>
  <r>
    <n v="1817"/>
    <x v="1"/>
    <x v="6"/>
    <x v="6"/>
    <x v="5"/>
    <x v="1"/>
    <x v="5"/>
    <s v="5154-141"/>
    <s v="CLEAN &amp; GAS FREE  CARG/FUEL TK"/>
    <x v="257"/>
    <n v="185"/>
    <n v="185"/>
    <n v="185"/>
  </r>
  <r>
    <n v="1818"/>
    <x v="1"/>
    <x v="6"/>
    <x v="6"/>
    <x v="5"/>
    <x v="1"/>
    <x v="5"/>
    <s v="5154-142"/>
    <s v="THICKNESS MEA &amp; TANK/HOLD INSP"/>
    <x v="258"/>
    <n v="7686"/>
    <n v="7998"/>
    <n v="8285"/>
  </r>
  <r>
    <n v="1819"/>
    <x v="1"/>
    <x v="6"/>
    <x v="6"/>
    <x v="5"/>
    <x v="1"/>
    <x v="5"/>
    <s v="5154-144"/>
    <s v="RADAR &amp; NAVIG AID REP &amp; MAINT"/>
    <x v="92"/>
    <n v="2105"/>
    <n v="3694"/>
    <n v="4693"/>
  </r>
  <r>
    <n v="1820"/>
    <x v="1"/>
    <x v="6"/>
    <x v="6"/>
    <x v="5"/>
    <x v="1"/>
    <x v="5"/>
    <s v="5154-145"/>
    <s v="COMMUNICATION / NAVIG AIDS R&amp;M"/>
    <x v="93"/>
    <n v="918"/>
    <n v="2208"/>
    <n v="3236"/>
  </r>
  <r>
    <n v="1821"/>
    <x v="1"/>
    <x v="6"/>
    <x v="6"/>
    <x v="5"/>
    <x v="1"/>
    <x v="5"/>
    <s v="5154-146"/>
    <s v="FIRE FIGHT, LIFE SAV EQP R&amp;M"/>
    <x v="94"/>
    <n v="5356"/>
    <n v="7853"/>
    <n v="10552"/>
  </r>
  <r>
    <n v="1822"/>
    <x v="1"/>
    <x v="6"/>
    <x v="6"/>
    <x v="5"/>
    <x v="1"/>
    <x v="5"/>
    <s v="5154-147"/>
    <s v="ACCOMMOD /GALLEY EQPMNT R&amp;M"/>
    <x v="216"/>
    <n v="2423"/>
    <n v="3146"/>
    <n v="3639"/>
  </r>
  <r>
    <n v="1823"/>
    <x v="1"/>
    <x v="6"/>
    <x v="6"/>
    <x v="5"/>
    <x v="1"/>
    <x v="5"/>
    <s v="5154-148"/>
    <s v="PIPE &amp; VALVES IN ENG ROOM- R&amp;M"/>
    <x v="95"/>
    <n v="1575"/>
    <n v="1580"/>
    <n v="1658"/>
  </r>
  <r>
    <n v="1824"/>
    <x v="1"/>
    <x v="6"/>
    <x v="6"/>
    <x v="5"/>
    <x v="1"/>
    <x v="5"/>
    <s v="5154-149"/>
    <s v="PIPE &amp;VAL ON DECK  REP &amp; MAINT"/>
    <x v="96"/>
    <n v="905"/>
    <n v="1156"/>
    <n v="1388"/>
  </r>
  <r>
    <n v="1825"/>
    <x v="1"/>
    <x v="6"/>
    <x v="6"/>
    <x v="5"/>
    <x v="1"/>
    <x v="5"/>
    <s v="5154-150"/>
    <s v="STATUTORY SURVEY FEE"/>
    <x v="97"/>
    <n v="1765"/>
    <n v="3168"/>
    <n v="6585"/>
  </r>
  <r>
    <n v="1826"/>
    <x v="1"/>
    <x v="6"/>
    <x v="6"/>
    <x v="5"/>
    <x v="1"/>
    <x v="5"/>
    <s v="5154-151"/>
    <s v="MACHINERY SURVEY FEE (CSM)"/>
    <x v="259"/>
    <n v="785"/>
    <n v="796"/>
    <n v="807"/>
  </r>
  <r>
    <n v="1827"/>
    <x v="1"/>
    <x v="6"/>
    <x v="6"/>
    <x v="5"/>
    <x v="1"/>
    <x v="5"/>
    <s v="5154-152"/>
    <s v="HULL SURVEY FEE (CSH/SSH)"/>
    <x v="346"/>
    <n v="1634"/>
    <n v="1937"/>
    <n v="2217"/>
  </r>
  <r>
    <n v="1828"/>
    <x v="1"/>
    <x v="6"/>
    <x v="6"/>
    <x v="5"/>
    <x v="1"/>
    <x v="5"/>
    <s v="5154-153"/>
    <s v="OCCASIONAL SURVEY FEE, NEW REG; SURVEY FEE, NEW REGULATIONS"/>
    <x v="98"/>
    <n v="2232"/>
    <n v="4159"/>
    <n v="6100"/>
  </r>
  <r>
    <n v="1829"/>
    <x v="1"/>
    <x v="6"/>
    <x v="6"/>
    <x v="5"/>
    <x v="1"/>
    <x v="5"/>
    <s v="5154-154"/>
    <s v="ISM AUDIT VSL FEE; ISM/ISPS/MLC AUDITS FEE, EXPS"/>
    <x v="99"/>
    <n v="2805"/>
    <n v="3681"/>
    <n v="6264"/>
  </r>
  <r>
    <n v="1830"/>
    <x v="1"/>
    <x v="6"/>
    <x v="6"/>
    <x v="5"/>
    <x v="1"/>
    <x v="5"/>
    <s v="5154-155"/>
    <s v="MISCELLANEOUS - REPAIRS"/>
    <x v="100"/>
    <n v="2175"/>
    <n v="2752"/>
    <n v="4328"/>
  </r>
  <r>
    <n v="1831"/>
    <x v="1"/>
    <x v="6"/>
    <x v="6"/>
    <x v="5"/>
    <x v="1"/>
    <x v="5"/>
    <s v="5154-156"/>
    <s v="SHIPPALM (PMS) SYS MAINT &amp;SUPP; PMS MAINT &amp; SUPPORT"/>
    <x v="101"/>
    <n v="6000"/>
    <n v="6442"/>
    <n v="7095"/>
  </r>
  <r>
    <n v="1832"/>
    <x v="1"/>
    <x v="6"/>
    <x v="6"/>
    <x v="5"/>
    <x v="1"/>
    <x v="5"/>
    <s v="5154-159"/>
    <s v="OTHER PAINTING WORKS / REPAIRS"/>
    <x v="103"/>
    <n v="877"/>
    <n v="877"/>
    <n v="877"/>
  </r>
  <r>
    <n v="1833"/>
    <x v="1"/>
    <x v="6"/>
    <x v="6"/>
    <x v="5"/>
    <x v="1"/>
    <x v="5"/>
    <s v="5154-160"/>
    <s v="OTHER REPAIRS (MACHINERY)"/>
    <x v="104"/>
    <n v="1926"/>
    <n v="2100"/>
    <n v="2924"/>
  </r>
  <r>
    <n v="1834"/>
    <x v="1"/>
    <x v="6"/>
    <x v="6"/>
    <x v="5"/>
    <x v="1"/>
    <x v="5"/>
    <s v="5154-169"/>
    <s v="CYBER-SECURITY, VAPT &amp; TRAININ"/>
    <x v="106"/>
    <n v="1312"/>
    <n v="1500"/>
    <n v="1875"/>
  </r>
  <r>
    <n v="1835"/>
    <x v="1"/>
    <x v="6"/>
    <x v="6"/>
    <x v="5"/>
    <x v="1"/>
    <x v="5"/>
    <s v="5154-175"/>
    <s v="CLASSIFICATION FEE; CLASS ANNUAL BLOCK FEE; BLOCK FEE"/>
    <x v="261"/>
    <n v="63"/>
    <n v="445"/>
    <n v="4053"/>
  </r>
  <r>
    <n v="1836"/>
    <x v="1"/>
    <x v="6"/>
    <x v="6"/>
    <x v="5"/>
    <x v="1"/>
    <x v="5"/>
    <s v="5154-908"/>
    <s v="MISCELLANEOUS - REPAIRS_CC"/>
    <x v="422"/>
    <n v="797"/>
    <n v="797"/>
    <n v="797"/>
  </r>
  <r>
    <n v="1837"/>
    <x v="1"/>
    <x v="6"/>
    <x v="6"/>
    <x v="5"/>
    <x v="1"/>
    <x v="5"/>
    <s v="5154-909"/>
    <s v="PIPE &amp; VALVES IN ENG RM-R&amp;M_CC"/>
    <x v="350"/>
    <n v="1269"/>
    <n v="1269"/>
    <n v="1269"/>
  </r>
  <r>
    <n v="1838"/>
    <x v="1"/>
    <x v="6"/>
    <x v="6"/>
    <x v="5"/>
    <x v="1"/>
    <x v="5"/>
    <s v="5154-999"/>
    <s v="R&amp;M - COMMITTED COST"/>
    <x v="262"/>
    <n v="36956"/>
    <n v="51909"/>
    <n v="67702"/>
  </r>
  <r>
    <n v="1839"/>
    <x v="1"/>
    <x v="6"/>
    <x v="6"/>
    <x v="6"/>
    <x v="1"/>
    <x v="6"/>
    <s v="5158-110"/>
    <s v="VESSEL'S COMMUNICATIONS"/>
    <x v="107"/>
    <n v="13685"/>
    <n v="18361"/>
    <n v="22022"/>
  </r>
  <r>
    <n v="1840"/>
    <x v="1"/>
    <x v="6"/>
    <x v="6"/>
    <x v="6"/>
    <x v="1"/>
    <x v="6"/>
    <s v="5158-112"/>
    <s v="COMMUNICATION - CREW MAIL"/>
    <x v="108"/>
    <n v="7714"/>
    <n v="9956"/>
    <n v="12025"/>
  </r>
  <r>
    <n v="1841"/>
    <x v="1"/>
    <x v="6"/>
    <x v="6"/>
    <x v="6"/>
    <x v="1"/>
    <x v="6"/>
    <s v="5158-114"/>
    <s v="COMMUNICATION - CREW MAIL"/>
    <x v="351"/>
    <n v="55"/>
    <n v="55"/>
    <n v="55"/>
  </r>
  <r>
    <n v="1842"/>
    <x v="1"/>
    <x v="6"/>
    <x v="6"/>
    <x v="6"/>
    <x v="1"/>
    <x v="6"/>
    <s v="5158-115"/>
    <s v="COMMUNICATION &amp; POSTAGE"/>
    <x v="109"/>
    <n v="4200"/>
    <n v="4200"/>
    <n v="4207"/>
  </r>
  <r>
    <n v="1843"/>
    <x v="1"/>
    <x v="6"/>
    <x v="6"/>
    <x v="6"/>
    <x v="1"/>
    <x v="6"/>
    <s v="5158-120"/>
    <s v="PRINTING &amp; STATIONARY"/>
    <x v="110"/>
    <n v="1945"/>
    <n v="2813"/>
    <n v="3456"/>
  </r>
  <r>
    <n v="1844"/>
    <x v="1"/>
    <x v="6"/>
    <x v="6"/>
    <x v="6"/>
    <x v="1"/>
    <x v="6"/>
    <s v="5158-125"/>
    <s v="COURIER FORWARDING EXPENSES"/>
    <x v="111"/>
    <n v="200"/>
    <n v="427"/>
    <n v="640"/>
  </r>
  <r>
    <n v="1845"/>
    <x v="1"/>
    <x v="6"/>
    <x v="6"/>
    <x v="6"/>
    <x v="1"/>
    <x v="6"/>
    <s v="5158-130"/>
    <s v="MASTER'S CASH DISBURSEMENTS; MASTER'S DISBURSEMENTS"/>
    <x v="352"/>
    <n v="550"/>
    <n v="576"/>
    <n v="600"/>
  </r>
  <r>
    <n v="1846"/>
    <x v="1"/>
    <x v="6"/>
    <x v="6"/>
    <x v="6"/>
    <x v="1"/>
    <x v="6"/>
    <s v="5158-135"/>
    <s v="ENTERTAINMENT EXPENSES"/>
    <x v="112"/>
    <n v="1261"/>
    <n v="1675"/>
    <n v="2138"/>
  </r>
  <r>
    <n v="1847"/>
    <x v="1"/>
    <x v="6"/>
    <x v="6"/>
    <x v="6"/>
    <x v="1"/>
    <x v="6"/>
    <s v="5158-140"/>
    <s v="GARBAGE DISPOSAL; GARBAGE &amp; DOM.WASTE DISPOSAL"/>
    <x v="113"/>
    <n v="1455"/>
    <n v="2605"/>
    <n v="3205"/>
  </r>
  <r>
    <n v="1848"/>
    <x v="1"/>
    <x v="6"/>
    <x v="6"/>
    <x v="6"/>
    <x v="1"/>
    <x v="6"/>
    <s v="5158-145"/>
    <s v="MARPOL PORT EXPENSES; MARPOL ANX-1 DISPOSAL EXPENSES"/>
    <x v="114"/>
    <n v="231"/>
    <n v="485"/>
    <n v="519"/>
  </r>
  <r>
    <n v="1849"/>
    <x v="1"/>
    <x v="6"/>
    <x v="6"/>
    <x v="6"/>
    <x v="1"/>
    <x v="6"/>
    <s v="5158-150"/>
    <s v="INCIDENTAL PORT EXPENSES"/>
    <x v="115"/>
    <n v="1290"/>
    <n v="2037"/>
    <n v="2790"/>
  </r>
  <r>
    <n v="1850"/>
    <x v="1"/>
    <x v="6"/>
    <x v="6"/>
    <x v="6"/>
    <x v="1"/>
    <x v="6"/>
    <s v="5158-155"/>
    <s v="SUNDRIES EXPENSES"/>
    <x v="116"/>
    <n v="761"/>
    <n v="930"/>
    <n v="1459"/>
  </r>
  <r>
    <n v="1851"/>
    <x v="1"/>
    <x v="6"/>
    <x v="6"/>
    <x v="6"/>
    <x v="1"/>
    <x v="6"/>
    <s v="5158-160"/>
    <s v="INTERNAL AUDITS &amp; O/B TRNG EXP; PORT CAPT AUDITS&amp;O/B TRNG FEES; ISM / ISPS /MISC AUD &amp; TRA FEE; ISM/ISPS/MLC/MISC AUDIT FEE"/>
    <x v="117"/>
    <n v="6516"/>
    <n v="9665"/>
    <n v="14136"/>
  </r>
  <r>
    <n v="1852"/>
    <x v="1"/>
    <x v="6"/>
    <x v="6"/>
    <x v="6"/>
    <x v="1"/>
    <x v="6"/>
    <s v="5158-165"/>
    <s v="LEGAL &amp; PROFESSIONAL - SHIP; SERVICE, CONSULT&amp;LEGAL FEE EXP"/>
    <x v="118"/>
    <n v="2369"/>
    <n v="3255"/>
    <n v="6400"/>
  </r>
  <r>
    <n v="1853"/>
    <x v="1"/>
    <x v="6"/>
    <x v="6"/>
    <x v="6"/>
    <x v="1"/>
    <x v="6"/>
    <s v="5158-170"/>
    <s v="SERVICE CONSULTANT FEES; CONTRACTED&amp;SUBSCRIBED SERVICES"/>
    <x v="119"/>
    <n v="249"/>
    <n v="330"/>
    <n v="486"/>
  </r>
  <r>
    <n v="1854"/>
    <x v="1"/>
    <x v="6"/>
    <x v="6"/>
    <x v="6"/>
    <x v="1"/>
    <x v="6"/>
    <s v="5158-175"/>
    <s v="FLAG REL EXP-REG FEE, TON TAX; SEC, REG FEE, TON TAX"/>
    <x v="120"/>
    <n v="522"/>
    <n v="967"/>
    <n v="1531"/>
  </r>
  <r>
    <n v="1855"/>
    <x v="1"/>
    <x v="6"/>
    <x v="6"/>
    <x v="6"/>
    <x v="1"/>
    <x v="6"/>
    <s v="5158-180"/>
    <s v="SUPT ATTENDANCE - AGENCY COSTS; SUPT ATTENDANCE - AGENT FEES"/>
    <x v="121"/>
    <n v="1938"/>
    <n v="2845"/>
    <n v="4160"/>
  </r>
  <r>
    <n v="1856"/>
    <x v="1"/>
    <x v="6"/>
    <x v="6"/>
    <x v="6"/>
    <x v="1"/>
    <x v="6"/>
    <s v="5158-181"/>
    <s v="SUPT ATTENDANCE FEE-DAILY RATE; SUPT ATTENDANCE - ATTEND FEE"/>
    <x v="263"/>
    <n v="2066"/>
    <n v="2688"/>
    <n v="3000"/>
  </r>
  <r>
    <n v="1857"/>
    <x v="1"/>
    <x v="6"/>
    <x v="6"/>
    <x v="6"/>
    <x v="1"/>
    <x v="6"/>
    <s v="5158-182"/>
    <s v="SUPT ATTENDANCE-TRAVEL TICKETS; SUPT ATTENDANCE - AIRFARE"/>
    <x v="122"/>
    <n v="1228"/>
    <n v="1852"/>
    <n v="2303"/>
  </r>
  <r>
    <n v="1858"/>
    <x v="1"/>
    <x v="6"/>
    <x v="6"/>
    <x v="6"/>
    <x v="1"/>
    <x v="6"/>
    <s v="5158-183"/>
    <s v="SUPT ATTENDANCE - HOTEL/MEALS"/>
    <x v="123"/>
    <n v="386"/>
    <n v="499"/>
    <n v="855"/>
  </r>
  <r>
    <n v="1859"/>
    <x v="1"/>
    <x v="6"/>
    <x v="6"/>
    <x v="6"/>
    <x v="1"/>
    <x v="6"/>
    <s v="5158-185"/>
    <s v="AGENCY FEES (NON-MANNING - OT"/>
    <x v="124"/>
    <n v="1475"/>
    <n v="2313"/>
    <n v="4046"/>
  </r>
  <r>
    <n v="1860"/>
    <x v="1"/>
    <x v="6"/>
    <x v="6"/>
    <x v="6"/>
    <x v="1"/>
    <x v="6"/>
    <s v="5158-190"/>
    <s v="FUEL / LUBE OIL TESTING COSTS"/>
    <x v="125"/>
    <n v="2397"/>
    <n v="3035"/>
    <n v="3582"/>
  </r>
  <r>
    <n v="1861"/>
    <x v="1"/>
    <x v="6"/>
    <x v="6"/>
    <x v="6"/>
    <x v="1"/>
    <x v="6"/>
    <s v="5158-200"/>
    <s v="FRESH WATER SUPPLY"/>
    <x v="126"/>
    <n v="1028"/>
    <n v="1377"/>
    <n v="2149"/>
  </r>
  <r>
    <n v="1862"/>
    <x v="1"/>
    <x v="6"/>
    <x v="6"/>
    <x v="6"/>
    <x v="1"/>
    <x v="6"/>
    <s v="5158-202"/>
    <s v="SHIP-VETTING/PRE.V.INSPECT EXP; SIRE-CDI/VETTING/PRE.V.INSP FE"/>
    <x v="127"/>
    <n v="5910"/>
    <n v="6119"/>
    <n v="6313"/>
  </r>
  <r>
    <n v="1863"/>
    <x v="1"/>
    <x v="6"/>
    <x v="6"/>
    <x v="6"/>
    <x v="1"/>
    <x v="6"/>
    <s v="5158-999"/>
    <s v="MISCELLANEOUS - COMMITTED COST; MISCELLANEOUS - COMMITEED COST; VESSEL'S COMMUNICATIONS_CC"/>
    <x v="265"/>
    <n v="15388"/>
    <n v="25668"/>
    <n v="31500"/>
  </r>
  <r>
    <n v="1864"/>
    <x v="1"/>
    <x v="6"/>
    <x v="6"/>
    <x v="7"/>
    <x v="1"/>
    <x v="7"/>
    <s v="5152-110"/>
    <s v="MECC - LUBE OIL CONSUMPTION"/>
    <x v="128"/>
    <n v="7893"/>
    <n v="10009"/>
    <n v="15503"/>
  </r>
  <r>
    <n v="1865"/>
    <x v="1"/>
    <x v="6"/>
    <x v="6"/>
    <x v="7"/>
    <x v="1"/>
    <x v="7"/>
    <s v="5152-120"/>
    <s v="MECYL - LUBE OIL CONUMPTION"/>
    <x v="218"/>
    <n v="37000"/>
    <n v="53616"/>
    <n v="74552"/>
  </r>
  <r>
    <n v="1866"/>
    <x v="1"/>
    <x v="6"/>
    <x v="6"/>
    <x v="7"/>
    <x v="1"/>
    <x v="7"/>
    <s v="5152-130"/>
    <s v="AECC - LUBE OIL CONSUMPTION"/>
    <x v="219"/>
    <n v="7116"/>
    <n v="8844"/>
    <n v="11135"/>
  </r>
  <r>
    <n v="1867"/>
    <x v="1"/>
    <x v="6"/>
    <x v="6"/>
    <x v="7"/>
    <x v="1"/>
    <x v="7"/>
    <s v="5152-140"/>
    <s v="OTHER GRADES - LUBES &amp; GREASES"/>
    <x v="129"/>
    <n v="11136"/>
    <n v="19470"/>
    <n v="23143"/>
  </r>
  <r>
    <n v="1868"/>
    <x v="1"/>
    <x v="6"/>
    <x v="6"/>
    <x v="7"/>
    <x v="1"/>
    <x v="7"/>
    <s v="5152-990"/>
    <s v="LUBRICANTS DELIVERY / FRT COST; nan"/>
    <x v="130"/>
    <n v="745"/>
    <n v="780"/>
    <n v="805"/>
  </r>
  <r>
    <n v="1869"/>
    <x v="1"/>
    <x v="6"/>
    <x v="6"/>
    <x v="7"/>
    <x v="1"/>
    <x v="7"/>
    <s v="5152-998"/>
    <s v="LUBE OIL - COMMITTED COST"/>
    <x v="306"/>
    <n v="10685"/>
    <n v="12836"/>
    <n v="18876"/>
  </r>
  <r>
    <n v="1870"/>
    <x v="1"/>
    <x v="6"/>
    <x v="6"/>
    <x v="7"/>
    <x v="1"/>
    <x v="7"/>
    <s v="5152-999"/>
    <s v="LUBRICANTS DELIVERY / FRT COST"/>
    <x v="266"/>
    <n v="392"/>
    <n v="618"/>
    <n v="908"/>
  </r>
  <r>
    <n v="1871"/>
    <x v="1"/>
    <x v="6"/>
    <x v="6"/>
    <x v="8"/>
    <x v="2"/>
    <x v="8"/>
    <s v="5156-100"/>
    <s v="VESSEL MANAGEMENT FEE"/>
    <x v="131"/>
    <n v="90000"/>
    <n v="100400"/>
    <n v="126000"/>
  </r>
  <r>
    <n v="1872"/>
    <x v="1"/>
    <x v="6"/>
    <x v="6"/>
    <x v="8"/>
    <x v="2"/>
    <x v="8"/>
    <s v="5156-999"/>
    <s v="VESSEL MANA FEE - COMM COST"/>
    <x v="267"/>
    <n v="10000"/>
    <n v="12600"/>
    <n v="15000"/>
  </r>
  <r>
    <n v="1873"/>
    <x v="1"/>
    <x v="6"/>
    <x v="6"/>
    <x v="9"/>
    <x v="3"/>
    <x v="9"/>
    <s v="5320-120"/>
    <s v="BANK CHARGES"/>
    <x v="132"/>
    <n v="466"/>
    <n v="579"/>
    <n v="661"/>
  </r>
  <r>
    <n v="1874"/>
    <x v="1"/>
    <x v="6"/>
    <x v="6"/>
    <x v="9"/>
    <x v="3"/>
    <x v="9"/>
    <s v="5320-140"/>
    <s v="CTM ADVANCING BANK CHARGES"/>
    <x v="133"/>
    <n v="1685"/>
    <n v="1977"/>
    <n v="2291"/>
  </r>
  <r>
    <n v="1875"/>
    <x v="1"/>
    <x v="6"/>
    <x v="6"/>
    <x v="9"/>
    <x v="3"/>
    <x v="9"/>
    <s v="5320-999"/>
    <s v="ADMIN EXPS. - COMMITTED COST"/>
    <x v="268"/>
    <n v="1713"/>
    <n v="1862"/>
    <n v="2260"/>
  </r>
  <r>
    <n v="1876"/>
    <x v="1"/>
    <x v="6"/>
    <x v="6"/>
    <x v="9"/>
    <x v="3"/>
    <x v="9"/>
    <s v="6176-110"/>
    <s v="EXCHANGE DIFF/ROUND OFF"/>
    <x v="134"/>
    <n v="132"/>
    <n v="238"/>
    <n v="341"/>
  </r>
  <r>
    <n v="1877"/>
    <x v="1"/>
    <x v="6"/>
    <x v="6"/>
    <x v="10"/>
    <x v="4"/>
    <x v="10"/>
    <s v="5160-110"/>
    <s v="P&amp;I CALL / INSURANCE"/>
    <x v="135"/>
    <n v="154979"/>
    <n v="154979"/>
    <n v="154979"/>
  </r>
  <r>
    <n v="1878"/>
    <x v="1"/>
    <x v="6"/>
    <x v="6"/>
    <x v="10"/>
    <x v="4"/>
    <x v="10"/>
    <s v="5160-120"/>
    <s v="HULL &amp; MACHINERY INSURANCE"/>
    <x v="220"/>
    <n v="43367"/>
    <n v="45422"/>
    <n v="47318"/>
  </r>
  <r>
    <n v="1879"/>
    <x v="1"/>
    <x v="6"/>
    <x v="6"/>
    <x v="10"/>
    <x v="4"/>
    <x v="10"/>
    <s v="5160-130"/>
    <s v="LOSS OF HIRE / TIME"/>
    <x v="423"/>
    <n v="6457"/>
    <n v="7703"/>
    <n v="8853"/>
  </r>
  <r>
    <n v="1880"/>
    <x v="1"/>
    <x v="6"/>
    <x v="6"/>
    <x v="10"/>
    <x v="4"/>
    <x v="10"/>
    <s v="5160-135"/>
    <s v="COFR INSURANCE COSTS"/>
    <x v="136"/>
    <n v="450"/>
    <n v="751"/>
    <n v="1576"/>
  </r>
  <r>
    <n v="1881"/>
    <x v="1"/>
    <x v="6"/>
    <x v="6"/>
    <x v="10"/>
    <x v="4"/>
    <x v="10"/>
    <s v="5160-136"/>
    <s v="CALIFORNIA COFR COSTS"/>
    <x v="269"/>
    <n v="3500"/>
    <n v="3565"/>
    <n v="3625"/>
  </r>
  <r>
    <n v="1882"/>
    <x v="1"/>
    <x v="6"/>
    <x v="6"/>
    <x v="10"/>
    <x v="4"/>
    <x v="10"/>
    <s v="5160-137"/>
    <s v="ALASKA COFR COSTS"/>
    <x v="424"/>
    <n v="3395"/>
    <n v="3395"/>
    <n v="3395"/>
  </r>
  <r>
    <n v="1883"/>
    <x v="1"/>
    <x v="6"/>
    <x v="6"/>
    <x v="10"/>
    <x v="4"/>
    <x v="10"/>
    <s v="5160-138"/>
    <s v="SPRO COSTS"/>
    <x v="309"/>
    <n v="818"/>
    <n v="868"/>
    <n v="914"/>
  </r>
  <r>
    <n v="1884"/>
    <x v="1"/>
    <x v="6"/>
    <x v="6"/>
    <x v="10"/>
    <x v="4"/>
    <x v="10"/>
    <s v="5160-145"/>
    <s v="MISCELLANEOUS - INSURANCE"/>
    <x v="270"/>
    <n v="550"/>
    <n v="634"/>
    <n v="775"/>
  </r>
  <r>
    <n v="1885"/>
    <x v="1"/>
    <x v="6"/>
    <x v="6"/>
    <x v="11"/>
    <x v="4"/>
    <x v="11"/>
    <s v="5166-150"/>
    <s v="P&amp;I-CREW RELATE INCID EXP/COST"/>
    <x v="137"/>
    <n v="6763"/>
    <n v="8088"/>
    <n v="11930"/>
  </r>
  <r>
    <n v="1886"/>
    <x v="1"/>
    <x v="6"/>
    <x v="6"/>
    <x v="11"/>
    <x v="4"/>
    <x v="11"/>
    <s v="5166-151"/>
    <s v="P&amp;I-CREW INDIRECT COSTS"/>
    <x v="357"/>
    <n v="7634"/>
    <n v="7634"/>
    <n v="7634"/>
  </r>
  <r>
    <n v="1887"/>
    <x v="1"/>
    <x v="6"/>
    <x v="6"/>
    <x v="12"/>
    <x v="4"/>
    <x v="12"/>
    <s v="5166-110"/>
    <s v="N/B CREW WAGES - EXTRA CREW"/>
    <x v="272"/>
    <n v="17077"/>
    <n v="24148"/>
    <n v="46773"/>
  </r>
  <r>
    <n v="1888"/>
    <x v="1"/>
    <x v="6"/>
    <x v="6"/>
    <x v="12"/>
    <x v="4"/>
    <x v="12"/>
    <s v="5166-115"/>
    <s v="N/B CREW EXPENSES - EXTRA CREW"/>
    <x v="273"/>
    <n v="1711"/>
    <n v="2846"/>
    <n v="5000"/>
  </r>
  <r>
    <n v="1889"/>
    <x v="1"/>
    <x v="6"/>
    <x v="6"/>
    <x v="12"/>
    <x v="4"/>
    <x v="12"/>
    <s v="5166-117"/>
    <s v="N/B VICTUALLING - EXTRA CREW"/>
    <x v="312"/>
    <n v="4940"/>
    <n v="5074"/>
    <n v="5350"/>
  </r>
  <r>
    <n v="1890"/>
    <x v="1"/>
    <x v="6"/>
    <x v="6"/>
    <x v="12"/>
    <x v="4"/>
    <x v="12"/>
    <s v="5166-120"/>
    <s v="EXTRA WORK ALLOWANCE"/>
    <x v="274"/>
    <n v="1637"/>
    <n v="2075"/>
    <n v="3707"/>
  </r>
  <r>
    <n v="1891"/>
    <x v="1"/>
    <x v="6"/>
    <x v="6"/>
    <x v="12"/>
    <x v="4"/>
    <x v="12"/>
    <s v="5166-125"/>
    <s v="NON BUDGET STORES"/>
    <x v="138"/>
    <n v="7185"/>
    <n v="9410"/>
    <n v="14538"/>
  </r>
  <r>
    <n v="1892"/>
    <x v="1"/>
    <x v="6"/>
    <x v="6"/>
    <x v="12"/>
    <x v="4"/>
    <x v="12"/>
    <s v="5166-130"/>
    <s v="NON BUDGET - MAIN ENGINE SPARE"/>
    <x v="139"/>
    <n v="12990"/>
    <n v="22512"/>
    <n v="31347"/>
  </r>
  <r>
    <n v="1893"/>
    <x v="1"/>
    <x v="6"/>
    <x v="6"/>
    <x v="12"/>
    <x v="4"/>
    <x v="12"/>
    <s v="5166-131"/>
    <s v="NON BUDGET - GENER ENGINE SP"/>
    <x v="140"/>
    <n v="22088"/>
    <n v="24585"/>
    <n v="28840"/>
  </r>
  <r>
    <n v="1894"/>
    <x v="1"/>
    <x v="6"/>
    <x v="6"/>
    <x v="12"/>
    <x v="4"/>
    <x v="12"/>
    <s v="5166-132"/>
    <s v="NON BUDGET-PUMPS &amp; ATTA PM SP"/>
    <x v="141"/>
    <n v="5278"/>
    <n v="5746"/>
    <n v="6178"/>
  </r>
  <r>
    <n v="1895"/>
    <x v="1"/>
    <x v="6"/>
    <x v="6"/>
    <x v="12"/>
    <x v="4"/>
    <x v="12"/>
    <s v="5166-135"/>
    <s v="NON BUDGET REPAIRS"/>
    <x v="143"/>
    <n v="15877"/>
    <n v="20954"/>
    <n v="27608"/>
  </r>
  <r>
    <n v="1896"/>
    <x v="1"/>
    <x v="6"/>
    <x v="6"/>
    <x v="12"/>
    <x v="4"/>
    <x v="12"/>
    <s v="5166-140"/>
    <s v="NON BUDGET LUBE OIL"/>
    <x v="275"/>
    <n v="6385"/>
    <n v="12547"/>
    <n v="18235"/>
  </r>
  <r>
    <n v="1897"/>
    <x v="1"/>
    <x v="6"/>
    <x v="6"/>
    <x v="12"/>
    <x v="4"/>
    <x v="12"/>
    <s v="5166-145"/>
    <s v="NON BUDGET OTHERS"/>
    <x v="144"/>
    <n v="22897"/>
    <n v="33173"/>
    <n v="47879"/>
  </r>
  <r>
    <n v="1898"/>
    <x v="1"/>
    <x v="6"/>
    <x v="6"/>
    <x v="12"/>
    <x v="4"/>
    <x v="12"/>
    <s v="5166-147"/>
    <s v="SUPT,ATT FEES&amp;TRAV EXP-EXC SMA"/>
    <x v="145"/>
    <n v="15750"/>
    <n v="31919"/>
    <n v="42750"/>
  </r>
  <r>
    <n v="1899"/>
    <x v="1"/>
    <x v="6"/>
    <x v="6"/>
    <x v="12"/>
    <x v="4"/>
    <x v="12"/>
    <s v="5166-148"/>
    <s v="NON BUDGET CLASS &amp; SURVEY"/>
    <x v="146"/>
    <n v="4357"/>
    <n v="14522"/>
    <n v="17392"/>
  </r>
  <r>
    <n v="1900"/>
    <x v="1"/>
    <x v="6"/>
    <x v="6"/>
    <x v="12"/>
    <x v="4"/>
    <x v="12"/>
    <s v="5166-202"/>
    <s v="COVID-19_HOTEL STAY"/>
    <x v="147"/>
    <n v="6865"/>
    <n v="8004"/>
    <n v="9405"/>
  </r>
  <r>
    <n v="1901"/>
    <x v="1"/>
    <x v="6"/>
    <x v="6"/>
    <x v="12"/>
    <x v="4"/>
    <x v="12"/>
    <s v="5166-203"/>
    <s v="COVID-19_TRAVEL AIR"/>
    <x v="364"/>
    <n v="517"/>
    <n v="524"/>
    <n v="531"/>
  </r>
  <r>
    <n v="1902"/>
    <x v="1"/>
    <x v="6"/>
    <x v="6"/>
    <x v="12"/>
    <x v="4"/>
    <x v="12"/>
    <s v="5166-204"/>
    <s v="COVID-19_TRAVEL LAND"/>
    <x v="148"/>
    <n v="187"/>
    <n v="334"/>
    <n v="427"/>
  </r>
  <r>
    <n v="1903"/>
    <x v="1"/>
    <x v="6"/>
    <x v="6"/>
    <x v="12"/>
    <x v="4"/>
    <x v="12"/>
    <s v="5166-205"/>
    <s v="COVID-19_MEDICAL"/>
    <x v="149"/>
    <n v="7349"/>
    <n v="7842"/>
    <n v="9036"/>
  </r>
  <r>
    <n v="1904"/>
    <x v="1"/>
    <x v="6"/>
    <x v="6"/>
    <x v="12"/>
    <x v="4"/>
    <x v="12"/>
    <s v="5166-206"/>
    <s v="COVID-19_OTHERS"/>
    <x v="150"/>
    <n v="6509"/>
    <n v="8079"/>
    <n v="11330"/>
  </r>
  <r>
    <n v="1905"/>
    <x v="1"/>
    <x v="6"/>
    <x v="6"/>
    <x v="12"/>
    <x v="4"/>
    <x v="12"/>
    <s v="5166-999"/>
    <s v="NONBUDGET - COMMITTED COST"/>
    <x v="278"/>
    <n v="91152"/>
    <n v="117843"/>
    <n v="152735"/>
  </r>
  <r>
    <n v="1906"/>
    <x v="1"/>
    <x v="6"/>
    <x v="6"/>
    <x v="13"/>
    <x v="4"/>
    <x v="13"/>
    <s v="5166-170"/>
    <s v="OPA/SIRE-CDI/VETNG/PRE.V.I FEE; SHIP-VETTING/PRE.V.INSPECT EXP; OPA /VETTING/PRE.V.INSPECT FEE; SHIP-VETTING/PRE.V.INSPECT FEE"/>
    <x v="151"/>
    <n v="2110"/>
    <n v="2110"/>
    <n v="2110"/>
  </r>
  <r>
    <n v="1907"/>
    <x v="1"/>
    <x v="6"/>
    <x v="6"/>
    <x v="13"/>
    <x v="4"/>
    <x v="13"/>
    <s v="5166-175"/>
    <s v="USCG / PORT &amp; FLAG STATE"/>
    <x v="152"/>
    <n v="165"/>
    <n v="237"/>
    <n v="1976"/>
  </r>
  <r>
    <n v="1908"/>
    <x v="1"/>
    <x v="6"/>
    <x v="6"/>
    <x v="13"/>
    <x v="4"/>
    <x v="13"/>
    <s v="5168-115"/>
    <s v="CREW HOLD CLEANING BONUS"/>
    <x v="153"/>
    <n v="5590"/>
    <n v="5879"/>
    <n v="9128"/>
  </r>
  <r>
    <n v="1909"/>
    <x v="1"/>
    <x v="6"/>
    <x v="6"/>
    <x v="13"/>
    <x v="4"/>
    <x v="13"/>
    <s v="5168-125"/>
    <s v="CREW RELATED EXPENSES - VOYAGE"/>
    <x v="370"/>
    <n v="739"/>
    <n v="801"/>
    <n v="858"/>
  </r>
  <r>
    <n v="1910"/>
    <x v="1"/>
    <x v="6"/>
    <x v="6"/>
    <x v="13"/>
    <x v="4"/>
    <x v="13"/>
    <s v="5168-130"/>
    <s v="LAUNCH HIRE EXPENSES - VOYAGE"/>
    <x v="315"/>
    <n v="1700"/>
    <n v="1700"/>
    <n v="1700"/>
  </r>
  <r>
    <n v="1911"/>
    <x v="1"/>
    <x v="6"/>
    <x v="6"/>
    <x v="13"/>
    <x v="4"/>
    <x v="13"/>
    <s v="5168-140"/>
    <s v="FRESH WATER  - FOR HOLD CLEAN"/>
    <x v="317"/>
    <n v="2740"/>
    <n v="2740"/>
    <n v="2740"/>
  </r>
  <r>
    <n v="1912"/>
    <x v="1"/>
    <x v="6"/>
    <x v="6"/>
    <x v="13"/>
    <x v="4"/>
    <x v="13"/>
    <s v="5168-145"/>
    <s v="OPTIONAL PILOTAGE - VOYAGE"/>
    <x v="318"/>
    <n v="120"/>
    <n v="120"/>
    <n v="120"/>
  </r>
  <r>
    <n v="1913"/>
    <x v="1"/>
    <x v="6"/>
    <x v="6"/>
    <x v="13"/>
    <x v="4"/>
    <x v="13"/>
    <s v="5168-155"/>
    <s v="WAR ZONE/HIGH RISK ALLOWA -VOY"/>
    <x v="154"/>
    <n v="14195"/>
    <n v="14195"/>
    <n v="14195"/>
  </r>
  <r>
    <n v="1914"/>
    <x v="1"/>
    <x v="6"/>
    <x v="6"/>
    <x v="13"/>
    <x v="4"/>
    <x v="13"/>
    <s v="5168-175"/>
    <s v="OTHER VOYAGE RELATED COSTS"/>
    <x v="155"/>
    <n v="302"/>
    <n v="423"/>
    <n v="1264"/>
  </r>
  <r>
    <n v="1915"/>
    <x v="1"/>
    <x v="6"/>
    <x v="6"/>
    <x v="13"/>
    <x v="4"/>
    <x v="13"/>
    <s v="5170-140"/>
    <s v="CHARTERER'S EXPENSES"/>
    <x v="156"/>
    <n v="4091"/>
    <n v="4578"/>
    <n v="5483"/>
  </r>
  <r>
    <n v="1916"/>
    <x v="1"/>
    <x v="6"/>
    <x v="6"/>
    <x v="13"/>
    <x v="4"/>
    <x v="13"/>
    <s v="5170-155"/>
    <s v="UNDER WATER EXAMIN&amp;SUR-VOY"/>
    <x v="375"/>
    <n v="21980"/>
    <n v="21980"/>
    <n v="21980"/>
  </r>
  <r>
    <n v="1917"/>
    <x v="1"/>
    <x v="6"/>
    <x v="6"/>
    <x v="14"/>
    <x v="4"/>
    <x v="14"/>
    <s v="5170-135"/>
    <s v="MISCELLANEOUS"/>
    <x v="157"/>
    <n v="382"/>
    <n v="802"/>
    <n v="950"/>
  </r>
  <r>
    <n v="1918"/>
    <x v="1"/>
    <x v="6"/>
    <x v="6"/>
    <x v="14"/>
    <x v="4"/>
    <x v="14"/>
    <s v="5170-142"/>
    <s v="OWNER'S EXPENSES"/>
    <x v="158"/>
    <n v="484"/>
    <n v="1265"/>
    <n v="2018"/>
  </r>
  <r>
    <n v="1919"/>
    <x v="1"/>
    <x v="6"/>
    <x v="6"/>
    <x v="14"/>
    <x v="4"/>
    <x v="14"/>
    <s v="5170-150"/>
    <s v="SEVERANCE PAY"/>
    <x v="376"/>
    <n v="11592"/>
    <n v="15439"/>
    <n v="18991"/>
  </r>
  <r>
    <n v="1920"/>
    <x v="1"/>
    <x v="6"/>
    <x v="6"/>
    <x v="15"/>
    <x v="4"/>
    <x v="15"/>
    <s v="5157-100"/>
    <s v="SHIP SOFTWARE"/>
    <x v="159"/>
    <n v="31855"/>
    <n v="32094"/>
    <n v="32315"/>
  </r>
  <r>
    <n v="1921"/>
    <x v="1"/>
    <x v="6"/>
    <x v="6"/>
    <x v="16"/>
    <x v="5"/>
    <x v="16"/>
    <s v="5164-110"/>
    <s v="PRE-OPS: CREW WAGES"/>
    <x v="160"/>
    <n v="13648"/>
    <n v="16709"/>
    <n v="20027"/>
  </r>
  <r>
    <n v="1922"/>
    <x v="1"/>
    <x v="6"/>
    <x v="6"/>
    <x v="16"/>
    <x v="5"/>
    <x v="16"/>
    <s v="5164-115"/>
    <s v="PRE-OPS: CREW EXPENSES"/>
    <x v="161"/>
    <n v="10370"/>
    <n v="19628"/>
    <n v="28416"/>
  </r>
  <r>
    <n v="1923"/>
    <x v="1"/>
    <x v="6"/>
    <x v="6"/>
    <x v="16"/>
    <x v="5"/>
    <x v="16"/>
    <s v="5164-116"/>
    <s v="PRE-OPS: CREW MEDICAL EXPENSES"/>
    <x v="162"/>
    <n v="950"/>
    <n v="1171"/>
    <n v="1375"/>
  </r>
  <r>
    <n v="1924"/>
    <x v="1"/>
    <x v="6"/>
    <x v="6"/>
    <x v="16"/>
    <x v="5"/>
    <x v="16"/>
    <s v="5164-120"/>
    <s v="PRE-OPS: VICTUALLING EXPENSES"/>
    <x v="319"/>
    <n v="306"/>
    <n v="306"/>
    <n v="306"/>
  </r>
  <r>
    <n v="1925"/>
    <x v="1"/>
    <x v="6"/>
    <x v="6"/>
    <x v="16"/>
    <x v="5"/>
    <x v="16"/>
    <s v="5164-125"/>
    <s v="PRE-OPS: INSURANCE EXPENSES"/>
    <x v="222"/>
    <n v="265"/>
    <n v="265"/>
    <n v="265"/>
  </r>
  <r>
    <n v="1926"/>
    <x v="1"/>
    <x v="6"/>
    <x v="6"/>
    <x v="16"/>
    <x v="5"/>
    <x v="16"/>
    <s v="5164-130"/>
    <s v="PRE-OPS: LUBRICATING OIL"/>
    <x v="163"/>
    <n v="5808"/>
    <n v="7058"/>
    <n v="8212"/>
  </r>
  <r>
    <n v="1927"/>
    <x v="1"/>
    <x v="6"/>
    <x v="6"/>
    <x v="16"/>
    <x v="5"/>
    <x v="16"/>
    <s v="5164-135"/>
    <s v="PRE-OPS: STORES"/>
    <x v="164"/>
    <n v="11788"/>
    <n v="26133"/>
    <n v="31282"/>
  </r>
  <r>
    <n v="1928"/>
    <x v="1"/>
    <x v="6"/>
    <x v="6"/>
    <x v="16"/>
    <x v="5"/>
    <x v="16"/>
    <s v="5164-140"/>
    <s v="PRE-OPS: SPARES"/>
    <x v="165"/>
    <n v="3817"/>
    <n v="5705"/>
    <n v="9740"/>
  </r>
  <r>
    <n v="1929"/>
    <x v="1"/>
    <x v="6"/>
    <x v="6"/>
    <x v="16"/>
    <x v="5"/>
    <x v="16"/>
    <s v="5164-145"/>
    <s v="PRE-OPS: REPAIRS &amp; MAINTENANCE"/>
    <x v="166"/>
    <n v="14690"/>
    <n v="22727"/>
    <n v="25112"/>
  </r>
  <r>
    <n v="1930"/>
    <x v="1"/>
    <x v="6"/>
    <x v="6"/>
    <x v="16"/>
    <x v="5"/>
    <x v="16"/>
    <s v="5164-150"/>
    <s v="PRE-OPS: DRYDOCKING EXPENSES"/>
    <x v="379"/>
    <n v="13483"/>
    <n v="13483"/>
    <n v="13483"/>
  </r>
  <r>
    <n v="1931"/>
    <x v="1"/>
    <x v="6"/>
    <x v="6"/>
    <x v="16"/>
    <x v="5"/>
    <x v="16"/>
    <s v="5164-155"/>
    <s v="PRE-OPS: LEGAL &amp; PROF FEES"/>
    <x v="223"/>
    <n v="3391"/>
    <n v="24052"/>
    <n v="43125"/>
  </r>
  <r>
    <n v="1932"/>
    <x v="1"/>
    <x v="6"/>
    <x v="6"/>
    <x v="16"/>
    <x v="5"/>
    <x v="16"/>
    <s v="5164-160"/>
    <s v="PRE-OPS: REG &amp; SURVEY FEES"/>
    <x v="167"/>
    <n v="7680"/>
    <n v="14614"/>
    <n v="18629"/>
  </r>
  <r>
    <n v="1933"/>
    <x v="1"/>
    <x v="6"/>
    <x v="6"/>
    <x v="16"/>
    <x v="5"/>
    <x v="16"/>
    <s v="5164-165"/>
    <s v="PRE-OPS: SUPT FEES &amp; EXP"/>
    <x v="168"/>
    <n v="1853"/>
    <n v="3437"/>
    <n v="4901"/>
  </r>
  <r>
    <n v="1934"/>
    <x v="1"/>
    <x v="6"/>
    <x v="6"/>
    <x v="16"/>
    <x v="5"/>
    <x v="16"/>
    <s v="5164-170"/>
    <s v="PRE-OPS: MANAGEMENT FEE"/>
    <x v="320"/>
    <n v="7000"/>
    <n v="7780"/>
    <n v="8500"/>
  </r>
  <r>
    <n v="1935"/>
    <x v="1"/>
    <x v="6"/>
    <x v="6"/>
    <x v="16"/>
    <x v="5"/>
    <x v="16"/>
    <s v="5164-175"/>
    <s v="PRE-OPS: OTHERS"/>
    <x v="169"/>
    <n v="17131"/>
    <n v="19835"/>
    <n v="23272"/>
  </r>
  <r>
    <n v="1936"/>
    <x v="1"/>
    <x v="6"/>
    <x v="6"/>
    <x v="16"/>
    <x v="5"/>
    <x v="16"/>
    <s v="5164-999"/>
    <s v="PRE-OPS: COMMITTED COST"/>
    <x v="282"/>
    <n v="76614"/>
    <n v="86255"/>
    <n v="104090"/>
  </r>
  <r>
    <n v="1937"/>
    <x v="1"/>
    <x v="6"/>
    <x v="6"/>
    <x v="16"/>
    <x v="5"/>
    <x v="16"/>
    <s v="5165-410"/>
    <s v="GENERAL-CLASS,FLAG,CERT. &amp; SUR"/>
    <x v="283"/>
    <n v="405"/>
    <n v="405"/>
    <n v="405"/>
  </r>
  <r>
    <n v="1938"/>
    <x v="1"/>
    <x v="6"/>
    <x v="6"/>
    <x v="16"/>
    <x v="5"/>
    <x v="16"/>
    <s v="5165-999"/>
    <s v="PREOP - COMMITTED COST"/>
    <x v="425"/>
    <n v="19817"/>
    <n v="19817"/>
    <n v="19817"/>
  </r>
  <r>
    <n v="1939"/>
    <x v="1"/>
    <x v="6"/>
    <x v="6"/>
    <x v="17"/>
    <x v="5"/>
    <x v="17"/>
    <s v="5162-110"/>
    <s v="DD - GENERAL SERVICES"/>
    <x v="170"/>
    <n v="1552"/>
    <n v="1823"/>
    <n v="6020"/>
  </r>
  <r>
    <n v="1940"/>
    <x v="1"/>
    <x v="6"/>
    <x v="6"/>
    <x v="17"/>
    <x v="5"/>
    <x v="17"/>
    <s v="5162-113"/>
    <s v="DD-ANODES,FTNG WRK ON BALLAST"/>
    <x v="284"/>
    <n v="3226"/>
    <n v="3226"/>
    <n v="3226"/>
  </r>
  <r>
    <n v="1941"/>
    <x v="1"/>
    <x v="6"/>
    <x v="6"/>
    <x v="17"/>
    <x v="5"/>
    <x v="17"/>
    <s v="5162-121"/>
    <s v="DD-WORKS ON PIPE &amp; VALV ON DEC"/>
    <x v="285"/>
    <n v="440"/>
    <n v="537"/>
    <n v="626"/>
  </r>
  <r>
    <n v="1942"/>
    <x v="1"/>
    <x v="6"/>
    <x v="6"/>
    <x v="17"/>
    <x v="5"/>
    <x v="17"/>
    <s v="5162-122"/>
    <s v="DD-HULL PAINTING WORKS"/>
    <x v="173"/>
    <n v="25192"/>
    <n v="31614"/>
    <n v="37541"/>
  </r>
  <r>
    <n v="1943"/>
    <x v="1"/>
    <x v="6"/>
    <x v="6"/>
    <x v="17"/>
    <x v="5"/>
    <x v="17"/>
    <s v="5162-123"/>
    <s v="DD-OTHER PAINTING WORKS"/>
    <x v="174"/>
    <n v="877"/>
    <n v="6344"/>
    <n v="11391"/>
  </r>
  <r>
    <n v="1944"/>
    <x v="1"/>
    <x v="6"/>
    <x v="6"/>
    <x v="17"/>
    <x v="5"/>
    <x v="17"/>
    <s v="5162-124"/>
    <s v="DD-UNDERWATER PART REPAIRS"/>
    <x v="175"/>
    <n v="4045"/>
    <n v="4045"/>
    <n v="4045"/>
  </r>
  <r>
    <n v="1945"/>
    <x v="1"/>
    <x v="6"/>
    <x v="6"/>
    <x v="17"/>
    <x v="5"/>
    <x v="17"/>
    <s v="5162-125"/>
    <s v="DD - DECK MACHINERY WORKS  REP"/>
    <x v="176"/>
    <n v="1895"/>
    <n v="2091"/>
    <n v="2272"/>
  </r>
  <r>
    <n v="1946"/>
    <x v="1"/>
    <x v="6"/>
    <x v="6"/>
    <x v="17"/>
    <x v="5"/>
    <x v="17"/>
    <s v="5162-126"/>
    <s v="DD-CARGO GEAR WORKS / REPAIRS"/>
    <x v="177"/>
    <n v="570"/>
    <n v="570"/>
    <n v="570"/>
  </r>
  <r>
    <n v="1947"/>
    <x v="1"/>
    <x v="6"/>
    <x v="6"/>
    <x v="17"/>
    <x v="5"/>
    <x v="17"/>
    <s v="5162-128"/>
    <s v="DD-THIC MEAS&amp;TANK/HOLD IN"/>
    <x v="286"/>
    <n v="5500"/>
    <n v="5968"/>
    <n v="6400"/>
  </r>
  <r>
    <n v="1948"/>
    <x v="1"/>
    <x v="6"/>
    <x v="6"/>
    <x v="17"/>
    <x v="5"/>
    <x v="17"/>
    <s v="5162-129"/>
    <s v="DD-HULL FITTINGS"/>
    <x v="287"/>
    <n v="1059"/>
    <n v="1059"/>
    <n v="1059"/>
  </r>
  <r>
    <n v="1949"/>
    <x v="1"/>
    <x v="6"/>
    <x v="6"/>
    <x v="17"/>
    <x v="5"/>
    <x v="17"/>
    <s v="5162-130"/>
    <s v="DD - MAIN ENGINE REPAIRS"/>
    <x v="179"/>
    <n v="11128"/>
    <n v="12849"/>
    <n v="21163"/>
  </r>
  <r>
    <n v="1950"/>
    <x v="1"/>
    <x v="6"/>
    <x v="6"/>
    <x v="17"/>
    <x v="5"/>
    <x v="17"/>
    <s v="5162-131"/>
    <s v="DD-GENERATOR ENGINE REPAIRS"/>
    <x v="180"/>
    <n v="8788"/>
    <n v="9927"/>
    <n v="10979"/>
  </r>
  <r>
    <n v="1951"/>
    <x v="1"/>
    <x v="6"/>
    <x v="6"/>
    <x v="17"/>
    <x v="5"/>
    <x v="17"/>
    <s v="5162-134"/>
    <s v="DD-BOILER &amp; EXH. GAS ECONOMIZE"/>
    <x v="182"/>
    <n v="2234"/>
    <n v="2234"/>
    <n v="2234"/>
  </r>
  <r>
    <n v="1952"/>
    <x v="1"/>
    <x v="6"/>
    <x v="6"/>
    <x v="17"/>
    <x v="5"/>
    <x v="17"/>
    <s v="5162-140"/>
    <s v="DD - PROPELLER, TAILSHAFT"/>
    <x v="184"/>
    <n v="24094"/>
    <n v="24094"/>
    <n v="24094"/>
  </r>
  <r>
    <n v="1953"/>
    <x v="1"/>
    <x v="6"/>
    <x v="6"/>
    <x v="17"/>
    <x v="5"/>
    <x v="17"/>
    <s v="5162-141"/>
    <s v="DD-OTHER MACHINERIES"/>
    <x v="185"/>
    <n v="5468"/>
    <n v="9389"/>
    <n v="14599"/>
  </r>
  <r>
    <n v="1954"/>
    <x v="1"/>
    <x v="6"/>
    <x v="6"/>
    <x v="17"/>
    <x v="5"/>
    <x v="17"/>
    <s v="5162-142"/>
    <s v="DD-PIPES &amp; VALV IN ENGINE ROOM"/>
    <x v="186"/>
    <n v="1470"/>
    <n v="2225"/>
    <n v="2923"/>
  </r>
  <r>
    <n v="1955"/>
    <x v="1"/>
    <x v="6"/>
    <x v="6"/>
    <x v="17"/>
    <x v="5"/>
    <x v="17"/>
    <s v="5162-145"/>
    <s v="DD - ELECT U.M.S. REPAIRS"/>
    <x v="187"/>
    <n v="2450"/>
    <n v="2450"/>
    <n v="2450"/>
  </r>
  <r>
    <n v="1956"/>
    <x v="1"/>
    <x v="6"/>
    <x v="6"/>
    <x v="17"/>
    <x v="5"/>
    <x v="17"/>
    <s v="5162-150"/>
    <s v="DD - RADIO &amp; COMMUNICATION EQP"/>
    <x v="188"/>
    <n v="7237"/>
    <n v="8015"/>
    <n v="8734"/>
  </r>
  <r>
    <n v="1957"/>
    <x v="1"/>
    <x v="6"/>
    <x v="6"/>
    <x v="17"/>
    <x v="5"/>
    <x v="17"/>
    <s v="5162-151"/>
    <s v="DD-RADAR &amp;  NAVIGATION AIDS"/>
    <x v="189"/>
    <n v="1965"/>
    <n v="2087"/>
    <n v="2200"/>
  </r>
  <r>
    <n v="1958"/>
    <x v="1"/>
    <x v="6"/>
    <x v="6"/>
    <x v="17"/>
    <x v="5"/>
    <x v="17"/>
    <s v="5162-152"/>
    <s v="DD-LIFE SAVING &amp; FIRE FIGHTING"/>
    <x v="190"/>
    <n v="3979"/>
    <n v="4262"/>
    <n v="6926"/>
  </r>
  <r>
    <n v="1959"/>
    <x v="1"/>
    <x v="6"/>
    <x v="6"/>
    <x v="17"/>
    <x v="5"/>
    <x v="17"/>
    <s v="5162-153"/>
    <s v="DD-WORKS ON ACCOMMODATION"/>
    <x v="325"/>
    <n v="1625"/>
    <n v="1649"/>
    <n v="1670"/>
  </r>
  <r>
    <n v="1960"/>
    <x v="1"/>
    <x v="6"/>
    <x v="6"/>
    <x v="17"/>
    <x v="5"/>
    <x v="17"/>
    <s v="5162-154"/>
    <s v="DD-OTHER REPAIRS (HULL)"/>
    <x v="191"/>
    <n v="4900"/>
    <n v="4900"/>
    <n v="4900"/>
  </r>
  <r>
    <n v="1961"/>
    <x v="1"/>
    <x v="6"/>
    <x v="6"/>
    <x v="17"/>
    <x v="5"/>
    <x v="17"/>
    <s v="5162-155"/>
    <s v="DD-SPARE PARTS FOR SHAFT&amp;PROP"/>
    <x v="192"/>
    <n v="24514"/>
    <n v="24514"/>
    <n v="24514"/>
  </r>
  <r>
    <n v="1962"/>
    <x v="1"/>
    <x v="6"/>
    <x v="6"/>
    <x v="17"/>
    <x v="5"/>
    <x v="17"/>
    <s v="5162-156"/>
    <s v="DD-SPARE PARTS FOR MAIN ENGINE"/>
    <x v="193"/>
    <n v="1842"/>
    <n v="3048"/>
    <n v="10292"/>
  </r>
  <r>
    <n v="1963"/>
    <x v="1"/>
    <x v="6"/>
    <x v="6"/>
    <x v="17"/>
    <x v="5"/>
    <x v="17"/>
    <s v="5162-157"/>
    <s v="DD-SPARES-GENERATOR DIESEL ENG"/>
    <x v="194"/>
    <n v="3392"/>
    <n v="3463"/>
    <n v="3529"/>
  </r>
  <r>
    <n v="1964"/>
    <x v="1"/>
    <x v="6"/>
    <x v="6"/>
    <x v="17"/>
    <x v="5"/>
    <x v="17"/>
    <s v="5162-159"/>
    <s v="DD-FOR BOI&amp;EGE(incl.Valv fit; DD-FOR BOI&amp;EGE(INCL.VALV FIT"/>
    <x v="289"/>
    <n v="984"/>
    <n v="1216"/>
    <n v="1429"/>
  </r>
  <r>
    <n v="1965"/>
    <x v="1"/>
    <x v="6"/>
    <x v="6"/>
    <x v="17"/>
    <x v="5"/>
    <x v="17"/>
    <s v="5162-160"/>
    <s v="DD - STORES - STEEL PLATE / BA"/>
    <x v="196"/>
    <n v="3043"/>
    <n v="5755"/>
    <n v="8258"/>
  </r>
  <r>
    <n v="1966"/>
    <x v="1"/>
    <x v="6"/>
    <x v="6"/>
    <x v="17"/>
    <x v="5"/>
    <x v="17"/>
    <s v="5162-162"/>
    <s v="DD-PARTS-PIPES &amp; VALV-DECK/HUL"/>
    <x v="198"/>
    <n v="2029"/>
    <n v="2177"/>
    <n v="2314"/>
  </r>
  <r>
    <n v="1967"/>
    <x v="1"/>
    <x v="6"/>
    <x v="6"/>
    <x v="17"/>
    <x v="5"/>
    <x v="17"/>
    <s v="5162-163"/>
    <s v="DD-STORES/SPARES LSA &amp; FFA"/>
    <x v="199"/>
    <n v="3371"/>
    <n v="4502"/>
    <n v="6837"/>
  </r>
  <r>
    <n v="1968"/>
    <x v="1"/>
    <x v="6"/>
    <x v="6"/>
    <x v="17"/>
    <x v="5"/>
    <x v="17"/>
    <s v="5162-164"/>
    <s v="DD-SPARES / STORES DECK MACHIN"/>
    <x v="200"/>
    <n v="4614"/>
    <n v="5128"/>
    <n v="6130"/>
  </r>
  <r>
    <n v="1969"/>
    <x v="1"/>
    <x v="6"/>
    <x v="6"/>
    <x v="17"/>
    <x v="5"/>
    <x v="17"/>
    <s v="5162-165"/>
    <s v="DD - HULL PAINTS"/>
    <x v="201"/>
    <n v="4415"/>
    <n v="5557"/>
    <n v="6611"/>
  </r>
  <r>
    <n v="1970"/>
    <x v="1"/>
    <x v="6"/>
    <x v="6"/>
    <x v="17"/>
    <x v="5"/>
    <x v="17"/>
    <s v="5162-170"/>
    <s v="DD - CARGO HOLD PAINTS"/>
    <x v="202"/>
    <n v="2527"/>
    <n v="2745"/>
    <n v="2945"/>
  </r>
  <r>
    <n v="1971"/>
    <x v="1"/>
    <x v="6"/>
    <x v="6"/>
    <x v="17"/>
    <x v="5"/>
    <x v="17"/>
    <s v="5162-171"/>
    <s v="DD-SPARES FOR CARGO GEARS"/>
    <x v="203"/>
    <n v="187"/>
    <n v="187"/>
    <n v="187"/>
  </r>
  <r>
    <n v="1972"/>
    <x v="1"/>
    <x v="6"/>
    <x v="6"/>
    <x v="17"/>
    <x v="5"/>
    <x v="17"/>
    <s v="5162-172"/>
    <s v="DD-SPARES FOR DECK MACHINERY"/>
    <x v="204"/>
    <n v="1066"/>
    <n v="1473"/>
    <n v="1756"/>
  </r>
  <r>
    <n v="1973"/>
    <x v="1"/>
    <x v="6"/>
    <x v="6"/>
    <x v="17"/>
    <x v="5"/>
    <x v="17"/>
    <s v="5162-173"/>
    <s v="DD-PARTS PIPE&amp;VALVE-ENG ROOM"/>
    <x v="205"/>
    <n v="380"/>
    <n v="380"/>
    <n v="380"/>
  </r>
  <r>
    <n v="1974"/>
    <x v="1"/>
    <x v="6"/>
    <x v="6"/>
    <x v="17"/>
    <x v="5"/>
    <x v="17"/>
    <s v="5162-175"/>
    <s v="DD - FOR OTHER MACHINERY"/>
    <x v="206"/>
    <n v="1245"/>
    <n v="2524"/>
    <n v="4788"/>
  </r>
  <r>
    <n v="1975"/>
    <x v="1"/>
    <x v="6"/>
    <x v="6"/>
    <x v="17"/>
    <x v="5"/>
    <x v="17"/>
    <s v="5162-180"/>
    <s v="DD - TRANSPORTN-HULL&amp;MACH PART"/>
    <x v="207"/>
    <n v="276"/>
    <n v="1016"/>
    <n v="2872"/>
  </r>
  <r>
    <n v="1976"/>
    <x v="1"/>
    <x v="6"/>
    <x v="6"/>
    <x v="17"/>
    <x v="5"/>
    <x v="17"/>
    <s v="5162-185"/>
    <s v="DD - SUPT. FEES &amp; EXPENCES"/>
    <x v="208"/>
    <n v="1490"/>
    <n v="1917"/>
    <n v="2650"/>
  </r>
  <r>
    <n v="1977"/>
    <x v="1"/>
    <x v="6"/>
    <x v="6"/>
    <x v="17"/>
    <x v="5"/>
    <x v="17"/>
    <s v="5162-190"/>
    <s v="DD - AGENCY FEE / DISBURSEMENT"/>
    <x v="209"/>
    <n v="4310"/>
    <n v="4310"/>
    <n v="4310"/>
  </r>
  <r>
    <n v="1978"/>
    <x v="1"/>
    <x v="6"/>
    <x v="6"/>
    <x v="17"/>
    <x v="5"/>
    <x v="17"/>
    <s v="5162-195"/>
    <s v="DD-SURVEY FEE (CLASS/GOVERNMEN"/>
    <x v="211"/>
    <n v="21658"/>
    <n v="26638"/>
    <n v="35691"/>
  </r>
  <r>
    <n v="1979"/>
    <x v="1"/>
    <x v="6"/>
    <x v="6"/>
    <x v="17"/>
    <x v="5"/>
    <x v="17"/>
    <s v="5162-196"/>
    <s v="DD-CREW WAGES"/>
    <x v="225"/>
    <n v="5299"/>
    <n v="5766"/>
    <n v="6198"/>
  </r>
  <r>
    <n v="1980"/>
    <x v="1"/>
    <x v="6"/>
    <x v="6"/>
    <x v="17"/>
    <x v="5"/>
    <x v="17"/>
    <s v="5162-999"/>
    <s v="DD-COMMITTED COST"/>
    <x v="290"/>
    <n v="187216"/>
    <n v="321137"/>
    <n v="365375"/>
  </r>
  <r>
    <n v="1981"/>
    <x v="1"/>
    <x v="7"/>
    <x v="7"/>
    <x v="0"/>
    <x v="0"/>
    <x v="0"/>
    <s v="5110-100"/>
    <s v="BASIC WAGES"/>
    <x v="0"/>
    <n v="203923"/>
    <n v="249275"/>
    <n v="287597"/>
  </r>
  <r>
    <n v="1982"/>
    <x v="1"/>
    <x v="7"/>
    <x v="7"/>
    <x v="0"/>
    <x v="0"/>
    <x v="0"/>
    <s v="5110-200"/>
    <s v="FIXED OVERTIME"/>
    <x v="1"/>
    <n v="141639"/>
    <n v="166510"/>
    <n v="172847"/>
  </r>
  <r>
    <n v="1983"/>
    <x v="1"/>
    <x v="7"/>
    <x v="7"/>
    <x v="0"/>
    <x v="0"/>
    <x v="0"/>
    <s v="5110-300"/>
    <s v="EXTRA OVERTIME"/>
    <x v="2"/>
    <n v="5107"/>
    <n v="8198"/>
    <n v="11852"/>
  </r>
  <r>
    <n v="1984"/>
    <x v="1"/>
    <x v="7"/>
    <x v="7"/>
    <x v="0"/>
    <x v="0"/>
    <x v="0"/>
    <s v="5110-400"/>
    <s v="LEAVE PAY"/>
    <x v="3"/>
    <n v="65548"/>
    <n v="77668"/>
    <n v="85412"/>
  </r>
  <r>
    <n v="1985"/>
    <x v="1"/>
    <x v="7"/>
    <x v="7"/>
    <x v="0"/>
    <x v="0"/>
    <x v="0"/>
    <s v="5110-500"/>
    <s v="OTHER ALLOWANCES"/>
    <x v="4"/>
    <n v="195999"/>
    <n v="250466"/>
    <n v="272325"/>
  </r>
  <r>
    <n v="1986"/>
    <x v="1"/>
    <x v="7"/>
    <x v="7"/>
    <x v="0"/>
    <x v="0"/>
    <x v="0"/>
    <s v="5110-501"/>
    <s v="PF/JSU RET.PAY CONTRIBUTION; PF/JSU Ret.Pay contribution"/>
    <x v="226"/>
    <n v="1412"/>
    <n v="2424"/>
    <n v="3955"/>
  </r>
  <r>
    <n v="1987"/>
    <x v="1"/>
    <x v="7"/>
    <x v="7"/>
    <x v="0"/>
    <x v="0"/>
    <x v="0"/>
    <s v="5110-502"/>
    <s v="LONG SERVICE ALLOWANCE"/>
    <x v="5"/>
    <n v="2191"/>
    <n v="2858"/>
    <n v="3148"/>
  </r>
  <r>
    <n v="1988"/>
    <x v="1"/>
    <x v="7"/>
    <x v="7"/>
    <x v="0"/>
    <x v="0"/>
    <x v="0"/>
    <s v="5110-899"/>
    <s v="CREW WAGES - FIXED; Crew Wages - Fixed"/>
    <x v="228"/>
    <n v="392778"/>
    <n v="423392"/>
    <n v="451652"/>
  </r>
  <r>
    <n v="1989"/>
    <x v="1"/>
    <x v="7"/>
    <x v="7"/>
    <x v="0"/>
    <x v="0"/>
    <x v="0"/>
    <s v="5110-999"/>
    <s v="CREW WAGES - COMMITTED COST"/>
    <x v="291"/>
    <n v="63000"/>
    <n v="63145"/>
    <n v="63260"/>
  </r>
  <r>
    <n v="1990"/>
    <x v="1"/>
    <x v="7"/>
    <x v="7"/>
    <x v="0"/>
    <x v="0"/>
    <x v="0"/>
    <s v="5115-100"/>
    <s v="BASIC WAGES - OFFICERS"/>
    <x v="383"/>
    <n v="80134"/>
    <n v="93283"/>
    <n v="97415"/>
  </r>
  <r>
    <n v="1991"/>
    <x v="1"/>
    <x v="7"/>
    <x v="7"/>
    <x v="0"/>
    <x v="0"/>
    <x v="0"/>
    <s v="5115-110"/>
    <s v="BASIC WAGES - RATINGS"/>
    <x v="384"/>
    <n v="43761"/>
    <n v="52738"/>
    <n v="55691"/>
  </r>
  <r>
    <n v="1992"/>
    <x v="1"/>
    <x v="7"/>
    <x v="7"/>
    <x v="0"/>
    <x v="0"/>
    <x v="0"/>
    <s v="5115-210"/>
    <s v="FIXED OVERTIME - ENGINE"/>
    <x v="386"/>
    <n v="26982"/>
    <n v="32576"/>
    <n v="34607"/>
  </r>
  <r>
    <n v="1993"/>
    <x v="1"/>
    <x v="7"/>
    <x v="7"/>
    <x v="0"/>
    <x v="0"/>
    <x v="0"/>
    <s v="5115-212"/>
    <s v="FIXED OVERTIME - OFFICERS"/>
    <x v="387"/>
    <n v="69921"/>
    <n v="81733"/>
    <n v="85235"/>
  </r>
  <r>
    <n v="1994"/>
    <x v="1"/>
    <x v="7"/>
    <x v="7"/>
    <x v="0"/>
    <x v="0"/>
    <x v="0"/>
    <s v="5115-300"/>
    <s v="EXTRA OVERTIME - DECK"/>
    <x v="388"/>
    <n v="53"/>
    <n v="53"/>
    <n v="53"/>
  </r>
  <r>
    <n v="1995"/>
    <x v="1"/>
    <x v="7"/>
    <x v="7"/>
    <x v="0"/>
    <x v="0"/>
    <x v="0"/>
    <s v="5115-310"/>
    <s v="EXTRA OVERTIME - ENGINE"/>
    <x v="389"/>
    <n v="1981"/>
    <n v="2805"/>
    <n v="3880"/>
  </r>
  <r>
    <n v="1996"/>
    <x v="1"/>
    <x v="7"/>
    <x v="7"/>
    <x v="0"/>
    <x v="0"/>
    <x v="0"/>
    <s v="5115-400"/>
    <s v="LEAVE PAY - OFFICERS"/>
    <x v="391"/>
    <n v="23480"/>
    <n v="27293"/>
    <n v="28762"/>
  </r>
  <r>
    <n v="1997"/>
    <x v="1"/>
    <x v="7"/>
    <x v="7"/>
    <x v="0"/>
    <x v="0"/>
    <x v="0"/>
    <s v="5115-410"/>
    <s v="LEAVE PAY - RATINGS"/>
    <x v="392"/>
    <n v="15259"/>
    <n v="18346"/>
    <n v="19286"/>
  </r>
  <r>
    <n v="1998"/>
    <x v="1"/>
    <x v="7"/>
    <x v="7"/>
    <x v="0"/>
    <x v="0"/>
    <x v="0"/>
    <s v="5115-508"/>
    <s v="SPECIAL ALLOWANCE - OFFICERS"/>
    <x v="393"/>
    <n v="7680"/>
    <n v="10415"/>
    <n v="11900"/>
  </r>
  <r>
    <n v="1999"/>
    <x v="1"/>
    <x v="7"/>
    <x v="7"/>
    <x v="0"/>
    <x v="0"/>
    <x v="0"/>
    <s v="5115-509"/>
    <s v="SPECIAL ALLOWANCE - RATINGS"/>
    <x v="394"/>
    <n v="2854"/>
    <n v="3620"/>
    <n v="3849"/>
  </r>
  <r>
    <n v="2000"/>
    <x v="1"/>
    <x v="7"/>
    <x v="7"/>
    <x v="0"/>
    <x v="0"/>
    <x v="0"/>
    <s v="5115-538"/>
    <s v="HOLD CLEANING ALLOWANCE"/>
    <x v="426"/>
    <n v="3500"/>
    <n v="3500"/>
    <n v="3500"/>
  </r>
  <r>
    <n v="2001"/>
    <x v="1"/>
    <x v="7"/>
    <x v="7"/>
    <x v="0"/>
    <x v="0"/>
    <x v="0"/>
    <s v="5115-540"/>
    <s v="EXTRA WORK ALLOWANCE"/>
    <x v="427"/>
    <n v="1745"/>
    <n v="1797"/>
    <n v="1827"/>
  </r>
  <r>
    <n v="2002"/>
    <x v="1"/>
    <x v="7"/>
    <x v="7"/>
    <x v="1"/>
    <x v="0"/>
    <x v="1"/>
    <s v="5120-115"/>
    <s v="BENEFITS CONTRIBUTION - EMPLOY"/>
    <x v="6"/>
    <n v="596"/>
    <n v="1223"/>
    <n v="2535"/>
  </r>
  <r>
    <n v="2003"/>
    <x v="1"/>
    <x v="7"/>
    <x v="7"/>
    <x v="1"/>
    <x v="0"/>
    <x v="1"/>
    <s v="5120-120"/>
    <s v="AVC CONTRIBUTION"/>
    <x v="230"/>
    <n v="410"/>
    <n v="635"/>
    <n v="847"/>
  </r>
  <r>
    <n v="2004"/>
    <x v="1"/>
    <x v="7"/>
    <x v="7"/>
    <x v="1"/>
    <x v="0"/>
    <x v="1"/>
    <s v="5120-125"/>
    <s v="CREW GRATUITY"/>
    <x v="231"/>
    <n v="425"/>
    <n v="427"/>
    <n v="1043"/>
  </r>
  <r>
    <n v="2005"/>
    <x v="1"/>
    <x v="7"/>
    <x v="7"/>
    <x v="1"/>
    <x v="0"/>
    <x v="1"/>
    <s v="5120-126"/>
    <s v="SEAFARERS WEL FND SOCTY (SWFS)"/>
    <x v="7"/>
    <n v="334"/>
    <n v="397"/>
    <n v="483"/>
  </r>
  <r>
    <n v="2006"/>
    <x v="1"/>
    <x v="7"/>
    <x v="7"/>
    <x v="1"/>
    <x v="0"/>
    <x v="1"/>
    <s v="5120-130"/>
    <s v="SAILOR HOME PAYMENTS"/>
    <x v="292"/>
    <n v="209"/>
    <n v="241"/>
    <n v="254"/>
  </r>
  <r>
    <n v="2007"/>
    <x v="1"/>
    <x v="7"/>
    <x v="7"/>
    <x v="1"/>
    <x v="0"/>
    <x v="1"/>
    <s v="5120-135"/>
    <s v="NUSI/ITF - TRAINING DUES"/>
    <x v="293"/>
    <n v="5482"/>
    <n v="6436"/>
    <n v="6749"/>
  </r>
  <r>
    <n v="2008"/>
    <x v="1"/>
    <x v="7"/>
    <x v="7"/>
    <x v="1"/>
    <x v="0"/>
    <x v="1"/>
    <s v="5120-140"/>
    <s v="CREW AIR TRAVEL EXPENSES"/>
    <x v="8"/>
    <n v="35850"/>
    <n v="48781"/>
    <n v="64479"/>
  </r>
  <r>
    <n v="2009"/>
    <x v="1"/>
    <x v="7"/>
    <x v="7"/>
    <x v="1"/>
    <x v="0"/>
    <x v="1"/>
    <s v="5120-145"/>
    <s v="PRE-JOIN MEDICAL EXPENSES"/>
    <x v="9"/>
    <n v="2565"/>
    <n v="3000"/>
    <n v="3318"/>
  </r>
  <r>
    <n v="2010"/>
    <x v="1"/>
    <x v="7"/>
    <x v="7"/>
    <x v="1"/>
    <x v="0"/>
    <x v="1"/>
    <s v="5120-146"/>
    <s v="MEDICAL EXPENSES  MEDICAL STOR"/>
    <x v="232"/>
    <n v="344"/>
    <n v="455"/>
    <n v="558"/>
  </r>
  <r>
    <n v="2011"/>
    <x v="1"/>
    <x v="7"/>
    <x v="7"/>
    <x v="1"/>
    <x v="0"/>
    <x v="1"/>
    <s v="5120-147"/>
    <s v="MEDICAL EXPENSE  MEDICAL BONUS"/>
    <x v="212"/>
    <n v="828"/>
    <n v="828"/>
    <n v="828"/>
  </r>
  <r>
    <n v="2012"/>
    <x v="1"/>
    <x v="7"/>
    <x v="7"/>
    <x v="1"/>
    <x v="0"/>
    <x v="1"/>
    <s v="5120-150"/>
    <s v="MEDICAL EXPENSES - SUNDRIES"/>
    <x v="10"/>
    <n v="2062"/>
    <n v="3296"/>
    <n v="6982"/>
  </r>
  <r>
    <n v="2013"/>
    <x v="1"/>
    <x v="7"/>
    <x v="7"/>
    <x v="1"/>
    <x v="0"/>
    <x v="1"/>
    <s v="5120-151"/>
    <s v="MEDICAL EXPS  REPATR/EPLACEMEN"/>
    <x v="11"/>
    <n v="102"/>
    <n v="151"/>
    <n v="154"/>
  </r>
  <r>
    <n v="2014"/>
    <x v="1"/>
    <x v="7"/>
    <x v="7"/>
    <x v="1"/>
    <x v="0"/>
    <x v="1"/>
    <s v="5120-152"/>
    <s v="MEDIC EXPS  SICK PAY &amp; COMPEN"/>
    <x v="331"/>
    <n v="4526"/>
    <n v="4679"/>
    <n v="4821"/>
  </r>
  <r>
    <n v="2015"/>
    <x v="1"/>
    <x v="7"/>
    <x v="7"/>
    <x v="1"/>
    <x v="0"/>
    <x v="1"/>
    <s v="5120-153"/>
    <s v="MEDICAL EXPS - PERSONNEL ACCID"/>
    <x v="294"/>
    <n v="588"/>
    <n v="588"/>
    <n v="588"/>
  </r>
  <r>
    <n v="2016"/>
    <x v="1"/>
    <x v="7"/>
    <x v="7"/>
    <x v="1"/>
    <x v="0"/>
    <x v="1"/>
    <s v="5120-154"/>
    <s v="MEDICAL EXPS - INNOCUL/VACCI"/>
    <x v="419"/>
    <n v="24"/>
    <n v="24"/>
    <n v="24"/>
  </r>
  <r>
    <n v="2017"/>
    <x v="1"/>
    <x v="7"/>
    <x v="7"/>
    <x v="1"/>
    <x v="0"/>
    <x v="1"/>
    <s v="5120-155"/>
    <s v="RECRUITMENT / JOINING COSTS"/>
    <x v="12"/>
    <n v="3117"/>
    <n v="4118"/>
    <n v="4846"/>
  </r>
  <r>
    <n v="2018"/>
    <x v="1"/>
    <x v="7"/>
    <x v="7"/>
    <x v="1"/>
    <x v="0"/>
    <x v="1"/>
    <s v="5120-160"/>
    <s v="CREW SIGN ON/OFF-HSBNDRY EXP"/>
    <x v="13"/>
    <n v="22672"/>
    <n v="30455"/>
    <n v="38938"/>
  </r>
  <r>
    <n v="2019"/>
    <x v="1"/>
    <x v="7"/>
    <x v="7"/>
    <x v="1"/>
    <x v="0"/>
    <x v="1"/>
    <s v="5120-165"/>
    <s v="CREW LOCAL TRAVEL &amp; STAY EXP"/>
    <x v="14"/>
    <n v="2202"/>
    <n v="4398"/>
    <n v="6348"/>
  </r>
  <r>
    <n v="2020"/>
    <x v="1"/>
    <x v="7"/>
    <x v="7"/>
    <x v="1"/>
    <x v="0"/>
    <x v="1"/>
    <s v="5120-170"/>
    <s v="CREW SUNDRY EXPENSES"/>
    <x v="15"/>
    <n v="9869"/>
    <n v="14318"/>
    <n v="14784"/>
  </r>
  <r>
    <n v="2021"/>
    <x v="1"/>
    <x v="7"/>
    <x v="7"/>
    <x v="1"/>
    <x v="0"/>
    <x v="1"/>
    <s v="5120-175"/>
    <s v="UNION / ITF EXPENSES"/>
    <x v="16"/>
    <n v="9715"/>
    <n v="14890"/>
    <n v="21166"/>
  </r>
  <r>
    <n v="2022"/>
    <x v="1"/>
    <x v="7"/>
    <x v="7"/>
    <x v="1"/>
    <x v="0"/>
    <x v="1"/>
    <s v="5120-176"/>
    <s v="UNION DUES PAID BY EMPLOYER"/>
    <x v="17"/>
    <n v="15763"/>
    <n v="21489"/>
    <n v="25432"/>
  </r>
  <r>
    <n v="2023"/>
    <x v="1"/>
    <x v="7"/>
    <x v="7"/>
    <x v="1"/>
    <x v="0"/>
    <x v="1"/>
    <s v="5120-177"/>
    <s v="UNION WELFARE FUND"/>
    <x v="295"/>
    <n v="1414"/>
    <n v="2472"/>
    <n v="3449"/>
  </r>
  <r>
    <n v="2024"/>
    <x v="1"/>
    <x v="7"/>
    <x v="7"/>
    <x v="1"/>
    <x v="0"/>
    <x v="1"/>
    <s v="5120-180"/>
    <s v="CREW WELFARE"/>
    <x v="18"/>
    <n v="4233"/>
    <n v="6193"/>
    <n v="7764"/>
  </r>
  <r>
    <n v="2025"/>
    <x v="1"/>
    <x v="7"/>
    <x v="7"/>
    <x v="1"/>
    <x v="0"/>
    <x v="1"/>
    <s v="5120-182"/>
    <s v="CREW WELF-CREW TRANSP PORT PUR"/>
    <x v="296"/>
    <n v="100"/>
    <n v="100"/>
    <n v="100"/>
  </r>
  <r>
    <n v="2026"/>
    <x v="1"/>
    <x v="7"/>
    <x v="7"/>
    <x v="1"/>
    <x v="0"/>
    <x v="1"/>
    <s v="5120-183"/>
    <s v="CREW HEALTH BENEFITS"/>
    <x v="332"/>
    <n v="2550"/>
    <n v="4421"/>
    <n v="5632"/>
  </r>
  <r>
    <n v="2027"/>
    <x v="1"/>
    <x v="7"/>
    <x v="7"/>
    <x v="1"/>
    <x v="0"/>
    <x v="1"/>
    <s v="5120-185"/>
    <s v="STCW &amp; OTHER TRAINING COSTS"/>
    <x v="19"/>
    <n v="11214"/>
    <n v="14632"/>
    <n v="18700"/>
  </r>
  <r>
    <n v="2028"/>
    <x v="1"/>
    <x v="7"/>
    <x v="7"/>
    <x v="1"/>
    <x v="0"/>
    <x v="1"/>
    <s v="5120-190"/>
    <s v="IND CREW - MAN FEE &amp; ADMIN COS"/>
    <x v="20"/>
    <n v="18792"/>
    <n v="21810"/>
    <n v="33000"/>
  </r>
  <r>
    <n v="2029"/>
    <x v="1"/>
    <x v="7"/>
    <x v="7"/>
    <x v="1"/>
    <x v="0"/>
    <x v="1"/>
    <s v="5120-195"/>
    <s v="OTHR NAT CW -MNG FEE &amp; ADM COS"/>
    <x v="21"/>
    <n v="26400"/>
    <n v="28800"/>
    <n v="28800"/>
  </r>
  <r>
    <n v="2030"/>
    <x v="1"/>
    <x v="7"/>
    <x v="7"/>
    <x v="1"/>
    <x v="0"/>
    <x v="1"/>
    <s v="5120-205"/>
    <s v="EPF/CPF CONTRIBUTION"/>
    <x v="233"/>
    <n v="14615"/>
    <n v="15775"/>
    <n v="20422"/>
  </r>
  <r>
    <n v="2031"/>
    <x v="1"/>
    <x v="7"/>
    <x v="7"/>
    <x v="1"/>
    <x v="0"/>
    <x v="1"/>
    <s v="5120-210"/>
    <s v="SOCIAL CONTRIBUTION CREW WELF"/>
    <x v="234"/>
    <n v="3000"/>
    <n v="5244"/>
    <n v="9240"/>
  </r>
  <r>
    <n v="2032"/>
    <x v="1"/>
    <x v="7"/>
    <x v="7"/>
    <x v="1"/>
    <x v="0"/>
    <x v="1"/>
    <s v="5120-235"/>
    <s v="FLAG STATE LICENSES"/>
    <x v="22"/>
    <n v="2067"/>
    <n v="3169"/>
    <n v="4372"/>
  </r>
  <r>
    <n v="2033"/>
    <x v="1"/>
    <x v="7"/>
    <x v="7"/>
    <x v="1"/>
    <x v="0"/>
    <x v="1"/>
    <s v="5120-240"/>
    <s v="SPECIAL ALLOWANCE"/>
    <x v="298"/>
    <n v="1600"/>
    <n v="2164"/>
    <n v="2660"/>
  </r>
  <r>
    <n v="2034"/>
    <x v="1"/>
    <x v="7"/>
    <x v="7"/>
    <x v="1"/>
    <x v="0"/>
    <x v="1"/>
    <s v="5120-245"/>
    <s v="PPE, UNIFORMS, BAGS &amp;PRSNL GRS"/>
    <x v="23"/>
    <n v="2174"/>
    <n v="3072"/>
    <n v="3613"/>
  </r>
  <r>
    <n v="2035"/>
    <x v="1"/>
    <x v="7"/>
    <x v="7"/>
    <x v="1"/>
    <x v="0"/>
    <x v="1"/>
    <s v="5120-250"/>
    <s v="TRAING SUPT TRVL/HOTEL ETC."/>
    <x v="428"/>
    <n v="2062"/>
    <n v="2062"/>
    <n v="2062"/>
  </r>
  <r>
    <n v="2036"/>
    <x v="1"/>
    <x v="7"/>
    <x v="7"/>
    <x v="1"/>
    <x v="0"/>
    <x v="1"/>
    <s v="5120-800"/>
    <s v="COVID19_TESTNG, MEDICAL TRTMNT"/>
    <x v="238"/>
    <n v="3715"/>
    <n v="3863"/>
    <n v="4000"/>
  </r>
  <r>
    <n v="2037"/>
    <x v="1"/>
    <x v="7"/>
    <x v="7"/>
    <x v="1"/>
    <x v="0"/>
    <x v="1"/>
    <s v="5120-801"/>
    <s v="COVID19_OTHR RELATED COST-MISC"/>
    <x v="335"/>
    <n v="2775"/>
    <n v="4559"/>
    <n v="6205"/>
  </r>
  <r>
    <n v="2038"/>
    <x v="1"/>
    <x v="7"/>
    <x v="7"/>
    <x v="1"/>
    <x v="0"/>
    <x v="1"/>
    <s v="5120-999"/>
    <s v="CREW EXPENSES - COMMITTED COST"/>
    <x v="240"/>
    <n v="61982"/>
    <n v="80999"/>
    <n v="107992"/>
  </r>
  <r>
    <n v="2039"/>
    <x v="1"/>
    <x v="7"/>
    <x v="7"/>
    <x v="2"/>
    <x v="0"/>
    <x v="2"/>
    <s v="5130-100"/>
    <s v="VICTUALLING EXPENSES"/>
    <x v="24"/>
    <n v="64167"/>
    <n v="71338"/>
    <n v="76656"/>
  </r>
  <r>
    <n v="2040"/>
    <x v="1"/>
    <x v="7"/>
    <x v="7"/>
    <x v="2"/>
    <x v="0"/>
    <x v="2"/>
    <s v="5130-110"/>
    <s v="WRITE OFF / DESTROYED PROVISIO"/>
    <x v="241"/>
    <n v="52"/>
    <n v="1078"/>
    <n v="2024"/>
  </r>
  <r>
    <n v="2041"/>
    <x v="1"/>
    <x v="7"/>
    <x v="7"/>
    <x v="2"/>
    <x v="0"/>
    <x v="2"/>
    <s v="5130-115"/>
    <s v="PROVISIONS DELIVERY CHARGES"/>
    <x v="25"/>
    <n v="875"/>
    <n v="1262"/>
    <n v="2149"/>
  </r>
  <r>
    <n v="2042"/>
    <x v="1"/>
    <x v="7"/>
    <x v="7"/>
    <x v="2"/>
    <x v="0"/>
    <x v="2"/>
    <s v="5130-120"/>
    <s v="PROVISIONS - SUNDRY EXPENSES"/>
    <x v="299"/>
    <n v="178"/>
    <n v="347"/>
    <n v="531"/>
  </r>
  <r>
    <n v="2043"/>
    <x v="1"/>
    <x v="7"/>
    <x v="7"/>
    <x v="2"/>
    <x v="0"/>
    <x v="2"/>
    <s v="5130-999"/>
    <s v="VICTUALLING - COMMITTED COST"/>
    <x v="300"/>
    <n v="5304"/>
    <n v="5338"/>
    <n v="6655"/>
  </r>
  <r>
    <n v="2044"/>
    <x v="1"/>
    <x v="7"/>
    <x v="7"/>
    <x v="3"/>
    <x v="1"/>
    <x v="3"/>
    <s v="5140-110"/>
    <s v="DECK CONSUMABLES"/>
    <x v="26"/>
    <n v="9046"/>
    <n v="11810"/>
    <n v="15152"/>
  </r>
  <r>
    <n v="2045"/>
    <x v="1"/>
    <x v="7"/>
    <x v="7"/>
    <x v="3"/>
    <x v="1"/>
    <x v="3"/>
    <s v="5140-115"/>
    <s v="PAINTS - SEASTOCK; PAINTS-SEASTOCK-HULL,DECK,ENG"/>
    <x v="27"/>
    <n v="9892"/>
    <n v="11214"/>
    <n v="14297"/>
  </r>
  <r>
    <n v="2046"/>
    <x v="1"/>
    <x v="7"/>
    <x v="7"/>
    <x v="3"/>
    <x v="1"/>
    <x v="3"/>
    <s v="5140-120"/>
    <s v="MOORING WIRES &amp; TAILS; MOORING WIRES &amp; OTHER WIRES"/>
    <x v="28"/>
    <n v="2073"/>
    <n v="2600"/>
    <n v="5385"/>
  </r>
  <r>
    <n v="2047"/>
    <x v="1"/>
    <x v="7"/>
    <x v="7"/>
    <x v="3"/>
    <x v="1"/>
    <x v="3"/>
    <s v="5140-121"/>
    <s v="CARGO GEAR WIRES &amp; OTHER WIRES; CARGO WIRES"/>
    <x v="29"/>
    <n v="700"/>
    <n v="1120"/>
    <n v="1594"/>
  </r>
  <r>
    <n v="2048"/>
    <x v="1"/>
    <x v="7"/>
    <x v="7"/>
    <x v="3"/>
    <x v="1"/>
    <x v="3"/>
    <s v="5140-122"/>
    <s v="MOORING ROPES; MOORING ROPES &amp; TAILS"/>
    <x v="30"/>
    <n v="4787"/>
    <n v="6741"/>
    <n v="8225"/>
  </r>
  <r>
    <n v="2049"/>
    <x v="1"/>
    <x v="7"/>
    <x v="7"/>
    <x v="3"/>
    <x v="1"/>
    <x v="3"/>
    <s v="5140-125"/>
    <s v="STORES FOR CARGO EQ."/>
    <x v="31"/>
    <n v="546"/>
    <n v="861"/>
    <n v="1223"/>
  </r>
  <r>
    <n v="2050"/>
    <x v="1"/>
    <x v="7"/>
    <x v="7"/>
    <x v="3"/>
    <x v="1"/>
    <x v="3"/>
    <s v="5140-130"/>
    <s v="LASHING GEAR"/>
    <x v="213"/>
    <n v="414"/>
    <n v="414"/>
    <n v="414"/>
  </r>
  <r>
    <n v="2051"/>
    <x v="1"/>
    <x v="7"/>
    <x v="7"/>
    <x v="3"/>
    <x v="1"/>
    <x v="3"/>
    <s v="5140-135"/>
    <s v="HOLD / TK CLEANING CHEMICALS"/>
    <x v="32"/>
    <n v="3472"/>
    <n v="3915"/>
    <n v="4177"/>
  </r>
  <r>
    <n v="2052"/>
    <x v="1"/>
    <x v="7"/>
    <x v="7"/>
    <x v="3"/>
    <x v="1"/>
    <x v="3"/>
    <s v="5140-140"/>
    <s v="WELDING EQUIP &amp; CONSUMABLES; GASES, WELDING EQUIP"/>
    <x v="33"/>
    <n v="1384"/>
    <n v="2675"/>
    <n v="4168"/>
  </r>
  <r>
    <n v="2053"/>
    <x v="1"/>
    <x v="7"/>
    <x v="7"/>
    <x v="3"/>
    <x v="1"/>
    <x v="3"/>
    <s v="5140-145"/>
    <s v="SIGNALS  &amp; SAFETY EQUIPMENTS"/>
    <x v="34"/>
    <n v="4165"/>
    <n v="5773"/>
    <n v="8097"/>
  </r>
  <r>
    <n v="2054"/>
    <x v="1"/>
    <x v="7"/>
    <x v="7"/>
    <x v="3"/>
    <x v="1"/>
    <x v="3"/>
    <s v="5140-150"/>
    <s v="HARDWARE MATERIAL  PIPES, PLAT"/>
    <x v="244"/>
    <n v="679"/>
    <n v="751"/>
    <n v="1034"/>
  </r>
  <r>
    <n v="2055"/>
    <x v="1"/>
    <x v="7"/>
    <x v="7"/>
    <x v="3"/>
    <x v="1"/>
    <x v="3"/>
    <s v="5140-155"/>
    <s v="CHARTS, NAUTICAL PUBLICATIONS"/>
    <x v="35"/>
    <n v="3559"/>
    <n v="5535"/>
    <n v="7906"/>
  </r>
  <r>
    <n v="2056"/>
    <x v="1"/>
    <x v="7"/>
    <x v="7"/>
    <x v="3"/>
    <x v="1"/>
    <x v="3"/>
    <s v="5140-160"/>
    <s v="ELECTRONIC CHARTS, LICENCES"/>
    <x v="36"/>
    <n v="7300"/>
    <n v="8842"/>
    <n v="10272"/>
  </r>
  <r>
    <n v="2057"/>
    <x v="1"/>
    <x v="7"/>
    <x v="7"/>
    <x v="3"/>
    <x v="1"/>
    <x v="3"/>
    <s v="5140-165"/>
    <s v="MAINTENANCE EQUIPMENTS; MAINTNCE/CLEANING-EQUIPMT TOOL; MAINTENANCE/CLEANING - EQUIPME"/>
    <x v="37"/>
    <n v="709"/>
    <n v="1533"/>
    <n v="2183"/>
  </r>
  <r>
    <n v="2058"/>
    <x v="1"/>
    <x v="7"/>
    <x v="7"/>
    <x v="3"/>
    <x v="1"/>
    <x v="3"/>
    <s v="5140-170"/>
    <s v="MEDICINES &amp; MEDICAL EQUIPMENT"/>
    <x v="38"/>
    <n v="2585"/>
    <n v="3146"/>
    <n v="4339"/>
  </r>
  <r>
    <n v="2059"/>
    <x v="1"/>
    <x v="7"/>
    <x v="7"/>
    <x v="3"/>
    <x v="1"/>
    <x v="3"/>
    <s v="5140-171"/>
    <s v="CONTAGION PPE KITS"/>
    <x v="245"/>
    <n v="1269"/>
    <n v="2261"/>
    <n v="3819"/>
  </r>
  <r>
    <n v="2060"/>
    <x v="1"/>
    <x v="7"/>
    <x v="7"/>
    <x v="3"/>
    <x v="1"/>
    <x v="3"/>
    <s v="5140-175"/>
    <s v="STATIONARY  &amp; RADIO/PURSER STO"/>
    <x v="39"/>
    <n v="1968"/>
    <n v="2526"/>
    <n v="3046"/>
  </r>
  <r>
    <n v="2061"/>
    <x v="1"/>
    <x v="7"/>
    <x v="7"/>
    <x v="3"/>
    <x v="1"/>
    <x v="3"/>
    <s v="5140-180"/>
    <s v="COMPUTERS &amp; CONSUMABLES"/>
    <x v="40"/>
    <n v="372"/>
    <n v="650"/>
    <n v="1249"/>
  </r>
  <r>
    <n v="2062"/>
    <x v="1"/>
    <x v="7"/>
    <x v="7"/>
    <x v="3"/>
    <x v="1"/>
    <x v="3"/>
    <s v="5140-185"/>
    <s v="MISCELLANEOUS - DECK"/>
    <x v="41"/>
    <n v="1045"/>
    <n v="1485"/>
    <n v="2772"/>
  </r>
  <r>
    <n v="2063"/>
    <x v="1"/>
    <x v="7"/>
    <x v="7"/>
    <x v="3"/>
    <x v="1"/>
    <x v="3"/>
    <s v="5140-904"/>
    <s v="TRANSPORT / DELIVERY EXPS_CC"/>
    <x v="337"/>
    <n v="2136"/>
    <n v="2136"/>
    <n v="2136"/>
  </r>
  <r>
    <n v="2064"/>
    <x v="1"/>
    <x v="7"/>
    <x v="7"/>
    <x v="3"/>
    <x v="1"/>
    <x v="3"/>
    <s v="5142-110"/>
    <s v="ENGINE CONSUMABLES"/>
    <x v="42"/>
    <n v="6007"/>
    <n v="6994"/>
    <n v="9180"/>
  </r>
  <r>
    <n v="2065"/>
    <x v="1"/>
    <x v="7"/>
    <x v="7"/>
    <x v="3"/>
    <x v="1"/>
    <x v="3"/>
    <s v="5142-115"/>
    <s v="ELECT STORES &amp; EQUIP"/>
    <x v="43"/>
    <n v="2367"/>
    <n v="3234"/>
    <n v="4717"/>
  </r>
  <r>
    <n v="2066"/>
    <x v="1"/>
    <x v="7"/>
    <x v="7"/>
    <x v="3"/>
    <x v="1"/>
    <x v="3"/>
    <s v="5142-125"/>
    <s v="TRTMNT &amp; MAINT CHEMICALS; CHEMICALS"/>
    <x v="44"/>
    <n v="6070"/>
    <n v="7630"/>
    <n v="10263"/>
  </r>
  <r>
    <n v="2067"/>
    <x v="1"/>
    <x v="7"/>
    <x v="7"/>
    <x v="3"/>
    <x v="1"/>
    <x v="3"/>
    <s v="5142-126"/>
    <s v="BALLAST WATER TRTMNT CHEMICALS"/>
    <x v="45"/>
    <n v="3898"/>
    <n v="5765"/>
    <n v="8327"/>
  </r>
  <r>
    <n v="2068"/>
    <x v="1"/>
    <x v="7"/>
    <x v="7"/>
    <x v="3"/>
    <x v="1"/>
    <x v="3"/>
    <s v="5142-130"/>
    <s v="HARDWARE MATERIAL  PIPES, PLAT"/>
    <x v="246"/>
    <n v="1016"/>
    <n v="1678"/>
    <n v="3936"/>
  </r>
  <r>
    <n v="2069"/>
    <x v="1"/>
    <x v="7"/>
    <x v="7"/>
    <x v="3"/>
    <x v="1"/>
    <x v="3"/>
    <s v="5142-135"/>
    <s v="MISCELLANEOUS - ENGINE"/>
    <x v="46"/>
    <n v="1042"/>
    <n v="1987"/>
    <n v="2524"/>
  </r>
  <r>
    <n v="2070"/>
    <x v="1"/>
    <x v="7"/>
    <x v="7"/>
    <x v="3"/>
    <x v="1"/>
    <x v="3"/>
    <s v="5142-140"/>
    <s v="GALLEY, PANTRY, EQUIP &amp; STORES; GALLEY, PANTRY, EQUIP"/>
    <x v="47"/>
    <n v="1545"/>
    <n v="2013"/>
    <n v="3186"/>
  </r>
  <r>
    <n v="2071"/>
    <x v="1"/>
    <x v="7"/>
    <x v="7"/>
    <x v="3"/>
    <x v="1"/>
    <x v="3"/>
    <s v="5142-145"/>
    <s v="LINEN/CABIN EQUP"/>
    <x v="48"/>
    <n v="2629"/>
    <n v="3445"/>
    <n v="4655"/>
  </r>
  <r>
    <n v="2072"/>
    <x v="1"/>
    <x v="7"/>
    <x v="7"/>
    <x v="3"/>
    <x v="1"/>
    <x v="3"/>
    <s v="5142-150"/>
    <s v="CONSUMABLE - STEWARD"/>
    <x v="214"/>
    <n v="569"/>
    <n v="753"/>
    <n v="958"/>
  </r>
  <r>
    <n v="2073"/>
    <x v="1"/>
    <x v="7"/>
    <x v="7"/>
    <x v="3"/>
    <x v="1"/>
    <x v="3"/>
    <s v="5142-155"/>
    <s v="MISCELLANEOUS - STEWARD"/>
    <x v="301"/>
    <n v="794"/>
    <n v="1017"/>
    <n v="1210"/>
  </r>
  <r>
    <n v="2074"/>
    <x v="1"/>
    <x v="7"/>
    <x v="7"/>
    <x v="3"/>
    <x v="1"/>
    <x v="3"/>
    <s v="5142-160"/>
    <s v="BOND STORES"/>
    <x v="49"/>
    <n v="4540"/>
    <n v="7859"/>
    <n v="8999"/>
  </r>
  <r>
    <n v="2075"/>
    <x v="1"/>
    <x v="7"/>
    <x v="7"/>
    <x v="3"/>
    <x v="1"/>
    <x v="3"/>
    <s v="5142-165"/>
    <s v="PERSNL GEARS-HELMTS,BOILR SUIT; PERSONAL GEARS"/>
    <x v="50"/>
    <n v="119"/>
    <n v="270"/>
    <n v="482"/>
  </r>
  <r>
    <n v="2076"/>
    <x v="1"/>
    <x v="7"/>
    <x v="7"/>
    <x v="3"/>
    <x v="1"/>
    <x v="3"/>
    <s v="5142-200"/>
    <s v="REFRIGERANTS"/>
    <x v="429"/>
    <n v="5337"/>
    <n v="5375"/>
    <n v="5460"/>
  </r>
  <r>
    <n v="2077"/>
    <x v="1"/>
    <x v="7"/>
    <x v="7"/>
    <x v="3"/>
    <x v="1"/>
    <x v="3"/>
    <s v="5144-110"/>
    <s v="CREW WELFARE EQUIPMENTS / ITEM"/>
    <x v="51"/>
    <n v="465"/>
    <n v="669"/>
    <n v="944"/>
  </r>
  <r>
    <n v="2078"/>
    <x v="1"/>
    <x v="7"/>
    <x v="7"/>
    <x v="3"/>
    <x v="1"/>
    <x v="3"/>
    <s v="5144-990"/>
    <s v="TRANSPORT / DELIVERY EXPENSES"/>
    <x v="52"/>
    <n v="2651"/>
    <n v="3876"/>
    <n v="5011"/>
  </r>
  <r>
    <n v="2079"/>
    <x v="1"/>
    <x v="7"/>
    <x v="7"/>
    <x v="3"/>
    <x v="1"/>
    <x v="3"/>
    <s v="5144-999"/>
    <s v="STORES - COMMITTED COST"/>
    <x v="247"/>
    <n v="91281"/>
    <n v="102238"/>
    <n v="114958"/>
  </r>
  <r>
    <n v="2080"/>
    <x v="1"/>
    <x v="7"/>
    <x v="7"/>
    <x v="4"/>
    <x v="1"/>
    <x v="4"/>
    <s v="5150-110"/>
    <s v="MAIN ENGINE CYLINDER PART; MAIN ENGINE"/>
    <x v="53"/>
    <n v="10484"/>
    <n v="14627"/>
    <n v="19560"/>
  </r>
  <r>
    <n v="2081"/>
    <x v="1"/>
    <x v="7"/>
    <x v="7"/>
    <x v="4"/>
    <x v="1"/>
    <x v="4"/>
    <s v="5150-115"/>
    <s v="AUX ENG., GENERATORS; AUX ENG., GENERATORS &amp; ENGINES"/>
    <x v="54"/>
    <n v="10409"/>
    <n v="19275"/>
    <n v="24150"/>
  </r>
  <r>
    <n v="2082"/>
    <x v="1"/>
    <x v="7"/>
    <x v="7"/>
    <x v="4"/>
    <x v="1"/>
    <x v="4"/>
    <s v="5150-116"/>
    <s v="GENERATOR - TURBO / SHAFT"/>
    <x v="55"/>
    <n v="1686"/>
    <n v="1964"/>
    <n v="2868"/>
  </r>
  <r>
    <n v="2083"/>
    <x v="1"/>
    <x v="7"/>
    <x v="7"/>
    <x v="4"/>
    <x v="1"/>
    <x v="4"/>
    <s v="5150-120"/>
    <s v="PURIFIERS"/>
    <x v="56"/>
    <n v="3393"/>
    <n v="4354"/>
    <n v="5529"/>
  </r>
  <r>
    <n v="2084"/>
    <x v="1"/>
    <x v="7"/>
    <x v="7"/>
    <x v="4"/>
    <x v="1"/>
    <x v="4"/>
    <s v="5150-125"/>
    <s v="AIR COMPRESSORS"/>
    <x v="57"/>
    <n v="1761"/>
    <n v="2256"/>
    <n v="3181"/>
  </r>
  <r>
    <n v="2085"/>
    <x v="1"/>
    <x v="7"/>
    <x v="7"/>
    <x v="4"/>
    <x v="1"/>
    <x v="4"/>
    <s v="5150-130"/>
    <s v="AUX BOILE, EXH GAS ECONO, INCI"/>
    <x v="58"/>
    <n v="2027"/>
    <n v="2950"/>
    <n v="4006"/>
  </r>
  <r>
    <n v="2086"/>
    <x v="1"/>
    <x v="7"/>
    <x v="7"/>
    <x v="4"/>
    <x v="1"/>
    <x v="4"/>
    <s v="5150-135"/>
    <s v="MARPOL EQUIPMENTS - OWS"/>
    <x v="59"/>
    <n v="2052"/>
    <n v="2683"/>
    <n v="3241"/>
  </r>
  <r>
    <n v="2087"/>
    <x v="1"/>
    <x v="7"/>
    <x v="7"/>
    <x v="4"/>
    <x v="1"/>
    <x v="4"/>
    <s v="5150-136"/>
    <s v="PUMPS &amp; ATTACHED PRIMER MOVERS"/>
    <x v="60"/>
    <n v="2752"/>
    <n v="4251"/>
    <n v="7203"/>
  </r>
  <r>
    <n v="2088"/>
    <x v="1"/>
    <x v="7"/>
    <x v="7"/>
    <x v="4"/>
    <x v="1"/>
    <x v="4"/>
    <s v="5150-137"/>
    <s v="ENGINEROOM EQPMNT PIPES/FITTIN"/>
    <x v="61"/>
    <n v="1465"/>
    <n v="2162"/>
    <n v="3206"/>
  </r>
  <r>
    <n v="2089"/>
    <x v="1"/>
    <x v="7"/>
    <x v="7"/>
    <x v="4"/>
    <x v="1"/>
    <x v="4"/>
    <s v="5150-138"/>
    <s v="BALLAST WATER TREATMNT SYSTEMS"/>
    <x v="62"/>
    <n v="2394"/>
    <n v="5306"/>
    <n v="14543"/>
  </r>
  <r>
    <n v="2090"/>
    <x v="1"/>
    <x v="7"/>
    <x v="7"/>
    <x v="4"/>
    <x v="1"/>
    <x v="4"/>
    <s v="5150-139"/>
    <s v="EXHAUST GAS SCRUBBER &amp; SCR SYS"/>
    <x v="63"/>
    <n v="10414"/>
    <n v="27141"/>
    <n v="39734"/>
  </r>
  <r>
    <n v="2091"/>
    <x v="1"/>
    <x v="7"/>
    <x v="7"/>
    <x v="4"/>
    <x v="1"/>
    <x v="4"/>
    <s v="5150-140"/>
    <s v="OTHER AUX MACHINERY"/>
    <x v="64"/>
    <n v="2234"/>
    <n v="4500"/>
    <n v="6582"/>
  </r>
  <r>
    <n v="2092"/>
    <x v="1"/>
    <x v="7"/>
    <x v="7"/>
    <x v="4"/>
    <x v="1"/>
    <x v="4"/>
    <s v="5150-145"/>
    <s v="PROPELLER, SHAFT AND STEE GEAR"/>
    <x v="65"/>
    <n v="721"/>
    <n v="954"/>
    <n v="1493"/>
  </r>
  <r>
    <n v="2093"/>
    <x v="1"/>
    <x v="7"/>
    <x v="7"/>
    <x v="4"/>
    <x v="1"/>
    <x v="4"/>
    <s v="5150-150"/>
    <s v="CORROSION PROTECTION &amp; ANODES"/>
    <x v="66"/>
    <n v="805"/>
    <n v="1019"/>
    <n v="1258"/>
  </r>
  <r>
    <n v="2094"/>
    <x v="1"/>
    <x v="7"/>
    <x v="7"/>
    <x v="4"/>
    <x v="1"/>
    <x v="4"/>
    <s v="5150-155"/>
    <s v="CARGO, EQUIP SPAR CRANES/DERR"/>
    <x v="67"/>
    <n v="1304"/>
    <n v="1795"/>
    <n v="3844"/>
  </r>
  <r>
    <n v="2095"/>
    <x v="1"/>
    <x v="7"/>
    <x v="7"/>
    <x v="4"/>
    <x v="1"/>
    <x v="4"/>
    <s v="5150-156"/>
    <s v="HULL HATCHCOV/ EQPMNT / FITT"/>
    <x v="248"/>
    <n v="1498"/>
    <n v="1895"/>
    <n v="3781"/>
  </r>
  <r>
    <n v="2096"/>
    <x v="1"/>
    <x v="7"/>
    <x v="7"/>
    <x v="4"/>
    <x v="1"/>
    <x v="4"/>
    <s v="5150-157"/>
    <s v="HULL EQPMNT / CARGOHOLDS FITT"/>
    <x v="215"/>
    <n v="1295"/>
    <n v="2669"/>
    <n v="4815"/>
  </r>
  <r>
    <n v="2097"/>
    <x v="1"/>
    <x v="7"/>
    <x v="7"/>
    <x v="4"/>
    <x v="1"/>
    <x v="4"/>
    <s v="5150-158"/>
    <s v="CARGO PUMPS &amp; ATTACHED EQPMNT"/>
    <x v="68"/>
    <n v="929"/>
    <n v="1108"/>
    <n v="1433"/>
  </r>
  <r>
    <n v="2098"/>
    <x v="1"/>
    <x v="7"/>
    <x v="7"/>
    <x v="4"/>
    <x v="1"/>
    <x v="4"/>
    <s v="5150-160"/>
    <s v="DECK MACHINERY"/>
    <x v="69"/>
    <n v="2425"/>
    <n v="3588"/>
    <n v="5016"/>
  </r>
  <r>
    <n v="2099"/>
    <x v="1"/>
    <x v="7"/>
    <x v="7"/>
    <x v="4"/>
    <x v="1"/>
    <x v="4"/>
    <s v="5150-165"/>
    <s v="COMMUNICATION, RADIO EQUIPMENT"/>
    <x v="70"/>
    <n v="1390"/>
    <n v="2481"/>
    <n v="3775"/>
  </r>
  <r>
    <n v="2100"/>
    <x v="1"/>
    <x v="7"/>
    <x v="7"/>
    <x v="4"/>
    <x v="1"/>
    <x v="4"/>
    <s v="5150-170"/>
    <s v="RADAR &amp; NAVIGATION AID EQUIP"/>
    <x v="71"/>
    <n v="3100"/>
    <n v="4279"/>
    <n v="7777"/>
  </r>
  <r>
    <n v="2101"/>
    <x v="1"/>
    <x v="7"/>
    <x v="7"/>
    <x v="4"/>
    <x v="1"/>
    <x v="4"/>
    <s v="5150-175"/>
    <s v="ELECTRICAL / U.M.S / CONTROLS"/>
    <x v="72"/>
    <n v="1064"/>
    <n v="1431"/>
    <n v="2924"/>
  </r>
  <r>
    <n v="2102"/>
    <x v="1"/>
    <x v="7"/>
    <x v="7"/>
    <x v="4"/>
    <x v="1"/>
    <x v="4"/>
    <s v="5150-179"/>
    <s v="LIFE SAVING EQPMNT (LSA&amp;E)"/>
    <x v="73"/>
    <n v="2243"/>
    <n v="4278"/>
    <n v="6355"/>
  </r>
  <r>
    <n v="2103"/>
    <x v="1"/>
    <x v="7"/>
    <x v="7"/>
    <x v="4"/>
    <x v="1"/>
    <x v="4"/>
    <s v="5150-180"/>
    <s v="ACCOMMOD, GALLEY, PAN CABIN"/>
    <x v="74"/>
    <n v="1596"/>
    <n v="2042"/>
    <n v="3876"/>
  </r>
  <r>
    <n v="2104"/>
    <x v="1"/>
    <x v="7"/>
    <x v="7"/>
    <x v="4"/>
    <x v="1"/>
    <x v="4"/>
    <s v="5150-181"/>
    <s v="FIRE FIGHTING EQPMNT (FFA&amp;E); FIRE FIGHTING, LIFE SAV EQPMNT"/>
    <x v="75"/>
    <n v="2150"/>
    <n v="3389"/>
    <n v="4351"/>
  </r>
  <r>
    <n v="2105"/>
    <x v="1"/>
    <x v="7"/>
    <x v="7"/>
    <x v="4"/>
    <x v="1"/>
    <x v="4"/>
    <s v="5150-182"/>
    <s v="SP PART FOR PIPE &amp; VALVES  DEC"/>
    <x v="76"/>
    <n v="1201"/>
    <n v="2548"/>
    <n v="3070"/>
  </r>
  <r>
    <n v="2106"/>
    <x v="1"/>
    <x v="7"/>
    <x v="7"/>
    <x v="4"/>
    <x v="1"/>
    <x v="4"/>
    <s v="5150-183"/>
    <s v="SP PART FOR PIPES &amp; VALV  ENG"/>
    <x v="77"/>
    <n v="1256"/>
    <n v="2235"/>
    <n v="3992"/>
  </r>
  <r>
    <n v="2107"/>
    <x v="1"/>
    <x v="7"/>
    <x v="7"/>
    <x v="4"/>
    <x v="1"/>
    <x v="4"/>
    <s v="5150-185"/>
    <s v="MISCELLANEOUS - SPARES"/>
    <x v="78"/>
    <n v="4158"/>
    <n v="7196"/>
    <n v="10541"/>
  </r>
  <r>
    <n v="2108"/>
    <x v="1"/>
    <x v="7"/>
    <x v="7"/>
    <x v="4"/>
    <x v="1"/>
    <x v="4"/>
    <s v="5150-190"/>
    <s v="MAINTENANCE TOOLS"/>
    <x v="79"/>
    <n v="1333"/>
    <n v="1535"/>
    <n v="3307"/>
  </r>
  <r>
    <n v="2109"/>
    <x v="1"/>
    <x v="7"/>
    <x v="7"/>
    <x v="4"/>
    <x v="1"/>
    <x v="4"/>
    <s v="5150-192"/>
    <s v="ANCH, CHNS, BOLLD, ACC LA, RAM"/>
    <x v="249"/>
    <n v="1859"/>
    <n v="5197"/>
    <n v="8283"/>
  </r>
  <r>
    <n v="2110"/>
    <x v="1"/>
    <x v="7"/>
    <x v="7"/>
    <x v="4"/>
    <x v="1"/>
    <x v="4"/>
    <s v="5150-194"/>
    <s v="MOTOR, GRAB ACCS, ELEC CAB ETC"/>
    <x v="80"/>
    <n v="1500"/>
    <n v="1769"/>
    <n v="2157"/>
  </r>
  <r>
    <n v="2111"/>
    <x v="1"/>
    <x v="7"/>
    <x v="7"/>
    <x v="4"/>
    <x v="1"/>
    <x v="4"/>
    <s v="5150-195"/>
    <s v="LO PURIFIER/ PUMPS"/>
    <x v="338"/>
    <n v="979"/>
    <n v="1085"/>
    <n v="1182"/>
  </r>
  <r>
    <n v="2112"/>
    <x v="1"/>
    <x v="7"/>
    <x v="7"/>
    <x v="4"/>
    <x v="1"/>
    <x v="4"/>
    <s v="5150-196"/>
    <s v="S.W. PUMPS"/>
    <x v="430"/>
    <n v="652"/>
    <n v="652"/>
    <n v="652"/>
  </r>
  <r>
    <n v="2113"/>
    <x v="1"/>
    <x v="7"/>
    <x v="7"/>
    <x v="4"/>
    <x v="1"/>
    <x v="4"/>
    <s v="5150-200"/>
    <s v="BRIDGE EQUIPMENT; BRIDGE EQUIPMENT SPARES"/>
    <x v="250"/>
    <n v="6752"/>
    <n v="24160"/>
    <n v="31944"/>
  </r>
  <r>
    <n v="2114"/>
    <x v="1"/>
    <x v="7"/>
    <x v="7"/>
    <x v="4"/>
    <x v="1"/>
    <x v="4"/>
    <s v="5150-201"/>
    <s v="SAFETY BOAT; SAFETY BOAT SPARES"/>
    <x v="431"/>
    <n v="15318"/>
    <n v="21182"/>
    <n v="22661"/>
  </r>
  <r>
    <n v="2115"/>
    <x v="1"/>
    <x v="7"/>
    <x v="7"/>
    <x v="4"/>
    <x v="1"/>
    <x v="4"/>
    <s v="5150-202"/>
    <s v="AUTOMATION AND ALARM SYSTEM; AUTOMATION &amp; ALARM SYST SPARES"/>
    <x v="432"/>
    <n v="1800"/>
    <n v="1980"/>
    <n v="2147"/>
  </r>
  <r>
    <n v="2116"/>
    <x v="1"/>
    <x v="7"/>
    <x v="7"/>
    <x v="4"/>
    <x v="1"/>
    <x v="4"/>
    <s v="5150-203"/>
    <s v="REVERSE OSMOSIS PLANT"/>
    <x v="433"/>
    <n v="3390"/>
    <n v="3701"/>
    <n v="3988"/>
  </r>
  <r>
    <n v="2117"/>
    <x v="1"/>
    <x v="7"/>
    <x v="7"/>
    <x v="4"/>
    <x v="1"/>
    <x v="4"/>
    <s v="5150-204"/>
    <s v="STEERING GEAR SPARES; STEERING GEAR"/>
    <x v="339"/>
    <n v="5016"/>
    <n v="8160"/>
    <n v="12915"/>
  </r>
  <r>
    <n v="2118"/>
    <x v="1"/>
    <x v="7"/>
    <x v="7"/>
    <x v="4"/>
    <x v="1"/>
    <x v="4"/>
    <s v="5150-205"/>
    <s v="AIRCON &amp; REFRIGERATION SPARES; AIRCON AND REFRIGERATION"/>
    <x v="251"/>
    <n v="4490"/>
    <n v="8940"/>
    <n v="10500"/>
  </r>
  <r>
    <n v="2119"/>
    <x v="1"/>
    <x v="7"/>
    <x v="7"/>
    <x v="4"/>
    <x v="1"/>
    <x v="4"/>
    <s v="5150-206"/>
    <s v="BOWTHRUSTER &amp;STERNTHRUSTER SPA; BOWTHRUSTER &amp; STERNTHRUSTER"/>
    <x v="340"/>
    <n v="3848"/>
    <n v="3848"/>
    <n v="3848"/>
  </r>
  <r>
    <n v="2120"/>
    <x v="1"/>
    <x v="7"/>
    <x v="7"/>
    <x v="4"/>
    <x v="1"/>
    <x v="4"/>
    <s v="5150-207"/>
    <s v="COOLER AND HEAT EXCHANGER; COOLER &amp; HEAT EXCHANGER SPARES"/>
    <x v="341"/>
    <n v="3001"/>
    <n v="3842"/>
    <n v="6219"/>
  </r>
  <r>
    <n v="2121"/>
    <x v="1"/>
    <x v="7"/>
    <x v="7"/>
    <x v="4"/>
    <x v="1"/>
    <x v="4"/>
    <s v="5150-208"/>
    <s v="SEAWATER SYSTEM; SEAWATER SYSTEM SPARES"/>
    <x v="342"/>
    <n v="12572"/>
    <n v="13127"/>
    <n v="13639"/>
  </r>
  <r>
    <n v="2122"/>
    <x v="1"/>
    <x v="7"/>
    <x v="7"/>
    <x v="4"/>
    <x v="1"/>
    <x v="4"/>
    <s v="5150-209"/>
    <s v="SANITATION SYSTEM; SANITATION SYSTEM SPARES"/>
    <x v="434"/>
    <n v="3803"/>
    <n v="4527"/>
    <n v="7951"/>
  </r>
  <r>
    <n v="2123"/>
    <x v="1"/>
    <x v="7"/>
    <x v="7"/>
    <x v="4"/>
    <x v="1"/>
    <x v="4"/>
    <s v="5150-904"/>
    <s v="ENG RM EQUIPMNT,PIPES,FITNG_CC"/>
    <x v="435"/>
    <n v="605"/>
    <n v="605"/>
    <n v="605"/>
  </r>
  <r>
    <n v="2124"/>
    <x v="1"/>
    <x v="7"/>
    <x v="7"/>
    <x v="4"/>
    <x v="1"/>
    <x v="4"/>
    <s v="5150-905"/>
    <s v="CORROSION PROTECTION&amp;ANODES_CC"/>
    <x v="436"/>
    <n v="700"/>
    <n v="700"/>
    <n v="700"/>
  </r>
  <r>
    <n v="2125"/>
    <x v="1"/>
    <x v="7"/>
    <x v="7"/>
    <x v="4"/>
    <x v="1"/>
    <x v="4"/>
    <s v="5150-909"/>
    <s v="FIRE FIGHTNG,LIFE SAVING EQ_CC"/>
    <x v="437"/>
    <n v="4231"/>
    <n v="4392"/>
    <n v="4540"/>
  </r>
  <r>
    <n v="2126"/>
    <x v="1"/>
    <x v="7"/>
    <x v="7"/>
    <x v="4"/>
    <x v="1"/>
    <x v="4"/>
    <s v="5150-990"/>
    <s v="SPARES - TRANSPORT DELIVERY"/>
    <x v="81"/>
    <n v="12435"/>
    <n v="16523"/>
    <n v="20428"/>
  </r>
  <r>
    <n v="2127"/>
    <x v="1"/>
    <x v="7"/>
    <x v="7"/>
    <x v="4"/>
    <x v="1"/>
    <x v="4"/>
    <s v="5150-999"/>
    <s v="SPARES - COMMITTED COST"/>
    <x v="253"/>
    <n v="69271"/>
    <n v="93546"/>
    <n v="116598"/>
  </r>
  <r>
    <n v="2128"/>
    <x v="1"/>
    <x v="7"/>
    <x v="7"/>
    <x v="4"/>
    <x v="1"/>
    <x v="4"/>
    <s v="5154-200"/>
    <s v="BRIDGE EQUIPMENT AND M&amp;R; BRIDGE EQUIPMENT AND R&amp;M"/>
    <x v="399"/>
    <n v="4858"/>
    <n v="4864"/>
    <n v="4871"/>
  </r>
  <r>
    <n v="2129"/>
    <x v="1"/>
    <x v="7"/>
    <x v="7"/>
    <x v="4"/>
    <x v="1"/>
    <x v="4"/>
    <s v="5154-201"/>
    <s v="SAFETY BOAT M&amp;R; SAFETY BOAT R&amp;M"/>
    <x v="400"/>
    <n v="11747"/>
    <n v="15075"/>
    <n v="17537"/>
  </r>
  <r>
    <n v="2130"/>
    <x v="1"/>
    <x v="7"/>
    <x v="7"/>
    <x v="4"/>
    <x v="1"/>
    <x v="4"/>
    <s v="5154-202"/>
    <s v="AUTOMATION AND ALARM SYST R&amp;M; AUTOMATION AND ALARM SYST M&amp;R"/>
    <x v="420"/>
    <n v="24479"/>
    <n v="30337"/>
    <n v="35744"/>
  </r>
  <r>
    <n v="2131"/>
    <x v="1"/>
    <x v="7"/>
    <x v="7"/>
    <x v="4"/>
    <x v="1"/>
    <x v="4"/>
    <s v="5154-203"/>
    <s v="REVERSE OSMOSIS PLANT M&amp;R"/>
    <x v="438"/>
    <n v="195"/>
    <n v="195"/>
    <n v="195"/>
  </r>
  <r>
    <n v="2132"/>
    <x v="1"/>
    <x v="7"/>
    <x v="7"/>
    <x v="4"/>
    <x v="1"/>
    <x v="4"/>
    <s v="5154-204"/>
    <s v="STEERING GEAR R&amp;M; STEERING GEAR M&amp;R"/>
    <x v="439"/>
    <n v="10600"/>
    <n v="12316"/>
    <n v="13900"/>
  </r>
  <r>
    <n v="2133"/>
    <x v="1"/>
    <x v="7"/>
    <x v="7"/>
    <x v="4"/>
    <x v="1"/>
    <x v="4"/>
    <s v="5154-206"/>
    <s v="BOWTHRUSTER &amp;STERNTHRUSTER R&amp;M"/>
    <x v="343"/>
    <n v="6480"/>
    <n v="6480"/>
    <n v="6480"/>
  </r>
  <r>
    <n v="2134"/>
    <x v="1"/>
    <x v="7"/>
    <x v="7"/>
    <x v="4"/>
    <x v="1"/>
    <x v="4"/>
    <s v="5154-207"/>
    <s v="COOLER AND HEAT EXCHANGER R&amp;M; COOLER AND HEAT EXCHANGER M&amp;R"/>
    <x v="440"/>
    <n v="23973"/>
    <n v="23973"/>
    <n v="23973"/>
  </r>
  <r>
    <n v="2135"/>
    <x v="1"/>
    <x v="7"/>
    <x v="7"/>
    <x v="4"/>
    <x v="1"/>
    <x v="4"/>
    <s v="5154-208"/>
    <s v="SEAWATER SYSTEM M&amp;R; SEAWATER SYSTEM R&amp;M"/>
    <x v="441"/>
    <n v="5980"/>
    <n v="5980"/>
    <n v="5980"/>
  </r>
  <r>
    <n v="2136"/>
    <x v="1"/>
    <x v="7"/>
    <x v="7"/>
    <x v="4"/>
    <x v="1"/>
    <x v="4"/>
    <s v="5154-209"/>
    <s v="SANITATION SYSTEM R&amp;M; SANITATION SYSTEM M&amp;R"/>
    <x v="442"/>
    <n v="860"/>
    <n v="860"/>
    <n v="860"/>
  </r>
  <r>
    <n v="2137"/>
    <x v="1"/>
    <x v="7"/>
    <x v="7"/>
    <x v="4"/>
    <x v="1"/>
    <x v="4"/>
    <s v="5154-210"/>
    <s v="IT SERVICE (VESSELS)"/>
    <x v="421"/>
    <n v="481"/>
    <n v="1043"/>
    <n v="2155"/>
  </r>
  <r>
    <n v="2138"/>
    <x v="1"/>
    <x v="7"/>
    <x v="7"/>
    <x v="5"/>
    <x v="1"/>
    <x v="5"/>
    <s v="5154-110"/>
    <s v="CARGO EQPT REPAIRS &amp; MAINT"/>
    <x v="82"/>
    <n v="528"/>
    <n v="686"/>
    <n v="1123"/>
  </r>
  <r>
    <n v="2139"/>
    <x v="1"/>
    <x v="7"/>
    <x v="7"/>
    <x v="5"/>
    <x v="1"/>
    <x v="5"/>
    <s v="5154-115"/>
    <s v="SAFETY EQUIPT REPAIRS &amp; MAINT"/>
    <x v="83"/>
    <n v="1470"/>
    <n v="1912"/>
    <n v="3235"/>
  </r>
  <r>
    <n v="2140"/>
    <x v="1"/>
    <x v="7"/>
    <x v="7"/>
    <x v="5"/>
    <x v="1"/>
    <x v="5"/>
    <s v="5154-120"/>
    <s v="HULL REPAIRS &amp; MAINT"/>
    <x v="254"/>
    <n v="5250"/>
    <n v="7671"/>
    <n v="13596"/>
  </r>
  <r>
    <n v="2141"/>
    <x v="1"/>
    <x v="7"/>
    <x v="7"/>
    <x v="5"/>
    <x v="1"/>
    <x v="5"/>
    <s v="5154-121"/>
    <s v="HULL EQPMNT / CARGOHOLDS FITT"/>
    <x v="84"/>
    <n v="415"/>
    <n v="983"/>
    <n v="1168"/>
  </r>
  <r>
    <n v="2142"/>
    <x v="1"/>
    <x v="7"/>
    <x v="7"/>
    <x v="5"/>
    <x v="1"/>
    <x v="5"/>
    <s v="5154-125"/>
    <s v="DECK MACHINERY REPAIRS &amp; MAINT"/>
    <x v="85"/>
    <n v="1615"/>
    <n v="2705"/>
    <n v="3980"/>
  </r>
  <r>
    <n v="2143"/>
    <x v="1"/>
    <x v="7"/>
    <x v="7"/>
    <x v="5"/>
    <x v="1"/>
    <x v="5"/>
    <s v="5154-126"/>
    <s v="CARGO PUMPS &amp; ATTACHED EQPMNT"/>
    <x v="86"/>
    <n v="700"/>
    <n v="2393"/>
    <n v="3957"/>
  </r>
  <r>
    <n v="2144"/>
    <x v="1"/>
    <x v="7"/>
    <x v="7"/>
    <x v="5"/>
    <x v="1"/>
    <x v="5"/>
    <s v="5154-130"/>
    <s v="MAIN ENGINE REPAIRS &amp; MAINT"/>
    <x v="87"/>
    <n v="3368"/>
    <n v="3838"/>
    <n v="5730"/>
  </r>
  <r>
    <n v="2145"/>
    <x v="1"/>
    <x v="7"/>
    <x v="7"/>
    <x v="5"/>
    <x v="1"/>
    <x v="5"/>
    <s v="5154-131"/>
    <s v="GENERATOR ENGINE REPAIRS &amp; MAI"/>
    <x v="88"/>
    <n v="2166"/>
    <n v="2394"/>
    <n v="5972"/>
  </r>
  <r>
    <n v="2146"/>
    <x v="1"/>
    <x v="7"/>
    <x v="7"/>
    <x v="5"/>
    <x v="1"/>
    <x v="5"/>
    <s v="5154-132"/>
    <s v="AUX BOILER, EXH GAS ECON REP"/>
    <x v="89"/>
    <n v="1507"/>
    <n v="4013"/>
    <n v="4834"/>
  </r>
  <r>
    <n v="2147"/>
    <x v="1"/>
    <x v="7"/>
    <x v="7"/>
    <x v="5"/>
    <x v="1"/>
    <x v="5"/>
    <s v="5154-133"/>
    <s v="PP &amp; ATTCH PRI MOVRS, AIR  R&amp;M"/>
    <x v="90"/>
    <n v="1629"/>
    <n v="1861"/>
    <n v="2171"/>
  </r>
  <r>
    <n v="2148"/>
    <x v="1"/>
    <x v="7"/>
    <x v="7"/>
    <x v="5"/>
    <x v="1"/>
    <x v="5"/>
    <s v="5154-135"/>
    <s v="PRO  TAILSHAFT /ST GEAR R&amp;M"/>
    <x v="345"/>
    <n v="6063"/>
    <n v="7118"/>
    <n v="7629"/>
  </r>
  <r>
    <n v="2149"/>
    <x v="1"/>
    <x v="7"/>
    <x v="7"/>
    <x v="5"/>
    <x v="1"/>
    <x v="5"/>
    <s v="5154-136"/>
    <s v="GENER  TURBO/SHAFT REP &amp; MAINT"/>
    <x v="255"/>
    <n v="5172"/>
    <n v="5221"/>
    <n v="5310"/>
  </r>
  <r>
    <n v="2150"/>
    <x v="1"/>
    <x v="7"/>
    <x v="7"/>
    <x v="5"/>
    <x v="1"/>
    <x v="5"/>
    <s v="5154-138"/>
    <s v="BALLAST WATER TREATMNT SYS_R&amp;M"/>
    <x v="91"/>
    <n v="2200"/>
    <n v="3503"/>
    <n v="6263"/>
  </r>
  <r>
    <n v="2151"/>
    <x v="1"/>
    <x v="7"/>
    <x v="7"/>
    <x v="5"/>
    <x v="1"/>
    <x v="5"/>
    <s v="5154-139"/>
    <s v="EXH GAS SCRUBR &amp; SCR SYST_R&amp;M"/>
    <x v="303"/>
    <n v="6283"/>
    <n v="8445"/>
    <n v="15829"/>
  </r>
  <r>
    <n v="2152"/>
    <x v="1"/>
    <x v="7"/>
    <x v="7"/>
    <x v="5"/>
    <x v="1"/>
    <x v="5"/>
    <s v="5154-140"/>
    <s v="ELECT U.M.S &amp; CONT REP &amp; MAINT"/>
    <x v="256"/>
    <n v="2310"/>
    <n v="3400"/>
    <n v="6244"/>
  </r>
  <r>
    <n v="2153"/>
    <x v="1"/>
    <x v="7"/>
    <x v="7"/>
    <x v="5"/>
    <x v="1"/>
    <x v="5"/>
    <s v="5154-141"/>
    <s v="CLEAN &amp; GAS FREE  CARG/FUEL TK"/>
    <x v="257"/>
    <n v="807"/>
    <n v="807"/>
    <n v="807"/>
  </r>
  <r>
    <n v="2154"/>
    <x v="1"/>
    <x v="7"/>
    <x v="7"/>
    <x v="5"/>
    <x v="1"/>
    <x v="5"/>
    <s v="5154-142"/>
    <s v="THICKNESS MEA &amp; TANK/HOLD INSP"/>
    <x v="258"/>
    <n v="7597"/>
    <n v="11568"/>
    <n v="18225"/>
  </r>
  <r>
    <n v="2155"/>
    <x v="1"/>
    <x v="7"/>
    <x v="7"/>
    <x v="5"/>
    <x v="1"/>
    <x v="5"/>
    <s v="5154-144"/>
    <s v="RADAR &amp; NAVIG AID REP &amp; MAINT"/>
    <x v="92"/>
    <n v="3805"/>
    <n v="5637"/>
    <n v="8345"/>
  </r>
  <r>
    <n v="2156"/>
    <x v="1"/>
    <x v="7"/>
    <x v="7"/>
    <x v="5"/>
    <x v="1"/>
    <x v="5"/>
    <s v="5154-145"/>
    <s v="COMMUNICATION / NAVIG AIDS R&amp;M"/>
    <x v="93"/>
    <n v="4492"/>
    <n v="6400"/>
    <n v="8074"/>
  </r>
  <r>
    <n v="2157"/>
    <x v="1"/>
    <x v="7"/>
    <x v="7"/>
    <x v="5"/>
    <x v="1"/>
    <x v="5"/>
    <s v="5154-146"/>
    <s v="FIRE FIGHT, LIFE SAV EQP R&amp;M"/>
    <x v="94"/>
    <n v="6544"/>
    <n v="8754"/>
    <n v="11344"/>
  </r>
  <r>
    <n v="2158"/>
    <x v="1"/>
    <x v="7"/>
    <x v="7"/>
    <x v="5"/>
    <x v="1"/>
    <x v="5"/>
    <s v="5154-147"/>
    <s v="ACCOMMOD /GALLEY EQPMNT R&amp;M"/>
    <x v="216"/>
    <n v="1555"/>
    <n v="1981"/>
    <n v="4781"/>
  </r>
  <r>
    <n v="2159"/>
    <x v="1"/>
    <x v="7"/>
    <x v="7"/>
    <x v="5"/>
    <x v="1"/>
    <x v="5"/>
    <s v="5154-148"/>
    <s v="PIPE &amp; VALVES IN ENG ROOM- R&amp;M"/>
    <x v="95"/>
    <n v="1345"/>
    <n v="1362"/>
    <n v="2335"/>
  </r>
  <r>
    <n v="2160"/>
    <x v="1"/>
    <x v="7"/>
    <x v="7"/>
    <x v="5"/>
    <x v="1"/>
    <x v="5"/>
    <s v="5154-149"/>
    <s v="PIPE &amp;VAL ON DECK  REP &amp; MAINT"/>
    <x v="96"/>
    <n v="1600"/>
    <n v="4755"/>
    <n v="9784"/>
  </r>
  <r>
    <n v="2161"/>
    <x v="1"/>
    <x v="7"/>
    <x v="7"/>
    <x v="5"/>
    <x v="1"/>
    <x v="5"/>
    <s v="5154-150"/>
    <s v="STATUTORY SURVEY FEE"/>
    <x v="97"/>
    <n v="10482"/>
    <n v="15854"/>
    <n v="20178"/>
  </r>
  <r>
    <n v="2162"/>
    <x v="1"/>
    <x v="7"/>
    <x v="7"/>
    <x v="5"/>
    <x v="1"/>
    <x v="5"/>
    <s v="5154-151"/>
    <s v="MACHINERY SURVEY FEE (CSM)"/>
    <x v="259"/>
    <n v="746"/>
    <n v="946"/>
    <n v="1234"/>
  </r>
  <r>
    <n v="2163"/>
    <x v="1"/>
    <x v="7"/>
    <x v="7"/>
    <x v="5"/>
    <x v="1"/>
    <x v="5"/>
    <s v="5154-152"/>
    <s v="HULL SURVEY FEE (CSH/SSH)"/>
    <x v="346"/>
    <n v="5225"/>
    <n v="6609"/>
    <n v="7563"/>
  </r>
  <r>
    <n v="2164"/>
    <x v="1"/>
    <x v="7"/>
    <x v="7"/>
    <x v="5"/>
    <x v="1"/>
    <x v="5"/>
    <s v="5154-153"/>
    <s v="OCCASIONAL SURVEY FEE, NEW REG; SURVEY FEE, NEW REGULATIONS"/>
    <x v="98"/>
    <n v="2328"/>
    <n v="3248"/>
    <n v="4444"/>
  </r>
  <r>
    <n v="2165"/>
    <x v="1"/>
    <x v="7"/>
    <x v="7"/>
    <x v="5"/>
    <x v="1"/>
    <x v="5"/>
    <s v="5154-154"/>
    <s v="ISM AUDIT VSL FEE; ISM/ISPS/MLC AUDITS FEE, EXPS"/>
    <x v="99"/>
    <n v="2941"/>
    <n v="4292"/>
    <n v="7149"/>
  </r>
  <r>
    <n v="2166"/>
    <x v="1"/>
    <x v="7"/>
    <x v="7"/>
    <x v="5"/>
    <x v="1"/>
    <x v="5"/>
    <s v="5154-155"/>
    <s v="MISCELLANEOUS - REPAIRS"/>
    <x v="100"/>
    <n v="2636"/>
    <n v="4383"/>
    <n v="5403"/>
  </r>
  <r>
    <n v="2167"/>
    <x v="1"/>
    <x v="7"/>
    <x v="7"/>
    <x v="5"/>
    <x v="1"/>
    <x v="5"/>
    <s v="5154-156"/>
    <s v="SHIPPALM (PMS) SYS MAINT &amp;SUPP; PMS MAINT &amp; SUPPORT"/>
    <x v="101"/>
    <n v="6480"/>
    <n v="7980"/>
    <n v="11739"/>
  </r>
  <r>
    <n v="2168"/>
    <x v="1"/>
    <x v="7"/>
    <x v="7"/>
    <x v="5"/>
    <x v="1"/>
    <x v="5"/>
    <s v="5154-157"/>
    <s v="UNDERWATER PARTS-REPAIRS"/>
    <x v="102"/>
    <n v="3530"/>
    <n v="3853"/>
    <n v="5404"/>
  </r>
  <r>
    <n v="2169"/>
    <x v="1"/>
    <x v="7"/>
    <x v="7"/>
    <x v="5"/>
    <x v="1"/>
    <x v="5"/>
    <s v="5154-158"/>
    <s v="HULL PAINTING WORKS / REPAIRS"/>
    <x v="347"/>
    <n v="4121"/>
    <n v="5153"/>
    <n v="6106"/>
  </r>
  <r>
    <n v="2170"/>
    <x v="1"/>
    <x v="7"/>
    <x v="7"/>
    <x v="5"/>
    <x v="1"/>
    <x v="5"/>
    <s v="5154-159"/>
    <s v="OTHER PAINTING WORKS / REPAIRS"/>
    <x v="103"/>
    <n v="5901"/>
    <n v="6175"/>
    <n v="6428"/>
  </r>
  <r>
    <n v="2171"/>
    <x v="1"/>
    <x v="7"/>
    <x v="7"/>
    <x v="5"/>
    <x v="1"/>
    <x v="5"/>
    <s v="5154-160"/>
    <s v="OTHER REPAIRS (MACHINERY)"/>
    <x v="104"/>
    <n v="1574"/>
    <n v="3521"/>
    <n v="5442"/>
  </r>
  <r>
    <n v="2172"/>
    <x v="1"/>
    <x v="7"/>
    <x v="7"/>
    <x v="5"/>
    <x v="1"/>
    <x v="5"/>
    <s v="5154-161"/>
    <s v="OTHER REPAIRS (HULL)"/>
    <x v="260"/>
    <n v="6177"/>
    <n v="11979"/>
    <n v="17335"/>
  </r>
  <r>
    <n v="2173"/>
    <x v="1"/>
    <x v="7"/>
    <x v="7"/>
    <x v="5"/>
    <x v="1"/>
    <x v="5"/>
    <s v="5154-162"/>
    <s v="SMARTSHIP TM - MAINT &amp; SUPPORT"/>
    <x v="105"/>
    <n v="1500"/>
    <n v="4980"/>
    <n v="14245"/>
  </r>
  <r>
    <n v="2174"/>
    <x v="1"/>
    <x v="7"/>
    <x v="7"/>
    <x v="5"/>
    <x v="1"/>
    <x v="5"/>
    <s v="5154-169"/>
    <s v="CYBER-SECURITY, VAPT &amp; TRAININ"/>
    <x v="106"/>
    <n v="1875"/>
    <n v="1875"/>
    <n v="2250"/>
  </r>
  <r>
    <n v="2175"/>
    <x v="1"/>
    <x v="7"/>
    <x v="7"/>
    <x v="5"/>
    <x v="1"/>
    <x v="5"/>
    <s v="5154-170"/>
    <s v="TANK AND PROTECTION ANODE"/>
    <x v="401"/>
    <n v="2580"/>
    <n v="4762"/>
    <n v="6776"/>
  </r>
  <r>
    <n v="2176"/>
    <x v="1"/>
    <x v="7"/>
    <x v="7"/>
    <x v="5"/>
    <x v="1"/>
    <x v="5"/>
    <s v="5154-175"/>
    <s v="CLASSIFICATION FEE; CLASS ANNUAL BLOCK FEE; BLOCK FEE"/>
    <x v="261"/>
    <n v="1197"/>
    <n v="4735"/>
    <n v="13812"/>
  </r>
  <r>
    <n v="2177"/>
    <x v="1"/>
    <x v="7"/>
    <x v="7"/>
    <x v="5"/>
    <x v="1"/>
    <x v="5"/>
    <s v="5154-176"/>
    <s v="OFFICE EXTERNAL AUDIT FEE"/>
    <x v="443"/>
    <n v="1175"/>
    <n v="1274"/>
    <n v="1366"/>
  </r>
  <r>
    <n v="2178"/>
    <x v="1"/>
    <x v="7"/>
    <x v="7"/>
    <x v="5"/>
    <x v="1"/>
    <x v="5"/>
    <s v="5154-178"/>
    <s v="R&amp;M_TRAVELING &amp; HOTEL EXPENSES"/>
    <x v="444"/>
    <n v="915"/>
    <n v="915"/>
    <n v="915"/>
  </r>
  <r>
    <n v="2179"/>
    <x v="1"/>
    <x v="7"/>
    <x v="7"/>
    <x v="5"/>
    <x v="1"/>
    <x v="5"/>
    <s v="5154-906"/>
    <s v="GENERATOR ENG REPAIRS&amp;MAINT_CC"/>
    <x v="445"/>
    <n v="1500"/>
    <n v="1500"/>
    <n v="1500"/>
  </r>
  <r>
    <n v="2180"/>
    <x v="1"/>
    <x v="7"/>
    <x v="7"/>
    <x v="5"/>
    <x v="1"/>
    <x v="5"/>
    <s v="5154-907"/>
    <s v="AUX BOILR/EXH GAS ECONO REP_CC"/>
    <x v="446"/>
    <n v="2120"/>
    <n v="2120"/>
    <n v="2120"/>
  </r>
  <r>
    <n v="2181"/>
    <x v="1"/>
    <x v="7"/>
    <x v="7"/>
    <x v="5"/>
    <x v="1"/>
    <x v="5"/>
    <s v="5154-909"/>
    <s v="PIPE &amp; VALVES IN ENG RM-R&amp;M_CC"/>
    <x v="350"/>
    <n v="615"/>
    <n v="615"/>
    <n v="615"/>
  </r>
  <r>
    <n v="2182"/>
    <x v="1"/>
    <x v="7"/>
    <x v="7"/>
    <x v="5"/>
    <x v="1"/>
    <x v="5"/>
    <s v="5154-911"/>
    <s v="ELECT U.M.S &amp; CONTROLS R&amp;M_CC"/>
    <x v="447"/>
    <n v="5333"/>
    <n v="5333"/>
    <n v="5333"/>
  </r>
  <r>
    <n v="2183"/>
    <x v="1"/>
    <x v="7"/>
    <x v="7"/>
    <x v="5"/>
    <x v="1"/>
    <x v="5"/>
    <s v="5154-912"/>
    <s v="COMMUNICATN/NAVIG AIDS R&amp;M_CC"/>
    <x v="304"/>
    <n v="6584"/>
    <n v="6584"/>
    <n v="6584"/>
  </r>
  <r>
    <n v="2184"/>
    <x v="1"/>
    <x v="7"/>
    <x v="7"/>
    <x v="5"/>
    <x v="1"/>
    <x v="5"/>
    <s v="5154-999"/>
    <s v="R&amp;M - COMMITTED COST"/>
    <x v="262"/>
    <n v="34294"/>
    <n v="53187"/>
    <n v="60067"/>
  </r>
  <r>
    <n v="2185"/>
    <x v="1"/>
    <x v="7"/>
    <x v="7"/>
    <x v="6"/>
    <x v="1"/>
    <x v="6"/>
    <s v="5158-110"/>
    <s v="VESSEL'S COMMUNICATIONS"/>
    <x v="107"/>
    <n v="22228"/>
    <n v="26983"/>
    <n v="34927"/>
  </r>
  <r>
    <n v="2186"/>
    <x v="1"/>
    <x v="7"/>
    <x v="7"/>
    <x v="6"/>
    <x v="1"/>
    <x v="6"/>
    <s v="5158-112"/>
    <s v="COMMUNICATION - CREW MAIL"/>
    <x v="108"/>
    <n v="135"/>
    <n v="144"/>
    <n v="153"/>
  </r>
  <r>
    <n v="2187"/>
    <x v="1"/>
    <x v="7"/>
    <x v="7"/>
    <x v="6"/>
    <x v="1"/>
    <x v="6"/>
    <s v="5158-115"/>
    <s v="COMMUNICATION &amp; POSTAGE"/>
    <x v="109"/>
    <n v="3682"/>
    <n v="4200"/>
    <n v="4313"/>
  </r>
  <r>
    <n v="2188"/>
    <x v="1"/>
    <x v="7"/>
    <x v="7"/>
    <x v="6"/>
    <x v="1"/>
    <x v="6"/>
    <s v="5158-120"/>
    <s v="PRINTING &amp; STATIONARY"/>
    <x v="110"/>
    <n v="2184"/>
    <n v="2893"/>
    <n v="3895"/>
  </r>
  <r>
    <n v="2189"/>
    <x v="1"/>
    <x v="7"/>
    <x v="7"/>
    <x v="6"/>
    <x v="1"/>
    <x v="6"/>
    <s v="5158-125"/>
    <s v="COURIER FORWARDING EXPENSES"/>
    <x v="111"/>
    <n v="275"/>
    <n v="427"/>
    <n v="670"/>
  </r>
  <r>
    <n v="2190"/>
    <x v="1"/>
    <x v="7"/>
    <x v="7"/>
    <x v="6"/>
    <x v="1"/>
    <x v="6"/>
    <s v="5158-135"/>
    <s v="ENTERTAINMENT EXPENSES"/>
    <x v="112"/>
    <n v="1043"/>
    <n v="1877"/>
    <n v="2470"/>
  </r>
  <r>
    <n v="2191"/>
    <x v="1"/>
    <x v="7"/>
    <x v="7"/>
    <x v="6"/>
    <x v="1"/>
    <x v="6"/>
    <s v="5158-140"/>
    <s v="GARBAGE DISPOSAL; GARBAGE &amp; DOM.WASTE DISPOSAL"/>
    <x v="113"/>
    <n v="1345"/>
    <n v="1629"/>
    <n v="2558"/>
  </r>
  <r>
    <n v="2192"/>
    <x v="1"/>
    <x v="7"/>
    <x v="7"/>
    <x v="6"/>
    <x v="1"/>
    <x v="6"/>
    <s v="5158-145"/>
    <s v="MARPOL PORT EXPENSES; MARPOL ANX-1 DISPOSAL EXPENSES"/>
    <x v="114"/>
    <n v="280"/>
    <n v="401"/>
    <n v="523"/>
  </r>
  <r>
    <n v="2193"/>
    <x v="1"/>
    <x v="7"/>
    <x v="7"/>
    <x v="6"/>
    <x v="1"/>
    <x v="6"/>
    <s v="5158-150"/>
    <s v="INCIDENTAL PORT EXPENSES"/>
    <x v="115"/>
    <n v="1070"/>
    <n v="1694"/>
    <n v="2434"/>
  </r>
  <r>
    <n v="2194"/>
    <x v="1"/>
    <x v="7"/>
    <x v="7"/>
    <x v="6"/>
    <x v="1"/>
    <x v="6"/>
    <s v="5158-155"/>
    <s v="SUNDRIES EXPENSES"/>
    <x v="116"/>
    <n v="750"/>
    <n v="1916"/>
    <n v="3381"/>
  </r>
  <r>
    <n v="2195"/>
    <x v="1"/>
    <x v="7"/>
    <x v="7"/>
    <x v="6"/>
    <x v="1"/>
    <x v="6"/>
    <s v="5158-160"/>
    <s v="INTERNAL AUDITS &amp; O/B TRNG EXP; PORT CAPT AUDITS&amp;O/B TRNG FEES; ISM / ISPS /MISC AUD &amp; TRA FEE; ISM/ISPS/MLC/MISC AUDIT FEE"/>
    <x v="117"/>
    <n v="2001"/>
    <n v="3086"/>
    <n v="4608"/>
  </r>
  <r>
    <n v="2196"/>
    <x v="1"/>
    <x v="7"/>
    <x v="7"/>
    <x v="6"/>
    <x v="1"/>
    <x v="6"/>
    <s v="5158-165"/>
    <s v="LEGAL &amp; PROFESSIONAL - SHIP; SERVICE, CONSULT&amp;LEGAL FEE EXP"/>
    <x v="118"/>
    <n v="2806"/>
    <n v="3993"/>
    <n v="8028"/>
  </r>
  <r>
    <n v="2197"/>
    <x v="1"/>
    <x v="7"/>
    <x v="7"/>
    <x v="6"/>
    <x v="1"/>
    <x v="6"/>
    <s v="5158-170"/>
    <s v="SERVICE CONSULTANT FEES; CONTRACTED&amp;SUBSCRIBED SERVICES"/>
    <x v="119"/>
    <n v="1001"/>
    <n v="1736"/>
    <n v="3406"/>
  </r>
  <r>
    <n v="2198"/>
    <x v="1"/>
    <x v="7"/>
    <x v="7"/>
    <x v="6"/>
    <x v="1"/>
    <x v="6"/>
    <s v="5158-175"/>
    <s v="FLAG REL EXP-REG FEE, TON TAX; SEC, REG FEE, TON TAX"/>
    <x v="120"/>
    <n v="1467"/>
    <n v="1994"/>
    <n v="5154"/>
  </r>
  <r>
    <n v="2199"/>
    <x v="1"/>
    <x v="7"/>
    <x v="7"/>
    <x v="6"/>
    <x v="1"/>
    <x v="6"/>
    <s v="5158-180"/>
    <s v="SUPT ATTENDANCE - AGENCY COSTS; SUPT ATTENDANCE - AGENT FEES"/>
    <x v="121"/>
    <n v="2989"/>
    <n v="4656"/>
    <n v="6024"/>
  </r>
  <r>
    <n v="2200"/>
    <x v="1"/>
    <x v="7"/>
    <x v="7"/>
    <x v="6"/>
    <x v="1"/>
    <x v="6"/>
    <s v="5158-181"/>
    <s v="SUPT ATTENDANCE FEE-DAILY RATE; SUPT ATTENDANCE - ATTEND FEE"/>
    <x v="263"/>
    <n v="250"/>
    <n v="482"/>
    <n v="925"/>
  </r>
  <r>
    <n v="2201"/>
    <x v="1"/>
    <x v="7"/>
    <x v="7"/>
    <x v="6"/>
    <x v="1"/>
    <x v="6"/>
    <s v="5158-182"/>
    <s v="SUPT ATTENDANCE-TRAVEL TICKETS; SUPT ATTENDANCE - AIRFARE"/>
    <x v="122"/>
    <n v="947"/>
    <n v="1296"/>
    <n v="2204"/>
  </r>
  <r>
    <n v="2202"/>
    <x v="1"/>
    <x v="7"/>
    <x v="7"/>
    <x v="6"/>
    <x v="1"/>
    <x v="6"/>
    <s v="5158-183"/>
    <s v="SUPT ATTENDANCE - HOTEL/MEALS"/>
    <x v="123"/>
    <n v="118"/>
    <n v="175"/>
    <n v="214"/>
  </r>
  <r>
    <n v="2203"/>
    <x v="1"/>
    <x v="7"/>
    <x v="7"/>
    <x v="6"/>
    <x v="1"/>
    <x v="6"/>
    <s v="5158-185"/>
    <s v="AGENCY FEES (NON-MANNING - OT"/>
    <x v="124"/>
    <n v="3442"/>
    <n v="4832"/>
    <n v="6480"/>
  </r>
  <r>
    <n v="2204"/>
    <x v="1"/>
    <x v="7"/>
    <x v="7"/>
    <x v="6"/>
    <x v="1"/>
    <x v="6"/>
    <s v="5158-190"/>
    <s v="FUEL / LUBE OIL TESTING COSTS"/>
    <x v="125"/>
    <n v="3088"/>
    <n v="3856"/>
    <n v="4745"/>
  </r>
  <r>
    <n v="2205"/>
    <x v="1"/>
    <x v="7"/>
    <x v="7"/>
    <x v="6"/>
    <x v="1"/>
    <x v="6"/>
    <s v="5158-200"/>
    <s v="FRESH WATER SUPPLY"/>
    <x v="126"/>
    <n v="560"/>
    <n v="774"/>
    <n v="898"/>
  </r>
  <r>
    <n v="2206"/>
    <x v="1"/>
    <x v="7"/>
    <x v="7"/>
    <x v="6"/>
    <x v="1"/>
    <x v="6"/>
    <s v="5158-202"/>
    <s v="SHIP-VETTING/PRE.V.INSPECT EXP; SIRE-CDI/VETTING/PRE.V.INSP FE"/>
    <x v="127"/>
    <n v="1465"/>
    <n v="1465"/>
    <n v="1465"/>
  </r>
  <r>
    <n v="2207"/>
    <x v="1"/>
    <x v="7"/>
    <x v="7"/>
    <x v="6"/>
    <x v="1"/>
    <x v="6"/>
    <s v="5158-207"/>
    <s v="LUBOIL ANALYSIS"/>
    <x v="448"/>
    <n v="373"/>
    <n v="451"/>
    <n v="504"/>
  </r>
  <r>
    <n v="2208"/>
    <x v="1"/>
    <x v="7"/>
    <x v="7"/>
    <x v="6"/>
    <x v="1"/>
    <x v="6"/>
    <s v="5158-902"/>
    <s v="MAIN ENGINE REPAIRS &amp; MAINT_CC"/>
    <x v="449"/>
    <n v="661"/>
    <n v="661"/>
    <n v="661"/>
  </r>
  <r>
    <n v="2209"/>
    <x v="1"/>
    <x v="7"/>
    <x v="7"/>
    <x v="6"/>
    <x v="1"/>
    <x v="6"/>
    <s v="5158-906"/>
    <s v="AGENCY FEES (NON-MANING-OT)_CC"/>
    <x v="305"/>
    <n v="241"/>
    <n v="284"/>
    <n v="324"/>
  </r>
  <r>
    <n v="2210"/>
    <x v="1"/>
    <x v="7"/>
    <x v="7"/>
    <x v="6"/>
    <x v="1"/>
    <x v="6"/>
    <s v="5158-998"/>
    <s v="VSL COMMUNICATN-COMMITTED COST"/>
    <x v="354"/>
    <n v="25826"/>
    <n v="31085"/>
    <n v="39009"/>
  </r>
  <r>
    <n v="2211"/>
    <x v="1"/>
    <x v="7"/>
    <x v="7"/>
    <x v="6"/>
    <x v="1"/>
    <x v="6"/>
    <s v="5158-999"/>
    <s v="MISCELLANEOUS - COMMITTED COST; MISCELLANEOUS - COMMITEED COST; VESSEL'S COMMUNICATIONS_CC"/>
    <x v="265"/>
    <n v="39284"/>
    <n v="47364"/>
    <n v="57658"/>
  </r>
  <r>
    <n v="2212"/>
    <x v="1"/>
    <x v="7"/>
    <x v="7"/>
    <x v="7"/>
    <x v="1"/>
    <x v="7"/>
    <s v="5152-110"/>
    <s v="MECC - LUBE OIL CONSUMPTION"/>
    <x v="128"/>
    <n v="9235"/>
    <n v="11689"/>
    <n v="15550"/>
  </r>
  <r>
    <n v="2213"/>
    <x v="1"/>
    <x v="7"/>
    <x v="7"/>
    <x v="7"/>
    <x v="1"/>
    <x v="7"/>
    <s v="5152-120"/>
    <s v="MECYL - LUBE OIL CONUMPTION"/>
    <x v="218"/>
    <n v="39115"/>
    <n v="48210"/>
    <n v="60698"/>
  </r>
  <r>
    <n v="2214"/>
    <x v="1"/>
    <x v="7"/>
    <x v="7"/>
    <x v="7"/>
    <x v="1"/>
    <x v="7"/>
    <s v="5152-121"/>
    <s v="LOW SULFUR OIL GRADE IN MECYL"/>
    <x v="355"/>
    <n v="5379"/>
    <n v="6213"/>
    <n v="7299"/>
  </r>
  <r>
    <n v="2215"/>
    <x v="1"/>
    <x v="7"/>
    <x v="7"/>
    <x v="7"/>
    <x v="1"/>
    <x v="7"/>
    <s v="5152-130"/>
    <s v="AECC - LUBE OIL CONSUMPTION"/>
    <x v="219"/>
    <n v="5859"/>
    <n v="7867"/>
    <n v="10704"/>
  </r>
  <r>
    <n v="2216"/>
    <x v="1"/>
    <x v="7"/>
    <x v="7"/>
    <x v="7"/>
    <x v="1"/>
    <x v="7"/>
    <s v="5152-140"/>
    <s v="OTHER GRADES - LUBES &amp; GREASES"/>
    <x v="129"/>
    <n v="5374"/>
    <n v="8624"/>
    <n v="11429"/>
  </r>
  <r>
    <n v="2217"/>
    <x v="1"/>
    <x v="7"/>
    <x v="7"/>
    <x v="7"/>
    <x v="1"/>
    <x v="7"/>
    <s v="5152-151"/>
    <s v="HYDRAULIC-LUBE OIL CONSUMPTION"/>
    <x v="450"/>
    <n v="1124"/>
    <n v="1698"/>
    <n v="2369"/>
  </r>
  <r>
    <n v="2218"/>
    <x v="1"/>
    <x v="7"/>
    <x v="7"/>
    <x v="7"/>
    <x v="1"/>
    <x v="7"/>
    <s v="5152-990"/>
    <s v="LUBRICANTS DELIVERY / FRT COST; nan"/>
    <x v="130"/>
    <n v="557"/>
    <n v="589"/>
    <n v="1020"/>
  </r>
  <r>
    <n v="2219"/>
    <x v="1"/>
    <x v="7"/>
    <x v="7"/>
    <x v="7"/>
    <x v="1"/>
    <x v="7"/>
    <s v="5152-998"/>
    <s v="LUBE OIL - COMMITTED COST"/>
    <x v="306"/>
    <n v="24713"/>
    <n v="37317"/>
    <n v="49948"/>
  </r>
  <r>
    <n v="2220"/>
    <x v="1"/>
    <x v="7"/>
    <x v="7"/>
    <x v="7"/>
    <x v="1"/>
    <x v="7"/>
    <s v="5152-999"/>
    <s v="LUBRICANTS DELIVERY / FRT COST"/>
    <x v="266"/>
    <n v="2000"/>
    <n v="2567"/>
    <n v="3292"/>
  </r>
  <r>
    <n v="2221"/>
    <x v="1"/>
    <x v="7"/>
    <x v="7"/>
    <x v="8"/>
    <x v="2"/>
    <x v="8"/>
    <s v="5156-100"/>
    <s v="VESSEL MANAGEMENT FEE"/>
    <x v="131"/>
    <n v="96230"/>
    <n v="116360"/>
    <n v="120000"/>
  </r>
  <r>
    <n v="2222"/>
    <x v="1"/>
    <x v="7"/>
    <x v="7"/>
    <x v="8"/>
    <x v="2"/>
    <x v="8"/>
    <s v="5156-999"/>
    <s v="VESSEL MANA FEE - COMM COST"/>
    <x v="267"/>
    <n v="30000"/>
    <n v="37501"/>
    <n v="44425"/>
  </r>
  <r>
    <n v="2223"/>
    <x v="1"/>
    <x v="7"/>
    <x v="7"/>
    <x v="9"/>
    <x v="3"/>
    <x v="9"/>
    <s v="5320-120"/>
    <s v="BANK CHARGES"/>
    <x v="132"/>
    <n v="504"/>
    <n v="656"/>
    <n v="768"/>
  </r>
  <r>
    <n v="2224"/>
    <x v="1"/>
    <x v="7"/>
    <x v="7"/>
    <x v="9"/>
    <x v="3"/>
    <x v="9"/>
    <s v="5320-140"/>
    <s v="CTM ADVANCING BANK CHARGES"/>
    <x v="133"/>
    <n v="1147"/>
    <n v="1515"/>
    <n v="1707"/>
  </r>
  <r>
    <n v="2225"/>
    <x v="1"/>
    <x v="7"/>
    <x v="7"/>
    <x v="9"/>
    <x v="3"/>
    <x v="9"/>
    <s v="5320-999"/>
    <s v="ADMIN EXPS. - COMMITTED COST"/>
    <x v="268"/>
    <n v="1012"/>
    <n v="1479"/>
    <n v="2222"/>
  </r>
  <r>
    <n v="2226"/>
    <x v="1"/>
    <x v="7"/>
    <x v="7"/>
    <x v="9"/>
    <x v="3"/>
    <x v="9"/>
    <s v="6176-110"/>
    <s v="EXCHANGE DIFF/ROUND OFF"/>
    <x v="134"/>
    <n v="159"/>
    <n v="319"/>
    <n v="552"/>
  </r>
  <r>
    <n v="2227"/>
    <x v="1"/>
    <x v="7"/>
    <x v="7"/>
    <x v="9"/>
    <x v="3"/>
    <x v="9"/>
    <s v="6176-116"/>
    <s v="ROE LOSSES (REALIZED)"/>
    <x v="451"/>
    <n v="34"/>
    <n v="34"/>
    <n v="34"/>
  </r>
  <r>
    <n v="2228"/>
    <x v="1"/>
    <x v="7"/>
    <x v="7"/>
    <x v="10"/>
    <x v="4"/>
    <x v="10"/>
    <s v="5160-110"/>
    <s v="P&amp;I CALL / INSURANCE"/>
    <x v="135"/>
    <n v="57586"/>
    <n v="70180"/>
    <n v="75979"/>
  </r>
  <r>
    <n v="2229"/>
    <x v="1"/>
    <x v="7"/>
    <x v="7"/>
    <x v="10"/>
    <x v="4"/>
    <x v="10"/>
    <s v="5160-115"/>
    <s v="WAR RISKS INSURANCE"/>
    <x v="452"/>
    <n v="348"/>
    <n v="389"/>
    <n v="396"/>
  </r>
  <r>
    <n v="2230"/>
    <x v="1"/>
    <x v="7"/>
    <x v="7"/>
    <x v="10"/>
    <x v="4"/>
    <x v="10"/>
    <s v="5160-120"/>
    <s v="HULL &amp; MACHINERY INSURANCE"/>
    <x v="220"/>
    <n v="9270"/>
    <n v="9270"/>
    <n v="9270"/>
  </r>
  <r>
    <n v="2231"/>
    <x v="1"/>
    <x v="7"/>
    <x v="7"/>
    <x v="10"/>
    <x v="4"/>
    <x v="10"/>
    <s v="5160-135"/>
    <s v="COFR INSURANCE COSTS"/>
    <x v="136"/>
    <n v="760"/>
    <n v="1475"/>
    <n v="1974"/>
  </r>
  <r>
    <n v="2232"/>
    <x v="1"/>
    <x v="7"/>
    <x v="7"/>
    <x v="10"/>
    <x v="4"/>
    <x v="10"/>
    <s v="5160-136"/>
    <s v="CALIFORNIA COFR COSTS"/>
    <x v="269"/>
    <n v="3500"/>
    <n v="3750"/>
    <n v="3750"/>
  </r>
  <r>
    <n v="2233"/>
    <x v="1"/>
    <x v="7"/>
    <x v="7"/>
    <x v="10"/>
    <x v="4"/>
    <x v="10"/>
    <s v="5160-137"/>
    <s v="ALASKA COFR COSTS"/>
    <x v="424"/>
    <n v="3122"/>
    <n v="3193"/>
    <n v="3258"/>
  </r>
  <r>
    <n v="2234"/>
    <x v="1"/>
    <x v="7"/>
    <x v="7"/>
    <x v="10"/>
    <x v="4"/>
    <x v="10"/>
    <s v="5160-138"/>
    <s v="SPRO COSTS"/>
    <x v="309"/>
    <n v="1125"/>
    <n v="1125"/>
    <n v="1125"/>
  </r>
  <r>
    <n v="2235"/>
    <x v="1"/>
    <x v="7"/>
    <x v="7"/>
    <x v="10"/>
    <x v="4"/>
    <x v="10"/>
    <s v="5160-145"/>
    <s v="MISCELLANEOUS - INSURANCE"/>
    <x v="270"/>
    <n v="33587"/>
    <n v="37342"/>
    <n v="45174"/>
  </r>
  <r>
    <n v="2236"/>
    <x v="1"/>
    <x v="7"/>
    <x v="7"/>
    <x v="10"/>
    <x v="4"/>
    <x v="10"/>
    <s v="5160-999"/>
    <s v="INSURANCE - COMMITTED COST"/>
    <x v="271"/>
    <n v="165"/>
    <n v="165"/>
    <n v="165"/>
  </r>
  <r>
    <n v="2237"/>
    <x v="1"/>
    <x v="7"/>
    <x v="7"/>
    <x v="11"/>
    <x v="4"/>
    <x v="11"/>
    <s v="5166-150"/>
    <s v="P&amp;I-CREW RELATE INCID EXP/COST"/>
    <x v="137"/>
    <n v="12507"/>
    <n v="19566"/>
    <n v="40000"/>
  </r>
  <r>
    <n v="2238"/>
    <x v="1"/>
    <x v="7"/>
    <x v="7"/>
    <x v="18"/>
    <x v="4"/>
    <x v="18"/>
    <s v="5170-110"/>
    <s v="CAPEX"/>
    <x v="311"/>
    <n v="12400"/>
    <n v="23372"/>
    <n v="33500"/>
  </r>
  <r>
    <n v="2239"/>
    <x v="1"/>
    <x v="7"/>
    <x v="7"/>
    <x v="18"/>
    <x v="4"/>
    <x v="18"/>
    <s v="5170-700"/>
    <s v="OWNRS UPGRD-PROJ. ENGG"/>
    <x v="453"/>
    <n v="210572"/>
    <n v="232079"/>
    <n v="512623"/>
  </r>
  <r>
    <n v="2240"/>
    <x v="1"/>
    <x v="7"/>
    <x v="7"/>
    <x v="18"/>
    <x v="4"/>
    <x v="18"/>
    <s v="5170-701"/>
    <s v="OWNRS UPGRD-PROJ. CLASS APPRVL"/>
    <x v="454"/>
    <n v="11494"/>
    <n v="16962"/>
    <n v="23947"/>
  </r>
  <r>
    <n v="2241"/>
    <x v="1"/>
    <x v="7"/>
    <x v="7"/>
    <x v="18"/>
    <x v="4"/>
    <x v="18"/>
    <s v="5170-702"/>
    <s v="OWNRS UPGRD-PROJ. EQUIPMNT(HW)"/>
    <x v="455"/>
    <n v="8942"/>
    <n v="10387"/>
    <n v="11721"/>
  </r>
  <r>
    <n v="2242"/>
    <x v="1"/>
    <x v="7"/>
    <x v="7"/>
    <x v="18"/>
    <x v="4"/>
    <x v="18"/>
    <s v="5170-703"/>
    <s v="OWNRS UPGRD-PROJ. OWNR’S SUPPL"/>
    <x v="456"/>
    <n v="133042"/>
    <n v="137408"/>
    <n v="141439"/>
  </r>
  <r>
    <n v="2243"/>
    <x v="1"/>
    <x v="7"/>
    <x v="7"/>
    <x v="18"/>
    <x v="4"/>
    <x v="18"/>
    <s v="5170-704"/>
    <s v="OWNRS UPGRD-PROJ. LOGISTICS"/>
    <x v="457"/>
    <n v="8174"/>
    <n v="13458"/>
    <n v="18336"/>
  </r>
  <r>
    <n v="2244"/>
    <x v="1"/>
    <x v="7"/>
    <x v="7"/>
    <x v="18"/>
    <x v="4"/>
    <x v="18"/>
    <s v="5170-705"/>
    <s v="OWNRS UPGRD-PROJ. INSTAL&amp;INTGR"/>
    <x v="458"/>
    <n v="19267"/>
    <n v="102848"/>
    <n v="180000"/>
  </r>
  <r>
    <n v="2245"/>
    <x v="1"/>
    <x v="7"/>
    <x v="7"/>
    <x v="18"/>
    <x v="4"/>
    <x v="18"/>
    <s v="5170-706"/>
    <s v="OWNRS UPGRD-PROJ. TRAVEL"/>
    <x v="459"/>
    <n v="5359"/>
    <n v="8931"/>
    <n v="12228"/>
  </r>
  <r>
    <n v="2246"/>
    <x v="1"/>
    <x v="7"/>
    <x v="7"/>
    <x v="18"/>
    <x v="4"/>
    <x v="18"/>
    <s v="5170-900"/>
    <s v="OWNRS UPGRD-PROJ. ENGG-CC"/>
    <x v="460"/>
    <n v="103422"/>
    <n v="106088"/>
    <n v="139767"/>
  </r>
  <r>
    <n v="2247"/>
    <x v="1"/>
    <x v="7"/>
    <x v="7"/>
    <x v="18"/>
    <x v="4"/>
    <x v="18"/>
    <s v="5170-901"/>
    <s v="OWNRS UPGRD-PROJ. CLASS APR-CC"/>
    <x v="461"/>
    <n v="70134"/>
    <n v="73219"/>
    <n v="76067"/>
  </r>
  <r>
    <n v="2248"/>
    <x v="1"/>
    <x v="7"/>
    <x v="7"/>
    <x v="18"/>
    <x v="4"/>
    <x v="18"/>
    <s v="5170-902"/>
    <s v="OWNRS UPGRD-PROJ. EQUIP(HW)-CC"/>
    <x v="462"/>
    <n v="8730"/>
    <n v="8730"/>
    <n v="8730"/>
  </r>
  <r>
    <n v="2249"/>
    <x v="1"/>
    <x v="7"/>
    <x v="7"/>
    <x v="18"/>
    <x v="4"/>
    <x v="18"/>
    <s v="5170-903"/>
    <s v="OWNRS UPGRD-PROJ. OWNR SUPL-CC"/>
    <x v="463"/>
    <n v="8888"/>
    <n v="34148"/>
    <n v="57464"/>
  </r>
  <r>
    <n v="2250"/>
    <x v="1"/>
    <x v="7"/>
    <x v="7"/>
    <x v="18"/>
    <x v="4"/>
    <x v="18"/>
    <s v="5170-904"/>
    <s v="OWNRS UPGRD-PROJ. LOGISTICS-CC"/>
    <x v="464"/>
    <n v="33767"/>
    <n v="40325"/>
    <n v="46378"/>
  </r>
  <r>
    <n v="2251"/>
    <x v="1"/>
    <x v="7"/>
    <x v="7"/>
    <x v="18"/>
    <x v="4"/>
    <x v="18"/>
    <s v="5170-905"/>
    <s v="OWNRS UPGRD-PROJ. INSTL&amp;INT-CC"/>
    <x v="465"/>
    <n v="7781"/>
    <n v="8878"/>
    <n v="9890"/>
  </r>
  <r>
    <n v="2252"/>
    <x v="1"/>
    <x v="7"/>
    <x v="7"/>
    <x v="12"/>
    <x v="4"/>
    <x v="12"/>
    <s v="5166-110"/>
    <s v="N/B CREW WAGES - EXTRA CREW"/>
    <x v="272"/>
    <n v="65339"/>
    <n v="66012"/>
    <n v="71420"/>
  </r>
  <r>
    <n v="2253"/>
    <x v="1"/>
    <x v="7"/>
    <x v="7"/>
    <x v="12"/>
    <x v="4"/>
    <x v="12"/>
    <s v="5166-115"/>
    <s v="N/B CREW EXPENSES - EXTRA CREW"/>
    <x v="273"/>
    <n v="7000"/>
    <n v="10942"/>
    <n v="148765"/>
  </r>
  <r>
    <n v="2254"/>
    <x v="1"/>
    <x v="7"/>
    <x v="7"/>
    <x v="12"/>
    <x v="4"/>
    <x v="12"/>
    <s v="5166-120"/>
    <s v="EXTRA WORK ALLOWANCE"/>
    <x v="274"/>
    <n v="2873"/>
    <n v="3357"/>
    <n v="4401"/>
  </r>
  <r>
    <n v="2255"/>
    <x v="1"/>
    <x v="7"/>
    <x v="7"/>
    <x v="12"/>
    <x v="4"/>
    <x v="12"/>
    <s v="5166-125"/>
    <s v="NON BUDGET STORES"/>
    <x v="138"/>
    <n v="4820"/>
    <n v="12948"/>
    <n v="17193"/>
  </r>
  <r>
    <n v="2256"/>
    <x v="1"/>
    <x v="7"/>
    <x v="7"/>
    <x v="12"/>
    <x v="4"/>
    <x v="12"/>
    <s v="5166-130"/>
    <s v="NON BUDGET - MAIN ENGINE SPARE"/>
    <x v="139"/>
    <n v="2250"/>
    <n v="12577"/>
    <n v="22109"/>
  </r>
  <r>
    <n v="2257"/>
    <x v="1"/>
    <x v="7"/>
    <x v="7"/>
    <x v="12"/>
    <x v="4"/>
    <x v="12"/>
    <s v="5166-131"/>
    <s v="NON BUDGET - GENER ENGINE SP"/>
    <x v="140"/>
    <n v="4590"/>
    <n v="5984"/>
    <n v="7272"/>
  </r>
  <r>
    <n v="2258"/>
    <x v="1"/>
    <x v="7"/>
    <x v="7"/>
    <x v="12"/>
    <x v="4"/>
    <x v="12"/>
    <s v="5166-132"/>
    <s v="NON BUDGET-PUMPS &amp; ATTA PM SP"/>
    <x v="141"/>
    <n v="14760"/>
    <n v="15163"/>
    <n v="15536"/>
  </r>
  <r>
    <n v="2259"/>
    <x v="1"/>
    <x v="7"/>
    <x v="7"/>
    <x v="12"/>
    <x v="4"/>
    <x v="12"/>
    <s v="5166-135"/>
    <s v="NON BUDGET REPAIRS"/>
    <x v="143"/>
    <n v="6044"/>
    <n v="6517"/>
    <n v="11987"/>
  </r>
  <r>
    <n v="2260"/>
    <x v="1"/>
    <x v="7"/>
    <x v="7"/>
    <x v="12"/>
    <x v="4"/>
    <x v="12"/>
    <s v="5166-140"/>
    <s v="NON BUDGET LUBE OIL"/>
    <x v="275"/>
    <n v="9048"/>
    <n v="9048"/>
    <n v="9048"/>
  </r>
  <r>
    <n v="2261"/>
    <x v="1"/>
    <x v="7"/>
    <x v="7"/>
    <x v="12"/>
    <x v="4"/>
    <x v="12"/>
    <s v="5166-145"/>
    <s v="NON BUDGET OTHERS"/>
    <x v="144"/>
    <n v="7637"/>
    <n v="9154"/>
    <n v="16667"/>
  </r>
  <r>
    <n v="2262"/>
    <x v="1"/>
    <x v="7"/>
    <x v="7"/>
    <x v="12"/>
    <x v="4"/>
    <x v="12"/>
    <s v="5166-147"/>
    <s v="SUPT,ATT FEES&amp;TRAV EXP-EXC SMA"/>
    <x v="145"/>
    <n v="1500"/>
    <n v="2303"/>
    <n v="2303"/>
  </r>
  <r>
    <n v="2263"/>
    <x v="1"/>
    <x v="7"/>
    <x v="7"/>
    <x v="12"/>
    <x v="4"/>
    <x v="12"/>
    <s v="5166-148"/>
    <s v="NON BUDGET CLASS &amp; SURVEY"/>
    <x v="146"/>
    <n v="3069"/>
    <n v="5003"/>
    <n v="7557"/>
  </r>
  <r>
    <n v="2264"/>
    <x v="1"/>
    <x v="7"/>
    <x v="7"/>
    <x v="12"/>
    <x v="4"/>
    <x v="12"/>
    <s v="5166-181"/>
    <s v="LEGISLATIVE REQUIREMENT"/>
    <x v="466"/>
    <n v="9620"/>
    <n v="9620"/>
    <n v="9620"/>
  </r>
  <r>
    <n v="2265"/>
    <x v="1"/>
    <x v="7"/>
    <x v="7"/>
    <x v="12"/>
    <x v="4"/>
    <x v="12"/>
    <s v="5166-182"/>
    <s v="Charterers requirement; CHARTERERS REQUIREMENT"/>
    <x v="314"/>
    <n v="1880"/>
    <n v="1880"/>
    <n v="1880"/>
  </r>
  <r>
    <n v="2266"/>
    <x v="1"/>
    <x v="7"/>
    <x v="7"/>
    <x v="12"/>
    <x v="4"/>
    <x v="12"/>
    <s v="5166-184"/>
    <s v="UNCOVERED DAMAGE; Uncovered damage"/>
    <x v="360"/>
    <n v="20438"/>
    <n v="35324"/>
    <n v="74264"/>
  </r>
  <r>
    <n v="2267"/>
    <x v="1"/>
    <x v="7"/>
    <x v="7"/>
    <x v="12"/>
    <x v="4"/>
    <x v="12"/>
    <s v="5166-186"/>
    <s v="SPECIAL PURPOSE EXPENSES (SPE); Special Purpose Expenses (SPE)"/>
    <x v="361"/>
    <n v="40419"/>
    <n v="49594"/>
    <n v="75175"/>
  </r>
  <r>
    <n v="2268"/>
    <x v="1"/>
    <x v="7"/>
    <x v="7"/>
    <x v="12"/>
    <x v="4"/>
    <x v="12"/>
    <s v="5166-188"/>
    <s v="SPECIAL PURPOSE EXPS SPE-CAPEX; Special purpose exps SPE-Capex"/>
    <x v="362"/>
    <n v="57000"/>
    <n v="57000"/>
    <n v="57000"/>
  </r>
  <r>
    <n v="2269"/>
    <x v="1"/>
    <x v="7"/>
    <x v="7"/>
    <x v="12"/>
    <x v="4"/>
    <x v="12"/>
    <s v="5166-189"/>
    <s v="SHIP BOARD FOR VSAT INSTALL; Ship board for Vsat install"/>
    <x v="363"/>
    <n v="5880"/>
    <n v="7309"/>
    <n v="7740"/>
  </r>
  <r>
    <n v="2270"/>
    <x v="1"/>
    <x v="7"/>
    <x v="7"/>
    <x v="12"/>
    <x v="4"/>
    <x v="12"/>
    <s v="5166-190"/>
    <s v="CIP-NB G&amp;A"/>
    <x v="467"/>
    <n v="29699"/>
    <n v="29699"/>
    <n v="29699"/>
  </r>
  <r>
    <n v="2271"/>
    <x v="1"/>
    <x v="7"/>
    <x v="7"/>
    <x v="12"/>
    <x v="4"/>
    <x v="12"/>
    <s v="5166-191"/>
    <s v="CIP-NB FEE COSTS"/>
    <x v="404"/>
    <n v="51055"/>
    <n v="51055"/>
    <n v="51055"/>
  </r>
  <r>
    <n v="2272"/>
    <x v="1"/>
    <x v="7"/>
    <x v="7"/>
    <x v="12"/>
    <x v="4"/>
    <x v="12"/>
    <s v="5166-192"/>
    <s v="CIP-NB SPARES"/>
    <x v="405"/>
    <n v="194248"/>
    <n v="194248"/>
    <n v="194248"/>
  </r>
  <r>
    <n v="2273"/>
    <x v="1"/>
    <x v="7"/>
    <x v="7"/>
    <x v="12"/>
    <x v="4"/>
    <x v="12"/>
    <s v="5166-193"/>
    <s v="CIP-NB STORES"/>
    <x v="406"/>
    <n v="83539"/>
    <n v="83539"/>
    <n v="83539"/>
  </r>
  <r>
    <n v="2274"/>
    <x v="1"/>
    <x v="7"/>
    <x v="7"/>
    <x v="12"/>
    <x v="4"/>
    <x v="12"/>
    <s v="5166-194"/>
    <s v="CIP-NB LUBES"/>
    <x v="468"/>
    <n v="70183"/>
    <n v="70183"/>
    <n v="70183"/>
  </r>
  <r>
    <n v="2275"/>
    <x v="1"/>
    <x v="7"/>
    <x v="7"/>
    <x v="12"/>
    <x v="4"/>
    <x v="12"/>
    <s v="5166-202"/>
    <s v="COVID-19_HOTEL STAY"/>
    <x v="147"/>
    <n v="3360"/>
    <n v="3577"/>
    <n v="3728"/>
  </r>
  <r>
    <n v="2276"/>
    <x v="1"/>
    <x v="7"/>
    <x v="7"/>
    <x v="12"/>
    <x v="4"/>
    <x v="12"/>
    <s v="5166-203"/>
    <s v="COVID-19_TRAVEL AIR"/>
    <x v="364"/>
    <n v="9114"/>
    <n v="11954"/>
    <n v="14576"/>
  </r>
  <r>
    <n v="2277"/>
    <x v="1"/>
    <x v="7"/>
    <x v="7"/>
    <x v="12"/>
    <x v="4"/>
    <x v="12"/>
    <s v="5166-204"/>
    <s v="COVID-19_TRAVEL LAND"/>
    <x v="148"/>
    <n v="212"/>
    <n v="378"/>
    <n v="389"/>
  </r>
  <r>
    <n v="2278"/>
    <x v="1"/>
    <x v="7"/>
    <x v="7"/>
    <x v="12"/>
    <x v="4"/>
    <x v="12"/>
    <s v="5166-205"/>
    <s v="COVID-19_MEDICAL"/>
    <x v="149"/>
    <n v="1127"/>
    <n v="2080"/>
    <n v="5024"/>
  </r>
  <r>
    <n v="2279"/>
    <x v="1"/>
    <x v="7"/>
    <x v="7"/>
    <x v="12"/>
    <x v="4"/>
    <x v="12"/>
    <s v="5166-206"/>
    <s v="COVID-19_OTHERS"/>
    <x v="150"/>
    <n v="4010"/>
    <n v="6040"/>
    <n v="6895"/>
  </r>
  <r>
    <n v="2280"/>
    <x v="1"/>
    <x v="7"/>
    <x v="7"/>
    <x v="12"/>
    <x v="4"/>
    <x v="12"/>
    <s v="5166-901"/>
    <s v="LEGISLATIVE REQUIREMENT-CC"/>
    <x v="469"/>
    <n v="19020"/>
    <n v="19020"/>
    <n v="19020"/>
  </r>
  <r>
    <n v="2281"/>
    <x v="1"/>
    <x v="7"/>
    <x v="7"/>
    <x v="12"/>
    <x v="4"/>
    <x v="12"/>
    <s v="5166-904"/>
    <s v="UNCOVERED DAMAGE-CC"/>
    <x v="365"/>
    <n v="863310"/>
    <n v="1067154"/>
    <n v="1255317"/>
  </r>
  <r>
    <n v="2282"/>
    <x v="1"/>
    <x v="7"/>
    <x v="7"/>
    <x v="12"/>
    <x v="4"/>
    <x v="12"/>
    <s v="5166-906"/>
    <s v="SPECIAL PURPOSE EXPS (SPE)-CC; Special Purpose Exps (SPE)-CC"/>
    <x v="366"/>
    <n v="18971"/>
    <n v="33160"/>
    <n v="68900"/>
  </r>
  <r>
    <n v="2283"/>
    <x v="1"/>
    <x v="7"/>
    <x v="7"/>
    <x v="12"/>
    <x v="4"/>
    <x v="12"/>
    <s v="5166-909"/>
    <s v="SHIP BOARD FOR VSAT INSTALL-CC; Ship board for Vsat install-CC"/>
    <x v="470"/>
    <n v="20994"/>
    <n v="21994"/>
    <n v="22918"/>
  </r>
  <r>
    <n v="2284"/>
    <x v="1"/>
    <x v="7"/>
    <x v="7"/>
    <x v="12"/>
    <x v="4"/>
    <x v="12"/>
    <s v="5166-910"/>
    <s v="CIP-NB G&amp;A-CC"/>
    <x v="408"/>
    <n v="8449"/>
    <n v="8449"/>
    <n v="8449"/>
  </r>
  <r>
    <n v="2285"/>
    <x v="1"/>
    <x v="7"/>
    <x v="7"/>
    <x v="12"/>
    <x v="4"/>
    <x v="12"/>
    <s v="5166-911"/>
    <s v="CIP-NB FEE COSTS-CC"/>
    <x v="409"/>
    <n v="98553"/>
    <n v="98553"/>
    <n v="98553"/>
  </r>
  <r>
    <n v="2286"/>
    <x v="1"/>
    <x v="7"/>
    <x v="7"/>
    <x v="12"/>
    <x v="4"/>
    <x v="12"/>
    <s v="5166-912"/>
    <s v="CIP-NB SPARES-CC"/>
    <x v="410"/>
    <n v="422425"/>
    <n v="422425"/>
    <n v="422425"/>
  </r>
  <r>
    <n v="2287"/>
    <x v="1"/>
    <x v="7"/>
    <x v="7"/>
    <x v="12"/>
    <x v="4"/>
    <x v="12"/>
    <s v="5166-913"/>
    <s v="CIP-NB STORES-CC"/>
    <x v="411"/>
    <n v="149623"/>
    <n v="149623"/>
    <n v="149623"/>
  </r>
  <r>
    <n v="2288"/>
    <x v="1"/>
    <x v="7"/>
    <x v="7"/>
    <x v="13"/>
    <x v="4"/>
    <x v="13"/>
    <s v="5166-175"/>
    <s v="USCG / PORT &amp; FLAG STATE"/>
    <x v="152"/>
    <n v="1230"/>
    <n v="1365"/>
    <n v="1490"/>
  </r>
  <r>
    <n v="2289"/>
    <x v="1"/>
    <x v="7"/>
    <x v="7"/>
    <x v="13"/>
    <x v="4"/>
    <x v="13"/>
    <s v="5168-115"/>
    <s v="CREW HOLD CLEANING BONUS"/>
    <x v="153"/>
    <n v="8750"/>
    <n v="10766"/>
    <n v="13725"/>
  </r>
  <r>
    <n v="2290"/>
    <x v="1"/>
    <x v="7"/>
    <x v="7"/>
    <x v="13"/>
    <x v="4"/>
    <x v="13"/>
    <s v="5168-125"/>
    <s v="CREW RELATED EXPENSES - VOYAGE"/>
    <x v="370"/>
    <n v="1975"/>
    <n v="1975"/>
    <n v="1975"/>
  </r>
  <r>
    <n v="2291"/>
    <x v="1"/>
    <x v="7"/>
    <x v="7"/>
    <x v="13"/>
    <x v="4"/>
    <x v="13"/>
    <s v="5168-140"/>
    <s v="FRESH WATER  - FOR HOLD CLEAN"/>
    <x v="317"/>
    <n v="437"/>
    <n v="437"/>
    <n v="437"/>
  </r>
  <r>
    <n v="2292"/>
    <x v="1"/>
    <x v="7"/>
    <x v="7"/>
    <x v="13"/>
    <x v="4"/>
    <x v="13"/>
    <s v="5168-150"/>
    <s v="CHARTERER'S COMMUNICATION-VOY"/>
    <x v="371"/>
    <n v="23"/>
    <n v="26"/>
    <n v="30"/>
  </r>
  <r>
    <n v="2293"/>
    <x v="1"/>
    <x v="7"/>
    <x v="7"/>
    <x v="13"/>
    <x v="4"/>
    <x v="13"/>
    <s v="5168-155"/>
    <s v="WAR ZONE/HIGH RISK ALLOWA -VOY"/>
    <x v="154"/>
    <n v="447"/>
    <n v="447"/>
    <n v="447"/>
  </r>
  <r>
    <n v="2294"/>
    <x v="1"/>
    <x v="7"/>
    <x v="7"/>
    <x v="13"/>
    <x v="4"/>
    <x v="13"/>
    <s v="5168-175"/>
    <s v="OTHER VOYAGE RELATED COSTS"/>
    <x v="155"/>
    <n v="577"/>
    <n v="957"/>
    <n v="1922"/>
  </r>
  <r>
    <n v="2295"/>
    <x v="1"/>
    <x v="7"/>
    <x v="7"/>
    <x v="13"/>
    <x v="4"/>
    <x v="13"/>
    <s v="5170-120"/>
    <s v="STEVEDORE DAMAGE"/>
    <x v="374"/>
    <n v="137148"/>
    <n v="137148"/>
    <n v="137148"/>
  </r>
  <r>
    <n v="2296"/>
    <x v="1"/>
    <x v="7"/>
    <x v="7"/>
    <x v="13"/>
    <x v="4"/>
    <x v="13"/>
    <s v="5170-140"/>
    <s v="CHARTERER'S EXPENSES"/>
    <x v="156"/>
    <n v="1285"/>
    <n v="1778"/>
    <n v="3043"/>
  </r>
  <r>
    <n v="2297"/>
    <x v="1"/>
    <x v="7"/>
    <x v="7"/>
    <x v="13"/>
    <x v="4"/>
    <x v="13"/>
    <s v="5170-155"/>
    <s v="UNDER WATER EXAMIN&amp;SUR-VOY"/>
    <x v="375"/>
    <n v="4415"/>
    <n v="4504"/>
    <n v="5531"/>
  </r>
  <r>
    <n v="2298"/>
    <x v="1"/>
    <x v="7"/>
    <x v="7"/>
    <x v="13"/>
    <x v="4"/>
    <x v="13"/>
    <s v="5170-888"/>
    <s v="VOYAGE / CHARTERERS - COMM COS"/>
    <x v="221"/>
    <n v="1275"/>
    <n v="1541"/>
    <n v="1787"/>
  </r>
  <r>
    <n v="2299"/>
    <x v="1"/>
    <x v="7"/>
    <x v="7"/>
    <x v="14"/>
    <x v="4"/>
    <x v="14"/>
    <s v="5170-135"/>
    <s v="MISCELLANEOUS"/>
    <x v="157"/>
    <n v="1008"/>
    <n v="1077"/>
    <n v="1206"/>
  </r>
  <r>
    <n v="2300"/>
    <x v="1"/>
    <x v="7"/>
    <x v="7"/>
    <x v="14"/>
    <x v="4"/>
    <x v="14"/>
    <s v="5170-142"/>
    <s v="OWNER'S EXPENSES"/>
    <x v="158"/>
    <n v="92"/>
    <n v="150"/>
    <n v="544"/>
  </r>
  <r>
    <n v="2301"/>
    <x v="1"/>
    <x v="7"/>
    <x v="7"/>
    <x v="14"/>
    <x v="4"/>
    <x v="14"/>
    <s v="5170-150"/>
    <s v="SEVERANCE PAY"/>
    <x v="376"/>
    <n v="22837"/>
    <n v="24699"/>
    <n v="26418"/>
  </r>
  <r>
    <n v="2302"/>
    <x v="1"/>
    <x v="7"/>
    <x v="7"/>
    <x v="14"/>
    <x v="4"/>
    <x v="14"/>
    <s v="5170-165"/>
    <s v="RENTAL / HIRED EQUIPMENTS"/>
    <x v="377"/>
    <n v="2941"/>
    <n v="2941"/>
    <n v="2941"/>
  </r>
  <r>
    <n v="2303"/>
    <x v="1"/>
    <x v="7"/>
    <x v="7"/>
    <x v="15"/>
    <x v="4"/>
    <x v="15"/>
    <s v="5157-100"/>
    <s v="SHIP SOFTWARE"/>
    <x v="159"/>
    <n v="100"/>
    <n v="100"/>
    <n v="100"/>
  </r>
  <r>
    <n v="2304"/>
    <x v="1"/>
    <x v="7"/>
    <x v="7"/>
    <x v="16"/>
    <x v="5"/>
    <x v="16"/>
    <s v="5164-110"/>
    <s v="PRE-OPS: CREW WAGES"/>
    <x v="160"/>
    <n v="11844"/>
    <n v="17999"/>
    <n v="24851"/>
  </r>
  <r>
    <n v="2305"/>
    <x v="1"/>
    <x v="7"/>
    <x v="7"/>
    <x v="16"/>
    <x v="5"/>
    <x v="16"/>
    <s v="5164-115"/>
    <s v="PRE-OPS: CREW EXPENSES"/>
    <x v="161"/>
    <n v="11439"/>
    <n v="19653"/>
    <n v="29344"/>
  </r>
  <r>
    <n v="2306"/>
    <x v="1"/>
    <x v="7"/>
    <x v="7"/>
    <x v="16"/>
    <x v="5"/>
    <x v="16"/>
    <s v="5164-116"/>
    <s v="PRE-OPS: CREW MEDICAL EXPENSES"/>
    <x v="162"/>
    <n v="375"/>
    <n v="392"/>
    <n v="4175"/>
  </r>
  <r>
    <n v="2307"/>
    <x v="1"/>
    <x v="7"/>
    <x v="7"/>
    <x v="16"/>
    <x v="5"/>
    <x v="16"/>
    <s v="5164-120"/>
    <s v="PRE-OPS: VICTUALLING EXPENSES"/>
    <x v="319"/>
    <n v="1626"/>
    <n v="1983"/>
    <n v="2313"/>
  </r>
  <r>
    <n v="2308"/>
    <x v="1"/>
    <x v="7"/>
    <x v="7"/>
    <x v="16"/>
    <x v="5"/>
    <x v="16"/>
    <s v="5164-125"/>
    <s v="PRE-OPS: INSURANCE EXPENSES"/>
    <x v="222"/>
    <n v="9676"/>
    <n v="9676"/>
    <n v="9676"/>
  </r>
  <r>
    <n v="2309"/>
    <x v="1"/>
    <x v="7"/>
    <x v="7"/>
    <x v="16"/>
    <x v="5"/>
    <x v="16"/>
    <s v="5164-130"/>
    <s v="PRE-OPS: LUBRICATING OIL"/>
    <x v="163"/>
    <n v="111398"/>
    <n v="115082"/>
    <n v="118483"/>
  </r>
  <r>
    <n v="2310"/>
    <x v="1"/>
    <x v="7"/>
    <x v="7"/>
    <x v="16"/>
    <x v="5"/>
    <x v="16"/>
    <s v="5164-135"/>
    <s v="PRE-OPS: STORES"/>
    <x v="164"/>
    <n v="24477"/>
    <n v="36227"/>
    <n v="51126"/>
  </r>
  <r>
    <n v="2311"/>
    <x v="1"/>
    <x v="7"/>
    <x v="7"/>
    <x v="16"/>
    <x v="5"/>
    <x v="16"/>
    <s v="5164-140"/>
    <s v="PRE-OPS: SPARES"/>
    <x v="165"/>
    <n v="6040"/>
    <n v="14769"/>
    <n v="32479"/>
  </r>
  <r>
    <n v="2312"/>
    <x v="1"/>
    <x v="7"/>
    <x v="7"/>
    <x v="16"/>
    <x v="5"/>
    <x v="16"/>
    <s v="5164-145"/>
    <s v="PRE-OPS: REPAIRS &amp; MAINTENANCE"/>
    <x v="166"/>
    <n v="4900"/>
    <n v="10247"/>
    <n v="12315"/>
  </r>
  <r>
    <n v="2313"/>
    <x v="1"/>
    <x v="7"/>
    <x v="7"/>
    <x v="16"/>
    <x v="5"/>
    <x v="16"/>
    <s v="5164-155"/>
    <s v="PRE-OPS: LEGAL &amp; PROF FEES"/>
    <x v="223"/>
    <n v="1993"/>
    <n v="2255"/>
    <n v="2496"/>
  </r>
  <r>
    <n v="2314"/>
    <x v="1"/>
    <x v="7"/>
    <x v="7"/>
    <x v="16"/>
    <x v="5"/>
    <x v="16"/>
    <s v="5164-160"/>
    <s v="PRE-OPS: REG &amp; SURVEY FEES"/>
    <x v="167"/>
    <n v="3565"/>
    <n v="6605"/>
    <n v="11185"/>
  </r>
  <r>
    <n v="2315"/>
    <x v="1"/>
    <x v="7"/>
    <x v="7"/>
    <x v="16"/>
    <x v="5"/>
    <x v="16"/>
    <s v="5164-165"/>
    <s v="PRE-OPS: SUPT FEES &amp; EXP"/>
    <x v="168"/>
    <n v="1766"/>
    <n v="2488"/>
    <n v="3683"/>
  </r>
  <r>
    <n v="2316"/>
    <x v="1"/>
    <x v="7"/>
    <x v="7"/>
    <x v="16"/>
    <x v="5"/>
    <x v="16"/>
    <s v="5164-170"/>
    <s v="PRE-OPS: MANAGEMENT FEE"/>
    <x v="320"/>
    <n v="26738"/>
    <n v="30000"/>
    <n v="30000"/>
  </r>
  <r>
    <n v="2317"/>
    <x v="1"/>
    <x v="7"/>
    <x v="7"/>
    <x v="16"/>
    <x v="5"/>
    <x v="16"/>
    <s v="5164-175"/>
    <s v="PRE-OPS: OTHERS"/>
    <x v="169"/>
    <n v="17074"/>
    <n v="22202"/>
    <n v="27514"/>
  </r>
  <r>
    <n v="2318"/>
    <x v="1"/>
    <x v="7"/>
    <x v="7"/>
    <x v="16"/>
    <x v="5"/>
    <x v="16"/>
    <s v="5164-999"/>
    <s v="PRE-OPS: COMMITTED COST"/>
    <x v="282"/>
    <n v="69596"/>
    <n v="82891"/>
    <n v="221955"/>
  </r>
  <r>
    <n v="2319"/>
    <x v="1"/>
    <x v="7"/>
    <x v="7"/>
    <x v="16"/>
    <x v="5"/>
    <x v="16"/>
    <s v="5165-110"/>
    <s v="CREW-WAGES"/>
    <x v="471"/>
    <n v="30468"/>
    <n v="30468"/>
    <n v="30468"/>
  </r>
  <r>
    <n v="2320"/>
    <x v="1"/>
    <x v="7"/>
    <x v="7"/>
    <x v="16"/>
    <x v="5"/>
    <x v="16"/>
    <s v="5165-115"/>
    <s v="CREW-TRAVELLING EXPENSES"/>
    <x v="417"/>
    <n v="11177"/>
    <n v="11177"/>
    <n v="11177"/>
  </r>
  <r>
    <n v="2321"/>
    <x v="1"/>
    <x v="7"/>
    <x v="7"/>
    <x v="16"/>
    <x v="5"/>
    <x v="16"/>
    <s v="5165-120"/>
    <s v="CREW-MANNING EXPENSES"/>
    <x v="472"/>
    <n v="15000"/>
    <n v="17580"/>
    <n v="19961"/>
  </r>
  <r>
    <n v="2322"/>
    <x v="1"/>
    <x v="7"/>
    <x v="7"/>
    <x v="16"/>
    <x v="5"/>
    <x v="16"/>
    <s v="5165-235"/>
    <s v="STORE-DECK STORE OTHERS"/>
    <x v="322"/>
    <n v="4722"/>
    <n v="4743"/>
    <n v="4763"/>
  </r>
  <r>
    <n v="2323"/>
    <x v="1"/>
    <x v="7"/>
    <x v="7"/>
    <x v="16"/>
    <x v="5"/>
    <x v="16"/>
    <s v="5165-240"/>
    <s v="STORE-ENGINE STORES"/>
    <x v="473"/>
    <n v="5664"/>
    <n v="5705"/>
    <n v="5742"/>
  </r>
  <r>
    <n v="2324"/>
    <x v="1"/>
    <x v="7"/>
    <x v="7"/>
    <x v="16"/>
    <x v="5"/>
    <x v="16"/>
    <s v="5165-288"/>
    <s v="STORE-LOAD PROM SOFT(INCL. PC"/>
    <x v="474"/>
    <n v="3300"/>
    <n v="3300"/>
    <n v="3300"/>
  </r>
  <r>
    <n v="2325"/>
    <x v="1"/>
    <x v="7"/>
    <x v="7"/>
    <x v="16"/>
    <x v="5"/>
    <x v="16"/>
    <s v="5165-320"/>
    <s v="M&amp;R-SPARE PART FOR OTH MACH"/>
    <x v="475"/>
    <n v="59105"/>
    <n v="61938"/>
    <n v="64552"/>
  </r>
  <r>
    <n v="2326"/>
    <x v="1"/>
    <x v="7"/>
    <x v="7"/>
    <x v="16"/>
    <x v="5"/>
    <x v="16"/>
    <s v="5165-325"/>
    <s v="M&amp;R-PAINT &amp; SPRAYER"/>
    <x v="476"/>
    <n v="3920"/>
    <n v="3920"/>
    <n v="3920"/>
  </r>
  <r>
    <n v="2327"/>
    <x v="1"/>
    <x v="7"/>
    <x v="7"/>
    <x v="16"/>
    <x v="5"/>
    <x v="16"/>
    <s v="5165-410"/>
    <s v="GENERAL-CLASS,FLAG,CERT. &amp; SUR"/>
    <x v="283"/>
    <n v="405"/>
    <n v="405"/>
    <n v="463"/>
  </r>
  <r>
    <n v="2328"/>
    <x v="1"/>
    <x v="7"/>
    <x v="7"/>
    <x v="16"/>
    <x v="5"/>
    <x v="16"/>
    <s v="5165-415"/>
    <s v="GENERAL-AGCY FEE (FOR LOC AG"/>
    <x v="477"/>
    <n v="10427"/>
    <n v="12716"/>
    <n v="14828"/>
  </r>
  <r>
    <n v="2329"/>
    <x v="1"/>
    <x v="7"/>
    <x v="7"/>
    <x v="16"/>
    <x v="5"/>
    <x v="16"/>
    <s v="5165-435"/>
    <s v="GENERAL-DOCUMENTATION COST"/>
    <x v="478"/>
    <n v="1552"/>
    <n v="1790"/>
    <n v="2009"/>
  </r>
  <r>
    <n v="2330"/>
    <x v="1"/>
    <x v="7"/>
    <x v="7"/>
    <x v="16"/>
    <x v="5"/>
    <x v="16"/>
    <s v="5165-999"/>
    <s v="PREOP - COMMITTED COST"/>
    <x v="425"/>
    <n v="20856"/>
    <n v="24879"/>
    <n v="28592"/>
  </r>
  <r>
    <n v="2331"/>
    <x v="1"/>
    <x v="7"/>
    <x v="7"/>
    <x v="17"/>
    <x v="5"/>
    <x v="17"/>
    <s v="5162-110"/>
    <s v="DD - GENERAL SERVICES"/>
    <x v="170"/>
    <n v="36420"/>
    <n v="46857"/>
    <n v="62453"/>
  </r>
  <r>
    <n v="2332"/>
    <x v="1"/>
    <x v="7"/>
    <x v="7"/>
    <x v="17"/>
    <x v="5"/>
    <x v="17"/>
    <s v="5162-112"/>
    <s v="DD-WORKS ON NAVIG EQUIP &amp; CTRL"/>
    <x v="323"/>
    <n v="11887"/>
    <n v="12341"/>
    <n v="12761"/>
  </r>
  <r>
    <n v="2333"/>
    <x v="1"/>
    <x v="7"/>
    <x v="7"/>
    <x v="17"/>
    <x v="5"/>
    <x v="17"/>
    <s v="5162-115"/>
    <s v="DD - DOCKAGE &amp; WHARFAGE"/>
    <x v="171"/>
    <n v="280000"/>
    <n v="369500"/>
    <n v="380000"/>
  </r>
  <r>
    <n v="2334"/>
    <x v="1"/>
    <x v="7"/>
    <x v="7"/>
    <x v="17"/>
    <x v="5"/>
    <x v="17"/>
    <s v="5162-120"/>
    <s v="DD - HULL STEEL WORKS / REP"/>
    <x v="172"/>
    <n v="14158"/>
    <n v="22404"/>
    <n v="53435"/>
  </r>
  <r>
    <n v="2335"/>
    <x v="1"/>
    <x v="7"/>
    <x v="7"/>
    <x v="17"/>
    <x v="5"/>
    <x v="17"/>
    <s v="5162-121"/>
    <s v="DD-WORKS ON PIPE &amp; VALV ON DEC"/>
    <x v="285"/>
    <n v="9131"/>
    <n v="16397"/>
    <n v="18530"/>
  </r>
  <r>
    <n v="2336"/>
    <x v="1"/>
    <x v="7"/>
    <x v="7"/>
    <x v="17"/>
    <x v="5"/>
    <x v="17"/>
    <s v="5162-122"/>
    <s v="DD-HULL PAINTING WORKS"/>
    <x v="173"/>
    <n v="172137"/>
    <n v="196946"/>
    <n v="219847"/>
  </r>
  <r>
    <n v="2337"/>
    <x v="1"/>
    <x v="7"/>
    <x v="7"/>
    <x v="17"/>
    <x v="5"/>
    <x v="17"/>
    <s v="5162-123"/>
    <s v="DD-OTHER PAINTING WORKS"/>
    <x v="174"/>
    <n v="7449"/>
    <n v="15554"/>
    <n v="19034"/>
  </r>
  <r>
    <n v="2338"/>
    <x v="1"/>
    <x v="7"/>
    <x v="7"/>
    <x v="17"/>
    <x v="5"/>
    <x v="17"/>
    <s v="5162-124"/>
    <s v="DD-UNDERWATER PART REPAIRS"/>
    <x v="175"/>
    <n v="3740"/>
    <n v="5502"/>
    <n v="6654"/>
  </r>
  <r>
    <n v="2339"/>
    <x v="1"/>
    <x v="7"/>
    <x v="7"/>
    <x v="17"/>
    <x v="5"/>
    <x v="17"/>
    <s v="5162-125"/>
    <s v="DD - DECK MACHINERY WORKS  REP"/>
    <x v="176"/>
    <n v="14720"/>
    <n v="16858"/>
    <n v="18965"/>
  </r>
  <r>
    <n v="2340"/>
    <x v="1"/>
    <x v="7"/>
    <x v="7"/>
    <x v="17"/>
    <x v="5"/>
    <x v="17"/>
    <s v="5162-126"/>
    <s v="DD-CARGO GEAR WORKS / REPAIRS"/>
    <x v="177"/>
    <n v="2475"/>
    <n v="17712"/>
    <n v="35722"/>
  </r>
  <r>
    <n v="2341"/>
    <x v="1"/>
    <x v="7"/>
    <x v="7"/>
    <x v="17"/>
    <x v="5"/>
    <x v="17"/>
    <s v="5162-128"/>
    <s v="DD-THIC MEAS&amp;TANK/HOLD IN"/>
    <x v="286"/>
    <n v="3283"/>
    <n v="3640"/>
    <n v="3851"/>
  </r>
  <r>
    <n v="2342"/>
    <x v="1"/>
    <x v="7"/>
    <x v="7"/>
    <x v="17"/>
    <x v="5"/>
    <x v="17"/>
    <s v="5162-129"/>
    <s v="DD-HULL FITTINGS"/>
    <x v="287"/>
    <n v="2871"/>
    <n v="2871"/>
    <n v="2871"/>
  </r>
  <r>
    <n v="2343"/>
    <x v="1"/>
    <x v="7"/>
    <x v="7"/>
    <x v="17"/>
    <x v="5"/>
    <x v="17"/>
    <s v="5162-130"/>
    <s v="DD - MAIN ENGINE REPAIRS"/>
    <x v="179"/>
    <n v="23181"/>
    <n v="27961"/>
    <n v="37615"/>
  </r>
  <r>
    <n v="2344"/>
    <x v="1"/>
    <x v="7"/>
    <x v="7"/>
    <x v="17"/>
    <x v="5"/>
    <x v="17"/>
    <s v="5162-131"/>
    <s v="DD-GENERATOR ENGINE REPAIRS"/>
    <x v="180"/>
    <n v="5085"/>
    <n v="6254"/>
    <n v="9011"/>
  </r>
  <r>
    <n v="2345"/>
    <x v="1"/>
    <x v="7"/>
    <x v="7"/>
    <x v="17"/>
    <x v="5"/>
    <x v="17"/>
    <s v="5162-132"/>
    <s v="DD-GENER TUR&amp;SHAFT GENTR DR"/>
    <x v="181"/>
    <n v="10282"/>
    <n v="14469"/>
    <n v="16862"/>
  </r>
  <r>
    <n v="2346"/>
    <x v="1"/>
    <x v="7"/>
    <x v="7"/>
    <x v="17"/>
    <x v="5"/>
    <x v="17"/>
    <s v="5162-134"/>
    <s v="DD-BOILER &amp; EXH. GAS ECONOMIZE"/>
    <x v="182"/>
    <n v="970"/>
    <n v="1388"/>
    <n v="2364"/>
  </r>
  <r>
    <n v="2347"/>
    <x v="1"/>
    <x v="7"/>
    <x v="7"/>
    <x v="17"/>
    <x v="5"/>
    <x v="17"/>
    <s v="5162-136"/>
    <s v="DD-BALLAST WATER TREATMNT SYS"/>
    <x v="183"/>
    <n v="3231"/>
    <n v="6192"/>
    <n v="7836"/>
  </r>
  <r>
    <n v="2348"/>
    <x v="1"/>
    <x v="7"/>
    <x v="7"/>
    <x v="17"/>
    <x v="5"/>
    <x v="17"/>
    <s v="5162-140"/>
    <s v="DD - PROPELLER, TAILSHAFT"/>
    <x v="184"/>
    <n v="26527"/>
    <n v="34194"/>
    <n v="52804"/>
  </r>
  <r>
    <n v="2349"/>
    <x v="1"/>
    <x v="7"/>
    <x v="7"/>
    <x v="17"/>
    <x v="5"/>
    <x v="17"/>
    <s v="5162-141"/>
    <s v="DD-OTHER MACHINERIES"/>
    <x v="185"/>
    <n v="20565"/>
    <n v="32032"/>
    <n v="49040"/>
  </r>
  <r>
    <n v="2350"/>
    <x v="1"/>
    <x v="7"/>
    <x v="7"/>
    <x v="17"/>
    <x v="5"/>
    <x v="17"/>
    <s v="5162-142"/>
    <s v="DD-PIPES &amp; VALV IN ENGINE ROOM"/>
    <x v="186"/>
    <n v="2760"/>
    <n v="4462"/>
    <n v="5357"/>
  </r>
  <r>
    <n v="2351"/>
    <x v="1"/>
    <x v="7"/>
    <x v="7"/>
    <x v="17"/>
    <x v="5"/>
    <x v="17"/>
    <s v="5162-145"/>
    <s v="DD - ELECT U.M.S. REPAIRS"/>
    <x v="187"/>
    <n v="52345"/>
    <n v="52520"/>
    <n v="52681"/>
  </r>
  <r>
    <n v="2352"/>
    <x v="1"/>
    <x v="7"/>
    <x v="7"/>
    <x v="17"/>
    <x v="5"/>
    <x v="17"/>
    <s v="5162-146"/>
    <s v="DD-OTHER REPAIRS"/>
    <x v="288"/>
    <n v="18974"/>
    <n v="19757"/>
    <n v="25613"/>
  </r>
  <r>
    <n v="2353"/>
    <x v="1"/>
    <x v="7"/>
    <x v="7"/>
    <x v="17"/>
    <x v="5"/>
    <x v="17"/>
    <s v="5162-150"/>
    <s v="DD - RADIO &amp; COMMUNICATION EQP"/>
    <x v="188"/>
    <n v="5921"/>
    <n v="6621"/>
    <n v="7397"/>
  </r>
  <r>
    <n v="2354"/>
    <x v="1"/>
    <x v="7"/>
    <x v="7"/>
    <x v="17"/>
    <x v="5"/>
    <x v="17"/>
    <s v="5162-151"/>
    <s v="DD-RADAR &amp;  NAVIGATION AIDS"/>
    <x v="189"/>
    <n v="8235"/>
    <n v="8857"/>
    <n v="12159"/>
  </r>
  <r>
    <n v="2355"/>
    <x v="1"/>
    <x v="7"/>
    <x v="7"/>
    <x v="17"/>
    <x v="5"/>
    <x v="17"/>
    <s v="5162-152"/>
    <s v="DD-LIFE SAVING &amp; FIRE FIGHTING"/>
    <x v="190"/>
    <n v="6247"/>
    <n v="8217"/>
    <n v="8795"/>
  </r>
  <r>
    <n v="2356"/>
    <x v="1"/>
    <x v="7"/>
    <x v="7"/>
    <x v="17"/>
    <x v="5"/>
    <x v="17"/>
    <s v="5162-153"/>
    <s v="DD-WORKS ON ACCOMMODATION"/>
    <x v="325"/>
    <n v="236"/>
    <n v="236"/>
    <n v="236"/>
  </r>
  <r>
    <n v="2357"/>
    <x v="1"/>
    <x v="7"/>
    <x v="7"/>
    <x v="17"/>
    <x v="5"/>
    <x v="17"/>
    <s v="5162-154"/>
    <s v="DD-OTHER REPAIRS (HULL)"/>
    <x v="191"/>
    <n v="4600"/>
    <n v="9530"/>
    <n v="22293"/>
  </r>
  <r>
    <n v="2358"/>
    <x v="1"/>
    <x v="7"/>
    <x v="7"/>
    <x v="17"/>
    <x v="5"/>
    <x v="17"/>
    <s v="5162-155"/>
    <s v="DD-SPARE PARTS FOR SHAFT&amp;PROP"/>
    <x v="192"/>
    <n v="6538"/>
    <n v="8302"/>
    <n v="14082"/>
  </r>
  <r>
    <n v="2359"/>
    <x v="1"/>
    <x v="7"/>
    <x v="7"/>
    <x v="17"/>
    <x v="5"/>
    <x v="17"/>
    <s v="5162-156"/>
    <s v="DD-SPARE PARTS FOR MAIN ENGINE"/>
    <x v="193"/>
    <n v="23413"/>
    <n v="38621"/>
    <n v="59439"/>
  </r>
  <r>
    <n v="2360"/>
    <x v="1"/>
    <x v="7"/>
    <x v="7"/>
    <x v="17"/>
    <x v="5"/>
    <x v="17"/>
    <s v="5162-157"/>
    <s v="DD-SPARES-GENERATOR DIESEL ENG"/>
    <x v="194"/>
    <n v="5448"/>
    <n v="8692"/>
    <n v="11383"/>
  </r>
  <r>
    <n v="2361"/>
    <x v="1"/>
    <x v="7"/>
    <x v="7"/>
    <x v="17"/>
    <x v="5"/>
    <x v="17"/>
    <s v="5162-158"/>
    <s v="DD-SPA-GENTR TURB&amp;S/G DRI SY"/>
    <x v="195"/>
    <n v="14423"/>
    <n v="16003"/>
    <n v="17461"/>
  </r>
  <r>
    <n v="2362"/>
    <x v="1"/>
    <x v="7"/>
    <x v="7"/>
    <x v="17"/>
    <x v="5"/>
    <x v="17"/>
    <s v="5162-159"/>
    <s v="DD-FOR BOI&amp;EGE(incl.Valv fit; DD-FOR BOI&amp;EGE(INCL.VALV FIT"/>
    <x v="289"/>
    <n v="2883"/>
    <n v="3609"/>
    <n v="4278"/>
  </r>
  <r>
    <n v="2363"/>
    <x v="1"/>
    <x v="7"/>
    <x v="7"/>
    <x v="17"/>
    <x v="5"/>
    <x v="17"/>
    <s v="5162-160"/>
    <s v="DD - STORES - STEEL PLATE / BA"/>
    <x v="196"/>
    <n v="2342"/>
    <n v="3860"/>
    <n v="4546"/>
  </r>
  <r>
    <n v="2364"/>
    <x v="1"/>
    <x v="7"/>
    <x v="7"/>
    <x v="17"/>
    <x v="5"/>
    <x v="17"/>
    <s v="5162-161"/>
    <s v="DD-ANODES&amp;SPA FOR UNDR WAT PA"/>
    <x v="197"/>
    <n v="3296"/>
    <n v="4417"/>
    <n v="5218"/>
  </r>
  <r>
    <n v="2365"/>
    <x v="1"/>
    <x v="7"/>
    <x v="7"/>
    <x v="17"/>
    <x v="5"/>
    <x v="17"/>
    <s v="5162-162"/>
    <s v="DD-PARTS-PIPES &amp; VALV-DECK/HUL"/>
    <x v="198"/>
    <n v="1601"/>
    <n v="2120"/>
    <n v="2600"/>
  </r>
  <r>
    <n v="2366"/>
    <x v="1"/>
    <x v="7"/>
    <x v="7"/>
    <x v="17"/>
    <x v="5"/>
    <x v="17"/>
    <s v="5162-163"/>
    <s v="DD-STORES/SPARES LSA &amp; FFA"/>
    <x v="199"/>
    <n v="7218"/>
    <n v="7601"/>
    <n v="10638"/>
  </r>
  <r>
    <n v="2367"/>
    <x v="1"/>
    <x v="7"/>
    <x v="7"/>
    <x v="17"/>
    <x v="5"/>
    <x v="17"/>
    <s v="5162-164"/>
    <s v="DD-SPARES / STORES DECK MACHIN"/>
    <x v="200"/>
    <n v="35346"/>
    <n v="38035"/>
    <n v="44369"/>
  </r>
  <r>
    <n v="2368"/>
    <x v="1"/>
    <x v="7"/>
    <x v="7"/>
    <x v="17"/>
    <x v="5"/>
    <x v="17"/>
    <s v="5162-165"/>
    <s v="DD - HULL PAINTS"/>
    <x v="201"/>
    <n v="99428"/>
    <n v="115295"/>
    <n v="129060"/>
  </r>
  <r>
    <n v="2369"/>
    <x v="1"/>
    <x v="7"/>
    <x v="7"/>
    <x v="17"/>
    <x v="5"/>
    <x v="17"/>
    <s v="5162-170"/>
    <s v="DD - CARGO HOLD PAINTS"/>
    <x v="202"/>
    <n v="58235"/>
    <n v="77811"/>
    <n v="78772"/>
  </r>
  <r>
    <n v="2370"/>
    <x v="1"/>
    <x v="7"/>
    <x v="7"/>
    <x v="17"/>
    <x v="5"/>
    <x v="17"/>
    <s v="5162-171"/>
    <s v="DD-SPARES FOR CARGO GEARS"/>
    <x v="203"/>
    <n v="5469"/>
    <n v="7506"/>
    <n v="7697"/>
  </r>
  <r>
    <n v="2371"/>
    <x v="1"/>
    <x v="7"/>
    <x v="7"/>
    <x v="17"/>
    <x v="5"/>
    <x v="17"/>
    <s v="5162-172"/>
    <s v="DD-SPARES FOR DECK MACHINERY"/>
    <x v="204"/>
    <n v="2035"/>
    <n v="2601"/>
    <n v="4474"/>
  </r>
  <r>
    <n v="2372"/>
    <x v="1"/>
    <x v="7"/>
    <x v="7"/>
    <x v="17"/>
    <x v="5"/>
    <x v="17"/>
    <s v="5162-173"/>
    <s v="DD-PARTS PIPE&amp;VALVE-ENG ROOM"/>
    <x v="205"/>
    <n v="3010"/>
    <n v="3086"/>
    <n v="3123"/>
  </r>
  <r>
    <n v="2373"/>
    <x v="1"/>
    <x v="7"/>
    <x v="7"/>
    <x v="17"/>
    <x v="5"/>
    <x v="17"/>
    <s v="5162-174"/>
    <s v="DD-SPARES FOR CONTROL SYSTEMS"/>
    <x v="224"/>
    <n v="13277"/>
    <n v="25220"/>
    <n v="36244"/>
  </r>
  <r>
    <n v="2374"/>
    <x v="1"/>
    <x v="7"/>
    <x v="7"/>
    <x v="17"/>
    <x v="5"/>
    <x v="17"/>
    <s v="5162-175"/>
    <s v="DD - FOR OTHER MACHINERY"/>
    <x v="206"/>
    <n v="9918"/>
    <n v="11953"/>
    <n v="12596"/>
  </r>
  <r>
    <n v="2375"/>
    <x v="1"/>
    <x v="7"/>
    <x v="7"/>
    <x v="17"/>
    <x v="5"/>
    <x v="17"/>
    <s v="5162-180"/>
    <s v="DD - TRANSPORTN-HULL&amp;MACH PART"/>
    <x v="207"/>
    <n v="5889"/>
    <n v="7234"/>
    <n v="8496"/>
  </r>
  <r>
    <n v="2376"/>
    <x v="1"/>
    <x v="7"/>
    <x v="7"/>
    <x v="17"/>
    <x v="5"/>
    <x v="17"/>
    <s v="5162-185"/>
    <s v="DD - SUPT. FEES &amp; EXPENCES"/>
    <x v="208"/>
    <n v="5871"/>
    <n v="7230"/>
    <n v="10622"/>
  </r>
  <r>
    <n v="2377"/>
    <x v="1"/>
    <x v="7"/>
    <x v="7"/>
    <x v="17"/>
    <x v="5"/>
    <x v="17"/>
    <s v="5162-190"/>
    <s v="DD - AGENCY FEE / DISBURSEMENT"/>
    <x v="209"/>
    <n v="5050"/>
    <n v="15847"/>
    <n v="24918"/>
  </r>
  <r>
    <n v="2378"/>
    <x v="1"/>
    <x v="7"/>
    <x v="7"/>
    <x v="17"/>
    <x v="5"/>
    <x v="17"/>
    <s v="5162-191"/>
    <s v="DD-OTHERS (PILOTAGE, TUG ETC"/>
    <x v="210"/>
    <n v="21133"/>
    <n v="23319"/>
    <n v="28206"/>
  </r>
  <r>
    <n v="2379"/>
    <x v="1"/>
    <x v="7"/>
    <x v="7"/>
    <x v="17"/>
    <x v="5"/>
    <x v="17"/>
    <s v="5162-195"/>
    <s v="DD-SURVEY FEE (CLASS/GOVERNMEN"/>
    <x v="211"/>
    <n v="4376"/>
    <n v="4843"/>
    <n v="7177"/>
  </r>
  <r>
    <n v="2380"/>
    <x v="1"/>
    <x v="7"/>
    <x v="7"/>
    <x v="17"/>
    <x v="5"/>
    <x v="17"/>
    <s v="5162-196"/>
    <s v="DD-CREW WAGES"/>
    <x v="225"/>
    <n v="7455"/>
    <n v="11414"/>
    <n v="14561"/>
  </r>
  <r>
    <n v="2381"/>
    <x v="1"/>
    <x v="7"/>
    <x v="7"/>
    <x v="17"/>
    <x v="5"/>
    <x v="17"/>
    <s v="5162-999"/>
    <s v="DD-COMMITTED COST"/>
    <x v="290"/>
    <n v="863854"/>
    <n v="1146407"/>
    <n v="1208143"/>
  </r>
  <r>
    <n v="2382"/>
    <x v="1"/>
    <x v="8"/>
    <x v="8"/>
    <x v="0"/>
    <x v="0"/>
    <x v="0"/>
    <s v="5110-100"/>
    <s v="BASIC WAGES"/>
    <x v="0"/>
    <n v="304459"/>
    <n v="338367"/>
    <n v="345915"/>
  </r>
  <r>
    <n v="2383"/>
    <x v="1"/>
    <x v="8"/>
    <x v="8"/>
    <x v="0"/>
    <x v="0"/>
    <x v="0"/>
    <s v="5110-200"/>
    <s v="FIXED OVERTIME"/>
    <x v="1"/>
    <n v="179681"/>
    <n v="194804"/>
    <n v="206289"/>
  </r>
  <r>
    <n v="2384"/>
    <x v="1"/>
    <x v="8"/>
    <x v="8"/>
    <x v="0"/>
    <x v="0"/>
    <x v="0"/>
    <s v="5110-300"/>
    <s v="EXTRA OVERTIME"/>
    <x v="2"/>
    <n v="6901"/>
    <n v="9549"/>
    <n v="14080"/>
  </r>
  <r>
    <n v="2385"/>
    <x v="1"/>
    <x v="8"/>
    <x v="8"/>
    <x v="0"/>
    <x v="0"/>
    <x v="0"/>
    <s v="5110-400"/>
    <s v="LEAVE PAY"/>
    <x v="3"/>
    <n v="74426"/>
    <n v="78991"/>
    <n v="87498"/>
  </r>
  <r>
    <n v="2386"/>
    <x v="1"/>
    <x v="8"/>
    <x v="8"/>
    <x v="0"/>
    <x v="0"/>
    <x v="0"/>
    <s v="5110-500"/>
    <s v="OTHER ALLOWANCES"/>
    <x v="4"/>
    <n v="253431"/>
    <n v="268468"/>
    <n v="277866"/>
  </r>
  <r>
    <n v="2387"/>
    <x v="1"/>
    <x v="8"/>
    <x v="8"/>
    <x v="0"/>
    <x v="0"/>
    <x v="0"/>
    <s v="5110-501"/>
    <s v="PF/JSU RET.PAY CONTRIBUTION; PF/JSU Ret.Pay contribution"/>
    <x v="226"/>
    <n v="4834"/>
    <n v="7831"/>
    <n v="9147"/>
  </r>
  <r>
    <n v="2388"/>
    <x v="1"/>
    <x v="8"/>
    <x v="8"/>
    <x v="0"/>
    <x v="0"/>
    <x v="0"/>
    <s v="5110-502"/>
    <s v="LONG SERVICE ALLOWANCE"/>
    <x v="5"/>
    <n v="2267"/>
    <n v="2947"/>
    <n v="3449"/>
  </r>
  <r>
    <n v="2389"/>
    <x v="1"/>
    <x v="8"/>
    <x v="8"/>
    <x v="0"/>
    <x v="0"/>
    <x v="0"/>
    <s v="5110-799"/>
    <s v="CREW WAGES - REVERSAL"/>
    <x v="227"/>
    <n v="33579"/>
    <n v="34237"/>
    <n v="34844"/>
  </r>
  <r>
    <n v="2390"/>
    <x v="1"/>
    <x v="8"/>
    <x v="8"/>
    <x v="0"/>
    <x v="0"/>
    <x v="0"/>
    <s v="5110-800"/>
    <s v="COVID19-WAGE &amp; ALLOWANCE_CREW"/>
    <x v="326"/>
    <n v="2966"/>
    <n v="4960"/>
    <n v="29185"/>
  </r>
  <r>
    <n v="2391"/>
    <x v="1"/>
    <x v="8"/>
    <x v="8"/>
    <x v="0"/>
    <x v="0"/>
    <x v="0"/>
    <s v="5110-899"/>
    <s v="CREW WAGES - FIXED; Crew Wages - Fixed"/>
    <x v="228"/>
    <n v="690688"/>
    <n v="694756"/>
    <n v="698034"/>
  </r>
  <r>
    <n v="2392"/>
    <x v="1"/>
    <x v="8"/>
    <x v="8"/>
    <x v="0"/>
    <x v="0"/>
    <x v="0"/>
    <s v="5115-540"/>
    <s v="EXTRA WORK ALLOWANCE"/>
    <x v="427"/>
    <n v="1592"/>
    <n v="1905"/>
    <n v="2405"/>
  </r>
  <r>
    <n v="2393"/>
    <x v="1"/>
    <x v="8"/>
    <x v="8"/>
    <x v="1"/>
    <x v="0"/>
    <x v="1"/>
    <s v="5120-110"/>
    <s v="OTHER UNION FEE"/>
    <x v="329"/>
    <n v="2245"/>
    <n v="2245"/>
    <n v="2245"/>
  </r>
  <r>
    <n v="2394"/>
    <x v="1"/>
    <x v="8"/>
    <x v="8"/>
    <x v="1"/>
    <x v="0"/>
    <x v="1"/>
    <s v="5120-115"/>
    <s v="BENEFITS CONTRIBUTION - EMPLOY"/>
    <x v="6"/>
    <n v="473"/>
    <n v="1443"/>
    <n v="1943"/>
  </r>
  <r>
    <n v="2395"/>
    <x v="1"/>
    <x v="8"/>
    <x v="8"/>
    <x v="1"/>
    <x v="0"/>
    <x v="1"/>
    <s v="5120-120"/>
    <s v="AVC CONTRIBUTION"/>
    <x v="230"/>
    <n v="56"/>
    <n v="61"/>
    <n v="65"/>
  </r>
  <r>
    <n v="2396"/>
    <x v="1"/>
    <x v="8"/>
    <x v="8"/>
    <x v="1"/>
    <x v="0"/>
    <x v="1"/>
    <s v="5120-125"/>
    <s v="CREW GRATUITY"/>
    <x v="231"/>
    <n v="313"/>
    <n v="510"/>
    <n v="580"/>
  </r>
  <r>
    <n v="2397"/>
    <x v="1"/>
    <x v="8"/>
    <x v="8"/>
    <x v="1"/>
    <x v="0"/>
    <x v="1"/>
    <s v="5120-126"/>
    <s v="SEAFARERS WEL FND SOCTY (SWFS)"/>
    <x v="7"/>
    <n v="708"/>
    <n v="792"/>
    <n v="844"/>
  </r>
  <r>
    <n v="2398"/>
    <x v="1"/>
    <x v="8"/>
    <x v="8"/>
    <x v="1"/>
    <x v="0"/>
    <x v="1"/>
    <s v="5120-140"/>
    <s v="CREW AIR TRAVEL EXPENSES"/>
    <x v="8"/>
    <n v="71625"/>
    <n v="83266"/>
    <n v="93666"/>
  </r>
  <r>
    <n v="2399"/>
    <x v="1"/>
    <x v="8"/>
    <x v="8"/>
    <x v="1"/>
    <x v="0"/>
    <x v="1"/>
    <s v="5120-145"/>
    <s v="PRE-JOIN MEDICAL EXPENSES"/>
    <x v="9"/>
    <n v="2421"/>
    <n v="2768"/>
    <n v="3615"/>
  </r>
  <r>
    <n v="2400"/>
    <x v="1"/>
    <x v="8"/>
    <x v="8"/>
    <x v="1"/>
    <x v="0"/>
    <x v="1"/>
    <s v="5120-146"/>
    <s v="MEDICAL EXPENSES  MEDICAL STOR"/>
    <x v="232"/>
    <n v="2300"/>
    <n v="2300"/>
    <n v="2300"/>
  </r>
  <r>
    <n v="2401"/>
    <x v="1"/>
    <x v="8"/>
    <x v="8"/>
    <x v="1"/>
    <x v="0"/>
    <x v="1"/>
    <s v="5120-150"/>
    <s v="MEDICAL EXPENSES - SUNDRIES"/>
    <x v="10"/>
    <n v="2523"/>
    <n v="3554"/>
    <n v="7507"/>
  </r>
  <r>
    <n v="2402"/>
    <x v="1"/>
    <x v="8"/>
    <x v="8"/>
    <x v="1"/>
    <x v="0"/>
    <x v="1"/>
    <s v="5120-151"/>
    <s v="MEDICAL EXPS  REPATR/EPLACEMEN"/>
    <x v="11"/>
    <n v="246"/>
    <n v="665"/>
    <n v="927"/>
  </r>
  <r>
    <n v="2403"/>
    <x v="1"/>
    <x v="8"/>
    <x v="8"/>
    <x v="1"/>
    <x v="0"/>
    <x v="1"/>
    <s v="5120-152"/>
    <s v="MEDIC EXPS  SICK PAY &amp; COMPEN"/>
    <x v="331"/>
    <n v="1889"/>
    <n v="2067"/>
    <n v="2232"/>
  </r>
  <r>
    <n v="2404"/>
    <x v="1"/>
    <x v="8"/>
    <x v="8"/>
    <x v="1"/>
    <x v="0"/>
    <x v="1"/>
    <s v="5120-154"/>
    <s v="MEDICAL EXPS - INNOCUL/VACCI"/>
    <x v="419"/>
    <n v="64"/>
    <n v="64"/>
    <n v="64"/>
  </r>
  <r>
    <n v="2405"/>
    <x v="1"/>
    <x v="8"/>
    <x v="8"/>
    <x v="1"/>
    <x v="0"/>
    <x v="1"/>
    <s v="5120-155"/>
    <s v="RECRUITMENT / JOINING COSTS"/>
    <x v="12"/>
    <n v="3658"/>
    <n v="5510"/>
    <n v="7537"/>
  </r>
  <r>
    <n v="2406"/>
    <x v="1"/>
    <x v="8"/>
    <x v="8"/>
    <x v="1"/>
    <x v="0"/>
    <x v="1"/>
    <s v="5120-156"/>
    <s v="MEDIC EXPS-TRNSPT,HOTEL,HANDLG"/>
    <x v="395"/>
    <n v="1625"/>
    <n v="2033"/>
    <n v="5411"/>
  </r>
  <r>
    <n v="2407"/>
    <x v="1"/>
    <x v="8"/>
    <x v="8"/>
    <x v="1"/>
    <x v="0"/>
    <x v="1"/>
    <s v="5120-160"/>
    <s v="CREW SIGN ON/OFF-HSBNDRY EXP"/>
    <x v="13"/>
    <n v="41155"/>
    <n v="55249"/>
    <n v="74439"/>
  </r>
  <r>
    <n v="2408"/>
    <x v="1"/>
    <x v="8"/>
    <x v="8"/>
    <x v="1"/>
    <x v="0"/>
    <x v="1"/>
    <s v="5120-165"/>
    <s v="CREW LOCAL TRAVEL &amp; STAY EXP"/>
    <x v="14"/>
    <n v="5539"/>
    <n v="8164"/>
    <n v="12137"/>
  </r>
  <r>
    <n v="2409"/>
    <x v="1"/>
    <x v="8"/>
    <x v="8"/>
    <x v="1"/>
    <x v="0"/>
    <x v="1"/>
    <s v="5120-170"/>
    <s v="CREW SUNDRY EXPENSES"/>
    <x v="15"/>
    <n v="14404"/>
    <n v="14628"/>
    <n v="15467"/>
  </r>
  <r>
    <n v="2410"/>
    <x v="1"/>
    <x v="8"/>
    <x v="8"/>
    <x v="1"/>
    <x v="0"/>
    <x v="1"/>
    <s v="5120-175"/>
    <s v="UNION / ITF EXPENSES"/>
    <x v="16"/>
    <n v="7752"/>
    <n v="7834"/>
    <n v="8087"/>
  </r>
  <r>
    <n v="2411"/>
    <x v="1"/>
    <x v="8"/>
    <x v="8"/>
    <x v="1"/>
    <x v="0"/>
    <x v="1"/>
    <s v="5120-176"/>
    <s v="UNION DUES PAID BY EMPLOYER"/>
    <x v="17"/>
    <n v="5742"/>
    <n v="6571"/>
    <n v="7370"/>
  </r>
  <r>
    <n v="2412"/>
    <x v="1"/>
    <x v="8"/>
    <x v="8"/>
    <x v="1"/>
    <x v="0"/>
    <x v="1"/>
    <s v="5120-180"/>
    <s v="CREW WELFARE"/>
    <x v="18"/>
    <n v="3315"/>
    <n v="4015"/>
    <n v="4788"/>
  </r>
  <r>
    <n v="2413"/>
    <x v="1"/>
    <x v="8"/>
    <x v="8"/>
    <x v="1"/>
    <x v="0"/>
    <x v="1"/>
    <s v="5120-183"/>
    <s v="CREW HEALTH BENEFITS"/>
    <x v="332"/>
    <n v="3996"/>
    <n v="4209"/>
    <n v="4332"/>
  </r>
  <r>
    <n v="2414"/>
    <x v="1"/>
    <x v="8"/>
    <x v="8"/>
    <x v="1"/>
    <x v="0"/>
    <x v="1"/>
    <s v="5120-185"/>
    <s v="STCW &amp; OTHER TRAINING COSTS"/>
    <x v="19"/>
    <n v="14946"/>
    <n v="17035"/>
    <n v="19575"/>
  </r>
  <r>
    <n v="2415"/>
    <x v="1"/>
    <x v="8"/>
    <x v="8"/>
    <x v="1"/>
    <x v="0"/>
    <x v="1"/>
    <s v="5120-190"/>
    <s v="IND CREW - MAN FEE &amp; ADMIN COS"/>
    <x v="20"/>
    <n v="24000"/>
    <n v="33001"/>
    <n v="33001"/>
  </r>
  <r>
    <n v="2416"/>
    <x v="1"/>
    <x v="8"/>
    <x v="8"/>
    <x v="1"/>
    <x v="0"/>
    <x v="1"/>
    <s v="5120-195"/>
    <s v="OTHR NAT CW -MNG FEE &amp; ADM COS"/>
    <x v="21"/>
    <n v="28800"/>
    <n v="29878"/>
    <n v="31629"/>
  </r>
  <r>
    <n v="2417"/>
    <x v="1"/>
    <x v="8"/>
    <x v="8"/>
    <x v="1"/>
    <x v="0"/>
    <x v="1"/>
    <s v="5120-210"/>
    <s v="SOCIAL CONTRIBUTION CREW WELF"/>
    <x v="234"/>
    <n v="9600"/>
    <n v="10536"/>
    <n v="11400"/>
  </r>
  <r>
    <n v="2418"/>
    <x v="1"/>
    <x v="8"/>
    <x v="8"/>
    <x v="1"/>
    <x v="0"/>
    <x v="1"/>
    <s v="5120-235"/>
    <s v="FLAG STATE LICENSES"/>
    <x v="22"/>
    <n v="8022"/>
    <n v="10377"/>
    <n v="13048"/>
  </r>
  <r>
    <n v="2419"/>
    <x v="1"/>
    <x v="8"/>
    <x v="8"/>
    <x v="1"/>
    <x v="0"/>
    <x v="1"/>
    <s v="5120-245"/>
    <s v="PPE, UNIFORMS, BAGS &amp;PRSNL GRS"/>
    <x v="23"/>
    <n v="3536"/>
    <n v="4339"/>
    <n v="5771"/>
  </r>
  <r>
    <n v="2420"/>
    <x v="1"/>
    <x v="8"/>
    <x v="8"/>
    <x v="1"/>
    <x v="0"/>
    <x v="1"/>
    <s v="5120-799"/>
    <s v="CREW EXPENSES - REVERSAL"/>
    <x v="237"/>
    <n v="58554"/>
    <n v="62950"/>
    <n v="67009"/>
  </r>
  <r>
    <n v="2421"/>
    <x v="1"/>
    <x v="8"/>
    <x v="8"/>
    <x v="1"/>
    <x v="0"/>
    <x v="1"/>
    <s v="5120-800"/>
    <s v="COVID19_TESTNG, MEDICAL TRTMNT"/>
    <x v="238"/>
    <n v="5012"/>
    <n v="5431"/>
    <n v="7442"/>
  </r>
  <r>
    <n v="2422"/>
    <x v="1"/>
    <x v="8"/>
    <x v="8"/>
    <x v="1"/>
    <x v="0"/>
    <x v="1"/>
    <s v="5120-801"/>
    <s v="COVID19_OTHR RELATED COST-MISC"/>
    <x v="335"/>
    <n v="13292"/>
    <n v="15801"/>
    <n v="20564"/>
  </r>
  <r>
    <n v="2423"/>
    <x v="1"/>
    <x v="8"/>
    <x v="8"/>
    <x v="1"/>
    <x v="0"/>
    <x v="1"/>
    <s v="5120-899"/>
    <s v="CREW EXPENSES - FIXED; Crew Expenses - Fixed"/>
    <x v="239"/>
    <n v="147736"/>
    <n v="305594"/>
    <n v="892367"/>
  </r>
  <r>
    <n v="2424"/>
    <x v="1"/>
    <x v="8"/>
    <x v="8"/>
    <x v="1"/>
    <x v="0"/>
    <x v="1"/>
    <s v="5120-999"/>
    <s v="CREW EXPENSES - COMMITTED COST"/>
    <x v="240"/>
    <n v="53424"/>
    <n v="55182"/>
    <n v="59452"/>
  </r>
  <r>
    <n v="2425"/>
    <x v="1"/>
    <x v="8"/>
    <x v="8"/>
    <x v="2"/>
    <x v="0"/>
    <x v="2"/>
    <s v="5130-100"/>
    <s v="VICTUALLING EXPENSES"/>
    <x v="24"/>
    <n v="72382"/>
    <n v="76780"/>
    <n v="84668"/>
  </r>
  <r>
    <n v="2426"/>
    <x v="1"/>
    <x v="8"/>
    <x v="8"/>
    <x v="2"/>
    <x v="0"/>
    <x v="2"/>
    <s v="5130-110"/>
    <s v="WRITE OFF / DESTROYED PROVISIO"/>
    <x v="241"/>
    <n v="150"/>
    <n v="321"/>
    <n v="479"/>
  </r>
  <r>
    <n v="2427"/>
    <x v="1"/>
    <x v="8"/>
    <x v="8"/>
    <x v="2"/>
    <x v="0"/>
    <x v="2"/>
    <s v="5130-115"/>
    <s v="PROVISIONS DELIVERY CHARGES"/>
    <x v="25"/>
    <n v="1200"/>
    <n v="1461"/>
    <n v="1694"/>
  </r>
  <r>
    <n v="2428"/>
    <x v="1"/>
    <x v="8"/>
    <x v="8"/>
    <x v="2"/>
    <x v="0"/>
    <x v="2"/>
    <s v="5130-120"/>
    <s v="PROVISIONS - SUNDRY EXPENSES"/>
    <x v="299"/>
    <n v="1169"/>
    <n v="1439"/>
    <n v="1688"/>
  </r>
  <r>
    <n v="2429"/>
    <x v="1"/>
    <x v="8"/>
    <x v="8"/>
    <x v="2"/>
    <x v="0"/>
    <x v="2"/>
    <s v="5130-799"/>
    <s v="VICTUALLING EXPENSES-REVERSAL"/>
    <x v="242"/>
    <n v="994"/>
    <n v="1172"/>
    <n v="1336"/>
  </r>
  <r>
    <n v="2430"/>
    <x v="1"/>
    <x v="8"/>
    <x v="8"/>
    <x v="2"/>
    <x v="0"/>
    <x v="2"/>
    <s v="5130-899"/>
    <s v="VICTUALLING EXPENSES - FIXED; Victualling Expenses - Fixed"/>
    <x v="243"/>
    <n v="55500"/>
    <n v="55500"/>
    <n v="55706"/>
  </r>
  <r>
    <n v="2431"/>
    <x v="1"/>
    <x v="8"/>
    <x v="8"/>
    <x v="2"/>
    <x v="0"/>
    <x v="2"/>
    <s v="5130-999"/>
    <s v="VICTUALLING - COMMITTED COST"/>
    <x v="300"/>
    <n v="25"/>
    <n v="25"/>
    <n v="25"/>
  </r>
  <r>
    <n v="2432"/>
    <x v="1"/>
    <x v="8"/>
    <x v="8"/>
    <x v="3"/>
    <x v="1"/>
    <x v="3"/>
    <s v="5140-110"/>
    <s v="DECK CONSUMABLES"/>
    <x v="26"/>
    <n v="15253"/>
    <n v="21856"/>
    <n v="51824"/>
  </r>
  <r>
    <n v="2433"/>
    <x v="1"/>
    <x v="8"/>
    <x v="8"/>
    <x v="3"/>
    <x v="1"/>
    <x v="3"/>
    <s v="5140-115"/>
    <s v="PAINTS - SEASTOCK; PAINTS-SEASTOCK-HULL,DECK,ENG"/>
    <x v="27"/>
    <n v="16777"/>
    <n v="24106"/>
    <n v="46111"/>
  </r>
  <r>
    <n v="2434"/>
    <x v="1"/>
    <x v="8"/>
    <x v="8"/>
    <x v="3"/>
    <x v="1"/>
    <x v="3"/>
    <s v="5140-120"/>
    <s v="MOORING WIRES &amp; TAILS; MOORING WIRES &amp; OTHER WIRES"/>
    <x v="28"/>
    <n v="3322"/>
    <n v="4888"/>
    <n v="6882"/>
  </r>
  <r>
    <n v="2435"/>
    <x v="1"/>
    <x v="8"/>
    <x v="8"/>
    <x v="3"/>
    <x v="1"/>
    <x v="3"/>
    <s v="5140-121"/>
    <s v="CARGO GEAR WIRES &amp; OTHER WIRES; CARGO WIRES"/>
    <x v="29"/>
    <n v="1145"/>
    <n v="1329"/>
    <n v="2000"/>
  </r>
  <r>
    <n v="2436"/>
    <x v="1"/>
    <x v="8"/>
    <x v="8"/>
    <x v="3"/>
    <x v="1"/>
    <x v="3"/>
    <s v="5140-122"/>
    <s v="MOORING ROPES; MOORING ROPES &amp; TAILS"/>
    <x v="30"/>
    <n v="13600"/>
    <n v="15745"/>
    <n v="26078"/>
  </r>
  <r>
    <n v="2437"/>
    <x v="1"/>
    <x v="8"/>
    <x v="8"/>
    <x v="3"/>
    <x v="1"/>
    <x v="3"/>
    <s v="5140-125"/>
    <s v="STORES FOR CARGO EQ."/>
    <x v="31"/>
    <n v="1179"/>
    <n v="2014"/>
    <n v="4509"/>
  </r>
  <r>
    <n v="2438"/>
    <x v="1"/>
    <x v="8"/>
    <x v="8"/>
    <x v="3"/>
    <x v="1"/>
    <x v="3"/>
    <s v="5140-130"/>
    <s v="LASHING GEAR"/>
    <x v="213"/>
    <n v="281"/>
    <n v="281"/>
    <n v="281"/>
  </r>
  <r>
    <n v="2439"/>
    <x v="1"/>
    <x v="8"/>
    <x v="8"/>
    <x v="3"/>
    <x v="1"/>
    <x v="3"/>
    <s v="5140-135"/>
    <s v="HOLD / TK CLEANING CHEMICALS"/>
    <x v="32"/>
    <n v="1330"/>
    <n v="1828"/>
    <n v="3114"/>
  </r>
  <r>
    <n v="2440"/>
    <x v="1"/>
    <x v="8"/>
    <x v="8"/>
    <x v="3"/>
    <x v="1"/>
    <x v="3"/>
    <s v="5140-140"/>
    <s v="WELDING EQUIP &amp; CONSUMABLES; GASES, WELDING EQUIP"/>
    <x v="33"/>
    <n v="4349"/>
    <n v="7986"/>
    <n v="16111"/>
  </r>
  <r>
    <n v="2441"/>
    <x v="1"/>
    <x v="8"/>
    <x v="8"/>
    <x v="3"/>
    <x v="1"/>
    <x v="3"/>
    <s v="5140-145"/>
    <s v="SIGNALS  &amp; SAFETY EQUIPMENTS"/>
    <x v="34"/>
    <n v="9385"/>
    <n v="17560"/>
    <n v="31373"/>
  </r>
  <r>
    <n v="2442"/>
    <x v="1"/>
    <x v="8"/>
    <x v="8"/>
    <x v="3"/>
    <x v="1"/>
    <x v="3"/>
    <s v="5140-150"/>
    <s v="HARDWARE MATERIAL  PIPES, PLAT"/>
    <x v="244"/>
    <n v="1840"/>
    <n v="5048"/>
    <n v="9724"/>
  </r>
  <r>
    <n v="2443"/>
    <x v="1"/>
    <x v="8"/>
    <x v="8"/>
    <x v="3"/>
    <x v="1"/>
    <x v="3"/>
    <s v="5140-155"/>
    <s v="CHARTS, NAUTICAL PUBLICATIONS"/>
    <x v="35"/>
    <n v="9610"/>
    <n v="12762"/>
    <n v="19938"/>
  </r>
  <r>
    <n v="2444"/>
    <x v="1"/>
    <x v="8"/>
    <x v="8"/>
    <x v="3"/>
    <x v="1"/>
    <x v="3"/>
    <s v="5140-160"/>
    <s v="ELECTRONIC CHARTS, LICENCES"/>
    <x v="36"/>
    <n v="9628"/>
    <n v="13401"/>
    <n v="14680"/>
  </r>
  <r>
    <n v="2445"/>
    <x v="1"/>
    <x v="8"/>
    <x v="8"/>
    <x v="3"/>
    <x v="1"/>
    <x v="3"/>
    <s v="5140-165"/>
    <s v="MAINTENANCE EQUIPMENTS; MAINTNCE/CLEANING-EQUIPMT TOOL; MAINTENANCE/CLEANING - EQUIPME"/>
    <x v="37"/>
    <n v="1694"/>
    <n v="3423"/>
    <n v="5837"/>
  </r>
  <r>
    <n v="2446"/>
    <x v="1"/>
    <x v="8"/>
    <x v="8"/>
    <x v="3"/>
    <x v="1"/>
    <x v="3"/>
    <s v="5140-170"/>
    <s v="MEDICINES &amp; MEDICAL EQUIPMENT"/>
    <x v="38"/>
    <n v="3874"/>
    <n v="6411"/>
    <n v="10995"/>
  </r>
  <r>
    <n v="2447"/>
    <x v="1"/>
    <x v="8"/>
    <x v="8"/>
    <x v="3"/>
    <x v="1"/>
    <x v="3"/>
    <s v="5140-171"/>
    <s v="CONTAGION PPE KITS"/>
    <x v="245"/>
    <n v="345"/>
    <n v="345"/>
    <n v="345"/>
  </r>
  <r>
    <n v="2448"/>
    <x v="1"/>
    <x v="8"/>
    <x v="8"/>
    <x v="3"/>
    <x v="1"/>
    <x v="3"/>
    <s v="5140-175"/>
    <s v="STATIONARY  &amp; RADIO/PURSER STO"/>
    <x v="39"/>
    <n v="2616"/>
    <n v="3458"/>
    <n v="5197"/>
  </r>
  <r>
    <n v="2449"/>
    <x v="1"/>
    <x v="8"/>
    <x v="8"/>
    <x v="3"/>
    <x v="1"/>
    <x v="3"/>
    <s v="5140-180"/>
    <s v="COMPUTERS &amp; CONSUMABLES"/>
    <x v="40"/>
    <n v="821"/>
    <n v="1408"/>
    <n v="2326"/>
  </r>
  <r>
    <n v="2450"/>
    <x v="1"/>
    <x v="8"/>
    <x v="8"/>
    <x v="3"/>
    <x v="1"/>
    <x v="3"/>
    <s v="5140-185"/>
    <s v="MISCELLANEOUS - DECK"/>
    <x v="41"/>
    <n v="3211"/>
    <n v="4110"/>
    <n v="6005"/>
  </r>
  <r>
    <n v="2451"/>
    <x v="1"/>
    <x v="8"/>
    <x v="8"/>
    <x v="3"/>
    <x v="1"/>
    <x v="3"/>
    <s v="5140-187"/>
    <s v="ACETYLENE, OXYGEN"/>
    <x v="479"/>
    <n v="196"/>
    <n v="196"/>
    <n v="196"/>
  </r>
  <r>
    <n v="2452"/>
    <x v="1"/>
    <x v="8"/>
    <x v="8"/>
    <x v="3"/>
    <x v="1"/>
    <x v="3"/>
    <s v="5142-110"/>
    <s v="ENGINE CONSUMABLES"/>
    <x v="42"/>
    <n v="8214"/>
    <n v="11635"/>
    <n v="36368"/>
  </r>
  <r>
    <n v="2453"/>
    <x v="1"/>
    <x v="8"/>
    <x v="8"/>
    <x v="3"/>
    <x v="1"/>
    <x v="3"/>
    <s v="5142-115"/>
    <s v="ELECT STORES &amp; EQUIP"/>
    <x v="43"/>
    <n v="4816"/>
    <n v="8152"/>
    <n v="24391"/>
  </r>
  <r>
    <n v="2454"/>
    <x v="1"/>
    <x v="8"/>
    <x v="8"/>
    <x v="3"/>
    <x v="1"/>
    <x v="3"/>
    <s v="5142-125"/>
    <s v="TRTMNT &amp; MAINT CHEMICALS; CHEMICALS"/>
    <x v="44"/>
    <n v="11806"/>
    <n v="16684"/>
    <n v="24437"/>
  </r>
  <r>
    <n v="2455"/>
    <x v="1"/>
    <x v="8"/>
    <x v="8"/>
    <x v="3"/>
    <x v="1"/>
    <x v="3"/>
    <s v="5142-126"/>
    <s v="BALLAST WATER TRTMNT CHEMICALS"/>
    <x v="45"/>
    <n v="4999"/>
    <n v="7403"/>
    <n v="12568"/>
  </r>
  <r>
    <n v="2456"/>
    <x v="1"/>
    <x v="8"/>
    <x v="8"/>
    <x v="3"/>
    <x v="1"/>
    <x v="3"/>
    <s v="5142-130"/>
    <s v="HARDWARE MATERIAL  PIPES, PLAT"/>
    <x v="246"/>
    <n v="2485"/>
    <n v="3906"/>
    <n v="4992"/>
  </r>
  <r>
    <n v="2457"/>
    <x v="1"/>
    <x v="8"/>
    <x v="8"/>
    <x v="3"/>
    <x v="1"/>
    <x v="3"/>
    <s v="5142-135"/>
    <s v="MISCELLANEOUS - ENGINE"/>
    <x v="46"/>
    <n v="1082"/>
    <n v="1929"/>
    <n v="2880"/>
  </r>
  <r>
    <n v="2458"/>
    <x v="1"/>
    <x v="8"/>
    <x v="8"/>
    <x v="3"/>
    <x v="1"/>
    <x v="3"/>
    <s v="5142-140"/>
    <s v="GALLEY, PANTRY, EQUIP &amp; STORES; GALLEY, PANTRY, EQUIP"/>
    <x v="47"/>
    <n v="2631"/>
    <n v="3953"/>
    <n v="6648"/>
  </r>
  <r>
    <n v="2459"/>
    <x v="1"/>
    <x v="8"/>
    <x v="8"/>
    <x v="3"/>
    <x v="1"/>
    <x v="3"/>
    <s v="5142-145"/>
    <s v="LINEN/CABIN EQUP"/>
    <x v="48"/>
    <n v="5170"/>
    <n v="6411"/>
    <n v="12331"/>
  </r>
  <r>
    <n v="2460"/>
    <x v="1"/>
    <x v="8"/>
    <x v="8"/>
    <x v="3"/>
    <x v="1"/>
    <x v="3"/>
    <s v="5142-150"/>
    <s v="CONSUMABLE - STEWARD"/>
    <x v="214"/>
    <n v="2648"/>
    <n v="3104"/>
    <n v="3526"/>
  </r>
  <r>
    <n v="2461"/>
    <x v="1"/>
    <x v="8"/>
    <x v="8"/>
    <x v="3"/>
    <x v="1"/>
    <x v="3"/>
    <s v="5142-155"/>
    <s v="MISCELLANEOUS - STEWARD"/>
    <x v="301"/>
    <n v="2688"/>
    <n v="2688"/>
    <n v="2688"/>
  </r>
  <r>
    <n v="2462"/>
    <x v="1"/>
    <x v="8"/>
    <x v="8"/>
    <x v="3"/>
    <x v="1"/>
    <x v="3"/>
    <s v="5142-160"/>
    <s v="BOND STORES"/>
    <x v="49"/>
    <n v="467"/>
    <n v="737"/>
    <n v="1724"/>
  </r>
  <r>
    <n v="2463"/>
    <x v="1"/>
    <x v="8"/>
    <x v="8"/>
    <x v="3"/>
    <x v="1"/>
    <x v="3"/>
    <s v="5142-165"/>
    <s v="PERSNL GEARS-HELMTS,BOILR SUIT; PERSONAL GEARS"/>
    <x v="50"/>
    <n v="527"/>
    <n v="956"/>
    <n v="1291"/>
  </r>
  <r>
    <n v="2464"/>
    <x v="1"/>
    <x v="8"/>
    <x v="8"/>
    <x v="3"/>
    <x v="1"/>
    <x v="3"/>
    <s v="5142-200"/>
    <s v="REFRIGERANTS"/>
    <x v="429"/>
    <n v="1477"/>
    <n v="1488"/>
    <n v="1500"/>
  </r>
  <r>
    <n v="2465"/>
    <x v="1"/>
    <x v="8"/>
    <x v="8"/>
    <x v="3"/>
    <x v="1"/>
    <x v="3"/>
    <s v="5144-110"/>
    <s v="CREW WELFARE EQUIPMENTS / ITEM"/>
    <x v="51"/>
    <n v="591"/>
    <n v="1057"/>
    <n v="1649"/>
  </r>
  <r>
    <n v="2466"/>
    <x v="1"/>
    <x v="8"/>
    <x v="8"/>
    <x v="3"/>
    <x v="1"/>
    <x v="3"/>
    <s v="5144-990"/>
    <s v="TRANSPORT / DELIVERY EXPENSES"/>
    <x v="52"/>
    <n v="4111"/>
    <n v="7068"/>
    <n v="9396"/>
  </r>
  <r>
    <n v="2467"/>
    <x v="1"/>
    <x v="8"/>
    <x v="8"/>
    <x v="3"/>
    <x v="1"/>
    <x v="3"/>
    <s v="5144-999"/>
    <s v="STORES - COMMITTED COST"/>
    <x v="247"/>
    <n v="108482"/>
    <n v="126225"/>
    <n v="131233"/>
  </r>
  <r>
    <n v="2468"/>
    <x v="1"/>
    <x v="8"/>
    <x v="8"/>
    <x v="4"/>
    <x v="1"/>
    <x v="4"/>
    <s v="5150-110"/>
    <s v="MAIN ENGINE CYLINDER PART; MAIN ENGINE"/>
    <x v="53"/>
    <n v="21249"/>
    <n v="25736"/>
    <n v="88547"/>
  </r>
  <r>
    <n v="2469"/>
    <x v="1"/>
    <x v="8"/>
    <x v="8"/>
    <x v="4"/>
    <x v="1"/>
    <x v="4"/>
    <s v="5150-115"/>
    <s v="AUX ENG., GENERATORS; AUX ENG., GENERATORS &amp; ENGINES"/>
    <x v="54"/>
    <n v="18179"/>
    <n v="29784"/>
    <n v="114468"/>
  </r>
  <r>
    <n v="2470"/>
    <x v="1"/>
    <x v="8"/>
    <x v="8"/>
    <x v="4"/>
    <x v="1"/>
    <x v="4"/>
    <s v="5150-116"/>
    <s v="GENERATOR - TURBO / SHAFT"/>
    <x v="55"/>
    <n v="3408"/>
    <n v="5343"/>
    <n v="7975"/>
  </r>
  <r>
    <n v="2471"/>
    <x v="1"/>
    <x v="8"/>
    <x v="8"/>
    <x v="4"/>
    <x v="1"/>
    <x v="4"/>
    <s v="5150-120"/>
    <s v="PURIFIERS"/>
    <x v="56"/>
    <n v="8254"/>
    <n v="12388"/>
    <n v="19236"/>
  </r>
  <r>
    <n v="2472"/>
    <x v="1"/>
    <x v="8"/>
    <x v="8"/>
    <x v="4"/>
    <x v="1"/>
    <x v="4"/>
    <s v="5150-125"/>
    <s v="AIR COMPRESSORS"/>
    <x v="57"/>
    <n v="7901"/>
    <n v="11811"/>
    <n v="22510"/>
  </r>
  <r>
    <n v="2473"/>
    <x v="1"/>
    <x v="8"/>
    <x v="8"/>
    <x v="4"/>
    <x v="1"/>
    <x v="4"/>
    <s v="5150-130"/>
    <s v="AUX BOILE, EXH GAS ECONO, INCI"/>
    <x v="58"/>
    <n v="3220"/>
    <n v="5268"/>
    <n v="12364"/>
  </r>
  <r>
    <n v="2474"/>
    <x v="1"/>
    <x v="8"/>
    <x v="8"/>
    <x v="4"/>
    <x v="1"/>
    <x v="4"/>
    <s v="5150-135"/>
    <s v="MARPOL EQUIPMENTS - OWS"/>
    <x v="59"/>
    <n v="4593"/>
    <n v="6437"/>
    <n v="11983"/>
  </r>
  <r>
    <n v="2475"/>
    <x v="1"/>
    <x v="8"/>
    <x v="8"/>
    <x v="4"/>
    <x v="1"/>
    <x v="4"/>
    <s v="5150-136"/>
    <s v="PUMPS &amp; ATTACHED PRIMER MOVERS"/>
    <x v="60"/>
    <n v="6461"/>
    <n v="9096"/>
    <n v="18831"/>
  </r>
  <r>
    <n v="2476"/>
    <x v="1"/>
    <x v="8"/>
    <x v="8"/>
    <x v="4"/>
    <x v="1"/>
    <x v="4"/>
    <s v="5150-137"/>
    <s v="ENGINEROOM EQPMNT PIPES/FITTIN"/>
    <x v="61"/>
    <n v="6249"/>
    <n v="7746"/>
    <n v="8277"/>
  </r>
  <r>
    <n v="2477"/>
    <x v="1"/>
    <x v="8"/>
    <x v="8"/>
    <x v="4"/>
    <x v="1"/>
    <x v="4"/>
    <s v="5150-138"/>
    <s v="BALLAST WATER TREATMNT SYSTEMS"/>
    <x v="62"/>
    <n v="8212"/>
    <n v="13209"/>
    <n v="24315"/>
  </r>
  <r>
    <n v="2478"/>
    <x v="1"/>
    <x v="8"/>
    <x v="8"/>
    <x v="4"/>
    <x v="1"/>
    <x v="4"/>
    <s v="5150-139"/>
    <s v="EXHAUST GAS SCRUBBER &amp; SCR SYS"/>
    <x v="63"/>
    <n v="31233"/>
    <n v="39154"/>
    <n v="70027"/>
  </r>
  <r>
    <n v="2479"/>
    <x v="1"/>
    <x v="8"/>
    <x v="8"/>
    <x v="4"/>
    <x v="1"/>
    <x v="4"/>
    <s v="5150-140"/>
    <s v="OTHER AUX MACHINERY"/>
    <x v="64"/>
    <n v="3584"/>
    <n v="5714"/>
    <n v="6866"/>
  </r>
  <r>
    <n v="2480"/>
    <x v="1"/>
    <x v="8"/>
    <x v="8"/>
    <x v="4"/>
    <x v="1"/>
    <x v="4"/>
    <s v="5150-145"/>
    <s v="PROPELLER, SHAFT AND STEE GEAR"/>
    <x v="65"/>
    <n v="1332"/>
    <n v="1492"/>
    <n v="2196"/>
  </r>
  <r>
    <n v="2481"/>
    <x v="1"/>
    <x v="8"/>
    <x v="8"/>
    <x v="4"/>
    <x v="1"/>
    <x v="4"/>
    <s v="5150-150"/>
    <s v="CORROSION PROTECTION &amp; ANODES"/>
    <x v="66"/>
    <n v="1548"/>
    <n v="1648"/>
    <n v="2018"/>
  </r>
  <r>
    <n v="2482"/>
    <x v="1"/>
    <x v="8"/>
    <x v="8"/>
    <x v="4"/>
    <x v="1"/>
    <x v="4"/>
    <s v="5150-155"/>
    <s v="CARGO, EQUIP SPAR CRANES/DERR"/>
    <x v="67"/>
    <n v="2853"/>
    <n v="6265"/>
    <n v="10668"/>
  </r>
  <r>
    <n v="2483"/>
    <x v="1"/>
    <x v="8"/>
    <x v="8"/>
    <x v="4"/>
    <x v="1"/>
    <x v="4"/>
    <s v="5150-156"/>
    <s v="HULL HATCHCOV/ EQPMNT / FITT"/>
    <x v="248"/>
    <n v="3193"/>
    <n v="9136"/>
    <n v="18524"/>
  </r>
  <r>
    <n v="2484"/>
    <x v="1"/>
    <x v="8"/>
    <x v="8"/>
    <x v="4"/>
    <x v="1"/>
    <x v="4"/>
    <s v="5150-157"/>
    <s v="HULL EQPMNT / CARGOHOLDS FITT"/>
    <x v="215"/>
    <n v="9945"/>
    <n v="10338"/>
    <n v="12437"/>
  </r>
  <r>
    <n v="2485"/>
    <x v="1"/>
    <x v="8"/>
    <x v="8"/>
    <x v="4"/>
    <x v="1"/>
    <x v="4"/>
    <s v="5150-158"/>
    <s v="CARGO PUMPS &amp; ATTACHED EQPMNT"/>
    <x v="68"/>
    <n v="945"/>
    <n v="1105"/>
    <n v="1981"/>
  </r>
  <r>
    <n v="2486"/>
    <x v="1"/>
    <x v="8"/>
    <x v="8"/>
    <x v="4"/>
    <x v="1"/>
    <x v="4"/>
    <s v="5150-160"/>
    <s v="DECK MACHINERY"/>
    <x v="69"/>
    <n v="2816"/>
    <n v="4971"/>
    <n v="8803"/>
  </r>
  <r>
    <n v="2487"/>
    <x v="1"/>
    <x v="8"/>
    <x v="8"/>
    <x v="4"/>
    <x v="1"/>
    <x v="4"/>
    <s v="5150-165"/>
    <s v="COMMUNICATION, RADIO EQUIPMENT"/>
    <x v="70"/>
    <n v="5862"/>
    <n v="9759"/>
    <n v="17142"/>
  </r>
  <r>
    <n v="2488"/>
    <x v="1"/>
    <x v="8"/>
    <x v="8"/>
    <x v="4"/>
    <x v="1"/>
    <x v="4"/>
    <s v="5150-170"/>
    <s v="RADAR &amp; NAVIGATION AID EQUIP"/>
    <x v="71"/>
    <n v="4060"/>
    <n v="6339"/>
    <n v="9918"/>
  </r>
  <r>
    <n v="2489"/>
    <x v="1"/>
    <x v="8"/>
    <x v="8"/>
    <x v="4"/>
    <x v="1"/>
    <x v="4"/>
    <s v="5150-175"/>
    <s v="ELECTRICAL / U.M.S / CONTROLS"/>
    <x v="72"/>
    <n v="2733"/>
    <n v="5431"/>
    <n v="10292"/>
  </r>
  <r>
    <n v="2490"/>
    <x v="1"/>
    <x v="8"/>
    <x v="8"/>
    <x v="4"/>
    <x v="1"/>
    <x v="4"/>
    <s v="5150-179"/>
    <s v="LIFE SAVING EQPMNT (LSA&amp;E)"/>
    <x v="73"/>
    <n v="898"/>
    <n v="1353"/>
    <n v="1528"/>
  </r>
  <r>
    <n v="2491"/>
    <x v="1"/>
    <x v="8"/>
    <x v="8"/>
    <x v="4"/>
    <x v="1"/>
    <x v="4"/>
    <s v="5150-180"/>
    <s v="ACCOMMOD, GALLEY, PAN CABIN"/>
    <x v="74"/>
    <n v="5360"/>
    <n v="11464"/>
    <n v="18504"/>
  </r>
  <r>
    <n v="2492"/>
    <x v="1"/>
    <x v="8"/>
    <x v="8"/>
    <x v="4"/>
    <x v="1"/>
    <x v="4"/>
    <s v="5150-181"/>
    <s v="FIRE FIGHTING EQPMNT (FFA&amp;E); FIRE FIGHTING, LIFE SAV EQPMNT"/>
    <x v="75"/>
    <n v="2743"/>
    <n v="5225"/>
    <n v="13003"/>
  </r>
  <r>
    <n v="2493"/>
    <x v="1"/>
    <x v="8"/>
    <x v="8"/>
    <x v="4"/>
    <x v="1"/>
    <x v="4"/>
    <s v="5150-182"/>
    <s v="SP PART FOR PIPE &amp; VALVES  DEC"/>
    <x v="76"/>
    <n v="3966"/>
    <n v="8481"/>
    <n v="11923"/>
  </r>
  <r>
    <n v="2494"/>
    <x v="1"/>
    <x v="8"/>
    <x v="8"/>
    <x v="4"/>
    <x v="1"/>
    <x v="4"/>
    <s v="5150-183"/>
    <s v="SP PART FOR PIPES &amp; VALV  ENG"/>
    <x v="77"/>
    <n v="4193"/>
    <n v="6201"/>
    <n v="9983"/>
  </r>
  <r>
    <n v="2495"/>
    <x v="1"/>
    <x v="8"/>
    <x v="8"/>
    <x v="4"/>
    <x v="1"/>
    <x v="4"/>
    <s v="5150-185"/>
    <s v="MISCELLANEOUS - SPARES"/>
    <x v="78"/>
    <n v="3546"/>
    <n v="5147"/>
    <n v="7821"/>
  </r>
  <r>
    <n v="2496"/>
    <x v="1"/>
    <x v="8"/>
    <x v="8"/>
    <x v="4"/>
    <x v="1"/>
    <x v="4"/>
    <s v="5150-190"/>
    <s v="MAINTENANCE TOOLS"/>
    <x v="79"/>
    <n v="7110"/>
    <n v="15914"/>
    <n v="21753"/>
  </r>
  <r>
    <n v="2497"/>
    <x v="1"/>
    <x v="8"/>
    <x v="8"/>
    <x v="4"/>
    <x v="1"/>
    <x v="4"/>
    <s v="5150-192"/>
    <s v="ANCH, CHNS, BOLLD, ACC LA, RAM"/>
    <x v="249"/>
    <n v="7632"/>
    <n v="10258"/>
    <n v="15805"/>
  </r>
  <r>
    <n v="2498"/>
    <x v="1"/>
    <x v="8"/>
    <x v="8"/>
    <x v="4"/>
    <x v="1"/>
    <x v="4"/>
    <s v="5150-194"/>
    <s v="MOTOR, GRAB ACCS, ELEC CAB ETC"/>
    <x v="80"/>
    <n v="2630"/>
    <n v="3993"/>
    <n v="6138"/>
  </r>
  <r>
    <n v="2499"/>
    <x v="1"/>
    <x v="8"/>
    <x v="8"/>
    <x v="4"/>
    <x v="1"/>
    <x v="4"/>
    <s v="5150-200"/>
    <s v="BRIDGE EQUIPMENT; BRIDGE EQUIPMENT SPARES"/>
    <x v="250"/>
    <n v="12273"/>
    <n v="16144"/>
    <n v="22455"/>
  </r>
  <r>
    <n v="2500"/>
    <x v="1"/>
    <x v="8"/>
    <x v="8"/>
    <x v="4"/>
    <x v="1"/>
    <x v="4"/>
    <s v="5150-201"/>
    <s v="SAFETY BOAT; SAFETY BOAT SPARES"/>
    <x v="431"/>
    <n v="3370"/>
    <n v="4879"/>
    <n v="7844"/>
  </r>
  <r>
    <n v="2501"/>
    <x v="1"/>
    <x v="8"/>
    <x v="8"/>
    <x v="4"/>
    <x v="1"/>
    <x v="4"/>
    <s v="5150-202"/>
    <s v="AUTOMATION AND ALARM SYSTEM; AUTOMATION &amp; ALARM SYST SPARES"/>
    <x v="432"/>
    <n v="882"/>
    <n v="1075"/>
    <n v="5245"/>
  </r>
  <r>
    <n v="2502"/>
    <x v="1"/>
    <x v="8"/>
    <x v="8"/>
    <x v="4"/>
    <x v="1"/>
    <x v="4"/>
    <s v="5150-203"/>
    <s v="REVERSE OSMOSIS PLANT"/>
    <x v="433"/>
    <n v="2638"/>
    <n v="2995"/>
    <n v="3241"/>
  </r>
  <r>
    <n v="2503"/>
    <x v="1"/>
    <x v="8"/>
    <x v="8"/>
    <x v="4"/>
    <x v="1"/>
    <x v="4"/>
    <s v="5150-204"/>
    <s v="STEERING GEAR SPARES; STEERING GEAR"/>
    <x v="339"/>
    <n v="2525"/>
    <n v="7818"/>
    <n v="8914"/>
  </r>
  <r>
    <n v="2504"/>
    <x v="1"/>
    <x v="8"/>
    <x v="8"/>
    <x v="4"/>
    <x v="1"/>
    <x v="4"/>
    <s v="5150-205"/>
    <s v="AIRCON &amp; REFRIGERATION SPARES; AIRCON AND REFRIGERATION"/>
    <x v="251"/>
    <n v="4885"/>
    <n v="5983"/>
    <n v="9561"/>
  </r>
  <r>
    <n v="2505"/>
    <x v="1"/>
    <x v="8"/>
    <x v="8"/>
    <x v="4"/>
    <x v="1"/>
    <x v="4"/>
    <s v="5150-206"/>
    <s v="BOWTHRUSTER &amp;STERNTHRUSTER SPA; BOWTHRUSTER &amp; STERNTHRUSTER"/>
    <x v="340"/>
    <n v="11411"/>
    <n v="49902"/>
    <n v="85433"/>
  </r>
  <r>
    <n v="2506"/>
    <x v="1"/>
    <x v="8"/>
    <x v="8"/>
    <x v="4"/>
    <x v="1"/>
    <x v="4"/>
    <s v="5150-207"/>
    <s v="COOLER AND HEAT EXCHANGER; COOLER &amp; HEAT EXCHANGER SPARES"/>
    <x v="341"/>
    <n v="8176"/>
    <n v="9594"/>
    <n v="15016"/>
  </r>
  <r>
    <n v="2507"/>
    <x v="1"/>
    <x v="8"/>
    <x v="8"/>
    <x v="4"/>
    <x v="1"/>
    <x v="4"/>
    <s v="5150-208"/>
    <s v="SEAWATER SYSTEM; SEAWATER SYSTEM SPARES"/>
    <x v="342"/>
    <n v="8176"/>
    <n v="12947"/>
    <n v="18787"/>
  </r>
  <r>
    <n v="2508"/>
    <x v="1"/>
    <x v="8"/>
    <x v="8"/>
    <x v="4"/>
    <x v="1"/>
    <x v="4"/>
    <s v="5150-209"/>
    <s v="SANITATION SYSTEM; SANITATION SYSTEM SPARES"/>
    <x v="434"/>
    <n v="4901"/>
    <n v="5714"/>
    <n v="9000"/>
  </r>
  <r>
    <n v="2509"/>
    <x v="1"/>
    <x v="8"/>
    <x v="8"/>
    <x v="4"/>
    <x v="1"/>
    <x v="4"/>
    <s v="5150-990"/>
    <s v="SPARES - TRANSPORT DELIVERY"/>
    <x v="81"/>
    <n v="23601"/>
    <n v="33542"/>
    <n v="60031"/>
  </r>
  <r>
    <n v="2510"/>
    <x v="1"/>
    <x v="8"/>
    <x v="8"/>
    <x v="4"/>
    <x v="1"/>
    <x v="4"/>
    <s v="5150-999"/>
    <s v="SPARES - COMMITTED COST"/>
    <x v="253"/>
    <n v="77929"/>
    <n v="101774"/>
    <n v="122589"/>
  </r>
  <r>
    <n v="2511"/>
    <x v="1"/>
    <x v="8"/>
    <x v="8"/>
    <x v="4"/>
    <x v="1"/>
    <x v="4"/>
    <s v="5154-200"/>
    <s v="BRIDGE EQUIPMENT AND M&amp;R; BRIDGE EQUIPMENT AND R&amp;M"/>
    <x v="399"/>
    <n v="6140"/>
    <n v="16289"/>
    <n v="24132"/>
  </r>
  <r>
    <n v="2512"/>
    <x v="1"/>
    <x v="8"/>
    <x v="8"/>
    <x v="4"/>
    <x v="1"/>
    <x v="4"/>
    <s v="5154-201"/>
    <s v="SAFETY BOAT M&amp;R; SAFETY BOAT R&amp;M"/>
    <x v="400"/>
    <n v="14251"/>
    <n v="20249"/>
    <n v="24582"/>
  </r>
  <r>
    <n v="2513"/>
    <x v="1"/>
    <x v="8"/>
    <x v="8"/>
    <x v="4"/>
    <x v="1"/>
    <x v="4"/>
    <s v="5154-202"/>
    <s v="AUTOMATION AND ALARM SYST R&amp;M; AUTOMATION AND ALARM SYST M&amp;R"/>
    <x v="420"/>
    <n v="3590"/>
    <n v="6871"/>
    <n v="9900"/>
  </r>
  <r>
    <n v="2514"/>
    <x v="1"/>
    <x v="8"/>
    <x v="8"/>
    <x v="4"/>
    <x v="1"/>
    <x v="4"/>
    <s v="5154-204"/>
    <s v="STEERING GEAR R&amp;M; STEERING GEAR M&amp;R"/>
    <x v="439"/>
    <n v="8799"/>
    <n v="8851"/>
    <n v="8899"/>
  </r>
  <r>
    <n v="2515"/>
    <x v="1"/>
    <x v="8"/>
    <x v="8"/>
    <x v="4"/>
    <x v="1"/>
    <x v="4"/>
    <s v="5154-205"/>
    <s v="AIRCON AND REFRIGERATION M&amp;R; AIRCON AND REFRIGERATION R&amp;M"/>
    <x v="480"/>
    <n v="13609"/>
    <n v="20020"/>
    <n v="29648"/>
  </r>
  <r>
    <n v="2516"/>
    <x v="1"/>
    <x v="8"/>
    <x v="8"/>
    <x v="4"/>
    <x v="1"/>
    <x v="4"/>
    <s v="5154-206"/>
    <s v="BOWTHRUSTER &amp;STERNTHRUSTER R&amp;M"/>
    <x v="343"/>
    <n v="53510"/>
    <n v="53510"/>
    <n v="53510"/>
  </r>
  <r>
    <n v="2517"/>
    <x v="1"/>
    <x v="8"/>
    <x v="8"/>
    <x v="4"/>
    <x v="1"/>
    <x v="4"/>
    <s v="5154-207"/>
    <s v="COOLER AND HEAT EXCHANGER R&amp;M; COOLER AND HEAT EXCHANGER M&amp;R"/>
    <x v="440"/>
    <n v="2473"/>
    <n v="2497"/>
    <n v="3497"/>
  </r>
  <r>
    <n v="2518"/>
    <x v="1"/>
    <x v="8"/>
    <x v="8"/>
    <x v="4"/>
    <x v="1"/>
    <x v="4"/>
    <s v="5154-208"/>
    <s v="SEAWATER SYSTEM M&amp;R; SEAWATER SYSTEM R&amp;M"/>
    <x v="441"/>
    <n v="10609"/>
    <n v="13316"/>
    <n v="16008"/>
  </r>
  <r>
    <n v="2519"/>
    <x v="1"/>
    <x v="8"/>
    <x v="8"/>
    <x v="4"/>
    <x v="1"/>
    <x v="4"/>
    <s v="5154-209"/>
    <s v="SANITATION SYSTEM R&amp;M; SANITATION SYSTEM M&amp;R"/>
    <x v="442"/>
    <n v="5845"/>
    <n v="5845"/>
    <n v="5845"/>
  </r>
  <r>
    <n v="2520"/>
    <x v="1"/>
    <x v="8"/>
    <x v="8"/>
    <x v="4"/>
    <x v="1"/>
    <x v="4"/>
    <s v="5154-210"/>
    <s v="IT SERVICE (VESSELS)"/>
    <x v="421"/>
    <n v="253"/>
    <n v="418"/>
    <n v="547"/>
  </r>
  <r>
    <n v="2521"/>
    <x v="1"/>
    <x v="8"/>
    <x v="8"/>
    <x v="5"/>
    <x v="1"/>
    <x v="5"/>
    <s v="5154-110"/>
    <s v="CARGO EQPT REPAIRS &amp; MAINT"/>
    <x v="82"/>
    <n v="3136"/>
    <n v="5925"/>
    <n v="8772"/>
  </r>
  <r>
    <n v="2522"/>
    <x v="1"/>
    <x v="8"/>
    <x v="8"/>
    <x v="5"/>
    <x v="1"/>
    <x v="5"/>
    <s v="5154-115"/>
    <s v="SAFETY EQUIPT REPAIRS &amp; MAINT"/>
    <x v="83"/>
    <n v="4253"/>
    <n v="6208"/>
    <n v="9051"/>
  </r>
  <r>
    <n v="2523"/>
    <x v="1"/>
    <x v="8"/>
    <x v="8"/>
    <x v="5"/>
    <x v="1"/>
    <x v="5"/>
    <s v="5154-120"/>
    <s v="HULL REPAIRS &amp; MAINT"/>
    <x v="254"/>
    <n v="18200"/>
    <n v="28883"/>
    <n v="35770"/>
  </r>
  <r>
    <n v="2524"/>
    <x v="1"/>
    <x v="8"/>
    <x v="8"/>
    <x v="5"/>
    <x v="1"/>
    <x v="5"/>
    <s v="5154-121"/>
    <s v="HULL EQPMNT / CARGOHOLDS FITT"/>
    <x v="84"/>
    <n v="4974"/>
    <n v="8182"/>
    <n v="9488"/>
  </r>
  <r>
    <n v="2525"/>
    <x v="1"/>
    <x v="8"/>
    <x v="8"/>
    <x v="5"/>
    <x v="1"/>
    <x v="5"/>
    <s v="5154-125"/>
    <s v="DECK MACHINERY REPAIRS &amp; MAINT"/>
    <x v="85"/>
    <n v="5179"/>
    <n v="11221"/>
    <n v="18645"/>
  </r>
  <r>
    <n v="2526"/>
    <x v="1"/>
    <x v="8"/>
    <x v="8"/>
    <x v="5"/>
    <x v="1"/>
    <x v="5"/>
    <s v="5154-126"/>
    <s v="CARGO PUMPS &amp; ATTACHED EQPMNT"/>
    <x v="86"/>
    <n v="2900"/>
    <n v="2900"/>
    <n v="2900"/>
  </r>
  <r>
    <n v="2527"/>
    <x v="1"/>
    <x v="8"/>
    <x v="8"/>
    <x v="5"/>
    <x v="1"/>
    <x v="5"/>
    <s v="5154-130"/>
    <s v="MAIN ENGINE REPAIRS &amp; MAINT"/>
    <x v="87"/>
    <n v="6400"/>
    <n v="10345"/>
    <n v="34300"/>
  </r>
  <r>
    <n v="2528"/>
    <x v="1"/>
    <x v="8"/>
    <x v="8"/>
    <x v="5"/>
    <x v="1"/>
    <x v="5"/>
    <s v="5154-131"/>
    <s v="GENERATOR ENGINE REPAIRS &amp; MAI"/>
    <x v="88"/>
    <n v="13977"/>
    <n v="32374"/>
    <n v="79152"/>
  </r>
  <r>
    <n v="2529"/>
    <x v="1"/>
    <x v="8"/>
    <x v="8"/>
    <x v="5"/>
    <x v="1"/>
    <x v="5"/>
    <s v="5154-132"/>
    <s v="AUX BOILER, EXH GAS ECON REP"/>
    <x v="89"/>
    <n v="5756"/>
    <n v="6529"/>
    <n v="11663"/>
  </r>
  <r>
    <n v="2530"/>
    <x v="1"/>
    <x v="8"/>
    <x v="8"/>
    <x v="5"/>
    <x v="1"/>
    <x v="5"/>
    <s v="5154-133"/>
    <s v="PP &amp; ATTCH PRI MOVRS, AIR  R&amp;M"/>
    <x v="90"/>
    <n v="1754"/>
    <n v="2395"/>
    <n v="4832"/>
  </r>
  <r>
    <n v="2531"/>
    <x v="1"/>
    <x v="8"/>
    <x v="8"/>
    <x v="5"/>
    <x v="1"/>
    <x v="5"/>
    <s v="5154-135"/>
    <s v="PRO  TAILSHAFT /ST GEAR R&amp;M"/>
    <x v="345"/>
    <n v="4107"/>
    <n v="5604"/>
    <n v="43946"/>
  </r>
  <r>
    <n v="2532"/>
    <x v="1"/>
    <x v="8"/>
    <x v="8"/>
    <x v="5"/>
    <x v="1"/>
    <x v="5"/>
    <s v="5154-136"/>
    <s v="GENER  TURBO/SHAFT REP &amp; MAINT"/>
    <x v="255"/>
    <n v="8906"/>
    <n v="12650"/>
    <n v="19287"/>
  </r>
  <r>
    <n v="2533"/>
    <x v="1"/>
    <x v="8"/>
    <x v="8"/>
    <x v="5"/>
    <x v="1"/>
    <x v="5"/>
    <s v="5154-138"/>
    <s v="BALLAST WATER TREATMNT SYS_R&amp;M"/>
    <x v="91"/>
    <n v="7587"/>
    <n v="13110"/>
    <n v="14239"/>
  </r>
  <r>
    <n v="2534"/>
    <x v="1"/>
    <x v="8"/>
    <x v="8"/>
    <x v="5"/>
    <x v="1"/>
    <x v="5"/>
    <s v="5154-139"/>
    <s v="EXH GAS SCRUBR &amp; SCR SYST_R&amp;M"/>
    <x v="303"/>
    <n v="11847"/>
    <n v="29440"/>
    <n v="36669"/>
  </r>
  <r>
    <n v="2535"/>
    <x v="1"/>
    <x v="8"/>
    <x v="8"/>
    <x v="5"/>
    <x v="1"/>
    <x v="5"/>
    <s v="5154-140"/>
    <s v="ELECT U.M.S &amp; CONT REP &amp; MAINT"/>
    <x v="256"/>
    <n v="1700"/>
    <n v="2766"/>
    <n v="3288"/>
  </r>
  <r>
    <n v="2536"/>
    <x v="1"/>
    <x v="8"/>
    <x v="8"/>
    <x v="5"/>
    <x v="1"/>
    <x v="5"/>
    <s v="5154-141"/>
    <s v="CLEAN &amp; GAS FREE  CARG/FUEL TK"/>
    <x v="257"/>
    <n v="110"/>
    <n v="110"/>
    <n v="110"/>
  </r>
  <r>
    <n v="2537"/>
    <x v="1"/>
    <x v="8"/>
    <x v="8"/>
    <x v="5"/>
    <x v="1"/>
    <x v="5"/>
    <s v="5154-142"/>
    <s v="THICKNESS MEA &amp; TANK/HOLD INSP"/>
    <x v="258"/>
    <n v="1658"/>
    <n v="11677"/>
    <n v="15103"/>
  </r>
  <r>
    <n v="2538"/>
    <x v="1"/>
    <x v="8"/>
    <x v="8"/>
    <x v="5"/>
    <x v="1"/>
    <x v="5"/>
    <s v="5154-144"/>
    <s v="RADAR &amp; NAVIG AID REP &amp; MAINT"/>
    <x v="92"/>
    <n v="6115"/>
    <n v="10474"/>
    <n v="15848"/>
  </r>
  <r>
    <n v="2539"/>
    <x v="1"/>
    <x v="8"/>
    <x v="8"/>
    <x v="5"/>
    <x v="1"/>
    <x v="5"/>
    <s v="5154-145"/>
    <s v="COMMUNICATION / NAVIG AIDS R&amp;M"/>
    <x v="93"/>
    <n v="5449"/>
    <n v="8511"/>
    <n v="11341"/>
  </r>
  <r>
    <n v="2540"/>
    <x v="1"/>
    <x v="8"/>
    <x v="8"/>
    <x v="5"/>
    <x v="1"/>
    <x v="5"/>
    <s v="5154-146"/>
    <s v="FIRE FIGHT, LIFE SAV EQP R&amp;M"/>
    <x v="94"/>
    <n v="8443"/>
    <n v="12264"/>
    <n v="14340"/>
  </r>
  <r>
    <n v="2541"/>
    <x v="1"/>
    <x v="8"/>
    <x v="8"/>
    <x v="5"/>
    <x v="1"/>
    <x v="5"/>
    <s v="5154-147"/>
    <s v="ACCOMMOD /GALLEY EQPMNT R&amp;M"/>
    <x v="216"/>
    <n v="1358"/>
    <n v="2654"/>
    <n v="3275"/>
  </r>
  <r>
    <n v="2542"/>
    <x v="1"/>
    <x v="8"/>
    <x v="8"/>
    <x v="5"/>
    <x v="1"/>
    <x v="5"/>
    <s v="5154-148"/>
    <s v="PIPE &amp; VALVES IN ENG ROOM- R&amp;M"/>
    <x v="95"/>
    <n v="4111"/>
    <n v="8822"/>
    <n v="14138"/>
  </r>
  <r>
    <n v="2543"/>
    <x v="1"/>
    <x v="8"/>
    <x v="8"/>
    <x v="5"/>
    <x v="1"/>
    <x v="5"/>
    <s v="5154-149"/>
    <s v="PIPE &amp;VAL ON DECK  REP &amp; MAINT"/>
    <x v="96"/>
    <n v="7319"/>
    <n v="11588"/>
    <n v="17077"/>
  </r>
  <r>
    <n v="2544"/>
    <x v="1"/>
    <x v="8"/>
    <x v="8"/>
    <x v="5"/>
    <x v="1"/>
    <x v="5"/>
    <s v="5154-150"/>
    <s v="STATUTORY SURVEY FEE"/>
    <x v="97"/>
    <n v="14629"/>
    <n v="22780"/>
    <n v="25658"/>
  </r>
  <r>
    <n v="2545"/>
    <x v="1"/>
    <x v="8"/>
    <x v="8"/>
    <x v="5"/>
    <x v="1"/>
    <x v="5"/>
    <s v="5154-151"/>
    <s v="MACHINERY SURVEY FEE (CSM)"/>
    <x v="259"/>
    <n v="3844"/>
    <n v="3844"/>
    <n v="3844"/>
  </r>
  <r>
    <n v="2546"/>
    <x v="1"/>
    <x v="8"/>
    <x v="8"/>
    <x v="5"/>
    <x v="1"/>
    <x v="5"/>
    <s v="5154-152"/>
    <s v="HULL SURVEY FEE (CSH/SSH)"/>
    <x v="346"/>
    <n v="1854"/>
    <n v="3090"/>
    <n v="3640"/>
  </r>
  <r>
    <n v="2547"/>
    <x v="1"/>
    <x v="8"/>
    <x v="8"/>
    <x v="5"/>
    <x v="1"/>
    <x v="5"/>
    <s v="5154-153"/>
    <s v="OCCASIONAL SURVEY FEE, NEW REG; SURVEY FEE, NEW REGULATIONS"/>
    <x v="98"/>
    <n v="2414"/>
    <n v="4322"/>
    <n v="11018"/>
  </r>
  <r>
    <n v="2548"/>
    <x v="1"/>
    <x v="8"/>
    <x v="8"/>
    <x v="5"/>
    <x v="1"/>
    <x v="5"/>
    <s v="5154-154"/>
    <s v="ISM AUDIT VSL FEE; ISM/ISPS/MLC AUDITS FEE, EXPS"/>
    <x v="99"/>
    <n v="1792"/>
    <n v="2704"/>
    <n v="4025"/>
  </r>
  <r>
    <n v="2549"/>
    <x v="1"/>
    <x v="8"/>
    <x v="8"/>
    <x v="5"/>
    <x v="1"/>
    <x v="5"/>
    <s v="5154-155"/>
    <s v="MISCELLANEOUS - REPAIRS"/>
    <x v="100"/>
    <n v="1911"/>
    <n v="3081"/>
    <n v="3690"/>
  </r>
  <r>
    <n v="2550"/>
    <x v="1"/>
    <x v="8"/>
    <x v="8"/>
    <x v="5"/>
    <x v="1"/>
    <x v="5"/>
    <s v="5154-156"/>
    <s v="SHIPPALM (PMS) SYS MAINT &amp;SUPP; PMS MAINT &amp; SUPPORT"/>
    <x v="101"/>
    <n v="8392"/>
    <n v="12487"/>
    <n v="17100"/>
  </r>
  <r>
    <n v="2551"/>
    <x v="1"/>
    <x v="8"/>
    <x v="8"/>
    <x v="5"/>
    <x v="1"/>
    <x v="5"/>
    <s v="5154-157"/>
    <s v="UNDERWATER PARTS-REPAIRS"/>
    <x v="102"/>
    <n v="5702"/>
    <n v="6545"/>
    <n v="6675"/>
  </r>
  <r>
    <n v="2552"/>
    <x v="1"/>
    <x v="8"/>
    <x v="8"/>
    <x v="5"/>
    <x v="1"/>
    <x v="5"/>
    <s v="5154-158"/>
    <s v="HULL PAINTING WORKS / REPAIRS"/>
    <x v="347"/>
    <n v="10456"/>
    <n v="22631"/>
    <n v="28977"/>
  </r>
  <r>
    <n v="2553"/>
    <x v="1"/>
    <x v="8"/>
    <x v="8"/>
    <x v="5"/>
    <x v="1"/>
    <x v="5"/>
    <s v="5154-160"/>
    <s v="OTHER REPAIRS (MACHINERY)"/>
    <x v="104"/>
    <n v="3325"/>
    <n v="4529"/>
    <n v="4730"/>
  </r>
  <r>
    <n v="2554"/>
    <x v="1"/>
    <x v="8"/>
    <x v="8"/>
    <x v="5"/>
    <x v="1"/>
    <x v="5"/>
    <s v="5154-161"/>
    <s v="OTHER REPAIRS (HULL)"/>
    <x v="260"/>
    <n v="18497"/>
    <n v="24894"/>
    <n v="30800"/>
  </r>
  <r>
    <n v="2555"/>
    <x v="1"/>
    <x v="8"/>
    <x v="8"/>
    <x v="5"/>
    <x v="1"/>
    <x v="5"/>
    <s v="5154-162"/>
    <s v="SMARTSHIP TM - MAINT &amp; SUPPORT"/>
    <x v="105"/>
    <n v="5696"/>
    <n v="9000"/>
    <n v="12096"/>
  </r>
  <r>
    <n v="2556"/>
    <x v="1"/>
    <x v="8"/>
    <x v="8"/>
    <x v="5"/>
    <x v="1"/>
    <x v="5"/>
    <s v="5154-169"/>
    <s v="CYBER-SECURITY, VAPT &amp; TRAININ"/>
    <x v="106"/>
    <n v="1687"/>
    <n v="2250"/>
    <n v="2625"/>
  </r>
  <r>
    <n v="2557"/>
    <x v="1"/>
    <x v="8"/>
    <x v="8"/>
    <x v="5"/>
    <x v="1"/>
    <x v="5"/>
    <s v="5154-170"/>
    <s v="TANK AND PROTECTION ANODE"/>
    <x v="401"/>
    <n v="3707"/>
    <n v="14863"/>
    <n v="28303"/>
  </r>
  <r>
    <n v="2558"/>
    <x v="1"/>
    <x v="8"/>
    <x v="8"/>
    <x v="5"/>
    <x v="1"/>
    <x v="5"/>
    <s v="5154-175"/>
    <s v="CLASSIFICATION FEE; CLASS ANNUAL BLOCK FEE; BLOCK FEE"/>
    <x v="261"/>
    <n v="901"/>
    <n v="1433"/>
    <n v="3456"/>
  </r>
  <r>
    <n v="2559"/>
    <x v="1"/>
    <x v="8"/>
    <x v="8"/>
    <x v="5"/>
    <x v="1"/>
    <x v="5"/>
    <s v="5154-178"/>
    <s v="R&amp;M_TRAVELING &amp; HOTEL EXPENSES"/>
    <x v="444"/>
    <n v="970"/>
    <n v="970"/>
    <n v="970"/>
  </r>
  <r>
    <n v="2560"/>
    <x v="1"/>
    <x v="8"/>
    <x v="8"/>
    <x v="5"/>
    <x v="1"/>
    <x v="5"/>
    <s v="5154-999"/>
    <s v="R&amp;M - COMMITTED COST"/>
    <x v="262"/>
    <n v="45505"/>
    <n v="56856"/>
    <n v="70758"/>
  </r>
  <r>
    <n v="2561"/>
    <x v="1"/>
    <x v="8"/>
    <x v="8"/>
    <x v="6"/>
    <x v="1"/>
    <x v="6"/>
    <s v="5158-110"/>
    <s v="VESSEL'S COMMUNICATIONS"/>
    <x v="107"/>
    <n v="27013"/>
    <n v="28287"/>
    <n v="33720"/>
  </r>
  <r>
    <n v="2562"/>
    <x v="1"/>
    <x v="8"/>
    <x v="8"/>
    <x v="6"/>
    <x v="1"/>
    <x v="6"/>
    <s v="5158-112"/>
    <s v="COMMUNICATION - CREW MAIL"/>
    <x v="108"/>
    <n v="480"/>
    <n v="480"/>
    <n v="480"/>
  </r>
  <r>
    <n v="2563"/>
    <x v="1"/>
    <x v="8"/>
    <x v="8"/>
    <x v="6"/>
    <x v="1"/>
    <x v="6"/>
    <s v="5158-115"/>
    <s v="COMMUNICATION &amp; POSTAGE"/>
    <x v="109"/>
    <n v="4201"/>
    <n v="4214"/>
    <n v="4312"/>
  </r>
  <r>
    <n v="2564"/>
    <x v="1"/>
    <x v="8"/>
    <x v="8"/>
    <x v="6"/>
    <x v="1"/>
    <x v="6"/>
    <s v="5158-120"/>
    <s v="PRINTING &amp; STATIONARY"/>
    <x v="110"/>
    <n v="2852"/>
    <n v="4234"/>
    <n v="6180"/>
  </r>
  <r>
    <n v="2565"/>
    <x v="1"/>
    <x v="8"/>
    <x v="8"/>
    <x v="6"/>
    <x v="1"/>
    <x v="6"/>
    <s v="5158-125"/>
    <s v="COURIER FORWARDING EXPENSES"/>
    <x v="111"/>
    <n v="301"/>
    <n v="417"/>
    <n v="591"/>
  </r>
  <r>
    <n v="2566"/>
    <x v="1"/>
    <x v="8"/>
    <x v="8"/>
    <x v="6"/>
    <x v="1"/>
    <x v="6"/>
    <s v="5158-130"/>
    <s v="MASTER'S CASH DISBURSEMENTS; MASTER'S DISBURSEMENTS"/>
    <x v="352"/>
    <n v="650"/>
    <n v="741"/>
    <n v="825"/>
  </r>
  <r>
    <n v="2567"/>
    <x v="1"/>
    <x v="8"/>
    <x v="8"/>
    <x v="6"/>
    <x v="1"/>
    <x v="6"/>
    <s v="5158-135"/>
    <s v="ENTERTAINMENT EXPENSES"/>
    <x v="112"/>
    <n v="1346"/>
    <n v="2062"/>
    <n v="2778"/>
  </r>
  <r>
    <n v="2568"/>
    <x v="1"/>
    <x v="8"/>
    <x v="8"/>
    <x v="6"/>
    <x v="1"/>
    <x v="6"/>
    <s v="5158-140"/>
    <s v="GARBAGE DISPOSAL; GARBAGE &amp; DOM.WASTE DISPOSAL"/>
    <x v="113"/>
    <n v="2624"/>
    <n v="3773"/>
    <n v="5080"/>
  </r>
  <r>
    <n v="2569"/>
    <x v="1"/>
    <x v="8"/>
    <x v="8"/>
    <x v="6"/>
    <x v="1"/>
    <x v="6"/>
    <s v="5158-145"/>
    <s v="MARPOL PORT EXPENSES; MARPOL ANX-1 DISPOSAL EXPENSES"/>
    <x v="114"/>
    <n v="1126"/>
    <n v="2118"/>
    <n v="2561"/>
  </r>
  <r>
    <n v="2570"/>
    <x v="1"/>
    <x v="8"/>
    <x v="8"/>
    <x v="6"/>
    <x v="1"/>
    <x v="6"/>
    <s v="5158-150"/>
    <s v="INCIDENTAL PORT EXPENSES"/>
    <x v="115"/>
    <n v="1655"/>
    <n v="2322"/>
    <n v="2950"/>
  </r>
  <r>
    <n v="2571"/>
    <x v="1"/>
    <x v="8"/>
    <x v="8"/>
    <x v="6"/>
    <x v="1"/>
    <x v="6"/>
    <s v="5158-155"/>
    <s v="SUNDRIES EXPENSES"/>
    <x v="116"/>
    <n v="773"/>
    <n v="961"/>
    <n v="1533"/>
  </r>
  <r>
    <n v="2572"/>
    <x v="1"/>
    <x v="8"/>
    <x v="8"/>
    <x v="6"/>
    <x v="1"/>
    <x v="6"/>
    <s v="5158-160"/>
    <s v="INTERNAL AUDITS &amp; O/B TRNG EXP; PORT CAPT AUDITS&amp;O/B TRNG FEES; ISM / ISPS /MISC AUD &amp; TRA FEE; ISM/ISPS/MLC/MISC AUDIT FEE"/>
    <x v="117"/>
    <n v="2935"/>
    <n v="4016"/>
    <n v="5147"/>
  </r>
  <r>
    <n v="2573"/>
    <x v="1"/>
    <x v="8"/>
    <x v="8"/>
    <x v="6"/>
    <x v="1"/>
    <x v="6"/>
    <s v="5158-165"/>
    <s v="LEGAL &amp; PROFESSIONAL - SHIP; SERVICE, CONSULT&amp;LEGAL FEE EXP"/>
    <x v="118"/>
    <n v="1671"/>
    <n v="4522"/>
    <n v="13308"/>
  </r>
  <r>
    <n v="2574"/>
    <x v="1"/>
    <x v="8"/>
    <x v="8"/>
    <x v="6"/>
    <x v="1"/>
    <x v="6"/>
    <s v="5158-170"/>
    <s v="SERVICE CONSULTANT FEES; CONTRACTED&amp;SUBSCRIBED SERVICES"/>
    <x v="119"/>
    <n v="577"/>
    <n v="878"/>
    <n v="4213"/>
  </r>
  <r>
    <n v="2575"/>
    <x v="1"/>
    <x v="8"/>
    <x v="8"/>
    <x v="6"/>
    <x v="1"/>
    <x v="6"/>
    <s v="5158-175"/>
    <s v="FLAG REL EXP-REG FEE, TON TAX; SEC, REG FEE, TON TAX"/>
    <x v="120"/>
    <n v="951"/>
    <n v="1319"/>
    <n v="1561"/>
  </r>
  <r>
    <n v="2576"/>
    <x v="1"/>
    <x v="8"/>
    <x v="8"/>
    <x v="6"/>
    <x v="1"/>
    <x v="6"/>
    <s v="5158-180"/>
    <s v="SUPT ATTENDANCE - AGENCY COSTS; SUPT ATTENDANCE - AGENT FEES"/>
    <x v="121"/>
    <n v="3980"/>
    <n v="6300"/>
    <n v="8092"/>
  </r>
  <r>
    <n v="2577"/>
    <x v="1"/>
    <x v="8"/>
    <x v="8"/>
    <x v="6"/>
    <x v="1"/>
    <x v="6"/>
    <s v="5158-181"/>
    <s v="SUPT ATTENDANCE FEE-DAILY RATE; SUPT ATTENDANCE - ATTEND FEE"/>
    <x v="263"/>
    <n v="873"/>
    <n v="995"/>
    <n v="2441"/>
  </r>
  <r>
    <n v="2578"/>
    <x v="1"/>
    <x v="8"/>
    <x v="8"/>
    <x v="6"/>
    <x v="1"/>
    <x v="6"/>
    <s v="5158-182"/>
    <s v="SUPT ATTENDANCE-TRAVEL TICKETS; SUPT ATTENDANCE - AIRFARE"/>
    <x v="122"/>
    <n v="2178"/>
    <n v="3850"/>
    <n v="4702"/>
  </r>
  <r>
    <n v="2579"/>
    <x v="1"/>
    <x v="8"/>
    <x v="8"/>
    <x v="6"/>
    <x v="1"/>
    <x v="6"/>
    <s v="5158-183"/>
    <s v="SUPT ATTENDANCE - HOTEL/MEALS"/>
    <x v="123"/>
    <n v="336"/>
    <n v="469"/>
    <n v="624"/>
  </r>
  <r>
    <n v="2580"/>
    <x v="1"/>
    <x v="8"/>
    <x v="8"/>
    <x v="6"/>
    <x v="1"/>
    <x v="6"/>
    <s v="5158-185"/>
    <s v="AGENCY FEES (NON-MANNING - OT"/>
    <x v="124"/>
    <n v="2200"/>
    <n v="4394"/>
    <n v="14423"/>
  </r>
  <r>
    <n v="2581"/>
    <x v="1"/>
    <x v="8"/>
    <x v="8"/>
    <x v="6"/>
    <x v="1"/>
    <x v="6"/>
    <s v="5158-190"/>
    <s v="FUEL / LUBE OIL TESTING COSTS"/>
    <x v="125"/>
    <n v="5169"/>
    <n v="7453"/>
    <n v="8892"/>
  </r>
  <r>
    <n v="2582"/>
    <x v="1"/>
    <x v="8"/>
    <x v="8"/>
    <x v="6"/>
    <x v="1"/>
    <x v="6"/>
    <s v="5158-200"/>
    <s v="FRESH WATER SUPPLY"/>
    <x v="126"/>
    <n v="1215"/>
    <n v="1837"/>
    <n v="2031"/>
  </r>
  <r>
    <n v="2583"/>
    <x v="1"/>
    <x v="8"/>
    <x v="8"/>
    <x v="6"/>
    <x v="1"/>
    <x v="6"/>
    <s v="5158-207"/>
    <s v="LUBOIL ANALYSIS"/>
    <x v="448"/>
    <n v="400"/>
    <n v="427"/>
    <n v="636"/>
  </r>
  <r>
    <n v="2584"/>
    <x v="1"/>
    <x v="8"/>
    <x v="8"/>
    <x v="6"/>
    <x v="1"/>
    <x v="6"/>
    <s v="5158-911"/>
    <s v="MARPOL PORT EXPENSES_CC"/>
    <x v="481"/>
    <n v="500"/>
    <n v="500"/>
    <n v="500"/>
  </r>
  <r>
    <n v="2585"/>
    <x v="1"/>
    <x v="8"/>
    <x v="8"/>
    <x v="6"/>
    <x v="1"/>
    <x v="6"/>
    <s v="5158-999"/>
    <s v="MISCELLANEOUS - COMMITTED COST; MISCELLANEOUS - COMMITEED COST; VESSEL'S COMMUNICATIONS_CC"/>
    <x v="265"/>
    <n v="5918"/>
    <n v="8249"/>
    <n v="13738"/>
  </r>
  <r>
    <n v="2586"/>
    <x v="1"/>
    <x v="8"/>
    <x v="8"/>
    <x v="7"/>
    <x v="1"/>
    <x v="7"/>
    <s v="5152-110"/>
    <s v="MECC - LUBE OIL CONSUMPTION"/>
    <x v="128"/>
    <n v="7380"/>
    <n v="9200"/>
    <n v="11536"/>
  </r>
  <r>
    <n v="2587"/>
    <x v="1"/>
    <x v="8"/>
    <x v="8"/>
    <x v="7"/>
    <x v="1"/>
    <x v="7"/>
    <s v="5152-120"/>
    <s v="MECYL - LUBE OIL CONUMPTION"/>
    <x v="218"/>
    <n v="45440"/>
    <n v="56763"/>
    <n v="62840"/>
  </r>
  <r>
    <n v="2588"/>
    <x v="1"/>
    <x v="8"/>
    <x v="8"/>
    <x v="7"/>
    <x v="1"/>
    <x v="7"/>
    <s v="5152-121"/>
    <s v="LOW SULFUR OIL GRADE IN MECYL"/>
    <x v="355"/>
    <n v="1021"/>
    <n v="1482"/>
    <n v="1622"/>
  </r>
  <r>
    <n v="2589"/>
    <x v="1"/>
    <x v="8"/>
    <x v="8"/>
    <x v="7"/>
    <x v="1"/>
    <x v="7"/>
    <s v="5152-130"/>
    <s v="AECC - LUBE OIL CONSUMPTION"/>
    <x v="219"/>
    <n v="6251"/>
    <n v="7633"/>
    <n v="9411"/>
  </r>
  <r>
    <n v="2590"/>
    <x v="1"/>
    <x v="8"/>
    <x v="8"/>
    <x v="7"/>
    <x v="1"/>
    <x v="7"/>
    <s v="5152-140"/>
    <s v="OTHER GRADES - LUBES &amp; GREASES"/>
    <x v="129"/>
    <n v="7171"/>
    <n v="9481"/>
    <n v="15126"/>
  </r>
  <r>
    <n v="2591"/>
    <x v="1"/>
    <x v="8"/>
    <x v="8"/>
    <x v="7"/>
    <x v="1"/>
    <x v="7"/>
    <s v="5152-990"/>
    <s v="LUBRICANTS DELIVERY / FRT COST; nan"/>
    <x v="130"/>
    <n v="1150"/>
    <n v="2279"/>
    <n v="2776"/>
  </r>
  <r>
    <n v="2592"/>
    <x v="1"/>
    <x v="8"/>
    <x v="8"/>
    <x v="7"/>
    <x v="1"/>
    <x v="7"/>
    <s v="5152-998"/>
    <s v="LUBE OIL - COMMITTED COST"/>
    <x v="306"/>
    <n v="1311"/>
    <n v="1636"/>
    <n v="1935"/>
  </r>
  <r>
    <n v="2593"/>
    <x v="1"/>
    <x v="8"/>
    <x v="8"/>
    <x v="7"/>
    <x v="1"/>
    <x v="7"/>
    <s v="5152-999"/>
    <s v="LUBRICANTS DELIVERY / FRT COST"/>
    <x v="266"/>
    <n v="1000"/>
    <n v="1235"/>
    <n v="1605"/>
  </r>
  <r>
    <n v="2594"/>
    <x v="1"/>
    <x v="8"/>
    <x v="8"/>
    <x v="8"/>
    <x v="2"/>
    <x v="8"/>
    <s v="5156-100"/>
    <s v="VESSEL MANAGEMENT FEE"/>
    <x v="131"/>
    <n v="132000"/>
    <n v="135600"/>
    <n v="144001"/>
  </r>
  <r>
    <n v="2595"/>
    <x v="1"/>
    <x v="8"/>
    <x v="8"/>
    <x v="8"/>
    <x v="2"/>
    <x v="8"/>
    <s v="5156-999"/>
    <s v="VESSEL MANA FEE - COMM COST"/>
    <x v="267"/>
    <n v="60"/>
    <n v="60"/>
    <n v="60"/>
  </r>
  <r>
    <n v="2596"/>
    <x v="1"/>
    <x v="8"/>
    <x v="8"/>
    <x v="9"/>
    <x v="3"/>
    <x v="9"/>
    <s v="5320-120"/>
    <s v="BANK CHARGES"/>
    <x v="132"/>
    <n v="685"/>
    <n v="1321"/>
    <n v="2786"/>
  </r>
  <r>
    <n v="2597"/>
    <x v="1"/>
    <x v="8"/>
    <x v="8"/>
    <x v="9"/>
    <x v="3"/>
    <x v="9"/>
    <s v="5320-140"/>
    <s v="CTM ADVANCING BANK CHARGES"/>
    <x v="133"/>
    <n v="2088"/>
    <n v="2341"/>
    <n v="2792"/>
  </r>
  <r>
    <n v="2598"/>
    <x v="1"/>
    <x v="8"/>
    <x v="8"/>
    <x v="9"/>
    <x v="3"/>
    <x v="9"/>
    <s v="6176-110"/>
    <s v="EXCHANGE DIFF/ROUND OFF"/>
    <x v="134"/>
    <n v="675"/>
    <n v="954"/>
    <n v="1517"/>
  </r>
  <r>
    <n v="2599"/>
    <x v="1"/>
    <x v="8"/>
    <x v="8"/>
    <x v="9"/>
    <x v="3"/>
    <x v="9"/>
    <s v="6176-116"/>
    <s v="ROE LOSSES (REALIZED)"/>
    <x v="451"/>
    <n v="9"/>
    <n v="22"/>
    <n v="68"/>
  </r>
  <r>
    <n v="2600"/>
    <x v="1"/>
    <x v="8"/>
    <x v="8"/>
    <x v="10"/>
    <x v="4"/>
    <x v="10"/>
    <s v="5160-135"/>
    <s v="COFR INSURANCE COSTS"/>
    <x v="136"/>
    <n v="1305"/>
    <n v="1702"/>
    <n v="2044"/>
  </r>
  <r>
    <n v="2601"/>
    <x v="1"/>
    <x v="8"/>
    <x v="8"/>
    <x v="10"/>
    <x v="4"/>
    <x v="10"/>
    <s v="5160-136"/>
    <s v="CALIFORNIA COFR COSTS"/>
    <x v="269"/>
    <n v="3250"/>
    <n v="4095"/>
    <n v="4875"/>
  </r>
  <r>
    <n v="2602"/>
    <x v="1"/>
    <x v="8"/>
    <x v="8"/>
    <x v="10"/>
    <x v="4"/>
    <x v="10"/>
    <s v="5160-138"/>
    <s v="SPRO COSTS"/>
    <x v="309"/>
    <n v="800"/>
    <n v="883"/>
    <n v="960"/>
  </r>
  <r>
    <n v="2603"/>
    <x v="1"/>
    <x v="8"/>
    <x v="8"/>
    <x v="10"/>
    <x v="4"/>
    <x v="10"/>
    <s v="5160-145"/>
    <s v="MISCELLANEOUS - INSURANCE"/>
    <x v="270"/>
    <n v="650"/>
    <n v="753"/>
    <n v="845"/>
  </r>
  <r>
    <n v="2604"/>
    <x v="1"/>
    <x v="8"/>
    <x v="8"/>
    <x v="11"/>
    <x v="4"/>
    <x v="11"/>
    <s v="5166-150"/>
    <s v="P&amp;I-CREW RELATE INCID EXP/COST"/>
    <x v="137"/>
    <n v="4008"/>
    <n v="5321"/>
    <n v="7597"/>
  </r>
  <r>
    <n v="2605"/>
    <x v="1"/>
    <x v="8"/>
    <x v="8"/>
    <x v="11"/>
    <x v="4"/>
    <x v="11"/>
    <s v="5166-151"/>
    <s v="P&amp;I-CREW INDIRECT COSTS"/>
    <x v="357"/>
    <n v="2946"/>
    <n v="3385"/>
    <n v="4980"/>
  </r>
  <r>
    <n v="2606"/>
    <x v="1"/>
    <x v="8"/>
    <x v="8"/>
    <x v="12"/>
    <x v="4"/>
    <x v="12"/>
    <s v="5166-110"/>
    <s v="N/B CREW WAGES - EXTRA CREW"/>
    <x v="272"/>
    <n v="13260"/>
    <n v="13857"/>
    <n v="14182"/>
  </r>
  <r>
    <n v="2607"/>
    <x v="1"/>
    <x v="8"/>
    <x v="8"/>
    <x v="12"/>
    <x v="4"/>
    <x v="12"/>
    <s v="5166-115"/>
    <s v="N/B CREW EXPENSES - EXTRA CREW"/>
    <x v="273"/>
    <n v="2400"/>
    <n v="3748"/>
    <n v="11915"/>
  </r>
  <r>
    <n v="2608"/>
    <x v="1"/>
    <x v="8"/>
    <x v="8"/>
    <x v="12"/>
    <x v="4"/>
    <x v="12"/>
    <s v="5166-120"/>
    <s v="EXTRA WORK ALLOWANCE"/>
    <x v="274"/>
    <n v="5938"/>
    <n v="11487"/>
    <n v="16922"/>
  </r>
  <r>
    <n v="2609"/>
    <x v="1"/>
    <x v="8"/>
    <x v="8"/>
    <x v="12"/>
    <x v="4"/>
    <x v="12"/>
    <s v="5166-125"/>
    <s v="NON BUDGET STORES"/>
    <x v="138"/>
    <n v="5316"/>
    <n v="12035"/>
    <n v="21084"/>
  </r>
  <r>
    <n v="2610"/>
    <x v="1"/>
    <x v="8"/>
    <x v="8"/>
    <x v="12"/>
    <x v="4"/>
    <x v="12"/>
    <s v="5166-130"/>
    <s v="NON BUDGET - MAIN ENGINE SPARE"/>
    <x v="139"/>
    <n v="29800"/>
    <n v="58244"/>
    <n v="230818"/>
  </r>
  <r>
    <n v="2611"/>
    <x v="1"/>
    <x v="8"/>
    <x v="8"/>
    <x v="12"/>
    <x v="4"/>
    <x v="12"/>
    <s v="5166-131"/>
    <s v="NON BUDGET - GENER ENGINE SP"/>
    <x v="140"/>
    <n v="94602"/>
    <n v="132278"/>
    <n v="185355"/>
  </r>
  <r>
    <n v="2612"/>
    <x v="1"/>
    <x v="8"/>
    <x v="8"/>
    <x v="12"/>
    <x v="4"/>
    <x v="12"/>
    <s v="5166-132"/>
    <s v="NON BUDGET-PUMPS &amp; ATTA PM SP"/>
    <x v="141"/>
    <n v="30684"/>
    <n v="32780"/>
    <n v="34715"/>
  </r>
  <r>
    <n v="2613"/>
    <x v="1"/>
    <x v="8"/>
    <x v="8"/>
    <x v="12"/>
    <x v="4"/>
    <x v="12"/>
    <s v="5166-135"/>
    <s v="NON BUDGET REPAIRS"/>
    <x v="143"/>
    <n v="35381"/>
    <n v="51841"/>
    <n v="88458"/>
  </r>
  <r>
    <n v="2614"/>
    <x v="1"/>
    <x v="8"/>
    <x v="8"/>
    <x v="12"/>
    <x v="4"/>
    <x v="12"/>
    <s v="5166-140"/>
    <s v="NON BUDGET LUBE OIL"/>
    <x v="275"/>
    <n v="7800"/>
    <n v="7800"/>
    <n v="7800"/>
  </r>
  <r>
    <n v="2615"/>
    <x v="1"/>
    <x v="8"/>
    <x v="8"/>
    <x v="12"/>
    <x v="4"/>
    <x v="12"/>
    <s v="5166-145"/>
    <s v="NON BUDGET OTHERS"/>
    <x v="144"/>
    <n v="18439"/>
    <n v="28137"/>
    <n v="41603"/>
  </r>
  <r>
    <n v="2616"/>
    <x v="1"/>
    <x v="8"/>
    <x v="8"/>
    <x v="12"/>
    <x v="4"/>
    <x v="12"/>
    <s v="5166-147"/>
    <s v="SUPT,ATT FEES&amp;TRAV EXP-EXC SMA"/>
    <x v="145"/>
    <n v="5387"/>
    <n v="8097"/>
    <n v="8906"/>
  </r>
  <r>
    <n v="2617"/>
    <x v="1"/>
    <x v="8"/>
    <x v="8"/>
    <x v="12"/>
    <x v="4"/>
    <x v="12"/>
    <s v="5166-148"/>
    <s v="NON BUDGET CLASS &amp; SURVEY"/>
    <x v="146"/>
    <n v="2782"/>
    <n v="4078"/>
    <n v="5821"/>
  </r>
  <r>
    <n v="2618"/>
    <x v="1"/>
    <x v="8"/>
    <x v="8"/>
    <x v="12"/>
    <x v="4"/>
    <x v="12"/>
    <s v="5166-202"/>
    <s v="COVID-19_HOTEL STAY"/>
    <x v="147"/>
    <n v="4018"/>
    <n v="4829"/>
    <n v="8358"/>
  </r>
  <r>
    <n v="2619"/>
    <x v="1"/>
    <x v="8"/>
    <x v="8"/>
    <x v="12"/>
    <x v="4"/>
    <x v="12"/>
    <s v="5166-203"/>
    <s v="COVID-19_TRAVEL AIR"/>
    <x v="364"/>
    <n v="7538"/>
    <n v="11080"/>
    <n v="15696"/>
  </r>
  <r>
    <n v="2620"/>
    <x v="1"/>
    <x v="8"/>
    <x v="8"/>
    <x v="12"/>
    <x v="4"/>
    <x v="12"/>
    <s v="5166-204"/>
    <s v="COVID-19_TRAVEL LAND"/>
    <x v="148"/>
    <n v="1824"/>
    <n v="10042"/>
    <n v="12265"/>
  </r>
  <r>
    <n v="2621"/>
    <x v="1"/>
    <x v="8"/>
    <x v="8"/>
    <x v="12"/>
    <x v="4"/>
    <x v="12"/>
    <s v="5166-205"/>
    <s v="COVID-19_MEDICAL"/>
    <x v="149"/>
    <n v="1714"/>
    <n v="4534"/>
    <n v="8821"/>
  </r>
  <r>
    <n v="2622"/>
    <x v="1"/>
    <x v="8"/>
    <x v="8"/>
    <x v="12"/>
    <x v="4"/>
    <x v="12"/>
    <s v="5166-206"/>
    <s v="COVID-19_OTHERS"/>
    <x v="150"/>
    <n v="2338"/>
    <n v="3932"/>
    <n v="5083"/>
  </r>
  <r>
    <n v="2623"/>
    <x v="1"/>
    <x v="8"/>
    <x v="8"/>
    <x v="12"/>
    <x v="4"/>
    <x v="12"/>
    <s v="5166-999"/>
    <s v="NONBUDGET - COMMITTED COST"/>
    <x v="278"/>
    <n v="13482"/>
    <n v="17305"/>
    <n v="31596"/>
  </r>
  <r>
    <n v="2624"/>
    <x v="1"/>
    <x v="8"/>
    <x v="8"/>
    <x v="13"/>
    <x v="4"/>
    <x v="13"/>
    <s v="5166-170"/>
    <s v="OPA/SIRE-CDI/VETNG/PRE.V.I FEE; SHIP-VETTING/PRE.V.INSPECT EXP; OPA /VETTING/PRE.V.INSPECT FEE; SHIP-VETTING/PRE.V.INSPECT FEE"/>
    <x v="151"/>
    <n v="3555"/>
    <n v="3555"/>
    <n v="3555"/>
  </r>
  <r>
    <n v="2625"/>
    <x v="1"/>
    <x v="8"/>
    <x v="8"/>
    <x v="13"/>
    <x v="4"/>
    <x v="13"/>
    <s v="5166-175"/>
    <s v="USCG / PORT &amp; FLAG STATE"/>
    <x v="152"/>
    <n v="330"/>
    <n v="330"/>
    <n v="330"/>
  </r>
  <r>
    <n v="2626"/>
    <x v="1"/>
    <x v="8"/>
    <x v="8"/>
    <x v="13"/>
    <x v="4"/>
    <x v="13"/>
    <s v="5168-115"/>
    <s v="CREW HOLD CLEANING BONUS"/>
    <x v="153"/>
    <n v="17150"/>
    <n v="19049"/>
    <n v="19600"/>
  </r>
  <r>
    <n v="2627"/>
    <x v="1"/>
    <x v="8"/>
    <x v="8"/>
    <x v="13"/>
    <x v="4"/>
    <x v="13"/>
    <s v="5168-155"/>
    <s v="WAR ZONE/HIGH RISK ALLOWA -VOY"/>
    <x v="154"/>
    <n v="250"/>
    <n v="250"/>
    <n v="250"/>
  </r>
  <r>
    <n v="2628"/>
    <x v="1"/>
    <x v="8"/>
    <x v="8"/>
    <x v="13"/>
    <x v="4"/>
    <x v="13"/>
    <s v="5168-175"/>
    <s v="OTHER VOYAGE RELATED COSTS"/>
    <x v="155"/>
    <n v="2033"/>
    <n v="6978"/>
    <n v="14128"/>
  </r>
  <r>
    <n v="2629"/>
    <x v="1"/>
    <x v="8"/>
    <x v="8"/>
    <x v="13"/>
    <x v="4"/>
    <x v="13"/>
    <s v="5170-120"/>
    <s v="STEVEDORE DAMAGE"/>
    <x v="374"/>
    <n v="8393"/>
    <n v="8393"/>
    <n v="8393"/>
  </r>
  <r>
    <n v="2630"/>
    <x v="1"/>
    <x v="8"/>
    <x v="8"/>
    <x v="13"/>
    <x v="4"/>
    <x v="13"/>
    <s v="5170-140"/>
    <s v="CHARTERER'S EXPENSES"/>
    <x v="156"/>
    <n v="3676"/>
    <n v="7037"/>
    <n v="8657"/>
  </r>
  <r>
    <n v="2631"/>
    <x v="1"/>
    <x v="8"/>
    <x v="8"/>
    <x v="13"/>
    <x v="4"/>
    <x v="13"/>
    <s v="5170-155"/>
    <s v="UNDER WATER EXAMIN&amp;SUR-VOY"/>
    <x v="375"/>
    <n v="14461"/>
    <n v="15006"/>
    <n v="15655"/>
  </r>
  <r>
    <n v="2632"/>
    <x v="1"/>
    <x v="8"/>
    <x v="8"/>
    <x v="13"/>
    <x v="4"/>
    <x v="13"/>
    <s v="5170-888"/>
    <s v="VOYAGE / CHARTERERS - COMM COS"/>
    <x v="221"/>
    <n v="108139"/>
    <n v="108139"/>
    <n v="108139"/>
  </r>
  <r>
    <n v="2633"/>
    <x v="1"/>
    <x v="8"/>
    <x v="8"/>
    <x v="14"/>
    <x v="4"/>
    <x v="14"/>
    <s v="5170-135"/>
    <s v="MISCELLANEOUS"/>
    <x v="157"/>
    <n v="84"/>
    <n v="84"/>
    <n v="84"/>
  </r>
  <r>
    <n v="2634"/>
    <x v="1"/>
    <x v="8"/>
    <x v="8"/>
    <x v="14"/>
    <x v="4"/>
    <x v="14"/>
    <s v="5170-142"/>
    <s v="OWNER'S EXPENSES"/>
    <x v="158"/>
    <n v="57"/>
    <n v="126"/>
    <n v="204"/>
  </r>
  <r>
    <n v="2635"/>
    <x v="1"/>
    <x v="8"/>
    <x v="8"/>
    <x v="16"/>
    <x v="5"/>
    <x v="16"/>
    <s v="5164-110"/>
    <s v="PRE-OPS: CREW WAGES"/>
    <x v="160"/>
    <n v="14579"/>
    <n v="16609"/>
    <n v="16921"/>
  </r>
  <r>
    <n v="2636"/>
    <x v="1"/>
    <x v="8"/>
    <x v="8"/>
    <x v="16"/>
    <x v="5"/>
    <x v="16"/>
    <s v="5164-115"/>
    <s v="PRE-OPS: CREW EXPENSES"/>
    <x v="161"/>
    <n v="32850"/>
    <n v="48842"/>
    <n v="65085"/>
  </r>
  <r>
    <n v="2637"/>
    <x v="1"/>
    <x v="8"/>
    <x v="8"/>
    <x v="16"/>
    <x v="5"/>
    <x v="16"/>
    <s v="5164-116"/>
    <s v="PRE-OPS: CREW MEDICAL EXPENSES"/>
    <x v="162"/>
    <n v="3367"/>
    <n v="4568"/>
    <n v="6308"/>
  </r>
  <r>
    <n v="2638"/>
    <x v="1"/>
    <x v="8"/>
    <x v="8"/>
    <x v="16"/>
    <x v="5"/>
    <x v="16"/>
    <s v="5164-130"/>
    <s v="PRE-OPS: LUBRICATING OIL"/>
    <x v="163"/>
    <n v="18038"/>
    <n v="18038"/>
    <n v="18038"/>
  </r>
  <r>
    <n v="2639"/>
    <x v="1"/>
    <x v="8"/>
    <x v="8"/>
    <x v="16"/>
    <x v="5"/>
    <x v="16"/>
    <s v="5164-135"/>
    <s v="PRE-OPS: STORES"/>
    <x v="164"/>
    <n v="27788"/>
    <n v="52865"/>
    <n v="74892"/>
  </r>
  <r>
    <n v="2640"/>
    <x v="1"/>
    <x v="8"/>
    <x v="8"/>
    <x v="16"/>
    <x v="5"/>
    <x v="16"/>
    <s v="5164-140"/>
    <s v="PRE-OPS: SPARES"/>
    <x v="165"/>
    <n v="16099"/>
    <n v="22726"/>
    <n v="36474"/>
  </r>
  <r>
    <n v="2641"/>
    <x v="1"/>
    <x v="8"/>
    <x v="8"/>
    <x v="16"/>
    <x v="5"/>
    <x v="16"/>
    <s v="5164-145"/>
    <s v="PRE-OPS: REPAIRS &amp; MAINTENANCE"/>
    <x v="166"/>
    <n v="12191"/>
    <n v="13721"/>
    <n v="21606"/>
  </r>
  <r>
    <n v="2642"/>
    <x v="1"/>
    <x v="8"/>
    <x v="8"/>
    <x v="16"/>
    <x v="5"/>
    <x v="16"/>
    <s v="5164-150"/>
    <s v="PRE-OPS: DRYDOCKING EXPENSES"/>
    <x v="379"/>
    <n v="66893"/>
    <n v="67978"/>
    <n v="68979"/>
  </r>
  <r>
    <n v="2643"/>
    <x v="1"/>
    <x v="8"/>
    <x v="8"/>
    <x v="16"/>
    <x v="5"/>
    <x v="16"/>
    <s v="5164-155"/>
    <s v="PRE-OPS: LEGAL &amp; PROF FEES"/>
    <x v="223"/>
    <n v="6722"/>
    <n v="6722"/>
    <n v="6722"/>
  </r>
  <r>
    <n v="2644"/>
    <x v="1"/>
    <x v="8"/>
    <x v="8"/>
    <x v="16"/>
    <x v="5"/>
    <x v="16"/>
    <s v="5164-160"/>
    <s v="PRE-OPS: REG &amp; SURVEY FEES"/>
    <x v="167"/>
    <n v="4798"/>
    <n v="6340"/>
    <n v="14076"/>
  </r>
  <r>
    <n v="2645"/>
    <x v="1"/>
    <x v="8"/>
    <x v="8"/>
    <x v="16"/>
    <x v="5"/>
    <x v="16"/>
    <s v="5164-165"/>
    <s v="PRE-OPS: SUPT FEES &amp; EXP"/>
    <x v="168"/>
    <n v="2422"/>
    <n v="4050"/>
    <n v="5464"/>
  </r>
  <r>
    <n v="2646"/>
    <x v="1"/>
    <x v="8"/>
    <x v="8"/>
    <x v="16"/>
    <x v="5"/>
    <x v="16"/>
    <s v="5164-170"/>
    <s v="PRE-OPS: MANAGEMENT FEE"/>
    <x v="320"/>
    <n v="17054"/>
    <n v="17054"/>
    <n v="17054"/>
  </r>
  <r>
    <n v="2647"/>
    <x v="1"/>
    <x v="8"/>
    <x v="8"/>
    <x v="16"/>
    <x v="5"/>
    <x v="16"/>
    <s v="5164-175"/>
    <s v="PRE-OPS: OTHERS"/>
    <x v="169"/>
    <n v="15150"/>
    <n v="19252"/>
    <n v="21463"/>
  </r>
  <r>
    <n v="2648"/>
    <x v="1"/>
    <x v="8"/>
    <x v="8"/>
    <x v="16"/>
    <x v="5"/>
    <x v="16"/>
    <s v="5164-999"/>
    <s v="PRE-OPS: COMMITTED COST"/>
    <x v="282"/>
    <n v="9528"/>
    <n v="9528"/>
    <n v="9528"/>
  </r>
  <r>
    <n v="2649"/>
    <x v="1"/>
    <x v="8"/>
    <x v="8"/>
    <x v="17"/>
    <x v="5"/>
    <x v="17"/>
    <s v="5162-110"/>
    <s v="DD - GENERAL SERVICES"/>
    <x v="170"/>
    <n v="128246"/>
    <n v="358072"/>
    <n v="779777"/>
  </r>
  <r>
    <n v="2650"/>
    <x v="1"/>
    <x v="8"/>
    <x v="8"/>
    <x v="17"/>
    <x v="5"/>
    <x v="17"/>
    <s v="5162-113"/>
    <s v="DD-ANODES,FTNG WRK ON BALLAST"/>
    <x v="284"/>
    <n v="1205"/>
    <n v="1381"/>
    <n v="1542"/>
  </r>
  <r>
    <n v="2651"/>
    <x v="1"/>
    <x v="8"/>
    <x v="8"/>
    <x v="17"/>
    <x v="5"/>
    <x v="17"/>
    <s v="5162-115"/>
    <s v="DD - DOCKAGE &amp; WHARFAGE"/>
    <x v="171"/>
    <n v="427500"/>
    <n v="468950"/>
    <n v="681250"/>
  </r>
  <r>
    <n v="2652"/>
    <x v="1"/>
    <x v="8"/>
    <x v="8"/>
    <x v="17"/>
    <x v="5"/>
    <x v="17"/>
    <s v="5162-120"/>
    <s v="DD - HULL STEEL WORKS / REP"/>
    <x v="172"/>
    <n v="40359"/>
    <n v="77038"/>
    <n v="152312"/>
  </r>
  <r>
    <n v="2653"/>
    <x v="1"/>
    <x v="8"/>
    <x v="8"/>
    <x v="17"/>
    <x v="5"/>
    <x v="17"/>
    <s v="5162-121"/>
    <s v="DD-WORKS ON PIPE &amp; VALV ON DEC"/>
    <x v="285"/>
    <n v="6029"/>
    <n v="7902"/>
    <n v="44680"/>
  </r>
  <r>
    <n v="2654"/>
    <x v="1"/>
    <x v="8"/>
    <x v="8"/>
    <x v="17"/>
    <x v="5"/>
    <x v="17"/>
    <s v="5162-122"/>
    <s v="DD-HULL PAINTING WORKS"/>
    <x v="173"/>
    <n v="300000"/>
    <n v="300000"/>
    <n v="300000"/>
  </r>
  <r>
    <n v="2655"/>
    <x v="1"/>
    <x v="8"/>
    <x v="8"/>
    <x v="17"/>
    <x v="5"/>
    <x v="17"/>
    <s v="5162-123"/>
    <s v="DD-OTHER PAINTING WORKS"/>
    <x v="174"/>
    <n v="25904"/>
    <n v="27626"/>
    <n v="29419"/>
  </r>
  <r>
    <n v="2656"/>
    <x v="1"/>
    <x v="8"/>
    <x v="8"/>
    <x v="17"/>
    <x v="5"/>
    <x v="17"/>
    <s v="5162-124"/>
    <s v="DD-UNDERWATER PART REPAIRS"/>
    <x v="175"/>
    <n v="7150"/>
    <n v="8781"/>
    <n v="10609"/>
  </r>
  <r>
    <n v="2657"/>
    <x v="1"/>
    <x v="8"/>
    <x v="8"/>
    <x v="17"/>
    <x v="5"/>
    <x v="17"/>
    <s v="5162-125"/>
    <s v="DD - DECK MACHINERY WORKS  REP"/>
    <x v="176"/>
    <n v="15466"/>
    <n v="30028"/>
    <n v="48669"/>
  </r>
  <r>
    <n v="2658"/>
    <x v="1"/>
    <x v="8"/>
    <x v="8"/>
    <x v="17"/>
    <x v="5"/>
    <x v="17"/>
    <s v="5162-126"/>
    <s v="DD-CARGO GEAR WORKS / REPAIRS"/>
    <x v="177"/>
    <n v="153503"/>
    <n v="264833"/>
    <n v="296406"/>
  </r>
  <r>
    <n v="2659"/>
    <x v="1"/>
    <x v="8"/>
    <x v="8"/>
    <x v="17"/>
    <x v="5"/>
    <x v="17"/>
    <s v="5162-128"/>
    <s v="DD-THIC MEAS&amp;TANK/HOLD IN"/>
    <x v="286"/>
    <n v="4541"/>
    <n v="6253"/>
    <n v="6533"/>
  </r>
  <r>
    <n v="2660"/>
    <x v="1"/>
    <x v="8"/>
    <x v="8"/>
    <x v="17"/>
    <x v="5"/>
    <x v="17"/>
    <s v="5162-129"/>
    <s v="DD-HULL FITTINGS"/>
    <x v="287"/>
    <n v="18967"/>
    <n v="20101"/>
    <n v="34915"/>
  </r>
  <r>
    <n v="2661"/>
    <x v="1"/>
    <x v="8"/>
    <x v="8"/>
    <x v="17"/>
    <x v="5"/>
    <x v="17"/>
    <s v="5162-130"/>
    <s v="DD - MAIN ENGINE REPAIRS"/>
    <x v="179"/>
    <n v="25007"/>
    <n v="32340"/>
    <n v="39820"/>
  </r>
  <r>
    <n v="2662"/>
    <x v="1"/>
    <x v="8"/>
    <x v="8"/>
    <x v="17"/>
    <x v="5"/>
    <x v="17"/>
    <s v="5162-131"/>
    <s v="DD-GENERATOR ENGINE REPAIRS"/>
    <x v="180"/>
    <n v="6761"/>
    <n v="12299"/>
    <n v="17949"/>
  </r>
  <r>
    <n v="2663"/>
    <x v="1"/>
    <x v="8"/>
    <x v="8"/>
    <x v="17"/>
    <x v="5"/>
    <x v="17"/>
    <s v="5162-132"/>
    <s v="DD-GENER TUR&amp;SHAFT GENTR DR"/>
    <x v="181"/>
    <n v="9531"/>
    <n v="10307"/>
    <n v="18457"/>
  </r>
  <r>
    <n v="2664"/>
    <x v="1"/>
    <x v="8"/>
    <x v="8"/>
    <x v="17"/>
    <x v="5"/>
    <x v="17"/>
    <s v="5162-134"/>
    <s v="DD-BOILER &amp; EXH. GAS ECONOMIZE"/>
    <x v="182"/>
    <n v="3477"/>
    <n v="5524"/>
    <n v="6385"/>
  </r>
  <r>
    <n v="2665"/>
    <x v="1"/>
    <x v="8"/>
    <x v="8"/>
    <x v="17"/>
    <x v="5"/>
    <x v="17"/>
    <s v="5162-135"/>
    <s v="DD - DAMAGE, SPECIAL"/>
    <x v="324"/>
    <n v="20199"/>
    <n v="20199"/>
    <n v="20199"/>
  </r>
  <r>
    <n v="2666"/>
    <x v="1"/>
    <x v="8"/>
    <x v="8"/>
    <x v="17"/>
    <x v="5"/>
    <x v="17"/>
    <s v="5162-136"/>
    <s v="DD-BALLAST WATER TREATMNT SYS"/>
    <x v="183"/>
    <n v="9159"/>
    <n v="12404"/>
    <n v="13956"/>
  </r>
  <r>
    <n v="2667"/>
    <x v="1"/>
    <x v="8"/>
    <x v="8"/>
    <x v="17"/>
    <x v="5"/>
    <x v="17"/>
    <s v="5162-137"/>
    <s v="DD-EXH GAS SCRUBBER &amp; SCR SYS"/>
    <x v="381"/>
    <n v="19577"/>
    <n v="19577"/>
    <n v="19577"/>
  </r>
  <r>
    <n v="2668"/>
    <x v="1"/>
    <x v="8"/>
    <x v="8"/>
    <x v="17"/>
    <x v="5"/>
    <x v="17"/>
    <s v="5162-140"/>
    <s v="DD - PROPELLER, TAILSHAFT"/>
    <x v="184"/>
    <n v="26867"/>
    <n v="35189"/>
    <n v="39943"/>
  </r>
  <r>
    <n v="2669"/>
    <x v="1"/>
    <x v="8"/>
    <x v="8"/>
    <x v="17"/>
    <x v="5"/>
    <x v="17"/>
    <s v="5162-141"/>
    <s v="DD-OTHER MACHINERIES"/>
    <x v="185"/>
    <n v="17805"/>
    <n v="23829"/>
    <n v="26487"/>
  </r>
  <r>
    <n v="2670"/>
    <x v="1"/>
    <x v="8"/>
    <x v="8"/>
    <x v="17"/>
    <x v="5"/>
    <x v="17"/>
    <s v="5162-142"/>
    <s v="DD-PIPES &amp; VALV IN ENGINE ROOM"/>
    <x v="186"/>
    <n v="3162"/>
    <n v="3363"/>
    <n v="4510"/>
  </r>
  <r>
    <n v="2671"/>
    <x v="1"/>
    <x v="8"/>
    <x v="8"/>
    <x v="17"/>
    <x v="5"/>
    <x v="17"/>
    <s v="5162-145"/>
    <s v="DD - ELECT U.M.S. REPAIRS"/>
    <x v="187"/>
    <n v="11734"/>
    <n v="15002"/>
    <n v="16137"/>
  </r>
  <r>
    <n v="2672"/>
    <x v="1"/>
    <x v="8"/>
    <x v="8"/>
    <x v="17"/>
    <x v="5"/>
    <x v="17"/>
    <s v="5162-146"/>
    <s v="DD-OTHER REPAIRS"/>
    <x v="288"/>
    <n v="4728"/>
    <n v="9908"/>
    <n v="11428"/>
  </r>
  <r>
    <n v="2673"/>
    <x v="1"/>
    <x v="8"/>
    <x v="8"/>
    <x v="17"/>
    <x v="5"/>
    <x v="17"/>
    <s v="5162-150"/>
    <s v="DD - RADIO &amp; COMMUNICATION EQP"/>
    <x v="188"/>
    <n v="5221"/>
    <n v="5906"/>
    <n v="6997"/>
  </r>
  <r>
    <n v="2674"/>
    <x v="1"/>
    <x v="8"/>
    <x v="8"/>
    <x v="17"/>
    <x v="5"/>
    <x v="17"/>
    <s v="5162-151"/>
    <s v="DD-RADAR &amp;  NAVIGATION AIDS"/>
    <x v="189"/>
    <n v="7440"/>
    <n v="19461"/>
    <n v="39513"/>
  </r>
  <r>
    <n v="2675"/>
    <x v="1"/>
    <x v="8"/>
    <x v="8"/>
    <x v="17"/>
    <x v="5"/>
    <x v="17"/>
    <s v="5162-152"/>
    <s v="DD-LIFE SAVING &amp; FIRE FIGHTING"/>
    <x v="190"/>
    <n v="10784"/>
    <n v="13671"/>
    <n v="15178"/>
  </r>
  <r>
    <n v="2676"/>
    <x v="1"/>
    <x v="8"/>
    <x v="8"/>
    <x v="17"/>
    <x v="5"/>
    <x v="17"/>
    <s v="5162-153"/>
    <s v="DD-WORKS ON ACCOMMODATION"/>
    <x v="325"/>
    <n v="6825"/>
    <n v="9592"/>
    <n v="12145"/>
  </r>
  <r>
    <n v="2677"/>
    <x v="1"/>
    <x v="8"/>
    <x v="8"/>
    <x v="17"/>
    <x v="5"/>
    <x v="17"/>
    <s v="5162-154"/>
    <s v="DD-OTHER REPAIRS (HULL)"/>
    <x v="191"/>
    <n v="44066"/>
    <n v="242931"/>
    <n v="426498"/>
  </r>
  <r>
    <n v="2678"/>
    <x v="1"/>
    <x v="8"/>
    <x v="8"/>
    <x v="17"/>
    <x v="5"/>
    <x v="17"/>
    <s v="5162-155"/>
    <s v="DD-SPARE PARTS FOR SHAFT&amp;PROP"/>
    <x v="192"/>
    <n v="17173"/>
    <n v="41015"/>
    <n v="55000"/>
  </r>
  <r>
    <n v="2679"/>
    <x v="1"/>
    <x v="8"/>
    <x v="8"/>
    <x v="17"/>
    <x v="5"/>
    <x v="17"/>
    <s v="5162-156"/>
    <s v="DD-SPARE PARTS FOR MAIN ENGINE"/>
    <x v="193"/>
    <n v="67927"/>
    <n v="119075"/>
    <n v="127126"/>
  </r>
  <r>
    <n v="2680"/>
    <x v="1"/>
    <x v="8"/>
    <x v="8"/>
    <x v="17"/>
    <x v="5"/>
    <x v="17"/>
    <s v="5162-157"/>
    <s v="DD-SPARES-GENERATOR DIESEL ENG"/>
    <x v="194"/>
    <n v="4906"/>
    <n v="7693"/>
    <n v="28948"/>
  </r>
  <r>
    <n v="2681"/>
    <x v="1"/>
    <x v="8"/>
    <x v="8"/>
    <x v="17"/>
    <x v="5"/>
    <x v="17"/>
    <s v="5162-158"/>
    <s v="DD-SPA-GENTR TURB&amp;S/G DRI SY"/>
    <x v="195"/>
    <n v="4646"/>
    <n v="5226"/>
    <n v="5389"/>
  </r>
  <r>
    <n v="2682"/>
    <x v="1"/>
    <x v="8"/>
    <x v="8"/>
    <x v="17"/>
    <x v="5"/>
    <x v="17"/>
    <s v="5162-159"/>
    <s v="DD-FOR BOI&amp;EGE(incl.Valv fit; DD-FOR BOI&amp;EGE(INCL.VALV FIT"/>
    <x v="289"/>
    <n v="1542"/>
    <n v="2220"/>
    <n v="23531"/>
  </r>
  <r>
    <n v="2683"/>
    <x v="1"/>
    <x v="8"/>
    <x v="8"/>
    <x v="17"/>
    <x v="5"/>
    <x v="17"/>
    <s v="5162-160"/>
    <s v="DD - STORES - STEEL PLATE / BA"/>
    <x v="196"/>
    <n v="8849"/>
    <n v="13166"/>
    <n v="21480"/>
  </r>
  <r>
    <n v="2684"/>
    <x v="1"/>
    <x v="8"/>
    <x v="8"/>
    <x v="17"/>
    <x v="5"/>
    <x v="17"/>
    <s v="5162-161"/>
    <s v="DD-ANODES&amp;SPA FOR UNDR WAT PA"/>
    <x v="197"/>
    <n v="3888"/>
    <n v="7246"/>
    <n v="13875"/>
  </r>
  <r>
    <n v="2685"/>
    <x v="1"/>
    <x v="8"/>
    <x v="8"/>
    <x v="17"/>
    <x v="5"/>
    <x v="17"/>
    <s v="5162-162"/>
    <s v="DD-PARTS-PIPES &amp; VALV-DECK/HUL"/>
    <x v="198"/>
    <n v="2272"/>
    <n v="4206"/>
    <n v="9378"/>
  </r>
  <r>
    <n v="2686"/>
    <x v="1"/>
    <x v="8"/>
    <x v="8"/>
    <x v="17"/>
    <x v="5"/>
    <x v="17"/>
    <s v="5162-163"/>
    <s v="DD-STORES/SPARES LSA &amp; FFA"/>
    <x v="199"/>
    <n v="11955"/>
    <n v="13868"/>
    <n v="29221"/>
  </r>
  <r>
    <n v="2687"/>
    <x v="1"/>
    <x v="8"/>
    <x v="8"/>
    <x v="17"/>
    <x v="5"/>
    <x v="17"/>
    <s v="5162-164"/>
    <s v="DD-SPARES / STORES DECK MACHIN"/>
    <x v="200"/>
    <n v="26543"/>
    <n v="45702"/>
    <n v="61187"/>
  </r>
  <r>
    <n v="2688"/>
    <x v="1"/>
    <x v="8"/>
    <x v="8"/>
    <x v="17"/>
    <x v="5"/>
    <x v="17"/>
    <s v="5162-165"/>
    <s v="DD - HULL PAINTS"/>
    <x v="201"/>
    <n v="194841"/>
    <n v="209062"/>
    <n v="261435"/>
  </r>
  <r>
    <n v="2689"/>
    <x v="1"/>
    <x v="8"/>
    <x v="8"/>
    <x v="17"/>
    <x v="5"/>
    <x v="17"/>
    <s v="5162-170"/>
    <s v="DD - CARGO HOLD PAINTS"/>
    <x v="202"/>
    <n v="83319"/>
    <n v="85577"/>
    <n v="87662"/>
  </r>
  <r>
    <n v="2690"/>
    <x v="1"/>
    <x v="8"/>
    <x v="8"/>
    <x v="17"/>
    <x v="5"/>
    <x v="17"/>
    <s v="5162-171"/>
    <s v="DD-SPARES FOR CARGO GEARS"/>
    <x v="203"/>
    <n v="10983"/>
    <n v="13962"/>
    <n v="16711"/>
  </r>
  <r>
    <n v="2691"/>
    <x v="1"/>
    <x v="8"/>
    <x v="8"/>
    <x v="17"/>
    <x v="5"/>
    <x v="17"/>
    <s v="5162-172"/>
    <s v="DD-SPARES FOR DECK MACHINERY"/>
    <x v="204"/>
    <n v="6919"/>
    <n v="10318"/>
    <n v="14069"/>
  </r>
  <r>
    <n v="2692"/>
    <x v="1"/>
    <x v="8"/>
    <x v="8"/>
    <x v="17"/>
    <x v="5"/>
    <x v="17"/>
    <s v="5162-173"/>
    <s v="DD-PARTS PIPE&amp;VALVE-ENG ROOM"/>
    <x v="205"/>
    <n v="3267"/>
    <n v="3534"/>
    <n v="3780"/>
  </r>
  <r>
    <n v="2693"/>
    <x v="1"/>
    <x v="8"/>
    <x v="8"/>
    <x v="17"/>
    <x v="5"/>
    <x v="17"/>
    <s v="5162-174"/>
    <s v="DD-SPARES FOR CONTROL SYSTEMS"/>
    <x v="224"/>
    <n v="115"/>
    <n v="115"/>
    <n v="115"/>
  </r>
  <r>
    <n v="2694"/>
    <x v="1"/>
    <x v="8"/>
    <x v="8"/>
    <x v="17"/>
    <x v="5"/>
    <x v="17"/>
    <s v="5162-175"/>
    <s v="DD - FOR OTHER MACHINERY"/>
    <x v="206"/>
    <n v="2370"/>
    <n v="14639"/>
    <n v="16648"/>
  </r>
  <r>
    <n v="2695"/>
    <x v="1"/>
    <x v="8"/>
    <x v="8"/>
    <x v="17"/>
    <x v="5"/>
    <x v="17"/>
    <s v="5162-180"/>
    <s v="DD - TRANSPORTN-HULL&amp;MACH PART"/>
    <x v="207"/>
    <n v="4516"/>
    <n v="8484"/>
    <n v="12604"/>
  </r>
  <r>
    <n v="2696"/>
    <x v="1"/>
    <x v="8"/>
    <x v="8"/>
    <x v="17"/>
    <x v="5"/>
    <x v="17"/>
    <s v="5162-185"/>
    <s v="DD - SUPT. FEES &amp; EXPENCES"/>
    <x v="208"/>
    <n v="3341"/>
    <n v="4287"/>
    <n v="5963"/>
  </r>
  <r>
    <n v="2697"/>
    <x v="1"/>
    <x v="8"/>
    <x v="8"/>
    <x v="17"/>
    <x v="5"/>
    <x v="17"/>
    <s v="5162-190"/>
    <s v="DD - AGENCY FEE / DISBURSEMENT"/>
    <x v="209"/>
    <n v="33861"/>
    <n v="43563"/>
    <n v="56945"/>
  </r>
  <r>
    <n v="2698"/>
    <x v="1"/>
    <x v="8"/>
    <x v="8"/>
    <x v="17"/>
    <x v="5"/>
    <x v="17"/>
    <s v="5162-191"/>
    <s v="DD-OTHERS (PILOTAGE, TUG ETC"/>
    <x v="210"/>
    <n v="8700"/>
    <n v="9318"/>
    <n v="9888"/>
  </r>
  <r>
    <n v="2699"/>
    <x v="1"/>
    <x v="8"/>
    <x v="8"/>
    <x v="17"/>
    <x v="5"/>
    <x v="17"/>
    <s v="5162-195"/>
    <s v="DD-SURVEY FEE (CLASS/GOVERNMEN"/>
    <x v="211"/>
    <n v="11580"/>
    <n v="17252"/>
    <n v="46635"/>
  </r>
  <r>
    <n v="2700"/>
    <x v="1"/>
    <x v="8"/>
    <x v="8"/>
    <x v="17"/>
    <x v="5"/>
    <x v="17"/>
    <s v="5162-196"/>
    <s v="DD-CREW WAGES"/>
    <x v="225"/>
    <n v="8878"/>
    <n v="8878"/>
    <n v="8878"/>
  </r>
  <r>
    <n v="2701"/>
    <x v="1"/>
    <x v="8"/>
    <x v="8"/>
    <x v="17"/>
    <x v="5"/>
    <x v="17"/>
    <s v="5162-200"/>
    <s v="DD - NON OPEX RELATED"/>
    <x v="382"/>
    <n v="17018"/>
    <n v="17018"/>
    <n v="17018"/>
  </r>
  <r>
    <n v="2702"/>
    <x v="1"/>
    <x v="8"/>
    <x v="8"/>
    <x v="17"/>
    <x v="5"/>
    <x v="17"/>
    <s v="5162-201"/>
    <s v="DD-SAFETY BOAT"/>
    <x v="482"/>
    <n v="6540"/>
    <n v="6540"/>
    <n v="6540"/>
  </r>
  <r>
    <n v="2703"/>
    <x v="1"/>
    <x v="8"/>
    <x v="8"/>
    <x v="17"/>
    <x v="5"/>
    <x v="17"/>
    <s v="5162-999"/>
    <s v="DD-COMMITTED COST"/>
    <x v="290"/>
    <n v="321097"/>
    <n v="830893"/>
    <n v="1134773"/>
  </r>
  <r>
    <n v="2704"/>
    <x v="1"/>
    <x v="9"/>
    <x v="9"/>
    <x v="0"/>
    <x v="0"/>
    <x v="0"/>
    <s v="5110-100"/>
    <s v="BASIC WAGES"/>
    <x v="0"/>
    <n v="234131"/>
    <n v="264878"/>
    <n v="289011"/>
  </r>
  <r>
    <n v="2705"/>
    <x v="1"/>
    <x v="9"/>
    <x v="9"/>
    <x v="0"/>
    <x v="0"/>
    <x v="0"/>
    <s v="5110-200"/>
    <s v="FIXED OVERTIME"/>
    <x v="1"/>
    <n v="161274"/>
    <n v="186154"/>
    <n v="215835"/>
  </r>
  <r>
    <n v="2706"/>
    <x v="1"/>
    <x v="9"/>
    <x v="9"/>
    <x v="0"/>
    <x v="0"/>
    <x v="0"/>
    <s v="5110-300"/>
    <s v="EXTRA OVERTIME"/>
    <x v="2"/>
    <n v="4536"/>
    <n v="7335"/>
    <n v="10387"/>
  </r>
  <r>
    <n v="2707"/>
    <x v="1"/>
    <x v="9"/>
    <x v="9"/>
    <x v="0"/>
    <x v="0"/>
    <x v="0"/>
    <s v="5110-400"/>
    <s v="LEAVE PAY"/>
    <x v="3"/>
    <n v="68463"/>
    <n v="74776"/>
    <n v="78768"/>
  </r>
  <r>
    <n v="2708"/>
    <x v="1"/>
    <x v="9"/>
    <x v="9"/>
    <x v="0"/>
    <x v="0"/>
    <x v="0"/>
    <s v="5110-500"/>
    <s v="OTHER ALLOWANCES"/>
    <x v="4"/>
    <n v="220773"/>
    <n v="294548"/>
    <n v="321949"/>
  </r>
  <r>
    <n v="2709"/>
    <x v="1"/>
    <x v="9"/>
    <x v="9"/>
    <x v="0"/>
    <x v="0"/>
    <x v="0"/>
    <s v="5110-501"/>
    <s v="PF/JSU RET.PAY CONTRIBUTION; PF/JSU Ret.Pay contribution"/>
    <x v="226"/>
    <n v="4608"/>
    <n v="5839"/>
    <n v="7755"/>
  </r>
  <r>
    <n v="2710"/>
    <x v="1"/>
    <x v="9"/>
    <x v="9"/>
    <x v="0"/>
    <x v="0"/>
    <x v="0"/>
    <s v="5110-502"/>
    <s v="LONG SERVICE ALLOWANCE"/>
    <x v="5"/>
    <n v="1998"/>
    <n v="2604"/>
    <n v="3434"/>
  </r>
  <r>
    <n v="2711"/>
    <x v="1"/>
    <x v="9"/>
    <x v="9"/>
    <x v="0"/>
    <x v="0"/>
    <x v="0"/>
    <s v="5110-799"/>
    <s v="CREW WAGES - REVERSAL"/>
    <x v="227"/>
    <n v="58808"/>
    <n v="63066"/>
    <n v="66996"/>
  </r>
  <r>
    <n v="2712"/>
    <x v="1"/>
    <x v="9"/>
    <x v="9"/>
    <x v="0"/>
    <x v="0"/>
    <x v="0"/>
    <s v="5110-800"/>
    <s v="COVID19-WAGE &amp; ALLOWANCE_CREW"/>
    <x v="326"/>
    <n v="29765"/>
    <n v="36243"/>
    <n v="42223"/>
  </r>
  <r>
    <n v="2713"/>
    <x v="1"/>
    <x v="9"/>
    <x v="9"/>
    <x v="0"/>
    <x v="0"/>
    <x v="0"/>
    <s v="5110-899"/>
    <s v="CREW WAGES - FIXED; Crew Wages - Fixed"/>
    <x v="228"/>
    <n v="882840"/>
    <n v="882840"/>
    <n v="930240"/>
  </r>
  <r>
    <n v="2714"/>
    <x v="1"/>
    <x v="9"/>
    <x v="9"/>
    <x v="0"/>
    <x v="0"/>
    <x v="0"/>
    <s v="5110-999"/>
    <s v="CREW WAGES - COMMITTED COST"/>
    <x v="291"/>
    <n v="14096"/>
    <n v="18037"/>
    <n v="31862"/>
  </r>
  <r>
    <n v="2715"/>
    <x v="1"/>
    <x v="9"/>
    <x v="9"/>
    <x v="0"/>
    <x v="0"/>
    <x v="0"/>
    <s v="5115-500"/>
    <s v="STANDBY PAY - OFFICERS"/>
    <x v="327"/>
    <n v="2800"/>
    <n v="3459"/>
    <n v="3625"/>
  </r>
  <r>
    <n v="2716"/>
    <x v="1"/>
    <x v="9"/>
    <x v="9"/>
    <x v="0"/>
    <x v="0"/>
    <x v="0"/>
    <s v="5115-502"/>
    <s v="STANDBY PAY - RATINGS"/>
    <x v="483"/>
    <n v="1000"/>
    <n v="1000"/>
    <n v="1000"/>
  </r>
  <r>
    <n v="2717"/>
    <x v="1"/>
    <x v="9"/>
    <x v="9"/>
    <x v="0"/>
    <x v="0"/>
    <x v="0"/>
    <s v="5115-538"/>
    <s v="HOLD CLEANING ALLOWANCE"/>
    <x v="426"/>
    <n v="64"/>
    <n v="64"/>
    <n v="64"/>
  </r>
  <r>
    <n v="2718"/>
    <x v="1"/>
    <x v="9"/>
    <x v="9"/>
    <x v="0"/>
    <x v="0"/>
    <x v="0"/>
    <s v="5115-540"/>
    <s v="EXTRA WORK ALLOWANCE"/>
    <x v="427"/>
    <n v="1445"/>
    <n v="1799"/>
    <n v="2185"/>
  </r>
  <r>
    <n v="2719"/>
    <x v="1"/>
    <x v="9"/>
    <x v="9"/>
    <x v="0"/>
    <x v="0"/>
    <x v="0"/>
    <s v="5115-546"/>
    <s v="JOINING ALLOWANCE"/>
    <x v="328"/>
    <n v="2185"/>
    <n v="2542"/>
    <n v="2960"/>
  </r>
  <r>
    <n v="2720"/>
    <x v="1"/>
    <x v="9"/>
    <x v="9"/>
    <x v="0"/>
    <x v="0"/>
    <x v="0"/>
    <s v="5115-600"/>
    <s v="OTHER ALLOWANCE"/>
    <x v="229"/>
    <n v="302"/>
    <n v="302"/>
    <n v="302"/>
  </r>
  <r>
    <n v="2721"/>
    <x v="1"/>
    <x v="9"/>
    <x v="9"/>
    <x v="1"/>
    <x v="0"/>
    <x v="1"/>
    <s v="5120-110"/>
    <s v="OTHER UNION FEE"/>
    <x v="329"/>
    <n v="4085"/>
    <n v="5035"/>
    <n v="5912"/>
  </r>
  <r>
    <n v="2722"/>
    <x v="1"/>
    <x v="9"/>
    <x v="9"/>
    <x v="1"/>
    <x v="0"/>
    <x v="1"/>
    <s v="5120-115"/>
    <s v="BENEFITS CONTRIBUTION - EMPLOY"/>
    <x v="6"/>
    <n v="4371"/>
    <n v="5482"/>
    <n v="7876"/>
  </r>
  <r>
    <n v="2723"/>
    <x v="1"/>
    <x v="9"/>
    <x v="9"/>
    <x v="1"/>
    <x v="0"/>
    <x v="1"/>
    <s v="5120-120"/>
    <s v="AVC CONTRIBUTION"/>
    <x v="230"/>
    <n v="1274"/>
    <n v="3227"/>
    <n v="4199"/>
  </r>
  <r>
    <n v="2724"/>
    <x v="1"/>
    <x v="9"/>
    <x v="9"/>
    <x v="1"/>
    <x v="0"/>
    <x v="1"/>
    <s v="5120-125"/>
    <s v="CREW GRATUITY"/>
    <x v="231"/>
    <n v="1342"/>
    <n v="1675"/>
    <n v="1971"/>
  </r>
  <r>
    <n v="2725"/>
    <x v="1"/>
    <x v="9"/>
    <x v="9"/>
    <x v="1"/>
    <x v="0"/>
    <x v="1"/>
    <s v="5120-126"/>
    <s v="SEAFARERS WEL FND SOCTY (SWFS)"/>
    <x v="7"/>
    <n v="721"/>
    <n v="949"/>
    <n v="1171"/>
  </r>
  <r>
    <n v="2726"/>
    <x v="1"/>
    <x v="9"/>
    <x v="9"/>
    <x v="1"/>
    <x v="0"/>
    <x v="1"/>
    <s v="5120-130"/>
    <s v="SAILOR HOME PAYMENTS"/>
    <x v="292"/>
    <n v="200"/>
    <n v="234"/>
    <n v="248"/>
  </r>
  <r>
    <n v="2727"/>
    <x v="1"/>
    <x v="9"/>
    <x v="9"/>
    <x v="1"/>
    <x v="0"/>
    <x v="1"/>
    <s v="5120-135"/>
    <s v="NUSI/ITF - TRAINING DUES"/>
    <x v="293"/>
    <n v="981"/>
    <n v="2335"/>
    <n v="4730"/>
  </r>
  <r>
    <n v="2728"/>
    <x v="1"/>
    <x v="9"/>
    <x v="9"/>
    <x v="1"/>
    <x v="0"/>
    <x v="1"/>
    <s v="5120-136"/>
    <s v="CREW BRIEFING EXPENSES"/>
    <x v="330"/>
    <n v="401"/>
    <n v="540"/>
    <n v="662"/>
  </r>
  <r>
    <n v="2729"/>
    <x v="1"/>
    <x v="9"/>
    <x v="9"/>
    <x v="1"/>
    <x v="0"/>
    <x v="1"/>
    <s v="5120-140"/>
    <s v="CREW AIR TRAVEL EXPENSES"/>
    <x v="8"/>
    <n v="38825"/>
    <n v="51866"/>
    <n v="73569"/>
  </r>
  <r>
    <n v="2730"/>
    <x v="1"/>
    <x v="9"/>
    <x v="9"/>
    <x v="1"/>
    <x v="0"/>
    <x v="1"/>
    <s v="5120-145"/>
    <s v="PRE-JOIN MEDICAL EXPENSES"/>
    <x v="9"/>
    <n v="1995"/>
    <n v="2704"/>
    <n v="3230"/>
  </r>
  <r>
    <n v="2731"/>
    <x v="1"/>
    <x v="9"/>
    <x v="9"/>
    <x v="1"/>
    <x v="0"/>
    <x v="1"/>
    <s v="5120-146"/>
    <s v="MEDICAL EXPENSES  MEDICAL STOR"/>
    <x v="232"/>
    <n v="342"/>
    <n v="395"/>
    <n v="465"/>
  </r>
  <r>
    <n v="2732"/>
    <x v="1"/>
    <x v="9"/>
    <x v="9"/>
    <x v="1"/>
    <x v="0"/>
    <x v="1"/>
    <s v="5120-147"/>
    <s v="MEDICAL EXPENSE  MEDICAL BONUS"/>
    <x v="212"/>
    <n v="519"/>
    <n v="536"/>
    <n v="551"/>
  </r>
  <r>
    <n v="2733"/>
    <x v="1"/>
    <x v="9"/>
    <x v="9"/>
    <x v="1"/>
    <x v="0"/>
    <x v="1"/>
    <s v="5120-150"/>
    <s v="MEDICAL EXPENSES - SUNDRIES"/>
    <x v="10"/>
    <n v="1945"/>
    <n v="2805"/>
    <n v="4539"/>
  </r>
  <r>
    <n v="2734"/>
    <x v="1"/>
    <x v="9"/>
    <x v="9"/>
    <x v="1"/>
    <x v="0"/>
    <x v="1"/>
    <s v="5120-151"/>
    <s v="MEDICAL EXPS  REPATR/EPLACEMEN"/>
    <x v="11"/>
    <n v="58"/>
    <n v="101"/>
    <n v="190"/>
  </r>
  <r>
    <n v="2735"/>
    <x v="1"/>
    <x v="9"/>
    <x v="9"/>
    <x v="1"/>
    <x v="0"/>
    <x v="1"/>
    <s v="5120-152"/>
    <s v="MEDIC EXPS  SICK PAY &amp; COMPEN"/>
    <x v="331"/>
    <n v="3178"/>
    <n v="3746"/>
    <n v="4375"/>
  </r>
  <r>
    <n v="2736"/>
    <x v="1"/>
    <x v="9"/>
    <x v="9"/>
    <x v="1"/>
    <x v="0"/>
    <x v="1"/>
    <s v="5120-155"/>
    <s v="RECRUITMENT / JOINING COSTS"/>
    <x v="12"/>
    <n v="3238"/>
    <n v="4528"/>
    <n v="6017"/>
  </r>
  <r>
    <n v="2737"/>
    <x v="1"/>
    <x v="9"/>
    <x v="9"/>
    <x v="1"/>
    <x v="0"/>
    <x v="1"/>
    <s v="5120-156"/>
    <s v="MEDIC EXPS-TRNSPT,HOTEL,HANDLG"/>
    <x v="395"/>
    <n v="331"/>
    <n v="331"/>
    <n v="331"/>
  </r>
  <r>
    <n v="2738"/>
    <x v="1"/>
    <x v="9"/>
    <x v="9"/>
    <x v="1"/>
    <x v="0"/>
    <x v="1"/>
    <s v="5120-160"/>
    <s v="CREW SIGN ON/OFF-HSBNDRY EXP"/>
    <x v="13"/>
    <n v="26787"/>
    <n v="37005"/>
    <n v="50278"/>
  </r>
  <r>
    <n v="2739"/>
    <x v="1"/>
    <x v="9"/>
    <x v="9"/>
    <x v="1"/>
    <x v="0"/>
    <x v="1"/>
    <s v="5120-165"/>
    <s v="CREW LOCAL TRAVEL &amp; STAY EXP"/>
    <x v="14"/>
    <n v="4916"/>
    <n v="7480"/>
    <n v="10792"/>
  </r>
  <r>
    <n v="2740"/>
    <x v="1"/>
    <x v="9"/>
    <x v="9"/>
    <x v="1"/>
    <x v="0"/>
    <x v="1"/>
    <s v="5120-170"/>
    <s v="CREW SUNDRY EXPENSES"/>
    <x v="15"/>
    <n v="5495"/>
    <n v="11351"/>
    <n v="14755"/>
  </r>
  <r>
    <n v="2741"/>
    <x v="1"/>
    <x v="9"/>
    <x v="9"/>
    <x v="1"/>
    <x v="0"/>
    <x v="1"/>
    <s v="5120-175"/>
    <s v="UNION / ITF EXPENSES"/>
    <x v="16"/>
    <n v="11473"/>
    <n v="16509"/>
    <n v="25086"/>
  </r>
  <r>
    <n v="2742"/>
    <x v="1"/>
    <x v="9"/>
    <x v="9"/>
    <x v="1"/>
    <x v="0"/>
    <x v="1"/>
    <s v="5120-176"/>
    <s v="UNION DUES PAID BY EMPLOYER"/>
    <x v="17"/>
    <n v="9693"/>
    <n v="13329"/>
    <n v="17003"/>
  </r>
  <r>
    <n v="2743"/>
    <x v="1"/>
    <x v="9"/>
    <x v="9"/>
    <x v="1"/>
    <x v="0"/>
    <x v="1"/>
    <s v="5120-177"/>
    <s v="UNION WELFARE FUND"/>
    <x v="295"/>
    <n v="400"/>
    <n v="400"/>
    <n v="400"/>
  </r>
  <r>
    <n v="2744"/>
    <x v="1"/>
    <x v="9"/>
    <x v="9"/>
    <x v="1"/>
    <x v="0"/>
    <x v="1"/>
    <s v="5120-180"/>
    <s v="CREW WELFARE"/>
    <x v="18"/>
    <n v="3721"/>
    <n v="4488"/>
    <n v="5828"/>
  </r>
  <r>
    <n v="2745"/>
    <x v="1"/>
    <x v="9"/>
    <x v="9"/>
    <x v="1"/>
    <x v="0"/>
    <x v="1"/>
    <s v="5120-182"/>
    <s v="CREW WELF-CREW TRANSP PORT PUR"/>
    <x v="296"/>
    <n v="175"/>
    <n v="254"/>
    <n v="328"/>
  </r>
  <r>
    <n v="2746"/>
    <x v="1"/>
    <x v="9"/>
    <x v="9"/>
    <x v="1"/>
    <x v="0"/>
    <x v="1"/>
    <s v="5120-183"/>
    <s v="CREW HEALTH BENEFITS"/>
    <x v="332"/>
    <n v="3896"/>
    <n v="11050"/>
    <n v="33125"/>
  </r>
  <r>
    <n v="2747"/>
    <x v="1"/>
    <x v="9"/>
    <x v="9"/>
    <x v="1"/>
    <x v="0"/>
    <x v="1"/>
    <s v="5120-185"/>
    <s v="STCW &amp; OTHER TRAINING COSTS"/>
    <x v="19"/>
    <n v="12115"/>
    <n v="15670"/>
    <n v="18668"/>
  </r>
  <r>
    <n v="2748"/>
    <x v="1"/>
    <x v="9"/>
    <x v="9"/>
    <x v="1"/>
    <x v="0"/>
    <x v="1"/>
    <s v="5120-190"/>
    <s v="IND CREW - MAN FEE &amp; ADMIN COS"/>
    <x v="20"/>
    <n v="21000"/>
    <n v="31721"/>
    <n v="33000"/>
  </r>
  <r>
    <n v="2749"/>
    <x v="1"/>
    <x v="9"/>
    <x v="9"/>
    <x v="1"/>
    <x v="0"/>
    <x v="1"/>
    <s v="5120-195"/>
    <s v="OTHR NAT CW -MNG FEE &amp; ADM COS"/>
    <x v="21"/>
    <n v="23651"/>
    <n v="28800"/>
    <n v="28800"/>
  </r>
  <r>
    <n v="2750"/>
    <x v="1"/>
    <x v="9"/>
    <x v="9"/>
    <x v="1"/>
    <x v="0"/>
    <x v="1"/>
    <s v="5120-205"/>
    <s v="EPF/CPF CONTRIBUTION"/>
    <x v="233"/>
    <n v="9498"/>
    <n v="11435"/>
    <n v="12472"/>
  </r>
  <r>
    <n v="2751"/>
    <x v="1"/>
    <x v="9"/>
    <x v="9"/>
    <x v="1"/>
    <x v="0"/>
    <x v="1"/>
    <s v="5120-210"/>
    <s v="SOCIAL CONTRIBUTION CREW WELF"/>
    <x v="234"/>
    <n v="3034"/>
    <n v="3294"/>
    <n v="8936"/>
  </r>
  <r>
    <n v="2752"/>
    <x v="1"/>
    <x v="9"/>
    <x v="9"/>
    <x v="1"/>
    <x v="0"/>
    <x v="1"/>
    <s v="5120-230"/>
    <s v="LONG SERVICE ALLOWANCE"/>
    <x v="484"/>
    <n v="480"/>
    <n v="480"/>
    <n v="480"/>
  </r>
  <r>
    <n v="2753"/>
    <x v="1"/>
    <x v="9"/>
    <x v="9"/>
    <x v="1"/>
    <x v="0"/>
    <x v="1"/>
    <s v="5120-235"/>
    <s v="FLAG STATE LICENSES"/>
    <x v="22"/>
    <n v="6303"/>
    <n v="7920"/>
    <n v="10167"/>
  </r>
  <r>
    <n v="2754"/>
    <x v="1"/>
    <x v="9"/>
    <x v="9"/>
    <x v="1"/>
    <x v="0"/>
    <x v="1"/>
    <s v="5120-240"/>
    <s v="SPECIAL ALLOWANCE"/>
    <x v="298"/>
    <n v="2655"/>
    <n v="4600"/>
    <n v="9100"/>
  </r>
  <r>
    <n v="2755"/>
    <x v="1"/>
    <x v="9"/>
    <x v="9"/>
    <x v="1"/>
    <x v="0"/>
    <x v="1"/>
    <s v="5120-245"/>
    <s v="PPE, UNIFORMS, BAGS &amp;PRSNL GRS"/>
    <x v="23"/>
    <n v="3836"/>
    <n v="5889"/>
    <n v="7340"/>
  </r>
  <r>
    <n v="2756"/>
    <x v="1"/>
    <x v="9"/>
    <x v="9"/>
    <x v="1"/>
    <x v="0"/>
    <x v="1"/>
    <s v="5120-256"/>
    <s v="RIDING CREW COST"/>
    <x v="334"/>
    <n v="6343"/>
    <n v="7076"/>
    <n v="8865"/>
  </r>
  <r>
    <n v="2757"/>
    <x v="1"/>
    <x v="9"/>
    <x v="9"/>
    <x v="1"/>
    <x v="0"/>
    <x v="1"/>
    <s v="5120-799"/>
    <s v="CREW EXPENSES - REVERSAL"/>
    <x v="237"/>
    <n v="600"/>
    <n v="600"/>
    <n v="600"/>
  </r>
  <r>
    <n v="2758"/>
    <x v="1"/>
    <x v="9"/>
    <x v="9"/>
    <x v="1"/>
    <x v="0"/>
    <x v="1"/>
    <s v="5120-800"/>
    <s v="COVID19_TESTNG, MEDICAL TRTMNT"/>
    <x v="238"/>
    <n v="6004"/>
    <n v="10762"/>
    <n v="15154"/>
  </r>
  <r>
    <n v="2759"/>
    <x v="1"/>
    <x v="9"/>
    <x v="9"/>
    <x v="1"/>
    <x v="0"/>
    <x v="1"/>
    <s v="5120-801"/>
    <s v="COVID19_OTHR RELATED COST-MISC"/>
    <x v="335"/>
    <n v="14527"/>
    <n v="16210"/>
    <n v="17764"/>
  </r>
  <r>
    <n v="2760"/>
    <x v="1"/>
    <x v="9"/>
    <x v="9"/>
    <x v="1"/>
    <x v="0"/>
    <x v="1"/>
    <s v="5120-899"/>
    <s v="CREW EXPENSES - FIXED; Crew Expenses - Fixed"/>
    <x v="239"/>
    <n v="845029"/>
    <n v="966295"/>
    <n v="998688"/>
  </r>
  <r>
    <n v="2761"/>
    <x v="1"/>
    <x v="9"/>
    <x v="9"/>
    <x v="1"/>
    <x v="0"/>
    <x v="1"/>
    <s v="5120-998"/>
    <s v="COVID-COMMITTED COST"/>
    <x v="336"/>
    <n v="14328"/>
    <n v="21133"/>
    <n v="39132"/>
  </r>
  <r>
    <n v="2762"/>
    <x v="1"/>
    <x v="9"/>
    <x v="9"/>
    <x v="1"/>
    <x v="0"/>
    <x v="1"/>
    <s v="5120-999"/>
    <s v="CREW EXPENSES - COMMITTED COST"/>
    <x v="240"/>
    <n v="95407"/>
    <n v="141093"/>
    <n v="186059"/>
  </r>
  <r>
    <n v="2763"/>
    <x v="1"/>
    <x v="9"/>
    <x v="9"/>
    <x v="2"/>
    <x v="0"/>
    <x v="2"/>
    <s v="5130-100"/>
    <s v="VICTUALLING EXPENSES"/>
    <x v="24"/>
    <n v="69469"/>
    <n v="76440"/>
    <n v="83028"/>
  </r>
  <r>
    <n v="2764"/>
    <x v="1"/>
    <x v="9"/>
    <x v="9"/>
    <x v="2"/>
    <x v="0"/>
    <x v="2"/>
    <s v="5130-110"/>
    <s v="WRITE OFF / DESTROYED PROVISIO"/>
    <x v="241"/>
    <n v="279"/>
    <n v="1240"/>
    <n v="1439"/>
  </r>
  <r>
    <n v="2765"/>
    <x v="1"/>
    <x v="9"/>
    <x v="9"/>
    <x v="2"/>
    <x v="0"/>
    <x v="2"/>
    <s v="5130-115"/>
    <s v="PROVISIONS DELIVERY CHARGES"/>
    <x v="25"/>
    <n v="750"/>
    <n v="1246"/>
    <n v="2168"/>
  </r>
  <r>
    <n v="2766"/>
    <x v="1"/>
    <x v="9"/>
    <x v="9"/>
    <x v="2"/>
    <x v="0"/>
    <x v="2"/>
    <s v="5130-120"/>
    <s v="PROVISIONS - SUNDRY EXPENSES"/>
    <x v="299"/>
    <n v="681"/>
    <n v="1025"/>
    <n v="1164"/>
  </r>
  <r>
    <n v="2767"/>
    <x v="1"/>
    <x v="9"/>
    <x v="9"/>
    <x v="2"/>
    <x v="0"/>
    <x v="2"/>
    <s v="5130-899"/>
    <s v="VICTUALLING EXPENSES - FIXED; Victualling Expenses - Fixed"/>
    <x v="243"/>
    <n v="270"/>
    <n v="270"/>
    <n v="270"/>
  </r>
  <r>
    <n v="2768"/>
    <x v="1"/>
    <x v="9"/>
    <x v="9"/>
    <x v="2"/>
    <x v="0"/>
    <x v="2"/>
    <s v="5130-999"/>
    <s v="VICTUALLING - COMMITTED COST"/>
    <x v="300"/>
    <n v="4704"/>
    <n v="5982"/>
    <n v="7360"/>
  </r>
  <r>
    <n v="2769"/>
    <x v="1"/>
    <x v="9"/>
    <x v="9"/>
    <x v="3"/>
    <x v="1"/>
    <x v="3"/>
    <s v="5140-110"/>
    <s v="DECK CONSUMABLES"/>
    <x v="26"/>
    <n v="14989"/>
    <n v="18572"/>
    <n v="23604"/>
  </r>
  <r>
    <n v="2770"/>
    <x v="1"/>
    <x v="9"/>
    <x v="9"/>
    <x v="3"/>
    <x v="1"/>
    <x v="3"/>
    <s v="5140-115"/>
    <s v="PAINTS - SEASTOCK; PAINTS-SEASTOCK-HULL,DECK,ENG"/>
    <x v="27"/>
    <n v="15282"/>
    <n v="18505"/>
    <n v="22062"/>
  </r>
  <r>
    <n v="2771"/>
    <x v="1"/>
    <x v="9"/>
    <x v="9"/>
    <x v="3"/>
    <x v="1"/>
    <x v="3"/>
    <s v="5140-120"/>
    <s v="MOORING WIRES &amp; TAILS; MOORING WIRES &amp; OTHER WIRES"/>
    <x v="28"/>
    <n v="1464"/>
    <n v="2392"/>
    <n v="4119"/>
  </r>
  <r>
    <n v="2772"/>
    <x v="1"/>
    <x v="9"/>
    <x v="9"/>
    <x v="3"/>
    <x v="1"/>
    <x v="3"/>
    <s v="5140-121"/>
    <s v="CARGO GEAR WIRES &amp; OTHER WIRES; CARGO WIRES"/>
    <x v="29"/>
    <n v="1034"/>
    <n v="1423"/>
    <n v="2191"/>
  </r>
  <r>
    <n v="2773"/>
    <x v="1"/>
    <x v="9"/>
    <x v="9"/>
    <x v="3"/>
    <x v="1"/>
    <x v="3"/>
    <s v="5140-122"/>
    <s v="MOORING ROPES; MOORING ROPES &amp; TAILS"/>
    <x v="30"/>
    <n v="5448"/>
    <n v="7770"/>
    <n v="10184"/>
  </r>
  <r>
    <n v="2774"/>
    <x v="1"/>
    <x v="9"/>
    <x v="9"/>
    <x v="3"/>
    <x v="1"/>
    <x v="3"/>
    <s v="5140-125"/>
    <s v="STORES FOR CARGO EQ."/>
    <x v="31"/>
    <n v="849"/>
    <n v="1720"/>
    <n v="2270"/>
  </r>
  <r>
    <n v="2775"/>
    <x v="1"/>
    <x v="9"/>
    <x v="9"/>
    <x v="3"/>
    <x v="1"/>
    <x v="3"/>
    <s v="5140-130"/>
    <s v="LASHING GEAR"/>
    <x v="213"/>
    <n v="722"/>
    <n v="765"/>
    <n v="811"/>
  </r>
  <r>
    <n v="2776"/>
    <x v="1"/>
    <x v="9"/>
    <x v="9"/>
    <x v="3"/>
    <x v="1"/>
    <x v="3"/>
    <s v="5140-135"/>
    <s v="HOLD / TK CLEANING CHEMICALS"/>
    <x v="32"/>
    <n v="2354"/>
    <n v="3574"/>
    <n v="5937"/>
  </r>
  <r>
    <n v="2777"/>
    <x v="1"/>
    <x v="9"/>
    <x v="9"/>
    <x v="3"/>
    <x v="1"/>
    <x v="3"/>
    <s v="5140-140"/>
    <s v="WELDING EQUIP &amp; CONSUMABLES; GASES, WELDING EQUIP"/>
    <x v="33"/>
    <n v="4318"/>
    <n v="6959"/>
    <n v="10540"/>
  </r>
  <r>
    <n v="2778"/>
    <x v="1"/>
    <x v="9"/>
    <x v="9"/>
    <x v="3"/>
    <x v="1"/>
    <x v="3"/>
    <s v="5140-145"/>
    <s v="SIGNALS  &amp; SAFETY EQUIPMENTS"/>
    <x v="34"/>
    <n v="5637"/>
    <n v="7271"/>
    <n v="9852"/>
  </r>
  <r>
    <n v="2779"/>
    <x v="1"/>
    <x v="9"/>
    <x v="9"/>
    <x v="3"/>
    <x v="1"/>
    <x v="3"/>
    <s v="5140-150"/>
    <s v="HARDWARE MATERIAL  PIPES, PLAT"/>
    <x v="244"/>
    <n v="2163"/>
    <n v="2977"/>
    <n v="4380"/>
  </r>
  <r>
    <n v="2780"/>
    <x v="1"/>
    <x v="9"/>
    <x v="9"/>
    <x v="3"/>
    <x v="1"/>
    <x v="3"/>
    <s v="5140-155"/>
    <s v="CHARTS, NAUTICAL PUBLICATIONS"/>
    <x v="35"/>
    <n v="6207"/>
    <n v="8400"/>
    <n v="11529"/>
  </r>
  <r>
    <n v="2781"/>
    <x v="1"/>
    <x v="9"/>
    <x v="9"/>
    <x v="3"/>
    <x v="1"/>
    <x v="3"/>
    <s v="5140-160"/>
    <s v="ELECTRONIC CHARTS, LICENCES"/>
    <x v="36"/>
    <n v="6837"/>
    <n v="8248"/>
    <n v="10937"/>
  </r>
  <r>
    <n v="2782"/>
    <x v="1"/>
    <x v="9"/>
    <x v="9"/>
    <x v="3"/>
    <x v="1"/>
    <x v="3"/>
    <s v="5140-165"/>
    <s v="MAINTENANCE EQUIPMENTS; MAINTNCE/CLEANING-EQUIPMT TOOL; MAINTENANCE/CLEANING - EQUIPME"/>
    <x v="37"/>
    <n v="1631"/>
    <n v="2727"/>
    <n v="4228"/>
  </r>
  <r>
    <n v="2783"/>
    <x v="1"/>
    <x v="9"/>
    <x v="9"/>
    <x v="3"/>
    <x v="1"/>
    <x v="3"/>
    <s v="5140-170"/>
    <s v="MEDICINES &amp; MEDICAL EQUIPMENT"/>
    <x v="38"/>
    <n v="2649"/>
    <n v="3605"/>
    <n v="4859"/>
  </r>
  <r>
    <n v="2784"/>
    <x v="1"/>
    <x v="9"/>
    <x v="9"/>
    <x v="3"/>
    <x v="1"/>
    <x v="3"/>
    <s v="5140-171"/>
    <s v="CONTAGION PPE KITS"/>
    <x v="245"/>
    <n v="684"/>
    <n v="859"/>
    <n v="1598"/>
  </r>
  <r>
    <n v="2785"/>
    <x v="1"/>
    <x v="9"/>
    <x v="9"/>
    <x v="3"/>
    <x v="1"/>
    <x v="3"/>
    <s v="5140-175"/>
    <s v="STATIONARY  &amp; RADIO/PURSER STO"/>
    <x v="39"/>
    <n v="2096"/>
    <n v="2610"/>
    <n v="3518"/>
  </r>
  <r>
    <n v="2786"/>
    <x v="1"/>
    <x v="9"/>
    <x v="9"/>
    <x v="3"/>
    <x v="1"/>
    <x v="3"/>
    <s v="5140-180"/>
    <s v="COMPUTERS &amp; CONSUMABLES"/>
    <x v="40"/>
    <n v="620"/>
    <n v="1219"/>
    <n v="2092"/>
  </r>
  <r>
    <n v="2787"/>
    <x v="1"/>
    <x v="9"/>
    <x v="9"/>
    <x v="3"/>
    <x v="1"/>
    <x v="3"/>
    <s v="5140-185"/>
    <s v="MISCELLANEOUS - DECK"/>
    <x v="41"/>
    <n v="1533"/>
    <n v="3104"/>
    <n v="4874"/>
  </r>
  <r>
    <n v="2788"/>
    <x v="1"/>
    <x v="9"/>
    <x v="9"/>
    <x v="3"/>
    <x v="1"/>
    <x v="3"/>
    <s v="5140-186"/>
    <s v="PAINT-HULL,DECK,ENG"/>
    <x v="485"/>
    <n v="16122"/>
    <n v="19748"/>
    <n v="23095"/>
  </r>
  <r>
    <n v="2789"/>
    <x v="1"/>
    <x v="9"/>
    <x v="9"/>
    <x v="3"/>
    <x v="1"/>
    <x v="3"/>
    <s v="5140-904"/>
    <s v="TRANSPORT / DELIVERY EXPS_CC"/>
    <x v="337"/>
    <n v="1891"/>
    <n v="2370"/>
    <n v="2812"/>
  </r>
  <r>
    <n v="2790"/>
    <x v="1"/>
    <x v="9"/>
    <x v="9"/>
    <x v="3"/>
    <x v="1"/>
    <x v="3"/>
    <s v="5142-110"/>
    <s v="ENGINE CONSUMABLES"/>
    <x v="42"/>
    <n v="8675"/>
    <n v="10759"/>
    <n v="13660"/>
  </r>
  <r>
    <n v="2791"/>
    <x v="1"/>
    <x v="9"/>
    <x v="9"/>
    <x v="3"/>
    <x v="1"/>
    <x v="3"/>
    <s v="5142-115"/>
    <s v="ELECT STORES &amp; EQUIP"/>
    <x v="43"/>
    <n v="3267"/>
    <n v="4564"/>
    <n v="6270"/>
  </r>
  <r>
    <n v="2792"/>
    <x v="1"/>
    <x v="9"/>
    <x v="9"/>
    <x v="3"/>
    <x v="1"/>
    <x v="3"/>
    <s v="5142-125"/>
    <s v="TRTMNT &amp; MAINT CHEMICALS; CHEMICALS"/>
    <x v="44"/>
    <n v="7710"/>
    <n v="9310"/>
    <n v="11524"/>
  </r>
  <r>
    <n v="2793"/>
    <x v="1"/>
    <x v="9"/>
    <x v="9"/>
    <x v="3"/>
    <x v="1"/>
    <x v="3"/>
    <s v="5142-126"/>
    <s v="BALLAST WATER TRTMNT CHEMICALS"/>
    <x v="45"/>
    <n v="3107"/>
    <n v="3999"/>
    <n v="6952"/>
  </r>
  <r>
    <n v="2794"/>
    <x v="1"/>
    <x v="9"/>
    <x v="9"/>
    <x v="3"/>
    <x v="1"/>
    <x v="3"/>
    <s v="5142-130"/>
    <s v="HARDWARE MATERIAL  PIPES, PLAT"/>
    <x v="246"/>
    <n v="1349"/>
    <n v="2199"/>
    <n v="3052"/>
  </r>
  <r>
    <n v="2795"/>
    <x v="1"/>
    <x v="9"/>
    <x v="9"/>
    <x v="3"/>
    <x v="1"/>
    <x v="3"/>
    <s v="5142-135"/>
    <s v="MISCELLANEOUS - ENGINE"/>
    <x v="46"/>
    <n v="1455"/>
    <n v="2262"/>
    <n v="3584"/>
  </r>
  <r>
    <n v="2796"/>
    <x v="1"/>
    <x v="9"/>
    <x v="9"/>
    <x v="3"/>
    <x v="1"/>
    <x v="3"/>
    <s v="5142-140"/>
    <s v="GALLEY, PANTRY, EQUIP &amp; STORES; GALLEY, PANTRY, EQUIP"/>
    <x v="47"/>
    <n v="2139"/>
    <n v="2828"/>
    <n v="3793"/>
  </r>
  <r>
    <n v="2797"/>
    <x v="1"/>
    <x v="9"/>
    <x v="9"/>
    <x v="3"/>
    <x v="1"/>
    <x v="3"/>
    <s v="5142-145"/>
    <s v="LINEN/CABIN EQUP"/>
    <x v="48"/>
    <n v="2869"/>
    <n v="3684"/>
    <n v="4610"/>
  </r>
  <r>
    <n v="2798"/>
    <x v="1"/>
    <x v="9"/>
    <x v="9"/>
    <x v="3"/>
    <x v="1"/>
    <x v="3"/>
    <s v="5142-150"/>
    <s v="CONSUMABLE - STEWARD"/>
    <x v="214"/>
    <n v="1491"/>
    <n v="1920"/>
    <n v="2483"/>
  </r>
  <r>
    <n v="2799"/>
    <x v="1"/>
    <x v="9"/>
    <x v="9"/>
    <x v="3"/>
    <x v="1"/>
    <x v="3"/>
    <s v="5142-155"/>
    <s v="MISCELLANEOUS - STEWARD"/>
    <x v="301"/>
    <n v="783"/>
    <n v="1557"/>
    <n v="2021"/>
  </r>
  <r>
    <n v="2800"/>
    <x v="1"/>
    <x v="9"/>
    <x v="9"/>
    <x v="3"/>
    <x v="1"/>
    <x v="3"/>
    <s v="5142-160"/>
    <s v="BOND STORES"/>
    <x v="49"/>
    <n v="3351"/>
    <n v="5622"/>
    <n v="8350"/>
  </r>
  <r>
    <n v="2801"/>
    <x v="1"/>
    <x v="9"/>
    <x v="9"/>
    <x v="3"/>
    <x v="1"/>
    <x v="3"/>
    <s v="5142-165"/>
    <s v="PERSNL GEARS-HELMTS,BOILR SUIT; PERSONAL GEARS"/>
    <x v="50"/>
    <n v="248"/>
    <n v="454"/>
    <n v="887"/>
  </r>
  <r>
    <n v="2802"/>
    <x v="1"/>
    <x v="9"/>
    <x v="9"/>
    <x v="3"/>
    <x v="1"/>
    <x v="3"/>
    <s v="5142-200"/>
    <s v="REFRIGERANTS"/>
    <x v="429"/>
    <n v="3150"/>
    <n v="6329"/>
    <n v="9466"/>
  </r>
  <r>
    <n v="2803"/>
    <x v="1"/>
    <x v="9"/>
    <x v="9"/>
    <x v="3"/>
    <x v="1"/>
    <x v="3"/>
    <s v="5144-110"/>
    <s v="CREW WELFARE EQUIPMENTS / ITEM"/>
    <x v="51"/>
    <n v="667"/>
    <n v="884"/>
    <n v="1479"/>
  </r>
  <r>
    <n v="2804"/>
    <x v="1"/>
    <x v="9"/>
    <x v="9"/>
    <x v="3"/>
    <x v="1"/>
    <x v="3"/>
    <s v="5144-900"/>
    <s v="GASES, WELDING EQUIP_CC"/>
    <x v="302"/>
    <n v="10388"/>
    <n v="10388"/>
    <n v="10388"/>
  </r>
  <r>
    <n v="2805"/>
    <x v="1"/>
    <x v="9"/>
    <x v="9"/>
    <x v="3"/>
    <x v="1"/>
    <x v="3"/>
    <s v="5144-990"/>
    <s v="TRANSPORT / DELIVERY EXPENSES"/>
    <x v="52"/>
    <n v="3412"/>
    <n v="4703"/>
    <n v="6229"/>
  </r>
  <r>
    <n v="2806"/>
    <x v="1"/>
    <x v="9"/>
    <x v="9"/>
    <x v="3"/>
    <x v="1"/>
    <x v="3"/>
    <s v="5144-999"/>
    <s v="STORES - COMMITTED COST"/>
    <x v="247"/>
    <n v="154159"/>
    <n v="184742"/>
    <n v="203548"/>
  </r>
  <r>
    <n v="2807"/>
    <x v="1"/>
    <x v="9"/>
    <x v="9"/>
    <x v="4"/>
    <x v="1"/>
    <x v="4"/>
    <s v="5150-110"/>
    <s v="MAIN ENGINE CYLINDER PART; MAIN ENGINE"/>
    <x v="53"/>
    <n v="10911"/>
    <n v="14948"/>
    <n v="22933"/>
  </r>
  <r>
    <n v="2808"/>
    <x v="1"/>
    <x v="9"/>
    <x v="9"/>
    <x v="4"/>
    <x v="1"/>
    <x v="4"/>
    <s v="5150-115"/>
    <s v="AUX ENG., GENERATORS; AUX ENG., GENERATORS &amp; ENGINES"/>
    <x v="54"/>
    <n v="15017"/>
    <n v="23436"/>
    <n v="34070"/>
  </r>
  <r>
    <n v="2809"/>
    <x v="1"/>
    <x v="9"/>
    <x v="9"/>
    <x v="4"/>
    <x v="1"/>
    <x v="4"/>
    <s v="5150-116"/>
    <s v="GENERATOR - TURBO / SHAFT"/>
    <x v="55"/>
    <n v="2749"/>
    <n v="3824"/>
    <n v="5922"/>
  </r>
  <r>
    <n v="2810"/>
    <x v="1"/>
    <x v="9"/>
    <x v="9"/>
    <x v="4"/>
    <x v="1"/>
    <x v="4"/>
    <s v="5150-120"/>
    <s v="PURIFIERS"/>
    <x v="56"/>
    <n v="4093"/>
    <n v="6008"/>
    <n v="8082"/>
  </r>
  <r>
    <n v="2811"/>
    <x v="1"/>
    <x v="9"/>
    <x v="9"/>
    <x v="4"/>
    <x v="1"/>
    <x v="4"/>
    <s v="5150-125"/>
    <s v="AIR COMPRESSORS"/>
    <x v="57"/>
    <n v="3373"/>
    <n v="5176"/>
    <n v="8555"/>
  </r>
  <r>
    <n v="2812"/>
    <x v="1"/>
    <x v="9"/>
    <x v="9"/>
    <x v="4"/>
    <x v="1"/>
    <x v="4"/>
    <s v="5150-130"/>
    <s v="AUX BOILE, EXH GAS ECONO, INCI"/>
    <x v="58"/>
    <n v="1997"/>
    <n v="2841"/>
    <n v="4410"/>
  </r>
  <r>
    <n v="2813"/>
    <x v="1"/>
    <x v="9"/>
    <x v="9"/>
    <x v="4"/>
    <x v="1"/>
    <x v="4"/>
    <s v="5150-135"/>
    <s v="MARPOL EQUIPMENTS - OWS"/>
    <x v="59"/>
    <n v="2297"/>
    <n v="3254"/>
    <n v="4860"/>
  </r>
  <r>
    <n v="2814"/>
    <x v="1"/>
    <x v="9"/>
    <x v="9"/>
    <x v="4"/>
    <x v="1"/>
    <x v="4"/>
    <s v="5150-136"/>
    <s v="PUMPS &amp; ATTACHED PRIMER MOVERS"/>
    <x v="60"/>
    <n v="4990"/>
    <n v="6862"/>
    <n v="10913"/>
  </r>
  <r>
    <n v="2815"/>
    <x v="1"/>
    <x v="9"/>
    <x v="9"/>
    <x v="4"/>
    <x v="1"/>
    <x v="4"/>
    <s v="5150-137"/>
    <s v="ENGINEROOM EQPMNT PIPES/FITTIN"/>
    <x v="61"/>
    <n v="1168"/>
    <n v="1864"/>
    <n v="2611"/>
  </r>
  <r>
    <n v="2816"/>
    <x v="1"/>
    <x v="9"/>
    <x v="9"/>
    <x v="4"/>
    <x v="1"/>
    <x v="4"/>
    <s v="5150-138"/>
    <s v="BALLAST WATER TREATMNT SYSTEMS"/>
    <x v="62"/>
    <n v="4644"/>
    <n v="7321"/>
    <n v="13122"/>
  </r>
  <r>
    <n v="2817"/>
    <x v="1"/>
    <x v="9"/>
    <x v="9"/>
    <x v="4"/>
    <x v="1"/>
    <x v="4"/>
    <s v="5150-139"/>
    <s v="EXHAUST GAS SCRUBBER &amp; SCR SYS"/>
    <x v="63"/>
    <n v="15066"/>
    <n v="22898"/>
    <n v="36324"/>
  </r>
  <r>
    <n v="2818"/>
    <x v="1"/>
    <x v="9"/>
    <x v="9"/>
    <x v="4"/>
    <x v="1"/>
    <x v="4"/>
    <s v="5150-140"/>
    <s v="OTHER AUX MACHINERY"/>
    <x v="64"/>
    <n v="5030"/>
    <n v="7433"/>
    <n v="10099"/>
  </r>
  <r>
    <n v="2819"/>
    <x v="1"/>
    <x v="9"/>
    <x v="9"/>
    <x v="4"/>
    <x v="1"/>
    <x v="4"/>
    <s v="5150-145"/>
    <s v="PROPELLER, SHAFT AND STEE GEAR"/>
    <x v="65"/>
    <n v="748"/>
    <n v="1301"/>
    <n v="2090"/>
  </r>
  <r>
    <n v="2820"/>
    <x v="1"/>
    <x v="9"/>
    <x v="9"/>
    <x v="4"/>
    <x v="1"/>
    <x v="4"/>
    <s v="5150-150"/>
    <s v="CORROSION PROTECTION &amp; ANODES"/>
    <x v="66"/>
    <n v="1647"/>
    <n v="2273"/>
    <n v="2855"/>
  </r>
  <r>
    <n v="2821"/>
    <x v="1"/>
    <x v="9"/>
    <x v="9"/>
    <x v="4"/>
    <x v="1"/>
    <x v="4"/>
    <s v="5150-155"/>
    <s v="CARGO, EQUIP SPAR CRANES/DERR"/>
    <x v="67"/>
    <n v="1716"/>
    <n v="2689"/>
    <n v="4207"/>
  </r>
  <r>
    <n v="2822"/>
    <x v="1"/>
    <x v="9"/>
    <x v="9"/>
    <x v="4"/>
    <x v="1"/>
    <x v="4"/>
    <s v="5150-156"/>
    <s v="HULL HATCHCOV/ EQPMNT / FITT"/>
    <x v="248"/>
    <n v="3699"/>
    <n v="5319"/>
    <n v="8649"/>
  </r>
  <r>
    <n v="2823"/>
    <x v="1"/>
    <x v="9"/>
    <x v="9"/>
    <x v="4"/>
    <x v="1"/>
    <x v="4"/>
    <s v="5150-157"/>
    <s v="HULL EQPMNT / CARGOHOLDS FITT"/>
    <x v="215"/>
    <n v="3082"/>
    <n v="4602"/>
    <n v="8516"/>
  </r>
  <r>
    <n v="2824"/>
    <x v="1"/>
    <x v="9"/>
    <x v="9"/>
    <x v="4"/>
    <x v="1"/>
    <x v="4"/>
    <s v="5150-158"/>
    <s v="CARGO PUMPS &amp; ATTACHED EQPMNT"/>
    <x v="68"/>
    <n v="1012"/>
    <n v="1657"/>
    <n v="2560"/>
  </r>
  <r>
    <n v="2825"/>
    <x v="1"/>
    <x v="9"/>
    <x v="9"/>
    <x v="4"/>
    <x v="1"/>
    <x v="4"/>
    <s v="5150-160"/>
    <s v="DECK MACHINERY"/>
    <x v="69"/>
    <n v="3270"/>
    <n v="4764"/>
    <n v="7460"/>
  </r>
  <r>
    <n v="2826"/>
    <x v="1"/>
    <x v="9"/>
    <x v="9"/>
    <x v="4"/>
    <x v="1"/>
    <x v="4"/>
    <s v="5150-165"/>
    <s v="COMMUNICATION, RADIO EQUIPMENT"/>
    <x v="70"/>
    <n v="1836"/>
    <n v="2929"/>
    <n v="4290"/>
  </r>
  <r>
    <n v="2827"/>
    <x v="1"/>
    <x v="9"/>
    <x v="9"/>
    <x v="4"/>
    <x v="1"/>
    <x v="4"/>
    <s v="5150-170"/>
    <s v="RADAR &amp; NAVIGATION AID EQUIP"/>
    <x v="71"/>
    <n v="3093"/>
    <n v="4049"/>
    <n v="6075"/>
  </r>
  <r>
    <n v="2828"/>
    <x v="1"/>
    <x v="9"/>
    <x v="9"/>
    <x v="4"/>
    <x v="1"/>
    <x v="4"/>
    <s v="5150-175"/>
    <s v="ELECTRICAL / U.M.S / CONTROLS"/>
    <x v="72"/>
    <n v="1887"/>
    <n v="3402"/>
    <n v="4989"/>
  </r>
  <r>
    <n v="2829"/>
    <x v="1"/>
    <x v="9"/>
    <x v="9"/>
    <x v="4"/>
    <x v="1"/>
    <x v="4"/>
    <s v="5150-179"/>
    <s v="LIFE SAVING EQPMNT (LSA&amp;E)"/>
    <x v="73"/>
    <n v="2268"/>
    <n v="4604"/>
    <n v="6323"/>
  </r>
  <r>
    <n v="2830"/>
    <x v="1"/>
    <x v="9"/>
    <x v="9"/>
    <x v="4"/>
    <x v="1"/>
    <x v="4"/>
    <s v="5150-180"/>
    <s v="ACCOMMOD, GALLEY, PAN CABIN"/>
    <x v="74"/>
    <n v="1471"/>
    <n v="2103"/>
    <n v="3808"/>
  </r>
  <r>
    <n v="2831"/>
    <x v="1"/>
    <x v="9"/>
    <x v="9"/>
    <x v="4"/>
    <x v="1"/>
    <x v="4"/>
    <s v="5150-181"/>
    <s v="FIRE FIGHTING EQPMNT (FFA&amp;E); FIRE FIGHTING, LIFE SAV EQPMNT"/>
    <x v="75"/>
    <n v="2148"/>
    <n v="3344"/>
    <n v="5529"/>
  </r>
  <r>
    <n v="2832"/>
    <x v="1"/>
    <x v="9"/>
    <x v="9"/>
    <x v="4"/>
    <x v="1"/>
    <x v="4"/>
    <s v="5150-182"/>
    <s v="SP PART FOR PIPE &amp; VALVES  DEC"/>
    <x v="76"/>
    <n v="1520"/>
    <n v="2283"/>
    <n v="3950"/>
  </r>
  <r>
    <n v="2833"/>
    <x v="1"/>
    <x v="9"/>
    <x v="9"/>
    <x v="4"/>
    <x v="1"/>
    <x v="4"/>
    <s v="5150-183"/>
    <s v="SP PART FOR PIPES &amp; VALV  ENG"/>
    <x v="77"/>
    <n v="1285"/>
    <n v="2009"/>
    <n v="3100"/>
  </r>
  <r>
    <n v="2834"/>
    <x v="1"/>
    <x v="9"/>
    <x v="9"/>
    <x v="4"/>
    <x v="1"/>
    <x v="4"/>
    <s v="5150-185"/>
    <s v="MISCELLANEOUS - SPARES"/>
    <x v="78"/>
    <n v="4998"/>
    <n v="7551"/>
    <n v="10949"/>
  </r>
  <r>
    <n v="2835"/>
    <x v="1"/>
    <x v="9"/>
    <x v="9"/>
    <x v="4"/>
    <x v="1"/>
    <x v="4"/>
    <s v="5150-190"/>
    <s v="MAINTENANCE TOOLS"/>
    <x v="79"/>
    <n v="1239"/>
    <n v="2192"/>
    <n v="4662"/>
  </r>
  <r>
    <n v="2836"/>
    <x v="1"/>
    <x v="9"/>
    <x v="9"/>
    <x v="4"/>
    <x v="1"/>
    <x v="4"/>
    <s v="5150-192"/>
    <s v="ANCH, CHNS, BOLLD, ACC LA, RAM"/>
    <x v="249"/>
    <n v="1717"/>
    <n v="2441"/>
    <n v="4157"/>
  </r>
  <r>
    <n v="2837"/>
    <x v="1"/>
    <x v="9"/>
    <x v="9"/>
    <x v="4"/>
    <x v="1"/>
    <x v="4"/>
    <s v="5150-194"/>
    <s v="MOTOR, GRAB ACCS, ELEC CAB ETC"/>
    <x v="80"/>
    <n v="1555"/>
    <n v="2840"/>
    <n v="3948"/>
  </r>
  <r>
    <n v="2838"/>
    <x v="1"/>
    <x v="9"/>
    <x v="9"/>
    <x v="4"/>
    <x v="1"/>
    <x v="4"/>
    <s v="5150-195"/>
    <s v="LO PURIFIER/ PUMPS"/>
    <x v="338"/>
    <n v="3397"/>
    <n v="3636"/>
    <n v="3857"/>
  </r>
  <r>
    <n v="2839"/>
    <x v="1"/>
    <x v="9"/>
    <x v="9"/>
    <x v="4"/>
    <x v="1"/>
    <x v="4"/>
    <s v="5150-196"/>
    <s v="S.W. PUMPS"/>
    <x v="430"/>
    <n v="28573"/>
    <n v="35816"/>
    <n v="42503"/>
  </r>
  <r>
    <n v="2840"/>
    <x v="1"/>
    <x v="9"/>
    <x v="9"/>
    <x v="4"/>
    <x v="1"/>
    <x v="4"/>
    <s v="5150-200"/>
    <s v="BRIDGE EQUIPMENT; BRIDGE EQUIPMENT SPARES"/>
    <x v="250"/>
    <n v="18118"/>
    <n v="42606"/>
    <n v="55748"/>
  </r>
  <r>
    <n v="2841"/>
    <x v="1"/>
    <x v="9"/>
    <x v="9"/>
    <x v="4"/>
    <x v="1"/>
    <x v="4"/>
    <s v="5150-201"/>
    <s v="SAFETY BOAT; SAFETY BOAT SPARES"/>
    <x v="431"/>
    <n v="7566"/>
    <n v="8842"/>
    <n v="22971"/>
  </r>
  <r>
    <n v="2842"/>
    <x v="1"/>
    <x v="9"/>
    <x v="9"/>
    <x v="4"/>
    <x v="1"/>
    <x v="4"/>
    <s v="5150-202"/>
    <s v="AUTOMATION AND ALARM SYSTEM; AUTOMATION &amp; ALARM SYST SPARES"/>
    <x v="432"/>
    <n v="3647"/>
    <n v="4439"/>
    <n v="5609"/>
  </r>
  <r>
    <n v="2843"/>
    <x v="1"/>
    <x v="9"/>
    <x v="9"/>
    <x v="4"/>
    <x v="1"/>
    <x v="4"/>
    <s v="5150-203"/>
    <s v="REVERSE OSMOSIS PLANT"/>
    <x v="433"/>
    <n v="579"/>
    <n v="1255"/>
    <n v="2801"/>
  </r>
  <r>
    <n v="2844"/>
    <x v="1"/>
    <x v="9"/>
    <x v="9"/>
    <x v="4"/>
    <x v="1"/>
    <x v="4"/>
    <s v="5150-204"/>
    <s v="STEERING GEAR SPARES; STEERING GEAR"/>
    <x v="339"/>
    <n v="4599"/>
    <n v="6582"/>
    <n v="8422"/>
  </r>
  <r>
    <n v="2845"/>
    <x v="1"/>
    <x v="9"/>
    <x v="9"/>
    <x v="4"/>
    <x v="1"/>
    <x v="4"/>
    <s v="5150-205"/>
    <s v="AIRCON &amp; REFRIGERATION SPARES; AIRCON AND REFRIGERATION"/>
    <x v="251"/>
    <n v="4810"/>
    <n v="9771"/>
    <n v="16222"/>
  </r>
  <r>
    <n v="2846"/>
    <x v="1"/>
    <x v="9"/>
    <x v="9"/>
    <x v="4"/>
    <x v="1"/>
    <x v="4"/>
    <s v="5150-206"/>
    <s v="BOWTHRUSTER &amp;STERNTHRUSTER SPA; BOWTHRUSTER &amp; STERNTHRUSTER"/>
    <x v="340"/>
    <n v="2668"/>
    <n v="2668"/>
    <n v="2668"/>
  </r>
  <r>
    <n v="2847"/>
    <x v="1"/>
    <x v="9"/>
    <x v="9"/>
    <x v="4"/>
    <x v="1"/>
    <x v="4"/>
    <s v="5150-207"/>
    <s v="COOLER AND HEAT EXCHANGER; COOLER &amp; HEAT EXCHANGER SPARES"/>
    <x v="341"/>
    <n v="7389"/>
    <n v="16236"/>
    <n v="23316"/>
  </r>
  <r>
    <n v="2848"/>
    <x v="1"/>
    <x v="9"/>
    <x v="9"/>
    <x v="4"/>
    <x v="1"/>
    <x v="4"/>
    <s v="5150-208"/>
    <s v="SEAWATER SYSTEM; SEAWATER SYSTEM SPARES"/>
    <x v="342"/>
    <n v="10861"/>
    <n v="15998"/>
    <n v="23480"/>
  </r>
  <r>
    <n v="2849"/>
    <x v="1"/>
    <x v="9"/>
    <x v="9"/>
    <x v="4"/>
    <x v="1"/>
    <x v="4"/>
    <s v="5150-209"/>
    <s v="SANITATION SYSTEM; SANITATION SYSTEM SPARES"/>
    <x v="434"/>
    <n v="7766"/>
    <n v="11300"/>
    <n v="15575"/>
  </r>
  <r>
    <n v="2850"/>
    <x v="1"/>
    <x v="9"/>
    <x v="9"/>
    <x v="4"/>
    <x v="1"/>
    <x v="4"/>
    <s v="5150-900"/>
    <s v="MAIN ENGINE_CC"/>
    <x v="486"/>
    <n v="9590"/>
    <n v="9590"/>
    <n v="9590"/>
  </r>
  <r>
    <n v="2851"/>
    <x v="1"/>
    <x v="9"/>
    <x v="9"/>
    <x v="4"/>
    <x v="1"/>
    <x v="4"/>
    <s v="5150-903"/>
    <s v="MISCELLANEOUS - SPARES_CC"/>
    <x v="398"/>
    <n v="1879"/>
    <n v="2346"/>
    <n v="2776"/>
  </r>
  <r>
    <n v="2852"/>
    <x v="1"/>
    <x v="9"/>
    <x v="9"/>
    <x v="4"/>
    <x v="1"/>
    <x v="4"/>
    <s v="5150-909"/>
    <s v="FIRE FIGHTNG,LIFE SAVING EQ_CC"/>
    <x v="437"/>
    <n v="4128"/>
    <n v="4404"/>
    <n v="4659"/>
  </r>
  <r>
    <n v="2853"/>
    <x v="1"/>
    <x v="9"/>
    <x v="9"/>
    <x v="4"/>
    <x v="1"/>
    <x v="4"/>
    <s v="5150-914"/>
    <s v="PROPLR,SHAFTNG,STEERNG GEAR_CC"/>
    <x v="487"/>
    <n v="4800"/>
    <n v="4800"/>
    <n v="4800"/>
  </r>
  <r>
    <n v="2854"/>
    <x v="1"/>
    <x v="9"/>
    <x v="9"/>
    <x v="4"/>
    <x v="1"/>
    <x v="4"/>
    <s v="5150-915"/>
    <s v="SPARES - TRANSPORT DELIVERY_CC"/>
    <x v="252"/>
    <n v="543"/>
    <n v="608"/>
    <n v="1851"/>
  </r>
  <r>
    <n v="2855"/>
    <x v="1"/>
    <x v="9"/>
    <x v="9"/>
    <x v="4"/>
    <x v="1"/>
    <x v="4"/>
    <s v="5150-990"/>
    <s v="SPARES - TRANSPORT DELIVERY"/>
    <x v="81"/>
    <n v="15115"/>
    <n v="20769"/>
    <n v="30839"/>
  </r>
  <r>
    <n v="2856"/>
    <x v="1"/>
    <x v="9"/>
    <x v="9"/>
    <x v="4"/>
    <x v="1"/>
    <x v="4"/>
    <s v="5150-999"/>
    <s v="SPARES - COMMITTED COST"/>
    <x v="253"/>
    <n v="174616"/>
    <n v="234189"/>
    <n v="287989"/>
  </r>
  <r>
    <n v="2857"/>
    <x v="1"/>
    <x v="9"/>
    <x v="9"/>
    <x v="4"/>
    <x v="1"/>
    <x v="4"/>
    <s v="5154-200"/>
    <s v="BRIDGE EQUIPMENT AND M&amp;R; BRIDGE EQUIPMENT AND R&amp;M"/>
    <x v="399"/>
    <n v="14449"/>
    <n v="18826"/>
    <n v="38875"/>
  </r>
  <r>
    <n v="2858"/>
    <x v="1"/>
    <x v="9"/>
    <x v="9"/>
    <x v="4"/>
    <x v="1"/>
    <x v="4"/>
    <s v="5154-201"/>
    <s v="SAFETY BOAT M&amp;R; SAFETY BOAT R&amp;M"/>
    <x v="400"/>
    <n v="11050"/>
    <n v="15923"/>
    <n v="20159"/>
  </r>
  <r>
    <n v="2859"/>
    <x v="1"/>
    <x v="9"/>
    <x v="9"/>
    <x v="4"/>
    <x v="1"/>
    <x v="4"/>
    <s v="5154-202"/>
    <s v="AUTOMATION AND ALARM SYST R&amp;M; AUTOMATION AND ALARM SYST M&amp;R"/>
    <x v="420"/>
    <n v="7935"/>
    <n v="9291"/>
    <n v="10543"/>
  </r>
  <r>
    <n v="2860"/>
    <x v="1"/>
    <x v="9"/>
    <x v="9"/>
    <x v="4"/>
    <x v="1"/>
    <x v="4"/>
    <s v="5154-203"/>
    <s v="REVERSE OSMOSIS PLANT M&amp;R"/>
    <x v="438"/>
    <n v="14583"/>
    <n v="15810"/>
    <n v="16943"/>
  </r>
  <r>
    <n v="2861"/>
    <x v="1"/>
    <x v="9"/>
    <x v="9"/>
    <x v="4"/>
    <x v="1"/>
    <x v="4"/>
    <s v="5154-204"/>
    <s v="STEERING GEAR R&amp;M; STEERING GEAR M&amp;R"/>
    <x v="439"/>
    <n v="820"/>
    <n v="9566"/>
    <n v="17640"/>
  </r>
  <r>
    <n v="2862"/>
    <x v="1"/>
    <x v="9"/>
    <x v="9"/>
    <x v="4"/>
    <x v="1"/>
    <x v="4"/>
    <s v="5154-205"/>
    <s v="AIRCON AND REFRIGERATION M&amp;R; AIRCON AND REFRIGERATION R&amp;M"/>
    <x v="480"/>
    <n v="9491"/>
    <n v="11634"/>
    <n v="13612"/>
  </r>
  <r>
    <n v="2863"/>
    <x v="1"/>
    <x v="9"/>
    <x v="9"/>
    <x v="4"/>
    <x v="1"/>
    <x v="4"/>
    <s v="5154-207"/>
    <s v="COOLER AND HEAT EXCHANGER R&amp;M; COOLER AND HEAT EXCHANGER M&amp;R"/>
    <x v="440"/>
    <n v="1343"/>
    <n v="1343"/>
    <n v="1343"/>
  </r>
  <r>
    <n v="2864"/>
    <x v="1"/>
    <x v="9"/>
    <x v="9"/>
    <x v="4"/>
    <x v="1"/>
    <x v="4"/>
    <s v="5154-208"/>
    <s v="SEAWATER SYSTEM M&amp;R; SEAWATER SYSTEM R&amp;M"/>
    <x v="441"/>
    <n v="6276"/>
    <n v="7640"/>
    <n v="8899"/>
  </r>
  <r>
    <n v="2865"/>
    <x v="1"/>
    <x v="9"/>
    <x v="9"/>
    <x v="4"/>
    <x v="1"/>
    <x v="4"/>
    <s v="5154-209"/>
    <s v="SANITATION SYSTEM R&amp;M; SANITATION SYSTEM M&amp;R"/>
    <x v="442"/>
    <n v="1075"/>
    <n v="1263"/>
    <n v="1437"/>
  </r>
  <r>
    <n v="2866"/>
    <x v="1"/>
    <x v="9"/>
    <x v="9"/>
    <x v="4"/>
    <x v="1"/>
    <x v="4"/>
    <s v="5154-210"/>
    <s v="IT SERVICE (VESSELS)"/>
    <x v="421"/>
    <n v="884"/>
    <n v="967"/>
    <n v="1325"/>
  </r>
  <r>
    <n v="2867"/>
    <x v="1"/>
    <x v="9"/>
    <x v="9"/>
    <x v="5"/>
    <x v="1"/>
    <x v="5"/>
    <s v="5154-110"/>
    <s v="CARGO EQPT REPAIRS &amp; MAINT"/>
    <x v="82"/>
    <n v="2942"/>
    <n v="4805"/>
    <n v="6452"/>
  </r>
  <r>
    <n v="2868"/>
    <x v="1"/>
    <x v="9"/>
    <x v="9"/>
    <x v="5"/>
    <x v="1"/>
    <x v="5"/>
    <s v="5154-112"/>
    <s v="ADDITIONAL WORK ALLOWANCE"/>
    <x v="344"/>
    <n v="9671"/>
    <n v="12069"/>
    <n v="14093"/>
  </r>
  <r>
    <n v="2869"/>
    <x v="1"/>
    <x v="9"/>
    <x v="9"/>
    <x v="5"/>
    <x v="1"/>
    <x v="5"/>
    <s v="5154-115"/>
    <s v="SAFETY EQUIPT REPAIRS &amp; MAINT"/>
    <x v="83"/>
    <n v="2828"/>
    <n v="4411"/>
    <n v="6765"/>
  </r>
  <r>
    <n v="2870"/>
    <x v="1"/>
    <x v="9"/>
    <x v="9"/>
    <x v="5"/>
    <x v="1"/>
    <x v="5"/>
    <s v="5154-120"/>
    <s v="HULL REPAIRS &amp; MAINT"/>
    <x v="254"/>
    <n v="6150"/>
    <n v="11942"/>
    <n v="22832"/>
  </r>
  <r>
    <n v="2871"/>
    <x v="1"/>
    <x v="9"/>
    <x v="9"/>
    <x v="5"/>
    <x v="1"/>
    <x v="5"/>
    <s v="5154-121"/>
    <s v="HULL EQPMNT / CARGOHOLDS FITT"/>
    <x v="84"/>
    <n v="1962"/>
    <n v="2945"/>
    <n v="3385"/>
  </r>
  <r>
    <n v="2872"/>
    <x v="1"/>
    <x v="9"/>
    <x v="9"/>
    <x v="5"/>
    <x v="1"/>
    <x v="5"/>
    <s v="5154-125"/>
    <s v="DECK MACHINERY REPAIRS &amp; MAINT"/>
    <x v="85"/>
    <n v="3600"/>
    <n v="5264"/>
    <n v="9298"/>
  </r>
  <r>
    <n v="2873"/>
    <x v="1"/>
    <x v="9"/>
    <x v="9"/>
    <x v="5"/>
    <x v="1"/>
    <x v="5"/>
    <s v="5154-126"/>
    <s v="CARGO PUMPS &amp; ATTACHED EQPMNT"/>
    <x v="86"/>
    <n v="3482"/>
    <n v="3738"/>
    <n v="4173"/>
  </r>
  <r>
    <n v="2874"/>
    <x v="1"/>
    <x v="9"/>
    <x v="9"/>
    <x v="5"/>
    <x v="1"/>
    <x v="5"/>
    <s v="5154-130"/>
    <s v="MAIN ENGINE REPAIRS &amp; MAINT"/>
    <x v="87"/>
    <n v="5612"/>
    <n v="7899"/>
    <n v="11466"/>
  </r>
  <r>
    <n v="2875"/>
    <x v="1"/>
    <x v="9"/>
    <x v="9"/>
    <x v="5"/>
    <x v="1"/>
    <x v="5"/>
    <s v="5154-131"/>
    <s v="GENERATOR ENGINE REPAIRS &amp; MAI"/>
    <x v="88"/>
    <n v="5689"/>
    <n v="8492"/>
    <n v="10840"/>
  </r>
  <r>
    <n v="2876"/>
    <x v="1"/>
    <x v="9"/>
    <x v="9"/>
    <x v="5"/>
    <x v="1"/>
    <x v="5"/>
    <s v="5154-132"/>
    <s v="AUX BOILER, EXH GAS ECON REP"/>
    <x v="89"/>
    <n v="2477"/>
    <n v="3882"/>
    <n v="6293"/>
  </r>
  <r>
    <n v="2877"/>
    <x v="1"/>
    <x v="9"/>
    <x v="9"/>
    <x v="5"/>
    <x v="1"/>
    <x v="5"/>
    <s v="5154-133"/>
    <s v="PP &amp; ATTCH PRI MOVRS, AIR  R&amp;M"/>
    <x v="90"/>
    <n v="1781"/>
    <n v="2955"/>
    <n v="4683"/>
  </r>
  <r>
    <n v="2878"/>
    <x v="1"/>
    <x v="9"/>
    <x v="9"/>
    <x v="5"/>
    <x v="1"/>
    <x v="5"/>
    <s v="5154-135"/>
    <s v="PRO  TAILSHAFT /ST GEAR R&amp;M"/>
    <x v="345"/>
    <n v="3359"/>
    <n v="6826"/>
    <n v="10864"/>
  </r>
  <r>
    <n v="2879"/>
    <x v="1"/>
    <x v="9"/>
    <x v="9"/>
    <x v="5"/>
    <x v="1"/>
    <x v="5"/>
    <s v="5154-136"/>
    <s v="GENER  TURBO/SHAFT REP &amp; MAINT"/>
    <x v="255"/>
    <n v="5691"/>
    <n v="8736"/>
    <n v="10732"/>
  </r>
  <r>
    <n v="2880"/>
    <x v="1"/>
    <x v="9"/>
    <x v="9"/>
    <x v="5"/>
    <x v="1"/>
    <x v="5"/>
    <s v="5154-138"/>
    <s v="BALLAST WATER TREATMNT SYS_R&amp;M"/>
    <x v="91"/>
    <n v="3650"/>
    <n v="5541"/>
    <n v="8126"/>
  </r>
  <r>
    <n v="2881"/>
    <x v="1"/>
    <x v="9"/>
    <x v="9"/>
    <x v="5"/>
    <x v="1"/>
    <x v="5"/>
    <s v="5154-139"/>
    <s v="EXH GAS SCRUBR &amp; SCR SYST_R&amp;M"/>
    <x v="303"/>
    <n v="4507"/>
    <n v="8187"/>
    <n v="15075"/>
  </r>
  <r>
    <n v="2882"/>
    <x v="1"/>
    <x v="9"/>
    <x v="9"/>
    <x v="5"/>
    <x v="1"/>
    <x v="5"/>
    <s v="5154-140"/>
    <s v="ELECT U.M.S &amp; CONT REP &amp; MAINT"/>
    <x v="256"/>
    <n v="2121"/>
    <n v="2966"/>
    <n v="5186"/>
  </r>
  <r>
    <n v="2883"/>
    <x v="1"/>
    <x v="9"/>
    <x v="9"/>
    <x v="5"/>
    <x v="1"/>
    <x v="5"/>
    <s v="5154-141"/>
    <s v="CLEAN &amp; GAS FREE  CARG/FUEL TK"/>
    <x v="257"/>
    <n v="977"/>
    <n v="1438"/>
    <n v="5934"/>
  </r>
  <r>
    <n v="2884"/>
    <x v="1"/>
    <x v="9"/>
    <x v="9"/>
    <x v="5"/>
    <x v="1"/>
    <x v="5"/>
    <s v="5154-142"/>
    <s v="THICKNESS MEA &amp; TANK/HOLD INSP"/>
    <x v="258"/>
    <n v="4018"/>
    <n v="6534"/>
    <n v="7951"/>
  </r>
  <r>
    <n v="2885"/>
    <x v="1"/>
    <x v="9"/>
    <x v="9"/>
    <x v="5"/>
    <x v="1"/>
    <x v="5"/>
    <s v="5154-144"/>
    <s v="RADAR &amp; NAVIG AID REP &amp; MAINT"/>
    <x v="92"/>
    <n v="3150"/>
    <n v="4911"/>
    <n v="7750"/>
  </r>
  <r>
    <n v="2886"/>
    <x v="1"/>
    <x v="9"/>
    <x v="9"/>
    <x v="5"/>
    <x v="1"/>
    <x v="5"/>
    <s v="5154-145"/>
    <s v="COMMUNICATION / NAVIG AIDS R&amp;M"/>
    <x v="93"/>
    <n v="3253"/>
    <n v="4563"/>
    <n v="6535"/>
  </r>
  <r>
    <n v="2887"/>
    <x v="1"/>
    <x v="9"/>
    <x v="9"/>
    <x v="5"/>
    <x v="1"/>
    <x v="5"/>
    <s v="5154-146"/>
    <s v="FIRE FIGHT, LIFE SAV EQP R&amp;M"/>
    <x v="94"/>
    <n v="8073"/>
    <n v="10454"/>
    <n v="12573"/>
  </r>
  <r>
    <n v="2888"/>
    <x v="1"/>
    <x v="9"/>
    <x v="9"/>
    <x v="5"/>
    <x v="1"/>
    <x v="5"/>
    <s v="5154-147"/>
    <s v="ACCOMMOD /GALLEY EQPMNT R&amp;M"/>
    <x v="216"/>
    <n v="1960"/>
    <n v="3141"/>
    <n v="4871"/>
  </r>
  <r>
    <n v="2889"/>
    <x v="1"/>
    <x v="9"/>
    <x v="9"/>
    <x v="5"/>
    <x v="1"/>
    <x v="5"/>
    <s v="5154-148"/>
    <s v="PIPE &amp; VALVES IN ENG ROOM- R&amp;M"/>
    <x v="95"/>
    <n v="3214"/>
    <n v="3693"/>
    <n v="6400"/>
  </r>
  <r>
    <n v="2890"/>
    <x v="1"/>
    <x v="9"/>
    <x v="9"/>
    <x v="5"/>
    <x v="1"/>
    <x v="5"/>
    <s v="5154-149"/>
    <s v="PIPE &amp;VAL ON DECK  REP &amp; MAINT"/>
    <x v="96"/>
    <n v="2295"/>
    <n v="4038"/>
    <n v="7919"/>
  </r>
  <r>
    <n v="2891"/>
    <x v="1"/>
    <x v="9"/>
    <x v="9"/>
    <x v="5"/>
    <x v="1"/>
    <x v="5"/>
    <s v="5154-150"/>
    <s v="STATUTORY SURVEY FEE"/>
    <x v="97"/>
    <n v="7033"/>
    <n v="14527"/>
    <n v="19984"/>
  </r>
  <r>
    <n v="2892"/>
    <x v="1"/>
    <x v="9"/>
    <x v="9"/>
    <x v="5"/>
    <x v="1"/>
    <x v="5"/>
    <s v="5154-151"/>
    <s v="MACHINERY SURVEY FEE (CSM)"/>
    <x v="259"/>
    <n v="850"/>
    <n v="953"/>
    <n v="1605"/>
  </r>
  <r>
    <n v="2893"/>
    <x v="1"/>
    <x v="9"/>
    <x v="9"/>
    <x v="5"/>
    <x v="1"/>
    <x v="5"/>
    <s v="5154-152"/>
    <s v="HULL SURVEY FEE (CSH/SSH)"/>
    <x v="346"/>
    <n v="465"/>
    <n v="758"/>
    <n v="1837"/>
  </r>
  <r>
    <n v="2894"/>
    <x v="1"/>
    <x v="9"/>
    <x v="9"/>
    <x v="5"/>
    <x v="1"/>
    <x v="5"/>
    <s v="5154-153"/>
    <s v="OCCASIONAL SURVEY FEE, NEW REG; SURVEY FEE, NEW REGULATIONS"/>
    <x v="98"/>
    <n v="3441"/>
    <n v="5081"/>
    <n v="8244"/>
  </r>
  <r>
    <n v="2895"/>
    <x v="1"/>
    <x v="9"/>
    <x v="9"/>
    <x v="5"/>
    <x v="1"/>
    <x v="5"/>
    <s v="5154-154"/>
    <s v="ISM AUDIT VSL FEE; ISM/ISPS/MLC AUDITS FEE, EXPS"/>
    <x v="99"/>
    <n v="2750"/>
    <n v="3633"/>
    <n v="7390"/>
  </r>
  <r>
    <n v="2896"/>
    <x v="1"/>
    <x v="9"/>
    <x v="9"/>
    <x v="5"/>
    <x v="1"/>
    <x v="5"/>
    <s v="5154-155"/>
    <s v="MISCELLANEOUS - REPAIRS"/>
    <x v="100"/>
    <n v="2917"/>
    <n v="4664"/>
    <n v="6401"/>
  </r>
  <r>
    <n v="2897"/>
    <x v="1"/>
    <x v="9"/>
    <x v="9"/>
    <x v="5"/>
    <x v="1"/>
    <x v="5"/>
    <s v="5154-156"/>
    <s v="SHIPPALM (PMS) SYS MAINT &amp;SUPP; PMS MAINT &amp; SUPPORT"/>
    <x v="101"/>
    <n v="6500"/>
    <n v="7920"/>
    <n v="10959"/>
  </r>
  <r>
    <n v="2898"/>
    <x v="1"/>
    <x v="9"/>
    <x v="9"/>
    <x v="5"/>
    <x v="1"/>
    <x v="5"/>
    <s v="5154-157"/>
    <s v="UNDERWATER PARTS-REPAIRS"/>
    <x v="102"/>
    <n v="4825"/>
    <n v="6097"/>
    <n v="8833"/>
  </r>
  <r>
    <n v="2899"/>
    <x v="1"/>
    <x v="9"/>
    <x v="9"/>
    <x v="5"/>
    <x v="1"/>
    <x v="5"/>
    <s v="5154-158"/>
    <s v="HULL PAINTING WORKS / REPAIRS"/>
    <x v="347"/>
    <n v="4200"/>
    <n v="4919"/>
    <n v="6729"/>
  </r>
  <r>
    <n v="2900"/>
    <x v="1"/>
    <x v="9"/>
    <x v="9"/>
    <x v="5"/>
    <x v="1"/>
    <x v="5"/>
    <s v="5154-159"/>
    <s v="OTHER PAINTING WORKS / REPAIRS"/>
    <x v="103"/>
    <n v="2075"/>
    <n v="2799"/>
    <n v="3576"/>
  </r>
  <r>
    <n v="2901"/>
    <x v="1"/>
    <x v="9"/>
    <x v="9"/>
    <x v="5"/>
    <x v="1"/>
    <x v="5"/>
    <s v="5154-160"/>
    <s v="OTHER REPAIRS (MACHINERY)"/>
    <x v="104"/>
    <n v="1941"/>
    <n v="3796"/>
    <n v="5512"/>
  </r>
  <r>
    <n v="2902"/>
    <x v="1"/>
    <x v="9"/>
    <x v="9"/>
    <x v="5"/>
    <x v="1"/>
    <x v="5"/>
    <s v="5154-161"/>
    <s v="OTHER REPAIRS (HULL)"/>
    <x v="260"/>
    <n v="2004"/>
    <n v="2448"/>
    <n v="4922"/>
  </r>
  <r>
    <n v="2903"/>
    <x v="1"/>
    <x v="9"/>
    <x v="9"/>
    <x v="5"/>
    <x v="1"/>
    <x v="5"/>
    <s v="5154-162"/>
    <s v="SMARTSHIP TM - MAINT &amp; SUPPORT"/>
    <x v="105"/>
    <n v="12558"/>
    <n v="15485"/>
    <n v="16987"/>
  </r>
  <r>
    <n v="2904"/>
    <x v="1"/>
    <x v="9"/>
    <x v="9"/>
    <x v="5"/>
    <x v="1"/>
    <x v="5"/>
    <s v="5154-169"/>
    <s v="CYBER-SECURITY, VAPT &amp; TRAININ"/>
    <x v="106"/>
    <n v="1875"/>
    <n v="1875"/>
    <n v="2250"/>
  </r>
  <r>
    <n v="2905"/>
    <x v="1"/>
    <x v="9"/>
    <x v="9"/>
    <x v="5"/>
    <x v="1"/>
    <x v="5"/>
    <s v="5154-170"/>
    <s v="TANK AND PROTECTION ANODE"/>
    <x v="401"/>
    <n v="4048"/>
    <n v="7805"/>
    <n v="19909"/>
  </r>
  <r>
    <n v="2906"/>
    <x v="1"/>
    <x v="9"/>
    <x v="9"/>
    <x v="5"/>
    <x v="1"/>
    <x v="5"/>
    <s v="5154-175"/>
    <s v="CLASSIFICATION FEE; CLASS ANNUAL BLOCK FEE; BLOCK FEE"/>
    <x v="261"/>
    <n v="3725"/>
    <n v="7477"/>
    <n v="10575"/>
  </r>
  <r>
    <n v="2907"/>
    <x v="1"/>
    <x v="9"/>
    <x v="9"/>
    <x v="5"/>
    <x v="1"/>
    <x v="5"/>
    <s v="5154-176"/>
    <s v="OFFICE EXTERNAL AUDIT FEE"/>
    <x v="443"/>
    <n v="1022"/>
    <n v="1074"/>
    <n v="1121"/>
  </r>
  <r>
    <n v="2908"/>
    <x v="1"/>
    <x v="9"/>
    <x v="9"/>
    <x v="5"/>
    <x v="1"/>
    <x v="5"/>
    <s v="5154-179"/>
    <s v="SALARIES, RIDING CREW"/>
    <x v="488"/>
    <n v="17614"/>
    <n v="18533"/>
    <n v="19382"/>
  </r>
  <r>
    <n v="2909"/>
    <x v="1"/>
    <x v="9"/>
    <x v="9"/>
    <x v="5"/>
    <x v="1"/>
    <x v="5"/>
    <s v="5154-906"/>
    <s v="GENERATOR ENG REPAIRS&amp;MAINT_CC"/>
    <x v="445"/>
    <n v="21495"/>
    <n v="26414"/>
    <n v="30955"/>
  </r>
  <r>
    <n v="2910"/>
    <x v="1"/>
    <x v="9"/>
    <x v="9"/>
    <x v="5"/>
    <x v="1"/>
    <x v="5"/>
    <s v="5154-907"/>
    <s v="AUX BOILR/EXH GAS ECONO REP_CC"/>
    <x v="446"/>
    <n v="500"/>
    <n v="500"/>
    <n v="500"/>
  </r>
  <r>
    <n v="2911"/>
    <x v="1"/>
    <x v="9"/>
    <x v="9"/>
    <x v="5"/>
    <x v="1"/>
    <x v="5"/>
    <s v="5154-909"/>
    <s v="PIPE &amp; VALVES IN ENG RM-R&amp;M_CC"/>
    <x v="350"/>
    <n v="1708"/>
    <n v="1831"/>
    <n v="9930"/>
  </r>
  <r>
    <n v="2912"/>
    <x v="1"/>
    <x v="9"/>
    <x v="9"/>
    <x v="5"/>
    <x v="1"/>
    <x v="5"/>
    <s v="5154-999"/>
    <s v="R&amp;M - COMMITTED COST"/>
    <x v="262"/>
    <n v="69521"/>
    <n v="93771"/>
    <n v="120341"/>
  </r>
  <r>
    <n v="2913"/>
    <x v="1"/>
    <x v="9"/>
    <x v="9"/>
    <x v="6"/>
    <x v="1"/>
    <x v="6"/>
    <s v="5158-110"/>
    <s v="VESSEL'S COMMUNICATIONS"/>
    <x v="107"/>
    <n v="15250"/>
    <n v="21278"/>
    <n v="27117"/>
  </r>
  <r>
    <n v="2914"/>
    <x v="1"/>
    <x v="9"/>
    <x v="9"/>
    <x v="6"/>
    <x v="1"/>
    <x v="6"/>
    <s v="5158-112"/>
    <s v="COMMUNICATION - CREW MAIL"/>
    <x v="108"/>
    <n v="1206"/>
    <n v="1489"/>
    <n v="1773"/>
  </r>
  <r>
    <n v="2915"/>
    <x v="1"/>
    <x v="9"/>
    <x v="9"/>
    <x v="6"/>
    <x v="1"/>
    <x v="6"/>
    <s v="5158-114"/>
    <s v="COMMUNICATION - CREW MAIL"/>
    <x v="351"/>
    <n v="75"/>
    <n v="75"/>
    <n v="75"/>
  </r>
  <r>
    <n v="2916"/>
    <x v="1"/>
    <x v="9"/>
    <x v="9"/>
    <x v="6"/>
    <x v="1"/>
    <x v="6"/>
    <s v="5158-115"/>
    <s v="COMMUNICATION &amp; POSTAGE"/>
    <x v="109"/>
    <n v="4157"/>
    <n v="4200"/>
    <n v="4212"/>
  </r>
  <r>
    <n v="2917"/>
    <x v="1"/>
    <x v="9"/>
    <x v="9"/>
    <x v="6"/>
    <x v="1"/>
    <x v="6"/>
    <s v="5158-120"/>
    <s v="PRINTING &amp; STATIONARY"/>
    <x v="110"/>
    <n v="2934"/>
    <n v="4256"/>
    <n v="5506"/>
  </r>
  <r>
    <n v="2918"/>
    <x v="1"/>
    <x v="9"/>
    <x v="9"/>
    <x v="6"/>
    <x v="1"/>
    <x v="6"/>
    <s v="5158-125"/>
    <s v="COURIER FORWARDING EXPENSES"/>
    <x v="111"/>
    <n v="381"/>
    <n v="649"/>
    <n v="1013"/>
  </r>
  <r>
    <n v="2919"/>
    <x v="1"/>
    <x v="9"/>
    <x v="9"/>
    <x v="6"/>
    <x v="1"/>
    <x v="6"/>
    <s v="5158-130"/>
    <s v="MASTER'S CASH DISBURSEMENTS; MASTER'S DISBURSEMENTS"/>
    <x v="352"/>
    <n v="2871"/>
    <n v="4110"/>
    <n v="4698"/>
  </r>
  <r>
    <n v="2920"/>
    <x v="1"/>
    <x v="9"/>
    <x v="9"/>
    <x v="6"/>
    <x v="1"/>
    <x v="6"/>
    <s v="5158-135"/>
    <s v="ENTERTAINMENT EXPENSES"/>
    <x v="112"/>
    <n v="1666"/>
    <n v="2488"/>
    <n v="3121"/>
  </r>
  <r>
    <n v="2921"/>
    <x v="1"/>
    <x v="9"/>
    <x v="9"/>
    <x v="6"/>
    <x v="1"/>
    <x v="6"/>
    <s v="5158-140"/>
    <s v="GARBAGE DISPOSAL; GARBAGE &amp; DOM.WASTE DISPOSAL"/>
    <x v="113"/>
    <n v="1340"/>
    <n v="2020"/>
    <n v="3339"/>
  </r>
  <r>
    <n v="2922"/>
    <x v="1"/>
    <x v="9"/>
    <x v="9"/>
    <x v="6"/>
    <x v="1"/>
    <x v="6"/>
    <s v="5158-145"/>
    <s v="MARPOL PORT EXPENSES; MARPOL ANX-1 DISPOSAL EXPENSES"/>
    <x v="114"/>
    <n v="1000"/>
    <n v="1464"/>
    <n v="2124"/>
  </r>
  <r>
    <n v="2923"/>
    <x v="1"/>
    <x v="9"/>
    <x v="9"/>
    <x v="6"/>
    <x v="1"/>
    <x v="6"/>
    <s v="5158-150"/>
    <s v="INCIDENTAL PORT EXPENSES"/>
    <x v="115"/>
    <n v="1200"/>
    <n v="1654"/>
    <n v="2485"/>
  </r>
  <r>
    <n v="2924"/>
    <x v="1"/>
    <x v="9"/>
    <x v="9"/>
    <x v="6"/>
    <x v="1"/>
    <x v="6"/>
    <s v="5158-155"/>
    <s v="SUNDRIES EXPENSES"/>
    <x v="116"/>
    <n v="650"/>
    <n v="879"/>
    <n v="1643"/>
  </r>
  <r>
    <n v="2925"/>
    <x v="1"/>
    <x v="9"/>
    <x v="9"/>
    <x v="6"/>
    <x v="1"/>
    <x v="6"/>
    <s v="5158-160"/>
    <s v="INTERNAL AUDITS &amp; O/B TRNG EXP; PORT CAPT AUDITS&amp;O/B TRNG FEES; ISM / ISPS /MISC AUD &amp; TRA FEE; ISM/ISPS/MLC/MISC AUDIT FEE"/>
    <x v="117"/>
    <n v="3687"/>
    <n v="6260"/>
    <n v="15975"/>
  </r>
  <r>
    <n v="2926"/>
    <x v="1"/>
    <x v="9"/>
    <x v="9"/>
    <x v="6"/>
    <x v="1"/>
    <x v="6"/>
    <s v="5158-165"/>
    <s v="LEGAL &amp; PROFESSIONAL - SHIP; SERVICE, CONSULT&amp;LEGAL FEE EXP"/>
    <x v="118"/>
    <n v="2830"/>
    <n v="4659"/>
    <n v="7425"/>
  </r>
  <r>
    <n v="2927"/>
    <x v="1"/>
    <x v="9"/>
    <x v="9"/>
    <x v="6"/>
    <x v="1"/>
    <x v="6"/>
    <s v="5158-170"/>
    <s v="SERVICE CONSULTANT FEES; CONTRACTED&amp;SUBSCRIBED SERVICES"/>
    <x v="119"/>
    <n v="446"/>
    <n v="908"/>
    <n v="1665"/>
  </r>
  <r>
    <n v="2928"/>
    <x v="1"/>
    <x v="9"/>
    <x v="9"/>
    <x v="6"/>
    <x v="1"/>
    <x v="6"/>
    <s v="5158-175"/>
    <s v="FLAG REL EXP-REG FEE, TON TAX; SEC, REG FEE, TON TAX"/>
    <x v="120"/>
    <n v="1080"/>
    <n v="1460"/>
    <n v="2010"/>
  </r>
  <r>
    <n v="2929"/>
    <x v="1"/>
    <x v="9"/>
    <x v="9"/>
    <x v="6"/>
    <x v="1"/>
    <x v="6"/>
    <s v="5158-180"/>
    <s v="SUPT ATTENDANCE - AGENCY COSTS; SUPT ATTENDANCE - AGENT FEES"/>
    <x v="121"/>
    <n v="3147"/>
    <n v="5292"/>
    <n v="7433"/>
  </r>
  <r>
    <n v="2930"/>
    <x v="1"/>
    <x v="9"/>
    <x v="9"/>
    <x v="6"/>
    <x v="1"/>
    <x v="6"/>
    <s v="5158-181"/>
    <s v="SUPT ATTENDANCE FEE-DAILY RATE; SUPT ATTENDANCE - ATTEND FEE"/>
    <x v="263"/>
    <n v="829"/>
    <n v="1197"/>
    <n v="3229"/>
  </r>
  <r>
    <n v="2931"/>
    <x v="1"/>
    <x v="9"/>
    <x v="9"/>
    <x v="6"/>
    <x v="1"/>
    <x v="6"/>
    <s v="5158-182"/>
    <s v="SUPT ATTENDANCE-TRAVEL TICKETS; SUPT ATTENDANCE - AIRFARE"/>
    <x v="122"/>
    <n v="2709"/>
    <n v="4258"/>
    <n v="6663"/>
  </r>
  <r>
    <n v="2932"/>
    <x v="1"/>
    <x v="9"/>
    <x v="9"/>
    <x v="6"/>
    <x v="1"/>
    <x v="6"/>
    <s v="5158-183"/>
    <s v="SUPT ATTENDANCE - HOTEL/MEALS"/>
    <x v="123"/>
    <n v="312"/>
    <n v="538"/>
    <n v="956"/>
  </r>
  <r>
    <n v="2933"/>
    <x v="1"/>
    <x v="9"/>
    <x v="9"/>
    <x v="6"/>
    <x v="1"/>
    <x v="6"/>
    <s v="5158-185"/>
    <s v="AGENCY FEES (NON-MANNING - OT"/>
    <x v="124"/>
    <n v="4389"/>
    <n v="6286"/>
    <n v="10566"/>
  </r>
  <r>
    <n v="2934"/>
    <x v="1"/>
    <x v="9"/>
    <x v="9"/>
    <x v="6"/>
    <x v="1"/>
    <x v="6"/>
    <s v="5158-190"/>
    <s v="FUEL / LUBE OIL TESTING COSTS"/>
    <x v="125"/>
    <n v="2707"/>
    <n v="3345"/>
    <n v="4177"/>
  </r>
  <r>
    <n v="2935"/>
    <x v="1"/>
    <x v="9"/>
    <x v="9"/>
    <x v="6"/>
    <x v="1"/>
    <x v="6"/>
    <s v="5158-200"/>
    <s v="FRESH WATER SUPPLY"/>
    <x v="126"/>
    <n v="1050"/>
    <n v="1473"/>
    <n v="1964"/>
  </r>
  <r>
    <n v="2936"/>
    <x v="1"/>
    <x v="9"/>
    <x v="9"/>
    <x v="6"/>
    <x v="1"/>
    <x v="6"/>
    <s v="5158-201"/>
    <s v="TRAINING ON VECP"/>
    <x v="217"/>
    <n v="2122"/>
    <n v="2667"/>
    <n v="3171"/>
  </r>
  <r>
    <n v="2937"/>
    <x v="1"/>
    <x v="9"/>
    <x v="9"/>
    <x v="6"/>
    <x v="1"/>
    <x v="6"/>
    <s v="5158-202"/>
    <s v="SHIP-VETTING/PRE.V.INSPECT EXP; SIRE-CDI/VETTING/PRE.V.INSP FE"/>
    <x v="127"/>
    <n v="3350"/>
    <n v="5118"/>
    <n v="6129"/>
  </r>
  <r>
    <n v="2938"/>
    <x v="1"/>
    <x v="9"/>
    <x v="9"/>
    <x v="6"/>
    <x v="1"/>
    <x v="6"/>
    <s v="5158-203"/>
    <s v="ANNUAL ADMIN SURVEY FEE"/>
    <x v="489"/>
    <n v="4150"/>
    <n v="4150"/>
    <n v="4150"/>
  </r>
  <r>
    <n v="2939"/>
    <x v="1"/>
    <x v="9"/>
    <x v="9"/>
    <x v="6"/>
    <x v="1"/>
    <x v="6"/>
    <s v="5158-206"/>
    <s v="SURVEY BLOCK FEE"/>
    <x v="402"/>
    <n v="18000"/>
    <n v="18000"/>
    <n v="18000"/>
  </r>
  <r>
    <n v="2940"/>
    <x v="1"/>
    <x v="9"/>
    <x v="9"/>
    <x v="6"/>
    <x v="1"/>
    <x v="6"/>
    <s v="5158-207"/>
    <s v="LUBOIL ANALYSIS"/>
    <x v="448"/>
    <n v="270"/>
    <n v="623"/>
    <n v="4452"/>
  </r>
  <r>
    <n v="2941"/>
    <x v="1"/>
    <x v="9"/>
    <x v="9"/>
    <x v="6"/>
    <x v="1"/>
    <x v="6"/>
    <s v="5158-902"/>
    <s v="MAIN ENGINE REPAIRS &amp; MAINT_CC"/>
    <x v="449"/>
    <n v="6802"/>
    <n v="7119"/>
    <n v="7411"/>
  </r>
  <r>
    <n v="2942"/>
    <x v="1"/>
    <x v="9"/>
    <x v="9"/>
    <x v="6"/>
    <x v="1"/>
    <x v="6"/>
    <s v="5158-906"/>
    <s v="AGENCY FEES (NON-MANING-OT)_CC"/>
    <x v="305"/>
    <n v="9787"/>
    <n v="9787"/>
    <n v="9787"/>
  </r>
  <r>
    <n v="2943"/>
    <x v="1"/>
    <x v="9"/>
    <x v="9"/>
    <x v="6"/>
    <x v="1"/>
    <x v="6"/>
    <s v="5158-909"/>
    <s v="SERVICE CONSULTANT FEES_CC"/>
    <x v="490"/>
    <n v="500"/>
    <n v="500"/>
    <n v="500"/>
  </r>
  <r>
    <n v="2944"/>
    <x v="1"/>
    <x v="9"/>
    <x v="9"/>
    <x v="6"/>
    <x v="1"/>
    <x v="6"/>
    <s v="5158-998"/>
    <s v="VSL COMMUNICATN-COMMITTED COST"/>
    <x v="354"/>
    <n v="7536"/>
    <n v="9437"/>
    <n v="12691"/>
  </r>
  <r>
    <n v="2945"/>
    <x v="1"/>
    <x v="9"/>
    <x v="9"/>
    <x v="6"/>
    <x v="1"/>
    <x v="6"/>
    <s v="5158-999"/>
    <s v="MISCELLANEOUS - COMMITTED COST; MISCELLANEOUS - COMMITEED COST; VESSEL'S COMMUNICATIONS_CC"/>
    <x v="265"/>
    <n v="29821"/>
    <n v="42286"/>
    <n v="60977"/>
  </r>
  <r>
    <n v="2946"/>
    <x v="1"/>
    <x v="9"/>
    <x v="9"/>
    <x v="7"/>
    <x v="1"/>
    <x v="7"/>
    <s v="5152-110"/>
    <s v="MECC - LUBE OIL CONSUMPTION"/>
    <x v="128"/>
    <n v="15392"/>
    <n v="20179"/>
    <n v="26307"/>
  </r>
  <r>
    <n v="2947"/>
    <x v="1"/>
    <x v="9"/>
    <x v="9"/>
    <x v="7"/>
    <x v="1"/>
    <x v="7"/>
    <s v="5152-120"/>
    <s v="MECYL - LUBE OIL CONUMPTION"/>
    <x v="218"/>
    <n v="56106"/>
    <n v="71294"/>
    <n v="83158"/>
  </r>
  <r>
    <n v="2948"/>
    <x v="1"/>
    <x v="9"/>
    <x v="9"/>
    <x v="7"/>
    <x v="1"/>
    <x v="7"/>
    <s v="5152-121"/>
    <s v="LOW SULFUR OIL GRADE IN MECYL"/>
    <x v="355"/>
    <n v="17296"/>
    <n v="22870"/>
    <n v="29988"/>
  </r>
  <r>
    <n v="2949"/>
    <x v="1"/>
    <x v="9"/>
    <x v="9"/>
    <x v="7"/>
    <x v="1"/>
    <x v="7"/>
    <s v="5152-130"/>
    <s v="AECC - LUBE OIL CONSUMPTION"/>
    <x v="219"/>
    <n v="14162"/>
    <n v="20105"/>
    <n v="25578"/>
  </r>
  <r>
    <n v="2950"/>
    <x v="1"/>
    <x v="9"/>
    <x v="9"/>
    <x v="7"/>
    <x v="1"/>
    <x v="7"/>
    <s v="5152-140"/>
    <s v="OTHER GRADES - LUBES &amp; GREASES"/>
    <x v="129"/>
    <n v="24566"/>
    <n v="29566"/>
    <n v="40371"/>
  </r>
  <r>
    <n v="2951"/>
    <x v="1"/>
    <x v="9"/>
    <x v="9"/>
    <x v="7"/>
    <x v="1"/>
    <x v="7"/>
    <s v="5152-990"/>
    <s v="LUBRICANTS DELIVERY / FRT COST; nan"/>
    <x v="130"/>
    <n v="2100"/>
    <n v="2786"/>
    <n v="3446"/>
  </r>
  <r>
    <n v="2952"/>
    <x v="1"/>
    <x v="9"/>
    <x v="9"/>
    <x v="7"/>
    <x v="1"/>
    <x v="7"/>
    <s v="5152-998"/>
    <s v="LUBE OIL - COMMITTED COST"/>
    <x v="306"/>
    <n v="10286"/>
    <n v="11515"/>
    <n v="22187"/>
  </r>
  <r>
    <n v="2953"/>
    <x v="1"/>
    <x v="9"/>
    <x v="9"/>
    <x v="7"/>
    <x v="1"/>
    <x v="7"/>
    <s v="5152-999"/>
    <s v="LUBRICANTS DELIVERY / FRT COST"/>
    <x v="266"/>
    <n v="1250"/>
    <n v="1585"/>
    <n v="1892"/>
  </r>
  <r>
    <n v="2954"/>
    <x v="1"/>
    <x v="9"/>
    <x v="9"/>
    <x v="8"/>
    <x v="2"/>
    <x v="8"/>
    <s v="5156-100"/>
    <s v="VESSEL MANAGEMENT FEE"/>
    <x v="131"/>
    <n v="93000"/>
    <n v="112938"/>
    <n v="120000"/>
  </r>
  <r>
    <n v="2955"/>
    <x v="1"/>
    <x v="9"/>
    <x v="9"/>
    <x v="8"/>
    <x v="2"/>
    <x v="8"/>
    <s v="5156-999"/>
    <s v="VESSEL MANA FEE - COMM COST"/>
    <x v="267"/>
    <n v="8219"/>
    <n v="9889"/>
    <n v="10246"/>
  </r>
  <r>
    <n v="2956"/>
    <x v="1"/>
    <x v="9"/>
    <x v="9"/>
    <x v="9"/>
    <x v="3"/>
    <x v="9"/>
    <s v="5320-120"/>
    <s v="BANK CHARGES"/>
    <x v="132"/>
    <n v="758"/>
    <n v="1042"/>
    <n v="1644"/>
  </r>
  <r>
    <n v="2957"/>
    <x v="1"/>
    <x v="9"/>
    <x v="9"/>
    <x v="9"/>
    <x v="3"/>
    <x v="9"/>
    <s v="5320-140"/>
    <s v="CTM ADVANCING BANK CHARGES"/>
    <x v="133"/>
    <n v="1332"/>
    <n v="1682"/>
    <n v="1996"/>
  </r>
  <r>
    <n v="2958"/>
    <x v="1"/>
    <x v="9"/>
    <x v="9"/>
    <x v="9"/>
    <x v="3"/>
    <x v="9"/>
    <s v="5320-999"/>
    <s v="ADMIN EXPS. - COMMITTED COST"/>
    <x v="268"/>
    <n v="2436"/>
    <n v="3006"/>
    <n v="4046"/>
  </r>
  <r>
    <n v="2959"/>
    <x v="1"/>
    <x v="9"/>
    <x v="9"/>
    <x v="9"/>
    <x v="3"/>
    <x v="9"/>
    <s v="6176-110"/>
    <s v="EXCHANGE DIFF/ROUND OFF"/>
    <x v="134"/>
    <n v="243"/>
    <n v="389"/>
    <n v="750"/>
  </r>
  <r>
    <n v="2960"/>
    <x v="1"/>
    <x v="9"/>
    <x v="9"/>
    <x v="9"/>
    <x v="3"/>
    <x v="9"/>
    <s v="6176-116"/>
    <s v="ROE LOSSES (REALIZED)"/>
    <x v="451"/>
    <n v="31"/>
    <n v="33"/>
    <n v="37"/>
  </r>
  <r>
    <n v="2961"/>
    <x v="1"/>
    <x v="9"/>
    <x v="9"/>
    <x v="10"/>
    <x v="4"/>
    <x v="10"/>
    <s v="5160-110"/>
    <s v="P&amp;I CALL / INSURANCE"/>
    <x v="135"/>
    <n v="7706"/>
    <n v="29770"/>
    <n v="60417"/>
  </r>
  <r>
    <n v="2962"/>
    <x v="1"/>
    <x v="9"/>
    <x v="9"/>
    <x v="10"/>
    <x v="4"/>
    <x v="10"/>
    <s v="5160-115"/>
    <s v="WAR RISKS INSURANCE"/>
    <x v="452"/>
    <n v="1848"/>
    <n v="2135"/>
    <n v="2399"/>
  </r>
  <r>
    <n v="2963"/>
    <x v="1"/>
    <x v="9"/>
    <x v="9"/>
    <x v="10"/>
    <x v="4"/>
    <x v="10"/>
    <s v="5160-120"/>
    <s v="HULL &amp; MACHINERY INSURANCE"/>
    <x v="220"/>
    <n v="88433"/>
    <n v="104185"/>
    <n v="118726"/>
  </r>
  <r>
    <n v="2964"/>
    <x v="1"/>
    <x v="9"/>
    <x v="9"/>
    <x v="10"/>
    <x v="4"/>
    <x v="10"/>
    <s v="5160-130"/>
    <s v="LOSS OF HIRE / TIME"/>
    <x v="423"/>
    <n v="36000"/>
    <n v="36000"/>
    <n v="36000"/>
  </r>
  <r>
    <n v="2965"/>
    <x v="1"/>
    <x v="9"/>
    <x v="9"/>
    <x v="10"/>
    <x v="4"/>
    <x v="10"/>
    <s v="5160-135"/>
    <s v="COFR INSURANCE COSTS"/>
    <x v="136"/>
    <n v="686"/>
    <n v="1057"/>
    <n v="1760"/>
  </r>
  <r>
    <n v="2966"/>
    <x v="1"/>
    <x v="9"/>
    <x v="9"/>
    <x v="10"/>
    <x v="4"/>
    <x v="10"/>
    <s v="5160-136"/>
    <s v="CALIFORNIA COFR COSTS"/>
    <x v="269"/>
    <n v="3750"/>
    <n v="3750"/>
    <n v="3750"/>
  </r>
  <r>
    <n v="2967"/>
    <x v="1"/>
    <x v="9"/>
    <x v="9"/>
    <x v="10"/>
    <x v="4"/>
    <x v="10"/>
    <s v="5160-138"/>
    <s v="SPRO COSTS"/>
    <x v="309"/>
    <n v="700"/>
    <n v="870"/>
    <n v="1580"/>
  </r>
  <r>
    <n v="2968"/>
    <x v="1"/>
    <x v="9"/>
    <x v="9"/>
    <x v="10"/>
    <x v="4"/>
    <x v="10"/>
    <s v="5160-145"/>
    <s v="MISCELLANEOUS - INSURANCE"/>
    <x v="270"/>
    <n v="609"/>
    <n v="1111"/>
    <n v="1243"/>
  </r>
  <r>
    <n v="2969"/>
    <x v="1"/>
    <x v="9"/>
    <x v="9"/>
    <x v="10"/>
    <x v="4"/>
    <x v="10"/>
    <s v="5160-999"/>
    <s v="INSURANCE - COMMITTED COST"/>
    <x v="271"/>
    <n v="38420"/>
    <n v="65866"/>
    <n v="91201"/>
  </r>
  <r>
    <n v="2970"/>
    <x v="1"/>
    <x v="9"/>
    <x v="9"/>
    <x v="11"/>
    <x v="4"/>
    <x v="11"/>
    <s v="5166-150"/>
    <s v="P&amp;I-CREW RELATE INCID EXP/COST"/>
    <x v="137"/>
    <n v="6971"/>
    <n v="10607"/>
    <n v="15631"/>
  </r>
  <r>
    <n v="2971"/>
    <x v="1"/>
    <x v="9"/>
    <x v="9"/>
    <x v="11"/>
    <x v="4"/>
    <x v="11"/>
    <s v="5166-151"/>
    <s v="P&amp;I-CREW INDIRECT COSTS"/>
    <x v="357"/>
    <n v="908"/>
    <n v="908"/>
    <n v="908"/>
  </r>
  <r>
    <n v="2972"/>
    <x v="1"/>
    <x v="9"/>
    <x v="9"/>
    <x v="11"/>
    <x v="4"/>
    <x v="11"/>
    <s v="5166-160"/>
    <s v="H&amp;M-ACC/INC DMG RLTD EXPS/COST"/>
    <x v="310"/>
    <n v="362987"/>
    <n v="452903"/>
    <n v="535903"/>
  </r>
  <r>
    <n v="2973"/>
    <x v="1"/>
    <x v="9"/>
    <x v="9"/>
    <x v="18"/>
    <x v="4"/>
    <x v="18"/>
    <s v="5170-110"/>
    <s v="CAPEX"/>
    <x v="311"/>
    <n v="61500"/>
    <n v="70876"/>
    <n v="95053"/>
  </r>
  <r>
    <n v="2974"/>
    <x v="1"/>
    <x v="9"/>
    <x v="9"/>
    <x v="18"/>
    <x v="4"/>
    <x v="18"/>
    <s v="5170-700"/>
    <s v="OWNRS UPGRD-PROJ. ENGG"/>
    <x v="453"/>
    <n v="44897"/>
    <n v="56237"/>
    <n v="66705"/>
  </r>
  <r>
    <n v="2975"/>
    <x v="1"/>
    <x v="9"/>
    <x v="9"/>
    <x v="18"/>
    <x v="4"/>
    <x v="18"/>
    <s v="5170-701"/>
    <s v="OWNRS UPGRD-PROJ. CLASS APPRVL"/>
    <x v="454"/>
    <n v="9083"/>
    <n v="10991"/>
    <n v="12753"/>
  </r>
  <r>
    <n v="2976"/>
    <x v="1"/>
    <x v="9"/>
    <x v="9"/>
    <x v="18"/>
    <x v="4"/>
    <x v="18"/>
    <s v="5170-702"/>
    <s v="OWNRS UPGRD-PROJ. EQUIPMNT(HW)"/>
    <x v="455"/>
    <n v="28007"/>
    <n v="28015"/>
    <n v="28022"/>
  </r>
  <r>
    <n v="2977"/>
    <x v="1"/>
    <x v="9"/>
    <x v="9"/>
    <x v="18"/>
    <x v="4"/>
    <x v="18"/>
    <s v="5170-703"/>
    <s v="OWNRS UPGRD-PROJ. OWNR’S SUPPL"/>
    <x v="456"/>
    <n v="112050"/>
    <n v="124914"/>
    <n v="136789"/>
  </r>
  <r>
    <n v="2978"/>
    <x v="1"/>
    <x v="9"/>
    <x v="9"/>
    <x v="18"/>
    <x v="4"/>
    <x v="18"/>
    <s v="5170-704"/>
    <s v="OWNRS UPGRD-PROJ. LOGISTICS"/>
    <x v="457"/>
    <n v="15636"/>
    <n v="19500"/>
    <n v="23067"/>
  </r>
  <r>
    <n v="2979"/>
    <x v="1"/>
    <x v="9"/>
    <x v="9"/>
    <x v="18"/>
    <x v="4"/>
    <x v="18"/>
    <s v="5170-705"/>
    <s v="OWNRS UPGRD-PROJ. INSTAL&amp;INTGR"/>
    <x v="458"/>
    <n v="777525"/>
    <n v="968527"/>
    <n v="1144836"/>
  </r>
  <r>
    <n v="2980"/>
    <x v="1"/>
    <x v="9"/>
    <x v="9"/>
    <x v="18"/>
    <x v="4"/>
    <x v="18"/>
    <s v="5170-706"/>
    <s v="OWNRS UPGRD-PROJ. TRAVEL"/>
    <x v="459"/>
    <n v="36021"/>
    <n v="36021"/>
    <n v="36021"/>
  </r>
  <r>
    <n v="2981"/>
    <x v="1"/>
    <x v="9"/>
    <x v="9"/>
    <x v="18"/>
    <x v="4"/>
    <x v="18"/>
    <s v="5170-900"/>
    <s v="OWNRS UPGRD-PROJ. ENGG-CC"/>
    <x v="460"/>
    <n v="159914"/>
    <n v="178478"/>
    <n v="195614"/>
  </r>
  <r>
    <n v="2982"/>
    <x v="1"/>
    <x v="9"/>
    <x v="9"/>
    <x v="18"/>
    <x v="4"/>
    <x v="18"/>
    <s v="5170-901"/>
    <s v="OWNRS UPGRD-PROJ. CLASS APR-CC"/>
    <x v="461"/>
    <n v="3790"/>
    <n v="3790"/>
    <n v="3790"/>
  </r>
  <r>
    <n v="2983"/>
    <x v="1"/>
    <x v="9"/>
    <x v="9"/>
    <x v="18"/>
    <x v="4"/>
    <x v="18"/>
    <s v="5170-902"/>
    <s v="OWNRS UPGRD-PROJ. EQUIP(HW)-CC"/>
    <x v="462"/>
    <n v="55642"/>
    <n v="55642"/>
    <n v="55642"/>
  </r>
  <r>
    <n v="2984"/>
    <x v="1"/>
    <x v="9"/>
    <x v="9"/>
    <x v="18"/>
    <x v="4"/>
    <x v="18"/>
    <s v="5170-903"/>
    <s v="OWNRS UPGRD-PROJ. OWNR SUPL-CC"/>
    <x v="463"/>
    <n v="297215"/>
    <n v="306407"/>
    <n v="314891"/>
  </r>
  <r>
    <n v="2985"/>
    <x v="1"/>
    <x v="9"/>
    <x v="9"/>
    <x v="18"/>
    <x v="4"/>
    <x v="18"/>
    <s v="5170-904"/>
    <s v="OWNRS UPGRD-PROJ. LOGISTICS-CC"/>
    <x v="464"/>
    <n v="80668"/>
    <n v="80668"/>
    <n v="80668"/>
  </r>
  <r>
    <n v="2986"/>
    <x v="1"/>
    <x v="9"/>
    <x v="9"/>
    <x v="18"/>
    <x v="4"/>
    <x v="18"/>
    <s v="5170-905"/>
    <s v="OWNRS UPGRD-PROJ. INSTL&amp;INT-CC"/>
    <x v="465"/>
    <n v="1585577"/>
    <n v="1974507"/>
    <n v="2333519"/>
  </r>
  <r>
    <n v="2987"/>
    <x v="1"/>
    <x v="9"/>
    <x v="9"/>
    <x v="18"/>
    <x v="4"/>
    <x v="18"/>
    <s v="5170-906"/>
    <s v="OWNRS UPGRD-PROJ. TRAVEL-CC"/>
    <x v="491"/>
    <n v="30844"/>
    <n v="30844"/>
    <n v="30844"/>
  </r>
  <r>
    <n v="2988"/>
    <x v="1"/>
    <x v="9"/>
    <x v="9"/>
    <x v="18"/>
    <x v="4"/>
    <x v="18"/>
    <s v="5170-998"/>
    <s v="CAPEX - COMMITTED COST"/>
    <x v="358"/>
    <n v="110309"/>
    <n v="178422"/>
    <n v="298289"/>
  </r>
  <r>
    <n v="2989"/>
    <x v="1"/>
    <x v="9"/>
    <x v="9"/>
    <x v="12"/>
    <x v="4"/>
    <x v="12"/>
    <s v="5166-110"/>
    <s v="N/B CREW WAGES - EXTRA CREW"/>
    <x v="272"/>
    <n v="11899"/>
    <n v="16115"/>
    <n v="21365"/>
  </r>
  <r>
    <n v="2990"/>
    <x v="1"/>
    <x v="9"/>
    <x v="9"/>
    <x v="12"/>
    <x v="4"/>
    <x v="12"/>
    <s v="5166-115"/>
    <s v="N/B CREW EXPENSES - EXTRA CREW"/>
    <x v="273"/>
    <n v="3108"/>
    <n v="3402"/>
    <n v="5259"/>
  </r>
  <r>
    <n v="2991"/>
    <x v="1"/>
    <x v="9"/>
    <x v="9"/>
    <x v="12"/>
    <x v="4"/>
    <x v="12"/>
    <s v="5166-117"/>
    <s v="N/B VICTUALLING - EXTRA CREW"/>
    <x v="312"/>
    <n v="1201"/>
    <n v="1595"/>
    <n v="3521"/>
  </r>
  <r>
    <n v="2992"/>
    <x v="1"/>
    <x v="9"/>
    <x v="9"/>
    <x v="12"/>
    <x v="4"/>
    <x v="12"/>
    <s v="5166-120"/>
    <s v="EXTRA WORK ALLOWANCE"/>
    <x v="274"/>
    <n v="4275"/>
    <n v="6385"/>
    <n v="6385"/>
  </r>
  <r>
    <n v="2993"/>
    <x v="1"/>
    <x v="9"/>
    <x v="9"/>
    <x v="12"/>
    <x v="4"/>
    <x v="12"/>
    <s v="5166-125"/>
    <s v="NON BUDGET STORES"/>
    <x v="138"/>
    <n v="10625"/>
    <n v="14266"/>
    <n v="22025"/>
  </r>
  <r>
    <n v="2994"/>
    <x v="1"/>
    <x v="9"/>
    <x v="9"/>
    <x v="12"/>
    <x v="4"/>
    <x v="12"/>
    <s v="5166-130"/>
    <s v="NON BUDGET - MAIN ENGINE SPARE"/>
    <x v="139"/>
    <n v="14897"/>
    <n v="27406"/>
    <n v="34236"/>
  </r>
  <r>
    <n v="2995"/>
    <x v="1"/>
    <x v="9"/>
    <x v="9"/>
    <x v="12"/>
    <x v="4"/>
    <x v="12"/>
    <s v="5166-131"/>
    <s v="NON BUDGET - GENER ENGINE SP"/>
    <x v="140"/>
    <n v="19553"/>
    <n v="43815"/>
    <n v="56757"/>
  </r>
  <r>
    <n v="2996"/>
    <x v="1"/>
    <x v="9"/>
    <x v="9"/>
    <x v="12"/>
    <x v="4"/>
    <x v="12"/>
    <s v="5166-132"/>
    <s v="NON BUDGET-PUMPS &amp; ATTA PM SP"/>
    <x v="141"/>
    <n v="6668"/>
    <n v="9223"/>
    <n v="11559"/>
  </r>
  <r>
    <n v="2997"/>
    <x v="1"/>
    <x v="9"/>
    <x v="9"/>
    <x v="12"/>
    <x v="4"/>
    <x v="12"/>
    <s v="5166-133"/>
    <s v="N/B - HULL CRAN/DERRICKS EQ SP"/>
    <x v="142"/>
    <n v="26571"/>
    <n v="56065"/>
    <n v="83292"/>
  </r>
  <r>
    <n v="2998"/>
    <x v="1"/>
    <x v="9"/>
    <x v="9"/>
    <x v="12"/>
    <x v="4"/>
    <x v="12"/>
    <s v="5166-135"/>
    <s v="NON BUDGET REPAIRS"/>
    <x v="143"/>
    <n v="10550"/>
    <n v="16039"/>
    <n v="38294"/>
  </r>
  <r>
    <n v="2999"/>
    <x v="1"/>
    <x v="9"/>
    <x v="9"/>
    <x v="12"/>
    <x v="4"/>
    <x v="12"/>
    <s v="5166-140"/>
    <s v="NON BUDGET LUBE OIL"/>
    <x v="275"/>
    <n v="6890"/>
    <n v="16458"/>
    <n v="22001"/>
  </r>
  <r>
    <n v="3000"/>
    <x v="1"/>
    <x v="9"/>
    <x v="9"/>
    <x v="12"/>
    <x v="4"/>
    <x v="12"/>
    <s v="5166-144"/>
    <s v="NON BUDGET_SCRUBBER EXPENSE"/>
    <x v="313"/>
    <n v="18953"/>
    <n v="71108"/>
    <n v="265779"/>
  </r>
  <r>
    <n v="3001"/>
    <x v="1"/>
    <x v="9"/>
    <x v="9"/>
    <x v="12"/>
    <x v="4"/>
    <x v="12"/>
    <s v="5166-145"/>
    <s v="NON BUDGET OTHERS"/>
    <x v="144"/>
    <n v="30076"/>
    <n v="51577"/>
    <n v="78996"/>
  </r>
  <r>
    <n v="3002"/>
    <x v="1"/>
    <x v="9"/>
    <x v="9"/>
    <x v="12"/>
    <x v="4"/>
    <x v="12"/>
    <s v="5166-147"/>
    <s v="SUPT,ATT FEES&amp;TRAV EXP-EXC SMA"/>
    <x v="145"/>
    <n v="6000"/>
    <n v="8546"/>
    <n v="14187"/>
  </r>
  <r>
    <n v="3003"/>
    <x v="1"/>
    <x v="9"/>
    <x v="9"/>
    <x v="12"/>
    <x v="4"/>
    <x v="12"/>
    <s v="5166-148"/>
    <s v="NON BUDGET CLASS &amp; SURVEY"/>
    <x v="146"/>
    <n v="5350"/>
    <n v="6575"/>
    <n v="15287"/>
  </r>
  <r>
    <n v="3004"/>
    <x v="1"/>
    <x v="9"/>
    <x v="9"/>
    <x v="12"/>
    <x v="4"/>
    <x v="12"/>
    <s v="5166-184"/>
    <s v="UNCOVERED DAMAGE; Uncovered damage"/>
    <x v="360"/>
    <n v="1579201"/>
    <n v="1910411"/>
    <n v="2506014"/>
  </r>
  <r>
    <n v="3005"/>
    <x v="1"/>
    <x v="9"/>
    <x v="9"/>
    <x v="12"/>
    <x v="4"/>
    <x v="12"/>
    <s v="5166-186"/>
    <s v="SPECIAL PURPOSE EXPENSES (SPE); Special Purpose Expenses (SPE)"/>
    <x v="361"/>
    <n v="86520"/>
    <n v="178284"/>
    <n v="270625"/>
  </r>
  <r>
    <n v="3006"/>
    <x v="1"/>
    <x v="9"/>
    <x v="9"/>
    <x v="12"/>
    <x v="4"/>
    <x v="12"/>
    <s v="5166-187"/>
    <s v="INSPECTION (SIRE, CDI); Inspection (SIRE, CDI)"/>
    <x v="492"/>
    <n v="2510"/>
    <n v="2510"/>
    <n v="2510"/>
  </r>
  <r>
    <n v="3007"/>
    <x v="1"/>
    <x v="9"/>
    <x v="9"/>
    <x v="12"/>
    <x v="4"/>
    <x v="12"/>
    <s v="5166-188"/>
    <s v="SPECIAL PURPOSE EXPS SPE-CAPEX; Special purpose exps SPE-Capex"/>
    <x v="362"/>
    <n v="72000"/>
    <n v="72000"/>
    <n v="72000"/>
  </r>
  <r>
    <n v="3008"/>
    <x v="1"/>
    <x v="9"/>
    <x v="9"/>
    <x v="12"/>
    <x v="4"/>
    <x v="12"/>
    <s v="5166-189"/>
    <s v="SHIP BOARD FOR VSAT INSTALL; Ship board for Vsat install"/>
    <x v="363"/>
    <n v="794"/>
    <n v="794"/>
    <n v="794"/>
  </r>
  <r>
    <n v="3009"/>
    <x v="1"/>
    <x v="9"/>
    <x v="9"/>
    <x v="12"/>
    <x v="4"/>
    <x v="12"/>
    <s v="5166-202"/>
    <s v="COVID-19_HOTEL STAY"/>
    <x v="147"/>
    <n v="7257"/>
    <n v="10309"/>
    <n v="14615"/>
  </r>
  <r>
    <n v="3010"/>
    <x v="1"/>
    <x v="9"/>
    <x v="9"/>
    <x v="12"/>
    <x v="4"/>
    <x v="12"/>
    <s v="5166-203"/>
    <s v="COVID-19_TRAVEL AIR"/>
    <x v="364"/>
    <n v="5491"/>
    <n v="12495"/>
    <n v="14326"/>
  </r>
  <r>
    <n v="3011"/>
    <x v="1"/>
    <x v="9"/>
    <x v="9"/>
    <x v="12"/>
    <x v="4"/>
    <x v="12"/>
    <s v="5166-204"/>
    <s v="COVID-19_TRAVEL LAND"/>
    <x v="148"/>
    <n v="312"/>
    <n v="518"/>
    <n v="2070"/>
  </r>
  <r>
    <n v="3012"/>
    <x v="1"/>
    <x v="9"/>
    <x v="9"/>
    <x v="12"/>
    <x v="4"/>
    <x v="12"/>
    <s v="5166-205"/>
    <s v="COVID-19_MEDICAL"/>
    <x v="149"/>
    <n v="1483"/>
    <n v="3077"/>
    <n v="5964"/>
  </r>
  <r>
    <n v="3013"/>
    <x v="1"/>
    <x v="9"/>
    <x v="9"/>
    <x v="12"/>
    <x v="4"/>
    <x v="12"/>
    <s v="5166-206"/>
    <s v="COVID-19_OTHERS"/>
    <x v="150"/>
    <n v="2224"/>
    <n v="3865"/>
    <n v="7766"/>
  </r>
  <r>
    <n v="3014"/>
    <x v="1"/>
    <x v="9"/>
    <x v="9"/>
    <x v="12"/>
    <x v="4"/>
    <x v="12"/>
    <s v="5166-906"/>
    <s v="SPECIAL PURPOSE EXPS (SPE)-CC; Special Purpose Exps (SPE)-CC"/>
    <x v="366"/>
    <n v="142927"/>
    <n v="196768"/>
    <n v="246468"/>
  </r>
  <r>
    <n v="3015"/>
    <x v="1"/>
    <x v="9"/>
    <x v="9"/>
    <x v="12"/>
    <x v="4"/>
    <x v="12"/>
    <s v="5166-909"/>
    <s v="SHIP BOARD FOR VSAT INSTALL-CC; Ship board for Vsat install-CC"/>
    <x v="470"/>
    <n v="1978"/>
    <n v="1978"/>
    <n v="1978"/>
  </r>
  <r>
    <n v="3016"/>
    <x v="1"/>
    <x v="9"/>
    <x v="9"/>
    <x v="12"/>
    <x v="4"/>
    <x v="12"/>
    <s v="5166-997"/>
    <s v="H&amp;M COMMITTED COST"/>
    <x v="367"/>
    <n v="354175"/>
    <n v="589299"/>
    <n v="1053069"/>
  </r>
  <r>
    <n v="3017"/>
    <x v="1"/>
    <x v="9"/>
    <x v="9"/>
    <x v="12"/>
    <x v="4"/>
    <x v="12"/>
    <s v="5166-998"/>
    <s v="P&amp;I COMMITTED COST"/>
    <x v="368"/>
    <n v="4434"/>
    <n v="13625"/>
    <n v="20971"/>
  </r>
  <r>
    <n v="3018"/>
    <x v="1"/>
    <x v="9"/>
    <x v="9"/>
    <x v="12"/>
    <x v="4"/>
    <x v="12"/>
    <s v="5166-999"/>
    <s v="NONBUDGET - COMMITTED COST"/>
    <x v="278"/>
    <n v="5200"/>
    <n v="15771"/>
    <n v="48317"/>
  </r>
  <r>
    <n v="3019"/>
    <x v="1"/>
    <x v="9"/>
    <x v="9"/>
    <x v="13"/>
    <x v="4"/>
    <x v="13"/>
    <s v="5166-170"/>
    <s v="OPA/SIRE-CDI/VETNG/PRE.V.I FEE; SHIP-VETTING/PRE.V.INSPECT EXP; OPA /VETTING/PRE.V.INSPECT FEE; SHIP-VETTING/PRE.V.INSPECT FEE"/>
    <x v="151"/>
    <n v="3964"/>
    <n v="5862"/>
    <n v="6900"/>
  </r>
  <r>
    <n v="3020"/>
    <x v="1"/>
    <x v="9"/>
    <x v="9"/>
    <x v="13"/>
    <x v="4"/>
    <x v="13"/>
    <s v="5166-175"/>
    <s v="USCG / PORT &amp; FLAG STATE"/>
    <x v="152"/>
    <n v="367"/>
    <n v="1498"/>
    <n v="2185"/>
  </r>
  <r>
    <n v="3021"/>
    <x v="1"/>
    <x v="9"/>
    <x v="9"/>
    <x v="13"/>
    <x v="4"/>
    <x v="13"/>
    <s v="5168-115"/>
    <s v="CREW HOLD CLEANING BONUS"/>
    <x v="153"/>
    <n v="14417"/>
    <n v="18766"/>
    <n v="23523"/>
  </r>
  <r>
    <n v="3022"/>
    <x v="1"/>
    <x v="9"/>
    <x v="9"/>
    <x v="13"/>
    <x v="4"/>
    <x v="13"/>
    <s v="5168-125"/>
    <s v="CREW RELATED EXPENSES - VOYAGE"/>
    <x v="370"/>
    <n v="1713"/>
    <n v="1905"/>
    <n v="2163"/>
  </r>
  <r>
    <n v="3023"/>
    <x v="1"/>
    <x v="9"/>
    <x v="9"/>
    <x v="13"/>
    <x v="4"/>
    <x v="13"/>
    <s v="5168-130"/>
    <s v="LAUNCH HIRE EXPENSES - VOYAGE"/>
    <x v="315"/>
    <n v="2708"/>
    <n v="3473"/>
    <n v="4180"/>
  </r>
  <r>
    <n v="3024"/>
    <x v="1"/>
    <x v="9"/>
    <x v="9"/>
    <x v="13"/>
    <x v="4"/>
    <x v="13"/>
    <s v="5168-135"/>
    <s v="PRE-LOADING SURVEY -VOYAGE"/>
    <x v="316"/>
    <n v="3496"/>
    <n v="4404"/>
    <n v="5241"/>
  </r>
  <r>
    <n v="3025"/>
    <x v="1"/>
    <x v="9"/>
    <x v="9"/>
    <x v="13"/>
    <x v="4"/>
    <x v="13"/>
    <s v="5168-140"/>
    <s v="FRESH WATER  - FOR HOLD CLEAN"/>
    <x v="317"/>
    <n v="374"/>
    <n v="419"/>
    <n v="461"/>
  </r>
  <r>
    <n v="3026"/>
    <x v="1"/>
    <x v="9"/>
    <x v="9"/>
    <x v="13"/>
    <x v="4"/>
    <x v="13"/>
    <s v="5168-145"/>
    <s v="OPTIONAL PILOTAGE - VOYAGE"/>
    <x v="318"/>
    <n v="3432"/>
    <n v="4212"/>
    <n v="4931"/>
  </r>
  <r>
    <n v="3027"/>
    <x v="1"/>
    <x v="9"/>
    <x v="9"/>
    <x v="13"/>
    <x v="4"/>
    <x v="13"/>
    <s v="5168-150"/>
    <s v="CHARTERER'S COMMUNICATION-VOY"/>
    <x v="371"/>
    <n v="261"/>
    <n v="402"/>
    <n v="535"/>
  </r>
  <r>
    <n v="3028"/>
    <x v="1"/>
    <x v="9"/>
    <x v="9"/>
    <x v="13"/>
    <x v="4"/>
    <x v="13"/>
    <s v="5168-152"/>
    <s v="EXTRA MEAL-CHARTERER'S EXPENSE"/>
    <x v="372"/>
    <n v="46"/>
    <n v="46"/>
    <n v="46"/>
  </r>
  <r>
    <n v="3029"/>
    <x v="1"/>
    <x v="9"/>
    <x v="9"/>
    <x v="13"/>
    <x v="4"/>
    <x v="13"/>
    <s v="5168-155"/>
    <s v="WAR ZONE/HIGH RISK ALLOWA -VOY"/>
    <x v="154"/>
    <n v="3813"/>
    <n v="4271"/>
    <n v="7600"/>
  </r>
  <r>
    <n v="3030"/>
    <x v="1"/>
    <x v="9"/>
    <x v="9"/>
    <x v="13"/>
    <x v="4"/>
    <x v="13"/>
    <s v="5168-165"/>
    <s v="GRAB RELATED COSTS - NON-OPEX"/>
    <x v="373"/>
    <n v="157"/>
    <n v="157"/>
    <n v="157"/>
  </r>
  <r>
    <n v="3031"/>
    <x v="1"/>
    <x v="9"/>
    <x v="9"/>
    <x v="13"/>
    <x v="4"/>
    <x v="13"/>
    <s v="5168-175"/>
    <s v="OTHER VOYAGE RELATED COSTS"/>
    <x v="155"/>
    <n v="8962"/>
    <n v="20335"/>
    <n v="29853"/>
  </r>
  <r>
    <n v="3032"/>
    <x v="1"/>
    <x v="9"/>
    <x v="9"/>
    <x v="13"/>
    <x v="4"/>
    <x v="13"/>
    <s v="5170-120"/>
    <s v="STEVEDORE DAMAGE"/>
    <x v="374"/>
    <n v="4934"/>
    <n v="5759"/>
    <n v="6520"/>
  </r>
  <r>
    <n v="3033"/>
    <x v="1"/>
    <x v="9"/>
    <x v="9"/>
    <x v="13"/>
    <x v="4"/>
    <x v="13"/>
    <s v="5170-140"/>
    <s v="CHARTERER'S EXPENSES"/>
    <x v="156"/>
    <n v="2199"/>
    <n v="3420"/>
    <n v="5243"/>
  </r>
  <r>
    <n v="3034"/>
    <x v="1"/>
    <x v="9"/>
    <x v="9"/>
    <x v="13"/>
    <x v="4"/>
    <x v="13"/>
    <s v="5170-155"/>
    <s v="UNDER WATER EXAMIN&amp;SUR-VOY"/>
    <x v="375"/>
    <n v="8237"/>
    <n v="13997"/>
    <n v="25248"/>
  </r>
  <r>
    <n v="3035"/>
    <x v="1"/>
    <x v="9"/>
    <x v="9"/>
    <x v="13"/>
    <x v="4"/>
    <x v="13"/>
    <s v="5170-160"/>
    <s v="SLOP DISPOSAL - VOYAGE"/>
    <x v="280"/>
    <n v="2285"/>
    <n v="2285"/>
    <n v="2285"/>
  </r>
  <r>
    <n v="3036"/>
    <x v="1"/>
    <x v="9"/>
    <x v="9"/>
    <x v="13"/>
    <x v="4"/>
    <x v="13"/>
    <s v="5170-888"/>
    <s v="VOYAGE / CHARTERERS - COMM COS"/>
    <x v="221"/>
    <n v="42188"/>
    <n v="56190"/>
    <n v="79730"/>
  </r>
  <r>
    <n v="3037"/>
    <x v="1"/>
    <x v="9"/>
    <x v="9"/>
    <x v="14"/>
    <x v="4"/>
    <x v="14"/>
    <s v="5170-135"/>
    <s v="MISCELLANEOUS"/>
    <x v="157"/>
    <n v="150"/>
    <n v="501"/>
    <n v="1400"/>
  </r>
  <r>
    <n v="3038"/>
    <x v="1"/>
    <x v="9"/>
    <x v="9"/>
    <x v="14"/>
    <x v="4"/>
    <x v="14"/>
    <s v="5170-142"/>
    <s v="OWNER'S EXPENSES"/>
    <x v="158"/>
    <n v="78"/>
    <n v="347"/>
    <n v="712"/>
  </r>
  <r>
    <n v="3039"/>
    <x v="1"/>
    <x v="9"/>
    <x v="9"/>
    <x v="14"/>
    <x v="4"/>
    <x v="14"/>
    <s v="5170-150"/>
    <s v="SEVERANCE PAY"/>
    <x v="376"/>
    <n v="9914"/>
    <n v="19183"/>
    <n v="27740"/>
  </r>
  <r>
    <n v="3040"/>
    <x v="1"/>
    <x v="9"/>
    <x v="9"/>
    <x v="14"/>
    <x v="4"/>
    <x v="14"/>
    <s v="5170-165"/>
    <s v="RENTAL / HIRED EQUIPMENTS"/>
    <x v="377"/>
    <n v="465"/>
    <n v="552"/>
    <n v="632"/>
  </r>
  <r>
    <n v="3041"/>
    <x v="1"/>
    <x v="9"/>
    <x v="9"/>
    <x v="14"/>
    <x v="4"/>
    <x v="14"/>
    <s v="5170-999"/>
    <s v="EXTRAORDINARY EXPS-COM COS"/>
    <x v="378"/>
    <n v="29000"/>
    <n v="63264"/>
    <n v="87778"/>
  </r>
  <r>
    <n v="3042"/>
    <x v="1"/>
    <x v="9"/>
    <x v="9"/>
    <x v="15"/>
    <x v="4"/>
    <x v="15"/>
    <s v="5157-100"/>
    <s v="SHIP SOFTWARE"/>
    <x v="159"/>
    <n v="9000"/>
    <n v="12508"/>
    <n v="26636"/>
  </r>
  <r>
    <n v="3043"/>
    <x v="1"/>
    <x v="9"/>
    <x v="9"/>
    <x v="16"/>
    <x v="5"/>
    <x v="16"/>
    <s v="5164-110"/>
    <s v="PRE-OPS: CREW WAGES"/>
    <x v="160"/>
    <n v="9536"/>
    <n v="11920"/>
    <n v="18180"/>
  </r>
  <r>
    <n v="3044"/>
    <x v="1"/>
    <x v="9"/>
    <x v="9"/>
    <x v="16"/>
    <x v="5"/>
    <x v="16"/>
    <s v="5164-115"/>
    <s v="PRE-OPS: CREW EXPENSES"/>
    <x v="161"/>
    <n v="19226"/>
    <n v="29050"/>
    <n v="40384"/>
  </r>
  <r>
    <n v="3045"/>
    <x v="1"/>
    <x v="9"/>
    <x v="9"/>
    <x v="16"/>
    <x v="5"/>
    <x v="16"/>
    <s v="5164-116"/>
    <s v="PRE-OPS: CREW MEDICAL EXPENSES"/>
    <x v="162"/>
    <n v="1500"/>
    <n v="2355"/>
    <n v="2677"/>
  </r>
  <r>
    <n v="3046"/>
    <x v="1"/>
    <x v="9"/>
    <x v="9"/>
    <x v="16"/>
    <x v="5"/>
    <x v="16"/>
    <s v="5164-120"/>
    <s v="PRE-OPS: VICTUALLING EXPENSES"/>
    <x v="319"/>
    <n v="1267"/>
    <n v="1506"/>
    <n v="1726"/>
  </r>
  <r>
    <n v="3047"/>
    <x v="1"/>
    <x v="9"/>
    <x v="9"/>
    <x v="16"/>
    <x v="5"/>
    <x v="16"/>
    <s v="5164-130"/>
    <s v="PRE-OPS: LUBRICATING OIL"/>
    <x v="163"/>
    <n v="2630"/>
    <n v="5056"/>
    <n v="7296"/>
  </r>
  <r>
    <n v="3048"/>
    <x v="1"/>
    <x v="9"/>
    <x v="9"/>
    <x v="16"/>
    <x v="5"/>
    <x v="16"/>
    <s v="5164-135"/>
    <s v="PRE-OPS: STORES"/>
    <x v="164"/>
    <n v="12077"/>
    <n v="23011"/>
    <n v="38015"/>
  </r>
  <r>
    <n v="3049"/>
    <x v="1"/>
    <x v="9"/>
    <x v="9"/>
    <x v="16"/>
    <x v="5"/>
    <x v="16"/>
    <s v="5164-140"/>
    <s v="PRE-OPS: SPARES"/>
    <x v="165"/>
    <n v="6508"/>
    <n v="10289"/>
    <n v="22855"/>
  </r>
  <r>
    <n v="3050"/>
    <x v="1"/>
    <x v="9"/>
    <x v="9"/>
    <x v="16"/>
    <x v="5"/>
    <x v="16"/>
    <s v="5164-145"/>
    <s v="PRE-OPS: REPAIRS &amp; MAINTENANCE"/>
    <x v="166"/>
    <n v="9523"/>
    <n v="12582"/>
    <n v="21333"/>
  </r>
  <r>
    <n v="3051"/>
    <x v="1"/>
    <x v="9"/>
    <x v="9"/>
    <x v="16"/>
    <x v="5"/>
    <x v="16"/>
    <s v="5164-150"/>
    <s v="PRE-OPS: DRYDOCKING EXPENSES"/>
    <x v="379"/>
    <n v="41914"/>
    <n v="45980"/>
    <n v="59164"/>
  </r>
  <r>
    <n v="3052"/>
    <x v="1"/>
    <x v="9"/>
    <x v="9"/>
    <x v="16"/>
    <x v="5"/>
    <x v="16"/>
    <s v="5164-155"/>
    <s v="PRE-OPS: LEGAL &amp; PROF FEES"/>
    <x v="223"/>
    <n v="574"/>
    <n v="1041"/>
    <n v="1858"/>
  </r>
  <r>
    <n v="3053"/>
    <x v="1"/>
    <x v="9"/>
    <x v="9"/>
    <x v="16"/>
    <x v="5"/>
    <x v="16"/>
    <s v="5164-160"/>
    <s v="PRE-OPS: REG &amp; SURVEY FEES"/>
    <x v="167"/>
    <n v="3725"/>
    <n v="5135"/>
    <n v="6263"/>
  </r>
  <r>
    <n v="3054"/>
    <x v="1"/>
    <x v="9"/>
    <x v="9"/>
    <x v="16"/>
    <x v="5"/>
    <x v="16"/>
    <s v="5164-165"/>
    <s v="PRE-OPS: SUPT FEES &amp; EXP"/>
    <x v="168"/>
    <n v="1974"/>
    <n v="3245"/>
    <n v="4691"/>
  </r>
  <r>
    <n v="3055"/>
    <x v="1"/>
    <x v="9"/>
    <x v="9"/>
    <x v="16"/>
    <x v="5"/>
    <x v="16"/>
    <s v="5164-170"/>
    <s v="PRE-OPS: MANAGEMENT FEE"/>
    <x v="320"/>
    <n v="88"/>
    <n v="207"/>
    <n v="416"/>
  </r>
  <r>
    <n v="3056"/>
    <x v="1"/>
    <x v="9"/>
    <x v="9"/>
    <x v="16"/>
    <x v="5"/>
    <x v="16"/>
    <s v="5164-175"/>
    <s v="PRE-OPS: OTHERS"/>
    <x v="169"/>
    <n v="17559"/>
    <n v="23993"/>
    <n v="36932"/>
  </r>
  <r>
    <n v="3057"/>
    <x v="1"/>
    <x v="9"/>
    <x v="9"/>
    <x v="16"/>
    <x v="5"/>
    <x v="16"/>
    <s v="5164-999"/>
    <s v="PRE-OPS: COMMITTED COST"/>
    <x v="282"/>
    <n v="96729"/>
    <n v="148034"/>
    <n v="212600"/>
  </r>
  <r>
    <n v="3058"/>
    <x v="1"/>
    <x v="9"/>
    <x v="9"/>
    <x v="16"/>
    <x v="5"/>
    <x v="16"/>
    <s v="5165-115"/>
    <s v="CREW-TRAVELLING EXPENSES"/>
    <x v="417"/>
    <n v="45"/>
    <n v="45"/>
    <n v="45"/>
  </r>
  <r>
    <n v="3059"/>
    <x v="1"/>
    <x v="9"/>
    <x v="9"/>
    <x v="16"/>
    <x v="5"/>
    <x v="16"/>
    <s v="5165-235"/>
    <s v="STORE-DECK STORE OTHERS"/>
    <x v="322"/>
    <n v="520"/>
    <n v="520"/>
    <n v="520"/>
  </r>
  <r>
    <n v="3060"/>
    <x v="1"/>
    <x v="9"/>
    <x v="9"/>
    <x v="16"/>
    <x v="5"/>
    <x v="16"/>
    <s v="5165-410"/>
    <s v="GENERAL-CLASS,FLAG,CERT. &amp; SUR"/>
    <x v="283"/>
    <n v="696"/>
    <n v="772"/>
    <n v="842"/>
  </r>
  <r>
    <n v="3061"/>
    <x v="1"/>
    <x v="9"/>
    <x v="9"/>
    <x v="17"/>
    <x v="5"/>
    <x v="17"/>
    <s v="5162-110"/>
    <s v="DD - GENERAL SERVICES"/>
    <x v="170"/>
    <n v="20391"/>
    <n v="66805"/>
    <n v="120593"/>
  </r>
  <r>
    <n v="3062"/>
    <x v="1"/>
    <x v="9"/>
    <x v="9"/>
    <x v="17"/>
    <x v="5"/>
    <x v="17"/>
    <s v="5162-112"/>
    <s v="DD-WORKS ON NAVIG EQUIP &amp; CTRL"/>
    <x v="323"/>
    <n v="31823"/>
    <n v="32233"/>
    <n v="32612"/>
  </r>
  <r>
    <n v="3063"/>
    <x v="1"/>
    <x v="9"/>
    <x v="9"/>
    <x v="17"/>
    <x v="5"/>
    <x v="17"/>
    <s v="5162-113"/>
    <s v="DD-ANODES,FTNG WRK ON BALLAST"/>
    <x v="284"/>
    <n v="5280"/>
    <n v="8264"/>
    <n v="11019"/>
  </r>
  <r>
    <n v="3064"/>
    <x v="1"/>
    <x v="9"/>
    <x v="9"/>
    <x v="17"/>
    <x v="5"/>
    <x v="17"/>
    <s v="5162-115"/>
    <s v="DD - DOCKAGE &amp; WHARFAGE"/>
    <x v="171"/>
    <n v="900000"/>
    <n v="1394596"/>
    <n v="2275000"/>
  </r>
  <r>
    <n v="3065"/>
    <x v="1"/>
    <x v="9"/>
    <x v="9"/>
    <x v="17"/>
    <x v="5"/>
    <x v="17"/>
    <s v="5162-120"/>
    <s v="DD - HULL STEEL WORKS / REP"/>
    <x v="172"/>
    <n v="8104"/>
    <n v="13657"/>
    <n v="21251"/>
  </r>
  <r>
    <n v="3066"/>
    <x v="1"/>
    <x v="9"/>
    <x v="9"/>
    <x v="17"/>
    <x v="5"/>
    <x v="17"/>
    <s v="5162-121"/>
    <s v="DD-WORKS ON PIPE &amp; VALV ON DEC"/>
    <x v="285"/>
    <n v="2530"/>
    <n v="4971"/>
    <n v="5948"/>
  </r>
  <r>
    <n v="3067"/>
    <x v="1"/>
    <x v="9"/>
    <x v="9"/>
    <x v="17"/>
    <x v="5"/>
    <x v="17"/>
    <s v="5162-122"/>
    <s v="DD-HULL PAINTING WORKS"/>
    <x v="173"/>
    <n v="16000"/>
    <n v="25975"/>
    <n v="84025"/>
  </r>
  <r>
    <n v="3068"/>
    <x v="1"/>
    <x v="9"/>
    <x v="9"/>
    <x v="17"/>
    <x v="5"/>
    <x v="17"/>
    <s v="5162-123"/>
    <s v="DD-OTHER PAINTING WORKS"/>
    <x v="174"/>
    <n v="7976"/>
    <n v="13331"/>
    <n v="28084"/>
  </r>
  <r>
    <n v="3069"/>
    <x v="1"/>
    <x v="9"/>
    <x v="9"/>
    <x v="17"/>
    <x v="5"/>
    <x v="17"/>
    <s v="5162-124"/>
    <s v="DD-UNDERWATER PART REPAIRS"/>
    <x v="175"/>
    <n v="4588"/>
    <n v="9529"/>
    <n v="16156"/>
  </r>
  <r>
    <n v="3070"/>
    <x v="1"/>
    <x v="9"/>
    <x v="9"/>
    <x v="17"/>
    <x v="5"/>
    <x v="17"/>
    <s v="5162-125"/>
    <s v="DD - DECK MACHINERY WORKS  REP"/>
    <x v="176"/>
    <n v="7978"/>
    <n v="12891"/>
    <n v="21171"/>
  </r>
  <r>
    <n v="3071"/>
    <x v="1"/>
    <x v="9"/>
    <x v="9"/>
    <x v="17"/>
    <x v="5"/>
    <x v="17"/>
    <s v="5162-126"/>
    <s v="DD-CARGO GEAR WORKS / REPAIRS"/>
    <x v="177"/>
    <n v="19668"/>
    <n v="36115"/>
    <n v="47131"/>
  </r>
  <r>
    <n v="3072"/>
    <x v="1"/>
    <x v="9"/>
    <x v="9"/>
    <x v="17"/>
    <x v="5"/>
    <x v="17"/>
    <s v="5162-127"/>
    <s v="DD-CLEA&amp; GAS FREE OF CAG/FU TK"/>
    <x v="178"/>
    <n v="2470"/>
    <n v="3250"/>
    <n v="3970"/>
  </r>
  <r>
    <n v="3073"/>
    <x v="1"/>
    <x v="9"/>
    <x v="9"/>
    <x v="17"/>
    <x v="5"/>
    <x v="17"/>
    <s v="5162-128"/>
    <s v="DD-THIC MEAS&amp;TANK/HOLD IN"/>
    <x v="286"/>
    <n v="8984"/>
    <n v="10727"/>
    <n v="13006"/>
  </r>
  <r>
    <n v="3074"/>
    <x v="1"/>
    <x v="9"/>
    <x v="9"/>
    <x v="17"/>
    <x v="5"/>
    <x v="17"/>
    <s v="5162-129"/>
    <s v="DD-HULL FITTINGS"/>
    <x v="287"/>
    <n v="9180"/>
    <n v="11270"/>
    <n v="15068"/>
  </r>
  <r>
    <n v="3075"/>
    <x v="1"/>
    <x v="9"/>
    <x v="9"/>
    <x v="17"/>
    <x v="5"/>
    <x v="17"/>
    <s v="5162-130"/>
    <s v="DD - MAIN ENGINE REPAIRS"/>
    <x v="179"/>
    <n v="22962"/>
    <n v="32127"/>
    <n v="56359"/>
  </r>
  <r>
    <n v="3076"/>
    <x v="1"/>
    <x v="9"/>
    <x v="9"/>
    <x v="17"/>
    <x v="5"/>
    <x v="17"/>
    <s v="5162-131"/>
    <s v="DD-GENERATOR ENGINE REPAIRS"/>
    <x v="180"/>
    <n v="17138"/>
    <n v="24345"/>
    <n v="33898"/>
  </r>
  <r>
    <n v="3077"/>
    <x v="1"/>
    <x v="9"/>
    <x v="9"/>
    <x v="17"/>
    <x v="5"/>
    <x v="17"/>
    <s v="5162-132"/>
    <s v="DD-GENER TUR&amp;SHAFT GENTR DR"/>
    <x v="181"/>
    <n v="9645"/>
    <n v="13957"/>
    <n v="16574"/>
  </r>
  <r>
    <n v="3078"/>
    <x v="1"/>
    <x v="9"/>
    <x v="9"/>
    <x v="17"/>
    <x v="5"/>
    <x v="17"/>
    <s v="5162-134"/>
    <s v="DD-BOILER &amp; EXH. GAS ECONOMIZE"/>
    <x v="182"/>
    <n v="2585"/>
    <n v="3893"/>
    <n v="7814"/>
  </r>
  <r>
    <n v="3079"/>
    <x v="1"/>
    <x v="9"/>
    <x v="9"/>
    <x v="17"/>
    <x v="5"/>
    <x v="17"/>
    <s v="5162-135"/>
    <s v="DD - DAMAGE, SPECIAL"/>
    <x v="324"/>
    <n v="595"/>
    <n v="595"/>
    <n v="595"/>
  </r>
  <r>
    <n v="3080"/>
    <x v="1"/>
    <x v="9"/>
    <x v="9"/>
    <x v="17"/>
    <x v="5"/>
    <x v="17"/>
    <s v="5162-136"/>
    <s v="DD-BALLAST WATER TREATMNT SYS"/>
    <x v="183"/>
    <n v="14845"/>
    <n v="39752"/>
    <n v="123938"/>
  </r>
  <r>
    <n v="3081"/>
    <x v="1"/>
    <x v="9"/>
    <x v="9"/>
    <x v="17"/>
    <x v="5"/>
    <x v="17"/>
    <s v="5162-137"/>
    <s v="DD-EXH GAS SCRUBBER &amp; SCR SYS"/>
    <x v="381"/>
    <n v="12170"/>
    <n v="15056"/>
    <n v="23738"/>
  </r>
  <r>
    <n v="3082"/>
    <x v="1"/>
    <x v="9"/>
    <x v="9"/>
    <x v="17"/>
    <x v="5"/>
    <x v="17"/>
    <s v="5162-140"/>
    <s v="DD - PROPELLER, TAILSHAFT"/>
    <x v="184"/>
    <n v="36873"/>
    <n v="48521"/>
    <n v="79616"/>
  </r>
  <r>
    <n v="3083"/>
    <x v="1"/>
    <x v="9"/>
    <x v="9"/>
    <x v="17"/>
    <x v="5"/>
    <x v="17"/>
    <s v="5162-141"/>
    <s v="DD-OTHER MACHINERIES"/>
    <x v="185"/>
    <n v="5749"/>
    <n v="11233"/>
    <n v="27913"/>
  </r>
  <r>
    <n v="3084"/>
    <x v="1"/>
    <x v="9"/>
    <x v="9"/>
    <x v="17"/>
    <x v="5"/>
    <x v="17"/>
    <s v="5162-142"/>
    <s v="DD-PIPES &amp; VALV IN ENGINE ROOM"/>
    <x v="186"/>
    <n v="3050"/>
    <n v="3810"/>
    <n v="7370"/>
  </r>
  <r>
    <n v="3085"/>
    <x v="1"/>
    <x v="9"/>
    <x v="9"/>
    <x v="17"/>
    <x v="5"/>
    <x v="17"/>
    <s v="5162-145"/>
    <s v="DD - ELECT U.M.S. REPAIRS"/>
    <x v="187"/>
    <n v="15922"/>
    <n v="25707"/>
    <n v="31877"/>
  </r>
  <r>
    <n v="3086"/>
    <x v="1"/>
    <x v="9"/>
    <x v="9"/>
    <x v="17"/>
    <x v="5"/>
    <x v="17"/>
    <s v="5162-146"/>
    <s v="DD-OTHER REPAIRS"/>
    <x v="288"/>
    <n v="9767"/>
    <n v="15072"/>
    <n v="27732"/>
  </r>
  <r>
    <n v="3087"/>
    <x v="1"/>
    <x v="9"/>
    <x v="9"/>
    <x v="17"/>
    <x v="5"/>
    <x v="17"/>
    <s v="5162-150"/>
    <s v="DD - RADIO &amp; COMMUNICATION EQP"/>
    <x v="188"/>
    <n v="4970"/>
    <n v="10958"/>
    <n v="19397"/>
  </r>
  <r>
    <n v="3088"/>
    <x v="1"/>
    <x v="9"/>
    <x v="9"/>
    <x v="17"/>
    <x v="5"/>
    <x v="17"/>
    <s v="5162-151"/>
    <s v="DD-RADAR &amp;  NAVIGATION AIDS"/>
    <x v="189"/>
    <n v="13713"/>
    <n v="23154"/>
    <n v="33225"/>
  </r>
  <r>
    <n v="3089"/>
    <x v="1"/>
    <x v="9"/>
    <x v="9"/>
    <x v="17"/>
    <x v="5"/>
    <x v="17"/>
    <s v="5162-152"/>
    <s v="DD-LIFE SAVING &amp; FIRE FIGHTING"/>
    <x v="190"/>
    <n v="5779"/>
    <n v="10431"/>
    <n v="14339"/>
  </r>
  <r>
    <n v="3090"/>
    <x v="1"/>
    <x v="9"/>
    <x v="9"/>
    <x v="17"/>
    <x v="5"/>
    <x v="17"/>
    <s v="5162-153"/>
    <s v="DD-WORKS ON ACCOMMODATION"/>
    <x v="325"/>
    <n v="1740"/>
    <n v="3651"/>
    <n v="5686"/>
  </r>
  <r>
    <n v="3091"/>
    <x v="1"/>
    <x v="9"/>
    <x v="9"/>
    <x v="17"/>
    <x v="5"/>
    <x v="17"/>
    <s v="5162-154"/>
    <s v="DD-OTHER REPAIRS (HULL)"/>
    <x v="191"/>
    <n v="3509"/>
    <n v="9843"/>
    <n v="33925"/>
  </r>
  <r>
    <n v="3092"/>
    <x v="1"/>
    <x v="9"/>
    <x v="9"/>
    <x v="17"/>
    <x v="5"/>
    <x v="17"/>
    <s v="5162-155"/>
    <s v="DD-SPARE PARTS FOR SHAFT&amp;PROP"/>
    <x v="192"/>
    <n v="45775"/>
    <n v="52481"/>
    <n v="75236"/>
  </r>
  <r>
    <n v="3093"/>
    <x v="1"/>
    <x v="9"/>
    <x v="9"/>
    <x v="17"/>
    <x v="5"/>
    <x v="17"/>
    <s v="5162-156"/>
    <s v="DD-SPARE PARTS FOR MAIN ENGINE"/>
    <x v="193"/>
    <n v="29807"/>
    <n v="44595"/>
    <n v="67014"/>
  </r>
  <r>
    <n v="3094"/>
    <x v="1"/>
    <x v="9"/>
    <x v="9"/>
    <x v="17"/>
    <x v="5"/>
    <x v="17"/>
    <s v="5162-157"/>
    <s v="DD-SPARES-GENERATOR DIESEL ENG"/>
    <x v="194"/>
    <n v="7807"/>
    <n v="16520"/>
    <n v="28011"/>
  </r>
  <r>
    <n v="3095"/>
    <x v="1"/>
    <x v="9"/>
    <x v="9"/>
    <x v="17"/>
    <x v="5"/>
    <x v="17"/>
    <s v="5162-158"/>
    <s v="DD-SPA-GENTR TURB&amp;S/G DRI SY"/>
    <x v="195"/>
    <n v="9443"/>
    <n v="11264"/>
    <n v="16740"/>
  </r>
  <r>
    <n v="3096"/>
    <x v="1"/>
    <x v="9"/>
    <x v="9"/>
    <x v="17"/>
    <x v="5"/>
    <x v="17"/>
    <s v="5162-159"/>
    <s v="DD-FOR BOI&amp;EGE(incl.Valv fit; DD-FOR BOI&amp;EGE(INCL.VALV FIT"/>
    <x v="289"/>
    <n v="2616"/>
    <n v="2779"/>
    <n v="3001"/>
  </r>
  <r>
    <n v="3097"/>
    <x v="1"/>
    <x v="9"/>
    <x v="9"/>
    <x v="17"/>
    <x v="5"/>
    <x v="17"/>
    <s v="5162-160"/>
    <s v="DD - STORES - STEEL PLATE / BA"/>
    <x v="196"/>
    <n v="4663"/>
    <n v="6410"/>
    <n v="8834"/>
  </r>
  <r>
    <n v="3098"/>
    <x v="1"/>
    <x v="9"/>
    <x v="9"/>
    <x v="17"/>
    <x v="5"/>
    <x v="17"/>
    <s v="5162-161"/>
    <s v="DD-ANODES&amp;SPA FOR UNDR WAT PA"/>
    <x v="197"/>
    <n v="5712"/>
    <n v="6603"/>
    <n v="10464"/>
  </r>
  <r>
    <n v="3099"/>
    <x v="1"/>
    <x v="9"/>
    <x v="9"/>
    <x v="17"/>
    <x v="5"/>
    <x v="17"/>
    <s v="5162-162"/>
    <s v="DD-PARTS-PIPES &amp; VALV-DECK/HUL"/>
    <x v="198"/>
    <n v="3492"/>
    <n v="4811"/>
    <n v="6401"/>
  </r>
  <r>
    <n v="3100"/>
    <x v="1"/>
    <x v="9"/>
    <x v="9"/>
    <x v="17"/>
    <x v="5"/>
    <x v="17"/>
    <s v="5162-163"/>
    <s v="DD-STORES/SPARES LSA &amp; FFA"/>
    <x v="199"/>
    <n v="6180"/>
    <n v="11471"/>
    <n v="19678"/>
  </r>
  <r>
    <n v="3101"/>
    <x v="1"/>
    <x v="9"/>
    <x v="9"/>
    <x v="17"/>
    <x v="5"/>
    <x v="17"/>
    <s v="5162-164"/>
    <s v="DD-SPARES / STORES DECK MACHIN"/>
    <x v="200"/>
    <n v="9292"/>
    <n v="18098"/>
    <n v="28774"/>
  </r>
  <r>
    <n v="3102"/>
    <x v="1"/>
    <x v="9"/>
    <x v="9"/>
    <x v="17"/>
    <x v="5"/>
    <x v="17"/>
    <s v="5162-165"/>
    <s v="DD - HULL PAINTS"/>
    <x v="201"/>
    <n v="22860"/>
    <n v="169294"/>
    <n v="205751"/>
  </r>
  <r>
    <n v="3103"/>
    <x v="1"/>
    <x v="9"/>
    <x v="9"/>
    <x v="17"/>
    <x v="5"/>
    <x v="17"/>
    <s v="5162-170"/>
    <s v="DD - CARGO HOLD PAINTS"/>
    <x v="202"/>
    <n v="38859"/>
    <n v="53101"/>
    <n v="93746"/>
  </r>
  <r>
    <n v="3104"/>
    <x v="1"/>
    <x v="9"/>
    <x v="9"/>
    <x v="17"/>
    <x v="5"/>
    <x v="17"/>
    <s v="5162-171"/>
    <s v="DD-SPARES FOR CARGO GEARS"/>
    <x v="203"/>
    <n v="10654"/>
    <n v="20521"/>
    <n v="42631"/>
  </r>
  <r>
    <n v="3105"/>
    <x v="1"/>
    <x v="9"/>
    <x v="9"/>
    <x v="17"/>
    <x v="5"/>
    <x v="17"/>
    <s v="5162-172"/>
    <s v="DD-SPARES FOR DECK MACHINERY"/>
    <x v="204"/>
    <n v="6634"/>
    <n v="13704"/>
    <n v="20927"/>
  </r>
  <r>
    <n v="3106"/>
    <x v="1"/>
    <x v="9"/>
    <x v="9"/>
    <x v="17"/>
    <x v="5"/>
    <x v="17"/>
    <s v="5162-173"/>
    <s v="DD-PARTS PIPE&amp;VALVE-ENG ROOM"/>
    <x v="205"/>
    <n v="3005"/>
    <n v="4122"/>
    <n v="9476"/>
  </r>
  <r>
    <n v="3107"/>
    <x v="1"/>
    <x v="9"/>
    <x v="9"/>
    <x v="17"/>
    <x v="5"/>
    <x v="17"/>
    <s v="5162-174"/>
    <s v="DD-SPARES FOR CONTROL SYSTEMS"/>
    <x v="224"/>
    <n v="4230"/>
    <n v="7414"/>
    <n v="10575"/>
  </r>
  <r>
    <n v="3108"/>
    <x v="1"/>
    <x v="9"/>
    <x v="9"/>
    <x v="17"/>
    <x v="5"/>
    <x v="17"/>
    <s v="5162-175"/>
    <s v="DD - FOR OTHER MACHINERY"/>
    <x v="206"/>
    <n v="7322"/>
    <n v="9510"/>
    <n v="14405"/>
  </r>
  <r>
    <n v="3109"/>
    <x v="1"/>
    <x v="9"/>
    <x v="9"/>
    <x v="17"/>
    <x v="5"/>
    <x v="17"/>
    <s v="5162-180"/>
    <s v="DD - TRANSPORTN-HULL&amp;MACH PART"/>
    <x v="207"/>
    <n v="4816"/>
    <n v="10222"/>
    <n v="22368"/>
  </r>
  <r>
    <n v="3110"/>
    <x v="1"/>
    <x v="9"/>
    <x v="9"/>
    <x v="17"/>
    <x v="5"/>
    <x v="17"/>
    <s v="5162-185"/>
    <s v="DD - SUPT. FEES &amp; EXPENCES"/>
    <x v="208"/>
    <n v="3853"/>
    <n v="7557"/>
    <n v="13760"/>
  </r>
  <r>
    <n v="3111"/>
    <x v="1"/>
    <x v="9"/>
    <x v="9"/>
    <x v="17"/>
    <x v="5"/>
    <x v="17"/>
    <s v="5162-190"/>
    <s v="DD - AGENCY FEE / DISBURSEMENT"/>
    <x v="209"/>
    <n v="40876"/>
    <n v="49903"/>
    <n v="65037"/>
  </r>
  <r>
    <n v="3112"/>
    <x v="1"/>
    <x v="9"/>
    <x v="9"/>
    <x v="17"/>
    <x v="5"/>
    <x v="17"/>
    <s v="5162-191"/>
    <s v="DD-OTHERS (PILOTAGE, TUG ETC"/>
    <x v="210"/>
    <n v="6426"/>
    <n v="7253"/>
    <n v="9119"/>
  </r>
  <r>
    <n v="3113"/>
    <x v="1"/>
    <x v="9"/>
    <x v="9"/>
    <x v="17"/>
    <x v="5"/>
    <x v="17"/>
    <s v="5162-195"/>
    <s v="DD-SURVEY FEE (CLASS/GOVERNMEN"/>
    <x v="211"/>
    <n v="14895"/>
    <n v="31997"/>
    <n v="43988"/>
  </r>
  <r>
    <n v="3114"/>
    <x v="1"/>
    <x v="9"/>
    <x v="9"/>
    <x v="17"/>
    <x v="5"/>
    <x v="17"/>
    <s v="5162-196"/>
    <s v="DD-CREW WAGES"/>
    <x v="225"/>
    <n v="10770"/>
    <n v="11117"/>
    <n v="16765"/>
  </r>
  <r>
    <n v="3115"/>
    <x v="1"/>
    <x v="9"/>
    <x v="9"/>
    <x v="17"/>
    <x v="5"/>
    <x v="17"/>
    <s v="5162-197"/>
    <s v="DD-MANNING EXPENSES"/>
    <x v="418"/>
    <n v="8711"/>
    <n v="11941"/>
    <n v="14922"/>
  </r>
  <r>
    <n v="3116"/>
    <x v="1"/>
    <x v="9"/>
    <x v="9"/>
    <x v="17"/>
    <x v="5"/>
    <x v="17"/>
    <s v="5162-200"/>
    <s v="DD - NON OPEX RELATED"/>
    <x v="382"/>
    <n v="21914"/>
    <n v="22708"/>
    <n v="23442"/>
  </r>
  <r>
    <n v="3117"/>
    <x v="1"/>
    <x v="9"/>
    <x v="9"/>
    <x v="17"/>
    <x v="5"/>
    <x v="17"/>
    <s v="5162-999"/>
    <s v="DD-COMMITTED COST"/>
    <x v="290"/>
    <n v="508644"/>
    <n v="881981"/>
    <n v="1743568"/>
  </r>
  <r>
    <n v="3118"/>
    <x v="1"/>
    <x v="10"/>
    <x v="10"/>
    <x v="0"/>
    <x v="0"/>
    <x v="0"/>
    <s v="5110-100"/>
    <s v="BASIC WAGES"/>
    <x v="0"/>
    <n v="155087"/>
    <n v="232053"/>
    <n v="294024"/>
  </r>
  <r>
    <n v="3119"/>
    <x v="1"/>
    <x v="10"/>
    <x v="10"/>
    <x v="0"/>
    <x v="0"/>
    <x v="0"/>
    <s v="5110-200"/>
    <s v="FIXED OVERTIME"/>
    <x v="1"/>
    <n v="16727"/>
    <n v="38137"/>
    <n v="66886"/>
  </r>
  <r>
    <n v="3120"/>
    <x v="1"/>
    <x v="10"/>
    <x v="10"/>
    <x v="0"/>
    <x v="0"/>
    <x v="0"/>
    <s v="5110-300"/>
    <s v="EXTRA OVERTIME"/>
    <x v="2"/>
    <n v="8089"/>
    <n v="8225"/>
    <n v="8350"/>
  </r>
  <r>
    <n v="3121"/>
    <x v="1"/>
    <x v="10"/>
    <x v="10"/>
    <x v="0"/>
    <x v="0"/>
    <x v="0"/>
    <s v="5110-400"/>
    <s v="LEAVE PAY"/>
    <x v="3"/>
    <n v="8771"/>
    <n v="13232"/>
    <n v="30525"/>
  </r>
  <r>
    <n v="3122"/>
    <x v="1"/>
    <x v="10"/>
    <x v="10"/>
    <x v="0"/>
    <x v="0"/>
    <x v="0"/>
    <s v="5110-500"/>
    <s v="OTHER ALLOWANCES"/>
    <x v="4"/>
    <n v="93601"/>
    <n v="109146"/>
    <n v="188212"/>
  </r>
  <r>
    <n v="3123"/>
    <x v="1"/>
    <x v="10"/>
    <x v="10"/>
    <x v="0"/>
    <x v="0"/>
    <x v="0"/>
    <s v="5110-502"/>
    <s v="LONG SERVICE ALLOWANCE"/>
    <x v="5"/>
    <n v="3492"/>
    <n v="3492"/>
    <n v="3492"/>
  </r>
  <r>
    <n v="3124"/>
    <x v="1"/>
    <x v="10"/>
    <x v="10"/>
    <x v="1"/>
    <x v="0"/>
    <x v="1"/>
    <s v="5120-115"/>
    <s v="BENEFITS CONTRIBUTION - EMPLOY"/>
    <x v="6"/>
    <n v="5696"/>
    <n v="6366"/>
    <n v="6984"/>
  </r>
  <r>
    <n v="3125"/>
    <x v="1"/>
    <x v="10"/>
    <x v="10"/>
    <x v="1"/>
    <x v="0"/>
    <x v="1"/>
    <s v="5120-125"/>
    <s v="CREW GRATUITY"/>
    <x v="231"/>
    <n v="182"/>
    <n v="182"/>
    <n v="182"/>
  </r>
  <r>
    <n v="3126"/>
    <x v="1"/>
    <x v="10"/>
    <x v="10"/>
    <x v="1"/>
    <x v="0"/>
    <x v="1"/>
    <s v="5120-126"/>
    <s v="SEAFARERS WEL FND SOCTY (SWFS)"/>
    <x v="7"/>
    <n v="606"/>
    <n v="608"/>
    <n v="609"/>
  </r>
  <r>
    <n v="3127"/>
    <x v="1"/>
    <x v="10"/>
    <x v="10"/>
    <x v="1"/>
    <x v="0"/>
    <x v="1"/>
    <s v="5120-140"/>
    <s v="CREW AIR TRAVEL EXPENSES"/>
    <x v="8"/>
    <n v="24597"/>
    <n v="25546"/>
    <n v="26369"/>
  </r>
  <r>
    <n v="3128"/>
    <x v="1"/>
    <x v="10"/>
    <x v="10"/>
    <x v="1"/>
    <x v="0"/>
    <x v="1"/>
    <s v="5120-145"/>
    <s v="PRE-JOIN MEDICAL EXPENSES"/>
    <x v="9"/>
    <n v="358"/>
    <n v="517"/>
    <n v="1560"/>
  </r>
  <r>
    <n v="3129"/>
    <x v="1"/>
    <x v="10"/>
    <x v="10"/>
    <x v="1"/>
    <x v="0"/>
    <x v="1"/>
    <s v="5120-150"/>
    <s v="MEDICAL EXPENSES - SUNDRIES"/>
    <x v="10"/>
    <n v="2216"/>
    <n v="2640"/>
    <n v="2792"/>
  </r>
  <r>
    <n v="3130"/>
    <x v="1"/>
    <x v="10"/>
    <x v="10"/>
    <x v="1"/>
    <x v="0"/>
    <x v="1"/>
    <s v="5120-155"/>
    <s v="RECRUITMENT / JOINING COSTS"/>
    <x v="12"/>
    <n v="184"/>
    <n v="814"/>
    <n v="1287"/>
  </r>
  <r>
    <n v="3131"/>
    <x v="1"/>
    <x v="10"/>
    <x v="10"/>
    <x v="1"/>
    <x v="0"/>
    <x v="1"/>
    <s v="5120-160"/>
    <s v="CREW SIGN ON/OFF-HSBNDRY EXP"/>
    <x v="13"/>
    <n v="11512"/>
    <n v="11819"/>
    <n v="12103"/>
  </r>
  <r>
    <n v="3132"/>
    <x v="1"/>
    <x v="10"/>
    <x v="10"/>
    <x v="1"/>
    <x v="0"/>
    <x v="1"/>
    <s v="5120-165"/>
    <s v="CREW LOCAL TRAVEL &amp; STAY EXP"/>
    <x v="14"/>
    <n v="1387"/>
    <n v="1794"/>
    <n v="4227"/>
  </r>
  <r>
    <n v="3133"/>
    <x v="1"/>
    <x v="10"/>
    <x v="10"/>
    <x v="1"/>
    <x v="0"/>
    <x v="1"/>
    <s v="5120-170"/>
    <s v="CREW SUNDRY EXPENSES"/>
    <x v="15"/>
    <n v="14640"/>
    <n v="14970"/>
    <n v="15274"/>
  </r>
  <r>
    <n v="3134"/>
    <x v="1"/>
    <x v="10"/>
    <x v="10"/>
    <x v="1"/>
    <x v="0"/>
    <x v="1"/>
    <s v="5120-175"/>
    <s v="UNION / ITF EXPENSES"/>
    <x v="16"/>
    <n v="6647"/>
    <n v="12657"/>
    <n v="16075"/>
  </r>
  <r>
    <n v="3135"/>
    <x v="1"/>
    <x v="10"/>
    <x v="10"/>
    <x v="1"/>
    <x v="0"/>
    <x v="1"/>
    <s v="5120-176"/>
    <s v="UNION DUES PAID BY EMPLOYER"/>
    <x v="17"/>
    <n v="8427"/>
    <n v="8427"/>
    <n v="8427"/>
  </r>
  <r>
    <n v="3136"/>
    <x v="1"/>
    <x v="10"/>
    <x v="10"/>
    <x v="1"/>
    <x v="0"/>
    <x v="1"/>
    <s v="5120-180"/>
    <s v="CREW WELFARE"/>
    <x v="18"/>
    <n v="1375"/>
    <n v="1375"/>
    <n v="3919"/>
  </r>
  <r>
    <n v="3137"/>
    <x v="1"/>
    <x v="10"/>
    <x v="10"/>
    <x v="1"/>
    <x v="0"/>
    <x v="1"/>
    <s v="5120-185"/>
    <s v="STCW &amp; OTHER TRAINING COSTS"/>
    <x v="19"/>
    <n v="4999"/>
    <n v="9223"/>
    <n v="12340"/>
  </r>
  <r>
    <n v="3138"/>
    <x v="1"/>
    <x v="10"/>
    <x v="10"/>
    <x v="1"/>
    <x v="0"/>
    <x v="1"/>
    <s v="5120-190"/>
    <s v="IND CREW - MAN FEE &amp; ADMIN COS"/>
    <x v="20"/>
    <n v="10240"/>
    <n v="13495"/>
    <n v="16500"/>
  </r>
  <r>
    <n v="3139"/>
    <x v="1"/>
    <x v="10"/>
    <x v="10"/>
    <x v="1"/>
    <x v="0"/>
    <x v="1"/>
    <s v="5120-195"/>
    <s v="OTHR NAT CW -MNG FEE &amp; ADM COS"/>
    <x v="21"/>
    <n v="11300"/>
    <n v="17969"/>
    <n v="24582"/>
  </r>
  <r>
    <n v="3140"/>
    <x v="1"/>
    <x v="10"/>
    <x v="10"/>
    <x v="1"/>
    <x v="0"/>
    <x v="1"/>
    <s v="5120-235"/>
    <s v="FLAG STATE LICENSES"/>
    <x v="22"/>
    <n v="2615"/>
    <n v="4685"/>
    <n v="6040"/>
  </r>
  <r>
    <n v="3141"/>
    <x v="1"/>
    <x v="10"/>
    <x v="10"/>
    <x v="1"/>
    <x v="0"/>
    <x v="1"/>
    <s v="5120-245"/>
    <s v="PPE, UNIFORMS, BAGS &amp;PRSNL GRS"/>
    <x v="23"/>
    <n v="2068"/>
    <n v="2495"/>
    <n v="2861"/>
  </r>
  <r>
    <n v="3142"/>
    <x v="1"/>
    <x v="10"/>
    <x v="10"/>
    <x v="1"/>
    <x v="0"/>
    <x v="1"/>
    <s v="5120-800"/>
    <s v="COVID19_TESTNG, MEDICAL TRTMNT"/>
    <x v="238"/>
    <n v="880"/>
    <n v="880"/>
    <n v="880"/>
  </r>
  <r>
    <n v="3143"/>
    <x v="1"/>
    <x v="10"/>
    <x v="10"/>
    <x v="1"/>
    <x v="0"/>
    <x v="1"/>
    <s v="5120-999"/>
    <s v="CREW EXPENSES - COMMITTED COST"/>
    <x v="240"/>
    <n v="8813"/>
    <n v="8813"/>
    <n v="8813"/>
  </r>
  <r>
    <n v="3144"/>
    <x v="1"/>
    <x v="10"/>
    <x v="10"/>
    <x v="2"/>
    <x v="0"/>
    <x v="2"/>
    <s v="5130-100"/>
    <s v="VICTUALLING EXPENSES"/>
    <x v="24"/>
    <n v="40539"/>
    <n v="50493"/>
    <n v="55530"/>
  </r>
  <r>
    <n v="3145"/>
    <x v="1"/>
    <x v="10"/>
    <x v="10"/>
    <x v="2"/>
    <x v="0"/>
    <x v="2"/>
    <s v="5130-115"/>
    <s v="PROVISIONS DELIVERY CHARGES"/>
    <x v="25"/>
    <n v="300"/>
    <n v="300"/>
    <n v="300"/>
  </r>
  <r>
    <n v="3146"/>
    <x v="1"/>
    <x v="10"/>
    <x v="10"/>
    <x v="3"/>
    <x v="1"/>
    <x v="3"/>
    <s v="5140-110"/>
    <s v="DECK CONSUMABLES"/>
    <x v="26"/>
    <n v="9159"/>
    <n v="15657"/>
    <n v="21655"/>
  </r>
  <r>
    <n v="3147"/>
    <x v="1"/>
    <x v="10"/>
    <x v="10"/>
    <x v="3"/>
    <x v="1"/>
    <x v="3"/>
    <s v="5140-115"/>
    <s v="PAINTS - SEASTOCK; PAINTS-SEASTOCK-HULL,DECK,ENG"/>
    <x v="27"/>
    <n v="8624"/>
    <n v="9305"/>
    <n v="9933"/>
  </r>
  <r>
    <n v="3148"/>
    <x v="1"/>
    <x v="10"/>
    <x v="10"/>
    <x v="3"/>
    <x v="1"/>
    <x v="3"/>
    <s v="5140-121"/>
    <s v="CARGO GEAR WIRES &amp; OTHER WIRES; CARGO WIRES"/>
    <x v="29"/>
    <n v="931"/>
    <n v="1113"/>
    <n v="1281"/>
  </r>
  <r>
    <n v="3149"/>
    <x v="1"/>
    <x v="10"/>
    <x v="10"/>
    <x v="3"/>
    <x v="1"/>
    <x v="3"/>
    <s v="5140-135"/>
    <s v="HOLD / TK CLEANING CHEMICALS"/>
    <x v="32"/>
    <n v="1374"/>
    <n v="1374"/>
    <n v="1374"/>
  </r>
  <r>
    <n v="3150"/>
    <x v="1"/>
    <x v="10"/>
    <x v="10"/>
    <x v="3"/>
    <x v="1"/>
    <x v="3"/>
    <s v="5140-140"/>
    <s v="WELDING EQUIP &amp; CONSUMABLES; GASES, WELDING EQUIP"/>
    <x v="33"/>
    <n v="3172"/>
    <n v="3549"/>
    <n v="3896"/>
  </r>
  <r>
    <n v="3151"/>
    <x v="1"/>
    <x v="10"/>
    <x v="10"/>
    <x v="3"/>
    <x v="1"/>
    <x v="3"/>
    <s v="5140-145"/>
    <s v="SIGNALS  &amp; SAFETY EQUIPMENTS"/>
    <x v="34"/>
    <n v="7984"/>
    <n v="8161"/>
    <n v="8325"/>
  </r>
  <r>
    <n v="3152"/>
    <x v="1"/>
    <x v="10"/>
    <x v="10"/>
    <x v="3"/>
    <x v="1"/>
    <x v="3"/>
    <s v="5140-150"/>
    <s v="HARDWARE MATERIAL  PIPES, PLAT"/>
    <x v="244"/>
    <n v="716"/>
    <n v="795"/>
    <n v="867"/>
  </r>
  <r>
    <n v="3153"/>
    <x v="1"/>
    <x v="10"/>
    <x v="10"/>
    <x v="3"/>
    <x v="1"/>
    <x v="3"/>
    <s v="5140-155"/>
    <s v="CHARTS, NAUTICAL PUBLICATIONS"/>
    <x v="35"/>
    <n v="4699"/>
    <n v="6144"/>
    <n v="7478"/>
  </r>
  <r>
    <n v="3154"/>
    <x v="1"/>
    <x v="10"/>
    <x v="10"/>
    <x v="3"/>
    <x v="1"/>
    <x v="3"/>
    <s v="5140-165"/>
    <s v="MAINTENANCE EQUIPMENTS; MAINTNCE/CLEANING-EQUIPMT TOOL; MAINTENANCE/CLEANING - EQUIPME"/>
    <x v="37"/>
    <n v="1827"/>
    <n v="2243"/>
    <n v="2627"/>
  </r>
  <r>
    <n v="3155"/>
    <x v="1"/>
    <x v="10"/>
    <x v="10"/>
    <x v="3"/>
    <x v="1"/>
    <x v="3"/>
    <s v="5140-170"/>
    <s v="MEDICINES &amp; MEDICAL EQUIPMENT"/>
    <x v="38"/>
    <n v="1288"/>
    <n v="1517"/>
    <n v="2019"/>
  </r>
  <r>
    <n v="3156"/>
    <x v="1"/>
    <x v="10"/>
    <x v="10"/>
    <x v="3"/>
    <x v="1"/>
    <x v="3"/>
    <s v="5140-175"/>
    <s v="STATIONARY  &amp; RADIO/PURSER STO"/>
    <x v="39"/>
    <n v="2425"/>
    <n v="3170"/>
    <n v="3887"/>
  </r>
  <r>
    <n v="3157"/>
    <x v="1"/>
    <x v="10"/>
    <x v="10"/>
    <x v="3"/>
    <x v="1"/>
    <x v="3"/>
    <s v="5140-180"/>
    <s v="COMPUTERS &amp; CONSUMABLES"/>
    <x v="40"/>
    <n v="6603"/>
    <n v="7211"/>
    <n v="8733"/>
  </r>
  <r>
    <n v="3158"/>
    <x v="1"/>
    <x v="10"/>
    <x v="10"/>
    <x v="3"/>
    <x v="1"/>
    <x v="3"/>
    <s v="5140-185"/>
    <s v="MISCELLANEOUS - DECK"/>
    <x v="41"/>
    <n v="3764"/>
    <n v="3935"/>
    <n v="4093"/>
  </r>
  <r>
    <n v="3159"/>
    <x v="1"/>
    <x v="10"/>
    <x v="10"/>
    <x v="3"/>
    <x v="1"/>
    <x v="3"/>
    <s v="5142-110"/>
    <s v="ENGINE CONSUMABLES"/>
    <x v="42"/>
    <n v="5707"/>
    <n v="6291"/>
    <n v="6831"/>
  </r>
  <r>
    <n v="3160"/>
    <x v="1"/>
    <x v="10"/>
    <x v="10"/>
    <x v="3"/>
    <x v="1"/>
    <x v="3"/>
    <s v="5142-115"/>
    <s v="ELECT STORES &amp; EQUIP"/>
    <x v="43"/>
    <n v="3395"/>
    <n v="3413"/>
    <n v="3431"/>
  </r>
  <r>
    <n v="3161"/>
    <x v="1"/>
    <x v="10"/>
    <x v="10"/>
    <x v="3"/>
    <x v="1"/>
    <x v="3"/>
    <s v="5142-125"/>
    <s v="TRTMNT &amp; MAINT CHEMICALS; CHEMICALS"/>
    <x v="44"/>
    <n v="4177"/>
    <n v="7046"/>
    <n v="8596"/>
  </r>
  <r>
    <n v="3162"/>
    <x v="1"/>
    <x v="10"/>
    <x v="10"/>
    <x v="3"/>
    <x v="1"/>
    <x v="3"/>
    <s v="5142-126"/>
    <s v="BALLAST WATER TRTMNT CHEMICALS"/>
    <x v="45"/>
    <n v="1650"/>
    <n v="3817"/>
    <n v="5817"/>
  </r>
  <r>
    <n v="3163"/>
    <x v="1"/>
    <x v="10"/>
    <x v="10"/>
    <x v="3"/>
    <x v="1"/>
    <x v="3"/>
    <s v="5142-135"/>
    <s v="MISCELLANEOUS - ENGINE"/>
    <x v="46"/>
    <n v="1025"/>
    <n v="1025"/>
    <n v="1025"/>
  </r>
  <r>
    <n v="3164"/>
    <x v="1"/>
    <x v="10"/>
    <x v="10"/>
    <x v="3"/>
    <x v="1"/>
    <x v="3"/>
    <s v="5142-140"/>
    <s v="GALLEY, PANTRY, EQUIP &amp; STORES; GALLEY, PANTRY, EQUIP"/>
    <x v="47"/>
    <n v="2469"/>
    <n v="4197"/>
    <n v="5792"/>
  </r>
  <r>
    <n v="3165"/>
    <x v="1"/>
    <x v="10"/>
    <x v="10"/>
    <x v="3"/>
    <x v="1"/>
    <x v="3"/>
    <s v="5142-145"/>
    <s v="LINEN/CABIN EQUP"/>
    <x v="48"/>
    <n v="2219"/>
    <n v="2615"/>
    <n v="2981"/>
  </r>
  <r>
    <n v="3166"/>
    <x v="1"/>
    <x v="10"/>
    <x v="10"/>
    <x v="3"/>
    <x v="1"/>
    <x v="3"/>
    <s v="5142-160"/>
    <s v="BOND STORES"/>
    <x v="49"/>
    <n v="8453"/>
    <n v="10333"/>
    <n v="12069"/>
  </r>
  <r>
    <n v="3167"/>
    <x v="1"/>
    <x v="10"/>
    <x v="10"/>
    <x v="3"/>
    <x v="1"/>
    <x v="3"/>
    <s v="5142-165"/>
    <s v="PERSNL GEARS-HELMTS,BOILR SUIT; PERSONAL GEARS"/>
    <x v="50"/>
    <n v="603"/>
    <n v="975"/>
    <n v="1319"/>
  </r>
  <r>
    <n v="3168"/>
    <x v="1"/>
    <x v="10"/>
    <x v="10"/>
    <x v="3"/>
    <x v="1"/>
    <x v="3"/>
    <s v="5144-110"/>
    <s v="CREW WELFARE EQUIPMENTS / ITEM"/>
    <x v="51"/>
    <n v="292"/>
    <n v="313"/>
    <n v="333"/>
  </r>
  <r>
    <n v="3169"/>
    <x v="1"/>
    <x v="10"/>
    <x v="10"/>
    <x v="3"/>
    <x v="1"/>
    <x v="3"/>
    <s v="5144-990"/>
    <s v="TRANSPORT / DELIVERY EXPENSES"/>
    <x v="52"/>
    <n v="3130"/>
    <n v="3244"/>
    <n v="3350"/>
  </r>
  <r>
    <n v="3170"/>
    <x v="1"/>
    <x v="10"/>
    <x v="10"/>
    <x v="3"/>
    <x v="1"/>
    <x v="3"/>
    <s v="5144-999"/>
    <s v="STORES - COMMITTED COST"/>
    <x v="247"/>
    <n v="7530"/>
    <n v="7530"/>
    <n v="7530"/>
  </r>
  <r>
    <n v="3171"/>
    <x v="1"/>
    <x v="10"/>
    <x v="10"/>
    <x v="4"/>
    <x v="1"/>
    <x v="4"/>
    <s v="5150-110"/>
    <s v="MAIN ENGINE CYLINDER PART; MAIN ENGINE"/>
    <x v="53"/>
    <n v="3779"/>
    <n v="3954"/>
    <n v="4304"/>
  </r>
  <r>
    <n v="3172"/>
    <x v="1"/>
    <x v="10"/>
    <x v="10"/>
    <x v="4"/>
    <x v="1"/>
    <x v="4"/>
    <s v="5150-115"/>
    <s v="AUX ENG., GENERATORS; AUX ENG., GENERATORS &amp; ENGINES"/>
    <x v="54"/>
    <n v="33697"/>
    <n v="39943"/>
    <n v="42685"/>
  </r>
  <r>
    <n v="3173"/>
    <x v="1"/>
    <x v="10"/>
    <x v="10"/>
    <x v="4"/>
    <x v="1"/>
    <x v="4"/>
    <s v="5150-116"/>
    <s v="GENERATOR - TURBO / SHAFT"/>
    <x v="55"/>
    <n v="28650"/>
    <n v="28650"/>
    <n v="28650"/>
  </r>
  <r>
    <n v="3174"/>
    <x v="1"/>
    <x v="10"/>
    <x v="10"/>
    <x v="4"/>
    <x v="1"/>
    <x v="4"/>
    <s v="5150-120"/>
    <s v="PURIFIERS"/>
    <x v="56"/>
    <n v="1547"/>
    <n v="1929"/>
    <n v="2281"/>
  </r>
  <r>
    <n v="3175"/>
    <x v="1"/>
    <x v="10"/>
    <x v="10"/>
    <x v="4"/>
    <x v="1"/>
    <x v="4"/>
    <s v="5150-125"/>
    <s v="AIR COMPRESSORS"/>
    <x v="57"/>
    <n v="2620"/>
    <n v="2624"/>
    <n v="2627"/>
  </r>
  <r>
    <n v="3176"/>
    <x v="1"/>
    <x v="10"/>
    <x v="10"/>
    <x v="4"/>
    <x v="1"/>
    <x v="4"/>
    <s v="5150-130"/>
    <s v="AUX BOILE, EXH GAS ECONO, INCI"/>
    <x v="58"/>
    <n v="4385"/>
    <n v="4716"/>
    <n v="5021"/>
  </r>
  <r>
    <n v="3177"/>
    <x v="1"/>
    <x v="10"/>
    <x v="10"/>
    <x v="4"/>
    <x v="1"/>
    <x v="4"/>
    <s v="5150-136"/>
    <s v="PUMPS &amp; ATTACHED PRIMER MOVERS"/>
    <x v="60"/>
    <n v="7530"/>
    <n v="11176"/>
    <n v="24892"/>
  </r>
  <r>
    <n v="3178"/>
    <x v="1"/>
    <x v="10"/>
    <x v="10"/>
    <x v="4"/>
    <x v="1"/>
    <x v="4"/>
    <s v="5150-137"/>
    <s v="ENGINEROOM EQPMNT PIPES/FITTIN"/>
    <x v="61"/>
    <n v="1430"/>
    <n v="1430"/>
    <n v="1430"/>
  </r>
  <r>
    <n v="3179"/>
    <x v="1"/>
    <x v="10"/>
    <x v="10"/>
    <x v="4"/>
    <x v="1"/>
    <x v="4"/>
    <s v="5150-139"/>
    <s v="EXHAUST GAS SCRUBBER &amp; SCR SYS"/>
    <x v="63"/>
    <n v="1214"/>
    <n v="1214"/>
    <n v="1214"/>
  </r>
  <r>
    <n v="3180"/>
    <x v="1"/>
    <x v="10"/>
    <x v="10"/>
    <x v="4"/>
    <x v="1"/>
    <x v="4"/>
    <s v="5150-140"/>
    <s v="OTHER AUX MACHINERY"/>
    <x v="64"/>
    <n v="1460"/>
    <n v="1545"/>
    <n v="1624"/>
  </r>
  <r>
    <n v="3181"/>
    <x v="1"/>
    <x v="10"/>
    <x v="10"/>
    <x v="4"/>
    <x v="1"/>
    <x v="4"/>
    <s v="5150-145"/>
    <s v="PROPELLER, SHAFT AND STEE GEAR"/>
    <x v="65"/>
    <n v="596"/>
    <n v="596"/>
    <n v="596"/>
  </r>
  <r>
    <n v="3182"/>
    <x v="1"/>
    <x v="10"/>
    <x v="10"/>
    <x v="4"/>
    <x v="1"/>
    <x v="4"/>
    <s v="5150-155"/>
    <s v="CARGO, EQUIP SPAR CRANES/DERR"/>
    <x v="67"/>
    <n v="1030"/>
    <n v="1030"/>
    <n v="1030"/>
  </r>
  <r>
    <n v="3183"/>
    <x v="1"/>
    <x v="10"/>
    <x v="10"/>
    <x v="4"/>
    <x v="1"/>
    <x v="4"/>
    <s v="5150-156"/>
    <s v="HULL HATCHCOV/ EQPMNT / FITT"/>
    <x v="248"/>
    <n v="5938"/>
    <n v="6017"/>
    <n v="6089"/>
  </r>
  <r>
    <n v="3184"/>
    <x v="1"/>
    <x v="10"/>
    <x v="10"/>
    <x v="4"/>
    <x v="1"/>
    <x v="4"/>
    <s v="5150-160"/>
    <s v="DECK MACHINERY"/>
    <x v="69"/>
    <n v="379"/>
    <n v="3292"/>
    <n v="5982"/>
  </r>
  <r>
    <n v="3185"/>
    <x v="1"/>
    <x v="10"/>
    <x v="10"/>
    <x v="4"/>
    <x v="1"/>
    <x v="4"/>
    <s v="5150-165"/>
    <s v="COMMUNICATION, RADIO EQUIPMENT"/>
    <x v="70"/>
    <n v="4141"/>
    <n v="4251"/>
    <n v="4352"/>
  </r>
  <r>
    <n v="3186"/>
    <x v="1"/>
    <x v="10"/>
    <x v="10"/>
    <x v="4"/>
    <x v="1"/>
    <x v="4"/>
    <s v="5150-170"/>
    <s v="RADAR &amp; NAVIGATION AID EQUIP"/>
    <x v="71"/>
    <n v="6409"/>
    <n v="6509"/>
    <n v="6708"/>
  </r>
  <r>
    <n v="3187"/>
    <x v="1"/>
    <x v="10"/>
    <x v="10"/>
    <x v="4"/>
    <x v="1"/>
    <x v="4"/>
    <s v="5150-175"/>
    <s v="ELECTRICAL / U.M.S / CONTROLS"/>
    <x v="72"/>
    <n v="585"/>
    <n v="596"/>
    <n v="606"/>
  </r>
  <r>
    <n v="3188"/>
    <x v="1"/>
    <x v="10"/>
    <x v="10"/>
    <x v="4"/>
    <x v="1"/>
    <x v="4"/>
    <s v="5150-179"/>
    <s v="LIFE SAVING EQPMNT (LSA&amp;E)"/>
    <x v="73"/>
    <n v="825"/>
    <n v="953"/>
    <n v="1071"/>
  </r>
  <r>
    <n v="3189"/>
    <x v="1"/>
    <x v="10"/>
    <x v="10"/>
    <x v="4"/>
    <x v="1"/>
    <x v="4"/>
    <s v="5150-180"/>
    <s v="ACCOMMOD, GALLEY, PAN CABIN"/>
    <x v="74"/>
    <n v="2765"/>
    <n v="2883"/>
    <n v="2992"/>
  </r>
  <r>
    <n v="3190"/>
    <x v="1"/>
    <x v="10"/>
    <x v="10"/>
    <x v="4"/>
    <x v="1"/>
    <x v="4"/>
    <s v="5150-181"/>
    <s v="FIRE FIGHTING EQPMNT (FFA&amp;E); FIRE FIGHTING, LIFE SAV EQPMNT"/>
    <x v="75"/>
    <n v="740"/>
    <n v="976"/>
    <n v="1194"/>
  </r>
  <r>
    <n v="3191"/>
    <x v="1"/>
    <x v="10"/>
    <x v="10"/>
    <x v="4"/>
    <x v="1"/>
    <x v="4"/>
    <s v="5150-182"/>
    <s v="SP PART FOR PIPE &amp; VALVES  DEC"/>
    <x v="76"/>
    <n v="2170"/>
    <n v="2170"/>
    <n v="2170"/>
  </r>
  <r>
    <n v="3192"/>
    <x v="1"/>
    <x v="10"/>
    <x v="10"/>
    <x v="4"/>
    <x v="1"/>
    <x v="4"/>
    <s v="5150-183"/>
    <s v="SP PART FOR PIPES &amp; VALV  ENG"/>
    <x v="77"/>
    <n v="3609"/>
    <n v="3609"/>
    <n v="3609"/>
  </r>
  <r>
    <n v="3193"/>
    <x v="1"/>
    <x v="10"/>
    <x v="10"/>
    <x v="4"/>
    <x v="1"/>
    <x v="4"/>
    <s v="5150-185"/>
    <s v="MISCELLANEOUS - SPARES"/>
    <x v="78"/>
    <n v="17778"/>
    <n v="19563"/>
    <n v="32790"/>
  </r>
  <r>
    <n v="3194"/>
    <x v="1"/>
    <x v="10"/>
    <x v="10"/>
    <x v="4"/>
    <x v="1"/>
    <x v="4"/>
    <s v="5150-194"/>
    <s v="MOTOR, GRAB ACCS, ELEC CAB ETC"/>
    <x v="80"/>
    <n v="1045"/>
    <n v="1067"/>
    <n v="1087"/>
  </r>
  <r>
    <n v="3195"/>
    <x v="1"/>
    <x v="10"/>
    <x v="10"/>
    <x v="4"/>
    <x v="1"/>
    <x v="4"/>
    <s v="5150-990"/>
    <s v="SPARES - TRANSPORT DELIVERY"/>
    <x v="81"/>
    <n v="11627"/>
    <n v="12763"/>
    <n v="14992"/>
  </r>
  <r>
    <n v="3196"/>
    <x v="1"/>
    <x v="10"/>
    <x v="10"/>
    <x v="4"/>
    <x v="1"/>
    <x v="4"/>
    <s v="5150-999"/>
    <s v="SPARES - COMMITTED COST"/>
    <x v="253"/>
    <n v="22366"/>
    <n v="22366"/>
    <n v="22366"/>
  </r>
  <r>
    <n v="3197"/>
    <x v="1"/>
    <x v="10"/>
    <x v="10"/>
    <x v="5"/>
    <x v="1"/>
    <x v="5"/>
    <s v="5154-110"/>
    <s v="CARGO EQPT REPAIRS &amp; MAINT"/>
    <x v="82"/>
    <n v="750"/>
    <n v="750"/>
    <n v="750"/>
  </r>
  <r>
    <n v="3198"/>
    <x v="1"/>
    <x v="10"/>
    <x v="10"/>
    <x v="5"/>
    <x v="1"/>
    <x v="5"/>
    <s v="5154-115"/>
    <s v="SAFETY EQUIPT REPAIRS &amp; MAINT"/>
    <x v="83"/>
    <n v="1083"/>
    <n v="3016"/>
    <n v="4800"/>
  </r>
  <r>
    <n v="3199"/>
    <x v="1"/>
    <x v="10"/>
    <x v="10"/>
    <x v="5"/>
    <x v="1"/>
    <x v="5"/>
    <s v="5154-125"/>
    <s v="DECK MACHINERY REPAIRS &amp; MAINT"/>
    <x v="85"/>
    <n v="1503"/>
    <n v="1503"/>
    <n v="1503"/>
  </r>
  <r>
    <n v="3200"/>
    <x v="1"/>
    <x v="10"/>
    <x v="10"/>
    <x v="5"/>
    <x v="1"/>
    <x v="5"/>
    <s v="5154-126"/>
    <s v="CARGO PUMPS &amp; ATTACHED EQPMNT"/>
    <x v="86"/>
    <n v="2400"/>
    <n v="2400"/>
    <n v="2400"/>
  </r>
  <r>
    <n v="3201"/>
    <x v="1"/>
    <x v="10"/>
    <x v="10"/>
    <x v="5"/>
    <x v="1"/>
    <x v="5"/>
    <s v="5154-130"/>
    <s v="MAIN ENGINE REPAIRS &amp; MAINT"/>
    <x v="87"/>
    <n v="5900"/>
    <n v="5900"/>
    <n v="5900"/>
  </r>
  <r>
    <n v="3202"/>
    <x v="1"/>
    <x v="10"/>
    <x v="10"/>
    <x v="5"/>
    <x v="1"/>
    <x v="5"/>
    <s v="5154-132"/>
    <s v="AUX BOILER, EXH GAS ECON REP"/>
    <x v="89"/>
    <n v="1589"/>
    <n v="1589"/>
    <n v="1589"/>
  </r>
  <r>
    <n v="3203"/>
    <x v="1"/>
    <x v="10"/>
    <x v="10"/>
    <x v="5"/>
    <x v="1"/>
    <x v="5"/>
    <s v="5154-144"/>
    <s v="RADAR &amp; NAVIG AID REP &amp; MAINT"/>
    <x v="92"/>
    <n v="10078"/>
    <n v="12065"/>
    <n v="13707"/>
  </r>
  <r>
    <n v="3204"/>
    <x v="1"/>
    <x v="10"/>
    <x v="10"/>
    <x v="5"/>
    <x v="1"/>
    <x v="5"/>
    <s v="5154-146"/>
    <s v="FIRE FIGHT, LIFE SAV EQP R&amp;M"/>
    <x v="94"/>
    <n v="7763"/>
    <n v="7961"/>
    <n v="8144"/>
  </r>
  <r>
    <n v="3205"/>
    <x v="1"/>
    <x v="10"/>
    <x v="10"/>
    <x v="5"/>
    <x v="1"/>
    <x v="5"/>
    <s v="5154-148"/>
    <s v="PIPE &amp; VALVES IN ENG ROOM- R&amp;M"/>
    <x v="95"/>
    <n v="2500"/>
    <n v="2500"/>
    <n v="2500"/>
  </r>
  <r>
    <n v="3206"/>
    <x v="1"/>
    <x v="10"/>
    <x v="10"/>
    <x v="5"/>
    <x v="1"/>
    <x v="5"/>
    <s v="5154-149"/>
    <s v="PIPE &amp;VAL ON DECK  REP &amp; MAINT"/>
    <x v="96"/>
    <n v="773"/>
    <n v="773"/>
    <n v="773"/>
  </r>
  <r>
    <n v="3207"/>
    <x v="1"/>
    <x v="10"/>
    <x v="10"/>
    <x v="5"/>
    <x v="1"/>
    <x v="5"/>
    <s v="5154-150"/>
    <s v="STATUTORY SURVEY FEE"/>
    <x v="97"/>
    <n v="832"/>
    <n v="3833"/>
    <n v="6604"/>
  </r>
  <r>
    <n v="3208"/>
    <x v="1"/>
    <x v="10"/>
    <x v="10"/>
    <x v="5"/>
    <x v="1"/>
    <x v="5"/>
    <s v="5154-153"/>
    <s v="OCCASIONAL SURVEY FEE, NEW REG; SURVEY FEE, NEW REGULATIONS"/>
    <x v="98"/>
    <n v="957"/>
    <n v="1433"/>
    <n v="1698"/>
  </r>
  <r>
    <n v="3209"/>
    <x v="1"/>
    <x v="10"/>
    <x v="10"/>
    <x v="5"/>
    <x v="1"/>
    <x v="5"/>
    <s v="5154-154"/>
    <s v="ISM AUDIT VSL FEE; ISM/ISPS/MLC AUDITS FEE, EXPS"/>
    <x v="99"/>
    <n v="4285"/>
    <n v="5215"/>
    <n v="6073"/>
  </r>
  <r>
    <n v="3210"/>
    <x v="1"/>
    <x v="10"/>
    <x v="10"/>
    <x v="5"/>
    <x v="1"/>
    <x v="5"/>
    <s v="5154-155"/>
    <s v="MISCELLANEOUS - REPAIRS"/>
    <x v="100"/>
    <n v="1200"/>
    <n v="4382"/>
    <n v="7320"/>
  </r>
  <r>
    <n v="3211"/>
    <x v="1"/>
    <x v="10"/>
    <x v="10"/>
    <x v="5"/>
    <x v="1"/>
    <x v="5"/>
    <s v="5154-156"/>
    <s v="SHIPPALM (PMS) SYS MAINT &amp;SUPP; PMS MAINT &amp; SUPPORT"/>
    <x v="101"/>
    <n v="9350"/>
    <n v="10813"/>
    <n v="13612"/>
  </r>
  <r>
    <n v="3212"/>
    <x v="1"/>
    <x v="10"/>
    <x v="10"/>
    <x v="5"/>
    <x v="1"/>
    <x v="5"/>
    <s v="5154-169"/>
    <s v="CYBER-SECURITY, VAPT &amp; TRAININ"/>
    <x v="106"/>
    <n v="1875"/>
    <n v="1875"/>
    <n v="1875"/>
  </r>
  <r>
    <n v="3213"/>
    <x v="1"/>
    <x v="10"/>
    <x v="10"/>
    <x v="5"/>
    <x v="1"/>
    <x v="5"/>
    <s v="5154-999"/>
    <s v="R&amp;M - COMMITTED COST"/>
    <x v="262"/>
    <n v="6484"/>
    <n v="6484"/>
    <n v="6484"/>
  </r>
  <r>
    <n v="3214"/>
    <x v="1"/>
    <x v="10"/>
    <x v="10"/>
    <x v="6"/>
    <x v="1"/>
    <x v="6"/>
    <s v="5158-110"/>
    <s v="VESSEL'S COMMUNICATIONS"/>
    <x v="107"/>
    <n v="12228"/>
    <n v="23456"/>
    <n v="26733"/>
  </r>
  <r>
    <n v="3215"/>
    <x v="1"/>
    <x v="10"/>
    <x v="10"/>
    <x v="6"/>
    <x v="1"/>
    <x v="6"/>
    <s v="5158-115"/>
    <s v="COMMUNICATION &amp; POSTAGE"/>
    <x v="109"/>
    <n v="2450"/>
    <n v="2885"/>
    <n v="3288"/>
  </r>
  <r>
    <n v="3216"/>
    <x v="1"/>
    <x v="10"/>
    <x v="10"/>
    <x v="6"/>
    <x v="1"/>
    <x v="6"/>
    <s v="5158-120"/>
    <s v="PRINTING &amp; STATIONARY"/>
    <x v="110"/>
    <n v="9890"/>
    <n v="14484"/>
    <n v="15944"/>
  </r>
  <r>
    <n v="3217"/>
    <x v="1"/>
    <x v="10"/>
    <x v="10"/>
    <x v="6"/>
    <x v="1"/>
    <x v="6"/>
    <s v="5158-125"/>
    <s v="COURIER FORWARDING EXPENSES"/>
    <x v="111"/>
    <n v="203"/>
    <n v="636"/>
    <n v="1036"/>
  </r>
  <r>
    <n v="3218"/>
    <x v="1"/>
    <x v="10"/>
    <x v="10"/>
    <x v="6"/>
    <x v="1"/>
    <x v="6"/>
    <s v="5158-135"/>
    <s v="ENTERTAINMENT EXPENSES"/>
    <x v="112"/>
    <n v="717"/>
    <n v="991"/>
    <n v="1896"/>
  </r>
  <r>
    <n v="3219"/>
    <x v="1"/>
    <x v="10"/>
    <x v="10"/>
    <x v="6"/>
    <x v="1"/>
    <x v="6"/>
    <s v="5158-140"/>
    <s v="GARBAGE DISPOSAL; GARBAGE &amp; DOM.WASTE DISPOSAL"/>
    <x v="113"/>
    <n v="1124"/>
    <n v="1383"/>
    <n v="1622"/>
  </r>
  <r>
    <n v="3220"/>
    <x v="1"/>
    <x v="10"/>
    <x v="10"/>
    <x v="6"/>
    <x v="1"/>
    <x v="6"/>
    <s v="5158-150"/>
    <s v="INCIDENTAL PORT EXPENSES"/>
    <x v="115"/>
    <n v="713"/>
    <n v="880"/>
    <n v="1499"/>
  </r>
  <r>
    <n v="3221"/>
    <x v="1"/>
    <x v="10"/>
    <x v="10"/>
    <x v="6"/>
    <x v="1"/>
    <x v="6"/>
    <s v="5158-155"/>
    <s v="SUNDRIES EXPENSES"/>
    <x v="116"/>
    <n v="271"/>
    <n v="318"/>
    <n v="361"/>
  </r>
  <r>
    <n v="3222"/>
    <x v="1"/>
    <x v="10"/>
    <x v="10"/>
    <x v="6"/>
    <x v="1"/>
    <x v="6"/>
    <s v="5158-160"/>
    <s v="INTERNAL AUDITS &amp; O/B TRNG EXP; PORT CAPT AUDITS&amp;O/B TRNG FEES; ISM / ISPS /MISC AUD &amp; TRA FEE; ISM/ISPS/MLC/MISC AUDIT FEE"/>
    <x v="117"/>
    <n v="5520"/>
    <n v="5520"/>
    <n v="5520"/>
  </r>
  <r>
    <n v="3223"/>
    <x v="1"/>
    <x v="10"/>
    <x v="10"/>
    <x v="6"/>
    <x v="1"/>
    <x v="6"/>
    <s v="5158-165"/>
    <s v="LEGAL &amp; PROFESSIONAL - SHIP; SERVICE, CONSULT&amp;LEGAL FEE EXP"/>
    <x v="118"/>
    <n v="575"/>
    <n v="1557"/>
    <n v="2962"/>
  </r>
  <r>
    <n v="3224"/>
    <x v="1"/>
    <x v="10"/>
    <x v="10"/>
    <x v="6"/>
    <x v="1"/>
    <x v="6"/>
    <s v="5158-170"/>
    <s v="SERVICE CONSULTANT FEES; CONTRACTED&amp;SUBSCRIBED SERVICES"/>
    <x v="119"/>
    <n v="637"/>
    <n v="1875"/>
    <n v="3018"/>
  </r>
  <r>
    <n v="3225"/>
    <x v="1"/>
    <x v="10"/>
    <x v="10"/>
    <x v="6"/>
    <x v="1"/>
    <x v="6"/>
    <s v="5158-175"/>
    <s v="FLAG REL EXP-REG FEE, TON TAX; SEC, REG FEE, TON TAX"/>
    <x v="120"/>
    <n v="732"/>
    <n v="757"/>
    <n v="823"/>
  </r>
  <r>
    <n v="3226"/>
    <x v="1"/>
    <x v="10"/>
    <x v="10"/>
    <x v="6"/>
    <x v="1"/>
    <x v="6"/>
    <s v="5158-180"/>
    <s v="SUPT ATTENDANCE - AGENCY COSTS; SUPT ATTENDANCE - AGENT FEES"/>
    <x v="121"/>
    <n v="3143"/>
    <n v="3869"/>
    <n v="4298"/>
  </r>
  <r>
    <n v="3227"/>
    <x v="1"/>
    <x v="10"/>
    <x v="10"/>
    <x v="6"/>
    <x v="1"/>
    <x v="6"/>
    <s v="5158-182"/>
    <s v="SUPT ATTENDANCE-TRAVEL TICKETS; SUPT ATTENDANCE - AIRFARE"/>
    <x v="122"/>
    <n v="280"/>
    <n v="1004"/>
    <n v="1673"/>
  </r>
  <r>
    <n v="3228"/>
    <x v="1"/>
    <x v="10"/>
    <x v="10"/>
    <x v="6"/>
    <x v="1"/>
    <x v="6"/>
    <s v="5158-185"/>
    <s v="AGENCY FEES (NON-MANNING - OT"/>
    <x v="124"/>
    <n v="8024"/>
    <n v="11344"/>
    <n v="11779"/>
  </r>
  <r>
    <n v="3229"/>
    <x v="1"/>
    <x v="10"/>
    <x v="10"/>
    <x v="6"/>
    <x v="1"/>
    <x v="6"/>
    <s v="5158-190"/>
    <s v="FUEL / LUBE OIL TESTING COSTS"/>
    <x v="125"/>
    <n v="1450"/>
    <n v="1695"/>
    <n v="2915"/>
  </r>
  <r>
    <n v="3230"/>
    <x v="1"/>
    <x v="10"/>
    <x v="10"/>
    <x v="6"/>
    <x v="1"/>
    <x v="6"/>
    <s v="5158-999"/>
    <s v="MISCELLANEOUS - COMMITTED COST; MISCELLANEOUS - COMMITEED COST; VESSEL'S COMMUNICATIONS_CC"/>
    <x v="265"/>
    <n v="5103"/>
    <n v="5103"/>
    <n v="5103"/>
  </r>
  <r>
    <n v="3231"/>
    <x v="1"/>
    <x v="10"/>
    <x v="10"/>
    <x v="7"/>
    <x v="1"/>
    <x v="7"/>
    <s v="5152-110"/>
    <s v="MECC - LUBE OIL CONSUMPTION"/>
    <x v="128"/>
    <n v="5453"/>
    <n v="5453"/>
    <n v="5453"/>
  </r>
  <r>
    <n v="3232"/>
    <x v="1"/>
    <x v="10"/>
    <x v="10"/>
    <x v="7"/>
    <x v="1"/>
    <x v="7"/>
    <s v="5152-120"/>
    <s v="MECYL - LUBE OIL CONUMPTION"/>
    <x v="218"/>
    <n v="32768"/>
    <n v="32768"/>
    <n v="32768"/>
  </r>
  <r>
    <n v="3233"/>
    <x v="1"/>
    <x v="10"/>
    <x v="10"/>
    <x v="7"/>
    <x v="1"/>
    <x v="7"/>
    <s v="5152-130"/>
    <s v="AECC - LUBE OIL CONSUMPTION"/>
    <x v="219"/>
    <n v="2497"/>
    <n v="2497"/>
    <n v="2497"/>
  </r>
  <r>
    <n v="3234"/>
    <x v="1"/>
    <x v="10"/>
    <x v="10"/>
    <x v="7"/>
    <x v="1"/>
    <x v="7"/>
    <s v="5152-140"/>
    <s v="OTHER GRADES - LUBES &amp; GREASES"/>
    <x v="129"/>
    <n v="44622"/>
    <n v="48395"/>
    <n v="51878"/>
  </r>
  <r>
    <n v="3235"/>
    <x v="1"/>
    <x v="10"/>
    <x v="10"/>
    <x v="7"/>
    <x v="1"/>
    <x v="7"/>
    <s v="5152-990"/>
    <s v="LUBRICANTS DELIVERY / FRT COST; nan"/>
    <x v="130"/>
    <n v="1667"/>
    <n v="1667"/>
    <n v="1667"/>
  </r>
  <r>
    <n v="3236"/>
    <x v="1"/>
    <x v="10"/>
    <x v="10"/>
    <x v="8"/>
    <x v="2"/>
    <x v="8"/>
    <s v="5156-100"/>
    <s v="VESSEL MANAGEMENT FEE"/>
    <x v="131"/>
    <n v="63000"/>
    <n v="63000"/>
    <n v="64250"/>
  </r>
  <r>
    <n v="3237"/>
    <x v="1"/>
    <x v="10"/>
    <x v="10"/>
    <x v="8"/>
    <x v="2"/>
    <x v="8"/>
    <s v="5156-999"/>
    <s v="VESSEL MANA FEE - COMM COST"/>
    <x v="267"/>
    <n v="293"/>
    <n v="293"/>
    <n v="293"/>
  </r>
  <r>
    <n v="3238"/>
    <x v="1"/>
    <x v="10"/>
    <x v="10"/>
    <x v="9"/>
    <x v="3"/>
    <x v="9"/>
    <s v="5320-120"/>
    <s v="BANK CHARGES"/>
    <x v="132"/>
    <n v="431"/>
    <n v="610"/>
    <n v="745"/>
  </r>
  <r>
    <n v="3239"/>
    <x v="1"/>
    <x v="10"/>
    <x v="10"/>
    <x v="9"/>
    <x v="3"/>
    <x v="9"/>
    <s v="5320-140"/>
    <s v="CTM ADVANCING BANK CHARGES"/>
    <x v="133"/>
    <n v="451"/>
    <n v="506"/>
    <n v="780"/>
  </r>
  <r>
    <n v="3240"/>
    <x v="1"/>
    <x v="10"/>
    <x v="10"/>
    <x v="9"/>
    <x v="3"/>
    <x v="9"/>
    <s v="6176-110"/>
    <s v="EXCHANGE DIFF/ROUND OFF"/>
    <x v="134"/>
    <n v="14"/>
    <n v="56"/>
    <n v="112"/>
  </r>
  <r>
    <n v="3241"/>
    <x v="1"/>
    <x v="10"/>
    <x v="10"/>
    <x v="11"/>
    <x v="4"/>
    <x v="11"/>
    <s v="5166-150"/>
    <s v="P&amp;I-CREW RELATE INCID EXP/COST"/>
    <x v="137"/>
    <n v="12393"/>
    <n v="12482"/>
    <n v="12565"/>
  </r>
  <r>
    <n v="3242"/>
    <x v="1"/>
    <x v="10"/>
    <x v="10"/>
    <x v="12"/>
    <x v="4"/>
    <x v="12"/>
    <s v="5166-115"/>
    <s v="N/B CREW EXPENSES - EXTRA CREW"/>
    <x v="273"/>
    <n v="1708"/>
    <n v="1708"/>
    <n v="1708"/>
  </r>
  <r>
    <n v="3243"/>
    <x v="1"/>
    <x v="10"/>
    <x v="10"/>
    <x v="12"/>
    <x v="4"/>
    <x v="12"/>
    <s v="5166-125"/>
    <s v="NON BUDGET STORES"/>
    <x v="138"/>
    <n v="2839"/>
    <n v="5178"/>
    <n v="9047"/>
  </r>
  <r>
    <n v="3244"/>
    <x v="1"/>
    <x v="10"/>
    <x v="10"/>
    <x v="12"/>
    <x v="4"/>
    <x v="12"/>
    <s v="5166-132"/>
    <s v="NON BUDGET-PUMPS &amp; ATTA PM SP"/>
    <x v="141"/>
    <n v="8228"/>
    <n v="57307"/>
    <n v="102610"/>
  </r>
  <r>
    <n v="3245"/>
    <x v="1"/>
    <x v="10"/>
    <x v="10"/>
    <x v="12"/>
    <x v="4"/>
    <x v="12"/>
    <s v="5166-135"/>
    <s v="NON BUDGET REPAIRS"/>
    <x v="143"/>
    <n v="6326"/>
    <n v="7407"/>
    <n v="8405"/>
  </r>
  <r>
    <n v="3246"/>
    <x v="1"/>
    <x v="10"/>
    <x v="10"/>
    <x v="12"/>
    <x v="4"/>
    <x v="12"/>
    <s v="5166-144"/>
    <s v="NON BUDGET_SCRUBBER EXPENSE"/>
    <x v="313"/>
    <n v="1214"/>
    <n v="1214"/>
    <n v="1214"/>
  </r>
  <r>
    <n v="3247"/>
    <x v="1"/>
    <x v="10"/>
    <x v="10"/>
    <x v="12"/>
    <x v="4"/>
    <x v="12"/>
    <s v="5166-145"/>
    <s v="NON BUDGET OTHERS"/>
    <x v="144"/>
    <n v="32996"/>
    <n v="36587"/>
    <n v="48926"/>
  </r>
  <r>
    <n v="3248"/>
    <x v="1"/>
    <x v="10"/>
    <x v="10"/>
    <x v="12"/>
    <x v="4"/>
    <x v="12"/>
    <s v="5166-148"/>
    <s v="NON BUDGET CLASS &amp; SURVEY"/>
    <x v="146"/>
    <n v="286"/>
    <n v="1798"/>
    <n v="3194"/>
  </r>
  <r>
    <n v="3249"/>
    <x v="1"/>
    <x v="10"/>
    <x v="10"/>
    <x v="12"/>
    <x v="4"/>
    <x v="12"/>
    <s v="5166-999"/>
    <s v="NONBUDGET - COMMITTED COST"/>
    <x v="278"/>
    <n v="16180"/>
    <n v="16180"/>
    <n v="16180"/>
  </r>
  <r>
    <n v="3250"/>
    <x v="1"/>
    <x v="10"/>
    <x v="10"/>
    <x v="13"/>
    <x v="4"/>
    <x v="13"/>
    <s v="5170-140"/>
    <s v="CHARTERER'S EXPENSES"/>
    <x v="156"/>
    <n v="355"/>
    <n v="391"/>
    <n v="1623"/>
  </r>
  <r>
    <n v="3251"/>
    <x v="1"/>
    <x v="10"/>
    <x v="10"/>
    <x v="14"/>
    <x v="4"/>
    <x v="14"/>
    <s v="5170-135"/>
    <s v="MISCELLANEOUS"/>
    <x v="157"/>
    <n v="3527"/>
    <n v="3527"/>
    <n v="3527"/>
  </r>
  <r>
    <n v="3252"/>
    <x v="1"/>
    <x v="10"/>
    <x v="10"/>
    <x v="14"/>
    <x v="4"/>
    <x v="14"/>
    <s v="5170-142"/>
    <s v="OWNER'S EXPENSES"/>
    <x v="158"/>
    <n v="131"/>
    <n v="131"/>
    <n v="131"/>
  </r>
  <r>
    <n v="3253"/>
    <x v="1"/>
    <x v="10"/>
    <x v="10"/>
    <x v="16"/>
    <x v="5"/>
    <x v="16"/>
    <s v="5164-110"/>
    <s v="PRE-OPS: CREW WAGES"/>
    <x v="160"/>
    <n v="25982"/>
    <n v="31275"/>
    <n v="36160"/>
  </r>
  <r>
    <n v="3254"/>
    <x v="1"/>
    <x v="10"/>
    <x v="10"/>
    <x v="16"/>
    <x v="5"/>
    <x v="16"/>
    <s v="5164-115"/>
    <s v="PRE-OPS: CREW EXPENSES"/>
    <x v="161"/>
    <n v="39546"/>
    <n v="40828"/>
    <n v="42012"/>
  </r>
  <r>
    <n v="3255"/>
    <x v="1"/>
    <x v="10"/>
    <x v="10"/>
    <x v="16"/>
    <x v="5"/>
    <x v="16"/>
    <s v="5164-116"/>
    <s v="PRE-OPS: CREW MEDICAL EXPENSES"/>
    <x v="162"/>
    <n v="2267"/>
    <n v="2267"/>
    <n v="2267"/>
  </r>
  <r>
    <n v="3256"/>
    <x v="1"/>
    <x v="10"/>
    <x v="10"/>
    <x v="16"/>
    <x v="5"/>
    <x v="16"/>
    <s v="5164-125"/>
    <s v="PRE-OPS: INSURANCE EXPENSES"/>
    <x v="222"/>
    <n v="510"/>
    <n v="510"/>
    <n v="510"/>
  </r>
  <r>
    <n v="3257"/>
    <x v="1"/>
    <x v="10"/>
    <x v="10"/>
    <x v="16"/>
    <x v="5"/>
    <x v="16"/>
    <s v="5164-135"/>
    <s v="PRE-OPS: STORES"/>
    <x v="164"/>
    <n v="24745"/>
    <n v="31774"/>
    <n v="38261"/>
  </r>
  <r>
    <n v="3258"/>
    <x v="1"/>
    <x v="10"/>
    <x v="10"/>
    <x v="16"/>
    <x v="5"/>
    <x v="16"/>
    <s v="5164-140"/>
    <s v="PRE-OPS: SPARES"/>
    <x v="165"/>
    <n v="9231"/>
    <n v="9757"/>
    <n v="10243"/>
  </r>
  <r>
    <n v="3259"/>
    <x v="1"/>
    <x v="10"/>
    <x v="10"/>
    <x v="16"/>
    <x v="5"/>
    <x v="16"/>
    <s v="5164-145"/>
    <s v="PRE-OPS: REPAIRS &amp; MAINTENANCE"/>
    <x v="166"/>
    <n v="3437"/>
    <n v="5663"/>
    <n v="7718"/>
  </r>
  <r>
    <n v="3260"/>
    <x v="1"/>
    <x v="10"/>
    <x v="10"/>
    <x v="16"/>
    <x v="5"/>
    <x v="16"/>
    <s v="5164-160"/>
    <s v="PRE-OPS: REG &amp; SURVEY FEES"/>
    <x v="167"/>
    <n v="992"/>
    <n v="992"/>
    <n v="992"/>
  </r>
  <r>
    <n v="3261"/>
    <x v="1"/>
    <x v="10"/>
    <x v="10"/>
    <x v="16"/>
    <x v="5"/>
    <x v="16"/>
    <s v="5164-165"/>
    <s v="PRE-OPS: SUPT FEES &amp; EXP"/>
    <x v="168"/>
    <n v="3516"/>
    <n v="3779"/>
    <n v="4022"/>
  </r>
  <r>
    <n v="3262"/>
    <x v="1"/>
    <x v="10"/>
    <x v="10"/>
    <x v="16"/>
    <x v="5"/>
    <x v="16"/>
    <s v="5164-175"/>
    <s v="PRE-OPS: OTHERS"/>
    <x v="169"/>
    <n v="11981"/>
    <n v="21090"/>
    <n v="29566"/>
  </r>
  <r>
    <n v="3263"/>
    <x v="1"/>
    <x v="10"/>
    <x v="10"/>
    <x v="16"/>
    <x v="5"/>
    <x v="16"/>
    <s v="5164-999"/>
    <s v="PRE-OPS: COMMITTED COST"/>
    <x v="282"/>
    <n v="158207"/>
    <n v="158207"/>
    <n v="158207"/>
  </r>
  <r>
    <n v="3264"/>
    <x v="2"/>
    <x v="11"/>
    <x v="11"/>
    <x v="0"/>
    <x v="0"/>
    <x v="0"/>
    <s v="5110-100"/>
    <s v="BASIC WAGES"/>
    <x v="0"/>
    <n v="324728"/>
    <n v="326559"/>
    <n v="328249"/>
  </r>
  <r>
    <n v="3265"/>
    <x v="2"/>
    <x v="11"/>
    <x v="11"/>
    <x v="0"/>
    <x v="0"/>
    <x v="0"/>
    <s v="5110-200"/>
    <s v="FIXED OVERTIME"/>
    <x v="1"/>
    <n v="272923"/>
    <n v="276851"/>
    <n v="280476"/>
  </r>
  <r>
    <n v="3266"/>
    <x v="2"/>
    <x v="11"/>
    <x v="11"/>
    <x v="0"/>
    <x v="0"/>
    <x v="0"/>
    <s v="5110-300"/>
    <s v="EXTRA OVERTIME"/>
    <x v="2"/>
    <n v="977"/>
    <n v="977"/>
    <n v="977"/>
  </r>
  <r>
    <n v="3267"/>
    <x v="2"/>
    <x v="11"/>
    <x v="11"/>
    <x v="0"/>
    <x v="0"/>
    <x v="0"/>
    <s v="5110-400"/>
    <s v="LEAVE PAY"/>
    <x v="3"/>
    <n v="97594"/>
    <n v="98820"/>
    <n v="99952"/>
  </r>
  <r>
    <n v="3268"/>
    <x v="2"/>
    <x v="11"/>
    <x v="11"/>
    <x v="0"/>
    <x v="0"/>
    <x v="0"/>
    <s v="5110-500"/>
    <s v="OTHER ALLOWANCES"/>
    <x v="4"/>
    <n v="173622"/>
    <n v="181502"/>
    <n v="188776"/>
  </r>
  <r>
    <n v="3269"/>
    <x v="2"/>
    <x v="11"/>
    <x v="11"/>
    <x v="0"/>
    <x v="0"/>
    <x v="0"/>
    <s v="5110-999"/>
    <s v="CREW WAGES - COMMITTED COST"/>
    <x v="291"/>
    <n v="603550"/>
    <n v="684586"/>
    <n v="759388"/>
  </r>
  <r>
    <n v="3270"/>
    <x v="2"/>
    <x v="11"/>
    <x v="11"/>
    <x v="1"/>
    <x v="0"/>
    <x v="1"/>
    <s v="5120-140"/>
    <s v="CREW AIR TRAVEL EXPENSES"/>
    <x v="8"/>
    <n v="26112"/>
    <n v="26597"/>
    <n v="27044"/>
  </r>
  <r>
    <n v="3271"/>
    <x v="2"/>
    <x v="11"/>
    <x v="11"/>
    <x v="1"/>
    <x v="0"/>
    <x v="1"/>
    <s v="5120-145"/>
    <s v="PRE-JOIN MEDICAL EXPENSES"/>
    <x v="9"/>
    <n v="4046"/>
    <n v="4911"/>
    <n v="5710"/>
  </r>
  <r>
    <n v="3272"/>
    <x v="2"/>
    <x v="11"/>
    <x v="11"/>
    <x v="1"/>
    <x v="0"/>
    <x v="1"/>
    <s v="5120-150"/>
    <s v="MEDICAL EXPENSES - SUNDRIES"/>
    <x v="10"/>
    <n v="831"/>
    <n v="1023"/>
    <n v="1200"/>
  </r>
  <r>
    <n v="3273"/>
    <x v="2"/>
    <x v="11"/>
    <x v="11"/>
    <x v="1"/>
    <x v="0"/>
    <x v="1"/>
    <s v="5120-155"/>
    <s v="RECRUITMENT / JOINING COSTS"/>
    <x v="12"/>
    <n v="6185"/>
    <n v="6813"/>
    <n v="7392"/>
  </r>
  <r>
    <n v="3274"/>
    <x v="2"/>
    <x v="11"/>
    <x v="11"/>
    <x v="1"/>
    <x v="0"/>
    <x v="1"/>
    <s v="5120-160"/>
    <s v="CREW SIGN ON/OFF-HSBNDRY EXP"/>
    <x v="13"/>
    <n v="69591"/>
    <n v="73866"/>
    <n v="77812"/>
  </r>
  <r>
    <n v="3275"/>
    <x v="2"/>
    <x v="11"/>
    <x v="11"/>
    <x v="1"/>
    <x v="0"/>
    <x v="1"/>
    <s v="5120-165"/>
    <s v="CREW LOCAL TRAVEL &amp; STAY EXP"/>
    <x v="14"/>
    <n v="3872"/>
    <n v="4638"/>
    <n v="5345"/>
  </r>
  <r>
    <n v="3276"/>
    <x v="2"/>
    <x v="11"/>
    <x v="11"/>
    <x v="1"/>
    <x v="0"/>
    <x v="1"/>
    <s v="5120-170"/>
    <s v="CREW SUNDRY EXPENSES"/>
    <x v="15"/>
    <n v="14784"/>
    <n v="15247"/>
    <n v="15675"/>
  </r>
  <r>
    <n v="3277"/>
    <x v="2"/>
    <x v="11"/>
    <x v="11"/>
    <x v="1"/>
    <x v="0"/>
    <x v="1"/>
    <s v="5120-175"/>
    <s v="UNION / ITF EXPENSES"/>
    <x v="16"/>
    <n v="7018"/>
    <n v="7018"/>
    <n v="7018"/>
  </r>
  <r>
    <n v="3278"/>
    <x v="2"/>
    <x v="11"/>
    <x v="11"/>
    <x v="1"/>
    <x v="0"/>
    <x v="1"/>
    <s v="5120-176"/>
    <s v="UNION DUES PAID BY EMPLOYER"/>
    <x v="17"/>
    <n v="28480"/>
    <n v="31738"/>
    <n v="34745"/>
  </r>
  <r>
    <n v="3279"/>
    <x v="2"/>
    <x v="11"/>
    <x v="11"/>
    <x v="1"/>
    <x v="0"/>
    <x v="1"/>
    <s v="5120-180"/>
    <s v="CREW WELFARE"/>
    <x v="18"/>
    <n v="6266"/>
    <n v="6721"/>
    <n v="7141"/>
  </r>
  <r>
    <n v="3280"/>
    <x v="2"/>
    <x v="11"/>
    <x v="11"/>
    <x v="1"/>
    <x v="0"/>
    <x v="1"/>
    <s v="5120-185"/>
    <s v="STCW &amp; OTHER TRAINING COSTS"/>
    <x v="19"/>
    <n v="7832"/>
    <n v="9391"/>
    <n v="10829"/>
  </r>
  <r>
    <n v="3281"/>
    <x v="2"/>
    <x v="11"/>
    <x v="11"/>
    <x v="1"/>
    <x v="0"/>
    <x v="1"/>
    <s v="5120-190"/>
    <s v="IND CREW - MAN FEE &amp; ADMIN COS"/>
    <x v="20"/>
    <n v="7200"/>
    <n v="7200"/>
    <n v="7200"/>
  </r>
  <r>
    <n v="3282"/>
    <x v="2"/>
    <x v="11"/>
    <x v="11"/>
    <x v="1"/>
    <x v="0"/>
    <x v="1"/>
    <s v="5120-195"/>
    <s v="OTHR NAT CW -MNG FEE &amp; ADM COS"/>
    <x v="21"/>
    <n v="25908"/>
    <n v="26430"/>
    <n v="26912"/>
  </r>
  <r>
    <n v="3283"/>
    <x v="2"/>
    <x v="11"/>
    <x v="11"/>
    <x v="1"/>
    <x v="0"/>
    <x v="1"/>
    <s v="5120-235"/>
    <s v="FLAG STATE LICENSES"/>
    <x v="22"/>
    <n v="7773"/>
    <n v="8787"/>
    <n v="9723"/>
  </r>
  <r>
    <n v="3284"/>
    <x v="2"/>
    <x v="11"/>
    <x v="11"/>
    <x v="1"/>
    <x v="0"/>
    <x v="1"/>
    <s v="5120-245"/>
    <s v="PPE, UNIFORMS, BAGS &amp;PRSNL GRS"/>
    <x v="23"/>
    <n v="229"/>
    <n v="244"/>
    <n v="258"/>
  </r>
  <r>
    <n v="3285"/>
    <x v="2"/>
    <x v="11"/>
    <x v="11"/>
    <x v="1"/>
    <x v="0"/>
    <x v="1"/>
    <s v="5120-999"/>
    <s v="CREW EXPENSES - COMMITTED COST"/>
    <x v="240"/>
    <n v="28319"/>
    <n v="28901"/>
    <n v="29439"/>
  </r>
  <r>
    <n v="3286"/>
    <x v="2"/>
    <x v="11"/>
    <x v="11"/>
    <x v="2"/>
    <x v="0"/>
    <x v="2"/>
    <s v="5130-100"/>
    <s v="VICTUALLING EXPENSES"/>
    <x v="24"/>
    <n v="86903"/>
    <n v="87066"/>
    <n v="87216"/>
  </r>
  <r>
    <n v="3287"/>
    <x v="2"/>
    <x v="11"/>
    <x v="11"/>
    <x v="3"/>
    <x v="1"/>
    <x v="3"/>
    <s v="5140-110"/>
    <s v="DECK CONSUMABLES"/>
    <x v="26"/>
    <n v="18346"/>
    <n v="21710"/>
    <n v="24815"/>
  </r>
  <r>
    <n v="3288"/>
    <x v="2"/>
    <x v="11"/>
    <x v="11"/>
    <x v="3"/>
    <x v="1"/>
    <x v="3"/>
    <s v="5140-115"/>
    <s v="PAINTS - SEASTOCK; PAINTS-SEASTOCK-HULL,DECK,ENG"/>
    <x v="27"/>
    <n v="5774"/>
    <n v="6651"/>
    <n v="7461"/>
  </r>
  <r>
    <n v="3289"/>
    <x v="2"/>
    <x v="11"/>
    <x v="11"/>
    <x v="3"/>
    <x v="1"/>
    <x v="3"/>
    <s v="5140-120"/>
    <s v="MOORING WIRES &amp; TAILS; MOORING WIRES &amp; OTHER WIRES"/>
    <x v="28"/>
    <n v="2630"/>
    <n v="2630"/>
    <n v="2630"/>
  </r>
  <r>
    <n v="3290"/>
    <x v="2"/>
    <x v="11"/>
    <x v="11"/>
    <x v="3"/>
    <x v="1"/>
    <x v="3"/>
    <s v="5140-122"/>
    <s v="MOORING ROPES; MOORING ROPES &amp; TAILS"/>
    <x v="30"/>
    <n v="8037"/>
    <n v="9025"/>
    <n v="9937"/>
  </r>
  <r>
    <n v="3291"/>
    <x v="2"/>
    <x v="11"/>
    <x v="11"/>
    <x v="3"/>
    <x v="1"/>
    <x v="3"/>
    <s v="5140-135"/>
    <s v="HOLD / TK CLEANING CHEMICALS"/>
    <x v="32"/>
    <n v="1784"/>
    <n v="1788"/>
    <n v="1792"/>
  </r>
  <r>
    <n v="3292"/>
    <x v="2"/>
    <x v="11"/>
    <x v="11"/>
    <x v="3"/>
    <x v="1"/>
    <x v="3"/>
    <s v="5140-140"/>
    <s v="WELDING EQUIP &amp; CONSUMABLES; GASES, WELDING EQUIP"/>
    <x v="33"/>
    <n v="1243"/>
    <n v="1438"/>
    <n v="1617"/>
  </r>
  <r>
    <n v="3293"/>
    <x v="2"/>
    <x v="11"/>
    <x v="11"/>
    <x v="3"/>
    <x v="1"/>
    <x v="3"/>
    <s v="5140-145"/>
    <s v="SIGNALS  &amp; SAFETY EQUIPMENTS"/>
    <x v="34"/>
    <n v="11853"/>
    <n v="14182"/>
    <n v="16332"/>
  </r>
  <r>
    <n v="3294"/>
    <x v="2"/>
    <x v="11"/>
    <x v="11"/>
    <x v="3"/>
    <x v="1"/>
    <x v="3"/>
    <s v="5140-155"/>
    <s v="CHARTS, NAUTICAL PUBLICATIONS"/>
    <x v="35"/>
    <n v="4508"/>
    <n v="5282"/>
    <n v="5998"/>
  </r>
  <r>
    <n v="3295"/>
    <x v="2"/>
    <x v="11"/>
    <x v="11"/>
    <x v="3"/>
    <x v="1"/>
    <x v="3"/>
    <s v="5140-160"/>
    <s v="ELECTRONIC CHARTS, LICENCES"/>
    <x v="36"/>
    <n v="14127"/>
    <n v="14776"/>
    <n v="15375"/>
  </r>
  <r>
    <n v="3296"/>
    <x v="2"/>
    <x v="11"/>
    <x v="11"/>
    <x v="3"/>
    <x v="1"/>
    <x v="3"/>
    <s v="5140-170"/>
    <s v="MEDICINES &amp; MEDICAL EQUIPMENT"/>
    <x v="38"/>
    <n v="8387"/>
    <n v="8969"/>
    <n v="9507"/>
  </r>
  <r>
    <n v="3297"/>
    <x v="2"/>
    <x v="11"/>
    <x v="11"/>
    <x v="3"/>
    <x v="1"/>
    <x v="3"/>
    <s v="5140-175"/>
    <s v="STATIONARY  &amp; RADIO/PURSER STO"/>
    <x v="39"/>
    <n v="5160"/>
    <n v="5645"/>
    <n v="6093"/>
  </r>
  <r>
    <n v="3298"/>
    <x v="2"/>
    <x v="11"/>
    <x v="11"/>
    <x v="3"/>
    <x v="1"/>
    <x v="3"/>
    <s v="5140-180"/>
    <s v="COMPUTERS &amp; CONSUMABLES"/>
    <x v="40"/>
    <n v="188"/>
    <n v="202"/>
    <n v="215"/>
  </r>
  <r>
    <n v="3299"/>
    <x v="2"/>
    <x v="11"/>
    <x v="11"/>
    <x v="3"/>
    <x v="1"/>
    <x v="3"/>
    <s v="5140-185"/>
    <s v="MISCELLANEOUS - DECK"/>
    <x v="41"/>
    <n v="7122"/>
    <n v="8425"/>
    <n v="9627"/>
  </r>
  <r>
    <n v="3300"/>
    <x v="2"/>
    <x v="11"/>
    <x v="11"/>
    <x v="3"/>
    <x v="1"/>
    <x v="3"/>
    <s v="5142-110"/>
    <s v="ENGINE CONSUMABLES"/>
    <x v="42"/>
    <n v="14465"/>
    <n v="14686"/>
    <n v="14890"/>
  </r>
  <r>
    <n v="3301"/>
    <x v="2"/>
    <x v="11"/>
    <x v="11"/>
    <x v="3"/>
    <x v="1"/>
    <x v="3"/>
    <s v="5142-115"/>
    <s v="ELECT STORES &amp; EQUIP"/>
    <x v="43"/>
    <n v="5140"/>
    <n v="5701"/>
    <n v="6219"/>
  </r>
  <r>
    <n v="3302"/>
    <x v="2"/>
    <x v="11"/>
    <x v="11"/>
    <x v="3"/>
    <x v="1"/>
    <x v="3"/>
    <s v="5142-125"/>
    <s v="TRTMNT &amp; MAINT CHEMICALS; CHEMICALS"/>
    <x v="44"/>
    <n v="10714"/>
    <n v="12066"/>
    <n v="13314"/>
  </r>
  <r>
    <n v="3303"/>
    <x v="2"/>
    <x v="11"/>
    <x v="11"/>
    <x v="3"/>
    <x v="1"/>
    <x v="3"/>
    <s v="5142-135"/>
    <s v="MISCELLANEOUS - ENGINE"/>
    <x v="46"/>
    <n v="2170"/>
    <n v="2600"/>
    <n v="2997"/>
  </r>
  <r>
    <n v="3304"/>
    <x v="2"/>
    <x v="11"/>
    <x v="11"/>
    <x v="3"/>
    <x v="1"/>
    <x v="3"/>
    <s v="5142-140"/>
    <s v="GALLEY, PANTRY, EQUIP &amp; STORES; GALLEY, PANTRY, EQUIP"/>
    <x v="47"/>
    <n v="3468"/>
    <n v="3580"/>
    <n v="3685"/>
  </r>
  <r>
    <n v="3305"/>
    <x v="2"/>
    <x v="11"/>
    <x v="11"/>
    <x v="3"/>
    <x v="1"/>
    <x v="3"/>
    <s v="5142-145"/>
    <s v="LINEN/CABIN EQUP"/>
    <x v="48"/>
    <n v="2290"/>
    <n v="2626"/>
    <n v="2936"/>
  </r>
  <r>
    <n v="3306"/>
    <x v="2"/>
    <x v="11"/>
    <x v="11"/>
    <x v="3"/>
    <x v="1"/>
    <x v="3"/>
    <s v="5142-160"/>
    <s v="BOND STORES"/>
    <x v="49"/>
    <n v="124"/>
    <n v="124"/>
    <n v="124"/>
  </r>
  <r>
    <n v="3307"/>
    <x v="2"/>
    <x v="11"/>
    <x v="11"/>
    <x v="3"/>
    <x v="1"/>
    <x v="3"/>
    <s v="5142-165"/>
    <s v="PERSNL GEARS-HELMTS,BOILR SUIT; PERSONAL GEARS"/>
    <x v="50"/>
    <n v="910"/>
    <n v="910"/>
    <n v="910"/>
  </r>
  <r>
    <n v="3308"/>
    <x v="2"/>
    <x v="11"/>
    <x v="11"/>
    <x v="3"/>
    <x v="1"/>
    <x v="3"/>
    <s v="5144-990"/>
    <s v="TRANSPORT / DELIVERY EXPENSES"/>
    <x v="52"/>
    <n v="1784"/>
    <n v="1816"/>
    <n v="1846"/>
  </r>
  <r>
    <n v="3309"/>
    <x v="2"/>
    <x v="11"/>
    <x v="11"/>
    <x v="3"/>
    <x v="1"/>
    <x v="3"/>
    <s v="5144-999"/>
    <s v="STORES - COMMITTED COST"/>
    <x v="247"/>
    <n v="200846"/>
    <n v="214849"/>
    <n v="227773"/>
  </r>
  <r>
    <n v="3310"/>
    <x v="2"/>
    <x v="11"/>
    <x v="11"/>
    <x v="4"/>
    <x v="1"/>
    <x v="4"/>
    <s v="5150-110"/>
    <s v="MAIN ENGINE CYLINDER PART; MAIN ENGINE"/>
    <x v="53"/>
    <n v="11768"/>
    <n v="12184"/>
    <n v="12568"/>
  </r>
  <r>
    <n v="3311"/>
    <x v="2"/>
    <x v="11"/>
    <x v="11"/>
    <x v="4"/>
    <x v="1"/>
    <x v="4"/>
    <s v="5150-115"/>
    <s v="AUX ENG., GENERATORS; AUX ENG., GENERATORS &amp; ENGINES"/>
    <x v="54"/>
    <n v="15651"/>
    <n v="15854"/>
    <n v="16042"/>
  </r>
  <r>
    <n v="3312"/>
    <x v="2"/>
    <x v="11"/>
    <x v="11"/>
    <x v="4"/>
    <x v="1"/>
    <x v="4"/>
    <s v="5150-116"/>
    <s v="GENERATOR - TURBO / SHAFT"/>
    <x v="55"/>
    <n v="57"/>
    <n v="57"/>
    <n v="57"/>
  </r>
  <r>
    <n v="3313"/>
    <x v="2"/>
    <x v="11"/>
    <x v="11"/>
    <x v="4"/>
    <x v="1"/>
    <x v="4"/>
    <s v="5150-120"/>
    <s v="PURIFIERS"/>
    <x v="56"/>
    <n v="2847"/>
    <n v="2951"/>
    <n v="3046"/>
  </r>
  <r>
    <n v="3314"/>
    <x v="2"/>
    <x v="11"/>
    <x v="11"/>
    <x v="4"/>
    <x v="1"/>
    <x v="4"/>
    <s v="5150-125"/>
    <s v="AIR COMPRESSORS"/>
    <x v="57"/>
    <n v="4033"/>
    <n v="4296"/>
    <n v="4539"/>
  </r>
  <r>
    <n v="3315"/>
    <x v="2"/>
    <x v="11"/>
    <x v="11"/>
    <x v="4"/>
    <x v="1"/>
    <x v="4"/>
    <s v="5150-130"/>
    <s v="AUX BOILE, EXH GAS ECONO, INCI"/>
    <x v="58"/>
    <n v="5248"/>
    <n v="5248"/>
    <n v="5248"/>
  </r>
  <r>
    <n v="3316"/>
    <x v="2"/>
    <x v="11"/>
    <x v="11"/>
    <x v="4"/>
    <x v="1"/>
    <x v="4"/>
    <s v="5150-135"/>
    <s v="MARPOL EQUIPMENTS - OWS"/>
    <x v="59"/>
    <n v="1667"/>
    <n v="1667"/>
    <n v="1667"/>
  </r>
  <r>
    <n v="3317"/>
    <x v="2"/>
    <x v="11"/>
    <x v="11"/>
    <x v="4"/>
    <x v="1"/>
    <x v="4"/>
    <s v="5150-136"/>
    <s v="PUMPS &amp; ATTACHED PRIMER MOVERS"/>
    <x v="60"/>
    <n v="5892"/>
    <n v="6279"/>
    <n v="6637"/>
  </r>
  <r>
    <n v="3318"/>
    <x v="2"/>
    <x v="11"/>
    <x v="11"/>
    <x v="4"/>
    <x v="1"/>
    <x v="4"/>
    <s v="5150-140"/>
    <s v="OTHER AUX MACHINERY"/>
    <x v="64"/>
    <n v="20477"/>
    <n v="25046"/>
    <n v="29265"/>
  </r>
  <r>
    <n v="3319"/>
    <x v="2"/>
    <x v="11"/>
    <x v="11"/>
    <x v="4"/>
    <x v="1"/>
    <x v="4"/>
    <s v="5150-150"/>
    <s v="CORROSION PROTECTION &amp; ANODES"/>
    <x v="66"/>
    <n v="3985"/>
    <n v="3985"/>
    <n v="3985"/>
  </r>
  <r>
    <n v="3320"/>
    <x v="2"/>
    <x v="11"/>
    <x v="11"/>
    <x v="4"/>
    <x v="1"/>
    <x v="4"/>
    <s v="5150-155"/>
    <s v="CARGO, EQUIP SPAR CRANES/DERR"/>
    <x v="67"/>
    <n v="1460"/>
    <n v="1460"/>
    <n v="1460"/>
  </r>
  <r>
    <n v="3321"/>
    <x v="2"/>
    <x v="11"/>
    <x v="11"/>
    <x v="4"/>
    <x v="1"/>
    <x v="4"/>
    <s v="5150-156"/>
    <s v="HULL HATCHCOV/ EQPMNT / FITT"/>
    <x v="248"/>
    <n v="142"/>
    <n v="142"/>
    <n v="142"/>
  </r>
  <r>
    <n v="3322"/>
    <x v="2"/>
    <x v="11"/>
    <x v="11"/>
    <x v="4"/>
    <x v="1"/>
    <x v="4"/>
    <s v="5150-160"/>
    <s v="DECK MACHINERY"/>
    <x v="69"/>
    <n v="5474"/>
    <n v="5695"/>
    <n v="5898"/>
  </r>
  <r>
    <n v="3323"/>
    <x v="2"/>
    <x v="11"/>
    <x v="11"/>
    <x v="4"/>
    <x v="1"/>
    <x v="4"/>
    <s v="5150-165"/>
    <s v="COMMUNICATION, RADIO EQUIPMENT"/>
    <x v="70"/>
    <n v="1990"/>
    <n v="1990"/>
    <n v="1990"/>
  </r>
  <r>
    <n v="3324"/>
    <x v="2"/>
    <x v="11"/>
    <x v="11"/>
    <x v="4"/>
    <x v="1"/>
    <x v="4"/>
    <s v="5150-170"/>
    <s v="RADAR &amp; NAVIGATION AID EQUIP"/>
    <x v="71"/>
    <n v="4985"/>
    <n v="5667"/>
    <n v="6296"/>
  </r>
  <r>
    <n v="3325"/>
    <x v="2"/>
    <x v="11"/>
    <x v="11"/>
    <x v="4"/>
    <x v="1"/>
    <x v="4"/>
    <s v="5150-175"/>
    <s v="ELECTRICAL / U.M.S / CONTROLS"/>
    <x v="72"/>
    <n v="3756"/>
    <n v="4334"/>
    <n v="4866"/>
  </r>
  <r>
    <n v="3326"/>
    <x v="2"/>
    <x v="11"/>
    <x v="11"/>
    <x v="4"/>
    <x v="1"/>
    <x v="4"/>
    <s v="5150-180"/>
    <s v="ACCOMMOD, GALLEY, PAN CABIN"/>
    <x v="74"/>
    <n v="4010"/>
    <n v="4010"/>
    <n v="4010"/>
  </r>
  <r>
    <n v="3327"/>
    <x v="2"/>
    <x v="11"/>
    <x v="11"/>
    <x v="4"/>
    <x v="1"/>
    <x v="4"/>
    <s v="5150-181"/>
    <s v="FIRE FIGHTING EQPMNT (FFA&amp;E); FIRE FIGHTING, LIFE SAV EQPMNT"/>
    <x v="75"/>
    <n v="104"/>
    <n v="104"/>
    <n v="104"/>
  </r>
  <r>
    <n v="3328"/>
    <x v="2"/>
    <x v="11"/>
    <x v="11"/>
    <x v="4"/>
    <x v="1"/>
    <x v="4"/>
    <s v="5150-185"/>
    <s v="MISCELLANEOUS - SPARES"/>
    <x v="78"/>
    <n v="13496"/>
    <n v="13496"/>
    <n v="13496"/>
  </r>
  <r>
    <n v="3329"/>
    <x v="2"/>
    <x v="11"/>
    <x v="11"/>
    <x v="4"/>
    <x v="1"/>
    <x v="4"/>
    <s v="5150-194"/>
    <s v="MOTOR, GRAB ACCS, ELEC CAB ETC"/>
    <x v="80"/>
    <n v="4500"/>
    <n v="5336"/>
    <n v="6108"/>
  </r>
  <r>
    <n v="3330"/>
    <x v="2"/>
    <x v="11"/>
    <x v="11"/>
    <x v="4"/>
    <x v="1"/>
    <x v="4"/>
    <s v="5150-990"/>
    <s v="SPARES - TRANSPORT DELIVERY"/>
    <x v="81"/>
    <n v="16625"/>
    <n v="20628"/>
    <n v="24323"/>
  </r>
  <r>
    <n v="3331"/>
    <x v="2"/>
    <x v="11"/>
    <x v="11"/>
    <x v="4"/>
    <x v="1"/>
    <x v="4"/>
    <s v="5150-999"/>
    <s v="SPARES - COMMITTED COST"/>
    <x v="253"/>
    <n v="482100"/>
    <n v="503064"/>
    <n v="522416"/>
  </r>
  <r>
    <n v="3332"/>
    <x v="2"/>
    <x v="11"/>
    <x v="11"/>
    <x v="5"/>
    <x v="1"/>
    <x v="5"/>
    <s v="5154-115"/>
    <s v="SAFETY EQUIPT REPAIRS &amp; MAINT"/>
    <x v="83"/>
    <n v="10016"/>
    <n v="10016"/>
    <n v="10016"/>
  </r>
  <r>
    <n v="3333"/>
    <x v="2"/>
    <x v="11"/>
    <x v="11"/>
    <x v="5"/>
    <x v="1"/>
    <x v="5"/>
    <s v="5154-125"/>
    <s v="DECK MACHINERY REPAIRS &amp; MAINT"/>
    <x v="85"/>
    <n v="15318"/>
    <n v="18566"/>
    <n v="21564"/>
  </r>
  <r>
    <n v="3334"/>
    <x v="2"/>
    <x v="11"/>
    <x v="11"/>
    <x v="5"/>
    <x v="1"/>
    <x v="5"/>
    <s v="5154-126"/>
    <s v="CARGO PUMPS &amp; ATTACHED EQPMNT"/>
    <x v="86"/>
    <n v="90"/>
    <n v="90"/>
    <n v="90"/>
  </r>
  <r>
    <n v="3335"/>
    <x v="2"/>
    <x v="11"/>
    <x v="11"/>
    <x v="5"/>
    <x v="1"/>
    <x v="5"/>
    <s v="5154-130"/>
    <s v="MAIN ENGINE REPAIRS &amp; MAINT"/>
    <x v="87"/>
    <n v="17608"/>
    <n v="19007"/>
    <n v="20299"/>
  </r>
  <r>
    <n v="3336"/>
    <x v="2"/>
    <x v="11"/>
    <x v="11"/>
    <x v="5"/>
    <x v="1"/>
    <x v="5"/>
    <s v="5154-131"/>
    <s v="GENERATOR ENGINE REPAIRS &amp; MAI"/>
    <x v="88"/>
    <n v="1225"/>
    <n v="1252"/>
    <n v="1278"/>
  </r>
  <r>
    <n v="3337"/>
    <x v="2"/>
    <x v="11"/>
    <x v="11"/>
    <x v="5"/>
    <x v="1"/>
    <x v="5"/>
    <s v="5154-132"/>
    <s v="AUX BOILER, EXH GAS ECON REP"/>
    <x v="89"/>
    <n v="1650"/>
    <n v="1650"/>
    <n v="1650"/>
  </r>
  <r>
    <n v="3338"/>
    <x v="2"/>
    <x v="11"/>
    <x v="11"/>
    <x v="5"/>
    <x v="1"/>
    <x v="5"/>
    <s v="5154-133"/>
    <s v="PP &amp; ATTCH PRI MOVRS, AIR  R&amp;M"/>
    <x v="90"/>
    <n v="715"/>
    <n v="715"/>
    <n v="715"/>
  </r>
  <r>
    <n v="3339"/>
    <x v="2"/>
    <x v="11"/>
    <x v="11"/>
    <x v="5"/>
    <x v="1"/>
    <x v="5"/>
    <s v="5154-140"/>
    <s v="ELECT U.M.S &amp; CONT REP &amp; MAINT"/>
    <x v="256"/>
    <n v="5349"/>
    <n v="5349"/>
    <n v="5349"/>
  </r>
  <r>
    <n v="3340"/>
    <x v="2"/>
    <x v="11"/>
    <x v="11"/>
    <x v="5"/>
    <x v="1"/>
    <x v="5"/>
    <s v="5154-144"/>
    <s v="RADAR &amp; NAVIG AID REP &amp; MAINT"/>
    <x v="92"/>
    <n v="2800"/>
    <n v="2844"/>
    <n v="2885"/>
  </r>
  <r>
    <n v="3341"/>
    <x v="2"/>
    <x v="11"/>
    <x v="11"/>
    <x v="5"/>
    <x v="1"/>
    <x v="5"/>
    <s v="5154-145"/>
    <s v="COMMUNICATION / NAVIG AIDS R&amp;M"/>
    <x v="93"/>
    <n v="4751"/>
    <n v="4751"/>
    <n v="4751"/>
  </r>
  <r>
    <n v="3342"/>
    <x v="2"/>
    <x v="11"/>
    <x v="11"/>
    <x v="5"/>
    <x v="1"/>
    <x v="5"/>
    <s v="5154-146"/>
    <s v="FIRE FIGHT, LIFE SAV EQP R&amp;M"/>
    <x v="94"/>
    <n v="9102"/>
    <n v="9427"/>
    <n v="9726"/>
  </r>
  <r>
    <n v="3343"/>
    <x v="2"/>
    <x v="11"/>
    <x v="11"/>
    <x v="5"/>
    <x v="1"/>
    <x v="5"/>
    <s v="5154-150"/>
    <s v="STATUTORY SURVEY FEE"/>
    <x v="97"/>
    <n v="23490"/>
    <n v="25870"/>
    <n v="28067"/>
  </r>
  <r>
    <n v="3344"/>
    <x v="2"/>
    <x v="11"/>
    <x v="11"/>
    <x v="5"/>
    <x v="1"/>
    <x v="5"/>
    <s v="5154-151"/>
    <s v="MACHINERY SURVEY FEE (CSM)"/>
    <x v="259"/>
    <n v="730"/>
    <n v="730"/>
    <n v="730"/>
  </r>
  <r>
    <n v="3345"/>
    <x v="2"/>
    <x v="11"/>
    <x v="11"/>
    <x v="5"/>
    <x v="1"/>
    <x v="5"/>
    <s v="5154-153"/>
    <s v="OCCASIONAL SURVEY FEE, NEW REG; SURVEY FEE, NEW REGULATIONS"/>
    <x v="98"/>
    <n v="5168"/>
    <n v="9564"/>
    <n v="13621"/>
  </r>
  <r>
    <n v="3346"/>
    <x v="2"/>
    <x v="11"/>
    <x v="11"/>
    <x v="5"/>
    <x v="1"/>
    <x v="5"/>
    <s v="5154-154"/>
    <s v="ISM AUDIT VSL FEE; ISM/ISPS/MLC AUDITS FEE, EXPS"/>
    <x v="99"/>
    <n v="3867"/>
    <n v="4342"/>
    <n v="4781"/>
  </r>
  <r>
    <n v="3347"/>
    <x v="2"/>
    <x v="11"/>
    <x v="11"/>
    <x v="5"/>
    <x v="1"/>
    <x v="5"/>
    <s v="5154-155"/>
    <s v="MISCELLANEOUS - REPAIRS"/>
    <x v="100"/>
    <n v="9981"/>
    <n v="12394"/>
    <n v="14621"/>
  </r>
  <r>
    <n v="3348"/>
    <x v="2"/>
    <x v="11"/>
    <x v="11"/>
    <x v="5"/>
    <x v="1"/>
    <x v="5"/>
    <s v="5154-156"/>
    <s v="SHIPPALM (PMS) SYS MAINT &amp;SUPP; PMS MAINT &amp; SUPPORT"/>
    <x v="101"/>
    <n v="4500"/>
    <n v="4890"/>
    <n v="5250"/>
  </r>
  <r>
    <n v="3349"/>
    <x v="2"/>
    <x v="11"/>
    <x v="11"/>
    <x v="5"/>
    <x v="1"/>
    <x v="5"/>
    <s v="5154-157"/>
    <s v="UNDERWATER PARTS-REPAIRS"/>
    <x v="102"/>
    <n v="3375"/>
    <n v="3375"/>
    <n v="3375"/>
  </r>
  <r>
    <n v="3350"/>
    <x v="2"/>
    <x v="11"/>
    <x v="11"/>
    <x v="5"/>
    <x v="1"/>
    <x v="5"/>
    <s v="5154-160"/>
    <s v="OTHER REPAIRS (MACHINERY)"/>
    <x v="104"/>
    <n v="27309"/>
    <n v="27309"/>
    <n v="27309"/>
  </r>
  <r>
    <n v="3351"/>
    <x v="2"/>
    <x v="11"/>
    <x v="11"/>
    <x v="5"/>
    <x v="1"/>
    <x v="5"/>
    <s v="5154-999"/>
    <s v="R&amp;M - COMMITTED COST"/>
    <x v="262"/>
    <n v="259928"/>
    <n v="267523"/>
    <n v="274533"/>
  </r>
  <r>
    <n v="3352"/>
    <x v="2"/>
    <x v="11"/>
    <x v="11"/>
    <x v="6"/>
    <x v="1"/>
    <x v="6"/>
    <s v="5158-110"/>
    <s v="VESSEL'S COMMUNICATIONS"/>
    <x v="107"/>
    <n v="25475"/>
    <n v="26168"/>
    <n v="26807"/>
  </r>
  <r>
    <n v="3353"/>
    <x v="2"/>
    <x v="11"/>
    <x v="11"/>
    <x v="6"/>
    <x v="1"/>
    <x v="6"/>
    <s v="5158-115"/>
    <s v="COMMUNICATION &amp; POSTAGE"/>
    <x v="109"/>
    <n v="4202"/>
    <n v="4333"/>
    <n v="4454"/>
  </r>
  <r>
    <n v="3354"/>
    <x v="2"/>
    <x v="11"/>
    <x v="11"/>
    <x v="6"/>
    <x v="1"/>
    <x v="6"/>
    <s v="5158-120"/>
    <s v="PRINTING &amp; STATIONARY"/>
    <x v="110"/>
    <n v="7470"/>
    <n v="8979"/>
    <n v="10372"/>
  </r>
  <r>
    <n v="3355"/>
    <x v="2"/>
    <x v="11"/>
    <x v="11"/>
    <x v="6"/>
    <x v="1"/>
    <x v="6"/>
    <s v="5158-125"/>
    <s v="COURIER FORWARDING EXPENSES"/>
    <x v="111"/>
    <n v="385"/>
    <n v="468"/>
    <n v="545"/>
  </r>
  <r>
    <n v="3356"/>
    <x v="2"/>
    <x v="11"/>
    <x v="11"/>
    <x v="6"/>
    <x v="1"/>
    <x v="6"/>
    <s v="5158-135"/>
    <s v="ENTERTAINMENT EXPENSES"/>
    <x v="112"/>
    <n v="2776"/>
    <n v="2918"/>
    <n v="3050"/>
  </r>
  <r>
    <n v="3357"/>
    <x v="2"/>
    <x v="11"/>
    <x v="11"/>
    <x v="6"/>
    <x v="1"/>
    <x v="6"/>
    <s v="5158-140"/>
    <s v="GARBAGE DISPOSAL; GARBAGE &amp; DOM.WASTE DISPOSAL"/>
    <x v="113"/>
    <n v="13896"/>
    <n v="16989"/>
    <n v="19845"/>
  </r>
  <r>
    <n v="3358"/>
    <x v="2"/>
    <x v="11"/>
    <x v="11"/>
    <x v="6"/>
    <x v="1"/>
    <x v="6"/>
    <s v="5158-145"/>
    <s v="MARPOL PORT EXPENSES; MARPOL ANX-1 DISPOSAL EXPENSES"/>
    <x v="114"/>
    <n v="197"/>
    <n v="271"/>
    <n v="340"/>
  </r>
  <r>
    <n v="3359"/>
    <x v="2"/>
    <x v="11"/>
    <x v="11"/>
    <x v="6"/>
    <x v="1"/>
    <x v="6"/>
    <s v="5158-150"/>
    <s v="INCIDENTAL PORT EXPENSES"/>
    <x v="115"/>
    <n v="300"/>
    <n v="300"/>
    <n v="300"/>
  </r>
  <r>
    <n v="3360"/>
    <x v="2"/>
    <x v="11"/>
    <x v="11"/>
    <x v="6"/>
    <x v="1"/>
    <x v="6"/>
    <s v="5158-155"/>
    <s v="SUNDRIES EXPENSES"/>
    <x v="116"/>
    <n v="617"/>
    <n v="646"/>
    <n v="673"/>
  </r>
  <r>
    <n v="3361"/>
    <x v="2"/>
    <x v="11"/>
    <x v="11"/>
    <x v="6"/>
    <x v="1"/>
    <x v="6"/>
    <s v="5158-160"/>
    <s v="INTERNAL AUDITS &amp; O/B TRNG EXP; PORT CAPT AUDITS&amp;O/B TRNG FEES; ISM / ISPS /MISC AUD &amp; TRA FEE; ISM/ISPS/MLC/MISC AUDIT FEE"/>
    <x v="117"/>
    <n v="20201"/>
    <n v="25349"/>
    <n v="30101"/>
  </r>
  <r>
    <n v="3362"/>
    <x v="2"/>
    <x v="11"/>
    <x v="11"/>
    <x v="6"/>
    <x v="1"/>
    <x v="6"/>
    <s v="5158-165"/>
    <s v="LEGAL &amp; PROFESSIONAL - SHIP; SERVICE, CONSULT&amp;LEGAL FEE EXP"/>
    <x v="118"/>
    <n v="4128"/>
    <n v="4839"/>
    <n v="5495"/>
  </r>
  <r>
    <n v="3363"/>
    <x v="2"/>
    <x v="11"/>
    <x v="11"/>
    <x v="6"/>
    <x v="1"/>
    <x v="6"/>
    <s v="5158-170"/>
    <s v="SERVICE CONSULTANT FEES; CONTRACTED&amp;SUBSCRIBED SERVICES"/>
    <x v="119"/>
    <n v="857"/>
    <n v="928"/>
    <n v="994"/>
  </r>
  <r>
    <n v="3364"/>
    <x v="2"/>
    <x v="11"/>
    <x v="11"/>
    <x v="6"/>
    <x v="1"/>
    <x v="6"/>
    <s v="5158-175"/>
    <s v="FLAG REL EXP-REG FEE, TON TAX; SEC, REG FEE, TON TAX"/>
    <x v="120"/>
    <n v="1300"/>
    <n v="1300"/>
    <n v="1300"/>
  </r>
  <r>
    <n v="3365"/>
    <x v="2"/>
    <x v="11"/>
    <x v="11"/>
    <x v="6"/>
    <x v="1"/>
    <x v="6"/>
    <s v="5158-180"/>
    <s v="SUPT ATTENDANCE - AGENCY COSTS; SUPT ATTENDANCE - AGENT FEES"/>
    <x v="121"/>
    <n v="570"/>
    <n v="1888"/>
    <n v="3105"/>
  </r>
  <r>
    <n v="3366"/>
    <x v="2"/>
    <x v="11"/>
    <x v="11"/>
    <x v="6"/>
    <x v="1"/>
    <x v="6"/>
    <s v="5158-182"/>
    <s v="SUPT ATTENDANCE-TRAVEL TICKETS; SUPT ATTENDANCE - AIRFARE"/>
    <x v="122"/>
    <n v="505"/>
    <n v="505"/>
    <n v="505"/>
  </r>
  <r>
    <n v="3367"/>
    <x v="2"/>
    <x v="11"/>
    <x v="11"/>
    <x v="6"/>
    <x v="1"/>
    <x v="6"/>
    <s v="5158-185"/>
    <s v="AGENCY FEES (NON-MANNING - OT"/>
    <x v="124"/>
    <n v="3049"/>
    <n v="12168"/>
    <n v="20586"/>
  </r>
  <r>
    <n v="3368"/>
    <x v="2"/>
    <x v="11"/>
    <x v="11"/>
    <x v="6"/>
    <x v="1"/>
    <x v="6"/>
    <s v="5158-190"/>
    <s v="FUEL / LUBE OIL TESTING COSTS"/>
    <x v="125"/>
    <n v="5232"/>
    <n v="6084"/>
    <n v="6870"/>
  </r>
  <r>
    <n v="3369"/>
    <x v="2"/>
    <x v="11"/>
    <x v="11"/>
    <x v="6"/>
    <x v="1"/>
    <x v="6"/>
    <s v="5158-999"/>
    <s v="MISCELLANEOUS - COMMITTED COST; MISCELLANEOUS - COMMITEED COST; VESSEL'S COMMUNICATIONS_CC"/>
    <x v="265"/>
    <n v="37343"/>
    <n v="43194"/>
    <n v="48594"/>
  </r>
  <r>
    <n v="3370"/>
    <x v="2"/>
    <x v="11"/>
    <x v="11"/>
    <x v="7"/>
    <x v="1"/>
    <x v="7"/>
    <s v="5152-110"/>
    <s v="MECC - LUBE OIL CONSUMPTION"/>
    <x v="128"/>
    <n v="14920"/>
    <n v="15199"/>
    <n v="15457"/>
  </r>
  <r>
    <n v="3371"/>
    <x v="2"/>
    <x v="11"/>
    <x v="11"/>
    <x v="7"/>
    <x v="1"/>
    <x v="7"/>
    <s v="5152-120"/>
    <s v="MECYL - LUBE OIL CONUMPTION"/>
    <x v="218"/>
    <n v="114217"/>
    <n v="116040"/>
    <n v="117724"/>
  </r>
  <r>
    <n v="3372"/>
    <x v="2"/>
    <x v="11"/>
    <x v="11"/>
    <x v="7"/>
    <x v="1"/>
    <x v="7"/>
    <s v="5152-130"/>
    <s v="AECC - LUBE OIL CONSUMPTION"/>
    <x v="219"/>
    <n v="18337"/>
    <n v="19399"/>
    <n v="20379"/>
  </r>
  <r>
    <n v="3373"/>
    <x v="2"/>
    <x v="11"/>
    <x v="11"/>
    <x v="7"/>
    <x v="1"/>
    <x v="7"/>
    <s v="5152-140"/>
    <s v="OTHER GRADES - LUBES &amp; GREASES"/>
    <x v="129"/>
    <n v="16473"/>
    <n v="18514"/>
    <n v="20399"/>
  </r>
  <r>
    <n v="3374"/>
    <x v="2"/>
    <x v="11"/>
    <x v="11"/>
    <x v="7"/>
    <x v="1"/>
    <x v="7"/>
    <s v="5152-990"/>
    <s v="LUBRICANTS DELIVERY / FRT COST; nan"/>
    <x v="130"/>
    <n v="350"/>
    <n v="350"/>
    <n v="350"/>
  </r>
  <r>
    <n v="3375"/>
    <x v="2"/>
    <x v="11"/>
    <x v="11"/>
    <x v="7"/>
    <x v="1"/>
    <x v="7"/>
    <s v="5152-998"/>
    <s v="LUBE OIL - COMMITTED COST"/>
    <x v="306"/>
    <n v="9391"/>
    <n v="10603"/>
    <n v="11722"/>
  </r>
  <r>
    <n v="3376"/>
    <x v="2"/>
    <x v="11"/>
    <x v="11"/>
    <x v="7"/>
    <x v="1"/>
    <x v="7"/>
    <s v="5152-999"/>
    <s v="LUBRICANTS DELIVERY / FRT COST"/>
    <x v="266"/>
    <n v="265"/>
    <n v="265"/>
    <n v="265"/>
  </r>
  <r>
    <n v="3377"/>
    <x v="2"/>
    <x v="11"/>
    <x v="11"/>
    <x v="8"/>
    <x v="2"/>
    <x v="8"/>
    <s v="5156-100"/>
    <s v="VESSEL MANAGEMENT FEE"/>
    <x v="131"/>
    <n v="124000"/>
    <n v="136980"/>
    <n v="148962"/>
  </r>
  <r>
    <n v="3378"/>
    <x v="2"/>
    <x v="11"/>
    <x v="11"/>
    <x v="9"/>
    <x v="3"/>
    <x v="9"/>
    <s v="5320-120"/>
    <s v="BANK CHARGES"/>
    <x v="132"/>
    <n v="1551"/>
    <n v="1694"/>
    <n v="1826"/>
  </r>
  <r>
    <n v="3379"/>
    <x v="2"/>
    <x v="11"/>
    <x v="11"/>
    <x v="9"/>
    <x v="3"/>
    <x v="9"/>
    <s v="5320-140"/>
    <s v="CTM ADVANCING BANK CHARGES"/>
    <x v="133"/>
    <n v="2876"/>
    <n v="2992"/>
    <n v="3100"/>
  </r>
  <r>
    <n v="3380"/>
    <x v="2"/>
    <x v="11"/>
    <x v="11"/>
    <x v="9"/>
    <x v="3"/>
    <x v="9"/>
    <s v="5320-999"/>
    <s v="ADMIN EXPS. - COMMITTED COST"/>
    <x v="268"/>
    <n v="1168"/>
    <n v="1168"/>
    <n v="1168"/>
  </r>
  <r>
    <n v="3381"/>
    <x v="2"/>
    <x v="11"/>
    <x v="11"/>
    <x v="9"/>
    <x v="3"/>
    <x v="9"/>
    <s v="6176-110"/>
    <s v="EXCHANGE DIFF/ROUND OFF"/>
    <x v="134"/>
    <n v="105"/>
    <n v="110"/>
    <n v="114"/>
  </r>
  <r>
    <n v="3382"/>
    <x v="2"/>
    <x v="11"/>
    <x v="11"/>
    <x v="10"/>
    <x v="4"/>
    <x v="10"/>
    <s v="5160-135"/>
    <s v="COFR INSURANCE COSTS"/>
    <x v="136"/>
    <n v="3250"/>
    <n v="3250"/>
    <n v="3250"/>
  </r>
  <r>
    <n v="3383"/>
    <x v="2"/>
    <x v="11"/>
    <x v="11"/>
    <x v="12"/>
    <x v="4"/>
    <x v="12"/>
    <s v="5166-120"/>
    <s v="EXTRA WORK ALLOWANCE"/>
    <x v="274"/>
    <n v="440"/>
    <n v="440"/>
    <n v="440"/>
  </r>
  <r>
    <n v="3384"/>
    <x v="2"/>
    <x v="11"/>
    <x v="11"/>
    <x v="12"/>
    <x v="4"/>
    <x v="12"/>
    <s v="5166-125"/>
    <s v="NON BUDGET STORES"/>
    <x v="138"/>
    <n v="5903"/>
    <n v="6448"/>
    <n v="6951"/>
  </r>
  <r>
    <n v="3385"/>
    <x v="2"/>
    <x v="11"/>
    <x v="11"/>
    <x v="12"/>
    <x v="4"/>
    <x v="12"/>
    <s v="5166-132"/>
    <s v="NON BUDGET-PUMPS &amp; ATTA PM SP"/>
    <x v="141"/>
    <n v="3826"/>
    <n v="3826"/>
    <n v="3826"/>
  </r>
  <r>
    <n v="3386"/>
    <x v="2"/>
    <x v="11"/>
    <x v="11"/>
    <x v="12"/>
    <x v="4"/>
    <x v="12"/>
    <s v="5166-135"/>
    <s v="NON BUDGET REPAIRS"/>
    <x v="143"/>
    <n v="42742"/>
    <n v="42742"/>
    <n v="42742"/>
  </r>
  <r>
    <n v="3387"/>
    <x v="2"/>
    <x v="11"/>
    <x v="11"/>
    <x v="12"/>
    <x v="4"/>
    <x v="12"/>
    <s v="5166-140"/>
    <s v="NON BUDGET LUBE OIL"/>
    <x v="275"/>
    <n v="3239"/>
    <n v="3239"/>
    <n v="3239"/>
  </r>
  <r>
    <n v="3388"/>
    <x v="2"/>
    <x v="11"/>
    <x v="11"/>
    <x v="12"/>
    <x v="4"/>
    <x v="12"/>
    <s v="5166-145"/>
    <s v="NON BUDGET OTHERS"/>
    <x v="144"/>
    <n v="22832"/>
    <n v="28045"/>
    <n v="32857"/>
  </r>
  <r>
    <n v="3389"/>
    <x v="2"/>
    <x v="11"/>
    <x v="11"/>
    <x v="12"/>
    <x v="4"/>
    <x v="12"/>
    <s v="5166-147"/>
    <s v="SUPT,ATT FEES&amp;TRAV EXP-EXC SMA"/>
    <x v="145"/>
    <n v="6174"/>
    <n v="6174"/>
    <n v="6174"/>
  </r>
  <r>
    <n v="3390"/>
    <x v="2"/>
    <x v="11"/>
    <x v="11"/>
    <x v="12"/>
    <x v="4"/>
    <x v="12"/>
    <s v="5166-205"/>
    <s v="COVID-19_MEDICAL"/>
    <x v="149"/>
    <n v="3809"/>
    <n v="3809"/>
    <n v="3809"/>
  </r>
  <r>
    <n v="3391"/>
    <x v="2"/>
    <x v="11"/>
    <x v="11"/>
    <x v="12"/>
    <x v="4"/>
    <x v="12"/>
    <s v="5166-999"/>
    <s v="NONBUDGET - COMMITTED COST"/>
    <x v="278"/>
    <n v="191189"/>
    <n v="239870"/>
    <n v="284806"/>
  </r>
  <r>
    <n v="3392"/>
    <x v="2"/>
    <x v="11"/>
    <x v="11"/>
    <x v="13"/>
    <x v="4"/>
    <x v="13"/>
    <s v="5170-140"/>
    <s v="CHARTERER'S EXPENSES"/>
    <x v="156"/>
    <n v="832"/>
    <n v="999"/>
    <n v="1153"/>
  </r>
  <r>
    <n v="3393"/>
    <x v="2"/>
    <x v="11"/>
    <x v="11"/>
    <x v="14"/>
    <x v="4"/>
    <x v="14"/>
    <s v="5170-135"/>
    <s v="MISCELLANEOUS"/>
    <x v="157"/>
    <n v="1850"/>
    <n v="1850"/>
    <n v="1850"/>
  </r>
  <r>
    <n v="3394"/>
    <x v="2"/>
    <x v="11"/>
    <x v="11"/>
    <x v="16"/>
    <x v="5"/>
    <x v="16"/>
    <s v="5164-115"/>
    <s v="PRE-OPS: CREW EXPENSES"/>
    <x v="161"/>
    <n v="3967"/>
    <n v="3967"/>
    <n v="3967"/>
  </r>
  <r>
    <n v="3395"/>
    <x v="2"/>
    <x v="11"/>
    <x v="11"/>
    <x v="16"/>
    <x v="5"/>
    <x v="16"/>
    <s v="5164-130"/>
    <s v="PRE-OPS: LUBRICATING OIL"/>
    <x v="163"/>
    <n v="800"/>
    <n v="800"/>
    <n v="800"/>
  </r>
  <r>
    <n v="3396"/>
    <x v="2"/>
    <x v="11"/>
    <x v="11"/>
    <x v="16"/>
    <x v="5"/>
    <x v="16"/>
    <s v="5164-135"/>
    <s v="PRE-OPS: STORES"/>
    <x v="164"/>
    <n v="15394"/>
    <n v="15394"/>
    <n v="15394"/>
  </r>
  <r>
    <n v="3397"/>
    <x v="2"/>
    <x v="11"/>
    <x v="11"/>
    <x v="16"/>
    <x v="5"/>
    <x v="16"/>
    <s v="5164-140"/>
    <s v="PRE-OPS: SPARES"/>
    <x v="165"/>
    <n v="3612"/>
    <n v="3612"/>
    <n v="3612"/>
  </r>
  <r>
    <n v="3398"/>
    <x v="2"/>
    <x v="11"/>
    <x v="11"/>
    <x v="16"/>
    <x v="5"/>
    <x v="16"/>
    <s v="5164-145"/>
    <s v="PRE-OPS: REPAIRS &amp; MAINTENANCE"/>
    <x v="166"/>
    <n v="710"/>
    <n v="710"/>
    <n v="710"/>
  </r>
  <r>
    <n v="3399"/>
    <x v="2"/>
    <x v="11"/>
    <x v="11"/>
    <x v="16"/>
    <x v="5"/>
    <x v="16"/>
    <s v="5164-155"/>
    <s v="PRE-OPS: LEGAL &amp; PROF FEES"/>
    <x v="223"/>
    <n v="1434"/>
    <n v="1434"/>
    <n v="1434"/>
  </r>
  <r>
    <n v="3400"/>
    <x v="2"/>
    <x v="11"/>
    <x v="11"/>
    <x v="16"/>
    <x v="5"/>
    <x v="16"/>
    <s v="5164-160"/>
    <s v="PRE-OPS: REG &amp; SURVEY FEES"/>
    <x v="167"/>
    <n v="5028"/>
    <n v="5028"/>
    <n v="5028"/>
  </r>
  <r>
    <n v="3401"/>
    <x v="2"/>
    <x v="11"/>
    <x v="11"/>
    <x v="16"/>
    <x v="5"/>
    <x v="16"/>
    <s v="5164-165"/>
    <s v="PRE-OPS: SUPT FEES &amp; EXP"/>
    <x v="168"/>
    <n v="5192"/>
    <n v="5192"/>
    <n v="5192"/>
  </r>
  <r>
    <n v="3402"/>
    <x v="2"/>
    <x v="11"/>
    <x v="11"/>
    <x v="16"/>
    <x v="5"/>
    <x v="16"/>
    <s v="5164-175"/>
    <s v="PRE-OPS: OTHERS"/>
    <x v="169"/>
    <n v="48000"/>
    <n v="48000"/>
    <n v="48000"/>
  </r>
  <r>
    <n v="3403"/>
    <x v="2"/>
    <x v="11"/>
    <x v="11"/>
    <x v="16"/>
    <x v="5"/>
    <x v="16"/>
    <s v="5164-999"/>
    <s v="PRE-OPS: COMMITTED COST"/>
    <x v="282"/>
    <n v="13881"/>
    <n v="13881"/>
    <n v="13881"/>
  </r>
  <r>
    <n v="3404"/>
    <x v="2"/>
    <x v="11"/>
    <x v="11"/>
    <x v="17"/>
    <x v="5"/>
    <x v="17"/>
    <s v="5162-110"/>
    <s v="DD - GENERAL SERVICES"/>
    <x v="170"/>
    <n v="26463"/>
    <n v="26609"/>
    <n v="26743"/>
  </r>
  <r>
    <n v="3405"/>
    <x v="2"/>
    <x v="11"/>
    <x v="11"/>
    <x v="17"/>
    <x v="5"/>
    <x v="17"/>
    <s v="5162-113"/>
    <s v="DD-ANODES,FTNG WRK ON BALLAST"/>
    <x v="284"/>
    <n v="292700"/>
    <n v="292700"/>
    <n v="292700"/>
  </r>
  <r>
    <n v="3406"/>
    <x v="2"/>
    <x v="11"/>
    <x v="11"/>
    <x v="17"/>
    <x v="5"/>
    <x v="17"/>
    <s v="5162-120"/>
    <s v="DD - HULL STEEL WORKS / REP"/>
    <x v="172"/>
    <n v="8383"/>
    <n v="8383"/>
    <n v="8383"/>
  </r>
  <r>
    <n v="3407"/>
    <x v="2"/>
    <x v="11"/>
    <x v="11"/>
    <x v="17"/>
    <x v="5"/>
    <x v="17"/>
    <s v="5162-123"/>
    <s v="DD-OTHER PAINTING WORKS"/>
    <x v="174"/>
    <n v="44031"/>
    <n v="55291"/>
    <n v="65684"/>
  </r>
  <r>
    <n v="3408"/>
    <x v="2"/>
    <x v="11"/>
    <x v="11"/>
    <x v="17"/>
    <x v="5"/>
    <x v="17"/>
    <s v="5162-125"/>
    <s v="DD - DECK MACHINERY WORKS  REP"/>
    <x v="176"/>
    <n v="456569"/>
    <n v="556090"/>
    <n v="647956"/>
  </r>
  <r>
    <n v="3409"/>
    <x v="2"/>
    <x v="11"/>
    <x v="11"/>
    <x v="17"/>
    <x v="5"/>
    <x v="17"/>
    <s v="5162-126"/>
    <s v="DD-CARGO GEAR WORKS / REPAIRS"/>
    <x v="177"/>
    <n v="1953"/>
    <n v="2248"/>
    <n v="2520"/>
  </r>
  <r>
    <n v="3410"/>
    <x v="2"/>
    <x v="11"/>
    <x v="11"/>
    <x v="17"/>
    <x v="5"/>
    <x v="17"/>
    <s v="5162-130"/>
    <s v="DD - MAIN ENGINE REPAIRS"/>
    <x v="179"/>
    <n v="40477"/>
    <n v="45072"/>
    <n v="49314"/>
  </r>
  <r>
    <n v="3411"/>
    <x v="2"/>
    <x v="11"/>
    <x v="11"/>
    <x v="17"/>
    <x v="5"/>
    <x v="17"/>
    <s v="5162-131"/>
    <s v="DD-GENERATOR ENGINE REPAIRS"/>
    <x v="180"/>
    <n v="13004"/>
    <n v="13004"/>
    <n v="13004"/>
  </r>
  <r>
    <n v="3412"/>
    <x v="2"/>
    <x v="11"/>
    <x v="11"/>
    <x v="17"/>
    <x v="5"/>
    <x v="17"/>
    <s v="5162-136"/>
    <s v="DD-BALLAST WATER TREATMNT SYS"/>
    <x v="183"/>
    <n v="950"/>
    <n v="950"/>
    <n v="950"/>
  </r>
  <r>
    <n v="3413"/>
    <x v="2"/>
    <x v="11"/>
    <x v="11"/>
    <x v="17"/>
    <x v="5"/>
    <x v="17"/>
    <s v="5162-140"/>
    <s v="DD - PROPELLER, TAILSHAFT"/>
    <x v="184"/>
    <n v="49369"/>
    <n v="50313"/>
    <n v="51184"/>
  </r>
  <r>
    <n v="3414"/>
    <x v="2"/>
    <x v="11"/>
    <x v="11"/>
    <x v="17"/>
    <x v="5"/>
    <x v="17"/>
    <s v="5162-141"/>
    <s v="DD-OTHER MACHINERIES"/>
    <x v="185"/>
    <n v="39213"/>
    <n v="45494"/>
    <n v="51292"/>
  </r>
  <r>
    <n v="3415"/>
    <x v="2"/>
    <x v="11"/>
    <x v="11"/>
    <x v="17"/>
    <x v="5"/>
    <x v="17"/>
    <s v="5162-142"/>
    <s v="DD-PIPES &amp; VALV IN ENGINE ROOM"/>
    <x v="186"/>
    <n v="2785"/>
    <n v="2785"/>
    <n v="2785"/>
  </r>
  <r>
    <n v="3416"/>
    <x v="2"/>
    <x v="11"/>
    <x v="11"/>
    <x v="17"/>
    <x v="5"/>
    <x v="17"/>
    <s v="5162-145"/>
    <s v="DD - ELECT U.M.S. REPAIRS"/>
    <x v="187"/>
    <n v="4100"/>
    <n v="4100"/>
    <n v="4100"/>
  </r>
  <r>
    <n v="3417"/>
    <x v="2"/>
    <x v="11"/>
    <x v="11"/>
    <x v="17"/>
    <x v="5"/>
    <x v="17"/>
    <s v="5162-146"/>
    <s v="DD-OTHER REPAIRS"/>
    <x v="288"/>
    <n v="8989"/>
    <n v="10073"/>
    <n v="11074"/>
  </r>
  <r>
    <n v="3418"/>
    <x v="2"/>
    <x v="11"/>
    <x v="11"/>
    <x v="17"/>
    <x v="5"/>
    <x v="17"/>
    <s v="5162-150"/>
    <s v="DD - RADIO &amp; COMMUNICATION EQP"/>
    <x v="188"/>
    <n v="19412"/>
    <n v="22912"/>
    <n v="26143"/>
  </r>
  <r>
    <n v="3419"/>
    <x v="2"/>
    <x v="11"/>
    <x v="11"/>
    <x v="17"/>
    <x v="5"/>
    <x v="17"/>
    <s v="5162-151"/>
    <s v="DD-RADAR &amp;  NAVIGATION AIDS"/>
    <x v="189"/>
    <n v="8480"/>
    <n v="9660"/>
    <n v="10750"/>
  </r>
  <r>
    <n v="3420"/>
    <x v="2"/>
    <x v="11"/>
    <x v="11"/>
    <x v="17"/>
    <x v="5"/>
    <x v="17"/>
    <s v="5162-152"/>
    <s v="DD-LIFE SAVING &amp; FIRE FIGHTING"/>
    <x v="190"/>
    <n v="5547"/>
    <n v="6841"/>
    <n v="8035"/>
  </r>
  <r>
    <n v="3421"/>
    <x v="2"/>
    <x v="11"/>
    <x v="11"/>
    <x v="17"/>
    <x v="5"/>
    <x v="17"/>
    <s v="5162-156"/>
    <s v="DD-SPARE PARTS FOR MAIN ENGINE"/>
    <x v="193"/>
    <n v="24170"/>
    <n v="24170"/>
    <n v="24170"/>
  </r>
  <r>
    <n v="3422"/>
    <x v="2"/>
    <x v="11"/>
    <x v="11"/>
    <x v="17"/>
    <x v="5"/>
    <x v="17"/>
    <s v="5162-157"/>
    <s v="DD-SPARES-GENERATOR DIESEL ENG"/>
    <x v="194"/>
    <n v="5284"/>
    <n v="6554"/>
    <n v="7727"/>
  </r>
  <r>
    <n v="3423"/>
    <x v="2"/>
    <x v="11"/>
    <x v="11"/>
    <x v="17"/>
    <x v="5"/>
    <x v="17"/>
    <s v="5162-160"/>
    <s v="DD - STORES - STEEL PLATE / BA"/>
    <x v="196"/>
    <n v="582"/>
    <n v="582"/>
    <n v="582"/>
  </r>
  <r>
    <n v="3424"/>
    <x v="2"/>
    <x v="11"/>
    <x v="11"/>
    <x v="17"/>
    <x v="5"/>
    <x v="17"/>
    <s v="5162-161"/>
    <s v="DD-ANODES&amp;SPA FOR UNDR WAT PA"/>
    <x v="197"/>
    <n v="4090"/>
    <n v="4090"/>
    <n v="4090"/>
  </r>
  <r>
    <n v="3425"/>
    <x v="2"/>
    <x v="11"/>
    <x v="11"/>
    <x v="17"/>
    <x v="5"/>
    <x v="17"/>
    <s v="5162-163"/>
    <s v="DD-STORES/SPARES LSA &amp; FFA"/>
    <x v="199"/>
    <n v="2062"/>
    <n v="2062"/>
    <n v="2062"/>
  </r>
  <r>
    <n v="3426"/>
    <x v="2"/>
    <x v="11"/>
    <x v="11"/>
    <x v="17"/>
    <x v="5"/>
    <x v="17"/>
    <s v="5162-172"/>
    <s v="DD-SPARES FOR DECK MACHINERY"/>
    <x v="204"/>
    <n v="2733"/>
    <n v="3227"/>
    <n v="3683"/>
  </r>
  <r>
    <n v="3427"/>
    <x v="2"/>
    <x v="11"/>
    <x v="11"/>
    <x v="17"/>
    <x v="5"/>
    <x v="17"/>
    <s v="5162-175"/>
    <s v="DD - FOR OTHER MACHINERY"/>
    <x v="206"/>
    <n v="2949"/>
    <n v="3565"/>
    <n v="4134"/>
  </r>
  <r>
    <n v="3428"/>
    <x v="2"/>
    <x v="11"/>
    <x v="11"/>
    <x v="17"/>
    <x v="5"/>
    <x v="17"/>
    <s v="5162-185"/>
    <s v="DD - SUPT. FEES &amp; EXPENCES"/>
    <x v="208"/>
    <n v="612"/>
    <n v="612"/>
    <n v="612"/>
  </r>
  <r>
    <n v="3429"/>
    <x v="2"/>
    <x v="11"/>
    <x v="11"/>
    <x v="17"/>
    <x v="5"/>
    <x v="17"/>
    <s v="5162-190"/>
    <s v="DD - AGENCY FEE / DISBURSEMENT"/>
    <x v="209"/>
    <n v="20728"/>
    <n v="20728"/>
    <n v="20728"/>
  </r>
  <r>
    <n v="3430"/>
    <x v="2"/>
    <x v="11"/>
    <x v="11"/>
    <x v="17"/>
    <x v="5"/>
    <x v="17"/>
    <s v="5162-195"/>
    <s v="DD-SURVEY FEE (CLASS/GOVERNMEN"/>
    <x v="211"/>
    <n v="70372"/>
    <n v="70372"/>
    <n v="70372"/>
  </r>
  <r>
    <n v="3431"/>
    <x v="2"/>
    <x v="11"/>
    <x v="11"/>
    <x v="17"/>
    <x v="5"/>
    <x v="17"/>
    <s v="5162-999"/>
    <s v="DD-COMMITTED COST"/>
    <x v="290"/>
    <n v="4463765"/>
    <n v="5300070"/>
    <n v="6072044"/>
  </r>
  <r>
    <n v="3432"/>
    <x v="3"/>
    <x v="12"/>
    <x v="12"/>
    <x v="0"/>
    <x v="0"/>
    <x v="0"/>
    <s v="5110-100"/>
    <s v="BASIC WAGES"/>
    <x v="0"/>
    <n v="4374714"/>
    <n v="5078938"/>
    <n v="5728992"/>
  </r>
  <r>
    <n v="3433"/>
    <x v="3"/>
    <x v="12"/>
    <x v="12"/>
    <x v="0"/>
    <x v="0"/>
    <x v="0"/>
    <s v="5110-200"/>
    <s v="FIXED OVERTIME"/>
    <x v="1"/>
    <n v="2490135"/>
    <n v="2592963"/>
    <n v="2687881"/>
  </r>
  <r>
    <n v="3434"/>
    <x v="3"/>
    <x v="12"/>
    <x v="12"/>
    <x v="0"/>
    <x v="0"/>
    <x v="0"/>
    <s v="5110-300"/>
    <s v="EXTRA OVERTIME"/>
    <x v="2"/>
    <n v="223693"/>
    <n v="226155"/>
    <n v="228428"/>
  </r>
  <r>
    <n v="3435"/>
    <x v="3"/>
    <x v="12"/>
    <x v="12"/>
    <x v="0"/>
    <x v="0"/>
    <x v="0"/>
    <s v="5110-400"/>
    <s v="LEAVE PAY"/>
    <x v="3"/>
    <n v="2368743"/>
    <n v="2799909"/>
    <n v="3197909"/>
  </r>
  <r>
    <n v="3436"/>
    <x v="3"/>
    <x v="12"/>
    <x v="12"/>
    <x v="0"/>
    <x v="0"/>
    <x v="0"/>
    <s v="5110-500"/>
    <s v="OTHER ALLOWANCES"/>
    <x v="4"/>
    <n v="51449435"/>
    <n v="55028160"/>
    <n v="58331599"/>
  </r>
  <r>
    <n v="3437"/>
    <x v="3"/>
    <x v="12"/>
    <x v="12"/>
    <x v="0"/>
    <x v="0"/>
    <x v="0"/>
    <s v="5110-502"/>
    <s v="LONG SERVICE ALLOWANCE"/>
    <x v="5"/>
    <n v="173952"/>
    <n v="214898"/>
    <n v="284434"/>
  </r>
  <r>
    <n v="3438"/>
    <x v="3"/>
    <x v="12"/>
    <x v="12"/>
    <x v="1"/>
    <x v="0"/>
    <x v="1"/>
    <s v="5120-110"/>
    <s v="OTHER UNION FEE"/>
    <x v="329"/>
    <n v="5000"/>
    <n v="6040"/>
    <n v="7000"/>
  </r>
  <r>
    <n v="3439"/>
    <x v="3"/>
    <x v="12"/>
    <x v="12"/>
    <x v="1"/>
    <x v="0"/>
    <x v="1"/>
    <s v="5120-115"/>
    <s v="BENEFITS CONTRIBUTION - EMPLOY"/>
    <x v="6"/>
    <n v="594973"/>
    <n v="775729"/>
    <n v="883962"/>
  </r>
  <r>
    <n v="3440"/>
    <x v="3"/>
    <x v="12"/>
    <x v="12"/>
    <x v="1"/>
    <x v="0"/>
    <x v="1"/>
    <s v="5120-125"/>
    <s v="CREW GRATUITY"/>
    <x v="231"/>
    <n v="124601"/>
    <n v="141205"/>
    <n v="155288"/>
  </r>
  <r>
    <n v="3441"/>
    <x v="3"/>
    <x v="12"/>
    <x v="12"/>
    <x v="1"/>
    <x v="0"/>
    <x v="1"/>
    <s v="5120-126"/>
    <s v="SEAFARERS WEL FND SOCTY (SWFS)"/>
    <x v="7"/>
    <n v="91200"/>
    <n v="91200"/>
    <n v="91200"/>
  </r>
  <r>
    <n v="3442"/>
    <x v="3"/>
    <x v="12"/>
    <x v="12"/>
    <x v="1"/>
    <x v="0"/>
    <x v="1"/>
    <s v="5120-130"/>
    <s v="SAILOR HOME PAYMENTS"/>
    <x v="292"/>
    <n v="12000"/>
    <n v="12000"/>
    <n v="12000"/>
  </r>
  <r>
    <n v="3443"/>
    <x v="3"/>
    <x v="12"/>
    <x v="12"/>
    <x v="1"/>
    <x v="0"/>
    <x v="1"/>
    <s v="5120-140"/>
    <s v="CREW AIR TRAVEL EXPENSES"/>
    <x v="8"/>
    <n v="945680"/>
    <n v="1455113"/>
    <n v="1723680"/>
  </r>
  <r>
    <n v="3444"/>
    <x v="3"/>
    <x v="12"/>
    <x v="12"/>
    <x v="1"/>
    <x v="0"/>
    <x v="1"/>
    <s v="5120-145"/>
    <s v="PRE-JOIN MEDICAL EXPENSES"/>
    <x v="9"/>
    <n v="110670"/>
    <n v="111699"/>
    <n v="112650"/>
  </r>
  <r>
    <n v="3445"/>
    <x v="3"/>
    <x v="12"/>
    <x v="12"/>
    <x v="1"/>
    <x v="0"/>
    <x v="1"/>
    <s v="5120-150"/>
    <s v="MEDICAL EXPENSES - SUNDRIES"/>
    <x v="10"/>
    <n v="28844"/>
    <n v="37414"/>
    <n v="50446"/>
  </r>
  <r>
    <n v="3446"/>
    <x v="3"/>
    <x v="12"/>
    <x v="12"/>
    <x v="1"/>
    <x v="0"/>
    <x v="1"/>
    <s v="5120-155"/>
    <s v="RECRUITMENT / JOINING COSTS"/>
    <x v="12"/>
    <n v="76932"/>
    <n v="123002"/>
    <n v="165528"/>
  </r>
  <r>
    <n v="3447"/>
    <x v="3"/>
    <x v="12"/>
    <x v="12"/>
    <x v="1"/>
    <x v="0"/>
    <x v="1"/>
    <s v="5120-160"/>
    <s v="CREW SIGN ON/OFF-HSBNDRY EXP"/>
    <x v="13"/>
    <n v="821071"/>
    <n v="866888"/>
    <n v="909180"/>
  </r>
  <r>
    <n v="3448"/>
    <x v="3"/>
    <x v="12"/>
    <x v="12"/>
    <x v="1"/>
    <x v="0"/>
    <x v="1"/>
    <s v="5120-165"/>
    <s v="CREW LOCAL TRAVEL &amp; STAY EXP"/>
    <x v="14"/>
    <n v="401269"/>
    <n v="414185"/>
    <n v="426108"/>
  </r>
  <r>
    <n v="3449"/>
    <x v="3"/>
    <x v="12"/>
    <x v="12"/>
    <x v="1"/>
    <x v="0"/>
    <x v="1"/>
    <s v="5120-170"/>
    <s v="CREW SUNDRY EXPENSES"/>
    <x v="15"/>
    <n v="106315"/>
    <n v="109377"/>
    <n v="115337"/>
  </r>
  <r>
    <n v="3450"/>
    <x v="3"/>
    <x v="12"/>
    <x v="12"/>
    <x v="1"/>
    <x v="0"/>
    <x v="1"/>
    <s v="5120-177"/>
    <s v="UNION WELFARE FUND"/>
    <x v="295"/>
    <n v="48600"/>
    <n v="55620"/>
    <n v="62100"/>
  </r>
  <r>
    <n v="3451"/>
    <x v="3"/>
    <x v="12"/>
    <x v="12"/>
    <x v="1"/>
    <x v="0"/>
    <x v="1"/>
    <s v="5120-180"/>
    <s v="CREW WELFARE"/>
    <x v="18"/>
    <n v="349410"/>
    <n v="385596"/>
    <n v="418999"/>
  </r>
  <r>
    <n v="3452"/>
    <x v="3"/>
    <x v="12"/>
    <x v="12"/>
    <x v="1"/>
    <x v="0"/>
    <x v="1"/>
    <s v="5120-185"/>
    <s v="STCW &amp; OTHER TRAINING COSTS"/>
    <x v="19"/>
    <n v="1152732"/>
    <n v="1296033"/>
    <n v="1414679"/>
  </r>
  <r>
    <n v="3453"/>
    <x v="3"/>
    <x v="12"/>
    <x v="12"/>
    <x v="1"/>
    <x v="0"/>
    <x v="1"/>
    <s v="5120-190"/>
    <s v="IND CREW - MAN FEE &amp; ADMIN COS"/>
    <x v="20"/>
    <n v="2092493"/>
    <n v="2242968"/>
    <n v="2381868"/>
  </r>
  <r>
    <n v="3454"/>
    <x v="3"/>
    <x v="12"/>
    <x v="12"/>
    <x v="1"/>
    <x v="0"/>
    <x v="1"/>
    <s v="5120-205"/>
    <s v="EPF/CPF CONTRIBUTION"/>
    <x v="233"/>
    <n v="325936"/>
    <n v="362581"/>
    <n v="396437"/>
  </r>
  <r>
    <n v="3455"/>
    <x v="3"/>
    <x v="12"/>
    <x v="12"/>
    <x v="1"/>
    <x v="0"/>
    <x v="1"/>
    <s v="5120-210"/>
    <s v="SOCIAL CONTRIBUTION CREW WELF"/>
    <x v="234"/>
    <n v="108000"/>
    <n v="129840"/>
    <n v="150000"/>
  </r>
  <r>
    <n v="3456"/>
    <x v="3"/>
    <x v="12"/>
    <x v="12"/>
    <x v="1"/>
    <x v="0"/>
    <x v="1"/>
    <s v="5120-245"/>
    <s v="PPE, UNIFORMS, BAGS &amp;PRSNL GRS"/>
    <x v="23"/>
    <n v="327651"/>
    <n v="446749"/>
    <n v="556685"/>
  </r>
  <r>
    <n v="3457"/>
    <x v="3"/>
    <x v="12"/>
    <x v="12"/>
    <x v="1"/>
    <x v="0"/>
    <x v="1"/>
    <s v="5120-999"/>
    <s v="CREW EXPENSES - COMMITTED COST"/>
    <x v="240"/>
    <n v="13045985"/>
    <n v="16354512"/>
    <n v="19408536"/>
  </r>
  <r>
    <n v="3458"/>
    <x v="3"/>
    <x v="12"/>
    <x v="12"/>
    <x v="2"/>
    <x v="0"/>
    <x v="2"/>
    <s v="5130-100"/>
    <s v="VICTUALLING EXPENSES"/>
    <x v="24"/>
    <n v="6358319"/>
    <n v="7122332"/>
    <n v="7827575"/>
  </r>
  <r>
    <n v="3459"/>
    <x v="3"/>
    <x v="12"/>
    <x v="12"/>
    <x v="3"/>
    <x v="1"/>
    <x v="3"/>
    <s v="5140-110"/>
    <s v="DECK CONSUMABLES"/>
    <x v="26"/>
    <n v="351895"/>
    <n v="362305"/>
    <n v="371915"/>
  </r>
  <r>
    <n v="3460"/>
    <x v="3"/>
    <x v="12"/>
    <x v="12"/>
    <x v="3"/>
    <x v="1"/>
    <x v="3"/>
    <s v="5140-115"/>
    <s v="PAINTS - SEASTOCK; PAINTS-SEASTOCK-HULL,DECK,ENG"/>
    <x v="27"/>
    <n v="300074"/>
    <n v="444014"/>
    <n v="576880"/>
  </r>
  <r>
    <n v="3461"/>
    <x v="3"/>
    <x v="12"/>
    <x v="12"/>
    <x v="3"/>
    <x v="1"/>
    <x v="3"/>
    <s v="5140-120"/>
    <s v="MOORING WIRES &amp; TAILS; MOORING WIRES &amp; OTHER WIRES"/>
    <x v="28"/>
    <n v="50400"/>
    <n v="64336"/>
    <n v="77200"/>
  </r>
  <r>
    <n v="3462"/>
    <x v="3"/>
    <x v="12"/>
    <x v="12"/>
    <x v="3"/>
    <x v="1"/>
    <x v="3"/>
    <s v="5140-121"/>
    <s v="CARGO GEAR WIRES &amp; OTHER WIRES; CARGO WIRES"/>
    <x v="29"/>
    <n v="29260"/>
    <n v="32135"/>
    <n v="34790"/>
  </r>
  <r>
    <n v="3463"/>
    <x v="3"/>
    <x v="12"/>
    <x v="12"/>
    <x v="3"/>
    <x v="1"/>
    <x v="3"/>
    <s v="5140-122"/>
    <s v="MOORING ROPES; MOORING ROPES &amp; TAILS"/>
    <x v="30"/>
    <n v="222000"/>
    <n v="223560"/>
    <n v="225000"/>
  </r>
  <r>
    <n v="3464"/>
    <x v="3"/>
    <x v="12"/>
    <x v="12"/>
    <x v="3"/>
    <x v="1"/>
    <x v="3"/>
    <s v="5140-125"/>
    <s v="STORES FOR CARGO EQ."/>
    <x v="31"/>
    <n v="41901"/>
    <n v="41901"/>
    <n v="41901"/>
  </r>
  <r>
    <n v="3465"/>
    <x v="3"/>
    <x v="12"/>
    <x v="12"/>
    <x v="3"/>
    <x v="1"/>
    <x v="3"/>
    <s v="5140-140"/>
    <s v="WELDING EQUIP &amp; CONSUMABLES; GASES, WELDING EQUIP"/>
    <x v="33"/>
    <n v="197337"/>
    <n v="245729"/>
    <n v="261307"/>
  </r>
  <r>
    <n v="3466"/>
    <x v="3"/>
    <x v="12"/>
    <x v="12"/>
    <x v="3"/>
    <x v="1"/>
    <x v="3"/>
    <s v="5140-145"/>
    <s v="SIGNALS  &amp; SAFETY EQUIPMENTS"/>
    <x v="34"/>
    <n v="34946"/>
    <n v="67340"/>
    <n v="97243"/>
  </r>
  <r>
    <n v="3467"/>
    <x v="3"/>
    <x v="12"/>
    <x v="12"/>
    <x v="3"/>
    <x v="1"/>
    <x v="3"/>
    <s v="5140-155"/>
    <s v="CHARTS, NAUTICAL PUBLICATIONS"/>
    <x v="35"/>
    <n v="73480"/>
    <n v="101426"/>
    <n v="127222"/>
  </r>
  <r>
    <n v="3468"/>
    <x v="3"/>
    <x v="12"/>
    <x v="12"/>
    <x v="3"/>
    <x v="1"/>
    <x v="3"/>
    <s v="5140-160"/>
    <s v="ELECTRONIC CHARTS, LICENCES"/>
    <x v="36"/>
    <n v="330582"/>
    <n v="365424"/>
    <n v="424216"/>
  </r>
  <r>
    <n v="3469"/>
    <x v="3"/>
    <x v="12"/>
    <x v="12"/>
    <x v="3"/>
    <x v="1"/>
    <x v="3"/>
    <s v="5140-165"/>
    <s v="MAINTENANCE EQUIPMENTS; MAINTNCE/CLEANING-EQUIPMT TOOL; MAINTENANCE/CLEANING - EQUIPME"/>
    <x v="37"/>
    <n v="20500"/>
    <n v="20500"/>
    <n v="20500"/>
  </r>
  <r>
    <n v="3470"/>
    <x v="3"/>
    <x v="12"/>
    <x v="12"/>
    <x v="3"/>
    <x v="1"/>
    <x v="3"/>
    <s v="5140-170"/>
    <s v="MEDICINES &amp; MEDICAL EQUIPMENT"/>
    <x v="38"/>
    <n v="186704"/>
    <n v="268803"/>
    <n v="292556"/>
  </r>
  <r>
    <n v="3471"/>
    <x v="3"/>
    <x v="12"/>
    <x v="12"/>
    <x v="3"/>
    <x v="1"/>
    <x v="3"/>
    <s v="5140-175"/>
    <s v="STATIONARY  &amp; RADIO/PURSER STO"/>
    <x v="39"/>
    <n v="9100"/>
    <n v="24163"/>
    <n v="38067"/>
  </r>
  <r>
    <n v="3472"/>
    <x v="3"/>
    <x v="12"/>
    <x v="12"/>
    <x v="3"/>
    <x v="1"/>
    <x v="3"/>
    <s v="5140-180"/>
    <s v="COMPUTERS &amp; CONSUMABLES"/>
    <x v="40"/>
    <n v="29690"/>
    <n v="31172"/>
    <n v="38731"/>
  </r>
  <r>
    <n v="3473"/>
    <x v="3"/>
    <x v="12"/>
    <x v="12"/>
    <x v="3"/>
    <x v="1"/>
    <x v="3"/>
    <s v="5140-185"/>
    <s v="MISCELLANEOUS - DECK"/>
    <x v="41"/>
    <n v="175744"/>
    <n v="183393"/>
    <n v="220656"/>
  </r>
  <r>
    <n v="3474"/>
    <x v="3"/>
    <x v="12"/>
    <x v="12"/>
    <x v="3"/>
    <x v="1"/>
    <x v="3"/>
    <s v="5142-110"/>
    <s v="ENGINE CONSUMABLES"/>
    <x v="42"/>
    <n v="272430"/>
    <n v="276122"/>
    <n v="279531"/>
  </r>
  <r>
    <n v="3475"/>
    <x v="3"/>
    <x v="12"/>
    <x v="12"/>
    <x v="3"/>
    <x v="1"/>
    <x v="3"/>
    <s v="5142-115"/>
    <s v="ELECT STORES &amp; EQUIP"/>
    <x v="43"/>
    <n v="95432"/>
    <n v="110038"/>
    <n v="123521"/>
  </r>
  <r>
    <n v="3476"/>
    <x v="3"/>
    <x v="12"/>
    <x v="12"/>
    <x v="3"/>
    <x v="1"/>
    <x v="3"/>
    <s v="5142-125"/>
    <s v="TRTMNT &amp; MAINT CHEMICALS; CHEMICALS"/>
    <x v="44"/>
    <n v="170735"/>
    <n v="242029"/>
    <n v="307838"/>
  </r>
  <r>
    <n v="3477"/>
    <x v="3"/>
    <x v="12"/>
    <x v="12"/>
    <x v="3"/>
    <x v="1"/>
    <x v="3"/>
    <s v="5142-126"/>
    <s v="BALLAST WATER TRTMNT CHEMICALS"/>
    <x v="45"/>
    <n v="46700"/>
    <n v="46700"/>
    <n v="46700"/>
  </r>
  <r>
    <n v="3478"/>
    <x v="3"/>
    <x v="12"/>
    <x v="12"/>
    <x v="3"/>
    <x v="1"/>
    <x v="3"/>
    <s v="5142-130"/>
    <s v="HARDWARE MATERIAL  PIPES, PLAT"/>
    <x v="246"/>
    <n v="87347"/>
    <n v="107925"/>
    <n v="126921"/>
  </r>
  <r>
    <n v="3479"/>
    <x v="3"/>
    <x v="12"/>
    <x v="12"/>
    <x v="3"/>
    <x v="1"/>
    <x v="3"/>
    <s v="5142-135"/>
    <s v="MISCELLANEOUS - ENGINE"/>
    <x v="46"/>
    <n v="21871"/>
    <n v="23762"/>
    <n v="45646"/>
  </r>
  <r>
    <n v="3480"/>
    <x v="3"/>
    <x v="12"/>
    <x v="12"/>
    <x v="3"/>
    <x v="1"/>
    <x v="3"/>
    <s v="5142-140"/>
    <s v="GALLEY, PANTRY, EQUIP &amp; STORES; GALLEY, PANTRY, EQUIP"/>
    <x v="47"/>
    <n v="75020"/>
    <n v="84041"/>
    <n v="92369"/>
  </r>
  <r>
    <n v="3481"/>
    <x v="3"/>
    <x v="12"/>
    <x v="12"/>
    <x v="3"/>
    <x v="1"/>
    <x v="3"/>
    <s v="5142-145"/>
    <s v="LINEN/CABIN EQUP"/>
    <x v="48"/>
    <n v="150910"/>
    <n v="204581"/>
    <n v="223975"/>
  </r>
  <r>
    <n v="3482"/>
    <x v="3"/>
    <x v="12"/>
    <x v="12"/>
    <x v="3"/>
    <x v="1"/>
    <x v="3"/>
    <s v="5142-150"/>
    <s v="CONSUMABLE - STEWARD"/>
    <x v="214"/>
    <n v="12950"/>
    <n v="13722"/>
    <n v="14435"/>
  </r>
  <r>
    <n v="3483"/>
    <x v="3"/>
    <x v="12"/>
    <x v="12"/>
    <x v="3"/>
    <x v="1"/>
    <x v="3"/>
    <s v="5142-155"/>
    <s v="MISCELLANEOUS - STEWARD"/>
    <x v="301"/>
    <n v="21606"/>
    <n v="21606"/>
    <n v="21606"/>
  </r>
  <r>
    <n v="3484"/>
    <x v="3"/>
    <x v="12"/>
    <x v="12"/>
    <x v="3"/>
    <x v="1"/>
    <x v="3"/>
    <s v="5142-160"/>
    <s v="BOND STORES"/>
    <x v="49"/>
    <n v="6167"/>
    <n v="7091"/>
    <n v="7943"/>
  </r>
  <r>
    <n v="3485"/>
    <x v="3"/>
    <x v="12"/>
    <x v="12"/>
    <x v="3"/>
    <x v="1"/>
    <x v="3"/>
    <s v="5142-165"/>
    <s v="PERSNL GEARS-HELMTS,BOILR SUIT; PERSONAL GEARS"/>
    <x v="50"/>
    <n v="15364"/>
    <n v="15693"/>
    <n v="15996"/>
  </r>
  <r>
    <n v="3486"/>
    <x v="3"/>
    <x v="12"/>
    <x v="12"/>
    <x v="3"/>
    <x v="1"/>
    <x v="3"/>
    <s v="5144-110"/>
    <s v="CREW WELFARE EQUIPMENTS / ITEM"/>
    <x v="51"/>
    <n v="14050"/>
    <n v="17339"/>
    <n v="20375"/>
  </r>
  <r>
    <n v="3487"/>
    <x v="3"/>
    <x v="12"/>
    <x v="12"/>
    <x v="3"/>
    <x v="1"/>
    <x v="3"/>
    <s v="5144-990"/>
    <s v="TRANSPORT / DELIVERY EXPENSES"/>
    <x v="52"/>
    <n v="87932"/>
    <n v="95210"/>
    <n v="117886"/>
  </r>
  <r>
    <n v="3488"/>
    <x v="3"/>
    <x v="12"/>
    <x v="12"/>
    <x v="3"/>
    <x v="1"/>
    <x v="3"/>
    <s v="5144-999"/>
    <s v="STORES - COMMITTED COST"/>
    <x v="247"/>
    <n v="5089790"/>
    <n v="5371653"/>
    <n v="5631835"/>
  </r>
  <r>
    <n v="3489"/>
    <x v="3"/>
    <x v="12"/>
    <x v="12"/>
    <x v="4"/>
    <x v="1"/>
    <x v="4"/>
    <s v="5150-110"/>
    <s v="MAIN ENGINE CYLINDER PART; MAIN ENGINE"/>
    <x v="53"/>
    <n v="163501"/>
    <n v="231499"/>
    <n v="294267"/>
  </r>
  <r>
    <n v="3490"/>
    <x v="3"/>
    <x v="12"/>
    <x v="12"/>
    <x v="4"/>
    <x v="1"/>
    <x v="4"/>
    <s v="5150-115"/>
    <s v="AUX ENG., GENERATORS; AUX ENG., GENERATORS &amp; ENGINES"/>
    <x v="54"/>
    <n v="244444"/>
    <n v="247348"/>
    <n v="248867"/>
  </r>
  <r>
    <n v="3491"/>
    <x v="3"/>
    <x v="12"/>
    <x v="12"/>
    <x v="4"/>
    <x v="1"/>
    <x v="4"/>
    <s v="5150-116"/>
    <s v="GENERATOR - TURBO / SHAFT"/>
    <x v="55"/>
    <n v="7208"/>
    <n v="7208"/>
    <n v="7208"/>
  </r>
  <r>
    <n v="3492"/>
    <x v="3"/>
    <x v="12"/>
    <x v="12"/>
    <x v="4"/>
    <x v="1"/>
    <x v="4"/>
    <s v="5150-120"/>
    <s v="PURIFIERS"/>
    <x v="56"/>
    <n v="82578"/>
    <n v="86219"/>
    <n v="170417"/>
  </r>
  <r>
    <n v="3493"/>
    <x v="3"/>
    <x v="12"/>
    <x v="12"/>
    <x v="4"/>
    <x v="1"/>
    <x v="4"/>
    <s v="5150-125"/>
    <s v="AIR COMPRESSORS"/>
    <x v="57"/>
    <n v="283439"/>
    <n v="283439"/>
    <n v="283439"/>
  </r>
  <r>
    <n v="3494"/>
    <x v="3"/>
    <x v="12"/>
    <x v="12"/>
    <x v="4"/>
    <x v="1"/>
    <x v="4"/>
    <s v="5150-130"/>
    <s v="AUX BOILE, EXH GAS ECONO, INCI"/>
    <x v="58"/>
    <n v="123809"/>
    <n v="132432"/>
    <n v="140390"/>
  </r>
  <r>
    <n v="3495"/>
    <x v="3"/>
    <x v="12"/>
    <x v="12"/>
    <x v="4"/>
    <x v="1"/>
    <x v="4"/>
    <s v="5150-135"/>
    <s v="MARPOL EQUIPMENTS - OWS"/>
    <x v="59"/>
    <n v="117171"/>
    <n v="124861"/>
    <n v="131959"/>
  </r>
  <r>
    <n v="3496"/>
    <x v="3"/>
    <x v="12"/>
    <x v="12"/>
    <x v="4"/>
    <x v="1"/>
    <x v="4"/>
    <s v="5150-136"/>
    <s v="PUMPS &amp; ATTACHED PRIMER MOVERS"/>
    <x v="60"/>
    <n v="23617"/>
    <n v="27051"/>
    <n v="62177"/>
  </r>
  <r>
    <n v="3497"/>
    <x v="3"/>
    <x v="12"/>
    <x v="12"/>
    <x v="4"/>
    <x v="1"/>
    <x v="4"/>
    <s v="5150-137"/>
    <s v="ENGINEROOM EQPMNT PIPES/FITTIN"/>
    <x v="61"/>
    <n v="58309"/>
    <n v="58309"/>
    <n v="58309"/>
  </r>
  <r>
    <n v="3498"/>
    <x v="3"/>
    <x v="12"/>
    <x v="12"/>
    <x v="4"/>
    <x v="1"/>
    <x v="4"/>
    <s v="5150-140"/>
    <s v="OTHER AUX MACHINERY"/>
    <x v="64"/>
    <n v="18561"/>
    <n v="108290"/>
    <n v="191117"/>
  </r>
  <r>
    <n v="3499"/>
    <x v="3"/>
    <x v="12"/>
    <x v="12"/>
    <x v="4"/>
    <x v="1"/>
    <x v="4"/>
    <s v="5150-145"/>
    <s v="PROPELLER, SHAFT AND STEE GEAR"/>
    <x v="65"/>
    <n v="52221"/>
    <n v="55637"/>
    <n v="58791"/>
  </r>
  <r>
    <n v="3500"/>
    <x v="3"/>
    <x v="12"/>
    <x v="12"/>
    <x v="4"/>
    <x v="1"/>
    <x v="4"/>
    <s v="5150-155"/>
    <s v="CARGO, EQUIP SPAR CRANES/DERR"/>
    <x v="67"/>
    <n v="1246180"/>
    <n v="1254456"/>
    <n v="1262095"/>
  </r>
  <r>
    <n v="3501"/>
    <x v="3"/>
    <x v="12"/>
    <x v="12"/>
    <x v="4"/>
    <x v="1"/>
    <x v="4"/>
    <s v="5150-160"/>
    <s v="DECK MACHINERY"/>
    <x v="69"/>
    <n v="24304"/>
    <n v="33589"/>
    <n v="303028"/>
  </r>
  <r>
    <n v="3502"/>
    <x v="3"/>
    <x v="12"/>
    <x v="12"/>
    <x v="4"/>
    <x v="1"/>
    <x v="4"/>
    <s v="5150-165"/>
    <s v="COMMUNICATION, RADIO EQUIPMENT"/>
    <x v="70"/>
    <n v="188193"/>
    <n v="202988"/>
    <n v="216644"/>
  </r>
  <r>
    <n v="3503"/>
    <x v="3"/>
    <x v="12"/>
    <x v="12"/>
    <x v="4"/>
    <x v="1"/>
    <x v="4"/>
    <s v="5150-170"/>
    <s v="RADAR &amp; NAVIGATION AID EQUIP"/>
    <x v="71"/>
    <n v="49920"/>
    <n v="81058"/>
    <n v="129936"/>
  </r>
  <r>
    <n v="3504"/>
    <x v="3"/>
    <x v="12"/>
    <x v="12"/>
    <x v="4"/>
    <x v="1"/>
    <x v="4"/>
    <s v="5150-175"/>
    <s v="ELECTRICAL / U.M.S / CONTROLS"/>
    <x v="72"/>
    <n v="22629"/>
    <n v="23998"/>
    <n v="25262"/>
  </r>
  <r>
    <n v="3505"/>
    <x v="3"/>
    <x v="12"/>
    <x v="12"/>
    <x v="4"/>
    <x v="1"/>
    <x v="4"/>
    <s v="5150-179"/>
    <s v="LIFE SAVING EQPMNT (LSA&amp;E)"/>
    <x v="73"/>
    <n v="300300"/>
    <n v="326329"/>
    <n v="350355"/>
  </r>
  <r>
    <n v="3506"/>
    <x v="3"/>
    <x v="12"/>
    <x v="12"/>
    <x v="4"/>
    <x v="1"/>
    <x v="4"/>
    <s v="5150-180"/>
    <s v="ACCOMMOD, GALLEY, PAN CABIN"/>
    <x v="74"/>
    <n v="8750"/>
    <n v="9712"/>
    <n v="10600"/>
  </r>
  <r>
    <n v="3507"/>
    <x v="3"/>
    <x v="12"/>
    <x v="12"/>
    <x v="4"/>
    <x v="1"/>
    <x v="4"/>
    <s v="5150-181"/>
    <s v="FIRE FIGHTING EQPMNT (FFA&amp;E); FIRE FIGHTING, LIFE SAV EQPMNT"/>
    <x v="75"/>
    <n v="104182"/>
    <n v="163344"/>
    <n v="197731"/>
  </r>
  <r>
    <n v="3508"/>
    <x v="3"/>
    <x v="12"/>
    <x v="12"/>
    <x v="4"/>
    <x v="1"/>
    <x v="4"/>
    <s v="5150-182"/>
    <s v="SP PART FOR PIPE &amp; VALVES  DEC"/>
    <x v="76"/>
    <n v="40636"/>
    <n v="40636"/>
    <n v="40636"/>
  </r>
  <r>
    <n v="3509"/>
    <x v="3"/>
    <x v="12"/>
    <x v="12"/>
    <x v="4"/>
    <x v="1"/>
    <x v="4"/>
    <s v="5150-185"/>
    <s v="MISCELLANEOUS - SPARES"/>
    <x v="78"/>
    <n v="25518"/>
    <n v="31445"/>
    <n v="36917"/>
  </r>
  <r>
    <n v="3510"/>
    <x v="3"/>
    <x v="12"/>
    <x v="12"/>
    <x v="4"/>
    <x v="1"/>
    <x v="4"/>
    <s v="5150-194"/>
    <s v="MOTOR, GRAB ACCS, ELEC CAB ETC"/>
    <x v="80"/>
    <n v="63000"/>
    <n v="63000"/>
    <n v="63000"/>
  </r>
  <r>
    <n v="3511"/>
    <x v="3"/>
    <x v="12"/>
    <x v="12"/>
    <x v="4"/>
    <x v="1"/>
    <x v="4"/>
    <s v="5150-990"/>
    <s v="SPARES - TRANSPORT DELIVERY"/>
    <x v="81"/>
    <n v="526075"/>
    <n v="545031"/>
    <n v="562529"/>
  </r>
  <r>
    <n v="3512"/>
    <x v="3"/>
    <x v="12"/>
    <x v="12"/>
    <x v="4"/>
    <x v="1"/>
    <x v="4"/>
    <s v="5150-999"/>
    <s v="SPARES - COMMITTED COST"/>
    <x v="253"/>
    <n v="9016575"/>
    <n v="9232430"/>
    <n v="9431681"/>
  </r>
  <r>
    <n v="3513"/>
    <x v="3"/>
    <x v="12"/>
    <x v="12"/>
    <x v="5"/>
    <x v="1"/>
    <x v="5"/>
    <s v="5154-110"/>
    <s v="CARGO EQPT REPAIRS &amp; MAINT"/>
    <x v="82"/>
    <n v="671571"/>
    <n v="823015"/>
    <n v="1029737"/>
  </r>
  <r>
    <n v="3514"/>
    <x v="3"/>
    <x v="12"/>
    <x v="12"/>
    <x v="5"/>
    <x v="1"/>
    <x v="5"/>
    <s v="5154-115"/>
    <s v="SAFETY EQUIPT REPAIRS &amp; MAINT"/>
    <x v="83"/>
    <n v="226752"/>
    <n v="361694"/>
    <n v="461341"/>
  </r>
  <r>
    <n v="3515"/>
    <x v="3"/>
    <x v="12"/>
    <x v="12"/>
    <x v="5"/>
    <x v="1"/>
    <x v="5"/>
    <s v="5154-120"/>
    <s v="HULL REPAIRS &amp; MAINT"/>
    <x v="254"/>
    <n v="63090"/>
    <n v="63090"/>
    <n v="63090"/>
  </r>
  <r>
    <n v="3516"/>
    <x v="3"/>
    <x v="12"/>
    <x v="12"/>
    <x v="5"/>
    <x v="1"/>
    <x v="5"/>
    <s v="5154-121"/>
    <s v="HULL EQPMNT / CARGOHOLDS FITT"/>
    <x v="84"/>
    <n v="64825"/>
    <n v="64825"/>
    <n v="64825"/>
  </r>
  <r>
    <n v="3517"/>
    <x v="3"/>
    <x v="12"/>
    <x v="12"/>
    <x v="5"/>
    <x v="1"/>
    <x v="5"/>
    <s v="5154-125"/>
    <s v="DECK MACHINERY REPAIRS &amp; MAINT"/>
    <x v="85"/>
    <n v="45760"/>
    <n v="49462"/>
    <n v="52880"/>
  </r>
  <r>
    <n v="3518"/>
    <x v="3"/>
    <x v="12"/>
    <x v="12"/>
    <x v="5"/>
    <x v="1"/>
    <x v="5"/>
    <s v="5154-130"/>
    <s v="MAIN ENGINE REPAIRS &amp; MAINT"/>
    <x v="87"/>
    <n v="21598"/>
    <n v="23054"/>
    <n v="24397"/>
  </r>
  <r>
    <n v="3519"/>
    <x v="3"/>
    <x v="12"/>
    <x v="12"/>
    <x v="5"/>
    <x v="1"/>
    <x v="5"/>
    <s v="5154-132"/>
    <s v="AUX BOILER, EXH GAS ECON REP"/>
    <x v="89"/>
    <n v="20305"/>
    <n v="20305"/>
    <n v="20305"/>
  </r>
  <r>
    <n v="3520"/>
    <x v="3"/>
    <x v="12"/>
    <x v="12"/>
    <x v="5"/>
    <x v="1"/>
    <x v="5"/>
    <s v="5154-135"/>
    <s v="PRO  TAILSHAFT /ST GEAR R&amp;M"/>
    <x v="345"/>
    <n v="21000"/>
    <n v="21000"/>
    <n v="21000"/>
  </r>
  <r>
    <n v="3521"/>
    <x v="3"/>
    <x v="12"/>
    <x v="12"/>
    <x v="5"/>
    <x v="1"/>
    <x v="5"/>
    <s v="5154-140"/>
    <s v="ELECT U.M.S &amp; CONT REP &amp; MAINT"/>
    <x v="256"/>
    <n v="22532"/>
    <n v="26457"/>
    <n v="38417"/>
  </r>
  <r>
    <n v="3522"/>
    <x v="3"/>
    <x v="12"/>
    <x v="12"/>
    <x v="5"/>
    <x v="1"/>
    <x v="5"/>
    <s v="5154-142"/>
    <s v="THICKNESS MEA &amp; TANK/HOLD INSP"/>
    <x v="258"/>
    <n v="59000"/>
    <n v="59000"/>
    <n v="59000"/>
  </r>
  <r>
    <n v="3523"/>
    <x v="3"/>
    <x v="12"/>
    <x v="12"/>
    <x v="5"/>
    <x v="1"/>
    <x v="5"/>
    <s v="5154-145"/>
    <s v="COMMUNICATION / NAVIG AIDS R&amp;M"/>
    <x v="93"/>
    <n v="281248"/>
    <n v="447721"/>
    <n v="535777"/>
  </r>
  <r>
    <n v="3524"/>
    <x v="3"/>
    <x v="12"/>
    <x v="12"/>
    <x v="5"/>
    <x v="1"/>
    <x v="5"/>
    <s v="5154-146"/>
    <s v="FIRE FIGHT, LIFE SAV EQP R&amp;M"/>
    <x v="94"/>
    <n v="281600"/>
    <n v="366872"/>
    <n v="445585"/>
  </r>
  <r>
    <n v="3525"/>
    <x v="3"/>
    <x v="12"/>
    <x v="12"/>
    <x v="5"/>
    <x v="1"/>
    <x v="5"/>
    <s v="5154-150"/>
    <s v="STATUTORY SURVEY FEE"/>
    <x v="97"/>
    <n v="153043"/>
    <n v="161097"/>
    <n v="290719"/>
  </r>
  <r>
    <n v="3526"/>
    <x v="3"/>
    <x v="12"/>
    <x v="12"/>
    <x v="5"/>
    <x v="1"/>
    <x v="5"/>
    <s v="5154-152"/>
    <s v="HULL SURVEY FEE (CSH/SSH)"/>
    <x v="346"/>
    <n v="452211"/>
    <n v="452211"/>
    <n v="452211"/>
  </r>
  <r>
    <n v="3527"/>
    <x v="3"/>
    <x v="12"/>
    <x v="12"/>
    <x v="5"/>
    <x v="1"/>
    <x v="5"/>
    <s v="5154-153"/>
    <s v="OCCASIONAL SURVEY FEE, NEW REG; SURVEY FEE, NEW REGULATIONS"/>
    <x v="98"/>
    <n v="764007"/>
    <n v="795789"/>
    <n v="825126"/>
  </r>
  <r>
    <n v="3528"/>
    <x v="3"/>
    <x v="12"/>
    <x v="12"/>
    <x v="5"/>
    <x v="1"/>
    <x v="5"/>
    <s v="5154-154"/>
    <s v="ISM AUDIT VSL FEE; ISM/ISPS/MLC AUDITS FEE, EXPS"/>
    <x v="99"/>
    <n v="293813"/>
    <n v="293813"/>
    <n v="293813"/>
  </r>
  <r>
    <n v="3529"/>
    <x v="3"/>
    <x v="12"/>
    <x v="12"/>
    <x v="5"/>
    <x v="1"/>
    <x v="5"/>
    <s v="5154-155"/>
    <s v="MISCELLANEOUS - REPAIRS"/>
    <x v="100"/>
    <n v="204987"/>
    <n v="252065"/>
    <n v="295522"/>
  </r>
  <r>
    <n v="3530"/>
    <x v="3"/>
    <x v="12"/>
    <x v="12"/>
    <x v="5"/>
    <x v="1"/>
    <x v="5"/>
    <s v="5154-156"/>
    <s v="SHIPPALM (PMS) SYS MAINT &amp;SUPP; PMS MAINT &amp; SUPPORT"/>
    <x v="101"/>
    <n v="497041"/>
    <n v="518321"/>
    <n v="537965"/>
  </r>
  <r>
    <n v="3531"/>
    <x v="3"/>
    <x v="12"/>
    <x v="12"/>
    <x v="5"/>
    <x v="1"/>
    <x v="5"/>
    <s v="5154-157"/>
    <s v="UNDERWATER PARTS-REPAIRS"/>
    <x v="102"/>
    <n v="345000"/>
    <n v="345000"/>
    <n v="345000"/>
  </r>
  <r>
    <n v="3532"/>
    <x v="3"/>
    <x v="12"/>
    <x v="12"/>
    <x v="5"/>
    <x v="1"/>
    <x v="5"/>
    <s v="5154-160"/>
    <s v="OTHER REPAIRS (MACHINERY)"/>
    <x v="104"/>
    <n v="133612"/>
    <n v="133612"/>
    <n v="133612"/>
  </r>
  <r>
    <n v="3533"/>
    <x v="3"/>
    <x v="12"/>
    <x v="12"/>
    <x v="5"/>
    <x v="1"/>
    <x v="5"/>
    <s v="5154-169"/>
    <s v="CYBER-SECURITY, VAPT &amp; TRAININ"/>
    <x v="106"/>
    <n v="31155"/>
    <n v="31155"/>
    <n v="31155"/>
  </r>
  <r>
    <n v="3534"/>
    <x v="3"/>
    <x v="12"/>
    <x v="12"/>
    <x v="5"/>
    <x v="1"/>
    <x v="5"/>
    <s v="5154-999"/>
    <s v="R&amp;M - COMMITTED COST"/>
    <x v="262"/>
    <n v="9549449"/>
    <n v="10124981"/>
    <n v="10656242"/>
  </r>
  <r>
    <n v="3535"/>
    <x v="3"/>
    <x v="12"/>
    <x v="12"/>
    <x v="6"/>
    <x v="1"/>
    <x v="6"/>
    <s v="5158-110"/>
    <s v="VESSEL'S COMMUNICATIONS"/>
    <x v="107"/>
    <n v="1723682"/>
    <n v="2390548"/>
    <n v="3006116"/>
  </r>
  <r>
    <n v="3536"/>
    <x v="3"/>
    <x v="12"/>
    <x v="12"/>
    <x v="6"/>
    <x v="1"/>
    <x v="6"/>
    <s v="5158-112"/>
    <s v="COMMUNICATION - CREW MAIL"/>
    <x v="108"/>
    <n v="15000"/>
    <n v="15000"/>
    <n v="15000"/>
  </r>
  <r>
    <n v="3537"/>
    <x v="3"/>
    <x v="12"/>
    <x v="12"/>
    <x v="6"/>
    <x v="1"/>
    <x v="6"/>
    <s v="5158-115"/>
    <s v="COMMUNICATION &amp; POSTAGE"/>
    <x v="109"/>
    <n v="26140"/>
    <n v="26140"/>
    <n v="26140"/>
  </r>
  <r>
    <n v="3538"/>
    <x v="3"/>
    <x v="12"/>
    <x v="12"/>
    <x v="6"/>
    <x v="1"/>
    <x v="6"/>
    <s v="5158-120"/>
    <s v="PRINTING &amp; STATIONARY"/>
    <x v="110"/>
    <n v="30045"/>
    <n v="182857"/>
    <n v="323915"/>
  </r>
  <r>
    <n v="3539"/>
    <x v="3"/>
    <x v="12"/>
    <x v="12"/>
    <x v="6"/>
    <x v="1"/>
    <x v="6"/>
    <s v="5158-125"/>
    <s v="COURIER FORWARDING EXPENSES"/>
    <x v="111"/>
    <n v="7319"/>
    <n v="12776"/>
    <n v="17814"/>
  </r>
  <r>
    <n v="3540"/>
    <x v="3"/>
    <x v="12"/>
    <x v="12"/>
    <x v="6"/>
    <x v="1"/>
    <x v="6"/>
    <s v="5158-140"/>
    <s v="GARBAGE DISPOSAL; GARBAGE &amp; DOM.WASTE DISPOSAL"/>
    <x v="113"/>
    <n v="12375"/>
    <n v="12565"/>
    <n v="12742"/>
  </r>
  <r>
    <n v="3541"/>
    <x v="3"/>
    <x v="12"/>
    <x v="12"/>
    <x v="6"/>
    <x v="1"/>
    <x v="6"/>
    <s v="5158-150"/>
    <s v="INCIDENTAL PORT EXPENSES"/>
    <x v="115"/>
    <n v="253668"/>
    <n v="310052"/>
    <n v="362098"/>
  </r>
  <r>
    <n v="3542"/>
    <x v="3"/>
    <x v="12"/>
    <x v="12"/>
    <x v="6"/>
    <x v="1"/>
    <x v="6"/>
    <s v="5158-155"/>
    <s v="SUNDRIES EXPENSES"/>
    <x v="116"/>
    <n v="64742"/>
    <n v="69067"/>
    <n v="73059"/>
  </r>
  <r>
    <n v="3543"/>
    <x v="3"/>
    <x v="12"/>
    <x v="12"/>
    <x v="6"/>
    <x v="1"/>
    <x v="6"/>
    <s v="5158-160"/>
    <s v="INTERNAL AUDITS &amp; O/B TRNG EXP; PORT CAPT AUDITS&amp;O/B TRNG FEES; ISM / ISPS /MISC AUD &amp; TRA FEE; ISM/ISPS/MLC/MISC AUDIT FEE"/>
    <x v="117"/>
    <n v="74559"/>
    <n v="75627"/>
    <n v="76614"/>
  </r>
  <r>
    <n v="3544"/>
    <x v="3"/>
    <x v="12"/>
    <x v="12"/>
    <x v="6"/>
    <x v="1"/>
    <x v="6"/>
    <s v="5158-165"/>
    <s v="LEGAL &amp; PROFESSIONAL - SHIP; SERVICE, CONSULT&amp;LEGAL FEE EXP"/>
    <x v="118"/>
    <n v="135171"/>
    <n v="144244"/>
    <n v="175315"/>
  </r>
  <r>
    <n v="3545"/>
    <x v="3"/>
    <x v="12"/>
    <x v="12"/>
    <x v="6"/>
    <x v="1"/>
    <x v="6"/>
    <s v="5158-170"/>
    <s v="SERVICE CONSULTANT FEES; CONTRACTED&amp;SUBSCRIBED SERVICES"/>
    <x v="119"/>
    <n v="89221"/>
    <n v="105476"/>
    <n v="140899"/>
  </r>
  <r>
    <n v="3546"/>
    <x v="3"/>
    <x v="12"/>
    <x v="12"/>
    <x v="6"/>
    <x v="1"/>
    <x v="6"/>
    <s v="5158-175"/>
    <s v="FLAG REL EXP-REG FEE, TON TAX; SEC, REG FEE, TON TAX"/>
    <x v="120"/>
    <n v="29695"/>
    <n v="66409"/>
    <n v="100300"/>
  </r>
  <r>
    <n v="3547"/>
    <x v="3"/>
    <x v="12"/>
    <x v="12"/>
    <x v="6"/>
    <x v="1"/>
    <x v="6"/>
    <s v="5158-180"/>
    <s v="SUPT ATTENDANCE - AGENCY COSTS; SUPT ATTENDANCE - AGENT FEES"/>
    <x v="121"/>
    <n v="60982"/>
    <n v="97340"/>
    <n v="130901"/>
  </r>
  <r>
    <n v="3548"/>
    <x v="3"/>
    <x v="12"/>
    <x v="12"/>
    <x v="6"/>
    <x v="1"/>
    <x v="6"/>
    <s v="5158-182"/>
    <s v="SUPT ATTENDANCE-TRAVEL TICKETS; SUPT ATTENDANCE - AIRFARE"/>
    <x v="122"/>
    <n v="155706"/>
    <n v="158865"/>
    <n v="161781"/>
  </r>
  <r>
    <n v="3549"/>
    <x v="3"/>
    <x v="12"/>
    <x v="12"/>
    <x v="6"/>
    <x v="1"/>
    <x v="6"/>
    <s v="5158-183"/>
    <s v="SUPT ATTENDANCE - HOTEL/MEALS"/>
    <x v="123"/>
    <n v="14477"/>
    <n v="14859"/>
    <n v="15212"/>
  </r>
  <r>
    <n v="3550"/>
    <x v="3"/>
    <x v="12"/>
    <x v="12"/>
    <x v="6"/>
    <x v="1"/>
    <x v="6"/>
    <s v="5158-185"/>
    <s v="AGENCY FEES (NON-MANNING - OT"/>
    <x v="124"/>
    <n v="285667"/>
    <n v="331430"/>
    <n v="373672"/>
  </r>
  <r>
    <n v="3551"/>
    <x v="3"/>
    <x v="12"/>
    <x v="12"/>
    <x v="6"/>
    <x v="1"/>
    <x v="6"/>
    <s v="5158-190"/>
    <s v="FUEL / LUBE OIL TESTING COSTS"/>
    <x v="125"/>
    <n v="446102"/>
    <n v="614542"/>
    <n v="770025"/>
  </r>
  <r>
    <n v="3552"/>
    <x v="3"/>
    <x v="12"/>
    <x v="12"/>
    <x v="6"/>
    <x v="1"/>
    <x v="6"/>
    <s v="5158-200"/>
    <s v="FRESH WATER SUPPLY"/>
    <x v="126"/>
    <n v="600750"/>
    <n v="810375"/>
    <n v="927025"/>
  </r>
  <r>
    <n v="3553"/>
    <x v="3"/>
    <x v="12"/>
    <x v="12"/>
    <x v="6"/>
    <x v="1"/>
    <x v="6"/>
    <s v="5158-999"/>
    <s v="MISCELLANEOUS - COMMITTED COST; MISCELLANEOUS - COMMITEED COST; VESSEL'S COMMUNICATIONS_CC"/>
    <x v="265"/>
    <n v="13361509"/>
    <n v="13969411"/>
    <n v="14530551"/>
  </r>
  <r>
    <n v="3554"/>
    <x v="3"/>
    <x v="12"/>
    <x v="12"/>
    <x v="7"/>
    <x v="1"/>
    <x v="7"/>
    <s v="5152-110"/>
    <s v="MECC - LUBE OIL CONSUMPTION"/>
    <x v="128"/>
    <n v="350652"/>
    <n v="367033"/>
    <n v="382153"/>
  </r>
  <r>
    <n v="3555"/>
    <x v="3"/>
    <x v="12"/>
    <x v="12"/>
    <x v="7"/>
    <x v="1"/>
    <x v="7"/>
    <s v="5152-120"/>
    <s v="MECYL - LUBE OIL CONUMPTION"/>
    <x v="218"/>
    <n v="949153"/>
    <n v="1016680"/>
    <n v="1079013"/>
  </r>
  <r>
    <n v="3556"/>
    <x v="3"/>
    <x v="12"/>
    <x v="12"/>
    <x v="7"/>
    <x v="1"/>
    <x v="7"/>
    <s v="5152-130"/>
    <s v="AECC - LUBE OIL CONSUMPTION"/>
    <x v="219"/>
    <n v="618502"/>
    <n v="1270629"/>
    <n v="1872593"/>
  </r>
  <r>
    <n v="3557"/>
    <x v="3"/>
    <x v="12"/>
    <x v="12"/>
    <x v="7"/>
    <x v="1"/>
    <x v="7"/>
    <s v="5152-140"/>
    <s v="OTHER GRADES - LUBES &amp; GREASES"/>
    <x v="129"/>
    <n v="4047712"/>
    <n v="4133500"/>
    <n v="4212689"/>
  </r>
  <r>
    <n v="3558"/>
    <x v="3"/>
    <x v="12"/>
    <x v="12"/>
    <x v="7"/>
    <x v="1"/>
    <x v="7"/>
    <s v="5152-990"/>
    <s v="LUBRICANTS DELIVERY / FRT COST; nan"/>
    <x v="130"/>
    <n v="50320"/>
    <n v="53982"/>
    <n v="70401"/>
  </r>
  <r>
    <n v="3559"/>
    <x v="3"/>
    <x v="12"/>
    <x v="12"/>
    <x v="7"/>
    <x v="1"/>
    <x v="7"/>
    <s v="5152-998"/>
    <s v="LUBE OIL - COMMITTED COST"/>
    <x v="306"/>
    <n v="4254008"/>
    <n v="4820093"/>
    <n v="5342632"/>
  </r>
  <r>
    <n v="3560"/>
    <x v="3"/>
    <x v="12"/>
    <x v="12"/>
    <x v="8"/>
    <x v="2"/>
    <x v="8"/>
    <s v="5156-100"/>
    <s v="VESSEL MANAGEMENT FEE"/>
    <x v="131"/>
    <n v="7846855"/>
    <n v="8411134"/>
    <n v="8932007"/>
  </r>
  <r>
    <n v="3561"/>
    <x v="3"/>
    <x v="12"/>
    <x v="12"/>
    <x v="9"/>
    <x v="3"/>
    <x v="9"/>
    <s v="5320-120"/>
    <s v="BANK CHARGES"/>
    <x v="132"/>
    <n v="45633"/>
    <n v="63315"/>
    <n v="79638"/>
  </r>
  <r>
    <n v="3562"/>
    <x v="3"/>
    <x v="12"/>
    <x v="12"/>
    <x v="9"/>
    <x v="3"/>
    <x v="9"/>
    <s v="5320-140"/>
    <s v="CTM ADVANCING BANK CHARGES"/>
    <x v="133"/>
    <n v="40120"/>
    <n v="55796"/>
    <n v="70267"/>
  </r>
  <r>
    <n v="3563"/>
    <x v="3"/>
    <x v="12"/>
    <x v="12"/>
    <x v="9"/>
    <x v="3"/>
    <x v="9"/>
    <s v="6176-110"/>
    <s v="EXCHANGE DIFF/ROUND OFF"/>
    <x v="134"/>
    <n v="2247792"/>
    <n v="3852764"/>
    <n v="5334277"/>
  </r>
  <r>
    <n v="3564"/>
    <x v="3"/>
    <x v="12"/>
    <x v="12"/>
    <x v="10"/>
    <x v="4"/>
    <x v="10"/>
    <s v="5160-110"/>
    <s v="P&amp;I CALL / INSURANCE"/>
    <x v="135"/>
    <n v="3521996"/>
    <n v="3614422"/>
    <n v="3699740"/>
  </r>
  <r>
    <n v="3565"/>
    <x v="3"/>
    <x v="12"/>
    <x v="12"/>
    <x v="10"/>
    <x v="4"/>
    <x v="10"/>
    <s v="5160-116"/>
    <s v="INSURNCE EXP FDD WTH GRAND P&amp;I"/>
    <x v="308"/>
    <n v="563566"/>
    <n v="601558"/>
    <n v="636627"/>
  </r>
  <r>
    <n v="3566"/>
    <x v="3"/>
    <x v="12"/>
    <x v="12"/>
    <x v="10"/>
    <x v="4"/>
    <x v="10"/>
    <s v="5160-120"/>
    <s v="HULL &amp; MACHINERY INSURANCE"/>
    <x v="220"/>
    <n v="2172689"/>
    <n v="2246095"/>
    <n v="2313856"/>
  </r>
  <r>
    <n v="3567"/>
    <x v="3"/>
    <x v="12"/>
    <x v="12"/>
    <x v="12"/>
    <x v="4"/>
    <x v="12"/>
    <s v="5166-110"/>
    <s v="N/B CREW WAGES - EXTRA CREW"/>
    <x v="272"/>
    <n v="11614"/>
    <n v="11614"/>
    <n v="11614"/>
  </r>
  <r>
    <n v="3568"/>
    <x v="3"/>
    <x v="12"/>
    <x v="12"/>
    <x v="12"/>
    <x v="4"/>
    <x v="12"/>
    <s v="5166-125"/>
    <s v="NON BUDGET STORES"/>
    <x v="138"/>
    <n v="575251"/>
    <n v="644429"/>
    <n v="708286"/>
  </r>
  <r>
    <n v="3569"/>
    <x v="3"/>
    <x v="12"/>
    <x v="12"/>
    <x v="12"/>
    <x v="4"/>
    <x v="12"/>
    <s v="5166-131"/>
    <s v="NON BUDGET - GENER ENGINE SP"/>
    <x v="140"/>
    <n v="1180781"/>
    <n v="1180781"/>
    <n v="1180781"/>
  </r>
  <r>
    <n v="3570"/>
    <x v="3"/>
    <x v="12"/>
    <x v="12"/>
    <x v="12"/>
    <x v="4"/>
    <x v="12"/>
    <s v="5166-135"/>
    <s v="NON BUDGET REPAIRS"/>
    <x v="143"/>
    <n v="536154"/>
    <n v="537544"/>
    <n v="538827"/>
  </r>
  <r>
    <n v="3571"/>
    <x v="3"/>
    <x v="12"/>
    <x v="12"/>
    <x v="12"/>
    <x v="4"/>
    <x v="12"/>
    <s v="5166-145"/>
    <s v="NON BUDGET OTHERS"/>
    <x v="144"/>
    <n v="552606"/>
    <n v="780297"/>
    <n v="854476"/>
  </r>
  <r>
    <n v="3572"/>
    <x v="3"/>
    <x v="12"/>
    <x v="12"/>
    <x v="12"/>
    <x v="4"/>
    <x v="12"/>
    <s v="5166-148"/>
    <s v="NON BUDGET CLASS &amp; SURVEY"/>
    <x v="146"/>
    <n v="50729"/>
    <n v="50729"/>
    <n v="50729"/>
  </r>
  <r>
    <n v="3573"/>
    <x v="3"/>
    <x v="12"/>
    <x v="12"/>
    <x v="12"/>
    <x v="4"/>
    <x v="12"/>
    <s v="5166-205"/>
    <s v="COVID-19_MEDICAL"/>
    <x v="149"/>
    <n v="59185"/>
    <n v="73663"/>
    <n v="87028"/>
  </r>
  <r>
    <n v="3574"/>
    <x v="3"/>
    <x v="12"/>
    <x v="12"/>
    <x v="12"/>
    <x v="4"/>
    <x v="12"/>
    <s v="5166-999"/>
    <s v="NONBUDGET - COMMITTED COST"/>
    <x v="278"/>
    <n v="2635294"/>
    <n v="2796348"/>
    <n v="2945012"/>
  </r>
  <r>
    <n v="3575"/>
    <x v="3"/>
    <x v="12"/>
    <x v="12"/>
    <x v="13"/>
    <x v="4"/>
    <x v="13"/>
    <s v="5170-140"/>
    <s v="CHARTERER'S EXPENSES"/>
    <x v="156"/>
    <n v="265775"/>
    <n v="281428"/>
    <n v="295876"/>
  </r>
  <r>
    <n v="3576"/>
    <x v="3"/>
    <x v="12"/>
    <x v="12"/>
    <x v="14"/>
    <x v="4"/>
    <x v="14"/>
    <s v="5170-135"/>
    <s v="MISCELLANEOUS"/>
    <x v="157"/>
    <n v="9934"/>
    <n v="36420"/>
    <n v="60869"/>
  </r>
  <r>
    <n v="3577"/>
    <x v="3"/>
    <x v="12"/>
    <x v="12"/>
    <x v="14"/>
    <x v="4"/>
    <x v="14"/>
    <s v="5170-142"/>
    <s v="OWNER'S EXPENSES"/>
    <x v="158"/>
    <n v="4243"/>
    <n v="7272"/>
    <n v="10068"/>
  </r>
  <r>
    <n v="3578"/>
    <x v="3"/>
    <x v="12"/>
    <x v="12"/>
    <x v="15"/>
    <x v="4"/>
    <x v="15"/>
    <s v="5157-100"/>
    <s v="SHIP SOFTWARE"/>
    <x v="159"/>
    <n v="12108"/>
    <n v="12108"/>
    <n v="12108"/>
  </r>
  <r>
    <n v="3579"/>
    <x v="3"/>
    <x v="12"/>
    <x v="12"/>
    <x v="16"/>
    <x v="5"/>
    <x v="16"/>
    <s v="5164-110"/>
    <s v="PRE-OPS: CREW WAGES"/>
    <x v="160"/>
    <n v="8111126"/>
    <n v="8111126"/>
    <n v="8111126"/>
  </r>
  <r>
    <n v="3580"/>
    <x v="3"/>
    <x v="12"/>
    <x v="12"/>
    <x v="16"/>
    <x v="5"/>
    <x v="16"/>
    <s v="5164-115"/>
    <s v="PRE-OPS: CREW EXPENSES"/>
    <x v="161"/>
    <n v="2613732"/>
    <n v="3240877"/>
    <n v="3819779"/>
  </r>
  <r>
    <n v="3581"/>
    <x v="3"/>
    <x v="12"/>
    <x v="12"/>
    <x v="16"/>
    <x v="5"/>
    <x v="16"/>
    <s v="5164-116"/>
    <s v="PRE-OPS: CREW MEDICAL EXPENSES"/>
    <x v="162"/>
    <n v="213250"/>
    <n v="213250"/>
    <n v="213250"/>
  </r>
  <r>
    <n v="3582"/>
    <x v="3"/>
    <x v="12"/>
    <x v="12"/>
    <x v="16"/>
    <x v="5"/>
    <x v="16"/>
    <s v="5164-135"/>
    <s v="PRE-OPS: STORES"/>
    <x v="164"/>
    <n v="5769533"/>
    <n v="5769533"/>
    <n v="5769533"/>
  </r>
  <r>
    <n v="3583"/>
    <x v="3"/>
    <x v="12"/>
    <x v="12"/>
    <x v="16"/>
    <x v="5"/>
    <x v="16"/>
    <s v="5164-140"/>
    <s v="PRE-OPS: SPARES"/>
    <x v="165"/>
    <n v="3506621"/>
    <n v="4348608"/>
    <n v="5125826"/>
  </r>
  <r>
    <n v="3584"/>
    <x v="3"/>
    <x v="12"/>
    <x v="12"/>
    <x v="16"/>
    <x v="5"/>
    <x v="16"/>
    <s v="5164-145"/>
    <s v="PRE-OPS: REPAIRS &amp; MAINTENANCE"/>
    <x v="166"/>
    <n v="261287"/>
    <n v="261287"/>
    <n v="261287"/>
  </r>
  <r>
    <n v="3585"/>
    <x v="3"/>
    <x v="12"/>
    <x v="12"/>
    <x v="16"/>
    <x v="5"/>
    <x v="16"/>
    <s v="5164-155"/>
    <s v="PRE-OPS: LEGAL &amp; PROF FEES"/>
    <x v="223"/>
    <n v="214659"/>
    <n v="214659"/>
    <n v="214659"/>
  </r>
  <r>
    <n v="3586"/>
    <x v="3"/>
    <x v="12"/>
    <x v="12"/>
    <x v="16"/>
    <x v="5"/>
    <x v="16"/>
    <s v="5164-160"/>
    <s v="PRE-OPS: REG &amp; SURVEY FEES"/>
    <x v="167"/>
    <n v="137657"/>
    <n v="137657"/>
    <n v="137657"/>
  </r>
  <r>
    <n v="3587"/>
    <x v="3"/>
    <x v="12"/>
    <x v="12"/>
    <x v="16"/>
    <x v="5"/>
    <x v="16"/>
    <s v="5164-165"/>
    <s v="PRE-OPS: SUPT FEES &amp; EXP"/>
    <x v="168"/>
    <n v="73534"/>
    <n v="75786"/>
    <n v="77865"/>
  </r>
  <r>
    <n v="3588"/>
    <x v="3"/>
    <x v="12"/>
    <x v="12"/>
    <x v="16"/>
    <x v="5"/>
    <x v="16"/>
    <s v="5164-175"/>
    <s v="PRE-OPS: OTHERS"/>
    <x v="169"/>
    <n v="3634252"/>
    <n v="4486641"/>
    <n v="5273462"/>
  </r>
  <r>
    <n v="3589"/>
    <x v="3"/>
    <x v="12"/>
    <x v="12"/>
    <x v="16"/>
    <x v="5"/>
    <x v="16"/>
    <s v="5164-999"/>
    <s v="PRE-OPS: COMMITTED COST"/>
    <x v="282"/>
    <n v="280330"/>
    <n v="329649"/>
    <n v="375174"/>
  </r>
  <r>
    <n v="3590"/>
    <x v="4"/>
    <x v="13"/>
    <x v="13"/>
    <x v="0"/>
    <x v="0"/>
    <x v="0"/>
    <s v="5110-100"/>
    <s v="BASIC WAGES"/>
    <x v="0"/>
    <n v="222769"/>
    <n v="237952"/>
    <n v="247329"/>
  </r>
  <r>
    <n v="3591"/>
    <x v="4"/>
    <x v="13"/>
    <x v="13"/>
    <x v="0"/>
    <x v="0"/>
    <x v="0"/>
    <s v="5110-200"/>
    <s v="FIXED OVERTIME"/>
    <x v="1"/>
    <n v="167271"/>
    <n v="187734"/>
    <n v="199662"/>
  </r>
  <r>
    <n v="3592"/>
    <x v="4"/>
    <x v="13"/>
    <x v="13"/>
    <x v="0"/>
    <x v="0"/>
    <x v="0"/>
    <s v="5110-300"/>
    <s v="EXTRA OVERTIME"/>
    <x v="2"/>
    <n v="9822"/>
    <n v="14197"/>
    <n v="17066"/>
  </r>
  <r>
    <n v="3593"/>
    <x v="4"/>
    <x v="13"/>
    <x v="13"/>
    <x v="0"/>
    <x v="0"/>
    <x v="0"/>
    <s v="5110-400"/>
    <s v="LEAVE PAY"/>
    <x v="3"/>
    <n v="59198"/>
    <n v="63126"/>
    <n v="67369"/>
  </r>
  <r>
    <n v="3594"/>
    <x v="4"/>
    <x v="13"/>
    <x v="13"/>
    <x v="0"/>
    <x v="0"/>
    <x v="0"/>
    <s v="5110-500"/>
    <s v="OTHER ALLOWANCES"/>
    <x v="4"/>
    <n v="405333"/>
    <n v="446197"/>
    <n v="466351"/>
  </r>
  <r>
    <n v="3595"/>
    <x v="4"/>
    <x v="13"/>
    <x v="13"/>
    <x v="0"/>
    <x v="0"/>
    <x v="0"/>
    <s v="5110-501"/>
    <s v="PF/JSU RET.PAY CONTRIBUTION; PF/JSU Ret.Pay contribution"/>
    <x v="226"/>
    <n v="4905"/>
    <n v="7205"/>
    <n v="8029"/>
  </r>
  <r>
    <n v="3596"/>
    <x v="4"/>
    <x v="13"/>
    <x v="13"/>
    <x v="0"/>
    <x v="0"/>
    <x v="0"/>
    <s v="5110-502"/>
    <s v="LONG SERVICE ALLOWANCE"/>
    <x v="5"/>
    <n v="2902"/>
    <n v="3547"/>
    <n v="4523"/>
  </r>
  <r>
    <n v="3597"/>
    <x v="4"/>
    <x v="13"/>
    <x v="13"/>
    <x v="0"/>
    <x v="0"/>
    <x v="0"/>
    <s v="5110-999"/>
    <s v="CREW WAGES - COMMITTED COST"/>
    <x v="291"/>
    <n v="82080"/>
    <n v="82080"/>
    <n v="82080"/>
  </r>
  <r>
    <n v="3598"/>
    <x v="4"/>
    <x v="13"/>
    <x v="13"/>
    <x v="1"/>
    <x v="0"/>
    <x v="1"/>
    <s v="5120-110"/>
    <s v="OTHER UNION FEE"/>
    <x v="329"/>
    <n v="58"/>
    <n v="58"/>
    <n v="58"/>
  </r>
  <r>
    <n v="3599"/>
    <x v="4"/>
    <x v="13"/>
    <x v="13"/>
    <x v="1"/>
    <x v="0"/>
    <x v="1"/>
    <s v="5120-115"/>
    <s v="BENEFITS CONTRIBUTION - EMPLOY"/>
    <x v="6"/>
    <n v="6385"/>
    <n v="6893"/>
    <n v="10049"/>
  </r>
  <r>
    <n v="3600"/>
    <x v="4"/>
    <x v="13"/>
    <x v="13"/>
    <x v="1"/>
    <x v="0"/>
    <x v="1"/>
    <s v="5120-120"/>
    <s v="AVC CONTRIBUTION"/>
    <x v="230"/>
    <n v="224"/>
    <n v="252"/>
    <n v="344"/>
  </r>
  <r>
    <n v="3601"/>
    <x v="4"/>
    <x v="13"/>
    <x v="13"/>
    <x v="1"/>
    <x v="0"/>
    <x v="1"/>
    <s v="5120-125"/>
    <s v="CREW GRATUITY"/>
    <x v="231"/>
    <n v="1099"/>
    <n v="1527"/>
    <n v="1702"/>
  </r>
  <r>
    <n v="3602"/>
    <x v="4"/>
    <x v="13"/>
    <x v="13"/>
    <x v="1"/>
    <x v="0"/>
    <x v="1"/>
    <s v="5120-126"/>
    <s v="SEAFARERS WEL FND SOCTY (SWFS)"/>
    <x v="7"/>
    <n v="1314"/>
    <n v="1928"/>
    <n v="2675"/>
  </r>
  <r>
    <n v="3603"/>
    <x v="4"/>
    <x v="13"/>
    <x v="13"/>
    <x v="1"/>
    <x v="0"/>
    <x v="1"/>
    <s v="5120-130"/>
    <s v="SAILOR HOME PAYMENTS"/>
    <x v="292"/>
    <n v="345"/>
    <n v="364"/>
    <n v="398"/>
  </r>
  <r>
    <n v="3604"/>
    <x v="4"/>
    <x v="13"/>
    <x v="13"/>
    <x v="1"/>
    <x v="0"/>
    <x v="1"/>
    <s v="5120-135"/>
    <s v="NUSI/ITF - TRAINING DUES"/>
    <x v="293"/>
    <n v="8780"/>
    <n v="8995"/>
    <n v="9663"/>
  </r>
  <r>
    <n v="3605"/>
    <x v="4"/>
    <x v="13"/>
    <x v="13"/>
    <x v="1"/>
    <x v="0"/>
    <x v="1"/>
    <s v="5120-140"/>
    <s v="CREW AIR TRAVEL EXPENSES"/>
    <x v="8"/>
    <n v="25433"/>
    <n v="35992"/>
    <n v="56427"/>
  </r>
  <r>
    <n v="3606"/>
    <x v="4"/>
    <x v="13"/>
    <x v="13"/>
    <x v="1"/>
    <x v="0"/>
    <x v="1"/>
    <s v="5120-145"/>
    <s v="PRE-JOIN MEDICAL EXPENSES"/>
    <x v="9"/>
    <n v="1353"/>
    <n v="2085"/>
    <n v="2527"/>
  </r>
  <r>
    <n v="3607"/>
    <x v="4"/>
    <x v="13"/>
    <x v="13"/>
    <x v="1"/>
    <x v="0"/>
    <x v="1"/>
    <s v="5120-146"/>
    <s v="MEDICAL EXPENSES  MEDICAL STOR"/>
    <x v="232"/>
    <n v="1267"/>
    <n v="1830"/>
    <n v="2081"/>
  </r>
  <r>
    <n v="3608"/>
    <x v="4"/>
    <x v="13"/>
    <x v="13"/>
    <x v="1"/>
    <x v="0"/>
    <x v="1"/>
    <s v="5120-150"/>
    <s v="MEDICAL EXPENSES - SUNDRIES"/>
    <x v="10"/>
    <n v="981"/>
    <n v="4597"/>
    <n v="6743"/>
  </r>
  <r>
    <n v="3609"/>
    <x v="4"/>
    <x v="13"/>
    <x v="13"/>
    <x v="1"/>
    <x v="0"/>
    <x v="1"/>
    <s v="5120-151"/>
    <s v="MEDICAL EXPS  REPATR/EPLACEMEN"/>
    <x v="11"/>
    <n v="33"/>
    <n v="37"/>
    <n v="41"/>
  </r>
  <r>
    <n v="3610"/>
    <x v="4"/>
    <x v="13"/>
    <x v="13"/>
    <x v="1"/>
    <x v="0"/>
    <x v="1"/>
    <s v="5120-155"/>
    <s v="RECRUITMENT / JOINING COSTS"/>
    <x v="12"/>
    <n v="2235"/>
    <n v="2738"/>
    <n v="3192"/>
  </r>
  <r>
    <n v="3611"/>
    <x v="4"/>
    <x v="13"/>
    <x v="13"/>
    <x v="1"/>
    <x v="0"/>
    <x v="1"/>
    <s v="5120-160"/>
    <s v="CREW SIGN ON/OFF-HSBNDRY EXP"/>
    <x v="13"/>
    <n v="23883"/>
    <n v="28099"/>
    <n v="32806"/>
  </r>
  <r>
    <n v="3612"/>
    <x v="4"/>
    <x v="13"/>
    <x v="13"/>
    <x v="1"/>
    <x v="0"/>
    <x v="1"/>
    <s v="5120-165"/>
    <s v="CREW LOCAL TRAVEL &amp; STAY EXP"/>
    <x v="14"/>
    <n v="5938"/>
    <n v="7847"/>
    <n v="13398"/>
  </r>
  <r>
    <n v="3613"/>
    <x v="4"/>
    <x v="13"/>
    <x v="13"/>
    <x v="1"/>
    <x v="0"/>
    <x v="1"/>
    <s v="5120-170"/>
    <s v="CREW SUNDRY EXPENSES"/>
    <x v="15"/>
    <n v="445"/>
    <n v="685"/>
    <n v="1086"/>
  </r>
  <r>
    <n v="3614"/>
    <x v="4"/>
    <x v="13"/>
    <x v="13"/>
    <x v="1"/>
    <x v="0"/>
    <x v="1"/>
    <s v="5120-175"/>
    <s v="UNION / ITF EXPENSES"/>
    <x v="16"/>
    <n v="8684"/>
    <n v="8846"/>
    <n v="9431"/>
  </r>
  <r>
    <n v="3615"/>
    <x v="4"/>
    <x v="13"/>
    <x v="13"/>
    <x v="1"/>
    <x v="0"/>
    <x v="1"/>
    <s v="5120-176"/>
    <s v="UNION DUES PAID BY EMPLOYER"/>
    <x v="17"/>
    <n v="2445"/>
    <n v="2495"/>
    <n v="2769"/>
  </r>
  <r>
    <n v="3616"/>
    <x v="4"/>
    <x v="13"/>
    <x v="13"/>
    <x v="1"/>
    <x v="0"/>
    <x v="1"/>
    <s v="5120-180"/>
    <s v="CREW WELFARE"/>
    <x v="18"/>
    <n v="2614"/>
    <n v="3512"/>
    <n v="4356"/>
  </r>
  <r>
    <n v="3617"/>
    <x v="4"/>
    <x v="13"/>
    <x v="13"/>
    <x v="1"/>
    <x v="0"/>
    <x v="1"/>
    <s v="5120-185"/>
    <s v="STCW &amp; OTHER TRAINING COSTS"/>
    <x v="19"/>
    <n v="7644"/>
    <n v="9170"/>
    <n v="11571"/>
  </r>
  <r>
    <n v="3618"/>
    <x v="4"/>
    <x v="13"/>
    <x v="13"/>
    <x v="1"/>
    <x v="0"/>
    <x v="1"/>
    <s v="5120-190"/>
    <s v="IND CREW - MAN FEE &amp; ADMIN COS"/>
    <x v="20"/>
    <n v="24811"/>
    <n v="25988"/>
    <n v="26562"/>
  </r>
  <r>
    <n v="3619"/>
    <x v="4"/>
    <x v="13"/>
    <x v="13"/>
    <x v="1"/>
    <x v="0"/>
    <x v="1"/>
    <s v="5120-195"/>
    <s v="OTHR NAT CW -MNG FEE &amp; ADM COS"/>
    <x v="21"/>
    <n v="4600"/>
    <n v="12249"/>
    <n v="33250"/>
  </r>
  <r>
    <n v="3620"/>
    <x v="4"/>
    <x v="13"/>
    <x v="13"/>
    <x v="1"/>
    <x v="0"/>
    <x v="1"/>
    <s v="5120-235"/>
    <s v="FLAG STATE LICENSES"/>
    <x v="22"/>
    <n v="7525"/>
    <n v="8510"/>
    <n v="13734"/>
  </r>
  <r>
    <n v="3621"/>
    <x v="4"/>
    <x v="13"/>
    <x v="13"/>
    <x v="1"/>
    <x v="0"/>
    <x v="1"/>
    <s v="5120-245"/>
    <s v="PPE, UNIFORMS, BAGS &amp;PRSNL GRS"/>
    <x v="23"/>
    <n v="2290"/>
    <n v="4334"/>
    <n v="6620"/>
  </r>
  <r>
    <n v="3622"/>
    <x v="4"/>
    <x v="13"/>
    <x v="13"/>
    <x v="1"/>
    <x v="0"/>
    <x v="1"/>
    <s v="5120-999"/>
    <s v="CREW EXPENSES - COMMITTED COST"/>
    <x v="240"/>
    <n v="74529"/>
    <n v="106142"/>
    <n v="120968"/>
  </r>
  <r>
    <n v="3623"/>
    <x v="4"/>
    <x v="13"/>
    <x v="13"/>
    <x v="2"/>
    <x v="0"/>
    <x v="2"/>
    <s v="5130-100"/>
    <s v="VICTUALLING EXPENSES"/>
    <x v="24"/>
    <n v="59425"/>
    <n v="65628"/>
    <n v="72430"/>
  </r>
  <r>
    <n v="3624"/>
    <x v="4"/>
    <x v="13"/>
    <x v="13"/>
    <x v="2"/>
    <x v="0"/>
    <x v="2"/>
    <s v="5130-110"/>
    <s v="WRITE OFF / DESTROYED PROVISIO"/>
    <x v="241"/>
    <n v="442"/>
    <n v="442"/>
    <n v="442"/>
  </r>
  <r>
    <n v="3625"/>
    <x v="4"/>
    <x v="13"/>
    <x v="13"/>
    <x v="2"/>
    <x v="0"/>
    <x v="2"/>
    <s v="5130-115"/>
    <s v="PROVISIONS DELIVERY CHARGES"/>
    <x v="25"/>
    <n v="472"/>
    <n v="667"/>
    <n v="1289"/>
  </r>
  <r>
    <n v="3626"/>
    <x v="4"/>
    <x v="13"/>
    <x v="13"/>
    <x v="2"/>
    <x v="0"/>
    <x v="2"/>
    <s v="5130-120"/>
    <s v="PROVISIONS - SUNDRY EXPENSES"/>
    <x v="299"/>
    <n v="4631"/>
    <n v="4739"/>
    <n v="4839"/>
  </r>
  <r>
    <n v="3627"/>
    <x v="4"/>
    <x v="13"/>
    <x v="13"/>
    <x v="2"/>
    <x v="0"/>
    <x v="2"/>
    <s v="5130-999"/>
    <s v="VICTUALLING - COMMITTED COST"/>
    <x v="300"/>
    <n v="121"/>
    <n v="121"/>
    <n v="121"/>
  </r>
  <r>
    <n v="3628"/>
    <x v="4"/>
    <x v="13"/>
    <x v="13"/>
    <x v="3"/>
    <x v="1"/>
    <x v="3"/>
    <s v="5140-110"/>
    <s v="DECK CONSUMABLES"/>
    <x v="26"/>
    <n v="16006"/>
    <n v="20127"/>
    <n v="23229"/>
  </r>
  <r>
    <n v="3629"/>
    <x v="4"/>
    <x v="13"/>
    <x v="13"/>
    <x v="3"/>
    <x v="1"/>
    <x v="3"/>
    <s v="5140-115"/>
    <s v="PAINTS - SEASTOCK; PAINTS-SEASTOCK-HULL,DECK,ENG"/>
    <x v="27"/>
    <n v="10191"/>
    <n v="13473"/>
    <n v="16500"/>
  </r>
  <r>
    <n v="3630"/>
    <x v="4"/>
    <x v="13"/>
    <x v="13"/>
    <x v="3"/>
    <x v="1"/>
    <x v="3"/>
    <s v="5140-120"/>
    <s v="MOORING WIRES &amp; TAILS; MOORING WIRES &amp; OTHER WIRES"/>
    <x v="28"/>
    <n v="2506"/>
    <n v="2996"/>
    <n v="3464"/>
  </r>
  <r>
    <n v="3631"/>
    <x v="4"/>
    <x v="13"/>
    <x v="13"/>
    <x v="3"/>
    <x v="1"/>
    <x v="3"/>
    <s v="5140-122"/>
    <s v="MOORING ROPES; MOORING ROPES &amp; TAILS"/>
    <x v="30"/>
    <n v="3078"/>
    <n v="3357"/>
    <n v="3629"/>
  </r>
  <r>
    <n v="3632"/>
    <x v="4"/>
    <x v="13"/>
    <x v="13"/>
    <x v="3"/>
    <x v="1"/>
    <x v="3"/>
    <s v="5140-125"/>
    <s v="STORES FOR CARGO EQ."/>
    <x v="31"/>
    <n v="980"/>
    <n v="1042"/>
    <n v="1436"/>
  </r>
  <r>
    <n v="3633"/>
    <x v="4"/>
    <x v="13"/>
    <x v="13"/>
    <x v="3"/>
    <x v="1"/>
    <x v="3"/>
    <s v="5140-135"/>
    <s v="HOLD / TK CLEANING CHEMICALS"/>
    <x v="32"/>
    <n v="2227"/>
    <n v="2465"/>
    <n v="2684"/>
  </r>
  <r>
    <n v="3634"/>
    <x v="4"/>
    <x v="13"/>
    <x v="13"/>
    <x v="3"/>
    <x v="1"/>
    <x v="3"/>
    <s v="5140-140"/>
    <s v="WELDING EQUIP &amp; CONSUMABLES; GASES, WELDING EQUIP"/>
    <x v="33"/>
    <n v="6306"/>
    <n v="7343"/>
    <n v="7471"/>
  </r>
  <r>
    <n v="3635"/>
    <x v="4"/>
    <x v="13"/>
    <x v="13"/>
    <x v="3"/>
    <x v="1"/>
    <x v="3"/>
    <s v="5140-141"/>
    <s v="GASES - ACETYLENE, OXYGEN"/>
    <x v="493"/>
    <n v="2314"/>
    <n v="2314"/>
    <n v="2314"/>
  </r>
  <r>
    <n v="3636"/>
    <x v="4"/>
    <x v="13"/>
    <x v="13"/>
    <x v="3"/>
    <x v="1"/>
    <x v="3"/>
    <s v="5140-145"/>
    <s v="SIGNALS  &amp; SAFETY EQUIPMENTS"/>
    <x v="34"/>
    <n v="6318"/>
    <n v="9759"/>
    <n v="10698"/>
  </r>
  <r>
    <n v="3637"/>
    <x v="4"/>
    <x v="13"/>
    <x v="13"/>
    <x v="3"/>
    <x v="1"/>
    <x v="3"/>
    <s v="5140-150"/>
    <s v="HARDWARE MATERIAL  PIPES, PLAT"/>
    <x v="244"/>
    <n v="670"/>
    <n v="894"/>
    <n v="1102"/>
  </r>
  <r>
    <n v="3638"/>
    <x v="4"/>
    <x v="13"/>
    <x v="13"/>
    <x v="3"/>
    <x v="1"/>
    <x v="3"/>
    <s v="5140-155"/>
    <s v="CHARTS, NAUTICAL PUBLICATIONS"/>
    <x v="35"/>
    <n v="5521"/>
    <n v="6656"/>
    <n v="10326"/>
  </r>
  <r>
    <n v="3639"/>
    <x v="4"/>
    <x v="13"/>
    <x v="13"/>
    <x v="3"/>
    <x v="1"/>
    <x v="3"/>
    <s v="5140-160"/>
    <s v="ELECTRONIC CHARTS, LICENCES"/>
    <x v="36"/>
    <n v="2637"/>
    <n v="5488"/>
    <n v="8817"/>
  </r>
  <r>
    <n v="3640"/>
    <x v="4"/>
    <x v="13"/>
    <x v="13"/>
    <x v="3"/>
    <x v="1"/>
    <x v="3"/>
    <s v="5140-165"/>
    <s v="MAINTENANCE EQUIPMENTS; MAINTNCE/CLEANING-EQUIPMT TOOL; MAINTENANCE/CLEANING - EQUIPME"/>
    <x v="37"/>
    <n v="2438"/>
    <n v="2438"/>
    <n v="2438"/>
  </r>
  <r>
    <n v="3641"/>
    <x v="4"/>
    <x v="13"/>
    <x v="13"/>
    <x v="3"/>
    <x v="1"/>
    <x v="3"/>
    <s v="5140-170"/>
    <s v="MEDICINES &amp; MEDICAL EQUIPMENT"/>
    <x v="38"/>
    <n v="3331"/>
    <n v="3978"/>
    <n v="4681"/>
  </r>
  <r>
    <n v="3642"/>
    <x v="4"/>
    <x v="13"/>
    <x v="13"/>
    <x v="3"/>
    <x v="1"/>
    <x v="3"/>
    <s v="5140-175"/>
    <s v="STATIONARY  &amp; RADIO/PURSER STO"/>
    <x v="39"/>
    <n v="2127"/>
    <n v="2433"/>
    <n v="3380"/>
  </r>
  <r>
    <n v="3643"/>
    <x v="4"/>
    <x v="13"/>
    <x v="13"/>
    <x v="3"/>
    <x v="1"/>
    <x v="3"/>
    <s v="5140-180"/>
    <s v="COMPUTERS &amp; CONSUMABLES"/>
    <x v="40"/>
    <n v="472"/>
    <n v="797"/>
    <n v="1320"/>
  </r>
  <r>
    <n v="3644"/>
    <x v="4"/>
    <x v="13"/>
    <x v="13"/>
    <x v="3"/>
    <x v="1"/>
    <x v="3"/>
    <s v="5140-185"/>
    <s v="MISCELLANEOUS - DECK"/>
    <x v="41"/>
    <n v="1982"/>
    <n v="3564"/>
    <n v="6441"/>
  </r>
  <r>
    <n v="3645"/>
    <x v="4"/>
    <x v="13"/>
    <x v="13"/>
    <x v="3"/>
    <x v="1"/>
    <x v="3"/>
    <s v="5142-110"/>
    <s v="ENGINE CONSUMABLES"/>
    <x v="42"/>
    <n v="11283"/>
    <n v="12947"/>
    <n v="15751"/>
  </r>
  <r>
    <n v="3646"/>
    <x v="4"/>
    <x v="13"/>
    <x v="13"/>
    <x v="3"/>
    <x v="1"/>
    <x v="3"/>
    <s v="5142-115"/>
    <s v="ELECT STORES &amp; EQUIP"/>
    <x v="43"/>
    <n v="3052"/>
    <n v="3844"/>
    <n v="4799"/>
  </r>
  <r>
    <n v="3647"/>
    <x v="4"/>
    <x v="13"/>
    <x v="13"/>
    <x v="3"/>
    <x v="1"/>
    <x v="3"/>
    <s v="5142-125"/>
    <s v="TRTMNT &amp; MAINT CHEMICALS; CHEMICALS"/>
    <x v="44"/>
    <n v="7071"/>
    <n v="9003"/>
    <n v="11442"/>
  </r>
  <r>
    <n v="3648"/>
    <x v="4"/>
    <x v="13"/>
    <x v="13"/>
    <x v="3"/>
    <x v="1"/>
    <x v="3"/>
    <s v="5142-126"/>
    <s v="BALLAST WATER TRTMNT CHEMICALS"/>
    <x v="45"/>
    <n v="886"/>
    <n v="1053"/>
    <n v="1208"/>
  </r>
  <r>
    <n v="3649"/>
    <x v="4"/>
    <x v="13"/>
    <x v="13"/>
    <x v="3"/>
    <x v="1"/>
    <x v="3"/>
    <s v="5142-130"/>
    <s v="HARDWARE MATERIAL  PIPES, PLAT"/>
    <x v="246"/>
    <n v="3201"/>
    <n v="3659"/>
    <n v="4082"/>
  </r>
  <r>
    <n v="3650"/>
    <x v="4"/>
    <x v="13"/>
    <x v="13"/>
    <x v="3"/>
    <x v="1"/>
    <x v="3"/>
    <s v="5142-135"/>
    <s v="MISCELLANEOUS - ENGINE"/>
    <x v="46"/>
    <n v="1563"/>
    <n v="2344"/>
    <n v="3798"/>
  </r>
  <r>
    <n v="3651"/>
    <x v="4"/>
    <x v="13"/>
    <x v="13"/>
    <x v="3"/>
    <x v="1"/>
    <x v="3"/>
    <s v="5142-140"/>
    <s v="GALLEY, PANTRY, EQUIP &amp; STORES; GALLEY, PANTRY, EQUIP"/>
    <x v="47"/>
    <n v="1018"/>
    <n v="1569"/>
    <n v="2213"/>
  </r>
  <r>
    <n v="3652"/>
    <x v="4"/>
    <x v="13"/>
    <x v="13"/>
    <x v="3"/>
    <x v="1"/>
    <x v="3"/>
    <s v="5142-145"/>
    <s v="LINEN/CABIN EQUP"/>
    <x v="48"/>
    <n v="2375"/>
    <n v="2703"/>
    <n v="4343"/>
  </r>
  <r>
    <n v="3653"/>
    <x v="4"/>
    <x v="13"/>
    <x v="13"/>
    <x v="3"/>
    <x v="1"/>
    <x v="3"/>
    <s v="5142-150"/>
    <s v="CONSUMABLE - STEWARD"/>
    <x v="214"/>
    <n v="635"/>
    <n v="830"/>
    <n v="1009"/>
  </r>
  <r>
    <n v="3654"/>
    <x v="4"/>
    <x v="13"/>
    <x v="13"/>
    <x v="3"/>
    <x v="1"/>
    <x v="3"/>
    <s v="5142-160"/>
    <s v="BOND STORES"/>
    <x v="49"/>
    <n v="3950"/>
    <n v="3950"/>
    <n v="3950"/>
  </r>
  <r>
    <n v="3655"/>
    <x v="4"/>
    <x v="13"/>
    <x v="13"/>
    <x v="3"/>
    <x v="1"/>
    <x v="3"/>
    <s v="5142-165"/>
    <s v="PERSNL GEARS-HELMTS,BOILR SUIT; PERSONAL GEARS"/>
    <x v="50"/>
    <n v="295"/>
    <n v="306"/>
    <n v="425"/>
  </r>
  <r>
    <n v="3656"/>
    <x v="4"/>
    <x v="13"/>
    <x v="13"/>
    <x v="3"/>
    <x v="1"/>
    <x v="3"/>
    <s v="5144-110"/>
    <s v="CREW WELFARE EQUIPMENTS / ITEM"/>
    <x v="51"/>
    <n v="742"/>
    <n v="788"/>
    <n v="980"/>
  </r>
  <r>
    <n v="3657"/>
    <x v="4"/>
    <x v="13"/>
    <x v="13"/>
    <x v="3"/>
    <x v="1"/>
    <x v="3"/>
    <s v="5144-990"/>
    <s v="TRANSPORT / DELIVERY EXPENSES"/>
    <x v="52"/>
    <n v="3384"/>
    <n v="3915"/>
    <n v="10875"/>
  </r>
  <r>
    <n v="3658"/>
    <x v="4"/>
    <x v="13"/>
    <x v="13"/>
    <x v="3"/>
    <x v="1"/>
    <x v="3"/>
    <s v="5144-999"/>
    <s v="STORES - COMMITTED COST"/>
    <x v="247"/>
    <n v="164380"/>
    <n v="188814"/>
    <n v="231911"/>
  </r>
  <r>
    <n v="3659"/>
    <x v="4"/>
    <x v="13"/>
    <x v="13"/>
    <x v="3"/>
    <x v="1"/>
    <x v="3"/>
    <s v="6331356"/>
    <s v="Gas detecting equipment"/>
    <x v="494"/>
    <n v="22057"/>
    <n v="24834"/>
    <n v="27396"/>
  </r>
  <r>
    <n v="3660"/>
    <x v="4"/>
    <x v="13"/>
    <x v="13"/>
    <x v="4"/>
    <x v="1"/>
    <x v="4"/>
    <s v="5150-110"/>
    <s v="MAIN ENGINE CYLINDER PART; MAIN ENGINE"/>
    <x v="53"/>
    <n v="18647"/>
    <n v="30990"/>
    <n v="36955"/>
  </r>
  <r>
    <n v="3661"/>
    <x v="4"/>
    <x v="13"/>
    <x v="13"/>
    <x v="4"/>
    <x v="1"/>
    <x v="4"/>
    <s v="5150-115"/>
    <s v="AUX ENG., GENERATORS; AUX ENG., GENERATORS &amp; ENGINES"/>
    <x v="54"/>
    <n v="20310"/>
    <n v="25325"/>
    <n v="29922"/>
  </r>
  <r>
    <n v="3662"/>
    <x v="4"/>
    <x v="13"/>
    <x v="13"/>
    <x v="4"/>
    <x v="1"/>
    <x v="4"/>
    <s v="5150-116"/>
    <s v="GENERATOR - TURBO / SHAFT"/>
    <x v="55"/>
    <n v="3936"/>
    <n v="5841"/>
    <n v="9157"/>
  </r>
  <r>
    <n v="3663"/>
    <x v="4"/>
    <x v="13"/>
    <x v="13"/>
    <x v="4"/>
    <x v="1"/>
    <x v="4"/>
    <s v="5150-120"/>
    <s v="PURIFIERS"/>
    <x v="56"/>
    <n v="3361"/>
    <n v="4441"/>
    <n v="5469"/>
  </r>
  <r>
    <n v="3664"/>
    <x v="4"/>
    <x v="13"/>
    <x v="13"/>
    <x v="4"/>
    <x v="1"/>
    <x v="4"/>
    <s v="5150-125"/>
    <s v="AIR COMPRESSORS"/>
    <x v="57"/>
    <n v="7843"/>
    <n v="9308"/>
    <n v="11357"/>
  </r>
  <r>
    <n v="3665"/>
    <x v="4"/>
    <x v="13"/>
    <x v="13"/>
    <x v="4"/>
    <x v="1"/>
    <x v="4"/>
    <s v="5150-130"/>
    <s v="AUX BOILE, EXH GAS ECONO, INCI"/>
    <x v="58"/>
    <n v="6598"/>
    <n v="8087"/>
    <n v="9576"/>
  </r>
  <r>
    <n v="3666"/>
    <x v="4"/>
    <x v="13"/>
    <x v="13"/>
    <x v="4"/>
    <x v="1"/>
    <x v="4"/>
    <s v="5150-135"/>
    <s v="MARPOL EQUIPMENTS - OWS"/>
    <x v="59"/>
    <n v="2056"/>
    <n v="3181"/>
    <n v="3593"/>
  </r>
  <r>
    <n v="3667"/>
    <x v="4"/>
    <x v="13"/>
    <x v="13"/>
    <x v="4"/>
    <x v="1"/>
    <x v="4"/>
    <s v="5150-136"/>
    <s v="PUMPS &amp; ATTACHED PRIMER MOVERS"/>
    <x v="60"/>
    <n v="6215"/>
    <n v="9286"/>
    <n v="11076"/>
  </r>
  <r>
    <n v="3668"/>
    <x v="4"/>
    <x v="13"/>
    <x v="13"/>
    <x v="4"/>
    <x v="1"/>
    <x v="4"/>
    <s v="5150-137"/>
    <s v="ENGINEROOM EQPMNT PIPES/FITTIN"/>
    <x v="61"/>
    <n v="1838"/>
    <n v="1850"/>
    <n v="1864"/>
  </r>
  <r>
    <n v="3669"/>
    <x v="4"/>
    <x v="13"/>
    <x v="13"/>
    <x v="4"/>
    <x v="1"/>
    <x v="4"/>
    <s v="5150-138"/>
    <s v="BALLAST WATER TREATMNT SYSTEMS"/>
    <x v="62"/>
    <n v="4971"/>
    <n v="6239"/>
    <n v="7409"/>
  </r>
  <r>
    <n v="3670"/>
    <x v="4"/>
    <x v="13"/>
    <x v="13"/>
    <x v="4"/>
    <x v="1"/>
    <x v="4"/>
    <s v="5150-140"/>
    <s v="OTHER AUX MACHINERY"/>
    <x v="64"/>
    <n v="6411"/>
    <n v="8299"/>
    <n v="10433"/>
  </r>
  <r>
    <n v="3671"/>
    <x v="4"/>
    <x v="13"/>
    <x v="13"/>
    <x v="4"/>
    <x v="1"/>
    <x v="4"/>
    <s v="5150-145"/>
    <s v="PROPELLER, SHAFT AND STEE GEAR"/>
    <x v="65"/>
    <n v="1223"/>
    <n v="1553"/>
    <n v="1858"/>
  </r>
  <r>
    <n v="3672"/>
    <x v="4"/>
    <x v="13"/>
    <x v="13"/>
    <x v="4"/>
    <x v="1"/>
    <x v="4"/>
    <s v="5150-150"/>
    <s v="CORROSION PROTECTION &amp; ANODES"/>
    <x v="66"/>
    <n v="2867"/>
    <n v="2893"/>
    <n v="2917"/>
  </r>
  <r>
    <n v="3673"/>
    <x v="4"/>
    <x v="13"/>
    <x v="13"/>
    <x v="4"/>
    <x v="1"/>
    <x v="4"/>
    <s v="5150-155"/>
    <s v="CARGO, EQUIP SPAR CRANES/DERR"/>
    <x v="67"/>
    <n v="4130"/>
    <n v="5279"/>
    <n v="6137"/>
  </r>
  <r>
    <n v="3674"/>
    <x v="4"/>
    <x v="13"/>
    <x v="13"/>
    <x v="4"/>
    <x v="1"/>
    <x v="4"/>
    <s v="5150-158"/>
    <s v="CARGO PUMPS &amp; ATTACHED EQPMNT"/>
    <x v="68"/>
    <n v="4119"/>
    <n v="5681"/>
    <n v="9785"/>
  </r>
  <r>
    <n v="3675"/>
    <x v="4"/>
    <x v="13"/>
    <x v="13"/>
    <x v="4"/>
    <x v="1"/>
    <x v="4"/>
    <s v="5150-160"/>
    <s v="DECK MACHINERY"/>
    <x v="69"/>
    <n v="4288"/>
    <n v="8875"/>
    <n v="9136"/>
  </r>
  <r>
    <n v="3676"/>
    <x v="4"/>
    <x v="13"/>
    <x v="13"/>
    <x v="4"/>
    <x v="1"/>
    <x v="4"/>
    <s v="5150-165"/>
    <s v="COMMUNICATION, RADIO EQUIPMENT"/>
    <x v="70"/>
    <n v="1204"/>
    <n v="1501"/>
    <n v="3011"/>
  </r>
  <r>
    <n v="3677"/>
    <x v="4"/>
    <x v="13"/>
    <x v="13"/>
    <x v="4"/>
    <x v="1"/>
    <x v="4"/>
    <s v="5150-170"/>
    <s v="RADAR &amp; NAVIGATION AID EQUIP"/>
    <x v="71"/>
    <n v="3937"/>
    <n v="5321"/>
    <n v="6359"/>
  </r>
  <r>
    <n v="3678"/>
    <x v="4"/>
    <x v="13"/>
    <x v="13"/>
    <x v="4"/>
    <x v="1"/>
    <x v="4"/>
    <s v="5150-175"/>
    <s v="ELECTRICAL / U.M.S / CONTROLS"/>
    <x v="72"/>
    <n v="4262"/>
    <n v="5343"/>
    <n v="6995"/>
  </r>
  <r>
    <n v="3679"/>
    <x v="4"/>
    <x v="13"/>
    <x v="13"/>
    <x v="4"/>
    <x v="1"/>
    <x v="4"/>
    <s v="5150-179"/>
    <s v="LIFE SAVING EQPMNT (LSA&amp;E)"/>
    <x v="73"/>
    <n v="5102"/>
    <n v="5573"/>
    <n v="6009"/>
  </r>
  <r>
    <n v="3680"/>
    <x v="4"/>
    <x v="13"/>
    <x v="13"/>
    <x v="4"/>
    <x v="1"/>
    <x v="4"/>
    <s v="5150-180"/>
    <s v="ACCOMMOD, GALLEY, PAN CABIN"/>
    <x v="74"/>
    <n v="2498"/>
    <n v="2848"/>
    <n v="3502"/>
  </r>
  <r>
    <n v="3681"/>
    <x v="4"/>
    <x v="13"/>
    <x v="13"/>
    <x v="4"/>
    <x v="1"/>
    <x v="4"/>
    <s v="5150-181"/>
    <s v="FIRE FIGHTING EQPMNT (FFA&amp;E); FIRE FIGHTING, LIFE SAV EQPMNT"/>
    <x v="75"/>
    <n v="3240"/>
    <n v="5224"/>
    <n v="5849"/>
  </r>
  <r>
    <n v="3682"/>
    <x v="4"/>
    <x v="13"/>
    <x v="13"/>
    <x v="4"/>
    <x v="1"/>
    <x v="4"/>
    <s v="5150-182"/>
    <s v="SP PART FOR PIPE &amp; VALVES  DEC"/>
    <x v="76"/>
    <n v="752"/>
    <n v="1106"/>
    <n v="1993"/>
  </r>
  <r>
    <n v="3683"/>
    <x v="4"/>
    <x v="13"/>
    <x v="13"/>
    <x v="4"/>
    <x v="1"/>
    <x v="4"/>
    <s v="5150-183"/>
    <s v="SP PART FOR PIPES &amp; VALV  ENG"/>
    <x v="77"/>
    <n v="2073"/>
    <n v="2667"/>
    <n v="2879"/>
  </r>
  <r>
    <n v="3684"/>
    <x v="4"/>
    <x v="13"/>
    <x v="13"/>
    <x v="4"/>
    <x v="1"/>
    <x v="4"/>
    <s v="5150-185"/>
    <s v="MISCELLANEOUS - SPARES"/>
    <x v="78"/>
    <n v="1163"/>
    <n v="1689"/>
    <n v="2598"/>
  </r>
  <r>
    <n v="3685"/>
    <x v="4"/>
    <x v="13"/>
    <x v="13"/>
    <x v="4"/>
    <x v="1"/>
    <x v="4"/>
    <s v="5150-190"/>
    <s v="MAINTENANCE TOOLS"/>
    <x v="79"/>
    <n v="3023"/>
    <n v="3730"/>
    <n v="4382"/>
  </r>
  <r>
    <n v="3686"/>
    <x v="4"/>
    <x v="13"/>
    <x v="13"/>
    <x v="4"/>
    <x v="1"/>
    <x v="4"/>
    <s v="5150-192"/>
    <s v="ANCH, CHNS, BOLLD, ACC LA, RAM"/>
    <x v="249"/>
    <n v="680"/>
    <n v="680"/>
    <n v="680"/>
  </r>
  <r>
    <n v="3687"/>
    <x v="4"/>
    <x v="13"/>
    <x v="13"/>
    <x v="4"/>
    <x v="1"/>
    <x v="4"/>
    <s v="5150-194"/>
    <s v="MOTOR, GRAB ACCS, ELEC CAB ETC"/>
    <x v="80"/>
    <n v="1996"/>
    <n v="2062"/>
    <n v="2285"/>
  </r>
  <r>
    <n v="3688"/>
    <x v="4"/>
    <x v="13"/>
    <x v="13"/>
    <x v="4"/>
    <x v="1"/>
    <x v="4"/>
    <s v="5150-990"/>
    <s v="SPARES - TRANSPORT DELIVERY"/>
    <x v="81"/>
    <n v="18450"/>
    <n v="30956"/>
    <n v="46499"/>
  </r>
  <r>
    <n v="3689"/>
    <x v="4"/>
    <x v="13"/>
    <x v="13"/>
    <x v="4"/>
    <x v="1"/>
    <x v="4"/>
    <s v="5150-999"/>
    <s v="SPARES - COMMITTED COST"/>
    <x v="253"/>
    <n v="273135"/>
    <n v="343136"/>
    <n v="383680"/>
  </r>
  <r>
    <n v="3690"/>
    <x v="4"/>
    <x v="13"/>
    <x v="13"/>
    <x v="5"/>
    <x v="1"/>
    <x v="5"/>
    <s v="5154-110"/>
    <s v="CARGO EQPT REPAIRS &amp; MAINT"/>
    <x v="82"/>
    <n v="3485"/>
    <n v="4107"/>
    <n v="6327"/>
  </r>
  <r>
    <n v="3691"/>
    <x v="4"/>
    <x v="13"/>
    <x v="13"/>
    <x v="5"/>
    <x v="1"/>
    <x v="5"/>
    <s v="5154-115"/>
    <s v="SAFETY EQUIPT REPAIRS &amp; MAINT"/>
    <x v="83"/>
    <n v="7390"/>
    <n v="8291"/>
    <n v="10402"/>
  </r>
  <r>
    <n v="3692"/>
    <x v="4"/>
    <x v="13"/>
    <x v="13"/>
    <x v="5"/>
    <x v="1"/>
    <x v="5"/>
    <s v="5154-120"/>
    <s v="HULL REPAIRS &amp; MAINT"/>
    <x v="254"/>
    <n v="5119"/>
    <n v="5119"/>
    <n v="5119"/>
  </r>
  <r>
    <n v="3693"/>
    <x v="4"/>
    <x v="13"/>
    <x v="13"/>
    <x v="5"/>
    <x v="1"/>
    <x v="5"/>
    <s v="5154-121"/>
    <s v="HULL EQPMNT / CARGOHOLDS FITT"/>
    <x v="84"/>
    <n v="1303"/>
    <n v="1303"/>
    <n v="1303"/>
  </r>
  <r>
    <n v="3694"/>
    <x v="4"/>
    <x v="13"/>
    <x v="13"/>
    <x v="5"/>
    <x v="1"/>
    <x v="5"/>
    <s v="5154-125"/>
    <s v="DECK MACHINERY REPAIRS &amp; MAINT"/>
    <x v="85"/>
    <n v="5602"/>
    <n v="8227"/>
    <n v="11766"/>
  </r>
  <r>
    <n v="3695"/>
    <x v="4"/>
    <x v="13"/>
    <x v="13"/>
    <x v="5"/>
    <x v="1"/>
    <x v="5"/>
    <s v="5154-126"/>
    <s v="CARGO PUMPS &amp; ATTACHED EQPMNT"/>
    <x v="86"/>
    <n v="2116"/>
    <n v="2610"/>
    <n v="3454"/>
  </r>
  <r>
    <n v="3696"/>
    <x v="4"/>
    <x v="13"/>
    <x v="13"/>
    <x v="5"/>
    <x v="1"/>
    <x v="5"/>
    <s v="5154-130"/>
    <s v="MAIN ENGINE REPAIRS &amp; MAINT"/>
    <x v="87"/>
    <n v="10350"/>
    <n v="11378"/>
    <n v="13160"/>
  </r>
  <r>
    <n v="3697"/>
    <x v="4"/>
    <x v="13"/>
    <x v="13"/>
    <x v="5"/>
    <x v="1"/>
    <x v="5"/>
    <s v="5154-131"/>
    <s v="GENERATOR ENGINE REPAIRS &amp; MAI"/>
    <x v="88"/>
    <n v="2733"/>
    <n v="5379"/>
    <n v="8185"/>
  </r>
  <r>
    <n v="3698"/>
    <x v="4"/>
    <x v="13"/>
    <x v="13"/>
    <x v="5"/>
    <x v="1"/>
    <x v="5"/>
    <s v="5154-132"/>
    <s v="AUX BOILER, EXH GAS ECON REP"/>
    <x v="89"/>
    <n v="2464"/>
    <n v="3150"/>
    <n v="4613"/>
  </r>
  <r>
    <n v="3699"/>
    <x v="4"/>
    <x v="13"/>
    <x v="13"/>
    <x v="5"/>
    <x v="1"/>
    <x v="5"/>
    <s v="5154-133"/>
    <s v="PP &amp; ATTCH PRI MOVRS, AIR  R&amp;M"/>
    <x v="90"/>
    <n v="843"/>
    <n v="1025"/>
    <n v="1241"/>
  </r>
  <r>
    <n v="3700"/>
    <x v="4"/>
    <x v="13"/>
    <x v="13"/>
    <x v="5"/>
    <x v="1"/>
    <x v="5"/>
    <s v="5154-135"/>
    <s v="PRO  TAILSHAFT /ST GEAR R&amp;M"/>
    <x v="345"/>
    <n v="2495"/>
    <n v="2996"/>
    <n v="3458"/>
  </r>
  <r>
    <n v="3701"/>
    <x v="4"/>
    <x v="13"/>
    <x v="13"/>
    <x v="5"/>
    <x v="1"/>
    <x v="5"/>
    <s v="5154-140"/>
    <s v="ELECT U.M.S &amp; CONT REP &amp; MAINT"/>
    <x v="256"/>
    <n v="946"/>
    <n v="1732"/>
    <n v="2262"/>
  </r>
  <r>
    <n v="3702"/>
    <x v="4"/>
    <x v="13"/>
    <x v="13"/>
    <x v="5"/>
    <x v="1"/>
    <x v="5"/>
    <s v="5154-141"/>
    <s v="CLEAN &amp; GAS FREE  CARG/FUEL TK"/>
    <x v="257"/>
    <n v="425"/>
    <n v="483"/>
    <n v="537"/>
  </r>
  <r>
    <n v="3703"/>
    <x v="4"/>
    <x v="13"/>
    <x v="13"/>
    <x v="5"/>
    <x v="1"/>
    <x v="5"/>
    <s v="5154-144"/>
    <s v="RADAR &amp; NAVIG AID REP &amp; MAINT"/>
    <x v="92"/>
    <n v="6012"/>
    <n v="9911"/>
    <n v="12191"/>
  </r>
  <r>
    <n v="3704"/>
    <x v="4"/>
    <x v="13"/>
    <x v="13"/>
    <x v="5"/>
    <x v="1"/>
    <x v="5"/>
    <s v="5154-145"/>
    <s v="COMMUNICATION / NAVIG AIDS R&amp;M"/>
    <x v="93"/>
    <n v="602"/>
    <n v="1137"/>
    <n v="2282"/>
  </r>
  <r>
    <n v="3705"/>
    <x v="4"/>
    <x v="13"/>
    <x v="13"/>
    <x v="5"/>
    <x v="1"/>
    <x v="5"/>
    <s v="5154-146"/>
    <s v="FIRE FIGHT, LIFE SAV EQP R&amp;M"/>
    <x v="94"/>
    <n v="5042"/>
    <n v="8877"/>
    <n v="11184"/>
  </r>
  <r>
    <n v="3706"/>
    <x v="4"/>
    <x v="13"/>
    <x v="13"/>
    <x v="5"/>
    <x v="1"/>
    <x v="5"/>
    <s v="5154-147"/>
    <s v="ACCOMMOD /GALLEY EQPMNT R&amp;M"/>
    <x v="216"/>
    <n v="1350"/>
    <n v="1456"/>
    <n v="1505"/>
  </r>
  <r>
    <n v="3707"/>
    <x v="4"/>
    <x v="13"/>
    <x v="13"/>
    <x v="5"/>
    <x v="1"/>
    <x v="5"/>
    <s v="5154-148"/>
    <s v="PIPE &amp; VALVES IN ENG ROOM- R&amp;M"/>
    <x v="95"/>
    <n v="746"/>
    <n v="1010"/>
    <n v="1080"/>
  </r>
  <r>
    <n v="3708"/>
    <x v="4"/>
    <x v="13"/>
    <x v="13"/>
    <x v="5"/>
    <x v="1"/>
    <x v="5"/>
    <s v="5154-149"/>
    <s v="PIPE &amp;VAL ON DECK  REP &amp; MAINT"/>
    <x v="96"/>
    <n v="1699"/>
    <n v="1757"/>
    <n v="1934"/>
  </r>
  <r>
    <n v="3709"/>
    <x v="4"/>
    <x v="13"/>
    <x v="13"/>
    <x v="5"/>
    <x v="1"/>
    <x v="5"/>
    <s v="5154-150"/>
    <s v="STATUTORY SURVEY FEE"/>
    <x v="97"/>
    <n v="3113"/>
    <n v="4733"/>
    <n v="15711"/>
  </r>
  <r>
    <n v="3710"/>
    <x v="4"/>
    <x v="13"/>
    <x v="13"/>
    <x v="5"/>
    <x v="1"/>
    <x v="5"/>
    <s v="5154-153"/>
    <s v="OCCASIONAL SURVEY FEE, NEW REG; SURVEY FEE, NEW REGULATIONS"/>
    <x v="98"/>
    <n v="7400"/>
    <n v="10145"/>
    <n v="15816"/>
  </r>
  <r>
    <n v="3711"/>
    <x v="4"/>
    <x v="13"/>
    <x v="13"/>
    <x v="5"/>
    <x v="1"/>
    <x v="5"/>
    <s v="5154-154"/>
    <s v="ISM AUDIT VSL FEE; ISM/ISPS/MLC AUDITS FEE, EXPS"/>
    <x v="99"/>
    <n v="6414"/>
    <n v="9865"/>
    <n v="13051"/>
  </r>
  <r>
    <n v="3712"/>
    <x v="4"/>
    <x v="13"/>
    <x v="13"/>
    <x v="5"/>
    <x v="1"/>
    <x v="5"/>
    <s v="5154-155"/>
    <s v="MISCELLANEOUS - REPAIRS"/>
    <x v="100"/>
    <n v="4669"/>
    <n v="5777"/>
    <n v="6844"/>
  </r>
  <r>
    <n v="3713"/>
    <x v="4"/>
    <x v="13"/>
    <x v="13"/>
    <x v="5"/>
    <x v="1"/>
    <x v="5"/>
    <s v="5154-156"/>
    <s v="SHIPPALM (PMS) SYS MAINT &amp;SUPP; PMS MAINT &amp; SUPPORT"/>
    <x v="101"/>
    <n v="6000"/>
    <n v="7500"/>
    <n v="10225"/>
  </r>
  <r>
    <n v="3714"/>
    <x v="4"/>
    <x v="13"/>
    <x v="13"/>
    <x v="5"/>
    <x v="1"/>
    <x v="5"/>
    <s v="5154-157"/>
    <s v="UNDERWATER PARTS-REPAIRS"/>
    <x v="102"/>
    <n v="8500"/>
    <n v="9252"/>
    <n v="9946"/>
  </r>
  <r>
    <n v="3715"/>
    <x v="4"/>
    <x v="13"/>
    <x v="13"/>
    <x v="5"/>
    <x v="1"/>
    <x v="5"/>
    <s v="5154-159"/>
    <s v="OTHER PAINTING WORKS / REPAIRS"/>
    <x v="103"/>
    <n v="22600"/>
    <n v="28424"/>
    <n v="33800"/>
  </r>
  <r>
    <n v="3716"/>
    <x v="4"/>
    <x v="13"/>
    <x v="13"/>
    <x v="5"/>
    <x v="1"/>
    <x v="5"/>
    <s v="5154-160"/>
    <s v="OTHER REPAIRS (MACHINERY)"/>
    <x v="104"/>
    <n v="3965"/>
    <n v="4115"/>
    <n v="4254"/>
  </r>
  <r>
    <n v="3717"/>
    <x v="4"/>
    <x v="13"/>
    <x v="13"/>
    <x v="5"/>
    <x v="1"/>
    <x v="5"/>
    <s v="5154-161"/>
    <s v="OTHER REPAIRS (HULL)"/>
    <x v="260"/>
    <n v="643"/>
    <n v="643"/>
    <n v="643"/>
  </r>
  <r>
    <n v="3718"/>
    <x v="4"/>
    <x v="13"/>
    <x v="13"/>
    <x v="5"/>
    <x v="1"/>
    <x v="5"/>
    <s v="5154-175"/>
    <s v="CLASSIFICATION FEE; CLASS ANNUAL BLOCK FEE; BLOCK FEE"/>
    <x v="261"/>
    <n v="16095"/>
    <n v="18884"/>
    <n v="21460"/>
  </r>
  <r>
    <n v="3719"/>
    <x v="4"/>
    <x v="13"/>
    <x v="13"/>
    <x v="5"/>
    <x v="1"/>
    <x v="5"/>
    <s v="5154-999"/>
    <s v="R&amp;M - COMMITTED COST"/>
    <x v="262"/>
    <n v="107758"/>
    <n v="122999"/>
    <n v="157851"/>
  </r>
  <r>
    <n v="3720"/>
    <x v="4"/>
    <x v="13"/>
    <x v="13"/>
    <x v="5"/>
    <x v="1"/>
    <x v="5"/>
    <s v="6331350"/>
    <s v="Inert gas/Nitrogen generators"/>
    <x v="495"/>
    <n v="4846"/>
    <n v="6028"/>
    <n v="7119"/>
  </r>
  <r>
    <n v="3721"/>
    <x v="4"/>
    <x v="13"/>
    <x v="13"/>
    <x v="5"/>
    <x v="1"/>
    <x v="5"/>
    <s v="6333127"/>
    <s v="Turbocharger, aux blower"/>
    <x v="496"/>
    <n v="12760"/>
    <n v="12760"/>
    <n v="12760"/>
  </r>
  <r>
    <n v="3722"/>
    <x v="4"/>
    <x v="13"/>
    <x v="13"/>
    <x v="5"/>
    <x v="1"/>
    <x v="5"/>
    <s v="6333375"/>
    <s v="Galley equipment/machinery"/>
    <x v="497"/>
    <n v="15354"/>
    <n v="15354"/>
    <n v="15354"/>
  </r>
  <r>
    <n v="3723"/>
    <x v="4"/>
    <x v="13"/>
    <x v="13"/>
    <x v="6"/>
    <x v="1"/>
    <x v="6"/>
    <s v="5158-110"/>
    <s v="VESSEL'S COMMUNICATIONS"/>
    <x v="107"/>
    <n v="23320"/>
    <n v="27706"/>
    <n v="33952"/>
  </r>
  <r>
    <n v="3724"/>
    <x v="4"/>
    <x v="13"/>
    <x v="13"/>
    <x v="6"/>
    <x v="1"/>
    <x v="6"/>
    <s v="5158-115"/>
    <s v="COMMUNICATION &amp; POSTAGE"/>
    <x v="109"/>
    <n v="777"/>
    <n v="965"/>
    <n v="1648"/>
  </r>
  <r>
    <n v="3725"/>
    <x v="4"/>
    <x v="13"/>
    <x v="13"/>
    <x v="6"/>
    <x v="1"/>
    <x v="6"/>
    <s v="5158-120"/>
    <s v="PRINTING &amp; STATIONARY"/>
    <x v="110"/>
    <n v="2842"/>
    <n v="3660"/>
    <n v="3797"/>
  </r>
  <r>
    <n v="3726"/>
    <x v="4"/>
    <x v="13"/>
    <x v="13"/>
    <x v="6"/>
    <x v="1"/>
    <x v="6"/>
    <s v="5158-125"/>
    <s v="COURIER FORWARDING EXPENSES"/>
    <x v="111"/>
    <n v="196"/>
    <n v="347"/>
    <n v="689"/>
  </r>
  <r>
    <n v="3727"/>
    <x v="4"/>
    <x v="13"/>
    <x v="13"/>
    <x v="6"/>
    <x v="1"/>
    <x v="6"/>
    <s v="5158-130"/>
    <s v="MASTER'S CASH DISBURSEMENTS; MASTER'S DISBURSEMENTS"/>
    <x v="352"/>
    <n v="2480"/>
    <n v="2480"/>
    <n v="2480"/>
  </r>
  <r>
    <n v="3728"/>
    <x v="4"/>
    <x v="13"/>
    <x v="13"/>
    <x v="6"/>
    <x v="1"/>
    <x v="6"/>
    <s v="5158-135"/>
    <s v="ENTERTAINMENT EXPENSES"/>
    <x v="112"/>
    <n v="1420"/>
    <n v="2004"/>
    <n v="3073"/>
  </r>
  <r>
    <n v="3729"/>
    <x v="4"/>
    <x v="13"/>
    <x v="13"/>
    <x v="6"/>
    <x v="1"/>
    <x v="6"/>
    <s v="5158-140"/>
    <s v="GARBAGE DISPOSAL; GARBAGE &amp; DOM.WASTE DISPOSAL"/>
    <x v="113"/>
    <n v="2755"/>
    <n v="3106"/>
    <n v="3507"/>
  </r>
  <r>
    <n v="3730"/>
    <x v="4"/>
    <x v="13"/>
    <x v="13"/>
    <x v="6"/>
    <x v="1"/>
    <x v="6"/>
    <s v="5158-145"/>
    <s v="MARPOL PORT EXPENSES; MARPOL ANX-1 DISPOSAL EXPENSES"/>
    <x v="114"/>
    <n v="1264"/>
    <n v="1646"/>
    <n v="2000"/>
  </r>
  <r>
    <n v="3731"/>
    <x v="4"/>
    <x v="13"/>
    <x v="13"/>
    <x v="6"/>
    <x v="1"/>
    <x v="6"/>
    <s v="5158-150"/>
    <s v="INCIDENTAL PORT EXPENSES"/>
    <x v="115"/>
    <n v="1000"/>
    <n v="1360"/>
    <n v="1967"/>
  </r>
  <r>
    <n v="3732"/>
    <x v="4"/>
    <x v="13"/>
    <x v="13"/>
    <x v="6"/>
    <x v="1"/>
    <x v="6"/>
    <s v="5158-155"/>
    <s v="SUNDRIES EXPENSES"/>
    <x v="116"/>
    <n v="624"/>
    <n v="1305"/>
    <n v="2252"/>
  </r>
  <r>
    <n v="3733"/>
    <x v="4"/>
    <x v="13"/>
    <x v="13"/>
    <x v="6"/>
    <x v="1"/>
    <x v="6"/>
    <s v="5158-160"/>
    <s v="INTERNAL AUDITS &amp; O/B TRNG EXP; PORT CAPT AUDITS&amp;O/B TRNG FEES; ISM / ISPS /MISC AUD &amp; TRA FEE; ISM/ISPS/MLC/MISC AUDIT FEE"/>
    <x v="117"/>
    <n v="1822"/>
    <n v="1976"/>
    <n v="3504"/>
  </r>
  <r>
    <n v="3734"/>
    <x v="4"/>
    <x v="13"/>
    <x v="13"/>
    <x v="6"/>
    <x v="1"/>
    <x v="6"/>
    <s v="5158-165"/>
    <s v="LEGAL &amp; PROFESSIONAL - SHIP; SERVICE, CONSULT&amp;LEGAL FEE EXP"/>
    <x v="118"/>
    <n v="414"/>
    <n v="1222"/>
    <n v="2323"/>
  </r>
  <r>
    <n v="3735"/>
    <x v="4"/>
    <x v="13"/>
    <x v="13"/>
    <x v="6"/>
    <x v="1"/>
    <x v="6"/>
    <s v="5158-170"/>
    <s v="SERVICE CONSULTANT FEES; CONTRACTED&amp;SUBSCRIBED SERVICES"/>
    <x v="119"/>
    <n v="252"/>
    <n v="252"/>
    <n v="842"/>
  </r>
  <r>
    <n v="3736"/>
    <x v="4"/>
    <x v="13"/>
    <x v="13"/>
    <x v="6"/>
    <x v="1"/>
    <x v="6"/>
    <s v="5158-175"/>
    <s v="FLAG REL EXP-REG FEE, TON TAX; SEC, REG FEE, TON TAX"/>
    <x v="120"/>
    <n v="425"/>
    <n v="516"/>
    <n v="2736"/>
  </r>
  <r>
    <n v="3737"/>
    <x v="4"/>
    <x v="13"/>
    <x v="13"/>
    <x v="6"/>
    <x v="1"/>
    <x v="6"/>
    <s v="5158-180"/>
    <s v="SUPT ATTENDANCE - AGENCY COSTS; SUPT ATTENDANCE - AGENT FEES"/>
    <x v="121"/>
    <n v="854"/>
    <n v="1019"/>
    <n v="2586"/>
  </r>
  <r>
    <n v="3738"/>
    <x v="4"/>
    <x v="13"/>
    <x v="13"/>
    <x v="6"/>
    <x v="1"/>
    <x v="6"/>
    <s v="5158-181"/>
    <s v="SUPT ATTENDANCE FEE-DAILY RATE; SUPT ATTENDANCE - ATTEND FEE"/>
    <x v="263"/>
    <n v="1094"/>
    <n v="1228"/>
    <n v="1352"/>
  </r>
  <r>
    <n v="3739"/>
    <x v="4"/>
    <x v="13"/>
    <x v="13"/>
    <x v="6"/>
    <x v="1"/>
    <x v="6"/>
    <s v="5158-182"/>
    <s v="SUPT ATTENDANCE-TRAVEL TICKETS; SUPT ATTENDANCE - AIRFARE"/>
    <x v="122"/>
    <n v="1419"/>
    <n v="1716"/>
    <n v="2304"/>
  </r>
  <r>
    <n v="3740"/>
    <x v="4"/>
    <x v="13"/>
    <x v="13"/>
    <x v="6"/>
    <x v="1"/>
    <x v="6"/>
    <s v="5158-183"/>
    <s v="SUPT ATTENDANCE - HOTEL/MEALS"/>
    <x v="123"/>
    <n v="273"/>
    <n v="347"/>
    <n v="747"/>
  </r>
  <r>
    <n v="3741"/>
    <x v="4"/>
    <x v="13"/>
    <x v="13"/>
    <x v="6"/>
    <x v="1"/>
    <x v="6"/>
    <s v="5158-185"/>
    <s v="AGENCY FEES (NON-MANNING - OT"/>
    <x v="124"/>
    <n v="4709"/>
    <n v="11124"/>
    <n v="22045"/>
  </r>
  <r>
    <n v="3742"/>
    <x v="4"/>
    <x v="13"/>
    <x v="13"/>
    <x v="6"/>
    <x v="1"/>
    <x v="6"/>
    <s v="5158-190"/>
    <s v="FUEL / LUBE OIL TESTING COSTS"/>
    <x v="125"/>
    <n v="2546"/>
    <n v="4644"/>
    <n v="4999"/>
  </r>
  <r>
    <n v="3743"/>
    <x v="4"/>
    <x v="13"/>
    <x v="13"/>
    <x v="6"/>
    <x v="1"/>
    <x v="6"/>
    <s v="5158-200"/>
    <s v="FRESH WATER SUPPLY"/>
    <x v="126"/>
    <n v="1538"/>
    <n v="2061"/>
    <n v="2262"/>
  </r>
  <r>
    <n v="3744"/>
    <x v="4"/>
    <x v="13"/>
    <x v="13"/>
    <x v="6"/>
    <x v="1"/>
    <x v="6"/>
    <s v="5158-202"/>
    <s v="SHIP-VETTING/PRE.V.INSPECT EXP; SIRE-CDI/VETTING/PRE.V.INSP FE"/>
    <x v="127"/>
    <n v="11651"/>
    <n v="15929"/>
    <n v="20182"/>
  </r>
  <r>
    <n v="3745"/>
    <x v="4"/>
    <x v="13"/>
    <x v="13"/>
    <x v="6"/>
    <x v="1"/>
    <x v="6"/>
    <s v="5158-206"/>
    <s v="SURVEY BLOCK FEE"/>
    <x v="402"/>
    <n v="5365"/>
    <n v="5365"/>
    <n v="5365"/>
  </r>
  <r>
    <n v="3746"/>
    <x v="4"/>
    <x v="13"/>
    <x v="13"/>
    <x v="6"/>
    <x v="1"/>
    <x v="6"/>
    <s v="5158-999"/>
    <s v="MISCELLANEOUS - COMMITTED COST; MISCELLANEOUS - COMMITEED COST; VESSEL'S COMMUNICATIONS_CC"/>
    <x v="265"/>
    <n v="47655"/>
    <n v="52896"/>
    <n v="59393"/>
  </r>
  <r>
    <n v="3747"/>
    <x v="4"/>
    <x v="13"/>
    <x v="13"/>
    <x v="7"/>
    <x v="1"/>
    <x v="7"/>
    <s v="5152-110"/>
    <s v="MECC - LUBE OIL CONSUMPTION"/>
    <x v="128"/>
    <n v="16022"/>
    <n v="17816"/>
    <n v="18578"/>
  </r>
  <r>
    <n v="3748"/>
    <x v="4"/>
    <x v="13"/>
    <x v="13"/>
    <x v="7"/>
    <x v="1"/>
    <x v="7"/>
    <s v="5152-120"/>
    <s v="MECYL - LUBE OIL CONUMPTION"/>
    <x v="218"/>
    <n v="55326"/>
    <n v="59020"/>
    <n v="66127"/>
  </r>
  <r>
    <n v="3749"/>
    <x v="4"/>
    <x v="13"/>
    <x v="13"/>
    <x v="7"/>
    <x v="1"/>
    <x v="7"/>
    <s v="5152-130"/>
    <s v="AECC - LUBE OIL CONSUMPTION"/>
    <x v="219"/>
    <n v="10421"/>
    <n v="11823"/>
    <n v="14652"/>
  </r>
  <r>
    <n v="3750"/>
    <x v="4"/>
    <x v="13"/>
    <x v="13"/>
    <x v="7"/>
    <x v="1"/>
    <x v="7"/>
    <s v="5152-140"/>
    <s v="OTHER GRADES - LUBES &amp; GREASES"/>
    <x v="129"/>
    <n v="8575"/>
    <n v="15726"/>
    <n v="24789"/>
  </r>
  <r>
    <n v="3751"/>
    <x v="4"/>
    <x v="13"/>
    <x v="13"/>
    <x v="7"/>
    <x v="1"/>
    <x v="7"/>
    <s v="5152-990"/>
    <s v="LUBRICANTS DELIVERY / FRT COST; nan"/>
    <x v="130"/>
    <n v="800"/>
    <n v="800"/>
    <n v="800"/>
  </r>
  <r>
    <n v="3752"/>
    <x v="4"/>
    <x v="13"/>
    <x v="13"/>
    <x v="7"/>
    <x v="1"/>
    <x v="7"/>
    <s v="5152-998"/>
    <s v="LUBE OIL - COMMITTED COST"/>
    <x v="306"/>
    <n v="3912"/>
    <n v="4143"/>
    <n v="4957"/>
  </r>
  <r>
    <n v="3753"/>
    <x v="4"/>
    <x v="13"/>
    <x v="13"/>
    <x v="7"/>
    <x v="1"/>
    <x v="7"/>
    <s v="5152-999"/>
    <s v="LUBRICANTS DELIVERY / FRT COST"/>
    <x v="266"/>
    <n v="3500"/>
    <n v="4924"/>
    <n v="6239"/>
  </r>
  <r>
    <n v="3754"/>
    <x v="4"/>
    <x v="13"/>
    <x v="13"/>
    <x v="8"/>
    <x v="2"/>
    <x v="8"/>
    <s v="5156-100"/>
    <s v="VESSEL MANAGEMENT FEE"/>
    <x v="131"/>
    <n v="123160"/>
    <n v="135979"/>
    <n v="144000"/>
  </r>
  <r>
    <n v="3755"/>
    <x v="4"/>
    <x v="13"/>
    <x v="13"/>
    <x v="8"/>
    <x v="2"/>
    <x v="8"/>
    <s v="5156-999"/>
    <s v="VESSEL MANA FEE - COMM COST"/>
    <x v="267"/>
    <n v="14"/>
    <n v="14"/>
    <n v="14"/>
  </r>
  <r>
    <n v="3756"/>
    <x v="4"/>
    <x v="13"/>
    <x v="13"/>
    <x v="9"/>
    <x v="3"/>
    <x v="9"/>
    <s v="5320-110"/>
    <s v="ROUNDING OFF"/>
    <x v="307"/>
    <n v="0"/>
    <n v="0"/>
    <n v="0"/>
  </r>
  <r>
    <n v="3757"/>
    <x v="4"/>
    <x v="13"/>
    <x v="13"/>
    <x v="9"/>
    <x v="3"/>
    <x v="9"/>
    <s v="5320-120"/>
    <s v="BANK CHARGES"/>
    <x v="132"/>
    <n v="549"/>
    <n v="802"/>
    <n v="983"/>
  </r>
  <r>
    <n v="3758"/>
    <x v="4"/>
    <x v="13"/>
    <x v="13"/>
    <x v="9"/>
    <x v="3"/>
    <x v="9"/>
    <s v="5320-140"/>
    <s v="CTM ADVANCING BANK CHARGES"/>
    <x v="133"/>
    <n v="928"/>
    <n v="1109"/>
    <n v="1716"/>
  </r>
  <r>
    <n v="3759"/>
    <x v="4"/>
    <x v="13"/>
    <x v="13"/>
    <x v="9"/>
    <x v="3"/>
    <x v="9"/>
    <s v="5320-999"/>
    <s v="ADMIN EXPS. - COMMITTED COST"/>
    <x v="268"/>
    <n v="852"/>
    <n v="2908"/>
    <n v="4806"/>
  </r>
  <r>
    <n v="3760"/>
    <x v="4"/>
    <x v="13"/>
    <x v="13"/>
    <x v="9"/>
    <x v="3"/>
    <x v="9"/>
    <s v="6176-110"/>
    <s v="EXCHANGE DIFF/ROUND OFF"/>
    <x v="134"/>
    <n v="281"/>
    <n v="548"/>
    <n v="1049"/>
  </r>
  <r>
    <n v="3761"/>
    <x v="4"/>
    <x v="13"/>
    <x v="13"/>
    <x v="10"/>
    <x v="4"/>
    <x v="10"/>
    <s v="5160-120"/>
    <s v="HULL &amp; MACHINERY INSURANCE"/>
    <x v="220"/>
    <n v="8551"/>
    <n v="8551"/>
    <n v="8551"/>
  </r>
  <r>
    <n v="3762"/>
    <x v="4"/>
    <x v="13"/>
    <x v="13"/>
    <x v="10"/>
    <x v="4"/>
    <x v="10"/>
    <s v="5160-135"/>
    <s v="COFR INSURANCE COSTS"/>
    <x v="136"/>
    <n v="18"/>
    <n v="19"/>
    <n v="19"/>
  </r>
  <r>
    <n v="3763"/>
    <x v="4"/>
    <x v="13"/>
    <x v="13"/>
    <x v="10"/>
    <x v="4"/>
    <x v="10"/>
    <s v="5160-145"/>
    <s v="MISCELLANEOUS - INSURANCE"/>
    <x v="270"/>
    <n v="262394"/>
    <n v="262394"/>
    <n v="262394"/>
  </r>
  <r>
    <n v="3764"/>
    <x v="4"/>
    <x v="13"/>
    <x v="13"/>
    <x v="10"/>
    <x v="4"/>
    <x v="10"/>
    <s v="5160-999"/>
    <s v="INSURANCE - COMMITTED COST"/>
    <x v="271"/>
    <n v="186727"/>
    <n v="199659"/>
    <n v="211596"/>
  </r>
  <r>
    <n v="3765"/>
    <x v="4"/>
    <x v="13"/>
    <x v="13"/>
    <x v="11"/>
    <x v="4"/>
    <x v="11"/>
    <s v="5166-150"/>
    <s v="P&amp;I-CREW RELATE INCID EXP/COST"/>
    <x v="137"/>
    <n v="1918"/>
    <n v="2488"/>
    <n v="2591"/>
  </r>
  <r>
    <n v="3766"/>
    <x v="4"/>
    <x v="13"/>
    <x v="13"/>
    <x v="11"/>
    <x v="4"/>
    <x v="11"/>
    <s v="5166-160"/>
    <s v="H&amp;M-ACC/INC DMG RLTD EXPS/COST"/>
    <x v="310"/>
    <n v="249150"/>
    <n v="249150"/>
    <n v="249150"/>
  </r>
  <r>
    <n v="3767"/>
    <x v="4"/>
    <x v="13"/>
    <x v="13"/>
    <x v="12"/>
    <x v="4"/>
    <x v="12"/>
    <s v="5166-110"/>
    <s v="N/B CREW WAGES - EXTRA CREW"/>
    <x v="272"/>
    <n v="4121"/>
    <n v="5121"/>
    <n v="6044"/>
  </r>
  <r>
    <n v="3768"/>
    <x v="4"/>
    <x v="13"/>
    <x v="13"/>
    <x v="12"/>
    <x v="4"/>
    <x v="12"/>
    <s v="5166-115"/>
    <s v="N/B CREW EXPENSES - EXTRA CREW"/>
    <x v="273"/>
    <n v="3568"/>
    <n v="3568"/>
    <n v="3568"/>
  </r>
  <r>
    <n v="3769"/>
    <x v="4"/>
    <x v="13"/>
    <x v="13"/>
    <x v="12"/>
    <x v="4"/>
    <x v="12"/>
    <s v="5166-117"/>
    <s v="N/B VICTUALLING - EXTRA CREW"/>
    <x v="312"/>
    <n v="256"/>
    <n v="277"/>
    <n v="297"/>
  </r>
  <r>
    <n v="3770"/>
    <x v="4"/>
    <x v="13"/>
    <x v="13"/>
    <x v="12"/>
    <x v="4"/>
    <x v="12"/>
    <s v="5166-120"/>
    <s v="EXTRA WORK ALLOWANCE"/>
    <x v="274"/>
    <n v="5312"/>
    <n v="6173"/>
    <n v="6968"/>
  </r>
  <r>
    <n v="3771"/>
    <x v="4"/>
    <x v="13"/>
    <x v="13"/>
    <x v="12"/>
    <x v="4"/>
    <x v="12"/>
    <s v="5166-125"/>
    <s v="NON BUDGET STORES"/>
    <x v="138"/>
    <n v="5372"/>
    <n v="6348"/>
    <n v="18933"/>
  </r>
  <r>
    <n v="3772"/>
    <x v="4"/>
    <x v="13"/>
    <x v="13"/>
    <x v="12"/>
    <x v="4"/>
    <x v="12"/>
    <s v="5166-130"/>
    <s v="NON BUDGET - MAIN ENGINE SPARE"/>
    <x v="139"/>
    <n v="8846"/>
    <n v="10375"/>
    <n v="67868"/>
  </r>
  <r>
    <n v="3773"/>
    <x v="4"/>
    <x v="13"/>
    <x v="13"/>
    <x v="12"/>
    <x v="4"/>
    <x v="12"/>
    <s v="5166-131"/>
    <s v="NON BUDGET - GENER ENGINE SP"/>
    <x v="140"/>
    <n v="9691"/>
    <n v="22999"/>
    <n v="80703"/>
  </r>
  <r>
    <n v="3774"/>
    <x v="4"/>
    <x v="13"/>
    <x v="13"/>
    <x v="12"/>
    <x v="4"/>
    <x v="12"/>
    <s v="5166-132"/>
    <s v="NON BUDGET-PUMPS &amp; ATTA PM SP"/>
    <x v="141"/>
    <n v="9646"/>
    <n v="9810"/>
    <n v="10439"/>
  </r>
  <r>
    <n v="3775"/>
    <x v="4"/>
    <x v="13"/>
    <x v="13"/>
    <x v="12"/>
    <x v="4"/>
    <x v="12"/>
    <s v="5166-135"/>
    <s v="NON BUDGET REPAIRS"/>
    <x v="143"/>
    <n v="16121"/>
    <n v="21919"/>
    <n v="63983"/>
  </r>
  <r>
    <n v="3776"/>
    <x v="4"/>
    <x v="13"/>
    <x v="13"/>
    <x v="12"/>
    <x v="4"/>
    <x v="12"/>
    <s v="5166-145"/>
    <s v="NON BUDGET OTHERS"/>
    <x v="144"/>
    <n v="21991"/>
    <n v="24831"/>
    <n v="37103"/>
  </r>
  <r>
    <n v="3777"/>
    <x v="4"/>
    <x v="13"/>
    <x v="13"/>
    <x v="12"/>
    <x v="4"/>
    <x v="12"/>
    <s v="5166-148"/>
    <s v="NON BUDGET CLASS &amp; SURVEY"/>
    <x v="146"/>
    <n v="1173"/>
    <n v="1193"/>
    <n v="4068"/>
  </r>
  <r>
    <n v="3778"/>
    <x v="4"/>
    <x v="13"/>
    <x v="13"/>
    <x v="12"/>
    <x v="4"/>
    <x v="12"/>
    <s v="5166-202"/>
    <s v="COVID-19_HOTEL STAY"/>
    <x v="147"/>
    <n v="1731"/>
    <n v="5971"/>
    <n v="9885"/>
  </r>
  <r>
    <n v="3779"/>
    <x v="4"/>
    <x v="13"/>
    <x v="13"/>
    <x v="12"/>
    <x v="4"/>
    <x v="12"/>
    <s v="5166-203"/>
    <s v="COVID-19_TRAVEL AIR"/>
    <x v="364"/>
    <n v="2134"/>
    <n v="2134"/>
    <n v="2134"/>
  </r>
  <r>
    <n v="3780"/>
    <x v="4"/>
    <x v="13"/>
    <x v="13"/>
    <x v="12"/>
    <x v="4"/>
    <x v="12"/>
    <s v="5166-204"/>
    <s v="COVID-19_TRAVEL LAND"/>
    <x v="148"/>
    <n v="11685"/>
    <n v="11685"/>
    <n v="11685"/>
  </r>
  <r>
    <n v="3781"/>
    <x v="4"/>
    <x v="13"/>
    <x v="13"/>
    <x v="12"/>
    <x v="4"/>
    <x v="12"/>
    <s v="5166-205"/>
    <s v="COVID-19_MEDICAL"/>
    <x v="149"/>
    <n v="1729"/>
    <n v="2871"/>
    <n v="3602"/>
  </r>
  <r>
    <n v="3782"/>
    <x v="4"/>
    <x v="13"/>
    <x v="13"/>
    <x v="12"/>
    <x v="4"/>
    <x v="12"/>
    <s v="5166-206"/>
    <s v="COVID-19_OTHERS"/>
    <x v="150"/>
    <n v="8588"/>
    <n v="10729"/>
    <n v="12706"/>
  </r>
  <r>
    <n v="3783"/>
    <x v="4"/>
    <x v="13"/>
    <x v="13"/>
    <x v="12"/>
    <x v="4"/>
    <x v="12"/>
    <s v="5166-999"/>
    <s v="NONBUDGET - COMMITTED COST"/>
    <x v="278"/>
    <n v="170950"/>
    <n v="353055"/>
    <n v="478801"/>
  </r>
  <r>
    <n v="3784"/>
    <x v="4"/>
    <x v="13"/>
    <x v="13"/>
    <x v="13"/>
    <x v="4"/>
    <x v="13"/>
    <s v="5166-170"/>
    <s v="OPA/SIRE-CDI/VETNG/PRE.V.I FEE; SHIP-VETTING/PRE.V.INSPECT EXP; OPA /VETTING/PRE.V.INSPECT FEE; SHIP-VETTING/PRE.V.INSPECT FEE"/>
    <x v="151"/>
    <n v="7130"/>
    <n v="7360"/>
    <n v="14396"/>
  </r>
  <r>
    <n v="3785"/>
    <x v="4"/>
    <x v="13"/>
    <x v="13"/>
    <x v="13"/>
    <x v="4"/>
    <x v="13"/>
    <s v="5166-175"/>
    <s v="USCG / PORT &amp; FLAG STATE"/>
    <x v="152"/>
    <n v="19525"/>
    <n v="19525"/>
    <n v="19525"/>
  </r>
  <r>
    <n v="3786"/>
    <x v="4"/>
    <x v="13"/>
    <x v="13"/>
    <x v="13"/>
    <x v="4"/>
    <x v="13"/>
    <s v="5168-115"/>
    <s v="CREW HOLD CLEANING BONUS"/>
    <x v="153"/>
    <n v="643"/>
    <n v="643"/>
    <n v="643"/>
  </r>
  <r>
    <n v="3787"/>
    <x v="4"/>
    <x v="13"/>
    <x v="13"/>
    <x v="13"/>
    <x v="4"/>
    <x v="13"/>
    <s v="5168-140"/>
    <s v="FRESH WATER  - FOR HOLD CLEAN"/>
    <x v="317"/>
    <n v="1620"/>
    <n v="1620"/>
    <n v="1620"/>
  </r>
  <r>
    <n v="3788"/>
    <x v="4"/>
    <x v="13"/>
    <x v="13"/>
    <x v="13"/>
    <x v="4"/>
    <x v="13"/>
    <s v="5168-152"/>
    <s v="EXTRA MEAL-CHARTERER'S EXPENSE"/>
    <x v="372"/>
    <n v="1811"/>
    <n v="1857"/>
    <n v="2577"/>
  </r>
  <r>
    <n v="3789"/>
    <x v="4"/>
    <x v="13"/>
    <x v="13"/>
    <x v="13"/>
    <x v="4"/>
    <x v="13"/>
    <s v="5168-155"/>
    <s v="WAR ZONE/HIGH RISK ALLOWA -VOY"/>
    <x v="154"/>
    <n v="56514"/>
    <n v="69912"/>
    <n v="79038"/>
  </r>
  <r>
    <n v="3790"/>
    <x v="4"/>
    <x v="13"/>
    <x v="13"/>
    <x v="13"/>
    <x v="4"/>
    <x v="13"/>
    <s v="5168-175"/>
    <s v="OTHER VOYAGE RELATED COSTS"/>
    <x v="155"/>
    <n v="1887"/>
    <n v="2208"/>
    <n v="2505"/>
  </r>
  <r>
    <n v="3791"/>
    <x v="4"/>
    <x v="13"/>
    <x v="13"/>
    <x v="13"/>
    <x v="4"/>
    <x v="13"/>
    <s v="5170-140"/>
    <s v="CHARTERER'S EXPENSES"/>
    <x v="156"/>
    <n v="6512"/>
    <n v="8326"/>
    <n v="10755"/>
  </r>
  <r>
    <n v="3792"/>
    <x v="4"/>
    <x v="13"/>
    <x v="13"/>
    <x v="13"/>
    <x v="4"/>
    <x v="13"/>
    <s v="5170-155"/>
    <s v="UNDER WATER EXAMIN&amp;SUR-VOY"/>
    <x v="375"/>
    <n v="6937"/>
    <n v="8649"/>
    <n v="10230"/>
  </r>
  <r>
    <n v="3793"/>
    <x v="4"/>
    <x v="13"/>
    <x v="13"/>
    <x v="13"/>
    <x v="4"/>
    <x v="13"/>
    <s v="5170-888"/>
    <s v="VOYAGE / CHARTERERS - COMM COS"/>
    <x v="221"/>
    <n v="6979"/>
    <n v="7107"/>
    <n v="7226"/>
  </r>
  <r>
    <n v="3794"/>
    <x v="4"/>
    <x v="13"/>
    <x v="13"/>
    <x v="14"/>
    <x v="4"/>
    <x v="14"/>
    <s v="5170-135"/>
    <s v="MISCELLANEOUS"/>
    <x v="157"/>
    <n v="1235"/>
    <n v="1502"/>
    <n v="1750"/>
  </r>
  <r>
    <n v="3795"/>
    <x v="4"/>
    <x v="13"/>
    <x v="13"/>
    <x v="14"/>
    <x v="4"/>
    <x v="14"/>
    <s v="5170-142"/>
    <s v="OWNER'S EXPENSES"/>
    <x v="158"/>
    <n v="10"/>
    <n v="10"/>
    <n v="10"/>
  </r>
  <r>
    <n v="3796"/>
    <x v="4"/>
    <x v="13"/>
    <x v="13"/>
    <x v="14"/>
    <x v="4"/>
    <x v="14"/>
    <s v="5170-150"/>
    <s v="SEVERANCE PAY"/>
    <x v="376"/>
    <n v="18174"/>
    <n v="22099"/>
    <n v="25723"/>
  </r>
  <r>
    <n v="3797"/>
    <x v="4"/>
    <x v="13"/>
    <x v="13"/>
    <x v="16"/>
    <x v="5"/>
    <x v="16"/>
    <s v="5164-110"/>
    <s v="PRE-OPS: CREW WAGES"/>
    <x v="160"/>
    <n v="9091"/>
    <n v="25108"/>
    <n v="28220"/>
  </r>
  <r>
    <n v="3798"/>
    <x v="4"/>
    <x v="13"/>
    <x v="13"/>
    <x v="16"/>
    <x v="5"/>
    <x v="16"/>
    <s v="5164-115"/>
    <s v="PRE-OPS: CREW EXPENSES"/>
    <x v="161"/>
    <n v="16605"/>
    <n v="20328"/>
    <n v="26558"/>
  </r>
  <r>
    <n v="3799"/>
    <x v="4"/>
    <x v="13"/>
    <x v="13"/>
    <x v="16"/>
    <x v="5"/>
    <x v="16"/>
    <s v="5164-116"/>
    <s v="PRE-OPS: CREW MEDICAL EXPENSES"/>
    <x v="162"/>
    <n v="110"/>
    <n v="110"/>
    <n v="110"/>
  </r>
  <r>
    <n v="3800"/>
    <x v="4"/>
    <x v="13"/>
    <x v="13"/>
    <x v="16"/>
    <x v="5"/>
    <x v="16"/>
    <s v="5164-120"/>
    <s v="PRE-OPS: VICTUALLING EXPENSES"/>
    <x v="319"/>
    <n v="119"/>
    <n v="119"/>
    <n v="119"/>
  </r>
  <r>
    <n v="3801"/>
    <x v="4"/>
    <x v="13"/>
    <x v="13"/>
    <x v="16"/>
    <x v="5"/>
    <x v="16"/>
    <s v="5164-135"/>
    <s v="PRE-OPS: STORES"/>
    <x v="164"/>
    <n v="18694"/>
    <n v="20930"/>
    <n v="35794"/>
  </r>
  <r>
    <n v="3802"/>
    <x v="4"/>
    <x v="13"/>
    <x v="13"/>
    <x v="16"/>
    <x v="5"/>
    <x v="16"/>
    <s v="5164-140"/>
    <s v="PRE-OPS: SPARES"/>
    <x v="165"/>
    <n v="17332"/>
    <n v="21314"/>
    <n v="23146"/>
  </r>
  <r>
    <n v="3803"/>
    <x v="4"/>
    <x v="13"/>
    <x v="13"/>
    <x v="16"/>
    <x v="5"/>
    <x v="16"/>
    <s v="5164-145"/>
    <s v="PRE-OPS: REPAIRS &amp; MAINTENANCE"/>
    <x v="166"/>
    <n v="7050"/>
    <n v="13444"/>
    <n v="19220"/>
  </r>
  <r>
    <n v="3804"/>
    <x v="4"/>
    <x v="13"/>
    <x v="13"/>
    <x v="16"/>
    <x v="5"/>
    <x v="16"/>
    <s v="5164-155"/>
    <s v="PRE-OPS: LEGAL &amp; PROF FEES"/>
    <x v="223"/>
    <n v="100"/>
    <n v="100"/>
    <n v="100"/>
  </r>
  <r>
    <n v="3805"/>
    <x v="4"/>
    <x v="13"/>
    <x v="13"/>
    <x v="16"/>
    <x v="5"/>
    <x v="16"/>
    <s v="5164-160"/>
    <s v="PRE-OPS: REG &amp; SURVEY FEES"/>
    <x v="167"/>
    <n v="600"/>
    <n v="1834"/>
    <n v="3662"/>
  </r>
  <r>
    <n v="3806"/>
    <x v="4"/>
    <x v="13"/>
    <x v="13"/>
    <x v="16"/>
    <x v="5"/>
    <x v="16"/>
    <s v="5164-165"/>
    <s v="PRE-OPS: SUPT FEES &amp; EXP"/>
    <x v="168"/>
    <n v="2334"/>
    <n v="3012"/>
    <n v="3848"/>
  </r>
  <r>
    <n v="3807"/>
    <x v="4"/>
    <x v="13"/>
    <x v="13"/>
    <x v="16"/>
    <x v="5"/>
    <x v="16"/>
    <s v="5164-175"/>
    <s v="PRE-OPS: OTHERS"/>
    <x v="169"/>
    <n v="8140"/>
    <n v="13797"/>
    <n v="27938"/>
  </r>
  <r>
    <n v="3808"/>
    <x v="4"/>
    <x v="13"/>
    <x v="13"/>
    <x v="16"/>
    <x v="5"/>
    <x v="16"/>
    <s v="5164-999"/>
    <s v="PRE-OPS: COMMITTED COST"/>
    <x v="282"/>
    <n v="39684"/>
    <n v="74166"/>
    <n v="122555"/>
  </r>
  <r>
    <n v="3809"/>
    <x v="4"/>
    <x v="13"/>
    <x v="13"/>
    <x v="16"/>
    <x v="5"/>
    <x v="16"/>
    <s v="5165-115"/>
    <s v="CREW-TRAVELLING EXPENSES"/>
    <x v="417"/>
    <n v="25585"/>
    <n v="29273"/>
    <n v="32677"/>
  </r>
  <r>
    <n v="3810"/>
    <x v="4"/>
    <x v="13"/>
    <x v="13"/>
    <x v="16"/>
    <x v="5"/>
    <x v="16"/>
    <s v="5165-120"/>
    <s v="CREW-MANNING EXPENSES"/>
    <x v="472"/>
    <n v="22277"/>
    <n v="25546"/>
    <n v="28563"/>
  </r>
  <r>
    <n v="3811"/>
    <x v="4"/>
    <x v="13"/>
    <x v="13"/>
    <x v="16"/>
    <x v="5"/>
    <x v="16"/>
    <s v="5165-130"/>
    <s v="CREW-ACCOMODATION"/>
    <x v="321"/>
    <n v="9350"/>
    <n v="9350"/>
    <n v="9350"/>
  </r>
  <r>
    <n v="3812"/>
    <x v="4"/>
    <x v="13"/>
    <x v="13"/>
    <x v="16"/>
    <x v="5"/>
    <x v="16"/>
    <s v="5165-210"/>
    <s v="STORE-CHART &amp; PUBLICATION"/>
    <x v="498"/>
    <n v="8426"/>
    <n v="8426"/>
    <n v="8426"/>
  </r>
  <r>
    <n v="3813"/>
    <x v="4"/>
    <x v="13"/>
    <x v="13"/>
    <x v="16"/>
    <x v="5"/>
    <x v="16"/>
    <s v="5165-215"/>
    <s v="STORE-SIGNAL &amp; SAFETY EQUIPMEN"/>
    <x v="499"/>
    <n v="5102"/>
    <n v="5102"/>
    <n v="5102"/>
  </r>
  <r>
    <n v="3814"/>
    <x v="4"/>
    <x v="13"/>
    <x v="13"/>
    <x v="16"/>
    <x v="5"/>
    <x v="16"/>
    <s v="5165-235"/>
    <s v="STORE-DECK STORE OTHERS"/>
    <x v="322"/>
    <n v="12627"/>
    <n v="15266"/>
    <n v="17702"/>
  </r>
  <r>
    <n v="3815"/>
    <x v="4"/>
    <x v="13"/>
    <x v="13"/>
    <x v="16"/>
    <x v="5"/>
    <x v="16"/>
    <s v="5165-250"/>
    <s v="STORE-RADIO/PURSER STORES"/>
    <x v="500"/>
    <n v="917"/>
    <n v="917"/>
    <n v="917"/>
  </r>
  <r>
    <n v="3816"/>
    <x v="4"/>
    <x v="13"/>
    <x v="13"/>
    <x v="16"/>
    <x v="5"/>
    <x v="16"/>
    <s v="5165-260"/>
    <s v="STORE-HANDLING CHARGES"/>
    <x v="501"/>
    <n v="669"/>
    <n v="669"/>
    <n v="669"/>
  </r>
  <r>
    <n v="3817"/>
    <x v="4"/>
    <x v="13"/>
    <x v="13"/>
    <x v="16"/>
    <x v="5"/>
    <x v="16"/>
    <s v="5165-270"/>
    <s v="STORE-OIL SPILL EQUIPMENT"/>
    <x v="502"/>
    <n v="264"/>
    <n v="264"/>
    <n v="264"/>
  </r>
  <r>
    <n v="3818"/>
    <x v="4"/>
    <x v="13"/>
    <x v="13"/>
    <x v="16"/>
    <x v="5"/>
    <x v="16"/>
    <s v="5165-280"/>
    <s v="STORE-GASES, ELECTRICAL EQUIP"/>
    <x v="503"/>
    <n v="2604"/>
    <n v="2604"/>
    <n v="2604"/>
  </r>
  <r>
    <n v="3819"/>
    <x v="4"/>
    <x v="13"/>
    <x v="13"/>
    <x v="16"/>
    <x v="5"/>
    <x v="16"/>
    <s v="5165-310"/>
    <s v="M&amp;R-SPARE PARTS FOR M/E"/>
    <x v="504"/>
    <n v="3917"/>
    <n v="3917"/>
    <n v="3917"/>
  </r>
  <r>
    <n v="3820"/>
    <x v="4"/>
    <x v="13"/>
    <x v="13"/>
    <x v="16"/>
    <x v="5"/>
    <x v="16"/>
    <s v="5165-320"/>
    <s v="M&amp;R-SPARE PART FOR OTH MACH"/>
    <x v="475"/>
    <n v="11392"/>
    <n v="11392"/>
    <n v="11392"/>
  </r>
  <r>
    <n v="3821"/>
    <x v="4"/>
    <x v="13"/>
    <x v="13"/>
    <x v="16"/>
    <x v="5"/>
    <x v="16"/>
    <s v="5165-410"/>
    <s v="GENERAL-CLASS,FLAG,CERT. &amp; SUR"/>
    <x v="283"/>
    <n v="45464"/>
    <n v="57090"/>
    <n v="67822"/>
  </r>
  <r>
    <n v="3822"/>
    <x v="4"/>
    <x v="13"/>
    <x v="13"/>
    <x v="16"/>
    <x v="5"/>
    <x v="16"/>
    <s v="5165-415"/>
    <s v="GENERAL-AGCY FEE (FOR LOC AG"/>
    <x v="477"/>
    <n v="10683"/>
    <n v="10683"/>
    <n v="10683"/>
  </r>
  <r>
    <n v="3823"/>
    <x v="4"/>
    <x v="13"/>
    <x v="13"/>
    <x v="16"/>
    <x v="5"/>
    <x v="16"/>
    <s v="5165-425"/>
    <s v="GENERAL-SI ATTENDANCE COST"/>
    <x v="505"/>
    <n v="3854"/>
    <n v="3854"/>
    <n v="3854"/>
  </r>
  <r>
    <n v="3824"/>
    <x v="4"/>
    <x v="13"/>
    <x v="13"/>
    <x v="16"/>
    <x v="5"/>
    <x v="16"/>
    <s v="5165-999"/>
    <s v="PREOP - COMMITTED COST"/>
    <x v="425"/>
    <n v="192922"/>
    <n v="200706"/>
    <n v="207892"/>
  </r>
  <r>
    <n v="3825"/>
    <x v="4"/>
    <x v="13"/>
    <x v="13"/>
    <x v="17"/>
    <x v="5"/>
    <x v="17"/>
    <s v="5162-110"/>
    <s v="DD - GENERAL SERVICES"/>
    <x v="170"/>
    <n v="550"/>
    <n v="6995"/>
    <n v="12945"/>
  </r>
  <r>
    <n v="3826"/>
    <x v="4"/>
    <x v="13"/>
    <x v="13"/>
    <x v="17"/>
    <x v="5"/>
    <x v="17"/>
    <s v="5162-112"/>
    <s v="DD-WORKS ON NAVIG EQUIP &amp; CTRL"/>
    <x v="323"/>
    <n v="1402"/>
    <n v="1402"/>
    <n v="1402"/>
  </r>
  <r>
    <n v="3827"/>
    <x v="4"/>
    <x v="13"/>
    <x v="13"/>
    <x v="17"/>
    <x v="5"/>
    <x v="17"/>
    <s v="5162-115"/>
    <s v="DD - DOCKAGE &amp; WHARFAGE"/>
    <x v="171"/>
    <n v="223856"/>
    <n v="282007"/>
    <n v="335684"/>
  </r>
  <r>
    <n v="3828"/>
    <x v="4"/>
    <x v="13"/>
    <x v="13"/>
    <x v="17"/>
    <x v="5"/>
    <x v="17"/>
    <s v="5162-121"/>
    <s v="DD-WORKS ON PIPE &amp; VALV ON DEC"/>
    <x v="285"/>
    <n v="6203"/>
    <n v="7503"/>
    <n v="8703"/>
  </r>
  <r>
    <n v="3829"/>
    <x v="4"/>
    <x v="13"/>
    <x v="13"/>
    <x v="17"/>
    <x v="5"/>
    <x v="17"/>
    <s v="5162-124"/>
    <s v="DD-UNDERWATER PART REPAIRS"/>
    <x v="175"/>
    <n v="4705"/>
    <n v="5273"/>
    <n v="5797"/>
  </r>
  <r>
    <n v="3830"/>
    <x v="4"/>
    <x v="13"/>
    <x v="13"/>
    <x v="17"/>
    <x v="5"/>
    <x v="17"/>
    <s v="5162-125"/>
    <s v="DD - DECK MACHINERY WORKS  REP"/>
    <x v="176"/>
    <n v="6625"/>
    <n v="8065"/>
    <n v="9394"/>
  </r>
  <r>
    <n v="3831"/>
    <x v="4"/>
    <x v="13"/>
    <x v="13"/>
    <x v="17"/>
    <x v="5"/>
    <x v="17"/>
    <s v="5162-126"/>
    <s v="DD-CARGO GEAR WORKS / REPAIRS"/>
    <x v="177"/>
    <n v="2515"/>
    <n v="2515"/>
    <n v="2515"/>
  </r>
  <r>
    <n v="3832"/>
    <x v="4"/>
    <x v="13"/>
    <x v="13"/>
    <x v="17"/>
    <x v="5"/>
    <x v="17"/>
    <s v="5162-127"/>
    <s v="DD-CLEA&amp; GAS FREE OF CAG/FU TK"/>
    <x v="178"/>
    <n v="5595"/>
    <n v="5595"/>
    <n v="5595"/>
  </r>
  <r>
    <n v="3833"/>
    <x v="4"/>
    <x v="13"/>
    <x v="13"/>
    <x v="17"/>
    <x v="5"/>
    <x v="17"/>
    <s v="5162-128"/>
    <s v="DD-THIC MEAS&amp;TANK/HOLD IN"/>
    <x v="286"/>
    <n v="3109"/>
    <n v="3784"/>
    <n v="4408"/>
  </r>
  <r>
    <n v="3834"/>
    <x v="4"/>
    <x v="13"/>
    <x v="13"/>
    <x v="17"/>
    <x v="5"/>
    <x v="17"/>
    <s v="5162-130"/>
    <s v="DD - MAIN ENGINE REPAIRS"/>
    <x v="179"/>
    <n v="10653"/>
    <n v="10653"/>
    <n v="10653"/>
  </r>
  <r>
    <n v="3835"/>
    <x v="4"/>
    <x v="13"/>
    <x v="13"/>
    <x v="17"/>
    <x v="5"/>
    <x v="17"/>
    <s v="5162-131"/>
    <s v="DD-GENERATOR ENGINE REPAIRS"/>
    <x v="180"/>
    <n v="2083"/>
    <n v="2179"/>
    <n v="2267"/>
  </r>
  <r>
    <n v="3836"/>
    <x v="4"/>
    <x v="13"/>
    <x v="13"/>
    <x v="17"/>
    <x v="5"/>
    <x v="17"/>
    <s v="5162-134"/>
    <s v="DD-BOILER &amp; EXH. GAS ECONOMIZE"/>
    <x v="182"/>
    <n v="2980"/>
    <n v="3081"/>
    <n v="3174"/>
  </r>
  <r>
    <n v="3837"/>
    <x v="4"/>
    <x v="13"/>
    <x v="13"/>
    <x v="17"/>
    <x v="5"/>
    <x v="17"/>
    <s v="5162-140"/>
    <s v="DD - PROPELLER, TAILSHAFT"/>
    <x v="184"/>
    <n v="30416"/>
    <n v="33451"/>
    <n v="36253"/>
  </r>
  <r>
    <n v="3838"/>
    <x v="4"/>
    <x v="13"/>
    <x v="13"/>
    <x v="17"/>
    <x v="5"/>
    <x v="17"/>
    <s v="5162-141"/>
    <s v="DD-OTHER MACHINERIES"/>
    <x v="185"/>
    <n v="5578"/>
    <n v="13026"/>
    <n v="19901"/>
  </r>
  <r>
    <n v="3839"/>
    <x v="4"/>
    <x v="13"/>
    <x v="13"/>
    <x v="17"/>
    <x v="5"/>
    <x v="17"/>
    <s v="5162-142"/>
    <s v="DD-PIPES &amp; VALV IN ENGINE ROOM"/>
    <x v="186"/>
    <n v="10363"/>
    <n v="12386"/>
    <n v="14253"/>
  </r>
  <r>
    <n v="3840"/>
    <x v="4"/>
    <x v="13"/>
    <x v="13"/>
    <x v="17"/>
    <x v="5"/>
    <x v="17"/>
    <s v="5162-145"/>
    <s v="DD - ELECT U.M.S. REPAIRS"/>
    <x v="187"/>
    <n v="450"/>
    <n v="473"/>
    <n v="494"/>
  </r>
  <r>
    <n v="3841"/>
    <x v="4"/>
    <x v="13"/>
    <x v="13"/>
    <x v="17"/>
    <x v="5"/>
    <x v="17"/>
    <s v="5162-151"/>
    <s v="DD-RADAR &amp;  NAVIGATION AIDS"/>
    <x v="189"/>
    <n v="5675"/>
    <n v="6097"/>
    <n v="6487"/>
  </r>
  <r>
    <n v="3842"/>
    <x v="4"/>
    <x v="13"/>
    <x v="13"/>
    <x v="17"/>
    <x v="5"/>
    <x v="17"/>
    <s v="5162-152"/>
    <s v="DD-LIFE SAVING &amp; FIRE FIGHTING"/>
    <x v="190"/>
    <n v="9702"/>
    <n v="11184"/>
    <n v="12553"/>
  </r>
  <r>
    <n v="3843"/>
    <x v="4"/>
    <x v="13"/>
    <x v="13"/>
    <x v="17"/>
    <x v="5"/>
    <x v="17"/>
    <s v="5162-155"/>
    <s v="DD-SPARE PARTS FOR SHAFT&amp;PROP"/>
    <x v="192"/>
    <n v="14206"/>
    <n v="14206"/>
    <n v="14206"/>
  </r>
  <r>
    <n v="3844"/>
    <x v="4"/>
    <x v="13"/>
    <x v="13"/>
    <x v="17"/>
    <x v="5"/>
    <x v="17"/>
    <s v="5162-156"/>
    <s v="DD-SPARE PARTS FOR MAIN ENGINE"/>
    <x v="193"/>
    <n v="15799"/>
    <n v="18624"/>
    <n v="21231"/>
  </r>
  <r>
    <n v="3845"/>
    <x v="4"/>
    <x v="13"/>
    <x v="13"/>
    <x v="17"/>
    <x v="5"/>
    <x v="17"/>
    <s v="5162-157"/>
    <s v="DD-SPARES-GENERATOR DIESEL ENG"/>
    <x v="194"/>
    <n v="5760"/>
    <n v="7182"/>
    <n v="8495"/>
  </r>
  <r>
    <n v="3846"/>
    <x v="4"/>
    <x v="13"/>
    <x v="13"/>
    <x v="17"/>
    <x v="5"/>
    <x v="17"/>
    <s v="5162-160"/>
    <s v="DD - STORES - STEEL PLATE / BA"/>
    <x v="196"/>
    <n v="29344"/>
    <n v="29344"/>
    <n v="29344"/>
  </r>
  <r>
    <n v="3847"/>
    <x v="4"/>
    <x v="13"/>
    <x v="13"/>
    <x v="17"/>
    <x v="5"/>
    <x v="17"/>
    <s v="5162-161"/>
    <s v="DD-ANODES&amp;SPA FOR UNDR WAT PA"/>
    <x v="197"/>
    <n v="1826"/>
    <n v="1826"/>
    <n v="1826"/>
  </r>
  <r>
    <n v="3848"/>
    <x v="4"/>
    <x v="13"/>
    <x v="13"/>
    <x v="17"/>
    <x v="5"/>
    <x v="17"/>
    <s v="5162-163"/>
    <s v="DD-STORES/SPARES LSA &amp; FFA"/>
    <x v="199"/>
    <n v="1041"/>
    <n v="1272"/>
    <n v="1486"/>
  </r>
  <r>
    <n v="3849"/>
    <x v="4"/>
    <x v="13"/>
    <x v="13"/>
    <x v="17"/>
    <x v="5"/>
    <x v="17"/>
    <s v="5162-164"/>
    <s v="DD-SPARES / STORES DECK MACHIN"/>
    <x v="200"/>
    <n v="3423"/>
    <n v="7022"/>
    <n v="10344"/>
  </r>
  <r>
    <n v="3850"/>
    <x v="4"/>
    <x v="13"/>
    <x v="13"/>
    <x v="17"/>
    <x v="5"/>
    <x v="17"/>
    <s v="5162-165"/>
    <s v="DD - HULL PAINTS"/>
    <x v="201"/>
    <n v="34293"/>
    <n v="41717"/>
    <n v="48569"/>
  </r>
  <r>
    <n v="3851"/>
    <x v="4"/>
    <x v="13"/>
    <x v="13"/>
    <x v="17"/>
    <x v="5"/>
    <x v="17"/>
    <s v="5162-171"/>
    <s v="DD-SPARES FOR CARGO GEARS"/>
    <x v="203"/>
    <n v="27275"/>
    <n v="27275"/>
    <n v="27275"/>
  </r>
  <r>
    <n v="3852"/>
    <x v="4"/>
    <x v="13"/>
    <x v="13"/>
    <x v="17"/>
    <x v="5"/>
    <x v="17"/>
    <s v="5162-172"/>
    <s v="DD-SPARES FOR DECK MACHINERY"/>
    <x v="204"/>
    <n v="2947"/>
    <n v="9887"/>
    <n v="16293"/>
  </r>
  <r>
    <n v="3853"/>
    <x v="4"/>
    <x v="13"/>
    <x v="13"/>
    <x v="17"/>
    <x v="5"/>
    <x v="17"/>
    <s v="5162-173"/>
    <s v="DD-PARTS PIPE&amp;VALVE-ENG ROOM"/>
    <x v="205"/>
    <n v="10835"/>
    <n v="12630"/>
    <n v="14288"/>
  </r>
  <r>
    <n v="3854"/>
    <x v="4"/>
    <x v="13"/>
    <x v="13"/>
    <x v="17"/>
    <x v="5"/>
    <x v="17"/>
    <s v="5162-175"/>
    <s v="DD - FOR OTHER MACHINERY"/>
    <x v="206"/>
    <n v="6700"/>
    <n v="72712"/>
    <n v="133646"/>
  </r>
  <r>
    <n v="3855"/>
    <x v="4"/>
    <x v="13"/>
    <x v="13"/>
    <x v="17"/>
    <x v="5"/>
    <x v="17"/>
    <s v="5162-180"/>
    <s v="DD - TRANSPORTN-HULL&amp;MACH PART"/>
    <x v="207"/>
    <n v="7896"/>
    <n v="8454"/>
    <n v="8969"/>
  </r>
  <r>
    <n v="3856"/>
    <x v="4"/>
    <x v="13"/>
    <x v="13"/>
    <x v="17"/>
    <x v="5"/>
    <x v="17"/>
    <s v="5162-185"/>
    <s v="DD - SUPT. FEES &amp; EXPENCES"/>
    <x v="208"/>
    <n v="12041"/>
    <n v="14371"/>
    <n v="16520"/>
  </r>
  <r>
    <n v="3857"/>
    <x v="4"/>
    <x v="13"/>
    <x v="13"/>
    <x v="17"/>
    <x v="5"/>
    <x v="17"/>
    <s v="5162-190"/>
    <s v="DD - AGENCY FEE / DISBURSEMENT"/>
    <x v="209"/>
    <n v="16839"/>
    <n v="16839"/>
    <n v="16839"/>
  </r>
  <r>
    <n v="3858"/>
    <x v="4"/>
    <x v="13"/>
    <x v="13"/>
    <x v="17"/>
    <x v="5"/>
    <x v="17"/>
    <s v="5162-195"/>
    <s v="DD-SURVEY FEE (CLASS/GOVERNMEN"/>
    <x v="211"/>
    <n v="4408"/>
    <n v="5176"/>
    <n v="5885"/>
  </r>
  <r>
    <n v="3859"/>
    <x v="4"/>
    <x v="13"/>
    <x v="13"/>
    <x v="17"/>
    <x v="5"/>
    <x v="17"/>
    <s v="5162-196"/>
    <s v="DD-CREW WAGES"/>
    <x v="225"/>
    <n v="3000"/>
    <n v="3000"/>
    <n v="3000"/>
  </r>
  <r>
    <n v="3860"/>
    <x v="4"/>
    <x v="13"/>
    <x v="13"/>
    <x v="17"/>
    <x v="5"/>
    <x v="17"/>
    <s v="5162-999"/>
    <s v="DD-COMMITTED COST"/>
    <x v="290"/>
    <n v="782063"/>
    <n v="1035801"/>
    <n v="1254453"/>
  </r>
  <r>
    <n v="3861"/>
    <x v="4"/>
    <x v="14"/>
    <x v="14"/>
    <x v="0"/>
    <x v="0"/>
    <x v="0"/>
    <s v="5110-100"/>
    <s v="BASIC WAGES"/>
    <x v="0"/>
    <n v="260601"/>
    <n v="268001"/>
    <n v="280032"/>
  </r>
  <r>
    <n v="3862"/>
    <x v="4"/>
    <x v="14"/>
    <x v="14"/>
    <x v="0"/>
    <x v="0"/>
    <x v="0"/>
    <s v="5110-200"/>
    <s v="FIXED OVERTIME"/>
    <x v="1"/>
    <n v="170126"/>
    <n v="192151"/>
    <n v="195857"/>
  </r>
  <r>
    <n v="3863"/>
    <x v="4"/>
    <x v="14"/>
    <x v="14"/>
    <x v="0"/>
    <x v="0"/>
    <x v="0"/>
    <s v="5110-300"/>
    <s v="EXTRA OVERTIME"/>
    <x v="2"/>
    <n v="13012"/>
    <n v="14489"/>
    <n v="16981"/>
  </r>
  <r>
    <n v="3864"/>
    <x v="4"/>
    <x v="14"/>
    <x v="14"/>
    <x v="0"/>
    <x v="0"/>
    <x v="0"/>
    <s v="5110-400"/>
    <s v="LEAVE PAY"/>
    <x v="3"/>
    <n v="75779"/>
    <n v="77866"/>
    <n v="79840"/>
  </r>
  <r>
    <n v="3865"/>
    <x v="4"/>
    <x v="14"/>
    <x v="14"/>
    <x v="0"/>
    <x v="0"/>
    <x v="0"/>
    <s v="5110-500"/>
    <s v="OTHER ALLOWANCES"/>
    <x v="4"/>
    <n v="489439"/>
    <n v="512337"/>
    <n v="534341"/>
  </r>
  <r>
    <n v="3866"/>
    <x v="4"/>
    <x v="14"/>
    <x v="14"/>
    <x v="0"/>
    <x v="0"/>
    <x v="0"/>
    <s v="5110-501"/>
    <s v="PF/JSU RET.PAY CONTRIBUTION; PF/JSU Ret.Pay contribution"/>
    <x v="226"/>
    <n v="5143"/>
    <n v="7893"/>
    <n v="15445"/>
  </r>
  <r>
    <n v="3867"/>
    <x v="4"/>
    <x v="14"/>
    <x v="14"/>
    <x v="0"/>
    <x v="0"/>
    <x v="0"/>
    <s v="5110-502"/>
    <s v="LONG SERVICE ALLOWANCE"/>
    <x v="5"/>
    <n v="6189"/>
    <n v="6895"/>
    <n v="7465"/>
  </r>
  <r>
    <n v="3868"/>
    <x v="4"/>
    <x v="14"/>
    <x v="14"/>
    <x v="0"/>
    <x v="0"/>
    <x v="0"/>
    <s v="5110-899"/>
    <s v="CREW WAGES - FIXED; Crew Wages - Fixed"/>
    <x v="228"/>
    <n v="1131000"/>
    <n v="1136336"/>
    <n v="1151920"/>
  </r>
  <r>
    <n v="3869"/>
    <x v="4"/>
    <x v="14"/>
    <x v="14"/>
    <x v="0"/>
    <x v="0"/>
    <x v="0"/>
    <s v="5110-999"/>
    <s v="CREW WAGES - COMMITTED COST"/>
    <x v="291"/>
    <n v="303"/>
    <n v="303"/>
    <n v="303"/>
  </r>
  <r>
    <n v="3870"/>
    <x v="4"/>
    <x v="14"/>
    <x v="14"/>
    <x v="0"/>
    <x v="0"/>
    <x v="0"/>
    <s v="5111-103"/>
    <s v="COURSE"/>
    <x v="506"/>
    <n v="72"/>
    <n v="72"/>
    <n v="72"/>
  </r>
  <r>
    <n v="3871"/>
    <x v="4"/>
    <x v="14"/>
    <x v="14"/>
    <x v="0"/>
    <x v="0"/>
    <x v="0"/>
    <s v="5111-106"/>
    <s v="SICK WAGE"/>
    <x v="507"/>
    <n v="665"/>
    <n v="665"/>
    <n v="665"/>
  </r>
  <r>
    <n v="3872"/>
    <x v="4"/>
    <x v="14"/>
    <x v="14"/>
    <x v="0"/>
    <x v="0"/>
    <x v="0"/>
    <s v="5111-107"/>
    <s v="OFFICER SEMINAR"/>
    <x v="508"/>
    <n v="6079"/>
    <n v="6079"/>
    <n v="6079"/>
  </r>
  <r>
    <n v="3873"/>
    <x v="4"/>
    <x v="14"/>
    <x v="14"/>
    <x v="0"/>
    <x v="0"/>
    <x v="0"/>
    <s v="5115-100"/>
    <s v="BASIC WAGES - OFFICERS"/>
    <x v="383"/>
    <n v="174140"/>
    <n v="180093"/>
    <n v="185937"/>
  </r>
  <r>
    <n v="3874"/>
    <x v="4"/>
    <x v="14"/>
    <x v="14"/>
    <x v="0"/>
    <x v="0"/>
    <x v="0"/>
    <s v="5115-110"/>
    <s v="BASIC WAGES - RATINGS"/>
    <x v="384"/>
    <n v="85639"/>
    <n v="87773"/>
    <n v="91398"/>
  </r>
  <r>
    <n v="3875"/>
    <x v="4"/>
    <x v="14"/>
    <x v="14"/>
    <x v="0"/>
    <x v="0"/>
    <x v="0"/>
    <s v="5115-212"/>
    <s v="FIXED OVERTIME - OFFICERS"/>
    <x v="387"/>
    <n v="90561"/>
    <n v="124970"/>
    <n v="127041"/>
  </r>
  <r>
    <n v="3876"/>
    <x v="4"/>
    <x v="14"/>
    <x v="14"/>
    <x v="0"/>
    <x v="0"/>
    <x v="0"/>
    <s v="5115-214"/>
    <s v="FIXED OVERTIME - RATINGS"/>
    <x v="509"/>
    <n v="69860"/>
    <n v="73563"/>
    <n v="76028"/>
  </r>
  <r>
    <n v="3877"/>
    <x v="4"/>
    <x v="14"/>
    <x v="14"/>
    <x v="0"/>
    <x v="0"/>
    <x v="0"/>
    <s v="5115-300"/>
    <s v="EXTRA OVERTIME - DECK"/>
    <x v="388"/>
    <n v="8273"/>
    <n v="9361"/>
    <n v="10197"/>
  </r>
  <r>
    <n v="3878"/>
    <x v="4"/>
    <x v="14"/>
    <x v="14"/>
    <x v="0"/>
    <x v="0"/>
    <x v="0"/>
    <s v="5115-310"/>
    <s v="EXTRA OVERTIME - ENGINE"/>
    <x v="389"/>
    <n v="4973"/>
    <n v="5937"/>
    <n v="6409"/>
  </r>
  <r>
    <n v="3879"/>
    <x v="4"/>
    <x v="14"/>
    <x v="14"/>
    <x v="0"/>
    <x v="0"/>
    <x v="0"/>
    <s v="5115-320"/>
    <s v="EXTRA OVERTIME - CATERING"/>
    <x v="390"/>
    <n v="1880"/>
    <n v="2691"/>
    <n v="2801"/>
  </r>
  <r>
    <n v="3880"/>
    <x v="4"/>
    <x v="14"/>
    <x v="14"/>
    <x v="0"/>
    <x v="0"/>
    <x v="0"/>
    <s v="5115-400"/>
    <s v="LEAVE PAY - OFFICERS"/>
    <x v="391"/>
    <n v="49600"/>
    <n v="51435"/>
    <n v="53094"/>
  </r>
  <r>
    <n v="3881"/>
    <x v="4"/>
    <x v="14"/>
    <x v="14"/>
    <x v="0"/>
    <x v="0"/>
    <x v="0"/>
    <s v="5115-410"/>
    <s v="LEAVE PAY - RATINGS"/>
    <x v="392"/>
    <n v="26587"/>
    <n v="27082"/>
    <n v="27483"/>
  </r>
  <r>
    <n v="3882"/>
    <x v="4"/>
    <x v="14"/>
    <x v="14"/>
    <x v="0"/>
    <x v="0"/>
    <x v="0"/>
    <s v="5115-532"/>
    <s v="SCAVANGE ALLOWANCE"/>
    <x v="510"/>
    <n v="1680"/>
    <n v="2097"/>
    <n v="2757"/>
  </r>
  <r>
    <n v="3883"/>
    <x v="4"/>
    <x v="14"/>
    <x v="14"/>
    <x v="0"/>
    <x v="0"/>
    <x v="0"/>
    <s v="5115-536"/>
    <s v="TANK CLEANING ALLOWANCE"/>
    <x v="511"/>
    <n v="1547"/>
    <n v="1871"/>
    <n v="2171"/>
  </r>
  <r>
    <n v="3884"/>
    <x v="4"/>
    <x v="14"/>
    <x v="14"/>
    <x v="0"/>
    <x v="0"/>
    <x v="0"/>
    <s v="5115-542"/>
    <s v="SHORT HAND ALLOWANCE"/>
    <x v="512"/>
    <n v="474"/>
    <n v="474"/>
    <n v="474"/>
  </r>
  <r>
    <n v="3885"/>
    <x v="4"/>
    <x v="14"/>
    <x v="14"/>
    <x v="0"/>
    <x v="0"/>
    <x v="0"/>
    <s v="5115-546"/>
    <s v="JOINING ALLOWANCE"/>
    <x v="328"/>
    <n v="1440"/>
    <n v="1570"/>
    <n v="1695"/>
  </r>
  <r>
    <n v="3886"/>
    <x v="4"/>
    <x v="14"/>
    <x v="14"/>
    <x v="0"/>
    <x v="0"/>
    <x v="0"/>
    <s v="5115-558"/>
    <s v="LONG SERVICE ALLOWANCE"/>
    <x v="513"/>
    <n v="4440"/>
    <n v="4863"/>
    <n v="5840"/>
  </r>
  <r>
    <n v="3887"/>
    <x v="4"/>
    <x v="14"/>
    <x v="14"/>
    <x v="0"/>
    <x v="0"/>
    <x v="0"/>
    <s v="5115-562"/>
    <s v="JSU RETIREMENT PAY"/>
    <x v="514"/>
    <n v="15817"/>
    <n v="16325"/>
    <n v="16686"/>
  </r>
  <r>
    <n v="3888"/>
    <x v="4"/>
    <x v="14"/>
    <x v="14"/>
    <x v="0"/>
    <x v="0"/>
    <x v="0"/>
    <s v="5115-600"/>
    <s v="OTHER ALLOWANCE"/>
    <x v="229"/>
    <n v="546282"/>
    <n v="552951"/>
    <n v="573039"/>
  </r>
  <r>
    <n v="3889"/>
    <x v="4"/>
    <x v="14"/>
    <x v="14"/>
    <x v="1"/>
    <x v="0"/>
    <x v="1"/>
    <s v="5120-110"/>
    <s v="OTHER UNION FEE"/>
    <x v="329"/>
    <n v="1293"/>
    <n v="1672"/>
    <n v="2021"/>
  </r>
  <r>
    <n v="3890"/>
    <x v="4"/>
    <x v="14"/>
    <x v="14"/>
    <x v="1"/>
    <x v="0"/>
    <x v="1"/>
    <s v="5120-115"/>
    <s v="BENEFITS CONTRIBUTION - EMPLOY"/>
    <x v="6"/>
    <n v="11418"/>
    <n v="15686"/>
    <n v="16257"/>
  </r>
  <r>
    <n v="3891"/>
    <x v="4"/>
    <x v="14"/>
    <x v="14"/>
    <x v="1"/>
    <x v="0"/>
    <x v="1"/>
    <s v="5120-120"/>
    <s v="AVC CONTRIBUTION"/>
    <x v="230"/>
    <n v="700"/>
    <n v="1357"/>
    <n v="3270"/>
  </r>
  <r>
    <n v="3892"/>
    <x v="4"/>
    <x v="14"/>
    <x v="14"/>
    <x v="1"/>
    <x v="0"/>
    <x v="1"/>
    <s v="5120-125"/>
    <s v="CREW GRATUITY"/>
    <x v="231"/>
    <n v="1912"/>
    <n v="2194"/>
    <n v="2342"/>
  </r>
  <r>
    <n v="3893"/>
    <x v="4"/>
    <x v="14"/>
    <x v="14"/>
    <x v="1"/>
    <x v="0"/>
    <x v="1"/>
    <s v="5120-126"/>
    <s v="SEAFARERS WEL FND SOCTY (SWFS)"/>
    <x v="7"/>
    <n v="1406"/>
    <n v="1509"/>
    <n v="1614"/>
  </r>
  <r>
    <n v="3894"/>
    <x v="4"/>
    <x v="14"/>
    <x v="14"/>
    <x v="1"/>
    <x v="0"/>
    <x v="1"/>
    <s v="5120-130"/>
    <s v="SAILOR HOME PAYMENTS"/>
    <x v="292"/>
    <n v="331"/>
    <n v="376"/>
    <n v="406"/>
  </r>
  <r>
    <n v="3895"/>
    <x v="4"/>
    <x v="14"/>
    <x v="14"/>
    <x v="1"/>
    <x v="0"/>
    <x v="1"/>
    <s v="5120-135"/>
    <s v="NUSI/ITF - TRAINING DUES"/>
    <x v="293"/>
    <n v="3992"/>
    <n v="8376"/>
    <n v="8552"/>
  </r>
  <r>
    <n v="3896"/>
    <x v="4"/>
    <x v="14"/>
    <x v="14"/>
    <x v="1"/>
    <x v="0"/>
    <x v="1"/>
    <s v="5120-140"/>
    <s v="CREW AIR TRAVEL EXPENSES"/>
    <x v="8"/>
    <n v="67608"/>
    <n v="88775"/>
    <n v="113104"/>
  </r>
  <r>
    <n v="3897"/>
    <x v="4"/>
    <x v="14"/>
    <x v="14"/>
    <x v="1"/>
    <x v="0"/>
    <x v="1"/>
    <s v="5120-145"/>
    <s v="PRE-JOIN MEDICAL EXPENSES"/>
    <x v="9"/>
    <n v="2281"/>
    <n v="3166"/>
    <n v="3954"/>
  </r>
  <r>
    <n v="3898"/>
    <x v="4"/>
    <x v="14"/>
    <x v="14"/>
    <x v="1"/>
    <x v="0"/>
    <x v="1"/>
    <s v="5120-146"/>
    <s v="MEDICAL EXPENSES  MEDICAL STOR"/>
    <x v="232"/>
    <n v="971"/>
    <n v="1450"/>
    <n v="2176"/>
  </r>
  <r>
    <n v="3899"/>
    <x v="4"/>
    <x v="14"/>
    <x v="14"/>
    <x v="1"/>
    <x v="0"/>
    <x v="1"/>
    <s v="5120-147"/>
    <s v="MEDICAL EXPENSE  MEDICAL BONUS"/>
    <x v="212"/>
    <n v="649"/>
    <n v="649"/>
    <n v="649"/>
  </r>
  <r>
    <n v="3900"/>
    <x v="4"/>
    <x v="14"/>
    <x v="14"/>
    <x v="1"/>
    <x v="0"/>
    <x v="1"/>
    <s v="5120-150"/>
    <s v="MEDICAL EXPENSES - SUNDRIES"/>
    <x v="10"/>
    <n v="2881"/>
    <n v="6160"/>
    <n v="11268"/>
  </r>
  <r>
    <n v="3901"/>
    <x v="4"/>
    <x v="14"/>
    <x v="14"/>
    <x v="1"/>
    <x v="0"/>
    <x v="1"/>
    <s v="5120-151"/>
    <s v="MEDICAL EXPS  REPATR/EPLACEMEN"/>
    <x v="11"/>
    <n v="27"/>
    <n v="27"/>
    <n v="27"/>
  </r>
  <r>
    <n v="3902"/>
    <x v="4"/>
    <x v="14"/>
    <x v="14"/>
    <x v="1"/>
    <x v="0"/>
    <x v="1"/>
    <s v="5120-154"/>
    <s v="MEDICAL EXPS - INNOCUL/VACCI"/>
    <x v="419"/>
    <n v="570"/>
    <n v="624"/>
    <n v="3830"/>
  </r>
  <r>
    <n v="3903"/>
    <x v="4"/>
    <x v="14"/>
    <x v="14"/>
    <x v="1"/>
    <x v="0"/>
    <x v="1"/>
    <s v="5120-155"/>
    <s v="RECRUITMENT / JOINING COSTS"/>
    <x v="12"/>
    <n v="3190"/>
    <n v="3671"/>
    <n v="4096"/>
  </r>
  <r>
    <n v="3904"/>
    <x v="4"/>
    <x v="14"/>
    <x v="14"/>
    <x v="1"/>
    <x v="0"/>
    <x v="1"/>
    <s v="5120-160"/>
    <s v="CREW SIGN ON/OFF-HSBNDRY EXP"/>
    <x v="13"/>
    <n v="27102"/>
    <n v="33991"/>
    <n v="42660"/>
  </r>
  <r>
    <n v="3905"/>
    <x v="4"/>
    <x v="14"/>
    <x v="14"/>
    <x v="1"/>
    <x v="0"/>
    <x v="1"/>
    <s v="5120-165"/>
    <s v="CREW LOCAL TRAVEL &amp; STAY EXP"/>
    <x v="14"/>
    <n v="14214"/>
    <n v="15946"/>
    <n v="19037"/>
  </r>
  <r>
    <n v="3906"/>
    <x v="4"/>
    <x v="14"/>
    <x v="14"/>
    <x v="1"/>
    <x v="0"/>
    <x v="1"/>
    <s v="5120-170"/>
    <s v="CREW SUNDRY EXPENSES"/>
    <x v="15"/>
    <n v="306"/>
    <n v="543"/>
    <n v="974"/>
  </r>
  <r>
    <n v="3907"/>
    <x v="4"/>
    <x v="14"/>
    <x v="14"/>
    <x v="1"/>
    <x v="0"/>
    <x v="1"/>
    <s v="5120-175"/>
    <s v="UNION / ITF EXPENSES"/>
    <x v="16"/>
    <n v="42872"/>
    <n v="50474"/>
    <n v="55896"/>
  </r>
  <r>
    <n v="3908"/>
    <x v="4"/>
    <x v="14"/>
    <x v="14"/>
    <x v="1"/>
    <x v="0"/>
    <x v="1"/>
    <s v="5120-176"/>
    <s v="UNION DUES PAID BY EMPLOYER"/>
    <x v="17"/>
    <n v="4067"/>
    <n v="4286"/>
    <n v="6758"/>
  </r>
  <r>
    <n v="3909"/>
    <x v="4"/>
    <x v="14"/>
    <x v="14"/>
    <x v="1"/>
    <x v="0"/>
    <x v="1"/>
    <s v="5120-177"/>
    <s v="UNION WELFARE FUND"/>
    <x v="295"/>
    <n v="3850"/>
    <n v="3851"/>
    <n v="3851"/>
  </r>
  <r>
    <n v="3910"/>
    <x v="4"/>
    <x v="14"/>
    <x v="14"/>
    <x v="1"/>
    <x v="0"/>
    <x v="1"/>
    <s v="5120-180"/>
    <s v="CREW WELFARE"/>
    <x v="18"/>
    <n v="5408"/>
    <n v="5902"/>
    <n v="6417"/>
  </r>
  <r>
    <n v="3911"/>
    <x v="4"/>
    <x v="14"/>
    <x v="14"/>
    <x v="1"/>
    <x v="0"/>
    <x v="1"/>
    <s v="5120-182"/>
    <s v="CREW WELF-CREW TRANSP PORT PUR"/>
    <x v="296"/>
    <n v="892"/>
    <n v="982"/>
    <n v="1066"/>
  </r>
  <r>
    <n v="3912"/>
    <x v="4"/>
    <x v="14"/>
    <x v="14"/>
    <x v="1"/>
    <x v="0"/>
    <x v="1"/>
    <s v="5120-185"/>
    <s v="STCW &amp; OTHER TRAINING COSTS"/>
    <x v="19"/>
    <n v="13792"/>
    <n v="17048"/>
    <n v="19214"/>
  </r>
  <r>
    <n v="3913"/>
    <x v="4"/>
    <x v="14"/>
    <x v="14"/>
    <x v="1"/>
    <x v="0"/>
    <x v="1"/>
    <s v="5120-190"/>
    <s v="IND CREW - MAN FEE &amp; ADMIN COS"/>
    <x v="20"/>
    <n v="27050"/>
    <n v="33000"/>
    <n v="33000"/>
  </r>
  <r>
    <n v="3914"/>
    <x v="4"/>
    <x v="14"/>
    <x v="14"/>
    <x v="1"/>
    <x v="0"/>
    <x v="1"/>
    <s v="5120-195"/>
    <s v="OTHR NAT CW -MNG FEE &amp; ADM COS"/>
    <x v="21"/>
    <n v="732"/>
    <n v="945"/>
    <n v="1502"/>
  </r>
  <r>
    <n v="3915"/>
    <x v="4"/>
    <x v="14"/>
    <x v="14"/>
    <x v="1"/>
    <x v="0"/>
    <x v="1"/>
    <s v="5120-205"/>
    <s v="EPF/CPF CONTRIBUTION"/>
    <x v="233"/>
    <n v="90"/>
    <n v="90"/>
    <n v="90"/>
  </r>
  <r>
    <n v="3916"/>
    <x v="4"/>
    <x v="14"/>
    <x v="14"/>
    <x v="1"/>
    <x v="0"/>
    <x v="1"/>
    <s v="5120-210"/>
    <s v="SOCIAL CONTRIBUTION CREW WELF"/>
    <x v="234"/>
    <n v="3204"/>
    <n v="3204"/>
    <n v="3204"/>
  </r>
  <r>
    <n v="3917"/>
    <x v="4"/>
    <x v="14"/>
    <x v="14"/>
    <x v="1"/>
    <x v="0"/>
    <x v="1"/>
    <s v="5120-230"/>
    <s v="LONG SERVICE ALLOWANCE"/>
    <x v="484"/>
    <n v="70"/>
    <n v="70"/>
    <n v="70"/>
  </r>
  <r>
    <n v="3918"/>
    <x v="4"/>
    <x v="14"/>
    <x v="14"/>
    <x v="1"/>
    <x v="0"/>
    <x v="1"/>
    <s v="5120-235"/>
    <s v="FLAG STATE LICENSES"/>
    <x v="22"/>
    <n v="9187"/>
    <n v="12618"/>
    <n v="15979"/>
  </r>
  <r>
    <n v="3919"/>
    <x v="4"/>
    <x v="14"/>
    <x v="14"/>
    <x v="1"/>
    <x v="0"/>
    <x v="1"/>
    <s v="5120-240"/>
    <s v="SPECIAL ALLOWANCE"/>
    <x v="298"/>
    <n v="1675"/>
    <n v="1675"/>
    <n v="1675"/>
  </r>
  <r>
    <n v="3920"/>
    <x v="4"/>
    <x v="14"/>
    <x v="14"/>
    <x v="1"/>
    <x v="0"/>
    <x v="1"/>
    <s v="5120-245"/>
    <s v="PPE, UNIFORMS, BAGS &amp;PRSNL GRS"/>
    <x v="23"/>
    <n v="7007"/>
    <n v="8171"/>
    <n v="9172"/>
  </r>
  <r>
    <n v="3921"/>
    <x v="4"/>
    <x v="14"/>
    <x v="14"/>
    <x v="1"/>
    <x v="0"/>
    <x v="1"/>
    <s v="5120-800"/>
    <s v="COVID19_TESTNG, MEDICAL TRTMNT"/>
    <x v="238"/>
    <n v="1601"/>
    <n v="3195"/>
    <n v="4501"/>
  </r>
  <r>
    <n v="3922"/>
    <x v="4"/>
    <x v="14"/>
    <x v="14"/>
    <x v="1"/>
    <x v="0"/>
    <x v="1"/>
    <s v="5120-801"/>
    <s v="COVID19_OTHR RELATED COST-MISC"/>
    <x v="335"/>
    <n v="353"/>
    <n v="353"/>
    <n v="353"/>
  </r>
  <r>
    <n v="3923"/>
    <x v="4"/>
    <x v="14"/>
    <x v="14"/>
    <x v="1"/>
    <x v="0"/>
    <x v="1"/>
    <s v="5120-899"/>
    <s v="CREW EXPENSES - FIXED; Crew Expenses - Fixed"/>
    <x v="239"/>
    <n v="218240"/>
    <n v="225870"/>
    <n v="227000"/>
  </r>
  <r>
    <n v="3924"/>
    <x v="4"/>
    <x v="14"/>
    <x v="14"/>
    <x v="1"/>
    <x v="0"/>
    <x v="1"/>
    <s v="5120-999"/>
    <s v="CREW EXPENSES - COMMITTED COST"/>
    <x v="240"/>
    <n v="119672"/>
    <n v="139702"/>
    <n v="183880"/>
  </r>
  <r>
    <n v="3925"/>
    <x v="4"/>
    <x v="14"/>
    <x v="14"/>
    <x v="2"/>
    <x v="0"/>
    <x v="2"/>
    <s v="5130-100"/>
    <s v="VICTUALLING EXPENSES"/>
    <x v="24"/>
    <n v="71684"/>
    <n v="79834"/>
    <n v="82288"/>
  </r>
  <r>
    <n v="3926"/>
    <x v="4"/>
    <x v="14"/>
    <x v="14"/>
    <x v="2"/>
    <x v="0"/>
    <x v="2"/>
    <s v="5130-110"/>
    <s v="WRITE OFF / DESTROYED PROVISIO"/>
    <x v="241"/>
    <n v="172"/>
    <n v="214"/>
    <n v="253"/>
  </r>
  <r>
    <n v="3927"/>
    <x v="4"/>
    <x v="14"/>
    <x v="14"/>
    <x v="2"/>
    <x v="0"/>
    <x v="2"/>
    <s v="5130-115"/>
    <s v="PROVISIONS DELIVERY CHARGES"/>
    <x v="25"/>
    <n v="269"/>
    <n v="566"/>
    <n v="824"/>
  </r>
  <r>
    <n v="3928"/>
    <x v="4"/>
    <x v="14"/>
    <x v="14"/>
    <x v="2"/>
    <x v="0"/>
    <x v="2"/>
    <s v="5130-120"/>
    <s v="PROVISIONS - SUNDRY EXPENSES"/>
    <x v="299"/>
    <n v="1421"/>
    <n v="1526"/>
    <n v="1623"/>
  </r>
  <r>
    <n v="3929"/>
    <x v="4"/>
    <x v="14"/>
    <x v="14"/>
    <x v="2"/>
    <x v="0"/>
    <x v="2"/>
    <s v="5130-899"/>
    <s v="VICTUALLING EXPENSES - FIXED; Victualling Expenses - Fixed"/>
    <x v="243"/>
    <n v="76832"/>
    <n v="80400"/>
    <n v="80400"/>
  </r>
  <r>
    <n v="3930"/>
    <x v="4"/>
    <x v="14"/>
    <x v="14"/>
    <x v="2"/>
    <x v="0"/>
    <x v="2"/>
    <s v="5130-999"/>
    <s v="VICTUALLING - COMMITTED COST"/>
    <x v="300"/>
    <n v="15148"/>
    <n v="20241"/>
    <n v="24490"/>
  </r>
  <r>
    <n v="3931"/>
    <x v="4"/>
    <x v="14"/>
    <x v="14"/>
    <x v="3"/>
    <x v="1"/>
    <x v="3"/>
    <s v="5140-110"/>
    <s v="DECK CONSUMABLES"/>
    <x v="26"/>
    <n v="13003"/>
    <n v="15672"/>
    <n v="18474"/>
  </r>
  <r>
    <n v="3932"/>
    <x v="4"/>
    <x v="14"/>
    <x v="14"/>
    <x v="3"/>
    <x v="1"/>
    <x v="3"/>
    <s v="5140-115"/>
    <s v="PAINTS - SEASTOCK; PAINTS-SEASTOCK-HULL,DECK,ENG"/>
    <x v="27"/>
    <n v="9449"/>
    <n v="11239"/>
    <n v="13875"/>
  </r>
  <r>
    <n v="3933"/>
    <x v="4"/>
    <x v="14"/>
    <x v="14"/>
    <x v="3"/>
    <x v="1"/>
    <x v="3"/>
    <s v="5140-120"/>
    <s v="MOORING WIRES &amp; TAILS; MOORING WIRES &amp; OTHER WIRES"/>
    <x v="28"/>
    <n v="1223"/>
    <n v="2685"/>
    <n v="3750"/>
  </r>
  <r>
    <n v="3934"/>
    <x v="4"/>
    <x v="14"/>
    <x v="14"/>
    <x v="3"/>
    <x v="1"/>
    <x v="3"/>
    <s v="5140-121"/>
    <s v="CARGO GEAR WIRES &amp; OTHER WIRES; CARGO WIRES"/>
    <x v="29"/>
    <n v="452"/>
    <n v="1100"/>
    <n v="1154"/>
  </r>
  <r>
    <n v="3935"/>
    <x v="4"/>
    <x v="14"/>
    <x v="14"/>
    <x v="3"/>
    <x v="1"/>
    <x v="3"/>
    <s v="5140-122"/>
    <s v="MOORING ROPES; MOORING ROPES &amp; TAILS"/>
    <x v="30"/>
    <n v="3575"/>
    <n v="4195"/>
    <n v="4792"/>
  </r>
  <r>
    <n v="3936"/>
    <x v="4"/>
    <x v="14"/>
    <x v="14"/>
    <x v="3"/>
    <x v="1"/>
    <x v="3"/>
    <s v="5140-125"/>
    <s v="STORES FOR CARGO EQ."/>
    <x v="31"/>
    <n v="2106"/>
    <n v="3162"/>
    <n v="5414"/>
  </r>
  <r>
    <n v="3937"/>
    <x v="4"/>
    <x v="14"/>
    <x v="14"/>
    <x v="3"/>
    <x v="1"/>
    <x v="3"/>
    <s v="5140-130"/>
    <s v="LASHING GEAR"/>
    <x v="213"/>
    <n v="26"/>
    <n v="26"/>
    <n v="26"/>
  </r>
  <r>
    <n v="3938"/>
    <x v="4"/>
    <x v="14"/>
    <x v="14"/>
    <x v="3"/>
    <x v="1"/>
    <x v="3"/>
    <s v="5140-135"/>
    <s v="HOLD / TK CLEANING CHEMICALS"/>
    <x v="32"/>
    <n v="2908"/>
    <n v="4203"/>
    <n v="5175"/>
  </r>
  <r>
    <n v="3939"/>
    <x v="4"/>
    <x v="14"/>
    <x v="14"/>
    <x v="3"/>
    <x v="1"/>
    <x v="3"/>
    <s v="5140-140"/>
    <s v="WELDING EQUIP &amp; CONSUMABLES; GASES, WELDING EQUIP"/>
    <x v="33"/>
    <n v="2178"/>
    <n v="3201"/>
    <n v="4310"/>
  </r>
  <r>
    <n v="3940"/>
    <x v="4"/>
    <x v="14"/>
    <x v="14"/>
    <x v="3"/>
    <x v="1"/>
    <x v="3"/>
    <s v="5140-141"/>
    <s v="GASES - ACETYLENE, OXYGEN"/>
    <x v="493"/>
    <n v="1473"/>
    <n v="1617"/>
    <n v="3333"/>
  </r>
  <r>
    <n v="3941"/>
    <x v="4"/>
    <x v="14"/>
    <x v="14"/>
    <x v="3"/>
    <x v="1"/>
    <x v="3"/>
    <s v="5140-145"/>
    <s v="SIGNALS  &amp; SAFETY EQUIPMENTS"/>
    <x v="34"/>
    <n v="6866"/>
    <n v="9023"/>
    <n v="10734"/>
  </r>
  <r>
    <n v="3942"/>
    <x v="4"/>
    <x v="14"/>
    <x v="14"/>
    <x v="3"/>
    <x v="1"/>
    <x v="3"/>
    <s v="5140-150"/>
    <s v="HARDWARE MATERIAL  PIPES, PLAT"/>
    <x v="244"/>
    <n v="973"/>
    <n v="1398"/>
    <n v="2248"/>
  </r>
  <r>
    <n v="3943"/>
    <x v="4"/>
    <x v="14"/>
    <x v="14"/>
    <x v="3"/>
    <x v="1"/>
    <x v="3"/>
    <s v="5140-155"/>
    <s v="CHARTS, NAUTICAL PUBLICATIONS"/>
    <x v="35"/>
    <n v="10650"/>
    <n v="12963"/>
    <n v="14239"/>
  </r>
  <r>
    <n v="3944"/>
    <x v="4"/>
    <x v="14"/>
    <x v="14"/>
    <x v="3"/>
    <x v="1"/>
    <x v="3"/>
    <s v="5140-160"/>
    <s v="ELECTRONIC CHARTS, LICENCES"/>
    <x v="36"/>
    <n v="2327"/>
    <n v="2878"/>
    <n v="4526"/>
  </r>
  <r>
    <n v="3945"/>
    <x v="4"/>
    <x v="14"/>
    <x v="14"/>
    <x v="3"/>
    <x v="1"/>
    <x v="3"/>
    <s v="5140-165"/>
    <s v="MAINTENANCE EQUIPMENTS; MAINTNCE/CLEANING-EQUIPMT TOOL; MAINTENANCE/CLEANING - EQUIPME"/>
    <x v="37"/>
    <n v="2449"/>
    <n v="2449"/>
    <n v="2542"/>
  </r>
  <r>
    <n v="3946"/>
    <x v="4"/>
    <x v="14"/>
    <x v="14"/>
    <x v="3"/>
    <x v="1"/>
    <x v="3"/>
    <s v="5140-170"/>
    <s v="MEDICINES &amp; MEDICAL EQUIPMENT"/>
    <x v="38"/>
    <n v="2521"/>
    <n v="3636"/>
    <n v="4818"/>
  </r>
  <r>
    <n v="3947"/>
    <x v="4"/>
    <x v="14"/>
    <x v="14"/>
    <x v="3"/>
    <x v="1"/>
    <x v="3"/>
    <s v="5140-171"/>
    <s v="CONTAGION PPE KITS"/>
    <x v="245"/>
    <n v="802"/>
    <n v="1067"/>
    <n v="1312"/>
  </r>
  <r>
    <n v="3948"/>
    <x v="4"/>
    <x v="14"/>
    <x v="14"/>
    <x v="3"/>
    <x v="1"/>
    <x v="3"/>
    <s v="5140-175"/>
    <s v="STATIONARY  &amp; RADIO/PURSER STO"/>
    <x v="39"/>
    <n v="1953"/>
    <n v="2668"/>
    <n v="3188"/>
  </r>
  <r>
    <n v="3949"/>
    <x v="4"/>
    <x v="14"/>
    <x v="14"/>
    <x v="3"/>
    <x v="1"/>
    <x v="3"/>
    <s v="5140-180"/>
    <s v="COMPUTERS &amp; CONSUMABLES"/>
    <x v="40"/>
    <n v="462"/>
    <n v="628"/>
    <n v="815"/>
  </r>
  <r>
    <n v="3950"/>
    <x v="4"/>
    <x v="14"/>
    <x v="14"/>
    <x v="3"/>
    <x v="1"/>
    <x v="3"/>
    <s v="5140-185"/>
    <s v="MISCELLANEOUS - DECK"/>
    <x v="41"/>
    <n v="1597"/>
    <n v="2777"/>
    <n v="3817"/>
  </r>
  <r>
    <n v="3951"/>
    <x v="4"/>
    <x v="14"/>
    <x v="14"/>
    <x v="3"/>
    <x v="1"/>
    <x v="3"/>
    <s v="5140-188"/>
    <s v="FREON"/>
    <x v="515"/>
    <n v="3386"/>
    <n v="3671"/>
    <n v="3933"/>
  </r>
  <r>
    <n v="3952"/>
    <x v="4"/>
    <x v="14"/>
    <x v="14"/>
    <x v="3"/>
    <x v="1"/>
    <x v="3"/>
    <s v="5142-110"/>
    <s v="ENGINE CONSUMABLES"/>
    <x v="42"/>
    <n v="8106"/>
    <n v="9967"/>
    <n v="11825"/>
  </r>
  <r>
    <n v="3953"/>
    <x v="4"/>
    <x v="14"/>
    <x v="14"/>
    <x v="3"/>
    <x v="1"/>
    <x v="3"/>
    <s v="5142-115"/>
    <s v="ELECT STORES &amp; EQUIP"/>
    <x v="43"/>
    <n v="3337"/>
    <n v="4128"/>
    <n v="5221"/>
  </r>
  <r>
    <n v="3954"/>
    <x v="4"/>
    <x v="14"/>
    <x v="14"/>
    <x v="3"/>
    <x v="1"/>
    <x v="3"/>
    <s v="5142-125"/>
    <s v="TRTMNT &amp; MAINT CHEMICALS; CHEMICALS"/>
    <x v="44"/>
    <n v="7315"/>
    <n v="9212"/>
    <n v="10925"/>
  </r>
  <r>
    <n v="3955"/>
    <x v="4"/>
    <x v="14"/>
    <x v="14"/>
    <x v="3"/>
    <x v="1"/>
    <x v="3"/>
    <s v="5142-126"/>
    <s v="BALLAST WATER TRTMNT CHEMICALS"/>
    <x v="45"/>
    <n v="1533"/>
    <n v="1947"/>
    <n v="3240"/>
  </r>
  <r>
    <n v="3956"/>
    <x v="4"/>
    <x v="14"/>
    <x v="14"/>
    <x v="3"/>
    <x v="1"/>
    <x v="3"/>
    <s v="5142-130"/>
    <s v="HARDWARE MATERIAL  PIPES, PLAT"/>
    <x v="246"/>
    <n v="1056"/>
    <n v="1353"/>
    <n v="1865"/>
  </r>
  <r>
    <n v="3957"/>
    <x v="4"/>
    <x v="14"/>
    <x v="14"/>
    <x v="3"/>
    <x v="1"/>
    <x v="3"/>
    <s v="5142-135"/>
    <s v="MISCELLANEOUS - ENGINE"/>
    <x v="46"/>
    <n v="1557"/>
    <n v="2551"/>
    <n v="4290"/>
  </r>
  <r>
    <n v="3958"/>
    <x v="4"/>
    <x v="14"/>
    <x v="14"/>
    <x v="3"/>
    <x v="1"/>
    <x v="3"/>
    <s v="5142-140"/>
    <s v="GALLEY, PANTRY, EQUIP &amp; STORES; GALLEY, PANTRY, EQUIP"/>
    <x v="47"/>
    <n v="1052"/>
    <n v="1572"/>
    <n v="2513"/>
  </r>
  <r>
    <n v="3959"/>
    <x v="4"/>
    <x v="14"/>
    <x v="14"/>
    <x v="3"/>
    <x v="1"/>
    <x v="3"/>
    <s v="5142-145"/>
    <s v="LINEN/CABIN EQUP"/>
    <x v="48"/>
    <n v="2725"/>
    <n v="3515"/>
    <n v="4657"/>
  </r>
  <r>
    <n v="3960"/>
    <x v="4"/>
    <x v="14"/>
    <x v="14"/>
    <x v="3"/>
    <x v="1"/>
    <x v="3"/>
    <s v="5142-150"/>
    <s v="CONSUMABLE - STEWARD"/>
    <x v="214"/>
    <n v="1913"/>
    <n v="2198"/>
    <n v="3167"/>
  </r>
  <r>
    <n v="3961"/>
    <x v="4"/>
    <x v="14"/>
    <x v="14"/>
    <x v="3"/>
    <x v="1"/>
    <x v="3"/>
    <s v="5142-155"/>
    <s v="MISCELLANEOUS - STEWARD"/>
    <x v="301"/>
    <n v="593"/>
    <n v="888"/>
    <n v="1152"/>
  </r>
  <r>
    <n v="3962"/>
    <x v="4"/>
    <x v="14"/>
    <x v="14"/>
    <x v="3"/>
    <x v="1"/>
    <x v="3"/>
    <s v="5142-160"/>
    <s v="BOND STORES"/>
    <x v="49"/>
    <n v="2275"/>
    <n v="3305"/>
    <n v="5610"/>
  </r>
  <r>
    <n v="3963"/>
    <x v="4"/>
    <x v="14"/>
    <x v="14"/>
    <x v="3"/>
    <x v="1"/>
    <x v="3"/>
    <s v="5142-161"/>
    <s v="BONDED STORE PURCHASE-EXP ACC"/>
    <x v="516"/>
    <n v="6080"/>
    <n v="7378"/>
    <n v="8576"/>
  </r>
  <r>
    <n v="3964"/>
    <x v="4"/>
    <x v="14"/>
    <x v="14"/>
    <x v="3"/>
    <x v="1"/>
    <x v="3"/>
    <s v="5142-165"/>
    <s v="PERSNL GEARS-HELMTS,BOILR SUIT; PERSONAL GEARS"/>
    <x v="50"/>
    <n v="408"/>
    <n v="447"/>
    <n v="465"/>
  </r>
  <r>
    <n v="3965"/>
    <x v="4"/>
    <x v="14"/>
    <x v="14"/>
    <x v="3"/>
    <x v="1"/>
    <x v="3"/>
    <s v="5144-110"/>
    <s v="CREW WELFARE EQUIPMENTS / ITEM"/>
    <x v="51"/>
    <n v="895"/>
    <n v="941"/>
    <n v="1204"/>
  </r>
  <r>
    <n v="3966"/>
    <x v="4"/>
    <x v="14"/>
    <x v="14"/>
    <x v="3"/>
    <x v="1"/>
    <x v="3"/>
    <s v="5144-990"/>
    <s v="TRANSPORT / DELIVERY EXPENSES"/>
    <x v="52"/>
    <n v="4652"/>
    <n v="6638"/>
    <n v="7905"/>
  </r>
  <r>
    <n v="3967"/>
    <x v="4"/>
    <x v="14"/>
    <x v="14"/>
    <x v="3"/>
    <x v="1"/>
    <x v="3"/>
    <s v="5144-999"/>
    <s v="STORES - COMMITTED COST"/>
    <x v="247"/>
    <n v="192868"/>
    <n v="232065"/>
    <n v="266297"/>
  </r>
  <r>
    <n v="3968"/>
    <x v="4"/>
    <x v="14"/>
    <x v="14"/>
    <x v="3"/>
    <x v="1"/>
    <x v="3"/>
    <s v="6331356"/>
    <s v="Gas detecting equipment"/>
    <x v="494"/>
    <n v="9127"/>
    <n v="12610"/>
    <n v="16241"/>
  </r>
  <r>
    <n v="3969"/>
    <x v="4"/>
    <x v="14"/>
    <x v="14"/>
    <x v="4"/>
    <x v="1"/>
    <x v="4"/>
    <s v="5150-110"/>
    <s v="MAIN ENGINE CYLINDER PART; MAIN ENGINE"/>
    <x v="53"/>
    <n v="8539"/>
    <n v="13912"/>
    <n v="17166"/>
  </r>
  <r>
    <n v="3970"/>
    <x v="4"/>
    <x v="14"/>
    <x v="14"/>
    <x v="4"/>
    <x v="1"/>
    <x v="4"/>
    <s v="5150-115"/>
    <s v="AUX ENG., GENERATORS; AUX ENG., GENERATORS &amp; ENGINES"/>
    <x v="54"/>
    <n v="14906"/>
    <n v="20128"/>
    <n v="24594"/>
  </r>
  <r>
    <n v="3971"/>
    <x v="4"/>
    <x v="14"/>
    <x v="14"/>
    <x v="4"/>
    <x v="1"/>
    <x v="4"/>
    <s v="5150-116"/>
    <s v="GENERATOR - TURBO / SHAFT"/>
    <x v="55"/>
    <n v="3892"/>
    <n v="6050"/>
    <n v="6783"/>
  </r>
  <r>
    <n v="3972"/>
    <x v="4"/>
    <x v="14"/>
    <x v="14"/>
    <x v="4"/>
    <x v="1"/>
    <x v="4"/>
    <s v="5150-120"/>
    <s v="PURIFIERS"/>
    <x v="56"/>
    <n v="2244"/>
    <n v="2758"/>
    <n v="4112"/>
  </r>
  <r>
    <n v="3973"/>
    <x v="4"/>
    <x v="14"/>
    <x v="14"/>
    <x v="4"/>
    <x v="1"/>
    <x v="4"/>
    <s v="5150-125"/>
    <s v="AIR COMPRESSORS"/>
    <x v="57"/>
    <n v="2411"/>
    <n v="3060"/>
    <n v="4145"/>
  </r>
  <r>
    <n v="3974"/>
    <x v="4"/>
    <x v="14"/>
    <x v="14"/>
    <x v="4"/>
    <x v="1"/>
    <x v="4"/>
    <s v="5150-130"/>
    <s v="AUX BOILE, EXH GAS ECONO, INCI"/>
    <x v="58"/>
    <n v="1985"/>
    <n v="3109"/>
    <n v="4200"/>
  </r>
  <r>
    <n v="3975"/>
    <x v="4"/>
    <x v="14"/>
    <x v="14"/>
    <x v="4"/>
    <x v="1"/>
    <x v="4"/>
    <s v="5150-135"/>
    <s v="MARPOL EQUIPMENTS - OWS"/>
    <x v="59"/>
    <n v="1466"/>
    <n v="2127"/>
    <n v="2908"/>
  </r>
  <r>
    <n v="3976"/>
    <x v="4"/>
    <x v="14"/>
    <x v="14"/>
    <x v="4"/>
    <x v="1"/>
    <x v="4"/>
    <s v="5150-136"/>
    <s v="PUMPS &amp; ATTACHED PRIMER MOVERS"/>
    <x v="60"/>
    <n v="2509"/>
    <n v="4150"/>
    <n v="6842"/>
  </r>
  <r>
    <n v="3977"/>
    <x v="4"/>
    <x v="14"/>
    <x v="14"/>
    <x v="4"/>
    <x v="1"/>
    <x v="4"/>
    <s v="5150-137"/>
    <s v="ENGINEROOM EQPMNT PIPES/FITTIN"/>
    <x v="61"/>
    <n v="1151"/>
    <n v="1568"/>
    <n v="1961"/>
  </r>
  <r>
    <n v="3978"/>
    <x v="4"/>
    <x v="14"/>
    <x v="14"/>
    <x v="4"/>
    <x v="1"/>
    <x v="4"/>
    <s v="5150-138"/>
    <s v="BALLAST WATER TREATMNT SYSTEMS"/>
    <x v="62"/>
    <n v="3971"/>
    <n v="4685"/>
    <n v="6657"/>
  </r>
  <r>
    <n v="3979"/>
    <x v="4"/>
    <x v="14"/>
    <x v="14"/>
    <x v="4"/>
    <x v="1"/>
    <x v="4"/>
    <s v="5150-139"/>
    <s v="EXHAUST GAS SCRUBBER &amp; SCR SYS"/>
    <x v="63"/>
    <n v="2210"/>
    <n v="2589"/>
    <n v="3427"/>
  </r>
  <r>
    <n v="3980"/>
    <x v="4"/>
    <x v="14"/>
    <x v="14"/>
    <x v="4"/>
    <x v="1"/>
    <x v="4"/>
    <s v="5150-140"/>
    <s v="OTHER AUX MACHINERY"/>
    <x v="64"/>
    <n v="4228"/>
    <n v="5931"/>
    <n v="9470"/>
  </r>
  <r>
    <n v="3981"/>
    <x v="4"/>
    <x v="14"/>
    <x v="14"/>
    <x v="4"/>
    <x v="1"/>
    <x v="4"/>
    <s v="5150-145"/>
    <s v="PROPELLER, SHAFT AND STEE GEAR"/>
    <x v="65"/>
    <n v="493"/>
    <n v="719"/>
    <n v="1082"/>
  </r>
  <r>
    <n v="3982"/>
    <x v="4"/>
    <x v="14"/>
    <x v="14"/>
    <x v="4"/>
    <x v="1"/>
    <x v="4"/>
    <s v="5150-150"/>
    <s v="CORROSION PROTECTION &amp; ANODES"/>
    <x v="66"/>
    <n v="1160"/>
    <n v="1436"/>
    <n v="1899"/>
  </r>
  <r>
    <n v="3983"/>
    <x v="4"/>
    <x v="14"/>
    <x v="14"/>
    <x v="4"/>
    <x v="1"/>
    <x v="4"/>
    <s v="5150-155"/>
    <s v="CARGO, EQUIP SPAR CRANES/DERR"/>
    <x v="67"/>
    <n v="1987"/>
    <n v="3278"/>
    <n v="4946"/>
  </r>
  <r>
    <n v="3984"/>
    <x v="4"/>
    <x v="14"/>
    <x v="14"/>
    <x v="4"/>
    <x v="1"/>
    <x v="4"/>
    <s v="5150-156"/>
    <s v="HULL HATCHCOV/ EQPMNT / FITT"/>
    <x v="248"/>
    <n v="4245"/>
    <n v="4245"/>
    <n v="4245"/>
  </r>
  <r>
    <n v="3985"/>
    <x v="4"/>
    <x v="14"/>
    <x v="14"/>
    <x v="4"/>
    <x v="1"/>
    <x v="4"/>
    <s v="5150-157"/>
    <s v="HULL EQPMNT / CARGOHOLDS FITT"/>
    <x v="215"/>
    <n v="1475"/>
    <n v="1554"/>
    <n v="2566"/>
  </r>
  <r>
    <n v="3986"/>
    <x v="4"/>
    <x v="14"/>
    <x v="14"/>
    <x v="4"/>
    <x v="1"/>
    <x v="4"/>
    <s v="5150-158"/>
    <s v="CARGO PUMPS &amp; ATTACHED EQPMNT"/>
    <x v="68"/>
    <n v="5808"/>
    <n v="8402"/>
    <n v="11981"/>
  </r>
  <r>
    <n v="3987"/>
    <x v="4"/>
    <x v="14"/>
    <x v="14"/>
    <x v="4"/>
    <x v="1"/>
    <x v="4"/>
    <s v="5150-160"/>
    <s v="DECK MACHINERY"/>
    <x v="69"/>
    <n v="4234"/>
    <n v="6301"/>
    <n v="7582"/>
  </r>
  <r>
    <n v="3988"/>
    <x v="4"/>
    <x v="14"/>
    <x v="14"/>
    <x v="4"/>
    <x v="1"/>
    <x v="4"/>
    <s v="5150-165"/>
    <s v="COMMUNICATION, RADIO EQUIPMENT"/>
    <x v="70"/>
    <n v="1879"/>
    <n v="2426"/>
    <n v="4299"/>
  </r>
  <r>
    <n v="3989"/>
    <x v="4"/>
    <x v="14"/>
    <x v="14"/>
    <x v="4"/>
    <x v="1"/>
    <x v="4"/>
    <s v="5150-170"/>
    <s v="RADAR &amp; NAVIGATION AID EQUIP"/>
    <x v="71"/>
    <n v="2946"/>
    <n v="4147"/>
    <n v="5576"/>
  </r>
  <r>
    <n v="3990"/>
    <x v="4"/>
    <x v="14"/>
    <x v="14"/>
    <x v="4"/>
    <x v="1"/>
    <x v="4"/>
    <s v="5150-175"/>
    <s v="ELECTRICAL / U.M.S / CONTROLS"/>
    <x v="72"/>
    <n v="776"/>
    <n v="1340"/>
    <n v="1850"/>
  </r>
  <r>
    <n v="3991"/>
    <x v="4"/>
    <x v="14"/>
    <x v="14"/>
    <x v="4"/>
    <x v="1"/>
    <x v="4"/>
    <s v="5150-179"/>
    <s v="LIFE SAVING EQPMNT (LSA&amp;E)"/>
    <x v="73"/>
    <n v="3044"/>
    <n v="4198"/>
    <n v="6776"/>
  </r>
  <r>
    <n v="3992"/>
    <x v="4"/>
    <x v="14"/>
    <x v="14"/>
    <x v="4"/>
    <x v="1"/>
    <x v="4"/>
    <s v="5150-180"/>
    <s v="ACCOMMOD, GALLEY, PAN CABIN"/>
    <x v="74"/>
    <n v="1726"/>
    <n v="2214"/>
    <n v="3046"/>
  </r>
  <r>
    <n v="3993"/>
    <x v="4"/>
    <x v="14"/>
    <x v="14"/>
    <x v="4"/>
    <x v="1"/>
    <x v="4"/>
    <s v="5150-181"/>
    <s v="FIRE FIGHTING EQPMNT (FFA&amp;E); FIRE FIGHTING, LIFE SAV EQPMNT"/>
    <x v="75"/>
    <n v="1955"/>
    <n v="2699"/>
    <n v="3904"/>
  </r>
  <r>
    <n v="3994"/>
    <x v="4"/>
    <x v="14"/>
    <x v="14"/>
    <x v="4"/>
    <x v="1"/>
    <x v="4"/>
    <s v="5150-182"/>
    <s v="SP PART FOR PIPE &amp; VALVES  DEC"/>
    <x v="76"/>
    <n v="1283"/>
    <n v="1760"/>
    <n v="2455"/>
  </r>
  <r>
    <n v="3995"/>
    <x v="4"/>
    <x v="14"/>
    <x v="14"/>
    <x v="4"/>
    <x v="1"/>
    <x v="4"/>
    <s v="5150-183"/>
    <s v="SP PART FOR PIPES &amp; VALV  ENG"/>
    <x v="77"/>
    <n v="893"/>
    <n v="1024"/>
    <n v="1789"/>
  </r>
  <r>
    <n v="3996"/>
    <x v="4"/>
    <x v="14"/>
    <x v="14"/>
    <x v="4"/>
    <x v="1"/>
    <x v="4"/>
    <s v="5150-185"/>
    <s v="MISCELLANEOUS - SPARES"/>
    <x v="78"/>
    <n v="8929"/>
    <n v="13242"/>
    <n v="16583"/>
  </r>
  <r>
    <n v="3997"/>
    <x v="4"/>
    <x v="14"/>
    <x v="14"/>
    <x v="4"/>
    <x v="1"/>
    <x v="4"/>
    <s v="5150-190"/>
    <s v="MAINTENANCE TOOLS"/>
    <x v="79"/>
    <n v="328"/>
    <n v="387"/>
    <n v="580"/>
  </r>
  <r>
    <n v="3998"/>
    <x v="4"/>
    <x v="14"/>
    <x v="14"/>
    <x v="4"/>
    <x v="1"/>
    <x v="4"/>
    <s v="5150-192"/>
    <s v="ANCH, CHNS, BOLLD, ACC LA, RAM"/>
    <x v="249"/>
    <n v="860"/>
    <n v="2833"/>
    <n v="3234"/>
  </r>
  <r>
    <n v="3999"/>
    <x v="4"/>
    <x v="14"/>
    <x v="14"/>
    <x v="4"/>
    <x v="1"/>
    <x v="4"/>
    <s v="5150-194"/>
    <s v="MOTOR, GRAB ACCS, ELEC CAB ETC"/>
    <x v="80"/>
    <n v="1363"/>
    <n v="1893"/>
    <n v="2597"/>
  </r>
  <r>
    <n v="4000"/>
    <x v="4"/>
    <x v="14"/>
    <x v="14"/>
    <x v="4"/>
    <x v="1"/>
    <x v="4"/>
    <s v="5150-202"/>
    <s v="AUTOMATION AND ALARM SYSTEM; AUTOMATION &amp; ALARM SYST SPARES"/>
    <x v="432"/>
    <n v="8652"/>
    <n v="8652"/>
    <n v="8652"/>
  </r>
  <r>
    <n v="4001"/>
    <x v="4"/>
    <x v="14"/>
    <x v="14"/>
    <x v="4"/>
    <x v="1"/>
    <x v="4"/>
    <s v="5150-990"/>
    <s v="SPARES - TRANSPORT DELIVERY"/>
    <x v="81"/>
    <n v="15505"/>
    <n v="21203"/>
    <n v="25284"/>
  </r>
  <r>
    <n v="4002"/>
    <x v="4"/>
    <x v="14"/>
    <x v="14"/>
    <x v="4"/>
    <x v="1"/>
    <x v="4"/>
    <s v="5150-999"/>
    <s v="SPARES - COMMITTED COST"/>
    <x v="253"/>
    <n v="231785"/>
    <n v="281793"/>
    <n v="332165"/>
  </r>
  <r>
    <n v="4003"/>
    <x v="4"/>
    <x v="14"/>
    <x v="14"/>
    <x v="5"/>
    <x v="1"/>
    <x v="5"/>
    <s v="5154-110"/>
    <s v="CARGO EQPT REPAIRS &amp; MAINT"/>
    <x v="82"/>
    <n v="3871"/>
    <n v="5377"/>
    <n v="7937"/>
  </r>
  <r>
    <n v="4004"/>
    <x v="4"/>
    <x v="14"/>
    <x v="14"/>
    <x v="5"/>
    <x v="1"/>
    <x v="5"/>
    <s v="5154-115"/>
    <s v="SAFETY EQUIPT REPAIRS &amp; MAINT"/>
    <x v="83"/>
    <n v="6842"/>
    <n v="8981"/>
    <n v="11390"/>
  </r>
  <r>
    <n v="4005"/>
    <x v="4"/>
    <x v="14"/>
    <x v="14"/>
    <x v="5"/>
    <x v="1"/>
    <x v="5"/>
    <s v="5154-120"/>
    <s v="HULL REPAIRS &amp; MAINT"/>
    <x v="254"/>
    <n v="3126"/>
    <n v="4562"/>
    <n v="9906"/>
  </r>
  <r>
    <n v="4006"/>
    <x v="4"/>
    <x v="14"/>
    <x v="14"/>
    <x v="5"/>
    <x v="1"/>
    <x v="5"/>
    <s v="5154-121"/>
    <s v="HULL EQPMNT / CARGOHOLDS FITT"/>
    <x v="84"/>
    <n v="776"/>
    <n v="1265"/>
    <n v="2154"/>
  </r>
  <r>
    <n v="4007"/>
    <x v="4"/>
    <x v="14"/>
    <x v="14"/>
    <x v="5"/>
    <x v="1"/>
    <x v="5"/>
    <s v="5154-125"/>
    <s v="DECK MACHINERY REPAIRS &amp; MAINT"/>
    <x v="85"/>
    <n v="1920"/>
    <n v="2874"/>
    <n v="4716"/>
  </r>
  <r>
    <n v="4008"/>
    <x v="4"/>
    <x v="14"/>
    <x v="14"/>
    <x v="5"/>
    <x v="1"/>
    <x v="5"/>
    <s v="5154-126"/>
    <s v="CARGO PUMPS &amp; ATTACHED EQPMNT"/>
    <x v="86"/>
    <n v="1963"/>
    <n v="2677"/>
    <n v="2700"/>
  </r>
  <r>
    <n v="4009"/>
    <x v="4"/>
    <x v="14"/>
    <x v="14"/>
    <x v="5"/>
    <x v="1"/>
    <x v="5"/>
    <s v="5154-130"/>
    <s v="MAIN ENGINE REPAIRS &amp; MAINT"/>
    <x v="87"/>
    <n v="3550"/>
    <n v="5466"/>
    <n v="8989"/>
  </r>
  <r>
    <n v="4010"/>
    <x v="4"/>
    <x v="14"/>
    <x v="14"/>
    <x v="5"/>
    <x v="1"/>
    <x v="5"/>
    <s v="5154-131"/>
    <s v="GENERATOR ENGINE REPAIRS &amp; MAI"/>
    <x v="88"/>
    <n v="2541"/>
    <n v="3121"/>
    <n v="3870"/>
  </r>
  <r>
    <n v="4011"/>
    <x v="4"/>
    <x v="14"/>
    <x v="14"/>
    <x v="5"/>
    <x v="1"/>
    <x v="5"/>
    <s v="5154-132"/>
    <s v="AUX BOILER, EXH GAS ECON REP"/>
    <x v="89"/>
    <n v="1200"/>
    <n v="1727"/>
    <n v="2552"/>
  </r>
  <r>
    <n v="4012"/>
    <x v="4"/>
    <x v="14"/>
    <x v="14"/>
    <x v="5"/>
    <x v="1"/>
    <x v="5"/>
    <s v="5154-133"/>
    <s v="PP &amp; ATTCH PRI MOVRS, AIR  R&amp;M"/>
    <x v="90"/>
    <n v="1991"/>
    <n v="2751"/>
    <n v="4376"/>
  </r>
  <r>
    <n v="4013"/>
    <x v="4"/>
    <x v="14"/>
    <x v="14"/>
    <x v="5"/>
    <x v="1"/>
    <x v="5"/>
    <s v="5154-135"/>
    <s v="PRO  TAILSHAFT /ST GEAR R&amp;M"/>
    <x v="345"/>
    <n v="2500"/>
    <n v="2500"/>
    <n v="2500"/>
  </r>
  <r>
    <n v="4014"/>
    <x v="4"/>
    <x v="14"/>
    <x v="14"/>
    <x v="5"/>
    <x v="1"/>
    <x v="5"/>
    <s v="5154-136"/>
    <s v="GENER  TURBO/SHAFT REP &amp; MAINT"/>
    <x v="255"/>
    <n v="2578"/>
    <n v="3538"/>
    <n v="4424"/>
  </r>
  <r>
    <n v="4015"/>
    <x v="4"/>
    <x v="14"/>
    <x v="14"/>
    <x v="5"/>
    <x v="1"/>
    <x v="5"/>
    <s v="5154-138"/>
    <s v="BALLAST WATER TREATMNT SYS_R&amp;M"/>
    <x v="91"/>
    <n v="2574"/>
    <n v="4167"/>
    <n v="5394"/>
  </r>
  <r>
    <n v="4016"/>
    <x v="4"/>
    <x v="14"/>
    <x v="14"/>
    <x v="5"/>
    <x v="1"/>
    <x v="5"/>
    <s v="5154-139"/>
    <s v="EXH GAS SCRUBR &amp; SCR SYST_R&amp;M"/>
    <x v="303"/>
    <n v="1527"/>
    <n v="1598"/>
    <n v="1663"/>
  </r>
  <r>
    <n v="4017"/>
    <x v="4"/>
    <x v="14"/>
    <x v="14"/>
    <x v="5"/>
    <x v="1"/>
    <x v="5"/>
    <s v="5154-140"/>
    <s v="ELECT U.M.S &amp; CONT REP &amp; MAINT"/>
    <x v="256"/>
    <n v="1411"/>
    <n v="1744"/>
    <n v="3069"/>
  </r>
  <r>
    <n v="4018"/>
    <x v="4"/>
    <x v="14"/>
    <x v="14"/>
    <x v="5"/>
    <x v="1"/>
    <x v="5"/>
    <s v="5154-141"/>
    <s v="CLEAN &amp; GAS FREE  CARG/FUEL TK"/>
    <x v="257"/>
    <n v="2371"/>
    <n v="2422"/>
    <n v="2468"/>
  </r>
  <r>
    <n v="4019"/>
    <x v="4"/>
    <x v="14"/>
    <x v="14"/>
    <x v="5"/>
    <x v="1"/>
    <x v="5"/>
    <s v="5154-142"/>
    <s v="THICKNESS MEA &amp; TANK/HOLD INSP"/>
    <x v="258"/>
    <n v="1394"/>
    <n v="1394"/>
    <n v="1394"/>
  </r>
  <r>
    <n v="4020"/>
    <x v="4"/>
    <x v="14"/>
    <x v="14"/>
    <x v="5"/>
    <x v="1"/>
    <x v="5"/>
    <s v="5154-144"/>
    <s v="RADAR &amp; NAVIG AID REP &amp; MAINT"/>
    <x v="92"/>
    <n v="4624"/>
    <n v="5756"/>
    <n v="8035"/>
  </r>
  <r>
    <n v="4021"/>
    <x v="4"/>
    <x v="14"/>
    <x v="14"/>
    <x v="5"/>
    <x v="1"/>
    <x v="5"/>
    <s v="5154-145"/>
    <s v="COMMUNICATION / NAVIG AIDS R&amp;M"/>
    <x v="93"/>
    <n v="789"/>
    <n v="1524"/>
    <n v="2692"/>
  </r>
  <r>
    <n v="4022"/>
    <x v="4"/>
    <x v="14"/>
    <x v="14"/>
    <x v="5"/>
    <x v="1"/>
    <x v="5"/>
    <s v="5154-146"/>
    <s v="FIRE FIGHT, LIFE SAV EQP R&amp;M"/>
    <x v="94"/>
    <n v="6462"/>
    <n v="8328"/>
    <n v="10557"/>
  </r>
  <r>
    <n v="4023"/>
    <x v="4"/>
    <x v="14"/>
    <x v="14"/>
    <x v="5"/>
    <x v="1"/>
    <x v="5"/>
    <s v="5154-147"/>
    <s v="ACCOMMOD /GALLEY EQPMNT R&amp;M"/>
    <x v="216"/>
    <n v="792"/>
    <n v="1194"/>
    <n v="1988"/>
  </r>
  <r>
    <n v="4024"/>
    <x v="4"/>
    <x v="14"/>
    <x v="14"/>
    <x v="5"/>
    <x v="1"/>
    <x v="5"/>
    <s v="5154-148"/>
    <s v="PIPE &amp; VALVES IN ENG ROOM- R&amp;M"/>
    <x v="95"/>
    <n v="1193"/>
    <n v="1507"/>
    <n v="2246"/>
  </r>
  <r>
    <n v="4025"/>
    <x v="4"/>
    <x v="14"/>
    <x v="14"/>
    <x v="5"/>
    <x v="1"/>
    <x v="5"/>
    <s v="5154-149"/>
    <s v="PIPE &amp;VAL ON DECK  REP &amp; MAINT"/>
    <x v="96"/>
    <n v="1158"/>
    <n v="1690"/>
    <n v="2481"/>
  </r>
  <r>
    <n v="4026"/>
    <x v="4"/>
    <x v="14"/>
    <x v="14"/>
    <x v="5"/>
    <x v="1"/>
    <x v="5"/>
    <s v="5154-150"/>
    <s v="STATUTORY SURVEY FEE"/>
    <x v="97"/>
    <n v="8757"/>
    <n v="12809"/>
    <n v="17190"/>
  </r>
  <r>
    <n v="4027"/>
    <x v="4"/>
    <x v="14"/>
    <x v="14"/>
    <x v="5"/>
    <x v="1"/>
    <x v="5"/>
    <s v="5154-151"/>
    <s v="MACHINERY SURVEY FEE (CSM)"/>
    <x v="259"/>
    <n v="2624"/>
    <n v="2768"/>
    <n v="2901"/>
  </r>
  <r>
    <n v="4028"/>
    <x v="4"/>
    <x v="14"/>
    <x v="14"/>
    <x v="5"/>
    <x v="1"/>
    <x v="5"/>
    <s v="5154-152"/>
    <s v="HULL SURVEY FEE (CSH/SSH)"/>
    <x v="346"/>
    <n v="5150"/>
    <n v="5445"/>
    <n v="5717"/>
  </r>
  <r>
    <n v="4029"/>
    <x v="4"/>
    <x v="14"/>
    <x v="14"/>
    <x v="5"/>
    <x v="1"/>
    <x v="5"/>
    <s v="5154-153"/>
    <s v="OCCASIONAL SURVEY FEE, NEW REG; SURVEY FEE, NEW REGULATIONS"/>
    <x v="98"/>
    <n v="5474"/>
    <n v="8239"/>
    <n v="13954"/>
  </r>
  <r>
    <n v="4030"/>
    <x v="4"/>
    <x v="14"/>
    <x v="14"/>
    <x v="5"/>
    <x v="1"/>
    <x v="5"/>
    <s v="5154-154"/>
    <s v="ISM AUDIT VSL FEE; ISM/ISPS/MLC AUDITS FEE, EXPS"/>
    <x v="99"/>
    <n v="722"/>
    <n v="1939"/>
    <n v="2551"/>
  </r>
  <r>
    <n v="4031"/>
    <x v="4"/>
    <x v="14"/>
    <x v="14"/>
    <x v="5"/>
    <x v="1"/>
    <x v="5"/>
    <s v="5154-155"/>
    <s v="MISCELLANEOUS - REPAIRS"/>
    <x v="100"/>
    <n v="4143"/>
    <n v="5242"/>
    <n v="7189"/>
  </r>
  <r>
    <n v="4032"/>
    <x v="4"/>
    <x v="14"/>
    <x v="14"/>
    <x v="5"/>
    <x v="1"/>
    <x v="5"/>
    <s v="5154-156"/>
    <s v="SHIPPALM (PMS) SYS MAINT &amp;SUPP; PMS MAINT &amp; SUPPORT"/>
    <x v="101"/>
    <n v="6300"/>
    <n v="8000"/>
    <n v="9780"/>
  </r>
  <r>
    <n v="4033"/>
    <x v="4"/>
    <x v="14"/>
    <x v="14"/>
    <x v="5"/>
    <x v="1"/>
    <x v="5"/>
    <s v="5154-157"/>
    <s v="UNDERWATER PARTS-REPAIRS"/>
    <x v="102"/>
    <n v="4548"/>
    <n v="5190"/>
    <n v="5662"/>
  </r>
  <r>
    <n v="4034"/>
    <x v="4"/>
    <x v="14"/>
    <x v="14"/>
    <x v="5"/>
    <x v="1"/>
    <x v="5"/>
    <s v="5154-158"/>
    <s v="HULL PAINTING WORKS / REPAIRS"/>
    <x v="347"/>
    <n v="4477"/>
    <n v="4903"/>
    <n v="5024"/>
  </r>
  <r>
    <n v="4035"/>
    <x v="4"/>
    <x v="14"/>
    <x v="14"/>
    <x v="5"/>
    <x v="1"/>
    <x v="5"/>
    <s v="5154-159"/>
    <s v="OTHER PAINTING WORKS / REPAIRS"/>
    <x v="103"/>
    <n v="1578"/>
    <n v="2304"/>
    <n v="4059"/>
  </r>
  <r>
    <n v="4036"/>
    <x v="4"/>
    <x v="14"/>
    <x v="14"/>
    <x v="5"/>
    <x v="1"/>
    <x v="5"/>
    <s v="5154-160"/>
    <s v="OTHER REPAIRS (MACHINERY)"/>
    <x v="104"/>
    <n v="1052"/>
    <n v="1832"/>
    <n v="3478"/>
  </r>
  <r>
    <n v="4037"/>
    <x v="4"/>
    <x v="14"/>
    <x v="14"/>
    <x v="5"/>
    <x v="1"/>
    <x v="5"/>
    <s v="5154-162"/>
    <s v="SMARTSHIP TM - MAINT &amp; SUPPORT"/>
    <x v="105"/>
    <n v="7500"/>
    <n v="11038"/>
    <n v="15750"/>
  </r>
  <r>
    <n v="4038"/>
    <x v="4"/>
    <x v="14"/>
    <x v="14"/>
    <x v="5"/>
    <x v="1"/>
    <x v="5"/>
    <s v="5154-169"/>
    <s v="CYBER-SECURITY, VAPT &amp; TRAININ"/>
    <x v="106"/>
    <n v="2250"/>
    <n v="2625"/>
    <n v="2625"/>
  </r>
  <r>
    <n v="4039"/>
    <x v="4"/>
    <x v="14"/>
    <x v="14"/>
    <x v="5"/>
    <x v="1"/>
    <x v="5"/>
    <s v="5154-170"/>
    <s v="TANK AND PROTECTION ANODE"/>
    <x v="401"/>
    <n v="896"/>
    <n v="896"/>
    <n v="896"/>
  </r>
  <r>
    <n v="4040"/>
    <x v="4"/>
    <x v="14"/>
    <x v="14"/>
    <x v="5"/>
    <x v="1"/>
    <x v="5"/>
    <s v="5154-175"/>
    <s v="CLASSIFICATION FEE; CLASS ANNUAL BLOCK FEE; BLOCK FEE"/>
    <x v="261"/>
    <n v="13078"/>
    <n v="17822"/>
    <n v="21366"/>
  </r>
  <r>
    <n v="4041"/>
    <x v="4"/>
    <x v="14"/>
    <x v="14"/>
    <x v="5"/>
    <x v="1"/>
    <x v="5"/>
    <s v="5154-176"/>
    <s v="OFFICE EXTERNAL AUDIT FEE"/>
    <x v="443"/>
    <n v="3208"/>
    <n v="3208"/>
    <n v="3208"/>
  </r>
  <r>
    <n v="4042"/>
    <x v="4"/>
    <x v="14"/>
    <x v="14"/>
    <x v="5"/>
    <x v="1"/>
    <x v="5"/>
    <s v="5154-999"/>
    <s v="R&amp;M - COMMITTED COST"/>
    <x v="262"/>
    <n v="94066"/>
    <n v="118464"/>
    <n v="150782"/>
  </r>
  <r>
    <n v="4043"/>
    <x v="4"/>
    <x v="14"/>
    <x v="14"/>
    <x v="5"/>
    <x v="1"/>
    <x v="5"/>
    <s v="6331350"/>
    <s v="Inert gas/Nitrogen generators"/>
    <x v="495"/>
    <n v="6185"/>
    <n v="8630"/>
    <n v="13197"/>
  </r>
  <r>
    <n v="4044"/>
    <x v="4"/>
    <x v="14"/>
    <x v="14"/>
    <x v="5"/>
    <x v="1"/>
    <x v="5"/>
    <s v="6333127"/>
    <s v="Turbocharger, aux blower"/>
    <x v="496"/>
    <n v="1529"/>
    <n v="3096"/>
    <n v="3267"/>
  </r>
  <r>
    <n v="4045"/>
    <x v="4"/>
    <x v="14"/>
    <x v="14"/>
    <x v="5"/>
    <x v="1"/>
    <x v="5"/>
    <s v="6333375"/>
    <s v="Galley equipment/machinery"/>
    <x v="497"/>
    <n v="3107"/>
    <n v="5332"/>
    <n v="7435"/>
  </r>
  <r>
    <n v="4046"/>
    <x v="4"/>
    <x v="14"/>
    <x v="14"/>
    <x v="5"/>
    <x v="1"/>
    <x v="5"/>
    <s v="6333476"/>
    <s v="Boiler waste heat recovery sys"/>
    <x v="517"/>
    <n v="721"/>
    <n v="856"/>
    <n v="1014"/>
  </r>
  <r>
    <n v="4047"/>
    <x v="4"/>
    <x v="14"/>
    <x v="14"/>
    <x v="6"/>
    <x v="1"/>
    <x v="6"/>
    <s v="5158-110"/>
    <s v="VESSEL'S COMMUNICATIONS"/>
    <x v="107"/>
    <n v="24085"/>
    <n v="29004"/>
    <n v="33837"/>
  </r>
  <r>
    <n v="4048"/>
    <x v="4"/>
    <x v="14"/>
    <x v="14"/>
    <x v="6"/>
    <x v="1"/>
    <x v="6"/>
    <s v="5158-112"/>
    <s v="COMMUNICATION - CREW MAIL"/>
    <x v="108"/>
    <n v="1389"/>
    <n v="1748"/>
    <n v="2079"/>
  </r>
  <r>
    <n v="4049"/>
    <x v="4"/>
    <x v="14"/>
    <x v="14"/>
    <x v="6"/>
    <x v="1"/>
    <x v="6"/>
    <s v="5158-115"/>
    <s v="COMMUNICATION &amp; POSTAGE"/>
    <x v="109"/>
    <n v="621"/>
    <n v="825"/>
    <n v="1183"/>
  </r>
  <r>
    <n v="4050"/>
    <x v="4"/>
    <x v="14"/>
    <x v="14"/>
    <x v="6"/>
    <x v="1"/>
    <x v="6"/>
    <s v="5158-120"/>
    <s v="PRINTING &amp; STATIONARY"/>
    <x v="110"/>
    <n v="3511"/>
    <n v="4262"/>
    <n v="5567"/>
  </r>
  <r>
    <n v="4051"/>
    <x v="4"/>
    <x v="14"/>
    <x v="14"/>
    <x v="6"/>
    <x v="1"/>
    <x v="6"/>
    <s v="5158-125"/>
    <s v="COURIER FORWARDING EXPENSES"/>
    <x v="111"/>
    <n v="250"/>
    <n v="387"/>
    <n v="746"/>
  </r>
  <r>
    <n v="4052"/>
    <x v="4"/>
    <x v="14"/>
    <x v="14"/>
    <x v="6"/>
    <x v="1"/>
    <x v="6"/>
    <s v="5158-135"/>
    <s v="ENTERTAINMENT EXPENSES"/>
    <x v="112"/>
    <n v="640"/>
    <n v="942"/>
    <n v="1692"/>
  </r>
  <r>
    <n v="4053"/>
    <x v="4"/>
    <x v="14"/>
    <x v="14"/>
    <x v="6"/>
    <x v="1"/>
    <x v="6"/>
    <s v="5158-140"/>
    <s v="GARBAGE DISPOSAL; GARBAGE &amp; DOM.WASTE DISPOSAL"/>
    <x v="113"/>
    <n v="2414"/>
    <n v="3121"/>
    <n v="4025"/>
  </r>
  <r>
    <n v="4054"/>
    <x v="4"/>
    <x v="14"/>
    <x v="14"/>
    <x v="6"/>
    <x v="1"/>
    <x v="6"/>
    <s v="5158-145"/>
    <s v="MARPOL PORT EXPENSES; MARPOL ANX-1 DISPOSAL EXPENSES"/>
    <x v="114"/>
    <n v="715"/>
    <n v="980"/>
    <n v="1207"/>
  </r>
  <r>
    <n v="4055"/>
    <x v="4"/>
    <x v="14"/>
    <x v="14"/>
    <x v="6"/>
    <x v="1"/>
    <x v="6"/>
    <s v="5158-150"/>
    <s v="INCIDENTAL PORT EXPENSES"/>
    <x v="115"/>
    <n v="2150"/>
    <n v="3039"/>
    <n v="4152"/>
  </r>
  <r>
    <n v="4056"/>
    <x v="4"/>
    <x v="14"/>
    <x v="14"/>
    <x v="6"/>
    <x v="1"/>
    <x v="6"/>
    <s v="5158-155"/>
    <s v="SUNDRIES EXPENSES"/>
    <x v="116"/>
    <n v="573"/>
    <n v="626"/>
    <n v="722"/>
  </r>
  <r>
    <n v="4057"/>
    <x v="4"/>
    <x v="14"/>
    <x v="14"/>
    <x v="6"/>
    <x v="1"/>
    <x v="6"/>
    <s v="5158-160"/>
    <s v="INTERNAL AUDITS &amp; O/B TRNG EXP; PORT CAPT AUDITS&amp;O/B TRNG FEES; ISM / ISPS /MISC AUD &amp; TRA FEE; ISM/ISPS/MLC/MISC AUDIT FEE"/>
    <x v="117"/>
    <n v="3200"/>
    <n v="4773"/>
    <n v="6669"/>
  </r>
  <r>
    <n v="4058"/>
    <x v="4"/>
    <x v="14"/>
    <x v="14"/>
    <x v="6"/>
    <x v="1"/>
    <x v="6"/>
    <s v="5158-165"/>
    <s v="LEGAL &amp; PROFESSIONAL - SHIP; SERVICE, CONSULT&amp;LEGAL FEE EXP"/>
    <x v="118"/>
    <n v="100"/>
    <n v="666"/>
    <n v="1500"/>
  </r>
  <r>
    <n v="4059"/>
    <x v="4"/>
    <x v="14"/>
    <x v="14"/>
    <x v="6"/>
    <x v="1"/>
    <x v="6"/>
    <s v="5158-170"/>
    <s v="SERVICE CONSULTANT FEES; CONTRACTED&amp;SUBSCRIBED SERVICES"/>
    <x v="119"/>
    <n v="500"/>
    <n v="1842"/>
    <n v="4529"/>
  </r>
  <r>
    <n v="4060"/>
    <x v="4"/>
    <x v="14"/>
    <x v="14"/>
    <x v="6"/>
    <x v="1"/>
    <x v="6"/>
    <s v="5158-175"/>
    <s v="FLAG REL EXP-REG FEE, TON TAX; SEC, REG FEE, TON TAX"/>
    <x v="120"/>
    <n v="1100"/>
    <n v="2536"/>
    <n v="8701"/>
  </r>
  <r>
    <n v="4061"/>
    <x v="4"/>
    <x v="14"/>
    <x v="14"/>
    <x v="6"/>
    <x v="1"/>
    <x v="6"/>
    <s v="5158-180"/>
    <s v="SUPT ATTENDANCE - AGENCY COSTS; SUPT ATTENDANCE - AGENT FEES"/>
    <x v="121"/>
    <n v="1086"/>
    <n v="1638"/>
    <n v="2338"/>
  </r>
  <r>
    <n v="4062"/>
    <x v="4"/>
    <x v="14"/>
    <x v="14"/>
    <x v="6"/>
    <x v="1"/>
    <x v="6"/>
    <s v="5158-181"/>
    <s v="SUPT ATTENDANCE FEE-DAILY RATE; SUPT ATTENDANCE - ATTEND FEE"/>
    <x v="263"/>
    <n v="549"/>
    <n v="614"/>
    <n v="1412"/>
  </r>
  <r>
    <n v="4063"/>
    <x v="4"/>
    <x v="14"/>
    <x v="14"/>
    <x v="6"/>
    <x v="1"/>
    <x v="6"/>
    <s v="5158-182"/>
    <s v="SUPT ATTENDANCE-TRAVEL TICKETS; SUPT ATTENDANCE - AIRFARE"/>
    <x v="122"/>
    <n v="2244"/>
    <n v="3161"/>
    <n v="4650"/>
  </r>
  <r>
    <n v="4064"/>
    <x v="4"/>
    <x v="14"/>
    <x v="14"/>
    <x v="6"/>
    <x v="1"/>
    <x v="6"/>
    <s v="5158-183"/>
    <s v="SUPT ATTENDANCE - HOTEL/MEALS"/>
    <x v="123"/>
    <n v="195"/>
    <n v="353"/>
    <n v="603"/>
  </r>
  <r>
    <n v="4065"/>
    <x v="4"/>
    <x v="14"/>
    <x v="14"/>
    <x v="6"/>
    <x v="1"/>
    <x v="6"/>
    <s v="5158-185"/>
    <s v="AGENCY FEES (NON-MANNING - OT"/>
    <x v="124"/>
    <n v="12981"/>
    <n v="17021"/>
    <n v="22363"/>
  </r>
  <r>
    <n v="4066"/>
    <x v="4"/>
    <x v="14"/>
    <x v="14"/>
    <x v="6"/>
    <x v="1"/>
    <x v="6"/>
    <s v="5158-190"/>
    <s v="FUEL / LUBE OIL TESTING COSTS"/>
    <x v="125"/>
    <n v="3740"/>
    <n v="4452"/>
    <n v="4964"/>
  </r>
  <r>
    <n v="4067"/>
    <x v="4"/>
    <x v="14"/>
    <x v="14"/>
    <x v="6"/>
    <x v="1"/>
    <x v="6"/>
    <s v="5158-200"/>
    <s v="FRESH WATER SUPPLY"/>
    <x v="126"/>
    <n v="1123"/>
    <n v="1529"/>
    <n v="2351"/>
  </r>
  <r>
    <n v="4068"/>
    <x v="4"/>
    <x v="14"/>
    <x v="14"/>
    <x v="6"/>
    <x v="1"/>
    <x v="6"/>
    <s v="5158-201"/>
    <s v="TRAINING ON VECP"/>
    <x v="217"/>
    <n v="1878"/>
    <n v="1878"/>
    <n v="1878"/>
  </r>
  <r>
    <n v="4069"/>
    <x v="4"/>
    <x v="14"/>
    <x v="14"/>
    <x v="6"/>
    <x v="1"/>
    <x v="6"/>
    <s v="5158-202"/>
    <s v="SHIP-VETTING/PRE.V.INSPECT EXP; SIRE-CDI/VETTING/PRE.V.INSP FE"/>
    <x v="127"/>
    <n v="22977"/>
    <n v="25462"/>
    <n v="29025"/>
  </r>
  <r>
    <n v="4070"/>
    <x v="4"/>
    <x v="14"/>
    <x v="14"/>
    <x v="6"/>
    <x v="1"/>
    <x v="6"/>
    <s v="5158-206"/>
    <s v="SURVEY BLOCK FEE"/>
    <x v="402"/>
    <n v="7829"/>
    <n v="11400"/>
    <n v="12206"/>
  </r>
  <r>
    <n v="4071"/>
    <x v="4"/>
    <x v="14"/>
    <x v="14"/>
    <x v="6"/>
    <x v="1"/>
    <x v="6"/>
    <s v="5158-999"/>
    <s v="MISCELLANEOUS - COMMITTED COST; MISCELLANEOUS - COMMITEED COST; VESSEL'S COMMUNICATIONS_CC"/>
    <x v="265"/>
    <n v="70846"/>
    <n v="84975"/>
    <n v="97911"/>
  </r>
  <r>
    <n v="4072"/>
    <x v="4"/>
    <x v="14"/>
    <x v="14"/>
    <x v="7"/>
    <x v="1"/>
    <x v="7"/>
    <s v="5152-110"/>
    <s v="MECC - LUBE OIL CONSUMPTION"/>
    <x v="128"/>
    <n v="14692"/>
    <n v="19760"/>
    <n v="25218"/>
  </r>
  <r>
    <n v="4073"/>
    <x v="4"/>
    <x v="14"/>
    <x v="14"/>
    <x v="7"/>
    <x v="1"/>
    <x v="7"/>
    <s v="5152-120"/>
    <s v="MECYL - LUBE OIL CONUMPTION"/>
    <x v="218"/>
    <n v="57018"/>
    <n v="62773"/>
    <n v="74930"/>
  </r>
  <r>
    <n v="4074"/>
    <x v="4"/>
    <x v="14"/>
    <x v="14"/>
    <x v="7"/>
    <x v="1"/>
    <x v="7"/>
    <s v="5152-130"/>
    <s v="AECC - LUBE OIL CONSUMPTION"/>
    <x v="219"/>
    <n v="9057"/>
    <n v="10844"/>
    <n v="13197"/>
  </r>
  <r>
    <n v="4075"/>
    <x v="4"/>
    <x v="14"/>
    <x v="14"/>
    <x v="7"/>
    <x v="1"/>
    <x v="7"/>
    <s v="5152-140"/>
    <s v="OTHER GRADES - LUBES &amp; GREASES"/>
    <x v="129"/>
    <n v="17279"/>
    <n v="26729"/>
    <n v="35523"/>
  </r>
  <r>
    <n v="4076"/>
    <x v="4"/>
    <x v="14"/>
    <x v="14"/>
    <x v="7"/>
    <x v="1"/>
    <x v="7"/>
    <s v="5152-151"/>
    <s v="HYDRAULIC-LUBE OIL CONSUMPTION"/>
    <x v="450"/>
    <n v="2828"/>
    <n v="3060"/>
    <n v="3273"/>
  </r>
  <r>
    <n v="4077"/>
    <x v="4"/>
    <x v="14"/>
    <x v="14"/>
    <x v="7"/>
    <x v="1"/>
    <x v="7"/>
    <s v="5152-990"/>
    <s v="LUBRICANTS DELIVERY / FRT COST; nan"/>
    <x v="130"/>
    <n v="2500"/>
    <n v="2767"/>
    <n v="3107"/>
  </r>
  <r>
    <n v="4078"/>
    <x v="4"/>
    <x v="14"/>
    <x v="14"/>
    <x v="7"/>
    <x v="1"/>
    <x v="7"/>
    <s v="5152-998"/>
    <s v="LUBE OIL - COMMITTED COST"/>
    <x v="306"/>
    <n v="26187"/>
    <n v="38229"/>
    <n v="51943"/>
  </r>
  <r>
    <n v="4079"/>
    <x v="4"/>
    <x v="14"/>
    <x v="14"/>
    <x v="7"/>
    <x v="1"/>
    <x v="7"/>
    <s v="5152-999"/>
    <s v="LUBRICANTS DELIVERY / FRT COST"/>
    <x v="266"/>
    <n v="3000"/>
    <n v="3299"/>
    <n v="3576"/>
  </r>
  <r>
    <n v="4080"/>
    <x v="4"/>
    <x v="14"/>
    <x v="14"/>
    <x v="8"/>
    <x v="2"/>
    <x v="8"/>
    <s v="5156-100"/>
    <s v="VESSEL MANAGEMENT FEE"/>
    <x v="131"/>
    <n v="144000"/>
    <n v="144000"/>
    <n v="144000"/>
  </r>
  <r>
    <n v="4081"/>
    <x v="4"/>
    <x v="14"/>
    <x v="14"/>
    <x v="9"/>
    <x v="3"/>
    <x v="9"/>
    <s v="5320-120"/>
    <s v="BANK CHARGES"/>
    <x v="132"/>
    <n v="1142"/>
    <n v="2093"/>
    <n v="4887"/>
  </r>
  <r>
    <n v="4082"/>
    <x v="4"/>
    <x v="14"/>
    <x v="14"/>
    <x v="9"/>
    <x v="3"/>
    <x v="9"/>
    <s v="5320-140"/>
    <s v="CTM ADVANCING BANK CHARGES"/>
    <x v="133"/>
    <n v="1620"/>
    <n v="2009"/>
    <n v="2216"/>
  </r>
  <r>
    <n v="4083"/>
    <x v="4"/>
    <x v="14"/>
    <x v="14"/>
    <x v="9"/>
    <x v="3"/>
    <x v="9"/>
    <s v="5320-999"/>
    <s v="ADMIN EXPS. - COMMITTED COST"/>
    <x v="268"/>
    <n v="429"/>
    <n v="556"/>
    <n v="792"/>
  </r>
  <r>
    <n v="4084"/>
    <x v="4"/>
    <x v="14"/>
    <x v="14"/>
    <x v="9"/>
    <x v="3"/>
    <x v="9"/>
    <s v="6176-110"/>
    <s v="EXCHANGE DIFF/ROUND OFF"/>
    <x v="134"/>
    <n v="999"/>
    <n v="1505"/>
    <n v="2095"/>
  </r>
  <r>
    <n v="4085"/>
    <x v="4"/>
    <x v="14"/>
    <x v="14"/>
    <x v="10"/>
    <x v="4"/>
    <x v="10"/>
    <s v="5160-110"/>
    <s v="P&amp;I CALL / INSURANCE"/>
    <x v="135"/>
    <n v="10131"/>
    <n v="11241"/>
    <n v="12267"/>
  </r>
  <r>
    <n v="4086"/>
    <x v="4"/>
    <x v="14"/>
    <x v="14"/>
    <x v="10"/>
    <x v="4"/>
    <x v="10"/>
    <s v="5160-115"/>
    <s v="WAR RISKS INSURANCE"/>
    <x v="452"/>
    <n v="19"/>
    <n v="19"/>
    <n v="19"/>
  </r>
  <r>
    <n v="4087"/>
    <x v="4"/>
    <x v="14"/>
    <x v="14"/>
    <x v="10"/>
    <x v="4"/>
    <x v="10"/>
    <s v="5160-120"/>
    <s v="HULL &amp; MACHINERY INSURANCE"/>
    <x v="220"/>
    <n v="13820"/>
    <n v="56202"/>
    <n v="95324"/>
  </r>
  <r>
    <n v="4088"/>
    <x v="4"/>
    <x v="14"/>
    <x v="14"/>
    <x v="10"/>
    <x v="4"/>
    <x v="10"/>
    <s v="5160-130"/>
    <s v="LOSS OF HIRE / TIME"/>
    <x v="423"/>
    <n v="8437"/>
    <n v="8437"/>
    <n v="8437"/>
  </r>
  <r>
    <n v="4089"/>
    <x v="4"/>
    <x v="14"/>
    <x v="14"/>
    <x v="10"/>
    <x v="4"/>
    <x v="10"/>
    <s v="5160-135"/>
    <s v="COFR INSURANCE COSTS"/>
    <x v="136"/>
    <n v="220"/>
    <n v="1007"/>
    <n v="1158"/>
  </r>
  <r>
    <n v="4090"/>
    <x v="4"/>
    <x v="14"/>
    <x v="14"/>
    <x v="10"/>
    <x v="4"/>
    <x v="10"/>
    <s v="5160-136"/>
    <s v="CALIFORNIA COFR COSTS"/>
    <x v="269"/>
    <n v="500"/>
    <n v="500"/>
    <n v="500"/>
  </r>
  <r>
    <n v="4091"/>
    <x v="4"/>
    <x v="14"/>
    <x v="14"/>
    <x v="10"/>
    <x v="4"/>
    <x v="10"/>
    <s v="5160-138"/>
    <s v="SPRO COSTS"/>
    <x v="309"/>
    <n v="440"/>
    <n v="440"/>
    <n v="440"/>
  </r>
  <r>
    <n v="4092"/>
    <x v="4"/>
    <x v="14"/>
    <x v="14"/>
    <x v="10"/>
    <x v="4"/>
    <x v="10"/>
    <s v="5160-145"/>
    <s v="MISCELLANEOUS - INSURANCE"/>
    <x v="270"/>
    <n v="146269"/>
    <n v="174862"/>
    <n v="209841"/>
  </r>
  <r>
    <n v="4093"/>
    <x v="4"/>
    <x v="14"/>
    <x v="14"/>
    <x v="10"/>
    <x v="4"/>
    <x v="10"/>
    <s v="5160-999"/>
    <s v="INSURANCE - COMMITTED COST"/>
    <x v="271"/>
    <n v="250"/>
    <n v="400"/>
    <n v="540"/>
  </r>
  <r>
    <n v="4094"/>
    <x v="4"/>
    <x v="14"/>
    <x v="14"/>
    <x v="11"/>
    <x v="4"/>
    <x v="11"/>
    <s v="5166-150"/>
    <s v="P&amp;I-CREW RELATE INCID EXP/COST"/>
    <x v="137"/>
    <n v="5270"/>
    <n v="8673"/>
    <n v="16849"/>
  </r>
  <r>
    <n v="4095"/>
    <x v="4"/>
    <x v="14"/>
    <x v="14"/>
    <x v="11"/>
    <x v="4"/>
    <x v="11"/>
    <s v="5166-160"/>
    <s v="H&amp;M-ACC/INC DMG RLTD EXPS/COST"/>
    <x v="310"/>
    <n v="16818"/>
    <n v="21132"/>
    <n v="25114"/>
  </r>
  <r>
    <n v="4096"/>
    <x v="4"/>
    <x v="14"/>
    <x v="14"/>
    <x v="18"/>
    <x v="4"/>
    <x v="18"/>
    <s v="5170-110"/>
    <s v="CAPEX"/>
    <x v="311"/>
    <n v="59284"/>
    <n v="120138"/>
    <n v="155766"/>
  </r>
  <r>
    <n v="4097"/>
    <x v="4"/>
    <x v="14"/>
    <x v="14"/>
    <x v="18"/>
    <x v="4"/>
    <x v="18"/>
    <s v="5170-700"/>
    <s v="OWNRS UPGRD-PROJ. ENGG"/>
    <x v="453"/>
    <n v="7212"/>
    <n v="7212"/>
    <n v="7212"/>
  </r>
  <r>
    <n v="4098"/>
    <x v="4"/>
    <x v="14"/>
    <x v="14"/>
    <x v="18"/>
    <x v="4"/>
    <x v="18"/>
    <s v="5170-998"/>
    <s v="CAPEX - COMMITTED COST"/>
    <x v="358"/>
    <n v="196816"/>
    <n v="345083"/>
    <n v="390314"/>
  </r>
  <r>
    <n v="4099"/>
    <x v="4"/>
    <x v="14"/>
    <x v="14"/>
    <x v="12"/>
    <x v="4"/>
    <x v="12"/>
    <s v="5166-110"/>
    <s v="N/B CREW WAGES - EXTRA CREW"/>
    <x v="272"/>
    <n v="11714"/>
    <n v="12357"/>
    <n v="12951"/>
  </r>
  <r>
    <n v="4100"/>
    <x v="4"/>
    <x v="14"/>
    <x v="14"/>
    <x v="12"/>
    <x v="4"/>
    <x v="12"/>
    <s v="5166-115"/>
    <s v="N/B CREW EXPENSES - EXTRA CREW"/>
    <x v="273"/>
    <n v="3356"/>
    <n v="3793"/>
    <n v="4197"/>
  </r>
  <r>
    <n v="4101"/>
    <x v="4"/>
    <x v="14"/>
    <x v="14"/>
    <x v="12"/>
    <x v="4"/>
    <x v="12"/>
    <s v="5166-117"/>
    <s v="N/B VICTUALLING - EXTRA CREW"/>
    <x v="312"/>
    <n v="2052"/>
    <n v="2096"/>
    <n v="2137"/>
  </r>
  <r>
    <n v="4102"/>
    <x v="4"/>
    <x v="14"/>
    <x v="14"/>
    <x v="12"/>
    <x v="4"/>
    <x v="12"/>
    <s v="5166-120"/>
    <s v="EXTRA WORK ALLOWANCE"/>
    <x v="274"/>
    <n v="9609"/>
    <n v="13171"/>
    <n v="16122"/>
  </r>
  <r>
    <n v="4103"/>
    <x v="4"/>
    <x v="14"/>
    <x v="14"/>
    <x v="12"/>
    <x v="4"/>
    <x v="12"/>
    <s v="5166-125"/>
    <s v="NON BUDGET STORES"/>
    <x v="138"/>
    <n v="7808"/>
    <n v="12313"/>
    <n v="13798"/>
  </r>
  <r>
    <n v="4104"/>
    <x v="4"/>
    <x v="14"/>
    <x v="14"/>
    <x v="12"/>
    <x v="4"/>
    <x v="12"/>
    <s v="5166-130"/>
    <s v="NON BUDGET - MAIN ENGINE SPARE"/>
    <x v="139"/>
    <n v="15747"/>
    <n v="19473"/>
    <n v="26039"/>
  </r>
  <r>
    <n v="4105"/>
    <x v="4"/>
    <x v="14"/>
    <x v="14"/>
    <x v="12"/>
    <x v="4"/>
    <x v="12"/>
    <s v="5166-131"/>
    <s v="NON BUDGET - GENER ENGINE SP"/>
    <x v="140"/>
    <n v="6860"/>
    <n v="9175"/>
    <n v="15613"/>
  </r>
  <r>
    <n v="4106"/>
    <x v="4"/>
    <x v="14"/>
    <x v="14"/>
    <x v="12"/>
    <x v="4"/>
    <x v="12"/>
    <s v="5166-132"/>
    <s v="NON BUDGET-PUMPS &amp; ATTA PM SP"/>
    <x v="141"/>
    <n v="5429"/>
    <n v="7364"/>
    <n v="9834"/>
  </r>
  <r>
    <n v="4107"/>
    <x v="4"/>
    <x v="14"/>
    <x v="14"/>
    <x v="12"/>
    <x v="4"/>
    <x v="12"/>
    <s v="5166-133"/>
    <s v="N/B - HULL CRAN/DERRICKS EQ SP"/>
    <x v="142"/>
    <n v="3900"/>
    <n v="3900"/>
    <n v="3900"/>
  </r>
  <r>
    <n v="4108"/>
    <x v="4"/>
    <x v="14"/>
    <x v="14"/>
    <x v="12"/>
    <x v="4"/>
    <x v="12"/>
    <s v="5166-135"/>
    <s v="NON BUDGET REPAIRS"/>
    <x v="143"/>
    <n v="8372"/>
    <n v="13991"/>
    <n v="29604"/>
  </r>
  <r>
    <n v="4109"/>
    <x v="4"/>
    <x v="14"/>
    <x v="14"/>
    <x v="12"/>
    <x v="4"/>
    <x v="12"/>
    <s v="5166-140"/>
    <s v="NON BUDGET LUBE OIL"/>
    <x v="275"/>
    <n v="27550"/>
    <n v="45223"/>
    <n v="67889"/>
  </r>
  <r>
    <n v="4110"/>
    <x v="4"/>
    <x v="14"/>
    <x v="14"/>
    <x v="12"/>
    <x v="4"/>
    <x v="12"/>
    <s v="5166-145"/>
    <s v="NON BUDGET OTHERS"/>
    <x v="144"/>
    <n v="9731"/>
    <n v="14801"/>
    <n v="32132"/>
  </r>
  <r>
    <n v="4111"/>
    <x v="4"/>
    <x v="14"/>
    <x v="14"/>
    <x v="12"/>
    <x v="4"/>
    <x v="12"/>
    <s v="5166-147"/>
    <s v="SUPT,ATT FEES&amp;TRAV EXP-EXC SMA"/>
    <x v="145"/>
    <n v="1083"/>
    <n v="6046"/>
    <n v="24013"/>
  </r>
  <r>
    <n v="4112"/>
    <x v="4"/>
    <x v="14"/>
    <x v="14"/>
    <x v="12"/>
    <x v="4"/>
    <x v="12"/>
    <s v="5166-148"/>
    <s v="NON BUDGET CLASS &amp; SURVEY"/>
    <x v="146"/>
    <n v="4403"/>
    <n v="6487"/>
    <n v="15019"/>
  </r>
  <r>
    <n v="4113"/>
    <x v="4"/>
    <x v="14"/>
    <x v="14"/>
    <x v="12"/>
    <x v="4"/>
    <x v="12"/>
    <s v="5166-202"/>
    <s v="COVID-19_HOTEL STAY"/>
    <x v="147"/>
    <n v="1454"/>
    <n v="2823"/>
    <n v="3250"/>
  </r>
  <r>
    <n v="4114"/>
    <x v="4"/>
    <x v="14"/>
    <x v="14"/>
    <x v="12"/>
    <x v="4"/>
    <x v="12"/>
    <s v="5166-203"/>
    <s v="COVID-19_TRAVEL AIR"/>
    <x v="364"/>
    <n v="1746"/>
    <n v="3863"/>
    <n v="6306"/>
  </r>
  <r>
    <n v="4115"/>
    <x v="4"/>
    <x v="14"/>
    <x v="14"/>
    <x v="12"/>
    <x v="4"/>
    <x v="12"/>
    <s v="5166-204"/>
    <s v="COVID-19_TRAVEL LAND"/>
    <x v="148"/>
    <n v="199"/>
    <n v="242"/>
    <n v="281"/>
  </r>
  <r>
    <n v="4116"/>
    <x v="4"/>
    <x v="14"/>
    <x v="14"/>
    <x v="12"/>
    <x v="4"/>
    <x v="12"/>
    <s v="5166-205"/>
    <s v="COVID-19_MEDICAL"/>
    <x v="149"/>
    <n v="2808"/>
    <n v="5173"/>
    <n v="8159"/>
  </r>
  <r>
    <n v="4117"/>
    <x v="4"/>
    <x v="14"/>
    <x v="14"/>
    <x v="12"/>
    <x v="4"/>
    <x v="12"/>
    <s v="5166-206"/>
    <s v="COVID-19_OTHERS"/>
    <x v="150"/>
    <n v="2532"/>
    <n v="2948"/>
    <n v="3886"/>
  </r>
  <r>
    <n v="4118"/>
    <x v="4"/>
    <x v="14"/>
    <x v="14"/>
    <x v="12"/>
    <x v="4"/>
    <x v="12"/>
    <s v="5166-208"/>
    <s v="N/B-PROPELLER BOSS CAP FIN"/>
    <x v="518"/>
    <n v="24617"/>
    <n v="40025"/>
    <n v="52428"/>
  </r>
  <r>
    <n v="4119"/>
    <x v="4"/>
    <x v="14"/>
    <x v="14"/>
    <x v="12"/>
    <x v="4"/>
    <x v="12"/>
    <s v="5166-209"/>
    <s v="N/B-DUCTS-MEWIS/SCHNEEKLUTH/CH"/>
    <x v="519"/>
    <n v="64865"/>
    <n v="69517"/>
    <n v="73716"/>
  </r>
  <r>
    <n v="4120"/>
    <x v="4"/>
    <x v="14"/>
    <x v="14"/>
    <x v="12"/>
    <x v="4"/>
    <x v="12"/>
    <s v="5166-212"/>
    <s v="N/B-INJECTION AUTOMATION"/>
    <x v="520"/>
    <n v="32418"/>
    <n v="40026"/>
    <n v="47049"/>
  </r>
  <r>
    <n v="4121"/>
    <x v="4"/>
    <x v="14"/>
    <x v="14"/>
    <x v="12"/>
    <x v="4"/>
    <x v="12"/>
    <s v="5166-213"/>
    <s v="N/B-VARIABLE FREQUENCY DRIVES"/>
    <x v="521"/>
    <n v="25874"/>
    <n v="47187"/>
    <n v="54883"/>
  </r>
  <r>
    <n v="4122"/>
    <x v="4"/>
    <x v="14"/>
    <x v="14"/>
    <x v="12"/>
    <x v="4"/>
    <x v="12"/>
    <s v="5166-215"/>
    <s v="N/B-LED LIGHTING"/>
    <x v="522"/>
    <n v="8184"/>
    <n v="9081"/>
    <n v="15312"/>
  </r>
  <r>
    <n v="4123"/>
    <x v="4"/>
    <x v="14"/>
    <x v="14"/>
    <x v="12"/>
    <x v="4"/>
    <x v="12"/>
    <s v="5166-216"/>
    <s v="N/B-PREMIUM HULL COATING"/>
    <x v="523"/>
    <n v="86786"/>
    <n v="93568"/>
    <n v="107028"/>
  </r>
  <r>
    <n v="4124"/>
    <x v="4"/>
    <x v="14"/>
    <x v="14"/>
    <x v="12"/>
    <x v="4"/>
    <x v="12"/>
    <s v="5166-217"/>
    <s v="N/B-ENERGY SAVING DEVICE"/>
    <x v="524"/>
    <n v="42727"/>
    <n v="43648"/>
    <n v="53000"/>
  </r>
  <r>
    <n v="4125"/>
    <x v="4"/>
    <x v="14"/>
    <x v="14"/>
    <x v="12"/>
    <x v="4"/>
    <x v="12"/>
    <s v="5166-999"/>
    <s v="NONBUDGET - COMMITTED COST"/>
    <x v="278"/>
    <n v="58139"/>
    <n v="79658"/>
    <n v="168619"/>
  </r>
  <r>
    <n v="4126"/>
    <x v="4"/>
    <x v="14"/>
    <x v="14"/>
    <x v="13"/>
    <x v="4"/>
    <x v="13"/>
    <s v="5166-170"/>
    <s v="OPA/SIRE-CDI/VETNG/PRE.V.I FEE; SHIP-VETTING/PRE.V.INSPECT EXP; OPA /VETTING/PRE.V.INSPECT FEE; SHIP-VETTING/PRE.V.INSPECT FEE"/>
    <x v="151"/>
    <n v="6983"/>
    <n v="7516"/>
    <n v="8233"/>
  </r>
  <r>
    <n v="4127"/>
    <x v="4"/>
    <x v="14"/>
    <x v="14"/>
    <x v="13"/>
    <x v="4"/>
    <x v="13"/>
    <s v="5166-175"/>
    <s v="USCG / PORT &amp; FLAG STATE"/>
    <x v="152"/>
    <n v="1898"/>
    <n v="2018"/>
    <n v="2848"/>
  </r>
  <r>
    <n v="4128"/>
    <x v="4"/>
    <x v="14"/>
    <x v="14"/>
    <x v="13"/>
    <x v="4"/>
    <x v="13"/>
    <s v="5168-115"/>
    <s v="CREW HOLD CLEANING BONUS"/>
    <x v="153"/>
    <n v="3300"/>
    <n v="5027"/>
    <n v="7476"/>
  </r>
  <r>
    <n v="4129"/>
    <x v="4"/>
    <x v="14"/>
    <x v="14"/>
    <x v="13"/>
    <x v="4"/>
    <x v="13"/>
    <s v="5168-125"/>
    <s v="CREW RELATED EXPENSES - VOYAGE"/>
    <x v="370"/>
    <n v="5007"/>
    <n v="6238"/>
    <n v="7375"/>
  </r>
  <r>
    <n v="4130"/>
    <x v="4"/>
    <x v="14"/>
    <x v="14"/>
    <x v="13"/>
    <x v="4"/>
    <x v="13"/>
    <s v="5168-130"/>
    <s v="LAUNCH HIRE EXPENSES - VOYAGE"/>
    <x v="315"/>
    <n v="4033"/>
    <n v="4408"/>
    <n v="4755"/>
  </r>
  <r>
    <n v="4131"/>
    <x v="4"/>
    <x v="14"/>
    <x v="14"/>
    <x v="13"/>
    <x v="4"/>
    <x v="13"/>
    <s v="5168-140"/>
    <s v="FRESH WATER  - FOR HOLD CLEAN"/>
    <x v="317"/>
    <n v="1425"/>
    <n v="1425"/>
    <n v="1425"/>
  </r>
  <r>
    <n v="4132"/>
    <x v="4"/>
    <x v="14"/>
    <x v="14"/>
    <x v="13"/>
    <x v="4"/>
    <x v="13"/>
    <s v="5168-145"/>
    <s v="OPTIONAL PILOTAGE - VOYAGE"/>
    <x v="318"/>
    <n v="2692"/>
    <n v="3314"/>
    <n v="3888"/>
  </r>
  <r>
    <n v="4133"/>
    <x v="4"/>
    <x v="14"/>
    <x v="14"/>
    <x v="13"/>
    <x v="4"/>
    <x v="13"/>
    <s v="5168-150"/>
    <s v="CHARTERER'S COMMUNICATION-VOY"/>
    <x v="371"/>
    <n v="1704"/>
    <n v="1991"/>
    <n v="2256"/>
  </r>
  <r>
    <n v="4134"/>
    <x v="4"/>
    <x v="14"/>
    <x v="14"/>
    <x v="13"/>
    <x v="4"/>
    <x v="13"/>
    <s v="5168-152"/>
    <s v="EXTRA MEAL-CHARTERER'S EXPENSE"/>
    <x v="372"/>
    <n v="673"/>
    <n v="1064"/>
    <n v="1715"/>
  </r>
  <r>
    <n v="4135"/>
    <x v="4"/>
    <x v="14"/>
    <x v="14"/>
    <x v="13"/>
    <x v="4"/>
    <x v="13"/>
    <s v="5168-155"/>
    <s v="WAR ZONE/HIGH RISK ALLOWA -VOY"/>
    <x v="154"/>
    <n v="4703"/>
    <n v="10248"/>
    <n v="15638"/>
  </r>
  <r>
    <n v="4136"/>
    <x v="4"/>
    <x v="14"/>
    <x v="14"/>
    <x v="13"/>
    <x v="4"/>
    <x v="13"/>
    <s v="5168-175"/>
    <s v="OTHER VOYAGE RELATED COSTS"/>
    <x v="155"/>
    <n v="1060"/>
    <n v="1060"/>
    <n v="2375"/>
  </r>
  <r>
    <n v="4137"/>
    <x v="4"/>
    <x v="14"/>
    <x v="14"/>
    <x v="13"/>
    <x v="4"/>
    <x v="13"/>
    <s v="5170-140"/>
    <s v="CHARTERER'S EXPENSES"/>
    <x v="156"/>
    <n v="7489"/>
    <n v="9244"/>
    <n v="12648"/>
  </r>
  <r>
    <n v="4138"/>
    <x v="4"/>
    <x v="14"/>
    <x v="14"/>
    <x v="13"/>
    <x v="4"/>
    <x v="13"/>
    <s v="5170-155"/>
    <s v="UNDER WATER EXAMIN&amp;SUR-VOY"/>
    <x v="375"/>
    <n v="3380"/>
    <n v="4771"/>
    <n v="5483"/>
  </r>
  <r>
    <n v="4139"/>
    <x v="4"/>
    <x v="14"/>
    <x v="14"/>
    <x v="13"/>
    <x v="4"/>
    <x v="13"/>
    <s v="5170-888"/>
    <s v="VOYAGE / CHARTERERS - COMM COS"/>
    <x v="221"/>
    <n v="1044"/>
    <n v="1555"/>
    <n v="1795"/>
  </r>
  <r>
    <n v="4140"/>
    <x v="4"/>
    <x v="14"/>
    <x v="14"/>
    <x v="14"/>
    <x v="4"/>
    <x v="14"/>
    <s v="5170-125"/>
    <s v="G.CLAIMS - DECK / NAVIGATION"/>
    <x v="414"/>
    <n v="1291"/>
    <n v="1447"/>
    <n v="1569"/>
  </r>
  <r>
    <n v="4141"/>
    <x v="4"/>
    <x v="14"/>
    <x v="14"/>
    <x v="14"/>
    <x v="4"/>
    <x v="14"/>
    <s v="5170-130"/>
    <s v="G.CLAIMS - ENGINE"/>
    <x v="525"/>
    <n v="761"/>
    <n v="773"/>
    <n v="783"/>
  </r>
  <r>
    <n v="4142"/>
    <x v="4"/>
    <x v="14"/>
    <x v="14"/>
    <x v="14"/>
    <x v="4"/>
    <x v="14"/>
    <s v="5170-135"/>
    <s v="MISCELLANEOUS"/>
    <x v="157"/>
    <n v="914"/>
    <n v="926"/>
    <n v="935"/>
  </r>
  <r>
    <n v="4143"/>
    <x v="4"/>
    <x v="14"/>
    <x v="14"/>
    <x v="14"/>
    <x v="4"/>
    <x v="14"/>
    <s v="5170-142"/>
    <s v="OWNER'S EXPENSES"/>
    <x v="158"/>
    <n v="8928"/>
    <n v="13463"/>
    <n v="19544"/>
  </r>
  <r>
    <n v="4144"/>
    <x v="4"/>
    <x v="14"/>
    <x v="14"/>
    <x v="14"/>
    <x v="4"/>
    <x v="14"/>
    <s v="5170-150"/>
    <s v="SEVERANCE PAY"/>
    <x v="376"/>
    <n v="34584"/>
    <n v="34584"/>
    <n v="34584"/>
  </r>
  <r>
    <n v="4145"/>
    <x v="4"/>
    <x v="14"/>
    <x v="14"/>
    <x v="14"/>
    <x v="4"/>
    <x v="14"/>
    <s v="5170-165"/>
    <s v="RENTAL / HIRED EQUIPMENTS"/>
    <x v="377"/>
    <n v="458"/>
    <n v="458"/>
    <n v="688"/>
  </r>
  <r>
    <n v="4146"/>
    <x v="4"/>
    <x v="14"/>
    <x v="14"/>
    <x v="15"/>
    <x v="4"/>
    <x v="15"/>
    <s v="5157-100"/>
    <s v="SHIP SOFTWARE"/>
    <x v="159"/>
    <n v="10211"/>
    <n v="16149"/>
    <n v="19946"/>
  </r>
  <r>
    <n v="4147"/>
    <x v="4"/>
    <x v="14"/>
    <x v="14"/>
    <x v="16"/>
    <x v="5"/>
    <x v="16"/>
    <s v="5164-110"/>
    <s v="PRE-OPS: CREW WAGES"/>
    <x v="160"/>
    <n v="42128"/>
    <n v="49012"/>
    <n v="53258"/>
  </r>
  <r>
    <n v="4148"/>
    <x v="4"/>
    <x v="14"/>
    <x v="14"/>
    <x v="16"/>
    <x v="5"/>
    <x v="16"/>
    <s v="5164-115"/>
    <s v="PRE-OPS: CREW EXPENSES"/>
    <x v="161"/>
    <n v="25294"/>
    <n v="31244"/>
    <n v="36344"/>
  </r>
  <r>
    <n v="4149"/>
    <x v="4"/>
    <x v="14"/>
    <x v="14"/>
    <x v="16"/>
    <x v="5"/>
    <x v="16"/>
    <s v="5164-116"/>
    <s v="PRE-OPS: CREW MEDICAL EXPENSES"/>
    <x v="162"/>
    <n v="2000"/>
    <n v="2091"/>
    <n v="2176"/>
  </r>
  <r>
    <n v="4150"/>
    <x v="4"/>
    <x v="14"/>
    <x v="14"/>
    <x v="16"/>
    <x v="5"/>
    <x v="16"/>
    <s v="5164-120"/>
    <s v="PRE-OPS: VICTUALLING EXPENSES"/>
    <x v="319"/>
    <n v="1052"/>
    <n v="1408"/>
    <n v="5763"/>
  </r>
  <r>
    <n v="4151"/>
    <x v="4"/>
    <x v="14"/>
    <x v="14"/>
    <x v="16"/>
    <x v="5"/>
    <x v="16"/>
    <s v="5164-125"/>
    <s v="PRE-OPS: INSURANCE EXPENSES"/>
    <x v="222"/>
    <n v="220"/>
    <n v="220"/>
    <n v="220"/>
  </r>
  <r>
    <n v="4152"/>
    <x v="4"/>
    <x v="14"/>
    <x v="14"/>
    <x v="16"/>
    <x v="5"/>
    <x v="16"/>
    <s v="5164-130"/>
    <s v="PRE-OPS: LUBRICATING OIL"/>
    <x v="163"/>
    <n v="4255"/>
    <n v="18397"/>
    <n v="31452"/>
  </r>
  <r>
    <n v="4153"/>
    <x v="4"/>
    <x v="14"/>
    <x v="14"/>
    <x v="16"/>
    <x v="5"/>
    <x v="16"/>
    <s v="5164-135"/>
    <s v="PRE-OPS: STORES"/>
    <x v="164"/>
    <n v="31994"/>
    <n v="41339"/>
    <n v="48220"/>
  </r>
  <r>
    <n v="4154"/>
    <x v="4"/>
    <x v="14"/>
    <x v="14"/>
    <x v="16"/>
    <x v="5"/>
    <x v="16"/>
    <s v="5164-140"/>
    <s v="PRE-OPS: SPARES"/>
    <x v="165"/>
    <n v="14083"/>
    <n v="15755"/>
    <n v="17503"/>
  </r>
  <r>
    <n v="4155"/>
    <x v="4"/>
    <x v="14"/>
    <x v="14"/>
    <x v="16"/>
    <x v="5"/>
    <x v="16"/>
    <s v="5164-145"/>
    <s v="PRE-OPS: REPAIRS &amp; MAINTENANCE"/>
    <x v="166"/>
    <n v="6250"/>
    <n v="8435"/>
    <n v="11549"/>
  </r>
  <r>
    <n v="4156"/>
    <x v="4"/>
    <x v="14"/>
    <x v="14"/>
    <x v="16"/>
    <x v="5"/>
    <x v="16"/>
    <s v="5164-155"/>
    <s v="PRE-OPS: LEGAL &amp; PROF FEES"/>
    <x v="223"/>
    <n v="1032"/>
    <n v="1239"/>
    <n v="1956"/>
  </r>
  <r>
    <n v="4157"/>
    <x v="4"/>
    <x v="14"/>
    <x v="14"/>
    <x v="16"/>
    <x v="5"/>
    <x v="16"/>
    <s v="5164-160"/>
    <s v="PRE-OPS: REG &amp; SURVEY FEES"/>
    <x v="167"/>
    <n v="5741"/>
    <n v="6571"/>
    <n v="9645"/>
  </r>
  <r>
    <n v="4158"/>
    <x v="4"/>
    <x v="14"/>
    <x v="14"/>
    <x v="16"/>
    <x v="5"/>
    <x v="16"/>
    <s v="5164-165"/>
    <s v="PRE-OPS: SUPT FEES &amp; EXP"/>
    <x v="168"/>
    <n v="3925"/>
    <n v="5059"/>
    <n v="6189"/>
  </r>
  <r>
    <n v="4159"/>
    <x v="4"/>
    <x v="14"/>
    <x v="14"/>
    <x v="16"/>
    <x v="5"/>
    <x v="16"/>
    <s v="5164-170"/>
    <s v="PRE-OPS: MANAGEMENT FEE"/>
    <x v="320"/>
    <n v="88"/>
    <n v="88"/>
    <n v="88"/>
  </r>
  <r>
    <n v="4160"/>
    <x v="4"/>
    <x v="14"/>
    <x v="14"/>
    <x v="16"/>
    <x v="5"/>
    <x v="16"/>
    <s v="5164-175"/>
    <s v="PRE-OPS: OTHERS"/>
    <x v="169"/>
    <n v="22908"/>
    <n v="31927"/>
    <n v="43253"/>
  </r>
  <r>
    <n v="4161"/>
    <x v="4"/>
    <x v="14"/>
    <x v="14"/>
    <x v="16"/>
    <x v="5"/>
    <x v="16"/>
    <s v="5164-999"/>
    <s v="PRE-OPS: COMMITTED COST"/>
    <x v="282"/>
    <n v="147712"/>
    <n v="178132"/>
    <n v="204270"/>
  </r>
  <r>
    <n v="4162"/>
    <x v="4"/>
    <x v="14"/>
    <x v="14"/>
    <x v="16"/>
    <x v="5"/>
    <x v="16"/>
    <s v="5165-115"/>
    <s v="CREW-TRAVELLING EXPENSES"/>
    <x v="417"/>
    <n v="21909"/>
    <n v="45254"/>
    <n v="54107"/>
  </r>
  <r>
    <n v="4163"/>
    <x v="4"/>
    <x v="14"/>
    <x v="14"/>
    <x v="16"/>
    <x v="5"/>
    <x v="16"/>
    <s v="5165-120"/>
    <s v="CREW-MANNING EXPENSES"/>
    <x v="472"/>
    <n v="43477"/>
    <n v="46426"/>
    <n v="50429"/>
  </r>
  <r>
    <n v="4164"/>
    <x v="4"/>
    <x v="14"/>
    <x v="14"/>
    <x v="16"/>
    <x v="5"/>
    <x v="16"/>
    <s v="5165-125"/>
    <s v="CREW-PROVISIONS"/>
    <x v="526"/>
    <n v="3220"/>
    <n v="3220"/>
    <n v="3220"/>
  </r>
  <r>
    <n v="4165"/>
    <x v="4"/>
    <x v="14"/>
    <x v="14"/>
    <x v="16"/>
    <x v="5"/>
    <x v="16"/>
    <s v="5165-130"/>
    <s v="CREW-ACCOMODATION"/>
    <x v="321"/>
    <n v="1470"/>
    <n v="1688"/>
    <n v="5671"/>
  </r>
  <r>
    <n v="4166"/>
    <x v="4"/>
    <x v="14"/>
    <x v="14"/>
    <x v="16"/>
    <x v="5"/>
    <x v="16"/>
    <s v="5165-210"/>
    <s v="STORE-CHART &amp; PUBLICATION"/>
    <x v="498"/>
    <n v="3064"/>
    <n v="4050"/>
    <n v="5135"/>
  </r>
  <r>
    <n v="4167"/>
    <x v="4"/>
    <x v="14"/>
    <x v="14"/>
    <x v="16"/>
    <x v="5"/>
    <x v="16"/>
    <s v="5165-215"/>
    <s v="STORE-SIGNAL &amp; SAFETY EQUIPMEN"/>
    <x v="499"/>
    <n v="1077"/>
    <n v="2410"/>
    <n v="2959"/>
  </r>
  <r>
    <n v="4168"/>
    <x v="4"/>
    <x v="14"/>
    <x v="14"/>
    <x v="16"/>
    <x v="5"/>
    <x v="16"/>
    <s v="5165-230"/>
    <s v="STORE-MOORING WIRES &amp; OTHER WI"/>
    <x v="527"/>
    <n v="1494"/>
    <n v="1494"/>
    <n v="1494"/>
  </r>
  <r>
    <n v="4169"/>
    <x v="4"/>
    <x v="14"/>
    <x v="14"/>
    <x v="16"/>
    <x v="5"/>
    <x v="16"/>
    <s v="5165-235"/>
    <s v="STORE-DECK STORE OTHERS"/>
    <x v="322"/>
    <n v="17342"/>
    <n v="24407"/>
    <n v="27171"/>
  </r>
  <r>
    <n v="4170"/>
    <x v="4"/>
    <x v="14"/>
    <x v="14"/>
    <x v="16"/>
    <x v="5"/>
    <x v="16"/>
    <s v="5165-240"/>
    <s v="STORE-ENGINE STORES"/>
    <x v="473"/>
    <n v="5243"/>
    <n v="6232"/>
    <n v="6723"/>
  </r>
  <r>
    <n v="4171"/>
    <x v="4"/>
    <x v="14"/>
    <x v="14"/>
    <x v="16"/>
    <x v="5"/>
    <x v="16"/>
    <s v="5165-245"/>
    <s v="STORE-MEDICAL STORES"/>
    <x v="528"/>
    <n v="696"/>
    <n v="829"/>
    <n v="952"/>
  </r>
  <r>
    <n v="4172"/>
    <x v="4"/>
    <x v="14"/>
    <x v="14"/>
    <x v="16"/>
    <x v="5"/>
    <x v="16"/>
    <s v="5165-250"/>
    <s v="STORE-RADIO/PURSER STORES"/>
    <x v="500"/>
    <n v="481"/>
    <n v="534"/>
    <n v="1387"/>
  </r>
  <r>
    <n v="4173"/>
    <x v="4"/>
    <x v="14"/>
    <x v="14"/>
    <x v="16"/>
    <x v="5"/>
    <x v="16"/>
    <s v="5165-255"/>
    <s v="STORE-STEWARD STORE"/>
    <x v="529"/>
    <n v="1713"/>
    <n v="1974"/>
    <n v="2215"/>
  </r>
  <r>
    <n v="4174"/>
    <x v="4"/>
    <x v="14"/>
    <x v="14"/>
    <x v="16"/>
    <x v="5"/>
    <x v="16"/>
    <s v="5165-260"/>
    <s v="STORE-HANDLING CHARGES"/>
    <x v="501"/>
    <n v="3800"/>
    <n v="5739"/>
    <n v="7528"/>
  </r>
  <r>
    <n v="4175"/>
    <x v="4"/>
    <x v="14"/>
    <x v="14"/>
    <x v="16"/>
    <x v="5"/>
    <x v="16"/>
    <s v="5165-265"/>
    <s v="STORE-TANK CLEANING EQUIPMENT"/>
    <x v="530"/>
    <n v="3757"/>
    <n v="3757"/>
    <n v="3757"/>
  </r>
  <r>
    <n v="4176"/>
    <x v="4"/>
    <x v="14"/>
    <x v="14"/>
    <x v="16"/>
    <x v="5"/>
    <x v="16"/>
    <s v="5165-270"/>
    <s v="STORE-OIL SPILL EQUIPMENT"/>
    <x v="502"/>
    <n v="374"/>
    <n v="374"/>
    <n v="374"/>
  </r>
  <r>
    <n v="4177"/>
    <x v="4"/>
    <x v="14"/>
    <x v="14"/>
    <x v="16"/>
    <x v="5"/>
    <x v="16"/>
    <s v="5165-280"/>
    <s v="STORE-GASES, ELECTRICAL EQUIP"/>
    <x v="503"/>
    <n v="7407"/>
    <n v="7643"/>
    <n v="7861"/>
  </r>
  <r>
    <n v="4178"/>
    <x v="4"/>
    <x v="14"/>
    <x v="14"/>
    <x v="16"/>
    <x v="5"/>
    <x v="16"/>
    <s v="5165-284"/>
    <s v="STORE-PORTABLE GAS DETECTORS"/>
    <x v="531"/>
    <n v="2606"/>
    <n v="2743"/>
    <n v="2870"/>
  </r>
  <r>
    <n v="4179"/>
    <x v="4"/>
    <x v="14"/>
    <x v="14"/>
    <x v="16"/>
    <x v="5"/>
    <x v="16"/>
    <s v="5165-286"/>
    <s v="STORE-PLANNED MAINTENANCE SYST"/>
    <x v="532"/>
    <n v="11027"/>
    <n v="11280"/>
    <n v="11513"/>
  </r>
  <r>
    <n v="4180"/>
    <x v="4"/>
    <x v="14"/>
    <x v="14"/>
    <x v="16"/>
    <x v="5"/>
    <x v="16"/>
    <s v="5165-288"/>
    <s v="STORE-LOAD PROM SOFT(INCL. PC"/>
    <x v="474"/>
    <n v="20302"/>
    <n v="21958"/>
    <n v="23486"/>
  </r>
  <r>
    <n v="4181"/>
    <x v="4"/>
    <x v="14"/>
    <x v="14"/>
    <x v="16"/>
    <x v="5"/>
    <x v="16"/>
    <s v="5165-294"/>
    <s v="STORE-OA EQUIPMENT"/>
    <x v="533"/>
    <n v="1240"/>
    <n v="1240"/>
    <n v="1240"/>
  </r>
  <r>
    <n v="4182"/>
    <x v="4"/>
    <x v="14"/>
    <x v="14"/>
    <x v="16"/>
    <x v="5"/>
    <x v="16"/>
    <s v="5165-298"/>
    <s v="STORE-CREW WELFARE"/>
    <x v="534"/>
    <n v="978"/>
    <n v="992"/>
    <n v="1006"/>
  </r>
  <r>
    <n v="4183"/>
    <x v="4"/>
    <x v="14"/>
    <x v="14"/>
    <x v="16"/>
    <x v="5"/>
    <x v="16"/>
    <s v="5165-300"/>
    <s v="STORE-ANTIPIRACY STORES"/>
    <x v="535"/>
    <n v="290"/>
    <n v="724"/>
    <n v="1126"/>
  </r>
  <r>
    <n v="4184"/>
    <x v="4"/>
    <x v="14"/>
    <x v="14"/>
    <x v="16"/>
    <x v="5"/>
    <x v="16"/>
    <s v="5165-304"/>
    <s v="STORE-ECDIS SET UP + DIGITRACE"/>
    <x v="536"/>
    <n v="1578"/>
    <n v="1578"/>
    <n v="1578"/>
  </r>
  <r>
    <n v="4185"/>
    <x v="4"/>
    <x v="14"/>
    <x v="14"/>
    <x v="16"/>
    <x v="5"/>
    <x v="16"/>
    <s v="5165-306"/>
    <s v="STORE-CARGO HOSES"/>
    <x v="537"/>
    <n v="4093"/>
    <n v="4093"/>
    <n v="4093"/>
  </r>
  <r>
    <n v="4186"/>
    <x v="4"/>
    <x v="14"/>
    <x v="14"/>
    <x v="16"/>
    <x v="5"/>
    <x v="16"/>
    <s v="5165-310"/>
    <s v="M&amp;R-SPARE PARTS FOR M/E"/>
    <x v="504"/>
    <n v="4472"/>
    <n v="4472"/>
    <n v="4472"/>
  </r>
  <r>
    <n v="4187"/>
    <x v="4"/>
    <x v="14"/>
    <x v="14"/>
    <x v="16"/>
    <x v="5"/>
    <x v="16"/>
    <s v="5165-320"/>
    <s v="M&amp;R-SPARE PART FOR OTH MACH"/>
    <x v="475"/>
    <n v="10977"/>
    <n v="11791"/>
    <n v="12542"/>
  </r>
  <r>
    <n v="4188"/>
    <x v="4"/>
    <x v="14"/>
    <x v="14"/>
    <x v="16"/>
    <x v="5"/>
    <x v="16"/>
    <s v="5165-330"/>
    <s v="M&amp;R-SET COST OF INMAR&amp; E-MAIL"/>
    <x v="538"/>
    <n v="5515"/>
    <n v="6939"/>
    <n v="8253"/>
  </r>
  <r>
    <n v="4189"/>
    <x v="4"/>
    <x v="14"/>
    <x v="14"/>
    <x v="16"/>
    <x v="5"/>
    <x v="16"/>
    <s v="5165-410"/>
    <s v="GENERAL-CLASS,FLAG,CERT. &amp; SUR"/>
    <x v="283"/>
    <n v="7076"/>
    <n v="8402"/>
    <n v="9626"/>
  </r>
  <r>
    <n v="4190"/>
    <x v="4"/>
    <x v="14"/>
    <x v="14"/>
    <x v="16"/>
    <x v="5"/>
    <x v="16"/>
    <s v="5165-415"/>
    <s v="GENERAL-AGCY FEE (FOR LOC AG"/>
    <x v="477"/>
    <n v="137"/>
    <n v="137"/>
    <n v="137"/>
  </r>
  <r>
    <n v="4191"/>
    <x v="4"/>
    <x v="14"/>
    <x v="14"/>
    <x v="16"/>
    <x v="5"/>
    <x v="16"/>
    <s v="5165-425"/>
    <s v="GENERAL-SI ATTENDANCE COST"/>
    <x v="505"/>
    <n v="3626"/>
    <n v="4813"/>
    <n v="5908"/>
  </r>
  <r>
    <n v="4192"/>
    <x v="4"/>
    <x v="14"/>
    <x v="14"/>
    <x v="16"/>
    <x v="5"/>
    <x v="16"/>
    <s v="5165-435"/>
    <s v="GENERAL-DOCUMENTATION COST"/>
    <x v="478"/>
    <n v="403"/>
    <n v="1139"/>
    <n v="3055"/>
  </r>
  <r>
    <n v="4193"/>
    <x v="4"/>
    <x v="14"/>
    <x v="14"/>
    <x v="16"/>
    <x v="5"/>
    <x v="16"/>
    <s v="5165-999"/>
    <s v="PREOP - COMMITTED COST"/>
    <x v="425"/>
    <n v="149481"/>
    <n v="173953"/>
    <n v="180515"/>
  </r>
  <r>
    <n v="4194"/>
    <x v="4"/>
    <x v="14"/>
    <x v="14"/>
    <x v="17"/>
    <x v="5"/>
    <x v="17"/>
    <s v="5162-110"/>
    <s v="DD - GENERAL SERVICES"/>
    <x v="170"/>
    <n v="37118"/>
    <n v="52136"/>
    <n v="106278"/>
  </r>
  <r>
    <n v="4195"/>
    <x v="4"/>
    <x v="14"/>
    <x v="14"/>
    <x v="17"/>
    <x v="5"/>
    <x v="17"/>
    <s v="5162-112"/>
    <s v="DD-WORKS ON NAVIG EQUIP &amp; CTRL"/>
    <x v="323"/>
    <n v="5853"/>
    <n v="8259"/>
    <n v="10480"/>
  </r>
  <r>
    <n v="4196"/>
    <x v="4"/>
    <x v="14"/>
    <x v="14"/>
    <x v="17"/>
    <x v="5"/>
    <x v="17"/>
    <s v="5162-113"/>
    <s v="DD-ANODES,FTNG WRK ON BALLAST"/>
    <x v="284"/>
    <n v="6522"/>
    <n v="7105"/>
    <n v="7267"/>
  </r>
  <r>
    <n v="4197"/>
    <x v="4"/>
    <x v="14"/>
    <x v="14"/>
    <x v="17"/>
    <x v="5"/>
    <x v="17"/>
    <s v="5162-115"/>
    <s v="DD - DOCKAGE &amp; WHARFAGE"/>
    <x v="171"/>
    <n v="835000"/>
    <n v="928857"/>
    <n v="1104274"/>
  </r>
  <r>
    <n v="4198"/>
    <x v="4"/>
    <x v="14"/>
    <x v="14"/>
    <x v="17"/>
    <x v="5"/>
    <x v="17"/>
    <s v="5162-120"/>
    <s v="DD - HULL STEEL WORKS / REP"/>
    <x v="172"/>
    <n v="4233"/>
    <n v="6288"/>
    <n v="9177"/>
  </r>
  <r>
    <n v="4199"/>
    <x v="4"/>
    <x v="14"/>
    <x v="14"/>
    <x v="17"/>
    <x v="5"/>
    <x v="17"/>
    <s v="5162-121"/>
    <s v="DD-WORKS ON PIPE &amp; VALV ON DEC"/>
    <x v="285"/>
    <n v="3937"/>
    <n v="9785"/>
    <n v="13399"/>
  </r>
  <r>
    <n v="4200"/>
    <x v="4"/>
    <x v="14"/>
    <x v="14"/>
    <x v="17"/>
    <x v="5"/>
    <x v="17"/>
    <s v="5162-122"/>
    <s v="DD-HULL PAINTING WORKS"/>
    <x v="173"/>
    <n v="31562"/>
    <n v="35204"/>
    <n v="35228"/>
  </r>
  <r>
    <n v="4201"/>
    <x v="4"/>
    <x v="14"/>
    <x v="14"/>
    <x v="17"/>
    <x v="5"/>
    <x v="17"/>
    <s v="5162-123"/>
    <s v="DD-OTHER PAINTING WORKS"/>
    <x v="174"/>
    <n v="6869"/>
    <n v="10406"/>
    <n v="22921"/>
  </r>
  <r>
    <n v="4202"/>
    <x v="4"/>
    <x v="14"/>
    <x v="14"/>
    <x v="17"/>
    <x v="5"/>
    <x v="17"/>
    <s v="5162-124"/>
    <s v="DD-UNDERWATER PART REPAIRS"/>
    <x v="175"/>
    <n v="8470"/>
    <n v="9616"/>
    <n v="15285"/>
  </r>
  <r>
    <n v="4203"/>
    <x v="4"/>
    <x v="14"/>
    <x v="14"/>
    <x v="17"/>
    <x v="5"/>
    <x v="17"/>
    <s v="5162-125"/>
    <s v="DD - DECK MACHINERY WORKS  REP"/>
    <x v="176"/>
    <n v="10852"/>
    <n v="15126"/>
    <n v="18703"/>
  </r>
  <r>
    <n v="4204"/>
    <x v="4"/>
    <x v="14"/>
    <x v="14"/>
    <x v="17"/>
    <x v="5"/>
    <x v="17"/>
    <s v="5162-126"/>
    <s v="DD-CARGO GEAR WORKS / REPAIRS"/>
    <x v="177"/>
    <n v="14398"/>
    <n v="24415"/>
    <n v="43583"/>
  </r>
  <r>
    <n v="4205"/>
    <x v="4"/>
    <x v="14"/>
    <x v="14"/>
    <x v="17"/>
    <x v="5"/>
    <x v="17"/>
    <s v="5162-127"/>
    <s v="DD-CLEA&amp; GAS FREE OF CAG/FU TK"/>
    <x v="178"/>
    <n v="689"/>
    <n v="689"/>
    <n v="689"/>
  </r>
  <r>
    <n v="4206"/>
    <x v="4"/>
    <x v="14"/>
    <x v="14"/>
    <x v="17"/>
    <x v="5"/>
    <x v="17"/>
    <s v="5162-128"/>
    <s v="DD-THIC MEAS&amp;TANK/HOLD IN"/>
    <x v="286"/>
    <n v="2974"/>
    <n v="3901"/>
    <n v="5612"/>
  </r>
  <r>
    <n v="4207"/>
    <x v="4"/>
    <x v="14"/>
    <x v="14"/>
    <x v="17"/>
    <x v="5"/>
    <x v="17"/>
    <s v="5162-129"/>
    <s v="DD-HULL FITTINGS"/>
    <x v="287"/>
    <n v="21658"/>
    <n v="31306"/>
    <n v="33937"/>
  </r>
  <r>
    <n v="4208"/>
    <x v="4"/>
    <x v="14"/>
    <x v="14"/>
    <x v="17"/>
    <x v="5"/>
    <x v="17"/>
    <s v="5162-130"/>
    <s v="DD - MAIN ENGINE REPAIRS"/>
    <x v="179"/>
    <n v="23388"/>
    <n v="32178"/>
    <n v="40451"/>
  </r>
  <r>
    <n v="4209"/>
    <x v="4"/>
    <x v="14"/>
    <x v="14"/>
    <x v="17"/>
    <x v="5"/>
    <x v="17"/>
    <s v="5162-131"/>
    <s v="DD-GENERATOR ENGINE REPAIRS"/>
    <x v="180"/>
    <n v="3772"/>
    <n v="5253"/>
    <n v="10320"/>
  </r>
  <r>
    <n v="4210"/>
    <x v="4"/>
    <x v="14"/>
    <x v="14"/>
    <x v="17"/>
    <x v="5"/>
    <x v="17"/>
    <s v="5162-132"/>
    <s v="DD-GENER TUR&amp;SHAFT GENTR DR"/>
    <x v="181"/>
    <n v="3108"/>
    <n v="4469"/>
    <n v="5726"/>
  </r>
  <r>
    <n v="4211"/>
    <x v="4"/>
    <x v="14"/>
    <x v="14"/>
    <x v="17"/>
    <x v="5"/>
    <x v="17"/>
    <s v="5162-134"/>
    <s v="DD-BOILER &amp; EXH. GAS ECONOMIZE"/>
    <x v="182"/>
    <n v="2320"/>
    <n v="2908"/>
    <n v="3959"/>
  </r>
  <r>
    <n v="4212"/>
    <x v="4"/>
    <x v="14"/>
    <x v="14"/>
    <x v="17"/>
    <x v="5"/>
    <x v="17"/>
    <s v="5162-135"/>
    <s v="DD - DAMAGE, SPECIAL"/>
    <x v="324"/>
    <n v="4392"/>
    <n v="4392"/>
    <n v="4392"/>
  </r>
  <r>
    <n v="4213"/>
    <x v="4"/>
    <x v="14"/>
    <x v="14"/>
    <x v="17"/>
    <x v="5"/>
    <x v="17"/>
    <s v="5162-136"/>
    <s v="DD-BALLAST WATER TREATMNT SYS"/>
    <x v="183"/>
    <n v="8294"/>
    <n v="27540"/>
    <n v="110546"/>
  </r>
  <r>
    <n v="4214"/>
    <x v="4"/>
    <x v="14"/>
    <x v="14"/>
    <x v="17"/>
    <x v="5"/>
    <x v="17"/>
    <s v="5162-140"/>
    <s v="DD - PROPELLER, TAILSHAFT"/>
    <x v="184"/>
    <n v="8829"/>
    <n v="16903"/>
    <n v="27414"/>
  </r>
  <r>
    <n v="4215"/>
    <x v="4"/>
    <x v="14"/>
    <x v="14"/>
    <x v="17"/>
    <x v="5"/>
    <x v="17"/>
    <s v="5162-141"/>
    <s v="DD-OTHER MACHINERIES"/>
    <x v="185"/>
    <n v="20168"/>
    <n v="34307"/>
    <n v="47396"/>
  </r>
  <r>
    <n v="4216"/>
    <x v="4"/>
    <x v="14"/>
    <x v="14"/>
    <x v="17"/>
    <x v="5"/>
    <x v="17"/>
    <s v="5162-142"/>
    <s v="DD-PIPES &amp; VALV IN ENGINE ROOM"/>
    <x v="186"/>
    <n v="3978"/>
    <n v="7356"/>
    <n v="11317"/>
  </r>
  <r>
    <n v="4217"/>
    <x v="4"/>
    <x v="14"/>
    <x v="14"/>
    <x v="17"/>
    <x v="5"/>
    <x v="17"/>
    <s v="5162-145"/>
    <s v="DD - ELECT U.M.S. REPAIRS"/>
    <x v="187"/>
    <n v="7705"/>
    <n v="10885"/>
    <n v="12101"/>
  </r>
  <r>
    <n v="4218"/>
    <x v="4"/>
    <x v="14"/>
    <x v="14"/>
    <x v="17"/>
    <x v="5"/>
    <x v="17"/>
    <s v="5162-146"/>
    <s v="DD-OTHER REPAIRS"/>
    <x v="288"/>
    <n v="22028"/>
    <n v="28479"/>
    <n v="30709"/>
  </r>
  <r>
    <n v="4219"/>
    <x v="4"/>
    <x v="14"/>
    <x v="14"/>
    <x v="17"/>
    <x v="5"/>
    <x v="17"/>
    <s v="5162-150"/>
    <s v="DD - RADIO &amp; COMMUNICATION EQP"/>
    <x v="188"/>
    <n v="8185"/>
    <n v="11383"/>
    <n v="13826"/>
  </r>
  <r>
    <n v="4220"/>
    <x v="4"/>
    <x v="14"/>
    <x v="14"/>
    <x v="17"/>
    <x v="5"/>
    <x v="17"/>
    <s v="5162-151"/>
    <s v="DD-RADAR &amp;  NAVIGATION AIDS"/>
    <x v="189"/>
    <n v="4204"/>
    <n v="10842"/>
    <n v="14475"/>
  </r>
  <r>
    <n v="4221"/>
    <x v="4"/>
    <x v="14"/>
    <x v="14"/>
    <x v="17"/>
    <x v="5"/>
    <x v="17"/>
    <s v="5162-152"/>
    <s v="DD-LIFE SAVING &amp; FIRE FIGHTING"/>
    <x v="190"/>
    <n v="7253"/>
    <n v="11069"/>
    <n v="13542"/>
  </r>
  <r>
    <n v="4222"/>
    <x v="4"/>
    <x v="14"/>
    <x v="14"/>
    <x v="17"/>
    <x v="5"/>
    <x v="17"/>
    <s v="5162-153"/>
    <s v="DD-WORKS ON ACCOMMODATION"/>
    <x v="325"/>
    <n v="2314"/>
    <n v="5168"/>
    <n v="7294"/>
  </r>
  <r>
    <n v="4223"/>
    <x v="4"/>
    <x v="14"/>
    <x v="14"/>
    <x v="17"/>
    <x v="5"/>
    <x v="17"/>
    <s v="5162-154"/>
    <s v="DD-OTHER REPAIRS (HULL)"/>
    <x v="191"/>
    <n v="3000"/>
    <n v="7455"/>
    <n v="13500"/>
  </r>
  <r>
    <n v="4224"/>
    <x v="4"/>
    <x v="14"/>
    <x v="14"/>
    <x v="17"/>
    <x v="5"/>
    <x v="17"/>
    <s v="5162-155"/>
    <s v="DD-SPARE PARTS FOR SHAFT&amp;PROP"/>
    <x v="192"/>
    <n v="10097"/>
    <n v="12489"/>
    <n v="14865"/>
  </r>
  <r>
    <n v="4225"/>
    <x v="4"/>
    <x v="14"/>
    <x v="14"/>
    <x v="17"/>
    <x v="5"/>
    <x v="17"/>
    <s v="5162-156"/>
    <s v="DD-SPARE PARTS FOR MAIN ENGINE"/>
    <x v="193"/>
    <n v="12379"/>
    <n v="20028"/>
    <n v="30971"/>
  </r>
  <r>
    <n v="4226"/>
    <x v="4"/>
    <x v="14"/>
    <x v="14"/>
    <x v="17"/>
    <x v="5"/>
    <x v="17"/>
    <s v="5162-157"/>
    <s v="DD-SPARES-GENERATOR DIESEL ENG"/>
    <x v="194"/>
    <n v="6563"/>
    <n v="10037"/>
    <n v="13904"/>
  </r>
  <r>
    <n v="4227"/>
    <x v="4"/>
    <x v="14"/>
    <x v="14"/>
    <x v="17"/>
    <x v="5"/>
    <x v="17"/>
    <s v="5162-159"/>
    <s v="DD-FOR BOI&amp;EGE(incl.Valv fit; DD-FOR BOI&amp;EGE(INCL.VALV FIT"/>
    <x v="289"/>
    <n v="821"/>
    <n v="1002"/>
    <n v="1184"/>
  </r>
  <r>
    <n v="4228"/>
    <x v="4"/>
    <x v="14"/>
    <x v="14"/>
    <x v="17"/>
    <x v="5"/>
    <x v="17"/>
    <s v="5162-160"/>
    <s v="DD - STORES - STEEL PLATE / BA"/>
    <x v="196"/>
    <n v="9346"/>
    <n v="14453"/>
    <n v="23776"/>
  </r>
  <r>
    <n v="4229"/>
    <x v="4"/>
    <x v="14"/>
    <x v="14"/>
    <x v="17"/>
    <x v="5"/>
    <x v="17"/>
    <s v="5162-161"/>
    <s v="DD-ANODES&amp;SPA FOR UNDR WAT PA"/>
    <x v="197"/>
    <n v="6294"/>
    <n v="7494"/>
    <n v="9234"/>
  </r>
  <r>
    <n v="4230"/>
    <x v="4"/>
    <x v="14"/>
    <x v="14"/>
    <x v="17"/>
    <x v="5"/>
    <x v="17"/>
    <s v="5162-162"/>
    <s v="DD-PARTS-PIPES &amp; VALV-DECK/HUL"/>
    <x v="198"/>
    <n v="3507"/>
    <n v="3990"/>
    <n v="4889"/>
  </r>
  <r>
    <n v="4231"/>
    <x v="4"/>
    <x v="14"/>
    <x v="14"/>
    <x v="17"/>
    <x v="5"/>
    <x v="17"/>
    <s v="5162-163"/>
    <s v="DD-STORES/SPARES LSA &amp; FFA"/>
    <x v="199"/>
    <n v="6418"/>
    <n v="11752"/>
    <n v="15274"/>
  </r>
  <r>
    <n v="4232"/>
    <x v="4"/>
    <x v="14"/>
    <x v="14"/>
    <x v="17"/>
    <x v="5"/>
    <x v="17"/>
    <s v="5162-164"/>
    <s v="DD-SPARES / STORES DECK MACHIN"/>
    <x v="200"/>
    <n v="12686"/>
    <n v="18431"/>
    <n v="26411"/>
  </r>
  <r>
    <n v="4233"/>
    <x v="4"/>
    <x v="14"/>
    <x v="14"/>
    <x v="17"/>
    <x v="5"/>
    <x v="17"/>
    <s v="5162-165"/>
    <s v="DD - HULL PAINTS"/>
    <x v="201"/>
    <n v="53773"/>
    <n v="100936"/>
    <n v="125843"/>
  </r>
  <r>
    <n v="4234"/>
    <x v="4"/>
    <x v="14"/>
    <x v="14"/>
    <x v="17"/>
    <x v="5"/>
    <x v="17"/>
    <s v="5162-170"/>
    <s v="DD - CARGO HOLD PAINTS"/>
    <x v="202"/>
    <n v="2227"/>
    <n v="2227"/>
    <n v="2227"/>
  </r>
  <r>
    <n v="4235"/>
    <x v="4"/>
    <x v="14"/>
    <x v="14"/>
    <x v="17"/>
    <x v="5"/>
    <x v="17"/>
    <s v="5162-171"/>
    <s v="DD-SPARES FOR CARGO GEARS"/>
    <x v="203"/>
    <n v="13772"/>
    <n v="16432"/>
    <n v="17487"/>
  </r>
  <r>
    <n v="4236"/>
    <x v="4"/>
    <x v="14"/>
    <x v="14"/>
    <x v="17"/>
    <x v="5"/>
    <x v="17"/>
    <s v="5162-172"/>
    <s v="DD-SPARES FOR DECK MACHINERY"/>
    <x v="204"/>
    <n v="2708"/>
    <n v="6178"/>
    <n v="8856"/>
  </r>
  <r>
    <n v="4237"/>
    <x v="4"/>
    <x v="14"/>
    <x v="14"/>
    <x v="17"/>
    <x v="5"/>
    <x v="17"/>
    <s v="5162-173"/>
    <s v="DD-PARTS PIPE&amp;VALVE-ENG ROOM"/>
    <x v="205"/>
    <n v="3857"/>
    <n v="6371"/>
    <n v="7479"/>
  </r>
  <r>
    <n v="4238"/>
    <x v="4"/>
    <x v="14"/>
    <x v="14"/>
    <x v="17"/>
    <x v="5"/>
    <x v="17"/>
    <s v="5162-174"/>
    <s v="DD-SPARES FOR CONTROL SYSTEMS"/>
    <x v="224"/>
    <n v="9475"/>
    <n v="13714"/>
    <n v="14971"/>
  </r>
  <r>
    <n v="4239"/>
    <x v="4"/>
    <x v="14"/>
    <x v="14"/>
    <x v="17"/>
    <x v="5"/>
    <x v="17"/>
    <s v="5162-175"/>
    <s v="DD - FOR OTHER MACHINERY"/>
    <x v="206"/>
    <n v="13648"/>
    <n v="20181"/>
    <n v="33413"/>
  </r>
  <r>
    <n v="4240"/>
    <x v="4"/>
    <x v="14"/>
    <x v="14"/>
    <x v="17"/>
    <x v="5"/>
    <x v="17"/>
    <s v="5162-180"/>
    <s v="DD - TRANSPORTN-HULL&amp;MACH PART"/>
    <x v="207"/>
    <n v="6564"/>
    <n v="10051"/>
    <n v="11635"/>
  </r>
  <r>
    <n v="4241"/>
    <x v="4"/>
    <x v="14"/>
    <x v="14"/>
    <x v="17"/>
    <x v="5"/>
    <x v="17"/>
    <s v="5162-185"/>
    <s v="DD - SUPT. FEES &amp; EXPENCES"/>
    <x v="208"/>
    <n v="2369"/>
    <n v="3600"/>
    <n v="4301"/>
  </r>
  <r>
    <n v="4242"/>
    <x v="4"/>
    <x v="14"/>
    <x v="14"/>
    <x v="17"/>
    <x v="5"/>
    <x v="17"/>
    <s v="5162-190"/>
    <s v="DD - AGENCY FEE / DISBURSEMENT"/>
    <x v="209"/>
    <n v="25699"/>
    <n v="37636"/>
    <n v="49501"/>
  </r>
  <r>
    <n v="4243"/>
    <x v="4"/>
    <x v="14"/>
    <x v="14"/>
    <x v="17"/>
    <x v="5"/>
    <x v="17"/>
    <s v="5162-191"/>
    <s v="DD-OTHERS (PILOTAGE, TUG ETC"/>
    <x v="210"/>
    <n v="4829"/>
    <n v="5901"/>
    <n v="6890"/>
  </r>
  <r>
    <n v="4244"/>
    <x v="4"/>
    <x v="14"/>
    <x v="14"/>
    <x v="17"/>
    <x v="5"/>
    <x v="17"/>
    <s v="5162-195"/>
    <s v="DD-SURVEY FEE (CLASS/GOVERNMEN"/>
    <x v="211"/>
    <n v="17338"/>
    <n v="37508"/>
    <n v="56608"/>
  </r>
  <r>
    <n v="4245"/>
    <x v="4"/>
    <x v="14"/>
    <x v="14"/>
    <x v="17"/>
    <x v="5"/>
    <x v="17"/>
    <s v="5162-196"/>
    <s v="DD-CREW WAGES"/>
    <x v="225"/>
    <n v="5000"/>
    <n v="6460"/>
    <n v="12302"/>
  </r>
  <r>
    <n v="4246"/>
    <x v="4"/>
    <x v="14"/>
    <x v="14"/>
    <x v="17"/>
    <x v="5"/>
    <x v="17"/>
    <s v="5162-197"/>
    <s v="DD-MANNING EXPENSES"/>
    <x v="418"/>
    <n v="3610"/>
    <n v="3610"/>
    <n v="3610"/>
  </r>
  <r>
    <n v="4247"/>
    <x v="4"/>
    <x v="14"/>
    <x v="14"/>
    <x v="17"/>
    <x v="5"/>
    <x v="17"/>
    <s v="5162-200"/>
    <s v="DD - NON OPEX RELATED"/>
    <x v="382"/>
    <n v="12693"/>
    <n v="12693"/>
    <n v="12693"/>
  </r>
  <r>
    <n v="4248"/>
    <x v="4"/>
    <x v="14"/>
    <x v="14"/>
    <x v="17"/>
    <x v="5"/>
    <x v="17"/>
    <s v="5162-999"/>
    <s v="DD-COMMITTED COST"/>
    <x v="290"/>
    <n v="586162"/>
    <n v="917996"/>
    <n v="1333807"/>
  </r>
  <r>
    <n v="4249"/>
    <x v="4"/>
    <x v="15"/>
    <x v="15"/>
    <x v="0"/>
    <x v="0"/>
    <x v="0"/>
    <s v="5110-100"/>
    <s v="BASIC WAGES"/>
    <x v="0"/>
    <n v="268305"/>
    <n v="300301"/>
    <n v="347403"/>
  </r>
  <r>
    <n v="4250"/>
    <x v="4"/>
    <x v="15"/>
    <x v="15"/>
    <x v="0"/>
    <x v="0"/>
    <x v="0"/>
    <s v="5110-101"/>
    <s v="Brazilian Crew Wages; BRAZILIAN CREW WAGES"/>
    <x v="539"/>
    <n v="221022"/>
    <n v="222506"/>
    <n v="223875"/>
  </r>
  <r>
    <n v="4251"/>
    <x v="4"/>
    <x v="15"/>
    <x v="15"/>
    <x v="0"/>
    <x v="0"/>
    <x v="0"/>
    <s v="5110-200"/>
    <s v="FIXED OVERTIME"/>
    <x v="1"/>
    <n v="156956"/>
    <n v="183955"/>
    <n v="199841"/>
  </r>
  <r>
    <n v="4252"/>
    <x v="4"/>
    <x v="15"/>
    <x v="15"/>
    <x v="0"/>
    <x v="0"/>
    <x v="0"/>
    <s v="5110-300"/>
    <s v="EXTRA OVERTIME"/>
    <x v="2"/>
    <n v="9158"/>
    <n v="13088"/>
    <n v="18086"/>
  </r>
  <r>
    <n v="4253"/>
    <x v="4"/>
    <x v="15"/>
    <x v="15"/>
    <x v="0"/>
    <x v="0"/>
    <x v="0"/>
    <s v="5110-400"/>
    <s v="LEAVE PAY"/>
    <x v="3"/>
    <n v="70666"/>
    <n v="76371"/>
    <n v="82505"/>
  </r>
  <r>
    <n v="4254"/>
    <x v="4"/>
    <x v="15"/>
    <x v="15"/>
    <x v="0"/>
    <x v="0"/>
    <x v="0"/>
    <s v="5110-500"/>
    <s v="OTHER ALLOWANCES"/>
    <x v="4"/>
    <n v="417178"/>
    <n v="459597"/>
    <n v="495268"/>
  </r>
  <r>
    <n v="4255"/>
    <x v="4"/>
    <x v="15"/>
    <x v="15"/>
    <x v="0"/>
    <x v="0"/>
    <x v="0"/>
    <s v="5110-501"/>
    <s v="PF/JSU RET.PAY CONTRIBUTION; PF/JSU Ret.Pay contribution"/>
    <x v="226"/>
    <n v="9029"/>
    <n v="9384"/>
    <n v="14472"/>
  </r>
  <r>
    <n v="4256"/>
    <x v="4"/>
    <x v="15"/>
    <x v="15"/>
    <x v="0"/>
    <x v="0"/>
    <x v="0"/>
    <s v="5110-502"/>
    <s v="LONG SERVICE ALLOWANCE"/>
    <x v="5"/>
    <n v="5385"/>
    <n v="6189"/>
    <n v="7375"/>
  </r>
  <r>
    <n v="4257"/>
    <x v="4"/>
    <x v="15"/>
    <x v="15"/>
    <x v="0"/>
    <x v="0"/>
    <x v="0"/>
    <s v="5110-999"/>
    <s v="CREW WAGES - COMMITTED COST"/>
    <x v="291"/>
    <n v="18173"/>
    <n v="40823"/>
    <n v="75661"/>
  </r>
  <r>
    <n v="4258"/>
    <x v="4"/>
    <x v="15"/>
    <x v="15"/>
    <x v="0"/>
    <x v="0"/>
    <x v="0"/>
    <s v="5111-100"/>
    <s v="BASIC WAGES_ DIN"/>
    <x v="540"/>
    <n v="124843"/>
    <n v="178073"/>
    <n v="227678"/>
  </r>
  <r>
    <n v="4259"/>
    <x v="4"/>
    <x v="15"/>
    <x v="15"/>
    <x v="0"/>
    <x v="0"/>
    <x v="0"/>
    <s v="5111-101"/>
    <s v="HARDSHIP SUPPLEMENT_DIN"/>
    <x v="541"/>
    <n v="4508"/>
    <n v="7668"/>
    <n v="8257"/>
  </r>
  <r>
    <n v="4260"/>
    <x v="4"/>
    <x v="15"/>
    <x v="15"/>
    <x v="0"/>
    <x v="0"/>
    <x v="0"/>
    <s v="5111-102"/>
    <s v="OTHER ALLOWANCE_DIN"/>
    <x v="542"/>
    <n v="1633"/>
    <n v="1633"/>
    <n v="1633"/>
  </r>
  <r>
    <n v="4261"/>
    <x v="4"/>
    <x v="15"/>
    <x v="15"/>
    <x v="0"/>
    <x v="0"/>
    <x v="0"/>
    <s v="5111-103"/>
    <s v="COURSE"/>
    <x v="506"/>
    <n v="1400"/>
    <n v="1890"/>
    <n v="2950"/>
  </r>
  <r>
    <n v="4262"/>
    <x v="4"/>
    <x v="15"/>
    <x v="15"/>
    <x v="0"/>
    <x v="0"/>
    <x v="0"/>
    <s v="5111-104"/>
    <s v="PATERNATY LEAVE"/>
    <x v="543"/>
    <n v="5084"/>
    <n v="7014"/>
    <n v="9572"/>
  </r>
  <r>
    <n v="4263"/>
    <x v="4"/>
    <x v="15"/>
    <x v="15"/>
    <x v="0"/>
    <x v="0"/>
    <x v="0"/>
    <s v="5111-105"/>
    <s v="OVERTIME PAID OUT"/>
    <x v="544"/>
    <n v="212"/>
    <n v="350"/>
    <n v="414"/>
  </r>
  <r>
    <n v="4264"/>
    <x v="4"/>
    <x v="15"/>
    <x v="15"/>
    <x v="0"/>
    <x v="0"/>
    <x v="0"/>
    <s v="5111-106"/>
    <s v="SICK WAGE"/>
    <x v="507"/>
    <n v="26496"/>
    <n v="35146"/>
    <n v="58878"/>
  </r>
  <r>
    <n v="4265"/>
    <x v="4"/>
    <x v="15"/>
    <x v="15"/>
    <x v="0"/>
    <x v="0"/>
    <x v="0"/>
    <s v="5111-108"/>
    <s v="PENSION ADJUSTMENT"/>
    <x v="545"/>
    <n v="41153"/>
    <n v="49087"/>
    <n v="91059"/>
  </r>
  <r>
    <n v="4266"/>
    <x v="4"/>
    <x v="15"/>
    <x v="15"/>
    <x v="0"/>
    <x v="0"/>
    <x v="0"/>
    <s v="5111-109"/>
    <s v="ATP CONTRIBUTION - OWNER"/>
    <x v="546"/>
    <n v="1551"/>
    <n v="2031"/>
    <n v="2730"/>
  </r>
  <r>
    <n v="4267"/>
    <x v="4"/>
    <x v="15"/>
    <x v="15"/>
    <x v="0"/>
    <x v="0"/>
    <x v="0"/>
    <s v="5111-110"/>
    <s v="MATERNATY CONTRIBUTION"/>
    <x v="547"/>
    <n v="439"/>
    <n v="548"/>
    <n v="717"/>
  </r>
  <r>
    <n v="4268"/>
    <x v="4"/>
    <x v="15"/>
    <x v="15"/>
    <x v="0"/>
    <x v="0"/>
    <x v="0"/>
    <s v="5111-111"/>
    <s v="AUB/AES"/>
    <x v="548"/>
    <n v="3445"/>
    <n v="4292"/>
    <n v="5387"/>
  </r>
  <r>
    <n v="4269"/>
    <x v="4"/>
    <x v="15"/>
    <x v="15"/>
    <x v="0"/>
    <x v="0"/>
    <x v="0"/>
    <s v="5111-112"/>
    <s v="LEAVE PAY"/>
    <x v="549"/>
    <n v="36453"/>
    <n v="44947"/>
    <n v="61098"/>
  </r>
  <r>
    <n v="4270"/>
    <x v="4"/>
    <x v="15"/>
    <x v="15"/>
    <x v="0"/>
    <x v="0"/>
    <x v="0"/>
    <s v="5111-113"/>
    <s v="VALUE OF OVERTIME DAYS"/>
    <x v="550"/>
    <n v="109252"/>
    <n v="159986"/>
    <n v="181135"/>
  </r>
  <r>
    <n v="4271"/>
    <x v="4"/>
    <x v="15"/>
    <x v="15"/>
    <x v="0"/>
    <x v="0"/>
    <x v="0"/>
    <s v="5111-114"/>
    <s v="DANISH CREW_TAX COMPENSATION"/>
    <x v="551"/>
    <n v="7045"/>
    <n v="20344"/>
    <n v="20344"/>
  </r>
  <r>
    <n v="4272"/>
    <x v="4"/>
    <x v="15"/>
    <x v="15"/>
    <x v="0"/>
    <x v="0"/>
    <x v="0"/>
    <s v="5115-100"/>
    <s v="BASIC WAGES - OFFICERS"/>
    <x v="383"/>
    <n v="234607"/>
    <n v="255337"/>
    <n v="258793"/>
  </r>
  <r>
    <n v="4273"/>
    <x v="4"/>
    <x v="15"/>
    <x v="15"/>
    <x v="0"/>
    <x v="0"/>
    <x v="0"/>
    <s v="5115-110"/>
    <s v="BASIC WAGES - RATINGS"/>
    <x v="384"/>
    <n v="76771"/>
    <n v="85714"/>
    <n v="87222"/>
  </r>
  <r>
    <n v="4274"/>
    <x v="4"/>
    <x v="15"/>
    <x v="15"/>
    <x v="0"/>
    <x v="0"/>
    <x v="0"/>
    <s v="5115-200"/>
    <s v="FIXED OVERTIME - DECK"/>
    <x v="385"/>
    <n v="313"/>
    <n v="326"/>
    <n v="337"/>
  </r>
  <r>
    <n v="4275"/>
    <x v="4"/>
    <x v="15"/>
    <x v="15"/>
    <x v="0"/>
    <x v="0"/>
    <x v="0"/>
    <s v="5115-212"/>
    <s v="FIXED OVERTIME - OFFICERS"/>
    <x v="387"/>
    <n v="86224"/>
    <n v="100964"/>
    <n v="125045"/>
  </r>
  <r>
    <n v="4276"/>
    <x v="4"/>
    <x v="15"/>
    <x v="15"/>
    <x v="0"/>
    <x v="0"/>
    <x v="0"/>
    <s v="5115-214"/>
    <s v="FIXED OVERTIME - RATINGS"/>
    <x v="509"/>
    <n v="70253"/>
    <n v="71377"/>
    <n v="73511"/>
  </r>
  <r>
    <n v="4277"/>
    <x v="4"/>
    <x v="15"/>
    <x v="15"/>
    <x v="0"/>
    <x v="0"/>
    <x v="0"/>
    <s v="5115-300"/>
    <s v="EXTRA OVERTIME - DECK"/>
    <x v="388"/>
    <n v="1126"/>
    <n v="1941"/>
    <n v="2722"/>
  </r>
  <r>
    <n v="4278"/>
    <x v="4"/>
    <x v="15"/>
    <x v="15"/>
    <x v="0"/>
    <x v="0"/>
    <x v="0"/>
    <s v="5115-310"/>
    <s v="EXTRA OVERTIME - ENGINE"/>
    <x v="389"/>
    <n v="624"/>
    <n v="709"/>
    <n v="891"/>
  </r>
  <r>
    <n v="4279"/>
    <x v="4"/>
    <x v="15"/>
    <x v="15"/>
    <x v="0"/>
    <x v="0"/>
    <x v="0"/>
    <s v="5115-320"/>
    <s v="EXTRA OVERTIME - CATERING"/>
    <x v="390"/>
    <n v="488"/>
    <n v="528"/>
    <n v="564"/>
  </r>
  <r>
    <n v="4280"/>
    <x v="4"/>
    <x v="15"/>
    <x v="15"/>
    <x v="0"/>
    <x v="0"/>
    <x v="0"/>
    <s v="5115-330"/>
    <s v="OTHER EXTRA WORK ALLOWANCE"/>
    <x v="552"/>
    <n v="6059"/>
    <n v="6788"/>
    <n v="7929"/>
  </r>
  <r>
    <n v="4281"/>
    <x v="4"/>
    <x v="15"/>
    <x v="15"/>
    <x v="0"/>
    <x v="0"/>
    <x v="0"/>
    <s v="5115-400"/>
    <s v="LEAVE PAY - OFFICERS"/>
    <x v="391"/>
    <n v="62554"/>
    <n v="76588"/>
    <n v="77592"/>
  </r>
  <r>
    <n v="4282"/>
    <x v="4"/>
    <x v="15"/>
    <x v="15"/>
    <x v="0"/>
    <x v="0"/>
    <x v="0"/>
    <s v="5115-410"/>
    <s v="LEAVE PAY - RATINGS"/>
    <x v="392"/>
    <n v="15504"/>
    <n v="17288"/>
    <n v="17572"/>
  </r>
  <r>
    <n v="4283"/>
    <x v="4"/>
    <x v="15"/>
    <x v="15"/>
    <x v="0"/>
    <x v="0"/>
    <x v="0"/>
    <s v="5115-500"/>
    <s v="STANDBY PAY - OFFICERS"/>
    <x v="327"/>
    <n v="2076"/>
    <n v="2613"/>
    <n v="2769"/>
  </r>
  <r>
    <n v="4284"/>
    <x v="4"/>
    <x v="15"/>
    <x v="15"/>
    <x v="0"/>
    <x v="0"/>
    <x v="0"/>
    <s v="5115-502"/>
    <s v="STANDBY PAY - RATINGS"/>
    <x v="483"/>
    <n v="909"/>
    <n v="1133"/>
    <n v="1340"/>
  </r>
  <r>
    <n v="4285"/>
    <x v="4"/>
    <x v="15"/>
    <x v="15"/>
    <x v="0"/>
    <x v="0"/>
    <x v="0"/>
    <s v="5115-504"/>
    <s v="SUBSISTENCE ALLOWANCE"/>
    <x v="553"/>
    <n v="17712"/>
    <n v="18015"/>
    <n v="18304"/>
  </r>
  <r>
    <n v="4286"/>
    <x v="4"/>
    <x v="15"/>
    <x v="15"/>
    <x v="0"/>
    <x v="0"/>
    <x v="0"/>
    <s v="5115-505"/>
    <s v="OVERLAP WAGES"/>
    <x v="554"/>
    <n v="18169"/>
    <n v="23409"/>
    <n v="24933"/>
  </r>
  <r>
    <n v="4287"/>
    <x v="4"/>
    <x v="15"/>
    <x v="15"/>
    <x v="0"/>
    <x v="0"/>
    <x v="0"/>
    <s v="5115-532"/>
    <s v="SCAVANGE ALLOWANCE"/>
    <x v="510"/>
    <n v="155"/>
    <n v="155"/>
    <n v="155"/>
  </r>
  <r>
    <n v="4288"/>
    <x v="4"/>
    <x v="15"/>
    <x v="15"/>
    <x v="0"/>
    <x v="0"/>
    <x v="0"/>
    <s v="5115-540"/>
    <s v="EXTRA WORK ALLOWANCE"/>
    <x v="427"/>
    <n v="589"/>
    <n v="672"/>
    <n v="749"/>
  </r>
  <r>
    <n v="4289"/>
    <x v="4"/>
    <x v="15"/>
    <x v="15"/>
    <x v="0"/>
    <x v="0"/>
    <x v="0"/>
    <s v="5115-546"/>
    <s v="JOINING ALLOWANCE"/>
    <x v="328"/>
    <n v="1190"/>
    <n v="1307"/>
    <n v="1625"/>
  </r>
  <r>
    <n v="4290"/>
    <x v="4"/>
    <x v="15"/>
    <x v="15"/>
    <x v="0"/>
    <x v="0"/>
    <x v="0"/>
    <s v="5115-558"/>
    <s v="LONG SERVICE ALLOWANCE"/>
    <x v="513"/>
    <n v="5690"/>
    <n v="6560"/>
    <n v="7815"/>
  </r>
  <r>
    <n v="4291"/>
    <x v="4"/>
    <x v="15"/>
    <x v="15"/>
    <x v="0"/>
    <x v="0"/>
    <x v="0"/>
    <s v="5115-562"/>
    <s v="JSU RETIREMENT PAY"/>
    <x v="514"/>
    <n v="16181"/>
    <n v="16288"/>
    <n v="16346"/>
  </r>
  <r>
    <n v="4292"/>
    <x v="4"/>
    <x v="15"/>
    <x v="15"/>
    <x v="0"/>
    <x v="0"/>
    <x v="0"/>
    <s v="5115-600"/>
    <s v="OTHER ALLOWANCE"/>
    <x v="229"/>
    <n v="524021"/>
    <n v="530861"/>
    <n v="543636"/>
  </r>
  <r>
    <n v="4293"/>
    <x v="4"/>
    <x v="15"/>
    <x v="15"/>
    <x v="1"/>
    <x v="0"/>
    <x v="1"/>
    <s v="5120-110"/>
    <s v="OTHER UNION FEE"/>
    <x v="329"/>
    <n v="16994"/>
    <n v="17760"/>
    <n v="30431"/>
  </r>
  <r>
    <n v="4294"/>
    <x v="4"/>
    <x v="15"/>
    <x v="15"/>
    <x v="1"/>
    <x v="0"/>
    <x v="1"/>
    <s v="5120-115"/>
    <s v="BENEFITS CONTRIBUTION - EMPLOY"/>
    <x v="6"/>
    <n v="8421"/>
    <n v="10200"/>
    <n v="12908"/>
  </r>
  <r>
    <n v="4295"/>
    <x v="4"/>
    <x v="15"/>
    <x v="15"/>
    <x v="1"/>
    <x v="0"/>
    <x v="1"/>
    <s v="5120-120"/>
    <s v="AVC CONTRIBUTION"/>
    <x v="230"/>
    <n v="2027"/>
    <n v="3584"/>
    <n v="4231"/>
  </r>
  <r>
    <n v="4296"/>
    <x v="4"/>
    <x v="15"/>
    <x v="15"/>
    <x v="1"/>
    <x v="0"/>
    <x v="1"/>
    <s v="5120-125"/>
    <s v="CREW GRATUITY"/>
    <x v="231"/>
    <n v="1901"/>
    <n v="2048"/>
    <n v="2415"/>
  </r>
  <r>
    <n v="4297"/>
    <x v="4"/>
    <x v="15"/>
    <x v="15"/>
    <x v="1"/>
    <x v="0"/>
    <x v="1"/>
    <s v="5120-126"/>
    <s v="SEAFARERS WEL FND SOCTY (SWFS)"/>
    <x v="7"/>
    <n v="1391"/>
    <n v="1544"/>
    <n v="1797"/>
  </r>
  <r>
    <n v="4298"/>
    <x v="4"/>
    <x v="15"/>
    <x v="15"/>
    <x v="1"/>
    <x v="0"/>
    <x v="1"/>
    <s v="5120-130"/>
    <s v="SAILOR HOME PAYMENTS"/>
    <x v="292"/>
    <n v="312"/>
    <n v="327"/>
    <n v="379"/>
  </r>
  <r>
    <n v="4299"/>
    <x v="4"/>
    <x v="15"/>
    <x v="15"/>
    <x v="1"/>
    <x v="0"/>
    <x v="1"/>
    <s v="5120-135"/>
    <s v="NUSI/ITF - TRAINING DUES"/>
    <x v="293"/>
    <n v="7717"/>
    <n v="8277"/>
    <n v="8734"/>
  </r>
  <r>
    <n v="4300"/>
    <x v="4"/>
    <x v="15"/>
    <x v="15"/>
    <x v="1"/>
    <x v="0"/>
    <x v="1"/>
    <s v="5120-140"/>
    <s v="CREW AIR TRAVEL EXPENSES"/>
    <x v="8"/>
    <n v="75852"/>
    <n v="96376"/>
    <n v="127615"/>
  </r>
  <r>
    <n v="4301"/>
    <x v="4"/>
    <x v="15"/>
    <x v="15"/>
    <x v="1"/>
    <x v="0"/>
    <x v="1"/>
    <s v="5120-145"/>
    <s v="PRE-JOIN MEDICAL EXPENSES"/>
    <x v="9"/>
    <n v="1709"/>
    <n v="2207"/>
    <n v="3081"/>
  </r>
  <r>
    <n v="4302"/>
    <x v="4"/>
    <x v="15"/>
    <x v="15"/>
    <x v="1"/>
    <x v="0"/>
    <x v="1"/>
    <s v="5120-146"/>
    <s v="MEDICAL EXPENSES  MEDICAL STOR"/>
    <x v="232"/>
    <n v="520"/>
    <n v="661"/>
    <n v="994"/>
  </r>
  <r>
    <n v="4303"/>
    <x v="4"/>
    <x v="15"/>
    <x v="15"/>
    <x v="1"/>
    <x v="0"/>
    <x v="1"/>
    <s v="5120-147"/>
    <s v="MEDICAL EXPENSE  MEDICAL BONUS"/>
    <x v="212"/>
    <n v="294"/>
    <n v="294"/>
    <n v="294"/>
  </r>
  <r>
    <n v="4304"/>
    <x v="4"/>
    <x v="15"/>
    <x v="15"/>
    <x v="1"/>
    <x v="0"/>
    <x v="1"/>
    <s v="5120-150"/>
    <s v="MEDICAL EXPENSES - SUNDRIES"/>
    <x v="10"/>
    <n v="2610"/>
    <n v="4378"/>
    <n v="8682"/>
  </r>
  <r>
    <n v="4305"/>
    <x v="4"/>
    <x v="15"/>
    <x v="15"/>
    <x v="1"/>
    <x v="0"/>
    <x v="1"/>
    <s v="5120-151"/>
    <s v="MEDICAL EXPS  REPATR/EPLACEMEN"/>
    <x v="11"/>
    <n v="51"/>
    <n v="55"/>
    <n v="102"/>
  </r>
  <r>
    <n v="4306"/>
    <x v="4"/>
    <x v="15"/>
    <x v="15"/>
    <x v="1"/>
    <x v="0"/>
    <x v="1"/>
    <s v="5120-152"/>
    <s v="MEDIC EXPS  SICK PAY &amp; COMPEN"/>
    <x v="331"/>
    <n v="1697"/>
    <n v="1785"/>
    <n v="1866"/>
  </r>
  <r>
    <n v="4307"/>
    <x v="4"/>
    <x v="15"/>
    <x v="15"/>
    <x v="1"/>
    <x v="0"/>
    <x v="1"/>
    <s v="5120-153"/>
    <s v="MEDICAL EXPS - PERSONNEL ACCID"/>
    <x v="294"/>
    <n v="1613"/>
    <n v="1613"/>
    <n v="1613"/>
  </r>
  <r>
    <n v="4308"/>
    <x v="4"/>
    <x v="15"/>
    <x v="15"/>
    <x v="1"/>
    <x v="0"/>
    <x v="1"/>
    <s v="5120-154"/>
    <s v="MEDICAL EXPS - INNOCUL/VACCI"/>
    <x v="419"/>
    <n v="124"/>
    <n v="124"/>
    <n v="124"/>
  </r>
  <r>
    <n v="4309"/>
    <x v="4"/>
    <x v="15"/>
    <x v="15"/>
    <x v="1"/>
    <x v="0"/>
    <x v="1"/>
    <s v="5120-155"/>
    <s v="RECRUITMENT / JOINING COSTS"/>
    <x v="12"/>
    <n v="3313"/>
    <n v="4023"/>
    <n v="4606"/>
  </r>
  <r>
    <n v="4310"/>
    <x v="4"/>
    <x v="15"/>
    <x v="15"/>
    <x v="1"/>
    <x v="0"/>
    <x v="1"/>
    <s v="5120-160"/>
    <s v="CREW SIGN ON/OFF-HSBNDRY EXP"/>
    <x v="13"/>
    <n v="32234"/>
    <n v="43000"/>
    <n v="55697"/>
  </r>
  <r>
    <n v="4311"/>
    <x v="4"/>
    <x v="15"/>
    <x v="15"/>
    <x v="1"/>
    <x v="0"/>
    <x v="1"/>
    <s v="5120-165"/>
    <s v="CREW LOCAL TRAVEL &amp; STAY EXP"/>
    <x v="14"/>
    <n v="12330"/>
    <n v="15279"/>
    <n v="18485"/>
  </r>
  <r>
    <n v="4312"/>
    <x v="4"/>
    <x v="15"/>
    <x v="15"/>
    <x v="1"/>
    <x v="0"/>
    <x v="1"/>
    <s v="5120-170"/>
    <s v="CREW SUNDRY EXPENSES"/>
    <x v="15"/>
    <n v="1297"/>
    <n v="2571"/>
    <n v="3957"/>
  </r>
  <r>
    <n v="4313"/>
    <x v="4"/>
    <x v="15"/>
    <x v="15"/>
    <x v="1"/>
    <x v="0"/>
    <x v="1"/>
    <s v="5120-175"/>
    <s v="UNION / ITF EXPENSES"/>
    <x v="16"/>
    <n v="11473"/>
    <n v="18562"/>
    <n v="32709"/>
  </r>
  <r>
    <n v="4314"/>
    <x v="4"/>
    <x v="15"/>
    <x v="15"/>
    <x v="1"/>
    <x v="0"/>
    <x v="1"/>
    <s v="5120-176"/>
    <s v="UNION DUES PAID BY EMPLOYER"/>
    <x v="17"/>
    <n v="6587"/>
    <n v="10691"/>
    <n v="15545"/>
  </r>
  <r>
    <n v="4315"/>
    <x v="4"/>
    <x v="15"/>
    <x v="15"/>
    <x v="1"/>
    <x v="0"/>
    <x v="1"/>
    <s v="5120-177"/>
    <s v="UNION WELFARE FUND"/>
    <x v="295"/>
    <n v="4320"/>
    <n v="5366"/>
    <n v="8048"/>
  </r>
  <r>
    <n v="4316"/>
    <x v="4"/>
    <x v="15"/>
    <x v="15"/>
    <x v="1"/>
    <x v="0"/>
    <x v="1"/>
    <s v="5120-180"/>
    <s v="CREW WELFARE"/>
    <x v="18"/>
    <n v="4030"/>
    <n v="4929"/>
    <n v="5659"/>
  </r>
  <r>
    <n v="4317"/>
    <x v="4"/>
    <x v="15"/>
    <x v="15"/>
    <x v="1"/>
    <x v="0"/>
    <x v="1"/>
    <s v="5120-181"/>
    <s v="HIRE OF WELF EQUIP/VIDEO FILMS"/>
    <x v="396"/>
    <n v="1771"/>
    <n v="2076"/>
    <n v="2357"/>
  </r>
  <r>
    <n v="4318"/>
    <x v="4"/>
    <x v="15"/>
    <x v="15"/>
    <x v="1"/>
    <x v="0"/>
    <x v="1"/>
    <s v="5120-182"/>
    <s v="CREW WELF-CREW TRANSP PORT PUR"/>
    <x v="296"/>
    <n v="300"/>
    <n v="677"/>
    <n v="1026"/>
  </r>
  <r>
    <n v="4319"/>
    <x v="4"/>
    <x v="15"/>
    <x v="15"/>
    <x v="1"/>
    <x v="0"/>
    <x v="1"/>
    <s v="5120-183"/>
    <s v="CREW HEALTH BENEFITS"/>
    <x v="332"/>
    <n v="720"/>
    <n v="1091"/>
    <n v="2210"/>
  </r>
  <r>
    <n v="4320"/>
    <x v="4"/>
    <x v="15"/>
    <x v="15"/>
    <x v="1"/>
    <x v="0"/>
    <x v="1"/>
    <s v="5120-185"/>
    <s v="STCW &amp; OTHER TRAINING COSTS"/>
    <x v="19"/>
    <n v="13474"/>
    <n v="17246"/>
    <n v="21468"/>
  </r>
  <r>
    <n v="4321"/>
    <x v="4"/>
    <x v="15"/>
    <x v="15"/>
    <x v="1"/>
    <x v="0"/>
    <x v="1"/>
    <s v="5120-190"/>
    <s v="IND CREW - MAN FEE &amp; ADMIN COS"/>
    <x v="20"/>
    <n v="27620"/>
    <n v="33000"/>
    <n v="33000"/>
  </r>
  <r>
    <n v="4322"/>
    <x v="4"/>
    <x v="15"/>
    <x v="15"/>
    <x v="1"/>
    <x v="0"/>
    <x v="1"/>
    <s v="5120-195"/>
    <s v="OTHR NAT CW -MNG FEE &amp; ADM COS"/>
    <x v="21"/>
    <n v="19040"/>
    <n v="25836"/>
    <n v="30000"/>
  </r>
  <r>
    <n v="4323"/>
    <x v="4"/>
    <x v="15"/>
    <x v="15"/>
    <x v="1"/>
    <x v="0"/>
    <x v="1"/>
    <s v="5120-200"/>
    <s v="SUBSISTENCE PRIOR TO JOINING"/>
    <x v="297"/>
    <n v="7197"/>
    <n v="8019"/>
    <n v="8296"/>
  </r>
  <r>
    <n v="4324"/>
    <x v="4"/>
    <x v="15"/>
    <x v="15"/>
    <x v="1"/>
    <x v="0"/>
    <x v="1"/>
    <s v="5120-205"/>
    <s v="EPF/CPF CONTRIBUTION"/>
    <x v="233"/>
    <n v="8605"/>
    <n v="10875"/>
    <n v="16845"/>
  </r>
  <r>
    <n v="4325"/>
    <x v="4"/>
    <x v="15"/>
    <x v="15"/>
    <x v="1"/>
    <x v="0"/>
    <x v="1"/>
    <s v="5120-210"/>
    <s v="SOCIAL CONTRIBUTION CREW WELF"/>
    <x v="234"/>
    <n v="10193"/>
    <n v="12433"/>
    <n v="14094"/>
  </r>
  <r>
    <n v="4326"/>
    <x v="4"/>
    <x v="15"/>
    <x v="15"/>
    <x v="1"/>
    <x v="0"/>
    <x v="1"/>
    <s v="5120-230"/>
    <s v="LONG SERVICE ALLOWANCE"/>
    <x v="484"/>
    <n v="1767"/>
    <n v="2053"/>
    <n v="2684"/>
  </r>
  <r>
    <n v="4327"/>
    <x v="4"/>
    <x v="15"/>
    <x v="15"/>
    <x v="1"/>
    <x v="0"/>
    <x v="1"/>
    <s v="5120-235"/>
    <s v="FLAG STATE LICENSES"/>
    <x v="22"/>
    <n v="6510"/>
    <n v="8542"/>
    <n v="11196"/>
  </r>
  <r>
    <n v="4328"/>
    <x v="4"/>
    <x v="15"/>
    <x v="15"/>
    <x v="1"/>
    <x v="0"/>
    <x v="1"/>
    <s v="5120-240"/>
    <s v="SPECIAL ALLOWANCE"/>
    <x v="298"/>
    <n v="3647"/>
    <n v="5227"/>
    <n v="6123"/>
  </r>
  <r>
    <n v="4329"/>
    <x v="4"/>
    <x v="15"/>
    <x v="15"/>
    <x v="1"/>
    <x v="0"/>
    <x v="1"/>
    <s v="5120-245"/>
    <s v="PPE, UNIFORMS, BAGS &amp;PRSNL GRS"/>
    <x v="23"/>
    <n v="6350"/>
    <n v="7475"/>
    <n v="8444"/>
  </r>
  <r>
    <n v="4330"/>
    <x v="4"/>
    <x v="15"/>
    <x v="15"/>
    <x v="1"/>
    <x v="0"/>
    <x v="1"/>
    <s v="5120-800"/>
    <s v="COVID19_TESTNG, MEDICAL TRTMNT"/>
    <x v="238"/>
    <n v="327"/>
    <n v="852"/>
    <n v="1773"/>
  </r>
  <r>
    <n v="4331"/>
    <x v="4"/>
    <x v="15"/>
    <x v="15"/>
    <x v="1"/>
    <x v="0"/>
    <x v="1"/>
    <s v="5120-801"/>
    <s v="COVID19_OTHR RELATED COST-MISC"/>
    <x v="335"/>
    <n v="8323"/>
    <n v="10024"/>
    <n v="13853"/>
  </r>
  <r>
    <n v="4332"/>
    <x v="4"/>
    <x v="15"/>
    <x v="15"/>
    <x v="1"/>
    <x v="0"/>
    <x v="1"/>
    <s v="5120-999"/>
    <s v="CREW EXPENSES - COMMITTED COST"/>
    <x v="240"/>
    <n v="99239"/>
    <n v="138357"/>
    <n v="176379"/>
  </r>
  <r>
    <n v="4333"/>
    <x v="4"/>
    <x v="15"/>
    <x v="15"/>
    <x v="1"/>
    <x v="0"/>
    <x v="1"/>
    <s v="5122-001"/>
    <s v="CREW MEDICAL REIMB-RCT FR DMA"/>
    <x v="555"/>
    <n v="102"/>
    <n v="102"/>
    <n v="102"/>
  </r>
  <r>
    <n v="4334"/>
    <x v="4"/>
    <x v="15"/>
    <x v="15"/>
    <x v="2"/>
    <x v="0"/>
    <x v="2"/>
    <s v="5130-100"/>
    <s v="VICTUALLING EXPENSES"/>
    <x v="24"/>
    <n v="73468"/>
    <n v="79743"/>
    <n v="84960"/>
  </r>
  <r>
    <n v="4335"/>
    <x v="4"/>
    <x v="15"/>
    <x v="15"/>
    <x v="2"/>
    <x v="0"/>
    <x v="2"/>
    <s v="5130-110"/>
    <s v="WRITE OFF / DESTROYED PROVISIO"/>
    <x v="241"/>
    <n v="373"/>
    <n v="623"/>
    <n v="1076"/>
  </r>
  <r>
    <n v="4336"/>
    <x v="4"/>
    <x v="15"/>
    <x v="15"/>
    <x v="2"/>
    <x v="0"/>
    <x v="2"/>
    <s v="5130-115"/>
    <s v="PROVISIONS DELIVERY CHARGES"/>
    <x v="25"/>
    <n v="1375"/>
    <n v="2273"/>
    <n v="3450"/>
  </r>
  <r>
    <n v="4337"/>
    <x v="4"/>
    <x v="15"/>
    <x v="15"/>
    <x v="2"/>
    <x v="0"/>
    <x v="2"/>
    <s v="5130-120"/>
    <s v="PROVISIONS - SUNDRY EXPENSES"/>
    <x v="299"/>
    <n v="389"/>
    <n v="1574"/>
    <n v="2356"/>
  </r>
  <r>
    <n v="4338"/>
    <x v="4"/>
    <x v="15"/>
    <x v="15"/>
    <x v="2"/>
    <x v="0"/>
    <x v="2"/>
    <s v="5130-999"/>
    <s v="VICTUALLING - COMMITTED COST"/>
    <x v="300"/>
    <n v="6237"/>
    <n v="12445"/>
    <n v="19998"/>
  </r>
  <r>
    <n v="4339"/>
    <x v="4"/>
    <x v="15"/>
    <x v="15"/>
    <x v="3"/>
    <x v="1"/>
    <x v="3"/>
    <s v="5140-110"/>
    <s v="DECK CONSUMABLES"/>
    <x v="26"/>
    <n v="11322"/>
    <n v="14304"/>
    <n v="17797"/>
  </r>
  <r>
    <n v="4340"/>
    <x v="4"/>
    <x v="15"/>
    <x v="15"/>
    <x v="3"/>
    <x v="1"/>
    <x v="3"/>
    <s v="5140-115"/>
    <s v="PAINTS - SEASTOCK; PAINTS-SEASTOCK-HULL,DECK,ENG"/>
    <x v="27"/>
    <n v="8564"/>
    <n v="10947"/>
    <n v="15381"/>
  </r>
  <r>
    <n v="4341"/>
    <x v="4"/>
    <x v="15"/>
    <x v="15"/>
    <x v="3"/>
    <x v="1"/>
    <x v="3"/>
    <s v="5140-120"/>
    <s v="MOORING WIRES &amp; TAILS; MOORING WIRES &amp; OTHER WIRES"/>
    <x v="28"/>
    <n v="1677"/>
    <n v="3051"/>
    <n v="4494"/>
  </r>
  <r>
    <n v="4342"/>
    <x v="4"/>
    <x v="15"/>
    <x v="15"/>
    <x v="3"/>
    <x v="1"/>
    <x v="3"/>
    <s v="5140-121"/>
    <s v="CARGO GEAR WIRES &amp; OTHER WIRES; CARGO WIRES"/>
    <x v="29"/>
    <n v="905"/>
    <n v="1488"/>
    <n v="1931"/>
  </r>
  <r>
    <n v="4343"/>
    <x v="4"/>
    <x v="15"/>
    <x v="15"/>
    <x v="3"/>
    <x v="1"/>
    <x v="3"/>
    <s v="5140-122"/>
    <s v="MOORING ROPES; MOORING ROPES &amp; TAILS"/>
    <x v="30"/>
    <n v="5305"/>
    <n v="6741"/>
    <n v="9068"/>
  </r>
  <r>
    <n v="4344"/>
    <x v="4"/>
    <x v="15"/>
    <x v="15"/>
    <x v="3"/>
    <x v="1"/>
    <x v="3"/>
    <s v="5140-125"/>
    <s v="STORES FOR CARGO EQ."/>
    <x v="31"/>
    <n v="2017"/>
    <n v="3077"/>
    <n v="4322"/>
  </r>
  <r>
    <n v="4345"/>
    <x v="4"/>
    <x v="15"/>
    <x v="15"/>
    <x v="3"/>
    <x v="1"/>
    <x v="3"/>
    <s v="5140-130"/>
    <s v="LASHING GEAR"/>
    <x v="213"/>
    <n v="340"/>
    <n v="458"/>
    <n v="616"/>
  </r>
  <r>
    <n v="4346"/>
    <x v="4"/>
    <x v="15"/>
    <x v="15"/>
    <x v="3"/>
    <x v="1"/>
    <x v="3"/>
    <s v="5140-135"/>
    <s v="HOLD / TK CLEANING CHEMICALS"/>
    <x v="32"/>
    <n v="3292"/>
    <n v="4238"/>
    <n v="5132"/>
  </r>
  <r>
    <n v="4347"/>
    <x v="4"/>
    <x v="15"/>
    <x v="15"/>
    <x v="3"/>
    <x v="1"/>
    <x v="3"/>
    <s v="5140-140"/>
    <s v="WELDING EQUIP &amp; CONSUMABLES; GASES, WELDING EQUIP"/>
    <x v="33"/>
    <n v="2913"/>
    <n v="4104"/>
    <n v="6078"/>
  </r>
  <r>
    <n v="4348"/>
    <x v="4"/>
    <x v="15"/>
    <x v="15"/>
    <x v="3"/>
    <x v="1"/>
    <x v="3"/>
    <s v="5140-141"/>
    <s v="GASES - ACETYLENE, OXYGEN"/>
    <x v="493"/>
    <n v="938"/>
    <n v="1483"/>
    <n v="1949"/>
  </r>
  <r>
    <n v="4349"/>
    <x v="4"/>
    <x v="15"/>
    <x v="15"/>
    <x v="3"/>
    <x v="1"/>
    <x v="3"/>
    <s v="5140-145"/>
    <s v="SIGNALS  &amp; SAFETY EQUIPMENTS"/>
    <x v="34"/>
    <n v="6994"/>
    <n v="8913"/>
    <n v="11849"/>
  </r>
  <r>
    <n v="4350"/>
    <x v="4"/>
    <x v="15"/>
    <x v="15"/>
    <x v="3"/>
    <x v="1"/>
    <x v="3"/>
    <s v="5140-150"/>
    <s v="HARDWARE MATERIAL  PIPES, PLAT"/>
    <x v="244"/>
    <n v="1850"/>
    <n v="2959"/>
    <n v="5068"/>
  </r>
  <r>
    <n v="4351"/>
    <x v="4"/>
    <x v="15"/>
    <x v="15"/>
    <x v="3"/>
    <x v="1"/>
    <x v="3"/>
    <s v="5140-155"/>
    <s v="CHARTS, NAUTICAL PUBLICATIONS"/>
    <x v="35"/>
    <n v="5921"/>
    <n v="8160"/>
    <n v="10660"/>
  </r>
  <r>
    <n v="4352"/>
    <x v="4"/>
    <x v="15"/>
    <x v="15"/>
    <x v="3"/>
    <x v="1"/>
    <x v="3"/>
    <s v="5140-160"/>
    <s v="ELECTRONIC CHARTS, LICENCES"/>
    <x v="36"/>
    <n v="7171"/>
    <n v="10248"/>
    <n v="12655"/>
  </r>
  <r>
    <n v="4353"/>
    <x v="4"/>
    <x v="15"/>
    <x v="15"/>
    <x v="3"/>
    <x v="1"/>
    <x v="3"/>
    <s v="5140-165"/>
    <s v="MAINTENANCE EQUIPMENTS; MAINTNCE/CLEANING-EQUIPMT TOOL; MAINTENANCE/CLEANING - EQUIPME"/>
    <x v="37"/>
    <n v="1265"/>
    <n v="2449"/>
    <n v="3815"/>
  </r>
  <r>
    <n v="4354"/>
    <x v="4"/>
    <x v="15"/>
    <x v="15"/>
    <x v="3"/>
    <x v="1"/>
    <x v="3"/>
    <s v="5140-170"/>
    <s v="MEDICINES &amp; MEDICAL EQUIPMENT"/>
    <x v="38"/>
    <n v="3022"/>
    <n v="4245"/>
    <n v="5376"/>
  </r>
  <r>
    <n v="4355"/>
    <x v="4"/>
    <x v="15"/>
    <x v="15"/>
    <x v="3"/>
    <x v="1"/>
    <x v="3"/>
    <s v="5140-171"/>
    <s v="CONTAGION PPE KITS"/>
    <x v="245"/>
    <n v="1073"/>
    <n v="3012"/>
    <n v="3036"/>
  </r>
  <r>
    <n v="4356"/>
    <x v="4"/>
    <x v="15"/>
    <x v="15"/>
    <x v="3"/>
    <x v="1"/>
    <x v="3"/>
    <s v="5140-175"/>
    <s v="STATIONARY  &amp; RADIO/PURSER STO"/>
    <x v="39"/>
    <n v="2453"/>
    <n v="3122"/>
    <n v="3952"/>
  </r>
  <r>
    <n v="4357"/>
    <x v="4"/>
    <x v="15"/>
    <x v="15"/>
    <x v="3"/>
    <x v="1"/>
    <x v="3"/>
    <s v="5140-180"/>
    <s v="COMPUTERS &amp; CONSUMABLES"/>
    <x v="40"/>
    <n v="927"/>
    <n v="1536"/>
    <n v="2679"/>
  </r>
  <r>
    <n v="4358"/>
    <x v="4"/>
    <x v="15"/>
    <x v="15"/>
    <x v="3"/>
    <x v="1"/>
    <x v="3"/>
    <s v="5140-185"/>
    <s v="MISCELLANEOUS - DECK"/>
    <x v="41"/>
    <n v="2156"/>
    <n v="3157"/>
    <n v="4779"/>
  </r>
  <r>
    <n v="4359"/>
    <x v="4"/>
    <x v="15"/>
    <x v="15"/>
    <x v="3"/>
    <x v="1"/>
    <x v="3"/>
    <s v="5140-186"/>
    <s v="PAINT-HULL,DECK,ENG"/>
    <x v="485"/>
    <n v="555"/>
    <n v="555"/>
    <n v="555"/>
  </r>
  <r>
    <n v="4360"/>
    <x v="4"/>
    <x v="15"/>
    <x v="15"/>
    <x v="3"/>
    <x v="1"/>
    <x v="3"/>
    <s v="5140-188"/>
    <s v="FREON"/>
    <x v="515"/>
    <n v="1241"/>
    <n v="1562"/>
    <n v="2045"/>
  </r>
  <r>
    <n v="4361"/>
    <x v="4"/>
    <x v="15"/>
    <x v="15"/>
    <x v="3"/>
    <x v="1"/>
    <x v="3"/>
    <s v="5140-900"/>
    <s v="DECK CONSUMABLES_CC"/>
    <x v="556"/>
    <n v="44572"/>
    <n v="48987"/>
    <n v="65114"/>
  </r>
  <r>
    <n v="4362"/>
    <x v="4"/>
    <x v="15"/>
    <x v="15"/>
    <x v="3"/>
    <x v="1"/>
    <x v="3"/>
    <s v="5140-901"/>
    <s v="ENGINE CONSUMABLES_CC"/>
    <x v="557"/>
    <n v="18331"/>
    <n v="28476"/>
    <n v="40835"/>
  </r>
  <r>
    <n v="4363"/>
    <x v="4"/>
    <x v="15"/>
    <x v="15"/>
    <x v="3"/>
    <x v="1"/>
    <x v="3"/>
    <s v="5140-902"/>
    <s v="GALLEY, PANTRY, EQUIP_CC"/>
    <x v="558"/>
    <n v="5864"/>
    <n v="6700"/>
    <n v="7472"/>
  </r>
  <r>
    <n v="4364"/>
    <x v="4"/>
    <x v="15"/>
    <x v="15"/>
    <x v="3"/>
    <x v="1"/>
    <x v="3"/>
    <s v="5140-903"/>
    <s v="CHARTS,NAUTICAL PUBLICATION_CC"/>
    <x v="559"/>
    <n v="8466"/>
    <n v="9754"/>
    <n v="9906"/>
  </r>
  <r>
    <n v="4365"/>
    <x v="4"/>
    <x v="15"/>
    <x v="15"/>
    <x v="3"/>
    <x v="1"/>
    <x v="3"/>
    <s v="5140-904"/>
    <s v="TRANSPORT / DELIVERY EXPS_CC"/>
    <x v="337"/>
    <n v="1621"/>
    <n v="2239"/>
    <n v="2810"/>
  </r>
  <r>
    <n v="4366"/>
    <x v="4"/>
    <x v="15"/>
    <x v="15"/>
    <x v="3"/>
    <x v="1"/>
    <x v="3"/>
    <s v="5142-110"/>
    <s v="ENGINE CONSUMABLES"/>
    <x v="42"/>
    <n v="7406"/>
    <n v="9338"/>
    <n v="11243"/>
  </r>
  <r>
    <n v="4367"/>
    <x v="4"/>
    <x v="15"/>
    <x v="15"/>
    <x v="3"/>
    <x v="1"/>
    <x v="3"/>
    <s v="5142-115"/>
    <s v="ELECT STORES &amp; EQUIP"/>
    <x v="43"/>
    <n v="3868"/>
    <n v="4960"/>
    <n v="6786"/>
  </r>
  <r>
    <n v="4368"/>
    <x v="4"/>
    <x v="15"/>
    <x v="15"/>
    <x v="3"/>
    <x v="1"/>
    <x v="3"/>
    <s v="5142-125"/>
    <s v="TRTMNT &amp; MAINT CHEMICALS; CHEMICALS"/>
    <x v="44"/>
    <n v="8579"/>
    <n v="10812"/>
    <n v="13204"/>
  </r>
  <r>
    <n v="4369"/>
    <x v="4"/>
    <x v="15"/>
    <x v="15"/>
    <x v="3"/>
    <x v="1"/>
    <x v="3"/>
    <s v="5142-126"/>
    <s v="BALLAST WATER TRTMNT CHEMICALS"/>
    <x v="45"/>
    <n v="2634"/>
    <n v="3290"/>
    <n v="4945"/>
  </r>
  <r>
    <n v="4370"/>
    <x v="4"/>
    <x v="15"/>
    <x v="15"/>
    <x v="3"/>
    <x v="1"/>
    <x v="3"/>
    <s v="5142-130"/>
    <s v="HARDWARE MATERIAL  PIPES, PLAT"/>
    <x v="246"/>
    <n v="942"/>
    <n v="1258"/>
    <n v="1881"/>
  </r>
  <r>
    <n v="4371"/>
    <x v="4"/>
    <x v="15"/>
    <x v="15"/>
    <x v="3"/>
    <x v="1"/>
    <x v="3"/>
    <s v="5142-135"/>
    <s v="MISCELLANEOUS - ENGINE"/>
    <x v="46"/>
    <n v="1236"/>
    <n v="2204"/>
    <n v="3073"/>
  </r>
  <r>
    <n v="4372"/>
    <x v="4"/>
    <x v="15"/>
    <x v="15"/>
    <x v="3"/>
    <x v="1"/>
    <x v="3"/>
    <s v="5142-140"/>
    <s v="GALLEY, PANTRY, EQUIP &amp; STORES; GALLEY, PANTRY, EQUIP"/>
    <x v="47"/>
    <n v="1480"/>
    <n v="2400"/>
    <n v="3482"/>
  </r>
  <r>
    <n v="4373"/>
    <x v="4"/>
    <x v="15"/>
    <x v="15"/>
    <x v="3"/>
    <x v="1"/>
    <x v="3"/>
    <s v="5142-145"/>
    <s v="LINEN/CABIN EQUP"/>
    <x v="48"/>
    <n v="3027"/>
    <n v="3942"/>
    <n v="5199"/>
  </r>
  <r>
    <n v="4374"/>
    <x v="4"/>
    <x v="15"/>
    <x v="15"/>
    <x v="3"/>
    <x v="1"/>
    <x v="3"/>
    <s v="5142-150"/>
    <s v="CONSUMABLE - STEWARD"/>
    <x v="214"/>
    <n v="1612"/>
    <n v="3023"/>
    <n v="4434"/>
  </r>
  <r>
    <n v="4375"/>
    <x v="4"/>
    <x v="15"/>
    <x v="15"/>
    <x v="3"/>
    <x v="1"/>
    <x v="3"/>
    <s v="5142-155"/>
    <s v="MISCELLANEOUS - STEWARD"/>
    <x v="301"/>
    <n v="118"/>
    <n v="171"/>
    <n v="373"/>
  </r>
  <r>
    <n v="4376"/>
    <x v="4"/>
    <x v="15"/>
    <x v="15"/>
    <x v="3"/>
    <x v="1"/>
    <x v="3"/>
    <s v="5142-160"/>
    <s v="BOND STORES"/>
    <x v="49"/>
    <n v="2551"/>
    <n v="3718"/>
    <n v="6465"/>
  </r>
  <r>
    <n v="4377"/>
    <x v="4"/>
    <x v="15"/>
    <x v="15"/>
    <x v="3"/>
    <x v="1"/>
    <x v="3"/>
    <s v="5142-161"/>
    <s v="BONDED STORE PURCHASE-EXP ACC"/>
    <x v="516"/>
    <n v="8364"/>
    <n v="10497"/>
    <n v="11477"/>
  </r>
  <r>
    <n v="4378"/>
    <x v="4"/>
    <x v="15"/>
    <x v="15"/>
    <x v="3"/>
    <x v="1"/>
    <x v="3"/>
    <s v="5142-165"/>
    <s v="PERSNL GEARS-HELMTS,BOILR SUIT; PERSONAL GEARS"/>
    <x v="50"/>
    <n v="963"/>
    <n v="1400"/>
    <n v="2407"/>
  </r>
  <r>
    <n v="4379"/>
    <x v="4"/>
    <x v="15"/>
    <x v="15"/>
    <x v="3"/>
    <x v="1"/>
    <x v="3"/>
    <s v="5142-900"/>
    <s v="PAINTS - SEASTOCK_CC"/>
    <x v="560"/>
    <n v="10923"/>
    <n v="12930"/>
    <n v="14998"/>
  </r>
  <r>
    <n v="4380"/>
    <x v="4"/>
    <x v="15"/>
    <x v="15"/>
    <x v="3"/>
    <x v="1"/>
    <x v="3"/>
    <s v="5142-901"/>
    <s v="MOORING WIRES &amp; OTHER WIRES_CC"/>
    <x v="561"/>
    <n v="1780"/>
    <n v="3310"/>
    <n v="4620"/>
  </r>
  <r>
    <n v="4381"/>
    <x v="4"/>
    <x v="15"/>
    <x v="15"/>
    <x v="3"/>
    <x v="1"/>
    <x v="3"/>
    <s v="5142-903"/>
    <s v="TRTMNT &amp; MAINT CHEMICALS_CC"/>
    <x v="562"/>
    <n v="7955"/>
    <n v="8056"/>
    <n v="8150"/>
  </r>
  <r>
    <n v="4382"/>
    <x v="4"/>
    <x v="15"/>
    <x v="15"/>
    <x v="3"/>
    <x v="1"/>
    <x v="3"/>
    <s v="5144-110"/>
    <s v="CREW WELFARE EQUIPMENTS / ITEM"/>
    <x v="51"/>
    <n v="630"/>
    <n v="879"/>
    <n v="1296"/>
  </r>
  <r>
    <n v="4383"/>
    <x v="4"/>
    <x v="15"/>
    <x v="15"/>
    <x v="3"/>
    <x v="1"/>
    <x v="3"/>
    <s v="5144-900"/>
    <s v="GASES, WELDING EQUIP_CC"/>
    <x v="302"/>
    <n v="2099"/>
    <n v="2714"/>
    <n v="3438"/>
  </r>
  <r>
    <n v="4384"/>
    <x v="4"/>
    <x v="15"/>
    <x v="15"/>
    <x v="3"/>
    <x v="1"/>
    <x v="3"/>
    <s v="5144-990"/>
    <s v="TRANSPORT / DELIVERY EXPENSES"/>
    <x v="52"/>
    <n v="4654"/>
    <n v="6399"/>
    <n v="9559"/>
  </r>
  <r>
    <n v="4385"/>
    <x v="4"/>
    <x v="15"/>
    <x v="15"/>
    <x v="3"/>
    <x v="1"/>
    <x v="3"/>
    <s v="5144-999"/>
    <s v="STORES - COMMITTED COST"/>
    <x v="247"/>
    <n v="120522"/>
    <n v="152152"/>
    <n v="191134"/>
  </r>
  <r>
    <n v="4386"/>
    <x v="4"/>
    <x v="15"/>
    <x v="15"/>
    <x v="3"/>
    <x v="1"/>
    <x v="3"/>
    <s v="6331356"/>
    <s v="Gas detecting equipment"/>
    <x v="494"/>
    <n v="8258"/>
    <n v="10905"/>
    <n v="16080"/>
  </r>
  <r>
    <n v="4387"/>
    <x v="4"/>
    <x v="15"/>
    <x v="15"/>
    <x v="4"/>
    <x v="1"/>
    <x v="4"/>
    <s v="5150-110"/>
    <s v="MAIN ENGINE CYLINDER PART; MAIN ENGINE"/>
    <x v="53"/>
    <n v="7462"/>
    <n v="11052"/>
    <n v="15896"/>
  </r>
  <r>
    <n v="4388"/>
    <x v="4"/>
    <x v="15"/>
    <x v="15"/>
    <x v="4"/>
    <x v="1"/>
    <x v="4"/>
    <s v="5150-115"/>
    <s v="AUX ENG., GENERATORS; AUX ENG., GENERATORS &amp; ENGINES"/>
    <x v="54"/>
    <n v="14389"/>
    <n v="19741"/>
    <n v="27791"/>
  </r>
  <r>
    <n v="4389"/>
    <x v="4"/>
    <x v="15"/>
    <x v="15"/>
    <x v="4"/>
    <x v="1"/>
    <x v="4"/>
    <s v="5150-116"/>
    <s v="GENERATOR - TURBO / SHAFT"/>
    <x v="55"/>
    <n v="3750"/>
    <n v="5229"/>
    <n v="7990"/>
  </r>
  <r>
    <n v="4390"/>
    <x v="4"/>
    <x v="15"/>
    <x v="15"/>
    <x v="4"/>
    <x v="1"/>
    <x v="4"/>
    <s v="5150-120"/>
    <s v="PURIFIERS"/>
    <x v="56"/>
    <n v="4165"/>
    <n v="5627"/>
    <n v="6967"/>
  </r>
  <r>
    <n v="4391"/>
    <x v="4"/>
    <x v="15"/>
    <x v="15"/>
    <x v="4"/>
    <x v="1"/>
    <x v="4"/>
    <s v="5150-125"/>
    <s v="AIR COMPRESSORS"/>
    <x v="57"/>
    <n v="3528"/>
    <n v="5114"/>
    <n v="7550"/>
  </r>
  <r>
    <n v="4392"/>
    <x v="4"/>
    <x v="15"/>
    <x v="15"/>
    <x v="4"/>
    <x v="1"/>
    <x v="4"/>
    <s v="5150-130"/>
    <s v="AUX BOILE, EXH GAS ECONO, INCI"/>
    <x v="58"/>
    <n v="2924"/>
    <n v="4707"/>
    <n v="7357"/>
  </r>
  <r>
    <n v="4393"/>
    <x v="4"/>
    <x v="15"/>
    <x v="15"/>
    <x v="4"/>
    <x v="1"/>
    <x v="4"/>
    <s v="5150-135"/>
    <s v="MARPOL EQUIPMENTS - OWS"/>
    <x v="59"/>
    <n v="1669"/>
    <n v="2310"/>
    <n v="3580"/>
  </r>
  <r>
    <n v="4394"/>
    <x v="4"/>
    <x v="15"/>
    <x v="15"/>
    <x v="4"/>
    <x v="1"/>
    <x v="4"/>
    <s v="5150-136"/>
    <s v="PUMPS &amp; ATTACHED PRIMER MOVERS"/>
    <x v="60"/>
    <n v="2697"/>
    <n v="4158"/>
    <n v="6800"/>
  </r>
  <r>
    <n v="4395"/>
    <x v="4"/>
    <x v="15"/>
    <x v="15"/>
    <x v="4"/>
    <x v="1"/>
    <x v="4"/>
    <s v="5150-137"/>
    <s v="ENGINEROOM EQPMNT PIPES/FITTIN"/>
    <x v="61"/>
    <n v="1391"/>
    <n v="2263"/>
    <n v="3010"/>
  </r>
  <r>
    <n v="4396"/>
    <x v="4"/>
    <x v="15"/>
    <x v="15"/>
    <x v="4"/>
    <x v="1"/>
    <x v="4"/>
    <s v="5150-138"/>
    <s v="BALLAST WATER TREATMNT SYSTEMS"/>
    <x v="62"/>
    <n v="3975"/>
    <n v="5422"/>
    <n v="8842"/>
  </r>
  <r>
    <n v="4397"/>
    <x v="4"/>
    <x v="15"/>
    <x v="15"/>
    <x v="4"/>
    <x v="1"/>
    <x v="4"/>
    <s v="5150-139"/>
    <s v="EXHAUST GAS SCRUBBER &amp; SCR SYS"/>
    <x v="63"/>
    <n v="3057"/>
    <n v="5508"/>
    <n v="11439"/>
  </r>
  <r>
    <n v="4398"/>
    <x v="4"/>
    <x v="15"/>
    <x v="15"/>
    <x v="4"/>
    <x v="1"/>
    <x v="4"/>
    <s v="5150-140"/>
    <s v="OTHER AUX MACHINERY"/>
    <x v="64"/>
    <n v="4380"/>
    <n v="6107"/>
    <n v="9493"/>
  </r>
  <r>
    <n v="4399"/>
    <x v="4"/>
    <x v="15"/>
    <x v="15"/>
    <x v="4"/>
    <x v="1"/>
    <x v="4"/>
    <s v="5150-145"/>
    <s v="PROPELLER, SHAFT AND STEE GEAR"/>
    <x v="65"/>
    <n v="1392"/>
    <n v="1953"/>
    <n v="2719"/>
  </r>
  <r>
    <n v="4400"/>
    <x v="4"/>
    <x v="15"/>
    <x v="15"/>
    <x v="4"/>
    <x v="1"/>
    <x v="4"/>
    <s v="5150-150"/>
    <s v="CORROSION PROTECTION &amp; ANODES"/>
    <x v="66"/>
    <n v="1795"/>
    <n v="2240"/>
    <n v="3103"/>
  </r>
  <r>
    <n v="4401"/>
    <x v="4"/>
    <x v="15"/>
    <x v="15"/>
    <x v="4"/>
    <x v="1"/>
    <x v="4"/>
    <s v="5150-155"/>
    <s v="CARGO, EQUIP SPAR CRANES/DERR"/>
    <x v="67"/>
    <n v="3414"/>
    <n v="5656"/>
    <n v="7524"/>
  </r>
  <r>
    <n v="4402"/>
    <x v="4"/>
    <x v="15"/>
    <x v="15"/>
    <x v="4"/>
    <x v="1"/>
    <x v="4"/>
    <s v="5150-156"/>
    <s v="HULL HATCHCOV/ EQPMNT / FITT"/>
    <x v="248"/>
    <n v="2076"/>
    <n v="2490"/>
    <n v="2983"/>
  </r>
  <r>
    <n v="4403"/>
    <x v="4"/>
    <x v="15"/>
    <x v="15"/>
    <x v="4"/>
    <x v="1"/>
    <x v="4"/>
    <s v="5150-157"/>
    <s v="HULL EQPMNT / CARGOHOLDS FITT"/>
    <x v="215"/>
    <n v="1412"/>
    <n v="1825"/>
    <n v="2922"/>
  </r>
  <r>
    <n v="4404"/>
    <x v="4"/>
    <x v="15"/>
    <x v="15"/>
    <x v="4"/>
    <x v="1"/>
    <x v="4"/>
    <s v="5150-158"/>
    <s v="CARGO PUMPS &amp; ATTACHED EQPMNT"/>
    <x v="68"/>
    <n v="4310"/>
    <n v="6154"/>
    <n v="8549"/>
  </r>
  <r>
    <n v="4405"/>
    <x v="4"/>
    <x v="15"/>
    <x v="15"/>
    <x v="4"/>
    <x v="1"/>
    <x v="4"/>
    <s v="5150-160"/>
    <s v="DECK MACHINERY"/>
    <x v="69"/>
    <n v="3221"/>
    <n v="5331"/>
    <n v="8522"/>
  </r>
  <r>
    <n v="4406"/>
    <x v="4"/>
    <x v="15"/>
    <x v="15"/>
    <x v="4"/>
    <x v="1"/>
    <x v="4"/>
    <s v="5150-165"/>
    <s v="COMMUNICATION, RADIO EQUIPMENT"/>
    <x v="70"/>
    <n v="2219"/>
    <n v="3497"/>
    <n v="4874"/>
  </r>
  <r>
    <n v="4407"/>
    <x v="4"/>
    <x v="15"/>
    <x v="15"/>
    <x v="4"/>
    <x v="1"/>
    <x v="4"/>
    <s v="5150-170"/>
    <s v="RADAR &amp; NAVIGATION AID EQUIP"/>
    <x v="71"/>
    <n v="3270"/>
    <n v="4828"/>
    <n v="8729"/>
  </r>
  <r>
    <n v="4408"/>
    <x v="4"/>
    <x v="15"/>
    <x v="15"/>
    <x v="4"/>
    <x v="1"/>
    <x v="4"/>
    <s v="5150-175"/>
    <s v="ELECTRICAL / U.M.S / CONTROLS"/>
    <x v="72"/>
    <n v="2360"/>
    <n v="3361"/>
    <n v="5840"/>
  </r>
  <r>
    <n v="4409"/>
    <x v="4"/>
    <x v="15"/>
    <x v="15"/>
    <x v="4"/>
    <x v="1"/>
    <x v="4"/>
    <s v="5150-179"/>
    <s v="LIFE SAVING EQPMNT (LSA&amp;E)"/>
    <x v="73"/>
    <n v="2401"/>
    <n v="4040"/>
    <n v="5772"/>
  </r>
  <r>
    <n v="4410"/>
    <x v="4"/>
    <x v="15"/>
    <x v="15"/>
    <x v="4"/>
    <x v="1"/>
    <x v="4"/>
    <s v="5150-180"/>
    <s v="ACCOMMOD, GALLEY, PAN CABIN"/>
    <x v="74"/>
    <n v="1701"/>
    <n v="2408"/>
    <n v="3830"/>
  </r>
  <r>
    <n v="4411"/>
    <x v="4"/>
    <x v="15"/>
    <x v="15"/>
    <x v="4"/>
    <x v="1"/>
    <x v="4"/>
    <s v="5150-181"/>
    <s v="FIRE FIGHTING EQPMNT (FFA&amp;E); FIRE FIGHTING, LIFE SAV EQPMNT"/>
    <x v="75"/>
    <n v="2332"/>
    <n v="3577"/>
    <n v="5388"/>
  </r>
  <r>
    <n v="4412"/>
    <x v="4"/>
    <x v="15"/>
    <x v="15"/>
    <x v="4"/>
    <x v="1"/>
    <x v="4"/>
    <s v="5150-182"/>
    <s v="SP PART FOR PIPE &amp; VALVES  DEC"/>
    <x v="76"/>
    <n v="1672"/>
    <n v="2416"/>
    <n v="3157"/>
  </r>
  <r>
    <n v="4413"/>
    <x v="4"/>
    <x v="15"/>
    <x v="15"/>
    <x v="4"/>
    <x v="1"/>
    <x v="4"/>
    <s v="5150-183"/>
    <s v="SP PART FOR PIPES &amp; VALV  ENG"/>
    <x v="77"/>
    <n v="1392"/>
    <n v="1751"/>
    <n v="2580"/>
  </r>
  <r>
    <n v="4414"/>
    <x v="4"/>
    <x v="15"/>
    <x v="15"/>
    <x v="4"/>
    <x v="1"/>
    <x v="4"/>
    <s v="5150-185"/>
    <s v="MISCELLANEOUS - SPARES"/>
    <x v="78"/>
    <n v="6179"/>
    <n v="10282"/>
    <n v="14046"/>
  </r>
  <r>
    <n v="4415"/>
    <x v="4"/>
    <x v="15"/>
    <x v="15"/>
    <x v="4"/>
    <x v="1"/>
    <x v="4"/>
    <s v="5150-190"/>
    <s v="MAINTENANCE TOOLS"/>
    <x v="79"/>
    <n v="1181"/>
    <n v="1491"/>
    <n v="2194"/>
  </r>
  <r>
    <n v="4416"/>
    <x v="4"/>
    <x v="15"/>
    <x v="15"/>
    <x v="4"/>
    <x v="1"/>
    <x v="4"/>
    <s v="5150-192"/>
    <s v="ANCH, CHNS, BOLLD, ACC LA, RAM"/>
    <x v="249"/>
    <n v="1468"/>
    <n v="1932"/>
    <n v="3736"/>
  </r>
  <r>
    <n v="4417"/>
    <x v="4"/>
    <x v="15"/>
    <x v="15"/>
    <x v="4"/>
    <x v="1"/>
    <x v="4"/>
    <s v="5150-194"/>
    <s v="MOTOR, GRAB ACCS, ELEC CAB ETC"/>
    <x v="80"/>
    <n v="1482"/>
    <n v="2047"/>
    <n v="3371"/>
  </r>
  <r>
    <n v="4418"/>
    <x v="4"/>
    <x v="15"/>
    <x v="15"/>
    <x v="4"/>
    <x v="1"/>
    <x v="4"/>
    <s v="5150-195"/>
    <s v="LO PURIFIER/ PUMPS"/>
    <x v="338"/>
    <n v="8754"/>
    <n v="11997"/>
    <n v="51237"/>
  </r>
  <r>
    <n v="4419"/>
    <x v="4"/>
    <x v="15"/>
    <x v="15"/>
    <x v="4"/>
    <x v="1"/>
    <x v="4"/>
    <s v="5150-202"/>
    <s v="AUTOMATION AND ALARM SYSTEM; AUTOMATION &amp; ALARM SYST SPARES"/>
    <x v="432"/>
    <n v="4094"/>
    <n v="5565"/>
    <n v="7867"/>
  </r>
  <r>
    <n v="4420"/>
    <x v="4"/>
    <x v="15"/>
    <x v="15"/>
    <x v="4"/>
    <x v="1"/>
    <x v="4"/>
    <s v="5150-207"/>
    <s v="COOLER AND HEAT EXCHANGER; COOLER &amp; HEAT EXCHANGER SPARES"/>
    <x v="341"/>
    <n v="1298"/>
    <n v="2029"/>
    <n v="2703"/>
  </r>
  <r>
    <n v="4421"/>
    <x v="4"/>
    <x v="15"/>
    <x v="15"/>
    <x v="4"/>
    <x v="1"/>
    <x v="4"/>
    <s v="5150-209"/>
    <s v="SANITATION SYSTEM; SANITATION SYSTEM SPARES"/>
    <x v="434"/>
    <n v="5963"/>
    <n v="8543"/>
    <n v="10324"/>
  </r>
  <r>
    <n v="4422"/>
    <x v="4"/>
    <x v="15"/>
    <x v="15"/>
    <x v="4"/>
    <x v="1"/>
    <x v="4"/>
    <s v="5150-900"/>
    <s v="MAIN ENGINE_CC"/>
    <x v="486"/>
    <n v="6582"/>
    <n v="6807"/>
    <n v="7015"/>
  </r>
  <r>
    <n v="4423"/>
    <x v="4"/>
    <x v="15"/>
    <x v="15"/>
    <x v="4"/>
    <x v="1"/>
    <x v="4"/>
    <s v="5150-901"/>
    <s v="AUX ENG., GENERATORS_CC"/>
    <x v="563"/>
    <n v="11553"/>
    <n v="17456"/>
    <n v="22905"/>
  </r>
  <r>
    <n v="4424"/>
    <x v="4"/>
    <x v="15"/>
    <x v="15"/>
    <x v="4"/>
    <x v="1"/>
    <x v="4"/>
    <s v="5150-902"/>
    <s v="AUX BOILR,EXH GAS ECONOMISR_CC"/>
    <x v="564"/>
    <n v="1642"/>
    <n v="1970"/>
    <n v="2837"/>
  </r>
  <r>
    <n v="4425"/>
    <x v="4"/>
    <x v="15"/>
    <x v="15"/>
    <x v="4"/>
    <x v="1"/>
    <x v="4"/>
    <s v="5150-903"/>
    <s v="MISCELLANEOUS - SPARES_CC"/>
    <x v="398"/>
    <n v="18572"/>
    <n v="30004"/>
    <n v="55141"/>
  </r>
  <r>
    <n v="4426"/>
    <x v="4"/>
    <x v="15"/>
    <x v="15"/>
    <x v="4"/>
    <x v="1"/>
    <x v="4"/>
    <s v="5150-904"/>
    <s v="ENG RM EQUIPMNT,PIPES,FITNG_CC"/>
    <x v="435"/>
    <n v="1810"/>
    <n v="2231"/>
    <n v="2620"/>
  </r>
  <r>
    <n v="4427"/>
    <x v="4"/>
    <x v="15"/>
    <x v="15"/>
    <x v="4"/>
    <x v="1"/>
    <x v="4"/>
    <s v="5150-905"/>
    <s v="CORROSION PROTECTION&amp;ANODES_CC"/>
    <x v="436"/>
    <n v="1344"/>
    <n v="1952"/>
    <n v="2514"/>
  </r>
  <r>
    <n v="4428"/>
    <x v="4"/>
    <x v="15"/>
    <x v="15"/>
    <x v="4"/>
    <x v="1"/>
    <x v="4"/>
    <s v="5150-906"/>
    <s v="ELECTRICAL / U.M.S/CONTROLS_CC"/>
    <x v="565"/>
    <n v="11755"/>
    <n v="12835"/>
    <n v="13833"/>
  </r>
  <r>
    <n v="4429"/>
    <x v="4"/>
    <x v="15"/>
    <x v="15"/>
    <x v="4"/>
    <x v="1"/>
    <x v="4"/>
    <s v="5150-907"/>
    <s v="COMMUNICATION,RADIO EQUIPMN_CC"/>
    <x v="566"/>
    <n v="8893"/>
    <n v="9781"/>
    <n v="14073"/>
  </r>
  <r>
    <n v="4430"/>
    <x v="4"/>
    <x v="15"/>
    <x v="15"/>
    <x v="4"/>
    <x v="1"/>
    <x v="4"/>
    <s v="5150-908"/>
    <s v="CARGO PUMPS&amp;ATTACHED EQUIPM_CC"/>
    <x v="567"/>
    <n v="1292"/>
    <n v="1292"/>
    <n v="1292"/>
  </r>
  <r>
    <n v="4431"/>
    <x v="4"/>
    <x v="15"/>
    <x v="15"/>
    <x v="4"/>
    <x v="1"/>
    <x v="4"/>
    <s v="5150-909"/>
    <s v="FIRE FIGHTNG,LIFE SAVING EQ_CC"/>
    <x v="437"/>
    <n v="3698"/>
    <n v="4852"/>
    <n v="5917"/>
  </r>
  <r>
    <n v="4432"/>
    <x v="4"/>
    <x v="15"/>
    <x v="15"/>
    <x v="4"/>
    <x v="1"/>
    <x v="4"/>
    <s v="5150-910"/>
    <s v="ACCOMDTN/GALLEY,PANTRY CABN_CC"/>
    <x v="568"/>
    <n v="1587"/>
    <n v="1780"/>
    <n v="1957"/>
  </r>
  <r>
    <n v="4433"/>
    <x v="4"/>
    <x v="15"/>
    <x v="15"/>
    <x v="4"/>
    <x v="1"/>
    <x v="4"/>
    <s v="5150-912"/>
    <s v="CARGO,EQ SPARES-CRANES/DERR_CC"/>
    <x v="569"/>
    <n v="380"/>
    <n v="380"/>
    <n v="380"/>
  </r>
  <r>
    <n v="4434"/>
    <x v="4"/>
    <x v="15"/>
    <x v="15"/>
    <x v="4"/>
    <x v="1"/>
    <x v="4"/>
    <s v="5150-913"/>
    <s v="HULL HATCHCOVER/EQUIP/FITNG_CC"/>
    <x v="570"/>
    <n v="4150"/>
    <n v="4150"/>
    <n v="4150"/>
  </r>
  <r>
    <n v="4435"/>
    <x v="4"/>
    <x v="15"/>
    <x v="15"/>
    <x v="4"/>
    <x v="1"/>
    <x v="4"/>
    <s v="5150-914"/>
    <s v="PROPLR,SHAFTNG,STEERNG GEAR_CC"/>
    <x v="487"/>
    <n v="2163"/>
    <n v="2243"/>
    <n v="2317"/>
  </r>
  <r>
    <n v="4436"/>
    <x v="4"/>
    <x v="15"/>
    <x v="15"/>
    <x v="4"/>
    <x v="1"/>
    <x v="4"/>
    <s v="5150-915"/>
    <s v="SPARES - TRANSPORT DELIVERY_CC"/>
    <x v="252"/>
    <n v="34509"/>
    <n v="43392"/>
    <n v="69604"/>
  </r>
  <r>
    <n v="4437"/>
    <x v="4"/>
    <x v="15"/>
    <x v="15"/>
    <x v="4"/>
    <x v="1"/>
    <x v="4"/>
    <s v="5150-916"/>
    <s v="MARPOL EQUIPMENTS - OWS_CC"/>
    <x v="571"/>
    <n v="1728"/>
    <n v="2027"/>
    <n v="2303"/>
  </r>
  <r>
    <n v="4438"/>
    <x v="4"/>
    <x v="15"/>
    <x v="15"/>
    <x v="4"/>
    <x v="1"/>
    <x v="4"/>
    <s v="5150-990"/>
    <s v="SPARES - TRANSPORT DELIVERY"/>
    <x v="81"/>
    <n v="22651"/>
    <n v="32644"/>
    <n v="40972"/>
  </r>
  <r>
    <n v="4439"/>
    <x v="4"/>
    <x v="15"/>
    <x v="15"/>
    <x v="4"/>
    <x v="1"/>
    <x v="4"/>
    <s v="5150-999"/>
    <s v="SPARES - COMMITTED COST"/>
    <x v="253"/>
    <n v="141619"/>
    <n v="193635"/>
    <n v="275419"/>
  </r>
  <r>
    <n v="4440"/>
    <x v="4"/>
    <x v="15"/>
    <x v="15"/>
    <x v="5"/>
    <x v="1"/>
    <x v="5"/>
    <s v="5154-110"/>
    <s v="CARGO EQPT REPAIRS &amp; MAINT"/>
    <x v="82"/>
    <n v="3303"/>
    <n v="4784"/>
    <n v="7220"/>
  </r>
  <r>
    <n v="4441"/>
    <x v="4"/>
    <x v="15"/>
    <x v="15"/>
    <x v="5"/>
    <x v="1"/>
    <x v="5"/>
    <s v="5154-115"/>
    <s v="SAFETY EQUIPT REPAIRS &amp; MAINT"/>
    <x v="83"/>
    <n v="5370"/>
    <n v="7659"/>
    <n v="10178"/>
  </r>
  <r>
    <n v="4442"/>
    <x v="4"/>
    <x v="15"/>
    <x v="15"/>
    <x v="5"/>
    <x v="1"/>
    <x v="5"/>
    <s v="5154-120"/>
    <s v="HULL REPAIRS &amp; MAINT"/>
    <x v="254"/>
    <n v="2985"/>
    <n v="4811"/>
    <n v="9641"/>
  </r>
  <r>
    <n v="4443"/>
    <x v="4"/>
    <x v="15"/>
    <x v="15"/>
    <x v="5"/>
    <x v="1"/>
    <x v="5"/>
    <s v="5154-121"/>
    <s v="HULL EQPMNT / CARGOHOLDS FITT"/>
    <x v="84"/>
    <n v="9796"/>
    <n v="25835"/>
    <n v="46561"/>
  </r>
  <r>
    <n v="4444"/>
    <x v="4"/>
    <x v="15"/>
    <x v="15"/>
    <x v="5"/>
    <x v="1"/>
    <x v="5"/>
    <s v="5154-125"/>
    <s v="DECK MACHINERY REPAIRS &amp; MAINT"/>
    <x v="85"/>
    <n v="2776"/>
    <n v="3908"/>
    <n v="6500"/>
  </r>
  <r>
    <n v="4445"/>
    <x v="4"/>
    <x v="15"/>
    <x v="15"/>
    <x v="5"/>
    <x v="1"/>
    <x v="5"/>
    <s v="5154-126"/>
    <s v="CARGO PUMPS &amp; ATTACHED EQPMNT"/>
    <x v="86"/>
    <n v="2600"/>
    <n v="3197"/>
    <n v="4189"/>
  </r>
  <r>
    <n v="4446"/>
    <x v="4"/>
    <x v="15"/>
    <x v="15"/>
    <x v="5"/>
    <x v="1"/>
    <x v="5"/>
    <s v="5154-130"/>
    <s v="MAIN ENGINE REPAIRS &amp; MAINT"/>
    <x v="87"/>
    <n v="3120"/>
    <n v="4877"/>
    <n v="8333"/>
  </r>
  <r>
    <n v="4447"/>
    <x v="4"/>
    <x v="15"/>
    <x v="15"/>
    <x v="5"/>
    <x v="1"/>
    <x v="5"/>
    <s v="5154-131"/>
    <s v="GENERATOR ENGINE REPAIRS &amp; MAI"/>
    <x v="88"/>
    <n v="3189"/>
    <n v="4790"/>
    <n v="7009"/>
  </r>
  <r>
    <n v="4448"/>
    <x v="4"/>
    <x v="15"/>
    <x v="15"/>
    <x v="5"/>
    <x v="1"/>
    <x v="5"/>
    <s v="5154-132"/>
    <s v="AUX BOILER, EXH GAS ECON REP"/>
    <x v="89"/>
    <n v="2340"/>
    <n v="3178"/>
    <n v="4385"/>
  </r>
  <r>
    <n v="4449"/>
    <x v="4"/>
    <x v="15"/>
    <x v="15"/>
    <x v="5"/>
    <x v="1"/>
    <x v="5"/>
    <s v="5154-133"/>
    <s v="PP &amp; ATTCH PRI MOVRS, AIR  R&amp;M"/>
    <x v="90"/>
    <n v="1006"/>
    <n v="1310"/>
    <n v="1554"/>
  </r>
  <r>
    <n v="4450"/>
    <x v="4"/>
    <x v="15"/>
    <x v="15"/>
    <x v="5"/>
    <x v="1"/>
    <x v="5"/>
    <s v="5154-135"/>
    <s v="PRO  TAILSHAFT /ST GEAR R&amp;M"/>
    <x v="345"/>
    <n v="1691"/>
    <n v="2762"/>
    <n v="5614"/>
  </r>
  <r>
    <n v="4451"/>
    <x v="4"/>
    <x v="15"/>
    <x v="15"/>
    <x v="5"/>
    <x v="1"/>
    <x v="5"/>
    <s v="5154-136"/>
    <s v="GENER  TURBO/SHAFT REP &amp; MAINT"/>
    <x v="255"/>
    <n v="4140"/>
    <n v="7195"/>
    <n v="8879"/>
  </r>
  <r>
    <n v="4452"/>
    <x v="4"/>
    <x v="15"/>
    <x v="15"/>
    <x v="5"/>
    <x v="1"/>
    <x v="5"/>
    <s v="5154-138"/>
    <s v="BALLAST WATER TREATMNT SYS_R&amp;M"/>
    <x v="91"/>
    <n v="2891"/>
    <n v="3732"/>
    <n v="4650"/>
  </r>
  <r>
    <n v="4453"/>
    <x v="4"/>
    <x v="15"/>
    <x v="15"/>
    <x v="5"/>
    <x v="1"/>
    <x v="5"/>
    <s v="5154-139"/>
    <s v="EXH GAS SCRUBR &amp; SCR SYST_R&amp;M"/>
    <x v="303"/>
    <n v="5516"/>
    <n v="11962"/>
    <n v="19092"/>
  </r>
  <r>
    <n v="4454"/>
    <x v="4"/>
    <x v="15"/>
    <x v="15"/>
    <x v="5"/>
    <x v="1"/>
    <x v="5"/>
    <s v="5154-140"/>
    <s v="ELECT U.M.S &amp; CONT REP &amp; MAINT"/>
    <x v="256"/>
    <n v="1849"/>
    <n v="2882"/>
    <n v="4350"/>
  </r>
  <r>
    <n v="4455"/>
    <x v="4"/>
    <x v="15"/>
    <x v="15"/>
    <x v="5"/>
    <x v="1"/>
    <x v="5"/>
    <s v="5154-141"/>
    <s v="CLEAN &amp; GAS FREE  CARG/FUEL TK"/>
    <x v="257"/>
    <n v="1882"/>
    <n v="2440"/>
    <n v="4426"/>
  </r>
  <r>
    <n v="4456"/>
    <x v="4"/>
    <x v="15"/>
    <x v="15"/>
    <x v="5"/>
    <x v="1"/>
    <x v="5"/>
    <s v="5154-142"/>
    <s v="THICKNESS MEA &amp; TANK/HOLD INSP"/>
    <x v="258"/>
    <n v="1675"/>
    <n v="3547"/>
    <n v="4645"/>
  </r>
  <r>
    <n v="4457"/>
    <x v="4"/>
    <x v="15"/>
    <x v="15"/>
    <x v="5"/>
    <x v="1"/>
    <x v="5"/>
    <s v="5154-144"/>
    <s v="RADAR &amp; NAVIG AID REP &amp; MAINT"/>
    <x v="92"/>
    <n v="4805"/>
    <n v="6999"/>
    <n v="9349"/>
  </r>
  <r>
    <n v="4458"/>
    <x v="4"/>
    <x v="15"/>
    <x v="15"/>
    <x v="5"/>
    <x v="1"/>
    <x v="5"/>
    <s v="5154-145"/>
    <s v="COMMUNICATION / NAVIG AIDS R&amp;M"/>
    <x v="93"/>
    <n v="2342"/>
    <n v="4476"/>
    <n v="6233"/>
  </r>
  <r>
    <n v="4459"/>
    <x v="4"/>
    <x v="15"/>
    <x v="15"/>
    <x v="5"/>
    <x v="1"/>
    <x v="5"/>
    <s v="5154-146"/>
    <s v="FIRE FIGHT, LIFE SAV EQP R&amp;M"/>
    <x v="94"/>
    <n v="7374"/>
    <n v="9581"/>
    <n v="12307"/>
  </r>
  <r>
    <n v="4460"/>
    <x v="4"/>
    <x v="15"/>
    <x v="15"/>
    <x v="5"/>
    <x v="1"/>
    <x v="5"/>
    <s v="5154-147"/>
    <s v="ACCOMMOD /GALLEY EQPMNT R&amp;M"/>
    <x v="216"/>
    <n v="955"/>
    <n v="1356"/>
    <n v="2899"/>
  </r>
  <r>
    <n v="4461"/>
    <x v="4"/>
    <x v="15"/>
    <x v="15"/>
    <x v="5"/>
    <x v="1"/>
    <x v="5"/>
    <s v="5154-148"/>
    <s v="PIPE &amp; VALVES IN ENG ROOM- R&amp;M"/>
    <x v="95"/>
    <n v="1366"/>
    <n v="2107"/>
    <n v="2726"/>
  </r>
  <r>
    <n v="4462"/>
    <x v="4"/>
    <x v="15"/>
    <x v="15"/>
    <x v="5"/>
    <x v="1"/>
    <x v="5"/>
    <s v="5154-149"/>
    <s v="PIPE &amp;VAL ON DECK  REP &amp; MAINT"/>
    <x v="96"/>
    <n v="2101"/>
    <n v="3177"/>
    <n v="4746"/>
  </r>
  <r>
    <n v="4463"/>
    <x v="4"/>
    <x v="15"/>
    <x v="15"/>
    <x v="5"/>
    <x v="1"/>
    <x v="5"/>
    <s v="5154-150"/>
    <s v="STATUTORY SURVEY FEE"/>
    <x v="97"/>
    <n v="5585"/>
    <n v="10686"/>
    <n v="20073"/>
  </r>
  <r>
    <n v="4464"/>
    <x v="4"/>
    <x v="15"/>
    <x v="15"/>
    <x v="5"/>
    <x v="1"/>
    <x v="5"/>
    <s v="5154-151"/>
    <s v="MACHINERY SURVEY FEE (CSM)"/>
    <x v="259"/>
    <n v="1306"/>
    <n v="2525"/>
    <n v="3534"/>
  </r>
  <r>
    <n v="4465"/>
    <x v="4"/>
    <x v="15"/>
    <x v="15"/>
    <x v="5"/>
    <x v="1"/>
    <x v="5"/>
    <s v="5154-152"/>
    <s v="HULL SURVEY FEE (CSH/SSH)"/>
    <x v="346"/>
    <n v="3000"/>
    <n v="3000"/>
    <n v="3035"/>
  </r>
  <r>
    <n v="4466"/>
    <x v="4"/>
    <x v="15"/>
    <x v="15"/>
    <x v="5"/>
    <x v="1"/>
    <x v="5"/>
    <s v="5154-153"/>
    <s v="OCCASIONAL SURVEY FEE, NEW REG; SURVEY FEE, NEW REGULATIONS"/>
    <x v="98"/>
    <n v="3881"/>
    <n v="5898"/>
    <n v="8826"/>
  </r>
  <r>
    <n v="4467"/>
    <x v="4"/>
    <x v="15"/>
    <x v="15"/>
    <x v="5"/>
    <x v="1"/>
    <x v="5"/>
    <s v="5154-154"/>
    <s v="ISM AUDIT VSL FEE; ISM/ISPS/MLC AUDITS FEE, EXPS"/>
    <x v="99"/>
    <n v="1605"/>
    <n v="3113"/>
    <n v="7620"/>
  </r>
  <r>
    <n v="4468"/>
    <x v="4"/>
    <x v="15"/>
    <x v="15"/>
    <x v="5"/>
    <x v="1"/>
    <x v="5"/>
    <s v="5154-155"/>
    <s v="MISCELLANEOUS - REPAIRS"/>
    <x v="100"/>
    <n v="4998"/>
    <n v="6957"/>
    <n v="9561"/>
  </r>
  <r>
    <n v="4469"/>
    <x v="4"/>
    <x v="15"/>
    <x v="15"/>
    <x v="5"/>
    <x v="1"/>
    <x v="5"/>
    <s v="5154-156"/>
    <s v="SHIPPALM (PMS) SYS MAINT &amp;SUPP; PMS MAINT &amp; SUPPORT"/>
    <x v="101"/>
    <n v="6000"/>
    <n v="7000"/>
    <n v="10545"/>
  </r>
  <r>
    <n v="4470"/>
    <x v="4"/>
    <x v="15"/>
    <x v="15"/>
    <x v="5"/>
    <x v="1"/>
    <x v="5"/>
    <s v="5154-157"/>
    <s v="UNDERWATER PARTS-REPAIRS"/>
    <x v="102"/>
    <n v="3900"/>
    <n v="4443"/>
    <n v="7725"/>
  </r>
  <r>
    <n v="4471"/>
    <x v="4"/>
    <x v="15"/>
    <x v="15"/>
    <x v="5"/>
    <x v="1"/>
    <x v="5"/>
    <s v="5154-158"/>
    <s v="HULL PAINTING WORKS / REPAIRS"/>
    <x v="347"/>
    <n v="1170"/>
    <n v="1965"/>
    <n v="5630"/>
  </r>
  <r>
    <n v="4472"/>
    <x v="4"/>
    <x v="15"/>
    <x v="15"/>
    <x v="5"/>
    <x v="1"/>
    <x v="5"/>
    <s v="5154-159"/>
    <s v="OTHER PAINTING WORKS / REPAIRS"/>
    <x v="103"/>
    <n v="2191"/>
    <n v="4471"/>
    <n v="7790"/>
  </r>
  <r>
    <n v="4473"/>
    <x v="4"/>
    <x v="15"/>
    <x v="15"/>
    <x v="5"/>
    <x v="1"/>
    <x v="5"/>
    <s v="5154-160"/>
    <s v="OTHER REPAIRS (MACHINERY)"/>
    <x v="104"/>
    <n v="1755"/>
    <n v="2872"/>
    <n v="4517"/>
  </r>
  <r>
    <n v="4474"/>
    <x v="4"/>
    <x v="15"/>
    <x v="15"/>
    <x v="5"/>
    <x v="1"/>
    <x v="5"/>
    <s v="5154-161"/>
    <s v="OTHER REPAIRS (HULL)"/>
    <x v="260"/>
    <n v="8374"/>
    <n v="24278"/>
    <n v="53111"/>
  </r>
  <r>
    <n v="4475"/>
    <x v="4"/>
    <x v="15"/>
    <x v="15"/>
    <x v="5"/>
    <x v="1"/>
    <x v="5"/>
    <s v="5154-162"/>
    <s v="SMARTSHIP TM - MAINT &amp; SUPPORT"/>
    <x v="105"/>
    <n v="4389"/>
    <n v="10042"/>
    <n v="14175"/>
  </r>
  <r>
    <n v="4476"/>
    <x v="4"/>
    <x v="15"/>
    <x v="15"/>
    <x v="5"/>
    <x v="1"/>
    <x v="5"/>
    <s v="5154-169"/>
    <s v="CYBER-SECURITY, VAPT &amp; TRAININ"/>
    <x v="106"/>
    <n v="1500"/>
    <n v="1875"/>
    <n v="2250"/>
  </r>
  <r>
    <n v="4477"/>
    <x v="4"/>
    <x v="15"/>
    <x v="15"/>
    <x v="5"/>
    <x v="1"/>
    <x v="5"/>
    <s v="5154-170"/>
    <s v="TANK AND PROTECTION ANODE"/>
    <x v="401"/>
    <n v="2786"/>
    <n v="2893"/>
    <n v="2993"/>
  </r>
  <r>
    <n v="4478"/>
    <x v="4"/>
    <x v="15"/>
    <x v="15"/>
    <x v="5"/>
    <x v="1"/>
    <x v="5"/>
    <s v="5154-175"/>
    <s v="CLASSIFICATION FEE; CLASS ANNUAL BLOCK FEE; BLOCK FEE"/>
    <x v="261"/>
    <n v="7727"/>
    <n v="11730"/>
    <n v="15460"/>
  </r>
  <r>
    <n v="4479"/>
    <x v="4"/>
    <x v="15"/>
    <x v="15"/>
    <x v="5"/>
    <x v="1"/>
    <x v="5"/>
    <s v="5154-176"/>
    <s v="OFFICE EXTERNAL AUDIT FEE"/>
    <x v="443"/>
    <n v="1143"/>
    <n v="1524"/>
    <n v="1524"/>
  </r>
  <r>
    <n v="4480"/>
    <x v="4"/>
    <x v="15"/>
    <x v="15"/>
    <x v="5"/>
    <x v="1"/>
    <x v="5"/>
    <s v="5154-177"/>
    <s v="MARINE SUPT TRAVEL INSPECTION"/>
    <x v="349"/>
    <n v="592"/>
    <n v="1189"/>
    <n v="2652"/>
  </r>
  <r>
    <n v="4481"/>
    <x v="4"/>
    <x v="15"/>
    <x v="15"/>
    <x v="5"/>
    <x v="1"/>
    <x v="5"/>
    <s v="5154-178"/>
    <s v="R&amp;M_TRAVELING &amp; HOTEL EXPENSES"/>
    <x v="444"/>
    <n v="1050"/>
    <n v="1050"/>
    <n v="1050"/>
  </r>
  <r>
    <n v="4482"/>
    <x v="4"/>
    <x v="15"/>
    <x v="15"/>
    <x v="5"/>
    <x v="1"/>
    <x v="5"/>
    <s v="5154-902"/>
    <s v="COMMUNICATION &amp; POSTAGE_CC"/>
    <x v="572"/>
    <n v="1498"/>
    <n v="1498"/>
    <n v="1498"/>
  </r>
  <r>
    <n v="4483"/>
    <x v="4"/>
    <x v="15"/>
    <x v="15"/>
    <x v="5"/>
    <x v="1"/>
    <x v="5"/>
    <s v="5154-904"/>
    <s v="ISM AUDIT VSL FEE_CC"/>
    <x v="573"/>
    <n v="850"/>
    <n v="850"/>
    <n v="850"/>
  </r>
  <r>
    <n v="4484"/>
    <x v="4"/>
    <x v="15"/>
    <x v="15"/>
    <x v="5"/>
    <x v="1"/>
    <x v="5"/>
    <s v="5154-906"/>
    <s v="GENERATOR ENG REPAIRS&amp;MAINT_CC"/>
    <x v="445"/>
    <n v="4999"/>
    <n v="4999"/>
    <n v="4999"/>
  </r>
  <r>
    <n v="4485"/>
    <x v="4"/>
    <x v="15"/>
    <x v="15"/>
    <x v="5"/>
    <x v="1"/>
    <x v="5"/>
    <s v="5154-908"/>
    <s v="MISCELLANEOUS - REPAIRS_CC"/>
    <x v="422"/>
    <n v="6306"/>
    <n v="6404"/>
    <n v="6493"/>
  </r>
  <r>
    <n v="4486"/>
    <x v="4"/>
    <x v="15"/>
    <x v="15"/>
    <x v="5"/>
    <x v="1"/>
    <x v="5"/>
    <s v="5154-910"/>
    <s v="HULL REPAIRS &amp; MAINT_CC"/>
    <x v="574"/>
    <n v="11773"/>
    <n v="11906"/>
    <n v="12029"/>
  </r>
  <r>
    <n v="4487"/>
    <x v="4"/>
    <x v="15"/>
    <x v="15"/>
    <x v="5"/>
    <x v="1"/>
    <x v="5"/>
    <s v="5154-912"/>
    <s v="COMMUNICATN/NAVIG AIDS R&amp;M_CC"/>
    <x v="304"/>
    <n v="1886"/>
    <n v="2704"/>
    <n v="4592"/>
  </r>
  <r>
    <n v="4488"/>
    <x v="4"/>
    <x v="15"/>
    <x v="15"/>
    <x v="5"/>
    <x v="1"/>
    <x v="5"/>
    <s v="5154-913"/>
    <s v="CARGO EQPT REPAIRS &amp; MAINT_CC"/>
    <x v="575"/>
    <n v="11520"/>
    <n v="12188"/>
    <n v="12805"/>
  </r>
  <r>
    <n v="4489"/>
    <x v="4"/>
    <x v="15"/>
    <x v="15"/>
    <x v="5"/>
    <x v="1"/>
    <x v="5"/>
    <s v="5154-914"/>
    <s v="SAFETY EQUIP REPAIRS&amp;MAINT_CC"/>
    <x v="576"/>
    <n v="18182"/>
    <n v="29318"/>
    <n v="39597"/>
  </r>
  <r>
    <n v="4490"/>
    <x v="4"/>
    <x v="15"/>
    <x v="15"/>
    <x v="5"/>
    <x v="1"/>
    <x v="5"/>
    <s v="5154-916"/>
    <s v="SHIPPALM_PMS_SYS MAINT&amp;SUPP_CC"/>
    <x v="577"/>
    <n v="3000"/>
    <n v="3000"/>
    <n v="3750"/>
  </r>
  <r>
    <n v="4491"/>
    <x v="4"/>
    <x v="15"/>
    <x v="15"/>
    <x v="5"/>
    <x v="1"/>
    <x v="5"/>
    <s v="5154-917"/>
    <s v="PROPELR/TAILSHFT/STR GR R&amp;M_CC"/>
    <x v="578"/>
    <n v="1187"/>
    <n v="1268"/>
    <n v="1343"/>
  </r>
  <r>
    <n v="4492"/>
    <x v="4"/>
    <x v="15"/>
    <x v="15"/>
    <x v="5"/>
    <x v="1"/>
    <x v="5"/>
    <s v="5154-999"/>
    <s v="R&amp;M - COMMITTED COST"/>
    <x v="262"/>
    <n v="74473"/>
    <n v="102367"/>
    <n v="128783"/>
  </r>
  <r>
    <n v="4493"/>
    <x v="4"/>
    <x v="15"/>
    <x v="15"/>
    <x v="5"/>
    <x v="1"/>
    <x v="5"/>
    <s v="6331350"/>
    <s v="Inert gas/Nitrogen generators"/>
    <x v="495"/>
    <n v="4961"/>
    <n v="6797"/>
    <n v="11901"/>
  </r>
  <r>
    <n v="4494"/>
    <x v="4"/>
    <x v="15"/>
    <x v="15"/>
    <x v="5"/>
    <x v="1"/>
    <x v="5"/>
    <s v="6333127"/>
    <s v="Turbocharger, aux blower"/>
    <x v="496"/>
    <n v="730"/>
    <n v="1080"/>
    <n v="1246"/>
  </r>
  <r>
    <n v="4495"/>
    <x v="4"/>
    <x v="15"/>
    <x v="15"/>
    <x v="5"/>
    <x v="1"/>
    <x v="5"/>
    <s v="6333375"/>
    <s v="Galley equipment/machinery"/>
    <x v="497"/>
    <n v="3084"/>
    <n v="4312"/>
    <n v="6020"/>
  </r>
  <r>
    <n v="4496"/>
    <x v="4"/>
    <x v="15"/>
    <x v="15"/>
    <x v="5"/>
    <x v="1"/>
    <x v="5"/>
    <s v="6333476"/>
    <s v="Boiler waste heat recovery sys"/>
    <x v="517"/>
    <n v="1335"/>
    <n v="1572"/>
    <n v="2815"/>
  </r>
  <r>
    <n v="4497"/>
    <x v="4"/>
    <x v="15"/>
    <x v="15"/>
    <x v="6"/>
    <x v="1"/>
    <x v="6"/>
    <s v="5158-110"/>
    <s v="VESSEL'S COMMUNICATIONS"/>
    <x v="107"/>
    <n v="23229"/>
    <n v="28160"/>
    <n v="33249"/>
  </r>
  <r>
    <n v="4498"/>
    <x v="4"/>
    <x v="15"/>
    <x v="15"/>
    <x v="6"/>
    <x v="1"/>
    <x v="6"/>
    <s v="5158-112"/>
    <s v="COMMUNICATION - CREW MAIL"/>
    <x v="108"/>
    <n v="2140"/>
    <n v="2493"/>
    <n v="2824"/>
  </r>
  <r>
    <n v="4499"/>
    <x v="4"/>
    <x v="15"/>
    <x v="15"/>
    <x v="6"/>
    <x v="1"/>
    <x v="6"/>
    <s v="5158-114"/>
    <s v="COMMUNICATION - CREW MAIL"/>
    <x v="351"/>
    <n v="868"/>
    <n v="941"/>
    <n v="1009"/>
  </r>
  <r>
    <n v="4500"/>
    <x v="4"/>
    <x v="15"/>
    <x v="15"/>
    <x v="6"/>
    <x v="1"/>
    <x v="6"/>
    <s v="5158-115"/>
    <s v="COMMUNICATION &amp; POSTAGE"/>
    <x v="109"/>
    <n v="2492"/>
    <n v="4200"/>
    <n v="4200"/>
  </r>
  <r>
    <n v="4501"/>
    <x v="4"/>
    <x v="15"/>
    <x v="15"/>
    <x v="6"/>
    <x v="1"/>
    <x v="6"/>
    <s v="5158-120"/>
    <s v="PRINTING &amp; STATIONARY"/>
    <x v="110"/>
    <n v="2785"/>
    <n v="4347"/>
    <n v="5642"/>
  </r>
  <r>
    <n v="4502"/>
    <x v="4"/>
    <x v="15"/>
    <x v="15"/>
    <x v="6"/>
    <x v="1"/>
    <x v="6"/>
    <s v="5158-125"/>
    <s v="COURIER FORWARDING EXPENSES"/>
    <x v="111"/>
    <n v="299"/>
    <n v="600"/>
    <n v="1142"/>
  </r>
  <r>
    <n v="4503"/>
    <x v="4"/>
    <x v="15"/>
    <x v="15"/>
    <x v="6"/>
    <x v="1"/>
    <x v="6"/>
    <s v="5158-130"/>
    <s v="MASTER'S CASH DISBURSEMENTS; MASTER'S DISBURSEMENTS"/>
    <x v="352"/>
    <n v="400"/>
    <n v="591"/>
    <n v="636"/>
  </r>
  <r>
    <n v="4504"/>
    <x v="4"/>
    <x v="15"/>
    <x v="15"/>
    <x v="6"/>
    <x v="1"/>
    <x v="6"/>
    <s v="5158-135"/>
    <s v="ENTERTAINMENT EXPENSES"/>
    <x v="112"/>
    <n v="1377"/>
    <n v="2330"/>
    <n v="3439"/>
  </r>
  <r>
    <n v="4505"/>
    <x v="4"/>
    <x v="15"/>
    <x v="15"/>
    <x v="6"/>
    <x v="1"/>
    <x v="6"/>
    <s v="5158-140"/>
    <s v="GARBAGE DISPOSAL; GARBAGE &amp; DOM.WASTE DISPOSAL"/>
    <x v="113"/>
    <n v="2344"/>
    <n v="3220"/>
    <n v="4160"/>
  </r>
  <r>
    <n v="4506"/>
    <x v="4"/>
    <x v="15"/>
    <x v="15"/>
    <x v="6"/>
    <x v="1"/>
    <x v="6"/>
    <s v="5158-145"/>
    <s v="MARPOL PORT EXPENSES; MARPOL ANX-1 DISPOSAL EXPENSES"/>
    <x v="114"/>
    <n v="241"/>
    <n v="442"/>
    <n v="775"/>
  </r>
  <r>
    <n v="4507"/>
    <x v="4"/>
    <x v="15"/>
    <x v="15"/>
    <x v="6"/>
    <x v="1"/>
    <x v="6"/>
    <s v="5158-150"/>
    <s v="INCIDENTAL PORT EXPENSES"/>
    <x v="115"/>
    <n v="1000"/>
    <n v="1353"/>
    <n v="1880"/>
  </r>
  <r>
    <n v="4508"/>
    <x v="4"/>
    <x v="15"/>
    <x v="15"/>
    <x v="6"/>
    <x v="1"/>
    <x v="6"/>
    <s v="5158-155"/>
    <s v="SUNDRIES EXPENSES"/>
    <x v="116"/>
    <n v="573"/>
    <n v="971"/>
    <n v="1742"/>
  </r>
  <r>
    <n v="4509"/>
    <x v="4"/>
    <x v="15"/>
    <x v="15"/>
    <x v="6"/>
    <x v="1"/>
    <x v="6"/>
    <s v="5158-160"/>
    <s v="INTERNAL AUDITS &amp; O/B TRNG EXP; PORT CAPT AUDITS&amp;O/B TRNG FEES; ISM / ISPS /MISC AUD &amp; TRA FEE; ISM/ISPS/MLC/MISC AUDIT FEE"/>
    <x v="117"/>
    <n v="2625"/>
    <n v="3320"/>
    <n v="5018"/>
  </r>
  <r>
    <n v="4510"/>
    <x v="4"/>
    <x v="15"/>
    <x v="15"/>
    <x v="6"/>
    <x v="1"/>
    <x v="6"/>
    <s v="5158-165"/>
    <s v="LEGAL &amp; PROFESSIONAL - SHIP; SERVICE, CONSULT&amp;LEGAL FEE EXP"/>
    <x v="118"/>
    <n v="6561"/>
    <n v="8027"/>
    <n v="10789"/>
  </r>
  <r>
    <n v="4511"/>
    <x v="4"/>
    <x v="15"/>
    <x v="15"/>
    <x v="6"/>
    <x v="1"/>
    <x v="6"/>
    <s v="5158-170"/>
    <s v="SERVICE CONSULTANT FEES; CONTRACTED&amp;SUBSCRIBED SERVICES"/>
    <x v="119"/>
    <n v="3067"/>
    <n v="5778"/>
    <n v="9448"/>
  </r>
  <r>
    <n v="4512"/>
    <x v="4"/>
    <x v="15"/>
    <x v="15"/>
    <x v="6"/>
    <x v="1"/>
    <x v="6"/>
    <s v="5158-175"/>
    <s v="FLAG REL EXP-REG FEE, TON TAX; SEC, REG FEE, TON TAX"/>
    <x v="120"/>
    <n v="1090"/>
    <n v="1727"/>
    <n v="2597"/>
  </r>
  <r>
    <n v="4513"/>
    <x v="4"/>
    <x v="15"/>
    <x v="15"/>
    <x v="6"/>
    <x v="1"/>
    <x v="6"/>
    <s v="5158-180"/>
    <s v="SUPT ATTENDANCE - AGENCY COSTS; SUPT ATTENDANCE - AGENT FEES"/>
    <x v="121"/>
    <n v="4266"/>
    <n v="7073"/>
    <n v="10590"/>
  </r>
  <r>
    <n v="4514"/>
    <x v="4"/>
    <x v="15"/>
    <x v="15"/>
    <x v="6"/>
    <x v="1"/>
    <x v="6"/>
    <s v="5158-181"/>
    <s v="SUPT ATTENDANCE FEE-DAILY RATE; SUPT ATTENDANCE - ATTEND FEE"/>
    <x v="263"/>
    <n v="1823"/>
    <n v="2947"/>
    <n v="5175"/>
  </r>
  <r>
    <n v="4515"/>
    <x v="4"/>
    <x v="15"/>
    <x v="15"/>
    <x v="6"/>
    <x v="1"/>
    <x v="6"/>
    <s v="5158-182"/>
    <s v="SUPT ATTENDANCE-TRAVEL TICKETS; SUPT ATTENDANCE - AIRFARE"/>
    <x v="122"/>
    <n v="2011"/>
    <n v="2707"/>
    <n v="3864"/>
  </r>
  <r>
    <n v="4516"/>
    <x v="4"/>
    <x v="15"/>
    <x v="15"/>
    <x v="6"/>
    <x v="1"/>
    <x v="6"/>
    <s v="5158-183"/>
    <s v="SUPT ATTENDANCE - HOTEL/MEALS"/>
    <x v="123"/>
    <n v="479"/>
    <n v="897"/>
    <n v="1338"/>
  </r>
  <r>
    <n v="4517"/>
    <x v="4"/>
    <x v="15"/>
    <x v="15"/>
    <x v="6"/>
    <x v="1"/>
    <x v="6"/>
    <s v="5158-185"/>
    <s v="AGENCY FEES (NON-MANNING - OT"/>
    <x v="124"/>
    <n v="10926"/>
    <n v="16333"/>
    <n v="24764"/>
  </r>
  <r>
    <n v="4518"/>
    <x v="4"/>
    <x v="15"/>
    <x v="15"/>
    <x v="6"/>
    <x v="1"/>
    <x v="6"/>
    <s v="5158-190"/>
    <s v="FUEL / LUBE OIL TESTING COSTS"/>
    <x v="125"/>
    <n v="3434"/>
    <n v="4444"/>
    <n v="5607"/>
  </r>
  <r>
    <n v="4519"/>
    <x v="4"/>
    <x v="15"/>
    <x v="15"/>
    <x v="6"/>
    <x v="1"/>
    <x v="6"/>
    <s v="5158-200"/>
    <s v="FRESH WATER SUPPLY"/>
    <x v="126"/>
    <n v="1350"/>
    <n v="1964"/>
    <n v="3540"/>
  </r>
  <r>
    <n v="4520"/>
    <x v="4"/>
    <x v="15"/>
    <x v="15"/>
    <x v="6"/>
    <x v="1"/>
    <x v="6"/>
    <s v="5158-201"/>
    <s v="TRAINING ON VECP"/>
    <x v="217"/>
    <n v="1845"/>
    <n v="2303"/>
    <n v="2325"/>
  </r>
  <r>
    <n v="4521"/>
    <x v="4"/>
    <x v="15"/>
    <x v="15"/>
    <x v="6"/>
    <x v="1"/>
    <x v="6"/>
    <s v="5158-202"/>
    <s v="SHIP-VETTING/PRE.V.INSPECT EXP; SIRE-CDI/VETTING/PRE.V.INSP FE"/>
    <x v="127"/>
    <n v="14716"/>
    <n v="18390"/>
    <n v="21965"/>
  </r>
  <r>
    <n v="4522"/>
    <x v="4"/>
    <x v="15"/>
    <x v="15"/>
    <x v="6"/>
    <x v="1"/>
    <x v="6"/>
    <s v="5158-204"/>
    <s v="CHARTERER'S ACCNT COMMUNATION"/>
    <x v="579"/>
    <n v="190"/>
    <n v="190"/>
    <n v="190"/>
  </r>
  <r>
    <n v="4523"/>
    <x v="4"/>
    <x v="15"/>
    <x v="15"/>
    <x v="6"/>
    <x v="1"/>
    <x v="6"/>
    <s v="5158-206"/>
    <s v="SURVEY BLOCK FEE"/>
    <x v="402"/>
    <n v="22065"/>
    <n v="22065"/>
    <n v="22065"/>
  </r>
  <r>
    <n v="4524"/>
    <x v="4"/>
    <x v="15"/>
    <x v="15"/>
    <x v="6"/>
    <x v="1"/>
    <x v="6"/>
    <s v="5158-901"/>
    <s v="STATUTORY SURVEY FEE_CC"/>
    <x v="580"/>
    <n v="14986"/>
    <n v="17856"/>
    <n v="20506"/>
  </r>
  <r>
    <n v="4525"/>
    <x v="4"/>
    <x v="15"/>
    <x v="15"/>
    <x v="6"/>
    <x v="1"/>
    <x v="6"/>
    <s v="5158-903"/>
    <s v="FUEL / LUBE OIL TESTNG COST_CC"/>
    <x v="264"/>
    <n v="1310"/>
    <n v="1619"/>
    <n v="1905"/>
  </r>
  <r>
    <n v="4526"/>
    <x v="4"/>
    <x v="15"/>
    <x v="15"/>
    <x v="6"/>
    <x v="1"/>
    <x v="6"/>
    <s v="5158-904"/>
    <s v="ANNUAL ADMIN SURVEY FEE_CC"/>
    <x v="581"/>
    <n v="380"/>
    <n v="380"/>
    <n v="380"/>
  </r>
  <r>
    <n v="4527"/>
    <x v="4"/>
    <x v="15"/>
    <x v="15"/>
    <x v="6"/>
    <x v="1"/>
    <x v="6"/>
    <s v="5158-906"/>
    <s v="AGENCY FEES (NON-MANING-OT)_CC"/>
    <x v="305"/>
    <n v="14720"/>
    <n v="19552"/>
    <n v="21927"/>
  </r>
  <r>
    <n v="4528"/>
    <x v="4"/>
    <x v="15"/>
    <x v="15"/>
    <x v="6"/>
    <x v="1"/>
    <x v="6"/>
    <s v="5158-908"/>
    <s v="EXTRA MEALS-OWNER'S ACCOUNT_CC"/>
    <x v="582"/>
    <n v="2546"/>
    <n v="3278"/>
    <n v="3526"/>
  </r>
  <r>
    <n v="4529"/>
    <x v="4"/>
    <x v="15"/>
    <x v="15"/>
    <x v="6"/>
    <x v="1"/>
    <x v="6"/>
    <s v="5158-909"/>
    <s v="SERVICE CONSULTANT FEES_CC"/>
    <x v="490"/>
    <n v="5630"/>
    <n v="5630"/>
    <n v="5630"/>
  </r>
  <r>
    <n v="4530"/>
    <x v="4"/>
    <x v="15"/>
    <x v="15"/>
    <x v="6"/>
    <x v="1"/>
    <x v="6"/>
    <s v="5158-910"/>
    <s v="SUPT ATTENDANCE-AGENT FEES_CC"/>
    <x v="583"/>
    <n v="2282"/>
    <n v="2282"/>
    <n v="2282"/>
  </r>
  <r>
    <n v="4531"/>
    <x v="4"/>
    <x v="15"/>
    <x v="15"/>
    <x v="6"/>
    <x v="1"/>
    <x v="6"/>
    <s v="5158-911"/>
    <s v="MARPOL PORT EXPENSES_CC"/>
    <x v="481"/>
    <n v="3750"/>
    <n v="3750"/>
    <n v="3750"/>
  </r>
  <r>
    <n v="4532"/>
    <x v="4"/>
    <x v="15"/>
    <x v="15"/>
    <x v="6"/>
    <x v="1"/>
    <x v="6"/>
    <s v="5158-912"/>
    <s v="PORT CAPT AUDITS&amp;O/B TR FEE_CC"/>
    <x v="584"/>
    <n v="3714"/>
    <n v="6254"/>
    <n v="8600"/>
  </r>
  <r>
    <n v="4533"/>
    <x v="4"/>
    <x v="15"/>
    <x v="15"/>
    <x v="6"/>
    <x v="1"/>
    <x v="6"/>
    <s v="5158-913"/>
    <s v="SIRE-CDI /VETTNG/PRE.V.INSP_CC"/>
    <x v="585"/>
    <n v="6161"/>
    <n v="6592"/>
    <n v="6991"/>
  </r>
  <r>
    <n v="4534"/>
    <x v="4"/>
    <x v="15"/>
    <x v="15"/>
    <x v="6"/>
    <x v="1"/>
    <x v="6"/>
    <s v="5158-998"/>
    <s v="VSL COMMUNICATN-COMMITTED COST"/>
    <x v="354"/>
    <n v="8744"/>
    <n v="10978"/>
    <n v="14147"/>
  </r>
  <r>
    <n v="4535"/>
    <x v="4"/>
    <x v="15"/>
    <x v="15"/>
    <x v="6"/>
    <x v="1"/>
    <x v="6"/>
    <s v="5158-999"/>
    <s v="MISCELLANEOUS - COMMITTED COST; MISCELLANEOUS - COMMITEED COST; VESSEL'S COMMUNICATIONS_CC"/>
    <x v="265"/>
    <n v="47439"/>
    <n v="64334"/>
    <n v="85335"/>
  </r>
  <r>
    <n v="4536"/>
    <x v="4"/>
    <x v="15"/>
    <x v="15"/>
    <x v="7"/>
    <x v="1"/>
    <x v="7"/>
    <s v="5152-110"/>
    <s v="MECC - LUBE OIL CONSUMPTION"/>
    <x v="128"/>
    <n v="7332"/>
    <n v="10376"/>
    <n v="14213"/>
  </r>
  <r>
    <n v="4537"/>
    <x v="4"/>
    <x v="15"/>
    <x v="15"/>
    <x v="7"/>
    <x v="1"/>
    <x v="7"/>
    <s v="5152-120"/>
    <s v="MECYL - LUBE OIL CONUMPTION"/>
    <x v="218"/>
    <n v="34096"/>
    <n v="40267"/>
    <n v="50690"/>
  </r>
  <r>
    <n v="4538"/>
    <x v="4"/>
    <x v="15"/>
    <x v="15"/>
    <x v="7"/>
    <x v="1"/>
    <x v="7"/>
    <s v="5152-121"/>
    <s v="LOW SULFUR OIL GRADE IN MECYL"/>
    <x v="355"/>
    <n v="16943"/>
    <n v="24860"/>
    <n v="29299"/>
  </r>
  <r>
    <n v="4539"/>
    <x v="4"/>
    <x v="15"/>
    <x v="15"/>
    <x v="7"/>
    <x v="1"/>
    <x v="7"/>
    <s v="5152-130"/>
    <s v="AECC - LUBE OIL CONSUMPTION"/>
    <x v="219"/>
    <n v="9266"/>
    <n v="11744"/>
    <n v="14327"/>
  </r>
  <r>
    <n v="4540"/>
    <x v="4"/>
    <x v="15"/>
    <x v="15"/>
    <x v="7"/>
    <x v="1"/>
    <x v="7"/>
    <s v="5152-140"/>
    <s v="OTHER GRADES - LUBES &amp; GREASES"/>
    <x v="129"/>
    <n v="9772"/>
    <n v="12455"/>
    <n v="18192"/>
  </r>
  <r>
    <n v="4541"/>
    <x v="4"/>
    <x v="15"/>
    <x v="15"/>
    <x v="7"/>
    <x v="1"/>
    <x v="7"/>
    <s v="5152-151"/>
    <s v="HYDRAULIC-LUBE OIL CONSUMPTION"/>
    <x v="450"/>
    <n v="2902"/>
    <n v="4067"/>
    <n v="7733"/>
  </r>
  <r>
    <n v="4542"/>
    <x v="4"/>
    <x v="15"/>
    <x v="15"/>
    <x v="7"/>
    <x v="1"/>
    <x v="7"/>
    <s v="5152-990"/>
    <s v="LUBRICANTS DELIVERY / FRT COST; nan"/>
    <x v="130"/>
    <n v="2000"/>
    <n v="2583"/>
    <n v="3943"/>
  </r>
  <r>
    <n v="4543"/>
    <x v="4"/>
    <x v="15"/>
    <x v="15"/>
    <x v="7"/>
    <x v="1"/>
    <x v="7"/>
    <s v="5152-998"/>
    <s v="LUBE OIL - COMMITTED COST"/>
    <x v="306"/>
    <n v="8880"/>
    <n v="13404"/>
    <n v="21204"/>
  </r>
  <r>
    <n v="4544"/>
    <x v="4"/>
    <x v="15"/>
    <x v="15"/>
    <x v="7"/>
    <x v="1"/>
    <x v="7"/>
    <s v="5152-999"/>
    <s v="LUBRICANTS DELIVERY / FRT COST"/>
    <x v="266"/>
    <n v="1271"/>
    <n v="3230"/>
    <n v="4240"/>
  </r>
  <r>
    <n v="4545"/>
    <x v="4"/>
    <x v="15"/>
    <x v="15"/>
    <x v="8"/>
    <x v="2"/>
    <x v="8"/>
    <s v="5156-100"/>
    <s v="VESSEL MANAGEMENT FEE"/>
    <x v="131"/>
    <n v="120000"/>
    <n v="132000"/>
    <n v="144000"/>
  </r>
  <r>
    <n v="4546"/>
    <x v="4"/>
    <x v="15"/>
    <x v="15"/>
    <x v="8"/>
    <x v="2"/>
    <x v="8"/>
    <s v="5156-999"/>
    <s v="VESSEL MANA FEE - COMM COST"/>
    <x v="267"/>
    <n v="5523"/>
    <n v="7061"/>
    <n v="19768"/>
  </r>
  <r>
    <n v="4547"/>
    <x v="4"/>
    <x v="15"/>
    <x v="15"/>
    <x v="9"/>
    <x v="3"/>
    <x v="9"/>
    <s v="5320-120"/>
    <s v="BANK CHARGES"/>
    <x v="132"/>
    <n v="937"/>
    <n v="1292"/>
    <n v="2589"/>
  </r>
  <r>
    <n v="4548"/>
    <x v="4"/>
    <x v="15"/>
    <x v="15"/>
    <x v="9"/>
    <x v="3"/>
    <x v="9"/>
    <s v="5320-140"/>
    <s v="CTM ADVANCING BANK CHARGES"/>
    <x v="133"/>
    <n v="1535"/>
    <n v="1861"/>
    <n v="2190"/>
  </r>
  <r>
    <n v="4549"/>
    <x v="4"/>
    <x v="15"/>
    <x v="15"/>
    <x v="9"/>
    <x v="3"/>
    <x v="9"/>
    <s v="5320-999"/>
    <s v="ADMIN EXPS. - COMMITTED COST"/>
    <x v="268"/>
    <n v="489"/>
    <n v="579"/>
    <n v="826"/>
  </r>
  <r>
    <n v="4550"/>
    <x v="4"/>
    <x v="15"/>
    <x v="15"/>
    <x v="9"/>
    <x v="3"/>
    <x v="9"/>
    <s v="6176-110"/>
    <s v="EXCHANGE DIFF/ROUND OFF"/>
    <x v="134"/>
    <n v="635"/>
    <n v="966"/>
    <n v="1518"/>
  </r>
  <r>
    <n v="4551"/>
    <x v="4"/>
    <x v="15"/>
    <x v="15"/>
    <x v="10"/>
    <x v="4"/>
    <x v="10"/>
    <s v="5160-110"/>
    <s v="P&amp;I CALL / INSURANCE"/>
    <x v="135"/>
    <n v="47121"/>
    <n v="53240"/>
    <n v="61004"/>
  </r>
  <r>
    <n v="4552"/>
    <x v="4"/>
    <x v="15"/>
    <x v="15"/>
    <x v="10"/>
    <x v="4"/>
    <x v="10"/>
    <s v="5160-115"/>
    <s v="WAR RISKS INSURANCE"/>
    <x v="452"/>
    <n v="5615"/>
    <n v="7957"/>
    <n v="10661"/>
  </r>
  <r>
    <n v="4553"/>
    <x v="4"/>
    <x v="15"/>
    <x v="15"/>
    <x v="10"/>
    <x v="4"/>
    <x v="10"/>
    <s v="5160-116"/>
    <s v="INSURNCE EXP FDD WTH GRAND P&amp;I"/>
    <x v="308"/>
    <n v="4001"/>
    <n v="4001"/>
    <n v="4001"/>
  </r>
  <r>
    <n v="4554"/>
    <x v="4"/>
    <x v="15"/>
    <x v="15"/>
    <x v="10"/>
    <x v="4"/>
    <x v="10"/>
    <s v="5160-120"/>
    <s v="HULL &amp; MACHINERY INSURANCE"/>
    <x v="220"/>
    <n v="38350"/>
    <n v="43059"/>
    <n v="71195"/>
  </r>
  <r>
    <n v="4555"/>
    <x v="4"/>
    <x v="15"/>
    <x v="15"/>
    <x v="10"/>
    <x v="4"/>
    <x v="10"/>
    <s v="5160-125"/>
    <s v="HULL &amp; MACHINERY INTEREST"/>
    <x v="356"/>
    <n v="1332"/>
    <n v="1332"/>
    <n v="2187"/>
  </r>
  <r>
    <n v="4556"/>
    <x v="4"/>
    <x v="15"/>
    <x v="15"/>
    <x v="10"/>
    <x v="4"/>
    <x v="10"/>
    <s v="5160-130"/>
    <s v="LOSS OF HIRE / TIME"/>
    <x v="423"/>
    <n v="5685"/>
    <n v="5685"/>
    <n v="5685"/>
  </r>
  <r>
    <n v="4557"/>
    <x v="4"/>
    <x v="15"/>
    <x v="15"/>
    <x v="10"/>
    <x v="4"/>
    <x v="10"/>
    <s v="5160-135"/>
    <s v="COFR INSURANCE COSTS"/>
    <x v="136"/>
    <n v="1094"/>
    <n v="1147"/>
    <n v="1628"/>
  </r>
  <r>
    <n v="4558"/>
    <x v="4"/>
    <x v="15"/>
    <x v="15"/>
    <x v="10"/>
    <x v="4"/>
    <x v="10"/>
    <s v="5160-136"/>
    <s v="CALIFORNIA COFR COSTS"/>
    <x v="269"/>
    <n v="763"/>
    <n v="1227"/>
    <n v="1230"/>
  </r>
  <r>
    <n v="4559"/>
    <x v="4"/>
    <x v="15"/>
    <x v="15"/>
    <x v="10"/>
    <x v="4"/>
    <x v="10"/>
    <s v="5160-137"/>
    <s v="ALASKA COFR COSTS"/>
    <x v="424"/>
    <n v="175"/>
    <n v="3373"/>
    <n v="6325"/>
  </r>
  <r>
    <n v="4560"/>
    <x v="4"/>
    <x v="15"/>
    <x v="15"/>
    <x v="10"/>
    <x v="4"/>
    <x v="10"/>
    <s v="5160-138"/>
    <s v="SPRO COSTS"/>
    <x v="309"/>
    <n v="430"/>
    <n v="575"/>
    <n v="710"/>
  </r>
  <r>
    <n v="4561"/>
    <x v="4"/>
    <x v="15"/>
    <x v="15"/>
    <x v="10"/>
    <x v="4"/>
    <x v="10"/>
    <s v="5160-145"/>
    <s v="MISCELLANEOUS - INSURANCE"/>
    <x v="270"/>
    <n v="7693"/>
    <n v="18969"/>
    <n v="30040"/>
  </r>
  <r>
    <n v="4562"/>
    <x v="4"/>
    <x v="15"/>
    <x v="15"/>
    <x v="10"/>
    <x v="4"/>
    <x v="10"/>
    <s v="5160-999"/>
    <s v="INSURANCE - COMMITTED COST"/>
    <x v="271"/>
    <n v="905"/>
    <n v="1095"/>
    <n v="1816"/>
  </r>
  <r>
    <n v="4563"/>
    <x v="4"/>
    <x v="15"/>
    <x v="15"/>
    <x v="11"/>
    <x v="4"/>
    <x v="11"/>
    <s v="5166-150"/>
    <s v="P&amp;I-CREW RELATE INCID EXP/COST"/>
    <x v="137"/>
    <n v="6068"/>
    <n v="8376"/>
    <n v="14069"/>
  </r>
  <r>
    <n v="4564"/>
    <x v="4"/>
    <x v="15"/>
    <x v="15"/>
    <x v="11"/>
    <x v="4"/>
    <x v="11"/>
    <s v="5166-160"/>
    <s v="H&amp;M-ACC/INC DMG RLTD EXPS/COST"/>
    <x v="310"/>
    <n v="28376"/>
    <n v="140407"/>
    <n v="243821"/>
  </r>
  <r>
    <n v="4565"/>
    <x v="4"/>
    <x v="15"/>
    <x v="15"/>
    <x v="18"/>
    <x v="4"/>
    <x v="18"/>
    <s v="5170-110"/>
    <s v="CAPEX"/>
    <x v="311"/>
    <n v="24760"/>
    <n v="42379"/>
    <n v="69021"/>
  </r>
  <r>
    <n v="4566"/>
    <x v="4"/>
    <x v="15"/>
    <x v="15"/>
    <x v="18"/>
    <x v="4"/>
    <x v="18"/>
    <s v="5170-998"/>
    <s v="CAPEX - COMMITTED COST"/>
    <x v="358"/>
    <n v="76562"/>
    <n v="139755"/>
    <n v="216648"/>
  </r>
  <r>
    <n v="4567"/>
    <x v="4"/>
    <x v="15"/>
    <x v="15"/>
    <x v="12"/>
    <x v="4"/>
    <x v="12"/>
    <s v="5166-110"/>
    <s v="N/B CREW WAGES - EXTRA CREW"/>
    <x v="272"/>
    <n v="9318"/>
    <n v="13740"/>
    <n v="17092"/>
  </r>
  <r>
    <n v="4568"/>
    <x v="4"/>
    <x v="15"/>
    <x v="15"/>
    <x v="12"/>
    <x v="4"/>
    <x v="12"/>
    <s v="5166-115"/>
    <s v="N/B CREW EXPENSES - EXTRA CREW"/>
    <x v="273"/>
    <n v="2418"/>
    <n v="4578"/>
    <n v="6146"/>
  </r>
  <r>
    <n v="4569"/>
    <x v="4"/>
    <x v="15"/>
    <x v="15"/>
    <x v="12"/>
    <x v="4"/>
    <x v="12"/>
    <s v="5166-117"/>
    <s v="N/B VICTUALLING - EXTRA CREW"/>
    <x v="312"/>
    <n v="2565"/>
    <n v="4152"/>
    <n v="4986"/>
  </r>
  <r>
    <n v="4570"/>
    <x v="4"/>
    <x v="15"/>
    <x v="15"/>
    <x v="12"/>
    <x v="4"/>
    <x v="12"/>
    <s v="5166-120"/>
    <s v="EXTRA WORK ALLOWANCE"/>
    <x v="274"/>
    <n v="2900"/>
    <n v="4201"/>
    <n v="4950"/>
  </r>
  <r>
    <n v="4571"/>
    <x v="4"/>
    <x v="15"/>
    <x v="15"/>
    <x v="12"/>
    <x v="4"/>
    <x v="12"/>
    <s v="5166-125"/>
    <s v="NON BUDGET STORES"/>
    <x v="138"/>
    <n v="6883"/>
    <n v="10800"/>
    <n v="17540"/>
  </r>
  <r>
    <n v="4572"/>
    <x v="4"/>
    <x v="15"/>
    <x v="15"/>
    <x v="12"/>
    <x v="4"/>
    <x v="12"/>
    <s v="5166-130"/>
    <s v="NON BUDGET - MAIN ENGINE SPARE"/>
    <x v="139"/>
    <n v="9598"/>
    <n v="15612"/>
    <n v="19989"/>
  </r>
  <r>
    <n v="4573"/>
    <x v="4"/>
    <x v="15"/>
    <x v="15"/>
    <x v="12"/>
    <x v="4"/>
    <x v="12"/>
    <s v="5166-131"/>
    <s v="NON BUDGET - GENER ENGINE SP"/>
    <x v="140"/>
    <n v="18871"/>
    <n v="24262"/>
    <n v="41110"/>
  </r>
  <r>
    <n v="4574"/>
    <x v="4"/>
    <x v="15"/>
    <x v="15"/>
    <x v="12"/>
    <x v="4"/>
    <x v="12"/>
    <s v="5166-132"/>
    <s v="NON BUDGET-PUMPS &amp; ATTA PM SP"/>
    <x v="141"/>
    <n v="10610"/>
    <n v="12412"/>
    <n v="18940"/>
  </r>
  <r>
    <n v="4575"/>
    <x v="4"/>
    <x v="15"/>
    <x v="15"/>
    <x v="12"/>
    <x v="4"/>
    <x v="12"/>
    <s v="5166-133"/>
    <s v="N/B - HULL CRAN/DERRICKS EQ SP"/>
    <x v="142"/>
    <n v="6037"/>
    <n v="7196"/>
    <n v="8265"/>
  </r>
  <r>
    <n v="4576"/>
    <x v="4"/>
    <x v="15"/>
    <x v="15"/>
    <x v="12"/>
    <x v="4"/>
    <x v="12"/>
    <s v="5166-135"/>
    <s v="NON BUDGET REPAIRS"/>
    <x v="143"/>
    <n v="14124"/>
    <n v="22854"/>
    <n v="35136"/>
  </r>
  <r>
    <n v="4577"/>
    <x v="4"/>
    <x v="15"/>
    <x v="15"/>
    <x v="12"/>
    <x v="4"/>
    <x v="12"/>
    <s v="5166-140"/>
    <s v="NON BUDGET LUBE OIL"/>
    <x v="275"/>
    <n v="8663"/>
    <n v="15723"/>
    <n v="30100"/>
  </r>
  <r>
    <n v="4578"/>
    <x v="4"/>
    <x v="15"/>
    <x v="15"/>
    <x v="12"/>
    <x v="4"/>
    <x v="12"/>
    <s v="5166-144"/>
    <s v="NON BUDGET_SCRUBBER EXPENSE"/>
    <x v="313"/>
    <n v="15447"/>
    <n v="29589"/>
    <n v="33852"/>
  </r>
  <r>
    <n v="4579"/>
    <x v="4"/>
    <x v="15"/>
    <x v="15"/>
    <x v="12"/>
    <x v="4"/>
    <x v="12"/>
    <s v="5166-145"/>
    <s v="NON BUDGET OTHERS"/>
    <x v="144"/>
    <n v="21551"/>
    <n v="40711"/>
    <n v="69148"/>
  </r>
  <r>
    <n v="4580"/>
    <x v="4"/>
    <x v="15"/>
    <x v="15"/>
    <x v="12"/>
    <x v="4"/>
    <x v="12"/>
    <s v="5166-147"/>
    <s v="SUPT,ATT FEES&amp;TRAV EXP-EXC SMA"/>
    <x v="145"/>
    <n v="7500"/>
    <n v="12681"/>
    <n v="16012"/>
  </r>
  <r>
    <n v="4581"/>
    <x v="4"/>
    <x v="15"/>
    <x v="15"/>
    <x v="12"/>
    <x v="4"/>
    <x v="12"/>
    <s v="5166-148"/>
    <s v="NON BUDGET CLASS &amp; SURVEY"/>
    <x v="146"/>
    <n v="3040"/>
    <n v="4502"/>
    <n v="7727"/>
  </r>
  <r>
    <n v="4582"/>
    <x v="4"/>
    <x v="15"/>
    <x v="15"/>
    <x v="12"/>
    <x v="4"/>
    <x v="12"/>
    <s v="5166-180"/>
    <s v="OWNERS UPGRADE; Owners upgrade"/>
    <x v="403"/>
    <n v="27842"/>
    <n v="28027"/>
    <n v="28198"/>
  </r>
  <r>
    <n v="4583"/>
    <x v="4"/>
    <x v="15"/>
    <x v="15"/>
    <x v="12"/>
    <x v="4"/>
    <x v="12"/>
    <s v="5166-186"/>
    <s v="SPECIAL PURPOSE EXPENSES (SPE); Special Purpose Expenses (SPE)"/>
    <x v="361"/>
    <n v="46044"/>
    <n v="66708"/>
    <n v="105731"/>
  </r>
  <r>
    <n v="4584"/>
    <x v="4"/>
    <x v="15"/>
    <x v="15"/>
    <x v="12"/>
    <x v="4"/>
    <x v="12"/>
    <s v="5166-187"/>
    <s v="INSPECTION (SIRE, CDI); Inspection (SIRE, CDI)"/>
    <x v="492"/>
    <n v="8419"/>
    <n v="11040"/>
    <n v="12600"/>
  </r>
  <r>
    <n v="4585"/>
    <x v="4"/>
    <x v="15"/>
    <x v="15"/>
    <x v="12"/>
    <x v="4"/>
    <x v="12"/>
    <s v="5166-189"/>
    <s v="SHIP BOARD FOR VSAT INSTALL; Ship board for Vsat install"/>
    <x v="363"/>
    <n v="24974"/>
    <n v="24974"/>
    <n v="24974"/>
  </r>
  <r>
    <n v="4586"/>
    <x v="4"/>
    <x v="15"/>
    <x v="15"/>
    <x v="12"/>
    <x v="4"/>
    <x v="12"/>
    <s v="5166-196"/>
    <s v="HULL AND MACHINERY INSURANCE"/>
    <x v="586"/>
    <n v="9993"/>
    <n v="9993"/>
    <n v="9993"/>
  </r>
  <r>
    <n v="4587"/>
    <x v="4"/>
    <x v="15"/>
    <x v="15"/>
    <x v="12"/>
    <x v="4"/>
    <x v="12"/>
    <s v="5166-202"/>
    <s v="COVID-19_HOTEL STAY"/>
    <x v="147"/>
    <n v="2123"/>
    <n v="6140"/>
    <n v="10228"/>
  </r>
  <r>
    <n v="4588"/>
    <x v="4"/>
    <x v="15"/>
    <x v="15"/>
    <x v="12"/>
    <x v="4"/>
    <x v="12"/>
    <s v="5166-203"/>
    <s v="COVID-19_TRAVEL AIR"/>
    <x v="364"/>
    <n v="469"/>
    <n v="545"/>
    <n v="1090"/>
  </r>
  <r>
    <n v="4589"/>
    <x v="4"/>
    <x v="15"/>
    <x v="15"/>
    <x v="12"/>
    <x v="4"/>
    <x v="12"/>
    <s v="5166-204"/>
    <s v="COVID-19_TRAVEL LAND"/>
    <x v="148"/>
    <n v="215"/>
    <n v="383"/>
    <n v="510"/>
  </r>
  <r>
    <n v="4590"/>
    <x v="4"/>
    <x v="15"/>
    <x v="15"/>
    <x v="12"/>
    <x v="4"/>
    <x v="12"/>
    <s v="5166-205"/>
    <s v="COVID-19_MEDICAL"/>
    <x v="149"/>
    <n v="830"/>
    <n v="1867"/>
    <n v="4190"/>
  </r>
  <r>
    <n v="4591"/>
    <x v="4"/>
    <x v="15"/>
    <x v="15"/>
    <x v="12"/>
    <x v="4"/>
    <x v="12"/>
    <s v="5166-206"/>
    <s v="COVID-19_OTHERS"/>
    <x v="150"/>
    <n v="263"/>
    <n v="452"/>
    <n v="696"/>
  </r>
  <r>
    <n v="4592"/>
    <x v="4"/>
    <x v="15"/>
    <x v="15"/>
    <x v="12"/>
    <x v="4"/>
    <x v="12"/>
    <s v="5166-998"/>
    <s v="P&amp;I COMMITTED COST"/>
    <x v="368"/>
    <n v="160"/>
    <n v="160"/>
    <n v="160"/>
  </r>
  <r>
    <n v="4593"/>
    <x v="4"/>
    <x v="15"/>
    <x v="15"/>
    <x v="12"/>
    <x v="4"/>
    <x v="12"/>
    <s v="5166-999"/>
    <s v="NONBUDGET - COMMITTED COST"/>
    <x v="278"/>
    <n v="44259"/>
    <n v="74590"/>
    <n v="144898"/>
  </r>
  <r>
    <n v="4594"/>
    <x v="4"/>
    <x v="15"/>
    <x v="15"/>
    <x v="12"/>
    <x v="4"/>
    <x v="12"/>
    <s v="5176-110"/>
    <s v="OTHER VESSEL - EXPENSES"/>
    <x v="587"/>
    <n v="7798"/>
    <n v="28095"/>
    <n v="46831"/>
  </r>
  <r>
    <n v="4595"/>
    <x v="4"/>
    <x v="15"/>
    <x v="15"/>
    <x v="13"/>
    <x v="4"/>
    <x v="13"/>
    <s v="5166-170"/>
    <s v="OPA/SIRE-CDI/VETNG/PRE.V.I FEE; SHIP-VETTING/PRE.V.INSPECT EXP; OPA /VETTING/PRE.V.INSPECT FEE; SHIP-VETTING/PRE.V.INSPECT FEE"/>
    <x v="151"/>
    <n v="9096"/>
    <n v="12182"/>
    <n v="16294"/>
  </r>
  <r>
    <n v="4596"/>
    <x v="4"/>
    <x v="15"/>
    <x v="15"/>
    <x v="13"/>
    <x v="4"/>
    <x v="13"/>
    <s v="5166-175"/>
    <s v="USCG / PORT &amp; FLAG STATE"/>
    <x v="152"/>
    <n v="2151"/>
    <n v="3249"/>
    <n v="5312"/>
  </r>
  <r>
    <n v="4597"/>
    <x v="4"/>
    <x v="15"/>
    <x v="15"/>
    <x v="13"/>
    <x v="4"/>
    <x v="13"/>
    <s v="5168-115"/>
    <s v="CREW HOLD CLEANING BONUS"/>
    <x v="153"/>
    <n v="2800"/>
    <n v="4200"/>
    <n v="4200"/>
  </r>
  <r>
    <n v="4598"/>
    <x v="4"/>
    <x v="15"/>
    <x v="15"/>
    <x v="13"/>
    <x v="4"/>
    <x v="13"/>
    <s v="5168-125"/>
    <s v="CREW RELATED EXPENSES - VOYAGE"/>
    <x v="370"/>
    <n v="272"/>
    <n v="384"/>
    <n v="1855"/>
  </r>
  <r>
    <n v="4599"/>
    <x v="4"/>
    <x v="15"/>
    <x v="15"/>
    <x v="13"/>
    <x v="4"/>
    <x v="13"/>
    <s v="5168-130"/>
    <s v="LAUNCH HIRE EXPENSES - VOYAGE"/>
    <x v="315"/>
    <n v="3932"/>
    <n v="4912"/>
    <n v="7230"/>
  </r>
  <r>
    <n v="4600"/>
    <x v="4"/>
    <x v="15"/>
    <x v="15"/>
    <x v="13"/>
    <x v="4"/>
    <x v="13"/>
    <s v="5168-135"/>
    <s v="PRE-LOADING SURVEY -VOYAGE"/>
    <x v="316"/>
    <n v="1500"/>
    <n v="1500"/>
    <n v="1500"/>
  </r>
  <r>
    <n v="4601"/>
    <x v="4"/>
    <x v="15"/>
    <x v="15"/>
    <x v="13"/>
    <x v="4"/>
    <x v="13"/>
    <s v="5168-140"/>
    <s v="FRESH WATER  - FOR HOLD CLEAN"/>
    <x v="317"/>
    <n v="2880"/>
    <n v="2880"/>
    <n v="2880"/>
  </r>
  <r>
    <n v="4602"/>
    <x v="4"/>
    <x v="15"/>
    <x v="15"/>
    <x v="13"/>
    <x v="4"/>
    <x v="13"/>
    <s v="5168-145"/>
    <s v="OPTIONAL PILOTAGE - VOYAGE"/>
    <x v="318"/>
    <n v="7500"/>
    <n v="8098"/>
    <n v="8650"/>
  </r>
  <r>
    <n v="4603"/>
    <x v="4"/>
    <x v="15"/>
    <x v="15"/>
    <x v="13"/>
    <x v="4"/>
    <x v="13"/>
    <s v="5168-150"/>
    <s v="CHARTERER'S COMMUNICATION-VOY"/>
    <x v="371"/>
    <n v="87"/>
    <n v="98"/>
    <n v="1182"/>
  </r>
  <r>
    <n v="4604"/>
    <x v="4"/>
    <x v="15"/>
    <x v="15"/>
    <x v="13"/>
    <x v="4"/>
    <x v="13"/>
    <s v="5168-152"/>
    <s v="EXTRA MEAL-CHARTERER'S EXPENSE"/>
    <x v="372"/>
    <n v="887"/>
    <n v="1160"/>
    <n v="1750"/>
  </r>
  <r>
    <n v="4605"/>
    <x v="4"/>
    <x v="15"/>
    <x v="15"/>
    <x v="13"/>
    <x v="4"/>
    <x v="13"/>
    <s v="5168-155"/>
    <s v="WAR ZONE/HIGH RISK ALLOWA -VOY"/>
    <x v="154"/>
    <n v="7916"/>
    <n v="16264"/>
    <n v="24723"/>
  </r>
  <r>
    <n v="4606"/>
    <x v="4"/>
    <x v="15"/>
    <x v="15"/>
    <x v="13"/>
    <x v="4"/>
    <x v="13"/>
    <s v="5168-175"/>
    <s v="OTHER VOYAGE RELATED COSTS"/>
    <x v="155"/>
    <n v="1410"/>
    <n v="2549"/>
    <n v="3510"/>
  </r>
  <r>
    <n v="4607"/>
    <x v="4"/>
    <x v="15"/>
    <x v="15"/>
    <x v="13"/>
    <x v="4"/>
    <x v="13"/>
    <s v="5170-140"/>
    <s v="CHARTERER'S EXPENSES"/>
    <x v="156"/>
    <n v="6810"/>
    <n v="10690"/>
    <n v="17586"/>
  </r>
  <r>
    <n v="4608"/>
    <x v="4"/>
    <x v="15"/>
    <x v="15"/>
    <x v="13"/>
    <x v="4"/>
    <x v="13"/>
    <s v="5170-155"/>
    <s v="UNDER WATER EXAMIN&amp;SUR-VOY"/>
    <x v="375"/>
    <n v="3923"/>
    <n v="4441"/>
    <n v="5188"/>
  </r>
  <r>
    <n v="4609"/>
    <x v="4"/>
    <x v="15"/>
    <x v="15"/>
    <x v="13"/>
    <x v="4"/>
    <x v="13"/>
    <s v="5170-160"/>
    <s v="SLOP DISPOSAL - VOYAGE"/>
    <x v="280"/>
    <n v="2501"/>
    <n v="2656"/>
    <n v="3649"/>
  </r>
  <r>
    <n v="4610"/>
    <x v="4"/>
    <x v="15"/>
    <x v="15"/>
    <x v="13"/>
    <x v="4"/>
    <x v="13"/>
    <s v="5170-888"/>
    <s v="VOYAGE / CHARTERERS - COMM COS"/>
    <x v="221"/>
    <n v="8833"/>
    <n v="12900"/>
    <n v="15957"/>
  </r>
  <r>
    <n v="4611"/>
    <x v="4"/>
    <x v="15"/>
    <x v="15"/>
    <x v="14"/>
    <x v="4"/>
    <x v="14"/>
    <s v="5170-125"/>
    <s v="G.CLAIMS - DECK / NAVIGATION"/>
    <x v="414"/>
    <n v="628"/>
    <n v="858"/>
    <n v="1069"/>
  </r>
  <r>
    <n v="4612"/>
    <x v="4"/>
    <x v="15"/>
    <x v="15"/>
    <x v="14"/>
    <x v="4"/>
    <x v="14"/>
    <s v="5170-130"/>
    <s v="G.CLAIMS - ENGINE"/>
    <x v="525"/>
    <n v="3086"/>
    <n v="3389"/>
    <n v="3668"/>
  </r>
  <r>
    <n v="4613"/>
    <x v="4"/>
    <x v="15"/>
    <x v="15"/>
    <x v="14"/>
    <x v="4"/>
    <x v="14"/>
    <s v="5170-135"/>
    <s v="MISCELLANEOUS"/>
    <x v="157"/>
    <n v="703"/>
    <n v="846"/>
    <n v="1225"/>
  </r>
  <r>
    <n v="4614"/>
    <x v="4"/>
    <x v="15"/>
    <x v="15"/>
    <x v="14"/>
    <x v="4"/>
    <x v="14"/>
    <s v="5170-142"/>
    <s v="OWNER'S EXPENSES"/>
    <x v="158"/>
    <n v="2016"/>
    <n v="6542"/>
    <n v="12300"/>
  </r>
  <r>
    <n v="4615"/>
    <x v="4"/>
    <x v="15"/>
    <x v="15"/>
    <x v="14"/>
    <x v="4"/>
    <x v="14"/>
    <s v="5170-150"/>
    <s v="SEVERANCE PAY"/>
    <x v="376"/>
    <n v="34500"/>
    <n v="35093"/>
    <n v="35642"/>
  </r>
  <r>
    <n v="4616"/>
    <x v="4"/>
    <x v="15"/>
    <x v="15"/>
    <x v="14"/>
    <x v="4"/>
    <x v="14"/>
    <s v="5170-165"/>
    <s v="RENTAL / HIRED EQUIPMENTS"/>
    <x v="377"/>
    <n v="438"/>
    <n v="463"/>
    <n v="524"/>
  </r>
  <r>
    <n v="4617"/>
    <x v="4"/>
    <x v="15"/>
    <x v="15"/>
    <x v="15"/>
    <x v="4"/>
    <x v="15"/>
    <s v="5157-100"/>
    <s v="SHIP SOFTWARE"/>
    <x v="159"/>
    <n v="1500"/>
    <n v="7035"/>
    <n v="13684"/>
  </r>
  <r>
    <n v="4618"/>
    <x v="4"/>
    <x v="15"/>
    <x v="15"/>
    <x v="16"/>
    <x v="5"/>
    <x v="16"/>
    <s v="5164-110"/>
    <s v="PRE-OPS: CREW WAGES"/>
    <x v="160"/>
    <n v="39178"/>
    <n v="47390"/>
    <n v="62907"/>
  </r>
  <r>
    <n v="4619"/>
    <x v="4"/>
    <x v="15"/>
    <x v="15"/>
    <x v="16"/>
    <x v="5"/>
    <x v="16"/>
    <s v="5164-111"/>
    <s v="OFFICERS&amp;CREW-AIRFARE &amp; HOTEL"/>
    <x v="588"/>
    <n v="2973"/>
    <n v="2973"/>
    <n v="2973"/>
  </r>
  <r>
    <n v="4620"/>
    <x v="4"/>
    <x v="15"/>
    <x v="15"/>
    <x v="16"/>
    <x v="5"/>
    <x v="16"/>
    <s v="5164-115"/>
    <s v="PRE-OPS: CREW EXPENSES"/>
    <x v="161"/>
    <n v="32988"/>
    <n v="43780"/>
    <n v="51417"/>
  </r>
  <r>
    <n v="4621"/>
    <x v="4"/>
    <x v="15"/>
    <x v="15"/>
    <x v="16"/>
    <x v="5"/>
    <x v="16"/>
    <s v="5164-116"/>
    <s v="PRE-OPS: CREW MEDICAL EXPENSES"/>
    <x v="162"/>
    <n v="2300"/>
    <n v="6049"/>
    <n v="8850"/>
  </r>
  <r>
    <n v="4622"/>
    <x v="4"/>
    <x v="15"/>
    <x v="15"/>
    <x v="16"/>
    <x v="5"/>
    <x v="16"/>
    <s v="5164-118"/>
    <s v="MISCELLANEOUS"/>
    <x v="416"/>
    <n v="261"/>
    <n v="261"/>
    <n v="261"/>
  </r>
  <r>
    <n v="4623"/>
    <x v="4"/>
    <x v="15"/>
    <x v="15"/>
    <x v="16"/>
    <x v="5"/>
    <x v="16"/>
    <s v="5164-120"/>
    <s v="PRE-OPS: VICTUALLING EXPENSES"/>
    <x v="319"/>
    <n v="293"/>
    <n v="1017"/>
    <n v="2563"/>
  </r>
  <r>
    <n v="4624"/>
    <x v="4"/>
    <x v="15"/>
    <x v="15"/>
    <x v="16"/>
    <x v="5"/>
    <x v="16"/>
    <s v="5164-125"/>
    <s v="PRE-OPS: INSURANCE EXPENSES"/>
    <x v="222"/>
    <n v="1980"/>
    <n v="2635"/>
    <n v="3240"/>
  </r>
  <r>
    <n v="4625"/>
    <x v="4"/>
    <x v="15"/>
    <x v="15"/>
    <x v="16"/>
    <x v="5"/>
    <x v="16"/>
    <s v="5164-130"/>
    <s v="PRE-OPS: LUBRICATING OIL"/>
    <x v="163"/>
    <n v="91215"/>
    <n v="111401"/>
    <n v="115614"/>
  </r>
  <r>
    <n v="4626"/>
    <x v="4"/>
    <x v="15"/>
    <x v="15"/>
    <x v="16"/>
    <x v="5"/>
    <x v="16"/>
    <s v="5164-135"/>
    <s v="PRE-OPS: STORES"/>
    <x v="164"/>
    <n v="18691"/>
    <n v="35714"/>
    <n v="52655"/>
  </r>
  <r>
    <n v="4627"/>
    <x v="4"/>
    <x v="15"/>
    <x v="15"/>
    <x v="16"/>
    <x v="5"/>
    <x v="16"/>
    <s v="5164-140"/>
    <s v="PRE-OPS: SPARES"/>
    <x v="165"/>
    <n v="10334"/>
    <n v="16738"/>
    <n v="31107"/>
  </r>
  <r>
    <n v="4628"/>
    <x v="4"/>
    <x v="15"/>
    <x v="15"/>
    <x v="16"/>
    <x v="5"/>
    <x v="16"/>
    <s v="5164-145"/>
    <s v="PRE-OPS: REPAIRS &amp; MAINTENANCE"/>
    <x v="166"/>
    <n v="7880"/>
    <n v="12479"/>
    <n v="16716"/>
  </r>
  <r>
    <n v="4629"/>
    <x v="4"/>
    <x v="15"/>
    <x v="15"/>
    <x v="16"/>
    <x v="5"/>
    <x v="16"/>
    <s v="5164-150"/>
    <s v="PRE-OPS: DRYDOCKING EXPENSES"/>
    <x v="379"/>
    <n v="14955"/>
    <n v="14955"/>
    <n v="14955"/>
  </r>
  <r>
    <n v="4630"/>
    <x v="4"/>
    <x v="15"/>
    <x v="15"/>
    <x v="16"/>
    <x v="5"/>
    <x v="16"/>
    <s v="5164-155"/>
    <s v="PRE-OPS: LEGAL &amp; PROF FEES"/>
    <x v="223"/>
    <n v="1160"/>
    <n v="3315"/>
    <n v="4871"/>
  </r>
  <r>
    <n v="4631"/>
    <x v="4"/>
    <x v="15"/>
    <x v="15"/>
    <x v="16"/>
    <x v="5"/>
    <x v="16"/>
    <s v="5164-160"/>
    <s v="PRE-OPS: REG &amp; SURVEY FEES"/>
    <x v="167"/>
    <n v="3053"/>
    <n v="4261"/>
    <n v="5906"/>
  </r>
  <r>
    <n v="4632"/>
    <x v="4"/>
    <x v="15"/>
    <x v="15"/>
    <x v="16"/>
    <x v="5"/>
    <x v="16"/>
    <s v="5164-165"/>
    <s v="PRE-OPS: SUPT FEES &amp; EXP"/>
    <x v="168"/>
    <n v="2784"/>
    <n v="4206"/>
    <n v="5813"/>
  </r>
  <r>
    <n v="4633"/>
    <x v="4"/>
    <x v="15"/>
    <x v="15"/>
    <x v="16"/>
    <x v="5"/>
    <x v="16"/>
    <s v="5164-170"/>
    <s v="PRE-OPS: MANAGEMENT FEE"/>
    <x v="320"/>
    <n v="88"/>
    <n v="98"/>
    <n v="108"/>
  </r>
  <r>
    <n v="4634"/>
    <x v="4"/>
    <x v="15"/>
    <x v="15"/>
    <x v="16"/>
    <x v="5"/>
    <x v="16"/>
    <s v="5164-175"/>
    <s v="PRE-OPS: OTHERS"/>
    <x v="169"/>
    <n v="14684"/>
    <n v="26165"/>
    <n v="36924"/>
  </r>
  <r>
    <n v="4635"/>
    <x v="4"/>
    <x v="15"/>
    <x v="15"/>
    <x v="16"/>
    <x v="5"/>
    <x v="16"/>
    <s v="5164-999"/>
    <s v="PRE-OPS: COMMITTED COST"/>
    <x v="282"/>
    <n v="84170"/>
    <n v="136906"/>
    <n v="233298"/>
  </r>
  <r>
    <n v="4636"/>
    <x v="4"/>
    <x v="15"/>
    <x v="15"/>
    <x v="16"/>
    <x v="5"/>
    <x v="16"/>
    <s v="5165-235"/>
    <s v="STORE-DECK STORE OTHERS"/>
    <x v="322"/>
    <n v="1083"/>
    <n v="1083"/>
    <n v="1083"/>
  </r>
  <r>
    <n v="4637"/>
    <x v="4"/>
    <x v="15"/>
    <x v="15"/>
    <x v="16"/>
    <x v="5"/>
    <x v="16"/>
    <s v="5165-300"/>
    <s v="STORE-ANTIPIRACY STORES"/>
    <x v="535"/>
    <n v="3019"/>
    <n v="5224"/>
    <n v="8392"/>
  </r>
  <r>
    <n v="4638"/>
    <x v="4"/>
    <x v="15"/>
    <x v="15"/>
    <x v="16"/>
    <x v="5"/>
    <x v="16"/>
    <s v="5165-410"/>
    <s v="GENERAL-CLASS,FLAG,CERT. &amp; SUR"/>
    <x v="283"/>
    <n v="562"/>
    <n v="562"/>
    <n v="562"/>
  </r>
  <r>
    <n v="4639"/>
    <x v="4"/>
    <x v="15"/>
    <x v="15"/>
    <x v="17"/>
    <x v="5"/>
    <x v="17"/>
    <s v="5162-110"/>
    <s v="DD - GENERAL SERVICES"/>
    <x v="170"/>
    <n v="16025"/>
    <n v="37481"/>
    <n v="73677"/>
  </r>
  <r>
    <n v="4640"/>
    <x v="4"/>
    <x v="15"/>
    <x v="15"/>
    <x v="17"/>
    <x v="5"/>
    <x v="17"/>
    <s v="5162-112"/>
    <s v="DD-WORKS ON NAVIG EQUIP &amp; CTRL"/>
    <x v="323"/>
    <n v="12944"/>
    <n v="17358"/>
    <n v="20593"/>
  </r>
  <r>
    <n v="4641"/>
    <x v="4"/>
    <x v="15"/>
    <x v="15"/>
    <x v="17"/>
    <x v="5"/>
    <x v="17"/>
    <s v="5162-113"/>
    <s v="DD-ANODES,FTNG WRK ON BALLAST"/>
    <x v="284"/>
    <n v="6366"/>
    <n v="6964"/>
    <n v="9056"/>
  </r>
  <r>
    <n v="4642"/>
    <x v="4"/>
    <x v="15"/>
    <x v="15"/>
    <x v="17"/>
    <x v="5"/>
    <x v="17"/>
    <s v="5162-115"/>
    <s v="DD - DOCKAGE &amp; WHARFAGE"/>
    <x v="171"/>
    <n v="41206"/>
    <n v="44182"/>
    <n v="50794"/>
  </r>
  <r>
    <n v="4643"/>
    <x v="4"/>
    <x v="15"/>
    <x v="15"/>
    <x v="17"/>
    <x v="5"/>
    <x v="17"/>
    <s v="5162-120"/>
    <s v="DD - HULL STEEL WORKS / REP"/>
    <x v="172"/>
    <n v="2008"/>
    <n v="2988"/>
    <n v="6701"/>
  </r>
  <r>
    <n v="4644"/>
    <x v="4"/>
    <x v="15"/>
    <x v="15"/>
    <x v="17"/>
    <x v="5"/>
    <x v="17"/>
    <s v="5162-121"/>
    <s v="DD-WORKS ON PIPE &amp; VALV ON DEC"/>
    <x v="285"/>
    <n v="5696"/>
    <n v="7708"/>
    <n v="10712"/>
  </r>
  <r>
    <n v="4645"/>
    <x v="4"/>
    <x v="15"/>
    <x v="15"/>
    <x v="17"/>
    <x v="5"/>
    <x v="17"/>
    <s v="5162-122"/>
    <s v="DD-HULL PAINTING WORKS"/>
    <x v="173"/>
    <n v="37654"/>
    <n v="79943"/>
    <n v="133897"/>
  </r>
  <r>
    <n v="4646"/>
    <x v="4"/>
    <x v="15"/>
    <x v="15"/>
    <x v="17"/>
    <x v="5"/>
    <x v="17"/>
    <s v="5162-123"/>
    <s v="DD-OTHER PAINTING WORKS"/>
    <x v="174"/>
    <n v="8272"/>
    <n v="10150"/>
    <n v="11684"/>
  </r>
  <r>
    <n v="4647"/>
    <x v="4"/>
    <x v="15"/>
    <x v="15"/>
    <x v="17"/>
    <x v="5"/>
    <x v="17"/>
    <s v="5162-124"/>
    <s v="DD-UNDERWATER PART REPAIRS"/>
    <x v="175"/>
    <n v="5987"/>
    <n v="7551"/>
    <n v="8652"/>
  </r>
  <r>
    <n v="4648"/>
    <x v="4"/>
    <x v="15"/>
    <x v="15"/>
    <x v="17"/>
    <x v="5"/>
    <x v="17"/>
    <s v="5162-125"/>
    <s v="DD - DECK MACHINERY WORKS  REP"/>
    <x v="176"/>
    <n v="10426"/>
    <n v="16369"/>
    <n v="25724"/>
  </r>
  <r>
    <n v="4649"/>
    <x v="4"/>
    <x v="15"/>
    <x v="15"/>
    <x v="17"/>
    <x v="5"/>
    <x v="17"/>
    <s v="5162-126"/>
    <s v="DD-CARGO GEAR WORKS / REPAIRS"/>
    <x v="177"/>
    <n v="10545"/>
    <n v="14404"/>
    <n v="21888"/>
  </r>
  <r>
    <n v="4650"/>
    <x v="4"/>
    <x v="15"/>
    <x v="15"/>
    <x v="17"/>
    <x v="5"/>
    <x v="17"/>
    <s v="5162-127"/>
    <s v="DD-CLEA&amp; GAS FREE OF CAG/FU TK"/>
    <x v="178"/>
    <n v="4470"/>
    <n v="7921"/>
    <n v="14772"/>
  </r>
  <r>
    <n v="4651"/>
    <x v="4"/>
    <x v="15"/>
    <x v="15"/>
    <x v="17"/>
    <x v="5"/>
    <x v="17"/>
    <s v="5162-128"/>
    <s v="DD-THIC MEAS&amp;TANK/HOLD IN"/>
    <x v="286"/>
    <n v="7928"/>
    <n v="9428"/>
    <n v="12631"/>
  </r>
  <r>
    <n v="4652"/>
    <x v="4"/>
    <x v="15"/>
    <x v="15"/>
    <x v="17"/>
    <x v="5"/>
    <x v="17"/>
    <s v="5162-129"/>
    <s v="DD-HULL FITTINGS"/>
    <x v="287"/>
    <n v="10232"/>
    <n v="15273"/>
    <n v="19333"/>
  </r>
  <r>
    <n v="4653"/>
    <x v="4"/>
    <x v="15"/>
    <x v="15"/>
    <x v="17"/>
    <x v="5"/>
    <x v="17"/>
    <s v="5162-130"/>
    <s v="DD - MAIN ENGINE REPAIRS"/>
    <x v="179"/>
    <n v="31740"/>
    <n v="46361"/>
    <n v="62530"/>
  </r>
  <r>
    <n v="4654"/>
    <x v="4"/>
    <x v="15"/>
    <x v="15"/>
    <x v="17"/>
    <x v="5"/>
    <x v="17"/>
    <s v="5162-131"/>
    <s v="DD-GENERATOR ENGINE REPAIRS"/>
    <x v="180"/>
    <n v="7604"/>
    <n v="10729"/>
    <n v="16890"/>
  </r>
  <r>
    <n v="4655"/>
    <x v="4"/>
    <x v="15"/>
    <x v="15"/>
    <x v="17"/>
    <x v="5"/>
    <x v="17"/>
    <s v="5162-132"/>
    <s v="DD-GENER TUR&amp;SHAFT GENTR DR"/>
    <x v="181"/>
    <n v="12772"/>
    <n v="24736"/>
    <n v="35781"/>
  </r>
  <r>
    <n v="4656"/>
    <x v="4"/>
    <x v="15"/>
    <x v="15"/>
    <x v="17"/>
    <x v="5"/>
    <x v="17"/>
    <s v="5162-134"/>
    <s v="DD-BOILER &amp; EXH. GAS ECONOMIZE"/>
    <x v="182"/>
    <n v="4769"/>
    <n v="7484"/>
    <n v="14431"/>
  </r>
  <r>
    <n v="4657"/>
    <x v="4"/>
    <x v="15"/>
    <x v="15"/>
    <x v="17"/>
    <x v="5"/>
    <x v="17"/>
    <s v="5162-135"/>
    <s v="DD - DAMAGE, SPECIAL"/>
    <x v="324"/>
    <n v="664"/>
    <n v="742"/>
    <n v="814"/>
  </r>
  <r>
    <n v="4658"/>
    <x v="4"/>
    <x v="15"/>
    <x v="15"/>
    <x v="17"/>
    <x v="5"/>
    <x v="17"/>
    <s v="5162-136"/>
    <s v="DD-BALLAST WATER TREATMNT SYS"/>
    <x v="183"/>
    <n v="12678"/>
    <n v="17904"/>
    <n v="25917"/>
  </r>
  <r>
    <n v="4659"/>
    <x v="4"/>
    <x v="15"/>
    <x v="15"/>
    <x v="17"/>
    <x v="5"/>
    <x v="17"/>
    <s v="5162-137"/>
    <s v="DD-EXH GAS SCRUBBER &amp; SCR SYS"/>
    <x v="381"/>
    <n v="8431"/>
    <n v="11814"/>
    <n v="12934"/>
  </r>
  <r>
    <n v="4660"/>
    <x v="4"/>
    <x v="15"/>
    <x v="15"/>
    <x v="17"/>
    <x v="5"/>
    <x v="17"/>
    <s v="5162-140"/>
    <s v="DD - PROPELLER, TAILSHAFT"/>
    <x v="184"/>
    <n v="16529"/>
    <n v="19242"/>
    <n v="20581"/>
  </r>
  <r>
    <n v="4661"/>
    <x v="4"/>
    <x v="15"/>
    <x v="15"/>
    <x v="17"/>
    <x v="5"/>
    <x v="17"/>
    <s v="5162-141"/>
    <s v="DD-OTHER MACHINERIES"/>
    <x v="185"/>
    <n v="15560"/>
    <n v="26511"/>
    <n v="74956"/>
  </r>
  <r>
    <n v="4662"/>
    <x v="4"/>
    <x v="15"/>
    <x v="15"/>
    <x v="17"/>
    <x v="5"/>
    <x v="17"/>
    <s v="5162-142"/>
    <s v="DD-PIPES &amp; VALV IN ENGINE ROOM"/>
    <x v="186"/>
    <n v="2801"/>
    <n v="3797"/>
    <n v="5266"/>
  </r>
  <r>
    <n v="4663"/>
    <x v="4"/>
    <x v="15"/>
    <x v="15"/>
    <x v="17"/>
    <x v="5"/>
    <x v="17"/>
    <s v="5162-145"/>
    <s v="DD - ELECT U.M.S. REPAIRS"/>
    <x v="187"/>
    <n v="4802"/>
    <n v="7496"/>
    <n v="13370"/>
  </r>
  <r>
    <n v="4664"/>
    <x v="4"/>
    <x v="15"/>
    <x v="15"/>
    <x v="17"/>
    <x v="5"/>
    <x v="17"/>
    <s v="5162-146"/>
    <s v="DD-OTHER REPAIRS"/>
    <x v="288"/>
    <n v="11939"/>
    <n v="14201"/>
    <n v="25444"/>
  </r>
  <r>
    <n v="4665"/>
    <x v="4"/>
    <x v="15"/>
    <x v="15"/>
    <x v="17"/>
    <x v="5"/>
    <x v="17"/>
    <s v="5162-150"/>
    <s v="DD - RADIO &amp; COMMUNICATION EQP"/>
    <x v="188"/>
    <n v="5665"/>
    <n v="10762"/>
    <n v="15156"/>
  </r>
  <r>
    <n v="4666"/>
    <x v="4"/>
    <x v="15"/>
    <x v="15"/>
    <x v="17"/>
    <x v="5"/>
    <x v="17"/>
    <s v="5162-151"/>
    <s v="DD-RADAR &amp;  NAVIGATION AIDS"/>
    <x v="189"/>
    <n v="8433"/>
    <n v="12040"/>
    <n v="18002"/>
  </r>
  <r>
    <n v="4667"/>
    <x v="4"/>
    <x v="15"/>
    <x v="15"/>
    <x v="17"/>
    <x v="5"/>
    <x v="17"/>
    <s v="5162-152"/>
    <s v="DD-LIFE SAVING &amp; FIRE FIGHTING"/>
    <x v="190"/>
    <n v="7119"/>
    <n v="9551"/>
    <n v="13534"/>
  </r>
  <r>
    <n v="4668"/>
    <x v="4"/>
    <x v="15"/>
    <x v="15"/>
    <x v="17"/>
    <x v="5"/>
    <x v="17"/>
    <s v="5162-153"/>
    <s v="DD-WORKS ON ACCOMMODATION"/>
    <x v="325"/>
    <n v="2861"/>
    <n v="4035"/>
    <n v="4654"/>
  </r>
  <r>
    <n v="4669"/>
    <x v="4"/>
    <x v="15"/>
    <x v="15"/>
    <x v="17"/>
    <x v="5"/>
    <x v="17"/>
    <s v="5162-154"/>
    <s v="DD-OTHER REPAIRS (HULL)"/>
    <x v="191"/>
    <n v="9842"/>
    <n v="17209"/>
    <n v="21600"/>
  </r>
  <r>
    <n v="4670"/>
    <x v="4"/>
    <x v="15"/>
    <x v="15"/>
    <x v="17"/>
    <x v="5"/>
    <x v="17"/>
    <s v="5162-155"/>
    <s v="DD-SPARE PARTS FOR SHAFT&amp;PROP"/>
    <x v="192"/>
    <n v="17555"/>
    <n v="27319"/>
    <n v="31130"/>
  </r>
  <r>
    <n v="4671"/>
    <x v="4"/>
    <x v="15"/>
    <x v="15"/>
    <x v="17"/>
    <x v="5"/>
    <x v="17"/>
    <s v="5162-156"/>
    <s v="DD-SPARE PARTS FOR MAIN ENGINE"/>
    <x v="193"/>
    <n v="17867"/>
    <n v="25597"/>
    <n v="61304"/>
  </r>
  <r>
    <n v="4672"/>
    <x v="4"/>
    <x v="15"/>
    <x v="15"/>
    <x v="17"/>
    <x v="5"/>
    <x v="17"/>
    <s v="5162-157"/>
    <s v="DD-SPARES-GENERATOR DIESEL ENG"/>
    <x v="194"/>
    <n v="4269"/>
    <n v="5252"/>
    <n v="16648"/>
  </r>
  <r>
    <n v="4673"/>
    <x v="4"/>
    <x v="15"/>
    <x v="15"/>
    <x v="17"/>
    <x v="5"/>
    <x v="17"/>
    <s v="5162-158"/>
    <s v="DD-SPA-GENTR TURB&amp;S/G DRI SY"/>
    <x v="195"/>
    <n v="21869"/>
    <n v="25407"/>
    <n v="28673"/>
  </r>
  <r>
    <n v="4674"/>
    <x v="4"/>
    <x v="15"/>
    <x v="15"/>
    <x v="17"/>
    <x v="5"/>
    <x v="17"/>
    <s v="5162-159"/>
    <s v="DD-FOR BOI&amp;EGE(incl.Valv fit; DD-FOR BOI&amp;EGE(INCL.VALV FIT"/>
    <x v="289"/>
    <n v="2003"/>
    <n v="5341"/>
    <n v="11640"/>
  </r>
  <r>
    <n v="4675"/>
    <x v="4"/>
    <x v="15"/>
    <x v="15"/>
    <x v="17"/>
    <x v="5"/>
    <x v="17"/>
    <s v="5162-160"/>
    <s v="DD - STORES - STEEL PLATE / BA"/>
    <x v="196"/>
    <n v="4325"/>
    <n v="6608"/>
    <n v="7043"/>
  </r>
  <r>
    <n v="4676"/>
    <x v="4"/>
    <x v="15"/>
    <x v="15"/>
    <x v="17"/>
    <x v="5"/>
    <x v="17"/>
    <s v="5162-161"/>
    <s v="DD-ANODES&amp;SPA FOR UNDR WAT PA"/>
    <x v="197"/>
    <n v="3806"/>
    <n v="5295"/>
    <n v="7071"/>
  </r>
  <r>
    <n v="4677"/>
    <x v="4"/>
    <x v="15"/>
    <x v="15"/>
    <x v="17"/>
    <x v="5"/>
    <x v="17"/>
    <s v="5162-162"/>
    <s v="DD-PARTS-PIPES &amp; VALV-DECK/HUL"/>
    <x v="198"/>
    <n v="4524"/>
    <n v="5262"/>
    <n v="7654"/>
  </r>
  <r>
    <n v="4678"/>
    <x v="4"/>
    <x v="15"/>
    <x v="15"/>
    <x v="17"/>
    <x v="5"/>
    <x v="17"/>
    <s v="5162-163"/>
    <s v="DD-STORES/SPARES LSA &amp; FFA"/>
    <x v="199"/>
    <n v="4259"/>
    <n v="6688"/>
    <n v="13271"/>
  </r>
  <r>
    <n v="4679"/>
    <x v="4"/>
    <x v="15"/>
    <x v="15"/>
    <x v="17"/>
    <x v="5"/>
    <x v="17"/>
    <s v="5162-164"/>
    <s v="DD-SPARES / STORES DECK MACHIN"/>
    <x v="200"/>
    <n v="15344"/>
    <n v="20373"/>
    <n v="31419"/>
  </r>
  <r>
    <n v="4680"/>
    <x v="4"/>
    <x v="15"/>
    <x v="15"/>
    <x v="17"/>
    <x v="5"/>
    <x v="17"/>
    <s v="5162-165"/>
    <s v="DD - HULL PAINTS"/>
    <x v="201"/>
    <n v="9941"/>
    <n v="14658"/>
    <n v="51283"/>
  </r>
  <r>
    <n v="4681"/>
    <x v="4"/>
    <x v="15"/>
    <x v="15"/>
    <x v="17"/>
    <x v="5"/>
    <x v="17"/>
    <s v="5162-170"/>
    <s v="DD - CARGO HOLD PAINTS"/>
    <x v="202"/>
    <n v="6600"/>
    <n v="7202"/>
    <n v="9121"/>
  </r>
  <r>
    <n v="4682"/>
    <x v="4"/>
    <x v="15"/>
    <x v="15"/>
    <x v="17"/>
    <x v="5"/>
    <x v="17"/>
    <s v="5162-171"/>
    <s v="DD-SPARES FOR CARGO GEARS"/>
    <x v="203"/>
    <n v="5143"/>
    <n v="11046"/>
    <n v="19301"/>
  </r>
  <r>
    <n v="4683"/>
    <x v="4"/>
    <x v="15"/>
    <x v="15"/>
    <x v="17"/>
    <x v="5"/>
    <x v="17"/>
    <s v="5162-172"/>
    <s v="DD-SPARES FOR DECK MACHINERY"/>
    <x v="204"/>
    <n v="7637"/>
    <n v="12056"/>
    <n v="16775"/>
  </r>
  <r>
    <n v="4684"/>
    <x v="4"/>
    <x v="15"/>
    <x v="15"/>
    <x v="17"/>
    <x v="5"/>
    <x v="17"/>
    <s v="5162-173"/>
    <s v="DD-PARTS PIPE&amp;VALVE-ENG ROOM"/>
    <x v="205"/>
    <n v="3680"/>
    <n v="5530"/>
    <n v="7004"/>
  </r>
  <r>
    <n v="4685"/>
    <x v="4"/>
    <x v="15"/>
    <x v="15"/>
    <x v="17"/>
    <x v="5"/>
    <x v="17"/>
    <s v="5162-174"/>
    <s v="DD-SPARES FOR CONTROL SYSTEMS"/>
    <x v="224"/>
    <n v="4501"/>
    <n v="6008"/>
    <n v="7498"/>
  </r>
  <r>
    <n v="4686"/>
    <x v="4"/>
    <x v="15"/>
    <x v="15"/>
    <x v="17"/>
    <x v="5"/>
    <x v="17"/>
    <s v="5162-175"/>
    <s v="DD - FOR OTHER MACHINERY"/>
    <x v="206"/>
    <n v="5940"/>
    <n v="12199"/>
    <n v="16268"/>
  </r>
  <r>
    <n v="4687"/>
    <x v="4"/>
    <x v="15"/>
    <x v="15"/>
    <x v="17"/>
    <x v="5"/>
    <x v="17"/>
    <s v="5162-180"/>
    <s v="DD - TRANSPORTN-HULL&amp;MACH PART"/>
    <x v="207"/>
    <n v="8661"/>
    <n v="12824"/>
    <n v="19946"/>
  </r>
  <r>
    <n v="4688"/>
    <x v="4"/>
    <x v="15"/>
    <x v="15"/>
    <x v="17"/>
    <x v="5"/>
    <x v="17"/>
    <s v="5162-185"/>
    <s v="DD - SUPT. FEES &amp; EXPENCES"/>
    <x v="208"/>
    <n v="2928"/>
    <n v="4477"/>
    <n v="5138"/>
  </r>
  <r>
    <n v="4689"/>
    <x v="4"/>
    <x v="15"/>
    <x v="15"/>
    <x v="17"/>
    <x v="5"/>
    <x v="17"/>
    <s v="5162-190"/>
    <s v="DD - AGENCY FEE / DISBURSEMENT"/>
    <x v="209"/>
    <n v="25000"/>
    <n v="34586"/>
    <n v="54668"/>
  </r>
  <r>
    <n v="4690"/>
    <x v="4"/>
    <x v="15"/>
    <x v="15"/>
    <x v="17"/>
    <x v="5"/>
    <x v="17"/>
    <s v="5162-191"/>
    <s v="DD-OTHERS (PILOTAGE, TUG ETC"/>
    <x v="210"/>
    <n v="11128"/>
    <n v="13767"/>
    <n v="14735"/>
  </r>
  <r>
    <n v="4691"/>
    <x v="4"/>
    <x v="15"/>
    <x v="15"/>
    <x v="17"/>
    <x v="5"/>
    <x v="17"/>
    <s v="5162-195"/>
    <s v="DD-SURVEY FEE (CLASS/GOVERNMEN"/>
    <x v="211"/>
    <n v="17220"/>
    <n v="27000"/>
    <n v="45000"/>
  </r>
  <r>
    <n v="4692"/>
    <x v="4"/>
    <x v="15"/>
    <x v="15"/>
    <x v="17"/>
    <x v="5"/>
    <x v="17"/>
    <s v="5162-196"/>
    <s v="DD-CREW WAGES"/>
    <x v="225"/>
    <n v="5000"/>
    <n v="7990"/>
    <n v="9000"/>
  </r>
  <r>
    <n v="4693"/>
    <x v="4"/>
    <x v="15"/>
    <x v="15"/>
    <x v="17"/>
    <x v="5"/>
    <x v="17"/>
    <s v="5162-197"/>
    <s v="DD-MANNING EXPENSES"/>
    <x v="418"/>
    <n v="951"/>
    <n v="951"/>
    <n v="951"/>
  </r>
  <r>
    <n v="4694"/>
    <x v="4"/>
    <x v="15"/>
    <x v="15"/>
    <x v="17"/>
    <x v="5"/>
    <x v="17"/>
    <s v="5162-200"/>
    <s v="DD - NON OPEX RELATED"/>
    <x v="382"/>
    <n v="5793"/>
    <n v="5793"/>
    <n v="5793"/>
  </r>
  <r>
    <n v="4695"/>
    <x v="4"/>
    <x v="15"/>
    <x v="15"/>
    <x v="17"/>
    <x v="5"/>
    <x v="17"/>
    <s v="5162-999"/>
    <s v="DD-COMMITTED COST"/>
    <x v="290"/>
    <n v="235028"/>
    <n v="463087"/>
    <n v="858605"/>
  </r>
  <r>
    <n v="4696"/>
    <x v="4"/>
    <x v="16"/>
    <x v="16"/>
    <x v="0"/>
    <x v="0"/>
    <x v="0"/>
    <s v="5110-100"/>
    <s v="BASIC WAGES"/>
    <x v="0"/>
    <n v="247837"/>
    <n v="248946"/>
    <n v="249996"/>
  </r>
  <r>
    <n v="4697"/>
    <x v="4"/>
    <x v="16"/>
    <x v="16"/>
    <x v="0"/>
    <x v="0"/>
    <x v="0"/>
    <s v="5110-200"/>
    <s v="FIXED OVERTIME"/>
    <x v="1"/>
    <n v="167255"/>
    <n v="184339"/>
    <n v="185100"/>
  </r>
  <r>
    <n v="4698"/>
    <x v="4"/>
    <x v="16"/>
    <x v="16"/>
    <x v="0"/>
    <x v="0"/>
    <x v="0"/>
    <s v="5110-300"/>
    <s v="EXTRA OVERTIME"/>
    <x v="2"/>
    <n v="3272"/>
    <n v="3490"/>
    <n v="3691"/>
  </r>
  <r>
    <n v="4699"/>
    <x v="4"/>
    <x v="16"/>
    <x v="16"/>
    <x v="0"/>
    <x v="0"/>
    <x v="0"/>
    <s v="5110-400"/>
    <s v="LEAVE PAY"/>
    <x v="3"/>
    <n v="72465"/>
    <n v="74111"/>
    <n v="74314"/>
  </r>
  <r>
    <n v="4700"/>
    <x v="4"/>
    <x v="16"/>
    <x v="16"/>
    <x v="0"/>
    <x v="0"/>
    <x v="0"/>
    <s v="5110-500"/>
    <s v="OTHER ALLOWANCES"/>
    <x v="4"/>
    <n v="503811"/>
    <n v="534016"/>
    <n v="545246"/>
  </r>
  <r>
    <n v="4701"/>
    <x v="4"/>
    <x v="16"/>
    <x v="16"/>
    <x v="0"/>
    <x v="0"/>
    <x v="0"/>
    <s v="5110-501"/>
    <s v="PF/JSU RET.PAY CONTRIBUTION; PF/JSU Ret.Pay contribution"/>
    <x v="226"/>
    <n v="7428"/>
    <n v="7896"/>
    <n v="9171"/>
  </r>
  <r>
    <n v="4702"/>
    <x v="4"/>
    <x v="16"/>
    <x v="16"/>
    <x v="0"/>
    <x v="0"/>
    <x v="0"/>
    <s v="5110-502"/>
    <s v="LONG SERVICE ALLOWANCE"/>
    <x v="5"/>
    <n v="5931"/>
    <n v="6028"/>
    <n v="6055"/>
  </r>
  <r>
    <n v="4703"/>
    <x v="4"/>
    <x v="16"/>
    <x v="16"/>
    <x v="1"/>
    <x v="0"/>
    <x v="1"/>
    <s v="5120-115"/>
    <s v="BENEFITS CONTRIBUTION - EMPLOY"/>
    <x v="6"/>
    <n v="6039"/>
    <n v="6137"/>
    <n v="6228"/>
  </r>
  <r>
    <n v="4704"/>
    <x v="4"/>
    <x v="16"/>
    <x v="16"/>
    <x v="1"/>
    <x v="0"/>
    <x v="1"/>
    <s v="5120-120"/>
    <s v="AVC CONTRIBUTION"/>
    <x v="230"/>
    <n v="4287"/>
    <n v="4422"/>
    <n v="4546"/>
  </r>
  <r>
    <n v="4705"/>
    <x v="4"/>
    <x v="16"/>
    <x v="16"/>
    <x v="1"/>
    <x v="0"/>
    <x v="1"/>
    <s v="5120-125"/>
    <s v="CREW GRATUITY"/>
    <x v="231"/>
    <n v="167"/>
    <n v="296"/>
    <n v="717"/>
  </r>
  <r>
    <n v="4706"/>
    <x v="4"/>
    <x v="16"/>
    <x v="16"/>
    <x v="1"/>
    <x v="0"/>
    <x v="1"/>
    <s v="5120-126"/>
    <s v="SEAFARERS WEL FND SOCTY (SWFS)"/>
    <x v="7"/>
    <n v="1687"/>
    <n v="1809"/>
    <n v="1838"/>
  </r>
  <r>
    <n v="4707"/>
    <x v="4"/>
    <x v="16"/>
    <x v="16"/>
    <x v="1"/>
    <x v="0"/>
    <x v="1"/>
    <s v="5120-140"/>
    <s v="CREW AIR TRAVEL EXPENSES"/>
    <x v="8"/>
    <n v="47292"/>
    <n v="49805"/>
    <n v="53346"/>
  </r>
  <r>
    <n v="4708"/>
    <x v="4"/>
    <x v="16"/>
    <x v="16"/>
    <x v="1"/>
    <x v="0"/>
    <x v="1"/>
    <s v="5120-145"/>
    <s v="PRE-JOIN MEDICAL EXPENSES"/>
    <x v="9"/>
    <n v="1795"/>
    <n v="2125"/>
    <n v="2226"/>
  </r>
  <r>
    <n v="4709"/>
    <x v="4"/>
    <x v="16"/>
    <x v="16"/>
    <x v="1"/>
    <x v="0"/>
    <x v="1"/>
    <s v="5120-150"/>
    <s v="MEDICAL EXPENSES - SUNDRIES"/>
    <x v="10"/>
    <n v="5791"/>
    <n v="8147"/>
    <n v="10574"/>
  </r>
  <r>
    <n v="4710"/>
    <x v="4"/>
    <x v="16"/>
    <x v="16"/>
    <x v="1"/>
    <x v="0"/>
    <x v="1"/>
    <s v="5120-155"/>
    <s v="RECRUITMENT / JOINING COSTS"/>
    <x v="12"/>
    <n v="3272"/>
    <n v="3432"/>
    <n v="3664"/>
  </r>
  <r>
    <n v="4711"/>
    <x v="4"/>
    <x v="16"/>
    <x v="16"/>
    <x v="1"/>
    <x v="0"/>
    <x v="1"/>
    <s v="5120-160"/>
    <s v="CREW SIGN ON/OFF-HSBNDRY EXP"/>
    <x v="13"/>
    <n v="24446"/>
    <n v="27038"/>
    <n v="31755"/>
  </r>
  <r>
    <n v="4712"/>
    <x v="4"/>
    <x v="16"/>
    <x v="16"/>
    <x v="1"/>
    <x v="0"/>
    <x v="1"/>
    <s v="5120-165"/>
    <s v="CREW LOCAL TRAVEL &amp; STAY EXP"/>
    <x v="14"/>
    <n v="19165"/>
    <n v="21662"/>
    <n v="25385"/>
  </r>
  <r>
    <n v="4713"/>
    <x v="4"/>
    <x v="16"/>
    <x v="16"/>
    <x v="1"/>
    <x v="0"/>
    <x v="1"/>
    <s v="5120-170"/>
    <s v="CREW SUNDRY EXPENSES"/>
    <x v="15"/>
    <n v="555"/>
    <n v="585"/>
    <n v="612"/>
  </r>
  <r>
    <n v="4714"/>
    <x v="4"/>
    <x v="16"/>
    <x v="16"/>
    <x v="1"/>
    <x v="0"/>
    <x v="1"/>
    <s v="5120-175"/>
    <s v="UNION / ITF EXPENSES"/>
    <x v="16"/>
    <n v="5187"/>
    <n v="5330"/>
    <n v="5369"/>
  </r>
  <r>
    <n v="4715"/>
    <x v="4"/>
    <x v="16"/>
    <x v="16"/>
    <x v="1"/>
    <x v="0"/>
    <x v="1"/>
    <s v="5120-180"/>
    <s v="CREW WELFARE"/>
    <x v="18"/>
    <n v="5026"/>
    <n v="5112"/>
    <n v="5448"/>
  </r>
  <r>
    <n v="4716"/>
    <x v="4"/>
    <x v="16"/>
    <x v="16"/>
    <x v="1"/>
    <x v="0"/>
    <x v="1"/>
    <s v="5120-185"/>
    <s v="STCW &amp; OTHER TRAINING COSTS"/>
    <x v="19"/>
    <n v="14643"/>
    <n v="16803"/>
    <n v="22032"/>
  </r>
  <r>
    <n v="4717"/>
    <x v="4"/>
    <x v="16"/>
    <x v="16"/>
    <x v="1"/>
    <x v="0"/>
    <x v="1"/>
    <s v="5120-190"/>
    <s v="IND CREW - MAN FEE &amp; ADMIN COS"/>
    <x v="20"/>
    <n v="34375"/>
    <n v="35750"/>
    <n v="35750"/>
  </r>
  <r>
    <n v="4718"/>
    <x v="4"/>
    <x v="16"/>
    <x v="16"/>
    <x v="1"/>
    <x v="0"/>
    <x v="1"/>
    <s v="5120-235"/>
    <s v="FLAG STATE LICENSES"/>
    <x v="22"/>
    <n v="3791"/>
    <n v="4008"/>
    <n v="4320"/>
  </r>
  <r>
    <n v="4719"/>
    <x v="4"/>
    <x v="16"/>
    <x v="16"/>
    <x v="1"/>
    <x v="0"/>
    <x v="1"/>
    <s v="5120-245"/>
    <s v="PPE, UNIFORMS, BAGS &amp;PRSNL GRS"/>
    <x v="23"/>
    <n v="7052"/>
    <n v="7781"/>
    <n v="7914"/>
  </r>
  <r>
    <n v="4720"/>
    <x v="4"/>
    <x v="16"/>
    <x v="16"/>
    <x v="1"/>
    <x v="0"/>
    <x v="1"/>
    <s v="5120-999"/>
    <s v="CREW EXPENSES - COMMITTED COST"/>
    <x v="240"/>
    <n v="106466"/>
    <n v="112665"/>
    <n v="124834"/>
  </r>
  <r>
    <n v="4721"/>
    <x v="4"/>
    <x v="16"/>
    <x v="16"/>
    <x v="2"/>
    <x v="0"/>
    <x v="2"/>
    <s v="5130-100"/>
    <s v="VICTUALLING EXPENSES"/>
    <x v="24"/>
    <n v="84437"/>
    <n v="88081"/>
    <n v="91783"/>
  </r>
  <r>
    <n v="4722"/>
    <x v="4"/>
    <x v="16"/>
    <x v="16"/>
    <x v="2"/>
    <x v="0"/>
    <x v="2"/>
    <s v="5130-110"/>
    <s v="WRITE OFF / DESTROYED PROVISIO"/>
    <x v="241"/>
    <n v="285"/>
    <n v="391"/>
    <n v="461"/>
  </r>
  <r>
    <n v="4723"/>
    <x v="4"/>
    <x v="16"/>
    <x v="16"/>
    <x v="2"/>
    <x v="0"/>
    <x v="2"/>
    <s v="5130-115"/>
    <s v="PROVISIONS DELIVERY CHARGES"/>
    <x v="25"/>
    <n v="2739"/>
    <n v="3317"/>
    <n v="3851"/>
  </r>
  <r>
    <n v="4724"/>
    <x v="4"/>
    <x v="16"/>
    <x v="16"/>
    <x v="2"/>
    <x v="0"/>
    <x v="2"/>
    <s v="5130-120"/>
    <s v="PROVISIONS - SUNDRY EXPENSES"/>
    <x v="299"/>
    <n v="743"/>
    <n v="896"/>
    <n v="1038"/>
  </r>
  <r>
    <n v="4725"/>
    <x v="4"/>
    <x v="16"/>
    <x v="16"/>
    <x v="2"/>
    <x v="0"/>
    <x v="2"/>
    <s v="5130-999"/>
    <s v="VICTUALLING - COMMITTED COST"/>
    <x v="300"/>
    <n v="3007"/>
    <n v="3007"/>
    <n v="3007"/>
  </r>
  <r>
    <n v="4726"/>
    <x v="4"/>
    <x v="16"/>
    <x v="16"/>
    <x v="3"/>
    <x v="1"/>
    <x v="3"/>
    <s v="5140-110"/>
    <s v="DECK CONSUMABLES"/>
    <x v="26"/>
    <n v="14748"/>
    <n v="15613"/>
    <n v="16629"/>
  </r>
  <r>
    <n v="4727"/>
    <x v="4"/>
    <x v="16"/>
    <x v="16"/>
    <x v="3"/>
    <x v="1"/>
    <x v="3"/>
    <s v="5140-115"/>
    <s v="PAINTS - SEASTOCK; PAINTS-SEASTOCK-HULL,DECK,ENG"/>
    <x v="27"/>
    <n v="10014"/>
    <n v="11431"/>
    <n v="12465"/>
  </r>
  <r>
    <n v="4728"/>
    <x v="4"/>
    <x v="16"/>
    <x v="16"/>
    <x v="3"/>
    <x v="1"/>
    <x v="3"/>
    <s v="5140-120"/>
    <s v="MOORING WIRES &amp; TAILS; MOORING WIRES &amp; OTHER WIRES"/>
    <x v="28"/>
    <n v="2448"/>
    <n v="2672"/>
    <n v="2879"/>
  </r>
  <r>
    <n v="4729"/>
    <x v="4"/>
    <x v="16"/>
    <x v="16"/>
    <x v="3"/>
    <x v="1"/>
    <x v="3"/>
    <s v="5140-121"/>
    <s v="CARGO GEAR WIRES &amp; OTHER WIRES; CARGO WIRES"/>
    <x v="29"/>
    <n v="586"/>
    <n v="643"/>
    <n v="694"/>
  </r>
  <r>
    <n v="4730"/>
    <x v="4"/>
    <x v="16"/>
    <x v="16"/>
    <x v="3"/>
    <x v="1"/>
    <x v="3"/>
    <s v="5140-122"/>
    <s v="MOORING ROPES; MOORING ROPES &amp; TAILS"/>
    <x v="30"/>
    <n v="4285"/>
    <n v="4885"/>
    <n v="7109"/>
  </r>
  <r>
    <n v="4731"/>
    <x v="4"/>
    <x v="16"/>
    <x v="16"/>
    <x v="3"/>
    <x v="1"/>
    <x v="3"/>
    <s v="5140-125"/>
    <s v="STORES FOR CARGO EQ."/>
    <x v="31"/>
    <n v="240"/>
    <n v="405"/>
    <n v="558"/>
  </r>
  <r>
    <n v="4732"/>
    <x v="4"/>
    <x v="16"/>
    <x v="16"/>
    <x v="3"/>
    <x v="1"/>
    <x v="3"/>
    <s v="5140-135"/>
    <s v="HOLD / TK CLEANING CHEMICALS"/>
    <x v="32"/>
    <n v="7579"/>
    <n v="8889"/>
    <n v="10099"/>
  </r>
  <r>
    <n v="4733"/>
    <x v="4"/>
    <x v="16"/>
    <x v="16"/>
    <x v="3"/>
    <x v="1"/>
    <x v="3"/>
    <s v="5140-140"/>
    <s v="WELDING EQUIP &amp; CONSUMABLES; GASES, WELDING EQUIP"/>
    <x v="33"/>
    <n v="474"/>
    <n v="614"/>
    <n v="744"/>
  </r>
  <r>
    <n v="4734"/>
    <x v="4"/>
    <x v="16"/>
    <x v="16"/>
    <x v="3"/>
    <x v="1"/>
    <x v="3"/>
    <s v="5140-145"/>
    <s v="SIGNALS  &amp; SAFETY EQUIPMENTS"/>
    <x v="34"/>
    <n v="9659"/>
    <n v="10296"/>
    <n v="12428"/>
  </r>
  <r>
    <n v="4735"/>
    <x v="4"/>
    <x v="16"/>
    <x v="16"/>
    <x v="3"/>
    <x v="1"/>
    <x v="3"/>
    <s v="5140-150"/>
    <s v="HARDWARE MATERIAL  PIPES, PLAT"/>
    <x v="244"/>
    <n v="1196"/>
    <n v="1384"/>
    <n v="1558"/>
  </r>
  <r>
    <n v="4736"/>
    <x v="4"/>
    <x v="16"/>
    <x v="16"/>
    <x v="3"/>
    <x v="1"/>
    <x v="3"/>
    <s v="5140-155"/>
    <s v="CHARTS, NAUTICAL PUBLICATIONS"/>
    <x v="35"/>
    <n v="2891"/>
    <n v="3954"/>
    <n v="5144"/>
  </r>
  <r>
    <n v="4737"/>
    <x v="4"/>
    <x v="16"/>
    <x v="16"/>
    <x v="3"/>
    <x v="1"/>
    <x v="3"/>
    <s v="5140-160"/>
    <s v="ELECTRONIC CHARTS, LICENCES"/>
    <x v="36"/>
    <n v="10185"/>
    <n v="10938"/>
    <n v="12016"/>
  </r>
  <r>
    <n v="4738"/>
    <x v="4"/>
    <x v="16"/>
    <x v="16"/>
    <x v="3"/>
    <x v="1"/>
    <x v="3"/>
    <s v="5140-165"/>
    <s v="MAINTENANCE EQUIPMENTS; MAINTNCE/CLEANING-EQUIPMT TOOL; MAINTENANCE/CLEANING - EQUIPME"/>
    <x v="37"/>
    <n v="1491"/>
    <n v="1876"/>
    <n v="2232"/>
  </r>
  <r>
    <n v="4739"/>
    <x v="4"/>
    <x v="16"/>
    <x v="16"/>
    <x v="3"/>
    <x v="1"/>
    <x v="3"/>
    <s v="5140-170"/>
    <s v="MEDICINES &amp; MEDICAL EQUIPMENT"/>
    <x v="38"/>
    <n v="3390"/>
    <n v="4041"/>
    <n v="4538"/>
  </r>
  <r>
    <n v="4740"/>
    <x v="4"/>
    <x v="16"/>
    <x v="16"/>
    <x v="3"/>
    <x v="1"/>
    <x v="3"/>
    <s v="5140-171"/>
    <s v="CONTAGION PPE KITS"/>
    <x v="245"/>
    <n v="852"/>
    <n v="1121"/>
    <n v="1370"/>
  </r>
  <r>
    <n v="4741"/>
    <x v="4"/>
    <x v="16"/>
    <x v="16"/>
    <x v="3"/>
    <x v="1"/>
    <x v="3"/>
    <s v="5140-175"/>
    <s v="STATIONARY  &amp; RADIO/PURSER STO"/>
    <x v="39"/>
    <n v="2032"/>
    <n v="2746"/>
    <n v="2800"/>
  </r>
  <r>
    <n v="4742"/>
    <x v="4"/>
    <x v="16"/>
    <x v="16"/>
    <x v="3"/>
    <x v="1"/>
    <x v="3"/>
    <s v="5140-180"/>
    <s v="COMPUTERS &amp; CONSUMABLES"/>
    <x v="40"/>
    <n v="924"/>
    <n v="1267"/>
    <n v="1584"/>
  </r>
  <r>
    <n v="4743"/>
    <x v="4"/>
    <x v="16"/>
    <x v="16"/>
    <x v="3"/>
    <x v="1"/>
    <x v="3"/>
    <s v="5140-185"/>
    <s v="MISCELLANEOUS - DECK"/>
    <x v="41"/>
    <n v="3613"/>
    <n v="6717"/>
    <n v="8224"/>
  </r>
  <r>
    <n v="4744"/>
    <x v="4"/>
    <x v="16"/>
    <x v="16"/>
    <x v="3"/>
    <x v="1"/>
    <x v="3"/>
    <s v="5142-110"/>
    <s v="ENGINE CONSUMABLES"/>
    <x v="42"/>
    <n v="7305"/>
    <n v="8030"/>
    <n v="8417"/>
  </r>
  <r>
    <n v="4745"/>
    <x v="4"/>
    <x v="16"/>
    <x v="16"/>
    <x v="3"/>
    <x v="1"/>
    <x v="3"/>
    <s v="5142-115"/>
    <s v="ELECT STORES &amp; EQUIP"/>
    <x v="43"/>
    <n v="3963"/>
    <n v="4653"/>
    <n v="7359"/>
  </r>
  <r>
    <n v="4746"/>
    <x v="4"/>
    <x v="16"/>
    <x v="16"/>
    <x v="3"/>
    <x v="1"/>
    <x v="3"/>
    <s v="5142-125"/>
    <s v="TRTMNT &amp; MAINT CHEMICALS; CHEMICALS"/>
    <x v="44"/>
    <n v="7272"/>
    <n v="11072"/>
    <n v="11255"/>
  </r>
  <r>
    <n v="4747"/>
    <x v="4"/>
    <x v="16"/>
    <x v="16"/>
    <x v="3"/>
    <x v="1"/>
    <x v="3"/>
    <s v="5142-126"/>
    <s v="BALLAST WATER TRTMNT CHEMICALS"/>
    <x v="45"/>
    <n v="1105"/>
    <n v="2378"/>
    <n v="3553"/>
  </r>
  <r>
    <n v="4748"/>
    <x v="4"/>
    <x v="16"/>
    <x v="16"/>
    <x v="3"/>
    <x v="1"/>
    <x v="3"/>
    <s v="5142-130"/>
    <s v="HARDWARE MATERIAL  PIPES, PLAT"/>
    <x v="246"/>
    <n v="1373"/>
    <n v="1419"/>
    <n v="1462"/>
  </r>
  <r>
    <n v="4749"/>
    <x v="4"/>
    <x v="16"/>
    <x v="16"/>
    <x v="3"/>
    <x v="1"/>
    <x v="3"/>
    <s v="5142-135"/>
    <s v="MISCELLANEOUS - ENGINE"/>
    <x v="46"/>
    <n v="2666"/>
    <n v="3681"/>
    <n v="4618"/>
  </r>
  <r>
    <n v="4750"/>
    <x v="4"/>
    <x v="16"/>
    <x v="16"/>
    <x v="3"/>
    <x v="1"/>
    <x v="3"/>
    <s v="5142-140"/>
    <s v="GALLEY, PANTRY, EQUIP &amp; STORES; GALLEY, PANTRY, EQUIP"/>
    <x v="47"/>
    <n v="755"/>
    <n v="781"/>
    <n v="806"/>
  </r>
  <r>
    <n v="4751"/>
    <x v="4"/>
    <x v="16"/>
    <x v="16"/>
    <x v="3"/>
    <x v="1"/>
    <x v="3"/>
    <s v="5142-145"/>
    <s v="LINEN/CABIN EQUP"/>
    <x v="48"/>
    <n v="4202"/>
    <n v="5550"/>
    <n v="5624"/>
  </r>
  <r>
    <n v="4752"/>
    <x v="4"/>
    <x v="16"/>
    <x v="16"/>
    <x v="3"/>
    <x v="1"/>
    <x v="3"/>
    <s v="5142-150"/>
    <s v="CONSUMABLE - STEWARD"/>
    <x v="214"/>
    <n v="830"/>
    <n v="995"/>
    <n v="1148"/>
  </r>
  <r>
    <n v="4753"/>
    <x v="4"/>
    <x v="16"/>
    <x v="16"/>
    <x v="3"/>
    <x v="1"/>
    <x v="3"/>
    <s v="5142-160"/>
    <s v="BOND STORES"/>
    <x v="49"/>
    <n v="180"/>
    <n v="180"/>
    <n v="180"/>
  </r>
  <r>
    <n v="4754"/>
    <x v="4"/>
    <x v="16"/>
    <x v="16"/>
    <x v="3"/>
    <x v="1"/>
    <x v="3"/>
    <s v="5142-165"/>
    <s v="PERSNL GEARS-HELMTS,BOILR SUIT; PERSONAL GEARS"/>
    <x v="50"/>
    <n v="1521"/>
    <n v="1575"/>
    <n v="1626"/>
  </r>
  <r>
    <n v="4755"/>
    <x v="4"/>
    <x v="16"/>
    <x v="16"/>
    <x v="3"/>
    <x v="1"/>
    <x v="3"/>
    <s v="5144-110"/>
    <s v="CREW WELFARE EQUIPMENTS / ITEM"/>
    <x v="51"/>
    <n v="1807"/>
    <n v="1807"/>
    <n v="1807"/>
  </r>
  <r>
    <n v="4756"/>
    <x v="4"/>
    <x v="16"/>
    <x v="16"/>
    <x v="3"/>
    <x v="1"/>
    <x v="3"/>
    <s v="5144-990"/>
    <s v="TRANSPORT / DELIVERY EXPENSES"/>
    <x v="52"/>
    <n v="7656"/>
    <n v="8458"/>
    <n v="9597"/>
  </r>
  <r>
    <n v="4757"/>
    <x v="4"/>
    <x v="16"/>
    <x v="16"/>
    <x v="3"/>
    <x v="1"/>
    <x v="3"/>
    <s v="5144-999"/>
    <s v="STORES - COMMITTED COST"/>
    <x v="247"/>
    <n v="251183"/>
    <n v="255685"/>
    <n v="256163"/>
  </r>
  <r>
    <n v="4758"/>
    <x v="4"/>
    <x v="16"/>
    <x v="16"/>
    <x v="4"/>
    <x v="1"/>
    <x v="4"/>
    <s v="5150-110"/>
    <s v="MAIN ENGINE CYLINDER PART; MAIN ENGINE"/>
    <x v="53"/>
    <n v="5725"/>
    <n v="8812"/>
    <n v="14943"/>
  </r>
  <r>
    <n v="4759"/>
    <x v="4"/>
    <x v="16"/>
    <x v="16"/>
    <x v="4"/>
    <x v="1"/>
    <x v="4"/>
    <s v="5150-115"/>
    <s v="AUX ENG., GENERATORS; AUX ENG., GENERATORS &amp; ENGINES"/>
    <x v="54"/>
    <n v="36729"/>
    <n v="39088"/>
    <n v="41266"/>
  </r>
  <r>
    <n v="4760"/>
    <x v="4"/>
    <x v="16"/>
    <x v="16"/>
    <x v="4"/>
    <x v="1"/>
    <x v="4"/>
    <s v="5150-120"/>
    <s v="PURIFIERS"/>
    <x v="56"/>
    <n v="2374"/>
    <n v="2992"/>
    <n v="3563"/>
  </r>
  <r>
    <n v="4761"/>
    <x v="4"/>
    <x v="16"/>
    <x v="16"/>
    <x v="4"/>
    <x v="1"/>
    <x v="4"/>
    <s v="5150-125"/>
    <s v="AIR COMPRESSORS"/>
    <x v="57"/>
    <n v="2557"/>
    <n v="2877"/>
    <n v="3266"/>
  </r>
  <r>
    <n v="4762"/>
    <x v="4"/>
    <x v="16"/>
    <x v="16"/>
    <x v="4"/>
    <x v="1"/>
    <x v="4"/>
    <s v="5150-130"/>
    <s v="AUX BOILE, EXH GAS ECONO, INCI"/>
    <x v="58"/>
    <n v="2973"/>
    <n v="3878"/>
    <n v="4179"/>
  </r>
  <r>
    <n v="4763"/>
    <x v="4"/>
    <x v="16"/>
    <x v="16"/>
    <x v="4"/>
    <x v="1"/>
    <x v="4"/>
    <s v="5150-135"/>
    <s v="MARPOL EQUIPMENTS - OWS"/>
    <x v="59"/>
    <n v="3010"/>
    <n v="3288"/>
    <n v="3544"/>
  </r>
  <r>
    <n v="4764"/>
    <x v="4"/>
    <x v="16"/>
    <x v="16"/>
    <x v="4"/>
    <x v="1"/>
    <x v="4"/>
    <s v="5150-136"/>
    <s v="PUMPS &amp; ATTACHED PRIMER MOVERS"/>
    <x v="60"/>
    <n v="721"/>
    <n v="766"/>
    <n v="807"/>
  </r>
  <r>
    <n v="4765"/>
    <x v="4"/>
    <x v="16"/>
    <x v="16"/>
    <x v="4"/>
    <x v="1"/>
    <x v="4"/>
    <s v="5150-137"/>
    <s v="ENGINEROOM EQPMNT PIPES/FITTIN"/>
    <x v="61"/>
    <n v="3172"/>
    <n v="3172"/>
    <n v="3172"/>
  </r>
  <r>
    <n v="4766"/>
    <x v="4"/>
    <x v="16"/>
    <x v="16"/>
    <x v="4"/>
    <x v="1"/>
    <x v="4"/>
    <s v="5150-138"/>
    <s v="BALLAST WATER TREATMNT SYSTEMS"/>
    <x v="62"/>
    <n v="16412"/>
    <n v="16412"/>
    <n v="16412"/>
  </r>
  <r>
    <n v="4767"/>
    <x v="4"/>
    <x v="16"/>
    <x v="16"/>
    <x v="4"/>
    <x v="1"/>
    <x v="4"/>
    <s v="5150-139"/>
    <s v="EXHAUST GAS SCRUBBER &amp; SCR SYS"/>
    <x v="63"/>
    <n v="1173"/>
    <n v="1173"/>
    <n v="1173"/>
  </r>
  <r>
    <n v="4768"/>
    <x v="4"/>
    <x v="16"/>
    <x v="16"/>
    <x v="4"/>
    <x v="1"/>
    <x v="4"/>
    <s v="5150-140"/>
    <s v="OTHER AUX MACHINERY"/>
    <x v="64"/>
    <n v="2908"/>
    <n v="3399"/>
    <n v="3654"/>
  </r>
  <r>
    <n v="4769"/>
    <x v="4"/>
    <x v="16"/>
    <x v="16"/>
    <x v="4"/>
    <x v="1"/>
    <x v="4"/>
    <s v="5150-145"/>
    <s v="PROPELLER, SHAFT AND STEE GEAR"/>
    <x v="65"/>
    <n v="168"/>
    <n v="182"/>
    <n v="195"/>
  </r>
  <r>
    <n v="4770"/>
    <x v="4"/>
    <x v="16"/>
    <x v="16"/>
    <x v="4"/>
    <x v="1"/>
    <x v="4"/>
    <s v="5150-150"/>
    <s v="CORROSION PROTECTION &amp; ANODES"/>
    <x v="66"/>
    <n v="3123"/>
    <n v="3228"/>
    <n v="3324"/>
  </r>
  <r>
    <n v="4771"/>
    <x v="4"/>
    <x v="16"/>
    <x v="16"/>
    <x v="4"/>
    <x v="1"/>
    <x v="4"/>
    <s v="5150-155"/>
    <s v="CARGO, EQUIP SPAR CRANES/DERR"/>
    <x v="67"/>
    <n v="3300"/>
    <n v="4593"/>
    <n v="7634"/>
  </r>
  <r>
    <n v="4772"/>
    <x v="4"/>
    <x v="16"/>
    <x v="16"/>
    <x v="4"/>
    <x v="1"/>
    <x v="4"/>
    <s v="5150-158"/>
    <s v="CARGO PUMPS &amp; ATTACHED EQPMNT"/>
    <x v="68"/>
    <n v="2369"/>
    <n v="2697"/>
    <n v="4396"/>
  </r>
  <r>
    <n v="4773"/>
    <x v="4"/>
    <x v="16"/>
    <x v="16"/>
    <x v="4"/>
    <x v="1"/>
    <x v="4"/>
    <s v="5150-160"/>
    <s v="DECK MACHINERY"/>
    <x v="69"/>
    <n v="3048"/>
    <n v="3436"/>
    <n v="3603"/>
  </r>
  <r>
    <n v="4774"/>
    <x v="4"/>
    <x v="16"/>
    <x v="16"/>
    <x v="4"/>
    <x v="1"/>
    <x v="4"/>
    <s v="5150-165"/>
    <s v="COMMUNICATION, RADIO EQUIPMENT"/>
    <x v="70"/>
    <n v="1340"/>
    <n v="1362"/>
    <n v="1383"/>
  </r>
  <r>
    <n v="4775"/>
    <x v="4"/>
    <x v="16"/>
    <x v="16"/>
    <x v="4"/>
    <x v="1"/>
    <x v="4"/>
    <s v="5150-170"/>
    <s v="RADAR &amp; NAVIGATION AID EQUIP"/>
    <x v="71"/>
    <n v="3450"/>
    <n v="3495"/>
    <n v="3537"/>
  </r>
  <r>
    <n v="4776"/>
    <x v="4"/>
    <x v="16"/>
    <x v="16"/>
    <x v="4"/>
    <x v="1"/>
    <x v="4"/>
    <s v="5150-175"/>
    <s v="ELECTRICAL / U.M.S / CONTROLS"/>
    <x v="72"/>
    <n v="1143"/>
    <n v="1359"/>
    <n v="1560"/>
  </r>
  <r>
    <n v="4777"/>
    <x v="4"/>
    <x v="16"/>
    <x v="16"/>
    <x v="4"/>
    <x v="1"/>
    <x v="4"/>
    <s v="5150-179"/>
    <s v="LIFE SAVING EQPMNT (LSA&amp;E)"/>
    <x v="73"/>
    <n v="2703"/>
    <n v="2703"/>
    <n v="2703"/>
  </r>
  <r>
    <n v="4778"/>
    <x v="4"/>
    <x v="16"/>
    <x v="16"/>
    <x v="4"/>
    <x v="1"/>
    <x v="4"/>
    <s v="5150-180"/>
    <s v="ACCOMMOD, GALLEY, PAN CABIN"/>
    <x v="74"/>
    <n v="850"/>
    <n v="1374"/>
    <n v="1857"/>
  </r>
  <r>
    <n v="4779"/>
    <x v="4"/>
    <x v="16"/>
    <x v="16"/>
    <x v="4"/>
    <x v="1"/>
    <x v="4"/>
    <s v="5150-181"/>
    <s v="FIRE FIGHTING EQPMNT (FFA&amp;E); FIRE FIGHTING, LIFE SAV EQPMNT"/>
    <x v="75"/>
    <n v="655"/>
    <n v="1128"/>
    <n v="1566"/>
  </r>
  <r>
    <n v="4780"/>
    <x v="4"/>
    <x v="16"/>
    <x v="16"/>
    <x v="4"/>
    <x v="1"/>
    <x v="4"/>
    <s v="5150-182"/>
    <s v="SP PART FOR PIPE &amp; VALVES  DEC"/>
    <x v="76"/>
    <n v="1313"/>
    <n v="1404"/>
    <n v="1489"/>
  </r>
  <r>
    <n v="4781"/>
    <x v="4"/>
    <x v="16"/>
    <x v="16"/>
    <x v="4"/>
    <x v="1"/>
    <x v="4"/>
    <s v="5150-183"/>
    <s v="SP PART FOR PIPES &amp; VALV  ENG"/>
    <x v="77"/>
    <n v="8958"/>
    <n v="8958"/>
    <n v="8958"/>
  </r>
  <r>
    <n v="4782"/>
    <x v="4"/>
    <x v="16"/>
    <x v="16"/>
    <x v="4"/>
    <x v="1"/>
    <x v="4"/>
    <s v="5150-185"/>
    <s v="MISCELLANEOUS - SPARES"/>
    <x v="78"/>
    <n v="5111"/>
    <n v="8756"/>
    <n v="10838"/>
  </r>
  <r>
    <n v="4783"/>
    <x v="4"/>
    <x v="16"/>
    <x v="16"/>
    <x v="4"/>
    <x v="1"/>
    <x v="4"/>
    <s v="5150-192"/>
    <s v="ANCH, CHNS, BOLLD, ACC LA, RAM"/>
    <x v="249"/>
    <n v="592"/>
    <n v="592"/>
    <n v="592"/>
  </r>
  <r>
    <n v="4784"/>
    <x v="4"/>
    <x v="16"/>
    <x v="16"/>
    <x v="4"/>
    <x v="1"/>
    <x v="4"/>
    <s v="5150-194"/>
    <s v="MOTOR, GRAB ACCS, ELEC CAB ETC"/>
    <x v="80"/>
    <n v="1219"/>
    <n v="3298"/>
    <n v="5217"/>
  </r>
  <r>
    <n v="4785"/>
    <x v="4"/>
    <x v="16"/>
    <x v="16"/>
    <x v="4"/>
    <x v="1"/>
    <x v="4"/>
    <s v="5150-990"/>
    <s v="SPARES - TRANSPORT DELIVERY"/>
    <x v="81"/>
    <n v="27146"/>
    <n v="31219"/>
    <n v="33228"/>
  </r>
  <r>
    <n v="4786"/>
    <x v="4"/>
    <x v="16"/>
    <x v="16"/>
    <x v="4"/>
    <x v="1"/>
    <x v="4"/>
    <s v="5150-999"/>
    <s v="SPARES - COMMITTED COST"/>
    <x v="253"/>
    <n v="311826"/>
    <n v="339524"/>
    <n v="360984"/>
  </r>
  <r>
    <n v="4787"/>
    <x v="4"/>
    <x v="16"/>
    <x v="16"/>
    <x v="5"/>
    <x v="1"/>
    <x v="5"/>
    <s v="5154-110"/>
    <s v="CARGO EQPT REPAIRS &amp; MAINT"/>
    <x v="82"/>
    <n v="4057"/>
    <n v="6067"/>
    <n v="7923"/>
  </r>
  <r>
    <n v="4788"/>
    <x v="4"/>
    <x v="16"/>
    <x v="16"/>
    <x v="5"/>
    <x v="1"/>
    <x v="5"/>
    <s v="5154-115"/>
    <s v="SAFETY EQUIPT REPAIRS &amp; MAINT"/>
    <x v="83"/>
    <n v="5004"/>
    <n v="6660"/>
    <n v="9449"/>
  </r>
  <r>
    <n v="4789"/>
    <x v="4"/>
    <x v="16"/>
    <x v="16"/>
    <x v="5"/>
    <x v="1"/>
    <x v="5"/>
    <s v="5154-120"/>
    <s v="HULL REPAIRS &amp; MAINT"/>
    <x v="254"/>
    <n v="4422"/>
    <n v="4714"/>
    <n v="4984"/>
  </r>
  <r>
    <n v="4790"/>
    <x v="4"/>
    <x v="16"/>
    <x v="16"/>
    <x v="5"/>
    <x v="1"/>
    <x v="5"/>
    <s v="5154-125"/>
    <s v="DECK MACHINERY REPAIRS &amp; MAINT"/>
    <x v="85"/>
    <n v="3436"/>
    <n v="4457"/>
    <n v="5185"/>
  </r>
  <r>
    <n v="4791"/>
    <x v="4"/>
    <x v="16"/>
    <x v="16"/>
    <x v="5"/>
    <x v="1"/>
    <x v="5"/>
    <s v="5154-130"/>
    <s v="MAIN ENGINE REPAIRS &amp; MAINT"/>
    <x v="87"/>
    <n v="1073"/>
    <n v="1319"/>
    <n v="1546"/>
  </r>
  <r>
    <n v="4792"/>
    <x v="4"/>
    <x v="16"/>
    <x v="16"/>
    <x v="5"/>
    <x v="1"/>
    <x v="5"/>
    <s v="5154-131"/>
    <s v="GENERATOR ENGINE REPAIRS &amp; MAI"/>
    <x v="88"/>
    <n v="2311"/>
    <n v="3444"/>
    <n v="4490"/>
  </r>
  <r>
    <n v="4793"/>
    <x v="4"/>
    <x v="16"/>
    <x v="16"/>
    <x v="5"/>
    <x v="1"/>
    <x v="5"/>
    <s v="5154-132"/>
    <s v="AUX BOILER, EXH GAS ECON REP"/>
    <x v="89"/>
    <n v="477"/>
    <n v="2992"/>
    <n v="5313"/>
  </r>
  <r>
    <n v="4794"/>
    <x v="4"/>
    <x v="16"/>
    <x v="16"/>
    <x v="5"/>
    <x v="1"/>
    <x v="5"/>
    <s v="5154-138"/>
    <s v="BALLAST WATER TREATMNT SYS_R&amp;M"/>
    <x v="91"/>
    <n v="3394"/>
    <n v="4096"/>
    <n v="4743"/>
  </r>
  <r>
    <n v="4795"/>
    <x v="4"/>
    <x v="16"/>
    <x v="16"/>
    <x v="5"/>
    <x v="1"/>
    <x v="5"/>
    <s v="5154-144"/>
    <s v="RADAR &amp; NAVIG AID REP &amp; MAINT"/>
    <x v="92"/>
    <n v="3895"/>
    <n v="6259"/>
    <n v="7662"/>
  </r>
  <r>
    <n v="4796"/>
    <x v="4"/>
    <x v="16"/>
    <x v="16"/>
    <x v="5"/>
    <x v="1"/>
    <x v="5"/>
    <s v="5154-145"/>
    <s v="COMMUNICATION / NAVIG AIDS R&amp;M"/>
    <x v="93"/>
    <n v="6071"/>
    <n v="6287"/>
    <n v="8564"/>
  </r>
  <r>
    <n v="4797"/>
    <x v="4"/>
    <x v="16"/>
    <x v="16"/>
    <x v="5"/>
    <x v="1"/>
    <x v="5"/>
    <s v="5154-146"/>
    <s v="FIRE FIGHT, LIFE SAV EQP R&amp;M"/>
    <x v="94"/>
    <n v="10791"/>
    <n v="10965"/>
    <n v="11127"/>
  </r>
  <r>
    <n v="4798"/>
    <x v="4"/>
    <x v="16"/>
    <x v="16"/>
    <x v="5"/>
    <x v="1"/>
    <x v="5"/>
    <s v="5154-148"/>
    <s v="PIPE &amp; VALVES IN ENG ROOM- R&amp;M"/>
    <x v="95"/>
    <n v="801"/>
    <n v="931"/>
    <n v="1051"/>
  </r>
  <r>
    <n v="4799"/>
    <x v="4"/>
    <x v="16"/>
    <x v="16"/>
    <x v="5"/>
    <x v="1"/>
    <x v="5"/>
    <s v="5154-150"/>
    <s v="STATUTORY SURVEY FEE"/>
    <x v="97"/>
    <n v="7807"/>
    <n v="9013"/>
    <n v="10126"/>
  </r>
  <r>
    <n v="4800"/>
    <x v="4"/>
    <x v="16"/>
    <x v="16"/>
    <x v="5"/>
    <x v="1"/>
    <x v="5"/>
    <s v="5154-153"/>
    <s v="OCCASIONAL SURVEY FEE, NEW REG; SURVEY FEE, NEW REGULATIONS"/>
    <x v="98"/>
    <n v="2229"/>
    <n v="2427"/>
    <n v="2610"/>
  </r>
  <r>
    <n v="4801"/>
    <x v="4"/>
    <x v="16"/>
    <x v="16"/>
    <x v="5"/>
    <x v="1"/>
    <x v="5"/>
    <s v="5154-154"/>
    <s v="ISM AUDIT VSL FEE; ISM/ISPS/MLC AUDITS FEE, EXPS"/>
    <x v="99"/>
    <n v="1291"/>
    <n v="1291"/>
    <n v="1291"/>
  </r>
  <r>
    <n v="4802"/>
    <x v="4"/>
    <x v="16"/>
    <x v="16"/>
    <x v="5"/>
    <x v="1"/>
    <x v="5"/>
    <s v="5154-155"/>
    <s v="MISCELLANEOUS - REPAIRS"/>
    <x v="100"/>
    <n v="4834"/>
    <n v="5020"/>
    <n v="5368"/>
  </r>
  <r>
    <n v="4803"/>
    <x v="4"/>
    <x v="16"/>
    <x v="16"/>
    <x v="5"/>
    <x v="1"/>
    <x v="5"/>
    <s v="5154-156"/>
    <s v="SHIPPALM (PMS) SYS MAINT &amp;SUPP; PMS MAINT &amp; SUPPORT"/>
    <x v="101"/>
    <n v="13125"/>
    <n v="15487"/>
    <n v="20437"/>
  </r>
  <r>
    <n v="4804"/>
    <x v="4"/>
    <x v="16"/>
    <x v="16"/>
    <x v="5"/>
    <x v="1"/>
    <x v="5"/>
    <s v="5154-159"/>
    <s v="OTHER PAINTING WORKS / REPAIRS"/>
    <x v="103"/>
    <n v="4707"/>
    <n v="4707"/>
    <n v="4707"/>
  </r>
  <r>
    <n v="4805"/>
    <x v="4"/>
    <x v="16"/>
    <x v="16"/>
    <x v="5"/>
    <x v="1"/>
    <x v="5"/>
    <s v="5154-160"/>
    <s v="OTHER REPAIRS (MACHINERY)"/>
    <x v="104"/>
    <n v="1055"/>
    <n v="1144"/>
    <n v="1227"/>
  </r>
  <r>
    <n v="4806"/>
    <x v="4"/>
    <x v="16"/>
    <x v="16"/>
    <x v="5"/>
    <x v="1"/>
    <x v="5"/>
    <s v="5154-162"/>
    <s v="SMARTSHIP TM - MAINT &amp; SUPPORT"/>
    <x v="105"/>
    <n v="15000"/>
    <n v="15000"/>
    <n v="15000"/>
  </r>
  <r>
    <n v="4807"/>
    <x v="4"/>
    <x v="16"/>
    <x v="16"/>
    <x v="5"/>
    <x v="1"/>
    <x v="5"/>
    <s v="5154-169"/>
    <s v="CYBER-SECURITY, VAPT &amp; TRAININ"/>
    <x v="106"/>
    <n v="2250"/>
    <n v="2250"/>
    <n v="2250"/>
  </r>
  <r>
    <n v="4808"/>
    <x v="4"/>
    <x v="16"/>
    <x v="16"/>
    <x v="5"/>
    <x v="1"/>
    <x v="5"/>
    <s v="5154-999"/>
    <s v="R&amp;M - COMMITTED COST"/>
    <x v="262"/>
    <n v="136462"/>
    <n v="184046"/>
    <n v="196613"/>
  </r>
  <r>
    <n v="4809"/>
    <x v="4"/>
    <x v="16"/>
    <x v="16"/>
    <x v="6"/>
    <x v="1"/>
    <x v="6"/>
    <s v="5158-110"/>
    <s v="VESSEL'S COMMUNICATIONS"/>
    <x v="107"/>
    <n v="26468"/>
    <n v="30889"/>
    <n v="31889"/>
  </r>
  <r>
    <n v="4810"/>
    <x v="4"/>
    <x v="16"/>
    <x v="16"/>
    <x v="6"/>
    <x v="1"/>
    <x v="6"/>
    <s v="5158-115"/>
    <s v="COMMUNICATION &amp; POSTAGE"/>
    <x v="109"/>
    <n v="4556"/>
    <n v="4952"/>
    <n v="5162"/>
  </r>
  <r>
    <n v="4811"/>
    <x v="4"/>
    <x v="16"/>
    <x v="16"/>
    <x v="6"/>
    <x v="1"/>
    <x v="6"/>
    <s v="5158-120"/>
    <s v="PRINTING &amp; STATIONARY"/>
    <x v="110"/>
    <n v="3260"/>
    <n v="3896"/>
    <n v="5192"/>
  </r>
  <r>
    <n v="4812"/>
    <x v="4"/>
    <x v="16"/>
    <x v="16"/>
    <x v="6"/>
    <x v="1"/>
    <x v="6"/>
    <s v="5158-125"/>
    <s v="COURIER FORWARDING EXPENSES"/>
    <x v="111"/>
    <n v="53"/>
    <n v="69"/>
    <n v="104"/>
  </r>
  <r>
    <n v="4813"/>
    <x v="4"/>
    <x v="16"/>
    <x v="16"/>
    <x v="6"/>
    <x v="1"/>
    <x v="6"/>
    <s v="5158-135"/>
    <s v="ENTERTAINMENT EXPENSES"/>
    <x v="112"/>
    <n v="4181"/>
    <n v="4855"/>
    <n v="6009"/>
  </r>
  <r>
    <n v="4814"/>
    <x v="4"/>
    <x v="16"/>
    <x v="16"/>
    <x v="6"/>
    <x v="1"/>
    <x v="6"/>
    <s v="5158-140"/>
    <s v="GARBAGE DISPOSAL; GARBAGE &amp; DOM.WASTE DISPOSAL"/>
    <x v="113"/>
    <n v="2571"/>
    <n v="2652"/>
    <n v="2860"/>
  </r>
  <r>
    <n v="4815"/>
    <x v="4"/>
    <x v="16"/>
    <x v="16"/>
    <x v="6"/>
    <x v="1"/>
    <x v="6"/>
    <s v="5158-145"/>
    <s v="MARPOL PORT EXPENSES; MARPOL ANX-1 DISPOSAL EXPENSES"/>
    <x v="114"/>
    <n v="1760"/>
    <n v="2153"/>
    <n v="2515"/>
  </r>
  <r>
    <n v="4816"/>
    <x v="4"/>
    <x v="16"/>
    <x v="16"/>
    <x v="6"/>
    <x v="1"/>
    <x v="6"/>
    <s v="5158-150"/>
    <s v="INCIDENTAL PORT EXPENSES"/>
    <x v="115"/>
    <n v="565"/>
    <n v="600"/>
    <n v="632"/>
  </r>
  <r>
    <n v="4817"/>
    <x v="4"/>
    <x v="16"/>
    <x v="16"/>
    <x v="6"/>
    <x v="1"/>
    <x v="6"/>
    <s v="5158-155"/>
    <s v="SUNDRIES EXPENSES"/>
    <x v="116"/>
    <n v="2731"/>
    <n v="3204"/>
    <n v="3862"/>
  </r>
  <r>
    <n v="4818"/>
    <x v="4"/>
    <x v="16"/>
    <x v="16"/>
    <x v="6"/>
    <x v="1"/>
    <x v="6"/>
    <s v="5158-160"/>
    <s v="INTERNAL AUDITS &amp; O/B TRNG EXP; PORT CAPT AUDITS&amp;O/B TRNG FEES; ISM / ISPS /MISC AUD &amp; TRA FEE; ISM/ISPS/MLC/MISC AUDIT FEE"/>
    <x v="117"/>
    <n v="4399"/>
    <n v="5926"/>
    <n v="7583"/>
  </r>
  <r>
    <n v="4819"/>
    <x v="4"/>
    <x v="16"/>
    <x v="16"/>
    <x v="6"/>
    <x v="1"/>
    <x v="6"/>
    <s v="5158-165"/>
    <s v="LEGAL &amp; PROFESSIONAL - SHIP; SERVICE, CONSULT&amp;LEGAL FEE EXP"/>
    <x v="118"/>
    <n v="18715"/>
    <n v="22422"/>
    <n v="24629"/>
  </r>
  <r>
    <n v="4820"/>
    <x v="4"/>
    <x v="16"/>
    <x v="16"/>
    <x v="6"/>
    <x v="1"/>
    <x v="6"/>
    <s v="5158-170"/>
    <s v="SERVICE CONSULTANT FEES; CONTRACTED&amp;SUBSCRIBED SERVICES"/>
    <x v="119"/>
    <n v="1418"/>
    <n v="1572"/>
    <n v="1926"/>
  </r>
  <r>
    <n v="4821"/>
    <x v="4"/>
    <x v="16"/>
    <x v="16"/>
    <x v="6"/>
    <x v="1"/>
    <x v="6"/>
    <s v="5158-175"/>
    <s v="FLAG REL EXP-REG FEE, TON TAX; SEC, REG FEE, TON TAX"/>
    <x v="120"/>
    <n v="3988"/>
    <n v="14049"/>
    <n v="23336"/>
  </r>
  <r>
    <n v="4822"/>
    <x v="4"/>
    <x v="16"/>
    <x v="16"/>
    <x v="6"/>
    <x v="1"/>
    <x v="6"/>
    <s v="5158-180"/>
    <s v="SUPT ATTENDANCE - AGENCY COSTS; SUPT ATTENDANCE - AGENT FEES"/>
    <x v="121"/>
    <n v="4486"/>
    <n v="6533"/>
    <n v="6846"/>
  </r>
  <r>
    <n v="4823"/>
    <x v="4"/>
    <x v="16"/>
    <x v="16"/>
    <x v="6"/>
    <x v="1"/>
    <x v="6"/>
    <s v="5158-181"/>
    <s v="SUPT ATTENDANCE FEE-DAILY RATE; SUPT ATTENDANCE - ATTEND FEE"/>
    <x v="263"/>
    <n v="380"/>
    <n v="380"/>
    <n v="380"/>
  </r>
  <r>
    <n v="4824"/>
    <x v="4"/>
    <x v="16"/>
    <x v="16"/>
    <x v="6"/>
    <x v="1"/>
    <x v="6"/>
    <s v="5158-182"/>
    <s v="SUPT ATTENDANCE-TRAVEL TICKETS; SUPT ATTENDANCE - AIRFARE"/>
    <x v="122"/>
    <n v="2657"/>
    <n v="3202"/>
    <n v="3705"/>
  </r>
  <r>
    <n v="4825"/>
    <x v="4"/>
    <x v="16"/>
    <x v="16"/>
    <x v="6"/>
    <x v="1"/>
    <x v="6"/>
    <s v="5158-183"/>
    <s v="SUPT ATTENDANCE - HOTEL/MEALS"/>
    <x v="123"/>
    <n v="308"/>
    <n v="308"/>
    <n v="308"/>
  </r>
  <r>
    <n v="4826"/>
    <x v="4"/>
    <x v="16"/>
    <x v="16"/>
    <x v="6"/>
    <x v="1"/>
    <x v="6"/>
    <s v="5158-185"/>
    <s v="AGENCY FEES (NON-MANNING - OT"/>
    <x v="124"/>
    <n v="10447"/>
    <n v="14641"/>
    <n v="16788"/>
  </r>
  <r>
    <n v="4827"/>
    <x v="4"/>
    <x v="16"/>
    <x v="16"/>
    <x v="6"/>
    <x v="1"/>
    <x v="6"/>
    <s v="5158-190"/>
    <s v="FUEL / LUBE OIL TESTING COSTS"/>
    <x v="125"/>
    <n v="5742"/>
    <n v="6744"/>
    <n v="7844"/>
  </r>
  <r>
    <n v="4828"/>
    <x v="4"/>
    <x v="16"/>
    <x v="16"/>
    <x v="6"/>
    <x v="1"/>
    <x v="6"/>
    <s v="5158-200"/>
    <s v="FRESH WATER SUPPLY"/>
    <x v="126"/>
    <n v="281"/>
    <n v="325"/>
    <n v="365"/>
  </r>
  <r>
    <n v="4829"/>
    <x v="4"/>
    <x v="16"/>
    <x v="16"/>
    <x v="6"/>
    <x v="1"/>
    <x v="6"/>
    <s v="5158-999"/>
    <s v="MISCELLANEOUS - COMMITTED COST; MISCELLANEOUS - COMMITEED COST; VESSEL'S COMMUNICATIONS_CC"/>
    <x v="265"/>
    <n v="97528"/>
    <n v="129242"/>
    <n v="143330"/>
  </r>
  <r>
    <n v="4830"/>
    <x v="4"/>
    <x v="16"/>
    <x v="16"/>
    <x v="7"/>
    <x v="1"/>
    <x v="7"/>
    <s v="5152-110"/>
    <s v="MECC - LUBE OIL CONSUMPTION"/>
    <x v="128"/>
    <n v="5606"/>
    <n v="6755"/>
    <n v="7575"/>
  </r>
  <r>
    <n v="4831"/>
    <x v="4"/>
    <x v="16"/>
    <x v="16"/>
    <x v="7"/>
    <x v="1"/>
    <x v="7"/>
    <s v="5152-120"/>
    <s v="MECYL - LUBE OIL CONUMPTION"/>
    <x v="218"/>
    <n v="44505"/>
    <n v="49708"/>
    <n v="55760"/>
  </r>
  <r>
    <n v="4832"/>
    <x v="4"/>
    <x v="16"/>
    <x v="16"/>
    <x v="7"/>
    <x v="1"/>
    <x v="7"/>
    <s v="5152-130"/>
    <s v="AECC - LUBE OIL CONSUMPTION"/>
    <x v="219"/>
    <n v="14734"/>
    <n v="17126"/>
    <n v="17557"/>
  </r>
  <r>
    <n v="4833"/>
    <x v="4"/>
    <x v="16"/>
    <x v="16"/>
    <x v="7"/>
    <x v="1"/>
    <x v="7"/>
    <s v="5152-140"/>
    <s v="OTHER GRADES - LUBES &amp; GREASES"/>
    <x v="129"/>
    <n v="8523"/>
    <n v="15875"/>
    <n v="30478"/>
  </r>
  <r>
    <n v="4834"/>
    <x v="4"/>
    <x v="16"/>
    <x v="16"/>
    <x v="7"/>
    <x v="1"/>
    <x v="7"/>
    <s v="5152-990"/>
    <s v="LUBRICANTS DELIVERY / FRT COST; nan"/>
    <x v="130"/>
    <n v="1650"/>
    <n v="1767"/>
    <n v="2926"/>
  </r>
  <r>
    <n v="4835"/>
    <x v="4"/>
    <x v="16"/>
    <x v="16"/>
    <x v="7"/>
    <x v="1"/>
    <x v="7"/>
    <s v="5152-998"/>
    <s v="LUBE OIL - COMMITTED COST"/>
    <x v="306"/>
    <n v="34804"/>
    <n v="36971"/>
    <n v="38972"/>
  </r>
  <r>
    <n v="4836"/>
    <x v="4"/>
    <x v="16"/>
    <x v="16"/>
    <x v="7"/>
    <x v="1"/>
    <x v="7"/>
    <s v="5152-999"/>
    <s v="LUBRICANTS DELIVERY / FRT COST"/>
    <x v="266"/>
    <n v="2059"/>
    <n v="2438"/>
    <n v="2788"/>
  </r>
  <r>
    <n v="4837"/>
    <x v="4"/>
    <x v="16"/>
    <x v="16"/>
    <x v="8"/>
    <x v="2"/>
    <x v="8"/>
    <s v="5156-100"/>
    <s v="VESSEL MANAGEMENT FEE"/>
    <x v="131"/>
    <n v="150250"/>
    <n v="152300"/>
    <n v="159500"/>
  </r>
  <r>
    <n v="4838"/>
    <x v="4"/>
    <x v="16"/>
    <x v="16"/>
    <x v="9"/>
    <x v="3"/>
    <x v="9"/>
    <s v="5320-120"/>
    <s v="BANK CHARGES"/>
    <x v="132"/>
    <n v="5490"/>
    <n v="5700"/>
    <n v="5754"/>
  </r>
  <r>
    <n v="4839"/>
    <x v="4"/>
    <x v="16"/>
    <x v="16"/>
    <x v="9"/>
    <x v="3"/>
    <x v="9"/>
    <s v="5320-140"/>
    <s v="CTM ADVANCING BANK CHARGES"/>
    <x v="133"/>
    <n v="1319"/>
    <n v="1437"/>
    <n v="1622"/>
  </r>
  <r>
    <n v="4840"/>
    <x v="4"/>
    <x v="16"/>
    <x v="16"/>
    <x v="9"/>
    <x v="3"/>
    <x v="9"/>
    <s v="6176-110"/>
    <s v="EXCHANGE DIFF/ROUND OFF"/>
    <x v="134"/>
    <n v="673"/>
    <n v="774"/>
    <n v="844"/>
  </r>
  <r>
    <n v="4841"/>
    <x v="4"/>
    <x v="16"/>
    <x v="16"/>
    <x v="12"/>
    <x v="4"/>
    <x v="12"/>
    <s v="5166-135"/>
    <s v="NON BUDGET REPAIRS"/>
    <x v="143"/>
    <n v="40751"/>
    <n v="40751"/>
    <n v="40751"/>
  </r>
  <r>
    <n v="4842"/>
    <x v="4"/>
    <x v="16"/>
    <x v="16"/>
    <x v="12"/>
    <x v="4"/>
    <x v="12"/>
    <s v="5166-145"/>
    <s v="NON BUDGET OTHERS"/>
    <x v="144"/>
    <n v="16500"/>
    <n v="47762"/>
    <n v="76620"/>
  </r>
  <r>
    <n v="4843"/>
    <x v="4"/>
    <x v="16"/>
    <x v="16"/>
    <x v="12"/>
    <x v="4"/>
    <x v="12"/>
    <s v="5166-202"/>
    <s v="COVID-19_HOTEL STAY"/>
    <x v="147"/>
    <n v="2283"/>
    <n v="2283"/>
    <n v="2283"/>
  </r>
  <r>
    <n v="4844"/>
    <x v="4"/>
    <x v="16"/>
    <x v="16"/>
    <x v="12"/>
    <x v="4"/>
    <x v="12"/>
    <s v="5166-205"/>
    <s v="COVID-19_MEDICAL"/>
    <x v="149"/>
    <n v="1058"/>
    <n v="1219"/>
    <n v="1367"/>
  </r>
  <r>
    <n v="4845"/>
    <x v="4"/>
    <x v="16"/>
    <x v="16"/>
    <x v="12"/>
    <x v="4"/>
    <x v="12"/>
    <s v="5166-999"/>
    <s v="NONBUDGET - COMMITTED COST"/>
    <x v="278"/>
    <n v="37300"/>
    <n v="37300"/>
    <n v="37300"/>
  </r>
  <r>
    <n v="4846"/>
    <x v="4"/>
    <x v="16"/>
    <x v="16"/>
    <x v="13"/>
    <x v="4"/>
    <x v="13"/>
    <s v="5166-170"/>
    <s v="OPA/SIRE-CDI/VETNG/PRE.V.I FEE; SHIP-VETTING/PRE.V.INSPECT EXP; OPA /VETTING/PRE.V.INSPECT FEE; SHIP-VETTING/PRE.V.INSPECT FEE"/>
    <x v="151"/>
    <n v="14796"/>
    <n v="14925"/>
    <n v="15044"/>
  </r>
  <r>
    <n v="4847"/>
    <x v="4"/>
    <x v="16"/>
    <x v="16"/>
    <x v="13"/>
    <x v="4"/>
    <x v="13"/>
    <s v="5166-175"/>
    <s v="USCG / PORT &amp; FLAG STATE"/>
    <x v="152"/>
    <n v="2450"/>
    <n v="2450"/>
    <n v="2450"/>
  </r>
  <r>
    <n v="4848"/>
    <x v="4"/>
    <x v="16"/>
    <x v="16"/>
    <x v="13"/>
    <x v="4"/>
    <x v="13"/>
    <s v="5170-140"/>
    <s v="CHARTERER'S EXPENSES"/>
    <x v="156"/>
    <n v="14639"/>
    <n v="16235"/>
    <n v="17709"/>
  </r>
  <r>
    <n v="4849"/>
    <x v="4"/>
    <x v="16"/>
    <x v="16"/>
    <x v="16"/>
    <x v="5"/>
    <x v="16"/>
    <s v="5164-110"/>
    <s v="PRE-OPS: CREW WAGES"/>
    <x v="160"/>
    <n v="55025"/>
    <n v="55025"/>
    <n v="55025"/>
  </r>
  <r>
    <n v="4850"/>
    <x v="4"/>
    <x v="16"/>
    <x v="16"/>
    <x v="16"/>
    <x v="5"/>
    <x v="16"/>
    <s v="5164-115"/>
    <s v="PRE-OPS: CREW EXPENSES"/>
    <x v="161"/>
    <n v="118177"/>
    <n v="118177"/>
    <n v="118177"/>
  </r>
  <r>
    <n v="4851"/>
    <x v="4"/>
    <x v="16"/>
    <x v="16"/>
    <x v="16"/>
    <x v="5"/>
    <x v="16"/>
    <s v="5164-125"/>
    <s v="PRE-OPS: INSURANCE EXPENSES"/>
    <x v="222"/>
    <n v="1060"/>
    <n v="1060"/>
    <n v="1060"/>
  </r>
  <r>
    <n v="4852"/>
    <x v="4"/>
    <x v="16"/>
    <x v="16"/>
    <x v="16"/>
    <x v="5"/>
    <x v="16"/>
    <s v="5164-130"/>
    <s v="PRE-OPS: LUBRICATING OIL"/>
    <x v="163"/>
    <n v="131973"/>
    <n v="131973"/>
    <n v="131973"/>
  </r>
  <r>
    <n v="4853"/>
    <x v="4"/>
    <x v="16"/>
    <x v="16"/>
    <x v="16"/>
    <x v="5"/>
    <x v="16"/>
    <s v="5164-135"/>
    <s v="PRE-OPS: STORES"/>
    <x v="164"/>
    <n v="318213"/>
    <n v="318213"/>
    <n v="318213"/>
  </r>
  <r>
    <n v="4854"/>
    <x v="4"/>
    <x v="16"/>
    <x v="16"/>
    <x v="16"/>
    <x v="5"/>
    <x v="16"/>
    <s v="5164-140"/>
    <s v="PRE-OPS: SPARES"/>
    <x v="165"/>
    <n v="50224"/>
    <n v="50224"/>
    <n v="50224"/>
  </r>
  <r>
    <n v="4855"/>
    <x v="4"/>
    <x v="16"/>
    <x v="16"/>
    <x v="16"/>
    <x v="5"/>
    <x v="16"/>
    <s v="5164-145"/>
    <s v="PRE-OPS: REPAIRS &amp; MAINTENANCE"/>
    <x v="166"/>
    <n v="36557"/>
    <n v="36557"/>
    <n v="36557"/>
  </r>
  <r>
    <n v="4856"/>
    <x v="4"/>
    <x v="16"/>
    <x v="16"/>
    <x v="16"/>
    <x v="5"/>
    <x v="16"/>
    <s v="5164-155"/>
    <s v="PRE-OPS: LEGAL &amp; PROF FEES"/>
    <x v="223"/>
    <n v="8439"/>
    <n v="8439"/>
    <n v="8439"/>
  </r>
  <r>
    <n v="4857"/>
    <x v="4"/>
    <x v="16"/>
    <x v="16"/>
    <x v="16"/>
    <x v="5"/>
    <x v="16"/>
    <s v="5164-160"/>
    <s v="PRE-OPS: REG &amp; SURVEY FEES"/>
    <x v="167"/>
    <n v="767"/>
    <n v="767"/>
    <n v="767"/>
  </r>
  <r>
    <n v="4858"/>
    <x v="4"/>
    <x v="16"/>
    <x v="16"/>
    <x v="16"/>
    <x v="5"/>
    <x v="16"/>
    <s v="5164-165"/>
    <s v="PRE-OPS: SUPT FEES &amp; EXP"/>
    <x v="168"/>
    <n v="17649"/>
    <n v="17649"/>
    <n v="17649"/>
  </r>
  <r>
    <n v="4859"/>
    <x v="4"/>
    <x v="16"/>
    <x v="16"/>
    <x v="16"/>
    <x v="5"/>
    <x v="16"/>
    <s v="5164-175"/>
    <s v="PRE-OPS: OTHERS"/>
    <x v="169"/>
    <n v="41744"/>
    <n v="41744"/>
    <n v="41744"/>
  </r>
  <r>
    <n v="4860"/>
    <x v="4"/>
    <x v="16"/>
    <x v="16"/>
    <x v="16"/>
    <x v="5"/>
    <x v="16"/>
    <s v="5164-999"/>
    <s v="PRE-OPS: COMMITTED COST"/>
    <x v="282"/>
    <n v="1117072"/>
    <n v="1117072"/>
    <n v="1117072"/>
  </r>
  <r>
    <n v="4861"/>
    <x v="4"/>
    <x v="16"/>
    <x v="16"/>
    <x v="17"/>
    <x v="5"/>
    <x v="17"/>
    <s v="5162-110"/>
    <s v="DD - GENERAL SERVICES"/>
    <x v="170"/>
    <n v="356894"/>
    <n v="356894"/>
    <n v="356894"/>
  </r>
  <r>
    <n v="4862"/>
    <x v="4"/>
    <x v="16"/>
    <x v="16"/>
    <x v="17"/>
    <x v="5"/>
    <x v="17"/>
    <s v="5162-112"/>
    <s v="DD-WORKS ON NAVIG EQUIP &amp; CTRL"/>
    <x v="323"/>
    <n v="13235"/>
    <n v="13235"/>
    <n v="13235"/>
  </r>
  <r>
    <n v="4863"/>
    <x v="4"/>
    <x v="16"/>
    <x v="16"/>
    <x v="17"/>
    <x v="5"/>
    <x v="17"/>
    <s v="5162-122"/>
    <s v="DD-HULL PAINTING WORKS"/>
    <x v="173"/>
    <n v="3565"/>
    <n v="3565"/>
    <n v="3565"/>
  </r>
  <r>
    <n v="4864"/>
    <x v="4"/>
    <x v="16"/>
    <x v="16"/>
    <x v="17"/>
    <x v="5"/>
    <x v="17"/>
    <s v="5162-123"/>
    <s v="DD-OTHER PAINTING WORKS"/>
    <x v="174"/>
    <n v="8414"/>
    <n v="8414"/>
    <n v="8414"/>
  </r>
  <r>
    <n v="4865"/>
    <x v="4"/>
    <x v="16"/>
    <x v="16"/>
    <x v="17"/>
    <x v="5"/>
    <x v="17"/>
    <s v="5162-124"/>
    <s v="DD-UNDERWATER PART REPAIRS"/>
    <x v="175"/>
    <n v="7000"/>
    <n v="7000"/>
    <n v="7000"/>
  </r>
  <r>
    <n v="4866"/>
    <x v="4"/>
    <x v="16"/>
    <x v="16"/>
    <x v="17"/>
    <x v="5"/>
    <x v="17"/>
    <s v="5162-125"/>
    <s v="DD - DECK MACHINERY WORKS  REP"/>
    <x v="176"/>
    <n v="17875"/>
    <n v="17875"/>
    <n v="17875"/>
  </r>
  <r>
    <n v="4867"/>
    <x v="4"/>
    <x v="16"/>
    <x v="16"/>
    <x v="17"/>
    <x v="5"/>
    <x v="17"/>
    <s v="5162-126"/>
    <s v="DD-CARGO GEAR WORKS / REPAIRS"/>
    <x v="177"/>
    <n v="11389"/>
    <n v="11389"/>
    <n v="11389"/>
  </r>
  <r>
    <n v="4868"/>
    <x v="4"/>
    <x v="16"/>
    <x v="16"/>
    <x v="17"/>
    <x v="5"/>
    <x v="17"/>
    <s v="5162-129"/>
    <s v="DD-HULL FITTINGS"/>
    <x v="287"/>
    <n v="913"/>
    <n v="1008"/>
    <n v="1095"/>
  </r>
  <r>
    <n v="4869"/>
    <x v="4"/>
    <x v="16"/>
    <x v="16"/>
    <x v="17"/>
    <x v="5"/>
    <x v="17"/>
    <s v="5162-130"/>
    <s v="DD - MAIN ENGINE REPAIRS"/>
    <x v="179"/>
    <n v="120644"/>
    <n v="120644"/>
    <n v="120644"/>
  </r>
  <r>
    <n v="4870"/>
    <x v="4"/>
    <x v="16"/>
    <x v="16"/>
    <x v="17"/>
    <x v="5"/>
    <x v="17"/>
    <s v="5162-131"/>
    <s v="DD-GENERATOR ENGINE REPAIRS"/>
    <x v="180"/>
    <n v="7235"/>
    <n v="7235"/>
    <n v="7235"/>
  </r>
  <r>
    <n v="4871"/>
    <x v="4"/>
    <x v="16"/>
    <x v="16"/>
    <x v="17"/>
    <x v="5"/>
    <x v="17"/>
    <s v="5162-132"/>
    <s v="DD-GENER TUR&amp;SHAFT GENTR DR"/>
    <x v="181"/>
    <n v="8351"/>
    <n v="8351"/>
    <n v="8351"/>
  </r>
  <r>
    <n v="4872"/>
    <x v="4"/>
    <x v="16"/>
    <x v="16"/>
    <x v="17"/>
    <x v="5"/>
    <x v="17"/>
    <s v="5162-134"/>
    <s v="DD-BOILER &amp; EXH. GAS ECONOMIZE"/>
    <x v="182"/>
    <n v="9201"/>
    <n v="10970"/>
    <n v="12602"/>
  </r>
  <r>
    <n v="4873"/>
    <x v="4"/>
    <x v="16"/>
    <x v="16"/>
    <x v="17"/>
    <x v="5"/>
    <x v="17"/>
    <s v="5162-136"/>
    <s v="DD-BALLAST WATER TREATMNT SYS"/>
    <x v="183"/>
    <n v="26236"/>
    <n v="26236"/>
    <n v="26236"/>
  </r>
  <r>
    <n v="4874"/>
    <x v="4"/>
    <x v="16"/>
    <x v="16"/>
    <x v="17"/>
    <x v="5"/>
    <x v="17"/>
    <s v="5162-137"/>
    <s v="DD-EXH GAS SCRUBBER &amp; SCR SYS"/>
    <x v="381"/>
    <n v="1173"/>
    <n v="1173"/>
    <n v="1173"/>
  </r>
  <r>
    <n v="4875"/>
    <x v="4"/>
    <x v="16"/>
    <x v="16"/>
    <x v="17"/>
    <x v="5"/>
    <x v="17"/>
    <s v="5162-140"/>
    <s v="DD - PROPELLER, TAILSHAFT"/>
    <x v="184"/>
    <n v="9884"/>
    <n v="9884"/>
    <n v="9884"/>
  </r>
  <r>
    <n v="4876"/>
    <x v="4"/>
    <x v="16"/>
    <x v="16"/>
    <x v="17"/>
    <x v="5"/>
    <x v="17"/>
    <s v="5162-141"/>
    <s v="DD-OTHER MACHINERIES"/>
    <x v="185"/>
    <n v="1131"/>
    <n v="1131"/>
    <n v="1131"/>
  </r>
  <r>
    <n v="4877"/>
    <x v="4"/>
    <x v="16"/>
    <x v="16"/>
    <x v="17"/>
    <x v="5"/>
    <x v="17"/>
    <s v="5162-145"/>
    <s v="DD - ELECT U.M.S. REPAIRS"/>
    <x v="187"/>
    <n v="5768"/>
    <n v="5768"/>
    <n v="5768"/>
  </r>
  <r>
    <n v="4878"/>
    <x v="4"/>
    <x v="16"/>
    <x v="16"/>
    <x v="17"/>
    <x v="5"/>
    <x v="17"/>
    <s v="5162-146"/>
    <s v="DD-OTHER REPAIRS"/>
    <x v="288"/>
    <n v="31396"/>
    <n v="31396"/>
    <n v="31396"/>
  </r>
  <r>
    <n v="4879"/>
    <x v="4"/>
    <x v="16"/>
    <x v="16"/>
    <x v="17"/>
    <x v="5"/>
    <x v="17"/>
    <s v="5162-150"/>
    <s v="DD - RADIO &amp; COMMUNICATION EQP"/>
    <x v="188"/>
    <n v="5235"/>
    <n v="5235"/>
    <n v="5235"/>
  </r>
  <r>
    <n v="4880"/>
    <x v="4"/>
    <x v="16"/>
    <x v="16"/>
    <x v="17"/>
    <x v="5"/>
    <x v="17"/>
    <s v="5162-151"/>
    <s v="DD-RADAR &amp;  NAVIGATION AIDS"/>
    <x v="189"/>
    <n v="21243"/>
    <n v="21243"/>
    <n v="21243"/>
  </r>
  <r>
    <n v="4881"/>
    <x v="4"/>
    <x v="16"/>
    <x v="16"/>
    <x v="17"/>
    <x v="5"/>
    <x v="17"/>
    <s v="5162-152"/>
    <s v="DD-LIFE SAVING &amp; FIRE FIGHTING"/>
    <x v="190"/>
    <n v="14036"/>
    <n v="14036"/>
    <n v="14036"/>
  </r>
  <r>
    <n v="4882"/>
    <x v="4"/>
    <x v="16"/>
    <x v="16"/>
    <x v="17"/>
    <x v="5"/>
    <x v="17"/>
    <s v="5162-156"/>
    <s v="DD-SPARE PARTS FOR MAIN ENGINE"/>
    <x v="193"/>
    <n v="60265"/>
    <n v="62755"/>
    <n v="65052"/>
  </r>
  <r>
    <n v="4883"/>
    <x v="4"/>
    <x v="16"/>
    <x v="16"/>
    <x v="17"/>
    <x v="5"/>
    <x v="17"/>
    <s v="5162-157"/>
    <s v="DD-SPARES-GENERATOR DIESEL ENG"/>
    <x v="194"/>
    <n v="7165"/>
    <n v="7165"/>
    <n v="7165"/>
  </r>
  <r>
    <n v="4884"/>
    <x v="4"/>
    <x v="16"/>
    <x v="16"/>
    <x v="17"/>
    <x v="5"/>
    <x v="17"/>
    <s v="5162-158"/>
    <s v="DD-SPA-GENTR TURB&amp;S/G DRI SY"/>
    <x v="195"/>
    <n v="31384"/>
    <n v="31384"/>
    <n v="31384"/>
  </r>
  <r>
    <n v="4885"/>
    <x v="4"/>
    <x v="16"/>
    <x v="16"/>
    <x v="17"/>
    <x v="5"/>
    <x v="17"/>
    <s v="5162-160"/>
    <s v="DD - STORES - STEEL PLATE / BA"/>
    <x v="196"/>
    <n v="10439"/>
    <n v="10439"/>
    <n v="10439"/>
  </r>
  <r>
    <n v="4886"/>
    <x v="4"/>
    <x v="16"/>
    <x v="16"/>
    <x v="17"/>
    <x v="5"/>
    <x v="17"/>
    <s v="5162-162"/>
    <s v="DD-PARTS-PIPES &amp; VALV-DECK/HUL"/>
    <x v="198"/>
    <n v="3013"/>
    <n v="3013"/>
    <n v="3013"/>
  </r>
  <r>
    <n v="4887"/>
    <x v="4"/>
    <x v="16"/>
    <x v="16"/>
    <x v="17"/>
    <x v="5"/>
    <x v="17"/>
    <s v="5162-164"/>
    <s v="DD-SPARES / STORES DECK MACHIN"/>
    <x v="200"/>
    <n v="37916"/>
    <n v="46435"/>
    <n v="54299"/>
  </r>
  <r>
    <n v="4888"/>
    <x v="4"/>
    <x v="16"/>
    <x v="16"/>
    <x v="17"/>
    <x v="5"/>
    <x v="17"/>
    <s v="5162-172"/>
    <s v="DD-SPARES FOR DECK MACHINERY"/>
    <x v="204"/>
    <n v="36470"/>
    <n v="44602"/>
    <n v="52109"/>
  </r>
  <r>
    <n v="4889"/>
    <x v="4"/>
    <x v="16"/>
    <x v="16"/>
    <x v="17"/>
    <x v="5"/>
    <x v="17"/>
    <s v="5162-173"/>
    <s v="DD-PARTS PIPE&amp;VALVE-ENG ROOM"/>
    <x v="205"/>
    <n v="5105"/>
    <n v="5105"/>
    <n v="5105"/>
  </r>
  <r>
    <n v="4890"/>
    <x v="4"/>
    <x v="16"/>
    <x v="16"/>
    <x v="17"/>
    <x v="5"/>
    <x v="17"/>
    <s v="5162-174"/>
    <s v="DD-SPARES FOR CONTROL SYSTEMS"/>
    <x v="224"/>
    <n v="21884"/>
    <n v="21884"/>
    <n v="21884"/>
  </r>
  <r>
    <n v="4891"/>
    <x v="4"/>
    <x v="16"/>
    <x v="16"/>
    <x v="17"/>
    <x v="5"/>
    <x v="17"/>
    <s v="5162-175"/>
    <s v="DD - FOR OTHER MACHINERY"/>
    <x v="206"/>
    <n v="9769"/>
    <n v="9769"/>
    <n v="9769"/>
  </r>
  <r>
    <n v="4892"/>
    <x v="4"/>
    <x v="16"/>
    <x v="16"/>
    <x v="17"/>
    <x v="5"/>
    <x v="17"/>
    <s v="5162-180"/>
    <s v="DD - TRANSPORTN-HULL&amp;MACH PART"/>
    <x v="207"/>
    <n v="8273"/>
    <n v="10379"/>
    <n v="12322"/>
  </r>
  <r>
    <n v="4893"/>
    <x v="4"/>
    <x v="16"/>
    <x v="16"/>
    <x v="17"/>
    <x v="5"/>
    <x v="17"/>
    <s v="5162-185"/>
    <s v="DD - SUPT. FEES &amp; EXPENCES"/>
    <x v="208"/>
    <n v="136"/>
    <n v="136"/>
    <n v="136"/>
  </r>
  <r>
    <n v="4894"/>
    <x v="4"/>
    <x v="16"/>
    <x v="16"/>
    <x v="17"/>
    <x v="5"/>
    <x v="17"/>
    <s v="5162-190"/>
    <s v="DD - AGENCY FEE / DISBURSEMENT"/>
    <x v="209"/>
    <n v="19996"/>
    <n v="23366"/>
    <n v="26478"/>
  </r>
  <r>
    <n v="4895"/>
    <x v="4"/>
    <x v="16"/>
    <x v="16"/>
    <x v="17"/>
    <x v="5"/>
    <x v="17"/>
    <s v="5162-999"/>
    <s v="DD-COMMITTED COST"/>
    <x v="290"/>
    <n v="942986"/>
    <n v="942986"/>
    <n v="942986"/>
  </r>
  <r>
    <n v="4896"/>
    <x v="5"/>
    <x v="17"/>
    <x v="17"/>
    <x v="0"/>
    <x v="0"/>
    <x v="0"/>
    <s v="5110-100"/>
    <s v="BASIC WAGES"/>
    <x v="0"/>
    <n v="188939"/>
    <n v="190651"/>
    <n v="192232"/>
  </r>
  <r>
    <n v="4897"/>
    <x v="5"/>
    <x v="17"/>
    <x v="17"/>
    <x v="0"/>
    <x v="0"/>
    <x v="0"/>
    <s v="5110-200"/>
    <s v="FIXED OVERTIME"/>
    <x v="1"/>
    <n v="130357"/>
    <n v="132609"/>
    <n v="134687"/>
  </r>
  <r>
    <n v="4898"/>
    <x v="5"/>
    <x v="17"/>
    <x v="17"/>
    <x v="0"/>
    <x v="0"/>
    <x v="0"/>
    <s v="5110-300"/>
    <s v="EXTRA OVERTIME"/>
    <x v="2"/>
    <n v="2313"/>
    <n v="2313"/>
    <n v="2313"/>
  </r>
  <r>
    <n v="4899"/>
    <x v="5"/>
    <x v="17"/>
    <x v="17"/>
    <x v="0"/>
    <x v="0"/>
    <x v="0"/>
    <s v="5110-400"/>
    <s v="LEAVE PAY"/>
    <x v="3"/>
    <n v="46823"/>
    <n v="47632"/>
    <n v="48379"/>
  </r>
  <r>
    <n v="4900"/>
    <x v="5"/>
    <x v="17"/>
    <x v="17"/>
    <x v="0"/>
    <x v="0"/>
    <x v="0"/>
    <s v="5110-500"/>
    <s v="OTHER ALLOWANCES"/>
    <x v="4"/>
    <n v="261411"/>
    <n v="300010"/>
    <n v="335639"/>
  </r>
  <r>
    <n v="4901"/>
    <x v="5"/>
    <x v="17"/>
    <x v="17"/>
    <x v="0"/>
    <x v="0"/>
    <x v="0"/>
    <s v="5110-502"/>
    <s v="LONG SERVICE ALLOWANCE"/>
    <x v="5"/>
    <n v="1122"/>
    <n v="1573"/>
    <n v="1990"/>
  </r>
  <r>
    <n v="4902"/>
    <x v="5"/>
    <x v="17"/>
    <x v="17"/>
    <x v="1"/>
    <x v="0"/>
    <x v="1"/>
    <s v="5120-126"/>
    <s v="SEAFARERS WEL FND SOCTY (SWFS)"/>
    <x v="7"/>
    <n v="621"/>
    <n v="837"/>
    <n v="1037"/>
  </r>
  <r>
    <n v="4903"/>
    <x v="5"/>
    <x v="17"/>
    <x v="17"/>
    <x v="1"/>
    <x v="0"/>
    <x v="1"/>
    <s v="5120-140"/>
    <s v="CREW AIR TRAVEL EXPENSES"/>
    <x v="8"/>
    <n v="19536"/>
    <n v="19613"/>
    <n v="19684"/>
  </r>
  <r>
    <n v="4904"/>
    <x v="5"/>
    <x v="17"/>
    <x v="17"/>
    <x v="1"/>
    <x v="0"/>
    <x v="1"/>
    <s v="5120-145"/>
    <s v="PRE-JOIN MEDICAL EXPENSES"/>
    <x v="9"/>
    <n v="3695"/>
    <n v="3987"/>
    <n v="4257"/>
  </r>
  <r>
    <n v="4905"/>
    <x v="5"/>
    <x v="17"/>
    <x v="17"/>
    <x v="1"/>
    <x v="0"/>
    <x v="1"/>
    <s v="5120-150"/>
    <s v="MEDICAL EXPENSES - SUNDRIES"/>
    <x v="10"/>
    <n v="459"/>
    <n v="481"/>
    <n v="502"/>
  </r>
  <r>
    <n v="4906"/>
    <x v="5"/>
    <x v="17"/>
    <x v="17"/>
    <x v="1"/>
    <x v="0"/>
    <x v="1"/>
    <s v="5120-155"/>
    <s v="RECRUITMENT / JOINING COSTS"/>
    <x v="12"/>
    <n v="2466"/>
    <n v="2789"/>
    <n v="3087"/>
  </r>
  <r>
    <n v="4907"/>
    <x v="5"/>
    <x v="17"/>
    <x v="17"/>
    <x v="1"/>
    <x v="0"/>
    <x v="1"/>
    <s v="5120-160"/>
    <s v="CREW SIGN ON/OFF-HSBNDRY EXP"/>
    <x v="13"/>
    <n v="8513"/>
    <n v="9967"/>
    <n v="11309"/>
  </r>
  <r>
    <n v="4908"/>
    <x v="5"/>
    <x v="17"/>
    <x v="17"/>
    <x v="1"/>
    <x v="0"/>
    <x v="1"/>
    <s v="5120-165"/>
    <s v="CREW LOCAL TRAVEL &amp; STAY EXP"/>
    <x v="14"/>
    <n v="10877"/>
    <n v="11120"/>
    <n v="11343"/>
  </r>
  <r>
    <n v="4909"/>
    <x v="5"/>
    <x v="17"/>
    <x v="17"/>
    <x v="1"/>
    <x v="0"/>
    <x v="1"/>
    <s v="5120-170"/>
    <s v="CREW SUNDRY EXPENSES"/>
    <x v="15"/>
    <n v="33"/>
    <n v="38"/>
    <n v="42"/>
  </r>
  <r>
    <n v="4910"/>
    <x v="5"/>
    <x v="17"/>
    <x v="17"/>
    <x v="1"/>
    <x v="0"/>
    <x v="1"/>
    <s v="5120-175"/>
    <s v="UNION / ITF EXPENSES"/>
    <x v="16"/>
    <n v="4297"/>
    <n v="4355"/>
    <n v="4409"/>
  </r>
  <r>
    <n v="4911"/>
    <x v="5"/>
    <x v="17"/>
    <x v="17"/>
    <x v="1"/>
    <x v="0"/>
    <x v="1"/>
    <s v="5120-176"/>
    <s v="UNION DUES PAID BY EMPLOYER"/>
    <x v="17"/>
    <n v="3016"/>
    <n v="3099"/>
    <n v="3175"/>
  </r>
  <r>
    <n v="4912"/>
    <x v="5"/>
    <x v="17"/>
    <x v="17"/>
    <x v="1"/>
    <x v="0"/>
    <x v="1"/>
    <s v="5120-180"/>
    <s v="CREW WELFARE"/>
    <x v="18"/>
    <n v="3690"/>
    <n v="3847"/>
    <n v="3992"/>
  </r>
  <r>
    <n v="4913"/>
    <x v="5"/>
    <x v="17"/>
    <x v="17"/>
    <x v="1"/>
    <x v="0"/>
    <x v="1"/>
    <s v="5120-185"/>
    <s v="STCW &amp; OTHER TRAINING COSTS"/>
    <x v="19"/>
    <n v="12876"/>
    <n v="13766"/>
    <n v="14587"/>
  </r>
  <r>
    <n v="4914"/>
    <x v="5"/>
    <x v="17"/>
    <x v="17"/>
    <x v="1"/>
    <x v="0"/>
    <x v="1"/>
    <s v="5120-190"/>
    <s v="IND CREW - MAN FEE &amp; ADMIN COS"/>
    <x v="20"/>
    <n v="42690"/>
    <n v="42690"/>
    <n v="42690"/>
  </r>
  <r>
    <n v="4915"/>
    <x v="5"/>
    <x v="17"/>
    <x v="17"/>
    <x v="1"/>
    <x v="0"/>
    <x v="1"/>
    <s v="5120-195"/>
    <s v="OTHR NAT CW -MNG FEE &amp; ADM COS"/>
    <x v="21"/>
    <n v="34423"/>
    <n v="36393"/>
    <n v="38211"/>
  </r>
  <r>
    <n v="4916"/>
    <x v="5"/>
    <x v="17"/>
    <x v="17"/>
    <x v="1"/>
    <x v="0"/>
    <x v="1"/>
    <s v="5120-235"/>
    <s v="FLAG STATE LICENSES"/>
    <x v="22"/>
    <n v="625"/>
    <n v="679"/>
    <n v="729"/>
  </r>
  <r>
    <n v="4917"/>
    <x v="5"/>
    <x v="17"/>
    <x v="17"/>
    <x v="1"/>
    <x v="0"/>
    <x v="1"/>
    <s v="5120-245"/>
    <s v="PPE, UNIFORMS, BAGS &amp;PRSNL GRS"/>
    <x v="23"/>
    <n v="4800"/>
    <n v="4974"/>
    <n v="5135"/>
  </r>
  <r>
    <n v="4918"/>
    <x v="5"/>
    <x v="17"/>
    <x v="17"/>
    <x v="2"/>
    <x v="0"/>
    <x v="2"/>
    <s v="5130-100"/>
    <s v="VICTUALLING EXPENSES"/>
    <x v="24"/>
    <n v="79754"/>
    <n v="86184"/>
    <n v="92120"/>
  </r>
  <r>
    <n v="4919"/>
    <x v="5"/>
    <x v="17"/>
    <x v="17"/>
    <x v="2"/>
    <x v="0"/>
    <x v="2"/>
    <s v="5130-115"/>
    <s v="PROVISIONS DELIVERY CHARGES"/>
    <x v="25"/>
    <n v="3500"/>
    <n v="3500"/>
    <n v="3500"/>
  </r>
  <r>
    <n v="4920"/>
    <x v="5"/>
    <x v="17"/>
    <x v="17"/>
    <x v="6"/>
    <x v="1"/>
    <x v="6"/>
    <s v="5158-135"/>
    <s v="ENTERTAINMENT EXPENSES"/>
    <x v="112"/>
    <n v="572"/>
    <n v="572"/>
    <n v="572"/>
  </r>
  <r>
    <n v="4921"/>
    <x v="5"/>
    <x v="17"/>
    <x v="17"/>
    <x v="6"/>
    <x v="1"/>
    <x v="6"/>
    <s v="5158-160"/>
    <s v="INTERNAL AUDITS &amp; O/B TRNG EXP; PORT CAPT AUDITS&amp;O/B TRNG FEES; ISM / ISPS /MISC AUD &amp; TRA FEE; ISM/ISPS/MLC/MISC AUDIT FEE"/>
    <x v="117"/>
    <n v="3975"/>
    <n v="3975"/>
    <n v="3975"/>
  </r>
  <r>
    <n v="4922"/>
    <x v="5"/>
    <x v="17"/>
    <x v="17"/>
    <x v="9"/>
    <x v="3"/>
    <x v="9"/>
    <s v="5320-120"/>
    <s v="BANK CHARGES"/>
    <x v="132"/>
    <n v="1252"/>
    <n v="1258"/>
    <n v="1264"/>
  </r>
  <r>
    <n v="4923"/>
    <x v="5"/>
    <x v="17"/>
    <x v="17"/>
    <x v="9"/>
    <x v="3"/>
    <x v="9"/>
    <s v="6176-110"/>
    <s v="EXCHANGE DIFF/ROUND OFF"/>
    <x v="134"/>
    <n v="54"/>
    <n v="174"/>
    <n v="285"/>
  </r>
  <r>
    <n v="4924"/>
    <x v="5"/>
    <x v="17"/>
    <x v="17"/>
    <x v="12"/>
    <x v="4"/>
    <x v="12"/>
    <s v="5166-145"/>
    <s v="NON BUDGET OTHERS"/>
    <x v="144"/>
    <n v="12615"/>
    <n v="13656"/>
    <n v="14618"/>
  </r>
  <r>
    <n v="4925"/>
    <x v="5"/>
    <x v="17"/>
    <x v="17"/>
    <x v="12"/>
    <x v="4"/>
    <x v="12"/>
    <s v="5166-202"/>
    <s v="COVID-19_HOTEL STAY"/>
    <x v="147"/>
    <n v="3482"/>
    <n v="3482"/>
    <n v="3482"/>
  </r>
  <r>
    <n v="4926"/>
    <x v="5"/>
    <x v="17"/>
    <x v="17"/>
    <x v="12"/>
    <x v="4"/>
    <x v="12"/>
    <s v="5166-205"/>
    <s v="COVID-19_MEDICAL"/>
    <x v="149"/>
    <n v="4393"/>
    <n v="4393"/>
    <n v="4393"/>
  </r>
  <r>
    <n v="4927"/>
    <x v="5"/>
    <x v="17"/>
    <x v="17"/>
    <x v="13"/>
    <x v="4"/>
    <x v="13"/>
    <s v="5168-115"/>
    <s v="CREW HOLD CLEANING BONUS"/>
    <x v="153"/>
    <n v="730"/>
    <n v="906"/>
    <n v="1070"/>
  </r>
  <r>
    <n v="4928"/>
    <x v="5"/>
    <x v="17"/>
    <x v="17"/>
    <x v="13"/>
    <x v="4"/>
    <x v="13"/>
    <s v="5170-140"/>
    <s v="CHARTERER'S EXPENSES"/>
    <x v="156"/>
    <n v="1021"/>
    <n v="1221"/>
    <n v="1407"/>
  </r>
  <r>
    <n v="4929"/>
    <x v="5"/>
    <x v="17"/>
    <x v="17"/>
    <x v="16"/>
    <x v="5"/>
    <x v="16"/>
    <s v="5164-115"/>
    <s v="PRE-OPS: CREW EXPENSES"/>
    <x v="161"/>
    <n v="28719"/>
    <n v="28719"/>
    <n v="28719"/>
  </r>
  <r>
    <n v="4930"/>
    <x v="5"/>
    <x v="18"/>
    <x v="18"/>
    <x v="1"/>
    <x v="0"/>
    <x v="1"/>
    <s v="5120-165"/>
    <s v="CREW LOCAL TRAVEL &amp; STAY EXP"/>
    <x v="14"/>
    <n v="176"/>
    <n v="191"/>
    <n v="205"/>
  </r>
  <r>
    <n v="4931"/>
    <x v="5"/>
    <x v="18"/>
    <x v="18"/>
    <x v="3"/>
    <x v="1"/>
    <x v="3"/>
    <s v="6331356"/>
    <s v="Gas detecting equipment"/>
    <x v="494"/>
    <n v="8840"/>
    <n v="11593"/>
    <n v="13443"/>
  </r>
  <r>
    <n v="4932"/>
    <x v="5"/>
    <x v="18"/>
    <x v="18"/>
    <x v="5"/>
    <x v="1"/>
    <x v="5"/>
    <s v="6331350"/>
    <s v="Inert gas/Nitrogen generators"/>
    <x v="495"/>
    <n v="4785"/>
    <n v="4836"/>
    <n v="4883"/>
  </r>
  <r>
    <n v="4933"/>
    <x v="5"/>
    <x v="18"/>
    <x v="18"/>
    <x v="5"/>
    <x v="1"/>
    <x v="5"/>
    <s v="6333375"/>
    <s v="Galley equipment/machinery"/>
    <x v="497"/>
    <n v="14198"/>
    <n v="14806"/>
    <n v="15367"/>
  </r>
  <r>
    <n v="4934"/>
    <x v="5"/>
    <x v="18"/>
    <x v="18"/>
    <x v="5"/>
    <x v="1"/>
    <x v="5"/>
    <s v="6333476"/>
    <s v="Boiler waste heat recovery sys"/>
    <x v="517"/>
    <n v="3883"/>
    <n v="3883"/>
    <n v="3883"/>
  </r>
  <r>
    <n v="4935"/>
    <x v="5"/>
    <x v="18"/>
    <x v="18"/>
    <x v="6"/>
    <x v="1"/>
    <x v="6"/>
    <s v="5158-180"/>
    <s v="SUPT ATTENDANCE - AGENCY COSTS; SUPT ATTENDANCE - AGENT FEES"/>
    <x v="121"/>
    <n v="1026"/>
    <n v="1026"/>
    <n v="1026"/>
  </r>
  <r>
    <n v="4936"/>
    <x v="5"/>
    <x v="18"/>
    <x v="18"/>
    <x v="9"/>
    <x v="3"/>
    <x v="9"/>
    <s v="5320-120"/>
    <s v="BANK CHARGES"/>
    <x v="132"/>
    <n v="983"/>
    <n v="1999"/>
    <n v="2936"/>
  </r>
  <r>
    <n v="4937"/>
    <x v="5"/>
    <x v="18"/>
    <x v="18"/>
    <x v="9"/>
    <x v="3"/>
    <x v="9"/>
    <s v="5320-140"/>
    <s v="CTM ADVANCING BANK CHARGES"/>
    <x v="133"/>
    <n v="300"/>
    <n v="300"/>
    <n v="300"/>
  </r>
  <r>
    <n v="4938"/>
    <x v="5"/>
    <x v="18"/>
    <x v="18"/>
    <x v="9"/>
    <x v="3"/>
    <x v="9"/>
    <s v="6176-110"/>
    <s v="EXCHANGE DIFF/ROUND OFF"/>
    <x v="134"/>
    <n v="1353"/>
    <n v="1361"/>
    <n v="2375"/>
  </r>
  <r>
    <n v="4939"/>
    <x v="5"/>
    <x v="18"/>
    <x v="18"/>
    <x v="16"/>
    <x v="5"/>
    <x v="16"/>
    <s v="5164-115"/>
    <s v="PRE-OPS: CREW EXPENSES"/>
    <x v="161"/>
    <n v="9144"/>
    <n v="11373"/>
    <n v="13431"/>
  </r>
  <r>
    <n v="4940"/>
    <x v="5"/>
    <x v="18"/>
    <x v="18"/>
    <x v="16"/>
    <x v="5"/>
    <x v="16"/>
    <s v="5164-135"/>
    <s v="PRE-OPS: STORES"/>
    <x v="164"/>
    <n v="2710"/>
    <n v="2710"/>
    <n v="2710"/>
  </r>
  <r>
    <n v="4941"/>
    <x v="5"/>
    <x v="18"/>
    <x v="18"/>
    <x v="16"/>
    <x v="5"/>
    <x v="16"/>
    <s v="5164-160"/>
    <s v="PRE-OPS: REG &amp; SURVEY FEES"/>
    <x v="167"/>
    <n v="200"/>
    <n v="200"/>
    <n v="200"/>
  </r>
  <r>
    <n v="4942"/>
    <x v="5"/>
    <x v="18"/>
    <x v="18"/>
    <x v="16"/>
    <x v="5"/>
    <x v="16"/>
    <s v="5164-165"/>
    <s v="PRE-OPS: SUPT FEES &amp; EXP"/>
    <x v="168"/>
    <n v="168"/>
    <n v="181"/>
    <n v="193"/>
  </r>
  <r>
    <n v="4943"/>
    <x v="5"/>
    <x v="18"/>
    <x v="18"/>
    <x v="16"/>
    <x v="5"/>
    <x v="16"/>
    <s v="5164-175"/>
    <s v="PRE-OPS: OTHERS"/>
    <x v="169"/>
    <n v="218"/>
    <n v="267"/>
    <n v="311"/>
  </r>
  <r>
    <n v="4944"/>
    <x v="5"/>
    <x v="19"/>
    <x v="19"/>
    <x v="0"/>
    <x v="0"/>
    <x v="0"/>
    <s v="5110-100"/>
    <s v="BASIC WAGES"/>
    <x v="0"/>
    <n v="110135"/>
    <n v="160511"/>
    <n v="175427"/>
  </r>
  <r>
    <n v="4945"/>
    <x v="5"/>
    <x v="19"/>
    <x v="19"/>
    <x v="0"/>
    <x v="0"/>
    <x v="0"/>
    <s v="5110-200"/>
    <s v="FIXED OVERTIME"/>
    <x v="1"/>
    <n v="95192"/>
    <n v="138754"/>
    <n v="152076"/>
  </r>
  <r>
    <n v="4946"/>
    <x v="5"/>
    <x v="19"/>
    <x v="19"/>
    <x v="0"/>
    <x v="0"/>
    <x v="0"/>
    <s v="5110-300"/>
    <s v="EXTRA OVERTIME"/>
    <x v="2"/>
    <n v="7201"/>
    <n v="10490"/>
    <n v="11916"/>
  </r>
  <r>
    <n v="4947"/>
    <x v="5"/>
    <x v="19"/>
    <x v="19"/>
    <x v="0"/>
    <x v="0"/>
    <x v="0"/>
    <s v="5110-400"/>
    <s v="LEAVE PAY"/>
    <x v="3"/>
    <n v="29373"/>
    <n v="42790"/>
    <n v="46777"/>
  </r>
  <r>
    <n v="4948"/>
    <x v="5"/>
    <x v="19"/>
    <x v="19"/>
    <x v="0"/>
    <x v="0"/>
    <x v="0"/>
    <s v="5110-500"/>
    <s v="OTHER ALLOWANCES"/>
    <x v="4"/>
    <n v="180556"/>
    <n v="263345"/>
    <n v="291430"/>
  </r>
  <r>
    <n v="4949"/>
    <x v="5"/>
    <x v="19"/>
    <x v="19"/>
    <x v="0"/>
    <x v="0"/>
    <x v="0"/>
    <s v="5110-502"/>
    <s v="LONG SERVICE ALLOWANCE"/>
    <x v="5"/>
    <n v="4587"/>
    <n v="4627"/>
    <n v="4664"/>
  </r>
  <r>
    <n v="4950"/>
    <x v="5"/>
    <x v="19"/>
    <x v="19"/>
    <x v="1"/>
    <x v="0"/>
    <x v="1"/>
    <s v="5120-115"/>
    <s v="BENEFITS CONTRIBUTION - EMPLOY"/>
    <x v="6"/>
    <n v="5085"/>
    <n v="7859"/>
    <n v="9225"/>
  </r>
  <r>
    <n v="4951"/>
    <x v="5"/>
    <x v="19"/>
    <x v="19"/>
    <x v="1"/>
    <x v="0"/>
    <x v="1"/>
    <s v="5120-120"/>
    <s v="AVC CONTRIBUTION"/>
    <x v="230"/>
    <n v="4080"/>
    <n v="4107"/>
    <n v="4132"/>
  </r>
  <r>
    <n v="4952"/>
    <x v="5"/>
    <x v="19"/>
    <x v="19"/>
    <x v="1"/>
    <x v="0"/>
    <x v="1"/>
    <s v="5120-125"/>
    <s v="CREW GRATUITY"/>
    <x v="231"/>
    <n v="808"/>
    <n v="882"/>
    <n v="951"/>
  </r>
  <r>
    <n v="4953"/>
    <x v="5"/>
    <x v="19"/>
    <x v="19"/>
    <x v="1"/>
    <x v="0"/>
    <x v="1"/>
    <s v="5120-126"/>
    <s v="SEAFARERS WEL FND SOCTY (SWFS)"/>
    <x v="7"/>
    <n v="1077"/>
    <n v="1104"/>
    <n v="1129"/>
  </r>
  <r>
    <n v="4954"/>
    <x v="5"/>
    <x v="19"/>
    <x v="19"/>
    <x v="1"/>
    <x v="0"/>
    <x v="1"/>
    <s v="5120-140"/>
    <s v="CREW AIR TRAVEL EXPENSES"/>
    <x v="8"/>
    <n v="22223"/>
    <n v="38124"/>
    <n v="44694"/>
  </r>
  <r>
    <n v="4955"/>
    <x v="5"/>
    <x v="19"/>
    <x v="19"/>
    <x v="1"/>
    <x v="0"/>
    <x v="1"/>
    <s v="5120-145"/>
    <s v="PRE-JOIN MEDICAL EXPENSES"/>
    <x v="9"/>
    <n v="1390"/>
    <n v="1464"/>
    <n v="1532"/>
  </r>
  <r>
    <n v="4956"/>
    <x v="5"/>
    <x v="19"/>
    <x v="19"/>
    <x v="1"/>
    <x v="0"/>
    <x v="1"/>
    <s v="5120-150"/>
    <s v="MEDICAL EXPENSES - SUNDRIES"/>
    <x v="10"/>
    <n v="1578"/>
    <n v="1960"/>
    <n v="2312"/>
  </r>
  <r>
    <n v="4957"/>
    <x v="5"/>
    <x v="19"/>
    <x v="19"/>
    <x v="1"/>
    <x v="0"/>
    <x v="1"/>
    <s v="5120-155"/>
    <s v="RECRUITMENT / JOINING COSTS"/>
    <x v="12"/>
    <n v="2850"/>
    <n v="3276"/>
    <n v="3601"/>
  </r>
  <r>
    <n v="4958"/>
    <x v="5"/>
    <x v="19"/>
    <x v="19"/>
    <x v="1"/>
    <x v="0"/>
    <x v="1"/>
    <s v="5120-160"/>
    <s v="CREW SIGN ON/OFF-HSBNDRY EXP"/>
    <x v="13"/>
    <n v="19771"/>
    <n v="20318"/>
    <n v="20822"/>
  </r>
  <r>
    <n v="4959"/>
    <x v="5"/>
    <x v="19"/>
    <x v="19"/>
    <x v="1"/>
    <x v="0"/>
    <x v="1"/>
    <s v="5120-165"/>
    <s v="CREW LOCAL TRAVEL &amp; STAY EXP"/>
    <x v="14"/>
    <n v="11407"/>
    <n v="13179"/>
    <n v="14816"/>
  </r>
  <r>
    <n v="4960"/>
    <x v="5"/>
    <x v="19"/>
    <x v="19"/>
    <x v="1"/>
    <x v="0"/>
    <x v="1"/>
    <s v="5120-170"/>
    <s v="CREW SUNDRY EXPENSES"/>
    <x v="15"/>
    <n v="250"/>
    <n v="696"/>
    <n v="1109"/>
  </r>
  <r>
    <n v="4961"/>
    <x v="5"/>
    <x v="19"/>
    <x v="19"/>
    <x v="1"/>
    <x v="0"/>
    <x v="1"/>
    <s v="5120-175"/>
    <s v="UNION / ITF EXPENSES"/>
    <x v="16"/>
    <n v="8670"/>
    <n v="14028"/>
    <n v="15540"/>
  </r>
  <r>
    <n v="4962"/>
    <x v="5"/>
    <x v="19"/>
    <x v="19"/>
    <x v="1"/>
    <x v="0"/>
    <x v="1"/>
    <s v="5120-180"/>
    <s v="CREW WELFARE"/>
    <x v="18"/>
    <n v="875"/>
    <n v="1323"/>
    <n v="1450"/>
  </r>
  <r>
    <n v="4963"/>
    <x v="5"/>
    <x v="19"/>
    <x v="19"/>
    <x v="1"/>
    <x v="0"/>
    <x v="1"/>
    <s v="5120-185"/>
    <s v="STCW &amp; OTHER TRAINING COSTS"/>
    <x v="19"/>
    <n v="16502"/>
    <n v="17101"/>
    <n v="17654"/>
  </r>
  <r>
    <n v="4964"/>
    <x v="5"/>
    <x v="19"/>
    <x v="19"/>
    <x v="1"/>
    <x v="0"/>
    <x v="1"/>
    <s v="5120-190"/>
    <s v="IND CREW - MAN FEE &amp; ADMIN COS"/>
    <x v="20"/>
    <n v="20838"/>
    <n v="31615"/>
    <n v="34890"/>
  </r>
  <r>
    <n v="4965"/>
    <x v="5"/>
    <x v="19"/>
    <x v="19"/>
    <x v="1"/>
    <x v="0"/>
    <x v="1"/>
    <s v="5120-235"/>
    <s v="FLAG STATE LICENSES"/>
    <x v="22"/>
    <n v="337"/>
    <n v="337"/>
    <n v="337"/>
  </r>
  <r>
    <n v="4966"/>
    <x v="5"/>
    <x v="19"/>
    <x v="19"/>
    <x v="1"/>
    <x v="0"/>
    <x v="1"/>
    <s v="5120-245"/>
    <s v="PPE, UNIFORMS, BAGS &amp;PRSNL GRS"/>
    <x v="23"/>
    <n v="6691"/>
    <n v="6737"/>
    <n v="6780"/>
  </r>
  <r>
    <n v="4967"/>
    <x v="5"/>
    <x v="19"/>
    <x v="19"/>
    <x v="2"/>
    <x v="0"/>
    <x v="2"/>
    <s v="5130-100"/>
    <s v="VICTUALLING EXPENSES"/>
    <x v="24"/>
    <n v="41199"/>
    <n v="57765"/>
    <n v="64365"/>
  </r>
  <r>
    <n v="4968"/>
    <x v="5"/>
    <x v="19"/>
    <x v="19"/>
    <x v="2"/>
    <x v="0"/>
    <x v="2"/>
    <s v="5130-115"/>
    <s v="PROVISIONS DELIVERY CHARGES"/>
    <x v="25"/>
    <n v="117"/>
    <n v="140"/>
    <n v="161"/>
  </r>
  <r>
    <n v="4969"/>
    <x v="5"/>
    <x v="19"/>
    <x v="19"/>
    <x v="3"/>
    <x v="1"/>
    <x v="3"/>
    <s v="5140-110"/>
    <s v="DECK CONSUMABLES"/>
    <x v="26"/>
    <n v="6899"/>
    <n v="8235"/>
    <n v="9468"/>
  </r>
  <r>
    <n v="4970"/>
    <x v="5"/>
    <x v="19"/>
    <x v="19"/>
    <x v="3"/>
    <x v="1"/>
    <x v="3"/>
    <s v="5140-115"/>
    <s v="PAINTS - SEASTOCK; PAINTS-SEASTOCK-HULL,DECK,ENG"/>
    <x v="27"/>
    <n v="11568"/>
    <n v="11568"/>
    <n v="11568"/>
  </r>
  <r>
    <n v="4971"/>
    <x v="5"/>
    <x v="19"/>
    <x v="19"/>
    <x v="3"/>
    <x v="1"/>
    <x v="3"/>
    <s v="5140-140"/>
    <s v="WELDING EQUIP &amp; CONSUMABLES; GASES, WELDING EQUIP"/>
    <x v="33"/>
    <n v="3150"/>
    <n v="3380"/>
    <n v="3592"/>
  </r>
  <r>
    <n v="4972"/>
    <x v="5"/>
    <x v="19"/>
    <x v="19"/>
    <x v="3"/>
    <x v="1"/>
    <x v="3"/>
    <s v="5140-145"/>
    <s v="SIGNALS  &amp; SAFETY EQUIPMENTS"/>
    <x v="34"/>
    <n v="4091"/>
    <n v="6430"/>
    <n v="8589"/>
  </r>
  <r>
    <n v="4973"/>
    <x v="5"/>
    <x v="19"/>
    <x v="19"/>
    <x v="3"/>
    <x v="1"/>
    <x v="3"/>
    <s v="5140-150"/>
    <s v="HARDWARE MATERIAL  PIPES, PLAT"/>
    <x v="244"/>
    <n v="1225"/>
    <n v="1225"/>
    <n v="1225"/>
  </r>
  <r>
    <n v="4974"/>
    <x v="5"/>
    <x v="19"/>
    <x v="19"/>
    <x v="3"/>
    <x v="1"/>
    <x v="3"/>
    <s v="5140-155"/>
    <s v="CHARTS, NAUTICAL PUBLICATIONS"/>
    <x v="35"/>
    <n v="787"/>
    <n v="808"/>
    <n v="828"/>
  </r>
  <r>
    <n v="4975"/>
    <x v="5"/>
    <x v="19"/>
    <x v="19"/>
    <x v="3"/>
    <x v="1"/>
    <x v="3"/>
    <s v="5140-160"/>
    <s v="ELECTRONIC CHARTS, LICENCES"/>
    <x v="36"/>
    <n v="3120"/>
    <n v="4664"/>
    <n v="5799"/>
  </r>
  <r>
    <n v="4976"/>
    <x v="5"/>
    <x v="19"/>
    <x v="19"/>
    <x v="3"/>
    <x v="1"/>
    <x v="3"/>
    <s v="5140-165"/>
    <s v="MAINTENANCE EQUIPMENTS; MAINTNCE/CLEANING-EQUIPMT TOOL; MAINTENANCE/CLEANING - EQUIPME"/>
    <x v="37"/>
    <n v="413"/>
    <n v="2499"/>
    <n v="4425"/>
  </r>
  <r>
    <n v="4977"/>
    <x v="5"/>
    <x v="19"/>
    <x v="19"/>
    <x v="3"/>
    <x v="1"/>
    <x v="3"/>
    <s v="5140-170"/>
    <s v="MEDICINES &amp; MEDICAL EQUIPMENT"/>
    <x v="38"/>
    <n v="2844"/>
    <n v="2943"/>
    <n v="3033"/>
  </r>
  <r>
    <n v="4978"/>
    <x v="5"/>
    <x v="19"/>
    <x v="19"/>
    <x v="3"/>
    <x v="1"/>
    <x v="3"/>
    <s v="5140-175"/>
    <s v="STATIONARY  &amp; RADIO/PURSER STO"/>
    <x v="39"/>
    <n v="2763"/>
    <n v="2959"/>
    <n v="3139"/>
  </r>
  <r>
    <n v="4979"/>
    <x v="5"/>
    <x v="19"/>
    <x v="19"/>
    <x v="3"/>
    <x v="1"/>
    <x v="3"/>
    <s v="5140-180"/>
    <s v="COMPUTERS &amp; CONSUMABLES"/>
    <x v="40"/>
    <n v="619"/>
    <n v="1023"/>
    <n v="2711"/>
  </r>
  <r>
    <n v="4980"/>
    <x v="5"/>
    <x v="19"/>
    <x v="19"/>
    <x v="3"/>
    <x v="1"/>
    <x v="3"/>
    <s v="5140-185"/>
    <s v="MISCELLANEOUS - DECK"/>
    <x v="41"/>
    <n v="4314"/>
    <n v="4578"/>
    <n v="4822"/>
  </r>
  <r>
    <n v="4981"/>
    <x v="5"/>
    <x v="19"/>
    <x v="19"/>
    <x v="3"/>
    <x v="1"/>
    <x v="3"/>
    <s v="5142-110"/>
    <s v="ENGINE CONSUMABLES"/>
    <x v="42"/>
    <n v="5279"/>
    <n v="5284"/>
    <n v="5288"/>
  </r>
  <r>
    <n v="4982"/>
    <x v="5"/>
    <x v="19"/>
    <x v="19"/>
    <x v="3"/>
    <x v="1"/>
    <x v="3"/>
    <s v="5142-115"/>
    <s v="ELECT STORES &amp; EQUIP"/>
    <x v="43"/>
    <n v="5548"/>
    <n v="6041"/>
    <n v="6496"/>
  </r>
  <r>
    <n v="4983"/>
    <x v="5"/>
    <x v="19"/>
    <x v="19"/>
    <x v="3"/>
    <x v="1"/>
    <x v="3"/>
    <s v="5142-125"/>
    <s v="TRTMNT &amp; MAINT CHEMICALS; CHEMICALS"/>
    <x v="44"/>
    <n v="6380"/>
    <n v="8353"/>
    <n v="8939"/>
  </r>
  <r>
    <n v="4984"/>
    <x v="5"/>
    <x v="19"/>
    <x v="19"/>
    <x v="3"/>
    <x v="1"/>
    <x v="3"/>
    <s v="5142-126"/>
    <s v="BALLAST WATER TRTMNT CHEMICALS"/>
    <x v="45"/>
    <n v="16280"/>
    <n v="16280"/>
    <n v="16280"/>
  </r>
  <r>
    <n v="4985"/>
    <x v="5"/>
    <x v="19"/>
    <x v="19"/>
    <x v="3"/>
    <x v="1"/>
    <x v="3"/>
    <s v="5142-135"/>
    <s v="MISCELLANEOUS - ENGINE"/>
    <x v="46"/>
    <n v="261"/>
    <n v="316"/>
    <n v="368"/>
  </r>
  <r>
    <n v="4986"/>
    <x v="5"/>
    <x v="19"/>
    <x v="19"/>
    <x v="3"/>
    <x v="1"/>
    <x v="3"/>
    <s v="5142-140"/>
    <s v="GALLEY, PANTRY, EQUIP &amp; STORES; GALLEY, PANTRY, EQUIP"/>
    <x v="47"/>
    <n v="955"/>
    <n v="1071"/>
    <n v="1178"/>
  </r>
  <r>
    <n v="4987"/>
    <x v="5"/>
    <x v="19"/>
    <x v="19"/>
    <x v="3"/>
    <x v="1"/>
    <x v="3"/>
    <s v="5142-145"/>
    <s v="LINEN/CABIN EQUP"/>
    <x v="48"/>
    <n v="9148"/>
    <n v="9650"/>
    <n v="10112"/>
  </r>
  <r>
    <n v="4988"/>
    <x v="5"/>
    <x v="19"/>
    <x v="19"/>
    <x v="3"/>
    <x v="1"/>
    <x v="3"/>
    <s v="5144-110"/>
    <s v="CREW WELFARE EQUIPMENTS / ITEM"/>
    <x v="51"/>
    <n v="388"/>
    <n v="388"/>
    <n v="388"/>
  </r>
  <r>
    <n v="4989"/>
    <x v="5"/>
    <x v="19"/>
    <x v="19"/>
    <x v="3"/>
    <x v="1"/>
    <x v="3"/>
    <s v="5144-990"/>
    <s v="TRANSPORT / DELIVERY EXPENSES"/>
    <x v="52"/>
    <n v="4048"/>
    <n v="4903"/>
    <n v="5691"/>
  </r>
  <r>
    <n v="4990"/>
    <x v="5"/>
    <x v="19"/>
    <x v="19"/>
    <x v="3"/>
    <x v="1"/>
    <x v="3"/>
    <s v="5144-999"/>
    <s v="STORES - COMMITTED COST"/>
    <x v="247"/>
    <n v="41089"/>
    <n v="54388"/>
    <n v="65276"/>
  </r>
  <r>
    <n v="4991"/>
    <x v="5"/>
    <x v="19"/>
    <x v="19"/>
    <x v="4"/>
    <x v="1"/>
    <x v="4"/>
    <s v="5150-110"/>
    <s v="MAIN ENGINE CYLINDER PART; MAIN ENGINE"/>
    <x v="53"/>
    <n v="569"/>
    <n v="569"/>
    <n v="569"/>
  </r>
  <r>
    <n v="4992"/>
    <x v="5"/>
    <x v="19"/>
    <x v="19"/>
    <x v="4"/>
    <x v="1"/>
    <x v="4"/>
    <s v="5150-115"/>
    <s v="AUX ENG., GENERATORS; AUX ENG., GENERATORS &amp; ENGINES"/>
    <x v="54"/>
    <n v="16085"/>
    <n v="19492"/>
    <n v="22638"/>
  </r>
  <r>
    <n v="4993"/>
    <x v="5"/>
    <x v="19"/>
    <x v="19"/>
    <x v="4"/>
    <x v="1"/>
    <x v="4"/>
    <s v="5150-120"/>
    <s v="PURIFIERS"/>
    <x v="56"/>
    <n v="5740"/>
    <n v="5901"/>
    <n v="6050"/>
  </r>
  <r>
    <n v="4994"/>
    <x v="5"/>
    <x v="19"/>
    <x v="19"/>
    <x v="4"/>
    <x v="1"/>
    <x v="4"/>
    <s v="5150-125"/>
    <s v="AIR COMPRESSORS"/>
    <x v="57"/>
    <n v="9649"/>
    <n v="11654"/>
    <n v="13505"/>
  </r>
  <r>
    <n v="4995"/>
    <x v="5"/>
    <x v="19"/>
    <x v="19"/>
    <x v="4"/>
    <x v="1"/>
    <x v="4"/>
    <s v="5150-130"/>
    <s v="AUX BOILE, EXH GAS ECONO, INCI"/>
    <x v="58"/>
    <n v="5331"/>
    <n v="5331"/>
    <n v="5331"/>
  </r>
  <r>
    <n v="4996"/>
    <x v="5"/>
    <x v="19"/>
    <x v="19"/>
    <x v="4"/>
    <x v="1"/>
    <x v="4"/>
    <s v="5150-135"/>
    <s v="MARPOL EQUIPMENTS - OWS"/>
    <x v="59"/>
    <n v="1048"/>
    <n v="1193"/>
    <n v="1327"/>
  </r>
  <r>
    <n v="4997"/>
    <x v="5"/>
    <x v="19"/>
    <x v="19"/>
    <x v="4"/>
    <x v="1"/>
    <x v="4"/>
    <s v="5150-136"/>
    <s v="PUMPS &amp; ATTACHED PRIMER MOVERS"/>
    <x v="60"/>
    <n v="250"/>
    <n v="250"/>
    <n v="250"/>
  </r>
  <r>
    <n v="4998"/>
    <x v="5"/>
    <x v="19"/>
    <x v="19"/>
    <x v="4"/>
    <x v="1"/>
    <x v="4"/>
    <s v="5150-140"/>
    <s v="OTHER AUX MACHINERY"/>
    <x v="64"/>
    <n v="2321"/>
    <n v="2521"/>
    <n v="2706"/>
  </r>
  <r>
    <n v="4999"/>
    <x v="5"/>
    <x v="19"/>
    <x v="19"/>
    <x v="4"/>
    <x v="1"/>
    <x v="4"/>
    <s v="5150-155"/>
    <s v="CARGO, EQUIP SPAR CRANES/DERR"/>
    <x v="67"/>
    <n v="9694"/>
    <n v="9694"/>
    <n v="9694"/>
  </r>
  <r>
    <n v="5000"/>
    <x v="5"/>
    <x v="19"/>
    <x v="19"/>
    <x v="4"/>
    <x v="1"/>
    <x v="4"/>
    <s v="5150-160"/>
    <s v="DECK MACHINERY"/>
    <x v="69"/>
    <n v="4827"/>
    <n v="4827"/>
    <n v="4827"/>
  </r>
  <r>
    <n v="5001"/>
    <x v="5"/>
    <x v="19"/>
    <x v="19"/>
    <x v="4"/>
    <x v="1"/>
    <x v="4"/>
    <s v="5150-165"/>
    <s v="COMMUNICATION, RADIO EQUIPMENT"/>
    <x v="70"/>
    <n v="3075"/>
    <n v="3362"/>
    <n v="3627"/>
  </r>
  <r>
    <n v="5002"/>
    <x v="5"/>
    <x v="19"/>
    <x v="19"/>
    <x v="4"/>
    <x v="1"/>
    <x v="4"/>
    <s v="5150-170"/>
    <s v="RADAR &amp; NAVIGATION AID EQUIP"/>
    <x v="71"/>
    <n v="5325"/>
    <n v="6641"/>
    <n v="7855"/>
  </r>
  <r>
    <n v="5003"/>
    <x v="5"/>
    <x v="19"/>
    <x v="19"/>
    <x v="4"/>
    <x v="1"/>
    <x v="4"/>
    <s v="5150-175"/>
    <s v="ELECTRICAL / U.M.S / CONTROLS"/>
    <x v="72"/>
    <n v="1899"/>
    <n v="2211"/>
    <n v="2498"/>
  </r>
  <r>
    <n v="5004"/>
    <x v="5"/>
    <x v="19"/>
    <x v="19"/>
    <x v="4"/>
    <x v="1"/>
    <x v="4"/>
    <s v="5150-179"/>
    <s v="LIFE SAVING EQPMNT (LSA&amp;E)"/>
    <x v="73"/>
    <n v="1588"/>
    <n v="1913"/>
    <n v="2213"/>
  </r>
  <r>
    <n v="5005"/>
    <x v="5"/>
    <x v="19"/>
    <x v="19"/>
    <x v="4"/>
    <x v="1"/>
    <x v="4"/>
    <s v="5150-180"/>
    <s v="ACCOMMOD, GALLEY, PAN CABIN"/>
    <x v="74"/>
    <n v="1022"/>
    <n v="1022"/>
    <n v="1022"/>
  </r>
  <r>
    <n v="5006"/>
    <x v="5"/>
    <x v="19"/>
    <x v="19"/>
    <x v="4"/>
    <x v="1"/>
    <x v="4"/>
    <s v="5150-181"/>
    <s v="FIRE FIGHTING EQPMNT (FFA&amp;E); FIRE FIGHTING, LIFE SAV EQPMNT"/>
    <x v="75"/>
    <n v="44"/>
    <n v="44"/>
    <n v="44"/>
  </r>
  <r>
    <n v="5007"/>
    <x v="5"/>
    <x v="19"/>
    <x v="19"/>
    <x v="4"/>
    <x v="1"/>
    <x v="4"/>
    <s v="5150-182"/>
    <s v="SP PART FOR PIPE &amp; VALVES  DEC"/>
    <x v="76"/>
    <n v="1990"/>
    <n v="1990"/>
    <n v="1990"/>
  </r>
  <r>
    <n v="5008"/>
    <x v="5"/>
    <x v="19"/>
    <x v="19"/>
    <x v="4"/>
    <x v="1"/>
    <x v="4"/>
    <s v="5150-185"/>
    <s v="MISCELLANEOUS - SPARES"/>
    <x v="78"/>
    <n v="19696"/>
    <n v="20190"/>
    <n v="20646"/>
  </r>
  <r>
    <n v="5009"/>
    <x v="5"/>
    <x v="19"/>
    <x v="19"/>
    <x v="4"/>
    <x v="1"/>
    <x v="4"/>
    <s v="5150-194"/>
    <s v="MOTOR, GRAB ACCS, ELEC CAB ETC"/>
    <x v="80"/>
    <n v="139"/>
    <n v="139"/>
    <n v="139"/>
  </r>
  <r>
    <n v="5010"/>
    <x v="5"/>
    <x v="19"/>
    <x v="19"/>
    <x v="4"/>
    <x v="1"/>
    <x v="4"/>
    <s v="5150-990"/>
    <s v="SPARES - TRANSPORT DELIVERY"/>
    <x v="81"/>
    <n v="24537"/>
    <n v="27339"/>
    <n v="29925"/>
  </r>
  <r>
    <n v="5011"/>
    <x v="5"/>
    <x v="19"/>
    <x v="19"/>
    <x v="4"/>
    <x v="1"/>
    <x v="4"/>
    <s v="5150-999"/>
    <s v="SPARES - COMMITTED COST"/>
    <x v="253"/>
    <n v="73698"/>
    <n v="75062"/>
    <n v="76320"/>
  </r>
  <r>
    <n v="5012"/>
    <x v="5"/>
    <x v="19"/>
    <x v="19"/>
    <x v="5"/>
    <x v="1"/>
    <x v="5"/>
    <s v="5154-110"/>
    <s v="CARGO EQPT REPAIRS &amp; MAINT"/>
    <x v="82"/>
    <n v="2700"/>
    <n v="2700"/>
    <n v="2700"/>
  </r>
  <r>
    <n v="5013"/>
    <x v="5"/>
    <x v="19"/>
    <x v="19"/>
    <x v="5"/>
    <x v="1"/>
    <x v="5"/>
    <s v="5154-115"/>
    <s v="SAFETY EQUIPT REPAIRS &amp; MAINT"/>
    <x v="83"/>
    <n v="6194"/>
    <n v="6222"/>
    <n v="6249"/>
  </r>
  <r>
    <n v="5014"/>
    <x v="5"/>
    <x v="19"/>
    <x v="19"/>
    <x v="5"/>
    <x v="1"/>
    <x v="5"/>
    <s v="5154-120"/>
    <s v="HULL REPAIRS &amp; MAINT"/>
    <x v="254"/>
    <n v="18149"/>
    <n v="18149"/>
    <n v="18149"/>
  </r>
  <r>
    <n v="5015"/>
    <x v="5"/>
    <x v="19"/>
    <x v="19"/>
    <x v="5"/>
    <x v="1"/>
    <x v="5"/>
    <s v="5154-121"/>
    <s v="HULL EQPMNT / CARGOHOLDS FITT"/>
    <x v="84"/>
    <n v="1136"/>
    <n v="1269"/>
    <n v="1393"/>
  </r>
  <r>
    <n v="5016"/>
    <x v="5"/>
    <x v="19"/>
    <x v="19"/>
    <x v="5"/>
    <x v="1"/>
    <x v="5"/>
    <s v="5154-125"/>
    <s v="DECK MACHINERY REPAIRS &amp; MAINT"/>
    <x v="85"/>
    <n v="9626"/>
    <n v="11571"/>
    <n v="13366"/>
  </r>
  <r>
    <n v="5017"/>
    <x v="5"/>
    <x v="19"/>
    <x v="19"/>
    <x v="5"/>
    <x v="1"/>
    <x v="5"/>
    <s v="5154-126"/>
    <s v="CARGO PUMPS &amp; ATTACHED EQPMNT"/>
    <x v="86"/>
    <n v="1351"/>
    <n v="1351"/>
    <n v="1351"/>
  </r>
  <r>
    <n v="5018"/>
    <x v="5"/>
    <x v="19"/>
    <x v="19"/>
    <x v="5"/>
    <x v="1"/>
    <x v="5"/>
    <s v="5154-131"/>
    <s v="GENERATOR ENGINE REPAIRS &amp; MAI"/>
    <x v="88"/>
    <n v="2533"/>
    <n v="2541"/>
    <n v="2549"/>
  </r>
  <r>
    <n v="5019"/>
    <x v="5"/>
    <x v="19"/>
    <x v="19"/>
    <x v="5"/>
    <x v="1"/>
    <x v="5"/>
    <s v="5154-138"/>
    <s v="BALLAST WATER TREATMNT SYS_R&amp;M"/>
    <x v="91"/>
    <n v="1800"/>
    <n v="1800"/>
    <n v="1800"/>
  </r>
  <r>
    <n v="5020"/>
    <x v="5"/>
    <x v="19"/>
    <x v="19"/>
    <x v="5"/>
    <x v="1"/>
    <x v="5"/>
    <s v="5154-144"/>
    <s v="RADAR &amp; NAVIG AID REP &amp; MAINT"/>
    <x v="92"/>
    <n v="271"/>
    <n v="297"/>
    <n v="320"/>
  </r>
  <r>
    <n v="5021"/>
    <x v="5"/>
    <x v="19"/>
    <x v="19"/>
    <x v="5"/>
    <x v="1"/>
    <x v="5"/>
    <s v="5154-145"/>
    <s v="COMMUNICATION / NAVIG AIDS R&amp;M"/>
    <x v="93"/>
    <n v="7122"/>
    <n v="8574"/>
    <n v="9916"/>
  </r>
  <r>
    <n v="5022"/>
    <x v="5"/>
    <x v="19"/>
    <x v="19"/>
    <x v="5"/>
    <x v="1"/>
    <x v="5"/>
    <s v="5154-146"/>
    <s v="FIRE FIGHT, LIFE SAV EQP R&amp;M"/>
    <x v="94"/>
    <n v="11625"/>
    <n v="13181"/>
    <n v="14618"/>
  </r>
  <r>
    <n v="5023"/>
    <x v="5"/>
    <x v="19"/>
    <x v="19"/>
    <x v="5"/>
    <x v="1"/>
    <x v="5"/>
    <s v="5154-147"/>
    <s v="ACCOMMOD /GALLEY EQPMNT R&amp;M"/>
    <x v="216"/>
    <n v="580"/>
    <n v="580"/>
    <n v="580"/>
  </r>
  <r>
    <n v="5024"/>
    <x v="5"/>
    <x v="19"/>
    <x v="19"/>
    <x v="5"/>
    <x v="1"/>
    <x v="5"/>
    <s v="5154-150"/>
    <s v="STATUTORY SURVEY FEE"/>
    <x v="97"/>
    <n v="5334"/>
    <n v="5952"/>
    <n v="6523"/>
  </r>
  <r>
    <n v="5025"/>
    <x v="5"/>
    <x v="19"/>
    <x v="19"/>
    <x v="5"/>
    <x v="1"/>
    <x v="5"/>
    <s v="5154-153"/>
    <s v="OCCASIONAL SURVEY FEE, NEW REG; SURVEY FEE, NEW REGULATIONS"/>
    <x v="98"/>
    <n v="6541"/>
    <n v="7897"/>
    <n v="9148"/>
  </r>
  <r>
    <n v="5026"/>
    <x v="5"/>
    <x v="19"/>
    <x v="19"/>
    <x v="5"/>
    <x v="1"/>
    <x v="5"/>
    <s v="5154-155"/>
    <s v="MISCELLANEOUS - REPAIRS"/>
    <x v="100"/>
    <n v="3205"/>
    <n v="5362"/>
    <n v="6700"/>
  </r>
  <r>
    <n v="5027"/>
    <x v="5"/>
    <x v="19"/>
    <x v="19"/>
    <x v="5"/>
    <x v="1"/>
    <x v="5"/>
    <s v="5154-156"/>
    <s v="SHIPPALM (PMS) SYS MAINT &amp;SUPP; PMS MAINT &amp; SUPPORT"/>
    <x v="101"/>
    <n v="2700"/>
    <n v="3870"/>
    <n v="4200"/>
  </r>
  <r>
    <n v="5028"/>
    <x v="5"/>
    <x v="19"/>
    <x v="19"/>
    <x v="5"/>
    <x v="1"/>
    <x v="5"/>
    <s v="5154-169"/>
    <s v="CYBER-SECURITY, VAPT &amp; TRAININ"/>
    <x v="106"/>
    <n v="750"/>
    <n v="750"/>
    <n v="750"/>
  </r>
  <r>
    <n v="5029"/>
    <x v="5"/>
    <x v="19"/>
    <x v="19"/>
    <x v="5"/>
    <x v="1"/>
    <x v="5"/>
    <s v="5154-999"/>
    <s v="R&amp;M - COMMITTED COST"/>
    <x v="262"/>
    <n v="20194"/>
    <n v="22179"/>
    <n v="24743"/>
  </r>
  <r>
    <n v="5030"/>
    <x v="5"/>
    <x v="19"/>
    <x v="19"/>
    <x v="6"/>
    <x v="1"/>
    <x v="6"/>
    <s v="5158-110"/>
    <s v="VESSEL'S COMMUNICATIONS"/>
    <x v="107"/>
    <n v="12250"/>
    <n v="19895"/>
    <n v="22354"/>
  </r>
  <r>
    <n v="5031"/>
    <x v="5"/>
    <x v="19"/>
    <x v="19"/>
    <x v="6"/>
    <x v="1"/>
    <x v="6"/>
    <s v="5158-115"/>
    <s v="COMMUNICATION &amp; POSTAGE"/>
    <x v="109"/>
    <n v="1963"/>
    <n v="2932"/>
    <n v="3269"/>
  </r>
  <r>
    <n v="5032"/>
    <x v="5"/>
    <x v="19"/>
    <x v="19"/>
    <x v="6"/>
    <x v="1"/>
    <x v="6"/>
    <s v="5158-120"/>
    <s v="PRINTING &amp; STATIONARY"/>
    <x v="110"/>
    <n v="559"/>
    <n v="698"/>
    <n v="826"/>
  </r>
  <r>
    <n v="5033"/>
    <x v="5"/>
    <x v="19"/>
    <x v="19"/>
    <x v="6"/>
    <x v="1"/>
    <x v="6"/>
    <s v="5158-135"/>
    <s v="ENTERTAINMENT EXPENSES"/>
    <x v="112"/>
    <n v="706"/>
    <n v="946"/>
    <n v="1381"/>
  </r>
  <r>
    <n v="5034"/>
    <x v="5"/>
    <x v="19"/>
    <x v="19"/>
    <x v="6"/>
    <x v="1"/>
    <x v="6"/>
    <s v="5158-140"/>
    <s v="GARBAGE DISPOSAL; GARBAGE &amp; DOM.WASTE DISPOSAL"/>
    <x v="113"/>
    <n v="1754"/>
    <n v="1928"/>
    <n v="2088"/>
  </r>
  <r>
    <n v="5035"/>
    <x v="5"/>
    <x v="19"/>
    <x v="19"/>
    <x v="6"/>
    <x v="1"/>
    <x v="6"/>
    <s v="5158-145"/>
    <s v="MARPOL PORT EXPENSES; MARPOL ANX-1 DISPOSAL EXPENSES"/>
    <x v="114"/>
    <n v="1674"/>
    <n v="1674"/>
    <n v="1674"/>
  </r>
  <r>
    <n v="5036"/>
    <x v="5"/>
    <x v="19"/>
    <x v="19"/>
    <x v="6"/>
    <x v="1"/>
    <x v="6"/>
    <s v="5158-150"/>
    <s v="INCIDENTAL PORT EXPENSES"/>
    <x v="115"/>
    <n v="1050"/>
    <n v="1167"/>
    <n v="1275"/>
  </r>
  <r>
    <n v="5037"/>
    <x v="5"/>
    <x v="19"/>
    <x v="19"/>
    <x v="6"/>
    <x v="1"/>
    <x v="6"/>
    <s v="5158-155"/>
    <s v="SUNDRIES EXPENSES"/>
    <x v="116"/>
    <n v="238"/>
    <n v="238"/>
    <n v="238"/>
  </r>
  <r>
    <n v="5038"/>
    <x v="5"/>
    <x v="19"/>
    <x v="19"/>
    <x v="6"/>
    <x v="1"/>
    <x v="6"/>
    <s v="5158-160"/>
    <s v="INTERNAL AUDITS &amp; O/B TRNG EXP; PORT CAPT AUDITS&amp;O/B TRNG FEES; ISM / ISPS /MISC AUD &amp; TRA FEE; ISM/ISPS/MLC/MISC AUDIT FEE"/>
    <x v="117"/>
    <n v="6947"/>
    <n v="7828"/>
    <n v="8641"/>
  </r>
  <r>
    <n v="5039"/>
    <x v="5"/>
    <x v="19"/>
    <x v="19"/>
    <x v="6"/>
    <x v="1"/>
    <x v="6"/>
    <s v="5158-165"/>
    <s v="LEGAL &amp; PROFESSIONAL - SHIP; SERVICE, CONSULT&amp;LEGAL FEE EXP"/>
    <x v="118"/>
    <n v="28000"/>
    <n v="28667"/>
    <n v="29282"/>
  </r>
  <r>
    <n v="5040"/>
    <x v="5"/>
    <x v="19"/>
    <x v="19"/>
    <x v="6"/>
    <x v="1"/>
    <x v="6"/>
    <s v="5158-170"/>
    <s v="SERVICE CONSULTANT FEES; CONTRACTED&amp;SUBSCRIBED SERVICES"/>
    <x v="119"/>
    <n v="1837"/>
    <n v="1883"/>
    <n v="1926"/>
  </r>
  <r>
    <n v="5041"/>
    <x v="5"/>
    <x v="19"/>
    <x v="19"/>
    <x v="6"/>
    <x v="1"/>
    <x v="6"/>
    <s v="5158-175"/>
    <s v="FLAG REL EXP-REG FEE, TON TAX; SEC, REG FEE, TON TAX"/>
    <x v="120"/>
    <n v="445"/>
    <n v="537"/>
    <n v="622"/>
  </r>
  <r>
    <n v="5042"/>
    <x v="5"/>
    <x v="19"/>
    <x v="19"/>
    <x v="6"/>
    <x v="1"/>
    <x v="6"/>
    <s v="5158-180"/>
    <s v="SUPT ATTENDANCE - AGENCY COSTS; SUPT ATTENDANCE - AGENT FEES"/>
    <x v="121"/>
    <n v="8963"/>
    <n v="9890"/>
    <n v="11464"/>
  </r>
  <r>
    <n v="5043"/>
    <x v="5"/>
    <x v="19"/>
    <x v="19"/>
    <x v="6"/>
    <x v="1"/>
    <x v="6"/>
    <s v="5158-182"/>
    <s v="SUPT ATTENDANCE-TRAVEL TICKETS; SUPT ATTENDANCE - AIRFARE"/>
    <x v="122"/>
    <n v="2352"/>
    <n v="2352"/>
    <n v="2352"/>
  </r>
  <r>
    <n v="5044"/>
    <x v="5"/>
    <x v="19"/>
    <x v="19"/>
    <x v="6"/>
    <x v="1"/>
    <x v="6"/>
    <s v="5158-183"/>
    <s v="SUPT ATTENDANCE - HOTEL/MEALS"/>
    <x v="123"/>
    <n v="5802"/>
    <n v="5836"/>
    <n v="5867"/>
  </r>
  <r>
    <n v="5045"/>
    <x v="5"/>
    <x v="19"/>
    <x v="19"/>
    <x v="6"/>
    <x v="1"/>
    <x v="6"/>
    <s v="5158-185"/>
    <s v="AGENCY FEES (NON-MANNING - OT"/>
    <x v="124"/>
    <n v="21296"/>
    <n v="21858"/>
    <n v="22378"/>
  </r>
  <r>
    <n v="5046"/>
    <x v="5"/>
    <x v="19"/>
    <x v="19"/>
    <x v="6"/>
    <x v="1"/>
    <x v="6"/>
    <s v="5158-190"/>
    <s v="FUEL / LUBE OIL TESTING COSTS"/>
    <x v="125"/>
    <n v="2775"/>
    <n v="3110"/>
    <n v="3418"/>
  </r>
  <r>
    <n v="5047"/>
    <x v="5"/>
    <x v="19"/>
    <x v="19"/>
    <x v="6"/>
    <x v="1"/>
    <x v="6"/>
    <s v="5158-200"/>
    <s v="FRESH WATER SUPPLY"/>
    <x v="126"/>
    <n v="130"/>
    <n v="130"/>
    <n v="130"/>
  </r>
  <r>
    <n v="5048"/>
    <x v="5"/>
    <x v="19"/>
    <x v="19"/>
    <x v="6"/>
    <x v="1"/>
    <x v="6"/>
    <s v="5158-202"/>
    <s v="SHIP-VETTING/PRE.V.INSPECT EXP; SIRE-CDI/VETTING/PRE.V.INSP FE"/>
    <x v="127"/>
    <n v="15241"/>
    <n v="18560"/>
    <n v="21624"/>
  </r>
  <r>
    <n v="5049"/>
    <x v="5"/>
    <x v="19"/>
    <x v="19"/>
    <x v="6"/>
    <x v="1"/>
    <x v="6"/>
    <s v="5158-999"/>
    <s v="MISCELLANEOUS - COMMITTED COST; MISCELLANEOUS - COMMITEED COST; VESSEL'S COMMUNICATIONS_CC"/>
    <x v="265"/>
    <n v="7472"/>
    <n v="8326"/>
    <n v="9113"/>
  </r>
  <r>
    <n v="5050"/>
    <x v="5"/>
    <x v="19"/>
    <x v="19"/>
    <x v="7"/>
    <x v="1"/>
    <x v="7"/>
    <s v="5152-110"/>
    <s v="MECC - LUBE OIL CONSUMPTION"/>
    <x v="128"/>
    <n v="6254"/>
    <n v="9134"/>
    <n v="10610"/>
  </r>
  <r>
    <n v="5051"/>
    <x v="5"/>
    <x v="19"/>
    <x v="19"/>
    <x v="7"/>
    <x v="1"/>
    <x v="7"/>
    <s v="5152-120"/>
    <s v="MECYL - LUBE OIL CONUMPTION"/>
    <x v="218"/>
    <n v="18273"/>
    <n v="26667"/>
    <n v="32436"/>
  </r>
  <r>
    <n v="5052"/>
    <x v="5"/>
    <x v="19"/>
    <x v="19"/>
    <x v="7"/>
    <x v="1"/>
    <x v="7"/>
    <s v="5152-130"/>
    <s v="AECC - LUBE OIL CONSUMPTION"/>
    <x v="219"/>
    <n v="4637"/>
    <n v="6665"/>
    <n v="9267"/>
  </r>
  <r>
    <n v="5053"/>
    <x v="5"/>
    <x v="19"/>
    <x v="19"/>
    <x v="7"/>
    <x v="1"/>
    <x v="7"/>
    <s v="5152-140"/>
    <s v="OTHER GRADES - LUBES &amp; GREASES"/>
    <x v="129"/>
    <n v="18650"/>
    <n v="28720"/>
    <n v="36435"/>
  </r>
  <r>
    <n v="5054"/>
    <x v="5"/>
    <x v="19"/>
    <x v="19"/>
    <x v="8"/>
    <x v="2"/>
    <x v="8"/>
    <s v="5156-100"/>
    <s v="VESSEL MANAGEMENT FEE"/>
    <x v="131"/>
    <n v="75469"/>
    <n v="114536"/>
    <n v="126301"/>
  </r>
  <r>
    <n v="5055"/>
    <x v="5"/>
    <x v="19"/>
    <x v="19"/>
    <x v="9"/>
    <x v="3"/>
    <x v="9"/>
    <s v="5320-120"/>
    <s v="BANK CHARGES"/>
    <x v="132"/>
    <n v="3115"/>
    <n v="5432"/>
    <n v="6160"/>
  </r>
  <r>
    <n v="5056"/>
    <x v="5"/>
    <x v="19"/>
    <x v="19"/>
    <x v="9"/>
    <x v="3"/>
    <x v="9"/>
    <s v="5320-140"/>
    <s v="CTM ADVANCING BANK CHARGES"/>
    <x v="133"/>
    <n v="1143"/>
    <n v="1431"/>
    <n v="1696"/>
  </r>
  <r>
    <n v="5057"/>
    <x v="5"/>
    <x v="19"/>
    <x v="19"/>
    <x v="9"/>
    <x v="3"/>
    <x v="9"/>
    <s v="6176-110"/>
    <s v="EXCHANGE DIFF/ROUND OFF"/>
    <x v="134"/>
    <n v="1161"/>
    <n v="1783"/>
    <n v="2104"/>
  </r>
  <r>
    <n v="5058"/>
    <x v="5"/>
    <x v="19"/>
    <x v="19"/>
    <x v="11"/>
    <x v="4"/>
    <x v="11"/>
    <s v="5166-150"/>
    <s v="P&amp;I-CREW RELATE INCID EXP/COST"/>
    <x v="137"/>
    <n v="291"/>
    <n v="291"/>
    <n v="291"/>
  </r>
  <r>
    <n v="5059"/>
    <x v="5"/>
    <x v="19"/>
    <x v="19"/>
    <x v="12"/>
    <x v="4"/>
    <x v="12"/>
    <s v="5166-132"/>
    <s v="NON BUDGET-PUMPS &amp; ATTA PM SP"/>
    <x v="141"/>
    <n v="13843"/>
    <n v="13843"/>
    <n v="13843"/>
  </r>
  <r>
    <n v="5060"/>
    <x v="5"/>
    <x v="19"/>
    <x v="19"/>
    <x v="12"/>
    <x v="4"/>
    <x v="12"/>
    <s v="5166-135"/>
    <s v="NON BUDGET REPAIRS"/>
    <x v="143"/>
    <n v="26722"/>
    <n v="34247"/>
    <n v="41193"/>
  </r>
  <r>
    <n v="5061"/>
    <x v="5"/>
    <x v="19"/>
    <x v="19"/>
    <x v="12"/>
    <x v="4"/>
    <x v="12"/>
    <s v="5166-145"/>
    <s v="NON BUDGET OTHERS"/>
    <x v="144"/>
    <n v="12231"/>
    <n v="12669"/>
    <n v="13073"/>
  </r>
  <r>
    <n v="5062"/>
    <x v="5"/>
    <x v="19"/>
    <x v="19"/>
    <x v="12"/>
    <x v="4"/>
    <x v="12"/>
    <s v="5166-148"/>
    <s v="NON BUDGET CLASS &amp; SURVEY"/>
    <x v="146"/>
    <n v="4064"/>
    <n v="4064"/>
    <n v="4064"/>
  </r>
  <r>
    <n v="5063"/>
    <x v="5"/>
    <x v="19"/>
    <x v="19"/>
    <x v="12"/>
    <x v="4"/>
    <x v="12"/>
    <s v="5166-999"/>
    <s v="NONBUDGET - COMMITTED COST"/>
    <x v="278"/>
    <n v="25750"/>
    <n v="25750"/>
    <n v="25750"/>
  </r>
  <r>
    <n v="5064"/>
    <x v="5"/>
    <x v="19"/>
    <x v="19"/>
    <x v="13"/>
    <x v="4"/>
    <x v="13"/>
    <s v="5168-115"/>
    <s v="CREW HOLD CLEANING BONUS"/>
    <x v="153"/>
    <n v="10423"/>
    <n v="10423"/>
    <n v="10423"/>
  </r>
  <r>
    <n v="5065"/>
    <x v="5"/>
    <x v="19"/>
    <x v="19"/>
    <x v="13"/>
    <x v="4"/>
    <x v="13"/>
    <s v="5168-155"/>
    <s v="WAR ZONE/HIGH RISK ALLOWA -VOY"/>
    <x v="154"/>
    <n v="689"/>
    <n v="689"/>
    <n v="689"/>
  </r>
  <r>
    <n v="5066"/>
    <x v="5"/>
    <x v="19"/>
    <x v="19"/>
    <x v="13"/>
    <x v="4"/>
    <x v="13"/>
    <s v="5168-175"/>
    <s v="OTHER VOYAGE RELATED COSTS"/>
    <x v="155"/>
    <n v="1100"/>
    <n v="1236"/>
    <n v="1361"/>
  </r>
  <r>
    <n v="5067"/>
    <x v="5"/>
    <x v="19"/>
    <x v="19"/>
    <x v="13"/>
    <x v="4"/>
    <x v="13"/>
    <s v="5170-140"/>
    <s v="CHARTERER'S EXPENSES"/>
    <x v="156"/>
    <n v="7371"/>
    <n v="12120"/>
    <n v="18108"/>
  </r>
  <r>
    <n v="5068"/>
    <x v="5"/>
    <x v="19"/>
    <x v="19"/>
    <x v="14"/>
    <x v="4"/>
    <x v="14"/>
    <s v="5170-135"/>
    <s v="MISCELLANEOUS"/>
    <x v="157"/>
    <n v="787"/>
    <n v="787"/>
    <n v="787"/>
  </r>
  <r>
    <n v="5069"/>
    <x v="5"/>
    <x v="19"/>
    <x v="19"/>
    <x v="14"/>
    <x v="4"/>
    <x v="14"/>
    <s v="5170-142"/>
    <s v="OWNER'S EXPENSES"/>
    <x v="158"/>
    <n v="1223"/>
    <n v="1223"/>
    <n v="1223"/>
  </r>
  <r>
    <n v="5070"/>
    <x v="5"/>
    <x v="19"/>
    <x v="19"/>
    <x v="16"/>
    <x v="5"/>
    <x v="16"/>
    <s v="5164-110"/>
    <s v="PRE-OPS: CREW WAGES"/>
    <x v="160"/>
    <n v="27657"/>
    <n v="31520"/>
    <n v="35086"/>
  </r>
  <r>
    <n v="5071"/>
    <x v="5"/>
    <x v="19"/>
    <x v="19"/>
    <x v="16"/>
    <x v="5"/>
    <x v="16"/>
    <s v="5164-112"/>
    <s v="AGENCY FEE"/>
    <x v="415"/>
    <n v="11970"/>
    <n v="14820"/>
    <n v="17452"/>
  </r>
  <r>
    <n v="5072"/>
    <x v="5"/>
    <x v="19"/>
    <x v="19"/>
    <x v="16"/>
    <x v="5"/>
    <x v="16"/>
    <s v="5164-114"/>
    <s v="PORT CHARGES"/>
    <x v="589"/>
    <n v="2018"/>
    <n v="2018"/>
    <n v="2018"/>
  </r>
  <r>
    <n v="5073"/>
    <x v="5"/>
    <x v="19"/>
    <x v="19"/>
    <x v="16"/>
    <x v="5"/>
    <x v="16"/>
    <s v="5164-115"/>
    <s v="PRE-OPS: CREW EXPENSES"/>
    <x v="161"/>
    <n v="19059"/>
    <n v="23743"/>
    <n v="30884"/>
  </r>
  <r>
    <n v="5074"/>
    <x v="5"/>
    <x v="19"/>
    <x v="19"/>
    <x v="16"/>
    <x v="5"/>
    <x v="16"/>
    <s v="5164-118"/>
    <s v="MISCELLANEOUS"/>
    <x v="416"/>
    <n v="1749"/>
    <n v="1749"/>
    <n v="1749"/>
  </r>
  <r>
    <n v="5075"/>
    <x v="5"/>
    <x v="19"/>
    <x v="19"/>
    <x v="16"/>
    <x v="5"/>
    <x v="16"/>
    <s v="5164-135"/>
    <s v="PRE-OPS: STORES"/>
    <x v="164"/>
    <n v="11098"/>
    <n v="14084"/>
    <n v="14968"/>
  </r>
  <r>
    <n v="5076"/>
    <x v="5"/>
    <x v="19"/>
    <x v="19"/>
    <x v="16"/>
    <x v="5"/>
    <x v="16"/>
    <s v="5164-140"/>
    <s v="PRE-OPS: SPARES"/>
    <x v="165"/>
    <n v="1129"/>
    <n v="1129"/>
    <n v="1129"/>
  </r>
  <r>
    <n v="5077"/>
    <x v="5"/>
    <x v="19"/>
    <x v="19"/>
    <x v="16"/>
    <x v="5"/>
    <x v="16"/>
    <s v="5164-145"/>
    <s v="PRE-OPS: REPAIRS &amp; MAINTENANCE"/>
    <x v="166"/>
    <n v="10850"/>
    <n v="10850"/>
    <n v="10850"/>
  </r>
  <r>
    <n v="5078"/>
    <x v="5"/>
    <x v="19"/>
    <x v="19"/>
    <x v="16"/>
    <x v="5"/>
    <x v="16"/>
    <s v="5164-155"/>
    <s v="PRE-OPS: LEGAL &amp; PROF FEES"/>
    <x v="223"/>
    <n v="1861"/>
    <n v="1897"/>
    <n v="1930"/>
  </r>
  <r>
    <n v="5079"/>
    <x v="5"/>
    <x v="19"/>
    <x v="19"/>
    <x v="16"/>
    <x v="5"/>
    <x v="16"/>
    <s v="5164-160"/>
    <s v="PRE-OPS: REG &amp; SURVEY FEES"/>
    <x v="167"/>
    <n v="1635"/>
    <n v="1635"/>
    <n v="1635"/>
  </r>
  <r>
    <n v="5080"/>
    <x v="5"/>
    <x v="19"/>
    <x v="19"/>
    <x v="16"/>
    <x v="5"/>
    <x v="16"/>
    <s v="5164-165"/>
    <s v="PRE-OPS: SUPT FEES &amp; EXP"/>
    <x v="168"/>
    <n v="1597"/>
    <n v="1597"/>
    <n v="1597"/>
  </r>
  <r>
    <n v="5081"/>
    <x v="5"/>
    <x v="19"/>
    <x v="19"/>
    <x v="16"/>
    <x v="5"/>
    <x v="16"/>
    <s v="5164-175"/>
    <s v="PRE-OPS: OTHERS"/>
    <x v="169"/>
    <n v="33811"/>
    <n v="44965"/>
    <n v="48429"/>
  </r>
  <r>
    <n v="5082"/>
    <x v="5"/>
    <x v="19"/>
    <x v="19"/>
    <x v="16"/>
    <x v="5"/>
    <x v="16"/>
    <s v="5164-999"/>
    <s v="PRE-OPS: COMMITTED COST"/>
    <x v="282"/>
    <n v="67437"/>
    <n v="69166"/>
    <n v="70762"/>
  </r>
  <r>
    <n v="5083"/>
    <x v="5"/>
    <x v="19"/>
    <x v="19"/>
    <x v="16"/>
    <x v="5"/>
    <x v="16"/>
    <s v="5165-235"/>
    <s v="STORE-DECK STORE OTHERS"/>
    <x v="322"/>
    <n v="3674"/>
    <n v="3674"/>
    <n v="3674"/>
  </r>
  <r>
    <n v="5084"/>
    <x v="5"/>
    <x v="19"/>
    <x v="19"/>
    <x v="17"/>
    <x v="5"/>
    <x v="17"/>
    <s v="5162-110"/>
    <s v="DD - GENERAL SERVICES"/>
    <x v="170"/>
    <n v="38639"/>
    <n v="39018"/>
    <n v="39367"/>
  </r>
  <r>
    <n v="5085"/>
    <x v="5"/>
    <x v="19"/>
    <x v="19"/>
    <x v="17"/>
    <x v="5"/>
    <x v="17"/>
    <s v="5162-121"/>
    <s v="DD-WORKS ON PIPE &amp; VALV ON DEC"/>
    <x v="285"/>
    <n v="2600"/>
    <n v="2600"/>
    <n v="2600"/>
  </r>
  <r>
    <n v="5086"/>
    <x v="5"/>
    <x v="19"/>
    <x v="19"/>
    <x v="17"/>
    <x v="5"/>
    <x v="17"/>
    <s v="5162-124"/>
    <s v="DD-UNDERWATER PART REPAIRS"/>
    <x v="175"/>
    <n v="3330"/>
    <n v="3330"/>
    <n v="3330"/>
  </r>
  <r>
    <n v="5087"/>
    <x v="5"/>
    <x v="19"/>
    <x v="19"/>
    <x v="17"/>
    <x v="5"/>
    <x v="17"/>
    <s v="5162-125"/>
    <s v="DD - DECK MACHINERY WORKS  REP"/>
    <x v="176"/>
    <n v="7505"/>
    <n v="7964"/>
    <n v="8388"/>
  </r>
  <r>
    <n v="5088"/>
    <x v="5"/>
    <x v="19"/>
    <x v="19"/>
    <x v="17"/>
    <x v="5"/>
    <x v="17"/>
    <s v="5162-128"/>
    <s v="DD-THIC MEAS&amp;TANK/HOLD IN"/>
    <x v="286"/>
    <n v="20284"/>
    <n v="21164"/>
    <n v="21976"/>
  </r>
  <r>
    <n v="5089"/>
    <x v="5"/>
    <x v="19"/>
    <x v="19"/>
    <x v="17"/>
    <x v="5"/>
    <x v="17"/>
    <s v="5162-130"/>
    <s v="DD - MAIN ENGINE REPAIRS"/>
    <x v="179"/>
    <n v="3858"/>
    <n v="4055"/>
    <n v="4237"/>
  </r>
  <r>
    <n v="5090"/>
    <x v="5"/>
    <x v="19"/>
    <x v="19"/>
    <x v="17"/>
    <x v="5"/>
    <x v="17"/>
    <s v="5162-131"/>
    <s v="DD-GENERATOR ENGINE REPAIRS"/>
    <x v="180"/>
    <n v="8834"/>
    <n v="8834"/>
    <n v="8834"/>
  </r>
  <r>
    <n v="5091"/>
    <x v="5"/>
    <x v="19"/>
    <x v="19"/>
    <x v="17"/>
    <x v="5"/>
    <x v="17"/>
    <s v="5162-134"/>
    <s v="DD-BOILER &amp; EXH. GAS ECONOMIZE"/>
    <x v="182"/>
    <n v="3456"/>
    <n v="3456"/>
    <n v="3456"/>
  </r>
  <r>
    <n v="5092"/>
    <x v="5"/>
    <x v="19"/>
    <x v="19"/>
    <x v="17"/>
    <x v="5"/>
    <x v="17"/>
    <s v="5162-136"/>
    <s v="DD-BALLAST WATER TREATMNT SYS"/>
    <x v="183"/>
    <n v="6441"/>
    <n v="7621"/>
    <n v="8711"/>
  </r>
  <r>
    <n v="5093"/>
    <x v="5"/>
    <x v="19"/>
    <x v="19"/>
    <x v="17"/>
    <x v="5"/>
    <x v="17"/>
    <s v="5162-137"/>
    <s v="DD-EXH GAS SCRUBBER &amp; SCR SYS"/>
    <x v="381"/>
    <n v="11127"/>
    <n v="13733"/>
    <n v="16139"/>
  </r>
  <r>
    <n v="5094"/>
    <x v="5"/>
    <x v="19"/>
    <x v="19"/>
    <x v="17"/>
    <x v="5"/>
    <x v="17"/>
    <s v="5162-141"/>
    <s v="DD-OTHER MACHINERIES"/>
    <x v="185"/>
    <n v="8240"/>
    <n v="8395"/>
    <n v="8539"/>
  </r>
  <r>
    <n v="5095"/>
    <x v="5"/>
    <x v="19"/>
    <x v="19"/>
    <x v="17"/>
    <x v="5"/>
    <x v="17"/>
    <s v="5162-142"/>
    <s v="DD-PIPES &amp; VALV IN ENGINE ROOM"/>
    <x v="186"/>
    <n v="17715"/>
    <n v="19541"/>
    <n v="21227"/>
  </r>
  <r>
    <n v="5096"/>
    <x v="5"/>
    <x v="19"/>
    <x v="19"/>
    <x v="17"/>
    <x v="5"/>
    <x v="17"/>
    <s v="5162-145"/>
    <s v="DD - ELECT U.M.S. REPAIRS"/>
    <x v="187"/>
    <n v="872"/>
    <n v="872"/>
    <n v="872"/>
  </r>
  <r>
    <n v="5097"/>
    <x v="5"/>
    <x v="19"/>
    <x v="19"/>
    <x v="17"/>
    <x v="5"/>
    <x v="17"/>
    <s v="5162-152"/>
    <s v="DD-LIFE SAVING &amp; FIRE FIGHTING"/>
    <x v="190"/>
    <n v="1795"/>
    <n v="1952"/>
    <n v="2097"/>
  </r>
  <r>
    <n v="5098"/>
    <x v="5"/>
    <x v="19"/>
    <x v="19"/>
    <x v="17"/>
    <x v="5"/>
    <x v="17"/>
    <s v="5162-156"/>
    <s v="DD-SPARE PARTS FOR MAIN ENGINE"/>
    <x v="193"/>
    <n v="68521"/>
    <n v="70312"/>
    <n v="71964"/>
  </r>
  <r>
    <n v="5099"/>
    <x v="5"/>
    <x v="19"/>
    <x v="19"/>
    <x v="17"/>
    <x v="5"/>
    <x v="17"/>
    <s v="5162-157"/>
    <s v="DD-SPARES-GENERATOR DIESEL ENG"/>
    <x v="194"/>
    <n v="30354"/>
    <n v="37101"/>
    <n v="43328"/>
  </r>
  <r>
    <n v="5100"/>
    <x v="5"/>
    <x v="19"/>
    <x v="19"/>
    <x v="17"/>
    <x v="5"/>
    <x v="17"/>
    <s v="5162-158"/>
    <s v="DD-SPA-GENTR TURB&amp;S/G DRI SY"/>
    <x v="195"/>
    <n v="63346"/>
    <n v="69191"/>
    <n v="74588"/>
  </r>
  <r>
    <n v="5101"/>
    <x v="5"/>
    <x v="19"/>
    <x v="19"/>
    <x v="17"/>
    <x v="5"/>
    <x v="17"/>
    <s v="5162-159"/>
    <s v="DD-FOR BOI&amp;EGE(incl.Valv fit; DD-FOR BOI&amp;EGE(INCL.VALV FIT"/>
    <x v="289"/>
    <n v="5287"/>
    <n v="5287"/>
    <n v="5287"/>
  </r>
  <r>
    <n v="5102"/>
    <x v="5"/>
    <x v="19"/>
    <x v="19"/>
    <x v="17"/>
    <x v="5"/>
    <x v="17"/>
    <s v="5162-160"/>
    <s v="DD - STORES - STEEL PLATE / BA"/>
    <x v="196"/>
    <n v="10828"/>
    <n v="12807"/>
    <n v="14634"/>
  </r>
  <r>
    <n v="5103"/>
    <x v="5"/>
    <x v="19"/>
    <x v="19"/>
    <x v="17"/>
    <x v="5"/>
    <x v="17"/>
    <s v="5162-162"/>
    <s v="DD-PARTS-PIPES &amp; VALV-DECK/HUL"/>
    <x v="198"/>
    <n v="111070"/>
    <n v="115800"/>
    <n v="120167"/>
  </r>
  <r>
    <n v="5104"/>
    <x v="5"/>
    <x v="19"/>
    <x v="19"/>
    <x v="17"/>
    <x v="5"/>
    <x v="17"/>
    <s v="5162-163"/>
    <s v="DD-STORES/SPARES LSA &amp; FFA"/>
    <x v="199"/>
    <n v="4390"/>
    <n v="4390"/>
    <n v="4390"/>
  </r>
  <r>
    <n v="5105"/>
    <x v="5"/>
    <x v="19"/>
    <x v="19"/>
    <x v="17"/>
    <x v="5"/>
    <x v="17"/>
    <s v="5162-164"/>
    <s v="DD-SPARES / STORES DECK MACHIN"/>
    <x v="200"/>
    <n v="3632"/>
    <n v="3676"/>
    <n v="3717"/>
  </r>
  <r>
    <n v="5106"/>
    <x v="5"/>
    <x v="19"/>
    <x v="19"/>
    <x v="17"/>
    <x v="5"/>
    <x v="17"/>
    <s v="5162-165"/>
    <s v="DD - HULL PAINTS"/>
    <x v="201"/>
    <n v="19318"/>
    <n v="19318"/>
    <n v="19318"/>
  </r>
  <r>
    <n v="5107"/>
    <x v="5"/>
    <x v="19"/>
    <x v="19"/>
    <x v="17"/>
    <x v="5"/>
    <x v="17"/>
    <s v="5162-170"/>
    <s v="DD - CARGO HOLD PAINTS"/>
    <x v="202"/>
    <n v="94832"/>
    <n v="94832"/>
    <n v="94832"/>
  </r>
  <r>
    <n v="5108"/>
    <x v="5"/>
    <x v="19"/>
    <x v="19"/>
    <x v="17"/>
    <x v="5"/>
    <x v="17"/>
    <s v="5162-172"/>
    <s v="DD-SPARES FOR DECK MACHINERY"/>
    <x v="204"/>
    <n v="76989"/>
    <n v="76989"/>
    <n v="76989"/>
  </r>
  <r>
    <n v="5109"/>
    <x v="5"/>
    <x v="19"/>
    <x v="19"/>
    <x v="17"/>
    <x v="5"/>
    <x v="17"/>
    <s v="5162-173"/>
    <s v="DD-PARTS PIPE&amp;VALVE-ENG ROOM"/>
    <x v="205"/>
    <n v="3104"/>
    <n v="3296"/>
    <n v="3474"/>
  </r>
  <r>
    <n v="5110"/>
    <x v="5"/>
    <x v="19"/>
    <x v="19"/>
    <x v="17"/>
    <x v="5"/>
    <x v="17"/>
    <s v="5162-174"/>
    <s v="DD-SPARES FOR CONTROL SYSTEMS"/>
    <x v="224"/>
    <n v="4567"/>
    <n v="5298"/>
    <n v="5972"/>
  </r>
  <r>
    <n v="5111"/>
    <x v="5"/>
    <x v="19"/>
    <x v="19"/>
    <x v="17"/>
    <x v="5"/>
    <x v="17"/>
    <s v="5162-175"/>
    <s v="DD - FOR OTHER MACHINERY"/>
    <x v="206"/>
    <n v="146829"/>
    <n v="150217"/>
    <n v="153344"/>
  </r>
  <r>
    <n v="5112"/>
    <x v="5"/>
    <x v="19"/>
    <x v="19"/>
    <x v="17"/>
    <x v="5"/>
    <x v="17"/>
    <s v="5162-180"/>
    <s v="DD - TRANSPORTN-HULL&amp;MACH PART"/>
    <x v="207"/>
    <n v="1126"/>
    <n v="1332"/>
    <n v="1522"/>
  </r>
  <r>
    <n v="5113"/>
    <x v="5"/>
    <x v="19"/>
    <x v="19"/>
    <x v="17"/>
    <x v="5"/>
    <x v="17"/>
    <s v="5162-185"/>
    <s v="DD - SUPT. FEES &amp; EXPENCES"/>
    <x v="208"/>
    <n v="973"/>
    <n v="1207"/>
    <n v="1423"/>
  </r>
  <r>
    <n v="5114"/>
    <x v="5"/>
    <x v="19"/>
    <x v="19"/>
    <x v="17"/>
    <x v="5"/>
    <x v="17"/>
    <s v="5162-195"/>
    <s v="DD-SURVEY FEE (CLASS/GOVERNMEN"/>
    <x v="211"/>
    <n v="56952"/>
    <n v="61825"/>
    <n v="66324"/>
  </r>
  <r>
    <n v="5115"/>
    <x v="6"/>
    <x v="20"/>
    <x v="20"/>
    <x v="0"/>
    <x v="0"/>
    <x v="0"/>
    <s v="5110-100"/>
    <s v="BASIC WAGES"/>
    <x v="0"/>
    <n v="144337"/>
    <n v="154851"/>
    <n v="164555"/>
  </r>
  <r>
    <n v="5116"/>
    <x v="6"/>
    <x v="20"/>
    <x v="20"/>
    <x v="0"/>
    <x v="0"/>
    <x v="0"/>
    <s v="5110-200"/>
    <s v="FIXED OVERTIME"/>
    <x v="1"/>
    <n v="118444"/>
    <n v="127032"/>
    <n v="134959"/>
  </r>
  <r>
    <n v="5117"/>
    <x v="6"/>
    <x v="20"/>
    <x v="20"/>
    <x v="0"/>
    <x v="0"/>
    <x v="0"/>
    <s v="5110-300"/>
    <s v="EXTRA OVERTIME"/>
    <x v="2"/>
    <n v="5715"/>
    <n v="6209"/>
    <n v="6665"/>
  </r>
  <r>
    <n v="5118"/>
    <x v="6"/>
    <x v="20"/>
    <x v="20"/>
    <x v="0"/>
    <x v="0"/>
    <x v="0"/>
    <s v="5110-400"/>
    <s v="LEAVE PAY"/>
    <x v="3"/>
    <n v="46868"/>
    <n v="50729"/>
    <n v="54294"/>
  </r>
  <r>
    <n v="5119"/>
    <x v="6"/>
    <x v="20"/>
    <x v="20"/>
    <x v="0"/>
    <x v="0"/>
    <x v="0"/>
    <s v="5110-500"/>
    <s v="OTHER ALLOWANCES"/>
    <x v="4"/>
    <n v="97785"/>
    <n v="105668"/>
    <n v="112944"/>
  </r>
  <r>
    <n v="5120"/>
    <x v="6"/>
    <x v="20"/>
    <x v="20"/>
    <x v="1"/>
    <x v="0"/>
    <x v="1"/>
    <s v="5120-126"/>
    <s v="SEAFARERS WEL FND SOCTY (SWFS)"/>
    <x v="7"/>
    <n v="36"/>
    <n v="36"/>
    <n v="36"/>
  </r>
  <r>
    <n v="5121"/>
    <x v="6"/>
    <x v="20"/>
    <x v="20"/>
    <x v="1"/>
    <x v="0"/>
    <x v="1"/>
    <s v="5120-140"/>
    <s v="CREW AIR TRAVEL EXPENSES"/>
    <x v="8"/>
    <n v="5722"/>
    <n v="6794"/>
    <n v="7784"/>
  </r>
  <r>
    <n v="5122"/>
    <x v="6"/>
    <x v="20"/>
    <x v="20"/>
    <x v="1"/>
    <x v="0"/>
    <x v="1"/>
    <s v="5120-145"/>
    <s v="PRE-JOIN MEDICAL EXPENSES"/>
    <x v="9"/>
    <n v="4082"/>
    <n v="4408"/>
    <n v="4710"/>
  </r>
  <r>
    <n v="5123"/>
    <x v="6"/>
    <x v="20"/>
    <x v="20"/>
    <x v="1"/>
    <x v="0"/>
    <x v="1"/>
    <s v="5120-150"/>
    <s v="MEDICAL EXPENSES - SUNDRIES"/>
    <x v="10"/>
    <n v="815"/>
    <n v="815"/>
    <n v="815"/>
  </r>
  <r>
    <n v="5124"/>
    <x v="6"/>
    <x v="20"/>
    <x v="20"/>
    <x v="1"/>
    <x v="0"/>
    <x v="1"/>
    <s v="5120-155"/>
    <s v="RECRUITMENT / JOINING COSTS"/>
    <x v="12"/>
    <n v="1358"/>
    <n v="1701"/>
    <n v="2019"/>
  </r>
  <r>
    <n v="5125"/>
    <x v="6"/>
    <x v="20"/>
    <x v="20"/>
    <x v="1"/>
    <x v="0"/>
    <x v="1"/>
    <s v="5120-160"/>
    <s v="CREW SIGN ON/OFF-HSBNDRY EXP"/>
    <x v="13"/>
    <n v="4436"/>
    <n v="5542"/>
    <n v="6563"/>
  </r>
  <r>
    <n v="5126"/>
    <x v="6"/>
    <x v="20"/>
    <x v="20"/>
    <x v="1"/>
    <x v="0"/>
    <x v="1"/>
    <s v="5120-165"/>
    <s v="CREW LOCAL TRAVEL &amp; STAY EXP"/>
    <x v="14"/>
    <n v="1797"/>
    <n v="1797"/>
    <n v="1797"/>
  </r>
  <r>
    <n v="5127"/>
    <x v="6"/>
    <x v="20"/>
    <x v="20"/>
    <x v="1"/>
    <x v="0"/>
    <x v="1"/>
    <s v="5120-170"/>
    <s v="CREW SUNDRY EXPENSES"/>
    <x v="15"/>
    <n v="12168"/>
    <n v="13683"/>
    <n v="15081"/>
  </r>
  <r>
    <n v="5128"/>
    <x v="6"/>
    <x v="20"/>
    <x v="20"/>
    <x v="1"/>
    <x v="0"/>
    <x v="1"/>
    <s v="5120-175"/>
    <s v="UNION / ITF EXPENSES"/>
    <x v="16"/>
    <n v="9061"/>
    <n v="9180"/>
    <n v="9289"/>
  </r>
  <r>
    <n v="5129"/>
    <x v="6"/>
    <x v="20"/>
    <x v="20"/>
    <x v="1"/>
    <x v="0"/>
    <x v="1"/>
    <s v="5120-176"/>
    <s v="UNION DUES PAID BY EMPLOYER"/>
    <x v="17"/>
    <n v="6910"/>
    <n v="7431"/>
    <n v="7912"/>
  </r>
  <r>
    <n v="5130"/>
    <x v="6"/>
    <x v="20"/>
    <x v="20"/>
    <x v="1"/>
    <x v="0"/>
    <x v="1"/>
    <s v="5120-180"/>
    <s v="CREW WELFARE"/>
    <x v="18"/>
    <n v="3588"/>
    <n v="3703"/>
    <n v="3809"/>
  </r>
  <r>
    <n v="5131"/>
    <x v="6"/>
    <x v="20"/>
    <x v="20"/>
    <x v="1"/>
    <x v="0"/>
    <x v="1"/>
    <s v="5120-185"/>
    <s v="STCW &amp; OTHER TRAINING COSTS"/>
    <x v="19"/>
    <n v="5003"/>
    <n v="5201"/>
    <n v="5384"/>
  </r>
  <r>
    <n v="5132"/>
    <x v="6"/>
    <x v="20"/>
    <x v="20"/>
    <x v="1"/>
    <x v="0"/>
    <x v="1"/>
    <s v="5120-195"/>
    <s v="OTHR NAT CW -MNG FEE &amp; ADM COS"/>
    <x v="21"/>
    <n v="22797"/>
    <n v="24669"/>
    <n v="26398"/>
  </r>
  <r>
    <n v="5133"/>
    <x v="6"/>
    <x v="20"/>
    <x v="20"/>
    <x v="1"/>
    <x v="0"/>
    <x v="1"/>
    <s v="5120-235"/>
    <s v="FLAG STATE LICENSES"/>
    <x v="22"/>
    <n v="4586"/>
    <n v="5670"/>
    <n v="6672"/>
  </r>
  <r>
    <n v="5134"/>
    <x v="6"/>
    <x v="20"/>
    <x v="20"/>
    <x v="1"/>
    <x v="0"/>
    <x v="1"/>
    <s v="5120-245"/>
    <s v="PPE, UNIFORMS, BAGS &amp;PRSNL GRS"/>
    <x v="23"/>
    <n v="351"/>
    <n v="376"/>
    <n v="399"/>
  </r>
  <r>
    <n v="5135"/>
    <x v="6"/>
    <x v="20"/>
    <x v="20"/>
    <x v="2"/>
    <x v="0"/>
    <x v="2"/>
    <s v="5130-100"/>
    <s v="VICTUALLING EXPENSES"/>
    <x v="24"/>
    <n v="38384"/>
    <n v="39071"/>
    <n v="39706"/>
  </r>
  <r>
    <n v="5136"/>
    <x v="6"/>
    <x v="20"/>
    <x v="20"/>
    <x v="3"/>
    <x v="1"/>
    <x v="3"/>
    <s v="5140-110"/>
    <s v="DECK CONSUMABLES"/>
    <x v="26"/>
    <n v="7303"/>
    <n v="7303"/>
    <n v="7303"/>
  </r>
  <r>
    <n v="5137"/>
    <x v="6"/>
    <x v="20"/>
    <x v="20"/>
    <x v="3"/>
    <x v="1"/>
    <x v="3"/>
    <s v="5140-115"/>
    <s v="PAINTS - SEASTOCK; PAINTS-SEASTOCK-HULL,DECK,ENG"/>
    <x v="27"/>
    <n v="4663"/>
    <n v="4663"/>
    <n v="4663"/>
  </r>
  <r>
    <n v="5138"/>
    <x v="6"/>
    <x v="20"/>
    <x v="20"/>
    <x v="3"/>
    <x v="1"/>
    <x v="3"/>
    <s v="5140-122"/>
    <s v="MOORING ROPES; MOORING ROPES &amp; TAILS"/>
    <x v="30"/>
    <n v="2250"/>
    <n v="2250"/>
    <n v="2250"/>
  </r>
  <r>
    <n v="5139"/>
    <x v="6"/>
    <x v="20"/>
    <x v="20"/>
    <x v="3"/>
    <x v="1"/>
    <x v="3"/>
    <s v="5140-125"/>
    <s v="STORES FOR CARGO EQ."/>
    <x v="31"/>
    <n v="27"/>
    <n v="27"/>
    <n v="27"/>
  </r>
  <r>
    <n v="5140"/>
    <x v="6"/>
    <x v="20"/>
    <x v="20"/>
    <x v="3"/>
    <x v="1"/>
    <x v="3"/>
    <s v="5140-130"/>
    <s v="LASHING GEAR"/>
    <x v="213"/>
    <n v="2880"/>
    <n v="2880"/>
    <n v="2880"/>
  </r>
  <r>
    <n v="5141"/>
    <x v="6"/>
    <x v="20"/>
    <x v="20"/>
    <x v="3"/>
    <x v="1"/>
    <x v="3"/>
    <s v="5140-145"/>
    <s v="SIGNALS  &amp; SAFETY EQUIPMENTS"/>
    <x v="34"/>
    <n v="125"/>
    <n v="125"/>
    <n v="125"/>
  </r>
  <r>
    <n v="5142"/>
    <x v="6"/>
    <x v="20"/>
    <x v="20"/>
    <x v="3"/>
    <x v="1"/>
    <x v="3"/>
    <s v="5140-155"/>
    <s v="CHARTS, NAUTICAL PUBLICATIONS"/>
    <x v="35"/>
    <n v="1574"/>
    <n v="1778"/>
    <n v="1966"/>
  </r>
  <r>
    <n v="5143"/>
    <x v="6"/>
    <x v="20"/>
    <x v="20"/>
    <x v="3"/>
    <x v="1"/>
    <x v="3"/>
    <s v="5140-160"/>
    <s v="ELECTRONIC CHARTS, LICENCES"/>
    <x v="36"/>
    <n v="8993"/>
    <n v="8993"/>
    <n v="8993"/>
  </r>
  <r>
    <n v="5144"/>
    <x v="6"/>
    <x v="20"/>
    <x v="20"/>
    <x v="3"/>
    <x v="1"/>
    <x v="3"/>
    <s v="5140-170"/>
    <s v="MEDICINES &amp; MEDICAL EQUIPMENT"/>
    <x v="38"/>
    <n v="74"/>
    <n v="89"/>
    <n v="102"/>
  </r>
  <r>
    <n v="5145"/>
    <x v="6"/>
    <x v="20"/>
    <x v="20"/>
    <x v="3"/>
    <x v="1"/>
    <x v="3"/>
    <s v="5140-175"/>
    <s v="STATIONARY  &amp; RADIO/PURSER STO"/>
    <x v="39"/>
    <n v="490"/>
    <n v="506"/>
    <n v="521"/>
  </r>
  <r>
    <n v="5146"/>
    <x v="6"/>
    <x v="20"/>
    <x v="20"/>
    <x v="3"/>
    <x v="1"/>
    <x v="3"/>
    <s v="5140-180"/>
    <s v="COMPUTERS &amp; CONSUMABLES"/>
    <x v="40"/>
    <n v="1605"/>
    <n v="1897"/>
    <n v="2167"/>
  </r>
  <r>
    <n v="5147"/>
    <x v="6"/>
    <x v="20"/>
    <x v="20"/>
    <x v="3"/>
    <x v="1"/>
    <x v="3"/>
    <s v="5140-185"/>
    <s v="MISCELLANEOUS - DECK"/>
    <x v="41"/>
    <n v="223"/>
    <n v="223"/>
    <n v="223"/>
  </r>
  <r>
    <n v="5148"/>
    <x v="6"/>
    <x v="20"/>
    <x v="20"/>
    <x v="3"/>
    <x v="1"/>
    <x v="3"/>
    <s v="5142-110"/>
    <s v="ENGINE CONSUMABLES"/>
    <x v="42"/>
    <n v="1936"/>
    <n v="1936"/>
    <n v="1936"/>
  </r>
  <r>
    <n v="5149"/>
    <x v="6"/>
    <x v="20"/>
    <x v="20"/>
    <x v="3"/>
    <x v="1"/>
    <x v="3"/>
    <s v="5142-125"/>
    <s v="TRTMNT &amp; MAINT CHEMICALS; CHEMICALS"/>
    <x v="44"/>
    <n v="5925"/>
    <n v="5925"/>
    <n v="5925"/>
  </r>
  <r>
    <n v="5150"/>
    <x v="6"/>
    <x v="20"/>
    <x v="20"/>
    <x v="3"/>
    <x v="1"/>
    <x v="3"/>
    <s v="5142-145"/>
    <s v="LINEN/CABIN EQUP"/>
    <x v="48"/>
    <n v="4078"/>
    <n v="4078"/>
    <n v="4078"/>
  </r>
  <r>
    <n v="5151"/>
    <x v="6"/>
    <x v="20"/>
    <x v="20"/>
    <x v="3"/>
    <x v="1"/>
    <x v="3"/>
    <s v="5144-990"/>
    <s v="TRANSPORT / DELIVERY EXPENSES"/>
    <x v="52"/>
    <n v="1182"/>
    <n v="1470"/>
    <n v="1736"/>
  </r>
  <r>
    <n v="5152"/>
    <x v="6"/>
    <x v="20"/>
    <x v="20"/>
    <x v="4"/>
    <x v="1"/>
    <x v="4"/>
    <s v="5150-110"/>
    <s v="MAIN ENGINE CYLINDER PART; MAIN ENGINE"/>
    <x v="53"/>
    <n v="163"/>
    <n v="163"/>
    <n v="163"/>
  </r>
  <r>
    <n v="5153"/>
    <x v="6"/>
    <x v="20"/>
    <x v="20"/>
    <x v="4"/>
    <x v="1"/>
    <x v="4"/>
    <s v="5150-115"/>
    <s v="AUX ENG., GENERATORS; AUX ENG., GENERATORS &amp; ENGINES"/>
    <x v="54"/>
    <n v="2589"/>
    <n v="2589"/>
    <n v="2589"/>
  </r>
  <r>
    <n v="5154"/>
    <x v="6"/>
    <x v="20"/>
    <x v="20"/>
    <x v="4"/>
    <x v="1"/>
    <x v="4"/>
    <s v="5150-125"/>
    <s v="AIR COMPRESSORS"/>
    <x v="57"/>
    <n v="977"/>
    <n v="977"/>
    <n v="977"/>
  </r>
  <r>
    <n v="5155"/>
    <x v="6"/>
    <x v="20"/>
    <x v="20"/>
    <x v="4"/>
    <x v="1"/>
    <x v="4"/>
    <s v="5150-139"/>
    <s v="EXHAUST GAS SCRUBBER &amp; SCR SYS"/>
    <x v="63"/>
    <n v="5720"/>
    <n v="5720"/>
    <n v="5720"/>
  </r>
  <r>
    <n v="5156"/>
    <x v="6"/>
    <x v="20"/>
    <x v="20"/>
    <x v="4"/>
    <x v="1"/>
    <x v="4"/>
    <s v="5150-170"/>
    <s v="RADAR &amp; NAVIGATION AID EQUIP"/>
    <x v="71"/>
    <n v="770"/>
    <n v="770"/>
    <n v="770"/>
  </r>
  <r>
    <n v="5157"/>
    <x v="6"/>
    <x v="20"/>
    <x v="20"/>
    <x v="4"/>
    <x v="1"/>
    <x v="4"/>
    <s v="5150-185"/>
    <s v="MISCELLANEOUS - SPARES"/>
    <x v="78"/>
    <n v="192"/>
    <n v="192"/>
    <n v="192"/>
  </r>
  <r>
    <n v="5158"/>
    <x v="6"/>
    <x v="20"/>
    <x v="20"/>
    <x v="4"/>
    <x v="1"/>
    <x v="4"/>
    <s v="5150-990"/>
    <s v="SPARES - TRANSPORT DELIVERY"/>
    <x v="81"/>
    <n v="3489"/>
    <n v="4215"/>
    <n v="4884"/>
  </r>
  <r>
    <n v="5159"/>
    <x v="6"/>
    <x v="20"/>
    <x v="20"/>
    <x v="5"/>
    <x v="1"/>
    <x v="5"/>
    <s v="5154-146"/>
    <s v="FIRE FIGHT, LIFE SAV EQP R&amp;M"/>
    <x v="94"/>
    <n v="4632"/>
    <n v="4632"/>
    <n v="4632"/>
  </r>
  <r>
    <n v="5160"/>
    <x v="6"/>
    <x v="20"/>
    <x v="20"/>
    <x v="5"/>
    <x v="1"/>
    <x v="5"/>
    <s v="5154-150"/>
    <s v="STATUTORY SURVEY FEE"/>
    <x v="97"/>
    <n v="975"/>
    <n v="1111"/>
    <n v="1237"/>
  </r>
  <r>
    <n v="5161"/>
    <x v="6"/>
    <x v="20"/>
    <x v="20"/>
    <x v="5"/>
    <x v="1"/>
    <x v="5"/>
    <s v="5154-154"/>
    <s v="ISM AUDIT VSL FEE; ISM/ISPS/MLC AUDITS FEE, EXPS"/>
    <x v="99"/>
    <n v="305"/>
    <n v="305"/>
    <n v="305"/>
  </r>
  <r>
    <n v="5162"/>
    <x v="6"/>
    <x v="20"/>
    <x v="20"/>
    <x v="5"/>
    <x v="1"/>
    <x v="5"/>
    <s v="5154-156"/>
    <s v="SHIPPALM (PMS) SYS MAINT &amp;SUPP; PMS MAINT &amp; SUPPORT"/>
    <x v="101"/>
    <n v="7000"/>
    <n v="7000"/>
    <n v="7000"/>
  </r>
  <r>
    <n v="5163"/>
    <x v="6"/>
    <x v="20"/>
    <x v="20"/>
    <x v="5"/>
    <x v="1"/>
    <x v="5"/>
    <s v="5154-169"/>
    <s v="CYBER-SECURITY, VAPT &amp; TRAININ"/>
    <x v="106"/>
    <n v="1500"/>
    <n v="1500"/>
    <n v="1500"/>
  </r>
  <r>
    <n v="5164"/>
    <x v="6"/>
    <x v="20"/>
    <x v="20"/>
    <x v="6"/>
    <x v="1"/>
    <x v="6"/>
    <s v="5158-110"/>
    <s v="VESSEL'S COMMUNICATIONS"/>
    <x v="107"/>
    <n v="22851"/>
    <n v="26854"/>
    <n v="30550"/>
  </r>
  <r>
    <n v="5165"/>
    <x v="6"/>
    <x v="20"/>
    <x v="20"/>
    <x v="6"/>
    <x v="1"/>
    <x v="6"/>
    <s v="5158-115"/>
    <s v="COMMUNICATION &amp; POSTAGE"/>
    <x v="109"/>
    <n v="2437"/>
    <n v="2670"/>
    <n v="2884"/>
  </r>
  <r>
    <n v="5166"/>
    <x v="6"/>
    <x v="20"/>
    <x v="20"/>
    <x v="6"/>
    <x v="1"/>
    <x v="6"/>
    <s v="5158-135"/>
    <s v="ENTERTAINMENT EXPENSES"/>
    <x v="112"/>
    <n v="10333"/>
    <n v="12038"/>
    <n v="13611"/>
  </r>
  <r>
    <n v="5167"/>
    <x v="6"/>
    <x v="20"/>
    <x v="20"/>
    <x v="6"/>
    <x v="1"/>
    <x v="6"/>
    <s v="5158-140"/>
    <s v="GARBAGE DISPOSAL; GARBAGE &amp; DOM.WASTE DISPOSAL"/>
    <x v="113"/>
    <n v="649"/>
    <n v="783"/>
    <n v="906"/>
  </r>
  <r>
    <n v="5168"/>
    <x v="6"/>
    <x v="20"/>
    <x v="20"/>
    <x v="6"/>
    <x v="1"/>
    <x v="6"/>
    <s v="5158-150"/>
    <s v="INCIDENTAL PORT EXPENSES"/>
    <x v="115"/>
    <n v="1195"/>
    <n v="1342"/>
    <n v="1477"/>
  </r>
  <r>
    <n v="5169"/>
    <x v="6"/>
    <x v="20"/>
    <x v="20"/>
    <x v="6"/>
    <x v="1"/>
    <x v="6"/>
    <s v="5158-155"/>
    <s v="SUNDRIES EXPENSES"/>
    <x v="116"/>
    <n v="562"/>
    <n v="562"/>
    <n v="562"/>
  </r>
  <r>
    <n v="5170"/>
    <x v="6"/>
    <x v="20"/>
    <x v="20"/>
    <x v="6"/>
    <x v="1"/>
    <x v="6"/>
    <s v="5158-170"/>
    <s v="SERVICE CONSULTANT FEES; CONTRACTED&amp;SUBSCRIBED SERVICES"/>
    <x v="119"/>
    <n v="3972"/>
    <n v="3972"/>
    <n v="3972"/>
  </r>
  <r>
    <n v="5171"/>
    <x v="6"/>
    <x v="20"/>
    <x v="20"/>
    <x v="6"/>
    <x v="1"/>
    <x v="6"/>
    <s v="5158-175"/>
    <s v="FLAG REL EXP-REG FEE, TON TAX; SEC, REG FEE, TON TAX"/>
    <x v="120"/>
    <n v="237"/>
    <n v="270"/>
    <n v="301"/>
  </r>
  <r>
    <n v="5172"/>
    <x v="6"/>
    <x v="20"/>
    <x v="20"/>
    <x v="6"/>
    <x v="1"/>
    <x v="6"/>
    <s v="5158-180"/>
    <s v="SUPT ATTENDANCE - AGENCY COSTS; SUPT ATTENDANCE - AGENT FEES"/>
    <x v="121"/>
    <n v="5191"/>
    <n v="5475"/>
    <n v="5736"/>
  </r>
  <r>
    <n v="5173"/>
    <x v="6"/>
    <x v="20"/>
    <x v="20"/>
    <x v="6"/>
    <x v="1"/>
    <x v="6"/>
    <s v="5158-181"/>
    <s v="SUPT ATTENDANCE FEE-DAILY RATE; SUPT ATTENDANCE - ATTEND FEE"/>
    <x v="263"/>
    <n v="279"/>
    <n v="279"/>
    <n v="279"/>
  </r>
  <r>
    <n v="5174"/>
    <x v="6"/>
    <x v="20"/>
    <x v="20"/>
    <x v="6"/>
    <x v="1"/>
    <x v="6"/>
    <s v="5158-183"/>
    <s v="SUPT ATTENDANCE - HOTEL/MEALS"/>
    <x v="123"/>
    <n v="80"/>
    <n v="80"/>
    <n v="80"/>
  </r>
  <r>
    <n v="5175"/>
    <x v="6"/>
    <x v="20"/>
    <x v="20"/>
    <x v="6"/>
    <x v="1"/>
    <x v="6"/>
    <s v="5158-185"/>
    <s v="AGENCY FEES (NON-MANNING - OT"/>
    <x v="124"/>
    <n v="99"/>
    <n v="99"/>
    <n v="99"/>
  </r>
  <r>
    <n v="5176"/>
    <x v="6"/>
    <x v="20"/>
    <x v="20"/>
    <x v="6"/>
    <x v="1"/>
    <x v="6"/>
    <s v="5158-190"/>
    <s v="FUEL / LUBE OIL TESTING COSTS"/>
    <x v="125"/>
    <n v="3309"/>
    <n v="3984"/>
    <n v="4608"/>
  </r>
  <r>
    <n v="5177"/>
    <x v="6"/>
    <x v="20"/>
    <x v="20"/>
    <x v="6"/>
    <x v="1"/>
    <x v="6"/>
    <s v="5158-200"/>
    <s v="FRESH WATER SUPPLY"/>
    <x v="126"/>
    <n v="1019"/>
    <n v="1019"/>
    <n v="1019"/>
  </r>
  <r>
    <n v="5178"/>
    <x v="6"/>
    <x v="20"/>
    <x v="20"/>
    <x v="8"/>
    <x v="2"/>
    <x v="8"/>
    <s v="5156-100"/>
    <s v="VESSEL MANAGEMENT FEE"/>
    <x v="131"/>
    <n v="53190"/>
    <n v="57560"/>
    <n v="61595"/>
  </r>
  <r>
    <n v="5179"/>
    <x v="6"/>
    <x v="20"/>
    <x v="20"/>
    <x v="9"/>
    <x v="3"/>
    <x v="9"/>
    <s v="5320-120"/>
    <s v="BANK CHARGES"/>
    <x v="132"/>
    <n v="518"/>
    <n v="599"/>
    <n v="675"/>
  </r>
  <r>
    <n v="5180"/>
    <x v="6"/>
    <x v="20"/>
    <x v="20"/>
    <x v="9"/>
    <x v="3"/>
    <x v="9"/>
    <s v="5320-140"/>
    <s v="CTM ADVANCING BANK CHARGES"/>
    <x v="133"/>
    <n v="990"/>
    <n v="1089"/>
    <n v="1181"/>
  </r>
  <r>
    <n v="5181"/>
    <x v="6"/>
    <x v="20"/>
    <x v="20"/>
    <x v="9"/>
    <x v="3"/>
    <x v="9"/>
    <s v="6176-110"/>
    <s v="EXCHANGE DIFF/ROUND OFF"/>
    <x v="134"/>
    <n v="248"/>
    <n v="269"/>
    <n v="288"/>
  </r>
  <r>
    <n v="5182"/>
    <x v="6"/>
    <x v="20"/>
    <x v="20"/>
    <x v="10"/>
    <x v="4"/>
    <x v="10"/>
    <s v="5160-145"/>
    <s v="MISCELLANEOUS - INSURANCE"/>
    <x v="270"/>
    <n v="540"/>
    <n v="540"/>
    <n v="540"/>
  </r>
  <r>
    <n v="5183"/>
    <x v="6"/>
    <x v="20"/>
    <x v="20"/>
    <x v="12"/>
    <x v="4"/>
    <x v="12"/>
    <s v="5166-125"/>
    <s v="NON BUDGET STORES"/>
    <x v="138"/>
    <n v="6021"/>
    <n v="6021"/>
    <n v="6021"/>
  </r>
  <r>
    <n v="5184"/>
    <x v="6"/>
    <x v="20"/>
    <x v="20"/>
    <x v="12"/>
    <x v="4"/>
    <x v="12"/>
    <s v="5166-135"/>
    <s v="NON BUDGET REPAIRS"/>
    <x v="143"/>
    <n v="4750"/>
    <n v="4750"/>
    <n v="4750"/>
  </r>
  <r>
    <n v="5185"/>
    <x v="6"/>
    <x v="20"/>
    <x v="20"/>
    <x v="12"/>
    <x v="4"/>
    <x v="12"/>
    <s v="5166-145"/>
    <s v="NON BUDGET OTHERS"/>
    <x v="144"/>
    <n v="5510"/>
    <n v="6337"/>
    <n v="7100"/>
  </r>
  <r>
    <n v="5186"/>
    <x v="6"/>
    <x v="20"/>
    <x v="20"/>
    <x v="13"/>
    <x v="4"/>
    <x v="13"/>
    <s v="5170-140"/>
    <s v="CHARTERER'S EXPENSES"/>
    <x v="156"/>
    <n v="7266"/>
    <n v="7365"/>
    <n v="7457"/>
  </r>
  <r>
    <n v="5187"/>
    <x v="6"/>
    <x v="20"/>
    <x v="20"/>
    <x v="16"/>
    <x v="5"/>
    <x v="16"/>
    <s v="5164-110"/>
    <s v="PRE-OPS: CREW WAGES"/>
    <x v="160"/>
    <n v="26642"/>
    <n v="26642"/>
    <n v="26642"/>
  </r>
  <r>
    <n v="5188"/>
    <x v="6"/>
    <x v="20"/>
    <x v="20"/>
    <x v="16"/>
    <x v="5"/>
    <x v="16"/>
    <s v="5164-115"/>
    <s v="PRE-OPS: CREW EXPENSES"/>
    <x v="161"/>
    <n v="12411"/>
    <n v="12411"/>
    <n v="12411"/>
  </r>
  <r>
    <n v="5189"/>
    <x v="6"/>
    <x v="20"/>
    <x v="20"/>
    <x v="16"/>
    <x v="5"/>
    <x v="16"/>
    <s v="5164-118"/>
    <s v="MISCELLANEOUS"/>
    <x v="416"/>
    <n v="3574"/>
    <n v="3932"/>
    <n v="4262"/>
  </r>
  <r>
    <n v="5190"/>
    <x v="6"/>
    <x v="20"/>
    <x v="20"/>
    <x v="16"/>
    <x v="5"/>
    <x v="16"/>
    <s v="5164-135"/>
    <s v="PRE-OPS: STORES"/>
    <x v="164"/>
    <n v="46097"/>
    <n v="51164"/>
    <n v="55842"/>
  </r>
  <r>
    <n v="5191"/>
    <x v="6"/>
    <x v="20"/>
    <x v="20"/>
    <x v="16"/>
    <x v="5"/>
    <x v="16"/>
    <s v="5164-140"/>
    <s v="PRE-OPS: SPARES"/>
    <x v="165"/>
    <n v="900"/>
    <n v="900"/>
    <n v="900"/>
  </r>
  <r>
    <n v="5192"/>
    <x v="6"/>
    <x v="20"/>
    <x v="20"/>
    <x v="16"/>
    <x v="5"/>
    <x v="16"/>
    <s v="5164-145"/>
    <s v="PRE-OPS: REPAIRS &amp; MAINTENANCE"/>
    <x v="166"/>
    <n v="18507"/>
    <n v="18507"/>
    <n v="18507"/>
  </r>
  <r>
    <n v="5193"/>
    <x v="6"/>
    <x v="20"/>
    <x v="20"/>
    <x v="16"/>
    <x v="5"/>
    <x v="16"/>
    <s v="5164-165"/>
    <s v="PRE-OPS: SUPT FEES &amp; EXP"/>
    <x v="168"/>
    <n v="2215"/>
    <n v="2215"/>
    <n v="2215"/>
  </r>
  <r>
    <n v="5194"/>
    <x v="6"/>
    <x v="20"/>
    <x v="20"/>
    <x v="16"/>
    <x v="5"/>
    <x v="16"/>
    <s v="5164-175"/>
    <s v="PRE-OPS: OTHERS"/>
    <x v="169"/>
    <n v="4761"/>
    <n v="4995"/>
    <n v="5211"/>
  </r>
  <r>
    <n v="5195"/>
    <x v="6"/>
    <x v="21"/>
    <x v="21"/>
    <x v="0"/>
    <x v="0"/>
    <x v="0"/>
    <s v="5110-100"/>
    <s v="BASIC WAGES"/>
    <x v="0"/>
    <n v="271130"/>
    <n v="276887"/>
    <n v="282572"/>
  </r>
  <r>
    <n v="5196"/>
    <x v="6"/>
    <x v="21"/>
    <x v="21"/>
    <x v="0"/>
    <x v="0"/>
    <x v="0"/>
    <s v="5110-200"/>
    <s v="FIXED OVERTIME"/>
    <x v="1"/>
    <n v="201468"/>
    <n v="204188"/>
    <n v="208237"/>
  </r>
  <r>
    <n v="5197"/>
    <x v="6"/>
    <x v="21"/>
    <x v="21"/>
    <x v="0"/>
    <x v="0"/>
    <x v="0"/>
    <s v="5110-300"/>
    <s v="EXTRA OVERTIME"/>
    <x v="2"/>
    <n v="7183"/>
    <n v="8423"/>
    <n v="10981"/>
  </r>
  <r>
    <n v="5198"/>
    <x v="6"/>
    <x v="21"/>
    <x v="21"/>
    <x v="0"/>
    <x v="0"/>
    <x v="0"/>
    <s v="5110-400"/>
    <s v="LEAVE PAY"/>
    <x v="3"/>
    <n v="78641"/>
    <n v="79873"/>
    <n v="80477"/>
  </r>
  <r>
    <n v="5199"/>
    <x v="6"/>
    <x v="21"/>
    <x v="21"/>
    <x v="0"/>
    <x v="0"/>
    <x v="0"/>
    <s v="5110-500"/>
    <s v="OTHER ALLOWANCES"/>
    <x v="4"/>
    <n v="288252"/>
    <n v="291031"/>
    <n v="293754"/>
  </r>
  <r>
    <n v="5200"/>
    <x v="6"/>
    <x v="21"/>
    <x v="21"/>
    <x v="0"/>
    <x v="0"/>
    <x v="0"/>
    <s v="5110-501"/>
    <s v="PF/JSU RET.PAY CONTRIBUTION; PF/JSU Ret.Pay contribution"/>
    <x v="226"/>
    <n v="6125"/>
    <n v="6125"/>
    <n v="6125"/>
  </r>
  <r>
    <n v="5201"/>
    <x v="6"/>
    <x v="21"/>
    <x v="21"/>
    <x v="0"/>
    <x v="0"/>
    <x v="0"/>
    <s v="5110-502"/>
    <s v="LONG SERVICE ALLOWANCE"/>
    <x v="5"/>
    <n v="6871"/>
    <n v="8224"/>
    <n v="9321"/>
  </r>
  <r>
    <n v="5202"/>
    <x v="6"/>
    <x v="21"/>
    <x v="21"/>
    <x v="1"/>
    <x v="0"/>
    <x v="1"/>
    <s v="5120-125"/>
    <s v="CREW GRATUITY"/>
    <x v="231"/>
    <n v="3058"/>
    <n v="3580"/>
    <n v="4061"/>
  </r>
  <r>
    <n v="5203"/>
    <x v="6"/>
    <x v="21"/>
    <x v="21"/>
    <x v="1"/>
    <x v="0"/>
    <x v="1"/>
    <s v="5120-126"/>
    <s v="SEAFARERS WEL FND SOCTY (SWFS)"/>
    <x v="7"/>
    <n v="1442"/>
    <n v="1561"/>
    <n v="1562"/>
  </r>
  <r>
    <n v="5204"/>
    <x v="6"/>
    <x v="21"/>
    <x v="21"/>
    <x v="1"/>
    <x v="0"/>
    <x v="1"/>
    <s v="5120-140"/>
    <s v="CREW AIR TRAVEL EXPENSES"/>
    <x v="8"/>
    <n v="68653"/>
    <n v="88575"/>
    <n v="108347"/>
  </r>
  <r>
    <n v="5205"/>
    <x v="6"/>
    <x v="21"/>
    <x v="21"/>
    <x v="1"/>
    <x v="0"/>
    <x v="1"/>
    <s v="5120-145"/>
    <s v="PRE-JOIN MEDICAL EXPENSES"/>
    <x v="9"/>
    <n v="2079"/>
    <n v="2447"/>
    <n v="2541"/>
  </r>
  <r>
    <n v="5206"/>
    <x v="6"/>
    <x v="21"/>
    <x v="21"/>
    <x v="1"/>
    <x v="0"/>
    <x v="1"/>
    <s v="5120-150"/>
    <s v="MEDICAL EXPENSES - SUNDRIES"/>
    <x v="10"/>
    <n v="2464"/>
    <n v="3330"/>
    <n v="37118"/>
  </r>
  <r>
    <n v="5207"/>
    <x v="6"/>
    <x v="21"/>
    <x v="21"/>
    <x v="1"/>
    <x v="0"/>
    <x v="1"/>
    <s v="5120-155"/>
    <s v="RECRUITMENT / JOINING COSTS"/>
    <x v="12"/>
    <n v="2907"/>
    <n v="3324"/>
    <n v="3840"/>
  </r>
  <r>
    <n v="5208"/>
    <x v="6"/>
    <x v="21"/>
    <x v="21"/>
    <x v="1"/>
    <x v="0"/>
    <x v="1"/>
    <s v="5120-160"/>
    <s v="CREW SIGN ON/OFF-HSBNDRY EXP"/>
    <x v="13"/>
    <n v="40567"/>
    <n v="48821"/>
    <n v="52268"/>
  </r>
  <r>
    <n v="5209"/>
    <x v="6"/>
    <x v="21"/>
    <x v="21"/>
    <x v="1"/>
    <x v="0"/>
    <x v="1"/>
    <s v="5120-165"/>
    <s v="CREW LOCAL TRAVEL &amp; STAY EXP"/>
    <x v="14"/>
    <n v="13291"/>
    <n v="15463"/>
    <n v="18510"/>
  </r>
  <r>
    <n v="5210"/>
    <x v="6"/>
    <x v="21"/>
    <x v="21"/>
    <x v="1"/>
    <x v="0"/>
    <x v="1"/>
    <s v="5120-170"/>
    <s v="CREW SUNDRY EXPENSES"/>
    <x v="15"/>
    <n v="221"/>
    <n v="662"/>
    <n v="1070"/>
  </r>
  <r>
    <n v="5211"/>
    <x v="6"/>
    <x v="21"/>
    <x v="21"/>
    <x v="1"/>
    <x v="0"/>
    <x v="1"/>
    <s v="5120-175"/>
    <s v="UNION / ITF EXPENSES"/>
    <x v="16"/>
    <n v="11117"/>
    <n v="13851"/>
    <n v="16375"/>
  </r>
  <r>
    <n v="5212"/>
    <x v="6"/>
    <x v="21"/>
    <x v="21"/>
    <x v="1"/>
    <x v="0"/>
    <x v="1"/>
    <s v="5120-176"/>
    <s v="UNION DUES PAID BY EMPLOYER"/>
    <x v="17"/>
    <n v="795"/>
    <n v="838"/>
    <n v="879"/>
  </r>
  <r>
    <n v="5213"/>
    <x v="6"/>
    <x v="21"/>
    <x v="21"/>
    <x v="1"/>
    <x v="0"/>
    <x v="1"/>
    <s v="5120-177"/>
    <s v="UNION WELFARE FUND"/>
    <x v="295"/>
    <n v="7550"/>
    <n v="7550"/>
    <n v="7550"/>
  </r>
  <r>
    <n v="5214"/>
    <x v="6"/>
    <x v="21"/>
    <x v="21"/>
    <x v="1"/>
    <x v="0"/>
    <x v="1"/>
    <s v="5120-180"/>
    <s v="CREW WELFARE"/>
    <x v="18"/>
    <n v="4926"/>
    <n v="4957"/>
    <n v="5110"/>
  </r>
  <r>
    <n v="5215"/>
    <x v="6"/>
    <x v="21"/>
    <x v="21"/>
    <x v="1"/>
    <x v="0"/>
    <x v="1"/>
    <s v="5120-185"/>
    <s v="STCW &amp; OTHER TRAINING COSTS"/>
    <x v="19"/>
    <n v="16472"/>
    <n v="18542"/>
    <n v="19980"/>
  </r>
  <r>
    <n v="5216"/>
    <x v="6"/>
    <x v="21"/>
    <x v="21"/>
    <x v="1"/>
    <x v="0"/>
    <x v="1"/>
    <s v="5120-190"/>
    <s v="IND CREW - MAN FEE &amp; ADMIN COS"/>
    <x v="20"/>
    <n v="26950"/>
    <n v="28176"/>
    <n v="30112"/>
  </r>
  <r>
    <n v="5217"/>
    <x v="6"/>
    <x v="21"/>
    <x v="21"/>
    <x v="1"/>
    <x v="0"/>
    <x v="1"/>
    <s v="5120-195"/>
    <s v="OTHR NAT CW -MNG FEE &amp; ADM COS"/>
    <x v="21"/>
    <n v="2781"/>
    <n v="3488"/>
    <n v="4140"/>
  </r>
  <r>
    <n v="5218"/>
    <x v="6"/>
    <x v="21"/>
    <x v="21"/>
    <x v="1"/>
    <x v="0"/>
    <x v="1"/>
    <s v="5120-235"/>
    <s v="FLAG STATE LICENSES"/>
    <x v="22"/>
    <n v="2998"/>
    <n v="3319"/>
    <n v="3522"/>
  </r>
  <r>
    <n v="5219"/>
    <x v="6"/>
    <x v="21"/>
    <x v="21"/>
    <x v="1"/>
    <x v="0"/>
    <x v="1"/>
    <s v="5120-245"/>
    <s v="PPE, UNIFORMS, BAGS &amp;PRSNL GRS"/>
    <x v="23"/>
    <n v="6054"/>
    <n v="6908"/>
    <n v="7404"/>
  </r>
  <r>
    <n v="5220"/>
    <x v="6"/>
    <x v="21"/>
    <x v="21"/>
    <x v="1"/>
    <x v="0"/>
    <x v="1"/>
    <s v="5120-999"/>
    <s v="CREW EXPENSES - COMMITTED COST"/>
    <x v="240"/>
    <n v="38461"/>
    <n v="44158"/>
    <n v="49417"/>
  </r>
  <r>
    <n v="5221"/>
    <x v="6"/>
    <x v="21"/>
    <x v="21"/>
    <x v="2"/>
    <x v="0"/>
    <x v="2"/>
    <s v="5130-100"/>
    <s v="VICTUALLING EXPENSES"/>
    <x v="24"/>
    <n v="81518"/>
    <n v="83068"/>
    <n v="85601"/>
  </r>
  <r>
    <n v="5222"/>
    <x v="6"/>
    <x v="21"/>
    <x v="21"/>
    <x v="2"/>
    <x v="0"/>
    <x v="2"/>
    <s v="5130-120"/>
    <s v="PROVISIONS - SUNDRY EXPENSES"/>
    <x v="299"/>
    <n v="427"/>
    <n v="427"/>
    <n v="427"/>
  </r>
  <r>
    <n v="5223"/>
    <x v="6"/>
    <x v="21"/>
    <x v="21"/>
    <x v="3"/>
    <x v="1"/>
    <x v="3"/>
    <s v="5140-110"/>
    <s v="DECK CONSUMABLES"/>
    <x v="26"/>
    <n v="15984"/>
    <n v="16662"/>
    <n v="18001"/>
  </r>
  <r>
    <n v="5224"/>
    <x v="6"/>
    <x v="21"/>
    <x v="21"/>
    <x v="3"/>
    <x v="1"/>
    <x v="3"/>
    <s v="5140-115"/>
    <s v="PAINTS - SEASTOCK; PAINTS-SEASTOCK-HULL,DECK,ENG"/>
    <x v="27"/>
    <n v="12339"/>
    <n v="12402"/>
    <n v="15352"/>
  </r>
  <r>
    <n v="5225"/>
    <x v="6"/>
    <x v="21"/>
    <x v="21"/>
    <x v="3"/>
    <x v="1"/>
    <x v="3"/>
    <s v="5140-120"/>
    <s v="MOORING WIRES &amp; TAILS; MOORING WIRES &amp; OTHER WIRES"/>
    <x v="28"/>
    <n v="586"/>
    <n v="1186"/>
    <n v="2403"/>
  </r>
  <r>
    <n v="5226"/>
    <x v="6"/>
    <x v="21"/>
    <x v="21"/>
    <x v="3"/>
    <x v="1"/>
    <x v="3"/>
    <s v="5140-121"/>
    <s v="CARGO GEAR WIRES &amp; OTHER WIRES; CARGO WIRES"/>
    <x v="29"/>
    <n v="363"/>
    <n v="418"/>
    <n v="469"/>
  </r>
  <r>
    <n v="5227"/>
    <x v="6"/>
    <x v="21"/>
    <x v="21"/>
    <x v="3"/>
    <x v="1"/>
    <x v="3"/>
    <s v="5140-122"/>
    <s v="MOORING ROPES; MOORING ROPES &amp; TAILS"/>
    <x v="30"/>
    <n v="3360"/>
    <n v="3828"/>
    <n v="4285"/>
  </r>
  <r>
    <n v="5228"/>
    <x v="6"/>
    <x v="21"/>
    <x v="21"/>
    <x v="3"/>
    <x v="1"/>
    <x v="3"/>
    <s v="5140-125"/>
    <s v="STORES FOR CARGO EQ."/>
    <x v="31"/>
    <n v="363"/>
    <n v="385"/>
    <n v="405"/>
  </r>
  <r>
    <n v="5229"/>
    <x v="6"/>
    <x v="21"/>
    <x v="21"/>
    <x v="3"/>
    <x v="1"/>
    <x v="3"/>
    <s v="5140-130"/>
    <s v="LASHING GEAR"/>
    <x v="213"/>
    <n v="7570"/>
    <n v="7930"/>
    <n v="8264"/>
  </r>
  <r>
    <n v="5230"/>
    <x v="6"/>
    <x v="21"/>
    <x v="21"/>
    <x v="3"/>
    <x v="1"/>
    <x v="3"/>
    <s v="5140-135"/>
    <s v="HOLD / TK CLEANING CHEMICALS"/>
    <x v="32"/>
    <n v="719"/>
    <n v="1626"/>
    <n v="2463"/>
  </r>
  <r>
    <n v="5231"/>
    <x v="6"/>
    <x v="21"/>
    <x v="21"/>
    <x v="3"/>
    <x v="1"/>
    <x v="3"/>
    <s v="5140-140"/>
    <s v="WELDING EQUIP &amp; CONSUMABLES; GASES, WELDING EQUIP"/>
    <x v="33"/>
    <n v="6854"/>
    <n v="10750"/>
    <n v="16882"/>
  </r>
  <r>
    <n v="5232"/>
    <x v="6"/>
    <x v="21"/>
    <x v="21"/>
    <x v="3"/>
    <x v="1"/>
    <x v="3"/>
    <s v="5140-145"/>
    <s v="SIGNALS  &amp; SAFETY EQUIPMENTS"/>
    <x v="34"/>
    <n v="5824"/>
    <n v="6244"/>
    <n v="7306"/>
  </r>
  <r>
    <n v="5233"/>
    <x v="6"/>
    <x v="21"/>
    <x v="21"/>
    <x v="3"/>
    <x v="1"/>
    <x v="3"/>
    <s v="5140-150"/>
    <s v="HARDWARE MATERIAL  PIPES, PLAT"/>
    <x v="244"/>
    <n v="349"/>
    <n v="428"/>
    <n v="501"/>
  </r>
  <r>
    <n v="5234"/>
    <x v="6"/>
    <x v="21"/>
    <x v="21"/>
    <x v="3"/>
    <x v="1"/>
    <x v="3"/>
    <s v="5140-155"/>
    <s v="CHARTS, NAUTICAL PUBLICATIONS"/>
    <x v="35"/>
    <n v="6814"/>
    <n v="6993"/>
    <n v="7988"/>
  </r>
  <r>
    <n v="5235"/>
    <x v="6"/>
    <x v="21"/>
    <x v="21"/>
    <x v="3"/>
    <x v="1"/>
    <x v="3"/>
    <s v="5140-160"/>
    <s v="ELECTRONIC CHARTS, LICENCES"/>
    <x v="36"/>
    <n v="4432"/>
    <n v="6298"/>
    <n v="8824"/>
  </r>
  <r>
    <n v="5236"/>
    <x v="6"/>
    <x v="21"/>
    <x v="21"/>
    <x v="3"/>
    <x v="1"/>
    <x v="3"/>
    <s v="5140-165"/>
    <s v="MAINTENANCE EQUIPMENTS; MAINTNCE/CLEANING-EQUIPMT TOOL; MAINTENANCE/CLEANING - EQUIPME"/>
    <x v="37"/>
    <n v="950"/>
    <n v="1127"/>
    <n v="1292"/>
  </r>
  <r>
    <n v="5237"/>
    <x v="6"/>
    <x v="21"/>
    <x v="21"/>
    <x v="3"/>
    <x v="1"/>
    <x v="3"/>
    <s v="5140-170"/>
    <s v="MEDICINES &amp; MEDICAL EQUIPMENT"/>
    <x v="38"/>
    <n v="3320"/>
    <n v="3845"/>
    <n v="4704"/>
  </r>
  <r>
    <n v="5238"/>
    <x v="6"/>
    <x v="21"/>
    <x v="21"/>
    <x v="3"/>
    <x v="1"/>
    <x v="3"/>
    <s v="5140-175"/>
    <s v="STATIONARY  &amp; RADIO/PURSER STO"/>
    <x v="39"/>
    <n v="4052"/>
    <n v="5502"/>
    <n v="6170"/>
  </r>
  <r>
    <n v="5239"/>
    <x v="6"/>
    <x v="21"/>
    <x v="21"/>
    <x v="3"/>
    <x v="1"/>
    <x v="3"/>
    <s v="5140-180"/>
    <s v="COMPUTERS &amp; CONSUMABLES"/>
    <x v="40"/>
    <n v="816"/>
    <n v="934"/>
    <n v="1161"/>
  </r>
  <r>
    <n v="5240"/>
    <x v="6"/>
    <x v="21"/>
    <x v="21"/>
    <x v="3"/>
    <x v="1"/>
    <x v="3"/>
    <s v="5140-185"/>
    <s v="MISCELLANEOUS - DECK"/>
    <x v="41"/>
    <n v="1552"/>
    <n v="2129"/>
    <n v="2818"/>
  </r>
  <r>
    <n v="5241"/>
    <x v="6"/>
    <x v="21"/>
    <x v="21"/>
    <x v="3"/>
    <x v="1"/>
    <x v="3"/>
    <s v="5142-110"/>
    <s v="ENGINE CONSUMABLES"/>
    <x v="42"/>
    <n v="10803"/>
    <n v="10831"/>
    <n v="11429"/>
  </r>
  <r>
    <n v="5242"/>
    <x v="6"/>
    <x v="21"/>
    <x v="21"/>
    <x v="3"/>
    <x v="1"/>
    <x v="3"/>
    <s v="5142-115"/>
    <s v="ELECT STORES &amp; EQUIP"/>
    <x v="43"/>
    <n v="6679"/>
    <n v="9367"/>
    <n v="10846"/>
  </r>
  <r>
    <n v="5243"/>
    <x v="6"/>
    <x v="21"/>
    <x v="21"/>
    <x v="3"/>
    <x v="1"/>
    <x v="3"/>
    <s v="5142-125"/>
    <s v="TRTMNT &amp; MAINT CHEMICALS; CHEMICALS"/>
    <x v="44"/>
    <n v="4974"/>
    <n v="7878"/>
    <n v="9350"/>
  </r>
  <r>
    <n v="5244"/>
    <x v="6"/>
    <x v="21"/>
    <x v="21"/>
    <x v="3"/>
    <x v="1"/>
    <x v="3"/>
    <s v="5142-126"/>
    <s v="BALLAST WATER TRTMNT CHEMICALS"/>
    <x v="45"/>
    <n v="2039"/>
    <n v="2168"/>
    <n v="2287"/>
  </r>
  <r>
    <n v="5245"/>
    <x v="6"/>
    <x v="21"/>
    <x v="21"/>
    <x v="3"/>
    <x v="1"/>
    <x v="3"/>
    <s v="5142-130"/>
    <s v="HARDWARE MATERIAL  PIPES, PLAT"/>
    <x v="246"/>
    <n v="373"/>
    <n v="676"/>
    <n v="955"/>
  </r>
  <r>
    <n v="5246"/>
    <x v="6"/>
    <x v="21"/>
    <x v="21"/>
    <x v="3"/>
    <x v="1"/>
    <x v="3"/>
    <s v="5142-135"/>
    <s v="MISCELLANEOUS - ENGINE"/>
    <x v="46"/>
    <n v="5033"/>
    <n v="5877"/>
    <n v="6656"/>
  </r>
  <r>
    <n v="5247"/>
    <x v="6"/>
    <x v="21"/>
    <x v="21"/>
    <x v="3"/>
    <x v="1"/>
    <x v="3"/>
    <s v="5142-140"/>
    <s v="GALLEY, PANTRY, EQUIP &amp; STORES; GALLEY, PANTRY, EQUIP"/>
    <x v="47"/>
    <n v="1480"/>
    <n v="1724"/>
    <n v="1859"/>
  </r>
  <r>
    <n v="5248"/>
    <x v="6"/>
    <x v="21"/>
    <x v="21"/>
    <x v="3"/>
    <x v="1"/>
    <x v="3"/>
    <s v="5142-145"/>
    <s v="LINEN/CABIN EQUP"/>
    <x v="48"/>
    <n v="3398"/>
    <n v="3608"/>
    <n v="5436"/>
  </r>
  <r>
    <n v="5249"/>
    <x v="6"/>
    <x v="21"/>
    <x v="21"/>
    <x v="3"/>
    <x v="1"/>
    <x v="3"/>
    <s v="5142-155"/>
    <s v="MISCELLANEOUS - STEWARD"/>
    <x v="301"/>
    <n v="1110"/>
    <n v="1110"/>
    <n v="1110"/>
  </r>
  <r>
    <n v="5250"/>
    <x v="6"/>
    <x v="21"/>
    <x v="21"/>
    <x v="3"/>
    <x v="1"/>
    <x v="3"/>
    <s v="5142-160"/>
    <s v="BOND STORES"/>
    <x v="49"/>
    <n v="6852"/>
    <n v="6852"/>
    <n v="6852"/>
  </r>
  <r>
    <n v="5251"/>
    <x v="6"/>
    <x v="21"/>
    <x v="21"/>
    <x v="3"/>
    <x v="1"/>
    <x v="3"/>
    <s v="5142-165"/>
    <s v="PERSNL GEARS-HELMTS,BOILR SUIT; PERSONAL GEARS"/>
    <x v="50"/>
    <n v="86"/>
    <n v="94"/>
    <n v="102"/>
  </r>
  <r>
    <n v="5252"/>
    <x v="6"/>
    <x v="21"/>
    <x v="21"/>
    <x v="3"/>
    <x v="1"/>
    <x v="3"/>
    <s v="5144-110"/>
    <s v="CREW WELFARE EQUIPMENTS / ITEM"/>
    <x v="51"/>
    <n v="951"/>
    <n v="1164"/>
    <n v="1360"/>
  </r>
  <r>
    <n v="5253"/>
    <x v="6"/>
    <x v="21"/>
    <x v="21"/>
    <x v="3"/>
    <x v="1"/>
    <x v="3"/>
    <s v="5144-990"/>
    <s v="TRANSPORT / DELIVERY EXPENSES"/>
    <x v="52"/>
    <n v="1908"/>
    <n v="2719"/>
    <n v="3896"/>
  </r>
  <r>
    <n v="5254"/>
    <x v="6"/>
    <x v="21"/>
    <x v="21"/>
    <x v="3"/>
    <x v="1"/>
    <x v="3"/>
    <s v="5144-999"/>
    <s v="STORES - COMMITTED COST"/>
    <x v="247"/>
    <n v="101819"/>
    <n v="108597"/>
    <n v="114854"/>
  </r>
  <r>
    <n v="5255"/>
    <x v="6"/>
    <x v="21"/>
    <x v="21"/>
    <x v="4"/>
    <x v="1"/>
    <x v="4"/>
    <s v="5150-110"/>
    <s v="MAIN ENGINE CYLINDER PART; MAIN ENGINE"/>
    <x v="53"/>
    <n v="12196"/>
    <n v="15015"/>
    <n v="19428"/>
  </r>
  <r>
    <n v="5256"/>
    <x v="6"/>
    <x v="21"/>
    <x v="21"/>
    <x v="4"/>
    <x v="1"/>
    <x v="4"/>
    <s v="5150-115"/>
    <s v="AUX ENG., GENERATORS; AUX ENG., GENERATORS &amp; ENGINES"/>
    <x v="54"/>
    <n v="13679"/>
    <n v="14180"/>
    <n v="16197"/>
  </r>
  <r>
    <n v="5257"/>
    <x v="6"/>
    <x v="21"/>
    <x v="21"/>
    <x v="4"/>
    <x v="1"/>
    <x v="4"/>
    <s v="5150-116"/>
    <s v="GENERATOR - TURBO / SHAFT"/>
    <x v="55"/>
    <n v="817"/>
    <n v="817"/>
    <n v="817"/>
  </r>
  <r>
    <n v="5258"/>
    <x v="6"/>
    <x v="21"/>
    <x v="21"/>
    <x v="4"/>
    <x v="1"/>
    <x v="4"/>
    <s v="5150-120"/>
    <s v="PURIFIERS"/>
    <x v="56"/>
    <n v="7596"/>
    <n v="10367"/>
    <n v="13177"/>
  </r>
  <r>
    <n v="5259"/>
    <x v="6"/>
    <x v="21"/>
    <x v="21"/>
    <x v="4"/>
    <x v="1"/>
    <x v="4"/>
    <s v="5150-125"/>
    <s v="AIR COMPRESSORS"/>
    <x v="57"/>
    <n v="4303"/>
    <n v="4352"/>
    <n v="5417"/>
  </r>
  <r>
    <n v="5260"/>
    <x v="6"/>
    <x v="21"/>
    <x v="21"/>
    <x v="4"/>
    <x v="1"/>
    <x v="4"/>
    <s v="5150-130"/>
    <s v="AUX BOILE, EXH GAS ECONO, INCI"/>
    <x v="58"/>
    <n v="2135"/>
    <n v="3550"/>
    <n v="4607"/>
  </r>
  <r>
    <n v="5261"/>
    <x v="6"/>
    <x v="21"/>
    <x v="21"/>
    <x v="4"/>
    <x v="1"/>
    <x v="4"/>
    <s v="5150-135"/>
    <s v="MARPOL EQUIPMENTS - OWS"/>
    <x v="59"/>
    <n v="1418"/>
    <n v="1775"/>
    <n v="1904"/>
  </r>
  <r>
    <n v="5262"/>
    <x v="6"/>
    <x v="21"/>
    <x v="21"/>
    <x v="4"/>
    <x v="1"/>
    <x v="4"/>
    <s v="5150-136"/>
    <s v="PUMPS &amp; ATTACHED PRIMER MOVERS"/>
    <x v="60"/>
    <n v="6755"/>
    <n v="9226"/>
    <n v="11339"/>
  </r>
  <r>
    <n v="5263"/>
    <x v="6"/>
    <x v="21"/>
    <x v="21"/>
    <x v="4"/>
    <x v="1"/>
    <x v="4"/>
    <s v="5150-137"/>
    <s v="ENGINEROOM EQPMNT PIPES/FITTIN"/>
    <x v="61"/>
    <n v="2037"/>
    <n v="2037"/>
    <n v="2037"/>
  </r>
  <r>
    <n v="5264"/>
    <x v="6"/>
    <x v="21"/>
    <x v="21"/>
    <x v="4"/>
    <x v="1"/>
    <x v="4"/>
    <s v="5150-140"/>
    <s v="OTHER AUX MACHINERY"/>
    <x v="64"/>
    <n v="9894"/>
    <n v="10080"/>
    <n v="13790"/>
  </r>
  <r>
    <n v="5265"/>
    <x v="6"/>
    <x v="21"/>
    <x v="21"/>
    <x v="4"/>
    <x v="1"/>
    <x v="4"/>
    <s v="5150-145"/>
    <s v="PROPELLER, SHAFT AND STEE GEAR"/>
    <x v="65"/>
    <n v="649"/>
    <n v="685"/>
    <n v="936"/>
  </r>
  <r>
    <n v="5266"/>
    <x v="6"/>
    <x v="21"/>
    <x v="21"/>
    <x v="4"/>
    <x v="1"/>
    <x v="4"/>
    <s v="5150-150"/>
    <s v="CORROSION PROTECTION &amp; ANODES"/>
    <x v="66"/>
    <n v="1046"/>
    <n v="1184"/>
    <n v="1311"/>
  </r>
  <r>
    <n v="5267"/>
    <x v="6"/>
    <x v="21"/>
    <x v="21"/>
    <x v="4"/>
    <x v="1"/>
    <x v="4"/>
    <s v="5150-155"/>
    <s v="CARGO, EQUIP SPAR CRANES/DERR"/>
    <x v="67"/>
    <n v="2852"/>
    <n v="3588"/>
    <n v="4266"/>
  </r>
  <r>
    <n v="5268"/>
    <x v="6"/>
    <x v="21"/>
    <x v="21"/>
    <x v="4"/>
    <x v="1"/>
    <x v="4"/>
    <s v="5150-157"/>
    <s v="HULL EQPMNT / CARGOHOLDS FITT"/>
    <x v="215"/>
    <n v="859"/>
    <n v="956"/>
    <n v="1046"/>
  </r>
  <r>
    <n v="5269"/>
    <x v="6"/>
    <x v="21"/>
    <x v="21"/>
    <x v="4"/>
    <x v="1"/>
    <x v="4"/>
    <s v="5150-158"/>
    <s v="CARGO PUMPS &amp; ATTACHED EQPMNT"/>
    <x v="68"/>
    <n v="1750"/>
    <n v="1891"/>
    <n v="2020"/>
  </r>
  <r>
    <n v="5270"/>
    <x v="6"/>
    <x v="21"/>
    <x v="21"/>
    <x v="4"/>
    <x v="1"/>
    <x v="4"/>
    <s v="5150-160"/>
    <s v="DECK MACHINERY"/>
    <x v="69"/>
    <n v="3700"/>
    <n v="4162"/>
    <n v="4712"/>
  </r>
  <r>
    <n v="5271"/>
    <x v="6"/>
    <x v="21"/>
    <x v="21"/>
    <x v="4"/>
    <x v="1"/>
    <x v="4"/>
    <s v="5150-165"/>
    <s v="COMMUNICATION, RADIO EQUIPMENT"/>
    <x v="70"/>
    <n v="1938"/>
    <n v="2548"/>
    <n v="2813"/>
  </r>
  <r>
    <n v="5272"/>
    <x v="6"/>
    <x v="21"/>
    <x v="21"/>
    <x v="4"/>
    <x v="1"/>
    <x v="4"/>
    <s v="5150-170"/>
    <s v="RADAR &amp; NAVIGATION AID EQUIP"/>
    <x v="71"/>
    <n v="3961"/>
    <n v="5129"/>
    <n v="5551"/>
  </r>
  <r>
    <n v="5273"/>
    <x v="6"/>
    <x v="21"/>
    <x v="21"/>
    <x v="4"/>
    <x v="1"/>
    <x v="4"/>
    <s v="5150-175"/>
    <s v="ELECTRICAL / U.M.S / CONTROLS"/>
    <x v="72"/>
    <n v="3120"/>
    <n v="4277"/>
    <n v="6365"/>
  </r>
  <r>
    <n v="5274"/>
    <x v="6"/>
    <x v="21"/>
    <x v="21"/>
    <x v="4"/>
    <x v="1"/>
    <x v="4"/>
    <s v="5150-180"/>
    <s v="ACCOMMOD, GALLEY, PAN CABIN"/>
    <x v="74"/>
    <n v="69"/>
    <n v="78"/>
    <n v="489"/>
  </r>
  <r>
    <n v="5275"/>
    <x v="6"/>
    <x v="21"/>
    <x v="21"/>
    <x v="4"/>
    <x v="1"/>
    <x v="4"/>
    <s v="5150-181"/>
    <s v="FIRE FIGHTING EQPMNT (FFA&amp;E); FIRE FIGHTING, LIFE SAV EQPMNT"/>
    <x v="75"/>
    <n v="1934"/>
    <n v="3717"/>
    <n v="4245"/>
  </r>
  <r>
    <n v="5276"/>
    <x v="6"/>
    <x v="21"/>
    <x v="21"/>
    <x v="4"/>
    <x v="1"/>
    <x v="4"/>
    <s v="5150-182"/>
    <s v="SP PART FOR PIPE &amp; VALVES  DEC"/>
    <x v="76"/>
    <n v="2646"/>
    <n v="2747"/>
    <n v="2840"/>
  </r>
  <r>
    <n v="5277"/>
    <x v="6"/>
    <x v="21"/>
    <x v="21"/>
    <x v="4"/>
    <x v="1"/>
    <x v="4"/>
    <s v="5150-183"/>
    <s v="SP PART FOR PIPES &amp; VALV  ENG"/>
    <x v="77"/>
    <n v="1314"/>
    <n v="2151"/>
    <n v="2923"/>
  </r>
  <r>
    <n v="5278"/>
    <x v="6"/>
    <x v="21"/>
    <x v="21"/>
    <x v="4"/>
    <x v="1"/>
    <x v="4"/>
    <s v="5150-185"/>
    <s v="MISCELLANEOUS - SPARES"/>
    <x v="78"/>
    <n v="3827"/>
    <n v="4048"/>
    <n v="4409"/>
  </r>
  <r>
    <n v="5279"/>
    <x v="6"/>
    <x v="21"/>
    <x v="21"/>
    <x v="4"/>
    <x v="1"/>
    <x v="4"/>
    <s v="5150-190"/>
    <s v="MAINTENANCE TOOLS"/>
    <x v="79"/>
    <n v="5300"/>
    <n v="6494"/>
    <n v="7597"/>
  </r>
  <r>
    <n v="5280"/>
    <x v="6"/>
    <x v="21"/>
    <x v="21"/>
    <x v="4"/>
    <x v="1"/>
    <x v="4"/>
    <s v="5150-192"/>
    <s v="ANCH, CHNS, BOLLD, ACC LA, RAM"/>
    <x v="249"/>
    <n v="360"/>
    <n v="360"/>
    <n v="360"/>
  </r>
  <r>
    <n v="5281"/>
    <x v="6"/>
    <x v="21"/>
    <x v="21"/>
    <x v="4"/>
    <x v="1"/>
    <x v="4"/>
    <s v="5150-194"/>
    <s v="MOTOR, GRAB ACCS, ELEC CAB ETC"/>
    <x v="80"/>
    <n v="2351"/>
    <n v="2527"/>
    <n v="2690"/>
  </r>
  <r>
    <n v="5282"/>
    <x v="6"/>
    <x v="21"/>
    <x v="21"/>
    <x v="4"/>
    <x v="1"/>
    <x v="4"/>
    <s v="5150-990"/>
    <s v="SPARES - TRANSPORT DELIVERY"/>
    <x v="81"/>
    <n v="28014"/>
    <n v="30491"/>
    <n v="33749"/>
  </r>
  <r>
    <n v="5283"/>
    <x v="6"/>
    <x v="21"/>
    <x v="21"/>
    <x v="4"/>
    <x v="1"/>
    <x v="4"/>
    <s v="5150-999"/>
    <s v="SPARES - COMMITTED COST"/>
    <x v="253"/>
    <n v="37786"/>
    <n v="40465"/>
    <n v="42938"/>
  </r>
  <r>
    <n v="5284"/>
    <x v="6"/>
    <x v="21"/>
    <x v="21"/>
    <x v="5"/>
    <x v="1"/>
    <x v="5"/>
    <s v="5154-110"/>
    <s v="CARGO EQPT REPAIRS &amp; MAINT"/>
    <x v="82"/>
    <n v="2752"/>
    <n v="2786"/>
    <n v="2818"/>
  </r>
  <r>
    <n v="5285"/>
    <x v="6"/>
    <x v="21"/>
    <x v="21"/>
    <x v="5"/>
    <x v="1"/>
    <x v="5"/>
    <s v="5154-115"/>
    <s v="SAFETY EQUIPT REPAIRS &amp; MAINT"/>
    <x v="83"/>
    <n v="4678"/>
    <n v="7485"/>
    <n v="8911"/>
  </r>
  <r>
    <n v="5286"/>
    <x v="6"/>
    <x v="21"/>
    <x v="21"/>
    <x v="5"/>
    <x v="1"/>
    <x v="5"/>
    <s v="5154-120"/>
    <s v="HULL REPAIRS &amp; MAINT"/>
    <x v="254"/>
    <n v="11375"/>
    <n v="11871"/>
    <n v="12329"/>
  </r>
  <r>
    <n v="5287"/>
    <x v="6"/>
    <x v="21"/>
    <x v="21"/>
    <x v="5"/>
    <x v="1"/>
    <x v="5"/>
    <s v="5154-121"/>
    <s v="HULL EQPMNT / CARGOHOLDS FITT"/>
    <x v="84"/>
    <n v="1933"/>
    <n v="1933"/>
    <n v="1933"/>
  </r>
  <r>
    <n v="5288"/>
    <x v="6"/>
    <x v="21"/>
    <x v="21"/>
    <x v="5"/>
    <x v="1"/>
    <x v="5"/>
    <s v="5154-125"/>
    <s v="DECK MACHINERY REPAIRS &amp; MAINT"/>
    <x v="85"/>
    <n v="9483"/>
    <n v="11516"/>
    <n v="13392"/>
  </r>
  <r>
    <n v="5289"/>
    <x v="6"/>
    <x v="21"/>
    <x v="21"/>
    <x v="5"/>
    <x v="1"/>
    <x v="5"/>
    <s v="5154-130"/>
    <s v="MAIN ENGINE REPAIRS &amp; MAINT"/>
    <x v="87"/>
    <n v="5928"/>
    <n v="6047"/>
    <n v="6157"/>
  </r>
  <r>
    <n v="5290"/>
    <x v="6"/>
    <x v="21"/>
    <x v="21"/>
    <x v="5"/>
    <x v="1"/>
    <x v="5"/>
    <s v="5154-131"/>
    <s v="GENERATOR ENGINE REPAIRS &amp; MAI"/>
    <x v="88"/>
    <n v="7125"/>
    <n v="7277"/>
    <n v="7417"/>
  </r>
  <r>
    <n v="5291"/>
    <x v="6"/>
    <x v="21"/>
    <x v="21"/>
    <x v="5"/>
    <x v="1"/>
    <x v="5"/>
    <s v="5154-132"/>
    <s v="AUX BOILER, EXH GAS ECON REP"/>
    <x v="89"/>
    <n v="886"/>
    <n v="941"/>
    <n v="1139"/>
  </r>
  <r>
    <n v="5292"/>
    <x v="6"/>
    <x v="21"/>
    <x v="21"/>
    <x v="5"/>
    <x v="1"/>
    <x v="5"/>
    <s v="5154-133"/>
    <s v="PP &amp; ATTCH PRI MOVRS, AIR  R&amp;M"/>
    <x v="90"/>
    <n v="3882"/>
    <n v="4755"/>
    <n v="5560"/>
  </r>
  <r>
    <n v="5293"/>
    <x v="6"/>
    <x v="21"/>
    <x v="21"/>
    <x v="5"/>
    <x v="1"/>
    <x v="5"/>
    <s v="5154-136"/>
    <s v="GENER  TURBO/SHAFT REP &amp; MAINT"/>
    <x v="255"/>
    <n v="2556"/>
    <n v="3146"/>
    <n v="3691"/>
  </r>
  <r>
    <n v="5294"/>
    <x v="6"/>
    <x v="21"/>
    <x v="21"/>
    <x v="5"/>
    <x v="1"/>
    <x v="5"/>
    <s v="5154-140"/>
    <s v="ELECT U.M.S &amp; CONT REP &amp; MAINT"/>
    <x v="256"/>
    <n v="1284"/>
    <n v="1884"/>
    <n v="2586"/>
  </r>
  <r>
    <n v="5295"/>
    <x v="6"/>
    <x v="21"/>
    <x v="21"/>
    <x v="5"/>
    <x v="1"/>
    <x v="5"/>
    <s v="5154-144"/>
    <s v="RADAR &amp; NAVIG AID REP &amp; MAINT"/>
    <x v="92"/>
    <n v="12787"/>
    <n v="14738"/>
    <n v="16539"/>
  </r>
  <r>
    <n v="5296"/>
    <x v="6"/>
    <x v="21"/>
    <x v="21"/>
    <x v="5"/>
    <x v="1"/>
    <x v="5"/>
    <s v="5154-145"/>
    <s v="COMMUNICATION / NAVIG AIDS R&amp;M"/>
    <x v="93"/>
    <n v="426"/>
    <n v="1894"/>
    <n v="3250"/>
  </r>
  <r>
    <n v="5297"/>
    <x v="6"/>
    <x v="21"/>
    <x v="21"/>
    <x v="5"/>
    <x v="1"/>
    <x v="5"/>
    <s v="5154-146"/>
    <s v="FIRE FIGHT, LIFE SAV EQP R&amp;M"/>
    <x v="94"/>
    <n v="4242"/>
    <n v="4730"/>
    <n v="5181"/>
  </r>
  <r>
    <n v="5298"/>
    <x v="6"/>
    <x v="21"/>
    <x v="21"/>
    <x v="5"/>
    <x v="1"/>
    <x v="5"/>
    <s v="5154-147"/>
    <s v="ACCOMMOD /GALLEY EQPMNT R&amp;M"/>
    <x v="216"/>
    <n v="491"/>
    <n v="748"/>
    <n v="985"/>
  </r>
  <r>
    <n v="5299"/>
    <x v="6"/>
    <x v="21"/>
    <x v="21"/>
    <x v="5"/>
    <x v="1"/>
    <x v="5"/>
    <s v="5154-148"/>
    <s v="PIPE &amp; VALVES IN ENG ROOM- R&amp;M"/>
    <x v="95"/>
    <n v="537"/>
    <n v="607"/>
    <n v="671"/>
  </r>
  <r>
    <n v="5300"/>
    <x v="6"/>
    <x v="21"/>
    <x v="21"/>
    <x v="5"/>
    <x v="1"/>
    <x v="5"/>
    <s v="5154-149"/>
    <s v="PIPE &amp;VAL ON DECK  REP &amp; MAINT"/>
    <x v="96"/>
    <n v="7642"/>
    <n v="7642"/>
    <n v="7642"/>
  </r>
  <r>
    <n v="5301"/>
    <x v="6"/>
    <x v="21"/>
    <x v="21"/>
    <x v="5"/>
    <x v="1"/>
    <x v="5"/>
    <s v="5154-150"/>
    <s v="STATUTORY SURVEY FEE"/>
    <x v="97"/>
    <n v="103"/>
    <n v="107"/>
    <n v="111"/>
  </r>
  <r>
    <n v="5302"/>
    <x v="6"/>
    <x v="21"/>
    <x v="21"/>
    <x v="5"/>
    <x v="1"/>
    <x v="5"/>
    <s v="5154-153"/>
    <s v="OCCASIONAL SURVEY FEE, NEW REG; SURVEY FEE, NEW REGULATIONS"/>
    <x v="98"/>
    <n v="1221"/>
    <n v="1279"/>
    <n v="1486"/>
  </r>
  <r>
    <n v="5303"/>
    <x v="6"/>
    <x v="21"/>
    <x v="21"/>
    <x v="5"/>
    <x v="1"/>
    <x v="5"/>
    <s v="5154-154"/>
    <s v="ISM AUDIT VSL FEE; ISM/ISPS/MLC AUDITS FEE, EXPS"/>
    <x v="99"/>
    <n v="2011"/>
    <n v="2011"/>
    <n v="2011"/>
  </r>
  <r>
    <n v="5304"/>
    <x v="6"/>
    <x v="21"/>
    <x v="21"/>
    <x v="5"/>
    <x v="1"/>
    <x v="5"/>
    <s v="5154-155"/>
    <s v="MISCELLANEOUS - REPAIRS"/>
    <x v="100"/>
    <n v="3911"/>
    <n v="4529"/>
    <n v="5876"/>
  </r>
  <r>
    <n v="5305"/>
    <x v="6"/>
    <x v="21"/>
    <x v="21"/>
    <x v="5"/>
    <x v="1"/>
    <x v="5"/>
    <s v="5154-156"/>
    <s v="SHIPPALM (PMS) SYS MAINT &amp;SUPP; PMS MAINT &amp; SUPPORT"/>
    <x v="101"/>
    <n v="6000"/>
    <n v="6000"/>
    <n v="6500"/>
  </r>
  <r>
    <n v="5306"/>
    <x v="6"/>
    <x v="21"/>
    <x v="21"/>
    <x v="5"/>
    <x v="1"/>
    <x v="5"/>
    <s v="5154-160"/>
    <s v="OTHER REPAIRS (MACHINERY)"/>
    <x v="104"/>
    <n v="5758"/>
    <n v="5970"/>
    <n v="6165"/>
  </r>
  <r>
    <n v="5307"/>
    <x v="6"/>
    <x v="21"/>
    <x v="21"/>
    <x v="5"/>
    <x v="1"/>
    <x v="5"/>
    <s v="5154-169"/>
    <s v="CYBER-SECURITY, VAPT &amp; TRAININ"/>
    <x v="106"/>
    <n v="2625"/>
    <n v="2625"/>
    <n v="2625"/>
  </r>
  <r>
    <n v="5308"/>
    <x v="6"/>
    <x v="21"/>
    <x v="21"/>
    <x v="5"/>
    <x v="1"/>
    <x v="5"/>
    <s v="5154-999"/>
    <s v="R&amp;M - COMMITTED COST"/>
    <x v="262"/>
    <n v="10267"/>
    <n v="12119"/>
    <n v="13829"/>
  </r>
  <r>
    <n v="5309"/>
    <x v="6"/>
    <x v="21"/>
    <x v="21"/>
    <x v="6"/>
    <x v="1"/>
    <x v="6"/>
    <s v="5158-110"/>
    <s v="VESSEL'S COMMUNICATIONS"/>
    <x v="107"/>
    <n v="5418"/>
    <n v="6290"/>
    <n v="7439"/>
  </r>
  <r>
    <n v="5310"/>
    <x v="6"/>
    <x v="21"/>
    <x v="21"/>
    <x v="6"/>
    <x v="1"/>
    <x v="6"/>
    <s v="5158-115"/>
    <s v="COMMUNICATION &amp; POSTAGE"/>
    <x v="109"/>
    <n v="4610"/>
    <n v="4750"/>
    <n v="4961"/>
  </r>
  <r>
    <n v="5311"/>
    <x v="6"/>
    <x v="21"/>
    <x v="21"/>
    <x v="6"/>
    <x v="1"/>
    <x v="6"/>
    <s v="5158-120"/>
    <s v="PRINTING &amp; STATIONARY"/>
    <x v="110"/>
    <n v="1083"/>
    <n v="1177"/>
    <n v="1625"/>
  </r>
  <r>
    <n v="5312"/>
    <x v="6"/>
    <x v="21"/>
    <x v="21"/>
    <x v="6"/>
    <x v="1"/>
    <x v="6"/>
    <s v="5158-125"/>
    <s v="COURIER FORWARDING EXPENSES"/>
    <x v="111"/>
    <n v="272"/>
    <n v="382"/>
    <n v="1151"/>
  </r>
  <r>
    <n v="5313"/>
    <x v="6"/>
    <x v="21"/>
    <x v="21"/>
    <x v="6"/>
    <x v="1"/>
    <x v="6"/>
    <s v="5158-135"/>
    <s v="ENTERTAINMENT EXPENSES"/>
    <x v="112"/>
    <n v="2236"/>
    <n v="2503"/>
    <n v="2792"/>
  </r>
  <r>
    <n v="5314"/>
    <x v="6"/>
    <x v="21"/>
    <x v="21"/>
    <x v="6"/>
    <x v="1"/>
    <x v="6"/>
    <s v="5158-140"/>
    <s v="GARBAGE DISPOSAL; GARBAGE &amp; DOM.WASTE DISPOSAL"/>
    <x v="113"/>
    <n v="1400"/>
    <n v="1608"/>
    <n v="1800"/>
  </r>
  <r>
    <n v="5315"/>
    <x v="6"/>
    <x v="21"/>
    <x v="21"/>
    <x v="6"/>
    <x v="1"/>
    <x v="6"/>
    <s v="5158-145"/>
    <s v="MARPOL PORT EXPENSES; MARPOL ANX-1 DISPOSAL EXPENSES"/>
    <x v="114"/>
    <n v="1540"/>
    <n v="2106"/>
    <n v="2901"/>
  </r>
  <r>
    <n v="5316"/>
    <x v="6"/>
    <x v="21"/>
    <x v="21"/>
    <x v="6"/>
    <x v="1"/>
    <x v="6"/>
    <s v="5158-150"/>
    <s v="INCIDENTAL PORT EXPENSES"/>
    <x v="115"/>
    <n v="750"/>
    <n v="811"/>
    <n v="856"/>
  </r>
  <r>
    <n v="5317"/>
    <x v="6"/>
    <x v="21"/>
    <x v="21"/>
    <x v="6"/>
    <x v="1"/>
    <x v="6"/>
    <s v="5158-155"/>
    <s v="SUNDRIES EXPENSES"/>
    <x v="116"/>
    <n v="694"/>
    <n v="755"/>
    <n v="787"/>
  </r>
  <r>
    <n v="5318"/>
    <x v="6"/>
    <x v="21"/>
    <x v="21"/>
    <x v="6"/>
    <x v="1"/>
    <x v="6"/>
    <s v="5158-160"/>
    <s v="INTERNAL AUDITS &amp; O/B TRNG EXP; PORT CAPT AUDITS&amp;O/B TRNG FEES; ISM / ISPS /MISC AUD &amp; TRA FEE; ISM/ISPS/MLC/MISC AUDIT FEE"/>
    <x v="117"/>
    <n v="6582"/>
    <n v="12863"/>
    <n v="19451"/>
  </r>
  <r>
    <n v="5319"/>
    <x v="6"/>
    <x v="21"/>
    <x v="21"/>
    <x v="6"/>
    <x v="1"/>
    <x v="6"/>
    <s v="5158-165"/>
    <s v="LEGAL &amp; PROFESSIONAL - SHIP; SERVICE, CONSULT&amp;LEGAL FEE EXP"/>
    <x v="118"/>
    <n v="647"/>
    <n v="1208"/>
    <n v="2560"/>
  </r>
  <r>
    <n v="5320"/>
    <x v="6"/>
    <x v="21"/>
    <x v="21"/>
    <x v="6"/>
    <x v="1"/>
    <x v="6"/>
    <s v="5158-170"/>
    <s v="SERVICE CONSULTANT FEES; CONTRACTED&amp;SUBSCRIBED SERVICES"/>
    <x v="119"/>
    <n v="183"/>
    <n v="1395"/>
    <n v="1914"/>
  </r>
  <r>
    <n v="5321"/>
    <x v="6"/>
    <x v="21"/>
    <x v="21"/>
    <x v="6"/>
    <x v="1"/>
    <x v="6"/>
    <s v="5158-175"/>
    <s v="FLAG REL EXP-REG FEE, TON TAX; SEC, REG FEE, TON TAX"/>
    <x v="120"/>
    <n v="520"/>
    <n v="623"/>
    <n v="952"/>
  </r>
  <r>
    <n v="5322"/>
    <x v="6"/>
    <x v="21"/>
    <x v="21"/>
    <x v="6"/>
    <x v="1"/>
    <x v="6"/>
    <s v="5158-180"/>
    <s v="SUPT ATTENDANCE - AGENCY COSTS; SUPT ATTENDANCE - AGENT FEES"/>
    <x v="121"/>
    <n v="2308"/>
    <n v="3389"/>
    <n v="3969"/>
  </r>
  <r>
    <n v="5323"/>
    <x v="6"/>
    <x v="21"/>
    <x v="21"/>
    <x v="6"/>
    <x v="1"/>
    <x v="6"/>
    <s v="5158-181"/>
    <s v="SUPT ATTENDANCE FEE-DAILY RATE; SUPT ATTENDANCE - ATTEND FEE"/>
    <x v="263"/>
    <n v="56"/>
    <n v="67"/>
    <n v="77"/>
  </r>
  <r>
    <n v="5324"/>
    <x v="6"/>
    <x v="21"/>
    <x v="21"/>
    <x v="6"/>
    <x v="1"/>
    <x v="6"/>
    <s v="5158-182"/>
    <s v="SUPT ATTENDANCE-TRAVEL TICKETS; SUPT ATTENDANCE - AIRFARE"/>
    <x v="122"/>
    <n v="163"/>
    <n v="234"/>
    <n v="415"/>
  </r>
  <r>
    <n v="5325"/>
    <x v="6"/>
    <x v="21"/>
    <x v="21"/>
    <x v="6"/>
    <x v="1"/>
    <x v="6"/>
    <s v="5158-183"/>
    <s v="SUPT ATTENDANCE - HOTEL/MEALS"/>
    <x v="123"/>
    <n v="8137"/>
    <n v="8137"/>
    <n v="8137"/>
  </r>
  <r>
    <n v="5326"/>
    <x v="6"/>
    <x v="21"/>
    <x v="21"/>
    <x v="6"/>
    <x v="1"/>
    <x v="6"/>
    <s v="5158-185"/>
    <s v="AGENCY FEES (NON-MANNING - OT"/>
    <x v="124"/>
    <n v="3811"/>
    <n v="7304"/>
    <n v="10529"/>
  </r>
  <r>
    <n v="5327"/>
    <x v="6"/>
    <x v="21"/>
    <x v="21"/>
    <x v="6"/>
    <x v="1"/>
    <x v="6"/>
    <s v="5158-190"/>
    <s v="FUEL / LUBE OIL TESTING COSTS"/>
    <x v="125"/>
    <n v="5154"/>
    <n v="6313"/>
    <n v="6991"/>
  </r>
  <r>
    <n v="5328"/>
    <x v="6"/>
    <x v="21"/>
    <x v="21"/>
    <x v="6"/>
    <x v="1"/>
    <x v="6"/>
    <s v="5158-200"/>
    <s v="FRESH WATER SUPPLY"/>
    <x v="126"/>
    <n v="1281"/>
    <n v="1702"/>
    <n v="2092"/>
  </r>
  <r>
    <n v="5329"/>
    <x v="6"/>
    <x v="21"/>
    <x v="21"/>
    <x v="6"/>
    <x v="1"/>
    <x v="6"/>
    <s v="5158-999"/>
    <s v="MISCELLANEOUS - COMMITTED COST; MISCELLANEOUS - COMMITEED COST; VESSEL'S COMMUNICATIONS_CC"/>
    <x v="265"/>
    <n v="12830"/>
    <n v="13552"/>
    <n v="14217"/>
  </r>
  <r>
    <n v="5330"/>
    <x v="6"/>
    <x v="21"/>
    <x v="21"/>
    <x v="8"/>
    <x v="2"/>
    <x v="8"/>
    <s v="5156-100"/>
    <s v="VESSEL MANAGEMENT FEE"/>
    <x v="131"/>
    <n v="132000"/>
    <n v="132018"/>
    <n v="132221"/>
  </r>
  <r>
    <n v="5331"/>
    <x v="6"/>
    <x v="21"/>
    <x v="21"/>
    <x v="9"/>
    <x v="3"/>
    <x v="9"/>
    <s v="5320-120"/>
    <s v="BANK CHARGES"/>
    <x v="132"/>
    <n v="1325"/>
    <n v="1522"/>
    <n v="1538"/>
  </r>
  <r>
    <n v="5332"/>
    <x v="6"/>
    <x v="21"/>
    <x v="21"/>
    <x v="9"/>
    <x v="3"/>
    <x v="9"/>
    <s v="5320-140"/>
    <s v="CTM ADVANCING BANK CHARGES"/>
    <x v="133"/>
    <n v="2007"/>
    <n v="2351"/>
    <n v="2871"/>
  </r>
  <r>
    <n v="5333"/>
    <x v="6"/>
    <x v="21"/>
    <x v="21"/>
    <x v="9"/>
    <x v="3"/>
    <x v="9"/>
    <s v="6176-110"/>
    <s v="EXCHANGE DIFF/ROUND OFF"/>
    <x v="134"/>
    <n v="292"/>
    <n v="616"/>
    <n v="638"/>
  </r>
  <r>
    <n v="5334"/>
    <x v="6"/>
    <x v="21"/>
    <x v="21"/>
    <x v="10"/>
    <x v="4"/>
    <x v="10"/>
    <s v="5160-135"/>
    <s v="COFR INSURANCE COSTS"/>
    <x v="136"/>
    <n v="165"/>
    <n v="165"/>
    <n v="165"/>
  </r>
  <r>
    <n v="5335"/>
    <x v="6"/>
    <x v="21"/>
    <x v="21"/>
    <x v="10"/>
    <x v="4"/>
    <x v="10"/>
    <s v="5160-138"/>
    <s v="SPRO COSTS"/>
    <x v="309"/>
    <n v="115"/>
    <n v="115"/>
    <n v="115"/>
  </r>
  <r>
    <n v="5336"/>
    <x v="6"/>
    <x v="21"/>
    <x v="21"/>
    <x v="10"/>
    <x v="4"/>
    <x v="10"/>
    <s v="5160-145"/>
    <s v="MISCELLANEOUS - INSURANCE"/>
    <x v="270"/>
    <n v="858"/>
    <n v="1726"/>
    <n v="2527"/>
  </r>
  <r>
    <n v="5337"/>
    <x v="6"/>
    <x v="21"/>
    <x v="21"/>
    <x v="11"/>
    <x v="4"/>
    <x v="11"/>
    <s v="5166-150"/>
    <s v="P&amp;I-CREW RELATE INCID EXP/COST"/>
    <x v="137"/>
    <n v="2658"/>
    <n v="3963"/>
    <n v="5168"/>
  </r>
  <r>
    <n v="5338"/>
    <x v="6"/>
    <x v="21"/>
    <x v="21"/>
    <x v="12"/>
    <x v="4"/>
    <x v="12"/>
    <s v="5166-115"/>
    <s v="N/B CREW EXPENSES - EXTRA CREW"/>
    <x v="273"/>
    <n v="11774"/>
    <n v="11774"/>
    <n v="11774"/>
  </r>
  <r>
    <n v="5339"/>
    <x v="6"/>
    <x v="21"/>
    <x v="21"/>
    <x v="12"/>
    <x v="4"/>
    <x v="12"/>
    <s v="5166-120"/>
    <s v="EXTRA WORK ALLOWANCE"/>
    <x v="274"/>
    <n v="1760"/>
    <n v="1906"/>
    <n v="2042"/>
  </r>
  <r>
    <n v="5340"/>
    <x v="6"/>
    <x v="21"/>
    <x v="21"/>
    <x v="12"/>
    <x v="4"/>
    <x v="12"/>
    <s v="5166-125"/>
    <s v="NON BUDGET STORES"/>
    <x v="138"/>
    <n v="19800"/>
    <n v="20000"/>
    <n v="21706"/>
  </r>
  <r>
    <n v="5341"/>
    <x v="6"/>
    <x v="21"/>
    <x v="21"/>
    <x v="12"/>
    <x v="4"/>
    <x v="12"/>
    <s v="5166-130"/>
    <s v="NON BUDGET - MAIN ENGINE SPARE"/>
    <x v="139"/>
    <n v="25062"/>
    <n v="27671"/>
    <n v="30079"/>
  </r>
  <r>
    <n v="5342"/>
    <x v="6"/>
    <x v="21"/>
    <x v="21"/>
    <x v="12"/>
    <x v="4"/>
    <x v="12"/>
    <s v="5166-131"/>
    <s v="NON BUDGET - GENER ENGINE SP"/>
    <x v="140"/>
    <n v="12282"/>
    <n v="12282"/>
    <n v="12282"/>
  </r>
  <r>
    <n v="5343"/>
    <x v="6"/>
    <x v="21"/>
    <x v="21"/>
    <x v="12"/>
    <x v="4"/>
    <x v="12"/>
    <s v="5166-132"/>
    <s v="NON BUDGET-PUMPS &amp; ATTA PM SP"/>
    <x v="141"/>
    <n v="4084"/>
    <n v="7886"/>
    <n v="11395"/>
  </r>
  <r>
    <n v="5344"/>
    <x v="6"/>
    <x v="21"/>
    <x v="21"/>
    <x v="12"/>
    <x v="4"/>
    <x v="12"/>
    <s v="5166-135"/>
    <s v="NON BUDGET REPAIRS"/>
    <x v="143"/>
    <n v="14751"/>
    <n v="15518"/>
    <n v="16539"/>
  </r>
  <r>
    <n v="5345"/>
    <x v="6"/>
    <x v="21"/>
    <x v="21"/>
    <x v="12"/>
    <x v="4"/>
    <x v="12"/>
    <s v="5166-145"/>
    <s v="NON BUDGET OTHERS"/>
    <x v="144"/>
    <n v="5514"/>
    <n v="10281"/>
    <n v="13010"/>
  </r>
  <r>
    <n v="5346"/>
    <x v="6"/>
    <x v="21"/>
    <x v="21"/>
    <x v="12"/>
    <x v="4"/>
    <x v="12"/>
    <s v="5166-147"/>
    <s v="SUPT,ATT FEES&amp;TRAV EXP-EXC SMA"/>
    <x v="145"/>
    <n v="8535"/>
    <n v="10606"/>
    <n v="12517"/>
  </r>
  <r>
    <n v="5347"/>
    <x v="6"/>
    <x v="21"/>
    <x v="21"/>
    <x v="12"/>
    <x v="4"/>
    <x v="12"/>
    <s v="5166-202"/>
    <s v="COVID-19_HOTEL STAY"/>
    <x v="147"/>
    <n v="8474"/>
    <n v="9276"/>
    <n v="10016"/>
  </r>
  <r>
    <n v="5348"/>
    <x v="6"/>
    <x v="21"/>
    <x v="21"/>
    <x v="12"/>
    <x v="4"/>
    <x v="12"/>
    <s v="5166-204"/>
    <s v="COVID-19_TRAVEL LAND"/>
    <x v="148"/>
    <n v="1000"/>
    <n v="1000"/>
    <n v="1000"/>
  </r>
  <r>
    <n v="5349"/>
    <x v="6"/>
    <x v="21"/>
    <x v="21"/>
    <x v="12"/>
    <x v="4"/>
    <x v="12"/>
    <s v="5166-205"/>
    <s v="COVID-19_MEDICAL"/>
    <x v="149"/>
    <n v="3234"/>
    <n v="3539"/>
    <n v="3821"/>
  </r>
  <r>
    <n v="5350"/>
    <x v="6"/>
    <x v="21"/>
    <x v="21"/>
    <x v="12"/>
    <x v="4"/>
    <x v="12"/>
    <s v="5166-206"/>
    <s v="COVID-19_OTHERS"/>
    <x v="150"/>
    <n v="4185"/>
    <n v="4980"/>
    <n v="5713"/>
  </r>
  <r>
    <n v="5351"/>
    <x v="6"/>
    <x v="21"/>
    <x v="21"/>
    <x v="13"/>
    <x v="4"/>
    <x v="13"/>
    <s v="5168-115"/>
    <s v="CREW HOLD CLEANING BONUS"/>
    <x v="153"/>
    <n v="1002"/>
    <n v="1002"/>
    <n v="1002"/>
  </r>
  <r>
    <n v="5352"/>
    <x v="6"/>
    <x v="21"/>
    <x v="21"/>
    <x v="13"/>
    <x v="4"/>
    <x v="13"/>
    <s v="5170-140"/>
    <s v="CHARTERER'S EXPENSES"/>
    <x v="156"/>
    <n v="13241"/>
    <n v="15632"/>
    <n v="18169"/>
  </r>
  <r>
    <n v="5353"/>
    <x v="6"/>
    <x v="21"/>
    <x v="21"/>
    <x v="14"/>
    <x v="4"/>
    <x v="14"/>
    <s v="5170-142"/>
    <s v="OWNER'S EXPENSES"/>
    <x v="158"/>
    <n v="205"/>
    <n v="205"/>
    <n v="205"/>
  </r>
  <r>
    <n v="5354"/>
    <x v="6"/>
    <x v="21"/>
    <x v="21"/>
    <x v="17"/>
    <x v="5"/>
    <x v="17"/>
    <s v="5162-110"/>
    <s v="DD - GENERAL SERVICES"/>
    <x v="170"/>
    <n v="815"/>
    <n v="815"/>
    <n v="815"/>
  </r>
  <r>
    <n v="5355"/>
    <x v="6"/>
    <x v="21"/>
    <x v="21"/>
    <x v="17"/>
    <x v="5"/>
    <x v="17"/>
    <s v="5162-146"/>
    <s v="DD-OTHER REPAIRS"/>
    <x v="288"/>
    <n v="18870"/>
    <n v="18870"/>
    <n v="18870"/>
  </r>
  <r>
    <n v="5356"/>
    <x v="6"/>
    <x v="21"/>
    <x v="21"/>
    <x v="17"/>
    <x v="5"/>
    <x v="17"/>
    <s v="5162-172"/>
    <s v="DD-SPARES FOR DECK MACHINERY"/>
    <x v="204"/>
    <n v="6331"/>
    <n v="6331"/>
    <n v="6331"/>
  </r>
  <r>
    <n v="5357"/>
    <x v="6"/>
    <x v="21"/>
    <x v="21"/>
    <x v="17"/>
    <x v="5"/>
    <x v="17"/>
    <s v="5162-196"/>
    <s v="DD-CREW WAGES"/>
    <x v="225"/>
    <n v="1255"/>
    <n v="1255"/>
    <n v="1255"/>
  </r>
  <r>
    <n v="5358"/>
    <x v="6"/>
    <x v="22"/>
    <x v="22"/>
    <x v="0"/>
    <x v="0"/>
    <x v="0"/>
    <s v="5110-100"/>
    <s v="BASIC WAGES"/>
    <x v="0"/>
    <n v="160673"/>
    <n v="167308"/>
    <n v="231394"/>
  </r>
  <r>
    <n v="5359"/>
    <x v="6"/>
    <x v="22"/>
    <x v="22"/>
    <x v="0"/>
    <x v="0"/>
    <x v="0"/>
    <s v="5110-200"/>
    <s v="FIXED OVERTIME"/>
    <x v="1"/>
    <n v="104638"/>
    <n v="106817"/>
    <n v="155118"/>
  </r>
  <r>
    <n v="5360"/>
    <x v="6"/>
    <x v="22"/>
    <x v="22"/>
    <x v="0"/>
    <x v="0"/>
    <x v="0"/>
    <s v="5110-300"/>
    <s v="EXTRA OVERTIME"/>
    <x v="2"/>
    <n v="1591"/>
    <n v="2051"/>
    <n v="2727"/>
  </r>
  <r>
    <n v="5361"/>
    <x v="6"/>
    <x v="22"/>
    <x v="22"/>
    <x v="0"/>
    <x v="0"/>
    <x v="0"/>
    <s v="5110-400"/>
    <s v="LEAVE PAY"/>
    <x v="3"/>
    <n v="47991"/>
    <n v="49210"/>
    <n v="66864"/>
  </r>
  <r>
    <n v="5362"/>
    <x v="6"/>
    <x v="22"/>
    <x v="22"/>
    <x v="0"/>
    <x v="0"/>
    <x v="0"/>
    <s v="5110-500"/>
    <s v="OTHER ALLOWANCES"/>
    <x v="4"/>
    <n v="127403"/>
    <n v="140624"/>
    <n v="149912"/>
  </r>
  <r>
    <n v="5363"/>
    <x v="6"/>
    <x v="22"/>
    <x v="22"/>
    <x v="0"/>
    <x v="0"/>
    <x v="0"/>
    <s v="5110-501"/>
    <s v="PF/JSU RET.PAY CONTRIBUTION; PF/JSU Ret.Pay contribution"/>
    <x v="226"/>
    <n v="642"/>
    <n v="890"/>
    <n v="1041"/>
  </r>
  <r>
    <n v="5364"/>
    <x v="6"/>
    <x v="22"/>
    <x v="22"/>
    <x v="0"/>
    <x v="0"/>
    <x v="0"/>
    <s v="5110-502"/>
    <s v="LONG SERVICE ALLOWANCE"/>
    <x v="5"/>
    <n v="1570"/>
    <n v="2582"/>
    <n v="2825"/>
  </r>
  <r>
    <n v="5365"/>
    <x v="6"/>
    <x v="22"/>
    <x v="22"/>
    <x v="0"/>
    <x v="0"/>
    <x v="0"/>
    <s v="5110-899"/>
    <s v="CREW WAGES - FIXED; Crew Wages - Fixed"/>
    <x v="228"/>
    <n v="1004496"/>
    <n v="1004496"/>
    <n v="1004496"/>
  </r>
  <r>
    <n v="5366"/>
    <x v="6"/>
    <x v="22"/>
    <x v="22"/>
    <x v="0"/>
    <x v="0"/>
    <x v="0"/>
    <s v="5115-600"/>
    <s v="OTHER ALLOWANCE"/>
    <x v="229"/>
    <n v="240"/>
    <n v="240"/>
    <n v="240"/>
  </r>
  <r>
    <n v="5367"/>
    <x v="6"/>
    <x v="22"/>
    <x v="22"/>
    <x v="1"/>
    <x v="0"/>
    <x v="1"/>
    <s v="5120-115"/>
    <s v="BENEFITS CONTRIBUTION - EMPLOY"/>
    <x v="6"/>
    <n v="7132"/>
    <n v="7949"/>
    <n v="8003"/>
  </r>
  <r>
    <n v="5368"/>
    <x v="6"/>
    <x v="22"/>
    <x v="22"/>
    <x v="1"/>
    <x v="0"/>
    <x v="1"/>
    <s v="5120-126"/>
    <s v="SEAFARERS WEL FND SOCTY (SWFS)"/>
    <x v="7"/>
    <n v="74"/>
    <n v="180"/>
    <n v="228"/>
  </r>
  <r>
    <n v="5369"/>
    <x v="6"/>
    <x v="22"/>
    <x v="22"/>
    <x v="1"/>
    <x v="0"/>
    <x v="1"/>
    <s v="5120-135"/>
    <s v="NUSI/ITF - TRAINING DUES"/>
    <x v="293"/>
    <n v="375"/>
    <n v="375"/>
    <n v="375"/>
  </r>
  <r>
    <n v="5370"/>
    <x v="6"/>
    <x v="22"/>
    <x v="22"/>
    <x v="1"/>
    <x v="0"/>
    <x v="1"/>
    <s v="5120-140"/>
    <s v="CREW AIR TRAVEL EXPENSES"/>
    <x v="8"/>
    <n v="62863"/>
    <n v="71487"/>
    <n v="75602"/>
  </r>
  <r>
    <n v="5371"/>
    <x v="6"/>
    <x v="22"/>
    <x v="22"/>
    <x v="1"/>
    <x v="0"/>
    <x v="1"/>
    <s v="5120-145"/>
    <s v="PRE-JOIN MEDICAL EXPENSES"/>
    <x v="9"/>
    <n v="2038"/>
    <n v="2373"/>
    <n v="2685"/>
  </r>
  <r>
    <n v="5372"/>
    <x v="6"/>
    <x v="22"/>
    <x v="22"/>
    <x v="1"/>
    <x v="0"/>
    <x v="1"/>
    <s v="5120-150"/>
    <s v="MEDICAL EXPENSES - SUNDRIES"/>
    <x v="10"/>
    <n v="2067"/>
    <n v="4455"/>
    <n v="5785"/>
  </r>
  <r>
    <n v="5373"/>
    <x v="6"/>
    <x v="22"/>
    <x v="22"/>
    <x v="1"/>
    <x v="0"/>
    <x v="1"/>
    <s v="5120-151"/>
    <s v="MEDICAL EXPS  REPATR/EPLACEMEN"/>
    <x v="11"/>
    <n v="51"/>
    <n v="51"/>
    <n v="51"/>
  </r>
  <r>
    <n v="5374"/>
    <x v="6"/>
    <x v="22"/>
    <x v="22"/>
    <x v="1"/>
    <x v="0"/>
    <x v="1"/>
    <s v="5120-155"/>
    <s v="RECRUITMENT / JOINING COSTS"/>
    <x v="12"/>
    <n v="650"/>
    <n v="1003"/>
    <n v="1299"/>
  </r>
  <r>
    <n v="5375"/>
    <x v="6"/>
    <x v="22"/>
    <x v="22"/>
    <x v="1"/>
    <x v="0"/>
    <x v="1"/>
    <s v="5120-160"/>
    <s v="CREW SIGN ON/OFF-HSBNDRY EXP"/>
    <x v="13"/>
    <n v="31494"/>
    <n v="53286"/>
    <n v="56842"/>
  </r>
  <r>
    <n v="5376"/>
    <x v="6"/>
    <x v="22"/>
    <x v="22"/>
    <x v="1"/>
    <x v="0"/>
    <x v="1"/>
    <s v="5120-165"/>
    <s v="CREW LOCAL TRAVEL &amp; STAY EXP"/>
    <x v="14"/>
    <n v="4028"/>
    <n v="4449"/>
    <n v="4823"/>
  </r>
  <r>
    <n v="5377"/>
    <x v="6"/>
    <x v="22"/>
    <x v="22"/>
    <x v="1"/>
    <x v="0"/>
    <x v="1"/>
    <s v="5120-170"/>
    <s v="CREW SUNDRY EXPENSES"/>
    <x v="15"/>
    <n v="6152"/>
    <n v="9459"/>
    <n v="13843"/>
  </r>
  <r>
    <n v="5378"/>
    <x v="6"/>
    <x v="22"/>
    <x v="22"/>
    <x v="1"/>
    <x v="0"/>
    <x v="1"/>
    <s v="5120-175"/>
    <s v="UNION / ITF EXPENSES"/>
    <x v="16"/>
    <n v="25529"/>
    <n v="25714"/>
    <n v="25718"/>
  </r>
  <r>
    <n v="5379"/>
    <x v="6"/>
    <x v="22"/>
    <x v="22"/>
    <x v="1"/>
    <x v="0"/>
    <x v="1"/>
    <s v="5120-176"/>
    <s v="UNION DUES PAID BY EMPLOYER"/>
    <x v="17"/>
    <n v="5929"/>
    <n v="6857"/>
    <n v="7715"/>
  </r>
  <r>
    <n v="5380"/>
    <x v="6"/>
    <x v="22"/>
    <x v="22"/>
    <x v="1"/>
    <x v="0"/>
    <x v="1"/>
    <s v="5120-180"/>
    <s v="CREW WELFARE"/>
    <x v="18"/>
    <n v="2175"/>
    <n v="2428"/>
    <n v="2903"/>
  </r>
  <r>
    <n v="5381"/>
    <x v="6"/>
    <x v="22"/>
    <x v="22"/>
    <x v="1"/>
    <x v="0"/>
    <x v="1"/>
    <s v="5120-185"/>
    <s v="STCW &amp; OTHER TRAINING COSTS"/>
    <x v="19"/>
    <n v="10512"/>
    <n v="11821"/>
    <n v="15461"/>
  </r>
  <r>
    <n v="5382"/>
    <x v="6"/>
    <x v="22"/>
    <x v="22"/>
    <x v="1"/>
    <x v="0"/>
    <x v="1"/>
    <s v="5120-190"/>
    <s v="IND CREW - MAN FEE &amp; ADMIN COS"/>
    <x v="20"/>
    <n v="17500"/>
    <n v="18740"/>
    <n v="21108"/>
  </r>
  <r>
    <n v="5383"/>
    <x v="6"/>
    <x v="22"/>
    <x v="22"/>
    <x v="1"/>
    <x v="0"/>
    <x v="1"/>
    <s v="5120-195"/>
    <s v="OTHR NAT CW -MNG FEE &amp; ADM COS"/>
    <x v="21"/>
    <n v="12565"/>
    <n v="17779"/>
    <n v="24337"/>
  </r>
  <r>
    <n v="5384"/>
    <x v="6"/>
    <x v="22"/>
    <x v="22"/>
    <x v="1"/>
    <x v="0"/>
    <x v="1"/>
    <s v="5120-235"/>
    <s v="FLAG STATE LICENSES"/>
    <x v="22"/>
    <n v="6703"/>
    <n v="7783"/>
    <n v="8481"/>
  </r>
  <r>
    <n v="5385"/>
    <x v="6"/>
    <x v="22"/>
    <x v="22"/>
    <x v="1"/>
    <x v="0"/>
    <x v="1"/>
    <s v="5120-245"/>
    <s v="PPE, UNIFORMS, BAGS &amp;PRSNL GRS"/>
    <x v="23"/>
    <n v="3004"/>
    <n v="3782"/>
    <n v="5474"/>
  </r>
  <r>
    <n v="5386"/>
    <x v="6"/>
    <x v="22"/>
    <x v="22"/>
    <x v="1"/>
    <x v="0"/>
    <x v="1"/>
    <s v="5120-999"/>
    <s v="CREW EXPENSES - COMMITTED COST"/>
    <x v="240"/>
    <n v="118281"/>
    <n v="143577"/>
    <n v="166928"/>
  </r>
  <r>
    <n v="5387"/>
    <x v="6"/>
    <x v="22"/>
    <x v="22"/>
    <x v="2"/>
    <x v="0"/>
    <x v="2"/>
    <s v="5130-100"/>
    <s v="VICTUALLING EXPENSES"/>
    <x v="24"/>
    <n v="41078"/>
    <n v="46195"/>
    <n v="52343"/>
  </r>
  <r>
    <n v="5388"/>
    <x v="6"/>
    <x v="22"/>
    <x v="22"/>
    <x v="2"/>
    <x v="0"/>
    <x v="2"/>
    <s v="5130-115"/>
    <s v="PROVISIONS DELIVERY CHARGES"/>
    <x v="25"/>
    <n v="16461"/>
    <n v="16461"/>
    <n v="16461"/>
  </r>
  <r>
    <n v="5389"/>
    <x v="6"/>
    <x v="22"/>
    <x v="22"/>
    <x v="3"/>
    <x v="1"/>
    <x v="3"/>
    <s v="5140-110"/>
    <s v="DECK CONSUMABLES"/>
    <x v="26"/>
    <n v="10934"/>
    <n v="14656"/>
    <n v="19323"/>
  </r>
  <r>
    <n v="5390"/>
    <x v="6"/>
    <x v="22"/>
    <x v="22"/>
    <x v="3"/>
    <x v="1"/>
    <x v="3"/>
    <s v="5140-115"/>
    <s v="PAINTS - SEASTOCK; PAINTS-SEASTOCK-HULL,DECK,ENG"/>
    <x v="27"/>
    <n v="9378"/>
    <n v="10746"/>
    <n v="14192"/>
  </r>
  <r>
    <n v="5391"/>
    <x v="6"/>
    <x v="22"/>
    <x v="22"/>
    <x v="3"/>
    <x v="1"/>
    <x v="3"/>
    <s v="5140-120"/>
    <s v="MOORING WIRES &amp; TAILS; MOORING WIRES &amp; OTHER WIRES"/>
    <x v="28"/>
    <n v="1527"/>
    <n v="2019"/>
    <n v="2687"/>
  </r>
  <r>
    <n v="5392"/>
    <x v="6"/>
    <x v="22"/>
    <x v="22"/>
    <x v="3"/>
    <x v="1"/>
    <x v="3"/>
    <s v="5140-121"/>
    <s v="CARGO GEAR WIRES &amp; OTHER WIRES; CARGO WIRES"/>
    <x v="29"/>
    <n v="964"/>
    <n v="1429"/>
    <n v="2109"/>
  </r>
  <r>
    <n v="5393"/>
    <x v="6"/>
    <x v="22"/>
    <x v="22"/>
    <x v="3"/>
    <x v="1"/>
    <x v="3"/>
    <s v="5140-122"/>
    <s v="MOORING ROPES; MOORING ROPES &amp; TAILS"/>
    <x v="30"/>
    <n v="3911"/>
    <n v="5107"/>
    <n v="7177"/>
  </r>
  <r>
    <n v="5394"/>
    <x v="6"/>
    <x v="22"/>
    <x v="22"/>
    <x v="3"/>
    <x v="1"/>
    <x v="3"/>
    <s v="5140-125"/>
    <s v="STORES FOR CARGO EQ."/>
    <x v="31"/>
    <n v="1344"/>
    <n v="1750"/>
    <n v="2138"/>
  </r>
  <r>
    <n v="5395"/>
    <x v="6"/>
    <x v="22"/>
    <x v="22"/>
    <x v="3"/>
    <x v="1"/>
    <x v="3"/>
    <s v="5140-130"/>
    <s v="LASHING GEAR"/>
    <x v="213"/>
    <n v="3802"/>
    <n v="5502"/>
    <n v="6519"/>
  </r>
  <r>
    <n v="5396"/>
    <x v="6"/>
    <x v="22"/>
    <x v="22"/>
    <x v="3"/>
    <x v="1"/>
    <x v="3"/>
    <s v="5140-135"/>
    <s v="HOLD / TK CLEANING CHEMICALS"/>
    <x v="32"/>
    <n v="2440"/>
    <n v="3466"/>
    <n v="6052"/>
  </r>
  <r>
    <n v="5397"/>
    <x v="6"/>
    <x v="22"/>
    <x v="22"/>
    <x v="3"/>
    <x v="1"/>
    <x v="3"/>
    <s v="5140-140"/>
    <s v="WELDING EQUIP &amp; CONSUMABLES; GASES, WELDING EQUIP"/>
    <x v="33"/>
    <n v="6265"/>
    <n v="8641"/>
    <n v="11223"/>
  </r>
  <r>
    <n v="5398"/>
    <x v="6"/>
    <x v="22"/>
    <x v="22"/>
    <x v="3"/>
    <x v="1"/>
    <x v="3"/>
    <s v="5140-145"/>
    <s v="SIGNALS  &amp; SAFETY EQUIPMENTS"/>
    <x v="34"/>
    <n v="8603"/>
    <n v="12340"/>
    <n v="15061"/>
  </r>
  <r>
    <n v="5399"/>
    <x v="6"/>
    <x v="22"/>
    <x v="22"/>
    <x v="3"/>
    <x v="1"/>
    <x v="3"/>
    <s v="5140-150"/>
    <s v="HARDWARE MATERIAL  PIPES, PLAT"/>
    <x v="244"/>
    <n v="743"/>
    <n v="1175"/>
    <n v="1632"/>
  </r>
  <r>
    <n v="5400"/>
    <x v="6"/>
    <x v="22"/>
    <x v="22"/>
    <x v="3"/>
    <x v="1"/>
    <x v="3"/>
    <s v="5140-155"/>
    <s v="CHARTS, NAUTICAL PUBLICATIONS"/>
    <x v="35"/>
    <n v="5579"/>
    <n v="6573"/>
    <n v="8523"/>
  </r>
  <r>
    <n v="5401"/>
    <x v="6"/>
    <x v="22"/>
    <x v="22"/>
    <x v="3"/>
    <x v="1"/>
    <x v="3"/>
    <s v="5140-160"/>
    <s v="ELECTRONIC CHARTS, LICENCES"/>
    <x v="36"/>
    <n v="6091"/>
    <n v="7980"/>
    <n v="9876"/>
  </r>
  <r>
    <n v="5402"/>
    <x v="6"/>
    <x v="22"/>
    <x v="22"/>
    <x v="3"/>
    <x v="1"/>
    <x v="3"/>
    <s v="5140-165"/>
    <s v="MAINTENANCE EQUIPMENTS; MAINTNCE/CLEANING-EQUIPMT TOOL; MAINTENANCE/CLEANING - EQUIPME"/>
    <x v="37"/>
    <n v="172"/>
    <n v="192"/>
    <n v="884"/>
  </r>
  <r>
    <n v="5403"/>
    <x v="6"/>
    <x v="22"/>
    <x v="22"/>
    <x v="3"/>
    <x v="1"/>
    <x v="3"/>
    <s v="5140-170"/>
    <s v="MEDICINES &amp; MEDICAL EQUIPMENT"/>
    <x v="38"/>
    <n v="3463"/>
    <n v="4836"/>
    <n v="6143"/>
  </r>
  <r>
    <n v="5404"/>
    <x v="6"/>
    <x v="22"/>
    <x v="22"/>
    <x v="3"/>
    <x v="1"/>
    <x v="3"/>
    <s v="5140-171"/>
    <s v="CONTAGION PPE KITS"/>
    <x v="245"/>
    <n v="111"/>
    <n v="111"/>
    <n v="111"/>
  </r>
  <r>
    <n v="5405"/>
    <x v="6"/>
    <x v="22"/>
    <x v="22"/>
    <x v="3"/>
    <x v="1"/>
    <x v="3"/>
    <s v="5140-175"/>
    <s v="STATIONARY  &amp; RADIO/PURSER STO"/>
    <x v="39"/>
    <n v="2586"/>
    <n v="3397"/>
    <n v="4425"/>
  </r>
  <r>
    <n v="5406"/>
    <x v="6"/>
    <x v="22"/>
    <x v="22"/>
    <x v="3"/>
    <x v="1"/>
    <x v="3"/>
    <s v="5140-180"/>
    <s v="COMPUTERS &amp; CONSUMABLES"/>
    <x v="40"/>
    <n v="896"/>
    <n v="1581"/>
    <n v="2896"/>
  </r>
  <r>
    <n v="5407"/>
    <x v="6"/>
    <x v="22"/>
    <x v="22"/>
    <x v="3"/>
    <x v="1"/>
    <x v="3"/>
    <s v="5140-185"/>
    <s v="MISCELLANEOUS - DECK"/>
    <x v="41"/>
    <n v="697"/>
    <n v="959"/>
    <n v="2192"/>
  </r>
  <r>
    <n v="5408"/>
    <x v="6"/>
    <x v="22"/>
    <x v="22"/>
    <x v="3"/>
    <x v="1"/>
    <x v="3"/>
    <s v="5142-110"/>
    <s v="ENGINE CONSUMABLES"/>
    <x v="42"/>
    <n v="10969"/>
    <n v="16741"/>
    <n v="19153"/>
  </r>
  <r>
    <n v="5409"/>
    <x v="6"/>
    <x v="22"/>
    <x v="22"/>
    <x v="3"/>
    <x v="1"/>
    <x v="3"/>
    <s v="5142-115"/>
    <s v="ELECT STORES &amp; EQUIP"/>
    <x v="43"/>
    <n v="5558"/>
    <n v="6856"/>
    <n v="8523"/>
  </r>
  <r>
    <n v="5410"/>
    <x v="6"/>
    <x v="22"/>
    <x v="22"/>
    <x v="3"/>
    <x v="1"/>
    <x v="3"/>
    <s v="5142-125"/>
    <s v="TRTMNT &amp; MAINT CHEMICALS; CHEMICALS"/>
    <x v="44"/>
    <n v="7838"/>
    <n v="9855"/>
    <n v="11533"/>
  </r>
  <r>
    <n v="5411"/>
    <x v="6"/>
    <x v="22"/>
    <x v="22"/>
    <x v="3"/>
    <x v="1"/>
    <x v="3"/>
    <s v="5142-126"/>
    <s v="BALLAST WATER TRTMNT CHEMICALS"/>
    <x v="45"/>
    <n v="291"/>
    <n v="360"/>
    <n v="423"/>
  </r>
  <r>
    <n v="5412"/>
    <x v="6"/>
    <x v="22"/>
    <x v="22"/>
    <x v="3"/>
    <x v="1"/>
    <x v="3"/>
    <s v="5142-130"/>
    <s v="HARDWARE MATERIAL  PIPES, PLAT"/>
    <x v="246"/>
    <n v="866"/>
    <n v="913"/>
    <n v="956"/>
  </r>
  <r>
    <n v="5413"/>
    <x v="6"/>
    <x v="22"/>
    <x v="22"/>
    <x v="3"/>
    <x v="1"/>
    <x v="3"/>
    <s v="5142-135"/>
    <s v="MISCELLANEOUS - ENGINE"/>
    <x v="46"/>
    <n v="630"/>
    <n v="1263"/>
    <n v="3087"/>
  </r>
  <r>
    <n v="5414"/>
    <x v="6"/>
    <x v="22"/>
    <x v="22"/>
    <x v="3"/>
    <x v="1"/>
    <x v="3"/>
    <s v="5142-140"/>
    <s v="GALLEY, PANTRY, EQUIP &amp; STORES; GALLEY, PANTRY, EQUIP"/>
    <x v="47"/>
    <n v="3504"/>
    <n v="4641"/>
    <n v="5925"/>
  </r>
  <r>
    <n v="5415"/>
    <x v="6"/>
    <x v="22"/>
    <x v="22"/>
    <x v="3"/>
    <x v="1"/>
    <x v="3"/>
    <s v="5142-145"/>
    <s v="LINEN/CABIN EQUP"/>
    <x v="48"/>
    <n v="1699"/>
    <n v="2079"/>
    <n v="3854"/>
  </r>
  <r>
    <n v="5416"/>
    <x v="6"/>
    <x v="22"/>
    <x v="22"/>
    <x v="3"/>
    <x v="1"/>
    <x v="3"/>
    <s v="5142-160"/>
    <s v="BOND STORES"/>
    <x v="49"/>
    <n v="517"/>
    <n v="1330"/>
    <n v="1861"/>
  </r>
  <r>
    <n v="5417"/>
    <x v="6"/>
    <x v="22"/>
    <x v="22"/>
    <x v="3"/>
    <x v="1"/>
    <x v="3"/>
    <s v="5142-165"/>
    <s v="PERSNL GEARS-HELMTS,BOILR SUIT; PERSONAL GEARS"/>
    <x v="50"/>
    <n v="156"/>
    <n v="198"/>
    <n v="244"/>
  </r>
  <r>
    <n v="5418"/>
    <x v="6"/>
    <x v="22"/>
    <x v="22"/>
    <x v="3"/>
    <x v="1"/>
    <x v="3"/>
    <s v="5144-110"/>
    <s v="CREW WELFARE EQUIPMENTS / ITEM"/>
    <x v="51"/>
    <n v="646"/>
    <n v="735"/>
    <n v="1123"/>
  </r>
  <r>
    <n v="5419"/>
    <x v="6"/>
    <x v="22"/>
    <x v="22"/>
    <x v="3"/>
    <x v="1"/>
    <x v="3"/>
    <s v="5144-990"/>
    <s v="TRANSPORT / DELIVERY EXPENSES"/>
    <x v="52"/>
    <n v="1087"/>
    <n v="2504"/>
    <n v="3091"/>
  </r>
  <r>
    <n v="5420"/>
    <x v="6"/>
    <x v="22"/>
    <x v="22"/>
    <x v="3"/>
    <x v="1"/>
    <x v="3"/>
    <s v="5144-999"/>
    <s v="STORES - COMMITTED COST"/>
    <x v="247"/>
    <n v="90024"/>
    <n v="96033"/>
    <n v="111523"/>
  </r>
  <r>
    <n v="5421"/>
    <x v="6"/>
    <x v="22"/>
    <x v="22"/>
    <x v="4"/>
    <x v="1"/>
    <x v="4"/>
    <s v="5150-110"/>
    <s v="MAIN ENGINE CYLINDER PART; MAIN ENGINE"/>
    <x v="53"/>
    <n v="9145"/>
    <n v="22558"/>
    <n v="24154"/>
  </r>
  <r>
    <n v="5422"/>
    <x v="6"/>
    <x v="22"/>
    <x v="22"/>
    <x v="4"/>
    <x v="1"/>
    <x v="4"/>
    <s v="5150-115"/>
    <s v="AUX ENG., GENERATORS; AUX ENG., GENERATORS &amp; ENGINES"/>
    <x v="54"/>
    <n v="11677"/>
    <n v="14398"/>
    <n v="19408"/>
  </r>
  <r>
    <n v="5423"/>
    <x v="6"/>
    <x v="22"/>
    <x v="22"/>
    <x v="4"/>
    <x v="1"/>
    <x v="4"/>
    <s v="5150-116"/>
    <s v="GENERATOR - TURBO / SHAFT"/>
    <x v="55"/>
    <n v="1041"/>
    <n v="1581"/>
    <n v="2521"/>
  </r>
  <r>
    <n v="5424"/>
    <x v="6"/>
    <x v="22"/>
    <x v="22"/>
    <x v="4"/>
    <x v="1"/>
    <x v="4"/>
    <s v="5150-120"/>
    <s v="PURIFIERS"/>
    <x v="56"/>
    <n v="2281"/>
    <n v="3206"/>
    <n v="5668"/>
  </r>
  <r>
    <n v="5425"/>
    <x v="6"/>
    <x v="22"/>
    <x v="22"/>
    <x v="4"/>
    <x v="1"/>
    <x v="4"/>
    <s v="5150-125"/>
    <s v="AIR COMPRESSORS"/>
    <x v="57"/>
    <n v="4880"/>
    <n v="5115"/>
    <n v="7271"/>
  </r>
  <r>
    <n v="5426"/>
    <x v="6"/>
    <x v="22"/>
    <x v="22"/>
    <x v="4"/>
    <x v="1"/>
    <x v="4"/>
    <s v="5150-130"/>
    <s v="AUX BOILE, EXH GAS ECONO, INCI"/>
    <x v="58"/>
    <n v="2284"/>
    <n v="2562"/>
    <n v="4305"/>
  </r>
  <r>
    <n v="5427"/>
    <x v="6"/>
    <x v="22"/>
    <x v="22"/>
    <x v="4"/>
    <x v="1"/>
    <x v="4"/>
    <s v="5150-135"/>
    <s v="MARPOL EQUIPMENTS - OWS"/>
    <x v="59"/>
    <n v="3158"/>
    <n v="3871"/>
    <n v="4633"/>
  </r>
  <r>
    <n v="5428"/>
    <x v="6"/>
    <x v="22"/>
    <x v="22"/>
    <x v="4"/>
    <x v="1"/>
    <x v="4"/>
    <s v="5150-136"/>
    <s v="PUMPS &amp; ATTACHED PRIMER MOVERS"/>
    <x v="60"/>
    <n v="4836"/>
    <n v="9837"/>
    <n v="11640"/>
  </r>
  <r>
    <n v="5429"/>
    <x v="6"/>
    <x v="22"/>
    <x v="22"/>
    <x v="4"/>
    <x v="1"/>
    <x v="4"/>
    <s v="5150-137"/>
    <s v="ENGINEROOM EQPMNT PIPES/FITTIN"/>
    <x v="61"/>
    <n v="1436"/>
    <n v="2020"/>
    <n v="2944"/>
  </r>
  <r>
    <n v="5430"/>
    <x v="6"/>
    <x v="22"/>
    <x v="22"/>
    <x v="4"/>
    <x v="1"/>
    <x v="4"/>
    <s v="5150-138"/>
    <s v="BALLAST WATER TREATMNT SYSTEMS"/>
    <x v="62"/>
    <n v="5400"/>
    <n v="7750"/>
    <n v="9920"/>
  </r>
  <r>
    <n v="5431"/>
    <x v="6"/>
    <x v="22"/>
    <x v="22"/>
    <x v="4"/>
    <x v="1"/>
    <x v="4"/>
    <s v="5150-140"/>
    <s v="OTHER AUX MACHINERY"/>
    <x v="64"/>
    <n v="5015"/>
    <n v="6636"/>
    <n v="8933"/>
  </r>
  <r>
    <n v="5432"/>
    <x v="6"/>
    <x v="22"/>
    <x v="22"/>
    <x v="4"/>
    <x v="1"/>
    <x v="4"/>
    <s v="5150-145"/>
    <s v="PROPELLER, SHAFT AND STEE GEAR"/>
    <x v="65"/>
    <n v="1998"/>
    <n v="3243"/>
    <n v="3410"/>
  </r>
  <r>
    <n v="5433"/>
    <x v="6"/>
    <x v="22"/>
    <x v="22"/>
    <x v="4"/>
    <x v="1"/>
    <x v="4"/>
    <s v="5150-150"/>
    <s v="CORROSION PROTECTION &amp; ANODES"/>
    <x v="66"/>
    <n v="2620"/>
    <n v="3408"/>
    <n v="5204"/>
  </r>
  <r>
    <n v="5434"/>
    <x v="6"/>
    <x v="22"/>
    <x v="22"/>
    <x v="4"/>
    <x v="1"/>
    <x v="4"/>
    <s v="5150-155"/>
    <s v="CARGO, EQUIP SPAR CRANES/DERR"/>
    <x v="67"/>
    <n v="2754"/>
    <n v="3211"/>
    <n v="4273"/>
  </r>
  <r>
    <n v="5435"/>
    <x v="6"/>
    <x v="22"/>
    <x v="22"/>
    <x v="4"/>
    <x v="1"/>
    <x v="4"/>
    <s v="5150-157"/>
    <s v="HULL EQPMNT / CARGOHOLDS FITT"/>
    <x v="215"/>
    <n v="999"/>
    <n v="1357"/>
    <n v="2421"/>
  </r>
  <r>
    <n v="5436"/>
    <x v="6"/>
    <x v="22"/>
    <x v="22"/>
    <x v="4"/>
    <x v="1"/>
    <x v="4"/>
    <s v="5150-158"/>
    <s v="CARGO PUMPS &amp; ATTACHED EQPMNT"/>
    <x v="68"/>
    <n v="2153"/>
    <n v="2153"/>
    <n v="2153"/>
  </r>
  <r>
    <n v="5437"/>
    <x v="6"/>
    <x v="22"/>
    <x v="22"/>
    <x v="4"/>
    <x v="1"/>
    <x v="4"/>
    <s v="5150-160"/>
    <s v="DECK MACHINERY"/>
    <x v="69"/>
    <n v="4000"/>
    <n v="5778"/>
    <n v="8790"/>
  </r>
  <r>
    <n v="5438"/>
    <x v="6"/>
    <x v="22"/>
    <x v="22"/>
    <x v="4"/>
    <x v="1"/>
    <x v="4"/>
    <s v="5150-165"/>
    <s v="COMMUNICATION, RADIO EQUIPMENT"/>
    <x v="70"/>
    <n v="1865"/>
    <n v="1967"/>
    <n v="2296"/>
  </r>
  <r>
    <n v="5439"/>
    <x v="6"/>
    <x v="22"/>
    <x v="22"/>
    <x v="4"/>
    <x v="1"/>
    <x v="4"/>
    <s v="5150-170"/>
    <s v="RADAR &amp; NAVIGATION AID EQUIP"/>
    <x v="71"/>
    <n v="2500"/>
    <n v="3597"/>
    <n v="4450"/>
  </r>
  <r>
    <n v="5440"/>
    <x v="6"/>
    <x v="22"/>
    <x v="22"/>
    <x v="4"/>
    <x v="1"/>
    <x v="4"/>
    <s v="5150-175"/>
    <s v="ELECTRICAL / U.M.S / CONTROLS"/>
    <x v="72"/>
    <n v="3328"/>
    <n v="5104"/>
    <n v="5544"/>
  </r>
  <r>
    <n v="5441"/>
    <x v="6"/>
    <x v="22"/>
    <x v="22"/>
    <x v="4"/>
    <x v="1"/>
    <x v="4"/>
    <s v="5150-179"/>
    <s v="LIFE SAVING EQPMNT (LSA&amp;E)"/>
    <x v="73"/>
    <n v="3901"/>
    <n v="6392"/>
    <n v="7617"/>
  </r>
  <r>
    <n v="5442"/>
    <x v="6"/>
    <x v="22"/>
    <x v="22"/>
    <x v="4"/>
    <x v="1"/>
    <x v="4"/>
    <s v="5150-180"/>
    <s v="ACCOMMOD, GALLEY, PAN CABIN"/>
    <x v="74"/>
    <n v="1460"/>
    <n v="3628"/>
    <n v="6543"/>
  </r>
  <r>
    <n v="5443"/>
    <x v="6"/>
    <x v="22"/>
    <x v="22"/>
    <x v="4"/>
    <x v="1"/>
    <x v="4"/>
    <s v="5150-181"/>
    <s v="FIRE FIGHTING EQPMNT (FFA&amp;E); FIRE FIGHTING, LIFE SAV EQPMNT"/>
    <x v="75"/>
    <n v="2383"/>
    <n v="3974"/>
    <n v="6087"/>
  </r>
  <r>
    <n v="5444"/>
    <x v="6"/>
    <x v="22"/>
    <x v="22"/>
    <x v="4"/>
    <x v="1"/>
    <x v="4"/>
    <s v="5150-182"/>
    <s v="SP PART FOR PIPE &amp; VALVES  DEC"/>
    <x v="76"/>
    <n v="2755"/>
    <n v="3302"/>
    <n v="3903"/>
  </r>
  <r>
    <n v="5445"/>
    <x v="6"/>
    <x v="22"/>
    <x v="22"/>
    <x v="4"/>
    <x v="1"/>
    <x v="4"/>
    <s v="5150-183"/>
    <s v="SP PART FOR PIPES &amp; VALV  ENG"/>
    <x v="77"/>
    <n v="1391"/>
    <n v="1961"/>
    <n v="2313"/>
  </r>
  <r>
    <n v="5446"/>
    <x v="6"/>
    <x v="22"/>
    <x v="22"/>
    <x v="4"/>
    <x v="1"/>
    <x v="4"/>
    <s v="5150-185"/>
    <s v="MISCELLANEOUS - SPARES"/>
    <x v="78"/>
    <n v="6480"/>
    <n v="8856"/>
    <n v="11785"/>
  </r>
  <r>
    <n v="5447"/>
    <x v="6"/>
    <x v="22"/>
    <x v="22"/>
    <x v="4"/>
    <x v="1"/>
    <x v="4"/>
    <s v="5150-190"/>
    <s v="MAINTENANCE TOOLS"/>
    <x v="79"/>
    <n v="595"/>
    <n v="598"/>
    <n v="872"/>
  </r>
  <r>
    <n v="5448"/>
    <x v="6"/>
    <x v="22"/>
    <x v="22"/>
    <x v="4"/>
    <x v="1"/>
    <x v="4"/>
    <s v="5150-192"/>
    <s v="ANCH, CHNS, BOLLD, ACC LA, RAM"/>
    <x v="249"/>
    <n v="1460"/>
    <n v="1644"/>
    <n v="1726"/>
  </r>
  <r>
    <n v="5449"/>
    <x v="6"/>
    <x v="22"/>
    <x v="22"/>
    <x v="4"/>
    <x v="1"/>
    <x v="4"/>
    <s v="5150-194"/>
    <s v="MOTOR, GRAB ACCS, ELEC CAB ETC"/>
    <x v="80"/>
    <n v="4070"/>
    <n v="5242"/>
    <n v="5850"/>
  </r>
  <r>
    <n v="5450"/>
    <x v="6"/>
    <x v="22"/>
    <x v="22"/>
    <x v="4"/>
    <x v="1"/>
    <x v="4"/>
    <s v="5150-990"/>
    <s v="SPARES - TRANSPORT DELIVERY"/>
    <x v="81"/>
    <n v="16295"/>
    <n v="23107"/>
    <n v="30718"/>
  </r>
  <r>
    <n v="5451"/>
    <x v="6"/>
    <x v="22"/>
    <x v="22"/>
    <x v="4"/>
    <x v="1"/>
    <x v="4"/>
    <s v="5150-999"/>
    <s v="SPARES - COMMITTED COST"/>
    <x v="253"/>
    <n v="76826"/>
    <n v="79511"/>
    <n v="80364"/>
  </r>
  <r>
    <n v="5452"/>
    <x v="6"/>
    <x v="22"/>
    <x v="22"/>
    <x v="5"/>
    <x v="1"/>
    <x v="5"/>
    <s v="5154-110"/>
    <s v="CARGO EQPT REPAIRS &amp; MAINT"/>
    <x v="82"/>
    <n v="1979"/>
    <n v="1995"/>
    <n v="2000"/>
  </r>
  <r>
    <n v="5453"/>
    <x v="6"/>
    <x v="22"/>
    <x v="22"/>
    <x v="5"/>
    <x v="1"/>
    <x v="5"/>
    <s v="5154-115"/>
    <s v="SAFETY EQUIPT REPAIRS &amp; MAINT"/>
    <x v="83"/>
    <n v="6081"/>
    <n v="7610"/>
    <n v="9117"/>
  </r>
  <r>
    <n v="5454"/>
    <x v="6"/>
    <x v="22"/>
    <x v="22"/>
    <x v="5"/>
    <x v="1"/>
    <x v="5"/>
    <s v="5154-120"/>
    <s v="HULL REPAIRS &amp; MAINT"/>
    <x v="254"/>
    <n v="185"/>
    <n v="707"/>
    <n v="1190"/>
  </r>
  <r>
    <n v="5455"/>
    <x v="6"/>
    <x v="22"/>
    <x v="22"/>
    <x v="5"/>
    <x v="1"/>
    <x v="5"/>
    <s v="5154-121"/>
    <s v="HULL EQPMNT / CARGOHOLDS FITT"/>
    <x v="84"/>
    <n v="2821"/>
    <n v="3351"/>
    <n v="3840"/>
  </r>
  <r>
    <n v="5456"/>
    <x v="6"/>
    <x v="22"/>
    <x v="22"/>
    <x v="5"/>
    <x v="1"/>
    <x v="5"/>
    <s v="5154-125"/>
    <s v="DECK MACHINERY REPAIRS &amp; MAINT"/>
    <x v="85"/>
    <n v="4300"/>
    <n v="7728"/>
    <n v="10620"/>
  </r>
  <r>
    <n v="5457"/>
    <x v="6"/>
    <x v="22"/>
    <x v="22"/>
    <x v="5"/>
    <x v="1"/>
    <x v="5"/>
    <s v="5154-130"/>
    <s v="MAIN ENGINE REPAIRS &amp; MAINT"/>
    <x v="87"/>
    <n v="5935"/>
    <n v="6811"/>
    <n v="9388"/>
  </r>
  <r>
    <n v="5458"/>
    <x v="6"/>
    <x v="22"/>
    <x v="22"/>
    <x v="5"/>
    <x v="1"/>
    <x v="5"/>
    <s v="5154-131"/>
    <s v="GENERATOR ENGINE REPAIRS &amp; MAI"/>
    <x v="88"/>
    <n v="3275"/>
    <n v="3753"/>
    <n v="4212"/>
  </r>
  <r>
    <n v="5459"/>
    <x v="6"/>
    <x v="22"/>
    <x v="22"/>
    <x v="5"/>
    <x v="1"/>
    <x v="5"/>
    <s v="5154-132"/>
    <s v="AUX BOILER, EXH GAS ECON REP"/>
    <x v="89"/>
    <n v="2153"/>
    <n v="2449"/>
    <n v="3047"/>
  </r>
  <r>
    <n v="5460"/>
    <x v="6"/>
    <x v="22"/>
    <x v="22"/>
    <x v="5"/>
    <x v="1"/>
    <x v="5"/>
    <s v="5154-133"/>
    <s v="PP &amp; ATTCH PRI MOVRS, AIR  R&amp;M"/>
    <x v="90"/>
    <n v="7224"/>
    <n v="7224"/>
    <n v="7224"/>
  </r>
  <r>
    <n v="5461"/>
    <x v="6"/>
    <x v="22"/>
    <x v="22"/>
    <x v="5"/>
    <x v="1"/>
    <x v="5"/>
    <s v="5154-138"/>
    <s v="BALLAST WATER TREATMNT SYS_R&amp;M"/>
    <x v="91"/>
    <n v="1250"/>
    <n v="1341"/>
    <n v="1425"/>
  </r>
  <r>
    <n v="5462"/>
    <x v="6"/>
    <x v="22"/>
    <x v="22"/>
    <x v="5"/>
    <x v="1"/>
    <x v="5"/>
    <s v="5154-140"/>
    <s v="ELECT U.M.S &amp; CONT REP &amp; MAINT"/>
    <x v="256"/>
    <n v="2826"/>
    <n v="3038"/>
    <n v="3218"/>
  </r>
  <r>
    <n v="5463"/>
    <x v="6"/>
    <x v="22"/>
    <x v="22"/>
    <x v="5"/>
    <x v="1"/>
    <x v="5"/>
    <s v="5154-142"/>
    <s v="THICKNESS MEA &amp; TANK/HOLD INSP"/>
    <x v="258"/>
    <n v="2401"/>
    <n v="2902"/>
    <n v="3366"/>
  </r>
  <r>
    <n v="5464"/>
    <x v="6"/>
    <x v="22"/>
    <x v="22"/>
    <x v="5"/>
    <x v="1"/>
    <x v="5"/>
    <s v="5154-144"/>
    <s v="RADAR &amp; NAVIG AID REP &amp; MAINT"/>
    <x v="92"/>
    <n v="4479"/>
    <n v="5700"/>
    <n v="6890"/>
  </r>
  <r>
    <n v="5465"/>
    <x v="6"/>
    <x v="22"/>
    <x v="22"/>
    <x v="5"/>
    <x v="1"/>
    <x v="5"/>
    <s v="5154-145"/>
    <s v="COMMUNICATION / NAVIG AIDS R&amp;M"/>
    <x v="93"/>
    <n v="4936"/>
    <n v="5848"/>
    <n v="9982"/>
  </r>
  <r>
    <n v="5466"/>
    <x v="6"/>
    <x v="22"/>
    <x v="22"/>
    <x v="5"/>
    <x v="1"/>
    <x v="5"/>
    <s v="5154-146"/>
    <s v="FIRE FIGHT, LIFE SAV EQP R&amp;M"/>
    <x v="94"/>
    <n v="10079"/>
    <n v="10856"/>
    <n v="13914"/>
  </r>
  <r>
    <n v="5467"/>
    <x v="6"/>
    <x v="22"/>
    <x v="22"/>
    <x v="5"/>
    <x v="1"/>
    <x v="5"/>
    <s v="5154-147"/>
    <s v="ACCOMMOD /GALLEY EQPMNT R&amp;M"/>
    <x v="216"/>
    <n v="2335"/>
    <n v="2915"/>
    <n v="3860"/>
  </r>
  <r>
    <n v="5468"/>
    <x v="6"/>
    <x v="22"/>
    <x v="22"/>
    <x v="5"/>
    <x v="1"/>
    <x v="5"/>
    <s v="5154-148"/>
    <s v="PIPE &amp; VALVES IN ENG ROOM- R&amp;M"/>
    <x v="95"/>
    <n v="2145"/>
    <n v="2145"/>
    <n v="2145"/>
  </r>
  <r>
    <n v="5469"/>
    <x v="6"/>
    <x v="22"/>
    <x v="22"/>
    <x v="5"/>
    <x v="1"/>
    <x v="5"/>
    <s v="5154-149"/>
    <s v="PIPE &amp;VAL ON DECK  REP &amp; MAINT"/>
    <x v="96"/>
    <n v="3910"/>
    <n v="3910"/>
    <n v="3910"/>
  </r>
  <r>
    <n v="5470"/>
    <x v="6"/>
    <x v="22"/>
    <x v="22"/>
    <x v="5"/>
    <x v="1"/>
    <x v="5"/>
    <s v="5154-150"/>
    <s v="STATUTORY SURVEY FEE"/>
    <x v="97"/>
    <n v="1160"/>
    <n v="2882"/>
    <n v="8986"/>
  </r>
  <r>
    <n v="5471"/>
    <x v="6"/>
    <x v="22"/>
    <x v="22"/>
    <x v="5"/>
    <x v="1"/>
    <x v="5"/>
    <s v="5154-153"/>
    <s v="OCCASIONAL SURVEY FEE, NEW REG; SURVEY FEE, NEW REGULATIONS"/>
    <x v="98"/>
    <n v="1317"/>
    <n v="4658"/>
    <n v="6502"/>
  </r>
  <r>
    <n v="5472"/>
    <x v="6"/>
    <x v="22"/>
    <x v="22"/>
    <x v="5"/>
    <x v="1"/>
    <x v="5"/>
    <s v="5154-154"/>
    <s v="ISM AUDIT VSL FEE; ISM/ISPS/MLC AUDITS FEE, EXPS"/>
    <x v="99"/>
    <n v="5817"/>
    <n v="7655"/>
    <n v="8382"/>
  </r>
  <r>
    <n v="5473"/>
    <x v="6"/>
    <x v="22"/>
    <x v="22"/>
    <x v="5"/>
    <x v="1"/>
    <x v="5"/>
    <s v="5154-155"/>
    <s v="MISCELLANEOUS - REPAIRS"/>
    <x v="100"/>
    <n v="2240"/>
    <n v="2761"/>
    <n v="3914"/>
  </r>
  <r>
    <n v="5474"/>
    <x v="6"/>
    <x v="22"/>
    <x v="22"/>
    <x v="5"/>
    <x v="1"/>
    <x v="5"/>
    <s v="5154-156"/>
    <s v="SHIPPALM (PMS) SYS MAINT &amp;SUPP; PMS MAINT &amp; SUPPORT"/>
    <x v="101"/>
    <n v="7208"/>
    <n v="8708"/>
    <n v="15480"/>
  </r>
  <r>
    <n v="5475"/>
    <x v="6"/>
    <x v="22"/>
    <x v="22"/>
    <x v="5"/>
    <x v="1"/>
    <x v="5"/>
    <s v="5154-157"/>
    <s v="UNDERWATER PARTS-REPAIRS"/>
    <x v="102"/>
    <n v="4710"/>
    <n v="5306"/>
    <n v="5855"/>
  </r>
  <r>
    <n v="5476"/>
    <x v="6"/>
    <x v="22"/>
    <x v="22"/>
    <x v="5"/>
    <x v="1"/>
    <x v="5"/>
    <s v="5154-160"/>
    <s v="OTHER REPAIRS (MACHINERY)"/>
    <x v="104"/>
    <n v="8345"/>
    <n v="12496"/>
    <n v="13767"/>
  </r>
  <r>
    <n v="5477"/>
    <x v="6"/>
    <x v="22"/>
    <x v="22"/>
    <x v="5"/>
    <x v="1"/>
    <x v="5"/>
    <s v="5154-161"/>
    <s v="OTHER REPAIRS (HULL)"/>
    <x v="260"/>
    <n v="675"/>
    <n v="1327"/>
    <n v="1827"/>
  </r>
  <r>
    <n v="5478"/>
    <x v="6"/>
    <x v="22"/>
    <x v="22"/>
    <x v="5"/>
    <x v="1"/>
    <x v="5"/>
    <s v="5154-162"/>
    <s v="SMARTSHIP TM - MAINT &amp; SUPPORT"/>
    <x v="105"/>
    <n v="1916"/>
    <n v="2024"/>
    <n v="2124"/>
  </r>
  <r>
    <n v="5479"/>
    <x v="6"/>
    <x v="22"/>
    <x v="22"/>
    <x v="5"/>
    <x v="1"/>
    <x v="5"/>
    <s v="5154-169"/>
    <s v="CYBER-SECURITY, VAPT &amp; TRAININ"/>
    <x v="106"/>
    <n v="3750"/>
    <n v="5887"/>
    <n v="9937"/>
  </r>
  <r>
    <n v="5480"/>
    <x v="6"/>
    <x v="22"/>
    <x v="22"/>
    <x v="5"/>
    <x v="1"/>
    <x v="5"/>
    <s v="5154-175"/>
    <s v="CLASSIFICATION FEE; CLASS ANNUAL BLOCK FEE; BLOCK FEE"/>
    <x v="261"/>
    <n v="1772"/>
    <n v="2146"/>
    <n v="2493"/>
  </r>
  <r>
    <n v="5481"/>
    <x v="6"/>
    <x v="22"/>
    <x v="22"/>
    <x v="5"/>
    <x v="1"/>
    <x v="5"/>
    <s v="5154-999"/>
    <s v="R&amp;M - COMMITTED COST"/>
    <x v="262"/>
    <n v="15228"/>
    <n v="18088"/>
    <n v="24533"/>
  </r>
  <r>
    <n v="5482"/>
    <x v="6"/>
    <x v="22"/>
    <x v="22"/>
    <x v="6"/>
    <x v="1"/>
    <x v="6"/>
    <s v="5158-110"/>
    <s v="VESSEL'S COMMUNICATIONS"/>
    <x v="107"/>
    <n v="16361"/>
    <n v="20955"/>
    <n v="24762"/>
  </r>
  <r>
    <n v="5483"/>
    <x v="6"/>
    <x v="22"/>
    <x v="22"/>
    <x v="6"/>
    <x v="1"/>
    <x v="6"/>
    <s v="5158-115"/>
    <s v="COMMUNICATION &amp; POSTAGE"/>
    <x v="109"/>
    <n v="4200"/>
    <n v="4231"/>
    <n v="4435"/>
  </r>
  <r>
    <n v="5484"/>
    <x v="6"/>
    <x v="22"/>
    <x v="22"/>
    <x v="6"/>
    <x v="1"/>
    <x v="6"/>
    <s v="5158-120"/>
    <s v="PRINTING &amp; STATIONARY"/>
    <x v="110"/>
    <n v="1273"/>
    <n v="2368"/>
    <n v="2933"/>
  </r>
  <r>
    <n v="5485"/>
    <x v="6"/>
    <x v="22"/>
    <x v="22"/>
    <x v="6"/>
    <x v="1"/>
    <x v="6"/>
    <s v="5158-125"/>
    <s v="COURIER FORWARDING EXPENSES"/>
    <x v="111"/>
    <n v="156"/>
    <n v="189"/>
    <n v="450"/>
  </r>
  <r>
    <n v="5486"/>
    <x v="6"/>
    <x v="22"/>
    <x v="22"/>
    <x v="6"/>
    <x v="1"/>
    <x v="6"/>
    <s v="5158-135"/>
    <s v="ENTERTAINMENT EXPENSES"/>
    <x v="112"/>
    <n v="1516"/>
    <n v="2551"/>
    <n v="3343"/>
  </r>
  <r>
    <n v="5487"/>
    <x v="6"/>
    <x v="22"/>
    <x v="22"/>
    <x v="6"/>
    <x v="1"/>
    <x v="6"/>
    <s v="5158-140"/>
    <s v="GARBAGE DISPOSAL; GARBAGE &amp; DOM.WASTE DISPOSAL"/>
    <x v="113"/>
    <n v="1370"/>
    <n v="1746"/>
    <n v="3084"/>
  </r>
  <r>
    <n v="5488"/>
    <x v="6"/>
    <x v="22"/>
    <x v="22"/>
    <x v="6"/>
    <x v="1"/>
    <x v="6"/>
    <s v="5158-145"/>
    <s v="MARPOL PORT EXPENSES; MARPOL ANX-1 DISPOSAL EXPENSES"/>
    <x v="114"/>
    <n v="696"/>
    <n v="718"/>
    <n v="1293"/>
  </r>
  <r>
    <n v="5489"/>
    <x v="6"/>
    <x v="22"/>
    <x v="22"/>
    <x v="6"/>
    <x v="1"/>
    <x v="6"/>
    <s v="5158-150"/>
    <s v="INCIDENTAL PORT EXPENSES"/>
    <x v="115"/>
    <n v="1654"/>
    <n v="1892"/>
    <n v="2200"/>
  </r>
  <r>
    <n v="5490"/>
    <x v="6"/>
    <x v="22"/>
    <x v="22"/>
    <x v="6"/>
    <x v="1"/>
    <x v="6"/>
    <s v="5158-155"/>
    <s v="SUNDRIES EXPENSES"/>
    <x v="116"/>
    <n v="383"/>
    <n v="545"/>
    <n v="568"/>
  </r>
  <r>
    <n v="5491"/>
    <x v="6"/>
    <x v="22"/>
    <x v="22"/>
    <x v="6"/>
    <x v="1"/>
    <x v="6"/>
    <s v="5158-160"/>
    <s v="INTERNAL AUDITS &amp; O/B TRNG EXP; PORT CAPT AUDITS&amp;O/B TRNG FEES; ISM / ISPS /MISC AUD &amp; TRA FEE; ISM/ISPS/MLC/MISC AUDIT FEE"/>
    <x v="117"/>
    <n v="2672"/>
    <n v="5818"/>
    <n v="7222"/>
  </r>
  <r>
    <n v="5492"/>
    <x v="6"/>
    <x v="22"/>
    <x v="22"/>
    <x v="6"/>
    <x v="1"/>
    <x v="6"/>
    <s v="5158-165"/>
    <s v="LEGAL &amp; PROFESSIONAL - SHIP; SERVICE, CONSULT&amp;LEGAL FEE EXP"/>
    <x v="118"/>
    <n v="425"/>
    <n v="1293"/>
    <n v="1485"/>
  </r>
  <r>
    <n v="5493"/>
    <x v="6"/>
    <x v="22"/>
    <x v="22"/>
    <x v="6"/>
    <x v="1"/>
    <x v="6"/>
    <s v="5158-170"/>
    <s v="SERVICE CONSULTANT FEES; CONTRACTED&amp;SUBSCRIBED SERVICES"/>
    <x v="119"/>
    <n v="1498"/>
    <n v="2881"/>
    <n v="3571"/>
  </r>
  <r>
    <n v="5494"/>
    <x v="6"/>
    <x v="22"/>
    <x v="22"/>
    <x v="6"/>
    <x v="1"/>
    <x v="6"/>
    <s v="5158-175"/>
    <s v="FLAG REL EXP-REG FEE, TON TAX; SEC, REG FEE, TON TAX"/>
    <x v="120"/>
    <n v="594"/>
    <n v="699"/>
    <n v="813"/>
  </r>
  <r>
    <n v="5495"/>
    <x v="6"/>
    <x v="22"/>
    <x v="22"/>
    <x v="6"/>
    <x v="1"/>
    <x v="6"/>
    <s v="5158-180"/>
    <s v="SUPT ATTENDANCE - AGENCY COSTS; SUPT ATTENDANCE - AGENT FEES"/>
    <x v="121"/>
    <n v="4079"/>
    <n v="5890"/>
    <n v="7556"/>
  </r>
  <r>
    <n v="5496"/>
    <x v="6"/>
    <x v="22"/>
    <x v="22"/>
    <x v="6"/>
    <x v="1"/>
    <x v="6"/>
    <s v="5158-181"/>
    <s v="SUPT ATTENDANCE FEE-DAILY RATE; SUPT ATTENDANCE - ATTEND FEE"/>
    <x v="263"/>
    <n v="2160"/>
    <n v="3495"/>
    <n v="4628"/>
  </r>
  <r>
    <n v="5497"/>
    <x v="6"/>
    <x v="22"/>
    <x v="22"/>
    <x v="6"/>
    <x v="1"/>
    <x v="6"/>
    <s v="5158-182"/>
    <s v="SUPT ATTENDANCE-TRAVEL TICKETS; SUPT ATTENDANCE - AIRFARE"/>
    <x v="122"/>
    <n v="4459"/>
    <n v="4966"/>
    <n v="6663"/>
  </r>
  <r>
    <n v="5498"/>
    <x v="6"/>
    <x v="22"/>
    <x v="22"/>
    <x v="6"/>
    <x v="1"/>
    <x v="6"/>
    <s v="5158-183"/>
    <s v="SUPT ATTENDANCE - HOTEL/MEALS"/>
    <x v="123"/>
    <n v="138"/>
    <n v="174"/>
    <n v="229"/>
  </r>
  <r>
    <n v="5499"/>
    <x v="6"/>
    <x v="22"/>
    <x v="22"/>
    <x v="6"/>
    <x v="1"/>
    <x v="6"/>
    <s v="5158-185"/>
    <s v="AGENCY FEES (NON-MANNING - OT"/>
    <x v="124"/>
    <n v="4070"/>
    <n v="6157"/>
    <n v="7234"/>
  </r>
  <r>
    <n v="5500"/>
    <x v="6"/>
    <x v="22"/>
    <x v="22"/>
    <x v="6"/>
    <x v="1"/>
    <x v="6"/>
    <s v="5158-190"/>
    <s v="FUEL / LUBE OIL TESTING COSTS"/>
    <x v="125"/>
    <n v="1852"/>
    <n v="1971"/>
    <n v="2748"/>
  </r>
  <r>
    <n v="5501"/>
    <x v="6"/>
    <x v="22"/>
    <x v="22"/>
    <x v="6"/>
    <x v="1"/>
    <x v="6"/>
    <s v="5158-200"/>
    <s v="FRESH WATER SUPPLY"/>
    <x v="126"/>
    <n v="847"/>
    <n v="873"/>
    <n v="898"/>
  </r>
  <r>
    <n v="5502"/>
    <x v="6"/>
    <x v="22"/>
    <x v="22"/>
    <x v="6"/>
    <x v="1"/>
    <x v="6"/>
    <s v="5158-202"/>
    <s v="SHIP-VETTING/PRE.V.INSPECT EXP; SIRE-CDI/VETTING/PRE.V.INSP FE"/>
    <x v="127"/>
    <n v="1980"/>
    <n v="1980"/>
    <n v="1980"/>
  </r>
  <r>
    <n v="5503"/>
    <x v="6"/>
    <x v="22"/>
    <x v="22"/>
    <x v="6"/>
    <x v="1"/>
    <x v="6"/>
    <s v="5158-999"/>
    <s v="MISCELLANEOUS - COMMITTED COST; MISCELLANEOUS - COMMITEED COST; VESSEL'S COMMUNICATIONS_CC"/>
    <x v="265"/>
    <n v="55760"/>
    <n v="56351"/>
    <n v="89488"/>
  </r>
  <r>
    <n v="5504"/>
    <x v="6"/>
    <x v="22"/>
    <x v="22"/>
    <x v="7"/>
    <x v="1"/>
    <x v="7"/>
    <s v="5152-140"/>
    <s v="OTHER GRADES - LUBES &amp; GREASES"/>
    <x v="129"/>
    <n v="1207"/>
    <n v="1207"/>
    <n v="1207"/>
  </r>
  <r>
    <n v="5505"/>
    <x v="6"/>
    <x v="22"/>
    <x v="22"/>
    <x v="8"/>
    <x v="2"/>
    <x v="8"/>
    <s v="5156-100"/>
    <s v="VESSEL MANAGEMENT FEE"/>
    <x v="131"/>
    <n v="59500"/>
    <n v="63840"/>
    <n v="79992"/>
  </r>
  <r>
    <n v="5506"/>
    <x v="6"/>
    <x v="22"/>
    <x v="22"/>
    <x v="9"/>
    <x v="3"/>
    <x v="9"/>
    <s v="5320-120"/>
    <s v="BANK CHARGES"/>
    <x v="132"/>
    <n v="638"/>
    <n v="801"/>
    <n v="881"/>
  </r>
  <r>
    <n v="5507"/>
    <x v="6"/>
    <x v="22"/>
    <x v="22"/>
    <x v="9"/>
    <x v="3"/>
    <x v="9"/>
    <s v="5320-140"/>
    <s v="CTM ADVANCING BANK CHARGES"/>
    <x v="133"/>
    <n v="1350"/>
    <n v="1399"/>
    <n v="1695"/>
  </r>
  <r>
    <n v="5508"/>
    <x v="6"/>
    <x v="22"/>
    <x v="22"/>
    <x v="9"/>
    <x v="3"/>
    <x v="9"/>
    <s v="5320-999"/>
    <s v="ADMIN EXPS. - COMMITTED COST"/>
    <x v="268"/>
    <n v="2446"/>
    <n v="2826"/>
    <n v="3177"/>
  </r>
  <r>
    <n v="5509"/>
    <x v="6"/>
    <x v="22"/>
    <x v="22"/>
    <x v="9"/>
    <x v="3"/>
    <x v="9"/>
    <s v="6174-115"/>
    <s v="BANK CHARGES"/>
    <x v="590"/>
    <n v="4"/>
    <n v="4"/>
    <n v="4"/>
  </r>
  <r>
    <n v="5510"/>
    <x v="6"/>
    <x v="22"/>
    <x v="22"/>
    <x v="9"/>
    <x v="3"/>
    <x v="9"/>
    <s v="6176-110"/>
    <s v="EXCHANGE DIFF/ROUND OFF"/>
    <x v="134"/>
    <n v="296"/>
    <n v="466"/>
    <n v="690"/>
  </r>
  <r>
    <n v="5511"/>
    <x v="6"/>
    <x v="22"/>
    <x v="22"/>
    <x v="10"/>
    <x v="4"/>
    <x v="10"/>
    <s v="5160-120"/>
    <s v="HULL &amp; MACHINERY INSURANCE"/>
    <x v="220"/>
    <n v="126267"/>
    <n v="139421"/>
    <n v="151563"/>
  </r>
  <r>
    <n v="5512"/>
    <x v="6"/>
    <x v="22"/>
    <x v="22"/>
    <x v="10"/>
    <x v="4"/>
    <x v="10"/>
    <s v="5160-135"/>
    <s v="COFR INSURANCE COSTS"/>
    <x v="136"/>
    <n v="1324"/>
    <n v="1611"/>
    <n v="1930"/>
  </r>
  <r>
    <n v="5513"/>
    <x v="6"/>
    <x v="22"/>
    <x v="22"/>
    <x v="10"/>
    <x v="4"/>
    <x v="10"/>
    <s v="5160-136"/>
    <s v="CALIFORNIA COFR COSTS"/>
    <x v="269"/>
    <n v="3750"/>
    <n v="3750"/>
    <n v="3750"/>
  </r>
  <r>
    <n v="5514"/>
    <x v="6"/>
    <x v="22"/>
    <x v="22"/>
    <x v="10"/>
    <x v="4"/>
    <x v="10"/>
    <s v="5160-145"/>
    <s v="MISCELLANEOUS - INSURANCE"/>
    <x v="270"/>
    <n v="400"/>
    <n v="466"/>
    <n v="894"/>
  </r>
  <r>
    <n v="5515"/>
    <x v="6"/>
    <x v="22"/>
    <x v="22"/>
    <x v="11"/>
    <x v="4"/>
    <x v="11"/>
    <s v="5166-150"/>
    <s v="P&amp;I-CREW RELATE INCID EXP/COST"/>
    <x v="137"/>
    <n v="5034"/>
    <n v="6780"/>
    <n v="12366"/>
  </r>
  <r>
    <n v="5516"/>
    <x v="6"/>
    <x v="22"/>
    <x v="22"/>
    <x v="12"/>
    <x v="4"/>
    <x v="12"/>
    <s v="5166-110"/>
    <s v="N/B CREW WAGES - EXTRA CREW"/>
    <x v="272"/>
    <n v="57181"/>
    <n v="57181"/>
    <n v="57181"/>
  </r>
  <r>
    <n v="5517"/>
    <x v="6"/>
    <x v="22"/>
    <x v="22"/>
    <x v="12"/>
    <x v="4"/>
    <x v="12"/>
    <s v="5166-115"/>
    <s v="N/B CREW EXPENSES - EXTRA CREW"/>
    <x v="273"/>
    <n v="910"/>
    <n v="910"/>
    <n v="910"/>
  </r>
  <r>
    <n v="5518"/>
    <x v="6"/>
    <x v="22"/>
    <x v="22"/>
    <x v="12"/>
    <x v="4"/>
    <x v="12"/>
    <s v="5166-125"/>
    <s v="NON BUDGET STORES"/>
    <x v="138"/>
    <n v="12377"/>
    <n v="23264"/>
    <n v="48660"/>
  </r>
  <r>
    <n v="5519"/>
    <x v="6"/>
    <x v="22"/>
    <x v="22"/>
    <x v="12"/>
    <x v="4"/>
    <x v="12"/>
    <s v="5166-130"/>
    <s v="NON BUDGET - MAIN ENGINE SPARE"/>
    <x v="139"/>
    <n v="33790"/>
    <n v="42478"/>
    <n v="47162"/>
  </r>
  <r>
    <n v="5520"/>
    <x v="6"/>
    <x v="22"/>
    <x v="22"/>
    <x v="12"/>
    <x v="4"/>
    <x v="12"/>
    <s v="5166-131"/>
    <s v="NON BUDGET - GENER ENGINE SP"/>
    <x v="140"/>
    <n v="30401"/>
    <n v="46146"/>
    <n v="75921"/>
  </r>
  <r>
    <n v="5521"/>
    <x v="6"/>
    <x v="22"/>
    <x v="22"/>
    <x v="12"/>
    <x v="4"/>
    <x v="12"/>
    <s v="5166-132"/>
    <s v="NON BUDGET-PUMPS &amp; ATTA PM SP"/>
    <x v="141"/>
    <n v="11555"/>
    <n v="14583"/>
    <n v="17269"/>
  </r>
  <r>
    <n v="5522"/>
    <x v="6"/>
    <x v="22"/>
    <x v="22"/>
    <x v="12"/>
    <x v="4"/>
    <x v="12"/>
    <s v="5166-135"/>
    <s v="NON BUDGET REPAIRS"/>
    <x v="143"/>
    <n v="36556"/>
    <n v="49889"/>
    <n v="67459"/>
  </r>
  <r>
    <n v="5523"/>
    <x v="6"/>
    <x v="22"/>
    <x v="22"/>
    <x v="12"/>
    <x v="4"/>
    <x v="12"/>
    <s v="5166-140"/>
    <s v="NON BUDGET LUBE OIL"/>
    <x v="275"/>
    <n v="65410"/>
    <n v="69289"/>
    <n v="89598"/>
  </r>
  <r>
    <n v="5524"/>
    <x v="6"/>
    <x v="22"/>
    <x v="22"/>
    <x v="12"/>
    <x v="4"/>
    <x v="12"/>
    <s v="5166-145"/>
    <s v="NON BUDGET OTHERS"/>
    <x v="144"/>
    <n v="59660"/>
    <n v="117943"/>
    <n v="203139"/>
  </r>
  <r>
    <n v="5525"/>
    <x v="6"/>
    <x v="22"/>
    <x v="22"/>
    <x v="12"/>
    <x v="4"/>
    <x v="12"/>
    <s v="5166-147"/>
    <s v="SUPT,ATT FEES&amp;TRAV EXP-EXC SMA"/>
    <x v="145"/>
    <n v="8800"/>
    <n v="9736"/>
    <n v="10400"/>
  </r>
  <r>
    <n v="5526"/>
    <x v="6"/>
    <x v="22"/>
    <x v="22"/>
    <x v="12"/>
    <x v="4"/>
    <x v="12"/>
    <s v="5166-148"/>
    <s v="NON BUDGET CLASS &amp; SURVEY"/>
    <x v="146"/>
    <n v="6000"/>
    <n v="6702"/>
    <n v="6995"/>
  </r>
  <r>
    <n v="5527"/>
    <x v="6"/>
    <x v="22"/>
    <x v="22"/>
    <x v="12"/>
    <x v="4"/>
    <x v="12"/>
    <s v="5166-205"/>
    <s v="COVID-19_MEDICAL"/>
    <x v="149"/>
    <n v="196"/>
    <n v="202"/>
    <n v="221"/>
  </r>
  <r>
    <n v="5528"/>
    <x v="6"/>
    <x v="22"/>
    <x v="22"/>
    <x v="12"/>
    <x v="4"/>
    <x v="12"/>
    <s v="5166-206"/>
    <s v="COVID-19_OTHERS"/>
    <x v="150"/>
    <n v="61"/>
    <n v="63"/>
    <n v="64"/>
  </r>
  <r>
    <n v="5529"/>
    <x v="6"/>
    <x v="22"/>
    <x v="22"/>
    <x v="12"/>
    <x v="4"/>
    <x v="12"/>
    <s v="5166-999"/>
    <s v="NONBUDGET - COMMITTED COST"/>
    <x v="278"/>
    <n v="15674"/>
    <n v="17098"/>
    <n v="26266"/>
  </r>
  <r>
    <n v="5530"/>
    <x v="6"/>
    <x v="22"/>
    <x v="22"/>
    <x v="13"/>
    <x v="4"/>
    <x v="13"/>
    <s v="5168-125"/>
    <s v="CREW RELATED EXPENSES - VOYAGE"/>
    <x v="370"/>
    <n v="726"/>
    <n v="812"/>
    <n v="893"/>
  </r>
  <r>
    <n v="5531"/>
    <x v="6"/>
    <x v="22"/>
    <x v="22"/>
    <x v="13"/>
    <x v="4"/>
    <x v="13"/>
    <s v="5168-175"/>
    <s v="OTHER VOYAGE RELATED COSTS"/>
    <x v="155"/>
    <n v="556"/>
    <n v="845"/>
    <n v="1455"/>
  </r>
  <r>
    <n v="5532"/>
    <x v="6"/>
    <x v="22"/>
    <x v="22"/>
    <x v="13"/>
    <x v="4"/>
    <x v="13"/>
    <s v="5170-140"/>
    <s v="CHARTERER'S EXPENSES"/>
    <x v="156"/>
    <n v="1428"/>
    <n v="3151"/>
    <n v="5302"/>
  </r>
  <r>
    <n v="5533"/>
    <x v="6"/>
    <x v="22"/>
    <x v="22"/>
    <x v="14"/>
    <x v="4"/>
    <x v="14"/>
    <s v="5170-135"/>
    <s v="MISCELLANEOUS"/>
    <x v="157"/>
    <n v="2019"/>
    <n v="2534"/>
    <n v="3009"/>
  </r>
  <r>
    <n v="5534"/>
    <x v="6"/>
    <x v="22"/>
    <x v="22"/>
    <x v="14"/>
    <x v="4"/>
    <x v="14"/>
    <s v="5170-142"/>
    <s v="OWNER'S EXPENSES"/>
    <x v="158"/>
    <n v="45"/>
    <n v="96"/>
    <n v="243"/>
  </r>
  <r>
    <n v="5535"/>
    <x v="6"/>
    <x v="22"/>
    <x v="22"/>
    <x v="15"/>
    <x v="4"/>
    <x v="15"/>
    <s v="5157-100"/>
    <s v="SHIP SOFTWARE"/>
    <x v="159"/>
    <n v="370"/>
    <n v="370"/>
    <n v="370"/>
  </r>
  <r>
    <n v="5536"/>
    <x v="6"/>
    <x v="22"/>
    <x v="22"/>
    <x v="16"/>
    <x v="5"/>
    <x v="16"/>
    <s v="5164-110"/>
    <s v="PRE-OPS: CREW WAGES"/>
    <x v="160"/>
    <n v="27981"/>
    <n v="38313"/>
    <n v="93641"/>
  </r>
  <r>
    <n v="5537"/>
    <x v="6"/>
    <x v="22"/>
    <x v="22"/>
    <x v="16"/>
    <x v="5"/>
    <x v="16"/>
    <s v="5164-115"/>
    <s v="PRE-OPS: CREW EXPENSES"/>
    <x v="161"/>
    <n v="13089"/>
    <n v="23821"/>
    <n v="41289"/>
  </r>
  <r>
    <n v="5538"/>
    <x v="6"/>
    <x v="22"/>
    <x v="22"/>
    <x v="16"/>
    <x v="5"/>
    <x v="16"/>
    <s v="5164-135"/>
    <s v="PRE-OPS: STORES"/>
    <x v="164"/>
    <n v="19183"/>
    <n v="22205"/>
    <n v="26508"/>
  </r>
  <r>
    <n v="5539"/>
    <x v="6"/>
    <x v="22"/>
    <x v="22"/>
    <x v="16"/>
    <x v="5"/>
    <x v="16"/>
    <s v="5164-140"/>
    <s v="PRE-OPS: SPARES"/>
    <x v="165"/>
    <n v="4025"/>
    <n v="4071"/>
    <n v="4114"/>
  </r>
  <r>
    <n v="5540"/>
    <x v="6"/>
    <x v="22"/>
    <x v="22"/>
    <x v="16"/>
    <x v="5"/>
    <x v="16"/>
    <s v="5164-145"/>
    <s v="PRE-OPS: REPAIRS &amp; MAINTENANCE"/>
    <x v="166"/>
    <n v="13269"/>
    <n v="14139"/>
    <n v="14943"/>
  </r>
  <r>
    <n v="5541"/>
    <x v="6"/>
    <x v="22"/>
    <x v="22"/>
    <x v="16"/>
    <x v="5"/>
    <x v="16"/>
    <s v="5164-160"/>
    <s v="PRE-OPS: REG &amp; SURVEY FEES"/>
    <x v="167"/>
    <n v="4999"/>
    <n v="5764"/>
    <n v="7411"/>
  </r>
  <r>
    <n v="5542"/>
    <x v="6"/>
    <x v="22"/>
    <x v="22"/>
    <x v="16"/>
    <x v="5"/>
    <x v="16"/>
    <s v="5164-165"/>
    <s v="PRE-OPS: SUPT FEES &amp; EXP"/>
    <x v="168"/>
    <n v="3487"/>
    <n v="4002"/>
    <n v="6239"/>
  </r>
  <r>
    <n v="5543"/>
    <x v="6"/>
    <x v="22"/>
    <x v="22"/>
    <x v="16"/>
    <x v="5"/>
    <x v="16"/>
    <s v="5164-175"/>
    <s v="PRE-OPS: OTHERS"/>
    <x v="169"/>
    <n v="25916"/>
    <n v="31049"/>
    <n v="35555"/>
  </r>
  <r>
    <n v="5544"/>
    <x v="6"/>
    <x v="22"/>
    <x v="22"/>
    <x v="16"/>
    <x v="5"/>
    <x v="16"/>
    <s v="5164-999"/>
    <s v="PRE-OPS: COMMITTED COST"/>
    <x v="282"/>
    <n v="97630"/>
    <n v="120983"/>
    <n v="158073"/>
  </r>
  <r>
    <n v="5545"/>
    <x v="6"/>
    <x v="22"/>
    <x v="22"/>
    <x v="17"/>
    <x v="5"/>
    <x v="17"/>
    <s v="5162-110"/>
    <s v="DD - GENERAL SERVICES"/>
    <x v="170"/>
    <n v="1751"/>
    <n v="1751"/>
    <n v="1751"/>
  </r>
  <r>
    <n v="5546"/>
    <x v="6"/>
    <x v="22"/>
    <x v="22"/>
    <x v="17"/>
    <x v="5"/>
    <x v="17"/>
    <s v="5162-124"/>
    <s v="DD-UNDERWATER PART REPAIRS"/>
    <x v="175"/>
    <n v="18720"/>
    <n v="18720"/>
    <n v="18720"/>
  </r>
  <r>
    <n v="5547"/>
    <x v="6"/>
    <x v="22"/>
    <x v="22"/>
    <x v="17"/>
    <x v="5"/>
    <x v="17"/>
    <s v="5162-125"/>
    <s v="DD - DECK MACHINERY WORKS  REP"/>
    <x v="176"/>
    <n v="4617"/>
    <n v="5202"/>
    <n v="5472"/>
  </r>
  <r>
    <n v="5548"/>
    <x v="6"/>
    <x v="22"/>
    <x v="22"/>
    <x v="17"/>
    <x v="5"/>
    <x v="17"/>
    <s v="5162-126"/>
    <s v="DD-CARGO GEAR WORKS / REPAIRS"/>
    <x v="177"/>
    <n v="799"/>
    <n v="799"/>
    <n v="799"/>
  </r>
  <r>
    <n v="5549"/>
    <x v="6"/>
    <x v="22"/>
    <x v="22"/>
    <x v="17"/>
    <x v="5"/>
    <x v="17"/>
    <s v="5162-130"/>
    <s v="DD - MAIN ENGINE REPAIRS"/>
    <x v="179"/>
    <n v="4715"/>
    <n v="6126"/>
    <n v="7428"/>
  </r>
  <r>
    <n v="5550"/>
    <x v="6"/>
    <x v="22"/>
    <x v="22"/>
    <x v="17"/>
    <x v="5"/>
    <x v="17"/>
    <s v="5162-131"/>
    <s v="DD-GENERATOR ENGINE REPAIRS"/>
    <x v="180"/>
    <n v="43874"/>
    <n v="47697"/>
    <n v="51226"/>
  </r>
  <r>
    <n v="5551"/>
    <x v="6"/>
    <x v="22"/>
    <x v="22"/>
    <x v="17"/>
    <x v="5"/>
    <x v="17"/>
    <s v="5162-134"/>
    <s v="DD-BOILER &amp; EXH. GAS ECONOMIZE"/>
    <x v="182"/>
    <n v="2275"/>
    <n v="2275"/>
    <n v="2275"/>
  </r>
  <r>
    <n v="5552"/>
    <x v="6"/>
    <x v="22"/>
    <x v="22"/>
    <x v="17"/>
    <x v="5"/>
    <x v="17"/>
    <s v="5162-135"/>
    <s v="DD - DAMAGE, SPECIAL"/>
    <x v="324"/>
    <n v="2186"/>
    <n v="2186"/>
    <n v="2186"/>
  </r>
  <r>
    <n v="5553"/>
    <x v="6"/>
    <x v="22"/>
    <x v="22"/>
    <x v="17"/>
    <x v="5"/>
    <x v="17"/>
    <s v="5162-136"/>
    <s v="DD-BALLAST WATER TREATMNT SYS"/>
    <x v="183"/>
    <n v="31734"/>
    <n v="31734"/>
    <n v="31734"/>
  </r>
  <r>
    <n v="5554"/>
    <x v="6"/>
    <x v="22"/>
    <x v="22"/>
    <x v="17"/>
    <x v="5"/>
    <x v="17"/>
    <s v="5162-141"/>
    <s v="DD-OTHER MACHINERIES"/>
    <x v="185"/>
    <n v="2944"/>
    <n v="4673"/>
    <n v="7352"/>
  </r>
  <r>
    <n v="5555"/>
    <x v="6"/>
    <x v="22"/>
    <x v="22"/>
    <x v="17"/>
    <x v="5"/>
    <x v="17"/>
    <s v="5162-142"/>
    <s v="DD-PIPES &amp; VALV IN ENGINE ROOM"/>
    <x v="186"/>
    <n v="3920"/>
    <n v="3920"/>
    <n v="3920"/>
  </r>
  <r>
    <n v="5556"/>
    <x v="6"/>
    <x v="22"/>
    <x v="22"/>
    <x v="17"/>
    <x v="5"/>
    <x v="17"/>
    <s v="5162-145"/>
    <s v="DD - ELECT U.M.S. REPAIRS"/>
    <x v="187"/>
    <n v="955"/>
    <n v="955"/>
    <n v="955"/>
  </r>
  <r>
    <n v="5557"/>
    <x v="6"/>
    <x v="22"/>
    <x v="22"/>
    <x v="17"/>
    <x v="5"/>
    <x v="17"/>
    <s v="5162-146"/>
    <s v="DD-OTHER REPAIRS"/>
    <x v="288"/>
    <n v="18920"/>
    <n v="18920"/>
    <n v="18920"/>
  </r>
  <r>
    <n v="5558"/>
    <x v="6"/>
    <x v="22"/>
    <x v="22"/>
    <x v="17"/>
    <x v="5"/>
    <x v="17"/>
    <s v="5162-150"/>
    <s v="DD - RADIO &amp; COMMUNICATION EQP"/>
    <x v="188"/>
    <n v="3960"/>
    <n v="3960"/>
    <n v="3960"/>
  </r>
  <r>
    <n v="5559"/>
    <x v="6"/>
    <x v="22"/>
    <x v="22"/>
    <x v="17"/>
    <x v="5"/>
    <x v="17"/>
    <s v="5162-151"/>
    <s v="DD-RADAR &amp;  NAVIGATION AIDS"/>
    <x v="189"/>
    <n v="16465"/>
    <n v="16465"/>
    <n v="16465"/>
  </r>
  <r>
    <n v="5560"/>
    <x v="6"/>
    <x v="22"/>
    <x v="22"/>
    <x v="17"/>
    <x v="5"/>
    <x v="17"/>
    <s v="5162-152"/>
    <s v="DD-LIFE SAVING &amp; FIRE FIGHTING"/>
    <x v="190"/>
    <n v="4412"/>
    <n v="5237"/>
    <n v="6840"/>
  </r>
  <r>
    <n v="5561"/>
    <x v="6"/>
    <x v="22"/>
    <x v="22"/>
    <x v="17"/>
    <x v="5"/>
    <x v="17"/>
    <s v="5162-154"/>
    <s v="DD-OTHER REPAIRS (HULL)"/>
    <x v="191"/>
    <n v="1963"/>
    <n v="1963"/>
    <n v="1963"/>
  </r>
  <r>
    <n v="5562"/>
    <x v="6"/>
    <x v="22"/>
    <x v="22"/>
    <x v="17"/>
    <x v="5"/>
    <x v="17"/>
    <s v="5162-155"/>
    <s v="DD-SPARE PARTS FOR SHAFT&amp;PROP"/>
    <x v="192"/>
    <n v="705"/>
    <n v="705"/>
    <n v="705"/>
  </r>
  <r>
    <n v="5563"/>
    <x v="6"/>
    <x v="22"/>
    <x v="22"/>
    <x v="17"/>
    <x v="5"/>
    <x v="17"/>
    <s v="5162-156"/>
    <s v="DD-SPARE PARTS FOR MAIN ENGINE"/>
    <x v="193"/>
    <n v="3212"/>
    <n v="14258"/>
    <n v="24454"/>
  </r>
  <r>
    <n v="5564"/>
    <x v="6"/>
    <x v="22"/>
    <x v="22"/>
    <x v="17"/>
    <x v="5"/>
    <x v="17"/>
    <s v="5162-157"/>
    <s v="DD-SPARES-GENERATOR DIESEL ENG"/>
    <x v="194"/>
    <n v="2075"/>
    <n v="2075"/>
    <n v="2075"/>
  </r>
  <r>
    <n v="5565"/>
    <x v="6"/>
    <x v="22"/>
    <x v="22"/>
    <x v="17"/>
    <x v="5"/>
    <x v="17"/>
    <s v="5162-159"/>
    <s v="DD-FOR BOI&amp;EGE(incl.Valv fit; DD-FOR BOI&amp;EGE(INCL.VALV FIT"/>
    <x v="289"/>
    <n v="928"/>
    <n v="928"/>
    <n v="928"/>
  </r>
  <r>
    <n v="5566"/>
    <x v="6"/>
    <x v="22"/>
    <x v="22"/>
    <x v="17"/>
    <x v="5"/>
    <x v="17"/>
    <s v="5162-160"/>
    <s v="DD - STORES - STEEL PLATE / BA"/>
    <x v="196"/>
    <n v="905"/>
    <n v="987"/>
    <n v="1062"/>
  </r>
  <r>
    <n v="5567"/>
    <x v="6"/>
    <x v="22"/>
    <x v="22"/>
    <x v="17"/>
    <x v="5"/>
    <x v="17"/>
    <s v="5162-161"/>
    <s v="DD-ANODES&amp;SPA FOR UNDR WAT PA"/>
    <x v="197"/>
    <n v="1301"/>
    <n v="1301"/>
    <n v="1301"/>
  </r>
  <r>
    <n v="5568"/>
    <x v="6"/>
    <x v="22"/>
    <x v="22"/>
    <x v="17"/>
    <x v="5"/>
    <x v="17"/>
    <s v="5162-162"/>
    <s v="DD-PARTS-PIPES &amp; VALV-DECK/HUL"/>
    <x v="198"/>
    <n v="1920"/>
    <n v="1920"/>
    <n v="1920"/>
  </r>
  <r>
    <n v="5569"/>
    <x v="6"/>
    <x v="22"/>
    <x v="22"/>
    <x v="17"/>
    <x v="5"/>
    <x v="17"/>
    <s v="5162-163"/>
    <s v="DD-STORES/SPARES LSA &amp; FFA"/>
    <x v="199"/>
    <n v="37310"/>
    <n v="39923"/>
    <n v="48149"/>
  </r>
  <r>
    <n v="5570"/>
    <x v="6"/>
    <x v="22"/>
    <x v="22"/>
    <x v="17"/>
    <x v="5"/>
    <x v="17"/>
    <s v="5162-164"/>
    <s v="DD-SPARES / STORES DECK MACHIN"/>
    <x v="200"/>
    <n v="4277"/>
    <n v="5201"/>
    <n v="5258"/>
  </r>
  <r>
    <n v="5571"/>
    <x v="6"/>
    <x v="22"/>
    <x v="22"/>
    <x v="17"/>
    <x v="5"/>
    <x v="17"/>
    <s v="5162-172"/>
    <s v="DD-SPARES FOR DECK MACHINERY"/>
    <x v="204"/>
    <n v="15794"/>
    <n v="15794"/>
    <n v="15794"/>
  </r>
  <r>
    <n v="5572"/>
    <x v="6"/>
    <x v="22"/>
    <x v="22"/>
    <x v="17"/>
    <x v="5"/>
    <x v="17"/>
    <s v="5162-175"/>
    <s v="DD - FOR OTHER MACHINERY"/>
    <x v="206"/>
    <n v="11855"/>
    <n v="19306"/>
    <n v="23570"/>
  </r>
  <r>
    <n v="5573"/>
    <x v="6"/>
    <x v="22"/>
    <x v="22"/>
    <x v="17"/>
    <x v="5"/>
    <x v="17"/>
    <s v="5162-180"/>
    <s v="DD - TRANSPORTN-HULL&amp;MACH PART"/>
    <x v="207"/>
    <n v="4429"/>
    <n v="4429"/>
    <n v="4429"/>
  </r>
  <r>
    <n v="5574"/>
    <x v="6"/>
    <x v="22"/>
    <x v="22"/>
    <x v="17"/>
    <x v="5"/>
    <x v="17"/>
    <s v="5162-185"/>
    <s v="DD - SUPT. FEES &amp; EXPENCES"/>
    <x v="208"/>
    <n v="3013"/>
    <n v="3013"/>
    <n v="3013"/>
  </r>
  <r>
    <n v="5575"/>
    <x v="6"/>
    <x v="22"/>
    <x v="22"/>
    <x v="17"/>
    <x v="5"/>
    <x v="17"/>
    <s v="5162-190"/>
    <s v="DD - AGENCY FEE / DISBURSEMENT"/>
    <x v="209"/>
    <n v="68314"/>
    <n v="68314"/>
    <n v="68314"/>
  </r>
  <r>
    <n v="5576"/>
    <x v="6"/>
    <x v="22"/>
    <x v="22"/>
    <x v="17"/>
    <x v="5"/>
    <x v="17"/>
    <s v="5162-195"/>
    <s v="DD-SURVEY FEE (CLASS/GOVERNMEN"/>
    <x v="211"/>
    <n v="71119"/>
    <n v="71119"/>
    <n v="71119"/>
  </r>
  <r>
    <n v="5577"/>
    <x v="6"/>
    <x v="23"/>
    <x v="6"/>
    <x v="0"/>
    <x v="0"/>
    <x v="0"/>
    <s v="5110-100"/>
    <s v="BASIC WAGES"/>
    <x v="0"/>
    <n v="284316"/>
    <n v="291492"/>
    <n v="305203"/>
  </r>
  <r>
    <n v="5578"/>
    <x v="6"/>
    <x v="23"/>
    <x v="6"/>
    <x v="0"/>
    <x v="0"/>
    <x v="0"/>
    <s v="5110-200"/>
    <s v="FIXED OVERTIME"/>
    <x v="1"/>
    <n v="191474"/>
    <n v="198832"/>
    <n v="210864"/>
  </r>
  <r>
    <n v="5579"/>
    <x v="6"/>
    <x v="23"/>
    <x v="6"/>
    <x v="0"/>
    <x v="0"/>
    <x v="0"/>
    <s v="5110-300"/>
    <s v="EXTRA OVERTIME"/>
    <x v="2"/>
    <n v="1790"/>
    <n v="2620"/>
    <n v="3883"/>
  </r>
  <r>
    <n v="5580"/>
    <x v="6"/>
    <x v="23"/>
    <x v="6"/>
    <x v="0"/>
    <x v="0"/>
    <x v="0"/>
    <s v="5110-400"/>
    <s v="LEAVE PAY"/>
    <x v="3"/>
    <n v="78285"/>
    <n v="81645"/>
    <n v="87842"/>
  </r>
  <r>
    <n v="5581"/>
    <x v="6"/>
    <x v="23"/>
    <x v="6"/>
    <x v="0"/>
    <x v="0"/>
    <x v="0"/>
    <s v="5110-500"/>
    <s v="OTHER ALLOWANCES"/>
    <x v="4"/>
    <n v="294923"/>
    <n v="309257"/>
    <n v="322616"/>
  </r>
  <r>
    <n v="5582"/>
    <x v="6"/>
    <x v="23"/>
    <x v="6"/>
    <x v="0"/>
    <x v="0"/>
    <x v="0"/>
    <s v="5110-501"/>
    <s v="PF/JSU RET.PAY CONTRIBUTION; PF/JSU Ret.Pay contribution"/>
    <x v="226"/>
    <n v="12609"/>
    <n v="13087"/>
    <n v="15108"/>
  </r>
  <r>
    <n v="5583"/>
    <x v="6"/>
    <x v="23"/>
    <x v="6"/>
    <x v="0"/>
    <x v="0"/>
    <x v="0"/>
    <s v="5110-502"/>
    <s v="LONG SERVICE ALLOWANCE"/>
    <x v="5"/>
    <n v="9608"/>
    <n v="11389"/>
    <n v="12354"/>
  </r>
  <r>
    <n v="5584"/>
    <x v="6"/>
    <x v="23"/>
    <x v="6"/>
    <x v="0"/>
    <x v="0"/>
    <x v="0"/>
    <s v="5110-899"/>
    <s v="CREW WAGES - FIXED; Crew Wages - Fixed"/>
    <x v="228"/>
    <n v="767132"/>
    <n v="926165"/>
    <n v="1004496"/>
  </r>
  <r>
    <n v="5585"/>
    <x v="6"/>
    <x v="23"/>
    <x v="6"/>
    <x v="0"/>
    <x v="0"/>
    <x v="0"/>
    <s v="5115-100"/>
    <s v="BASIC WAGES - OFFICERS"/>
    <x v="383"/>
    <n v="392738"/>
    <n v="406717"/>
    <n v="419620"/>
  </r>
  <r>
    <n v="5586"/>
    <x v="6"/>
    <x v="23"/>
    <x v="6"/>
    <x v="0"/>
    <x v="0"/>
    <x v="0"/>
    <s v="5115-212"/>
    <s v="FIXED OVERTIME - OFFICERS"/>
    <x v="387"/>
    <n v="129423"/>
    <n v="133573"/>
    <n v="137403"/>
  </r>
  <r>
    <n v="5587"/>
    <x v="6"/>
    <x v="23"/>
    <x v="6"/>
    <x v="0"/>
    <x v="0"/>
    <x v="0"/>
    <s v="5115-214"/>
    <s v="FIXED OVERTIME - RATINGS"/>
    <x v="509"/>
    <n v="109260"/>
    <n v="114342"/>
    <n v="119033"/>
  </r>
  <r>
    <n v="5588"/>
    <x v="6"/>
    <x v="23"/>
    <x v="6"/>
    <x v="0"/>
    <x v="0"/>
    <x v="0"/>
    <s v="5115-300"/>
    <s v="EXTRA OVERTIME - DECK"/>
    <x v="388"/>
    <n v="8437"/>
    <n v="9000"/>
    <n v="9520"/>
  </r>
  <r>
    <n v="5589"/>
    <x v="6"/>
    <x v="23"/>
    <x v="6"/>
    <x v="0"/>
    <x v="0"/>
    <x v="0"/>
    <s v="5115-310"/>
    <s v="EXTRA OVERTIME - ENGINE"/>
    <x v="389"/>
    <n v="2790"/>
    <n v="2790"/>
    <n v="2790"/>
  </r>
  <r>
    <n v="5590"/>
    <x v="6"/>
    <x v="23"/>
    <x v="6"/>
    <x v="0"/>
    <x v="0"/>
    <x v="0"/>
    <s v="5115-330"/>
    <s v="OTHER EXTRA WORK ALLOWANCE"/>
    <x v="552"/>
    <n v="13039"/>
    <n v="15241"/>
    <n v="17273"/>
  </r>
  <r>
    <n v="5591"/>
    <x v="6"/>
    <x v="23"/>
    <x v="6"/>
    <x v="0"/>
    <x v="0"/>
    <x v="0"/>
    <s v="5115-400"/>
    <s v="LEAVE PAY - OFFICERS"/>
    <x v="391"/>
    <n v="117983"/>
    <n v="122200"/>
    <n v="126093"/>
  </r>
  <r>
    <n v="5592"/>
    <x v="6"/>
    <x v="23"/>
    <x v="6"/>
    <x v="0"/>
    <x v="0"/>
    <x v="0"/>
    <s v="5115-500"/>
    <s v="STANDBY PAY - OFFICERS"/>
    <x v="327"/>
    <n v="2285"/>
    <n v="2854"/>
    <n v="3379"/>
  </r>
  <r>
    <n v="5593"/>
    <x v="6"/>
    <x v="23"/>
    <x v="6"/>
    <x v="0"/>
    <x v="0"/>
    <x v="0"/>
    <s v="5115-504"/>
    <s v="SUBSISTENCE ALLOWANCE"/>
    <x v="553"/>
    <n v="12652"/>
    <n v="12652"/>
    <n v="12652"/>
  </r>
  <r>
    <n v="5594"/>
    <x v="6"/>
    <x v="23"/>
    <x v="6"/>
    <x v="0"/>
    <x v="0"/>
    <x v="0"/>
    <s v="5115-505"/>
    <s v="OVERLAP WAGES"/>
    <x v="554"/>
    <n v="9503"/>
    <n v="11579"/>
    <n v="13496"/>
  </r>
  <r>
    <n v="5595"/>
    <x v="6"/>
    <x v="23"/>
    <x v="6"/>
    <x v="0"/>
    <x v="0"/>
    <x v="0"/>
    <s v="5115-546"/>
    <s v="JOINING ALLOWANCE"/>
    <x v="328"/>
    <n v="2640"/>
    <n v="2640"/>
    <n v="2640"/>
  </r>
  <r>
    <n v="5596"/>
    <x v="6"/>
    <x v="23"/>
    <x v="6"/>
    <x v="0"/>
    <x v="0"/>
    <x v="0"/>
    <s v="5115-558"/>
    <s v="LONG SERVICE ALLOWANCE"/>
    <x v="513"/>
    <n v="14870"/>
    <n v="15777"/>
    <n v="16615"/>
  </r>
  <r>
    <n v="5597"/>
    <x v="6"/>
    <x v="23"/>
    <x v="6"/>
    <x v="0"/>
    <x v="0"/>
    <x v="0"/>
    <s v="5115-562"/>
    <s v="JSU RETIREMENT PAY"/>
    <x v="514"/>
    <n v="23952"/>
    <n v="24939"/>
    <n v="25851"/>
  </r>
  <r>
    <n v="5598"/>
    <x v="6"/>
    <x v="23"/>
    <x v="6"/>
    <x v="0"/>
    <x v="0"/>
    <x v="0"/>
    <s v="5115-600"/>
    <s v="OTHER ALLOWANCE"/>
    <x v="229"/>
    <n v="609519"/>
    <n v="635374"/>
    <n v="659241"/>
  </r>
  <r>
    <n v="5599"/>
    <x v="6"/>
    <x v="23"/>
    <x v="6"/>
    <x v="1"/>
    <x v="0"/>
    <x v="1"/>
    <s v="5120-110"/>
    <s v="OTHER UNION FEE"/>
    <x v="329"/>
    <n v="275"/>
    <n v="346"/>
    <n v="382"/>
  </r>
  <r>
    <n v="5600"/>
    <x v="6"/>
    <x v="23"/>
    <x v="6"/>
    <x v="1"/>
    <x v="0"/>
    <x v="1"/>
    <s v="5120-115"/>
    <s v="BENEFITS CONTRIBUTION - EMPLOY"/>
    <x v="6"/>
    <n v="1368"/>
    <n v="4560"/>
    <n v="8039"/>
  </r>
  <r>
    <n v="5601"/>
    <x v="6"/>
    <x v="23"/>
    <x v="6"/>
    <x v="1"/>
    <x v="0"/>
    <x v="1"/>
    <s v="5120-120"/>
    <s v="AVC CONTRIBUTION"/>
    <x v="230"/>
    <n v="5"/>
    <n v="39"/>
    <n v="69"/>
  </r>
  <r>
    <n v="5602"/>
    <x v="6"/>
    <x v="23"/>
    <x v="6"/>
    <x v="1"/>
    <x v="0"/>
    <x v="1"/>
    <s v="5120-125"/>
    <s v="CREW GRATUITY"/>
    <x v="231"/>
    <n v="4891"/>
    <n v="4963"/>
    <n v="5143"/>
  </r>
  <r>
    <n v="5603"/>
    <x v="6"/>
    <x v="23"/>
    <x v="6"/>
    <x v="1"/>
    <x v="0"/>
    <x v="1"/>
    <s v="5120-126"/>
    <s v="SEAFARERS WEL FND SOCTY (SWFS)"/>
    <x v="7"/>
    <n v="1528"/>
    <n v="1592"/>
    <n v="1648"/>
  </r>
  <r>
    <n v="5604"/>
    <x v="6"/>
    <x v="23"/>
    <x v="6"/>
    <x v="1"/>
    <x v="0"/>
    <x v="1"/>
    <s v="5120-140"/>
    <s v="CREW AIR TRAVEL EXPENSES"/>
    <x v="8"/>
    <n v="52447"/>
    <n v="70072"/>
    <n v="87262"/>
  </r>
  <r>
    <n v="5605"/>
    <x v="6"/>
    <x v="23"/>
    <x v="6"/>
    <x v="1"/>
    <x v="0"/>
    <x v="1"/>
    <s v="5120-145"/>
    <s v="PRE-JOIN MEDICAL EXPENSES"/>
    <x v="9"/>
    <n v="2147"/>
    <n v="2641"/>
    <n v="3126"/>
  </r>
  <r>
    <n v="5606"/>
    <x v="6"/>
    <x v="23"/>
    <x v="6"/>
    <x v="1"/>
    <x v="0"/>
    <x v="1"/>
    <s v="5120-146"/>
    <s v="MEDICAL EXPENSES  MEDICAL STOR"/>
    <x v="232"/>
    <n v="347"/>
    <n v="586"/>
    <n v="733"/>
  </r>
  <r>
    <n v="5607"/>
    <x v="6"/>
    <x v="23"/>
    <x v="6"/>
    <x v="1"/>
    <x v="0"/>
    <x v="1"/>
    <s v="5120-147"/>
    <s v="MEDICAL EXPENSE  MEDICAL BONUS"/>
    <x v="212"/>
    <n v="1605"/>
    <n v="1757"/>
    <n v="1898"/>
  </r>
  <r>
    <n v="5608"/>
    <x v="6"/>
    <x v="23"/>
    <x v="6"/>
    <x v="1"/>
    <x v="0"/>
    <x v="1"/>
    <s v="5120-150"/>
    <s v="MEDICAL EXPENSES - SUNDRIES"/>
    <x v="10"/>
    <n v="4346"/>
    <n v="7887"/>
    <n v="15616"/>
  </r>
  <r>
    <n v="5609"/>
    <x v="6"/>
    <x v="23"/>
    <x v="6"/>
    <x v="1"/>
    <x v="0"/>
    <x v="1"/>
    <s v="5120-151"/>
    <s v="MEDICAL EXPS  REPATR/EPLACEMEN"/>
    <x v="11"/>
    <n v="1980"/>
    <n v="1980"/>
    <n v="1980"/>
  </r>
  <r>
    <n v="5610"/>
    <x v="6"/>
    <x v="23"/>
    <x v="6"/>
    <x v="1"/>
    <x v="0"/>
    <x v="1"/>
    <s v="5120-152"/>
    <s v="MEDIC EXPS  SICK PAY &amp; COMPEN"/>
    <x v="331"/>
    <n v="921"/>
    <n v="921"/>
    <n v="921"/>
  </r>
  <r>
    <n v="5611"/>
    <x v="6"/>
    <x v="23"/>
    <x v="6"/>
    <x v="1"/>
    <x v="0"/>
    <x v="1"/>
    <s v="5120-155"/>
    <s v="RECRUITMENT / JOINING COSTS"/>
    <x v="12"/>
    <n v="3406"/>
    <n v="3803"/>
    <n v="4143"/>
  </r>
  <r>
    <n v="5612"/>
    <x v="6"/>
    <x v="23"/>
    <x v="6"/>
    <x v="1"/>
    <x v="0"/>
    <x v="1"/>
    <s v="5120-160"/>
    <s v="CREW SIGN ON/OFF-HSBNDRY EXP"/>
    <x v="13"/>
    <n v="28712"/>
    <n v="34719"/>
    <n v="39777"/>
  </r>
  <r>
    <n v="5613"/>
    <x v="6"/>
    <x v="23"/>
    <x v="6"/>
    <x v="1"/>
    <x v="0"/>
    <x v="1"/>
    <s v="5120-165"/>
    <s v="CREW LOCAL TRAVEL &amp; STAY EXP"/>
    <x v="14"/>
    <n v="16375"/>
    <n v="20396"/>
    <n v="22730"/>
  </r>
  <r>
    <n v="5614"/>
    <x v="6"/>
    <x v="23"/>
    <x v="6"/>
    <x v="1"/>
    <x v="0"/>
    <x v="1"/>
    <s v="5120-170"/>
    <s v="CREW SUNDRY EXPENSES"/>
    <x v="15"/>
    <n v="284"/>
    <n v="311"/>
    <n v="564"/>
  </r>
  <r>
    <n v="5615"/>
    <x v="6"/>
    <x v="23"/>
    <x v="6"/>
    <x v="1"/>
    <x v="0"/>
    <x v="1"/>
    <s v="5120-175"/>
    <s v="UNION / ITF EXPENSES"/>
    <x v="16"/>
    <n v="2708"/>
    <n v="34192"/>
    <n v="51044"/>
  </r>
  <r>
    <n v="5616"/>
    <x v="6"/>
    <x v="23"/>
    <x v="6"/>
    <x v="1"/>
    <x v="0"/>
    <x v="1"/>
    <s v="5120-176"/>
    <s v="UNION DUES PAID BY EMPLOYER"/>
    <x v="17"/>
    <n v="1260"/>
    <n v="2831"/>
    <n v="4078"/>
  </r>
  <r>
    <n v="5617"/>
    <x v="6"/>
    <x v="23"/>
    <x v="6"/>
    <x v="1"/>
    <x v="0"/>
    <x v="1"/>
    <s v="5120-177"/>
    <s v="UNION WELFARE FUND"/>
    <x v="295"/>
    <n v="7774"/>
    <n v="7825"/>
    <n v="7873"/>
  </r>
  <r>
    <n v="5618"/>
    <x v="6"/>
    <x v="23"/>
    <x v="6"/>
    <x v="1"/>
    <x v="0"/>
    <x v="1"/>
    <s v="5120-180"/>
    <s v="CREW WELFARE"/>
    <x v="18"/>
    <n v="4735"/>
    <n v="5551"/>
    <n v="6019"/>
  </r>
  <r>
    <n v="5619"/>
    <x v="6"/>
    <x v="23"/>
    <x v="6"/>
    <x v="1"/>
    <x v="0"/>
    <x v="1"/>
    <s v="5120-185"/>
    <s v="STCW &amp; OTHER TRAINING COSTS"/>
    <x v="19"/>
    <n v="16670"/>
    <n v="19139"/>
    <n v="22293"/>
  </r>
  <r>
    <n v="5620"/>
    <x v="6"/>
    <x v="23"/>
    <x v="6"/>
    <x v="1"/>
    <x v="0"/>
    <x v="1"/>
    <s v="5120-190"/>
    <s v="IND CREW - MAN FEE &amp; ADMIN COS"/>
    <x v="20"/>
    <n v="29150"/>
    <n v="33000"/>
    <n v="33000"/>
  </r>
  <r>
    <n v="5621"/>
    <x v="6"/>
    <x v="23"/>
    <x v="6"/>
    <x v="1"/>
    <x v="0"/>
    <x v="1"/>
    <s v="5120-195"/>
    <s v="OTHR NAT CW -MNG FEE &amp; ADM COS"/>
    <x v="21"/>
    <n v="2750"/>
    <n v="3898"/>
    <n v="4800"/>
  </r>
  <r>
    <n v="5622"/>
    <x v="6"/>
    <x v="23"/>
    <x v="6"/>
    <x v="1"/>
    <x v="0"/>
    <x v="1"/>
    <s v="5120-205"/>
    <s v="EPF/CPF CONTRIBUTION"/>
    <x v="233"/>
    <n v="15"/>
    <n v="15"/>
    <n v="15"/>
  </r>
  <r>
    <n v="5623"/>
    <x v="6"/>
    <x v="23"/>
    <x v="6"/>
    <x v="1"/>
    <x v="0"/>
    <x v="1"/>
    <s v="5120-210"/>
    <s v="SOCIAL CONTRIBUTION CREW WELF"/>
    <x v="234"/>
    <n v="150"/>
    <n v="256"/>
    <n v="353"/>
  </r>
  <r>
    <n v="5624"/>
    <x v="6"/>
    <x v="23"/>
    <x v="6"/>
    <x v="1"/>
    <x v="0"/>
    <x v="1"/>
    <s v="5120-230"/>
    <s v="LONG SERVICE ALLOWANCE"/>
    <x v="484"/>
    <n v="25772"/>
    <n v="25772"/>
    <n v="25772"/>
  </r>
  <r>
    <n v="5625"/>
    <x v="6"/>
    <x v="23"/>
    <x v="6"/>
    <x v="1"/>
    <x v="0"/>
    <x v="1"/>
    <s v="5120-235"/>
    <s v="FLAG STATE LICENSES"/>
    <x v="22"/>
    <n v="2557"/>
    <n v="3683"/>
    <n v="8700"/>
  </r>
  <r>
    <n v="5626"/>
    <x v="6"/>
    <x v="23"/>
    <x v="6"/>
    <x v="1"/>
    <x v="0"/>
    <x v="1"/>
    <s v="5120-240"/>
    <s v="SPECIAL ALLOWANCE"/>
    <x v="298"/>
    <n v="134"/>
    <n v="158"/>
    <n v="180"/>
  </r>
  <r>
    <n v="5627"/>
    <x v="6"/>
    <x v="23"/>
    <x v="6"/>
    <x v="1"/>
    <x v="0"/>
    <x v="1"/>
    <s v="5120-245"/>
    <s v="PPE, UNIFORMS, BAGS &amp;PRSNL GRS"/>
    <x v="23"/>
    <n v="7802"/>
    <n v="8273"/>
    <n v="9121"/>
  </r>
  <r>
    <n v="5628"/>
    <x v="6"/>
    <x v="23"/>
    <x v="6"/>
    <x v="1"/>
    <x v="0"/>
    <x v="1"/>
    <s v="5120-999"/>
    <s v="CREW EXPENSES - COMMITTED COST"/>
    <x v="240"/>
    <n v="114862"/>
    <n v="157588"/>
    <n v="193625"/>
  </r>
  <r>
    <n v="5629"/>
    <x v="6"/>
    <x v="23"/>
    <x v="6"/>
    <x v="2"/>
    <x v="0"/>
    <x v="2"/>
    <s v="5130-100"/>
    <s v="VICTUALLING EXPENSES"/>
    <x v="24"/>
    <n v="75899"/>
    <n v="81529"/>
    <n v="88355"/>
  </r>
  <r>
    <n v="5630"/>
    <x v="6"/>
    <x v="23"/>
    <x v="6"/>
    <x v="2"/>
    <x v="0"/>
    <x v="2"/>
    <s v="5130-110"/>
    <s v="WRITE OFF / DESTROYED PROVISIO"/>
    <x v="241"/>
    <n v="153"/>
    <n v="158"/>
    <n v="163"/>
  </r>
  <r>
    <n v="5631"/>
    <x v="6"/>
    <x v="23"/>
    <x v="6"/>
    <x v="2"/>
    <x v="0"/>
    <x v="2"/>
    <s v="5130-115"/>
    <s v="PROVISIONS DELIVERY CHARGES"/>
    <x v="25"/>
    <n v="200"/>
    <n v="271"/>
    <n v="391"/>
  </r>
  <r>
    <n v="5632"/>
    <x v="6"/>
    <x v="23"/>
    <x v="6"/>
    <x v="2"/>
    <x v="0"/>
    <x v="2"/>
    <s v="5130-120"/>
    <s v="PROVISIONS - SUNDRY EXPENSES"/>
    <x v="299"/>
    <n v="30"/>
    <n v="30"/>
    <n v="30"/>
  </r>
  <r>
    <n v="5633"/>
    <x v="6"/>
    <x v="23"/>
    <x v="6"/>
    <x v="2"/>
    <x v="0"/>
    <x v="2"/>
    <s v="5130-999"/>
    <s v="VICTUALLING - COMMITTED COST"/>
    <x v="300"/>
    <n v="263"/>
    <n v="263"/>
    <n v="263"/>
  </r>
  <r>
    <n v="5634"/>
    <x v="6"/>
    <x v="23"/>
    <x v="6"/>
    <x v="3"/>
    <x v="1"/>
    <x v="3"/>
    <s v="5140-110"/>
    <s v="DECK CONSUMABLES"/>
    <x v="26"/>
    <n v="13693"/>
    <n v="16303"/>
    <n v="19415"/>
  </r>
  <r>
    <n v="5635"/>
    <x v="6"/>
    <x v="23"/>
    <x v="6"/>
    <x v="3"/>
    <x v="1"/>
    <x v="3"/>
    <s v="5140-115"/>
    <s v="PAINTS - SEASTOCK; PAINTS-SEASTOCK-HULL,DECK,ENG"/>
    <x v="27"/>
    <n v="10931"/>
    <n v="13272"/>
    <n v="16079"/>
  </r>
  <r>
    <n v="5636"/>
    <x v="6"/>
    <x v="23"/>
    <x v="6"/>
    <x v="3"/>
    <x v="1"/>
    <x v="3"/>
    <s v="5140-120"/>
    <s v="MOORING WIRES &amp; TAILS; MOORING WIRES &amp; OTHER WIRES"/>
    <x v="28"/>
    <n v="1418"/>
    <n v="2243"/>
    <n v="2945"/>
  </r>
  <r>
    <n v="5637"/>
    <x v="6"/>
    <x v="23"/>
    <x v="6"/>
    <x v="3"/>
    <x v="1"/>
    <x v="3"/>
    <s v="5140-121"/>
    <s v="CARGO GEAR WIRES &amp; OTHER WIRES; CARGO WIRES"/>
    <x v="29"/>
    <n v="1049"/>
    <n v="1124"/>
    <n v="1432"/>
  </r>
  <r>
    <n v="5638"/>
    <x v="6"/>
    <x v="23"/>
    <x v="6"/>
    <x v="3"/>
    <x v="1"/>
    <x v="3"/>
    <s v="5140-122"/>
    <s v="MOORING ROPES; MOORING ROPES &amp; TAILS"/>
    <x v="30"/>
    <n v="4661"/>
    <n v="5057"/>
    <n v="5874"/>
  </r>
  <r>
    <n v="5639"/>
    <x v="6"/>
    <x v="23"/>
    <x v="6"/>
    <x v="3"/>
    <x v="1"/>
    <x v="3"/>
    <s v="5140-125"/>
    <s v="STORES FOR CARGO EQ."/>
    <x v="31"/>
    <n v="448"/>
    <n v="987"/>
    <n v="1485"/>
  </r>
  <r>
    <n v="5640"/>
    <x v="6"/>
    <x v="23"/>
    <x v="6"/>
    <x v="3"/>
    <x v="1"/>
    <x v="3"/>
    <s v="5140-130"/>
    <s v="LASHING GEAR"/>
    <x v="213"/>
    <n v="1619"/>
    <n v="2539"/>
    <n v="3121"/>
  </r>
  <r>
    <n v="5641"/>
    <x v="6"/>
    <x v="23"/>
    <x v="6"/>
    <x v="3"/>
    <x v="1"/>
    <x v="3"/>
    <s v="5140-135"/>
    <s v="HOLD / TK CLEANING CHEMICALS"/>
    <x v="32"/>
    <n v="4536"/>
    <n v="5061"/>
    <n v="6096"/>
  </r>
  <r>
    <n v="5642"/>
    <x v="6"/>
    <x v="23"/>
    <x v="6"/>
    <x v="3"/>
    <x v="1"/>
    <x v="3"/>
    <s v="5140-140"/>
    <s v="WELDING EQUIP &amp; CONSUMABLES; GASES, WELDING EQUIP"/>
    <x v="33"/>
    <n v="4805"/>
    <n v="6500"/>
    <n v="8034"/>
  </r>
  <r>
    <n v="5643"/>
    <x v="6"/>
    <x v="23"/>
    <x v="6"/>
    <x v="3"/>
    <x v="1"/>
    <x v="3"/>
    <s v="5140-145"/>
    <s v="SIGNALS  &amp; SAFETY EQUIPMENTS"/>
    <x v="34"/>
    <n v="5675"/>
    <n v="7635"/>
    <n v="9444"/>
  </r>
  <r>
    <n v="5644"/>
    <x v="6"/>
    <x v="23"/>
    <x v="6"/>
    <x v="3"/>
    <x v="1"/>
    <x v="3"/>
    <s v="5140-150"/>
    <s v="HARDWARE MATERIAL  PIPES, PLAT"/>
    <x v="244"/>
    <n v="985"/>
    <n v="1356"/>
    <n v="1913"/>
  </r>
  <r>
    <n v="5645"/>
    <x v="6"/>
    <x v="23"/>
    <x v="6"/>
    <x v="3"/>
    <x v="1"/>
    <x v="3"/>
    <s v="5140-155"/>
    <s v="CHARTS, NAUTICAL PUBLICATIONS"/>
    <x v="35"/>
    <n v="4712"/>
    <n v="5843"/>
    <n v="7995"/>
  </r>
  <r>
    <n v="5646"/>
    <x v="6"/>
    <x v="23"/>
    <x v="6"/>
    <x v="3"/>
    <x v="1"/>
    <x v="3"/>
    <s v="5140-160"/>
    <s v="ELECTRONIC CHARTS, LICENCES"/>
    <x v="36"/>
    <n v="8737"/>
    <n v="10017"/>
    <n v="11963"/>
  </r>
  <r>
    <n v="5647"/>
    <x v="6"/>
    <x v="23"/>
    <x v="6"/>
    <x v="3"/>
    <x v="1"/>
    <x v="3"/>
    <s v="5140-165"/>
    <s v="MAINTENANCE EQUIPMENTS; MAINTNCE/CLEANING-EQUIPMT TOOL; MAINTENANCE/CLEANING - EQUIPME"/>
    <x v="37"/>
    <n v="2677"/>
    <n v="3743"/>
    <n v="6311"/>
  </r>
  <r>
    <n v="5648"/>
    <x v="6"/>
    <x v="23"/>
    <x v="6"/>
    <x v="3"/>
    <x v="1"/>
    <x v="3"/>
    <s v="5140-170"/>
    <s v="MEDICINES &amp; MEDICAL EQUIPMENT"/>
    <x v="38"/>
    <n v="3524"/>
    <n v="4452"/>
    <n v="6124"/>
  </r>
  <r>
    <n v="5649"/>
    <x v="6"/>
    <x v="23"/>
    <x v="6"/>
    <x v="3"/>
    <x v="1"/>
    <x v="3"/>
    <s v="5140-175"/>
    <s v="STATIONARY  &amp; RADIO/PURSER STO"/>
    <x v="39"/>
    <n v="3150"/>
    <n v="3845"/>
    <n v="4716"/>
  </r>
  <r>
    <n v="5650"/>
    <x v="6"/>
    <x v="23"/>
    <x v="6"/>
    <x v="3"/>
    <x v="1"/>
    <x v="3"/>
    <s v="5140-180"/>
    <s v="COMPUTERS &amp; CONSUMABLES"/>
    <x v="40"/>
    <n v="580"/>
    <n v="966"/>
    <n v="1510"/>
  </r>
  <r>
    <n v="5651"/>
    <x v="6"/>
    <x v="23"/>
    <x v="6"/>
    <x v="3"/>
    <x v="1"/>
    <x v="3"/>
    <s v="5140-185"/>
    <s v="MISCELLANEOUS - DECK"/>
    <x v="41"/>
    <n v="3196"/>
    <n v="5134"/>
    <n v="7771"/>
  </r>
  <r>
    <n v="5652"/>
    <x v="6"/>
    <x v="23"/>
    <x v="6"/>
    <x v="3"/>
    <x v="1"/>
    <x v="3"/>
    <s v="5142-110"/>
    <s v="ENGINE CONSUMABLES"/>
    <x v="42"/>
    <n v="10474"/>
    <n v="12237"/>
    <n v="14328"/>
  </r>
  <r>
    <n v="5653"/>
    <x v="6"/>
    <x v="23"/>
    <x v="6"/>
    <x v="3"/>
    <x v="1"/>
    <x v="3"/>
    <s v="5142-115"/>
    <s v="ELECT STORES &amp; EQUIP"/>
    <x v="43"/>
    <n v="6004"/>
    <n v="7168"/>
    <n v="8817"/>
  </r>
  <r>
    <n v="5654"/>
    <x v="6"/>
    <x v="23"/>
    <x v="6"/>
    <x v="3"/>
    <x v="1"/>
    <x v="3"/>
    <s v="5142-125"/>
    <s v="TRTMNT &amp; MAINT CHEMICALS; CHEMICALS"/>
    <x v="44"/>
    <n v="9219"/>
    <n v="10234"/>
    <n v="12366"/>
  </r>
  <r>
    <n v="5655"/>
    <x v="6"/>
    <x v="23"/>
    <x v="6"/>
    <x v="3"/>
    <x v="1"/>
    <x v="3"/>
    <s v="5142-126"/>
    <s v="BALLAST WATER TRTMNT CHEMICALS"/>
    <x v="45"/>
    <n v="1960"/>
    <n v="2107"/>
    <n v="2553"/>
  </r>
  <r>
    <n v="5656"/>
    <x v="6"/>
    <x v="23"/>
    <x v="6"/>
    <x v="3"/>
    <x v="1"/>
    <x v="3"/>
    <s v="5142-130"/>
    <s v="HARDWARE MATERIAL  PIPES, PLAT"/>
    <x v="246"/>
    <n v="708"/>
    <n v="840"/>
    <n v="1046"/>
  </r>
  <r>
    <n v="5657"/>
    <x v="6"/>
    <x v="23"/>
    <x v="6"/>
    <x v="3"/>
    <x v="1"/>
    <x v="3"/>
    <s v="5142-135"/>
    <s v="MISCELLANEOUS - ENGINE"/>
    <x v="46"/>
    <n v="2035"/>
    <n v="3142"/>
    <n v="4290"/>
  </r>
  <r>
    <n v="5658"/>
    <x v="6"/>
    <x v="23"/>
    <x v="6"/>
    <x v="3"/>
    <x v="1"/>
    <x v="3"/>
    <s v="5142-140"/>
    <s v="GALLEY, PANTRY, EQUIP &amp; STORES; GALLEY, PANTRY, EQUIP"/>
    <x v="47"/>
    <n v="1555"/>
    <n v="1886"/>
    <n v="2747"/>
  </r>
  <r>
    <n v="5659"/>
    <x v="6"/>
    <x v="23"/>
    <x v="6"/>
    <x v="3"/>
    <x v="1"/>
    <x v="3"/>
    <s v="5142-145"/>
    <s v="LINEN/CABIN EQUP"/>
    <x v="48"/>
    <n v="3763"/>
    <n v="4602"/>
    <n v="5701"/>
  </r>
  <r>
    <n v="5660"/>
    <x v="6"/>
    <x v="23"/>
    <x v="6"/>
    <x v="3"/>
    <x v="1"/>
    <x v="3"/>
    <s v="5142-150"/>
    <s v="CONSUMABLE - STEWARD"/>
    <x v="214"/>
    <n v="657"/>
    <n v="712"/>
    <n v="1503"/>
  </r>
  <r>
    <n v="5661"/>
    <x v="6"/>
    <x v="23"/>
    <x v="6"/>
    <x v="3"/>
    <x v="1"/>
    <x v="3"/>
    <s v="5142-155"/>
    <s v="MISCELLANEOUS - STEWARD"/>
    <x v="301"/>
    <n v="135"/>
    <n v="198"/>
    <n v="257"/>
  </r>
  <r>
    <n v="5662"/>
    <x v="6"/>
    <x v="23"/>
    <x v="6"/>
    <x v="3"/>
    <x v="1"/>
    <x v="3"/>
    <s v="5142-160"/>
    <s v="BOND STORES"/>
    <x v="49"/>
    <n v="3700"/>
    <n v="4188"/>
    <n v="4615"/>
  </r>
  <r>
    <n v="5663"/>
    <x v="6"/>
    <x v="23"/>
    <x v="6"/>
    <x v="3"/>
    <x v="1"/>
    <x v="3"/>
    <s v="5142-165"/>
    <s v="PERSNL GEARS-HELMTS,BOILR SUIT; PERSONAL GEARS"/>
    <x v="50"/>
    <n v="183"/>
    <n v="541"/>
    <n v="919"/>
  </r>
  <r>
    <n v="5664"/>
    <x v="6"/>
    <x v="23"/>
    <x v="6"/>
    <x v="3"/>
    <x v="1"/>
    <x v="3"/>
    <s v="5144-110"/>
    <s v="CREW WELFARE EQUIPMENTS / ITEM"/>
    <x v="51"/>
    <n v="490"/>
    <n v="705"/>
    <n v="1360"/>
  </r>
  <r>
    <n v="5665"/>
    <x v="6"/>
    <x v="23"/>
    <x v="6"/>
    <x v="3"/>
    <x v="1"/>
    <x v="3"/>
    <s v="5144-990"/>
    <s v="TRANSPORT / DELIVERY EXPENSES"/>
    <x v="52"/>
    <n v="2018"/>
    <n v="3002"/>
    <n v="4043"/>
  </r>
  <r>
    <n v="5666"/>
    <x v="6"/>
    <x v="23"/>
    <x v="6"/>
    <x v="3"/>
    <x v="1"/>
    <x v="3"/>
    <s v="5144-999"/>
    <s v="STORES - COMMITTED COST"/>
    <x v="247"/>
    <n v="172364"/>
    <n v="205223"/>
    <n v="221341"/>
  </r>
  <r>
    <n v="5667"/>
    <x v="6"/>
    <x v="23"/>
    <x v="6"/>
    <x v="4"/>
    <x v="1"/>
    <x v="4"/>
    <s v="5150-110"/>
    <s v="MAIN ENGINE CYLINDER PART; MAIN ENGINE"/>
    <x v="53"/>
    <n v="14457"/>
    <n v="18305"/>
    <n v="23069"/>
  </r>
  <r>
    <n v="5668"/>
    <x v="6"/>
    <x v="23"/>
    <x v="6"/>
    <x v="4"/>
    <x v="1"/>
    <x v="4"/>
    <s v="5150-115"/>
    <s v="AUX ENG., GENERATORS; AUX ENG., GENERATORS &amp; ENGINES"/>
    <x v="54"/>
    <n v="12331"/>
    <n v="17548"/>
    <n v="23818"/>
  </r>
  <r>
    <n v="5669"/>
    <x v="6"/>
    <x v="23"/>
    <x v="6"/>
    <x v="4"/>
    <x v="1"/>
    <x v="4"/>
    <s v="5150-116"/>
    <s v="GENERATOR - TURBO / SHAFT"/>
    <x v="55"/>
    <n v="1379"/>
    <n v="2016"/>
    <n v="2518"/>
  </r>
  <r>
    <n v="5670"/>
    <x v="6"/>
    <x v="23"/>
    <x v="6"/>
    <x v="4"/>
    <x v="1"/>
    <x v="4"/>
    <s v="5150-120"/>
    <s v="PURIFIERS"/>
    <x v="56"/>
    <n v="7207"/>
    <n v="9359"/>
    <n v="11436"/>
  </r>
  <r>
    <n v="5671"/>
    <x v="6"/>
    <x v="23"/>
    <x v="6"/>
    <x v="4"/>
    <x v="1"/>
    <x v="4"/>
    <s v="5150-125"/>
    <s v="AIR COMPRESSORS"/>
    <x v="57"/>
    <n v="3987"/>
    <n v="5018"/>
    <n v="6691"/>
  </r>
  <r>
    <n v="5672"/>
    <x v="6"/>
    <x v="23"/>
    <x v="6"/>
    <x v="4"/>
    <x v="1"/>
    <x v="4"/>
    <s v="5150-130"/>
    <s v="AUX BOILE, EXH GAS ECONO, INCI"/>
    <x v="58"/>
    <n v="2419"/>
    <n v="3079"/>
    <n v="4049"/>
  </r>
  <r>
    <n v="5673"/>
    <x v="6"/>
    <x v="23"/>
    <x v="6"/>
    <x v="4"/>
    <x v="1"/>
    <x v="4"/>
    <s v="5150-135"/>
    <s v="MARPOL EQUIPMENTS - OWS"/>
    <x v="59"/>
    <n v="2323"/>
    <n v="3149"/>
    <n v="4085"/>
  </r>
  <r>
    <n v="5674"/>
    <x v="6"/>
    <x v="23"/>
    <x v="6"/>
    <x v="4"/>
    <x v="1"/>
    <x v="4"/>
    <s v="5150-136"/>
    <s v="PUMPS &amp; ATTACHED PRIMER MOVERS"/>
    <x v="60"/>
    <n v="5781"/>
    <n v="7229"/>
    <n v="10275"/>
  </r>
  <r>
    <n v="5675"/>
    <x v="6"/>
    <x v="23"/>
    <x v="6"/>
    <x v="4"/>
    <x v="1"/>
    <x v="4"/>
    <s v="5150-137"/>
    <s v="ENGINEROOM EQPMNT PIPES/FITTIN"/>
    <x v="61"/>
    <n v="734"/>
    <n v="1296"/>
    <n v="1851"/>
  </r>
  <r>
    <n v="5676"/>
    <x v="6"/>
    <x v="23"/>
    <x v="6"/>
    <x v="4"/>
    <x v="1"/>
    <x v="4"/>
    <s v="5150-138"/>
    <s v="BALLAST WATER TREATMNT SYSTEMS"/>
    <x v="62"/>
    <n v="2262"/>
    <n v="2584"/>
    <n v="3249"/>
  </r>
  <r>
    <n v="5677"/>
    <x v="6"/>
    <x v="23"/>
    <x v="6"/>
    <x v="4"/>
    <x v="1"/>
    <x v="4"/>
    <s v="5150-139"/>
    <s v="EXHAUST GAS SCRUBBER &amp; SCR SYS"/>
    <x v="63"/>
    <n v="2374"/>
    <n v="3459"/>
    <n v="4580"/>
  </r>
  <r>
    <n v="5678"/>
    <x v="6"/>
    <x v="23"/>
    <x v="6"/>
    <x v="4"/>
    <x v="1"/>
    <x v="4"/>
    <s v="5150-140"/>
    <s v="OTHER AUX MACHINERY"/>
    <x v="64"/>
    <n v="9355"/>
    <n v="13093"/>
    <n v="19756"/>
  </r>
  <r>
    <n v="5679"/>
    <x v="6"/>
    <x v="23"/>
    <x v="6"/>
    <x v="4"/>
    <x v="1"/>
    <x v="4"/>
    <s v="5150-145"/>
    <s v="PROPELLER, SHAFT AND STEE GEAR"/>
    <x v="65"/>
    <n v="635"/>
    <n v="726"/>
    <n v="1094"/>
  </r>
  <r>
    <n v="5680"/>
    <x v="6"/>
    <x v="23"/>
    <x v="6"/>
    <x v="4"/>
    <x v="1"/>
    <x v="4"/>
    <s v="5150-150"/>
    <s v="CORROSION PROTECTION &amp; ANODES"/>
    <x v="66"/>
    <n v="2044"/>
    <n v="2678"/>
    <n v="3416"/>
  </r>
  <r>
    <n v="5681"/>
    <x v="6"/>
    <x v="23"/>
    <x v="6"/>
    <x v="4"/>
    <x v="1"/>
    <x v="4"/>
    <s v="5150-155"/>
    <s v="CARGO, EQUIP SPAR CRANES/DERR"/>
    <x v="67"/>
    <n v="1340"/>
    <n v="1443"/>
    <n v="1798"/>
  </r>
  <r>
    <n v="5682"/>
    <x v="6"/>
    <x v="23"/>
    <x v="6"/>
    <x v="4"/>
    <x v="1"/>
    <x v="4"/>
    <s v="5150-156"/>
    <s v="HULL HATCHCOV/ EQPMNT / FITT"/>
    <x v="248"/>
    <n v="935"/>
    <n v="1130"/>
    <n v="1628"/>
  </r>
  <r>
    <n v="5683"/>
    <x v="6"/>
    <x v="23"/>
    <x v="6"/>
    <x v="4"/>
    <x v="1"/>
    <x v="4"/>
    <s v="5150-157"/>
    <s v="HULL EQPMNT / CARGOHOLDS FITT"/>
    <x v="215"/>
    <n v="1670"/>
    <n v="1823"/>
    <n v="1860"/>
  </r>
  <r>
    <n v="5684"/>
    <x v="6"/>
    <x v="23"/>
    <x v="6"/>
    <x v="4"/>
    <x v="1"/>
    <x v="4"/>
    <s v="5150-158"/>
    <s v="CARGO PUMPS &amp; ATTACHED EQPMNT"/>
    <x v="68"/>
    <n v="1871"/>
    <n v="2095"/>
    <n v="2357"/>
  </r>
  <r>
    <n v="5685"/>
    <x v="6"/>
    <x v="23"/>
    <x v="6"/>
    <x v="4"/>
    <x v="1"/>
    <x v="4"/>
    <s v="5150-160"/>
    <s v="DECK MACHINERY"/>
    <x v="69"/>
    <n v="4244"/>
    <n v="5962"/>
    <n v="8830"/>
  </r>
  <r>
    <n v="5686"/>
    <x v="6"/>
    <x v="23"/>
    <x v="6"/>
    <x v="4"/>
    <x v="1"/>
    <x v="4"/>
    <s v="5150-165"/>
    <s v="COMMUNICATION, RADIO EQUIPMENT"/>
    <x v="70"/>
    <n v="1325"/>
    <n v="1594"/>
    <n v="2295"/>
  </r>
  <r>
    <n v="5687"/>
    <x v="6"/>
    <x v="23"/>
    <x v="6"/>
    <x v="4"/>
    <x v="1"/>
    <x v="4"/>
    <s v="5150-170"/>
    <s v="RADAR &amp; NAVIGATION AID EQUIP"/>
    <x v="71"/>
    <n v="1835"/>
    <n v="2182"/>
    <n v="2775"/>
  </r>
  <r>
    <n v="5688"/>
    <x v="6"/>
    <x v="23"/>
    <x v="6"/>
    <x v="4"/>
    <x v="1"/>
    <x v="4"/>
    <s v="5150-175"/>
    <s v="ELECTRICAL / U.M.S / CONTROLS"/>
    <x v="72"/>
    <n v="2961"/>
    <n v="3763"/>
    <n v="5286"/>
  </r>
  <r>
    <n v="5689"/>
    <x v="6"/>
    <x v="23"/>
    <x v="6"/>
    <x v="4"/>
    <x v="1"/>
    <x v="4"/>
    <s v="5150-179"/>
    <s v="LIFE SAVING EQPMNT (LSA&amp;E)"/>
    <x v="73"/>
    <n v="4303"/>
    <n v="5412"/>
    <n v="7386"/>
  </r>
  <r>
    <n v="5690"/>
    <x v="6"/>
    <x v="23"/>
    <x v="6"/>
    <x v="4"/>
    <x v="1"/>
    <x v="4"/>
    <s v="5150-180"/>
    <s v="ACCOMMOD, GALLEY, PAN CABIN"/>
    <x v="74"/>
    <n v="2099"/>
    <n v="2653"/>
    <n v="3526"/>
  </r>
  <r>
    <n v="5691"/>
    <x v="6"/>
    <x v="23"/>
    <x v="6"/>
    <x v="4"/>
    <x v="1"/>
    <x v="4"/>
    <s v="5150-181"/>
    <s v="FIRE FIGHTING EQPMNT (FFA&amp;E); FIRE FIGHTING, LIFE SAV EQPMNT"/>
    <x v="75"/>
    <n v="2123"/>
    <n v="3342"/>
    <n v="4487"/>
  </r>
  <r>
    <n v="5692"/>
    <x v="6"/>
    <x v="23"/>
    <x v="6"/>
    <x v="4"/>
    <x v="1"/>
    <x v="4"/>
    <s v="5150-182"/>
    <s v="SP PART FOR PIPE &amp; VALVES  DEC"/>
    <x v="76"/>
    <n v="770"/>
    <n v="1242"/>
    <n v="1932"/>
  </r>
  <r>
    <n v="5693"/>
    <x v="6"/>
    <x v="23"/>
    <x v="6"/>
    <x v="4"/>
    <x v="1"/>
    <x v="4"/>
    <s v="5150-183"/>
    <s v="SP PART FOR PIPES &amp; VALV  ENG"/>
    <x v="77"/>
    <n v="1460"/>
    <n v="2017"/>
    <n v="2513"/>
  </r>
  <r>
    <n v="5694"/>
    <x v="6"/>
    <x v="23"/>
    <x v="6"/>
    <x v="4"/>
    <x v="1"/>
    <x v="4"/>
    <s v="5150-185"/>
    <s v="MISCELLANEOUS - SPARES"/>
    <x v="78"/>
    <n v="7222"/>
    <n v="11911"/>
    <n v="17798"/>
  </r>
  <r>
    <n v="5695"/>
    <x v="6"/>
    <x v="23"/>
    <x v="6"/>
    <x v="4"/>
    <x v="1"/>
    <x v="4"/>
    <s v="5150-190"/>
    <s v="MAINTENANCE TOOLS"/>
    <x v="79"/>
    <n v="1532"/>
    <n v="3610"/>
    <n v="7289"/>
  </r>
  <r>
    <n v="5696"/>
    <x v="6"/>
    <x v="23"/>
    <x v="6"/>
    <x v="4"/>
    <x v="1"/>
    <x v="4"/>
    <s v="5150-192"/>
    <s v="ANCH, CHNS, BOLLD, ACC LA, RAM"/>
    <x v="249"/>
    <n v="1198"/>
    <n v="1383"/>
    <n v="1901"/>
  </r>
  <r>
    <n v="5697"/>
    <x v="6"/>
    <x v="23"/>
    <x v="6"/>
    <x v="4"/>
    <x v="1"/>
    <x v="4"/>
    <s v="5150-194"/>
    <s v="MOTOR, GRAB ACCS, ELEC CAB ETC"/>
    <x v="80"/>
    <n v="1881"/>
    <n v="2733"/>
    <n v="4417"/>
  </r>
  <r>
    <n v="5698"/>
    <x v="6"/>
    <x v="23"/>
    <x v="6"/>
    <x v="4"/>
    <x v="1"/>
    <x v="4"/>
    <s v="5150-990"/>
    <s v="SPARES - TRANSPORT DELIVERY"/>
    <x v="81"/>
    <n v="15784"/>
    <n v="19476"/>
    <n v="24060"/>
  </r>
  <r>
    <n v="5699"/>
    <x v="6"/>
    <x v="23"/>
    <x v="6"/>
    <x v="4"/>
    <x v="1"/>
    <x v="4"/>
    <s v="5150-999"/>
    <s v="SPARES - COMMITTED COST"/>
    <x v="253"/>
    <n v="254691"/>
    <n v="293579"/>
    <n v="321463"/>
  </r>
  <r>
    <n v="5700"/>
    <x v="6"/>
    <x v="23"/>
    <x v="6"/>
    <x v="5"/>
    <x v="1"/>
    <x v="5"/>
    <s v="5154-110"/>
    <s v="CARGO EQPT REPAIRS &amp; MAINT"/>
    <x v="82"/>
    <n v="1500"/>
    <n v="1824"/>
    <n v="2357"/>
  </r>
  <r>
    <n v="5701"/>
    <x v="6"/>
    <x v="23"/>
    <x v="6"/>
    <x v="5"/>
    <x v="1"/>
    <x v="5"/>
    <s v="5154-115"/>
    <s v="SAFETY EQUIPT REPAIRS &amp; MAINT"/>
    <x v="83"/>
    <n v="2564"/>
    <n v="3866"/>
    <n v="6331"/>
  </r>
  <r>
    <n v="5702"/>
    <x v="6"/>
    <x v="23"/>
    <x v="6"/>
    <x v="5"/>
    <x v="1"/>
    <x v="5"/>
    <s v="5154-120"/>
    <s v="HULL REPAIRS &amp; MAINT"/>
    <x v="254"/>
    <n v="3100"/>
    <n v="3611"/>
    <n v="4056"/>
  </r>
  <r>
    <n v="5703"/>
    <x v="6"/>
    <x v="23"/>
    <x v="6"/>
    <x v="5"/>
    <x v="1"/>
    <x v="5"/>
    <s v="5154-121"/>
    <s v="HULL EQPMNT / CARGOHOLDS FITT"/>
    <x v="84"/>
    <n v="1800"/>
    <n v="1800"/>
    <n v="1800"/>
  </r>
  <r>
    <n v="5704"/>
    <x v="6"/>
    <x v="23"/>
    <x v="6"/>
    <x v="5"/>
    <x v="1"/>
    <x v="5"/>
    <s v="5154-125"/>
    <s v="DECK MACHINERY REPAIRS &amp; MAINT"/>
    <x v="85"/>
    <n v="3650"/>
    <n v="5658"/>
    <n v="7876"/>
  </r>
  <r>
    <n v="5705"/>
    <x v="6"/>
    <x v="23"/>
    <x v="6"/>
    <x v="5"/>
    <x v="1"/>
    <x v="5"/>
    <s v="5154-126"/>
    <s v="CARGO PUMPS &amp; ATTACHED EQPMNT"/>
    <x v="86"/>
    <n v="3328"/>
    <n v="3655"/>
    <n v="3958"/>
  </r>
  <r>
    <n v="5706"/>
    <x v="6"/>
    <x v="23"/>
    <x v="6"/>
    <x v="5"/>
    <x v="1"/>
    <x v="5"/>
    <s v="5154-130"/>
    <s v="MAIN ENGINE REPAIRS &amp; MAINT"/>
    <x v="87"/>
    <n v="3603"/>
    <n v="4614"/>
    <n v="6350"/>
  </r>
  <r>
    <n v="5707"/>
    <x v="6"/>
    <x v="23"/>
    <x v="6"/>
    <x v="5"/>
    <x v="1"/>
    <x v="5"/>
    <s v="5154-131"/>
    <s v="GENERATOR ENGINE REPAIRS &amp; MAI"/>
    <x v="88"/>
    <n v="3996"/>
    <n v="4401"/>
    <n v="5867"/>
  </r>
  <r>
    <n v="5708"/>
    <x v="6"/>
    <x v="23"/>
    <x v="6"/>
    <x v="5"/>
    <x v="1"/>
    <x v="5"/>
    <s v="5154-132"/>
    <s v="AUX BOILER, EXH GAS ECON REP"/>
    <x v="89"/>
    <n v="1762"/>
    <n v="2514"/>
    <n v="3591"/>
  </r>
  <r>
    <n v="5709"/>
    <x v="6"/>
    <x v="23"/>
    <x v="6"/>
    <x v="5"/>
    <x v="1"/>
    <x v="5"/>
    <s v="5154-133"/>
    <s v="PP &amp; ATTCH PRI MOVRS, AIR  R&amp;M"/>
    <x v="90"/>
    <n v="2629"/>
    <n v="6062"/>
    <n v="8421"/>
  </r>
  <r>
    <n v="5710"/>
    <x v="6"/>
    <x v="23"/>
    <x v="6"/>
    <x v="5"/>
    <x v="1"/>
    <x v="5"/>
    <s v="5154-135"/>
    <s v="PRO  TAILSHAFT /ST GEAR R&amp;M"/>
    <x v="345"/>
    <n v="1752"/>
    <n v="1753"/>
    <n v="2580"/>
  </r>
  <r>
    <n v="5711"/>
    <x v="6"/>
    <x v="23"/>
    <x v="6"/>
    <x v="5"/>
    <x v="1"/>
    <x v="5"/>
    <s v="5154-136"/>
    <s v="GENER  TURBO/SHAFT REP &amp; MAINT"/>
    <x v="255"/>
    <n v="3445"/>
    <n v="4642"/>
    <n v="7896"/>
  </r>
  <r>
    <n v="5712"/>
    <x v="6"/>
    <x v="23"/>
    <x v="6"/>
    <x v="5"/>
    <x v="1"/>
    <x v="5"/>
    <s v="5154-138"/>
    <s v="BALLAST WATER TREATMNT SYS_R&amp;M"/>
    <x v="91"/>
    <n v="4925"/>
    <n v="5022"/>
    <n v="5113"/>
  </r>
  <r>
    <n v="5713"/>
    <x v="6"/>
    <x v="23"/>
    <x v="6"/>
    <x v="5"/>
    <x v="1"/>
    <x v="5"/>
    <s v="5154-139"/>
    <s v="EXH GAS SCRUBR &amp; SCR SYST_R&amp;M"/>
    <x v="303"/>
    <n v="1495"/>
    <n v="2048"/>
    <n v="3242"/>
  </r>
  <r>
    <n v="5714"/>
    <x v="6"/>
    <x v="23"/>
    <x v="6"/>
    <x v="5"/>
    <x v="1"/>
    <x v="5"/>
    <s v="5154-140"/>
    <s v="ELECT U.M.S &amp; CONT REP &amp; MAINT"/>
    <x v="256"/>
    <n v="2375"/>
    <n v="4345"/>
    <n v="5092"/>
  </r>
  <r>
    <n v="5715"/>
    <x v="6"/>
    <x v="23"/>
    <x v="6"/>
    <x v="5"/>
    <x v="1"/>
    <x v="5"/>
    <s v="5154-141"/>
    <s v="CLEAN &amp; GAS FREE  CARG/FUEL TK"/>
    <x v="257"/>
    <n v="1983"/>
    <n v="2027"/>
    <n v="2066"/>
  </r>
  <r>
    <n v="5716"/>
    <x v="6"/>
    <x v="23"/>
    <x v="6"/>
    <x v="5"/>
    <x v="1"/>
    <x v="5"/>
    <s v="5154-142"/>
    <s v="THICKNESS MEA &amp; TANK/HOLD INSP"/>
    <x v="258"/>
    <n v="1800"/>
    <n v="1800"/>
    <n v="1800"/>
  </r>
  <r>
    <n v="5717"/>
    <x v="6"/>
    <x v="23"/>
    <x v="6"/>
    <x v="5"/>
    <x v="1"/>
    <x v="5"/>
    <s v="5154-144"/>
    <s v="RADAR &amp; NAVIG AID REP &amp; MAINT"/>
    <x v="92"/>
    <n v="3172"/>
    <n v="4803"/>
    <n v="8743"/>
  </r>
  <r>
    <n v="5718"/>
    <x v="6"/>
    <x v="23"/>
    <x v="6"/>
    <x v="5"/>
    <x v="1"/>
    <x v="5"/>
    <s v="5154-145"/>
    <s v="COMMUNICATION / NAVIG AIDS R&amp;M"/>
    <x v="93"/>
    <n v="1379"/>
    <n v="2645"/>
    <n v="4113"/>
  </r>
  <r>
    <n v="5719"/>
    <x v="6"/>
    <x v="23"/>
    <x v="6"/>
    <x v="5"/>
    <x v="1"/>
    <x v="5"/>
    <s v="5154-146"/>
    <s v="FIRE FIGHT, LIFE SAV EQP R&amp;M"/>
    <x v="94"/>
    <n v="7406"/>
    <n v="9506"/>
    <n v="10590"/>
  </r>
  <r>
    <n v="5720"/>
    <x v="6"/>
    <x v="23"/>
    <x v="6"/>
    <x v="5"/>
    <x v="1"/>
    <x v="5"/>
    <s v="5154-147"/>
    <s v="ACCOMMOD /GALLEY EQPMNT R&amp;M"/>
    <x v="216"/>
    <n v="1289"/>
    <n v="2261"/>
    <n v="3303"/>
  </r>
  <r>
    <n v="5721"/>
    <x v="6"/>
    <x v="23"/>
    <x v="6"/>
    <x v="5"/>
    <x v="1"/>
    <x v="5"/>
    <s v="5154-148"/>
    <s v="PIPE &amp; VALVES IN ENG ROOM- R&amp;M"/>
    <x v="95"/>
    <n v="852"/>
    <n v="1749"/>
    <n v="4507"/>
  </r>
  <r>
    <n v="5722"/>
    <x v="6"/>
    <x v="23"/>
    <x v="6"/>
    <x v="5"/>
    <x v="1"/>
    <x v="5"/>
    <s v="5154-149"/>
    <s v="PIPE &amp;VAL ON DECK  REP &amp; MAINT"/>
    <x v="96"/>
    <n v="718"/>
    <n v="940"/>
    <n v="1674"/>
  </r>
  <r>
    <n v="5723"/>
    <x v="6"/>
    <x v="23"/>
    <x v="6"/>
    <x v="5"/>
    <x v="1"/>
    <x v="5"/>
    <s v="5154-150"/>
    <s v="STATUTORY SURVEY FEE"/>
    <x v="97"/>
    <n v="17322"/>
    <n v="22048"/>
    <n v="26480"/>
  </r>
  <r>
    <n v="5724"/>
    <x v="6"/>
    <x v="23"/>
    <x v="6"/>
    <x v="5"/>
    <x v="1"/>
    <x v="5"/>
    <s v="5154-151"/>
    <s v="MACHINERY SURVEY FEE (CSM)"/>
    <x v="259"/>
    <n v="794"/>
    <n v="1001"/>
    <n v="1191"/>
  </r>
  <r>
    <n v="5725"/>
    <x v="6"/>
    <x v="23"/>
    <x v="6"/>
    <x v="5"/>
    <x v="1"/>
    <x v="5"/>
    <s v="5154-153"/>
    <s v="OCCASIONAL SURVEY FEE, NEW REG; SURVEY FEE, NEW REGULATIONS"/>
    <x v="98"/>
    <n v="3880"/>
    <n v="5240"/>
    <n v="9027"/>
  </r>
  <r>
    <n v="5726"/>
    <x v="6"/>
    <x v="23"/>
    <x v="6"/>
    <x v="5"/>
    <x v="1"/>
    <x v="5"/>
    <s v="5154-154"/>
    <s v="ISM AUDIT VSL FEE; ISM/ISPS/MLC AUDITS FEE, EXPS"/>
    <x v="99"/>
    <n v="7771"/>
    <n v="8075"/>
    <n v="8783"/>
  </r>
  <r>
    <n v="5727"/>
    <x v="6"/>
    <x v="23"/>
    <x v="6"/>
    <x v="5"/>
    <x v="1"/>
    <x v="5"/>
    <s v="5154-155"/>
    <s v="MISCELLANEOUS - REPAIRS"/>
    <x v="100"/>
    <n v="5309"/>
    <n v="5703"/>
    <n v="9022"/>
  </r>
  <r>
    <n v="5728"/>
    <x v="6"/>
    <x v="23"/>
    <x v="6"/>
    <x v="5"/>
    <x v="1"/>
    <x v="5"/>
    <s v="5154-156"/>
    <s v="SHIPPALM (PMS) SYS MAINT &amp;SUPP; PMS MAINT &amp; SUPPORT"/>
    <x v="101"/>
    <n v="6000"/>
    <n v="6439"/>
    <n v="9011"/>
  </r>
  <r>
    <n v="5729"/>
    <x v="6"/>
    <x v="23"/>
    <x v="6"/>
    <x v="5"/>
    <x v="1"/>
    <x v="5"/>
    <s v="5154-157"/>
    <s v="UNDERWATER PARTS-REPAIRS"/>
    <x v="102"/>
    <n v="2880"/>
    <n v="3103"/>
    <n v="5000"/>
  </r>
  <r>
    <n v="5730"/>
    <x v="6"/>
    <x v="23"/>
    <x v="6"/>
    <x v="5"/>
    <x v="1"/>
    <x v="5"/>
    <s v="5154-159"/>
    <s v="OTHER PAINTING WORKS / REPAIRS"/>
    <x v="103"/>
    <n v="3079"/>
    <n v="3086"/>
    <n v="3093"/>
  </r>
  <r>
    <n v="5731"/>
    <x v="6"/>
    <x v="23"/>
    <x v="6"/>
    <x v="5"/>
    <x v="1"/>
    <x v="5"/>
    <s v="5154-160"/>
    <s v="OTHER REPAIRS (MACHINERY)"/>
    <x v="104"/>
    <n v="3167"/>
    <n v="3828"/>
    <n v="4860"/>
  </r>
  <r>
    <n v="5732"/>
    <x v="6"/>
    <x v="23"/>
    <x v="6"/>
    <x v="5"/>
    <x v="1"/>
    <x v="5"/>
    <s v="5154-161"/>
    <s v="OTHER REPAIRS (HULL)"/>
    <x v="260"/>
    <n v="960"/>
    <n v="1589"/>
    <n v="5811"/>
  </r>
  <r>
    <n v="5733"/>
    <x v="6"/>
    <x v="23"/>
    <x v="6"/>
    <x v="5"/>
    <x v="1"/>
    <x v="5"/>
    <s v="5154-162"/>
    <s v="SMARTSHIP TM - MAINT &amp; SUPPORT"/>
    <x v="105"/>
    <n v="12000"/>
    <n v="15000"/>
    <n v="18000"/>
  </r>
  <r>
    <n v="5734"/>
    <x v="6"/>
    <x v="23"/>
    <x v="6"/>
    <x v="5"/>
    <x v="1"/>
    <x v="5"/>
    <s v="5154-169"/>
    <s v="CYBER-SECURITY, VAPT &amp; TRAININ"/>
    <x v="106"/>
    <n v="1875"/>
    <n v="2321"/>
    <n v="2906"/>
  </r>
  <r>
    <n v="5735"/>
    <x v="6"/>
    <x v="23"/>
    <x v="6"/>
    <x v="5"/>
    <x v="1"/>
    <x v="5"/>
    <s v="5154-175"/>
    <s v="CLASSIFICATION FEE; CLASS ANNUAL BLOCK FEE; BLOCK FEE"/>
    <x v="261"/>
    <n v="1387"/>
    <n v="1637"/>
    <n v="1868"/>
  </r>
  <r>
    <n v="5736"/>
    <x v="6"/>
    <x v="23"/>
    <x v="6"/>
    <x v="5"/>
    <x v="1"/>
    <x v="5"/>
    <s v="5154-999"/>
    <s v="R&amp;M - COMMITTED COST"/>
    <x v="262"/>
    <n v="114754"/>
    <n v="143758"/>
    <n v="162133"/>
  </r>
  <r>
    <n v="5737"/>
    <x v="6"/>
    <x v="23"/>
    <x v="6"/>
    <x v="6"/>
    <x v="1"/>
    <x v="6"/>
    <s v="5158-110"/>
    <s v="VESSEL'S COMMUNICATIONS"/>
    <x v="107"/>
    <n v="26874"/>
    <n v="33470"/>
    <n v="37720"/>
  </r>
  <r>
    <n v="5738"/>
    <x v="6"/>
    <x v="23"/>
    <x v="6"/>
    <x v="6"/>
    <x v="1"/>
    <x v="6"/>
    <s v="5158-112"/>
    <s v="COMMUNICATION - CREW MAIL"/>
    <x v="108"/>
    <n v="1637"/>
    <n v="1637"/>
    <n v="1637"/>
  </r>
  <r>
    <n v="5739"/>
    <x v="6"/>
    <x v="23"/>
    <x v="6"/>
    <x v="6"/>
    <x v="1"/>
    <x v="6"/>
    <s v="5158-114"/>
    <s v="COMMUNICATION - CREW MAIL"/>
    <x v="351"/>
    <n v="378"/>
    <n v="378"/>
    <n v="378"/>
  </r>
  <r>
    <n v="5740"/>
    <x v="6"/>
    <x v="23"/>
    <x v="6"/>
    <x v="6"/>
    <x v="1"/>
    <x v="6"/>
    <s v="5158-115"/>
    <s v="COMMUNICATION &amp; POSTAGE"/>
    <x v="109"/>
    <n v="4259"/>
    <n v="4420"/>
    <n v="4586"/>
  </r>
  <r>
    <n v="5741"/>
    <x v="6"/>
    <x v="23"/>
    <x v="6"/>
    <x v="6"/>
    <x v="1"/>
    <x v="6"/>
    <s v="5158-120"/>
    <s v="PRINTING &amp; STATIONARY"/>
    <x v="110"/>
    <n v="2108"/>
    <n v="3607"/>
    <n v="4731"/>
  </r>
  <r>
    <n v="5742"/>
    <x v="6"/>
    <x v="23"/>
    <x v="6"/>
    <x v="6"/>
    <x v="1"/>
    <x v="6"/>
    <s v="5158-125"/>
    <s v="COURIER FORWARDING EXPENSES"/>
    <x v="111"/>
    <n v="241"/>
    <n v="346"/>
    <n v="553"/>
  </r>
  <r>
    <n v="5743"/>
    <x v="6"/>
    <x v="23"/>
    <x v="6"/>
    <x v="6"/>
    <x v="1"/>
    <x v="6"/>
    <s v="5158-130"/>
    <s v="MASTER'S CASH DISBURSEMENTS; MASTER'S DISBURSEMENTS"/>
    <x v="352"/>
    <n v="1259"/>
    <n v="1259"/>
    <n v="1259"/>
  </r>
  <r>
    <n v="5744"/>
    <x v="6"/>
    <x v="23"/>
    <x v="6"/>
    <x v="6"/>
    <x v="1"/>
    <x v="6"/>
    <s v="5158-135"/>
    <s v="ENTERTAINMENT EXPENSES"/>
    <x v="112"/>
    <n v="2827"/>
    <n v="3560"/>
    <n v="4351"/>
  </r>
  <r>
    <n v="5745"/>
    <x v="6"/>
    <x v="23"/>
    <x v="6"/>
    <x v="6"/>
    <x v="1"/>
    <x v="6"/>
    <s v="5158-140"/>
    <s v="GARBAGE DISPOSAL; GARBAGE &amp; DOM.WASTE DISPOSAL"/>
    <x v="113"/>
    <n v="992"/>
    <n v="1900"/>
    <n v="2511"/>
  </r>
  <r>
    <n v="5746"/>
    <x v="6"/>
    <x v="23"/>
    <x v="6"/>
    <x v="6"/>
    <x v="1"/>
    <x v="6"/>
    <s v="5158-145"/>
    <s v="MARPOL PORT EXPENSES; MARPOL ANX-1 DISPOSAL EXPENSES"/>
    <x v="114"/>
    <n v="1329"/>
    <n v="2065"/>
    <n v="2493"/>
  </r>
  <r>
    <n v="5747"/>
    <x v="6"/>
    <x v="23"/>
    <x v="6"/>
    <x v="6"/>
    <x v="1"/>
    <x v="6"/>
    <s v="5158-150"/>
    <s v="INCIDENTAL PORT EXPENSES"/>
    <x v="115"/>
    <n v="500"/>
    <n v="814"/>
    <n v="1117"/>
  </r>
  <r>
    <n v="5748"/>
    <x v="6"/>
    <x v="23"/>
    <x v="6"/>
    <x v="6"/>
    <x v="1"/>
    <x v="6"/>
    <s v="5158-155"/>
    <s v="SUNDRIES EXPENSES"/>
    <x v="116"/>
    <n v="1071"/>
    <n v="1472"/>
    <n v="2449"/>
  </r>
  <r>
    <n v="5749"/>
    <x v="6"/>
    <x v="23"/>
    <x v="6"/>
    <x v="6"/>
    <x v="1"/>
    <x v="6"/>
    <s v="5158-160"/>
    <s v="INTERNAL AUDITS &amp; O/B TRNG EXP; PORT CAPT AUDITS&amp;O/B TRNG FEES; ISM / ISPS /MISC AUD &amp; TRA FEE; ISM/ISPS/MLC/MISC AUDIT FEE"/>
    <x v="117"/>
    <n v="6244"/>
    <n v="8188"/>
    <n v="12600"/>
  </r>
  <r>
    <n v="5750"/>
    <x v="6"/>
    <x v="23"/>
    <x v="6"/>
    <x v="6"/>
    <x v="1"/>
    <x v="6"/>
    <s v="5158-165"/>
    <s v="LEGAL &amp; PROFESSIONAL - SHIP; SERVICE, CONSULT&amp;LEGAL FEE EXP"/>
    <x v="118"/>
    <n v="1035"/>
    <n v="1747"/>
    <n v="3223"/>
  </r>
  <r>
    <n v="5751"/>
    <x v="6"/>
    <x v="23"/>
    <x v="6"/>
    <x v="6"/>
    <x v="1"/>
    <x v="6"/>
    <s v="5158-170"/>
    <s v="SERVICE CONSULTANT FEES; CONTRACTED&amp;SUBSCRIBED SERVICES"/>
    <x v="119"/>
    <n v="1182"/>
    <n v="1523"/>
    <n v="2591"/>
  </r>
  <r>
    <n v="5752"/>
    <x v="6"/>
    <x v="23"/>
    <x v="6"/>
    <x v="6"/>
    <x v="1"/>
    <x v="6"/>
    <s v="5158-175"/>
    <s v="FLAG REL EXP-REG FEE, TON TAX; SEC, REG FEE, TON TAX"/>
    <x v="120"/>
    <n v="546"/>
    <n v="655"/>
    <n v="883"/>
  </r>
  <r>
    <n v="5753"/>
    <x v="6"/>
    <x v="23"/>
    <x v="6"/>
    <x v="6"/>
    <x v="1"/>
    <x v="6"/>
    <s v="5158-180"/>
    <s v="SUPT ATTENDANCE - AGENCY COSTS; SUPT ATTENDANCE - AGENT FEES"/>
    <x v="121"/>
    <n v="4387"/>
    <n v="6040"/>
    <n v="8427"/>
  </r>
  <r>
    <n v="5754"/>
    <x v="6"/>
    <x v="23"/>
    <x v="6"/>
    <x v="6"/>
    <x v="1"/>
    <x v="6"/>
    <s v="5158-181"/>
    <s v="SUPT ATTENDANCE FEE-DAILY RATE; SUPT ATTENDANCE - ATTEND FEE"/>
    <x v="263"/>
    <n v="1000"/>
    <n v="1920"/>
    <n v="3800"/>
  </r>
  <r>
    <n v="5755"/>
    <x v="6"/>
    <x v="23"/>
    <x v="6"/>
    <x v="6"/>
    <x v="1"/>
    <x v="6"/>
    <s v="5158-182"/>
    <s v="SUPT ATTENDANCE-TRAVEL TICKETS; SUPT ATTENDANCE - AIRFARE"/>
    <x v="122"/>
    <n v="1770"/>
    <n v="2229"/>
    <n v="3015"/>
  </r>
  <r>
    <n v="5756"/>
    <x v="6"/>
    <x v="23"/>
    <x v="6"/>
    <x v="6"/>
    <x v="1"/>
    <x v="6"/>
    <s v="5158-183"/>
    <s v="SUPT ATTENDANCE - HOTEL/MEALS"/>
    <x v="123"/>
    <n v="166"/>
    <n v="259"/>
    <n v="839"/>
  </r>
  <r>
    <n v="5757"/>
    <x v="6"/>
    <x v="23"/>
    <x v="6"/>
    <x v="6"/>
    <x v="1"/>
    <x v="6"/>
    <s v="5158-185"/>
    <s v="AGENCY FEES (NON-MANNING - OT"/>
    <x v="124"/>
    <n v="2199"/>
    <n v="3756"/>
    <n v="5009"/>
  </r>
  <r>
    <n v="5758"/>
    <x v="6"/>
    <x v="23"/>
    <x v="6"/>
    <x v="6"/>
    <x v="1"/>
    <x v="6"/>
    <s v="5158-190"/>
    <s v="FUEL / LUBE OIL TESTING COSTS"/>
    <x v="125"/>
    <n v="3707"/>
    <n v="4642"/>
    <n v="5143"/>
  </r>
  <r>
    <n v="5759"/>
    <x v="6"/>
    <x v="23"/>
    <x v="6"/>
    <x v="6"/>
    <x v="1"/>
    <x v="6"/>
    <s v="5158-200"/>
    <s v="FRESH WATER SUPPLY"/>
    <x v="126"/>
    <n v="1122"/>
    <n v="1892"/>
    <n v="2132"/>
  </r>
  <r>
    <n v="5760"/>
    <x v="6"/>
    <x v="23"/>
    <x v="6"/>
    <x v="6"/>
    <x v="1"/>
    <x v="6"/>
    <s v="5158-999"/>
    <s v="MISCELLANEOUS - COMMITTED COST; MISCELLANEOUS - COMMITEED COST; VESSEL'S COMMUNICATIONS_CC"/>
    <x v="265"/>
    <n v="32483"/>
    <n v="38696"/>
    <n v="48894"/>
  </r>
  <r>
    <n v="5761"/>
    <x v="6"/>
    <x v="23"/>
    <x v="6"/>
    <x v="7"/>
    <x v="1"/>
    <x v="7"/>
    <s v="5152-110"/>
    <s v="MECC - LUBE OIL CONSUMPTION"/>
    <x v="128"/>
    <n v="67921"/>
    <n v="74016"/>
    <n v="79642"/>
  </r>
  <r>
    <n v="5762"/>
    <x v="6"/>
    <x v="23"/>
    <x v="6"/>
    <x v="7"/>
    <x v="1"/>
    <x v="7"/>
    <s v="5152-120"/>
    <s v="MECYL - LUBE OIL CONUMPTION"/>
    <x v="218"/>
    <n v="304874"/>
    <n v="309954"/>
    <n v="314643"/>
  </r>
  <r>
    <n v="5763"/>
    <x v="6"/>
    <x v="23"/>
    <x v="6"/>
    <x v="7"/>
    <x v="1"/>
    <x v="7"/>
    <s v="5152-130"/>
    <s v="AECC - LUBE OIL CONSUMPTION"/>
    <x v="219"/>
    <n v="127206"/>
    <n v="148093"/>
    <n v="167373"/>
  </r>
  <r>
    <n v="5764"/>
    <x v="6"/>
    <x v="23"/>
    <x v="6"/>
    <x v="7"/>
    <x v="1"/>
    <x v="7"/>
    <s v="5152-140"/>
    <s v="OTHER GRADES - LUBES &amp; GREASES"/>
    <x v="129"/>
    <n v="2095"/>
    <n v="6703"/>
    <n v="17439"/>
  </r>
  <r>
    <n v="5765"/>
    <x v="6"/>
    <x v="23"/>
    <x v="6"/>
    <x v="7"/>
    <x v="1"/>
    <x v="7"/>
    <s v="5152-990"/>
    <s v="LUBRICANTS DELIVERY / FRT COST; nan"/>
    <x v="130"/>
    <n v="852"/>
    <n v="852"/>
    <n v="852"/>
  </r>
  <r>
    <n v="5766"/>
    <x v="6"/>
    <x v="23"/>
    <x v="6"/>
    <x v="7"/>
    <x v="1"/>
    <x v="7"/>
    <s v="5152-998"/>
    <s v="LUBE OIL - COMMITTED COST"/>
    <x v="306"/>
    <n v="121704"/>
    <n v="131498"/>
    <n v="140539"/>
  </r>
  <r>
    <n v="5767"/>
    <x v="6"/>
    <x v="23"/>
    <x v="6"/>
    <x v="8"/>
    <x v="2"/>
    <x v="8"/>
    <s v="5156-100"/>
    <s v="VESSEL MANAGEMENT FEE"/>
    <x v="131"/>
    <n v="120000"/>
    <n v="126000"/>
    <n v="132209"/>
  </r>
  <r>
    <n v="5768"/>
    <x v="6"/>
    <x v="23"/>
    <x v="6"/>
    <x v="9"/>
    <x v="3"/>
    <x v="9"/>
    <s v="5320-120"/>
    <s v="BANK CHARGES"/>
    <x v="132"/>
    <n v="673"/>
    <n v="848"/>
    <n v="927"/>
  </r>
  <r>
    <n v="5769"/>
    <x v="6"/>
    <x v="23"/>
    <x v="6"/>
    <x v="9"/>
    <x v="3"/>
    <x v="9"/>
    <s v="5320-140"/>
    <s v="CTM ADVANCING BANK CHARGES"/>
    <x v="133"/>
    <n v="1482"/>
    <n v="1690"/>
    <n v="2164"/>
  </r>
  <r>
    <n v="5770"/>
    <x v="6"/>
    <x v="23"/>
    <x v="6"/>
    <x v="9"/>
    <x v="3"/>
    <x v="9"/>
    <s v="5320-999"/>
    <s v="ADMIN EXPS. - COMMITTED COST"/>
    <x v="268"/>
    <n v="1375"/>
    <n v="1375"/>
    <n v="1375"/>
  </r>
  <r>
    <n v="5771"/>
    <x v="6"/>
    <x v="23"/>
    <x v="6"/>
    <x v="9"/>
    <x v="3"/>
    <x v="9"/>
    <s v="6176-110"/>
    <s v="EXCHANGE DIFF/ROUND OFF"/>
    <x v="134"/>
    <n v="483"/>
    <n v="672"/>
    <n v="1026"/>
  </r>
  <r>
    <n v="5772"/>
    <x v="6"/>
    <x v="23"/>
    <x v="6"/>
    <x v="10"/>
    <x v="4"/>
    <x v="10"/>
    <s v="5160-110"/>
    <s v="P&amp;I CALL / INSURANCE"/>
    <x v="135"/>
    <n v="3532"/>
    <n v="4021"/>
    <n v="17620"/>
  </r>
  <r>
    <n v="5773"/>
    <x v="6"/>
    <x v="23"/>
    <x v="6"/>
    <x v="10"/>
    <x v="4"/>
    <x v="10"/>
    <s v="5160-120"/>
    <s v="HULL &amp; MACHINERY INSURANCE"/>
    <x v="220"/>
    <n v="35432"/>
    <n v="35432"/>
    <n v="35432"/>
  </r>
  <r>
    <n v="5774"/>
    <x v="6"/>
    <x v="23"/>
    <x v="6"/>
    <x v="10"/>
    <x v="4"/>
    <x v="10"/>
    <s v="5160-135"/>
    <s v="COFR INSURANCE COSTS"/>
    <x v="136"/>
    <n v="2120"/>
    <n v="2290"/>
    <n v="2599"/>
  </r>
  <r>
    <n v="5775"/>
    <x v="6"/>
    <x v="23"/>
    <x v="6"/>
    <x v="10"/>
    <x v="4"/>
    <x v="10"/>
    <s v="5160-136"/>
    <s v="CALIFORNIA COFR COSTS"/>
    <x v="269"/>
    <n v="3250"/>
    <n v="3510"/>
    <n v="3750"/>
  </r>
  <r>
    <n v="5776"/>
    <x v="6"/>
    <x v="23"/>
    <x v="6"/>
    <x v="10"/>
    <x v="4"/>
    <x v="10"/>
    <s v="5160-137"/>
    <s v="ALASKA COFR COSTS"/>
    <x v="424"/>
    <n v="4275"/>
    <n v="4275"/>
    <n v="4275"/>
  </r>
  <r>
    <n v="5777"/>
    <x v="6"/>
    <x v="23"/>
    <x v="6"/>
    <x v="10"/>
    <x v="4"/>
    <x v="10"/>
    <s v="5160-145"/>
    <s v="MISCELLANEOUS - INSURANCE"/>
    <x v="270"/>
    <n v="397"/>
    <n v="570"/>
    <n v="2360"/>
  </r>
  <r>
    <n v="5778"/>
    <x v="6"/>
    <x v="23"/>
    <x v="6"/>
    <x v="10"/>
    <x v="4"/>
    <x v="10"/>
    <s v="5160-999"/>
    <s v="INSURANCE - COMMITTED COST"/>
    <x v="271"/>
    <n v="184"/>
    <n v="184"/>
    <n v="184"/>
  </r>
  <r>
    <n v="5779"/>
    <x v="6"/>
    <x v="23"/>
    <x v="6"/>
    <x v="11"/>
    <x v="4"/>
    <x v="11"/>
    <s v="5166-150"/>
    <s v="P&amp;I-CREW RELATE INCID EXP/COST"/>
    <x v="137"/>
    <n v="6363"/>
    <n v="8577"/>
    <n v="12802"/>
  </r>
  <r>
    <n v="5780"/>
    <x v="6"/>
    <x v="23"/>
    <x v="6"/>
    <x v="11"/>
    <x v="4"/>
    <x v="11"/>
    <s v="5166-160"/>
    <s v="H&amp;M-ACC/INC DMG RLTD EXPS/COST"/>
    <x v="310"/>
    <n v="5765"/>
    <n v="7269"/>
    <n v="8657"/>
  </r>
  <r>
    <n v="5781"/>
    <x v="6"/>
    <x v="23"/>
    <x v="6"/>
    <x v="18"/>
    <x v="4"/>
    <x v="18"/>
    <s v="5170-110"/>
    <s v="CAPEX"/>
    <x v="311"/>
    <n v="66991"/>
    <n v="87799"/>
    <n v="107007"/>
  </r>
  <r>
    <n v="5782"/>
    <x v="6"/>
    <x v="23"/>
    <x v="6"/>
    <x v="18"/>
    <x v="4"/>
    <x v="18"/>
    <s v="5170-998"/>
    <s v="CAPEX - COMMITTED COST"/>
    <x v="358"/>
    <n v="66302"/>
    <n v="82517"/>
    <n v="97486"/>
  </r>
  <r>
    <n v="5783"/>
    <x v="6"/>
    <x v="23"/>
    <x v="6"/>
    <x v="12"/>
    <x v="4"/>
    <x v="12"/>
    <s v="5166-110"/>
    <s v="N/B CREW WAGES - EXTRA CREW"/>
    <x v="272"/>
    <n v="12422"/>
    <n v="15417"/>
    <n v="18183"/>
  </r>
  <r>
    <n v="5784"/>
    <x v="6"/>
    <x v="23"/>
    <x v="6"/>
    <x v="12"/>
    <x v="4"/>
    <x v="12"/>
    <s v="5166-115"/>
    <s v="N/B CREW EXPENSES - EXTRA CREW"/>
    <x v="273"/>
    <n v="318"/>
    <n v="365"/>
    <n v="409"/>
  </r>
  <r>
    <n v="5785"/>
    <x v="6"/>
    <x v="23"/>
    <x v="6"/>
    <x v="12"/>
    <x v="4"/>
    <x v="12"/>
    <s v="5166-117"/>
    <s v="N/B VICTUALLING - EXTRA CREW"/>
    <x v="312"/>
    <n v="4607"/>
    <n v="4607"/>
    <n v="4607"/>
  </r>
  <r>
    <n v="5786"/>
    <x v="6"/>
    <x v="23"/>
    <x v="6"/>
    <x v="12"/>
    <x v="4"/>
    <x v="12"/>
    <s v="5166-120"/>
    <s v="EXTRA WORK ALLOWANCE"/>
    <x v="274"/>
    <n v="1250"/>
    <n v="2021"/>
    <n v="2906"/>
  </r>
  <r>
    <n v="5787"/>
    <x v="6"/>
    <x v="23"/>
    <x v="6"/>
    <x v="12"/>
    <x v="4"/>
    <x v="12"/>
    <s v="5166-125"/>
    <s v="NON BUDGET STORES"/>
    <x v="138"/>
    <n v="5505"/>
    <n v="9305"/>
    <n v="18606"/>
  </r>
  <r>
    <n v="5788"/>
    <x v="6"/>
    <x v="23"/>
    <x v="6"/>
    <x v="12"/>
    <x v="4"/>
    <x v="12"/>
    <s v="5166-130"/>
    <s v="NON BUDGET - MAIN ENGINE SPARE"/>
    <x v="139"/>
    <n v="18666"/>
    <n v="27363"/>
    <n v="36333"/>
  </r>
  <r>
    <n v="5789"/>
    <x v="6"/>
    <x v="23"/>
    <x v="6"/>
    <x v="12"/>
    <x v="4"/>
    <x v="12"/>
    <s v="5166-131"/>
    <s v="NON BUDGET - GENER ENGINE SP"/>
    <x v="140"/>
    <n v="26759"/>
    <n v="55644"/>
    <n v="66334"/>
  </r>
  <r>
    <n v="5790"/>
    <x v="6"/>
    <x v="23"/>
    <x v="6"/>
    <x v="12"/>
    <x v="4"/>
    <x v="12"/>
    <s v="5166-132"/>
    <s v="NON BUDGET-PUMPS &amp; ATTA PM SP"/>
    <x v="141"/>
    <n v="14891"/>
    <n v="16051"/>
    <n v="17320"/>
  </r>
  <r>
    <n v="5791"/>
    <x v="6"/>
    <x v="23"/>
    <x v="6"/>
    <x v="12"/>
    <x v="4"/>
    <x v="12"/>
    <s v="5166-133"/>
    <s v="N/B - HULL CRAN/DERRICKS EQ SP"/>
    <x v="142"/>
    <n v="5988"/>
    <n v="20848"/>
    <n v="34565"/>
  </r>
  <r>
    <n v="5792"/>
    <x v="6"/>
    <x v="23"/>
    <x v="6"/>
    <x v="12"/>
    <x v="4"/>
    <x v="12"/>
    <s v="5166-135"/>
    <s v="NON BUDGET REPAIRS"/>
    <x v="143"/>
    <n v="16190"/>
    <n v="25062"/>
    <n v="56423"/>
  </r>
  <r>
    <n v="5793"/>
    <x v="6"/>
    <x v="23"/>
    <x v="6"/>
    <x v="12"/>
    <x v="4"/>
    <x v="12"/>
    <s v="5166-140"/>
    <s v="NON BUDGET LUBE OIL"/>
    <x v="275"/>
    <n v="57347"/>
    <n v="75124"/>
    <n v="130842"/>
  </r>
  <r>
    <n v="5794"/>
    <x v="6"/>
    <x v="23"/>
    <x v="6"/>
    <x v="12"/>
    <x v="4"/>
    <x v="12"/>
    <s v="5166-145"/>
    <s v="NON BUDGET OTHERS"/>
    <x v="144"/>
    <n v="27848"/>
    <n v="35547"/>
    <n v="50933"/>
  </r>
  <r>
    <n v="5795"/>
    <x v="6"/>
    <x v="23"/>
    <x v="6"/>
    <x v="12"/>
    <x v="4"/>
    <x v="12"/>
    <s v="5166-147"/>
    <s v="SUPT,ATT FEES&amp;TRAV EXP-EXC SMA"/>
    <x v="145"/>
    <n v="3200"/>
    <n v="4248"/>
    <n v="11250"/>
  </r>
  <r>
    <n v="5796"/>
    <x v="6"/>
    <x v="23"/>
    <x v="6"/>
    <x v="12"/>
    <x v="4"/>
    <x v="12"/>
    <s v="5166-148"/>
    <s v="NON BUDGET CLASS &amp; SURVEY"/>
    <x v="146"/>
    <n v="7620"/>
    <n v="13650"/>
    <n v="17010"/>
  </r>
  <r>
    <n v="5797"/>
    <x v="6"/>
    <x v="23"/>
    <x v="6"/>
    <x v="12"/>
    <x v="4"/>
    <x v="12"/>
    <s v="5166-202"/>
    <s v="COVID-19_HOTEL STAY"/>
    <x v="147"/>
    <n v="875"/>
    <n v="901"/>
    <n v="924"/>
  </r>
  <r>
    <n v="5798"/>
    <x v="6"/>
    <x v="23"/>
    <x v="6"/>
    <x v="12"/>
    <x v="4"/>
    <x v="12"/>
    <s v="5166-203"/>
    <s v="COVID-19_TRAVEL AIR"/>
    <x v="364"/>
    <n v="1750"/>
    <n v="1750"/>
    <n v="1750"/>
  </r>
  <r>
    <n v="5799"/>
    <x v="6"/>
    <x v="23"/>
    <x v="6"/>
    <x v="12"/>
    <x v="4"/>
    <x v="12"/>
    <s v="5166-204"/>
    <s v="COVID-19_TRAVEL LAND"/>
    <x v="148"/>
    <n v="350"/>
    <n v="467"/>
    <n v="1400"/>
  </r>
  <r>
    <n v="5800"/>
    <x v="6"/>
    <x v="23"/>
    <x v="6"/>
    <x v="12"/>
    <x v="4"/>
    <x v="12"/>
    <s v="5166-205"/>
    <s v="COVID-19_MEDICAL"/>
    <x v="149"/>
    <n v="3567"/>
    <n v="6224"/>
    <n v="7468"/>
  </r>
  <r>
    <n v="5801"/>
    <x v="6"/>
    <x v="23"/>
    <x v="6"/>
    <x v="12"/>
    <x v="4"/>
    <x v="12"/>
    <s v="5166-206"/>
    <s v="COVID-19_OTHERS"/>
    <x v="150"/>
    <n v="2090"/>
    <n v="3114"/>
    <n v="5024"/>
  </r>
  <r>
    <n v="5802"/>
    <x v="6"/>
    <x v="23"/>
    <x v="6"/>
    <x v="12"/>
    <x v="4"/>
    <x v="12"/>
    <s v="5166-999"/>
    <s v="NONBUDGET - COMMITTED COST"/>
    <x v="278"/>
    <n v="23778"/>
    <n v="29452"/>
    <n v="45522"/>
  </r>
  <r>
    <n v="5803"/>
    <x v="6"/>
    <x v="23"/>
    <x v="6"/>
    <x v="13"/>
    <x v="4"/>
    <x v="13"/>
    <s v="5166-170"/>
    <s v="OPA/SIRE-CDI/VETNG/PRE.V.I FEE; SHIP-VETTING/PRE.V.INSPECT EXP; OPA /VETTING/PRE.V.INSPECT FEE; SHIP-VETTING/PRE.V.INSPECT FEE"/>
    <x v="151"/>
    <n v="1830"/>
    <n v="1830"/>
    <n v="1830"/>
  </r>
  <r>
    <n v="5804"/>
    <x v="6"/>
    <x v="23"/>
    <x v="6"/>
    <x v="13"/>
    <x v="4"/>
    <x v="13"/>
    <s v="5166-175"/>
    <s v="USCG / PORT &amp; FLAG STATE"/>
    <x v="152"/>
    <n v="7378"/>
    <n v="7378"/>
    <n v="7378"/>
  </r>
  <r>
    <n v="5805"/>
    <x v="6"/>
    <x v="23"/>
    <x v="6"/>
    <x v="13"/>
    <x v="4"/>
    <x v="13"/>
    <s v="5168-115"/>
    <s v="CREW HOLD CLEANING BONUS"/>
    <x v="153"/>
    <n v="1160"/>
    <n v="1284"/>
    <n v="1400"/>
  </r>
  <r>
    <n v="5806"/>
    <x v="6"/>
    <x v="23"/>
    <x v="6"/>
    <x v="13"/>
    <x v="4"/>
    <x v="13"/>
    <s v="5168-125"/>
    <s v="CREW RELATED EXPENSES - VOYAGE"/>
    <x v="370"/>
    <n v="11217"/>
    <n v="13094"/>
    <n v="14826"/>
  </r>
  <r>
    <n v="5807"/>
    <x v="6"/>
    <x v="23"/>
    <x v="6"/>
    <x v="13"/>
    <x v="4"/>
    <x v="13"/>
    <s v="5168-152"/>
    <s v="EXTRA MEAL-CHARTERER'S EXPENSE"/>
    <x v="372"/>
    <n v="2"/>
    <n v="2"/>
    <n v="2"/>
  </r>
  <r>
    <n v="5808"/>
    <x v="6"/>
    <x v="23"/>
    <x v="6"/>
    <x v="13"/>
    <x v="4"/>
    <x v="13"/>
    <s v="5168-160"/>
    <s v="LOG LASHING EQUIPMENT"/>
    <x v="279"/>
    <n v="883"/>
    <n v="883"/>
    <n v="883"/>
  </r>
  <r>
    <n v="5809"/>
    <x v="6"/>
    <x v="23"/>
    <x v="6"/>
    <x v="13"/>
    <x v="4"/>
    <x v="13"/>
    <s v="5168-175"/>
    <s v="OTHER VOYAGE RELATED COSTS"/>
    <x v="155"/>
    <n v="5385"/>
    <n v="5937"/>
    <n v="6447"/>
  </r>
  <r>
    <n v="5810"/>
    <x v="6"/>
    <x v="23"/>
    <x v="6"/>
    <x v="13"/>
    <x v="4"/>
    <x v="13"/>
    <s v="5170-140"/>
    <s v="CHARTERER'S EXPENSES"/>
    <x v="156"/>
    <n v="1934"/>
    <n v="3947"/>
    <n v="6535"/>
  </r>
  <r>
    <n v="5811"/>
    <x v="6"/>
    <x v="23"/>
    <x v="6"/>
    <x v="13"/>
    <x v="4"/>
    <x v="13"/>
    <s v="5170-155"/>
    <s v="UNDER WATER EXAMIN&amp;SUR-VOY"/>
    <x v="375"/>
    <n v="2626"/>
    <n v="2626"/>
    <n v="2626"/>
  </r>
  <r>
    <n v="5812"/>
    <x v="6"/>
    <x v="23"/>
    <x v="6"/>
    <x v="13"/>
    <x v="4"/>
    <x v="13"/>
    <s v="5170-888"/>
    <s v="VOYAGE / CHARTERERS - COMM COS"/>
    <x v="221"/>
    <n v="5001"/>
    <n v="5001"/>
    <n v="5001"/>
  </r>
  <r>
    <n v="5813"/>
    <x v="6"/>
    <x v="23"/>
    <x v="6"/>
    <x v="14"/>
    <x v="4"/>
    <x v="14"/>
    <s v="5170-135"/>
    <s v="MISCELLANEOUS"/>
    <x v="157"/>
    <n v="1197"/>
    <n v="1447"/>
    <n v="1679"/>
  </r>
  <r>
    <n v="5814"/>
    <x v="6"/>
    <x v="23"/>
    <x v="6"/>
    <x v="14"/>
    <x v="4"/>
    <x v="14"/>
    <s v="5170-142"/>
    <s v="OWNER'S EXPENSES"/>
    <x v="158"/>
    <n v="1086"/>
    <n v="1185"/>
    <n v="1276"/>
  </r>
  <r>
    <n v="5815"/>
    <x v="6"/>
    <x v="23"/>
    <x v="6"/>
    <x v="14"/>
    <x v="4"/>
    <x v="14"/>
    <s v="5170-150"/>
    <s v="SEVERANCE PAY"/>
    <x v="376"/>
    <n v="15978"/>
    <n v="15978"/>
    <n v="15978"/>
  </r>
  <r>
    <n v="5816"/>
    <x v="6"/>
    <x v="23"/>
    <x v="6"/>
    <x v="15"/>
    <x v="4"/>
    <x v="15"/>
    <s v="5157-100"/>
    <s v="SHIP SOFTWARE"/>
    <x v="159"/>
    <n v="32734"/>
    <n v="36204"/>
    <n v="65863"/>
  </r>
  <r>
    <n v="5817"/>
    <x v="6"/>
    <x v="23"/>
    <x v="6"/>
    <x v="16"/>
    <x v="5"/>
    <x v="16"/>
    <s v="5164-110"/>
    <s v="PRE-OPS: CREW WAGES"/>
    <x v="160"/>
    <n v="11056"/>
    <n v="12903"/>
    <n v="16797"/>
  </r>
  <r>
    <n v="5818"/>
    <x v="6"/>
    <x v="23"/>
    <x v="6"/>
    <x v="16"/>
    <x v="5"/>
    <x v="16"/>
    <s v="5164-115"/>
    <s v="PRE-OPS: CREW EXPENSES"/>
    <x v="161"/>
    <n v="15374"/>
    <n v="21753"/>
    <n v="28757"/>
  </r>
  <r>
    <n v="5819"/>
    <x v="6"/>
    <x v="23"/>
    <x v="6"/>
    <x v="16"/>
    <x v="5"/>
    <x v="16"/>
    <s v="5164-135"/>
    <s v="PRE-OPS: STORES"/>
    <x v="164"/>
    <n v="12383"/>
    <n v="13145"/>
    <n v="36316"/>
  </r>
  <r>
    <n v="5820"/>
    <x v="6"/>
    <x v="23"/>
    <x v="6"/>
    <x v="16"/>
    <x v="5"/>
    <x v="16"/>
    <s v="5164-140"/>
    <s v="PRE-OPS: SPARES"/>
    <x v="165"/>
    <n v="3909"/>
    <n v="4033"/>
    <n v="4267"/>
  </r>
  <r>
    <n v="5821"/>
    <x v="6"/>
    <x v="23"/>
    <x v="6"/>
    <x v="16"/>
    <x v="5"/>
    <x v="16"/>
    <s v="5164-145"/>
    <s v="PRE-OPS: REPAIRS &amp; MAINTENANCE"/>
    <x v="166"/>
    <n v="13683"/>
    <n v="16908"/>
    <n v="29591"/>
  </r>
  <r>
    <n v="5822"/>
    <x v="6"/>
    <x v="23"/>
    <x v="6"/>
    <x v="16"/>
    <x v="5"/>
    <x v="16"/>
    <s v="5164-160"/>
    <s v="PRE-OPS: REG &amp; SURVEY FEES"/>
    <x v="167"/>
    <n v="5885"/>
    <n v="6055"/>
    <n v="6204"/>
  </r>
  <r>
    <n v="5823"/>
    <x v="6"/>
    <x v="23"/>
    <x v="6"/>
    <x v="16"/>
    <x v="5"/>
    <x v="16"/>
    <s v="5164-165"/>
    <s v="PRE-OPS: SUPT FEES &amp; EXP"/>
    <x v="168"/>
    <n v="3515"/>
    <n v="4767"/>
    <n v="5396"/>
  </r>
  <r>
    <n v="5824"/>
    <x v="6"/>
    <x v="23"/>
    <x v="6"/>
    <x v="16"/>
    <x v="5"/>
    <x v="16"/>
    <s v="5164-170"/>
    <s v="PRE-OPS: MANAGEMENT FEE"/>
    <x v="320"/>
    <n v="5977"/>
    <n v="5977"/>
    <n v="5977"/>
  </r>
  <r>
    <n v="5825"/>
    <x v="6"/>
    <x v="23"/>
    <x v="6"/>
    <x v="16"/>
    <x v="5"/>
    <x v="16"/>
    <s v="5164-175"/>
    <s v="PRE-OPS: OTHERS"/>
    <x v="169"/>
    <n v="14787"/>
    <n v="17337"/>
    <n v="22705"/>
  </r>
  <r>
    <n v="5826"/>
    <x v="6"/>
    <x v="23"/>
    <x v="6"/>
    <x v="16"/>
    <x v="5"/>
    <x v="16"/>
    <s v="5164-999"/>
    <s v="PRE-OPS: COMMITTED COST"/>
    <x v="282"/>
    <n v="56225"/>
    <n v="56225"/>
    <n v="56225"/>
  </r>
  <r>
    <n v="5827"/>
    <x v="6"/>
    <x v="23"/>
    <x v="6"/>
    <x v="16"/>
    <x v="5"/>
    <x v="16"/>
    <s v="5165-235"/>
    <s v="STORE-DECK STORE OTHERS"/>
    <x v="322"/>
    <n v="1238"/>
    <n v="1340"/>
    <n v="1434"/>
  </r>
  <r>
    <n v="5828"/>
    <x v="6"/>
    <x v="23"/>
    <x v="6"/>
    <x v="16"/>
    <x v="5"/>
    <x v="16"/>
    <s v="5165-999"/>
    <s v="PREOP - COMMITTED COST"/>
    <x v="425"/>
    <n v="18279"/>
    <n v="18279"/>
    <n v="18279"/>
  </r>
  <r>
    <n v="5829"/>
    <x v="6"/>
    <x v="23"/>
    <x v="6"/>
    <x v="17"/>
    <x v="5"/>
    <x v="17"/>
    <s v="5162-110"/>
    <s v="DD - GENERAL SERVICES"/>
    <x v="170"/>
    <n v="6101"/>
    <n v="8386"/>
    <n v="9375"/>
  </r>
  <r>
    <n v="5830"/>
    <x v="6"/>
    <x v="23"/>
    <x v="6"/>
    <x v="17"/>
    <x v="5"/>
    <x v="17"/>
    <s v="5162-112"/>
    <s v="DD-WORKS ON NAVIG EQUIP &amp; CTRL"/>
    <x v="323"/>
    <n v="10000"/>
    <n v="56803"/>
    <n v="100006"/>
  </r>
  <r>
    <n v="5831"/>
    <x v="6"/>
    <x v="23"/>
    <x v="6"/>
    <x v="17"/>
    <x v="5"/>
    <x v="17"/>
    <s v="5162-113"/>
    <s v="DD-ANODES,FTNG WRK ON BALLAST"/>
    <x v="284"/>
    <n v="28830"/>
    <n v="28830"/>
    <n v="28830"/>
  </r>
  <r>
    <n v="5832"/>
    <x v="6"/>
    <x v="23"/>
    <x v="6"/>
    <x v="17"/>
    <x v="5"/>
    <x v="17"/>
    <s v="5162-120"/>
    <s v="DD - HULL STEEL WORKS / REP"/>
    <x v="172"/>
    <n v="9895"/>
    <n v="10804"/>
    <n v="11643"/>
  </r>
  <r>
    <n v="5833"/>
    <x v="6"/>
    <x v="23"/>
    <x v="6"/>
    <x v="17"/>
    <x v="5"/>
    <x v="17"/>
    <s v="5162-121"/>
    <s v="DD-WORKS ON PIPE &amp; VALV ON DEC"/>
    <x v="285"/>
    <n v="2491"/>
    <n v="5180"/>
    <n v="7662"/>
  </r>
  <r>
    <n v="5834"/>
    <x v="6"/>
    <x v="23"/>
    <x v="6"/>
    <x v="17"/>
    <x v="5"/>
    <x v="17"/>
    <s v="5162-122"/>
    <s v="DD-HULL PAINTING WORKS"/>
    <x v="173"/>
    <n v="5907"/>
    <n v="7476"/>
    <n v="215906"/>
  </r>
  <r>
    <n v="5835"/>
    <x v="6"/>
    <x v="23"/>
    <x v="6"/>
    <x v="17"/>
    <x v="5"/>
    <x v="17"/>
    <s v="5162-123"/>
    <s v="DD-OTHER PAINTING WORKS"/>
    <x v="174"/>
    <n v="8291"/>
    <n v="9017"/>
    <n v="11312"/>
  </r>
  <r>
    <n v="5836"/>
    <x v="6"/>
    <x v="23"/>
    <x v="6"/>
    <x v="17"/>
    <x v="5"/>
    <x v="17"/>
    <s v="5162-124"/>
    <s v="DD-UNDERWATER PART REPAIRS"/>
    <x v="175"/>
    <n v="18977"/>
    <n v="23287"/>
    <n v="27265"/>
  </r>
  <r>
    <n v="5837"/>
    <x v="6"/>
    <x v="23"/>
    <x v="6"/>
    <x v="17"/>
    <x v="5"/>
    <x v="17"/>
    <s v="5162-125"/>
    <s v="DD - DECK MACHINERY WORKS  REP"/>
    <x v="176"/>
    <n v="22661"/>
    <n v="23534"/>
    <n v="128236"/>
  </r>
  <r>
    <n v="5838"/>
    <x v="6"/>
    <x v="23"/>
    <x v="6"/>
    <x v="17"/>
    <x v="5"/>
    <x v="17"/>
    <s v="5162-126"/>
    <s v="DD-CARGO GEAR WORKS / REPAIRS"/>
    <x v="177"/>
    <n v="2750"/>
    <n v="11559"/>
    <n v="19691"/>
  </r>
  <r>
    <n v="5839"/>
    <x v="6"/>
    <x v="23"/>
    <x v="6"/>
    <x v="17"/>
    <x v="5"/>
    <x v="17"/>
    <s v="5162-127"/>
    <s v="DD-CLEA&amp; GAS FREE OF CAG/FU TK"/>
    <x v="178"/>
    <n v="3486"/>
    <n v="6414"/>
    <n v="9118"/>
  </r>
  <r>
    <n v="5840"/>
    <x v="6"/>
    <x v="23"/>
    <x v="6"/>
    <x v="17"/>
    <x v="5"/>
    <x v="17"/>
    <s v="5162-128"/>
    <s v="DD-THIC MEAS&amp;TANK/HOLD IN"/>
    <x v="286"/>
    <n v="14080"/>
    <n v="16518"/>
    <n v="18768"/>
  </r>
  <r>
    <n v="5841"/>
    <x v="6"/>
    <x v="23"/>
    <x v="6"/>
    <x v="17"/>
    <x v="5"/>
    <x v="17"/>
    <s v="5162-129"/>
    <s v="DD-HULL FITTINGS"/>
    <x v="287"/>
    <n v="49218"/>
    <n v="49218"/>
    <n v="49218"/>
  </r>
  <r>
    <n v="5842"/>
    <x v="6"/>
    <x v="23"/>
    <x v="6"/>
    <x v="17"/>
    <x v="5"/>
    <x v="17"/>
    <s v="5162-130"/>
    <s v="DD - MAIN ENGINE REPAIRS"/>
    <x v="179"/>
    <n v="7179"/>
    <n v="11857"/>
    <n v="19440"/>
  </r>
  <r>
    <n v="5843"/>
    <x v="6"/>
    <x v="23"/>
    <x v="6"/>
    <x v="17"/>
    <x v="5"/>
    <x v="17"/>
    <s v="5162-131"/>
    <s v="DD-GENERATOR ENGINE REPAIRS"/>
    <x v="180"/>
    <n v="4833"/>
    <n v="4959"/>
    <n v="30347"/>
  </r>
  <r>
    <n v="5844"/>
    <x v="6"/>
    <x v="23"/>
    <x v="6"/>
    <x v="17"/>
    <x v="5"/>
    <x v="17"/>
    <s v="5162-132"/>
    <s v="DD-GENER TUR&amp;SHAFT GENTR DR"/>
    <x v="181"/>
    <n v="32700"/>
    <n v="32700"/>
    <n v="32700"/>
  </r>
  <r>
    <n v="5845"/>
    <x v="6"/>
    <x v="23"/>
    <x v="6"/>
    <x v="17"/>
    <x v="5"/>
    <x v="17"/>
    <s v="5162-134"/>
    <s v="DD-BOILER &amp; EXH. GAS ECONOMIZE"/>
    <x v="182"/>
    <n v="1229"/>
    <n v="3149"/>
    <n v="9511"/>
  </r>
  <r>
    <n v="5846"/>
    <x v="6"/>
    <x v="23"/>
    <x v="6"/>
    <x v="17"/>
    <x v="5"/>
    <x v="17"/>
    <s v="5162-135"/>
    <s v="DD - DAMAGE, SPECIAL"/>
    <x v="324"/>
    <n v="183462"/>
    <n v="183462"/>
    <n v="183462"/>
  </r>
  <r>
    <n v="5847"/>
    <x v="6"/>
    <x v="23"/>
    <x v="6"/>
    <x v="17"/>
    <x v="5"/>
    <x v="17"/>
    <s v="5162-136"/>
    <s v="DD-BALLAST WATER TREATMNT SYS"/>
    <x v="183"/>
    <n v="4000"/>
    <n v="4122"/>
    <n v="4234"/>
  </r>
  <r>
    <n v="5848"/>
    <x v="6"/>
    <x v="23"/>
    <x v="6"/>
    <x v="17"/>
    <x v="5"/>
    <x v="17"/>
    <s v="5162-137"/>
    <s v="DD-EXH GAS SCRUBBER &amp; SCR SYS"/>
    <x v="381"/>
    <n v="1240"/>
    <n v="1240"/>
    <n v="1240"/>
  </r>
  <r>
    <n v="5849"/>
    <x v="6"/>
    <x v="23"/>
    <x v="6"/>
    <x v="17"/>
    <x v="5"/>
    <x v="17"/>
    <s v="5162-140"/>
    <s v="DD - PROPELLER, TAILSHAFT"/>
    <x v="184"/>
    <n v="92874"/>
    <n v="159632"/>
    <n v="221254"/>
  </r>
  <r>
    <n v="5850"/>
    <x v="6"/>
    <x v="23"/>
    <x v="6"/>
    <x v="17"/>
    <x v="5"/>
    <x v="17"/>
    <s v="5162-141"/>
    <s v="DD-OTHER MACHINERIES"/>
    <x v="185"/>
    <n v="5159"/>
    <n v="5900"/>
    <n v="7098"/>
  </r>
  <r>
    <n v="5851"/>
    <x v="6"/>
    <x v="23"/>
    <x v="6"/>
    <x v="17"/>
    <x v="5"/>
    <x v="17"/>
    <s v="5162-142"/>
    <s v="DD-PIPES &amp; VALV IN ENGINE ROOM"/>
    <x v="186"/>
    <n v="3754"/>
    <n v="4064"/>
    <n v="5366"/>
  </r>
  <r>
    <n v="5852"/>
    <x v="6"/>
    <x v="23"/>
    <x v="6"/>
    <x v="17"/>
    <x v="5"/>
    <x v="17"/>
    <s v="5162-145"/>
    <s v="DD - ELECT U.M.S. REPAIRS"/>
    <x v="187"/>
    <n v="5425"/>
    <n v="11162"/>
    <n v="16643"/>
  </r>
  <r>
    <n v="5853"/>
    <x v="6"/>
    <x v="23"/>
    <x v="6"/>
    <x v="17"/>
    <x v="5"/>
    <x v="17"/>
    <s v="5162-146"/>
    <s v="DD-OTHER REPAIRS"/>
    <x v="288"/>
    <n v="7652"/>
    <n v="27739"/>
    <n v="93322"/>
  </r>
  <r>
    <n v="5854"/>
    <x v="6"/>
    <x v="23"/>
    <x v="6"/>
    <x v="17"/>
    <x v="5"/>
    <x v="17"/>
    <s v="5162-150"/>
    <s v="DD - RADIO &amp; COMMUNICATION EQP"/>
    <x v="188"/>
    <n v="4905"/>
    <n v="5016"/>
    <n v="5117"/>
  </r>
  <r>
    <n v="5855"/>
    <x v="6"/>
    <x v="23"/>
    <x v="6"/>
    <x v="17"/>
    <x v="5"/>
    <x v="17"/>
    <s v="5162-151"/>
    <s v="DD-RADAR &amp;  NAVIGATION AIDS"/>
    <x v="189"/>
    <n v="5854"/>
    <n v="10045"/>
    <n v="17209"/>
  </r>
  <r>
    <n v="5856"/>
    <x v="6"/>
    <x v="23"/>
    <x v="6"/>
    <x v="17"/>
    <x v="5"/>
    <x v="17"/>
    <s v="5162-152"/>
    <s v="DD-LIFE SAVING &amp; FIRE FIGHTING"/>
    <x v="190"/>
    <n v="5000"/>
    <n v="10841"/>
    <n v="26240"/>
  </r>
  <r>
    <n v="5857"/>
    <x v="6"/>
    <x v="23"/>
    <x v="6"/>
    <x v="17"/>
    <x v="5"/>
    <x v="17"/>
    <s v="5162-153"/>
    <s v="DD-WORKS ON ACCOMMODATION"/>
    <x v="325"/>
    <n v="4148"/>
    <n v="4148"/>
    <n v="4148"/>
  </r>
  <r>
    <n v="5858"/>
    <x v="6"/>
    <x v="23"/>
    <x v="6"/>
    <x v="17"/>
    <x v="5"/>
    <x v="17"/>
    <s v="5162-154"/>
    <s v="DD-OTHER REPAIRS (HULL)"/>
    <x v="191"/>
    <n v="1552"/>
    <n v="3748"/>
    <n v="5776"/>
  </r>
  <r>
    <n v="5859"/>
    <x v="6"/>
    <x v="23"/>
    <x v="6"/>
    <x v="17"/>
    <x v="5"/>
    <x v="17"/>
    <s v="5162-155"/>
    <s v="DD-SPARE PARTS FOR SHAFT&amp;PROP"/>
    <x v="192"/>
    <n v="4137"/>
    <n v="39573"/>
    <n v="72284"/>
  </r>
  <r>
    <n v="5860"/>
    <x v="6"/>
    <x v="23"/>
    <x v="6"/>
    <x v="17"/>
    <x v="5"/>
    <x v="17"/>
    <s v="5162-156"/>
    <s v="DD-SPARE PARTS FOR MAIN ENGINE"/>
    <x v="193"/>
    <n v="2962"/>
    <n v="4459"/>
    <n v="11276"/>
  </r>
  <r>
    <n v="5861"/>
    <x v="6"/>
    <x v="23"/>
    <x v="6"/>
    <x v="17"/>
    <x v="5"/>
    <x v="17"/>
    <s v="5162-157"/>
    <s v="DD-SPARES-GENERATOR DIESEL ENG"/>
    <x v="194"/>
    <n v="2951"/>
    <n v="4964"/>
    <n v="4973"/>
  </r>
  <r>
    <n v="5862"/>
    <x v="6"/>
    <x v="23"/>
    <x v="6"/>
    <x v="17"/>
    <x v="5"/>
    <x v="17"/>
    <s v="5162-158"/>
    <s v="DD-SPA-GENTR TURB&amp;S/G DRI SY"/>
    <x v="195"/>
    <n v="172870"/>
    <n v="214104"/>
    <n v="252166"/>
  </r>
  <r>
    <n v="5863"/>
    <x v="6"/>
    <x v="23"/>
    <x v="6"/>
    <x v="17"/>
    <x v="5"/>
    <x v="17"/>
    <s v="5162-159"/>
    <s v="DD-FOR BOI&amp;EGE(incl.Valv fit; DD-FOR BOI&amp;EGE(INCL.VALV FIT"/>
    <x v="289"/>
    <n v="3940"/>
    <n v="4964"/>
    <n v="5909"/>
  </r>
  <r>
    <n v="5864"/>
    <x v="6"/>
    <x v="23"/>
    <x v="6"/>
    <x v="17"/>
    <x v="5"/>
    <x v="17"/>
    <s v="5162-160"/>
    <s v="DD - STORES - STEEL PLATE / BA"/>
    <x v="196"/>
    <n v="5474"/>
    <n v="8621"/>
    <n v="14434"/>
  </r>
  <r>
    <n v="5865"/>
    <x v="6"/>
    <x v="23"/>
    <x v="6"/>
    <x v="17"/>
    <x v="5"/>
    <x v="17"/>
    <s v="5162-161"/>
    <s v="DD-ANODES&amp;SPA FOR UNDR WAT PA"/>
    <x v="197"/>
    <n v="13588"/>
    <n v="18184"/>
    <n v="20135"/>
  </r>
  <r>
    <n v="5866"/>
    <x v="6"/>
    <x v="23"/>
    <x v="6"/>
    <x v="17"/>
    <x v="5"/>
    <x v="17"/>
    <s v="5162-162"/>
    <s v="DD-PARTS-PIPES &amp; VALV-DECK/HUL"/>
    <x v="198"/>
    <n v="524"/>
    <n v="694"/>
    <n v="851"/>
  </r>
  <r>
    <n v="5867"/>
    <x v="6"/>
    <x v="23"/>
    <x v="6"/>
    <x v="17"/>
    <x v="5"/>
    <x v="17"/>
    <s v="5162-163"/>
    <s v="DD-STORES/SPARES LSA &amp; FFA"/>
    <x v="199"/>
    <n v="2051"/>
    <n v="3383"/>
    <n v="12137"/>
  </r>
  <r>
    <n v="5868"/>
    <x v="6"/>
    <x v="23"/>
    <x v="6"/>
    <x v="17"/>
    <x v="5"/>
    <x v="17"/>
    <s v="5162-164"/>
    <s v="DD-SPARES / STORES DECK MACHIN"/>
    <x v="200"/>
    <n v="3970"/>
    <n v="12244"/>
    <n v="20231"/>
  </r>
  <r>
    <n v="5869"/>
    <x v="6"/>
    <x v="23"/>
    <x v="6"/>
    <x v="17"/>
    <x v="5"/>
    <x v="17"/>
    <s v="5162-165"/>
    <s v="DD - HULL PAINTS"/>
    <x v="201"/>
    <n v="378597"/>
    <n v="423013"/>
    <n v="464013"/>
  </r>
  <r>
    <n v="5870"/>
    <x v="6"/>
    <x v="23"/>
    <x v="6"/>
    <x v="17"/>
    <x v="5"/>
    <x v="17"/>
    <s v="5162-170"/>
    <s v="DD - CARGO HOLD PAINTS"/>
    <x v="202"/>
    <n v="6182"/>
    <n v="6182"/>
    <n v="6182"/>
  </r>
  <r>
    <n v="5871"/>
    <x v="6"/>
    <x v="23"/>
    <x v="6"/>
    <x v="17"/>
    <x v="5"/>
    <x v="17"/>
    <s v="5162-171"/>
    <s v="DD-SPARES FOR CARGO GEARS"/>
    <x v="203"/>
    <n v="1163"/>
    <n v="1163"/>
    <n v="1163"/>
  </r>
  <r>
    <n v="5872"/>
    <x v="6"/>
    <x v="23"/>
    <x v="6"/>
    <x v="17"/>
    <x v="5"/>
    <x v="17"/>
    <s v="5162-172"/>
    <s v="DD-SPARES FOR DECK MACHINERY"/>
    <x v="204"/>
    <n v="2782"/>
    <n v="5791"/>
    <n v="12655"/>
  </r>
  <r>
    <n v="5873"/>
    <x v="6"/>
    <x v="23"/>
    <x v="6"/>
    <x v="17"/>
    <x v="5"/>
    <x v="17"/>
    <s v="5162-173"/>
    <s v="DD-PARTS PIPE&amp;VALVE-ENG ROOM"/>
    <x v="205"/>
    <n v="2782"/>
    <n v="5718"/>
    <n v="8371"/>
  </r>
  <r>
    <n v="5874"/>
    <x v="6"/>
    <x v="23"/>
    <x v="6"/>
    <x v="17"/>
    <x v="5"/>
    <x v="17"/>
    <s v="5162-174"/>
    <s v="DD-SPARES FOR CONTROL SYSTEMS"/>
    <x v="224"/>
    <n v="19794"/>
    <n v="19794"/>
    <n v="19794"/>
  </r>
  <r>
    <n v="5875"/>
    <x v="6"/>
    <x v="23"/>
    <x v="6"/>
    <x v="17"/>
    <x v="5"/>
    <x v="17"/>
    <s v="5162-175"/>
    <s v="DD - FOR OTHER MACHINERY"/>
    <x v="206"/>
    <n v="5582"/>
    <n v="7345"/>
    <n v="11598"/>
  </r>
  <r>
    <n v="5876"/>
    <x v="6"/>
    <x v="23"/>
    <x v="6"/>
    <x v="17"/>
    <x v="5"/>
    <x v="17"/>
    <s v="5162-180"/>
    <s v="DD - TRANSPORTN-HULL&amp;MACH PART"/>
    <x v="207"/>
    <n v="1124"/>
    <n v="2436"/>
    <n v="8110"/>
  </r>
  <r>
    <n v="5877"/>
    <x v="6"/>
    <x v="23"/>
    <x v="6"/>
    <x v="17"/>
    <x v="5"/>
    <x v="17"/>
    <s v="5162-185"/>
    <s v="DD - SUPT. FEES &amp; EXPENCES"/>
    <x v="208"/>
    <n v="1408"/>
    <n v="3449"/>
    <n v="12105"/>
  </r>
  <r>
    <n v="5878"/>
    <x v="6"/>
    <x v="23"/>
    <x v="6"/>
    <x v="17"/>
    <x v="5"/>
    <x v="17"/>
    <s v="5162-190"/>
    <s v="DD - AGENCY FEE / DISBURSEMENT"/>
    <x v="209"/>
    <n v="38584"/>
    <n v="58143"/>
    <n v="59715"/>
  </r>
  <r>
    <n v="5879"/>
    <x v="6"/>
    <x v="23"/>
    <x v="6"/>
    <x v="17"/>
    <x v="5"/>
    <x v="17"/>
    <s v="5162-191"/>
    <s v="DD-OTHERS (PILOTAGE, TUG ETC"/>
    <x v="210"/>
    <n v="178936"/>
    <n v="178936"/>
    <n v="178936"/>
  </r>
  <r>
    <n v="5880"/>
    <x v="6"/>
    <x v="23"/>
    <x v="6"/>
    <x v="17"/>
    <x v="5"/>
    <x v="17"/>
    <s v="5162-195"/>
    <s v="DD-SURVEY FEE (CLASS/GOVERNMEN"/>
    <x v="211"/>
    <n v="53220"/>
    <n v="56637"/>
    <n v="63328"/>
  </r>
  <r>
    <n v="5881"/>
    <x v="6"/>
    <x v="23"/>
    <x v="6"/>
    <x v="17"/>
    <x v="5"/>
    <x v="17"/>
    <s v="5162-196"/>
    <s v="DD-CREW WAGES"/>
    <x v="225"/>
    <n v="8999"/>
    <n v="8999"/>
    <n v="8999"/>
  </r>
  <r>
    <n v="5882"/>
    <x v="6"/>
    <x v="23"/>
    <x v="6"/>
    <x v="17"/>
    <x v="5"/>
    <x v="17"/>
    <s v="5162-999"/>
    <s v="DD-COMMITTED COST"/>
    <x v="290"/>
    <n v="136079"/>
    <n v="188000"/>
    <n v="2614591"/>
  </r>
  <r>
    <n v="5883"/>
    <x v="6"/>
    <x v="24"/>
    <x v="23"/>
    <x v="0"/>
    <x v="0"/>
    <x v="0"/>
    <s v="5110-100"/>
    <s v="BASIC WAGES"/>
    <x v="0"/>
    <n v="265284"/>
    <n v="272029"/>
    <n v="293133"/>
  </r>
  <r>
    <n v="5884"/>
    <x v="6"/>
    <x v="24"/>
    <x v="23"/>
    <x v="0"/>
    <x v="0"/>
    <x v="0"/>
    <s v="5110-200"/>
    <s v="FIXED OVERTIME"/>
    <x v="1"/>
    <n v="185608"/>
    <n v="188897"/>
    <n v="192607"/>
  </r>
  <r>
    <n v="5885"/>
    <x v="6"/>
    <x v="24"/>
    <x v="23"/>
    <x v="0"/>
    <x v="0"/>
    <x v="0"/>
    <s v="5110-300"/>
    <s v="EXTRA OVERTIME"/>
    <x v="2"/>
    <n v="682"/>
    <n v="799"/>
    <n v="1325"/>
  </r>
  <r>
    <n v="5886"/>
    <x v="6"/>
    <x v="24"/>
    <x v="23"/>
    <x v="0"/>
    <x v="0"/>
    <x v="0"/>
    <s v="5110-400"/>
    <s v="LEAVE PAY"/>
    <x v="3"/>
    <n v="78386"/>
    <n v="80097"/>
    <n v="84600"/>
  </r>
  <r>
    <n v="5887"/>
    <x v="6"/>
    <x v="24"/>
    <x v="23"/>
    <x v="0"/>
    <x v="0"/>
    <x v="0"/>
    <s v="5110-500"/>
    <s v="OTHER ALLOWANCES"/>
    <x v="4"/>
    <n v="322620"/>
    <n v="352751"/>
    <n v="374007"/>
  </r>
  <r>
    <n v="5888"/>
    <x v="6"/>
    <x v="24"/>
    <x v="23"/>
    <x v="0"/>
    <x v="0"/>
    <x v="0"/>
    <s v="5110-501"/>
    <s v="PF/JSU RET.PAY CONTRIBUTION; PF/JSU Ret.Pay contribution"/>
    <x v="226"/>
    <n v="12029"/>
    <n v="16050"/>
    <n v="16490"/>
  </r>
  <r>
    <n v="5889"/>
    <x v="6"/>
    <x v="24"/>
    <x v="23"/>
    <x v="0"/>
    <x v="0"/>
    <x v="0"/>
    <s v="5110-502"/>
    <s v="LONG SERVICE ALLOWANCE"/>
    <x v="5"/>
    <n v="9660"/>
    <n v="10948"/>
    <n v="12677"/>
  </r>
  <r>
    <n v="5890"/>
    <x v="6"/>
    <x v="24"/>
    <x v="23"/>
    <x v="0"/>
    <x v="0"/>
    <x v="0"/>
    <s v="5110-899"/>
    <s v="CREW WAGES - FIXED; Crew Wages - Fixed"/>
    <x v="228"/>
    <n v="1004496"/>
    <n v="1004496"/>
    <n v="1004496"/>
  </r>
  <r>
    <n v="5891"/>
    <x v="6"/>
    <x v="24"/>
    <x v="23"/>
    <x v="1"/>
    <x v="0"/>
    <x v="1"/>
    <s v="5120-110"/>
    <s v="OTHER UNION FEE"/>
    <x v="329"/>
    <n v="262"/>
    <n v="341"/>
    <n v="368"/>
  </r>
  <r>
    <n v="5892"/>
    <x v="6"/>
    <x v="24"/>
    <x v="23"/>
    <x v="1"/>
    <x v="0"/>
    <x v="1"/>
    <s v="5120-115"/>
    <s v="BENEFITS CONTRIBUTION - EMPLOY"/>
    <x v="6"/>
    <n v="128"/>
    <n v="1547"/>
    <n v="2740"/>
  </r>
  <r>
    <n v="5893"/>
    <x v="6"/>
    <x v="24"/>
    <x v="23"/>
    <x v="1"/>
    <x v="0"/>
    <x v="1"/>
    <s v="5120-120"/>
    <s v="AVC CONTRIBUTION"/>
    <x v="230"/>
    <n v="5"/>
    <n v="5"/>
    <n v="5"/>
  </r>
  <r>
    <n v="5894"/>
    <x v="6"/>
    <x v="24"/>
    <x v="23"/>
    <x v="1"/>
    <x v="0"/>
    <x v="1"/>
    <s v="5120-125"/>
    <s v="CREW GRATUITY"/>
    <x v="231"/>
    <n v="1811"/>
    <n v="4927"/>
    <n v="4944"/>
  </r>
  <r>
    <n v="5895"/>
    <x v="6"/>
    <x v="24"/>
    <x v="23"/>
    <x v="1"/>
    <x v="0"/>
    <x v="1"/>
    <s v="5120-126"/>
    <s v="SEAFARERS WEL FND SOCTY (SWFS)"/>
    <x v="7"/>
    <n v="1442"/>
    <n v="1475"/>
    <n v="1622"/>
  </r>
  <r>
    <n v="5896"/>
    <x v="6"/>
    <x v="24"/>
    <x v="23"/>
    <x v="1"/>
    <x v="0"/>
    <x v="1"/>
    <s v="5120-135"/>
    <s v="NUSI/ITF - TRAINING DUES"/>
    <x v="293"/>
    <n v="155"/>
    <n v="155"/>
    <n v="155"/>
  </r>
  <r>
    <n v="5897"/>
    <x v="6"/>
    <x v="24"/>
    <x v="23"/>
    <x v="1"/>
    <x v="0"/>
    <x v="1"/>
    <s v="5120-140"/>
    <s v="CREW AIR TRAVEL EXPENSES"/>
    <x v="8"/>
    <n v="70784"/>
    <n v="82555"/>
    <n v="98273"/>
  </r>
  <r>
    <n v="5898"/>
    <x v="6"/>
    <x v="24"/>
    <x v="23"/>
    <x v="1"/>
    <x v="0"/>
    <x v="1"/>
    <s v="5120-145"/>
    <s v="PRE-JOIN MEDICAL EXPENSES"/>
    <x v="9"/>
    <n v="2150"/>
    <n v="2404"/>
    <n v="2897"/>
  </r>
  <r>
    <n v="5899"/>
    <x v="6"/>
    <x v="24"/>
    <x v="23"/>
    <x v="1"/>
    <x v="0"/>
    <x v="1"/>
    <s v="5120-146"/>
    <s v="MEDICAL EXPENSES  MEDICAL STOR"/>
    <x v="232"/>
    <n v="46"/>
    <n v="414"/>
    <n v="754"/>
  </r>
  <r>
    <n v="5900"/>
    <x v="6"/>
    <x v="24"/>
    <x v="23"/>
    <x v="1"/>
    <x v="0"/>
    <x v="1"/>
    <s v="5120-150"/>
    <s v="MEDICAL EXPENSES - SUNDRIES"/>
    <x v="10"/>
    <n v="4934"/>
    <n v="8442"/>
    <n v="12889"/>
  </r>
  <r>
    <n v="5901"/>
    <x v="6"/>
    <x v="24"/>
    <x v="23"/>
    <x v="1"/>
    <x v="0"/>
    <x v="1"/>
    <s v="5120-155"/>
    <s v="RECRUITMENT / JOINING COSTS"/>
    <x v="12"/>
    <n v="3241"/>
    <n v="3899"/>
    <n v="4407"/>
  </r>
  <r>
    <n v="5902"/>
    <x v="6"/>
    <x v="24"/>
    <x v="23"/>
    <x v="1"/>
    <x v="0"/>
    <x v="1"/>
    <s v="5120-160"/>
    <s v="CREW SIGN ON/OFF-HSBNDRY EXP"/>
    <x v="13"/>
    <n v="22927"/>
    <n v="33206"/>
    <n v="45765"/>
  </r>
  <r>
    <n v="5903"/>
    <x v="6"/>
    <x v="24"/>
    <x v="23"/>
    <x v="1"/>
    <x v="0"/>
    <x v="1"/>
    <s v="5120-165"/>
    <s v="CREW LOCAL TRAVEL &amp; STAY EXP"/>
    <x v="14"/>
    <n v="16271"/>
    <n v="19606"/>
    <n v="22786"/>
  </r>
  <r>
    <n v="5904"/>
    <x v="6"/>
    <x v="24"/>
    <x v="23"/>
    <x v="1"/>
    <x v="0"/>
    <x v="1"/>
    <s v="5120-170"/>
    <s v="CREW SUNDRY EXPENSES"/>
    <x v="15"/>
    <n v="230"/>
    <n v="400"/>
    <n v="524"/>
  </r>
  <r>
    <n v="5905"/>
    <x v="6"/>
    <x v="24"/>
    <x v="23"/>
    <x v="1"/>
    <x v="0"/>
    <x v="1"/>
    <s v="5120-175"/>
    <s v="UNION / ITF EXPENSES"/>
    <x v="16"/>
    <n v="45271"/>
    <n v="53684"/>
    <n v="55641"/>
  </r>
  <r>
    <n v="5906"/>
    <x v="6"/>
    <x v="24"/>
    <x v="23"/>
    <x v="1"/>
    <x v="0"/>
    <x v="1"/>
    <s v="5120-176"/>
    <s v="UNION DUES PAID BY EMPLOYER"/>
    <x v="17"/>
    <n v="3987"/>
    <n v="4077"/>
    <n v="4090"/>
  </r>
  <r>
    <n v="5907"/>
    <x v="6"/>
    <x v="24"/>
    <x v="23"/>
    <x v="1"/>
    <x v="0"/>
    <x v="1"/>
    <s v="5120-177"/>
    <s v="UNION WELFARE FUND"/>
    <x v="295"/>
    <n v="7670"/>
    <n v="7676"/>
    <n v="7681"/>
  </r>
  <r>
    <n v="5908"/>
    <x v="6"/>
    <x v="24"/>
    <x v="23"/>
    <x v="1"/>
    <x v="0"/>
    <x v="1"/>
    <s v="5120-180"/>
    <s v="CREW WELFARE"/>
    <x v="18"/>
    <n v="4814"/>
    <n v="5073"/>
    <n v="5343"/>
  </r>
  <r>
    <n v="5909"/>
    <x v="6"/>
    <x v="24"/>
    <x v="23"/>
    <x v="1"/>
    <x v="0"/>
    <x v="1"/>
    <s v="5120-183"/>
    <s v="CREW HEALTH BENEFITS"/>
    <x v="332"/>
    <n v="165"/>
    <n v="165"/>
    <n v="165"/>
  </r>
  <r>
    <n v="5910"/>
    <x v="6"/>
    <x v="24"/>
    <x v="23"/>
    <x v="1"/>
    <x v="0"/>
    <x v="1"/>
    <s v="5120-185"/>
    <s v="STCW &amp; OTHER TRAINING COSTS"/>
    <x v="19"/>
    <n v="15605"/>
    <n v="19282"/>
    <n v="20390"/>
  </r>
  <r>
    <n v="5911"/>
    <x v="6"/>
    <x v="24"/>
    <x v="23"/>
    <x v="1"/>
    <x v="0"/>
    <x v="1"/>
    <s v="5120-190"/>
    <s v="IND CREW - MAN FEE &amp; ADMIN COS"/>
    <x v="20"/>
    <n v="29150"/>
    <n v="33000"/>
    <n v="33000"/>
  </r>
  <r>
    <n v="5912"/>
    <x v="6"/>
    <x v="24"/>
    <x v="23"/>
    <x v="1"/>
    <x v="0"/>
    <x v="1"/>
    <s v="5120-195"/>
    <s v="OTHR NAT CW -MNG FEE &amp; ADM COS"/>
    <x v="21"/>
    <n v="2400"/>
    <n v="3102"/>
    <n v="3750"/>
  </r>
  <r>
    <n v="5913"/>
    <x v="6"/>
    <x v="24"/>
    <x v="23"/>
    <x v="1"/>
    <x v="0"/>
    <x v="1"/>
    <s v="5120-230"/>
    <s v="LONG SERVICE ALLOWANCE"/>
    <x v="484"/>
    <n v="10947"/>
    <n v="11711"/>
    <n v="12019"/>
  </r>
  <r>
    <n v="5914"/>
    <x v="6"/>
    <x v="24"/>
    <x v="23"/>
    <x v="1"/>
    <x v="0"/>
    <x v="1"/>
    <s v="5120-235"/>
    <s v="FLAG STATE LICENSES"/>
    <x v="22"/>
    <n v="6993"/>
    <n v="8732"/>
    <n v="10013"/>
  </r>
  <r>
    <n v="5915"/>
    <x v="6"/>
    <x v="24"/>
    <x v="23"/>
    <x v="1"/>
    <x v="0"/>
    <x v="1"/>
    <s v="5120-245"/>
    <s v="PPE, UNIFORMS, BAGS &amp;PRSNL GRS"/>
    <x v="23"/>
    <n v="6666"/>
    <n v="7685"/>
    <n v="8974"/>
  </r>
  <r>
    <n v="5916"/>
    <x v="6"/>
    <x v="24"/>
    <x v="23"/>
    <x v="1"/>
    <x v="0"/>
    <x v="1"/>
    <s v="5120-999"/>
    <s v="CREW EXPENSES - COMMITTED COST"/>
    <x v="240"/>
    <n v="132720"/>
    <n v="161204"/>
    <n v="191320"/>
  </r>
  <r>
    <n v="5917"/>
    <x v="6"/>
    <x v="24"/>
    <x v="23"/>
    <x v="2"/>
    <x v="0"/>
    <x v="2"/>
    <s v="5130-100"/>
    <s v="VICTUALLING EXPENSES"/>
    <x v="24"/>
    <n v="78143"/>
    <n v="80554"/>
    <n v="83460"/>
  </r>
  <r>
    <n v="5918"/>
    <x v="6"/>
    <x v="24"/>
    <x v="23"/>
    <x v="2"/>
    <x v="0"/>
    <x v="2"/>
    <s v="5130-110"/>
    <s v="WRITE OFF / DESTROYED PROVISIO"/>
    <x v="241"/>
    <n v="72"/>
    <n v="246"/>
    <n v="407"/>
  </r>
  <r>
    <n v="5919"/>
    <x v="6"/>
    <x v="24"/>
    <x v="23"/>
    <x v="2"/>
    <x v="0"/>
    <x v="2"/>
    <s v="5130-115"/>
    <s v="PROVISIONS DELIVERY CHARGES"/>
    <x v="25"/>
    <n v="140"/>
    <n v="179"/>
    <n v="301"/>
  </r>
  <r>
    <n v="5920"/>
    <x v="6"/>
    <x v="24"/>
    <x v="23"/>
    <x v="2"/>
    <x v="0"/>
    <x v="2"/>
    <s v="5130-999"/>
    <s v="VICTUALLING - COMMITTED COST"/>
    <x v="300"/>
    <n v="236"/>
    <n v="236"/>
    <n v="236"/>
  </r>
  <r>
    <n v="5921"/>
    <x v="6"/>
    <x v="24"/>
    <x v="23"/>
    <x v="3"/>
    <x v="1"/>
    <x v="3"/>
    <s v="5140-110"/>
    <s v="DECK CONSUMABLES"/>
    <x v="26"/>
    <n v="14233"/>
    <n v="17374"/>
    <n v="20345"/>
  </r>
  <r>
    <n v="5922"/>
    <x v="6"/>
    <x v="24"/>
    <x v="23"/>
    <x v="3"/>
    <x v="1"/>
    <x v="3"/>
    <s v="5140-115"/>
    <s v="PAINTS - SEASTOCK; PAINTS-SEASTOCK-HULL,DECK,ENG"/>
    <x v="27"/>
    <n v="8823"/>
    <n v="10490"/>
    <n v="13085"/>
  </r>
  <r>
    <n v="5923"/>
    <x v="6"/>
    <x v="24"/>
    <x v="23"/>
    <x v="3"/>
    <x v="1"/>
    <x v="3"/>
    <s v="5140-120"/>
    <s v="MOORING WIRES &amp; TAILS; MOORING WIRES &amp; OTHER WIRES"/>
    <x v="28"/>
    <n v="1194"/>
    <n v="1601"/>
    <n v="2828"/>
  </r>
  <r>
    <n v="5924"/>
    <x v="6"/>
    <x v="24"/>
    <x v="23"/>
    <x v="3"/>
    <x v="1"/>
    <x v="3"/>
    <s v="5140-121"/>
    <s v="CARGO GEAR WIRES &amp; OTHER WIRES; CARGO WIRES"/>
    <x v="29"/>
    <n v="558"/>
    <n v="660"/>
    <n v="1434"/>
  </r>
  <r>
    <n v="5925"/>
    <x v="6"/>
    <x v="24"/>
    <x v="23"/>
    <x v="3"/>
    <x v="1"/>
    <x v="3"/>
    <s v="5140-122"/>
    <s v="MOORING ROPES; MOORING ROPES &amp; TAILS"/>
    <x v="30"/>
    <n v="4720"/>
    <n v="5998"/>
    <n v="7166"/>
  </r>
  <r>
    <n v="5926"/>
    <x v="6"/>
    <x v="24"/>
    <x v="23"/>
    <x v="3"/>
    <x v="1"/>
    <x v="3"/>
    <s v="5140-125"/>
    <s v="STORES FOR CARGO EQ."/>
    <x v="31"/>
    <n v="770"/>
    <n v="905"/>
    <n v="989"/>
  </r>
  <r>
    <n v="5927"/>
    <x v="6"/>
    <x v="24"/>
    <x v="23"/>
    <x v="3"/>
    <x v="1"/>
    <x v="3"/>
    <s v="5140-130"/>
    <s v="LASHING GEAR"/>
    <x v="213"/>
    <n v="1891"/>
    <n v="4808"/>
    <n v="5637"/>
  </r>
  <r>
    <n v="5928"/>
    <x v="6"/>
    <x v="24"/>
    <x v="23"/>
    <x v="3"/>
    <x v="1"/>
    <x v="3"/>
    <s v="5140-135"/>
    <s v="HOLD / TK CLEANING CHEMICALS"/>
    <x v="32"/>
    <n v="2581"/>
    <n v="3012"/>
    <n v="3620"/>
  </r>
  <r>
    <n v="5929"/>
    <x v="6"/>
    <x v="24"/>
    <x v="23"/>
    <x v="3"/>
    <x v="1"/>
    <x v="3"/>
    <s v="5140-140"/>
    <s v="WELDING EQUIP &amp; CONSUMABLES; GASES, WELDING EQUIP"/>
    <x v="33"/>
    <n v="4122"/>
    <n v="5021"/>
    <n v="6679"/>
  </r>
  <r>
    <n v="5930"/>
    <x v="6"/>
    <x v="24"/>
    <x v="23"/>
    <x v="3"/>
    <x v="1"/>
    <x v="3"/>
    <s v="5140-145"/>
    <s v="SIGNALS  &amp; SAFETY EQUIPMENTS"/>
    <x v="34"/>
    <n v="5361"/>
    <n v="6844"/>
    <n v="7882"/>
  </r>
  <r>
    <n v="5931"/>
    <x v="6"/>
    <x v="24"/>
    <x v="23"/>
    <x v="3"/>
    <x v="1"/>
    <x v="3"/>
    <s v="5140-150"/>
    <s v="HARDWARE MATERIAL  PIPES, PLAT"/>
    <x v="244"/>
    <n v="965"/>
    <n v="1599"/>
    <n v="1883"/>
  </r>
  <r>
    <n v="5932"/>
    <x v="6"/>
    <x v="24"/>
    <x v="23"/>
    <x v="3"/>
    <x v="1"/>
    <x v="3"/>
    <s v="5140-155"/>
    <s v="CHARTS, NAUTICAL PUBLICATIONS"/>
    <x v="35"/>
    <n v="4782"/>
    <n v="6058"/>
    <n v="8872"/>
  </r>
  <r>
    <n v="5933"/>
    <x v="6"/>
    <x v="24"/>
    <x v="23"/>
    <x v="3"/>
    <x v="1"/>
    <x v="3"/>
    <s v="5140-160"/>
    <s v="ELECTRONIC CHARTS, LICENCES"/>
    <x v="36"/>
    <n v="7278"/>
    <n v="8712"/>
    <n v="10589"/>
  </r>
  <r>
    <n v="5934"/>
    <x v="6"/>
    <x v="24"/>
    <x v="23"/>
    <x v="3"/>
    <x v="1"/>
    <x v="3"/>
    <s v="5140-165"/>
    <s v="MAINTENANCE EQUIPMENTS; MAINTNCE/CLEANING-EQUIPMT TOOL; MAINTENANCE/CLEANING - EQUIPME"/>
    <x v="37"/>
    <n v="1059"/>
    <n v="1474"/>
    <n v="3176"/>
  </r>
  <r>
    <n v="5935"/>
    <x v="6"/>
    <x v="24"/>
    <x v="23"/>
    <x v="3"/>
    <x v="1"/>
    <x v="3"/>
    <s v="5140-170"/>
    <s v="MEDICINES &amp; MEDICAL EQUIPMENT"/>
    <x v="38"/>
    <n v="2734"/>
    <n v="4207"/>
    <n v="5525"/>
  </r>
  <r>
    <n v="5936"/>
    <x v="6"/>
    <x v="24"/>
    <x v="23"/>
    <x v="3"/>
    <x v="1"/>
    <x v="3"/>
    <s v="5140-171"/>
    <s v="CONTAGION PPE KITS"/>
    <x v="245"/>
    <n v="79"/>
    <n v="97"/>
    <n v="113"/>
  </r>
  <r>
    <n v="5937"/>
    <x v="6"/>
    <x v="24"/>
    <x v="23"/>
    <x v="3"/>
    <x v="1"/>
    <x v="3"/>
    <s v="5140-175"/>
    <s v="STATIONARY  &amp; RADIO/PURSER STO"/>
    <x v="39"/>
    <n v="2599"/>
    <n v="3374"/>
    <n v="4810"/>
  </r>
  <r>
    <n v="5938"/>
    <x v="6"/>
    <x v="24"/>
    <x v="23"/>
    <x v="3"/>
    <x v="1"/>
    <x v="3"/>
    <s v="5140-180"/>
    <s v="COMPUTERS &amp; CONSUMABLES"/>
    <x v="40"/>
    <n v="435"/>
    <n v="749"/>
    <n v="1191"/>
  </r>
  <r>
    <n v="5939"/>
    <x v="6"/>
    <x v="24"/>
    <x v="23"/>
    <x v="3"/>
    <x v="1"/>
    <x v="3"/>
    <s v="5140-185"/>
    <s v="MISCELLANEOUS - DECK"/>
    <x v="41"/>
    <n v="561"/>
    <n v="1618"/>
    <n v="2338"/>
  </r>
  <r>
    <n v="5940"/>
    <x v="6"/>
    <x v="24"/>
    <x v="23"/>
    <x v="3"/>
    <x v="1"/>
    <x v="3"/>
    <s v="5142-110"/>
    <s v="ENGINE CONSUMABLES"/>
    <x v="42"/>
    <n v="11172"/>
    <n v="13047"/>
    <n v="14926"/>
  </r>
  <r>
    <n v="5941"/>
    <x v="6"/>
    <x v="24"/>
    <x v="23"/>
    <x v="3"/>
    <x v="1"/>
    <x v="3"/>
    <s v="5142-115"/>
    <s v="ELECT STORES &amp; EQUIP"/>
    <x v="43"/>
    <n v="5498"/>
    <n v="6854"/>
    <n v="8334"/>
  </r>
  <r>
    <n v="5942"/>
    <x v="6"/>
    <x v="24"/>
    <x v="23"/>
    <x v="3"/>
    <x v="1"/>
    <x v="3"/>
    <s v="5142-125"/>
    <s v="TRTMNT &amp; MAINT CHEMICALS; CHEMICALS"/>
    <x v="44"/>
    <n v="9335"/>
    <n v="10830"/>
    <n v="11813"/>
  </r>
  <r>
    <n v="5943"/>
    <x v="6"/>
    <x v="24"/>
    <x v="23"/>
    <x v="3"/>
    <x v="1"/>
    <x v="3"/>
    <s v="5142-126"/>
    <s v="BALLAST WATER TRTMNT CHEMICALS"/>
    <x v="45"/>
    <n v="1035"/>
    <n v="1272"/>
    <n v="1499"/>
  </r>
  <r>
    <n v="5944"/>
    <x v="6"/>
    <x v="24"/>
    <x v="23"/>
    <x v="3"/>
    <x v="1"/>
    <x v="3"/>
    <s v="5142-130"/>
    <s v="HARDWARE MATERIAL  PIPES, PLAT"/>
    <x v="246"/>
    <n v="895"/>
    <n v="1202"/>
    <n v="1652"/>
  </r>
  <r>
    <n v="5945"/>
    <x v="6"/>
    <x v="24"/>
    <x v="23"/>
    <x v="3"/>
    <x v="1"/>
    <x v="3"/>
    <s v="5142-135"/>
    <s v="MISCELLANEOUS - ENGINE"/>
    <x v="46"/>
    <n v="1054"/>
    <n v="2168"/>
    <n v="2904"/>
  </r>
  <r>
    <n v="5946"/>
    <x v="6"/>
    <x v="24"/>
    <x v="23"/>
    <x v="3"/>
    <x v="1"/>
    <x v="3"/>
    <s v="5142-140"/>
    <s v="GALLEY, PANTRY, EQUIP &amp; STORES; GALLEY, PANTRY, EQUIP"/>
    <x v="47"/>
    <n v="1042"/>
    <n v="1641"/>
    <n v="2485"/>
  </r>
  <r>
    <n v="5947"/>
    <x v="6"/>
    <x v="24"/>
    <x v="23"/>
    <x v="3"/>
    <x v="1"/>
    <x v="3"/>
    <s v="5142-145"/>
    <s v="LINEN/CABIN EQUP"/>
    <x v="48"/>
    <n v="3506"/>
    <n v="4501"/>
    <n v="5819"/>
  </r>
  <r>
    <n v="5948"/>
    <x v="6"/>
    <x v="24"/>
    <x v="23"/>
    <x v="3"/>
    <x v="1"/>
    <x v="3"/>
    <s v="5142-150"/>
    <s v="CONSUMABLE - STEWARD"/>
    <x v="214"/>
    <n v="827"/>
    <n v="906"/>
    <n v="979"/>
  </r>
  <r>
    <n v="5949"/>
    <x v="6"/>
    <x v="24"/>
    <x v="23"/>
    <x v="3"/>
    <x v="1"/>
    <x v="3"/>
    <s v="5142-155"/>
    <s v="MISCELLANEOUS - STEWARD"/>
    <x v="301"/>
    <n v="1638"/>
    <n v="2015"/>
    <n v="2127"/>
  </r>
  <r>
    <n v="5950"/>
    <x v="6"/>
    <x v="24"/>
    <x v="23"/>
    <x v="3"/>
    <x v="1"/>
    <x v="3"/>
    <s v="5142-160"/>
    <s v="BOND STORES"/>
    <x v="49"/>
    <n v="658"/>
    <n v="975"/>
    <n v="1240"/>
  </r>
  <r>
    <n v="5951"/>
    <x v="6"/>
    <x v="24"/>
    <x v="23"/>
    <x v="3"/>
    <x v="1"/>
    <x v="3"/>
    <s v="5142-165"/>
    <s v="PERSNL GEARS-HELMTS,BOILR SUIT; PERSONAL GEARS"/>
    <x v="50"/>
    <n v="117"/>
    <n v="170"/>
    <n v="458"/>
  </r>
  <r>
    <n v="5952"/>
    <x v="6"/>
    <x v="24"/>
    <x v="23"/>
    <x v="3"/>
    <x v="1"/>
    <x v="3"/>
    <s v="5144-110"/>
    <s v="CREW WELFARE EQUIPMENTS / ITEM"/>
    <x v="51"/>
    <n v="414"/>
    <n v="517"/>
    <n v="882"/>
  </r>
  <r>
    <n v="5953"/>
    <x v="6"/>
    <x v="24"/>
    <x v="23"/>
    <x v="3"/>
    <x v="1"/>
    <x v="3"/>
    <s v="5144-990"/>
    <s v="TRANSPORT / DELIVERY EXPENSES"/>
    <x v="52"/>
    <n v="1701"/>
    <n v="2356"/>
    <n v="2921"/>
  </r>
  <r>
    <n v="5954"/>
    <x v="6"/>
    <x v="24"/>
    <x v="23"/>
    <x v="3"/>
    <x v="1"/>
    <x v="3"/>
    <s v="5144-999"/>
    <s v="STORES - COMMITTED COST"/>
    <x v="247"/>
    <n v="197541"/>
    <n v="227011"/>
    <n v="245577"/>
  </r>
  <r>
    <n v="5955"/>
    <x v="6"/>
    <x v="24"/>
    <x v="23"/>
    <x v="4"/>
    <x v="1"/>
    <x v="4"/>
    <s v="5150-110"/>
    <s v="MAIN ENGINE CYLINDER PART; MAIN ENGINE"/>
    <x v="53"/>
    <n v="18571"/>
    <n v="25083"/>
    <n v="30215"/>
  </r>
  <r>
    <n v="5956"/>
    <x v="6"/>
    <x v="24"/>
    <x v="23"/>
    <x v="4"/>
    <x v="1"/>
    <x v="4"/>
    <s v="5150-115"/>
    <s v="AUX ENG., GENERATORS; AUX ENG., GENERATORS &amp; ENGINES"/>
    <x v="54"/>
    <n v="17641"/>
    <n v="22613"/>
    <n v="28591"/>
  </r>
  <r>
    <n v="5957"/>
    <x v="6"/>
    <x v="24"/>
    <x v="23"/>
    <x v="4"/>
    <x v="1"/>
    <x v="4"/>
    <s v="5150-116"/>
    <s v="GENERATOR - TURBO / SHAFT"/>
    <x v="55"/>
    <n v="2487"/>
    <n v="6039"/>
    <n v="6039"/>
  </r>
  <r>
    <n v="5958"/>
    <x v="6"/>
    <x v="24"/>
    <x v="23"/>
    <x v="4"/>
    <x v="1"/>
    <x v="4"/>
    <s v="5150-120"/>
    <s v="PURIFIERS"/>
    <x v="56"/>
    <n v="7920"/>
    <n v="10533"/>
    <n v="12592"/>
  </r>
  <r>
    <n v="5959"/>
    <x v="6"/>
    <x v="24"/>
    <x v="23"/>
    <x v="4"/>
    <x v="1"/>
    <x v="4"/>
    <s v="5150-125"/>
    <s v="AIR COMPRESSORS"/>
    <x v="57"/>
    <n v="4409"/>
    <n v="5809"/>
    <n v="8148"/>
  </r>
  <r>
    <n v="5960"/>
    <x v="6"/>
    <x v="24"/>
    <x v="23"/>
    <x v="4"/>
    <x v="1"/>
    <x v="4"/>
    <s v="5150-130"/>
    <s v="AUX BOILE, EXH GAS ECONO, INCI"/>
    <x v="58"/>
    <n v="2237"/>
    <n v="3661"/>
    <n v="4634"/>
  </r>
  <r>
    <n v="5961"/>
    <x v="6"/>
    <x v="24"/>
    <x v="23"/>
    <x v="4"/>
    <x v="1"/>
    <x v="4"/>
    <s v="5150-135"/>
    <s v="MARPOL EQUIPMENTS - OWS"/>
    <x v="59"/>
    <n v="2228"/>
    <n v="2654"/>
    <n v="3580"/>
  </r>
  <r>
    <n v="5962"/>
    <x v="6"/>
    <x v="24"/>
    <x v="23"/>
    <x v="4"/>
    <x v="1"/>
    <x v="4"/>
    <s v="5150-136"/>
    <s v="PUMPS &amp; ATTACHED PRIMER MOVERS"/>
    <x v="60"/>
    <n v="8418"/>
    <n v="11127"/>
    <n v="14211"/>
  </r>
  <r>
    <n v="5963"/>
    <x v="6"/>
    <x v="24"/>
    <x v="23"/>
    <x v="4"/>
    <x v="1"/>
    <x v="4"/>
    <s v="5150-137"/>
    <s v="ENGINEROOM EQPMNT PIPES/FITTIN"/>
    <x v="61"/>
    <n v="842"/>
    <n v="1402"/>
    <n v="1716"/>
  </r>
  <r>
    <n v="5964"/>
    <x v="6"/>
    <x v="24"/>
    <x v="23"/>
    <x v="4"/>
    <x v="1"/>
    <x v="4"/>
    <s v="5150-138"/>
    <s v="BALLAST WATER TREATMNT SYSTEMS"/>
    <x v="62"/>
    <n v="3809"/>
    <n v="5318"/>
    <n v="6561"/>
  </r>
  <r>
    <n v="5965"/>
    <x v="6"/>
    <x v="24"/>
    <x v="23"/>
    <x v="4"/>
    <x v="1"/>
    <x v="4"/>
    <s v="5150-139"/>
    <s v="EXHAUST GAS SCRUBBER &amp; SCR SYS"/>
    <x v="63"/>
    <n v="3675"/>
    <n v="4990"/>
    <n v="7058"/>
  </r>
  <r>
    <n v="5966"/>
    <x v="6"/>
    <x v="24"/>
    <x v="23"/>
    <x v="4"/>
    <x v="1"/>
    <x v="4"/>
    <s v="5150-140"/>
    <s v="OTHER AUX MACHINERY"/>
    <x v="64"/>
    <n v="10018"/>
    <n v="12718"/>
    <n v="16446"/>
  </r>
  <r>
    <n v="5967"/>
    <x v="6"/>
    <x v="24"/>
    <x v="23"/>
    <x v="4"/>
    <x v="1"/>
    <x v="4"/>
    <s v="5150-145"/>
    <s v="PROPELLER, SHAFT AND STEE GEAR"/>
    <x v="65"/>
    <n v="1043"/>
    <n v="1387"/>
    <n v="1733"/>
  </r>
  <r>
    <n v="5968"/>
    <x v="6"/>
    <x v="24"/>
    <x v="23"/>
    <x v="4"/>
    <x v="1"/>
    <x v="4"/>
    <s v="5150-150"/>
    <s v="CORROSION PROTECTION &amp; ANODES"/>
    <x v="66"/>
    <n v="3259"/>
    <n v="3846"/>
    <n v="4484"/>
  </r>
  <r>
    <n v="5969"/>
    <x v="6"/>
    <x v="24"/>
    <x v="23"/>
    <x v="4"/>
    <x v="1"/>
    <x v="4"/>
    <s v="5150-155"/>
    <s v="CARGO, EQUIP SPAR CRANES/DERR"/>
    <x v="67"/>
    <n v="1651"/>
    <n v="1882"/>
    <n v="2828"/>
  </r>
  <r>
    <n v="5970"/>
    <x v="6"/>
    <x v="24"/>
    <x v="23"/>
    <x v="4"/>
    <x v="1"/>
    <x v="4"/>
    <s v="5150-156"/>
    <s v="HULL HATCHCOV/ EQPMNT / FITT"/>
    <x v="248"/>
    <n v="3440"/>
    <n v="3933"/>
    <n v="6235"/>
  </r>
  <r>
    <n v="5971"/>
    <x v="6"/>
    <x v="24"/>
    <x v="23"/>
    <x v="4"/>
    <x v="1"/>
    <x v="4"/>
    <s v="5150-157"/>
    <s v="HULL EQPMNT / CARGOHOLDS FITT"/>
    <x v="215"/>
    <n v="809"/>
    <n v="1267"/>
    <n v="1681"/>
  </r>
  <r>
    <n v="5972"/>
    <x v="6"/>
    <x v="24"/>
    <x v="23"/>
    <x v="4"/>
    <x v="1"/>
    <x v="4"/>
    <s v="5150-158"/>
    <s v="CARGO PUMPS &amp; ATTACHED EQPMNT"/>
    <x v="68"/>
    <n v="2436"/>
    <n v="3167"/>
    <n v="3422"/>
  </r>
  <r>
    <n v="5973"/>
    <x v="6"/>
    <x v="24"/>
    <x v="23"/>
    <x v="4"/>
    <x v="1"/>
    <x v="4"/>
    <s v="5150-160"/>
    <s v="DECK MACHINERY"/>
    <x v="69"/>
    <n v="7614"/>
    <n v="10410"/>
    <n v="15514"/>
  </r>
  <r>
    <n v="5974"/>
    <x v="6"/>
    <x v="24"/>
    <x v="23"/>
    <x v="4"/>
    <x v="1"/>
    <x v="4"/>
    <s v="5150-165"/>
    <s v="COMMUNICATION, RADIO EQUIPMENT"/>
    <x v="70"/>
    <n v="1281"/>
    <n v="1386"/>
    <n v="1960"/>
  </r>
  <r>
    <n v="5975"/>
    <x v="6"/>
    <x v="24"/>
    <x v="23"/>
    <x v="4"/>
    <x v="1"/>
    <x v="4"/>
    <s v="5150-170"/>
    <s v="RADAR &amp; NAVIGATION AID EQUIP"/>
    <x v="71"/>
    <n v="1711"/>
    <n v="2668"/>
    <n v="3309"/>
  </r>
  <r>
    <n v="5976"/>
    <x v="6"/>
    <x v="24"/>
    <x v="23"/>
    <x v="4"/>
    <x v="1"/>
    <x v="4"/>
    <s v="5150-175"/>
    <s v="ELECTRICAL / U.M.S / CONTROLS"/>
    <x v="72"/>
    <n v="2535"/>
    <n v="4555"/>
    <n v="6096"/>
  </r>
  <r>
    <n v="5977"/>
    <x v="6"/>
    <x v="24"/>
    <x v="23"/>
    <x v="4"/>
    <x v="1"/>
    <x v="4"/>
    <s v="5150-179"/>
    <s v="LIFE SAVING EQPMNT (LSA&amp;E)"/>
    <x v="73"/>
    <n v="1882"/>
    <n v="2957"/>
    <n v="5217"/>
  </r>
  <r>
    <n v="5978"/>
    <x v="6"/>
    <x v="24"/>
    <x v="23"/>
    <x v="4"/>
    <x v="1"/>
    <x v="4"/>
    <s v="5150-180"/>
    <s v="ACCOMMOD, GALLEY, PAN CABIN"/>
    <x v="74"/>
    <n v="2294"/>
    <n v="2732"/>
    <n v="3456"/>
  </r>
  <r>
    <n v="5979"/>
    <x v="6"/>
    <x v="24"/>
    <x v="23"/>
    <x v="4"/>
    <x v="1"/>
    <x v="4"/>
    <s v="5150-181"/>
    <s v="FIRE FIGHTING EQPMNT (FFA&amp;E); FIRE FIGHTING, LIFE SAV EQPMNT"/>
    <x v="75"/>
    <n v="2645"/>
    <n v="3208"/>
    <n v="3795"/>
  </r>
  <r>
    <n v="5980"/>
    <x v="6"/>
    <x v="24"/>
    <x v="23"/>
    <x v="4"/>
    <x v="1"/>
    <x v="4"/>
    <s v="5150-182"/>
    <s v="SP PART FOR PIPE &amp; VALVES  DEC"/>
    <x v="76"/>
    <n v="971"/>
    <n v="1242"/>
    <n v="1871"/>
  </r>
  <r>
    <n v="5981"/>
    <x v="6"/>
    <x v="24"/>
    <x v="23"/>
    <x v="4"/>
    <x v="1"/>
    <x v="4"/>
    <s v="5150-183"/>
    <s v="SP PART FOR PIPES &amp; VALV  ENG"/>
    <x v="77"/>
    <n v="1804"/>
    <n v="3449"/>
    <n v="4788"/>
  </r>
  <r>
    <n v="5982"/>
    <x v="6"/>
    <x v="24"/>
    <x v="23"/>
    <x v="4"/>
    <x v="1"/>
    <x v="4"/>
    <s v="5150-185"/>
    <s v="MISCELLANEOUS - SPARES"/>
    <x v="78"/>
    <n v="5241"/>
    <n v="7214"/>
    <n v="9411"/>
  </r>
  <r>
    <n v="5983"/>
    <x v="6"/>
    <x v="24"/>
    <x v="23"/>
    <x v="4"/>
    <x v="1"/>
    <x v="4"/>
    <s v="5150-190"/>
    <s v="MAINTENANCE TOOLS"/>
    <x v="79"/>
    <n v="600"/>
    <n v="1717"/>
    <n v="4820"/>
  </r>
  <r>
    <n v="5984"/>
    <x v="6"/>
    <x v="24"/>
    <x v="23"/>
    <x v="4"/>
    <x v="1"/>
    <x v="4"/>
    <s v="5150-192"/>
    <s v="ANCH, CHNS, BOLLD, ACC LA, RAM"/>
    <x v="249"/>
    <n v="1101"/>
    <n v="1771"/>
    <n v="1973"/>
  </r>
  <r>
    <n v="5985"/>
    <x v="6"/>
    <x v="24"/>
    <x v="23"/>
    <x v="4"/>
    <x v="1"/>
    <x v="4"/>
    <s v="5150-194"/>
    <s v="MOTOR, GRAB ACCS, ELEC CAB ETC"/>
    <x v="80"/>
    <n v="2382"/>
    <n v="3071"/>
    <n v="4725"/>
  </r>
  <r>
    <n v="5986"/>
    <x v="6"/>
    <x v="24"/>
    <x v="23"/>
    <x v="4"/>
    <x v="1"/>
    <x v="4"/>
    <s v="5150-195"/>
    <s v="LO PURIFIER/ PUMPS"/>
    <x v="338"/>
    <n v="2227"/>
    <n v="2269"/>
    <n v="2307"/>
  </r>
  <r>
    <n v="5987"/>
    <x v="6"/>
    <x v="24"/>
    <x v="23"/>
    <x v="4"/>
    <x v="1"/>
    <x v="4"/>
    <s v="5150-990"/>
    <s v="SPARES - TRANSPORT DELIVERY"/>
    <x v="81"/>
    <n v="17136"/>
    <n v="20799"/>
    <n v="26514"/>
  </r>
  <r>
    <n v="5988"/>
    <x v="6"/>
    <x v="24"/>
    <x v="23"/>
    <x v="4"/>
    <x v="1"/>
    <x v="4"/>
    <s v="5150-999"/>
    <s v="SPARES - COMMITTED COST"/>
    <x v="253"/>
    <n v="385436"/>
    <n v="410174"/>
    <n v="463610"/>
  </r>
  <r>
    <n v="5989"/>
    <x v="6"/>
    <x v="24"/>
    <x v="23"/>
    <x v="5"/>
    <x v="1"/>
    <x v="5"/>
    <s v="5154-110"/>
    <s v="CARGO EQPT REPAIRS &amp; MAINT"/>
    <x v="82"/>
    <n v="3219"/>
    <n v="5347"/>
    <n v="8590"/>
  </r>
  <r>
    <n v="5990"/>
    <x v="6"/>
    <x v="24"/>
    <x v="23"/>
    <x v="5"/>
    <x v="1"/>
    <x v="5"/>
    <s v="5154-115"/>
    <s v="SAFETY EQUIPT REPAIRS &amp; MAINT"/>
    <x v="83"/>
    <n v="3190"/>
    <n v="3884"/>
    <n v="5187"/>
  </r>
  <r>
    <n v="5991"/>
    <x v="6"/>
    <x v="24"/>
    <x v="23"/>
    <x v="5"/>
    <x v="1"/>
    <x v="5"/>
    <s v="5154-120"/>
    <s v="HULL REPAIRS &amp; MAINT"/>
    <x v="254"/>
    <n v="5000"/>
    <n v="8776"/>
    <n v="10812"/>
  </r>
  <r>
    <n v="5992"/>
    <x v="6"/>
    <x v="24"/>
    <x v="23"/>
    <x v="5"/>
    <x v="1"/>
    <x v="5"/>
    <s v="5154-121"/>
    <s v="HULL EQPMNT / CARGOHOLDS FITT"/>
    <x v="84"/>
    <n v="2129"/>
    <n v="4221"/>
    <n v="5872"/>
  </r>
  <r>
    <n v="5993"/>
    <x v="6"/>
    <x v="24"/>
    <x v="23"/>
    <x v="5"/>
    <x v="1"/>
    <x v="5"/>
    <s v="5154-125"/>
    <s v="DECK MACHINERY REPAIRS &amp; MAINT"/>
    <x v="85"/>
    <n v="3500"/>
    <n v="6114"/>
    <n v="8289"/>
  </r>
  <r>
    <n v="5994"/>
    <x v="6"/>
    <x v="24"/>
    <x v="23"/>
    <x v="5"/>
    <x v="1"/>
    <x v="5"/>
    <s v="5154-126"/>
    <s v="CARGO PUMPS &amp; ATTACHED EQPMNT"/>
    <x v="86"/>
    <n v="1474"/>
    <n v="1545"/>
    <n v="1610"/>
  </r>
  <r>
    <n v="5995"/>
    <x v="6"/>
    <x v="24"/>
    <x v="23"/>
    <x v="5"/>
    <x v="1"/>
    <x v="5"/>
    <s v="5154-130"/>
    <s v="MAIN ENGINE REPAIRS &amp; MAINT"/>
    <x v="87"/>
    <n v="6104"/>
    <n v="8112"/>
    <n v="13299"/>
  </r>
  <r>
    <n v="5996"/>
    <x v="6"/>
    <x v="24"/>
    <x v="23"/>
    <x v="5"/>
    <x v="1"/>
    <x v="5"/>
    <s v="5154-131"/>
    <s v="GENERATOR ENGINE REPAIRS &amp; MAI"/>
    <x v="88"/>
    <n v="3326"/>
    <n v="3787"/>
    <n v="4918"/>
  </r>
  <r>
    <n v="5997"/>
    <x v="6"/>
    <x v="24"/>
    <x v="23"/>
    <x v="5"/>
    <x v="1"/>
    <x v="5"/>
    <s v="5154-132"/>
    <s v="AUX BOILER, EXH GAS ECON REP"/>
    <x v="89"/>
    <n v="1584"/>
    <n v="3030"/>
    <n v="3576"/>
  </r>
  <r>
    <n v="5998"/>
    <x v="6"/>
    <x v="24"/>
    <x v="23"/>
    <x v="5"/>
    <x v="1"/>
    <x v="5"/>
    <s v="5154-133"/>
    <s v="PP &amp; ATTCH PRI MOVRS, AIR  R&amp;M"/>
    <x v="90"/>
    <n v="1310"/>
    <n v="4348"/>
    <n v="11550"/>
  </r>
  <r>
    <n v="5999"/>
    <x v="6"/>
    <x v="24"/>
    <x v="23"/>
    <x v="5"/>
    <x v="1"/>
    <x v="5"/>
    <s v="5154-135"/>
    <s v="PRO  TAILSHAFT /ST GEAR R&amp;M"/>
    <x v="345"/>
    <n v="1184"/>
    <n v="1556"/>
    <n v="1900"/>
  </r>
  <r>
    <n v="6000"/>
    <x v="6"/>
    <x v="24"/>
    <x v="23"/>
    <x v="5"/>
    <x v="1"/>
    <x v="5"/>
    <s v="5154-136"/>
    <s v="GENER  TURBO/SHAFT REP &amp; MAINT"/>
    <x v="255"/>
    <n v="1974"/>
    <n v="2265"/>
    <n v="2511"/>
  </r>
  <r>
    <n v="6001"/>
    <x v="6"/>
    <x v="24"/>
    <x v="23"/>
    <x v="5"/>
    <x v="1"/>
    <x v="5"/>
    <s v="5154-138"/>
    <s v="BALLAST WATER TREATMNT SYS_R&amp;M"/>
    <x v="91"/>
    <n v="3041"/>
    <n v="4149"/>
    <n v="6226"/>
  </r>
  <r>
    <n v="6002"/>
    <x v="6"/>
    <x v="24"/>
    <x v="23"/>
    <x v="5"/>
    <x v="1"/>
    <x v="5"/>
    <s v="5154-139"/>
    <s v="EXH GAS SCRUBR &amp; SCR SYST_R&amp;M"/>
    <x v="303"/>
    <n v="3160"/>
    <n v="5100"/>
    <n v="6000"/>
  </r>
  <r>
    <n v="6003"/>
    <x v="6"/>
    <x v="24"/>
    <x v="23"/>
    <x v="5"/>
    <x v="1"/>
    <x v="5"/>
    <s v="5154-140"/>
    <s v="ELECT U.M.S &amp; CONT REP &amp; MAINT"/>
    <x v="256"/>
    <n v="2025"/>
    <n v="2269"/>
    <n v="3491"/>
  </r>
  <r>
    <n v="6004"/>
    <x v="6"/>
    <x v="24"/>
    <x v="23"/>
    <x v="5"/>
    <x v="1"/>
    <x v="5"/>
    <s v="5154-141"/>
    <s v="CLEAN &amp; GAS FREE  CARG/FUEL TK"/>
    <x v="257"/>
    <n v="2797"/>
    <n v="3511"/>
    <n v="4171"/>
  </r>
  <r>
    <n v="6005"/>
    <x v="6"/>
    <x v="24"/>
    <x v="23"/>
    <x v="5"/>
    <x v="1"/>
    <x v="5"/>
    <s v="5154-142"/>
    <s v="THICKNESS MEA &amp; TANK/HOLD INSP"/>
    <x v="258"/>
    <n v="2296"/>
    <n v="2572"/>
    <n v="2827"/>
  </r>
  <r>
    <n v="6006"/>
    <x v="6"/>
    <x v="24"/>
    <x v="23"/>
    <x v="5"/>
    <x v="1"/>
    <x v="5"/>
    <s v="5154-144"/>
    <s v="RADAR &amp; NAVIG AID REP &amp; MAINT"/>
    <x v="92"/>
    <n v="2946"/>
    <n v="4787"/>
    <n v="7509"/>
  </r>
  <r>
    <n v="6007"/>
    <x v="6"/>
    <x v="24"/>
    <x v="23"/>
    <x v="5"/>
    <x v="1"/>
    <x v="5"/>
    <s v="5154-145"/>
    <s v="COMMUNICATION / NAVIG AIDS R&amp;M"/>
    <x v="93"/>
    <n v="2654"/>
    <n v="3453"/>
    <n v="5508"/>
  </r>
  <r>
    <n v="6008"/>
    <x v="6"/>
    <x v="24"/>
    <x v="23"/>
    <x v="5"/>
    <x v="1"/>
    <x v="5"/>
    <s v="5154-146"/>
    <s v="FIRE FIGHT, LIFE SAV EQP R&amp;M"/>
    <x v="94"/>
    <n v="7945"/>
    <n v="10412"/>
    <n v="12088"/>
  </r>
  <r>
    <n v="6009"/>
    <x v="6"/>
    <x v="24"/>
    <x v="23"/>
    <x v="5"/>
    <x v="1"/>
    <x v="5"/>
    <s v="5154-147"/>
    <s v="ACCOMMOD /GALLEY EQPMNT R&amp;M"/>
    <x v="216"/>
    <n v="1898"/>
    <n v="2366"/>
    <n v="2849"/>
  </r>
  <r>
    <n v="6010"/>
    <x v="6"/>
    <x v="24"/>
    <x v="23"/>
    <x v="5"/>
    <x v="1"/>
    <x v="5"/>
    <s v="5154-148"/>
    <s v="PIPE &amp; VALVES IN ENG ROOM- R&amp;M"/>
    <x v="95"/>
    <n v="1224"/>
    <n v="2020"/>
    <n v="2283"/>
  </r>
  <r>
    <n v="6011"/>
    <x v="6"/>
    <x v="24"/>
    <x v="23"/>
    <x v="5"/>
    <x v="1"/>
    <x v="5"/>
    <s v="5154-149"/>
    <s v="PIPE &amp;VAL ON DECK  REP &amp; MAINT"/>
    <x v="96"/>
    <n v="367"/>
    <n v="488"/>
    <n v="708"/>
  </r>
  <r>
    <n v="6012"/>
    <x v="6"/>
    <x v="24"/>
    <x v="23"/>
    <x v="5"/>
    <x v="1"/>
    <x v="5"/>
    <s v="5154-150"/>
    <s v="STATUTORY SURVEY FEE"/>
    <x v="97"/>
    <n v="5783"/>
    <n v="16740"/>
    <n v="19741"/>
  </r>
  <r>
    <n v="6013"/>
    <x v="6"/>
    <x v="24"/>
    <x v="23"/>
    <x v="5"/>
    <x v="1"/>
    <x v="5"/>
    <s v="5154-151"/>
    <s v="MACHINERY SURVEY FEE (CSM)"/>
    <x v="259"/>
    <n v="854"/>
    <n v="900"/>
    <n v="935"/>
  </r>
  <r>
    <n v="6014"/>
    <x v="6"/>
    <x v="24"/>
    <x v="23"/>
    <x v="5"/>
    <x v="1"/>
    <x v="5"/>
    <s v="5154-153"/>
    <s v="OCCASIONAL SURVEY FEE, NEW REG; SURVEY FEE, NEW REGULATIONS"/>
    <x v="98"/>
    <n v="4343"/>
    <n v="5751"/>
    <n v="8851"/>
  </r>
  <r>
    <n v="6015"/>
    <x v="6"/>
    <x v="24"/>
    <x v="23"/>
    <x v="5"/>
    <x v="1"/>
    <x v="5"/>
    <s v="5154-154"/>
    <s v="ISM AUDIT VSL FEE; ISM/ISPS/MLC AUDITS FEE, EXPS"/>
    <x v="99"/>
    <n v="3916"/>
    <n v="5832"/>
    <n v="7219"/>
  </r>
  <r>
    <n v="6016"/>
    <x v="6"/>
    <x v="24"/>
    <x v="23"/>
    <x v="5"/>
    <x v="1"/>
    <x v="5"/>
    <s v="5154-155"/>
    <s v="MISCELLANEOUS - REPAIRS"/>
    <x v="100"/>
    <n v="4055"/>
    <n v="5140"/>
    <n v="6345"/>
  </r>
  <r>
    <n v="6017"/>
    <x v="6"/>
    <x v="24"/>
    <x v="23"/>
    <x v="5"/>
    <x v="1"/>
    <x v="5"/>
    <s v="5154-156"/>
    <s v="SHIPPALM (PMS) SYS MAINT &amp;SUPP; PMS MAINT &amp; SUPPORT"/>
    <x v="101"/>
    <n v="6000"/>
    <n v="6464"/>
    <n v="8361"/>
  </r>
  <r>
    <n v="6018"/>
    <x v="6"/>
    <x v="24"/>
    <x v="23"/>
    <x v="5"/>
    <x v="1"/>
    <x v="5"/>
    <s v="5154-157"/>
    <s v="UNDERWATER PARTS-REPAIRS"/>
    <x v="102"/>
    <n v="3907"/>
    <n v="4901"/>
    <n v="6250"/>
  </r>
  <r>
    <n v="6019"/>
    <x v="6"/>
    <x v="24"/>
    <x v="23"/>
    <x v="5"/>
    <x v="1"/>
    <x v="5"/>
    <s v="5154-158"/>
    <s v="HULL PAINTING WORKS / REPAIRS"/>
    <x v="347"/>
    <n v="1913"/>
    <n v="2583"/>
    <n v="2910"/>
  </r>
  <r>
    <n v="6020"/>
    <x v="6"/>
    <x v="24"/>
    <x v="23"/>
    <x v="5"/>
    <x v="1"/>
    <x v="5"/>
    <s v="5154-159"/>
    <s v="OTHER PAINTING WORKS / REPAIRS"/>
    <x v="103"/>
    <n v="3113"/>
    <n v="3775"/>
    <n v="4252"/>
  </r>
  <r>
    <n v="6021"/>
    <x v="6"/>
    <x v="24"/>
    <x v="23"/>
    <x v="5"/>
    <x v="1"/>
    <x v="5"/>
    <s v="5154-160"/>
    <s v="OTHER REPAIRS (MACHINERY)"/>
    <x v="104"/>
    <n v="2662"/>
    <n v="3490"/>
    <n v="4506"/>
  </r>
  <r>
    <n v="6022"/>
    <x v="6"/>
    <x v="24"/>
    <x v="23"/>
    <x v="5"/>
    <x v="1"/>
    <x v="5"/>
    <s v="5154-161"/>
    <s v="OTHER REPAIRS (HULL)"/>
    <x v="260"/>
    <n v="2475"/>
    <n v="2650"/>
    <n v="3328"/>
  </r>
  <r>
    <n v="6023"/>
    <x v="6"/>
    <x v="24"/>
    <x v="23"/>
    <x v="5"/>
    <x v="1"/>
    <x v="5"/>
    <s v="5154-162"/>
    <s v="SMARTSHIP TM - MAINT &amp; SUPPORT"/>
    <x v="105"/>
    <n v="13976"/>
    <n v="17737"/>
    <n v="18000"/>
  </r>
  <r>
    <n v="6024"/>
    <x v="6"/>
    <x v="24"/>
    <x v="23"/>
    <x v="5"/>
    <x v="1"/>
    <x v="5"/>
    <s v="5154-169"/>
    <s v="CYBER-SECURITY, VAPT &amp; TRAININ"/>
    <x v="106"/>
    <n v="2062"/>
    <n v="2250"/>
    <n v="2531"/>
  </r>
  <r>
    <n v="6025"/>
    <x v="6"/>
    <x v="24"/>
    <x v="23"/>
    <x v="5"/>
    <x v="1"/>
    <x v="5"/>
    <s v="5154-170"/>
    <s v="TANK AND PROTECTION ANODE"/>
    <x v="401"/>
    <n v="802"/>
    <n v="802"/>
    <n v="802"/>
  </r>
  <r>
    <n v="6026"/>
    <x v="6"/>
    <x v="24"/>
    <x v="23"/>
    <x v="5"/>
    <x v="1"/>
    <x v="5"/>
    <s v="5154-175"/>
    <s v="CLASSIFICATION FEE; CLASS ANNUAL BLOCK FEE; BLOCK FEE"/>
    <x v="261"/>
    <n v="4500"/>
    <n v="6312"/>
    <n v="7440"/>
  </r>
  <r>
    <n v="6027"/>
    <x v="6"/>
    <x v="24"/>
    <x v="23"/>
    <x v="5"/>
    <x v="1"/>
    <x v="5"/>
    <s v="5154-999"/>
    <s v="R&amp;M - COMMITTED COST"/>
    <x v="262"/>
    <n v="113881"/>
    <n v="152683"/>
    <n v="192869"/>
  </r>
  <r>
    <n v="6028"/>
    <x v="6"/>
    <x v="24"/>
    <x v="23"/>
    <x v="6"/>
    <x v="1"/>
    <x v="6"/>
    <s v="5158-110"/>
    <s v="VESSEL'S COMMUNICATIONS"/>
    <x v="107"/>
    <n v="20219"/>
    <n v="23074"/>
    <n v="26335"/>
  </r>
  <r>
    <n v="6029"/>
    <x v="6"/>
    <x v="24"/>
    <x v="23"/>
    <x v="6"/>
    <x v="1"/>
    <x v="6"/>
    <s v="5158-114"/>
    <s v="COMMUNICATION - CREW MAIL"/>
    <x v="351"/>
    <n v="378"/>
    <n v="378"/>
    <n v="378"/>
  </r>
  <r>
    <n v="6030"/>
    <x v="6"/>
    <x v="24"/>
    <x v="23"/>
    <x v="6"/>
    <x v="1"/>
    <x v="6"/>
    <s v="5158-115"/>
    <s v="COMMUNICATION &amp; POSTAGE"/>
    <x v="109"/>
    <n v="4210"/>
    <n v="4268"/>
    <n v="4423"/>
  </r>
  <r>
    <n v="6031"/>
    <x v="6"/>
    <x v="24"/>
    <x v="23"/>
    <x v="6"/>
    <x v="1"/>
    <x v="6"/>
    <s v="5158-120"/>
    <s v="PRINTING &amp; STATIONARY"/>
    <x v="110"/>
    <n v="2779"/>
    <n v="4232"/>
    <n v="5589"/>
  </r>
  <r>
    <n v="6032"/>
    <x v="6"/>
    <x v="24"/>
    <x v="23"/>
    <x v="6"/>
    <x v="1"/>
    <x v="6"/>
    <s v="5158-125"/>
    <s v="COURIER FORWARDING EXPENSES"/>
    <x v="111"/>
    <n v="140"/>
    <n v="242"/>
    <n v="340"/>
  </r>
  <r>
    <n v="6033"/>
    <x v="6"/>
    <x v="24"/>
    <x v="23"/>
    <x v="6"/>
    <x v="1"/>
    <x v="6"/>
    <s v="5158-130"/>
    <s v="MASTER'S CASH DISBURSEMENTS; MASTER'S DISBURSEMENTS"/>
    <x v="352"/>
    <n v="3518"/>
    <n v="4342"/>
    <n v="9228"/>
  </r>
  <r>
    <n v="6034"/>
    <x v="6"/>
    <x v="24"/>
    <x v="23"/>
    <x v="6"/>
    <x v="1"/>
    <x v="6"/>
    <s v="5158-135"/>
    <s v="ENTERTAINMENT EXPENSES"/>
    <x v="112"/>
    <n v="2339"/>
    <n v="2790"/>
    <n v="3269"/>
  </r>
  <r>
    <n v="6035"/>
    <x v="6"/>
    <x v="24"/>
    <x v="23"/>
    <x v="6"/>
    <x v="1"/>
    <x v="6"/>
    <s v="5158-140"/>
    <s v="GARBAGE DISPOSAL; GARBAGE &amp; DOM.WASTE DISPOSAL"/>
    <x v="113"/>
    <n v="760"/>
    <n v="1101"/>
    <n v="1483"/>
  </r>
  <r>
    <n v="6036"/>
    <x v="6"/>
    <x v="24"/>
    <x v="23"/>
    <x v="6"/>
    <x v="1"/>
    <x v="6"/>
    <s v="5158-145"/>
    <s v="MARPOL PORT EXPENSES; MARPOL ANX-1 DISPOSAL EXPENSES"/>
    <x v="114"/>
    <n v="1228"/>
    <n v="1843"/>
    <n v="2313"/>
  </r>
  <r>
    <n v="6037"/>
    <x v="6"/>
    <x v="24"/>
    <x v="23"/>
    <x v="6"/>
    <x v="1"/>
    <x v="6"/>
    <s v="5158-150"/>
    <s v="INCIDENTAL PORT EXPENSES"/>
    <x v="115"/>
    <n v="300"/>
    <n v="506"/>
    <n v="632"/>
  </r>
  <r>
    <n v="6038"/>
    <x v="6"/>
    <x v="24"/>
    <x v="23"/>
    <x v="6"/>
    <x v="1"/>
    <x v="6"/>
    <s v="5158-155"/>
    <s v="SUNDRIES EXPENSES"/>
    <x v="116"/>
    <n v="621"/>
    <n v="873"/>
    <n v="1148"/>
  </r>
  <r>
    <n v="6039"/>
    <x v="6"/>
    <x v="24"/>
    <x v="23"/>
    <x v="6"/>
    <x v="1"/>
    <x v="6"/>
    <s v="5158-160"/>
    <s v="INTERNAL AUDITS &amp; O/B TRNG EXP; PORT CAPT AUDITS&amp;O/B TRNG FEES; ISM / ISPS /MISC AUD &amp; TRA FEE; ISM/ISPS/MLC/MISC AUDIT FEE"/>
    <x v="117"/>
    <n v="3945"/>
    <n v="5615"/>
    <n v="12808"/>
  </r>
  <r>
    <n v="6040"/>
    <x v="6"/>
    <x v="24"/>
    <x v="23"/>
    <x v="6"/>
    <x v="1"/>
    <x v="6"/>
    <s v="5158-165"/>
    <s v="LEGAL &amp; PROFESSIONAL - SHIP; SERVICE, CONSULT&amp;LEGAL FEE EXP"/>
    <x v="118"/>
    <n v="1405"/>
    <n v="2091"/>
    <n v="2764"/>
  </r>
  <r>
    <n v="6041"/>
    <x v="6"/>
    <x v="24"/>
    <x v="23"/>
    <x v="6"/>
    <x v="1"/>
    <x v="6"/>
    <s v="5158-170"/>
    <s v="SERVICE CONSULTANT FEES; CONTRACTED&amp;SUBSCRIBED SERVICES"/>
    <x v="119"/>
    <n v="427"/>
    <n v="1352"/>
    <n v="1481"/>
  </r>
  <r>
    <n v="6042"/>
    <x v="6"/>
    <x v="24"/>
    <x v="23"/>
    <x v="6"/>
    <x v="1"/>
    <x v="6"/>
    <s v="5158-175"/>
    <s v="FLAG REL EXP-REG FEE, TON TAX; SEC, REG FEE, TON TAX"/>
    <x v="120"/>
    <n v="552"/>
    <n v="663"/>
    <n v="958"/>
  </r>
  <r>
    <n v="6043"/>
    <x v="6"/>
    <x v="24"/>
    <x v="23"/>
    <x v="6"/>
    <x v="1"/>
    <x v="6"/>
    <s v="5158-180"/>
    <s v="SUPT ATTENDANCE - AGENCY COSTS; SUPT ATTENDANCE - AGENT FEES"/>
    <x v="121"/>
    <n v="3354"/>
    <n v="5232"/>
    <n v="6998"/>
  </r>
  <r>
    <n v="6044"/>
    <x v="6"/>
    <x v="24"/>
    <x v="23"/>
    <x v="6"/>
    <x v="1"/>
    <x v="6"/>
    <s v="5158-181"/>
    <s v="SUPT ATTENDANCE FEE-DAILY RATE; SUPT ATTENDANCE - ATTEND FEE"/>
    <x v="263"/>
    <n v="2250"/>
    <n v="4035"/>
    <n v="6200"/>
  </r>
  <r>
    <n v="6045"/>
    <x v="6"/>
    <x v="24"/>
    <x v="23"/>
    <x v="6"/>
    <x v="1"/>
    <x v="6"/>
    <s v="5158-182"/>
    <s v="SUPT ATTENDANCE-TRAVEL TICKETS; SUPT ATTENDANCE - AIRFARE"/>
    <x v="122"/>
    <n v="1729"/>
    <n v="2343"/>
    <n v="4023"/>
  </r>
  <r>
    <n v="6046"/>
    <x v="6"/>
    <x v="24"/>
    <x v="23"/>
    <x v="6"/>
    <x v="1"/>
    <x v="6"/>
    <s v="5158-183"/>
    <s v="SUPT ATTENDANCE - HOTEL/MEALS"/>
    <x v="123"/>
    <n v="446"/>
    <n v="794"/>
    <n v="1077"/>
  </r>
  <r>
    <n v="6047"/>
    <x v="6"/>
    <x v="24"/>
    <x v="23"/>
    <x v="6"/>
    <x v="1"/>
    <x v="6"/>
    <s v="5158-185"/>
    <s v="AGENCY FEES (NON-MANNING - OT"/>
    <x v="124"/>
    <n v="641"/>
    <n v="849"/>
    <n v="1091"/>
  </r>
  <r>
    <n v="6048"/>
    <x v="6"/>
    <x v="24"/>
    <x v="23"/>
    <x v="6"/>
    <x v="1"/>
    <x v="6"/>
    <s v="5158-190"/>
    <s v="FUEL / LUBE OIL TESTING COSTS"/>
    <x v="125"/>
    <n v="3325"/>
    <n v="3756"/>
    <n v="4175"/>
  </r>
  <r>
    <n v="6049"/>
    <x v="6"/>
    <x v="24"/>
    <x v="23"/>
    <x v="6"/>
    <x v="1"/>
    <x v="6"/>
    <s v="5158-200"/>
    <s v="FRESH WATER SUPPLY"/>
    <x v="126"/>
    <n v="445"/>
    <n v="575"/>
    <n v="900"/>
  </r>
  <r>
    <n v="6050"/>
    <x v="6"/>
    <x v="24"/>
    <x v="23"/>
    <x v="6"/>
    <x v="1"/>
    <x v="6"/>
    <s v="5158-999"/>
    <s v="MISCELLANEOUS - COMMITTED COST; MISCELLANEOUS - COMMITEED COST; VESSEL'S COMMUNICATIONS_CC"/>
    <x v="265"/>
    <n v="27011"/>
    <n v="36292"/>
    <n v="45628"/>
  </r>
  <r>
    <n v="6051"/>
    <x v="6"/>
    <x v="24"/>
    <x v="23"/>
    <x v="7"/>
    <x v="1"/>
    <x v="7"/>
    <s v="5152-999"/>
    <s v="LUBRICANTS DELIVERY / FRT COST"/>
    <x v="266"/>
    <n v="109"/>
    <n v="109"/>
    <n v="109"/>
  </r>
  <r>
    <n v="6052"/>
    <x v="6"/>
    <x v="24"/>
    <x v="23"/>
    <x v="8"/>
    <x v="2"/>
    <x v="8"/>
    <s v="5156-100"/>
    <s v="VESSEL MANAGEMENT FEE"/>
    <x v="131"/>
    <n v="120000"/>
    <n v="120000"/>
    <n v="126000"/>
  </r>
  <r>
    <n v="6053"/>
    <x v="6"/>
    <x v="24"/>
    <x v="23"/>
    <x v="9"/>
    <x v="3"/>
    <x v="9"/>
    <s v="5320-120"/>
    <s v="BANK CHARGES"/>
    <x v="132"/>
    <n v="629"/>
    <n v="782"/>
    <n v="874"/>
  </r>
  <r>
    <n v="6054"/>
    <x v="6"/>
    <x v="24"/>
    <x v="23"/>
    <x v="9"/>
    <x v="3"/>
    <x v="9"/>
    <s v="5320-140"/>
    <s v="CTM ADVANCING BANK CHARGES"/>
    <x v="133"/>
    <n v="1478"/>
    <n v="1709"/>
    <n v="1950"/>
  </r>
  <r>
    <n v="6055"/>
    <x v="6"/>
    <x v="24"/>
    <x v="23"/>
    <x v="9"/>
    <x v="3"/>
    <x v="9"/>
    <s v="5320-999"/>
    <s v="ADMIN EXPS. - COMMITTED COST"/>
    <x v="268"/>
    <n v="1290"/>
    <n v="1440"/>
    <n v="1579"/>
  </r>
  <r>
    <n v="6056"/>
    <x v="6"/>
    <x v="24"/>
    <x v="23"/>
    <x v="9"/>
    <x v="3"/>
    <x v="9"/>
    <s v="6176-110"/>
    <s v="EXCHANGE DIFF/ROUND OFF"/>
    <x v="134"/>
    <n v="448"/>
    <n v="595"/>
    <n v="1101"/>
  </r>
  <r>
    <n v="6057"/>
    <x v="6"/>
    <x v="24"/>
    <x v="23"/>
    <x v="10"/>
    <x v="4"/>
    <x v="10"/>
    <s v="5160-110"/>
    <s v="P&amp;I CALL / INSURANCE"/>
    <x v="135"/>
    <n v="4731"/>
    <n v="10679"/>
    <n v="21309"/>
  </r>
  <r>
    <n v="6058"/>
    <x v="6"/>
    <x v="24"/>
    <x v="23"/>
    <x v="10"/>
    <x v="4"/>
    <x v="10"/>
    <s v="5160-115"/>
    <s v="WAR RISKS INSURANCE"/>
    <x v="452"/>
    <n v="773"/>
    <n v="773"/>
    <n v="773"/>
  </r>
  <r>
    <n v="6059"/>
    <x v="6"/>
    <x v="24"/>
    <x v="23"/>
    <x v="10"/>
    <x v="4"/>
    <x v="10"/>
    <s v="5160-135"/>
    <s v="COFR INSURANCE COSTS"/>
    <x v="136"/>
    <n v="385"/>
    <n v="971"/>
    <n v="2237"/>
  </r>
  <r>
    <n v="6060"/>
    <x v="6"/>
    <x v="24"/>
    <x v="23"/>
    <x v="10"/>
    <x v="4"/>
    <x v="10"/>
    <s v="5160-136"/>
    <s v="CALIFORNIA COFR COSTS"/>
    <x v="269"/>
    <n v="1150"/>
    <n v="3460"/>
    <n v="4188"/>
  </r>
  <r>
    <n v="6061"/>
    <x v="6"/>
    <x v="24"/>
    <x v="23"/>
    <x v="10"/>
    <x v="4"/>
    <x v="10"/>
    <s v="5160-137"/>
    <s v="ALASKA COFR COSTS"/>
    <x v="424"/>
    <n v="4275"/>
    <n v="4991"/>
    <n v="5045"/>
  </r>
  <r>
    <n v="6062"/>
    <x v="6"/>
    <x v="24"/>
    <x v="23"/>
    <x v="10"/>
    <x v="4"/>
    <x v="10"/>
    <s v="5160-145"/>
    <s v="MISCELLANEOUS - INSURANCE"/>
    <x v="270"/>
    <n v="421"/>
    <n v="628"/>
    <n v="904"/>
  </r>
  <r>
    <n v="6063"/>
    <x v="6"/>
    <x v="24"/>
    <x v="23"/>
    <x v="10"/>
    <x v="4"/>
    <x v="10"/>
    <s v="5160-999"/>
    <s v="INSURANCE - COMMITTED COST"/>
    <x v="271"/>
    <n v="2620"/>
    <n v="2620"/>
    <n v="2620"/>
  </r>
  <r>
    <n v="6064"/>
    <x v="6"/>
    <x v="24"/>
    <x v="23"/>
    <x v="11"/>
    <x v="4"/>
    <x v="11"/>
    <s v="5166-150"/>
    <s v="P&amp;I-CREW RELATE INCID EXP/COST"/>
    <x v="137"/>
    <n v="4001"/>
    <n v="7331"/>
    <n v="11521"/>
  </r>
  <r>
    <n v="6065"/>
    <x v="6"/>
    <x v="24"/>
    <x v="23"/>
    <x v="11"/>
    <x v="4"/>
    <x v="11"/>
    <s v="5166-160"/>
    <s v="H&amp;M-ACC/INC DMG RLTD EXPS/COST"/>
    <x v="310"/>
    <n v="2509"/>
    <n v="22131"/>
    <n v="40243"/>
  </r>
  <r>
    <n v="6066"/>
    <x v="6"/>
    <x v="24"/>
    <x v="23"/>
    <x v="12"/>
    <x v="4"/>
    <x v="12"/>
    <s v="5166-115"/>
    <s v="N/B CREW EXPENSES - EXTRA CREW"/>
    <x v="273"/>
    <n v="1041"/>
    <n v="1725"/>
    <n v="2358"/>
  </r>
  <r>
    <n v="6067"/>
    <x v="6"/>
    <x v="24"/>
    <x v="23"/>
    <x v="12"/>
    <x v="4"/>
    <x v="12"/>
    <s v="5166-120"/>
    <s v="EXTRA WORK ALLOWANCE"/>
    <x v="274"/>
    <n v="4750"/>
    <n v="6773"/>
    <n v="8145"/>
  </r>
  <r>
    <n v="6068"/>
    <x v="6"/>
    <x v="24"/>
    <x v="23"/>
    <x v="12"/>
    <x v="4"/>
    <x v="12"/>
    <s v="5166-125"/>
    <s v="NON BUDGET STORES"/>
    <x v="138"/>
    <n v="4230"/>
    <n v="10162"/>
    <n v="12298"/>
  </r>
  <r>
    <n v="6069"/>
    <x v="6"/>
    <x v="24"/>
    <x v="23"/>
    <x v="12"/>
    <x v="4"/>
    <x v="12"/>
    <s v="5166-130"/>
    <s v="NON BUDGET - MAIN ENGINE SPARE"/>
    <x v="139"/>
    <n v="52676"/>
    <n v="71324"/>
    <n v="88507"/>
  </r>
  <r>
    <n v="6070"/>
    <x v="6"/>
    <x v="24"/>
    <x v="23"/>
    <x v="12"/>
    <x v="4"/>
    <x v="12"/>
    <s v="5166-131"/>
    <s v="NON BUDGET - GENER ENGINE SP"/>
    <x v="140"/>
    <n v="31917"/>
    <n v="36266"/>
    <n v="36709"/>
  </r>
  <r>
    <n v="6071"/>
    <x v="6"/>
    <x v="24"/>
    <x v="23"/>
    <x v="12"/>
    <x v="4"/>
    <x v="12"/>
    <s v="5166-132"/>
    <s v="NON BUDGET-PUMPS &amp; ATTA PM SP"/>
    <x v="141"/>
    <n v="11902"/>
    <n v="13247"/>
    <n v="14488"/>
  </r>
  <r>
    <n v="6072"/>
    <x v="6"/>
    <x v="24"/>
    <x v="23"/>
    <x v="12"/>
    <x v="4"/>
    <x v="12"/>
    <s v="5166-133"/>
    <s v="N/B - HULL CRAN/DERRICKS EQ SP"/>
    <x v="142"/>
    <n v="11979"/>
    <n v="13544"/>
    <n v="14989"/>
  </r>
  <r>
    <n v="6073"/>
    <x v="6"/>
    <x v="24"/>
    <x v="23"/>
    <x v="12"/>
    <x v="4"/>
    <x v="12"/>
    <s v="5166-135"/>
    <s v="NON BUDGET REPAIRS"/>
    <x v="143"/>
    <n v="21269"/>
    <n v="33732"/>
    <n v="39566"/>
  </r>
  <r>
    <n v="6074"/>
    <x v="6"/>
    <x v="24"/>
    <x v="23"/>
    <x v="12"/>
    <x v="4"/>
    <x v="12"/>
    <s v="5166-140"/>
    <s v="NON BUDGET LUBE OIL"/>
    <x v="275"/>
    <n v="44575"/>
    <n v="62241"/>
    <n v="78549"/>
  </r>
  <r>
    <n v="6075"/>
    <x v="6"/>
    <x v="24"/>
    <x v="23"/>
    <x v="12"/>
    <x v="4"/>
    <x v="12"/>
    <s v="5166-144"/>
    <s v="NON BUDGET_SCRUBBER EXPENSE"/>
    <x v="313"/>
    <n v="15600"/>
    <n v="15937"/>
    <n v="16248"/>
  </r>
  <r>
    <n v="6076"/>
    <x v="6"/>
    <x v="24"/>
    <x v="23"/>
    <x v="12"/>
    <x v="4"/>
    <x v="12"/>
    <s v="5166-145"/>
    <s v="NON BUDGET OTHERS"/>
    <x v="144"/>
    <n v="35107"/>
    <n v="53691"/>
    <n v="81254"/>
  </r>
  <r>
    <n v="6077"/>
    <x v="6"/>
    <x v="24"/>
    <x v="23"/>
    <x v="12"/>
    <x v="4"/>
    <x v="12"/>
    <s v="5166-147"/>
    <s v="SUPT,ATT FEES&amp;TRAV EXP-EXC SMA"/>
    <x v="145"/>
    <n v="750"/>
    <n v="3211"/>
    <n v="13309"/>
  </r>
  <r>
    <n v="6078"/>
    <x v="6"/>
    <x v="24"/>
    <x v="23"/>
    <x v="12"/>
    <x v="4"/>
    <x v="12"/>
    <s v="5166-148"/>
    <s v="NON BUDGET CLASS &amp; SURVEY"/>
    <x v="146"/>
    <n v="6996"/>
    <n v="10315"/>
    <n v="21060"/>
  </r>
  <r>
    <n v="6079"/>
    <x v="6"/>
    <x v="24"/>
    <x v="23"/>
    <x v="12"/>
    <x v="4"/>
    <x v="12"/>
    <s v="5166-202"/>
    <s v="COVID-19_HOTEL STAY"/>
    <x v="147"/>
    <n v="616"/>
    <n v="1115"/>
    <n v="1957"/>
  </r>
  <r>
    <n v="6080"/>
    <x v="6"/>
    <x v="24"/>
    <x v="23"/>
    <x v="12"/>
    <x v="4"/>
    <x v="12"/>
    <s v="5166-204"/>
    <s v="COVID-19_TRAVEL LAND"/>
    <x v="148"/>
    <n v="153"/>
    <n v="153"/>
    <n v="153"/>
  </r>
  <r>
    <n v="6081"/>
    <x v="6"/>
    <x v="24"/>
    <x v="23"/>
    <x v="12"/>
    <x v="4"/>
    <x v="12"/>
    <s v="5166-205"/>
    <s v="COVID-19_MEDICAL"/>
    <x v="149"/>
    <n v="3834"/>
    <n v="4987"/>
    <n v="6044"/>
  </r>
  <r>
    <n v="6082"/>
    <x v="6"/>
    <x v="24"/>
    <x v="23"/>
    <x v="12"/>
    <x v="4"/>
    <x v="12"/>
    <s v="5166-206"/>
    <s v="COVID-19_OTHERS"/>
    <x v="150"/>
    <n v="350"/>
    <n v="503"/>
    <n v="648"/>
  </r>
  <r>
    <n v="6083"/>
    <x v="6"/>
    <x v="24"/>
    <x v="23"/>
    <x v="12"/>
    <x v="4"/>
    <x v="12"/>
    <s v="5166-999"/>
    <s v="NONBUDGET - COMMITTED COST"/>
    <x v="278"/>
    <n v="73505"/>
    <n v="93489"/>
    <n v="129796"/>
  </r>
  <r>
    <n v="6084"/>
    <x v="6"/>
    <x v="24"/>
    <x v="23"/>
    <x v="13"/>
    <x v="4"/>
    <x v="13"/>
    <s v="5166-175"/>
    <s v="USCG / PORT &amp; FLAG STATE"/>
    <x v="152"/>
    <n v="300"/>
    <n v="375"/>
    <n v="375"/>
  </r>
  <r>
    <n v="6085"/>
    <x v="6"/>
    <x v="24"/>
    <x v="23"/>
    <x v="13"/>
    <x v="4"/>
    <x v="13"/>
    <s v="5168-115"/>
    <s v="CREW HOLD CLEANING BONUS"/>
    <x v="153"/>
    <n v="1000"/>
    <n v="1156"/>
    <n v="1350"/>
  </r>
  <r>
    <n v="6086"/>
    <x v="6"/>
    <x v="24"/>
    <x v="23"/>
    <x v="13"/>
    <x v="4"/>
    <x v="13"/>
    <s v="5168-125"/>
    <s v="CREW RELATED EXPENSES - VOYAGE"/>
    <x v="370"/>
    <n v="114"/>
    <n v="114"/>
    <n v="114"/>
  </r>
  <r>
    <n v="6087"/>
    <x v="6"/>
    <x v="24"/>
    <x v="23"/>
    <x v="13"/>
    <x v="4"/>
    <x v="13"/>
    <s v="5168-155"/>
    <s v="WAR ZONE/HIGH RISK ALLOWA -VOY"/>
    <x v="154"/>
    <n v="506"/>
    <n v="1082"/>
    <n v="1613"/>
  </r>
  <r>
    <n v="6088"/>
    <x v="6"/>
    <x v="24"/>
    <x v="23"/>
    <x v="13"/>
    <x v="4"/>
    <x v="13"/>
    <s v="5168-175"/>
    <s v="OTHER VOYAGE RELATED COSTS"/>
    <x v="155"/>
    <n v="1231"/>
    <n v="1409"/>
    <n v="1538"/>
  </r>
  <r>
    <n v="6089"/>
    <x v="6"/>
    <x v="24"/>
    <x v="23"/>
    <x v="13"/>
    <x v="4"/>
    <x v="13"/>
    <s v="5170-140"/>
    <s v="CHARTERER'S EXPENSES"/>
    <x v="156"/>
    <n v="867"/>
    <n v="1761"/>
    <n v="3070"/>
  </r>
  <r>
    <n v="6090"/>
    <x v="6"/>
    <x v="24"/>
    <x v="23"/>
    <x v="13"/>
    <x v="4"/>
    <x v="13"/>
    <s v="5170-155"/>
    <s v="UNDER WATER EXAMIN&amp;SUR-VOY"/>
    <x v="375"/>
    <n v="3700"/>
    <n v="3700"/>
    <n v="3700"/>
  </r>
  <r>
    <n v="6091"/>
    <x v="6"/>
    <x v="24"/>
    <x v="23"/>
    <x v="14"/>
    <x v="4"/>
    <x v="14"/>
    <s v="5170-135"/>
    <s v="MISCELLANEOUS"/>
    <x v="157"/>
    <n v="225"/>
    <n v="225"/>
    <n v="225"/>
  </r>
  <r>
    <n v="6092"/>
    <x v="6"/>
    <x v="24"/>
    <x v="23"/>
    <x v="14"/>
    <x v="4"/>
    <x v="14"/>
    <s v="5170-142"/>
    <s v="OWNER'S EXPENSES"/>
    <x v="158"/>
    <n v="54"/>
    <n v="67"/>
    <n v="79"/>
  </r>
  <r>
    <n v="6093"/>
    <x v="6"/>
    <x v="24"/>
    <x v="23"/>
    <x v="14"/>
    <x v="4"/>
    <x v="14"/>
    <s v="5170-150"/>
    <s v="SEVERANCE PAY"/>
    <x v="376"/>
    <n v="19879"/>
    <n v="21748"/>
    <n v="23474"/>
  </r>
  <r>
    <n v="6094"/>
    <x v="6"/>
    <x v="24"/>
    <x v="23"/>
    <x v="15"/>
    <x v="4"/>
    <x v="15"/>
    <s v="5157-100"/>
    <s v="SHIP SOFTWARE"/>
    <x v="159"/>
    <n v="25560"/>
    <n v="31585"/>
    <n v="35717"/>
  </r>
  <r>
    <n v="6095"/>
    <x v="6"/>
    <x v="24"/>
    <x v="23"/>
    <x v="16"/>
    <x v="5"/>
    <x v="16"/>
    <s v="5164-110"/>
    <s v="PRE-OPS: CREW WAGES"/>
    <x v="160"/>
    <n v="15171"/>
    <n v="20955"/>
    <n v="25536"/>
  </r>
  <r>
    <n v="6096"/>
    <x v="6"/>
    <x v="24"/>
    <x v="23"/>
    <x v="16"/>
    <x v="5"/>
    <x v="16"/>
    <s v="5164-115"/>
    <s v="PRE-OPS: CREW EXPENSES"/>
    <x v="161"/>
    <n v="38134"/>
    <n v="45434"/>
    <n v="50248"/>
  </r>
  <r>
    <n v="6097"/>
    <x v="6"/>
    <x v="24"/>
    <x v="23"/>
    <x v="16"/>
    <x v="5"/>
    <x v="16"/>
    <s v="5164-116"/>
    <s v="PRE-OPS: CREW MEDICAL EXPENSES"/>
    <x v="162"/>
    <n v="478"/>
    <n v="478"/>
    <n v="478"/>
  </r>
  <r>
    <n v="6098"/>
    <x v="6"/>
    <x v="24"/>
    <x v="23"/>
    <x v="16"/>
    <x v="5"/>
    <x v="16"/>
    <s v="5164-135"/>
    <s v="PRE-OPS: STORES"/>
    <x v="164"/>
    <n v="8950"/>
    <n v="19139"/>
    <n v="26745"/>
  </r>
  <r>
    <n v="6099"/>
    <x v="6"/>
    <x v="24"/>
    <x v="23"/>
    <x v="16"/>
    <x v="5"/>
    <x v="16"/>
    <s v="5164-140"/>
    <s v="PRE-OPS: SPARES"/>
    <x v="165"/>
    <n v="7352"/>
    <n v="13061"/>
    <n v="15355"/>
  </r>
  <r>
    <n v="6100"/>
    <x v="6"/>
    <x v="24"/>
    <x v="23"/>
    <x v="16"/>
    <x v="5"/>
    <x v="16"/>
    <s v="5164-145"/>
    <s v="PRE-OPS: REPAIRS &amp; MAINTENANCE"/>
    <x v="166"/>
    <n v="18040"/>
    <n v="21043"/>
    <n v="22111"/>
  </r>
  <r>
    <n v="6101"/>
    <x v="6"/>
    <x v="24"/>
    <x v="23"/>
    <x v="16"/>
    <x v="5"/>
    <x v="16"/>
    <s v="5164-155"/>
    <s v="PRE-OPS: LEGAL &amp; PROF FEES"/>
    <x v="223"/>
    <n v="2342"/>
    <n v="2642"/>
    <n v="2918"/>
  </r>
  <r>
    <n v="6102"/>
    <x v="6"/>
    <x v="24"/>
    <x v="23"/>
    <x v="16"/>
    <x v="5"/>
    <x v="16"/>
    <s v="5164-160"/>
    <s v="PRE-OPS: REG &amp; SURVEY FEES"/>
    <x v="167"/>
    <n v="4169"/>
    <n v="12003"/>
    <n v="15585"/>
  </r>
  <r>
    <n v="6103"/>
    <x v="6"/>
    <x v="24"/>
    <x v="23"/>
    <x v="16"/>
    <x v="5"/>
    <x v="16"/>
    <s v="5164-165"/>
    <s v="PRE-OPS: SUPT FEES &amp; EXP"/>
    <x v="168"/>
    <n v="3721"/>
    <n v="6450"/>
    <n v="8609"/>
  </r>
  <r>
    <n v="6104"/>
    <x v="6"/>
    <x v="24"/>
    <x v="23"/>
    <x v="16"/>
    <x v="5"/>
    <x v="16"/>
    <s v="5164-175"/>
    <s v="PRE-OPS: OTHERS"/>
    <x v="169"/>
    <n v="4436"/>
    <n v="11470"/>
    <n v="15603"/>
  </r>
  <r>
    <n v="6105"/>
    <x v="6"/>
    <x v="24"/>
    <x v="23"/>
    <x v="16"/>
    <x v="5"/>
    <x v="16"/>
    <s v="5164-999"/>
    <s v="PRE-OPS: COMMITTED COST"/>
    <x v="282"/>
    <n v="2186"/>
    <n v="12593"/>
    <n v="22200"/>
  </r>
  <r>
    <n v="6106"/>
    <x v="6"/>
    <x v="24"/>
    <x v="23"/>
    <x v="17"/>
    <x v="5"/>
    <x v="17"/>
    <s v="5162-110"/>
    <s v="DD - GENERAL SERVICES"/>
    <x v="170"/>
    <n v="5650"/>
    <n v="7530"/>
    <n v="10267"/>
  </r>
  <r>
    <n v="6107"/>
    <x v="6"/>
    <x v="24"/>
    <x v="23"/>
    <x v="17"/>
    <x v="5"/>
    <x v="17"/>
    <s v="5162-115"/>
    <s v="DD - DOCKAGE &amp; WHARFAGE"/>
    <x v="171"/>
    <n v="943012"/>
    <n v="1000722"/>
    <n v="1062250"/>
  </r>
  <r>
    <n v="6108"/>
    <x v="6"/>
    <x v="24"/>
    <x v="23"/>
    <x v="17"/>
    <x v="5"/>
    <x v="17"/>
    <s v="5162-120"/>
    <s v="DD - HULL STEEL WORKS / REP"/>
    <x v="172"/>
    <n v="10815"/>
    <n v="14498"/>
    <n v="17899"/>
  </r>
  <r>
    <n v="6109"/>
    <x v="6"/>
    <x v="24"/>
    <x v="23"/>
    <x v="17"/>
    <x v="5"/>
    <x v="17"/>
    <s v="5162-121"/>
    <s v="DD-WORKS ON PIPE &amp; VALV ON DEC"/>
    <x v="285"/>
    <n v="1132"/>
    <n v="1465"/>
    <n v="2205"/>
  </r>
  <r>
    <n v="6110"/>
    <x v="6"/>
    <x v="24"/>
    <x v="23"/>
    <x v="17"/>
    <x v="5"/>
    <x v="17"/>
    <s v="5162-122"/>
    <s v="DD-HULL PAINTING WORKS"/>
    <x v="173"/>
    <n v="167383"/>
    <n v="352309"/>
    <n v="446278"/>
  </r>
  <r>
    <n v="6111"/>
    <x v="6"/>
    <x v="24"/>
    <x v="23"/>
    <x v="17"/>
    <x v="5"/>
    <x v="17"/>
    <s v="5162-123"/>
    <s v="DD-OTHER PAINTING WORKS"/>
    <x v="174"/>
    <n v="9287"/>
    <n v="12031"/>
    <n v="15412"/>
  </r>
  <r>
    <n v="6112"/>
    <x v="6"/>
    <x v="24"/>
    <x v="23"/>
    <x v="17"/>
    <x v="5"/>
    <x v="17"/>
    <s v="5162-124"/>
    <s v="DD-UNDERWATER PART REPAIRS"/>
    <x v="175"/>
    <n v="6100"/>
    <n v="7823"/>
    <n v="8318"/>
  </r>
  <r>
    <n v="6113"/>
    <x v="6"/>
    <x v="24"/>
    <x v="23"/>
    <x v="17"/>
    <x v="5"/>
    <x v="17"/>
    <s v="5162-125"/>
    <s v="DD - DECK MACHINERY WORKS  REP"/>
    <x v="176"/>
    <n v="4166"/>
    <n v="6016"/>
    <n v="6744"/>
  </r>
  <r>
    <n v="6114"/>
    <x v="6"/>
    <x v="24"/>
    <x v="23"/>
    <x v="17"/>
    <x v="5"/>
    <x v="17"/>
    <s v="5162-126"/>
    <s v="DD-CARGO GEAR WORKS / REPAIRS"/>
    <x v="177"/>
    <n v="896"/>
    <n v="2029"/>
    <n v="3076"/>
  </r>
  <r>
    <n v="6115"/>
    <x v="6"/>
    <x v="24"/>
    <x v="23"/>
    <x v="17"/>
    <x v="5"/>
    <x v="17"/>
    <s v="5162-128"/>
    <s v="DD-THIC MEAS&amp;TANK/HOLD IN"/>
    <x v="286"/>
    <n v="958"/>
    <n v="973"/>
    <n v="987"/>
  </r>
  <r>
    <n v="6116"/>
    <x v="6"/>
    <x v="24"/>
    <x v="23"/>
    <x v="17"/>
    <x v="5"/>
    <x v="17"/>
    <s v="5162-129"/>
    <s v="DD-HULL FITTINGS"/>
    <x v="287"/>
    <n v="1473"/>
    <n v="1577"/>
    <n v="3599"/>
  </r>
  <r>
    <n v="6117"/>
    <x v="6"/>
    <x v="24"/>
    <x v="23"/>
    <x v="17"/>
    <x v="5"/>
    <x v="17"/>
    <s v="5162-130"/>
    <s v="DD - MAIN ENGINE REPAIRS"/>
    <x v="179"/>
    <n v="11443"/>
    <n v="19870"/>
    <n v="43683"/>
  </r>
  <r>
    <n v="6118"/>
    <x v="6"/>
    <x v="24"/>
    <x v="23"/>
    <x v="17"/>
    <x v="5"/>
    <x v="17"/>
    <s v="5162-131"/>
    <s v="DD-GENERATOR ENGINE REPAIRS"/>
    <x v="180"/>
    <n v="2530"/>
    <n v="4273"/>
    <n v="7239"/>
  </r>
  <r>
    <n v="6119"/>
    <x v="6"/>
    <x v="24"/>
    <x v="23"/>
    <x v="17"/>
    <x v="5"/>
    <x v="17"/>
    <s v="5162-132"/>
    <s v="DD-GENER TUR&amp;SHAFT GENTR DR"/>
    <x v="181"/>
    <n v="3560"/>
    <n v="3560"/>
    <n v="3560"/>
  </r>
  <r>
    <n v="6120"/>
    <x v="6"/>
    <x v="24"/>
    <x v="23"/>
    <x v="17"/>
    <x v="5"/>
    <x v="17"/>
    <s v="5162-134"/>
    <s v="DD-BOILER &amp; EXH. GAS ECONOMIZE"/>
    <x v="182"/>
    <n v="2832"/>
    <n v="3517"/>
    <n v="5387"/>
  </r>
  <r>
    <n v="6121"/>
    <x v="6"/>
    <x v="24"/>
    <x v="23"/>
    <x v="17"/>
    <x v="5"/>
    <x v="17"/>
    <s v="5162-135"/>
    <s v="DD - DAMAGE, SPECIAL"/>
    <x v="324"/>
    <n v="8160"/>
    <n v="8354"/>
    <n v="8533"/>
  </r>
  <r>
    <n v="6122"/>
    <x v="6"/>
    <x v="24"/>
    <x v="23"/>
    <x v="17"/>
    <x v="5"/>
    <x v="17"/>
    <s v="5162-136"/>
    <s v="DD-BALLAST WATER TREATMNT SYS"/>
    <x v="183"/>
    <n v="5000"/>
    <n v="5707"/>
    <n v="6360"/>
  </r>
  <r>
    <n v="6123"/>
    <x v="6"/>
    <x v="24"/>
    <x v="23"/>
    <x v="17"/>
    <x v="5"/>
    <x v="17"/>
    <s v="5162-137"/>
    <s v="DD-EXH GAS SCRUBBER &amp; SCR SYS"/>
    <x v="381"/>
    <n v="23078"/>
    <n v="29120"/>
    <n v="29408"/>
  </r>
  <r>
    <n v="6124"/>
    <x v="6"/>
    <x v="24"/>
    <x v="23"/>
    <x v="17"/>
    <x v="5"/>
    <x v="17"/>
    <s v="5162-140"/>
    <s v="DD - PROPELLER, TAILSHAFT"/>
    <x v="184"/>
    <n v="27303"/>
    <n v="35525"/>
    <n v="49935"/>
  </r>
  <r>
    <n v="6125"/>
    <x v="6"/>
    <x v="24"/>
    <x v="23"/>
    <x v="17"/>
    <x v="5"/>
    <x v="17"/>
    <s v="5162-141"/>
    <s v="DD-OTHER MACHINERIES"/>
    <x v="185"/>
    <n v="6692"/>
    <n v="9123"/>
    <n v="22272"/>
  </r>
  <r>
    <n v="6126"/>
    <x v="6"/>
    <x v="24"/>
    <x v="23"/>
    <x v="17"/>
    <x v="5"/>
    <x v="17"/>
    <s v="5162-142"/>
    <s v="DD-PIPES &amp; VALV IN ENGINE ROOM"/>
    <x v="186"/>
    <n v="4287"/>
    <n v="4966"/>
    <n v="6067"/>
  </r>
  <r>
    <n v="6127"/>
    <x v="6"/>
    <x v="24"/>
    <x v="23"/>
    <x v="17"/>
    <x v="5"/>
    <x v="17"/>
    <s v="5162-145"/>
    <s v="DD - ELECT U.M.S. REPAIRS"/>
    <x v="187"/>
    <n v="1897"/>
    <n v="3068"/>
    <n v="4959"/>
  </r>
  <r>
    <n v="6128"/>
    <x v="6"/>
    <x v="24"/>
    <x v="23"/>
    <x v="17"/>
    <x v="5"/>
    <x v="17"/>
    <s v="5162-146"/>
    <s v="DD-OTHER REPAIRS"/>
    <x v="288"/>
    <n v="18750"/>
    <n v="21025"/>
    <n v="23125"/>
  </r>
  <r>
    <n v="6129"/>
    <x v="6"/>
    <x v="24"/>
    <x v="23"/>
    <x v="17"/>
    <x v="5"/>
    <x v="17"/>
    <s v="5162-150"/>
    <s v="DD - RADIO &amp; COMMUNICATION EQP"/>
    <x v="188"/>
    <n v="781"/>
    <n v="2315"/>
    <n v="7476"/>
  </r>
  <r>
    <n v="6130"/>
    <x v="6"/>
    <x v="24"/>
    <x v="23"/>
    <x v="17"/>
    <x v="5"/>
    <x v="17"/>
    <s v="5162-151"/>
    <s v="DD-RADAR &amp;  NAVIGATION AIDS"/>
    <x v="189"/>
    <n v="8872"/>
    <n v="9649"/>
    <n v="11513"/>
  </r>
  <r>
    <n v="6131"/>
    <x v="6"/>
    <x v="24"/>
    <x v="23"/>
    <x v="17"/>
    <x v="5"/>
    <x v="17"/>
    <s v="5162-152"/>
    <s v="DD-LIFE SAVING &amp; FIRE FIGHTING"/>
    <x v="190"/>
    <n v="17816"/>
    <n v="26324"/>
    <n v="33477"/>
  </r>
  <r>
    <n v="6132"/>
    <x v="6"/>
    <x v="24"/>
    <x v="23"/>
    <x v="17"/>
    <x v="5"/>
    <x v="17"/>
    <s v="5162-153"/>
    <s v="DD-WORKS ON ACCOMMODATION"/>
    <x v="325"/>
    <n v="2136"/>
    <n v="2136"/>
    <n v="2136"/>
  </r>
  <r>
    <n v="6133"/>
    <x v="6"/>
    <x v="24"/>
    <x v="23"/>
    <x v="17"/>
    <x v="5"/>
    <x v="17"/>
    <s v="5162-154"/>
    <s v="DD-OTHER REPAIRS (HULL)"/>
    <x v="191"/>
    <n v="1590"/>
    <n v="1590"/>
    <n v="1590"/>
  </r>
  <r>
    <n v="6134"/>
    <x v="6"/>
    <x v="24"/>
    <x v="23"/>
    <x v="17"/>
    <x v="5"/>
    <x v="17"/>
    <s v="5162-155"/>
    <s v="DD-SPARE PARTS FOR SHAFT&amp;PROP"/>
    <x v="192"/>
    <n v="41130"/>
    <n v="41412"/>
    <n v="70627"/>
  </r>
  <r>
    <n v="6135"/>
    <x v="6"/>
    <x v="24"/>
    <x v="23"/>
    <x v="17"/>
    <x v="5"/>
    <x v="17"/>
    <s v="5162-156"/>
    <s v="DD-SPARE PARTS FOR MAIN ENGINE"/>
    <x v="193"/>
    <n v="4162"/>
    <n v="6039"/>
    <n v="12502"/>
  </r>
  <r>
    <n v="6136"/>
    <x v="6"/>
    <x v="24"/>
    <x v="23"/>
    <x v="17"/>
    <x v="5"/>
    <x v="17"/>
    <s v="5162-157"/>
    <s v="DD-SPARES-GENERATOR DIESEL ENG"/>
    <x v="194"/>
    <n v="2418"/>
    <n v="3308"/>
    <n v="16018"/>
  </r>
  <r>
    <n v="6137"/>
    <x v="6"/>
    <x v="24"/>
    <x v="23"/>
    <x v="17"/>
    <x v="5"/>
    <x v="17"/>
    <s v="5162-158"/>
    <s v="DD-SPA-GENTR TURB&amp;S/G DRI SY"/>
    <x v="195"/>
    <n v="2907"/>
    <n v="2907"/>
    <n v="2907"/>
  </r>
  <r>
    <n v="6138"/>
    <x v="6"/>
    <x v="24"/>
    <x v="23"/>
    <x v="17"/>
    <x v="5"/>
    <x v="17"/>
    <s v="5162-159"/>
    <s v="DD-FOR BOI&amp;EGE(incl.Valv fit; DD-FOR BOI&amp;EGE(INCL.VALV FIT"/>
    <x v="289"/>
    <n v="3219"/>
    <n v="3740"/>
    <n v="4221"/>
  </r>
  <r>
    <n v="6139"/>
    <x v="6"/>
    <x v="24"/>
    <x v="23"/>
    <x v="17"/>
    <x v="5"/>
    <x v="17"/>
    <s v="5162-160"/>
    <s v="DD - STORES - STEEL PLATE / BA"/>
    <x v="196"/>
    <n v="2599"/>
    <n v="3395"/>
    <n v="4764"/>
  </r>
  <r>
    <n v="6140"/>
    <x v="6"/>
    <x v="24"/>
    <x v="23"/>
    <x v="17"/>
    <x v="5"/>
    <x v="17"/>
    <s v="5162-161"/>
    <s v="DD-ANODES&amp;SPA FOR UNDR WAT PA"/>
    <x v="197"/>
    <n v="8342"/>
    <n v="9581"/>
    <n v="10868"/>
  </r>
  <r>
    <n v="6141"/>
    <x v="6"/>
    <x v="24"/>
    <x v="23"/>
    <x v="17"/>
    <x v="5"/>
    <x v="17"/>
    <s v="5162-162"/>
    <s v="DD-PARTS-PIPES &amp; VALV-DECK/HUL"/>
    <x v="198"/>
    <n v="4482"/>
    <n v="4816"/>
    <n v="5125"/>
  </r>
  <r>
    <n v="6142"/>
    <x v="6"/>
    <x v="24"/>
    <x v="23"/>
    <x v="17"/>
    <x v="5"/>
    <x v="17"/>
    <s v="5162-163"/>
    <s v="DD-STORES/SPARES LSA &amp; FFA"/>
    <x v="199"/>
    <n v="5401"/>
    <n v="7805"/>
    <n v="8733"/>
  </r>
  <r>
    <n v="6143"/>
    <x v="6"/>
    <x v="24"/>
    <x v="23"/>
    <x v="17"/>
    <x v="5"/>
    <x v="17"/>
    <s v="5162-164"/>
    <s v="DD-SPARES / STORES DECK MACHIN"/>
    <x v="200"/>
    <n v="6363"/>
    <n v="10813"/>
    <n v="24450"/>
  </r>
  <r>
    <n v="6144"/>
    <x v="6"/>
    <x v="24"/>
    <x v="23"/>
    <x v="17"/>
    <x v="5"/>
    <x v="17"/>
    <s v="5162-165"/>
    <s v="DD - HULL PAINTS"/>
    <x v="201"/>
    <n v="491045"/>
    <n v="550794"/>
    <n v="554396"/>
  </r>
  <r>
    <n v="6145"/>
    <x v="6"/>
    <x v="24"/>
    <x v="23"/>
    <x v="17"/>
    <x v="5"/>
    <x v="17"/>
    <s v="5162-171"/>
    <s v="DD-SPARES FOR CARGO GEARS"/>
    <x v="203"/>
    <n v="8849"/>
    <n v="9206"/>
    <n v="9536"/>
  </r>
  <r>
    <n v="6146"/>
    <x v="6"/>
    <x v="24"/>
    <x v="23"/>
    <x v="17"/>
    <x v="5"/>
    <x v="17"/>
    <s v="5162-172"/>
    <s v="DD-SPARES FOR DECK MACHINERY"/>
    <x v="204"/>
    <n v="2684"/>
    <n v="3320"/>
    <n v="3892"/>
  </r>
  <r>
    <n v="6147"/>
    <x v="6"/>
    <x v="24"/>
    <x v="23"/>
    <x v="17"/>
    <x v="5"/>
    <x v="17"/>
    <s v="5162-173"/>
    <s v="DD-PARTS PIPE&amp;VALVE-ENG ROOM"/>
    <x v="205"/>
    <n v="3783"/>
    <n v="4216"/>
    <n v="4706"/>
  </r>
  <r>
    <n v="6148"/>
    <x v="6"/>
    <x v="24"/>
    <x v="23"/>
    <x v="17"/>
    <x v="5"/>
    <x v="17"/>
    <s v="5162-175"/>
    <s v="DD - FOR OTHER MACHINERY"/>
    <x v="206"/>
    <n v="2183"/>
    <n v="6422"/>
    <n v="15924"/>
  </r>
  <r>
    <n v="6149"/>
    <x v="6"/>
    <x v="24"/>
    <x v="23"/>
    <x v="17"/>
    <x v="5"/>
    <x v="17"/>
    <s v="5162-180"/>
    <s v="DD - TRANSPORTN-HULL&amp;MACH PART"/>
    <x v="207"/>
    <n v="3163"/>
    <n v="4328"/>
    <n v="8896"/>
  </r>
  <r>
    <n v="6150"/>
    <x v="6"/>
    <x v="24"/>
    <x v="23"/>
    <x v="17"/>
    <x v="5"/>
    <x v="17"/>
    <s v="5162-185"/>
    <s v="DD - SUPT. FEES &amp; EXPENCES"/>
    <x v="208"/>
    <n v="5379"/>
    <n v="6922"/>
    <n v="11697"/>
  </r>
  <r>
    <n v="6151"/>
    <x v="6"/>
    <x v="24"/>
    <x v="23"/>
    <x v="17"/>
    <x v="5"/>
    <x v="17"/>
    <s v="5162-190"/>
    <s v="DD - AGENCY FEE / DISBURSEMENT"/>
    <x v="209"/>
    <n v="11377"/>
    <n v="24136"/>
    <n v="30341"/>
  </r>
  <r>
    <n v="6152"/>
    <x v="6"/>
    <x v="24"/>
    <x v="23"/>
    <x v="17"/>
    <x v="5"/>
    <x v="17"/>
    <s v="5162-191"/>
    <s v="DD-OTHERS (PILOTAGE, TUG ETC"/>
    <x v="210"/>
    <n v="17003"/>
    <n v="20093"/>
    <n v="22945"/>
  </r>
  <r>
    <n v="6153"/>
    <x v="6"/>
    <x v="24"/>
    <x v="23"/>
    <x v="17"/>
    <x v="5"/>
    <x v="17"/>
    <s v="5162-195"/>
    <s v="DD-SURVEY FEE (CLASS/GOVERNMEN"/>
    <x v="211"/>
    <n v="11865"/>
    <n v="21406"/>
    <n v="40302"/>
  </r>
  <r>
    <n v="6154"/>
    <x v="6"/>
    <x v="24"/>
    <x v="23"/>
    <x v="17"/>
    <x v="5"/>
    <x v="17"/>
    <s v="5162-196"/>
    <s v="DD-CREW WAGES"/>
    <x v="225"/>
    <n v="6000"/>
    <n v="8680"/>
    <n v="10000"/>
  </r>
  <r>
    <n v="6155"/>
    <x v="6"/>
    <x v="24"/>
    <x v="23"/>
    <x v="17"/>
    <x v="5"/>
    <x v="17"/>
    <s v="5162-999"/>
    <s v="DD-COMMITTED COST"/>
    <x v="290"/>
    <n v="107151"/>
    <n v="132736"/>
    <n v="156352"/>
  </r>
  <r>
    <n v="6156"/>
    <x v="6"/>
    <x v="25"/>
    <x v="24"/>
    <x v="0"/>
    <x v="0"/>
    <x v="0"/>
    <s v="5110-100"/>
    <s v="BASIC WAGES"/>
    <x v="0"/>
    <n v="262565"/>
    <n v="266166"/>
    <n v="269282"/>
  </r>
  <r>
    <n v="6157"/>
    <x v="6"/>
    <x v="25"/>
    <x v="24"/>
    <x v="0"/>
    <x v="0"/>
    <x v="0"/>
    <s v="5110-200"/>
    <s v="FIXED OVERTIME"/>
    <x v="1"/>
    <n v="179009"/>
    <n v="189875"/>
    <n v="191417"/>
  </r>
  <r>
    <n v="6158"/>
    <x v="6"/>
    <x v="25"/>
    <x v="24"/>
    <x v="0"/>
    <x v="0"/>
    <x v="0"/>
    <s v="5110-300"/>
    <s v="EXTRA OVERTIME"/>
    <x v="2"/>
    <n v="474"/>
    <n v="883"/>
    <n v="1115"/>
  </r>
  <r>
    <n v="6159"/>
    <x v="6"/>
    <x v="25"/>
    <x v="24"/>
    <x v="0"/>
    <x v="0"/>
    <x v="0"/>
    <s v="5110-400"/>
    <s v="LEAVE PAY"/>
    <x v="3"/>
    <n v="78733"/>
    <n v="79830"/>
    <n v="80560"/>
  </r>
  <r>
    <n v="6160"/>
    <x v="6"/>
    <x v="25"/>
    <x v="24"/>
    <x v="0"/>
    <x v="0"/>
    <x v="0"/>
    <s v="5110-500"/>
    <s v="OTHER ALLOWANCES"/>
    <x v="4"/>
    <n v="353788"/>
    <n v="377957"/>
    <n v="396097"/>
  </r>
  <r>
    <n v="6161"/>
    <x v="6"/>
    <x v="25"/>
    <x v="24"/>
    <x v="0"/>
    <x v="0"/>
    <x v="0"/>
    <s v="5110-501"/>
    <s v="PF/JSU RET.PAY CONTRIBUTION; PF/JSU Ret.Pay contribution"/>
    <x v="226"/>
    <n v="15528"/>
    <n v="16555"/>
    <n v="16706"/>
  </r>
  <r>
    <n v="6162"/>
    <x v="6"/>
    <x v="25"/>
    <x v="24"/>
    <x v="0"/>
    <x v="0"/>
    <x v="0"/>
    <s v="5110-502"/>
    <s v="LONG SERVICE ALLOWANCE"/>
    <x v="5"/>
    <n v="12966"/>
    <n v="14365"/>
    <n v="14854"/>
  </r>
  <r>
    <n v="6163"/>
    <x v="6"/>
    <x v="25"/>
    <x v="24"/>
    <x v="1"/>
    <x v="0"/>
    <x v="1"/>
    <s v="5120-126"/>
    <s v="SEAFARERS WEL FND SOCTY (SWFS)"/>
    <x v="7"/>
    <n v="1483"/>
    <n v="1573"/>
    <n v="1624"/>
  </r>
  <r>
    <n v="6164"/>
    <x v="6"/>
    <x v="25"/>
    <x v="24"/>
    <x v="1"/>
    <x v="0"/>
    <x v="1"/>
    <s v="5120-140"/>
    <s v="CREW AIR TRAVEL EXPENSES"/>
    <x v="8"/>
    <n v="50373"/>
    <n v="62358"/>
    <n v="67491"/>
  </r>
  <r>
    <n v="6165"/>
    <x v="6"/>
    <x v="25"/>
    <x v="24"/>
    <x v="1"/>
    <x v="0"/>
    <x v="1"/>
    <s v="5120-145"/>
    <s v="PRE-JOIN MEDICAL EXPENSES"/>
    <x v="9"/>
    <n v="2132"/>
    <n v="2422"/>
    <n v="3307"/>
  </r>
  <r>
    <n v="6166"/>
    <x v="6"/>
    <x v="25"/>
    <x v="24"/>
    <x v="1"/>
    <x v="0"/>
    <x v="1"/>
    <s v="5120-146"/>
    <s v="MEDICAL EXPENSES  MEDICAL STOR"/>
    <x v="232"/>
    <n v="46"/>
    <n v="46"/>
    <n v="46"/>
  </r>
  <r>
    <n v="6167"/>
    <x v="6"/>
    <x v="25"/>
    <x v="24"/>
    <x v="1"/>
    <x v="0"/>
    <x v="1"/>
    <s v="5120-150"/>
    <s v="MEDICAL EXPENSES - SUNDRIES"/>
    <x v="10"/>
    <n v="4296"/>
    <n v="9915"/>
    <n v="16064"/>
  </r>
  <r>
    <n v="6168"/>
    <x v="6"/>
    <x v="25"/>
    <x v="24"/>
    <x v="1"/>
    <x v="0"/>
    <x v="1"/>
    <s v="5120-155"/>
    <s v="RECRUITMENT / JOINING COSTS"/>
    <x v="12"/>
    <n v="3555"/>
    <n v="4220"/>
    <n v="4497"/>
  </r>
  <r>
    <n v="6169"/>
    <x v="6"/>
    <x v="25"/>
    <x v="24"/>
    <x v="1"/>
    <x v="0"/>
    <x v="1"/>
    <s v="5120-160"/>
    <s v="CREW SIGN ON/OFF-HSBNDRY EXP"/>
    <x v="13"/>
    <n v="35237"/>
    <n v="38616"/>
    <n v="63200"/>
  </r>
  <r>
    <n v="6170"/>
    <x v="6"/>
    <x v="25"/>
    <x v="24"/>
    <x v="1"/>
    <x v="0"/>
    <x v="1"/>
    <s v="5120-165"/>
    <s v="CREW LOCAL TRAVEL &amp; STAY EXP"/>
    <x v="14"/>
    <n v="17365"/>
    <n v="19261"/>
    <n v="20375"/>
  </r>
  <r>
    <n v="6171"/>
    <x v="6"/>
    <x v="25"/>
    <x v="24"/>
    <x v="1"/>
    <x v="0"/>
    <x v="1"/>
    <s v="5120-170"/>
    <s v="CREW SUNDRY EXPENSES"/>
    <x v="15"/>
    <n v="50"/>
    <n v="53"/>
    <n v="140"/>
  </r>
  <r>
    <n v="6172"/>
    <x v="6"/>
    <x v="25"/>
    <x v="24"/>
    <x v="1"/>
    <x v="0"/>
    <x v="1"/>
    <s v="5120-175"/>
    <s v="UNION / ITF EXPENSES"/>
    <x v="16"/>
    <n v="45836"/>
    <n v="54537"/>
    <n v="56669"/>
  </r>
  <r>
    <n v="6173"/>
    <x v="6"/>
    <x v="25"/>
    <x v="24"/>
    <x v="1"/>
    <x v="0"/>
    <x v="1"/>
    <s v="5120-176"/>
    <s v="UNION DUES PAID BY EMPLOYER"/>
    <x v="17"/>
    <n v="4196"/>
    <n v="5354"/>
    <n v="6423"/>
  </r>
  <r>
    <n v="6174"/>
    <x v="6"/>
    <x v="25"/>
    <x v="24"/>
    <x v="1"/>
    <x v="0"/>
    <x v="1"/>
    <s v="5120-180"/>
    <s v="CREW WELFARE"/>
    <x v="18"/>
    <n v="4430"/>
    <n v="4869"/>
    <n v="5020"/>
  </r>
  <r>
    <n v="6175"/>
    <x v="6"/>
    <x v="25"/>
    <x v="24"/>
    <x v="1"/>
    <x v="0"/>
    <x v="1"/>
    <s v="5120-185"/>
    <s v="STCW &amp; OTHER TRAINING COSTS"/>
    <x v="19"/>
    <n v="11232"/>
    <n v="15263"/>
    <n v="16867"/>
  </r>
  <r>
    <n v="6176"/>
    <x v="6"/>
    <x v="25"/>
    <x v="24"/>
    <x v="1"/>
    <x v="0"/>
    <x v="1"/>
    <s v="5120-190"/>
    <s v="IND CREW - MAN FEE &amp; ADMIN COS"/>
    <x v="20"/>
    <n v="29150"/>
    <n v="33000"/>
    <n v="33000"/>
  </r>
  <r>
    <n v="6177"/>
    <x v="6"/>
    <x v="25"/>
    <x v="24"/>
    <x v="1"/>
    <x v="0"/>
    <x v="1"/>
    <s v="5120-235"/>
    <s v="FLAG STATE LICENSES"/>
    <x v="22"/>
    <n v="6164"/>
    <n v="6979"/>
    <n v="9861"/>
  </r>
  <r>
    <n v="6178"/>
    <x v="6"/>
    <x v="25"/>
    <x v="24"/>
    <x v="1"/>
    <x v="0"/>
    <x v="1"/>
    <s v="5120-245"/>
    <s v="PPE, UNIFORMS, BAGS &amp;PRSNL GRS"/>
    <x v="23"/>
    <n v="7534"/>
    <n v="8309"/>
    <n v="8915"/>
  </r>
  <r>
    <n v="6179"/>
    <x v="6"/>
    <x v="25"/>
    <x v="24"/>
    <x v="1"/>
    <x v="0"/>
    <x v="1"/>
    <s v="5120-999"/>
    <s v="CREW EXPENSES - COMMITTED COST"/>
    <x v="240"/>
    <n v="115929"/>
    <n v="148782"/>
    <n v="196391"/>
  </r>
  <r>
    <n v="6180"/>
    <x v="6"/>
    <x v="25"/>
    <x v="24"/>
    <x v="2"/>
    <x v="0"/>
    <x v="2"/>
    <s v="5130-100"/>
    <s v="VICTUALLING EXPENSES"/>
    <x v="24"/>
    <n v="81812"/>
    <n v="83501"/>
    <n v="84812"/>
  </r>
  <r>
    <n v="6181"/>
    <x v="6"/>
    <x v="25"/>
    <x v="24"/>
    <x v="2"/>
    <x v="0"/>
    <x v="2"/>
    <s v="5130-110"/>
    <s v="WRITE OFF / DESTROYED PROVISIO"/>
    <x v="241"/>
    <n v="31"/>
    <n v="31"/>
    <n v="31"/>
  </r>
  <r>
    <n v="6182"/>
    <x v="6"/>
    <x v="25"/>
    <x v="24"/>
    <x v="2"/>
    <x v="0"/>
    <x v="2"/>
    <s v="5130-115"/>
    <s v="PROVISIONS DELIVERY CHARGES"/>
    <x v="25"/>
    <n v="1250"/>
    <n v="1376"/>
    <n v="1492"/>
  </r>
  <r>
    <n v="6183"/>
    <x v="6"/>
    <x v="25"/>
    <x v="24"/>
    <x v="3"/>
    <x v="1"/>
    <x v="3"/>
    <s v="5140-110"/>
    <s v="DECK CONSUMABLES"/>
    <x v="26"/>
    <n v="11748"/>
    <n v="13543"/>
    <n v="14925"/>
  </r>
  <r>
    <n v="6184"/>
    <x v="6"/>
    <x v="25"/>
    <x v="24"/>
    <x v="3"/>
    <x v="1"/>
    <x v="3"/>
    <s v="5140-115"/>
    <s v="PAINTS - SEASTOCK; PAINTS-SEASTOCK-HULL,DECK,ENG"/>
    <x v="27"/>
    <n v="13010"/>
    <n v="14001"/>
    <n v="15590"/>
  </r>
  <r>
    <n v="6185"/>
    <x v="6"/>
    <x v="25"/>
    <x v="24"/>
    <x v="3"/>
    <x v="1"/>
    <x v="3"/>
    <s v="5140-120"/>
    <s v="MOORING WIRES &amp; TAILS; MOORING WIRES &amp; OTHER WIRES"/>
    <x v="28"/>
    <n v="1237"/>
    <n v="1626"/>
    <n v="1992"/>
  </r>
  <r>
    <n v="6186"/>
    <x v="6"/>
    <x v="25"/>
    <x v="24"/>
    <x v="3"/>
    <x v="1"/>
    <x v="3"/>
    <s v="5140-121"/>
    <s v="CARGO GEAR WIRES &amp; OTHER WIRES; CARGO WIRES"/>
    <x v="29"/>
    <n v="1045"/>
    <n v="1364"/>
    <n v="1460"/>
  </r>
  <r>
    <n v="6187"/>
    <x v="6"/>
    <x v="25"/>
    <x v="24"/>
    <x v="3"/>
    <x v="1"/>
    <x v="3"/>
    <s v="5140-122"/>
    <s v="MOORING ROPES; MOORING ROPES &amp; TAILS"/>
    <x v="30"/>
    <n v="1676"/>
    <n v="3176"/>
    <n v="4940"/>
  </r>
  <r>
    <n v="6188"/>
    <x v="6"/>
    <x v="25"/>
    <x v="24"/>
    <x v="3"/>
    <x v="1"/>
    <x v="3"/>
    <s v="5140-125"/>
    <s v="STORES FOR CARGO EQ."/>
    <x v="31"/>
    <n v="917"/>
    <n v="1054"/>
    <n v="1181"/>
  </r>
  <r>
    <n v="6189"/>
    <x v="6"/>
    <x v="25"/>
    <x v="24"/>
    <x v="3"/>
    <x v="1"/>
    <x v="3"/>
    <s v="5140-130"/>
    <s v="LASHING GEAR"/>
    <x v="213"/>
    <n v="2458"/>
    <n v="2458"/>
    <n v="2458"/>
  </r>
  <r>
    <n v="6190"/>
    <x v="6"/>
    <x v="25"/>
    <x v="24"/>
    <x v="3"/>
    <x v="1"/>
    <x v="3"/>
    <s v="5140-135"/>
    <s v="HOLD / TK CLEANING CHEMICALS"/>
    <x v="32"/>
    <n v="3049"/>
    <n v="3102"/>
    <n v="3151"/>
  </r>
  <r>
    <n v="6191"/>
    <x v="6"/>
    <x v="25"/>
    <x v="24"/>
    <x v="3"/>
    <x v="1"/>
    <x v="3"/>
    <s v="5140-140"/>
    <s v="WELDING EQUIP &amp; CONSUMABLES; GASES, WELDING EQUIP"/>
    <x v="33"/>
    <n v="1252"/>
    <n v="1765"/>
    <n v="2375"/>
  </r>
  <r>
    <n v="6192"/>
    <x v="6"/>
    <x v="25"/>
    <x v="24"/>
    <x v="3"/>
    <x v="1"/>
    <x v="3"/>
    <s v="5140-145"/>
    <s v="SIGNALS  &amp; SAFETY EQUIPMENTS"/>
    <x v="34"/>
    <n v="6163"/>
    <n v="7071"/>
    <n v="9033"/>
  </r>
  <r>
    <n v="6193"/>
    <x v="6"/>
    <x v="25"/>
    <x v="24"/>
    <x v="3"/>
    <x v="1"/>
    <x v="3"/>
    <s v="5140-150"/>
    <s v="HARDWARE MATERIAL  PIPES, PLAT"/>
    <x v="244"/>
    <n v="1190"/>
    <n v="1417"/>
    <n v="1594"/>
  </r>
  <r>
    <n v="6194"/>
    <x v="6"/>
    <x v="25"/>
    <x v="24"/>
    <x v="3"/>
    <x v="1"/>
    <x v="3"/>
    <s v="5140-155"/>
    <s v="CHARTS, NAUTICAL PUBLICATIONS"/>
    <x v="35"/>
    <n v="10218"/>
    <n v="11067"/>
    <n v="11830"/>
  </r>
  <r>
    <n v="6195"/>
    <x v="6"/>
    <x v="25"/>
    <x v="24"/>
    <x v="3"/>
    <x v="1"/>
    <x v="3"/>
    <s v="5140-160"/>
    <s v="ELECTRONIC CHARTS, LICENCES"/>
    <x v="36"/>
    <n v="1500"/>
    <n v="2636"/>
    <n v="3685"/>
  </r>
  <r>
    <n v="6196"/>
    <x v="6"/>
    <x v="25"/>
    <x v="24"/>
    <x v="3"/>
    <x v="1"/>
    <x v="3"/>
    <s v="5140-165"/>
    <s v="MAINTENANCE EQUIPMENTS; MAINTNCE/CLEANING-EQUIPMT TOOL; MAINTENANCE/CLEANING - EQUIPME"/>
    <x v="37"/>
    <n v="554"/>
    <n v="1860"/>
    <n v="2478"/>
  </r>
  <r>
    <n v="6197"/>
    <x v="6"/>
    <x v="25"/>
    <x v="24"/>
    <x v="3"/>
    <x v="1"/>
    <x v="3"/>
    <s v="5140-170"/>
    <s v="MEDICINES &amp; MEDICAL EQUIPMENT"/>
    <x v="38"/>
    <n v="3088"/>
    <n v="3687"/>
    <n v="4448"/>
  </r>
  <r>
    <n v="6198"/>
    <x v="6"/>
    <x v="25"/>
    <x v="24"/>
    <x v="3"/>
    <x v="1"/>
    <x v="3"/>
    <s v="5140-171"/>
    <s v="CONTAGION PPE KITS"/>
    <x v="245"/>
    <n v="336"/>
    <n v="368"/>
    <n v="810"/>
  </r>
  <r>
    <n v="6199"/>
    <x v="6"/>
    <x v="25"/>
    <x v="24"/>
    <x v="3"/>
    <x v="1"/>
    <x v="3"/>
    <s v="5140-175"/>
    <s v="STATIONARY  &amp; RADIO/PURSER STO"/>
    <x v="39"/>
    <n v="2350"/>
    <n v="2481"/>
    <n v="2814"/>
  </r>
  <r>
    <n v="6200"/>
    <x v="6"/>
    <x v="25"/>
    <x v="24"/>
    <x v="3"/>
    <x v="1"/>
    <x v="3"/>
    <s v="5140-180"/>
    <s v="COMPUTERS &amp; CONSUMABLES"/>
    <x v="40"/>
    <n v="183"/>
    <n v="280"/>
    <n v="395"/>
  </r>
  <r>
    <n v="6201"/>
    <x v="6"/>
    <x v="25"/>
    <x v="24"/>
    <x v="3"/>
    <x v="1"/>
    <x v="3"/>
    <s v="5140-185"/>
    <s v="MISCELLANEOUS - DECK"/>
    <x v="41"/>
    <n v="207"/>
    <n v="379"/>
    <n v="540"/>
  </r>
  <r>
    <n v="6202"/>
    <x v="6"/>
    <x v="25"/>
    <x v="24"/>
    <x v="3"/>
    <x v="1"/>
    <x v="3"/>
    <s v="5142-110"/>
    <s v="ENGINE CONSUMABLES"/>
    <x v="42"/>
    <n v="7861"/>
    <n v="8574"/>
    <n v="10520"/>
  </r>
  <r>
    <n v="6203"/>
    <x v="6"/>
    <x v="25"/>
    <x v="24"/>
    <x v="3"/>
    <x v="1"/>
    <x v="3"/>
    <s v="5142-115"/>
    <s v="ELECT STORES &amp; EQUIP"/>
    <x v="43"/>
    <n v="4450"/>
    <n v="5512"/>
    <n v="7024"/>
  </r>
  <r>
    <n v="6204"/>
    <x v="6"/>
    <x v="25"/>
    <x v="24"/>
    <x v="3"/>
    <x v="1"/>
    <x v="3"/>
    <s v="5142-125"/>
    <s v="TRTMNT &amp; MAINT CHEMICALS; CHEMICALS"/>
    <x v="44"/>
    <n v="8630"/>
    <n v="10481"/>
    <n v="11086"/>
  </r>
  <r>
    <n v="6205"/>
    <x v="6"/>
    <x v="25"/>
    <x v="24"/>
    <x v="3"/>
    <x v="1"/>
    <x v="3"/>
    <s v="5142-126"/>
    <s v="BALLAST WATER TRTMNT CHEMICALS"/>
    <x v="45"/>
    <n v="1049"/>
    <n v="1279"/>
    <n v="1491"/>
  </r>
  <r>
    <n v="6206"/>
    <x v="6"/>
    <x v="25"/>
    <x v="24"/>
    <x v="3"/>
    <x v="1"/>
    <x v="3"/>
    <s v="5142-130"/>
    <s v="HARDWARE MATERIAL  PIPES, PLAT"/>
    <x v="246"/>
    <n v="248"/>
    <n v="252"/>
    <n v="395"/>
  </r>
  <r>
    <n v="6207"/>
    <x v="6"/>
    <x v="25"/>
    <x v="24"/>
    <x v="3"/>
    <x v="1"/>
    <x v="3"/>
    <s v="5142-135"/>
    <s v="MISCELLANEOUS - ENGINE"/>
    <x v="46"/>
    <n v="503"/>
    <n v="787"/>
    <n v="1158"/>
  </r>
  <r>
    <n v="6208"/>
    <x v="6"/>
    <x v="25"/>
    <x v="24"/>
    <x v="3"/>
    <x v="1"/>
    <x v="3"/>
    <s v="5142-140"/>
    <s v="GALLEY, PANTRY, EQUIP &amp; STORES; GALLEY, PANTRY, EQUIP"/>
    <x v="47"/>
    <n v="1970"/>
    <n v="2448"/>
    <n v="2929"/>
  </r>
  <r>
    <n v="6209"/>
    <x v="6"/>
    <x v="25"/>
    <x v="24"/>
    <x v="3"/>
    <x v="1"/>
    <x v="3"/>
    <s v="5142-145"/>
    <s v="LINEN/CABIN EQUP"/>
    <x v="48"/>
    <n v="1936"/>
    <n v="2346"/>
    <n v="2966"/>
  </r>
  <r>
    <n v="6210"/>
    <x v="6"/>
    <x v="25"/>
    <x v="24"/>
    <x v="3"/>
    <x v="1"/>
    <x v="3"/>
    <s v="5142-160"/>
    <s v="BOND STORES"/>
    <x v="49"/>
    <n v="7350"/>
    <n v="7350"/>
    <n v="7350"/>
  </r>
  <r>
    <n v="6211"/>
    <x v="6"/>
    <x v="25"/>
    <x v="24"/>
    <x v="3"/>
    <x v="1"/>
    <x v="3"/>
    <s v="5142-165"/>
    <s v="PERSNL GEARS-HELMTS,BOILR SUIT; PERSONAL GEARS"/>
    <x v="50"/>
    <n v="63"/>
    <n v="103"/>
    <n v="140"/>
  </r>
  <r>
    <n v="6212"/>
    <x v="6"/>
    <x v="25"/>
    <x v="24"/>
    <x v="3"/>
    <x v="1"/>
    <x v="3"/>
    <s v="5144-110"/>
    <s v="CREW WELFARE EQUIPMENTS / ITEM"/>
    <x v="51"/>
    <n v="587"/>
    <n v="618"/>
    <n v="646"/>
  </r>
  <r>
    <n v="6213"/>
    <x v="6"/>
    <x v="25"/>
    <x v="24"/>
    <x v="3"/>
    <x v="1"/>
    <x v="3"/>
    <s v="5144-990"/>
    <s v="TRANSPORT / DELIVERY EXPENSES"/>
    <x v="52"/>
    <n v="590"/>
    <n v="711"/>
    <n v="1343"/>
  </r>
  <r>
    <n v="6214"/>
    <x v="6"/>
    <x v="25"/>
    <x v="24"/>
    <x v="3"/>
    <x v="1"/>
    <x v="3"/>
    <s v="5144-999"/>
    <s v="STORES - COMMITTED COST"/>
    <x v="247"/>
    <n v="160946"/>
    <n v="195464"/>
    <n v="217225"/>
  </r>
  <r>
    <n v="6215"/>
    <x v="6"/>
    <x v="25"/>
    <x v="24"/>
    <x v="4"/>
    <x v="1"/>
    <x v="4"/>
    <s v="5150-110"/>
    <s v="MAIN ENGINE CYLINDER PART; MAIN ENGINE"/>
    <x v="53"/>
    <n v="13381"/>
    <n v="16916"/>
    <n v="18807"/>
  </r>
  <r>
    <n v="6216"/>
    <x v="6"/>
    <x v="25"/>
    <x v="24"/>
    <x v="4"/>
    <x v="1"/>
    <x v="4"/>
    <s v="5150-115"/>
    <s v="AUX ENG., GENERATORS; AUX ENG., GENERATORS &amp; ENGINES"/>
    <x v="54"/>
    <n v="11346"/>
    <n v="12501"/>
    <n v="12899"/>
  </r>
  <r>
    <n v="6217"/>
    <x v="6"/>
    <x v="25"/>
    <x v="24"/>
    <x v="4"/>
    <x v="1"/>
    <x v="4"/>
    <s v="5150-116"/>
    <s v="GENERATOR - TURBO / SHAFT"/>
    <x v="55"/>
    <n v="2241"/>
    <n v="2542"/>
    <n v="2819"/>
  </r>
  <r>
    <n v="6218"/>
    <x v="6"/>
    <x v="25"/>
    <x v="24"/>
    <x v="4"/>
    <x v="1"/>
    <x v="4"/>
    <s v="5150-120"/>
    <s v="PURIFIERS"/>
    <x v="56"/>
    <n v="7897"/>
    <n v="10991"/>
    <n v="16416"/>
  </r>
  <r>
    <n v="6219"/>
    <x v="6"/>
    <x v="25"/>
    <x v="24"/>
    <x v="4"/>
    <x v="1"/>
    <x v="4"/>
    <s v="5150-125"/>
    <s v="AIR COMPRESSORS"/>
    <x v="57"/>
    <n v="2862"/>
    <n v="4885"/>
    <n v="6228"/>
  </r>
  <r>
    <n v="6220"/>
    <x v="6"/>
    <x v="25"/>
    <x v="24"/>
    <x v="4"/>
    <x v="1"/>
    <x v="4"/>
    <s v="5150-130"/>
    <s v="AUX BOILE, EXH GAS ECONO, INCI"/>
    <x v="58"/>
    <n v="2139"/>
    <n v="2615"/>
    <n v="4921"/>
  </r>
  <r>
    <n v="6221"/>
    <x v="6"/>
    <x v="25"/>
    <x v="24"/>
    <x v="4"/>
    <x v="1"/>
    <x v="4"/>
    <s v="5150-135"/>
    <s v="MARPOL EQUIPMENTS - OWS"/>
    <x v="59"/>
    <n v="1346"/>
    <n v="2051"/>
    <n v="2562"/>
  </r>
  <r>
    <n v="6222"/>
    <x v="6"/>
    <x v="25"/>
    <x v="24"/>
    <x v="4"/>
    <x v="1"/>
    <x v="4"/>
    <s v="5150-136"/>
    <s v="PUMPS &amp; ATTACHED PRIMER MOVERS"/>
    <x v="60"/>
    <n v="6316"/>
    <n v="8242"/>
    <n v="8797"/>
  </r>
  <r>
    <n v="6223"/>
    <x v="6"/>
    <x v="25"/>
    <x v="24"/>
    <x v="4"/>
    <x v="1"/>
    <x v="4"/>
    <s v="5150-137"/>
    <s v="ENGINEROOM EQPMNT PIPES/FITTIN"/>
    <x v="61"/>
    <n v="117"/>
    <n v="319"/>
    <n v="506"/>
  </r>
  <r>
    <n v="6224"/>
    <x v="6"/>
    <x v="25"/>
    <x v="24"/>
    <x v="4"/>
    <x v="1"/>
    <x v="4"/>
    <s v="5150-138"/>
    <s v="BALLAST WATER TREATMNT SYSTEMS"/>
    <x v="62"/>
    <n v="793"/>
    <n v="815"/>
    <n v="1765"/>
  </r>
  <r>
    <n v="6225"/>
    <x v="6"/>
    <x v="25"/>
    <x v="24"/>
    <x v="4"/>
    <x v="1"/>
    <x v="4"/>
    <s v="5150-139"/>
    <s v="EXHAUST GAS SCRUBBER &amp; SCR SYS"/>
    <x v="63"/>
    <n v="1677"/>
    <n v="2584"/>
    <n v="3981"/>
  </r>
  <r>
    <n v="6226"/>
    <x v="6"/>
    <x v="25"/>
    <x v="24"/>
    <x v="4"/>
    <x v="1"/>
    <x v="4"/>
    <s v="5150-140"/>
    <s v="OTHER AUX MACHINERY"/>
    <x v="64"/>
    <n v="4233"/>
    <n v="5682"/>
    <n v="6728"/>
  </r>
  <r>
    <n v="6227"/>
    <x v="6"/>
    <x v="25"/>
    <x v="24"/>
    <x v="4"/>
    <x v="1"/>
    <x v="4"/>
    <s v="5150-145"/>
    <s v="PROPELLER, SHAFT AND STEE GEAR"/>
    <x v="65"/>
    <n v="1723"/>
    <n v="1922"/>
    <n v="2428"/>
  </r>
  <r>
    <n v="6228"/>
    <x v="6"/>
    <x v="25"/>
    <x v="24"/>
    <x v="4"/>
    <x v="1"/>
    <x v="4"/>
    <s v="5150-150"/>
    <s v="CORROSION PROTECTION &amp; ANODES"/>
    <x v="66"/>
    <n v="2035"/>
    <n v="2294"/>
    <n v="2406"/>
  </r>
  <r>
    <n v="6229"/>
    <x v="6"/>
    <x v="25"/>
    <x v="24"/>
    <x v="4"/>
    <x v="1"/>
    <x v="4"/>
    <s v="5150-155"/>
    <s v="CARGO, EQUIP SPAR CRANES/DERR"/>
    <x v="67"/>
    <n v="958"/>
    <n v="1012"/>
    <n v="1183"/>
  </r>
  <r>
    <n v="6230"/>
    <x v="6"/>
    <x v="25"/>
    <x v="24"/>
    <x v="4"/>
    <x v="1"/>
    <x v="4"/>
    <s v="5150-156"/>
    <s v="HULL HATCHCOV/ EQPMNT / FITT"/>
    <x v="248"/>
    <n v="4207"/>
    <n v="4207"/>
    <n v="4207"/>
  </r>
  <r>
    <n v="6231"/>
    <x v="6"/>
    <x v="25"/>
    <x v="24"/>
    <x v="4"/>
    <x v="1"/>
    <x v="4"/>
    <s v="5150-157"/>
    <s v="HULL EQPMNT / CARGOHOLDS FITT"/>
    <x v="215"/>
    <n v="1694"/>
    <n v="1694"/>
    <n v="1694"/>
  </r>
  <r>
    <n v="6232"/>
    <x v="6"/>
    <x v="25"/>
    <x v="24"/>
    <x v="4"/>
    <x v="1"/>
    <x v="4"/>
    <s v="5150-158"/>
    <s v="CARGO PUMPS &amp; ATTACHED EQPMNT"/>
    <x v="68"/>
    <n v="2564"/>
    <n v="2911"/>
    <n v="3083"/>
  </r>
  <r>
    <n v="6233"/>
    <x v="6"/>
    <x v="25"/>
    <x v="24"/>
    <x v="4"/>
    <x v="1"/>
    <x v="4"/>
    <s v="5150-160"/>
    <s v="DECK MACHINERY"/>
    <x v="69"/>
    <n v="1751"/>
    <n v="2368"/>
    <n v="4745"/>
  </r>
  <r>
    <n v="6234"/>
    <x v="6"/>
    <x v="25"/>
    <x v="24"/>
    <x v="4"/>
    <x v="1"/>
    <x v="4"/>
    <s v="5150-165"/>
    <s v="COMMUNICATION, RADIO EQUIPMENT"/>
    <x v="70"/>
    <n v="1264"/>
    <n v="1272"/>
    <n v="1281"/>
  </r>
  <r>
    <n v="6235"/>
    <x v="6"/>
    <x v="25"/>
    <x v="24"/>
    <x v="4"/>
    <x v="1"/>
    <x v="4"/>
    <s v="5150-170"/>
    <s v="RADAR &amp; NAVIGATION AID EQUIP"/>
    <x v="71"/>
    <n v="720"/>
    <n v="722"/>
    <n v="774"/>
  </r>
  <r>
    <n v="6236"/>
    <x v="6"/>
    <x v="25"/>
    <x v="24"/>
    <x v="4"/>
    <x v="1"/>
    <x v="4"/>
    <s v="5150-175"/>
    <s v="ELECTRICAL / U.M.S / CONTROLS"/>
    <x v="72"/>
    <n v="1157"/>
    <n v="1571"/>
    <n v="2621"/>
  </r>
  <r>
    <n v="6237"/>
    <x v="6"/>
    <x v="25"/>
    <x v="24"/>
    <x v="4"/>
    <x v="1"/>
    <x v="4"/>
    <s v="5150-179"/>
    <s v="LIFE SAVING EQPMNT (LSA&amp;E)"/>
    <x v="73"/>
    <n v="1984"/>
    <n v="2317"/>
    <n v="2842"/>
  </r>
  <r>
    <n v="6238"/>
    <x v="6"/>
    <x v="25"/>
    <x v="24"/>
    <x v="4"/>
    <x v="1"/>
    <x v="4"/>
    <s v="5150-180"/>
    <s v="ACCOMMOD, GALLEY, PAN CABIN"/>
    <x v="74"/>
    <n v="601"/>
    <n v="867"/>
    <n v="1426"/>
  </r>
  <r>
    <n v="6239"/>
    <x v="6"/>
    <x v="25"/>
    <x v="24"/>
    <x v="4"/>
    <x v="1"/>
    <x v="4"/>
    <s v="5150-181"/>
    <s v="FIRE FIGHTING EQPMNT (FFA&amp;E); FIRE FIGHTING, LIFE SAV EQPMNT"/>
    <x v="75"/>
    <n v="1196"/>
    <n v="1295"/>
    <n v="1398"/>
  </r>
  <r>
    <n v="6240"/>
    <x v="6"/>
    <x v="25"/>
    <x v="24"/>
    <x v="4"/>
    <x v="1"/>
    <x v="4"/>
    <s v="5150-182"/>
    <s v="SP PART FOR PIPE &amp; VALVES  DEC"/>
    <x v="76"/>
    <n v="1172"/>
    <n v="1311"/>
    <n v="1614"/>
  </r>
  <r>
    <n v="6241"/>
    <x v="6"/>
    <x v="25"/>
    <x v="24"/>
    <x v="4"/>
    <x v="1"/>
    <x v="4"/>
    <s v="5150-183"/>
    <s v="SP PART FOR PIPES &amp; VALV  ENG"/>
    <x v="77"/>
    <n v="889"/>
    <n v="1084"/>
    <n v="1129"/>
  </r>
  <r>
    <n v="6242"/>
    <x v="6"/>
    <x v="25"/>
    <x v="24"/>
    <x v="4"/>
    <x v="1"/>
    <x v="4"/>
    <s v="5150-185"/>
    <s v="MISCELLANEOUS - SPARES"/>
    <x v="78"/>
    <n v="908"/>
    <n v="2956"/>
    <n v="3910"/>
  </r>
  <r>
    <n v="6243"/>
    <x v="6"/>
    <x v="25"/>
    <x v="24"/>
    <x v="4"/>
    <x v="1"/>
    <x v="4"/>
    <s v="5150-190"/>
    <s v="MAINTENANCE TOOLS"/>
    <x v="79"/>
    <n v="600"/>
    <n v="600"/>
    <n v="600"/>
  </r>
  <r>
    <n v="6244"/>
    <x v="6"/>
    <x v="25"/>
    <x v="24"/>
    <x v="4"/>
    <x v="1"/>
    <x v="4"/>
    <s v="5150-194"/>
    <s v="MOTOR, GRAB ACCS, ELEC CAB ETC"/>
    <x v="80"/>
    <n v="2635"/>
    <n v="2921"/>
    <n v="3513"/>
  </r>
  <r>
    <n v="6245"/>
    <x v="6"/>
    <x v="25"/>
    <x v="24"/>
    <x v="4"/>
    <x v="1"/>
    <x v="4"/>
    <s v="5150-195"/>
    <s v="LO PURIFIER/ PUMPS"/>
    <x v="338"/>
    <n v="4314"/>
    <n v="4314"/>
    <n v="4314"/>
  </r>
  <r>
    <n v="6246"/>
    <x v="6"/>
    <x v="25"/>
    <x v="24"/>
    <x v="4"/>
    <x v="1"/>
    <x v="4"/>
    <s v="5150-990"/>
    <s v="SPARES - TRANSPORT DELIVERY"/>
    <x v="81"/>
    <n v="10071"/>
    <n v="11276"/>
    <n v="14450"/>
  </r>
  <r>
    <n v="6247"/>
    <x v="6"/>
    <x v="25"/>
    <x v="24"/>
    <x v="4"/>
    <x v="1"/>
    <x v="4"/>
    <s v="5150-999"/>
    <s v="SPARES - COMMITTED COST"/>
    <x v="253"/>
    <n v="238534"/>
    <n v="259722"/>
    <n v="287741"/>
  </r>
  <r>
    <n v="6248"/>
    <x v="6"/>
    <x v="25"/>
    <x v="24"/>
    <x v="5"/>
    <x v="1"/>
    <x v="5"/>
    <s v="5154-115"/>
    <s v="SAFETY EQUIPT REPAIRS &amp; MAINT"/>
    <x v="83"/>
    <n v="4606"/>
    <n v="6029"/>
    <n v="7987"/>
  </r>
  <r>
    <n v="6249"/>
    <x v="6"/>
    <x v="25"/>
    <x v="24"/>
    <x v="5"/>
    <x v="1"/>
    <x v="5"/>
    <s v="5154-120"/>
    <s v="HULL REPAIRS &amp; MAINT"/>
    <x v="254"/>
    <n v="1484"/>
    <n v="1553"/>
    <n v="1617"/>
  </r>
  <r>
    <n v="6250"/>
    <x v="6"/>
    <x v="25"/>
    <x v="24"/>
    <x v="5"/>
    <x v="1"/>
    <x v="5"/>
    <s v="5154-125"/>
    <s v="DECK MACHINERY REPAIRS &amp; MAINT"/>
    <x v="85"/>
    <n v="3801"/>
    <n v="4731"/>
    <n v="5167"/>
  </r>
  <r>
    <n v="6251"/>
    <x v="6"/>
    <x v="25"/>
    <x v="24"/>
    <x v="5"/>
    <x v="1"/>
    <x v="5"/>
    <s v="5154-126"/>
    <s v="CARGO PUMPS &amp; ATTACHED EQPMNT"/>
    <x v="86"/>
    <n v="1235"/>
    <n v="1283"/>
    <n v="1328"/>
  </r>
  <r>
    <n v="6252"/>
    <x v="6"/>
    <x v="25"/>
    <x v="24"/>
    <x v="5"/>
    <x v="1"/>
    <x v="5"/>
    <s v="5154-130"/>
    <s v="MAIN ENGINE REPAIRS &amp; MAINT"/>
    <x v="87"/>
    <n v="3950"/>
    <n v="4484"/>
    <n v="5047"/>
  </r>
  <r>
    <n v="6253"/>
    <x v="6"/>
    <x v="25"/>
    <x v="24"/>
    <x v="5"/>
    <x v="1"/>
    <x v="5"/>
    <s v="5154-131"/>
    <s v="GENERATOR ENGINE REPAIRS &amp; MAI"/>
    <x v="88"/>
    <n v="5869"/>
    <n v="5967"/>
    <n v="6058"/>
  </r>
  <r>
    <n v="6254"/>
    <x v="6"/>
    <x v="25"/>
    <x v="24"/>
    <x v="5"/>
    <x v="1"/>
    <x v="5"/>
    <s v="5154-132"/>
    <s v="AUX BOILER, EXH GAS ECON REP"/>
    <x v="89"/>
    <n v="3106"/>
    <n v="3298"/>
    <n v="3475"/>
  </r>
  <r>
    <n v="6255"/>
    <x v="6"/>
    <x v="25"/>
    <x v="24"/>
    <x v="5"/>
    <x v="1"/>
    <x v="5"/>
    <s v="5154-133"/>
    <s v="PP &amp; ATTCH PRI MOVRS, AIR  R&amp;M"/>
    <x v="90"/>
    <n v="323"/>
    <n v="373"/>
    <n v="388"/>
  </r>
  <r>
    <n v="6256"/>
    <x v="6"/>
    <x v="25"/>
    <x v="24"/>
    <x v="5"/>
    <x v="1"/>
    <x v="5"/>
    <s v="5154-139"/>
    <s v="EXH GAS SCRUBR &amp; SCR SYST_R&amp;M"/>
    <x v="303"/>
    <n v="1200"/>
    <n v="1200"/>
    <n v="1200"/>
  </r>
  <r>
    <n v="6257"/>
    <x v="6"/>
    <x v="25"/>
    <x v="24"/>
    <x v="5"/>
    <x v="1"/>
    <x v="5"/>
    <s v="5154-140"/>
    <s v="ELECT U.M.S &amp; CONT REP &amp; MAINT"/>
    <x v="256"/>
    <n v="681"/>
    <n v="797"/>
    <n v="1247"/>
  </r>
  <r>
    <n v="6258"/>
    <x v="6"/>
    <x v="25"/>
    <x v="24"/>
    <x v="5"/>
    <x v="1"/>
    <x v="5"/>
    <s v="5154-144"/>
    <s v="RADAR &amp; NAVIG AID REP &amp; MAINT"/>
    <x v="92"/>
    <n v="1700"/>
    <n v="1700"/>
    <n v="1700"/>
  </r>
  <r>
    <n v="6259"/>
    <x v="6"/>
    <x v="25"/>
    <x v="24"/>
    <x v="5"/>
    <x v="1"/>
    <x v="5"/>
    <s v="5154-145"/>
    <s v="COMMUNICATION / NAVIG AIDS R&amp;M"/>
    <x v="93"/>
    <n v="401"/>
    <n v="426"/>
    <n v="475"/>
  </r>
  <r>
    <n v="6260"/>
    <x v="6"/>
    <x v="25"/>
    <x v="24"/>
    <x v="5"/>
    <x v="1"/>
    <x v="5"/>
    <s v="5154-146"/>
    <s v="FIRE FIGHT, LIFE SAV EQP R&amp;M"/>
    <x v="94"/>
    <n v="9607"/>
    <n v="13482"/>
    <n v="15899"/>
  </r>
  <r>
    <n v="6261"/>
    <x v="6"/>
    <x v="25"/>
    <x v="24"/>
    <x v="5"/>
    <x v="1"/>
    <x v="5"/>
    <s v="5154-147"/>
    <s v="ACCOMMOD /GALLEY EQPMNT R&amp;M"/>
    <x v="216"/>
    <n v="2138"/>
    <n v="2312"/>
    <n v="2492"/>
  </r>
  <r>
    <n v="6262"/>
    <x v="6"/>
    <x v="25"/>
    <x v="24"/>
    <x v="5"/>
    <x v="1"/>
    <x v="5"/>
    <s v="5154-148"/>
    <s v="PIPE &amp; VALVES IN ENG ROOM- R&amp;M"/>
    <x v="95"/>
    <n v="1785"/>
    <n v="2264"/>
    <n v="2670"/>
  </r>
  <r>
    <n v="6263"/>
    <x v="6"/>
    <x v="25"/>
    <x v="24"/>
    <x v="5"/>
    <x v="1"/>
    <x v="5"/>
    <s v="5154-149"/>
    <s v="PIPE &amp;VAL ON DECK  REP &amp; MAINT"/>
    <x v="96"/>
    <n v="3029"/>
    <n v="3193"/>
    <n v="3344"/>
  </r>
  <r>
    <n v="6264"/>
    <x v="6"/>
    <x v="25"/>
    <x v="24"/>
    <x v="5"/>
    <x v="1"/>
    <x v="5"/>
    <s v="5154-150"/>
    <s v="STATUTORY SURVEY FEE"/>
    <x v="97"/>
    <n v="1363"/>
    <n v="1727"/>
    <n v="10240"/>
  </r>
  <r>
    <n v="6265"/>
    <x v="6"/>
    <x v="25"/>
    <x v="24"/>
    <x v="5"/>
    <x v="1"/>
    <x v="5"/>
    <s v="5154-153"/>
    <s v="OCCASIONAL SURVEY FEE, NEW REG; SURVEY FEE, NEW REGULATIONS"/>
    <x v="98"/>
    <n v="10408"/>
    <n v="19669"/>
    <n v="24924"/>
  </r>
  <r>
    <n v="6266"/>
    <x v="6"/>
    <x v="25"/>
    <x v="24"/>
    <x v="5"/>
    <x v="1"/>
    <x v="5"/>
    <s v="5154-154"/>
    <s v="ISM AUDIT VSL FEE; ISM/ISPS/MLC AUDITS FEE, EXPS"/>
    <x v="99"/>
    <n v="3642"/>
    <n v="4861"/>
    <n v="5986"/>
  </r>
  <r>
    <n v="6267"/>
    <x v="6"/>
    <x v="25"/>
    <x v="24"/>
    <x v="5"/>
    <x v="1"/>
    <x v="5"/>
    <s v="5154-155"/>
    <s v="MISCELLANEOUS - REPAIRS"/>
    <x v="100"/>
    <n v="4905"/>
    <n v="5393"/>
    <n v="6072"/>
  </r>
  <r>
    <n v="6268"/>
    <x v="6"/>
    <x v="25"/>
    <x v="24"/>
    <x v="5"/>
    <x v="1"/>
    <x v="5"/>
    <s v="5154-156"/>
    <s v="SHIPPALM (PMS) SYS MAINT &amp;SUPP; PMS MAINT &amp; SUPPORT"/>
    <x v="101"/>
    <n v="7500"/>
    <n v="11790"/>
    <n v="23000"/>
  </r>
  <r>
    <n v="6269"/>
    <x v="6"/>
    <x v="25"/>
    <x v="24"/>
    <x v="5"/>
    <x v="1"/>
    <x v="5"/>
    <s v="5154-157"/>
    <s v="UNDERWATER PARTS-REPAIRS"/>
    <x v="102"/>
    <n v="4524"/>
    <n v="5247"/>
    <n v="5914"/>
  </r>
  <r>
    <n v="6270"/>
    <x v="6"/>
    <x v="25"/>
    <x v="24"/>
    <x v="5"/>
    <x v="1"/>
    <x v="5"/>
    <s v="5154-158"/>
    <s v="HULL PAINTING WORKS / REPAIRS"/>
    <x v="347"/>
    <n v="4670"/>
    <n v="4670"/>
    <n v="4670"/>
  </r>
  <r>
    <n v="6271"/>
    <x v="6"/>
    <x v="25"/>
    <x v="24"/>
    <x v="5"/>
    <x v="1"/>
    <x v="5"/>
    <s v="5154-159"/>
    <s v="OTHER PAINTING WORKS / REPAIRS"/>
    <x v="103"/>
    <n v="4111"/>
    <n v="4118"/>
    <n v="4978"/>
  </r>
  <r>
    <n v="6272"/>
    <x v="6"/>
    <x v="25"/>
    <x v="24"/>
    <x v="5"/>
    <x v="1"/>
    <x v="5"/>
    <s v="5154-160"/>
    <s v="OTHER REPAIRS (MACHINERY)"/>
    <x v="104"/>
    <n v="4372"/>
    <n v="5057"/>
    <n v="5842"/>
  </r>
  <r>
    <n v="6273"/>
    <x v="6"/>
    <x v="25"/>
    <x v="24"/>
    <x v="5"/>
    <x v="1"/>
    <x v="5"/>
    <s v="5154-161"/>
    <s v="OTHER REPAIRS (HULL)"/>
    <x v="260"/>
    <n v="750"/>
    <n v="750"/>
    <n v="750"/>
  </r>
  <r>
    <n v="6274"/>
    <x v="6"/>
    <x v="25"/>
    <x v="24"/>
    <x v="5"/>
    <x v="1"/>
    <x v="5"/>
    <s v="5154-162"/>
    <s v="SMARTSHIP TM - MAINT &amp; SUPPORT"/>
    <x v="105"/>
    <n v="9000"/>
    <n v="10548"/>
    <n v="13500"/>
  </r>
  <r>
    <n v="6275"/>
    <x v="6"/>
    <x v="25"/>
    <x v="24"/>
    <x v="5"/>
    <x v="1"/>
    <x v="5"/>
    <s v="5154-169"/>
    <s v="CYBER-SECURITY, VAPT &amp; TRAININ"/>
    <x v="106"/>
    <n v="2250"/>
    <n v="2445"/>
    <n v="2625"/>
  </r>
  <r>
    <n v="6276"/>
    <x v="6"/>
    <x v="25"/>
    <x v="24"/>
    <x v="5"/>
    <x v="1"/>
    <x v="5"/>
    <s v="5154-170"/>
    <s v="TANK AND PROTECTION ANODE"/>
    <x v="401"/>
    <n v="1581"/>
    <n v="1801"/>
    <n v="2003"/>
  </r>
  <r>
    <n v="6277"/>
    <x v="6"/>
    <x v="25"/>
    <x v="24"/>
    <x v="5"/>
    <x v="1"/>
    <x v="5"/>
    <s v="5154-999"/>
    <s v="R&amp;M - COMMITTED COST"/>
    <x v="262"/>
    <n v="106085"/>
    <n v="153179"/>
    <n v="181589"/>
  </r>
  <r>
    <n v="6278"/>
    <x v="6"/>
    <x v="25"/>
    <x v="24"/>
    <x v="6"/>
    <x v="1"/>
    <x v="6"/>
    <s v="5158-110"/>
    <s v="VESSEL'S COMMUNICATIONS"/>
    <x v="107"/>
    <n v="1933"/>
    <n v="3012"/>
    <n v="6238"/>
  </r>
  <r>
    <n v="6279"/>
    <x v="6"/>
    <x v="25"/>
    <x v="24"/>
    <x v="6"/>
    <x v="1"/>
    <x v="6"/>
    <s v="5158-115"/>
    <s v="COMMUNICATION &amp; POSTAGE"/>
    <x v="109"/>
    <n v="4200"/>
    <n v="4213"/>
    <n v="4215"/>
  </r>
  <r>
    <n v="6280"/>
    <x v="6"/>
    <x v="25"/>
    <x v="24"/>
    <x v="6"/>
    <x v="1"/>
    <x v="6"/>
    <s v="5158-120"/>
    <s v="PRINTING &amp; STATIONARY"/>
    <x v="110"/>
    <n v="2200"/>
    <n v="2459"/>
    <n v="2567"/>
  </r>
  <r>
    <n v="6281"/>
    <x v="6"/>
    <x v="25"/>
    <x v="24"/>
    <x v="6"/>
    <x v="1"/>
    <x v="6"/>
    <s v="5158-125"/>
    <s v="COURIER FORWARDING EXPENSES"/>
    <x v="111"/>
    <n v="153"/>
    <n v="307"/>
    <n v="385"/>
  </r>
  <r>
    <n v="6282"/>
    <x v="6"/>
    <x v="25"/>
    <x v="24"/>
    <x v="6"/>
    <x v="1"/>
    <x v="6"/>
    <s v="5158-135"/>
    <s v="ENTERTAINMENT EXPENSES"/>
    <x v="112"/>
    <n v="1804"/>
    <n v="2373"/>
    <n v="2401"/>
  </r>
  <r>
    <n v="6283"/>
    <x v="6"/>
    <x v="25"/>
    <x v="24"/>
    <x v="6"/>
    <x v="1"/>
    <x v="6"/>
    <s v="5158-140"/>
    <s v="GARBAGE DISPOSAL; GARBAGE &amp; DOM.WASTE DISPOSAL"/>
    <x v="113"/>
    <n v="535"/>
    <n v="686"/>
    <n v="780"/>
  </r>
  <r>
    <n v="6284"/>
    <x v="6"/>
    <x v="25"/>
    <x v="24"/>
    <x v="6"/>
    <x v="1"/>
    <x v="6"/>
    <s v="5158-145"/>
    <s v="MARPOL PORT EXPENSES; MARPOL ANX-1 DISPOSAL EXPENSES"/>
    <x v="114"/>
    <n v="2617"/>
    <n v="2919"/>
    <n v="3262"/>
  </r>
  <r>
    <n v="6285"/>
    <x v="6"/>
    <x v="25"/>
    <x v="24"/>
    <x v="6"/>
    <x v="1"/>
    <x v="6"/>
    <s v="5158-150"/>
    <s v="INCIDENTAL PORT EXPENSES"/>
    <x v="115"/>
    <n v="255"/>
    <n v="414"/>
    <n v="495"/>
  </r>
  <r>
    <n v="6286"/>
    <x v="6"/>
    <x v="25"/>
    <x v="24"/>
    <x v="6"/>
    <x v="1"/>
    <x v="6"/>
    <s v="5158-155"/>
    <s v="SUNDRIES EXPENSES"/>
    <x v="116"/>
    <n v="406"/>
    <n v="451"/>
    <n v="679"/>
  </r>
  <r>
    <n v="6287"/>
    <x v="6"/>
    <x v="25"/>
    <x v="24"/>
    <x v="6"/>
    <x v="1"/>
    <x v="6"/>
    <s v="5158-160"/>
    <s v="INTERNAL AUDITS &amp; O/B TRNG EXP; PORT CAPT AUDITS&amp;O/B TRNG FEES; ISM / ISPS /MISC AUD &amp; TRA FEE; ISM/ISPS/MLC/MISC AUDIT FEE"/>
    <x v="117"/>
    <n v="1938"/>
    <n v="1938"/>
    <n v="1938"/>
  </r>
  <r>
    <n v="6288"/>
    <x v="6"/>
    <x v="25"/>
    <x v="24"/>
    <x v="6"/>
    <x v="1"/>
    <x v="6"/>
    <s v="5158-165"/>
    <s v="LEGAL &amp; PROFESSIONAL - SHIP; SERVICE, CONSULT&amp;LEGAL FEE EXP"/>
    <x v="118"/>
    <n v="138"/>
    <n v="138"/>
    <n v="730"/>
  </r>
  <r>
    <n v="6289"/>
    <x v="6"/>
    <x v="25"/>
    <x v="24"/>
    <x v="6"/>
    <x v="1"/>
    <x v="6"/>
    <s v="5158-170"/>
    <s v="SERVICE CONSULTANT FEES; CONTRACTED&amp;SUBSCRIBED SERVICES"/>
    <x v="119"/>
    <n v="183"/>
    <n v="183"/>
    <n v="6177"/>
  </r>
  <r>
    <n v="6290"/>
    <x v="6"/>
    <x v="25"/>
    <x v="24"/>
    <x v="6"/>
    <x v="1"/>
    <x v="6"/>
    <s v="5158-175"/>
    <s v="FLAG REL EXP-REG FEE, TON TAX; SEC, REG FEE, TON TAX"/>
    <x v="120"/>
    <n v="560"/>
    <n v="718"/>
    <n v="770"/>
  </r>
  <r>
    <n v="6291"/>
    <x v="6"/>
    <x v="25"/>
    <x v="24"/>
    <x v="6"/>
    <x v="1"/>
    <x v="6"/>
    <s v="5158-180"/>
    <s v="SUPT ATTENDANCE - AGENCY COSTS; SUPT ATTENDANCE - AGENT FEES"/>
    <x v="121"/>
    <n v="2251"/>
    <n v="3533"/>
    <n v="5612"/>
  </r>
  <r>
    <n v="6292"/>
    <x v="6"/>
    <x v="25"/>
    <x v="24"/>
    <x v="6"/>
    <x v="1"/>
    <x v="6"/>
    <s v="5158-181"/>
    <s v="SUPT ATTENDANCE FEE-DAILY RATE; SUPT ATTENDANCE - ATTEND FEE"/>
    <x v="263"/>
    <n v="1984"/>
    <n v="4499"/>
    <n v="5833"/>
  </r>
  <r>
    <n v="6293"/>
    <x v="6"/>
    <x v="25"/>
    <x v="24"/>
    <x v="6"/>
    <x v="1"/>
    <x v="6"/>
    <s v="5158-182"/>
    <s v="SUPT ATTENDANCE-TRAVEL TICKETS; SUPT ATTENDANCE - AIRFARE"/>
    <x v="122"/>
    <n v="1903"/>
    <n v="3901"/>
    <n v="4353"/>
  </r>
  <r>
    <n v="6294"/>
    <x v="6"/>
    <x v="25"/>
    <x v="24"/>
    <x v="6"/>
    <x v="1"/>
    <x v="6"/>
    <s v="5158-183"/>
    <s v="SUPT ATTENDANCE - HOTEL/MEALS"/>
    <x v="123"/>
    <n v="48"/>
    <n v="108"/>
    <n v="131"/>
  </r>
  <r>
    <n v="6295"/>
    <x v="6"/>
    <x v="25"/>
    <x v="24"/>
    <x v="6"/>
    <x v="1"/>
    <x v="6"/>
    <s v="5158-185"/>
    <s v="AGENCY FEES (NON-MANNING - OT"/>
    <x v="124"/>
    <n v="271"/>
    <n v="411"/>
    <n v="540"/>
  </r>
  <r>
    <n v="6296"/>
    <x v="6"/>
    <x v="25"/>
    <x v="24"/>
    <x v="6"/>
    <x v="1"/>
    <x v="6"/>
    <s v="5158-190"/>
    <s v="FUEL / LUBE OIL TESTING COSTS"/>
    <x v="125"/>
    <n v="2820"/>
    <n v="2910"/>
    <n v="3154"/>
  </r>
  <r>
    <n v="6297"/>
    <x v="6"/>
    <x v="25"/>
    <x v="24"/>
    <x v="6"/>
    <x v="1"/>
    <x v="6"/>
    <s v="5158-200"/>
    <s v="FRESH WATER SUPPLY"/>
    <x v="126"/>
    <n v="814"/>
    <n v="953"/>
    <n v="1082"/>
  </r>
  <r>
    <n v="6298"/>
    <x v="6"/>
    <x v="25"/>
    <x v="24"/>
    <x v="6"/>
    <x v="1"/>
    <x v="6"/>
    <s v="5158-999"/>
    <s v="MISCELLANEOUS - COMMITTED COST; MISCELLANEOUS - COMMITEED COST; VESSEL'S COMMUNICATIONS_CC"/>
    <x v="265"/>
    <n v="19920"/>
    <n v="31288"/>
    <n v="50622"/>
  </r>
  <r>
    <n v="6299"/>
    <x v="6"/>
    <x v="25"/>
    <x v="24"/>
    <x v="8"/>
    <x v="2"/>
    <x v="8"/>
    <s v="5156-100"/>
    <s v="VESSEL MANAGEMENT FEE"/>
    <x v="131"/>
    <n v="120000"/>
    <n v="120150"/>
    <n v="126000"/>
  </r>
  <r>
    <n v="6300"/>
    <x v="6"/>
    <x v="25"/>
    <x v="24"/>
    <x v="9"/>
    <x v="3"/>
    <x v="9"/>
    <s v="5320-120"/>
    <s v="BANK CHARGES"/>
    <x v="132"/>
    <n v="395"/>
    <n v="479"/>
    <n v="543"/>
  </r>
  <r>
    <n v="6301"/>
    <x v="6"/>
    <x v="25"/>
    <x v="24"/>
    <x v="9"/>
    <x v="3"/>
    <x v="9"/>
    <s v="5320-140"/>
    <s v="CTM ADVANCING BANK CHARGES"/>
    <x v="133"/>
    <n v="1411"/>
    <n v="1552"/>
    <n v="1772"/>
  </r>
  <r>
    <n v="6302"/>
    <x v="6"/>
    <x v="25"/>
    <x v="24"/>
    <x v="9"/>
    <x v="3"/>
    <x v="9"/>
    <s v="5320-999"/>
    <s v="ADMIN EXPS. - COMMITTED COST"/>
    <x v="268"/>
    <n v="313"/>
    <n v="396"/>
    <n v="472"/>
  </r>
  <r>
    <n v="6303"/>
    <x v="6"/>
    <x v="25"/>
    <x v="24"/>
    <x v="9"/>
    <x v="3"/>
    <x v="9"/>
    <s v="6176-110"/>
    <s v="EXCHANGE DIFF/ROUND OFF"/>
    <x v="134"/>
    <n v="458"/>
    <n v="548"/>
    <n v="911"/>
  </r>
  <r>
    <n v="6304"/>
    <x v="6"/>
    <x v="25"/>
    <x v="24"/>
    <x v="10"/>
    <x v="4"/>
    <x v="10"/>
    <s v="5160-135"/>
    <s v="COFR INSURANCE COSTS"/>
    <x v="136"/>
    <n v="100"/>
    <n v="100"/>
    <n v="100"/>
  </r>
  <r>
    <n v="6305"/>
    <x v="6"/>
    <x v="25"/>
    <x v="24"/>
    <x v="11"/>
    <x v="4"/>
    <x v="11"/>
    <s v="5166-150"/>
    <s v="P&amp;I-CREW RELATE INCID EXP/COST"/>
    <x v="137"/>
    <n v="2572"/>
    <n v="3103"/>
    <n v="3714"/>
  </r>
  <r>
    <n v="6306"/>
    <x v="6"/>
    <x v="25"/>
    <x v="24"/>
    <x v="11"/>
    <x v="4"/>
    <x v="11"/>
    <s v="5166-155"/>
    <s v="P&amp;I CLAIM EXPENSES (ABV DEDUCT"/>
    <x v="591"/>
    <n v="7202"/>
    <n v="7202"/>
    <n v="7202"/>
  </r>
  <r>
    <n v="6307"/>
    <x v="6"/>
    <x v="25"/>
    <x v="24"/>
    <x v="12"/>
    <x v="4"/>
    <x v="12"/>
    <s v="5166-125"/>
    <s v="NON BUDGET STORES"/>
    <x v="138"/>
    <n v="7516"/>
    <n v="9273"/>
    <n v="10895"/>
  </r>
  <r>
    <n v="6308"/>
    <x v="6"/>
    <x v="25"/>
    <x v="24"/>
    <x v="12"/>
    <x v="4"/>
    <x v="12"/>
    <s v="5166-130"/>
    <s v="NON BUDGET - MAIN ENGINE SPARE"/>
    <x v="139"/>
    <n v="2366"/>
    <n v="2366"/>
    <n v="2366"/>
  </r>
  <r>
    <n v="6309"/>
    <x v="6"/>
    <x v="25"/>
    <x v="24"/>
    <x v="12"/>
    <x v="4"/>
    <x v="12"/>
    <s v="5166-132"/>
    <s v="NON BUDGET-PUMPS &amp; ATTA PM SP"/>
    <x v="141"/>
    <n v="13320"/>
    <n v="13320"/>
    <n v="13320"/>
  </r>
  <r>
    <n v="6310"/>
    <x v="6"/>
    <x v="25"/>
    <x v="24"/>
    <x v="12"/>
    <x v="4"/>
    <x v="12"/>
    <s v="5166-135"/>
    <s v="NON BUDGET REPAIRS"/>
    <x v="143"/>
    <n v="9285"/>
    <n v="11075"/>
    <n v="17793"/>
  </r>
  <r>
    <n v="6311"/>
    <x v="6"/>
    <x v="25"/>
    <x v="24"/>
    <x v="12"/>
    <x v="4"/>
    <x v="12"/>
    <s v="5166-144"/>
    <s v="NON BUDGET_SCRUBBER EXPENSE"/>
    <x v="313"/>
    <n v="24018"/>
    <n v="24018"/>
    <n v="24018"/>
  </r>
  <r>
    <n v="6312"/>
    <x v="6"/>
    <x v="25"/>
    <x v="24"/>
    <x v="12"/>
    <x v="4"/>
    <x v="12"/>
    <s v="5166-145"/>
    <s v="NON BUDGET OTHERS"/>
    <x v="144"/>
    <n v="24880"/>
    <n v="29990"/>
    <n v="30936"/>
  </r>
  <r>
    <n v="6313"/>
    <x v="6"/>
    <x v="25"/>
    <x v="24"/>
    <x v="12"/>
    <x v="4"/>
    <x v="12"/>
    <s v="5166-147"/>
    <s v="SUPT,ATT FEES&amp;TRAV EXP-EXC SMA"/>
    <x v="145"/>
    <n v="104"/>
    <n v="104"/>
    <n v="104"/>
  </r>
  <r>
    <n v="6314"/>
    <x v="6"/>
    <x v="25"/>
    <x v="24"/>
    <x v="12"/>
    <x v="4"/>
    <x v="12"/>
    <s v="5166-148"/>
    <s v="NON BUDGET CLASS &amp; SURVEY"/>
    <x v="146"/>
    <n v="20045"/>
    <n v="24538"/>
    <n v="28686"/>
  </r>
  <r>
    <n v="6315"/>
    <x v="6"/>
    <x v="25"/>
    <x v="24"/>
    <x v="12"/>
    <x v="4"/>
    <x v="12"/>
    <s v="5166-202"/>
    <s v="COVID-19_HOTEL STAY"/>
    <x v="147"/>
    <n v="2826"/>
    <n v="3166"/>
    <n v="3479"/>
  </r>
  <r>
    <n v="6316"/>
    <x v="6"/>
    <x v="25"/>
    <x v="24"/>
    <x v="12"/>
    <x v="4"/>
    <x v="12"/>
    <s v="5166-205"/>
    <s v="COVID-19_MEDICAL"/>
    <x v="149"/>
    <n v="2346"/>
    <n v="2484"/>
    <n v="3106"/>
  </r>
  <r>
    <n v="6317"/>
    <x v="6"/>
    <x v="25"/>
    <x v="24"/>
    <x v="12"/>
    <x v="4"/>
    <x v="12"/>
    <s v="5166-206"/>
    <s v="COVID-19_OTHERS"/>
    <x v="150"/>
    <n v="964"/>
    <n v="964"/>
    <n v="964"/>
  </r>
  <r>
    <n v="6318"/>
    <x v="6"/>
    <x v="25"/>
    <x v="24"/>
    <x v="13"/>
    <x v="4"/>
    <x v="13"/>
    <s v="5168-115"/>
    <s v="CREW HOLD CLEANING BONUS"/>
    <x v="153"/>
    <n v="490"/>
    <n v="490"/>
    <n v="490"/>
  </r>
  <r>
    <n v="6319"/>
    <x v="6"/>
    <x v="25"/>
    <x v="24"/>
    <x v="13"/>
    <x v="4"/>
    <x v="13"/>
    <s v="5168-150"/>
    <s v="CHARTERER'S COMMUNICATION-VOY"/>
    <x v="371"/>
    <n v="70"/>
    <n v="70"/>
    <n v="70"/>
  </r>
  <r>
    <n v="6320"/>
    <x v="6"/>
    <x v="25"/>
    <x v="24"/>
    <x v="13"/>
    <x v="4"/>
    <x v="13"/>
    <s v="5168-155"/>
    <s v="WAR ZONE/HIGH RISK ALLOWA -VOY"/>
    <x v="154"/>
    <n v="730"/>
    <n v="754"/>
    <n v="776"/>
  </r>
  <r>
    <n v="6321"/>
    <x v="6"/>
    <x v="25"/>
    <x v="24"/>
    <x v="13"/>
    <x v="4"/>
    <x v="13"/>
    <s v="5170-140"/>
    <s v="CHARTERER'S EXPENSES"/>
    <x v="156"/>
    <n v="5348"/>
    <n v="6132"/>
    <n v="6484"/>
  </r>
  <r>
    <n v="6322"/>
    <x v="6"/>
    <x v="25"/>
    <x v="24"/>
    <x v="15"/>
    <x v="4"/>
    <x v="15"/>
    <s v="5157-100"/>
    <s v="SHIP SOFTWARE"/>
    <x v="159"/>
    <n v="3000"/>
    <n v="3000"/>
    <n v="3935"/>
  </r>
  <r>
    <n v="6323"/>
    <x v="6"/>
    <x v="25"/>
    <x v="24"/>
    <x v="16"/>
    <x v="5"/>
    <x v="16"/>
    <s v="5164-110"/>
    <s v="PRE-OPS: CREW WAGES"/>
    <x v="160"/>
    <n v="37415"/>
    <n v="40000"/>
    <n v="41016"/>
  </r>
  <r>
    <n v="6324"/>
    <x v="6"/>
    <x v="25"/>
    <x v="24"/>
    <x v="16"/>
    <x v="5"/>
    <x v="16"/>
    <s v="5164-115"/>
    <s v="PRE-OPS: CREW EXPENSES"/>
    <x v="161"/>
    <n v="34906"/>
    <n v="39893"/>
    <n v="46860"/>
  </r>
  <r>
    <n v="6325"/>
    <x v="6"/>
    <x v="25"/>
    <x v="24"/>
    <x v="16"/>
    <x v="5"/>
    <x v="16"/>
    <s v="5164-135"/>
    <s v="PRE-OPS: STORES"/>
    <x v="164"/>
    <n v="20075"/>
    <n v="26890"/>
    <n v="29616"/>
  </r>
  <r>
    <n v="6326"/>
    <x v="6"/>
    <x v="25"/>
    <x v="24"/>
    <x v="16"/>
    <x v="5"/>
    <x v="16"/>
    <s v="5164-140"/>
    <s v="PRE-OPS: SPARES"/>
    <x v="165"/>
    <n v="2920"/>
    <n v="3675"/>
    <n v="4372"/>
  </r>
  <r>
    <n v="6327"/>
    <x v="6"/>
    <x v="25"/>
    <x v="24"/>
    <x v="16"/>
    <x v="5"/>
    <x v="16"/>
    <s v="5164-145"/>
    <s v="PRE-OPS: REPAIRS &amp; MAINTENANCE"/>
    <x v="166"/>
    <n v="17671"/>
    <n v="19610"/>
    <n v="21400"/>
  </r>
  <r>
    <n v="6328"/>
    <x v="6"/>
    <x v="25"/>
    <x v="24"/>
    <x v="16"/>
    <x v="5"/>
    <x v="16"/>
    <s v="5164-160"/>
    <s v="PRE-OPS: REG &amp; SURVEY FEES"/>
    <x v="167"/>
    <n v="2765"/>
    <n v="3248"/>
    <n v="4120"/>
  </r>
  <r>
    <n v="6329"/>
    <x v="6"/>
    <x v="25"/>
    <x v="24"/>
    <x v="16"/>
    <x v="5"/>
    <x v="16"/>
    <s v="5164-165"/>
    <s v="PRE-OPS: SUPT FEES &amp; EXP"/>
    <x v="168"/>
    <n v="4016"/>
    <n v="4113"/>
    <n v="4202"/>
  </r>
  <r>
    <n v="6330"/>
    <x v="6"/>
    <x v="25"/>
    <x v="24"/>
    <x v="16"/>
    <x v="5"/>
    <x v="16"/>
    <s v="5164-175"/>
    <s v="PRE-OPS: OTHERS"/>
    <x v="169"/>
    <n v="3719"/>
    <n v="5529"/>
    <n v="6461"/>
  </r>
  <r>
    <n v="6331"/>
    <x v="6"/>
    <x v="25"/>
    <x v="24"/>
    <x v="16"/>
    <x v="5"/>
    <x v="16"/>
    <s v="5164-999"/>
    <s v="PRE-OPS: COMMITTED COST"/>
    <x v="282"/>
    <n v="15322"/>
    <n v="15322"/>
    <n v="15322"/>
  </r>
  <r>
    <n v="6332"/>
    <x v="6"/>
    <x v="25"/>
    <x v="24"/>
    <x v="17"/>
    <x v="5"/>
    <x v="17"/>
    <s v="5162-110"/>
    <s v="DD - GENERAL SERVICES"/>
    <x v="170"/>
    <n v="12090"/>
    <n v="12090"/>
    <n v="12090"/>
  </r>
  <r>
    <n v="6333"/>
    <x v="6"/>
    <x v="25"/>
    <x v="24"/>
    <x v="17"/>
    <x v="5"/>
    <x v="17"/>
    <s v="5162-115"/>
    <s v="DD - DOCKAGE &amp; WHARFAGE"/>
    <x v="171"/>
    <n v="725000"/>
    <n v="725000"/>
    <n v="725000"/>
  </r>
  <r>
    <n v="6334"/>
    <x v="6"/>
    <x v="25"/>
    <x v="24"/>
    <x v="17"/>
    <x v="5"/>
    <x v="17"/>
    <s v="5162-123"/>
    <s v="DD-OTHER PAINTING WORKS"/>
    <x v="174"/>
    <n v="11390"/>
    <n v="11390"/>
    <n v="11390"/>
  </r>
  <r>
    <n v="6335"/>
    <x v="6"/>
    <x v="25"/>
    <x v="24"/>
    <x v="17"/>
    <x v="5"/>
    <x v="17"/>
    <s v="5162-137"/>
    <s v="DD-EXH GAS SCRUBBER &amp; SCR SYS"/>
    <x v="381"/>
    <n v="1200"/>
    <n v="1200"/>
    <n v="1200"/>
  </r>
  <r>
    <n v="6336"/>
    <x v="6"/>
    <x v="25"/>
    <x v="24"/>
    <x v="17"/>
    <x v="5"/>
    <x v="17"/>
    <s v="5162-140"/>
    <s v="DD - PROPELLER, TAILSHAFT"/>
    <x v="184"/>
    <n v="6237"/>
    <n v="6237"/>
    <n v="6237"/>
  </r>
  <r>
    <n v="6337"/>
    <x v="6"/>
    <x v="25"/>
    <x v="24"/>
    <x v="17"/>
    <x v="5"/>
    <x v="17"/>
    <s v="5162-141"/>
    <s v="DD-OTHER MACHINERIES"/>
    <x v="185"/>
    <n v="2388"/>
    <n v="2883"/>
    <n v="3339"/>
  </r>
  <r>
    <n v="6338"/>
    <x v="6"/>
    <x v="25"/>
    <x v="24"/>
    <x v="17"/>
    <x v="5"/>
    <x v="17"/>
    <s v="5162-142"/>
    <s v="DD-PIPES &amp; VALV IN ENGINE ROOM"/>
    <x v="186"/>
    <n v="130"/>
    <n v="130"/>
    <n v="130"/>
  </r>
  <r>
    <n v="6339"/>
    <x v="6"/>
    <x v="25"/>
    <x v="24"/>
    <x v="17"/>
    <x v="5"/>
    <x v="17"/>
    <s v="5162-152"/>
    <s v="DD-LIFE SAVING &amp; FIRE FIGHTING"/>
    <x v="190"/>
    <n v="8100"/>
    <n v="8964"/>
    <n v="9762"/>
  </r>
  <r>
    <n v="6340"/>
    <x v="6"/>
    <x v="25"/>
    <x v="24"/>
    <x v="17"/>
    <x v="5"/>
    <x v="17"/>
    <s v="5162-155"/>
    <s v="DD-SPARE PARTS FOR SHAFT&amp;PROP"/>
    <x v="192"/>
    <n v="50524"/>
    <n v="50592"/>
    <n v="50656"/>
  </r>
  <r>
    <n v="6341"/>
    <x v="6"/>
    <x v="25"/>
    <x v="24"/>
    <x v="17"/>
    <x v="5"/>
    <x v="17"/>
    <s v="5162-156"/>
    <s v="DD-SPARE PARTS FOR MAIN ENGINE"/>
    <x v="193"/>
    <n v="1119"/>
    <n v="1251"/>
    <n v="1373"/>
  </r>
  <r>
    <n v="6342"/>
    <x v="6"/>
    <x v="25"/>
    <x v="24"/>
    <x v="17"/>
    <x v="5"/>
    <x v="17"/>
    <s v="5162-160"/>
    <s v="DD - STORES - STEEL PLATE / BA"/>
    <x v="196"/>
    <n v="1956"/>
    <n v="2461"/>
    <n v="2926"/>
  </r>
  <r>
    <n v="6343"/>
    <x v="6"/>
    <x v="25"/>
    <x v="24"/>
    <x v="17"/>
    <x v="5"/>
    <x v="17"/>
    <s v="5162-161"/>
    <s v="DD-ANODES&amp;SPA FOR UNDR WAT PA"/>
    <x v="197"/>
    <n v="12004"/>
    <n v="12200"/>
    <n v="12381"/>
  </r>
  <r>
    <n v="6344"/>
    <x v="6"/>
    <x v="25"/>
    <x v="24"/>
    <x v="17"/>
    <x v="5"/>
    <x v="17"/>
    <s v="5162-162"/>
    <s v="DD-PARTS-PIPES &amp; VALV-DECK/HUL"/>
    <x v="198"/>
    <n v="2464"/>
    <n v="2464"/>
    <n v="2464"/>
  </r>
  <r>
    <n v="6345"/>
    <x v="6"/>
    <x v="25"/>
    <x v="24"/>
    <x v="17"/>
    <x v="5"/>
    <x v="17"/>
    <s v="5162-163"/>
    <s v="DD-STORES/SPARES LSA &amp; FFA"/>
    <x v="199"/>
    <n v="6500"/>
    <n v="6500"/>
    <n v="6500"/>
  </r>
  <r>
    <n v="6346"/>
    <x v="6"/>
    <x v="25"/>
    <x v="24"/>
    <x v="17"/>
    <x v="5"/>
    <x v="17"/>
    <s v="5162-164"/>
    <s v="DD-SPARES / STORES DECK MACHIN"/>
    <x v="200"/>
    <n v="2396"/>
    <n v="6354"/>
    <n v="10008"/>
  </r>
  <r>
    <n v="6347"/>
    <x v="6"/>
    <x v="25"/>
    <x v="24"/>
    <x v="17"/>
    <x v="5"/>
    <x v="17"/>
    <s v="5162-172"/>
    <s v="DD-SPARES FOR DECK MACHINERY"/>
    <x v="204"/>
    <n v="1122"/>
    <n v="1134"/>
    <n v="1146"/>
  </r>
  <r>
    <n v="6348"/>
    <x v="6"/>
    <x v="25"/>
    <x v="24"/>
    <x v="17"/>
    <x v="5"/>
    <x v="17"/>
    <s v="5162-173"/>
    <s v="DD-PARTS PIPE&amp;VALVE-ENG ROOM"/>
    <x v="205"/>
    <n v="1704"/>
    <n v="1704"/>
    <n v="1704"/>
  </r>
  <r>
    <n v="6349"/>
    <x v="6"/>
    <x v="25"/>
    <x v="24"/>
    <x v="17"/>
    <x v="5"/>
    <x v="17"/>
    <s v="5162-180"/>
    <s v="DD - TRANSPORTN-HULL&amp;MACH PART"/>
    <x v="207"/>
    <n v="2113"/>
    <n v="2585"/>
    <n v="3021"/>
  </r>
  <r>
    <n v="6350"/>
    <x v="6"/>
    <x v="25"/>
    <x v="24"/>
    <x v="17"/>
    <x v="5"/>
    <x v="17"/>
    <s v="5162-185"/>
    <s v="DD - SUPT. FEES &amp; EXPENCES"/>
    <x v="208"/>
    <n v="104"/>
    <n v="122"/>
    <n v="144"/>
  </r>
  <r>
    <n v="6351"/>
    <x v="6"/>
    <x v="25"/>
    <x v="24"/>
    <x v="17"/>
    <x v="5"/>
    <x v="17"/>
    <s v="5162-195"/>
    <s v="DD-SURVEY FEE (CLASS/GOVERNMEN"/>
    <x v="211"/>
    <n v="1788"/>
    <n v="11777"/>
    <n v="45802"/>
  </r>
  <r>
    <n v="6352"/>
    <x v="7"/>
    <x v="26"/>
    <x v="25"/>
    <x v="0"/>
    <x v="0"/>
    <x v="0"/>
    <s v="5110-100"/>
    <s v="BASIC WAGES"/>
    <x v="0"/>
    <n v="203590"/>
    <n v="272417"/>
    <n v="293311"/>
  </r>
  <r>
    <n v="6353"/>
    <x v="7"/>
    <x v="26"/>
    <x v="25"/>
    <x v="0"/>
    <x v="0"/>
    <x v="0"/>
    <s v="5110-200"/>
    <s v="FIXED OVERTIME"/>
    <x v="1"/>
    <n v="143299"/>
    <n v="185504"/>
    <n v="205531"/>
  </r>
  <r>
    <n v="6354"/>
    <x v="7"/>
    <x v="26"/>
    <x v="25"/>
    <x v="0"/>
    <x v="0"/>
    <x v="0"/>
    <s v="5110-300"/>
    <s v="EXTRA OVERTIME"/>
    <x v="2"/>
    <n v="9376"/>
    <n v="11818"/>
    <n v="13478"/>
  </r>
  <r>
    <n v="6355"/>
    <x v="7"/>
    <x v="26"/>
    <x v="25"/>
    <x v="0"/>
    <x v="0"/>
    <x v="0"/>
    <s v="5110-400"/>
    <s v="LEAVE PAY"/>
    <x v="3"/>
    <n v="47511"/>
    <n v="62905"/>
    <n v="69579"/>
  </r>
  <r>
    <n v="6356"/>
    <x v="7"/>
    <x v="26"/>
    <x v="25"/>
    <x v="0"/>
    <x v="0"/>
    <x v="0"/>
    <s v="5110-500"/>
    <s v="OTHER ALLOWANCES"/>
    <x v="4"/>
    <n v="553894"/>
    <n v="704057"/>
    <n v="749332"/>
  </r>
  <r>
    <n v="6357"/>
    <x v="7"/>
    <x v="26"/>
    <x v="25"/>
    <x v="0"/>
    <x v="0"/>
    <x v="0"/>
    <s v="5110-502"/>
    <s v="LONG SERVICE ALLOWANCE"/>
    <x v="5"/>
    <n v="6620"/>
    <n v="8694"/>
    <n v="10018"/>
  </r>
  <r>
    <n v="6358"/>
    <x v="7"/>
    <x v="26"/>
    <x v="25"/>
    <x v="1"/>
    <x v="0"/>
    <x v="1"/>
    <s v="5120-115"/>
    <s v="BENEFITS CONTRIBUTION - EMPLOY"/>
    <x v="6"/>
    <n v="2478"/>
    <n v="2511"/>
    <n v="2541"/>
  </r>
  <r>
    <n v="6359"/>
    <x v="7"/>
    <x v="26"/>
    <x v="25"/>
    <x v="1"/>
    <x v="0"/>
    <x v="1"/>
    <s v="5120-120"/>
    <s v="AVC CONTRIBUTION"/>
    <x v="230"/>
    <n v="1251"/>
    <n v="1296"/>
    <n v="1339"/>
  </r>
  <r>
    <n v="6360"/>
    <x v="7"/>
    <x v="26"/>
    <x v="25"/>
    <x v="1"/>
    <x v="0"/>
    <x v="1"/>
    <s v="5120-125"/>
    <s v="CREW GRATUITY"/>
    <x v="231"/>
    <n v="41"/>
    <n v="41"/>
    <n v="41"/>
  </r>
  <r>
    <n v="6361"/>
    <x v="7"/>
    <x v="26"/>
    <x v="25"/>
    <x v="1"/>
    <x v="0"/>
    <x v="1"/>
    <s v="5120-126"/>
    <s v="SEAFARERS WEL FND SOCTY (SWFS)"/>
    <x v="7"/>
    <n v="1476"/>
    <n v="1622"/>
    <n v="1984"/>
  </r>
  <r>
    <n v="6362"/>
    <x v="7"/>
    <x v="26"/>
    <x v="25"/>
    <x v="1"/>
    <x v="0"/>
    <x v="1"/>
    <s v="5120-140"/>
    <s v="CREW AIR TRAVEL EXPENSES"/>
    <x v="8"/>
    <n v="13433"/>
    <n v="47861"/>
    <n v="98734"/>
  </r>
  <r>
    <n v="6363"/>
    <x v="7"/>
    <x v="26"/>
    <x v="25"/>
    <x v="1"/>
    <x v="0"/>
    <x v="1"/>
    <s v="5120-145"/>
    <s v="PRE-JOIN MEDICAL EXPENSES"/>
    <x v="9"/>
    <n v="1278"/>
    <n v="1744"/>
    <n v="2772"/>
  </r>
  <r>
    <n v="6364"/>
    <x v="7"/>
    <x v="26"/>
    <x v="25"/>
    <x v="1"/>
    <x v="0"/>
    <x v="1"/>
    <s v="5120-150"/>
    <s v="MEDICAL EXPENSES - SUNDRIES"/>
    <x v="10"/>
    <n v="1371"/>
    <n v="5947"/>
    <n v="19846"/>
  </r>
  <r>
    <n v="6365"/>
    <x v="7"/>
    <x v="26"/>
    <x v="25"/>
    <x v="1"/>
    <x v="0"/>
    <x v="1"/>
    <s v="5120-155"/>
    <s v="RECRUITMENT / JOINING COSTS"/>
    <x v="12"/>
    <n v="3898"/>
    <n v="4410"/>
    <n v="4581"/>
  </r>
  <r>
    <n v="6366"/>
    <x v="7"/>
    <x v="26"/>
    <x v="25"/>
    <x v="1"/>
    <x v="0"/>
    <x v="1"/>
    <s v="5120-160"/>
    <s v="CREW SIGN ON/OFF-HSBNDRY EXP"/>
    <x v="13"/>
    <n v="63256"/>
    <n v="85335"/>
    <n v="94218"/>
  </r>
  <r>
    <n v="6367"/>
    <x v="7"/>
    <x v="26"/>
    <x v="25"/>
    <x v="1"/>
    <x v="0"/>
    <x v="1"/>
    <s v="5120-165"/>
    <s v="CREW LOCAL TRAVEL &amp; STAY EXP"/>
    <x v="14"/>
    <n v="7637"/>
    <n v="10186"/>
    <n v="14898"/>
  </r>
  <r>
    <n v="6368"/>
    <x v="7"/>
    <x v="26"/>
    <x v="25"/>
    <x v="1"/>
    <x v="0"/>
    <x v="1"/>
    <s v="5120-170"/>
    <s v="CREW SUNDRY EXPENSES"/>
    <x v="15"/>
    <n v="2559"/>
    <n v="4399"/>
    <n v="4949"/>
  </r>
  <r>
    <n v="6369"/>
    <x v="7"/>
    <x v="26"/>
    <x v="25"/>
    <x v="1"/>
    <x v="0"/>
    <x v="1"/>
    <s v="5120-175"/>
    <s v="UNION / ITF EXPENSES"/>
    <x v="16"/>
    <n v="4648"/>
    <n v="4899"/>
    <n v="6740"/>
  </r>
  <r>
    <n v="6370"/>
    <x v="7"/>
    <x v="26"/>
    <x v="25"/>
    <x v="1"/>
    <x v="0"/>
    <x v="1"/>
    <s v="5120-180"/>
    <s v="CREW WELFARE"/>
    <x v="18"/>
    <n v="3140"/>
    <n v="4926"/>
    <n v="5616"/>
  </r>
  <r>
    <n v="6371"/>
    <x v="7"/>
    <x v="26"/>
    <x v="25"/>
    <x v="1"/>
    <x v="0"/>
    <x v="1"/>
    <s v="5120-185"/>
    <s v="STCW &amp; OTHER TRAINING COSTS"/>
    <x v="19"/>
    <n v="9871"/>
    <n v="11254"/>
    <n v="17745"/>
  </r>
  <r>
    <n v="6372"/>
    <x v="7"/>
    <x v="26"/>
    <x v="25"/>
    <x v="1"/>
    <x v="0"/>
    <x v="1"/>
    <s v="5120-190"/>
    <s v="IND CREW - MAN FEE &amp; ADMIN COS"/>
    <x v="20"/>
    <n v="26169"/>
    <n v="33837"/>
    <n v="36000"/>
  </r>
  <r>
    <n v="6373"/>
    <x v="7"/>
    <x v="26"/>
    <x v="25"/>
    <x v="1"/>
    <x v="0"/>
    <x v="1"/>
    <s v="5120-195"/>
    <s v="OTHR NAT CW -MNG FEE &amp; ADM COS"/>
    <x v="21"/>
    <n v="290"/>
    <n v="313"/>
    <n v="335"/>
  </r>
  <r>
    <n v="6374"/>
    <x v="7"/>
    <x v="26"/>
    <x v="25"/>
    <x v="1"/>
    <x v="0"/>
    <x v="1"/>
    <s v="5120-230"/>
    <s v="LONG SERVICE ALLOWANCE"/>
    <x v="484"/>
    <n v="960"/>
    <n v="1192"/>
    <n v="1408"/>
  </r>
  <r>
    <n v="6375"/>
    <x v="7"/>
    <x v="26"/>
    <x v="25"/>
    <x v="1"/>
    <x v="0"/>
    <x v="1"/>
    <s v="5120-235"/>
    <s v="FLAG STATE LICENSES"/>
    <x v="22"/>
    <n v="1260"/>
    <n v="1335"/>
    <n v="4430"/>
  </r>
  <r>
    <n v="6376"/>
    <x v="7"/>
    <x v="26"/>
    <x v="25"/>
    <x v="1"/>
    <x v="0"/>
    <x v="1"/>
    <s v="5120-245"/>
    <s v="PPE, UNIFORMS, BAGS &amp;PRSNL GRS"/>
    <x v="23"/>
    <n v="7309"/>
    <n v="7765"/>
    <n v="7967"/>
  </r>
  <r>
    <n v="6377"/>
    <x v="7"/>
    <x v="26"/>
    <x v="25"/>
    <x v="1"/>
    <x v="0"/>
    <x v="1"/>
    <s v="5120-999"/>
    <s v="CREW EXPENSES - COMMITTED COST"/>
    <x v="240"/>
    <n v="255638"/>
    <n v="279415"/>
    <n v="301363"/>
  </r>
  <r>
    <n v="6378"/>
    <x v="7"/>
    <x v="26"/>
    <x v="25"/>
    <x v="2"/>
    <x v="0"/>
    <x v="2"/>
    <s v="5130-100"/>
    <s v="VICTUALLING EXPENSES"/>
    <x v="24"/>
    <n v="80422"/>
    <n v="96080"/>
    <n v="105503"/>
  </r>
  <r>
    <n v="6379"/>
    <x v="7"/>
    <x v="26"/>
    <x v="25"/>
    <x v="2"/>
    <x v="0"/>
    <x v="2"/>
    <s v="5130-110"/>
    <s v="WRITE OFF / DESTROYED PROVISIO"/>
    <x v="241"/>
    <n v="684"/>
    <n v="810"/>
    <n v="927"/>
  </r>
  <r>
    <n v="6380"/>
    <x v="7"/>
    <x v="26"/>
    <x v="25"/>
    <x v="2"/>
    <x v="0"/>
    <x v="2"/>
    <s v="5130-115"/>
    <s v="PROVISIONS DELIVERY CHARGES"/>
    <x v="25"/>
    <n v="3137"/>
    <n v="8722"/>
    <n v="13877"/>
  </r>
  <r>
    <n v="6381"/>
    <x v="7"/>
    <x v="26"/>
    <x v="25"/>
    <x v="3"/>
    <x v="1"/>
    <x v="3"/>
    <s v="5140-110"/>
    <s v="DECK CONSUMABLES"/>
    <x v="26"/>
    <n v="2994"/>
    <n v="6863"/>
    <n v="12154"/>
  </r>
  <r>
    <n v="6382"/>
    <x v="7"/>
    <x v="26"/>
    <x v="25"/>
    <x v="3"/>
    <x v="1"/>
    <x v="3"/>
    <s v="5140-115"/>
    <s v="PAINTS - SEASTOCK; PAINTS-SEASTOCK-HULL,DECK,ENG"/>
    <x v="27"/>
    <n v="7505"/>
    <n v="8081"/>
    <n v="9029"/>
  </r>
  <r>
    <n v="6383"/>
    <x v="7"/>
    <x v="26"/>
    <x v="25"/>
    <x v="3"/>
    <x v="1"/>
    <x v="3"/>
    <s v="5140-120"/>
    <s v="MOORING WIRES &amp; TAILS; MOORING WIRES &amp; OTHER WIRES"/>
    <x v="28"/>
    <n v="2239"/>
    <n v="2464"/>
    <n v="2672"/>
  </r>
  <r>
    <n v="6384"/>
    <x v="7"/>
    <x v="26"/>
    <x v="25"/>
    <x v="3"/>
    <x v="1"/>
    <x v="3"/>
    <s v="5140-122"/>
    <s v="MOORING ROPES; MOORING ROPES &amp; TAILS"/>
    <x v="30"/>
    <n v="2261"/>
    <n v="2758"/>
    <n v="3217"/>
  </r>
  <r>
    <n v="6385"/>
    <x v="7"/>
    <x v="26"/>
    <x v="25"/>
    <x v="3"/>
    <x v="1"/>
    <x v="3"/>
    <s v="5140-125"/>
    <s v="STORES FOR CARGO EQ."/>
    <x v="31"/>
    <n v="3082"/>
    <n v="3690"/>
    <n v="4251"/>
  </r>
  <r>
    <n v="6386"/>
    <x v="7"/>
    <x v="26"/>
    <x v="25"/>
    <x v="3"/>
    <x v="1"/>
    <x v="3"/>
    <s v="5140-135"/>
    <s v="HOLD / TK CLEANING CHEMICALS"/>
    <x v="32"/>
    <n v="4215"/>
    <n v="4993"/>
    <n v="5711"/>
  </r>
  <r>
    <n v="6387"/>
    <x v="7"/>
    <x v="26"/>
    <x v="25"/>
    <x v="3"/>
    <x v="1"/>
    <x v="3"/>
    <s v="5140-140"/>
    <s v="WELDING EQUIP &amp; CONSUMABLES; GASES, WELDING EQUIP"/>
    <x v="33"/>
    <n v="2988"/>
    <n v="4544"/>
    <n v="5964"/>
  </r>
  <r>
    <n v="6388"/>
    <x v="7"/>
    <x v="26"/>
    <x v="25"/>
    <x v="3"/>
    <x v="1"/>
    <x v="3"/>
    <s v="5140-145"/>
    <s v="SIGNALS  &amp; SAFETY EQUIPMENTS"/>
    <x v="34"/>
    <n v="519"/>
    <n v="3828"/>
    <n v="6884"/>
  </r>
  <r>
    <n v="6389"/>
    <x v="7"/>
    <x v="26"/>
    <x v="25"/>
    <x v="3"/>
    <x v="1"/>
    <x v="3"/>
    <s v="5140-150"/>
    <s v="HARDWARE MATERIAL  PIPES, PLAT"/>
    <x v="244"/>
    <n v="484"/>
    <n v="484"/>
    <n v="484"/>
  </r>
  <r>
    <n v="6390"/>
    <x v="7"/>
    <x v="26"/>
    <x v="25"/>
    <x v="3"/>
    <x v="1"/>
    <x v="3"/>
    <s v="5140-155"/>
    <s v="CHARTS, NAUTICAL PUBLICATIONS"/>
    <x v="35"/>
    <n v="7701"/>
    <n v="7861"/>
    <n v="8385"/>
  </r>
  <r>
    <n v="6391"/>
    <x v="7"/>
    <x v="26"/>
    <x v="25"/>
    <x v="3"/>
    <x v="1"/>
    <x v="3"/>
    <s v="5140-160"/>
    <s v="ELECTRONIC CHARTS, LICENCES"/>
    <x v="36"/>
    <n v="6874"/>
    <n v="6890"/>
    <n v="8442"/>
  </r>
  <r>
    <n v="6392"/>
    <x v="7"/>
    <x v="26"/>
    <x v="25"/>
    <x v="3"/>
    <x v="1"/>
    <x v="3"/>
    <s v="5140-165"/>
    <s v="MAINTENANCE EQUIPMENTS; MAINTNCE/CLEANING-EQUIPMT TOOL; MAINTENANCE/CLEANING - EQUIPME"/>
    <x v="37"/>
    <n v="2802"/>
    <n v="3279"/>
    <n v="3719"/>
  </r>
  <r>
    <n v="6393"/>
    <x v="7"/>
    <x v="26"/>
    <x v="25"/>
    <x v="3"/>
    <x v="1"/>
    <x v="3"/>
    <s v="5140-170"/>
    <s v="MEDICINES &amp; MEDICAL EQUIPMENT"/>
    <x v="38"/>
    <n v="2300"/>
    <n v="2752"/>
    <n v="3169"/>
  </r>
  <r>
    <n v="6394"/>
    <x v="7"/>
    <x v="26"/>
    <x v="25"/>
    <x v="3"/>
    <x v="1"/>
    <x v="3"/>
    <s v="5140-175"/>
    <s v="STATIONARY  &amp; RADIO/PURSER STO"/>
    <x v="39"/>
    <n v="1042"/>
    <n v="1087"/>
    <n v="2165"/>
  </r>
  <r>
    <n v="6395"/>
    <x v="7"/>
    <x v="26"/>
    <x v="25"/>
    <x v="3"/>
    <x v="1"/>
    <x v="3"/>
    <s v="5140-180"/>
    <s v="COMPUTERS &amp; CONSUMABLES"/>
    <x v="40"/>
    <n v="1034"/>
    <n v="1477"/>
    <n v="2817"/>
  </r>
  <r>
    <n v="6396"/>
    <x v="7"/>
    <x v="26"/>
    <x v="25"/>
    <x v="3"/>
    <x v="1"/>
    <x v="3"/>
    <s v="5140-185"/>
    <s v="MISCELLANEOUS - DECK"/>
    <x v="41"/>
    <n v="5039"/>
    <n v="5617"/>
    <n v="6151"/>
  </r>
  <r>
    <n v="6397"/>
    <x v="7"/>
    <x v="26"/>
    <x v="25"/>
    <x v="3"/>
    <x v="1"/>
    <x v="3"/>
    <s v="5140-902"/>
    <s v="GALLEY, PANTRY, EQUIP_CC"/>
    <x v="558"/>
    <n v="25"/>
    <n v="25"/>
    <n v="25"/>
  </r>
  <r>
    <n v="6398"/>
    <x v="7"/>
    <x v="26"/>
    <x v="25"/>
    <x v="3"/>
    <x v="1"/>
    <x v="3"/>
    <s v="5142-110"/>
    <s v="ENGINE CONSUMABLES"/>
    <x v="42"/>
    <n v="7844"/>
    <n v="9104"/>
    <n v="11559"/>
  </r>
  <r>
    <n v="6399"/>
    <x v="7"/>
    <x v="26"/>
    <x v="25"/>
    <x v="3"/>
    <x v="1"/>
    <x v="3"/>
    <s v="5142-115"/>
    <s v="ELECT STORES &amp; EQUIP"/>
    <x v="43"/>
    <n v="4439"/>
    <n v="5488"/>
    <n v="6456"/>
  </r>
  <r>
    <n v="6400"/>
    <x v="7"/>
    <x v="26"/>
    <x v="25"/>
    <x v="3"/>
    <x v="1"/>
    <x v="3"/>
    <s v="5142-125"/>
    <s v="TRTMNT &amp; MAINT CHEMICALS; CHEMICALS"/>
    <x v="44"/>
    <n v="4329"/>
    <n v="4522"/>
    <n v="6272"/>
  </r>
  <r>
    <n v="6401"/>
    <x v="7"/>
    <x v="26"/>
    <x v="25"/>
    <x v="3"/>
    <x v="1"/>
    <x v="3"/>
    <s v="5142-135"/>
    <s v="MISCELLANEOUS - ENGINE"/>
    <x v="46"/>
    <n v="3787"/>
    <n v="4593"/>
    <n v="5337"/>
  </r>
  <r>
    <n v="6402"/>
    <x v="7"/>
    <x v="26"/>
    <x v="25"/>
    <x v="3"/>
    <x v="1"/>
    <x v="3"/>
    <s v="5142-140"/>
    <s v="GALLEY, PANTRY, EQUIP &amp; STORES; GALLEY, PANTRY, EQUIP"/>
    <x v="47"/>
    <n v="689"/>
    <n v="699"/>
    <n v="710"/>
  </r>
  <r>
    <n v="6403"/>
    <x v="7"/>
    <x v="26"/>
    <x v="25"/>
    <x v="3"/>
    <x v="1"/>
    <x v="3"/>
    <s v="5142-145"/>
    <s v="LINEN/CABIN EQUP"/>
    <x v="48"/>
    <n v="639"/>
    <n v="1272"/>
    <n v="1856"/>
  </r>
  <r>
    <n v="6404"/>
    <x v="7"/>
    <x v="26"/>
    <x v="25"/>
    <x v="3"/>
    <x v="1"/>
    <x v="3"/>
    <s v="5142-160"/>
    <s v="BOND STORES"/>
    <x v="49"/>
    <n v="2804"/>
    <n v="2846"/>
    <n v="3618"/>
  </r>
  <r>
    <n v="6405"/>
    <x v="7"/>
    <x v="26"/>
    <x v="25"/>
    <x v="3"/>
    <x v="1"/>
    <x v="3"/>
    <s v="5142-165"/>
    <s v="PERSNL GEARS-HELMTS,BOILR SUIT; PERSONAL GEARS"/>
    <x v="50"/>
    <n v="2592"/>
    <n v="2592"/>
    <n v="2592"/>
  </r>
  <r>
    <n v="6406"/>
    <x v="7"/>
    <x v="26"/>
    <x v="25"/>
    <x v="3"/>
    <x v="1"/>
    <x v="3"/>
    <s v="5144-110"/>
    <s v="CREW WELFARE EQUIPMENTS / ITEM"/>
    <x v="51"/>
    <n v="314"/>
    <n v="314"/>
    <n v="314"/>
  </r>
  <r>
    <n v="6407"/>
    <x v="7"/>
    <x v="26"/>
    <x v="25"/>
    <x v="3"/>
    <x v="1"/>
    <x v="3"/>
    <s v="5144-990"/>
    <s v="TRANSPORT / DELIVERY EXPENSES"/>
    <x v="52"/>
    <n v="11693"/>
    <n v="17977"/>
    <n v="23778"/>
  </r>
  <r>
    <n v="6408"/>
    <x v="7"/>
    <x v="26"/>
    <x v="25"/>
    <x v="3"/>
    <x v="1"/>
    <x v="3"/>
    <s v="5144-999"/>
    <s v="STORES - COMMITTED COST"/>
    <x v="247"/>
    <n v="234457"/>
    <n v="324465"/>
    <n v="407550"/>
  </r>
  <r>
    <n v="6409"/>
    <x v="7"/>
    <x v="26"/>
    <x v="25"/>
    <x v="4"/>
    <x v="1"/>
    <x v="4"/>
    <s v="5150-110"/>
    <s v="MAIN ENGINE CYLINDER PART; MAIN ENGINE"/>
    <x v="53"/>
    <n v="13877"/>
    <n v="13877"/>
    <n v="13877"/>
  </r>
  <r>
    <n v="6410"/>
    <x v="7"/>
    <x v="26"/>
    <x v="25"/>
    <x v="4"/>
    <x v="1"/>
    <x v="4"/>
    <s v="5150-115"/>
    <s v="AUX ENG., GENERATORS; AUX ENG., GENERATORS &amp; ENGINES"/>
    <x v="54"/>
    <n v="18793"/>
    <n v="20030"/>
    <n v="21173"/>
  </r>
  <r>
    <n v="6411"/>
    <x v="7"/>
    <x v="26"/>
    <x v="25"/>
    <x v="4"/>
    <x v="1"/>
    <x v="4"/>
    <s v="5150-116"/>
    <s v="GENERATOR - TURBO / SHAFT"/>
    <x v="55"/>
    <n v="1659"/>
    <n v="1659"/>
    <n v="1659"/>
  </r>
  <r>
    <n v="6412"/>
    <x v="7"/>
    <x v="26"/>
    <x v="25"/>
    <x v="4"/>
    <x v="1"/>
    <x v="4"/>
    <s v="5150-120"/>
    <s v="PURIFIERS"/>
    <x v="56"/>
    <n v="1606"/>
    <n v="1817"/>
    <n v="2013"/>
  </r>
  <r>
    <n v="6413"/>
    <x v="7"/>
    <x v="26"/>
    <x v="25"/>
    <x v="4"/>
    <x v="1"/>
    <x v="4"/>
    <s v="5150-125"/>
    <s v="AIR COMPRESSORS"/>
    <x v="57"/>
    <n v="8700"/>
    <n v="9884"/>
    <n v="10978"/>
  </r>
  <r>
    <n v="6414"/>
    <x v="7"/>
    <x v="26"/>
    <x v="25"/>
    <x v="4"/>
    <x v="1"/>
    <x v="4"/>
    <s v="5150-130"/>
    <s v="AUX BOILE, EXH GAS ECONO, INCI"/>
    <x v="58"/>
    <n v="5111"/>
    <n v="6156"/>
    <n v="7120"/>
  </r>
  <r>
    <n v="6415"/>
    <x v="7"/>
    <x v="26"/>
    <x v="25"/>
    <x v="4"/>
    <x v="1"/>
    <x v="4"/>
    <s v="5150-135"/>
    <s v="MARPOL EQUIPMENTS - OWS"/>
    <x v="59"/>
    <n v="207"/>
    <n v="207"/>
    <n v="207"/>
  </r>
  <r>
    <n v="6416"/>
    <x v="7"/>
    <x v="26"/>
    <x v="25"/>
    <x v="4"/>
    <x v="1"/>
    <x v="4"/>
    <s v="5150-136"/>
    <s v="PUMPS &amp; ATTACHED PRIMER MOVERS"/>
    <x v="60"/>
    <n v="2927"/>
    <n v="3250"/>
    <n v="3549"/>
  </r>
  <r>
    <n v="6417"/>
    <x v="7"/>
    <x v="26"/>
    <x v="25"/>
    <x v="4"/>
    <x v="1"/>
    <x v="4"/>
    <s v="5150-138"/>
    <s v="BALLAST WATER TREATMNT SYSTEMS"/>
    <x v="62"/>
    <n v="17636"/>
    <n v="17636"/>
    <n v="17636"/>
  </r>
  <r>
    <n v="6418"/>
    <x v="7"/>
    <x v="26"/>
    <x v="25"/>
    <x v="4"/>
    <x v="1"/>
    <x v="4"/>
    <s v="5150-140"/>
    <s v="OTHER AUX MACHINERY"/>
    <x v="64"/>
    <n v="2556"/>
    <n v="2662"/>
    <n v="2760"/>
  </r>
  <r>
    <n v="6419"/>
    <x v="7"/>
    <x v="26"/>
    <x v="25"/>
    <x v="4"/>
    <x v="1"/>
    <x v="4"/>
    <s v="5150-145"/>
    <s v="PROPELLER, SHAFT AND STEE GEAR"/>
    <x v="65"/>
    <n v="521"/>
    <n v="521"/>
    <n v="521"/>
  </r>
  <r>
    <n v="6420"/>
    <x v="7"/>
    <x v="26"/>
    <x v="25"/>
    <x v="4"/>
    <x v="1"/>
    <x v="4"/>
    <s v="5150-155"/>
    <s v="CARGO, EQUIP SPAR CRANES/DERR"/>
    <x v="67"/>
    <n v="11169"/>
    <n v="11225"/>
    <n v="11276"/>
  </r>
  <r>
    <n v="6421"/>
    <x v="7"/>
    <x v="26"/>
    <x v="25"/>
    <x v="4"/>
    <x v="1"/>
    <x v="4"/>
    <s v="5150-158"/>
    <s v="CARGO PUMPS &amp; ATTACHED EQPMNT"/>
    <x v="68"/>
    <n v="6407"/>
    <n v="6577"/>
    <n v="6734"/>
  </r>
  <r>
    <n v="6422"/>
    <x v="7"/>
    <x v="26"/>
    <x v="25"/>
    <x v="4"/>
    <x v="1"/>
    <x v="4"/>
    <s v="5150-160"/>
    <s v="DECK MACHINERY"/>
    <x v="69"/>
    <n v="388"/>
    <n v="430"/>
    <n v="469"/>
  </r>
  <r>
    <n v="6423"/>
    <x v="7"/>
    <x v="26"/>
    <x v="25"/>
    <x v="4"/>
    <x v="1"/>
    <x v="4"/>
    <s v="5150-165"/>
    <s v="COMMUNICATION, RADIO EQUIPMENT"/>
    <x v="70"/>
    <n v="460"/>
    <n v="460"/>
    <n v="460"/>
  </r>
  <r>
    <n v="6424"/>
    <x v="7"/>
    <x v="26"/>
    <x v="25"/>
    <x v="4"/>
    <x v="1"/>
    <x v="4"/>
    <s v="5150-170"/>
    <s v="RADAR &amp; NAVIGATION AID EQUIP"/>
    <x v="71"/>
    <n v="4494"/>
    <n v="4761"/>
    <n v="5007"/>
  </r>
  <r>
    <n v="6425"/>
    <x v="7"/>
    <x v="26"/>
    <x v="25"/>
    <x v="4"/>
    <x v="1"/>
    <x v="4"/>
    <s v="5150-175"/>
    <s v="ELECTRICAL / U.M.S / CONTROLS"/>
    <x v="72"/>
    <n v="1886"/>
    <n v="4729"/>
    <n v="7353"/>
  </r>
  <r>
    <n v="6426"/>
    <x v="7"/>
    <x v="26"/>
    <x v="25"/>
    <x v="4"/>
    <x v="1"/>
    <x v="4"/>
    <s v="5150-180"/>
    <s v="ACCOMMOD, GALLEY, PAN CABIN"/>
    <x v="74"/>
    <n v="7888"/>
    <n v="7888"/>
    <n v="7888"/>
  </r>
  <r>
    <n v="6427"/>
    <x v="7"/>
    <x v="26"/>
    <x v="25"/>
    <x v="4"/>
    <x v="1"/>
    <x v="4"/>
    <s v="5150-181"/>
    <s v="FIRE FIGHTING EQPMNT (FFA&amp;E); FIRE FIGHTING, LIFE SAV EQPMNT"/>
    <x v="75"/>
    <n v="661"/>
    <n v="661"/>
    <n v="661"/>
  </r>
  <r>
    <n v="6428"/>
    <x v="7"/>
    <x v="26"/>
    <x v="25"/>
    <x v="4"/>
    <x v="1"/>
    <x v="4"/>
    <s v="5150-183"/>
    <s v="SP PART FOR PIPES &amp; VALV  ENG"/>
    <x v="77"/>
    <n v="896"/>
    <n v="1606"/>
    <n v="2262"/>
  </r>
  <r>
    <n v="6429"/>
    <x v="7"/>
    <x v="26"/>
    <x v="25"/>
    <x v="4"/>
    <x v="1"/>
    <x v="4"/>
    <s v="5150-185"/>
    <s v="MISCELLANEOUS - SPARES"/>
    <x v="78"/>
    <n v="8838"/>
    <n v="10704"/>
    <n v="12569"/>
  </r>
  <r>
    <n v="6430"/>
    <x v="7"/>
    <x v="26"/>
    <x v="25"/>
    <x v="4"/>
    <x v="1"/>
    <x v="4"/>
    <s v="5150-192"/>
    <s v="ANCH, CHNS, BOLLD, ACC LA, RAM"/>
    <x v="249"/>
    <n v="4726"/>
    <n v="4951"/>
    <n v="5159"/>
  </r>
  <r>
    <n v="6431"/>
    <x v="7"/>
    <x v="26"/>
    <x v="25"/>
    <x v="4"/>
    <x v="1"/>
    <x v="4"/>
    <s v="5150-194"/>
    <s v="MOTOR, GRAB ACCS, ELEC CAB ETC"/>
    <x v="80"/>
    <n v="395"/>
    <n v="455"/>
    <n v="510"/>
  </r>
  <r>
    <n v="6432"/>
    <x v="7"/>
    <x v="26"/>
    <x v="25"/>
    <x v="4"/>
    <x v="1"/>
    <x v="4"/>
    <s v="5150-901"/>
    <s v="AUX ENG., GENERATORS_CC"/>
    <x v="563"/>
    <n v="9140"/>
    <n v="9140"/>
    <n v="9140"/>
  </r>
  <r>
    <n v="6433"/>
    <x v="7"/>
    <x v="26"/>
    <x v="25"/>
    <x v="4"/>
    <x v="1"/>
    <x v="4"/>
    <s v="5150-990"/>
    <s v="SPARES - TRANSPORT DELIVERY"/>
    <x v="81"/>
    <n v="27253"/>
    <n v="27943"/>
    <n v="28580"/>
  </r>
  <r>
    <n v="6434"/>
    <x v="7"/>
    <x v="26"/>
    <x v="25"/>
    <x v="4"/>
    <x v="1"/>
    <x v="4"/>
    <s v="5150-999"/>
    <s v="SPARES - COMMITTED COST"/>
    <x v="253"/>
    <n v="220810"/>
    <n v="251454"/>
    <n v="279740"/>
  </r>
  <r>
    <n v="6435"/>
    <x v="7"/>
    <x v="26"/>
    <x v="25"/>
    <x v="5"/>
    <x v="1"/>
    <x v="5"/>
    <s v="5154-110"/>
    <s v="CARGO EQPT REPAIRS &amp; MAINT"/>
    <x v="82"/>
    <n v="25232"/>
    <n v="27286"/>
    <n v="29182"/>
  </r>
  <r>
    <n v="6436"/>
    <x v="7"/>
    <x v="26"/>
    <x v="25"/>
    <x v="5"/>
    <x v="1"/>
    <x v="5"/>
    <s v="5154-115"/>
    <s v="SAFETY EQUIPT REPAIRS &amp; MAINT"/>
    <x v="83"/>
    <n v="500"/>
    <n v="5982"/>
    <n v="11044"/>
  </r>
  <r>
    <n v="6437"/>
    <x v="7"/>
    <x v="26"/>
    <x v="25"/>
    <x v="5"/>
    <x v="1"/>
    <x v="5"/>
    <s v="5154-120"/>
    <s v="HULL REPAIRS &amp; MAINT"/>
    <x v="254"/>
    <n v="1161"/>
    <n v="1161"/>
    <n v="1161"/>
  </r>
  <r>
    <n v="6438"/>
    <x v="7"/>
    <x v="26"/>
    <x v="25"/>
    <x v="5"/>
    <x v="1"/>
    <x v="5"/>
    <s v="5154-125"/>
    <s v="DECK MACHINERY REPAIRS &amp; MAINT"/>
    <x v="85"/>
    <n v="992"/>
    <n v="992"/>
    <n v="992"/>
  </r>
  <r>
    <n v="6439"/>
    <x v="7"/>
    <x v="26"/>
    <x v="25"/>
    <x v="5"/>
    <x v="1"/>
    <x v="5"/>
    <s v="5154-126"/>
    <s v="CARGO PUMPS &amp; ATTACHED EQPMNT"/>
    <x v="86"/>
    <n v="10775"/>
    <n v="13085"/>
    <n v="15217"/>
  </r>
  <r>
    <n v="6440"/>
    <x v="7"/>
    <x v="26"/>
    <x v="25"/>
    <x v="5"/>
    <x v="1"/>
    <x v="5"/>
    <s v="5154-130"/>
    <s v="MAIN ENGINE REPAIRS &amp; MAINT"/>
    <x v="87"/>
    <n v="19343"/>
    <n v="26982"/>
    <n v="34033"/>
  </r>
  <r>
    <n v="6441"/>
    <x v="7"/>
    <x v="26"/>
    <x v="25"/>
    <x v="5"/>
    <x v="1"/>
    <x v="5"/>
    <s v="5154-131"/>
    <s v="GENERATOR ENGINE REPAIRS &amp; MAI"/>
    <x v="88"/>
    <n v="12546"/>
    <n v="18506"/>
    <n v="32035"/>
  </r>
  <r>
    <n v="6442"/>
    <x v="7"/>
    <x v="26"/>
    <x v="25"/>
    <x v="5"/>
    <x v="1"/>
    <x v="5"/>
    <s v="5154-132"/>
    <s v="AUX BOILER, EXH GAS ECON REP"/>
    <x v="89"/>
    <n v="5862"/>
    <n v="6532"/>
    <n v="7151"/>
  </r>
  <r>
    <n v="6443"/>
    <x v="7"/>
    <x v="26"/>
    <x v="25"/>
    <x v="5"/>
    <x v="1"/>
    <x v="5"/>
    <s v="5154-135"/>
    <s v="PRO  TAILSHAFT /ST GEAR R&amp;M"/>
    <x v="345"/>
    <n v="88"/>
    <n v="88"/>
    <n v="88"/>
  </r>
  <r>
    <n v="6444"/>
    <x v="7"/>
    <x v="26"/>
    <x v="25"/>
    <x v="5"/>
    <x v="1"/>
    <x v="5"/>
    <s v="5154-136"/>
    <s v="GENER  TURBO/SHAFT REP &amp; MAINT"/>
    <x v="255"/>
    <n v="5034"/>
    <n v="5917"/>
    <n v="6733"/>
  </r>
  <r>
    <n v="6445"/>
    <x v="7"/>
    <x v="26"/>
    <x v="25"/>
    <x v="5"/>
    <x v="1"/>
    <x v="5"/>
    <s v="5154-138"/>
    <s v="BALLAST WATER TREATMNT SYS_R&amp;M"/>
    <x v="91"/>
    <n v="5014"/>
    <n v="5473"/>
    <n v="5896"/>
  </r>
  <r>
    <n v="6446"/>
    <x v="7"/>
    <x v="26"/>
    <x v="25"/>
    <x v="5"/>
    <x v="1"/>
    <x v="5"/>
    <s v="5154-139"/>
    <s v="EXH GAS SCRUBR &amp; SCR SYST_R&amp;M"/>
    <x v="303"/>
    <n v="785"/>
    <n v="785"/>
    <n v="785"/>
  </r>
  <r>
    <n v="6447"/>
    <x v="7"/>
    <x v="26"/>
    <x v="25"/>
    <x v="5"/>
    <x v="1"/>
    <x v="5"/>
    <s v="5154-140"/>
    <s v="ELECT U.M.S &amp; CONT REP &amp; MAINT"/>
    <x v="256"/>
    <n v="6331"/>
    <n v="9807"/>
    <n v="13015"/>
  </r>
  <r>
    <n v="6448"/>
    <x v="7"/>
    <x v="26"/>
    <x v="25"/>
    <x v="5"/>
    <x v="1"/>
    <x v="5"/>
    <s v="5154-141"/>
    <s v="CLEAN &amp; GAS FREE  CARG/FUEL TK"/>
    <x v="257"/>
    <n v="1943"/>
    <n v="1943"/>
    <n v="1943"/>
  </r>
  <r>
    <n v="6449"/>
    <x v="7"/>
    <x v="26"/>
    <x v="25"/>
    <x v="5"/>
    <x v="1"/>
    <x v="5"/>
    <s v="5154-144"/>
    <s v="RADAR &amp; NAVIG AID REP &amp; MAINT"/>
    <x v="92"/>
    <n v="6183"/>
    <n v="7420"/>
    <n v="8561"/>
  </r>
  <r>
    <n v="6450"/>
    <x v="7"/>
    <x v="26"/>
    <x v="25"/>
    <x v="5"/>
    <x v="1"/>
    <x v="5"/>
    <s v="5154-145"/>
    <s v="COMMUNICATION / NAVIG AIDS R&amp;M"/>
    <x v="93"/>
    <n v="5317"/>
    <n v="5770"/>
    <n v="6188"/>
  </r>
  <r>
    <n v="6451"/>
    <x v="7"/>
    <x v="26"/>
    <x v="25"/>
    <x v="5"/>
    <x v="1"/>
    <x v="5"/>
    <s v="5154-146"/>
    <s v="FIRE FIGHT, LIFE SAV EQP R&amp;M"/>
    <x v="94"/>
    <n v="7610"/>
    <n v="9102"/>
    <n v="10480"/>
  </r>
  <r>
    <n v="6452"/>
    <x v="7"/>
    <x v="26"/>
    <x v="25"/>
    <x v="5"/>
    <x v="1"/>
    <x v="5"/>
    <s v="5154-147"/>
    <s v="ACCOMMOD /GALLEY EQPMNT R&amp;M"/>
    <x v="216"/>
    <n v="5892"/>
    <n v="7185"/>
    <n v="8378"/>
  </r>
  <r>
    <n v="6453"/>
    <x v="7"/>
    <x v="26"/>
    <x v="25"/>
    <x v="5"/>
    <x v="1"/>
    <x v="5"/>
    <s v="5154-150"/>
    <s v="STATUTORY SURVEY FEE"/>
    <x v="97"/>
    <n v="8224"/>
    <n v="12354"/>
    <n v="16167"/>
  </r>
  <r>
    <n v="6454"/>
    <x v="7"/>
    <x v="26"/>
    <x v="25"/>
    <x v="5"/>
    <x v="1"/>
    <x v="5"/>
    <s v="5154-153"/>
    <s v="OCCASIONAL SURVEY FEE, NEW REG; SURVEY FEE, NEW REGULATIONS"/>
    <x v="98"/>
    <n v="5925"/>
    <n v="8393"/>
    <n v="12319"/>
  </r>
  <r>
    <n v="6455"/>
    <x v="7"/>
    <x v="26"/>
    <x v="25"/>
    <x v="5"/>
    <x v="1"/>
    <x v="5"/>
    <s v="5154-154"/>
    <s v="ISM AUDIT VSL FEE; ISM/ISPS/MLC AUDITS FEE, EXPS"/>
    <x v="99"/>
    <n v="6519"/>
    <n v="7539"/>
    <n v="8481"/>
  </r>
  <r>
    <n v="6456"/>
    <x v="7"/>
    <x v="26"/>
    <x v="25"/>
    <x v="5"/>
    <x v="1"/>
    <x v="5"/>
    <s v="5154-155"/>
    <s v="MISCELLANEOUS - REPAIRS"/>
    <x v="100"/>
    <n v="1297"/>
    <n v="12456"/>
    <n v="22757"/>
  </r>
  <r>
    <n v="6457"/>
    <x v="7"/>
    <x v="26"/>
    <x v="25"/>
    <x v="5"/>
    <x v="1"/>
    <x v="5"/>
    <s v="5154-156"/>
    <s v="SHIPPALM (PMS) SYS MAINT &amp;SUPP; PMS MAINT &amp; SUPPORT"/>
    <x v="101"/>
    <n v="5500"/>
    <n v="5760"/>
    <n v="6000"/>
  </r>
  <r>
    <n v="6458"/>
    <x v="7"/>
    <x v="26"/>
    <x v="25"/>
    <x v="5"/>
    <x v="1"/>
    <x v="5"/>
    <s v="5154-157"/>
    <s v="UNDERWATER PARTS-REPAIRS"/>
    <x v="102"/>
    <n v="3669"/>
    <n v="3669"/>
    <n v="3669"/>
  </r>
  <r>
    <n v="6459"/>
    <x v="7"/>
    <x v="26"/>
    <x v="25"/>
    <x v="5"/>
    <x v="1"/>
    <x v="5"/>
    <s v="5154-160"/>
    <s v="OTHER REPAIRS (MACHINERY)"/>
    <x v="104"/>
    <n v="5717"/>
    <n v="8322"/>
    <n v="10726"/>
  </r>
  <r>
    <n v="6460"/>
    <x v="7"/>
    <x v="26"/>
    <x v="25"/>
    <x v="5"/>
    <x v="1"/>
    <x v="5"/>
    <s v="5154-161"/>
    <s v="OTHER REPAIRS (HULL)"/>
    <x v="260"/>
    <n v="5021"/>
    <n v="5021"/>
    <n v="5021"/>
  </r>
  <r>
    <n v="6461"/>
    <x v="7"/>
    <x v="26"/>
    <x v="25"/>
    <x v="5"/>
    <x v="1"/>
    <x v="5"/>
    <s v="5154-169"/>
    <s v="CYBER-SECURITY, VAPT &amp; TRAININ"/>
    <x v="106"/>
    <n v="937"/>
    <n v="1083"/>
    <n v="1218"/>
  </r>
  <r>
    <n v="6462"/>
    <x v="7"/>
    <x v="26"/>
    <x v="25"/>
    <x v="5"/>
    <x v="1"/>
    <x v="5"/>
    <s v="5154-170"/>
    <s v="TANK AND PROTECTION ANODE"/>
    <x v="401"/>
    <n v="1620"/>
    <n v="1620"/>
    <n v="1620"/>
  </r>
  <r>
    <n v="6463"/>
    <x v="7"/>
    <x v="26"/>
    <x v="25"/>
    <x v="5"/>
    <x v="1"/>
    <x v="5"/>
    <s v="5154-999"/>
    <s v="R&amp;M - COMMITTED COST"/>
    <x v="262"/>
    <n v="351046"/>
    <n v="528326"/>
    <n v="691969"/>
  </r>
  <r>
    <n v="6464"/>
    <x v="7"/>
    <x v="26"/>
    <x v="25"/>
    <x v="6"/>
    <x v="1"/>
    <x v="6"/>
    <s v="5158-110"/>
    <s v="VESSEL'S COMMUNICATIONS"/>
    <x v="107"/>
    <n v="21670"/>
    <n v="25260"/>
    <n v="28613"/>
  </r>
  <r>
    <n v="6465"/>
    <x v="7"/>
    <x v="26"/>
    <x v="25"/>
    <x v="6"/>
    <x v="1"/>
    <x v="6"/>
    <s v="5158-115"/>
    <s v="COMMUNICATION &amp; POSTAGE"/>
    <x v="109"/>
    <n v="2982"/>
    <n v="3932"/>
    <n v="4250"/>
  </r>
  <r>
    <n v="6466"/>
    <x v="7"/>
    <x v="26"/>
    <x v="25"/>
    <x v="6"/>
    <x v="1"/>
    <x v="6"/>
    <s v="5158-120"/>
    <s v="PRINTING &amp; STATIONARY"/>
    <x v="110"/>
    <n v="5126"/>
    <n v="5448"/>
    <n v="9292"/>
  </r>
  <r>
    <n v="6467"/>
    <x v="7"/>
    <x v="26"/>
    <x v="25"/>
    <x v="6"/>
    <x v="1"/>
    <x v="6"/>
    <s v="5158-125"/>
    <s v="COURIER FORWARDING EXPENSES"/>
    <x v="111"/>
    <n v="1437"/>
    <n v="1605"/>
    <n v="1761"/>
  </r>
  <r>
    <n v="6468"/>
    <x v="7"/>
    <x v="26"/>
    <x v="25"/>
    <x v="6"/>
    <x v="1"/>
    <x v="6"/>
    <s v="5158-135"/>
    <s v="ENTERTAINMENT EXPENSES"/>
    <x v="112"/>
    <n v="3011"/>
    <n v="3632"/>
    <n v="6555"/>
  </r>
  <r>
    <n v="6469"/>
    <x v="7"/>
    <x v="26"/>
    <x v="25"/>
    <x v="6"/>
    <x v="1"/>
    <x v="6"/>
    <s v="5158-140"/>
    <s v="GARBAGE DISPOSAL; GARBAGE &amp; DOM.WASTE DISPOSAL"/>
    <x v="113"/>
    <n v="3161"/>
    <n v="4567"/>
    <n v="5866"/>
  </r>
  <r>
    <n v="6470"/>
    <x v="7"/>
    <x v="26"/>
    <x v="25"/>
    <x v="6"/>
    <x v="1"/>
    <x v="6"/>
    <s v="5158-145"/>
    <s v="MARPOL PORT EXPENSES; MARPOL ANX-1 DISPOSAL EXPENSES"/>
    <x v="114"/>
    <n v="16"/>
    <n v="16"/>
    <n v="16"/>
  </r>
  <r>
    <n v="6471"/>
    <x v="7"/>
    <x v="26"/>
    <x v="25"/>
    <x v="6"/>
    <x v="1"/>
    <x v="6"/>
    <s v="5158-150"/>
    <s v="INCIDENTAL PORT EXPENSES"/>
    <x v="115"/>
    <n v="1387"/>
    <n v="6663"/>
    <n v="11533"/>
  </r>
  <r>
    <n v="6472"/>
    <x v="7"/>
    <x v="26"/>
    <x v="25"/>
    <x v="6"/>
    <x v="1"/>
    <x v="6"/>
    <s v="5158-155"/>
    <s v="SUNDRIES EXPENSES"/>
    <x v="116"/>
    <n v="459"/>
    <n v="921"/>
    <n v="1297"/>
  </r>
  <r>
    <n v="6473"/>
    <x v="7"/>
    <x v="26"/>
    <x v="25"/>
    <x v="6"/>
    <x v="1"/>
    <x v="6"/>
    <s v="5158-160"/>
    <s v="INTERNAL AUDITS &amp; O/B TRNG EXP; PORT CAPT AUDITS&amp;O/B TRNG FEES; ISM / ISPS /MISC AUD &amp; TRA FEE; ISM/ISPS/MLC/MISC AUDIT FEE"/>
    <x v="117"/>
    <n v="1311"/>
    <n v="1474"/>
    <n v="1624"/>
  </r>
  <r>
    <n v="6474"/>
    <x v="7"/>
    <x v="26"/>
    <x v="25"/>
    <x v="6"/>
    <x v="1"/>
    <x v="6"/>
    <s v="5158-165"/>
    <s v="LEGAL &amp; PROFESSIONAL - SHIP; SERVICE, CONSULT&amp;LEGAL FEE EXP"/>
    <x v="118"/>
    <n v="3660"/>
    <n v="4185"/>
    <n v="5061"/>
  </r>
  <r>
    <n v="6475"/>
    <x v="7"/>
    <x v="26"/>
    <x v="25"/>
    <x v="6"/>
    <x v="1"/>
    <x v="6"/>
    <s v="5158-170"/>
    <s v="SERVICE CONSULTANT FEES; CONTRACTED&amp;SUBSCRIBED SERVICES"/>
    <x v="119"/>
    <n v="1037"/>
    <n v="2371"/>
    <n v="3603"/>
  </r>
  <r>
    <n v="6476"/>
    <x v="7"/>
    <x v="26"/>
    <x v="25"/>
    <x v="6"/>
    <x v="1"/>
    <x v="6"/>
    <s v="5158-175"/>
    <s v="FLAG REL EXP-REG FEE, TON TAX; SEC, REG FEE, TON TAX"/>
    <x v="120"/>
    <n v="650"/>
    <n v="1649"/>
    <n v="4247"/>
  </r>
  <r>
    <n v="6477"/>
    <x v="7"/>
    <x v="26"/>
    <x v="25"/>
    <x v="6"/>
    <x v="1"/>
    <x v="6"/>
    <s v="5158-180"/>
    <s v="SUPT ATTENDANCE - AGENCY COSTS; SUPT ATTENDANCE - AGENT FEES"/>
    <x v="121"/>
    <n v="5201"/>
    <n v="6573"/>
    <n v="7942"/>
  </r>
  <r>
    <n v="6478"/>
    <x v="7"/>
    <x v="26"/>
    <x v="25"/>
    <x v="6"/>
    <x v="1"/>
    <x v="6"/>
    <s v="5158-182"/>
    <s v="SUPT ATTENDANCE-TRAVEL TICKETS; SUPT ATTENDANCE - AIRFARE"/>
    <x v="122"/>
    <n v="799"/>
    <n v="2790"/>
    <n v="4627"/>
  </r>
  <r>
    <n v="6479"/>
    <x v="7"/>
    <x v="26"/>
    <x v="25"/>
    <x v="6"/>
    <x v="1"/>
    <x v="6"/>
    <s v="5158-183"/>
    <s v="SUPT ATTENDANCE - HOTEL/MEALS"/>
    <x v="123"/>
    <n v="83"/>
    <n v="83"/>
    <n v="83"/>
  </r>
  <r>
    <n v="6480"/>
    <x v="7"/>
    <x v="26"/>
    <x v="25"/>
    <x v="6"/>
    <x v="1"/>
    <x v="6"/>
    <s v="5158-185"/>
    <s v="AGENCY FEES (NON-MANNING - OT"/>
    <x v="124"/>
    <n v="12575"/>
    <n v="42763"/>
    <n v="70629"/>
  </r>
  <r>
    <n v="6481"/>
    <x v="7"/>
    <x v="26"/>
    <x v="25"/>
    <x v="6"/>
    <x v="1"/>
    <x v="6"/>
    <s v="5158-190"/>
    <s v="FUEL / LUBE OIL TESTING COSTS"/>
    <x v="125"/>
    <n v="3001"/>
    <n v="4204"/>
    <n v="5314"/>
  </r>
  <r>
    <n v="6482"/>
    <x v="7"/>
    <x v="26"/>
    <x v="25"/>
    <x v="6"/>
    <x v="1"/>
    <x v="6"/>
    <s v="5158-200"/>
    <s v="FRESH WATER SUPPLY"/>
    <x v="126"/>
    <n v="3073"/>
    <n v="4651"/>
    <n v="7143"/>
  </r>
  <r>
    <n v="6483"/>
    <x v="7"/>
    <x v="26"/>
    <x v="25"/>
    <x v="6"/>
    <x v="1"/>
    <x v="6"/>
    <s v="5158-202"/>
    <s v="SHIP-VETTING/PRE.V.INSPECT EXP; SIRE-CDI/VETTING/PRE.V.INSP FE"/>
    <x v="127"/>
    <n v="9298"/>
    <n v="9298"/>
    <n v="9298"/>
  </r>
  <r>
    <n v="6484"/>
    <x v="7"/>
    <x v="26"/>
    <x v="25"/>
    <x v="6"/>
    <x v="1"/>
    <x v="6"/>
    <s v="5158-913"/>
    <s v="SIRE-CDI /VETTNG/PRE.V.INSP_CC"/>
    <x v="585"/>
    <n v="5500"/>
    <n v="6185"/>
    <n v="6818"/>
  </r>
  <r>
    <n v="6485"/>
    <x v="7"/>
    <x v="26"/>
    <x v="25"/>
    <x v="6"/>
    <x v="1"/>
    <x v="6"/>
    <s v="5158-999"/>
    <s v="MISCELLANEOUS - COMMITTED COST; MISCELLANEOUS - COMMITEED COST; VESSEL'S COMMUNICATIONS_CC"/>
    <x v="265"/>
    <n v="138547"/>
    <n v="166717"/>
    <n v="192721"/>
  </r>
  <r>
    <n v="6486"/>
    <x v="7"/>
    <x v="26"/>
    <x v="25"/>
    <x v="7"/>
    <x v="1"/>
    <x v="7"/>
    <s v="5152-130"/>
    <s v="AECC - LUBE OIL CONSUMPTION"/>
    <x v="219"/>
    <n v="20354"/>
    <n v="21716"/>
    <n v="22973"/>
  </r>
  <r>
    <n v="6487"/>
    <x v="7"/>
    <x v="26"/>
    <x v="25"/>
    <x v="7"/>
    <x v="1"/>
    <x v="7"/>
    <s v="5152-140"/>
    <s v="OTHER GRADES - LUBES &amp; GREASES"/>
    <x v="129"/>
    <n v="20976"/>
    <n v="35382"/>
    <n v="48680"/>
  </r>
  <r>
    <n v="6488"/>
    <x v="7"/>
    <x v="26"/>
    <x v="25"/>
    <x v="7"/>
    <x v="1"/>
    <x v="7"/>
    <s v="5152-990"/>
    <s v="LUBRICANTS DELIVERY / FRT COST; nan"/>
    <x v="130"/>
    <n v="400"/>
    <n v="400"/>
    <n v="400"/>
  </r>
  <r>
    <n v="6489"/>
    <x v="7"/>
    <x v="26"/>
    <x v="25"/>
    <x v="7"/>
    <x v="1"/>
    <x v="7"/>
    <s v="5152-998"/>
    <s v="LUBE OIL - COMMITTED COST"/>
    <x v="306"/>
    <n v="4022"/>
    <n v="12750"/>
    <n v="20806"/>
  </r>
  <r>
    <n v="6490"/>
    <x v="7"/>
    <x v="26"/>
    <x v="25"/>
    <x v="7"/>
    <x v="1"/>
    <x v="7"/>
    <s v="5152-999"/>
    <s v="LUBRICANTS DELIVERY / FRT COST"/>
    <x v="266"/>
    <n v="200"/>
    <n v="200"/>
    <n v="200"/>
  </r>
  <r>
    <n v="6491"/>
    <x v="7"/>
    <x v="26"/>
    <x v="25"/>
    <x v="8"/>
    <x v="2"/>
    <x v="8"/>
    <s v="5156-100"/>
    <s v="VESSEL MANAGEMENT FEE"/>
    <x v="131"/>
    <n v="130849"/>
    <n v="169186"/>
    <n v="180000"/>
  </r>
  <r>
    <n v="6492"/>
    <x v="7"/>
    <x v="26"/>
    <x v="25"/>
    <x v="9"/>
    <x v="3"/>
    <x v="9"/>
    <s v="5320-120"/>
    <s v="BANK CHARGES"/>
    <x v="132"/>
    <n v="1639"/>
    <n v="1690"/>
    <n v="1751"/>
  </r>
  <r>
    <n v="6493"/>
    <x v="7"/>
    <x v="26"/>
    <x v="25"/>
    <x v="9"/>
    <x v="3"/>
    <x v="9"/>
    <s v="5320-140"/>
    <s v="CTM ADVANCING BANK CHARGES"/>
    <x v="133"/>
    <n v="2006"/>
    <n v="2273"/>
    <n v="2793"/>
  </r>
  <r>
    <n v="6494"/>
    <x v="7"/>
    <x v="26"/>
    <x v="25"/>
    <x v="9"/>
    <x v="3"/>
    <x v="9"/>
    <s v="5320-999"/>
    <s v="ADMIN EXPS. - COMMITTED COST"/>
    <x v="268"/>
    <n v="1675"/>
    <n v="5581"/>
    <n v="9187"/>
  </r>
  <r>
    <n v="6495"/>
    <x v="7"/>
    <x v="26"/>
    <x v="25"/>
    <x v="9"/>
    <x v="3"/>
    <x v="9"/>
    <s v="6176-110"/>
    <s v="EXCHANGE DIFF/ROUND OFF"/>
    <x v="134"/>
    <n v="1041"/>
    <n v="1786"/>
    <n v="2216"/>
  </r>
  <r>
    <n v="6496"/>
    <x v="7"/>
    <x v="26"/>
    <x v="25"/>
    <x v="10"/>
    <x v="4"/>
    <x v="10"/>
    <s v="5160-115"/>
    <s v="WAR RISKS INSURANCE"/>
    <x v="452"/>
    <n v="117906"/>
    <n v="127108"/>
    <n v="135603"/>
  </r>
  <r>
    <n v="6497"/>
    <x v="7"/>
    <x v="26"/>
    <x v="25"/>
    <x v="10"/>
    <x v="4"/>
    <x v="10"/>
    <s v="5160-116"/>
    <s v="INSURNCE EXP FDD WTH GRAND P&amp;I"/>
    <x v="308"/>
    <n v="2581"/>
    <n v="2581"/>
    <n v="2581"/>
  </r>
  <r>
    <n v="6498"/>
    <x v="7"/>
    <x v="26"/>
    <x v="25"/>
    <x v="10"/>
    <x v="4"/>
    <x v="10"/>
    <s v="5160-135"/>
    <s v="COFR INSURANCE COSTS"/>
    <x v="136"/>
    <n v="1094"/>
    <n v="2574"/>
    <n v="3941"/>
  </r>
  <r>
    <n v="6499"/>
    <x v="7"/>
    <x v="26"/>
    <x v="25"/>
    <x v="10"/>
    <x v="4"/>
    <x v="10"/>
    <s v="5160-145"/>
    <s v="MISCELLANEOUS - INSURANCE"/>
    <x v="270"/>
    <n v="10952"/>
    <n v="10952"/>
    <n v="10952"/>
  </r>
  <r>
    <n v="6500"/>
    <x v="7"/>
    <x v="26"/>
    <x v="25"/>
    <x v="11"/>
    <x v="4"/>
    <x v="11"/>
    <s v="5166-150"/>
    <s v="P&amp;I-CREW RELATE INCID EXP/COST"/>
    <x v="137"/>
    <n v="11629"/>
    <n v="14375"/>
    <n v="16910"/>
  </r>
  <r>
    <n v="6501"/>
    <x v="7"/>
    <x v="26"/>
    <x v="25"/>
    <x v="12"/>
    <x v="4"/>
    <x v="12"/>
    <s v="5166-115"/>
    <s v="N/B CREW EXPENSES - EXTRA CREW"/>
    <x v="273"/>
    <n v="817"/>
    <n v="817"/>
    <n v="817"/>
  </r>
  <r>
    <n v="6502"/>
    <x v="7"/>
    <x v="26"/>
    <x v="25"/>
    <x v="12"/>
    <x v="4"/>
    <x v="12"/>
    <s v="5166-120"/>
    <s v="EXTRA WORK ALLOWANCE"/>
    <x v="274"/>
    <n v="6245"/>
    <n v="7439"/>
    <n v="8540"/>
  </r>
  <r>
    <n v="6503"/>
    <x v="7"/>
    <x v="26"/>
    <x v="25"/>
    <x v="12"/>
    <x v="4"/>
    <x v="12"/>
    <s v="5166-125"/>
    <s v="NON BUDGET STORES"/>
    <x v="138"/>
    <n v="23868"/>
    <n v="23868"/>
    <n v="23868"/>
  </r>
  <r>
    <n v="6504"/>
    <x v="7"/>
    <x v="26"/>
    <x v="25"/>
    <x v="12"/>
    <x v="4"/>
    <x v="12"/>
    <s v="5166-130"/>
    <s v="NON BUDGET - MAIN ENGINE SPARE"/>
    <x v="139"/>
    <n v="14856"/>
    <n v="18599"/>
    <n v="22053"/>
  </r>
  <r>
    <n v="6505"/>
    <x v="7"/>
    <x v="26"/>
    <x v="25"/>
    <x v="12"/>
    <x v="4"/>
    <x v="12"/>
    <s v="5166-131"/>
    <s v="NON BUDGET - GENER ENGINE SP"/>
    <x v="140"/>
    <n v="45554"/>
    <n v="56153"/>
    <n v="65936"/>
  </r>
  <r>
    <n v="6506"/>
    <x v="7"/>
    <x v="26"/>
    <x v="25"/>
    <x v="12"/>
    <x v="4"/>
    <x v="12"/>
    <s v="5166-135"/>
    <s v="NON BUDGET REPAIRS"/>
    <x v="143"/>
    <n v="29722"/>
    <n v="32618"/>
    <n v="35291"/>
  </r>
  <r>
    <n v="6507"/>
    <x v="7"/>
    <x v="26"/>
    <x v="25"/>
    <x v="12"/>
    <x v="4"/>
    <x v="12"/>
    <s v="5166-140"/>
    <s v="NON BUDGET LUBE OIL"/>
    <x v="275"/>
    <n v="6335"/>
    <n v="6854"/>
    <n v="7333"/>
  </r>
  <r>
    <n v="6508"/>
    <x v="7"/>
    <x v="26"/>
    <x v="25"/>
    <x v="12"/>
    <x v="4"/>
    <x v="12"/>
    <s v="5166-145"/>
    <s v="NON BUDGET OTHERS"/>
    <x v="144"/>
    <n v="21647"/>
    <n v="33720"/>
    <n v="48825"/>
  </r>
  <r>
    <n v="6509"/>
    <x v="7"/>
    <x v="26"/>
    <x v="25"/>
    <x v="12"/>
    <x v="4"/>
    <x v="12"/>
    <s v="5166-147"/>
    <s v="SUPT,ATT FEES&amp;TRAV EXP-EXC SMA"/>
    <x v="145"/>
    <n v="6000"/>
    <n v="7560"/>
    <n v="9000"/>
  </r>
  <r>
    <n v="6510"/>
    <x v="7"/>
    <x v="26"/>
    <x v="25"/>
    <x v="12"/>
    <x v="4"/>
    <x v="12"/>
    <s v="5166-148"/>
    <s v="NON BUDGET CLASS &amp; SURVEY"/>
    <x v="146"/>
    <n v="2985"/>
    <n v="2985"/>
    <n v="2985"/>
  </r>
  <r>
    <n v="6511"/>
    <x v="7"/>
    <x v="26"/>
    <x v="25"/>
    <x v="12"/>
    <x v="4"/>
    <x v="12"/>
    <s v="5166-205"/>
    <s v="COVID-19_MEDICAL"/>
    <x v="149"/>
    <n v="1559"/>
    <n v="1608"/>
    <n v="1653"/>
  </r>
  <r>
    <n v="6512"/>
    <x v="7"/>
    <x v="26"/>
    <x v="25"/>
    <x v="12"/>
    <x v="4"/>
    <x v="12"/>
    <s v="5166-999"/>
    <s v="NONBUDGET - COMMITTED COST"/>
    <x v="278"/>
    <n v="146552"/>
    <n v="164178"/>
    <n v="180449"/>
  </r>
  <r>
    <n v="6513"/>
    <x v="7"/>
    <x v="26"/>
    <x v="25"/>
    <x v="13"/>
    <x v="4"/>
    <x v="13"/>
    <s v="5166-170"/>
    <s v="OPA/SIRE-CDI/VETNG/PRE.V.I FEE; SHIP-VETTING/PRE.V.INSPECT EXP; OPA /VETTING/PRE.V.INSPECT FEE; SHIP-VETTING/PRE.V.INSPECT FEE"/>
    <x v="151"/>
    <n v="10026"/>
    <n v="11887"/>
    <n v="13547"/>
  </r>
  <r>
    <n v="6514"/>
    <x v="7"/>
    <x v="26"/>
    <x v="25"/>
    <x v="13"/>
    <x v="4"/>
    <x v="13"/>
    <s v="5170-140"/>
    <s v="CHARTERER'S EXPENSES"/>
    <x v="156"/>
    <n v="2869"/>
    <n v="2910"/>
    <n v="2948"/>
  </r>
  <r>
    <n v="6515"/>
    <x v="7"/>
    <x v="26"/>
    <x v="25"/>
    <x v="14"/>
    <x v="4"/>
    <x v="14"/>
    <s v="5170-135"/>
    <s v="MISCELLANEOUS"/>
    <x v="157"/>
    <n v="750"/>
    <n v="750"/>
    <n v="750"/>
  </r>
  <r>
    <n v="6516"/>
    <x v="7"/>
    <x v="26"/>
    <x v="25"/>
    <x v="16"/>
    <x v="5"/>
    <x v="16"/>
    <s v="5164-110"/>
    <s v="PRE-OPS: CREW WAGES"/>
    <x v="160"/>
    <n v="817"/>
    <n v="49256"/>
    <n v="93969"/>
  </r>
  <r>
    <n v="6517"/>
    <x v="7"/>
    <x v="26"/>
    <x v="25"/>
    <x v="16"/>
    <x v="5"/>
    <x v="16"/>
    <s v="5164-115"/>
    <s v="PRE-OPS: CREW EXPENSES"/>
    <x v="161"/>
    <n v="79489"/>
    <n v="111217"/>
    <n v="139116"/>
  </r>
  <r>
    <n v="6518"/>
    <x v="7"/>
    <x v="26"/>
    <x v="25"/>
    <x v="16"/>
    <x v="5"/>
    <x v="16"/>
    <s v="5164-116"/>
    <s v="PRE-OPS: CREW MEDICAL EXPENSES"/>
    <x v="162"/>
    <n v="590"/>
    <n v="590"/>
    <n v="590"/>
  </r>
  <r>
    <n v="6519"/>
    <x v="7"/>
    <x v="26"/>
    <x v="25"/>
    <x v="16"/>
    <x v="5"/>
    <x v="16"/>
    <s v="5164-120"/>
    <s v="PRE-OPS: VICTUALLING EXPENSES"/>
    <x v="319"/>
    <n v="5550"/>
    <n v="5550"/>
    <n v="5550"/>
  </r>
  <r>
    <n v="6520"/>
    <x v="7"/>
    <x v="26"/>
    <x v="25"/>
    <x v="16"/>
    <x v="5"/>
    <x v="16"/>
    <s v="5164-125"/>
    <s v="PRE-OPS: INSURANCE EXPENSES"/>
    <x v="222"/>
    <n v="2300"/>
    <n v="2300"/>
    <n v="2300"/>
  </r>
  <r>
    <n v="6521"/>
    <x v="7"/>
    <x v="26"/>
    <x v="25"/>
    <x v="16"/>
    <x v="5"/>
    <x v="16"/>
    <s v="5164-130"/>
    <s v="PRE-OPS: LUBRICATING OIL"/>
    <x v="163"/>
    <n v="5533"/>
    <n v="5533"/>
    <n v="5533"/>
  </r>
  <r>
    <n v="6522"/>
    <x v="7"/>
    <x v="26"/>
    <x v="25"/>
    <x v="16"/>
    <x v="5"/>
    <x v="16"/>
    <s v="5164-135"/>
    <s v="PRE-OPS: STORES"/>
    <x v="164"/>
    <n v="278925"/>
    <n v="309558"/>
    <n v="337834"/>
  </r>
  <r>
    <n v="6523"/>
    <x v="7"/>
    <x v="26"/>
    <x v="25"/>
    <x v="16"/>
    <x v="5"/>
    <x v="16"/>
    <s v="5164-140"/>
    <s v="PRE-OPS: SPARES"/>
    <x v="165"/>
    <n v="72074"/>
    <n v="84448"/>
    <n v="95871"/>
  </r>
  <r>
    <n v="6524"/>
    <x v="7"/>
    <x v="26"/>
    <x v="25"/>
    <x v="16"/>
    <x v="5"/>
    <x v="16"/>
    <s v="5164-145"/>
    <s v="PRE-OPS: REPAIRS &amp; MAINTENANCE"/>
    <x v="166"/>
    <n v="36897"/>
    <n v="38663"/>
    <n v="40294"/>
  </r>
  <r>
    <n v="6525"/>
    <x v="7"/>
    <x v="26"/>
    <x v="25"/>
    <x v="16"/>
    <x v="5"/>
    <x v="16"/>
    <s v="5164-155"/>
    <s v="PRE-OPS: LEGAL &amp; PROF FEES"/>
    <x v="223"/>
    <n v="10673"/>
    <n v="10673"/>
    <n v="10673"/>
  </r>
  <r>
    <n v="6526"/>
    <x v="7"/>
    <x v="26"/>
    <x v="25"/>
    <x v="16"/>
    <x v="5"/>
    <x v="16"/>
    <s v="5164-160"/>
    <s v="PRE-OPS: REG &amp; SURVEY FEES"/>
    <x v="167"/>
    <n v="1005"/>
    <n v="1005"/>
    <n v="1005"/>
  </r>
  <r>
    <n v="6527"/>
    <x v="7"/>
    <x v="26"/>
    <x v="25"/>
    <x v="16"/>
    <x v="5"/>
    <x v="16"/>
    <s v="5164-165"/>
    <s v="PRE-OPS: SUPT FEES &amp; EXP"/>
    <x v="168"/>
    <n v="1618"/>
    <n v="2952"/>
    <n v="4184"/>
  </r>
  <r>
    <n v="6528"/>
    <x v="7"/>
    <x v="26"/>
    <x v="25"/>
    <x v="16"/>
    <x v="5"/>
    <x v="16"/>
    <s v="5164-170"/>
    <s v="PRE-OPS: MANAGEMENT FEE"/>
    <x v="320"/>
    <n v="15442"/>
    <n v="15557"/>
    <n v="15663"/>
  </r>
  <r>
    <n v="6529"/>
    <x v="7"/>
    <x v="26"/>
    <x v="25"/>
    <x v="16"/>
    <x v="5"/>
    <x v="16"/>
    <s v="5164-175"/>
    <s v="PRE-OPS: OTHERS"/>
    <x v="169"/>
    <n v="15000"/>
    <n v="29856"/>
    <n v="43569"/>
  </r>
  <r>
    <n v="6530"/>
    <x v="7"/>
    <x v="26"/>
    <x v="25"/>
    <x v="16"/>
    <x v="5"/>
    <x v="16"/>
    <s v="5164-999"/>
    <s v="PRE-OPS: COMMITTED COST"/>
    <x v="282"/>
    <n v="374248"/>
    <n v="374248"/>
    <n v="374248"/>
  </r>
  <r>
    <n v="6531"/>
    <x v="7"/>
    <x v="26"/>
    <x v="25"/>
    <x v="17"/>
    <x v="5"/>
    <x v="17"/>
    <s v="5162-110"/>
    <s v="DD - GENERAL SERVICES"/>
    <x v="170"/>
    <n v="11035"/>
    <n v="11035"/>
    <n v="11035"/>
  </r>
  <r>
    <n v="6532"/>
    <x v="7"/>
    <x v="26"/>
    <x v="25"/>
    <x v="17"/>
    <x v="5"/>
    <x v="17"/>
    <s v="5162-124"/>
    <s v="DD-UNDERWATER PART REPAIRS"/>
    <x v="175"/>
    <n v="207"/>
    <n v="207"/>
    <n v="207"/>
  </r>
  <r>
    <n v="6533"/>
    <x v="7"/>
    <x v="26"/>
    <x v="25"/>
    <x v="17"/>
    <x v="5"/>
    <x v="17"/>
    <s v="5162-150"/>
    <s v="DD - RADIO &amp; COMMUNICATION EQP"/>
    <x v="188"/>
    <n v="724"/>
    <n v="724"/>
    <n v="724"/>
  </r>
  <r>
    <n v="6534"/>
    <x v="7"/>
    <x v="26"/>
    <x v="25"/>
    <x v="17"/>
    <x v="5"/>
    <x v="17"/>
    <s v="5162-163"/>
    <s v="DD-STORES/SPARES LSA &amp; FFA"/>
    <x v="199"/>
    <n v="605"/>
    <n v="605"/>
    <n v="605"/>
  </r>
  <r>
    <n v="6535"/>
    <x v="7"/>
    <x v="26"/>
    <x v="25"/>
    <x v="17"/>
    <x v="5"/>
    <x v="17"/>
    <s v="5162-164"/>
    <s v="DD-SPARES / STORES DECK MACHIN"/>
    <x v="200"/>
    <n v="1050"/>
    <n v="1050"/>
    <n v="1050"/>
  </r>
  <r>
    <n v="6536"/>
    <x v="7"/>
    <x v="27"/>
    <x v="26"/>
    <x v="0"/>
    <x v="0"/>
    <x v="0"/>
    <s v="5110-100"/>
    <s v="BASIC WAGES"/>
    <x v="0"/>
    <n v="167870"/>
    <n v="201876"/>
    <n v="232313"/>
  </r>
  <r>
    <n v="6537"/>
    <x v="7"/>
    <x v="27"/>
    <x v="26"/>
    <x v="0"/>
    <x v="0"/>
    <x v="0"/>
    <s v="5110-200"/>
    <s v="FIXED OVERTIME"/>
    <x v="1"/>
    <n v="103003"/>
    <n v="144277"/>
    <n v="196238"/>
  </r>
  <r>
    <n v="6538"/>
    <x v="7"/>
    <x v="27"/>
    <x v="26"/>
    <x v="0"/>
    <x v="0"/>
    <x v="0"/>
    <s v="5110-300"/>
    <s v="EXTRA OVERTIME"/>
    <x v="2"/>
    <n v="3349"/>
    <n v="4647"/>
    <n v="5845"/>
  </r>
  <r>
    <n v="6539"/>
    <x v="7"/>
    <x v="27"/>
    <x v="26"/>
    <x v="0"/>
    <x v="0"/>
    <x v="0"/>
    <s v="5110-400"/>
    <s v="LEAVE PAY"/>
    <x v="3"/>
    <n v="47170"/>
    <n v="56995"/>
    <n v="63439"/>
  </r>
  <r>
    <n v="6540"/>
    <x v="7"/>
    <x v="27"/>
    <x v="26"/>
    <x v="0"/>
    <x v="0"/>
    <x v="0"/>
    <s v="5110-500"/>
    <s v="OTHER ALLOWANCES"/>
    <x v="4"/>
    <n v="345912"/>
    <n v="491372"/>
    <n v="641220"/>
  </r>
  <r>
    <n v="6541"/>
    <x v="7"/>
    <x v="27"/>
    <x v="26"/>
    <x v="0"/>
    <x v="0"/>
    <x v="0"/>
    <s v="5110-501"/>
    <s v="PF/JSU RET.PAY CONTRIBUTION; PF/JSU Ret.Pay contribution"/>
    <x v="226"/>
    <n v="6943"/>
    <n v="8219"/>
    <n v="9398"/>
  </r>
  <r>
    <n v="6542"/>
    <x v="7"/>
    <x v="27"/>
    <x v="26"/>
    <x v="0"/>
    <x v="0"/>
    <x v="0"/>
    <s v="5110-502"/>
    <s v="LONG SERVICE ALLOWANCE"/>
    <x v="5"/>
    <n v="1768"/>
    <n v="2357"/>
    <n v="2992"/>
  </r>
  <r>
    <n v="6543"/>
    <x v="7"/>
    <x v="27"/>
    <x v="26"/>
    <x v="1"/>
    <x v="0"/>
    <x v="1"/>
    <s v="5120-115"/>
    <s v="BENEFITS CONTRIBUTION - EMPLOY"/>
    <x v="6"/>
    <n v="12092"/>
    <n v="13803"/>
    <n v="15476"/>
  </r>
  <r>
    <n v="6544"/>
    <x v="7"/>
    <x v="27"/>
    <x v="26"/>
    <x v="1"/>
    <x v="0"/>
    <x v="1"/>
    <s v="5120-120"/>
    <s v="AVC CONTRIBUTION"/>
    <x v="230"/>
    <n v="4570"/>
    <n v="5088"/>
    <n v="5565"/>
  </r>
  <r>
    <n v="6545"/>
    <x v="7"/>
    <x v="27"/>
    <x v="26"/>
    <x v="1"/>
    <x v="0"/>
    <x v="1"/>
    <s v="5120-125"/>
    <s v="CREW GRATUITY"/>
    <x v="231"/>
    <n v="2528"/>
    <n v="2569"/>
    <n v="2606"/>
  </r>
  <r>
    <n v="6546"/>
    <x v="7"/>
    <x v="27"/>
    <x v="26"/>
    <x v="1"/>
    <x v="0"/>
    <x v="1"/>
    <s v="5120-126"/>
    <s v="SEAFARERS WEL FND SOCTY (SWFS)"/>
    <x v="7"/>
    <n v="1069"/>
    <n v="1276"/>
    <n v="1379"/>
  </r>
  <r>
    <n v="6547"/>
    <x v="7"/>
    <x v="27"/>
    <x v="26"/>
    <x v="1"/>
    <x v="0"/>
    <x v="1"/>
    <s v="5120-140"/>
    <s v="CREW AIR TRAVEL EXPENSES"/>
    <x v="8"/>
    <n v="19752"/>
    <n v="54281"/>
    <n v="97192"/>
  </r>
  <r>
    <n v="6548"/>
    <x v="7"/>
    <x v="27"/>
    <x v="26"/>
    <x v="1"/>
    <x v="0"/>
    <x v="1"/>
    <s v="5120-145"/>
    <s v="PRE-JOIN MEDICAL EXPENSES"/>
    <x v="9"/>
    <n v="1682"/>
    <n v="1754"/>
    <n v="2155"/>
  </r>
  <r>
    <n v="6549"/>
    <x v="7"/>
    <x v="27"/>
    <x v="26"/>
    <x v="1"/>
    <x v="0"/>
    <x v="1"/>
    <s v="5120-150"/>
    <s v="MEDICAL EXPENSES - SUNDRIES"/>
    <x v="10"/>
    <n v="138"/>
    <n v="207"/>
    <n v="270"/>
  </r>
  <r>
    <n v="6550"/>
    <x v="7"/>
    <x v="27"/>
    <x v="26"/>
    <x v="1"/>
    <x v="0"/>
    <x v="1"/>
    <s v="5120-155"/>
    <s v="RECRUITMENT / JOINING COSTS"/>
    <x v="12"/>
    <n v="1361"/>
    <n v="1515"/>
    <n v="1727"/>
  </r>
  <r>
    <n v="6551"/>
    <x v="7"/>
    <x v="27"/>
    <x v="26"/>
    <x v="1"/>
    <x v="0"/>
    <x v="1"/>
    <s v="5120-160"/>
    <s v="CREW SIGN ON/OFF-HSBNDRY EXP"/>
    <x v="13"/>
    <n v="18208"/>
    <n v="32627"/>
    <n v="43254"/>
  </r>
  <r>
    <n v="6552"/>
    <x v="7"/>
    <x v="27"/>
    <x v="26"/>
    <x v="1"/>
    <x v="0"/>
    <x v="1"/>
    <s v="5120-165"/>
    <s v="CREW LOCAL TRAVEL &amp; STAY EXP"/>
    <x v="14"/>
    <n v="2264"/>
    <n v="7116"/>
    <n v="12756"/>
  </r>
  <r>
    <n v="6553"/>
    <x v="7"/>
    <x v="27"/>
    <x v="26"/>
    <x v="1"/>
    <x v="0"/>
    <x v="1"/>
    <s v="5120-170"/>
    <s v="CREW SUNDRY EXPENSES"/>
    <x v="15"/>
    <n v="337"/>
    <n v="416"/>
    <n v="489"/>
  </r>
  <r>
    <n v="6554"/>
    <x v="7"/>
    <x v="27"/>
    <x v="26"/>
    <x v="1"/>
    <x v="0"/>
    <x v="1"/>
    <s v="5120-175"/>
    <s v="UNION / ITF EXPENSES"/>
    <x v="16"/>
    <n v="8740"/>
    <n v="16529"/>
    <n v="19854"/>
  </r>
  <r>
    <n v="6555"/>
    <x v="7"/>
    <x v="27"/>
    <x v="26"/>
    <x v="1"/>
    <x v="0"/>
    <x v="1"/>
    <s v="5120-180"/>
    <s v="CREW WELFARE"/>
    <x v="18"/>
    <n v="2199"/>
    <n v="2785"/>
    <n v="3695"/>
  </r>
  <r>
    <n v="6556"/>
    <x v="7"/>
    <x v="27"/>
    <x v="26"/>
    <x v="1"/>
    <x v="0"/>
    <x v="1"/>
    <s v="5120-185"/>
    <s v="STCW &amp; OTHER TRAINING COSTS"/>
    <x v="19"/>
    <n v="10747"/>
    <n v="13664"/>
    <n v="17415"/>
  </r>
  <r>
    <n v="6557"/>
    <x v="7"/>
    <x v="27"/>
    <x v="26"/>
    <x v="1"/>
    <x v="0"/>
    <x v="1"/>
    <s v="5120-190"/>
    <s v="IND CREW - MAN FEE &amp; ADMIN COS"/>
    <x v="20"/>
    <n v="19250"/>
    <n v="19557"/>
    <n v="22562"/>
  </r>
  <r>
    <n v="6558"/>
    <x v="7"/>
    <x v="27"/>
    <x v="26"/>
    <x v="1"/>
    <x v="0"/>
    <x v="1"/>
    <s v="5120-195"/>
    <s v="OTHR NAT CW -MNG FEE &amp; ADM COS"/>
    <x v="21"/>
    <n v="2750"/>
    <n v="2750"/>
    <n v="2750"/>
  </r>
  <r>
    <n v="6559"/>
    <x v="7"/>
    <x v="27"/>
    <x v="26"/>
    <x v="1"/>
    <x v="0"/>
    <x v="1"/>
    <s v="5120-235"/>
    <s v="FLAG STATE LICENSES"/>
    <x v="22"/>
    <n v="7375"/>
    <n v="10794"/>
    <n v="12585"/>
  </r>
  <r>
    <n v="6560"/>
    <x v="7"/>
    <x v="27"/>
    <x v="26"/>
    <x v="1"/>
    <x v="0"/>
    <x v="1"/>
    <s v="5120-245"/>
    <s v="PPE, UNIFORMS, BAGS &amp;PRSNL GRS"/>
    <x v="23"/>
    <n v="6750"/>
    <n v="7396"/>
    <n v="8744"/>
  </r>
  <r>
    <n v="6561"/>
    <x v="7"/>
    <x v="27"/>
    <x v="26"/>
    <x v="1"/>
    <x v="0"/>
    <x v="1"/>
    <s v="5120-999"/>
    <s v="CREW EXPENSES - COMMITTED COST"/>
    <x v="240"/>
    <n v="31305"/>
    <n v="39429"/>
    <n v="46927"/>
  </r>
  <r>
    <n v="6562"/>
    <x v="7"/>
    <x v="27"/>
    <x v="26"/>
    <x v="2"/>
    <x v="0"/>
    <x v="2"/>
    <s v="5130-100"/>
    <s v="VICTUALLING EXPENSES"/>
    <x v="24"/>
    <n v="34423"/>
    <n v="47785"/>
    <n v="49787"/>
  </r>
  <r>
    <n v="6563"/>
    <x v="7"/>
    <x v="27"/>
    <x v="26"/>
    <x v="2"/>
    <x v="0"/>
    <x v="2"/>
    <s v="5130-115"/>
    <s v="PROVISIONS DELIVERY CHARGES"/>
    <x v="25"/>
    <n v="225"/>
    <n v="244"/>
    <n v="251"/>
  </r>
  <r>
    <n v="6564"/>
    <x v="7"/>
    <x v="27"/>
    <x v="26"/>
    <x v="3"/>
    <x v="1"/>
    <x v="3"/>
    <s v="5140-110"/>
    <s v="DECK CONSUMABLES"/>
    <x v="26"/>
    <n v="2305"/>
    <n v="3403"/>
    <n v="5183"/>
  </r>
  <r>
    <n v="6565"/>
    <x v="7"/>
    <x v="27"/>
    <x v="26"/>
    <x v="3"/>
    <x v="1"/>
    <x v="3"/>
    <s v="5140-115"/>
    <s v="PAINTS - SEASTOCK; PAINTS-SEASTOCK-HULL,DECK,ENG"/>
    <x v="27"/>
    <n v="6458"/>
    <n v="6974"/>
    <n v="7449"/>
  </r>
  <r>
    <n v="6566"/>
    <x v="7"/>
    <x v="27"/>
    <x v="26"/>
    <x v="3"/>
    <x v="1"/>
    <x v="3"/>
    <s v="5140-121"/>
    <s v="CARGO GEAR WIRES &amp; OTHER WIRES; CARGO WIRES"/>
    <x v="29"/>
    <n v="270"/>
    <n v="270"/>
    <n v="270"/>
  </r>
  <r>
    <n v="6567"/>
    <x v="7"/>
    <x v="27"/>
    <x v="26"/>
    <x v="3"/>
    <x v="1"/>
    <x v="3"/>
    <s v="5140-122"/>
    <s v="MOORING ROPES; MOORING ROPES &amp; TAILS"/>
    <x v="30"/>
    <n v="2350"/>
    <n v="5945"/>
    <n v="9265"/>
  </r>
  <r>
    <n v="6568"/>
    <x v="7"/>
    <x v="27"/>
    <x v="26"/>
    <x v="3"/>
    <x v="1"/>
    <x v="3"/>
    <s v="5140-125"/>
    <s v="STORES FOR CARGO EQ."/>
    <x v="31"/>
    <n v="56"/>
    <n v="56"/>
    <n v="56"/>
  </r>
  <r>
    <n v="6569"/>
    <x v="7"/>
    <x v="27"/>
    <x v="26"/>
    <x v="3"/>
    <x v="1"/>
    <x v="3"/>
    <s v="5140-130"/>
    <s v="LASHING GEAR"/>
    <x v="213"/>
    <n v="380"/>
    <n v="380"/>
    <n v="380"/>
  </r>
  <r>
    <n v="6570"/>
    <x v="7"/>
    <x v="27"/>
    <x v="26"/>
    <x v="3"/>
    <x v="1"/>
    <x v="3"/>
    <s v="5140-135"/>
    <s v="HOLD / TK CLEANING CHEMICALS"/>
    <x v="32"/>
    <n v="2708"/>
    <n v="2849"/>
    <n v="2979"/>
  </r>
  <r>
    <n v="6571"/>
    <x v="7"/>
    <x v="27"/>
    <x v="26"/>
    <x v="3"/>
    <x v="1"/>
    <x v="3"/>
    <s v="5140-140"/>
    <s v="WELDING EQUIP &amp; CONSUMABLES; GASES, WELDING EQUIP"/>
    <x v="33"/>
    <n v="7149"/>
    <n v="8174"/>
    <n v="9120"/>
  </r>
  <r>
    <n v="6572"/>
    <x v="7"/>
    <x v="27"/>
    <x v="26"/>
    <x v="3"/>
    <x v="1"/>
    <x v="3"/>
    <s v="5140-145"/>
    <s v="SIGNALS  &amp; SAFETY EQUIPMENTS"/>
    <x v="34"/>
    <n v="1681"/>
    <n v="1965"/>
    <n v="2087"/>
  </r>
  <r>
    <n v="6573"/>
    <x v="7"/>
    <x v="27"/>
    <x v="26"/>
    <x v="3"/>
    <x v="1"/>
    <x v="3"/>
    <s v="5140-150"/>
    <s v="HARDWARE MATERIAL  PIPES, PLAT"/>
    <x v="244"/>
    <n v="1089"/>
    <n v="1249"/>
    <n v="1397"/>
  </r>
  <r>
    <n v="6574"/>
    <x v="7"/>
    <x v="27"/>
    <x v="26"/>
    <x v="3"/>
    <x v="1"/>
    <x v="3"/>
    <s v="5140-155"/>
    <s v="CHARTS, NAUTICAL PUBLICATIONS"/>
    <x v="35"/>
    <n v="2424"/>
    <n v="3398"/>
    <n v="5045"/>
  </r>
  <r>
    <n v="6575"/>
    <x v="7"/>
    <x v="27"/>
    <x v="26"/>
    <x v="3"/>
    <x v="1"/>
    <x v="3"/>
    <s v="5140-160"/>
    <s v="ELECTRONIC CHARTS, LICENCES"/>
    <x v="36"/>
    <n v="9927"/>
    <n v="10170"/>
    <n v="10395"/>
  </r>
  <r>
    <n v="6576"/>
    <x v="7"/>
    <x v="27"/>
    <x v="26"/>
    <x v="3"/>
    <x v="1"/>
    <x v="3"/>
    <s v="5140-165"/>
    <s v="MAINTENANCE EQUIPMENTS; MAINTNCE/CLEANING-EQUIPMT TOOL; MAINTENANCE/CLEANING - EQUIPME"/>
    <x v="37"/>
    <n v="11314"/>
    <n v="11314"/>
    <n v="11314"/>
  </r>
  <r>
    <n v="6577"/>
    <x v="7"/>
    <x v="27"/>
    <x v="26"/>
    <x v="3"/>
    <x v="1"/>
    <x v="3"/>
    <s v="5140-170"/>
    <s v="MEDICINES &amp; MEDICAL EQUIPMENT"/>
    <x v="38"/>
    <n v="1205"/>
    <n v="2059"/>
    <n v="2342"/>
  </r>
  <r>
    <n v="6578"/>
    <x v="7"/>
    <x v="27"/>
    <x v="26"/>
    <x v="3"/>
    <x v="1"/>
    <x v="3"/>
    <s v="5140-171"/>
    <s v="CONTAGION PPE KITS"/>
    <x v="245"/>
    <n v="64"/>
    <n v="64"/>
    <n v="64"/>
  </r>
  <r>
    <n v="6579"/>
    <x v="7"/>
    <x v="27"/>
    <x v="26"/>
    <x v="3"/>
    <x v="1"/>
    <x v="3"/>
    <s v="5140-175"/>
    <s v="STATIONARY  &amp; RADIO/PURSER STO"/>
    <x v="39"/>
    <n v="511"/>
    <n v="831"/>
    <n v="1127"/>
  </r>
  <r>
    <n v="6580"/>
    <x v="7"/>
    <x v="27"/>
    <x v="26"/>
    <x v="3"/>
    <x v="1"/>
    <x v="3"/>
    <s v="5140-180"/>
    <s v="COMPUTERS &amp; CONSUMABLES"/>
    <x v="40"/>
    <n v="800"/>
    <n v="1728"/>
    <n v="2896"/>
  </r>
  <r>
    <n v="6581"/>
    <x v="7"/>
    <x v="27"/>
    <x v="26"/>
    <x v="3"/>
    <x v="1"/>
    <x v="3"/>
    <s v="5140-185"/>
    <s v="MISCELLANEOUS - DECK"/>
    <x v="41"/>
    <n v="389"/>
    <n v="810"/>
    <n v="2212"/>
  </r>
  <r>
    <n v="6582"/>
    <x v="7"/>
    <x v="27"/>
    <x v="26"/>
    <x v="3"/>
    <x v="1"/>
    <x v="3"/>
    <s v="5142-110"/>
    <s v="ENGINE CONSUMABLES"/>
    <x v="42"/>
    <n v="8338"/>
    <n v="9586"/>
    <n v="10737"/>
  </r>
  <r>
    <n v="6583"/>
    <x v="7"/>
    <x v="27"/>
    <x v="26"/>
    <x v="3"/>
    <x v="1"/>
    <x v="3"/>
    <s v="5142-115"/>
    <s v="ELECT STORES &amp; EQUIP"/>
    <x v="43"/>
    <n v="5903"/>
    <n v="8070"/>
    <n v="8732"/>
  </r>
  <r>
    <n v="6584"/>
    <x v="7"/>
    <x v="27"/>
    <x v="26"/>
    <x v="3"/>
    <x v="1"/>
    <x v="3"/>
    <s v="5142-125"/>
    <s v="TRTMNT &amp; MAINT CHEMICALS; CHEMICALS"/>
    <x v="44"/>
    <n v="5240"/>
    <n v="7557"/>
    <n v="14851"/>
  </r>
  <r>
    <n v="6585"/>
    <x v="7"/>
    <x v="27"/>
    <x v="26"/>
    <x v="3"/>
    <x v="1"/>
    <x v="3"/>
    <s v="5142-135"/>
    <s v="MISCELLANEOUS - ENGINE"/>
    <x v="46"/>
    <n v="19270"/>
    <n v="22060"/>
    <n v="24635"/>
  </r>
  <r>
    <n v="6586"/>
    <x v="7"/>
    <x v="27"/>
    <x v="26"/>
    <x v="3"/>
    <x v="1"/>
    <x v="3"/>
    <s v="5142-140"/>
    <s v="GALLEY, PANTRY, EQUIP &amp; STORES; GALLEY, PANTRY, EQUIP"/>
    <x v="47"/>
    <n v="90"/>
    <n v="136"/>
    <n v="495"/>
  </r>
  <r>
    <n v="6587"/>
    <x v="7"/>
    <x v="27"/>
    <x v="26"/>
    <x v="3"/>
    <x v="1"/>
    <x v="3"/>
    <s v="5142-145"/>
    <s v="LINEN/CABIN EQUP"/>
    <x v="48"/>
    <n v="6171"/>
    <n v="7754"/>
    <n v="9216"/>
  </r>
  <r>
    <n v="6588"/>
    <x v="7"/>
    <x v="27"/>
    <x v="26"/>
    <x v="3"/>
    <x v="1"/>
    <x v="3"/>
    <s v="5142-150"/>
    <s v="CONSUMABLE - STEWARD"/>
    <x v="214"/>
    <n v="119"/>
    <n v="119"/>
    <n v="119"/>
  </r>
  <r>
    <n v="6589"/>
    <x v="7"/>
    <x v="27"/>
    <x v="26"/>
    <x v="3"/>
    <x v="1"/>
    <x v="3"/>
    <s v="5142-160"/>
    <s v="BOND STORES"/>
    <x v="49"/>
    <n v="8277"/>
    <n v="8382"/>
    <n v="9633"/>
  </r>
  <r>
    <n v="6590"/>
    <x v="7"/>
    <x v="27"/>
    <x v="26"/>
    <x v="3"/>
    <x v="1"/>
    <x v="3"/>
    <s v="5144-110"/>
    <s v="CREW WELFARE EQUIPMENTS / ITEM"/>
    <x v="51"/>
    <n v="5551"/>
    <n v="5551"/>
    <n v="5551"/>
  </r>
  <r>
    <n v="6591"/>
    <x v="7"/>
    <x v="27"/>
    <x v="26"/>
    <x v="3"/>
    <x v="1"/>
    <x v="3"/>
    <s v="5144-990"/>
    <s v="TRANSPORT / DELIVERY EXPENSES"/>
    <x v="52"/>
    <n v="1240"/>
    <n v="2047"/>
    <n v="2793"/>
  </r>
  <r>
    <n v="6592"/>
    <x v="7"/>
    <x v="27"/>
    <x v="26"/>
    <x v="3"/>
    <x v="1"/>
    <x v="3"/>
    <s v="5144-999"/>
    <s v="STORES - COMMITTED COST"/>
    <x v="247"/>
    <n v="135176"/>
    <n v="170243"/>
    <n v="202613"/>
  </r>
  <r>
    <n v="6593"/>
    <x v="7"/>
    <x v="27"/>
    <x v="26"/>
    <x v="4"/>
    <x v="1"/>
    <x v="4"/>
    <s v="5150-110"/>
    <s v="MAIN ENGINE CYLINDER PART; MAIN ENGINE"/>
    <x v="53"/>
    <n v="510"/>
    <n v="870"/>
    <n v="2074"/>
  </r>
  <r>
    <n v="6594"/>
    <x v="7"/>
    <x v="27"/>
    <x v="26"/>
    <x v="4"/>
    <x v="1"/>
    <x v="4"/>
    <s v="5150-120"/>
    <s v="PURIFIERS"/>
    <x v="56"/>
    <n v="6583"/>
    <n v="6583"/>
    <n v="6583"/>
  </r>
  <r>
    <n v="6595"/>
    <x v="7"/>
    <x v="27"/>
    <x v="26"/>
    <x v="4"/>
    <x v="1"/>
    <x v="4"/>
    <s v="5150-125"/>
    <s v="AIR COMPRESSORS"/>
    <x v="57"/>
    <n v="5035"/>
    <n v="8121"/>
    <n v="10252"/>
  </r>
  <r>
    <n v="6596"/>
    <x v="7"/>
    <x v="27"/>
    <x v="26"/>
    <x v="4"/>
    <x v="1"/>
    <x v="4"/>
    <s v="5150-130"/>
    <s v="AUX BOILE, EXH GAS ECONO, INCI"/>
    <x v="58"/>
    <n v="7374"/>
    <n v="8984"/>
    <n v="10470"/>
  </r>
  <r>
    <n v="6597"/>
    <x v="7"/>
    <x v="27"/>
    <x v="26"/>
    <x v="4"/>
    <x v="1"/>
    <x v="4"/>
    <s v="5150-135"/>
    <s v="MARPOL EQUIPMENTS - OWS"/>
    <x v="59"/>
    <n v="3249"/>
    <n v="3254"/>
    <n v="3259"/>
  </r>
  <r>
    <n v="6598"/>
    <x v="7"/>
    <x v="27"/>
    <x v="26"/>
    <x v="4"/>
    <x v="1"/>
    <x v="4"/>
    <s v="5150-136"/>
    <s v="PUMPS &amp; ATTACHED PRIMER MOVERS"/>
    <x v="60"/>
    <n v="993"/>
    <n v="3650"/>
    <n v="6103"/>
  </r>
  <r>
    <n v="6599"/>
    <x v="7"/>
    <x v="27"/>
    <x v="26"/>
    <x v="4"/>
    <x v="1"/>
    <x v="4"/>
    <s v="5150-137"/>
    <s v="ENGINEROOM EQPMNT PIPES/FITTIN"/>
    <x v="61"/>
    <n v="542"/>
    <n v="542"/>
    <n v="542"/>
  </r>
  <r>
    <n v="6600"/>
    <x v="7"/>
    <x v="27"/>
    <x v="26"/>
    <x v="4"/>
    <x v="1"/>
    <x v="4"/>
    <s v="5150-138"/>
    <s v="BALLAST WATER TREATMNT SYSTEMS"/>
    <x v="62"/>
    <n v="2850"/>
    <n v="2850"/>
    <n v="2850"/>
  </r>
  <r>
    <n v="6601"/>
    <x v="7"/>
    <x v="27"/>
    <x v="26"/>
    <x v="4"/>
    <x v="1"/>
    <x v="4"/>
    <s v="5150-140"/>
    <s v="OTHER AUX MACHINERY"/>
    <x v="64"/>
    <n v="19133"/>
    <n v="22515"/>
    <n v="25637"/>
  </r>
  <r>
    <n v="6602"/>
    <x v="7"/>
    <x v="27"/>
    <x v="26"/>
    <x v="4"/>
    <x v="1"/>
    <x v="4"/>
    <s v="5150-145"/>
    <s v="PROPELLER, SHAFT AND STEE GEAR"/>
    <x v="65"/>
    <n v="350"/>
    <n v="350"/>
    <n v="350"/>
  </r>
  <r>
    <n v="6603"/>
    <x v="7"/>
    <x v="27"/>
    <x v="26"/>
    <x v="4"/>
    <x v="1"/>
    <x v="4"/>
    <s v="5150-158"/>
    <s v="CARGO PUMPS &amp; ATTACHED EQPMNT"/>
    <x v="68"/>
    <n v="20470"/>
    <n v="23281"/>
    <n v="25875"/>
  </r>
  <r>
    <n v="6604"/>
    <x v="7"/>
    <x v="27"/>
    <x v="26"/>
    <x v="4"/>
    <x v="1"/>
    <x v="4"/>
    <s v="5150-160"/>
    <s v="DECK MACHINERY"/>
    <x v="69"/>
    <n v="2729"/>
    <n v="3143"/>
    <n v="3524"/>
  </r>
  <r>
    <n v="6605"/>
    <x v="7"/>
    <x v="27"/>
    <x v="26"/>
    <x v="4"/>
    <x v="1"/>
    <x v="4"/>
    <s v="5150-165"/>
    <s v="COMMUNICATION, RADIO EQUIPMENT"/>
    <x v="70"/>
    <n v="3708"/>
    <n v="7865"/>
    <n v="11703"/>
  </r>
  <r>
    <n v="6606"/>
    <x v="7"/>
    <x v="27"/>
    <x v="26"/>
    <x v="4"/>
    <x v="1"/>
    <x v="4"/>
    <s v="5150-170"/>
    <s v="RADAR &amp; NAVIGATION AID EQUIP"/>
    <x v="71"/>
    <n v="5466"/>
    <n v="5466"/>
    <n v="5466"/>
  </r>
  <r>
    <n v="6607"/>
    <x v="7"/>
    <x v="27"/>
    <x v="26"/>
    <x v="4"/>
    <x v="1"/>
    <x v="4"/>
    <s v="5150-175"/>
    <s v="ELECTRICAL / U.M.S / CONTROLS"/>
    <x v="72"/>
    <n v="3342"/>
    <n v="8758"/>
    <n v="13757"/>
  </r>
  <r>
    <n v="6608"/>
    <x v="7"/>
    <x v="27"/>
    <x v="26"/>
    <x v="4"/>
    <x v="1"/>
    <x v="4"/>
    <s v="5150-179"/>
    <s v="LIFE SAVING EQPMNT (LSA&amp;E)"/>
    <x v="73"/>
    <n v="1659"/>
    <n v="2632"/>
    <n v="4227"/>
  </r>
  <r>
    <n v="6609"/>
    <x v="7"/>
    <x v="27"/>
    <x v="26"/>
    <x v="4"/>
    <x v="1"/>
    <x v="4"/>
    <s v="5150-180"/>
    <s v="ACCOMMOD, GALLEY, PAN CABIN"/>
    <x v="74"/>
    <n v="1914"/>
    <n v="2113"/>
    <n v="2298"/>
  </r>
  <r>
    <n v="6610"/>
    <x v="7"/>
    <x v="27"/>
    <x v="26"/>
    <x v="4"/>
    <x v="1"/>
    <x v="4"/>
    <s v="5150-181"/>
    <s v="FIRE FIGHTING EQPMNT (FFA&amp;E); FIRE FIGHTING, LIFE SAV EQPMNT"/>
    <x v="75"/>
    <n v="476"/>
    <n v="476"/>
    <n v="476"/>
  </r>
  <r>
    <n v="6611"/>
    <x v="7"/>
    <x v="27"/>
    <x v="26"/>
    <x v="4"/>
    <x v="1"/>
    <x v="4"/>
    <s v="5150-182"/>
    <s v="SP PART FOR PIPE &amp; VALVES  DEC"/>
    <x v="76"/>
    <n v="17778"/>
    <n v="21598"/>
    <n v="25124"/>
  </r>
  <r>
    <n v="6612"/>
    <x v="7"/>
    <x v="27"/>
    <x v="26"/>
    <x v="4"/>
    <x v="1"/>
    <x v="4"/>
    <s v="5150-185"/>
    <s v="MISCELLANEOUS - SPARES"/>
    <x v="78"/>
    <n v="27394"/>
    <n v="35995"/>
    <n v="43935"/>
  </r>
  <r>
    <n v="6613"/>
    <x v="7"/>
    <x v="27"/>
    <x v="26"/>
    <x v="4"/>
    <x v="1"/>
    <x v="4"/>
    <s v="5150-190"/>
    <s v="MAINTENANCE TOOLS"/>
    <x v="79"/>
    <n v="7666"/>
    <n v="7666"/>
    <n v="7666"/>
  </r>
  <r>
    <n v="6614"/>
    <x v="7"/>
    <x v="27"/>
    <x v="26"/>
    <x v="4"/>
    <x v="1"/>
    <x v="4"/>
    <s v="5150-194"/>
    <s v="MOTOR, GRAB ACCS, ELEC CAB ETC"/>
    <x v="80"/>
    <n v="3138"/>
    <n v="3138"/>
    <n v="3138"/>
  </r>
  <r>
    <n v="6615"/>
    <x v="7"/>
    <x v="27"/>
    <x v="26"/>
    <x v="4"/>
    <x v="1"/>
    <x v="4"/>
    <s v="5150-990"/>
    <s v="SPARES - TRANSPORT DELIVERY"/>
    <x v="81"/>
    <n v="6702"/>
    <n v="19158"/>
    <n v="30656"/>
  </r>
  <r>
    <n v="6616"/>
    <x v="7"/>
    <x v="27"/>
    <x v="26"/>
    <x v="4"/>
    <x v="1"/>
    <x v="4"/>
    <s v="5150-999"/>
    <s v="SPARES - COMMITTED COST"/>
    <x v="253"/>
    <n v="167879"/>
    <n v="167879"/>
    <n v="167879"/>
  </r>
  <r>
    <n v="6617"/>
    <x v="7"/>
    <x v="27"/>
    <x v="26"/>
    <x v="5"/>
    <x v="1"/>
    <x v="5"/>
    <s v="5154-110"/>
    <s v="CARGO EQPT REPAIRS &amp; MAINT"/>
    <x v="82"/>
    <n v="1778"/>
    <n v="1778"/>
    <n v="1778"/>
  </r>
  <r>
    <n v="6618"/>
    <x v="7"/>
    <x v="27"/>
    <x v="26"/>
    <x v="5"/>
    <x v="1"/>
    <x v="5"/>
    <s v="5154-115"/>
    <s v="SAFETY EQUIPT REPAIRS &amp; MAINT"/>
    <x v="83"/>
    <n v="1036"/>
    <n v="2967"/>
    <n v="4749"/>
  </r>
  <r>
    <n v="6619"/>
    <x v="7"/>
    <x v="27"/>
    <x v="26"/>
    <x v="5"/>
    <x v="1"/>
    <x v="5"/>
    <s v="5154-125"/>
    <s v="DECK MACHINERY REPAIRS &amp; MAINT"/>
    <x v="85"/>
    <n v="10109"/>
    <n v="12155"/>
    <n v="14044"/>
  </r>
  <r>
    <n v="6620"/>
    <x v="7"/>
    <x v="27"/>
    <x v="26"/>
    <x v="5"/>
    <x v="1"/>
    <x v="5"/>
    <s v="5154-126"/>
    <s v="CARGO PUMPS &amp; ATTACHED EQPMNT"/>
    <x v="86"/>
    <n v="4988"/>
    <n v="4988"/>
    <n v="4988"/>
  </r>
  <r>
    <n v="6621"/>
    <x v="7"/>
    <x v="27"/>
    <x v="26"/>
    <x v="5"/>
    <x v="1"/>
    <x v="5"/>
    <s v="5154-132"/>
    <s v="AUX BOILER, EXH GAS ECON REP"/>
    <x v="89"/>
    <n v="12061"/>
    <n v="13813"/>
    <n v="15430"/>
  </r>
  <r>
    <n v="6622"/>
    <x v="7"/>
    <x v="27"/>
    <x v="26"/>
    <x v="5"/>
    <x v="1"/>
    <x v="5"/>
    <s v="5154-138"/>
    <s v="BALLAST WATER TREATMNT SYS_R&amp;M"/>
    <x v="91"/>
    <n v="3268"/>
    <n v="3268"/>
    <n v="3268"/>
  </r>
  <r>
    <n v="6623"/>
    <x v="7"/>
    <x v="27"/>
    <x v="26"/>
    <x v="5"/>
    <x v="1"/>
    <x v="5"/>
    <s v="5154-139"/>
    <s v="EXH GAS SCRUBR &amp; SCR SYST_R&amp;M"/>
    <x v="303"/>
    <n v="6433"/>
    <n v="6433"/>
    <n v="6433"/>
  </r>
  <r>
    <n v="6624"/>
    <x v="7"/>
    <x v="27"/>
    <x v="26"/>
    <x v="5"/>
    <x v="1"/>
    <x v="5"/>
    <s v="5154-142"/>
    <s v="THICKNESS MEA &amp; TANK/HOLD INSP"/>
    <x v="258"/>
    <n v="350"/>
    <n v="350"/>
    <n v="350"/>
  </r>
  <r>
    <n v="6625"/>
    <x v="7"/>
    <x v="27"/>
    <x v="26"/>
    <x v="5"/>
    <x v="1"/>
    <x v="5"/>
    <s v="5154-144"/>
    <s v="RADAR &amp; NAVIG AID REP &amp; MAINT"/>
    <x v="92"/>
    <n v="367"/>
    <n v="367"/>
    <n v="367"/>
  </r>
  <r>
    <n v="6626"/>
    <x v="7"/>
    <x v="27"/>
    <x v="26"/>
    <x v="5"/>
    <x v="1"/>
    <x v="5"/>
    <s v="5154-145"/>
    <s v="COMMUNICATION / NAVIG AIDS R&amp;M"/>
    <x v="93"/>
    <n v="2872"/>
    <n v="2979"/>
    <n v="3081"/>
  </r>
  <r>
    <n v="6627"/>
    <x v="7"/>
    <x v="27"/>
    <x v="26"/>
    <x v="5"/>
    <x v="1"/>
    <x v="5"/>
    <s v="5154-146"/>
    <s v="FIRE FIGHT, LIFE SAV EQP R&amp;M"/>
    <x v="94"/>
    <n v="13285"/>
    <n v="15707"/>
    <n v="17943"/>
  </r>
  <r>
    <n v="6628"/>
    <x v="7"/>
    <x v="27"/>
    <x v="26"/>
    <x v="5"/>
    <x v="1"/>
    <x v="5"/>
    <s v="5154-148"/>
    <s v="PIPE &amp; VALVES IN ENG ROOM- R&amp;M"/>
    <x v="95"/>
    <n v="3572"/>
    <n v="3572"/>
    <n v="3572"/>
  </r>
  <r>
    <n v="6629"/>
    <x v="7"/>
    <x v="27"/>
    <x v="26"/>
    <x v="5"/>
    <x v="1"/>
    <x v="5"/>
    <s v="5154-150"/>
    <s v="STATUTORY SURVEY FEE"/>
    <x v="97"/>
    <n v="1075"/>
    <n v="3760"/>
    <n v="6238"/>
  </r>
  <r>
    <n v="6630"/>
    <x v="7"/>
    <x v="27"/>
    <x v="26"/>
    <x v="5"/>
    <x v="1"/>
    <x v="5"/>
    <s v="5154-153"/>
    <s v="OCCASIONAL SURVEY FEE, NEW REG; SURVEY FEE, NEW REGULATIONS"/>
    <x v="98"/>
    <n v="1830"/>
    <n v="2143"/>
    <n v="3271"/>
  </r>
  <r>
    <n v="6631"/>
    <x v="7"/>
    <x v="27"/>
    <x v="26"/>
    <x v="5"/>
    <x v="1"/>
    <x v="5"/>
    <s v="5154-154"/>
    <s v="ISM AUDIT VSL FEE; ISM/ISPS/MLC AUDITS FEE, EXPS"/>
    <x v="99"/>
    <n v="681"/>
    <n v="2844"/>
    <n v="4840"/>
  </r>
  <r>
    <n v="6632"/>
    <x v="7"/>
    <x v="27"/>
    <x v="26"/>
    <x v="5"/>
    <x v="1"/>
    <x v="5"/>
    <s v="5154-155"/>
    <s v="MISCELLANEOUS - REPAIRS"/>
    <x v="100"/>
    <n v="8344"/>
    <n v="16296"/>
    <n v="23770"/>
  </r>
  <r>
    <n v="6633"/>
    <x v="7"/>
    <x v="27"/>
    <x v="26"/>
    <x v="5"/>
    <x v="1"/>
    <x v="5"/>
    <s v="5154-156"/>
    <s v="SHIPPALM (PMS) SYS MAINT &amp;SUPP; PMS MAINT &amp; SUPPORT"/>
    <x v="101"/>
    <n v="21758"/>
    <n v="22311"/>
    <n v="22821"/>
  </r>
  <r>
    <n v="6634"/>
    <x v="7"/>
    <x v="27"/>
    <x v="26"/>
    <x v="5"/>
    <x v="1"/>
    <x v="5"/>
    <s v="5154-158"/>
    <s v="HULL PAINTING WORKS / REPAIRS"/>
    <x v="347"/>
    <n v="12623"/>
    <n v="12623"/>
    <n v="12623"/>
  </r>
  <r>
    <n v="6635"/>
    <x v="7"/>
    <x v="27"/>
    <x v="26"/>
    <x v="5"/>
    <x v="1"/>
    <x v="5"/>
    <s v="5154-160"/>
    <s v="OTHER REPAIRS (MACHINERY)"/>
    <x v="104"/>
    <n v="15492"/>
    <n v="15492"/>
    <n v="15492"/>
  </r>
  <r>
    <n v="6636"/>
    <x v="7"/>
    <x v="27"/>
    <x v="26"/>
    <x v="5"/>
    <x v="1"/>
    <x v="5"/>
    <s v="5154-169"/>
    <s v="CYBER-SECURITY, VAPT &amp; TRAININ"/>
    <x v="106"/>
    <n v="937"/>
    <n v="1376"/>
    <n v="1593"/>
  </r>
  <r>
    <n v="6637"/>
    <x v="7"/>
    <x v="27"/>
    <x v="26"/>
    <x v="5"/>
    <x v="1"/>
    <x v="5"/>
    <s v="5154-175"/>
    <s v="CLASSIFICATION FEE; CLASS ANNUAL BLOCK FEE; BLOCK FEE"/>
    <x v="261"/>
    <n v="207"/>
    <n v="207"/>
    <n v="207"/>
  </r>
  <r>
    <n v="6638"/>
    <x v="7"/>
    <x v="27"/>
    <x v="26"/>
    <x v="5"/>
    <x v="1"/>
    <x v="5"/>
    <s v="5154-999"/>
    <s v="R&amp;M - COMMITTED COST"/>
    <x v="262"/>
    <n v="41324"/>
    <n v="51812"/>
    <n v="61493"/>
  </r>
  <r>
    <n v="6639"/>
    <x v="7"/>
    <x v="27"/>
    <x v="26"/>
    <x v="6"/>
    <x v="1"/>
    <x v="6"/>
    <s v="5158-110"/>
    <s v="VESSEL'S COMMUNICATIONS"/>
    <x v="107"/>
    <n v="20116"/>
    <n v="29070"/>
    <n v="29595"/>
  </r>
  <r>
    <n v="6640"/>
    <x v="7"/>
    <x v="27"/>
    <x v="26"/>
    <x v="6"/>
    <x v="1"/>
    <x v="6"/>
    <s v="5158-115"/>
    <s v="COMMUNICATION &amp; POSTAGE"/>
    <x v="109"/>
    <n v="1925"/>
    <n v="2450"/>
    <n v="2887"/>
  </r>
  <r>
    <n v="6641"/>
    <x v="7"/>
    <x v="27"/>
    <x v="26"/>
    <x v="6"/>
    <x v="1"/>
    <x v="6"/>
    <s v="5158-120"/>
    <s v="PRINTING &amp; STATIONARY"/>
    <x v="110"/>
    <n v="2704"/>
    <n v="3090"/>
    <n v="3779"/>
  </r>
  <r>
    <n v="6642"/>
    <x v="7"/>
    <x v="27"/>
    <x v="26"/>
    <x v="6"/>
    <x v="1"/>
    <x v="6"/>
    <s v="5158-125"/>
    <s v="COURIER FORWARDING EXPENSES"/>
    <x v="111"/>
    <n v="746"/>
    <n v="1378"/>
    <n v="3058"/>
  </r>
  <r>
    <n v="6643"/>
    <x v="7"/>
    <x v="27"/>
    <x v="26"/>
    <x v="6"/>
    <x v="1"/>
    <x v="6"/>
    <s v="5158-135"/>
    <s v="ENTERTAINMENT EXPENSES"/>
    <x v="112"/>
    <n v="907"/>
    <n v="1284"/>
    <n v="1915"/>
  </r>
  <r>
    <n v="6644"/>
    <x v="7"/>
    <x v="27"/>
    <x v="26"/>
    <x v="6"/>
    <x v="1"/>
    <x v="6"/>
    <s v="5158-140"/>
    <s v="GARBAGE DISPOSAL; GARBAGE &amp; DOM.WASTE DISPOSAL"/>
    <x v="113"/>
    <n v="1354"/>
    <n v="1584"/>
    <n v="10924"/>
  </r>
  <r>
    <n v="6645"/>
    <x v="7"/>
    <x v="27"/>
    <x v="26"/>
    <x v="6"/>
    <x v="1"/>
    <x v="6"/>
    <s v="5158-145"/>
    <s v="MARPOL PORT EXPENSES; MARPOL ANX-1 DISPOSAL EXPENSES"/>
    <x v="114"/>
    <n v="280"/>
    <n v="350"/>
    <n v="415"/>
  </r>
  <r>
    <n v="6646"/>
    <x v="7"/>
    <x v="27"/>
    <x v="26"/>
    <x v="6"/>
    <x v="1"/>
    <x v="6"/>
    <s v="5158-150"/>
    <s v="INCIDENTAL PORT EXPENSES"/>
    <x v="115"/>
    <n v="453"/>
    <n v="484"/>
    <n v="511"/>
  </r>
  <r>
    <n v="6647"/>
    <x v="7"/>
    <x v="27"/>
    <x v="26"/>
    <x v="6"/>
    <x v="1"/>
    <x v="6"/>
    <s v="5158-155"/>
    <s v="SUNDRIES EXPENSES"/>
    <x v="116"/>
    <n v="299"/>
    <n v="309"/>
    <n v="439"/>
  </r>
  <r>
    <n v="6648"/>
    <x v="7"/>
    <x v="27"/>
    <x v="26"/>
    <x v="6"/>
    <x v="1"/>
    <x v="6"/>
    <s v="5158-165"/>
    <s v="LEGAL &amp; PROFESSIONAL - SHIP; SERVICE, CONSULT&amp;LEGAL FEE EXP"/>
    <x v="118"/>
    <n v="2695"/>
    <n v="3571"/>
    <n v="8571"/>
  </r>
  <r>
    <n v="6649"/>
    <x v="7"/>
    <x v="27"/>
    <x v="26"/>
    <x v="6"/>
    <x v="1"/>
    <x v="6"/>
    <s v="5158-170"/>
    <s v="SERVICE CONSULTANT FEES; CONTRACTED&amp;SUBSCRIBED SERVICES"/>
    <x v="119"/>
    <n v="10543"/>
    <n v="11048"/>
    <n v="11515"/>
  </r>
  <r>
    <n v="6650"/>
    <x v="7"/>
    <x v="27"/>
    <x v="26"/>
    <x v="6"/>
    <x v="1"/>
    <x v="6"/>
    <s v="5158-175"/>
    <s v="FLAG REL EXP-REG FEE, TON TAX; SEC, REG FEE, TON TAX"/>
    <x v="120"/>
    <n v="581"/>
    <n v="2286"/>
    <n v="8631"/>
  </r>
  <r>
    <n v="6651"/>
    <x v="7"/>
    <x v="27"/>
    <x v="26"/>
    <x v="6"/>
    <x v="1"/>
    <x v="6"/>
    <s v="5158-180"/>
    <s v="SUPT ATTENDANCE - AGENCY COSTS; SUPT ATTENDANCE - AGENT FEES"/>
    <x v="121"/>
    <n v="9748"/>
    <n v="12212"/>
    <n v="22507"/>
  </r>
  <r>
    <n v="6652"/>
    <x v="7"/>
    <x v="27"/>
    <x v="26"/>
    <x v="6"/>
    <x v="1"/>
    <x v="6"/>
    <s v="5158-182"/>
    <s v="SUPT ATTENDANCE-TRAVEL TICKETS; SUPT ATTENDANCE - AIRFARE"/>
    <x v="122"/>
    <n v="6723"/>
    <n v="7181"/>
    <n v="8518"/>
  </r>
  <r>
    <n v="6653"/>
    <x v="7"/>
    <x v="27"/>
    <x v="26"/>
    <x v="6"/>
    <x v="1"/>
    <x v="6"/>
    <s v="5158-185"/>
    <s v="AGENCY FEES (NON-MANNING - OT"/>
    <x v="124"/>
    <n v="21013"/>
    <n v="27852"/>
    <n v="37642"/>
  </r>
  <r>
    <n v="6654"/>
    <x v="7"/>
    <x v="27"/>
    <x v="26"/>
    <x v="6"/>
    <x v="1"/>
    <x v="6"/>
    <s v="5158-190"/>
    <s v="FUEL / LUBE OIL TESTING COSTS"/>
    <x v="125"/>
    <n v="409"/>
    <n v="470"/>
    <n v="473"/>
  </r>
  <r>
    <n v="6655"/>
    <x v="7"/>
    <x v="27"/>
    <x v="26"/>
    <x v="6"/>
    <x v="1"/>
    <x v="6"/>
    <s v="5158-200"/>
    <s v="FRESH WATER SUPPLY"/>
    <x v="126"/>
    <n v="62"/>
    <n v="62"/>
    <n v="62"/>
  </r>
  <r>
    <n v="6656"/>
    <x v="7"/>
    <x v="27"/>
    <x v="26"/>
    <x v="6"/>
    <x v="1"/>
    <x v="6"/>
    <s v="5158-999"/>
    <s v="MISCELLANEOUS - COMMITTED COST; MISCELLANEOUS - COMMITEED COST; VESSEL'S COMMUNICATIONS_CC"/>
    <x v="265"/>
    <n v="130136"/>
    <n v="130136"/>
    <n v="130136"/>
  </r>
  <r>
    <n v="6657"/>
    <x v="7"/>
    <x v="27"/>
    <x v="26"/>
    <x v="7"/>
    <x v="1"/>
    <x v="7"/>
    <s v="5152-110"/>
    <s v="MECC - LUBE OIL CONSUMPTION"/>
    <x v="128"/>
    <n v="5531"/>
    <n v="5531"/>
    <n v="5531"/>
  </r>
  <r>
    <n v="6658"/>
    <x v="7"/>
    <x v="27"/>
    <x v="26"/>
    <x v="7"/>
    <x v="1"/>
    <x v="7"/>
    <s v="5152-120"/>
    <s v="MECYL - LUBE OIL CONUMPTION"/>
    <x v="218"/>
    <n v="26"/>
    <n v="29"/>
    <n v="31"/>
  </r>
  <r>
    <n v="6659"/>
    <x v="7"/>
    <x v="27"/>
    <x v="26"/>
    <x v="7"/>
    <x v="1"/>
    <x v="7"/>
    <s v="5152-130"/>
    <s v="AECC - LUBE OIL CONSUMPTION"/>
    <x v="219"/>
    <n v="537"/>
    <n v="537"/>
    <n v="537"/>
  </r>
  <r>
    <n v="6660"/>
    <x v="7"/>
    <x v="27"/>
    <x v="26"/>
    <x v="8"/>
    <x v="2"/>
    <x v="8"/>
    <s v="5156-100"/>
    <s v="VESSEL MANAGEMENT FEE"/>
    <x v="131"/>
    <n v="102500"/>
    <n v="134100"/>
    <n v="140000"/>
  </r>
  <r>
    <n v="6661"/>
    <x v="7"/>
    <x v="27"/>
    <x v="26"/>
    <x v="9"/>
    <x v="3"/>
    <x v="9"/>
    <s v="5320-120"/>
    <s v="BANK CHARGES"/>
    <x v="132"/>
    <n v="1188"/>
    <n v="1555"/>
    <n v="1806"/>
  </r>
  <r>
    <n v="6662"/>
    <x v="7"/>
    <x v="27"/>
    <x v="26"/>
    <x v="9"/>
    <x v="3"/>
    <x v="9"/>
    <s v="5320-140"/>
    <s v="CTM ADVANCING BANK CHARGES"/>
    <x v="133"/>
    <n v="1271"/>
    <n v="2233"/>
    <n v="3208"/>
  </r>
  <r>
    <n v="6663"/>
    <x v="7"/>
    <x v="27"/>
    <x v="26"/>
    <x v="9"/>
    <x v="3"/>
    <x v="9"/>
    <s v="6176-110"/>
    <s v="EXCHANGE DIFF/ROUND OFF"/>
    <x v="134"/>
    <n v="505"/>
    <n v="1027"/>
    <n v="1831"/>
  </r>
  <r>
    <n v="6664"/>
    <x v="7"/>
    <x v="27"/>
    <x v="26"/>
    <x v="10"/>
    <x v="4"/>
    <x v="10"/>
    <s v="5160-145"/>
    <s v="MISCELLANEOUS - INSURANCE"/>
    <x v="270"/>
    <n v="808"/>
    <n v="808"/>
    <n v="808"/>
  </r>
  <r>
    <n v="6665"/>
    <x v="7"/>
    <x v="27"/>
    <x v="26"/>
    <x v="11"/>
    <x v="4"/>
    <x v="11"/>
    <s v="5166-150"/>
    <s v="P&amp;I-CREW RELATE INCID EXP/COST"/>
    <x v="137"/>
    <n v="4730"/>
    <n v="5829"/>
    <n v="6844"/>
  </r>
  <r>
    <n v="6666"/>
    <x v="7"/>
    <x v="27"/>
    <x v="26"/>
    <x v="12"/>
    <x v="4"/>
    <x v="12"/>
    <s v="5166-115"/>
    <s v="N/B CREW EXPENSES - EXTRA CREW"/>
    <x v="273"/>
    <n v="1593"/>
    <n v="1593"/>
    <n v="1593"/>
  </r>
  <r>
    <n v="6667"/>
    <x v="7"/>
    <x v="27"/>
    <x v="26"/>
    <x v="12"/>
    <x v="4"/>
    <x v="12"/>
    <s v="5166-132"/>
    <s v="NON BUDGET-PUMPS &amp; ATTA PM SP"/>
    <x v="141"/>
    <n v="51829"/>
    <n v="51829"/>
    <n v="51829"/>
  </r>
  <r>
    <n v="6668"/>
    <x v="7"/>
    <x v="27"/>
    <x v="26"/>
    <x v="12"/>
    <x v="4"/>
    <x v="12"/>
    <s v="5166-145"/>
    <s v="NON BUDGET OTHERS"/>
    <x v="144"/>
    <n v="2265"/>
    <n v="2448"/>
    <n v="10343"/>
  </r>
  <r>
    <n v="6669"/>
    <x v="7"/>
    <x v="27"/>
    <x v="26"/>
    <x v="12"/>
    <x v="4"/>
    <x v="12"/>
    <s v="5166-147"/>
    <s v="SUPT,ATT FEES&amp;TRAV EXP-EXC SMA"/>
    <x v="145"/>
    <n v="76"/>
    <n v="76"/>
    <n v="76"/>
  </r>
  <r>
    <n v="6670"/>
    <x v="7"/>
    <x v="27"/>
    <x v="26"/>
    <x v="12"/>
    <x v="4"/>
    <x v="12"/>
    <s v="5166-205"/>
    <s v="COVID-19_MEDICAL"/>
    <x v="149"/>
    <n v="78"/>
    <n v="78"/>
    <n v="78"/>
  </r>
  <r>
    <n v="6671"/>
    <x v="7"/>
    <x v="27"/>
    <x v="26"/>
    <x v="13"/>
    <x v="4"/>
    <x v="13"/>
    <s v="5166-170"/>
    <s v="OPA/SIRE-CDI/VETNG/PRE.V.I FEE; SHIP-VETTING/PRE.V.INSPECT EXP; OPA /VETTING/PRE.V.INSPECT FEE; SHIP-VETTING/PRE.V.INSPECT FEE"/>
    <x v="151"/>
    <n v="11026"/>
    <n v="14572"/>
    <n v="20075"/>
  </r>
  <r>
    <n v="6672"/>
    <x v="7"/>
    <x v="27"/>
    <x v="26"/>
    <x v="13"/>
    <x v="4"/>
    <x v="13"/>
    <s v="5170-140"/>
    <s v="CHARTERER'S EXPENSES"/>
    <x v="156"/>
    <n v="121"/>
    <n v="852"/>
    <n v="1526"/>
  </r>
  <r>
    <n v="6673"/>
    <x v="7"/>
    <x v="27"/>
    <x v="26"/>
    <x v="14"/>
    <x v="4"/>
    <x v="14"/>
    <s v="5170-142"/>
    <s v="OWNER'S EXPENSES"/>
    <x v="158"/>
    <n v="927"/>
    <n v="1105"/>
    <n v="1269"/>
  </r>
  <r>
    <n v="6674"/>
    <x v="7"/>
    <x v="27"/>
    <x v="26"/>
    <x v="15"/>
    <x v="4"/>
    <x v="15"/>
    <s v="5157-100"/>
    <s v="SHIP SOFTWARE"/>
    <x v="159"/>
    <n v="2100"/>
    <n v="2100"/>
    <n v="2100"/>
  </r>
  <r>
    <n v="6675"/>
    <x v="7"/>
    <x v="27"/>
    <x v="26"/>
    <x v="16"/>
    <x v="5"/>
    <x v="16"/>
    <s v="5164-110"/>
    <s v="PRE-OPS: CREW WAGES"/>
    <x v="160"/>
    <n v="61449"/>
    <n v="65362"/>
    <n v="68974"/>
  </r>
  <r>
    <n v="6676"/>
    <x v="7"/>
    <x v="27"/>
    <x v="26"/>
    <x v="16"/>
    <x v="5"/>
    <x v="16"/>
    <s v="5164-115"/>
    <s v="PRE-OPS: CREW EXPENSES"/>
    <x v="161"/>
    <n v="30972"/>
    <n v="35077"/>
    <n v="41762"/>
  </r>
  <r>
    <n v="6677"/>
    <x v="7"/>
    <x v="27"/>
    <x v="26"/>
    <x v="16"/>
    <x v="5"/>
    <x v="16"/>
    <s v="5164-116"/>
    <s v="PRE-OPS: CREW MEDICAL EXPENSES"/>
    <x v="162"/>
    <n v="50"/>
    <n v="50"/>
    <n v="50"/>
  </r>
  <r>
    <n v="6678"/>
    <x v="7"/>
    <x v="27"/>
    <x v="26"/>
    <x v="16"/>
    <x v="5"/>
    <x v="16"/>
    <s v="5164-120"/>
    <s v="PRE-OPS: VICTUALLING EXPENSES"/>
    <x v="319"/>
    <n v="1100"/>
    <n v="1100"/>
    <n v="1100"/>
  </r>
  <r>
    <n v="6679"/>
    <x v="7"/>
    <x v="27"/>
    <x v="26"/>
    <x v="16"/>
    <x v="5"/>
    <x v="16"/>
    <s v="5164-135"/>
    <s v="PRE-OPS: STORES"/>
    <x v="164"/>
    <n v="39813"/>
    <n v="45058"/>
    <n v="49295"/>
  </r>
  <r>
    <n v="6680"/>
    <x v="7"/>
    <x v="27"/>
    <x v="26"/>
    <x v="16"/>
    <x v="5"/>
    <x v="16"/>
    <s v="5164-140"/>
    <s v="PRE-OPS: SPARES"/>
    <x v="165"/>
    <n v="4451"/>
    <n v="4675"/>
    <n v="4881"/>
  </r>
  <r>
    <n v="6681"/>
    <x v="7"/>
    <x v="27"/>
    <x v="26"/>
    <x v="16"/>
    <x v="5"/>
    <x v="16"/>
    <s v="5164-145"/>
    <s v="PRE-OPS: REPAIRS &amp; MAINTENANCE"/>
    <x v="166"/>
    <n v="5100"/>
    <n v="5880"/>
    <n v="8575"/>
  </r>
  <r>
    <n v="6682"/>
    <x v="7"/>
    <x v="27"/>
    <x v="26"/>
    <x v="16"/>
    <x v="5"/>
    <x v="16"/>
    <s v="5164-150"/>
    <s v="PRE-OPS: DRYDOCKING EXPENSES"/>
    <x v="379"/>
    <n v="1461"/>
    <n v="1461"/>
    <n v="1461"/>
  </r>
  <r>
    <n v="6683"/>
    <x v="7"/>
    <x v="27"/>
    <x v="26"/>
    <x v="16"/>
    <x v="5"/>
    <x v="16"/>
    <s v="5164-160"/>
    <s v="PRE-OPS: REG &amp; SURVEY FEES"/>
    <x v="167"/>
    <n v="60"/>
    <n v="60"/>
    <n v="60"/>
  </r>
  <r>
    <n v="6684"/>
    <x v="7"/>
    <x v="27"/>
    <x v="26"/>
    <x v="16"/>
    <x v="5"/>
    <x v="16"/>
    <s v="5164-165"/>
    <s v="PRE-OPS: SUPT FEES &amp; EXP"/>
    <x v="168"/>
    <n v="16531"/>
    <n v="20401"/>
    <n v="23973"/>
  </r>
  <r>
    <n v="6685"/>
    <x v="7"/>
    <x v="27"/>
    <x v="26"/>
    <x v="16"/>
    <x v="5"/>
    <x v="16"/>
    <s v="5164-175"/>
    <s v="PRE-OPS: OTHERS"/>
    <x v="169"/>
    <n v="41380"/>
    <n v="50190"/>
    <n v="75134"/>
  </r>
  <r>
    <n v="6686"/>
    <x v="7"/>
    <x v="27"/>
    <x v="26"/>
    <x v="17"/>
    <x v="5"/>
    <x v="17"/>
    <s v="5162-110"/>
    <s v="DD - GENERAL SERVICES"/>
    <x v="170"/>
    <n v="2776"/>
    <n v="2776"/>
    <n v="2776"/>
  </r>
  <r>
    <n v="6687"/>
    <x v="7"/>
    <x v="27"/>
    <x v="26"/>
    <x v="17"/>
    <x v="5"/>
    <x v="17"/>
    <s v="5162-113"/>
    <s v="DD-ANODES,FTNG WRK ON BALLAST"/>
    <x v="284"/>
    <n v="17814"/>
    <n v="17814"/>
    <n v="17814"/>
  </r>
  <r>
    <n v="6688"/>
    <x v="7"/>
    <x v="27"/>
    <x v="26"/>
    <x v="17"/>
    <x v="5"/>
    <x v="17"/>
    <s v="5162-121"/>
    <s v="DD-WORKS ON PIPE &amp; VALV ON DEC"/>
    <x v="285"/>
    <n v="6924"/>
    <n v="6924"/>
    <n v="6924"/>
  </r>
  <r>
    <n v="6689"/>
    <x v="7"/>
    <x v="27"/>
    <x v="26"/>
    <x v="17"/>
    <x v="5"/>
    <x v="17"/>
    <s v="5162-125"/>
    <s v="DD - DECK MACHINERY WORKS  REP"/>
    <x v="176"/>
    <n v="1100"/>
    <n v="1100"/>
    <n v="1100"/>
  </r>
  <r>
    <n v="6690"/>
    <x v="7"/>
    <x v="27"/>
    <x v="26"/>
    <x v="17"/>
    <x v="5"/>
    <x v="17"/>
    <s v="5162-126"/>
    <s v="DD-CARGO GEAR WORKS / REPAIRS"/>
    <x v="177"/>
    <n v="9287"/>
    <n v="36884"/>
    <n v="62359"/>
  </r>
  <r>
    <n v="6691"/>
    <x v="7"/>
    <x v="27"/>
    <x v="26"/>
    <x v="17"/>
    <x v="5"/>
    <x v="17"/>
    <s v="5162-134"/>
    <s v="DD-BOILER &amp; EXH. GAS ECONOMIZE"/>
    <x v="182"/>
    <n v="26624"/>
    <n v="33890"/>
    <n v="40596"/>
  </r>
  <r>
    <n v="6692"/>
    <x v="7"/>
    <x v="27"/>
    <x v="26"/>
    <x v="17"/>
    <x v="5"/>
    <x v="17"/>
    <s v="5162-140"/>
    <s v="DD - PROPELLER, TAILSHAFT"/>
    <x v="184"/>
    <n v="37040"/>
    <n v="41943"/>
    <n v="46469"/>
  </r>
  <r>
    <n v="6693"/>
    <x v="7"/>
    <x v="27"/>
    <x v="26"/>
    <x v="17"/>
    <x v="5"/>
    <x v="17"/>
    <s v="5162-141"/>
    <s v="DD-OTHER MACHINERIES"/>
    <x v="185"/>
    <n v="35101"/>
    <n v="35750"/>
    <n v="36348"/>
  </r>
  <r>
    <n v="6694"/>
    <x v="7"/>
    <x v="27"/>
    <x v="26"/>
    <x v="17"/>
    <x v="5"/>
    <x v="17"/>
    <s v="5162-145"/>
    <s v="DD - ELECT U.M.S. REPAIRS"/>
    <x v="187"/>
    <n v="20676"/>
    <n v="26324"/>
    <n v="31538"/>
  </r>
  <r>
    <n v="6695"/>
    <x v="7"/>
    <x v="27"/>
    <x v="26"/>
    <x v="17"/>
    <x v="5"/>
    <x v="17"/>
    <s v="5162-146"/>
    <s v="DD-OTHER REPAIRS"/>
    <x v="288"/>
    <n v="34606"/>
    <n v="40972"/>
    <n v="46849"/>
  </r>
  <r>
    <n v="6696"/>
    <x v="7"/>
    <x v="27"/>
    <x v="26"/>
    <x v="17"/>
    <x v="5"/>
    <x v="17"/>
    <s v="5162-150"/>
    <s v="DD - RADIO &amp; COMMUNICATION EQP"/>
    <x v="188"/>
    <n v="40823"/>
    <n v="40823"/>
    <n v="40823"/>
  </r>
  <r>
    <n v="6697"/>
    <x v="7"/>
    <x v="27"/>
    <x v="26"/>
    <x v="17"/>
    <x v="5"/>
    <x v="17"/>
    <s v="5162-152"/>
    <s v="DD-LIFE SAVING &amp; FIRE FIGHTING"/>
    <x v="190"/>
    <n v="26391"/>
    <n v="26391"/>
    <n v="26391"/>
  </r>
  <r>
    <n v="6698"/>
    <x v="7"/>
    <x v="27"/>
    <x v="26"/>
    <x v="17"/>
    <x v="5"/>
    <x v="17"/>
    <s v="5162-157"/>
    <s v="DD-SPARES-GENERATOR DIESEL ENG"/>
    <x v="194"/>
    <n v="10103"/>
    <n v="10103"/>
    <n v="10103"/>
  </r>
  <r>
    <n v="6699"/>
    <x v="7"/>
    <x v="27"/>
    <x v="26"/>
    <x v="17"/>
    <x v="5"/>
    <x v="17"/>
    <s v="5162-160"/>
    <s v="DD - STORES - STEEL PLATE / BA"/>
    <x v="196"/>
    <n v="6044"/>
    <n v="6969"/>
    <n v="7823"/>
  </r>
  <r>
    <n v="6700"/>
    <x v="7"/>
    <x v="27"/>
    <x v="26"/>
    <x v="17"/>
    <x v="5"/>
    <x v="17"/>
    <s v="5162-163"/>
    <s v="DD-STORES/SPARES LSA &amp; FFA"/>
    <x v="199"/>
    <n v="12463"/>
    <n v="12463"/>
    <n v="12463"/>
  </r>
  <r>
    <n v="6701"/>
    <x v="7"/>
    <x v="27"/>
    <x v="26"/>
    <x v="17"/>
    <x v="5"/>
    <x v="17"/>
    <s v="5162-164"/>
    <s v="DD-SPARES / STORES DECK MACHIN"/>
    <x v="200"/>
    <n v="11683"/>
    <n v="11683"/>
    <n v="11683"/>
  </r>
  <r>
    <n v="6702"/>
    <x v="7"/>
    <x v="27"/>
    <x v="26"/>
    <x v="17"/>
    <x v="5"/>
    <x v="17"/>
    <s v="5162-171"/>
    <s v="DD-SPARES FOR CARGO GEARS"/>
    <x v="203"/>
    <n v="72684"/>
    <n v="81318"/>
    <n v="89288"/>
  </r>
  <r>
    <n v="6703"/>
    <x v="7"/>
    <x v="27"/>
    <x v="26"/>
    <x v="17"/>
    <x v="5"/>
    <x v="17"/>
    <s v="5162-172"/>
    <s v="DD-SPARES FOR DECK MACHINERY"/>
    <x v="204"/>
    <n v="65237"/>
    <n v="65237"/>
    <n v="65237"/>
  </r>
  <r>
    <n v="6704"/>
    <x v="7"/>
    <x v="27"/>
    <x v="26"/>
    <x v="17"/>
    <x v="5"/>
    <x v="17"/>
    <s v="5162-175"/>
    <s v="DD - FOR OTHER MACHINERY"/>
    <x v="206"/>
    <n v="53828"/>
    <n v="67250"/>
    <n v="79640"/>
  </r>
  <r>
    <n v="6705"/>
    <x v="7"/>
    <x v="27"/>
    <x v="26"/>
    <x v="17"/>
    <x v="5"/>
    <x v="17"/>
    <s v="5162-180"/>
    <s v="DD - TRANSPORTN-HULL&amp;MACH PART"/>
    <x v="207"/>
    <n v="3439"/>
    <n v="3560"/>
    <n v="3673"/>
  </r>
  <r>
    <n v="6706"/>
    <x v="7"/>
    <x v="27"/>
    <x v="26"/>
    <x v="17"/>
    <x v="5"/>
    <x v="17"/>
    <s v="5162-185"/>
    <s v="DD - SUPT. FEES &amp; EXPENCES"/>
    <x v="208"/>
    <n v="18913"/>
    <n v="18913"/>
    <n v="18913"/>
  </r>
  <r>
    <n v="6707"/>
    <x v="7"/>
    <x v="27"/>
    <x v="26"/>
    <x v="17"/>
    <x v="5"/>
    <x v="17"/>
    <s v="5162-195"/>
    <s v="DD-SURVEY FEE (CLASS/GOVERNMEN"/>
    <x v="211"/>
    <n v="6781"/>
    <n v="6781"/>
    <n v="6781"/>
  </r>
  <r>
    <n v="6708"/>
    <x v="8"/>
    <x v="28"/>
    <x v="27"/>
    <x v="0"/>
    <x v="0"/>
    <x v="0"/>
    <s v="5110-100"/>
    <s v="BASIC WAGES"/>
    <x v="0"/>
    <n v="169506"/>
    <n v="185710"/>
    <n v="194334"/>
  </r>
  <r>
    <n v="6709"/>
    <x v="8"/>
    <x v="28"/>
    <x v="27"/>
    <x v="0"/>
    <x v="0"/>
    <x v="0"/>
    <s v="5110-200"/>
    <s v="FIXED OVERTIME"/>
    <x v="1"/>
    <n v="122307"/>
    <n v="126571"/>
    <n v="127712"/>
  </r>
  <r>
    <n v="6710"/>
    <x v="8"/>
    <x v="28"/>
    <x v="27"/>
    <x v="0"/>
    <x v="0"/>
    <x v="0"/>
    <s v="5110-300"/>
    <s v="EXTRA OVERTIME"/>
    <x v="2"/>
    <n v="3699"/>
    <n v="4451"/>
    <n v="7241"/>
  </r>
  <r>
    <n v="6711"/>
    <x v="8"/>
    <x v="28"/>
    <x v="27"/>
    <x v="0"/>
    <x v="0"/>
    <x v="0"/>
    <s v="5110-400"/>
    <s v="LEAVE PAY"/>
    <x v="3"/>
    <n v="40871"/>
    <n v="41197"/>
    <n v="42872"/>
  </r>
  <r>
    <n v="6712"/>
    <x v="8"/>
    <x v="28"/>
    <x v="27"/>
    <x v="0"/>
    <x v="0"/>
    <x v="0"/>
    <s v="5110-500"/>
    <s v="OTHER ALLOWANCES"/>
    <x v="4"/>
    <n v="156665"/>
    <n v="173274"/>
    <n v="197156"/>
  </r>
  <r>
    <n v="6713"/>
    <x v="8"/>
    <x v="28"/>
    <x v="27"/>
    <x v="0"/>
    <x v="0"/>
    <x v="0"/>
    <s v="5110-501"/>
    <s v="PF/JSU RET.PAY CONTRIBUTION; PF/JSU Ret.Pay contribution"/>
    <x v="226"/>
    <n v="1625"/>
    <n v="1983"/>
    <n v="2313"/>
  </r>
  <r>
    <n v="6714"/>
    <x v="8"/>
    <x v="28"/>
    <x v="27"/>
    <x v="0"/>
    <x v="0"/>
    <x v="0"/>
    <s v="5110-502"/>
    <s v="LONG SERVICE ALLOWANCE"/>
    <x v="5"/>
    <n v="876"/>
    <n v="1264"/>
    <n v="2090"/>
  </r>
  <r>
    <n v="6715"/>
    <x v="8"/>
    <x v="28"/>
    <x v="27"/>
    <x v="0"/>
    <x v="0"/>
    <x v="0"/>
    <s v="5110-999"/>
    <s v="CREW WAGES - COMMITTED COST"/>
    <x v="291"/>
    <n v="13806"/>
    <n v="14088"/>
    <n v="14348"/>
  </r>
  <r>
    <n v="6716"/>
    <x v="8"/>
    <x v="28"/>
    <x v="27"/>
    <x v="1"/>
    <x v="0"/>
    <x v="1"/>
    <s v="5120-115"/>
    <s v="BENEFITS CONTRIBUTION - EMPLOY"/>
    <x v="6"/>
    <n v="6395"/>
    <n v="7746"/>
    <n v="8992"/>
  </r>
  <r>
    <n v="6717"/>
    <x v="8"/>
    <x v="28"/>
    <x v="27"/>
    <x v="1"/>
    <x v="0"/>
    <x v="1"/>
    <s v="5120-120"/>
    <s v="AVC CONTRIBUTION"/>
    <x v="230"/>
    <n v="2442"/>
    <n v="2464"/>
    <n v="2485"/>
  </r>
  <r>
    <n v="6718"/>
    <x v="8"/>
    <x v="28"/>
    <x v="27"/>
    <x v="1"/>
    <x v="0"/>
    <x v="1"/>
    <s v="5120-125"/>
    <s v="CREW GRATUITY"/>
    <x v="231"/>
    <n v="605"/>
    <n v="624"/>
    <n v="642"/>
  </r>
  <r>
    <n v="6719"/>
    <x v="8"/>
    <x v="28"/>
    <x v="27"/>
    <x v="1"/>
    <x v="0"/>
    <x v="1"/>
    <s v="5120-126"/>
    <s v="SEAFARERS WEL FND SOCTY (SWFS)"/>
    <x v="7"/>
    <n v="440"/>
    <n v="635"/>
    <n v="661"/>
  </r>
  <r>
    <n v="6720"/>
    <x v="8"/>
    <x v="28"/>
    <x v="27"/>
    <x v="1"/>
    <x v="0"/>
    <x v="1"/>
    <s v="5120-140"/>
    <s v="CREW AIR TRAVEL EXPENSES"/>
    <x v="8"/>
    <n v="46046"/>
    <n v="49104"/>
    <n v="60057"/>
  </r>
  <r>
    <n v="6721"/>
    <x v="8"/>
    <x v="28"/>
    <x v="27"/>
    <x v="1"/>
    <x v="0"/>
    <x v="1"/>
    <s v="5120-145"/>
    <s v="PRE-JOIN MEDICAL EXPENSES"/>
    <x v="9"/>
    <n v="1106"/>
    <n v="1288"/>
    <n v="1312"/>
  </r>
  <r>
    <n v="6722"/>
    <x v="8"/>
    <x v="28"/>
    <x v="27"/>
    <x v="1"/>
    <x v="0"/>
    <x v="1"/>
    <s v="5120-150"/>
    <s v="MEDICAL EXPENSES - SUNDRIES"/>
    <x v="10"/>
    <n v="1690"/>
    <n v="2160"/>
    <n v="2236"/>
  </r>
  <r>
    <n v="6723"/>
    <x v="8"/>
    <x v="28"/>
    <x v="27"/>
    <x v="1"/>
    <x v="0"/>
    <x v="1"/>
    <s v="5120-155"/>
    <s v="RECRUITMENT / JOINING COSTS"/>
    <x v="12"/>
    <n v="1834"/>
    <n v="1930"/>
    <n v="1991"/>
  </r>
  <r>
    <n v="6724"/>
    <x v="8"/>
    <x v="28"/>
    <x v="27"/>
    <x v="1"/>
    <x v="0"/>
    <x v="1"/>
    <s v="5120-160"/>
    <s v="CREW SIGN ON/OFF-HSBNDRY EXP"/>
    <x v="13"/>
    <n v="23799"/>
    <n v="24037"/>
    <n v="25996"/>
  </r>
  <r>
    <n v="6725"/>
    <x v="8"/>
    <x v="28"/>
    <x v="27"/>
    <x v="1"/>
    <x v="0"/>
    <x v="1"/>
    <s v="5120-165"/>
    <s v="CREW LOCAL TRAVEL &amp; STAY EXP"/>
    <x v="14"/>
    <n v="3942"/>
    <n v="6826"/>
    <n v="7470"/>
  </r>
  <r>
    <n v="6726"/>
    <x v="8"/>
    <x v="28"/>
    <x v="27"/>
    <x v="1"/>
    <x v="0"/>
    <x v="1"/>
    <s v="5120-170"/>
    <s v="CREW SUNDRY EXPENSES"/>
    <x v="15"/>
    <n v="1066"/>
    <n v="1402"/>
    <n v="1711"/>
  </r>
  <r>
    <n v="6727"/>
    <x v="8"/>
    <x v="28"/>
    <x v="27"/>
    <x v="1"/>
    <x v="0"/>
    <x v="1"/>
    <s v="5120-175"/>
    <s v="UNION / ITF EXPENSES"/>
    <x v="16"/>
    <n v="6290"/>
    <n v="6895"/>
    <n v="7030"/>
  </r>
  <r>
    <n v="6728"/>
    <x v="8"/>
    <x v="28"/>
    <x v="27"/>
    <x v="1"/>
    <x v="0"/>
    <x v="1"/>
    <s v="5120-180"/>
    <s v="CREW WELFARE"/>
    <x v="18"/>
    <n v="1823"/>
    <n v="2267"/>
    <n v="2402"/>
  </r>
  <r>
    <n v="6729"/>
    <x v="8"/>
    <x v="28"/>
    <x v="27"/>
    <x v="1"/>
    <x v="0"/>
    <x v="1"/>
    <s v="5120-182"/>
    <s v="CREW WELF-CREW TRANSP PORT PUR"/>
    <x v="296"/>
    <n v="63"/>
    <n v="63"/>
    <n v="63"/>
  </r>
  <r>
    <n v="6730"/>
    <x v="8"/>
    <x v="28"/>
    <x v="27"/>
    <x v="1"/>
    <x v="0"/>
    <x v="1"/>
    <s v="5120-185"/>
    <s v="STCW &amp; OTHER TRAINING COSTS"/>
    <x v="19"/>
    <n v="10721"/>
    <n v="11666"/>
    <n v="12277"/>
  </r>
  <r>
    <n v="6731"/>
    <x v="8"/>
    <x v="28"/>
    <x v="27"/>
    <x v="1"/>
    <x v="0"/>
    <x v="1"/>
    <s v="5120-190"/>
    <s v="IND CREW - MAN FEE &amp; ADMIN COS"/>
    <x v="20"/>
    <n v="21000"/>
    <n v="21000"/>
    <n v="21000"/>
  </r>
  <r>
    <n v="6732"/>
    <x v="8"/>
    <x v="28"/>
    <x v="27"/>
    <x v="1"/>
    <x v="0"/>
    <x v="1"/>
    <s v="5120-230"/>
    <s v="LONG SERVICE ALLOWANCE"/>
    <x v="484"/>
    <n v="666"/>
    <n v="830"/>
    <n v="983"/>
  </r>
  <r>
    <n v="6733"/>
    <x v="8"/>
    <x v="28"/>
    <x v="27"/>
    <x v="1"/>
    <x v="0"/>
    <x v="1"/>
    <s v="5120-235"/>
    <s v="FLAG STATE LICENSES"/>
    <x v="22"/>
    <n v="7289"/>
    <n v="10408"/>
    <n v="10777"/>
  </r>
  <r>
    <n v="6734"/>
    <x v="8"/>
    <x v="28"/>
    <x v="27"/>
    <x v="1"/>
    <x v="0"/>
    <x v="1"/>
    <s v="5120-245"/>
    <s v="PPE, UNIFORMS, BAGS &amp;PRSNL GRS"/>
    <x v="23"/>
    <n v="3056"/>
    <n v="4240"/>
    <n v="4599"/>
  </r>
  <r>
    <n v="6735"/>
    <x v="8"/>
    <x v="28"/>
    <x v="27"/>
    <x v="1"/>
    <x v="0"/>
    <x v="1"/>
    <s v="5120-999"/>
    <s v="CREW EXPENSES - COMMITTED COST"/>
    <x v="240"/>
    <n v="101904"/>
    <n v="105224"/>
    <n v="133495"/>
  </r>
  <r>
    <n v="6736"/>
    <x v="8"/>
    <x v="28"/>
    <x v="27"/>
    <x v="2"/>
    <x v="0"/>
    <x v="2"/>
    <s v="5130-100"/>
    <s v="VICTUALLING EXPENSES"/>
    <x v="24"/>
    <n v="42626"/>
    <n v="44499"/>
    <n v="49290"/>
  </r>
  <r>
    <n v="6737"/>
    <x v="8"/>
    <x v="28"/>
    <x v="27"/>
    <x v="2"/>
    <x v="0"/>
    <x v="2"/>
    <s v="5130-115"/>
    <s v="PROVISIONS DELIVERY CHARGES"/>
    <x v="25"/>
    <n v="1297"/>
    <n v="1618"/>
    <n v="1915"/>
  </r>
  <r>
    <n v="6738"/>
    <x v="8"/>
    <x v="28"/>
    <x v="27"/>
    <x v="3"/>
    <x v="1"/>
    <x v="3"/>
    <s v="5140-110"/>
    <s v="DECK CONSUMABLES"/>
    <x v="26"/>
    <n v="5870"/>
    <n v="8695"/>
    <n v="15405"/>
  </r>
  <r>
    <n v="6739"/>
    <x v="8"/>
    <x v="28"/>
    <x v="27"/>
    <x v="3"/>
    <x v="1"/>
    <x v="3"/>
    <s v="5140-115"/>
    <s v="PAINTS - SEASTOCK; PAINTS-SEASTOCK-HULL,DECK,ENG"/>
    <x v="27"/>
    <n v="7072"/>
    <n v="8844"/>
    <n v="10479"/>
  </r>
  <r>
    <n v="6740"/>
    <x v="8"/>
    <x v="28"/>
    <x v="27"/>
    <x v="3"/>
    <x v="1"/>
    <x v="3"/>
    <s v="5140-121"/>
    <s v="CARGO GEAR WIRES &amp; OTHER WIRES; CARGO WIRES"/>
    <x v="29"/>
    <n v="2753"/>
    <n v="2753"/>
    <n v="2753"/>
  </r>
  <r>
    <n v="6741"/>
    <x v="8"/>
    <x v="28"/>
    <x v="27"/>
    <x v="3"/>
    <x v="1"/>
    <x v="3"/>
    <s v="5140-122"/>
    <s v="MOORING ROPES; MOORING ROPES &amp; TAILS"/>
    <x v="30"/>
    <n v="2768"/>
    <n v="2768"/>
    <n v="2768"/>
  </r>
  <r>
    <n v="6742"/>
    <x v="8"/>
    <x v="28"/>
    <x v="27"/>
    <x v="3"/>
    <x v="1"/>
    <x v="3"/>
    <s v="5140-125"/>
    <s v="STORES FOR CARGO EQ."/>
    <x v="31"/>
    <n v="2866"/>
    <n v="3592"/>
    <n v="4262"/>
  </r>
  <r>
    <n v="6743"/>
    <x v="8"/>
    <x v="28"/>
    <x v="27"/>
    <x v="3"/>
    <x v="1"/>
    <x v="3"/>
    <s v="5140-135"/>
    <s v="HOLD / TK CLEANING CHEMICALS"/>
    <x v="32"/>
    <n v="3603"/>
    <n v="4199"/>
    <n v="4749"/>
  </r>
  <r>
    <n v="6744"/>
    <x v="8"/>
    <x v="28"/>
    <x v="27"/>
    <x v="3"/>
    <x v="1"/>
    <x v="3"/>
    <s v="5140-140"/>
    <s v="WELDING EQUIP &amp; CONSUMABLES; GASES, WELDING EQUIP"/>
    <x v="33"/>
    <n v="3339"/>
    <n v="4005"/>
    <n v="5389"/>
  </r>
  <r>
    <n v="6745"/>
    <x v="8"/>
    <x v="28"/>
    <x v="27"/>
    <x v="3"/>
    <x v="1"/>
    <x v="3"/>
    <s v="5140-145"/>
    <s v="SIGNALS  &amp; SAFETY EQUIPMENTS"/>
    <x v="34"/>
    <n v="4547"/>
    <n v="6504"/>
    <n v="8355"/>
  </r>
  <r>
    <n v="6746"/>
    <x v="8"/>
    <x v="28"/>
    <x v="27"/>
    <x v="3"/>
    <x v="1"/>
    <x v="3"/>
    <s v="5140-150"/>
    <s v="HARDWARE MATERIAL  PIPES, PLAT"/>
    <x v="244"/>
    <n v="4857"/>
    <n v="6055"/>
    <n v="7161"/>
  </r>
  <r>
    <n v="6747"/>
    <x v="8"/>
    <x v="28"/>
    <x v="27"/>
    <x v="3"/>
    <x v="1"/>
    <x v="3"/>
    <s v="5140-155"/>
    <s v="CHARTS, NAUTICAL PUBLICATIONS"/>
    <x v="35"/>
    <n v="8476"/>
    <n v="9147"/>
    <n v="11532"/>
  </r>
  <r>
    <n v="6748"/>
    <x v="8"/>
    <x v="28"/>
    <x v="27"/>
    <x v="3"/>
    <x v="1"/>
    <x v="3"/>
    <s v="5140-160"/>
    <s v="ELECTRONIC CHARTS, LICENCES"/>
    <x v="36"/>
    <n v="2653"/>
    <n v="3953"/>
    <n v="4952"/>
  </r>
  <r>
    <n v="6749"/>
    <x v="8"/>
    <x v="28"/>
    <x v="27"/>
    <x v="3"/>
    <x v="1"/>
    <x v="3"/>
    <s v="5140-165"/>
    <s v="MAINTENANCE EQUIPMENTS; MAINTNCE/CLEANING-EQUIPMT TOOL; MAINTENANCE/CLEANING - EQUIPME"/>
    <x v="37"/>
    <n v="1277"/>
    <n v="1658"/>
    <n v="2010"/>
  </r>
  <r>
    <n v="6750"/>
    <x v="8"/>
    <x v="28"/>
    <x v="27"/>
    <x v="3"/>
    <x v="1"/>
    <x v="3"/>
    <s v="5140-170"/>
    <s v="MEDICINES &amp; MEDICAL EQUIPMENT"/>
    <x v="38"/>
    <n v="4737"/>
    <n v="5003"/>
    <n v="5249"/>
  </r>
  <r>
    <n v="6751"/>
    <x v="8"/>
    <x v="28"/>
    <x v="27"/>
    <x v="3"/>
    <x v="1"/>
    <x v="3"/>
    <s v="5140-171"/>
    <s v="CONTAGION PPE KITS"/>
    <x v="245"/>
    <n v="203"/>
    <n v="203"/>
    <n v="203"/>
  </r>
  <r>
    <n v="6752"/>
    <x v="8"/>
    <x v="28"/>
    <x v="27"/>
    <x v="3"/>
    <x v="1"/>
    <x v="3"/>
    <s v="5140-175"/>
    <s v="STATIONARY  &amp; RADIO/PURSER STO"/>
    <x v="39"/>
    <n v="2596"/>
    <n v="2635"/>
    <n v="2705"/>
  </r>
  <r>
    <n v="6753"/>
    <x v="8"/>
    <x v="28"/>
    <x v="27"/>
    <x v="3"/>
    <x v="1"/>
    <x v="3"/>
    <s v="5140-180"/>
    <s v="COMPUTERS &amp; CONSUMABLES"/>
    <x v="40"/>
    <n v="719"/>
    <n v="843"/>
    <n v="1700"/>
  </r>
  <r>
    <n v="6754"/>
    <x v="8"/>
    <x v="28"/>
    <x v="27"/>
    <x v="3"/>
    <x v="1"/>
    <x v="3"/>
    <s v="5140-185"/>
    <s v="MISCELLANEOUS - DECK"/>
    <x v="41"/>
    <n v="1045"/>
    <n v="1678"/>
    <n v="2604"/>
  </r>
  <r>
    <n v="6755"/>
    <x v="8"/>
    <x v="28"/>
    <x v="27"/>
    <x v="3"/>
    <x v="1"/>
    <x v="3"/>
    <s v="5142-110"/>
    <s v="ENGINE CONSUMABLES"/>
    <x v="42"/>
    <n v="3034"/>
    <n v="3561"/>
    <n v="4090"/>
  </r>
  <r>
    <n v="6756"/>
    <x v="8"/>
    <x v="28"/>
    <x v="27"/>
    <x v="3"/>
    <x v="1"/>
    <x v="3"/>
    <s v="5142-115"/>
    <s v="ELECT STORES &amp; EQUIP"/>
    <x v="43"/>
    <n v="3583"/>
    <n v="4225"/>
    <n v="5045"/>
  </r>
  <r>
    <n v="6757"/>
    <x v="8"/>
    <x v="28"/>
    <x v="27"/>
    <x v="3"/>
    <x v="1"/>
    <x v="3"/>
    <s v="5142-125"/>
    <s v="TRTMNT &amp; MAINT CHEMICALS; CHEMICALS"/>
    <x v="44"/>
    <n v="2048"/>
    <n v="3077"/>
    <n v="3463"/>
  </r>
  <r>
    <n v="6758"/>
    <x v="8"/>
    <x v="28"/>
    <x v="27"/>
    <x v="3"/>
    <x v="1"/>
    <x v="3"/>
    <s v="5142-126"/>
    <s v="BALLAST WATER TRTMNT CHEMICALS"/>
    <x v="45"/>
    <n v="1387"/>
    <n v="1387"/>
    <n v="1387"/>
  </r>
  <r>
    <n v="6759"/>
    <x v="8"/>
    <x v="28"/>
    <x v="27"/>
    <x v="3"/>
    <x v="1"/>
    <x v="3"/>
    <s v="5142-130"/>
    <s v="HARDWARE MATERIAL  PIPES, PLAT"/>
    <x v="246"/>
    <n v="2476"/>
    <n v="2476"/>
    <n v="2476"/>
  </r>
  <r>
    <n v="6760"/>
    <x v="8"/>
    <x v="28"/>
    <x v="27"/>
    <x v="3"/>
    <x v="1"/>
    <x v="3"/>
    <s v="5142-135"/>
    <s v="MISCELLANEOUS - ENGINE"/>
    <x v="46"/>
    <n v="971"/>
    <n v="1159"/>
    <n v="1603"/>
  </r>
  <r>
    <n v="6761"/>
    <x v="8"/>
    <x v="28"/>
    <x v="27"/>
    <x v="3"/>
    <x v="1"/>
    <x v="3"/>
    <s v="5142-140"/>
    <s v="GALLEY, PANTRY, EQUIP &amp; STORES; GALLEY, PANTRY, EQUIP"/>
    <x v="47"/>
    <n v="4517"/>
    <n v="6349"/>
    <n v="7026"/>
  </r>
  <r>
    <n v="6762"/>
    <x v="8"/>
    <x v="28"/>
    <x v="27"/>
    <x v="3"/>
    <x v="1"/>
    <x v="3"/>
    <s v="5142-145"/>
    <s v="LINEN/CABIN EQUP"/>
    <x v="48"/>
    <n v="1550"/>
    <n v="2019"/>
    <n v="2451"/>
  </r>
  <r>
    <n v="6763"/>
    <x v="8"/>
    <x v="28"/>
    <x v="27"/>
    <x v="3"/>
    <x v="1"/>
    <x v="3"/>
    <s v="5142-160"/>
    <s v="BOND STORES"/>
    <x v="49"/>
    <n v="223"/>
    <n v="223"/>
    <n v="223"/>
  </r>
  <r>
    <n v="6764"/>
    <x v="8"/>
    <x v="28"/>
    <x v="27"/>
    <x v="3"/>
    <x v="1"/>
    <x v="3"/>
    <s v="5142-165"/>
    <s v="PERSNL GEARS-HELMTS,BOILR SUIT; PERSONAL GEARS"/>
    <x v="50"/>
    <n v="547"/>
    <n v="817"/>
    <n v="1608"/>
  </r>
  <r>
    <n v="6765"/>
    <x v="8"/>
    <x v="28"/>
    <x v="27"/>
    <x v="3"/>
    <x v="1"/>
    <x v="3"/>
    <s v="5144-990"/>
    <s v="TRANSPORT / DELIVERY EXPENSES"/>
    <x v="52"/>
    <n v="714"/>
    <n v="1147"/>
    <n v="2273"/>
  </r>
  <r>
    <n v="6766"/>
    <x v="8"/>
    <x v="28"/>
    <x v="27"/>
    <x v="3"/>
    <x v="1"/>
    <x v="3"/>
    <s v="5144-999"/>
    <s v="STORES - COMMITTED COST"/>
    <x v="247"/>
    <n v="62518"/>
    <n v="66403"/>
    <n v="68550"/>
  </r>
  <r>
    <n v="6767"/>
    <x v="8"/>
    <x v="28"/>
    <x v="27"/>
    <x v="4"/>
    <x v="1"/>
    <x v="4"/>
    <s v="5150-110"/>
    <s v="MAIN ENGINE CYLINDER PART; MAIN ENGINE"/>
    <x v="53"/>
    <n v="1829"/>
    <n v="2501"/>
    <n v="3121"/>
  </r>
  <r>
    <n v="6768"/>
    <x v="8"/>
    <x v="28"/>
    <x v="27"/>
    <x v="4"/>
    <x v="1"/>
    <x v="4"/>
    <s v="5150-115"/>
    <s v="AUX ENG., GENERATORS; AUX ENG., GENERATORS &amp; ENGINES"/>
    <x v="54"/>
    <n v="3197"/>
    <n v="4191"/>
    <n v="4483"/>
  </r>
  <r>
    <n v="6769"/>
    <x v="8"/>
    <x v="28"/>
    <x v="27"/>
    <x v="4"/>
    <x v="1"/>
    <x v="4"/>
    <s v="5150-116"/>
    <s v="GENERATOR - TURBO / SHAFT"/>
    <x v="55"/>
    <n v="385"/>
    <n v="663"/>
    <n v="920"/>
  </r>
  <r>
    <n v="6770"/>
    <x v="8"/>
    <x v="28"/>
    <x v="27"/>
    <x v="4"/>
    <x v="1"/>
    <x v="4"/>
    <s v="5150-120"/>
    <s v="PURIFIERS"/>
    <x v="56"/>
    <n v="1426"/>
    <n v="1873"/>
    <n v="2286"/>
  </r>
  <r>
    <n v="6771"/>
    <x v="8"/>
    <x v="28"/>
    <x v="27"/>
    <x v="4"/>
    <x v="1"/>
    <x v="4"/>
    <s v="5150-125"/>
    <s v="AIR COMPRESSORS"/>
    <x v="57"/>
    <n v="727"/>
    <n v="837"/>
    <n v="938"/>
  </r>
  <r>
    <n v="6772"/>
    <x v="8"/>
    <x v="28"/>
    <x v="27"/>
    <x v="4"/>
    <x v="1"/>
    <x v="4"/>
    <s v="5150-130"/>
    <s v="AUX BOILE, EXH GAS ECONO, INCI"/>
    <x v="58"/>
    <n v="914"/>
    <n v="1010"/>
    <n v="1098"/>
  </r>
  <r>
    <n v="6773"/>
    <x v="8"/>
    <x v="28"/>
    <x v="27"/>
    <x v="4"/>
    <x v="1"/>
    <x v="4"/>
    <s v="5150-135"/>
    <s v="MARPOL EQUIPMENTS - OWS"/>
    <x v="59"/>
    <n v="28"/>
    <n v="35"/>
    <n v="41"/>
  </r>
  <r>
    <n v="6774"/>
    <x v="8"/>
    <x v="28"/>
    <x v="27"/>
    <x v="4"/>
    <x v="1"/>
    <x v="4"/>
    <s v="5150-136"/>
    <s v="PUMPS &amp; ATTACHED PRIMER MOVERS"/>
    <x v="60"/>
    <n v="1366"/>
    <n v="1722"/>
    <n v="2051"/>
  </r>
  <r>
    <n v="6775"/>
    <x v="8"/>
    <x v="28"/>
    <x v="27"/>
    <x v="4"/>
    <x v="1"/>
    <x v="4"/>
    <s v="5150-137"/>
    <s v="ENGINEROOM EQPMNT PIPES/FITTIN"/>
    <x v="61"/>
    <n v="181"/>
    <n v="181"/>
    <n v="181"/>
  </r>
  <r>
    <n v="6776"/>
    <x v="8"/>
    <x v="28"/>
    <x v="27"/>
    <x v="4"/>
    <x v="1"/>
    <x v="4"/>
    <s v="5150-140"/>
    <s v="OTHER AUX MACHINERY"/>
    <x v="64"/>
    <n v="5211"/>
    <n v="6104"/>
    <n v="6928"/>
  </r>
  <r>
    <n v="6777"/>
    <x v="8"/>
    <x v="28"/>
    <x v="27"/>
    <x v="4"/>
    <x v="1"/>
    <x v="4"/>
    <s v="5150-145"/>
    <s v="PROPELLER, SHAFT AND STEE GEAR"/>
    <x v="65"/>
    <n v="486"/>
    <n v="486"/>
    <n v="486"/>
  </r>
  <r>
    <n v="6778"/>
    <x v="8"/>
    <x v="28"/>
    <x v="27"/>
    <x v="4"/>
    <x v="1"/>
    <x v="4"/>
    <s v="5150-150"/>
    <s v="CORROSION PROTECTION &amp; ANODES"/>
    <x v="66"/>
    <n v="634"/>
    <n v="634"/>
    <n v="634"/>
  </r>
  <r>
    <n v="6779"/>
    <x v="8"/>
    <x v="28"/>
    <x v="27"/>
    <x v="4"/>
    <x v="1"/>
    <x v="4"/>
    <s v="5150-155"/>
    <s v="CARGO, EQUIP SPAR CRANES/DERR"/>
    <x v="67"/>
    <n v="262"/>
    <n v="262"/>
    <n v="262"/>
  </r>
  <r>
    <n v="6780"/>
    <x v="8"/>
    <x v="28"/>
    <x v="27"/>
    <x v="4"/>
    <x v="1"/>
    <x v="4"/>
    <s v="5150-158"/>
    <s v="CARGO PUMPS &amp; ATTACHED EQPMNT"/>
    <x v="68"/>
    <n v="5887"/>
    <n v="5967"/>
    <n v="6041"/>
  </r>
  <r>
    <n v="6781"/>
    <x v="8"/>
    <x v="28"/>
    <x v="27"/>
    <x v="4"/>
    <x v="1"/>
    <x v="4"/>
    <s v="5150-160"/>
    <s v="DECK MACHINERY"/>
    <x v="69"/>
    <n v="214"/>
    <n v="277"/>
    <n v="335"/>
  </r>
  <r>
    <n v="6782"/>
    <x v="8"/>
    <x v="28"/>
    <x v="27"/>
    <x v="4"/>
    <x v="1"/>
    <x v="4"/>
    <s v="5150-165"/>
    <s v="COMMUNICATION, RADIO EQUIPMENT"/>
    <x v="70"/>
    <n v="2710"/>
    <n v="2710"/>
    <n v="2710"/>
  </r>
  <r>
    <n v="6783"/>
    <x v="8"/>
    <x v="28"/>
    <x v="27"/>
    <x v="4"/>
    <x v="1"/>
    <x v="4"/>
    <s v="5150-170"/>
    <s v="RADAR &amp; NAVIGATION AID EQUIP"/>
    <x v="71"/>
    <n v="3080"/>
    <n v="3337"/>
    <n v="5626"/>
  </r>
  <r>
    <n v="6784"/>
    <x v="8"/>
    <x v="28"/>
    <x v="27"/>
    <x v="4"/>
    <x v="1"/>
    <x v="4"/>
    <s v="5150-175"/>
    <s v="ELECTRICAL / U.M.S / CONTROLS"/>
    <x v="72"/>
    <n v="1577"/>
    <n v="2105"/>
    <n v="3134"/>
  </r>
  <r>
    <n v="6785"/>
    <x v="8"/>
    <x v="28"/>
    <x v="27"/>
    <x v="4"/>
    <x v="1"/>
    <x v="4"/>
    <s v="5150-179"/>
    <s v="LIFE SAVING EQPMNT (LSA&amp;E)"/>
    <x v="73"/>
    <n v="905"/>
    <n v="1451"/>
    <n v="1956"/>
  </r>
  <r>
    <n v="6786"/>
    <x v="8"/>
    <x v="28"/>
    <x v="27"/>
    <x v="4"/>
    <x v="1"/>
    <x v="4"/>
    <s v="5150-180"/>
    <s v="ACCOMMOD, GALLEY, PAN CABIN"/>
    <x v="74"/>
    <n v="2692"/>
    <n v="3288"/>
    <n v="3837"/>
  </r>
  <r>
    <n v="6787"/>
    <x v="8"/>
    <x v="28"/>
    <x v="27"/>
    <x v="4"/>
    <x v="1"/>
    <x v="4"/>
    <s v="5150-181"/>
    <s v="FIRE FIGHTING EQPMNT (FFA&amp;E); FIRE FIGHTING, LIFE SAV EQPMNT"/>
    <x v="75"/>
    <n v="5294"/>
    <n v="6642"/>
    <n v="7886"/>
  </r>
  <r>
    <n v="6788"/>
    <x v="8"/>
    <x v="28"/>
    <x v="27"/>
    <x v="4"/>
    <x v="1"/>
    <x v="4"/>
    <s v="5150-185"/>
    <s v="MISCELLANEOUS - SPARES"/>
    <x v="78"/>
    <n v="4276"/>
    <n v="6574"/>
    <n v="7976"/>
  </r>
  <r>
    <n v="6789"/>
    <x v="8"/>
    <x v="28"/>
    <x v="27"/>
    <x v="4"/>
    <x v="1"/>
    <x v="4"/>
    <s v="5150-194"/>
    <s v="MOTOR, GRAB ACCS, ELEC CAB ETC"/>
    <x v="80"/>
    <n v="580"/>
    <n v="580"/>
    <n v="580"/>
  </r>
  <r>
    <n v="6790"/>
    <x v="8"/>
    <x v="28"/>
    <x v="27"/>
    <x v="4"/>
    <x v="1"/>
    <x v="4"/>
    <s v="5150-990"/>
    <s v="SPARES - TRANSPORT DELIVERY"/>
    <x v="81"/>
    <n v="7082"/>
    <n v="9191"/>
    <n v="10252"/>
  </r>
  <r>
    <n v="6791"/>
    <x v="8"/>
    <x v="28"/>
    <x v="27"/>
    <x v="4"/>
    <x v="1"/>
    <x v="4"/>
    <s v="5150-999"/>
    <s v="SPARES - COMMITTED COST"/>
    <x v="253"/>
    <n v="44023"/>
    <n v="57597"/>
    <n v="82169"/>
  </r>
  <r>
    <n v="6792"/>
    <x v="8"/>
    <x v="28"/>
    <x v="27"/>
    <x v="5"/>
    <x v="1"/>
    <x v="5"/>
    <s v="5154-110"/>
    <s v="CARGO EQPT REPAIRS &amp; MAINT"/>
    <x v="82"/>
    <n v="4317"/>
    <n v="4317"/>
    <n v="4317"/>
  </r>
  <r>
    <n v="6793"/>
    <x v="8"/>
    <x v="28"/>
    <x v="27"/>
    <x v="5"/>
    <x v="1"/>
    <x v="5"/>
    <s v="5154-115"/>
    <s v="SAFETY EQUIPT REPAIRS &amp; MAINT"/>
    <x v="83"/>
    <n v="1442"/>
    <n v="1914"/>
    <n v="2350"/>
  </r>
  <r>
    <n v="6794"/>
    <x v="8"/>
    <x v="28"/>
    <x v="27"/>
    <x v="5"/>
    <x v="1"/>
    <x v="5"/>
    <s v="5154-125"/>
    <s v="DECK MACHINERY REPAIRS &amp; MAINT"/>
    <x v="85"/>
    <n v="320"/>
    <n v="320"/>
    <n v="320"/>
  </r>
  <r>
    <n v="6795"/>
    <x v="8"/>
    <x v="28"/>
    <x v="27"/>
    <x v="5"/>
    <x v="1"/>
    <x v="5"/>
    <s v="5154-138"/>
    <s v="BALLAST WATER TREATMNT SYS_R&amp;M"/>
    <x v="91"/>
    <n v="6490"/>
    <n v="6490"/>
    <n v="6490"/>
  </r>
  <r>
    <n v="6796"/>
    <x v="8"/>
    <x v="28"/>
    <x v="27"/>
    <x v="5"/>
    <x v="1"/>
    <x v="5"/>
    <s v="5154-141"/>
    <s v="CLEAN &amp; GAS FREE  CARG/FUEL TK"/>
    <x v="257"/>
    <n v="100"/>
    <n v="100"/>
    <n v="100"/>
  </r>
  <r>
    <n v="6797"/>
    <x v="8"/>
    <x v="28"/>
    <x v="27"/>
    <x v="5"/>
    <x v="1"/>
    <x v="5"/>
    <s v="5154-144"/>
    <s v="RADAR &amp; NAVIG AID REP &amp; MAINT"/>
    <x v="92"/>
    <n v="6475"/>
    <n v="6993"/>
    <n v="7472"/>
  </r>
  <r>
    <n v="6798"/>
    <x v="8"/>
    <x v="28"/>
    <x v="27"/>
    <x v="5"/>
    <x v="1"/>
    <x v="5"/>
    <s v="5154-145"/>
    <s v="COMMUNICATION / NAVIG AIDS R&amp;M"/>
    <x v="93"/>
    <n v="4250"/>
    <n v="4858"/>
    <n v="5419"/>
  </r>
  <r>
    <n v="6799"/>
    <x v="8"/>
    <x v="28"/>
    <x v="27"/>
    <x v="5"/>
    <x v="1"/>
    <x v="5"/>
    <s v="5154-146"/>
    <s v="FIRE FIGHT, LIFE SAV EQP R&amp;M"/>
    <x v="94"/>
    <n v="3334"/>
    <n v="3576"/>
    <n v="3800"/>
  </r>
  <r>
    <n v="6800"/>
    <x v="8"/>
    <x v="28"/>
    <x v="27"/>
    <x v="5"/>
    <x v="1"/>
    <x v="5"/>
    <s v="5154-150"/>
    <s v="STATUTORY SURVEY FEE"/>
    <x v="97"/>
    <n v="1221"/>
    <n v="1855"/>
    <n v="2442"/>
  </r>
  <r>
    <n v="6801"/>
    <x v="8"/>
    <x v="28"/>
    <x v="27"/>
    <x v="5"/>
    <x v="1"/>
    <x v="5"/>
    <s v="5154-151"/>
    <s v="MACHINERY SURVEY FEE (CSM)"/>
    <x v="259"/>
    <n v="2924"/>
    <n v="2924"/>
    <n v="2924"/>
  </r>
  <r>
    <n v="6802"/>
    <x v="8"/>
    <x v="28"/>
    <x v="27"/>
    <x v="5"/>
    <x v="1"/>
    <x v="5"/>
    <s v="5154-153"/>
    <s v="OCCASIONAL SURVEY FEE, NEW REG; SURVEY FEE, NEW REGULATIONS"/>
    <x v="98"/>
    <n v="18323"/>
    <n v="23063"/>
    <n v="24329"/>
  </r>
  <r>
    <n v="6803"/>
    <x v="8"/>
    <x v="28"/>
    <x v="27"/>
    <x v="5"/>
    <x v="1"/>
    <x v="5"/>
    <s v="5154-154"/>
    <s v="ISM AUDIT VSL FEE; ISM/ISPS/MLC AUDITS FEE, EXPS"/>
    <x v="99"/>
    <n v="5463"/>
    <n v="9049"/>
    <n v="15179"/>
  </r>
  <r>
    <n v="6804"/>
    <x v="8"/>
    <x v="28"/>
    <x v="27"/>
    <x v="5"/>
    <x v="1"/>
    <x v="5"/>
    <s v="5154-155"/>
    <s v="MISCELLANEOUS - REPAIRS"/>
    <x v="100"/>
    <n v="1535"/>
    <n v="1615"/>
    <n v="2165"/>
  </r>
  <r>
    <n v="6805"/>
    <x v="8"/>
    <x v="28"/>
    <x v="27"/>
    <x v="5"/>
    <x v="1"/>
    <x v="5"/>
    <s v="5154-156"/>
    <s v="SHIPPALM (PMS) SYS MAINT &amp;SUPP; PMS MAINT &amp; SUPPORT"/>
    <x v="101"/>
    <n v="2100"/>
    <n v="2100"/>
    <n v="8453"/>
  </r>
  <r>
    <n v="6806"/>
    <x v="8"/>
    <x v="28"/>
    <x v="27"/>
    <x v="5"/>
    <x v="1"/>
    <x v="5"/>
    <s v="5154-157"/>
    <s v="UNDERWATER PARTS-REPAIRS"/>
    <x v="102"/>
    <n v="7252"/>
    <n v="7252"/>
    <n v="7252"/>
  </r>
  <r>
    <n v="6807"/>
    <x v="8"/>
    <x v="28"/>
    <x v="27"/>
    <x v="5"/>
    <x v="1"/>
    <x v="5"/>
    <s v="5154-160"/>
    <s v="OTHER REPAIRS (MACHINERY)"/>
    <x v="104"/>
    <n v="3050"/>
    <n v="3050"/>
    <n v="3050"/>
  </r>
  <r>
    <n v="6808"/>
    <x v="8"/>
    <x v="28"/>
    <x v="27"/>
    <x v="5"/>
    <x v="1"/>
    <x v="5"/>
    <s v="5154-162"/>
    <s v="SMARTSHIP TM - MAINT &amp; SUPPORT"/>
    <x v="105"/>
    <n v="2100"/>
    <n v="2100"/>
    <n v="2100"/>
  </r>
  <r>
    <n v="6809"/>
    <x v="8"/>
    <x v="28"/>
    <x v="27"/>
    <x v="5"/>
    <x v="1"/>
    <x v="5"/>
    <s v="5154-169"/>
    <s v="CYBER-SECURITY, VAPT &amp; TRAININ"/>
    <x v="106"/>
    <n v="750"/>
    <n v="750"/>
    <n v="750"/>
  </r>
  <r>
    <n v="6810"/>
    <x v="8"/>
    <x v="28"/>
    <x v="27"/>
    <x v="5"/>
    <x v="1"/>
    <x v="5"/>
    <s v="5154-175"/>
    <s v="CLASSIFICATION FEE; CLASS ANNUAL BLOCK FEE; BLOCK FEE"/>
    <x v="261"/>
    <n v="915"/>
    <n v="915"/>
    <n v="915"/>
  </r>
  <r>
    <n v="6811"/>
    <x v="8"/>
    <x v="28"/>
    <x v="27"/>
    <x v="5"/>
    <x v="1"/>
    <x v="5"/>
    <s v="5154-999"/>
    <s v="R&amp;M - COMMITTED COST"/>
    <x v="262"/>
    <n v="56119"/>
    <n v="58363"/>
    <n v="96683"/>
  </r>
  <r>
    <n v="6812"/>
    <x v="8"/>
    <x v="28"/>
    <x v="27"/>
    <x v="6"/>
    <x v="1"/>
    <x v="6"/>
    <s v="5158-110"/>
    <s v="VESSEL'S COMMUNICATIONS"/>
    <x v="107"/>
    <n v="20193"/>
    <n v="23031"/>
    <n v="24776"/>
  </r>
  <r>
    <n v="6813"/>
    <x v="8"/>
    <x v="28"/>
    <x v="27"/>
    <x v="6"/>
    <x v="1"/>
    <x v="6"/>
    <s v="5158-115"/>
    <s v="COMMUNICATION &amp; POSTAGE"/>
    <x v="109"/>
    <n v="2459"/>
    <n v="2477"/>
    <n v="2604"/>
  </r>
  <r>
    <n v="6814"/>
    <x v="8"/>
    <x v="28"/>
    <x v="27"/>
    <x v="6"/>
    <x v="1"/>
    <x v="6"/>
    <s v="5158-120"/>
    <s v="PRINTING &amp; STATIONARY"/>
    <x v="110"/>
    <n v="1742"/>
    <n v="1982"/>
    <n v="2192"/>
  </r>
  <r>
    <n v="6815"/>
    <x v="8"/>
    <x v="28"/>
    <x v="27"/>
    <x v="6"/>
    <x v="1"/>
    <x v="6"/>
    <s v="5158-125"/>
    <s v="COURIER FORWARDING EXPENSES"/>
    <x v="111"/>
    <n v="1311"/>
    <n v="2072"/>
    <n v="3142"/>
  </r>
  <r>
    <n v="6816"/>
    <x v="8"/>
    <x v="28"/>
    <x v="27"/>
    <x v="6"/>
    <x v="1"/>
    <x v="6"/>
    <s v="5158-135"/>
    <s v="ENTERTAINMENT EXPENSES"/>
    <x v="112"/>
    <n v="1696"/>
    <n v="2414"/>
    <n v="2447"/>
  </r>
  <r>
    <n v="6817"/>
    <x v="8"/>
    <x v="28"/>
    <x v="27"/>
    <x v="6"/>
    <x v="1"/>
    <x v="6"/>
    <s v="5158-140"/>
    <s v="GARBAGE DISPOSAL; GARBAGE &amp; DOM.WASTE DISPOSAL"/>
    <x v="113"/>
    <n v="1125"/>
    <n v="1444"/>
    <n v="1738"/>
  </r>
  <r>
    <n v="6818"/>
    <x v="8"/>
    <x v="28"/>
    <x v="27"/>
    <x v="6"/>
    <x v="1"/>
    <x v="6"/>
    <s v="5158-145"/>
    <s v="MARPOL PORT EXPENSES; MARPOL ANX-1 DISPOSAL EXPENSES"/>
    <x v="114"/>
    <n v="16"/>
    <n v="16"/>
    <n v="16"/>
  </r>
  <r>
    <n v="6819"/>
    <x v="8"/>
    <x v="28"/>
    <x v="27"/>
    <x v="6"/>
    <x v="1"/>
    <x v="6"/>
    <s v="5158-150"/>
    <s v="INCIDENTAL PORT EXPENSES"/>
    <x v="115"/>
    <n v="1245"/>
    <n v="2256"/>
    <n v="3190"/>
  </r>
  <r>
    <n v="6820"/>
    <x v="8"/>
    <x v="28"/>
    <x v="27"/>
    <x v="6"/>
    <x v="1"/>
    <x v="6"/>
    <s v="5158-155"/>
    <s v="SUNDRIES EXPENSES"/>
    <x v="116"/>
    <n v="612"/>
    <n v="673"/>
    <n v="732"/>
  </r>
  <r>
    <n v="6821"/>
    <x v="8"/>
    <x v="28"/>
    <x v="27"/>
    <x v="6"/>
    <x v="1"/>
    <x v="6"/>
    <s v="5158-160"/>
    <s v="INTERNAL AUDITS &amp; O/B TRNG EXP; PORT CAPT AUDITS&amp;O/B TRNG FEES; ISM / ISPS /MISC AUD &amp; TRA FEE; ISM/ISPS/MLC/MISC AUDIT FEE"/>
    <x v="117"/>
    <n v="3456"/>
    <n v="4765"/>
    <n v="5180"/>
  </r>
  <r>
    <n v="6822"/>
    <x v="8"/>
    <x v="28"/>
    <x v="27"/>
    <x v="6"/>
    <x v="1"/>
    <x v="6"/>
    <s v="5158-165"/>
    <s v="LEGAL &amp; PROFESSIONAL - SHIP; SERVICE, CONSULT&amp;LEGAL FEE EXP"/>
    <x v="118"/>
    <n v="7990"/>
    <n v="8749"/>
    <n v="10032"/>
  </r>
  <r>
    <n v="6823"/>
    <x v="8"/>
    <x v="28"/>
    <x v="27"/>
    <x v="6"/>
    <x v="1"/>
    <x v="6"/>
    <s v="5158-170"/>
    <s v="SERVICE CONSULTANT FEES; CONTRACTED&amp;SUBSCRIBED SERVICES"/>
    <x v="119"/>
    <n v="3316"/>
    <n v="6746"/>
    <n v="12229"/>
  </r>
  <r>
    <n v="6824"/>
    <x v="8"/>
    <x v="28"/>
    <x v="27"/>
    <x v="6"/>
    <x v="1"/>
    <x v="6"/>
    <s v="5158-175"/>
    <s v="FLAG REL EXP-REG FEE, TON TAX; SEC, REG FEE, TON TAX"/>
    <x v="120"/>
    <n v="1267"/>
    <n v="2007"/>
    <n v="3173"/>
  </r>
  <r>
    <n v="6825"/>
    <x v="8"/>
    <x v="28"/>
    <x v="27"/>
    <x v="6"/>
    <x v="1"/>
    <x v="6"/>
    <s v="5158-180"/>
    <s v="SUPT ATTENDANCE - AGENCY COSTS; SUPT ATTENDANCE - AGENT FEES"/>
    <x v="121"/>
    <n v="10417"/>
    <n v="14052"/>
    <n v="14900"/>
  </r>
  <r>
    <n v="6826"/>
    <x v="8"/>
    <x v="28"/>
    <x v="27"/>
    <x v="6"/>
    <x v="1"/>
    <x v="6"/>
    <s v="5158-182"/>
    <s v="SUPT ATTENDANCE-TRAVEL TICKETS; SUPT ATTENDANCE - AIRFARE"/>
    <x v="122"/>
    <n v="1133"/>
    <n v="2422"/>
    <n v="3611"/>
  </r>
  <r>
    <n v="6827"/>
    <x v="8"/>
    <x v="28"/>
    <x v="27"/>
    <x v="6"/>
    <x v="1"/>
    <x v="6"/>
    <s v="5158-185"/>
    <s v="AGENCY FEES (NON-MANNING - OT"/>
    <x v="124"/>
    <n v="15139"/>
    <n v="21035"/>
    <n v="27868"/>
  </r>
  <r>
    <n v="6828"/>
    <x v="8"/>
    <x v="28"/>
    <x v="27"/>
    <x v="6"/>
    <x v="1"/>
    <x v="6"/>
    <s v="5158-190"/>
    <s v="FUEL / LUBE OIL TESTING COSTS"/>
    <x v="125"/>
    <n v="1710"/>
    <n v="2108"/>
    <n v="2155"/>
  </r>
  <r>
    <n v="6829"/>
    <x v="8"/>
    <x v="28"/>
    <x v="27"/>
    <x v="6"/>
    <x v="1"/>
    <x v="6"/>
    <s v="5158-200"/>
    <s v="FRESH WATER SUPPLY"/>
    <x v="126"/>
    <n v="1388"/>
    <n v="2343"/>
    <n v="2809"/>
  </r>
  <r>
    <n v="6830"/>
    <x v="8"/>
    <x v="28"/>
    <x v="27"/>
    <x v="6"/>
    <x v="1"/>
    <x v="6"/>
    <s v="5158-202"/>
    <s v="SHIP-VETTING/PRE.V.INSPECT EXP; SIRE-CDI/VETTING/PRE.V.INSP FE"/>
    <x v="127"/>
    <n v="9482"/>
    <n v="13578"/>
    <n v="17359"/>
  </r>
  <r>
    <n v="6831"/>
    <x v="8"/>
    <x v="28"/>
    <x v="27"/>
    <x v="6"/>
    <x v="1"/>
    <x v="6"/>
    <s v="5158-999"/>
    <s v="MISCELLANEOUS - COMMITTED COST; MISCELLANEOUS - COMMITEED COST; VESSEL'S COMMUNICATIONS_CC"/>
    <x v="265"/>
    <n v="67393"/>
    <n v="96301"/>
    <n v="101182"/>
  </r>
  <r>
    <n v="6832"/>
    <x v="8"/>
    <x v="28"/>
    <x v="27"/>
    <x v="7"/>
    <x v="1"/>
    <x v="7"/>
    <s v="5152-110"/>
    <s v="MECC - LUBE OIL CONSUMPTION"/>
    <x v="128"/>
    <n v="7467"/>
    <n v="9094"/>
    <n v="12075"/>
  </r>
  <r>
    <n v="6833"/>
    <x v="8"/>
    <x v="28"/>
    <x v="27"/>
    <x v="7"/>
    <x v="1"/>
    <x v="7"/>
    <s v="5152-130"/>
    <s v="AECC - LUBE OIL CONSUMPTION"/>
    <x v="219"/>
    <n v="4230"/>
    <n v="5921"/>
    <n v="8467"/>
  </r>
  <r>
    <n v="6834"/>
    <x v="8"/>
    <x v="28"/>
    <x v="27"/>
    <x v="7"/>
    <x v="1"/>
    <x v="7"/>
    <s v="5152-140"/>
    <s v="OTHER GRADES - LUBES &amp; GREASES"/>
    <x v="129"/>
    <n v="14140"/>
    <n v="15227"/>
    <n v="16693"/>
  </r>
  <r>
    <n v="6835"/>
    <x v="8"/>
    <x v="28"/>
    <x v="27"/>
    <x v="7"/>
    <x v="1"/>
    <x v="7"/>
    <s v="5152-990"/>
    <s v="LUBRICANTS DELIVERY / FRT COST; nan"/>
    <x v="130"/>
    <n v="900"/>
    <n v="1065"/>
    <n v="1217"/>
  </r>
  <r>
    <n v="6836"/>
    <x v="8"/>
    <x v="28"/>
    <x v="27"/>
    <x v="7"/>
    <x v="1"/>
    <x v="7"/>
    <s v="5152-998"/>
    <s v="LUBE OIL - COMMITTED COST"/>
    <x v="306"/>
    <n v="5615"/>
    <n v="6726"/>
    <n v="7753"/>
  </r>
  <r>
    <n v="6837"/>
    <x v="8"/>
    <x v="28"/>
    <x v="27"/>
    <x v="8"/>
    <x v="2"/>
    <x v="8"/>
    <s v="5156-100"/>
    <s v="VESSEL MANAGEMENT FEE"/>
    <x v="131"/>
    <n v="70000"/>
    <n v="70000"/>
    <n v="70225"/>
  </r>
  <r>
    <n v="6838"/>
    <x v="8"/>
    <x v="28"/>
    <x v="27"/>
    <x v="9"/>
    <x v="3"/>
    <x v="9"/>
    <s v="5320-120"/>
    <s v="BANK CHARGES"/>
    <x v="132"/>
    <n v="4443"/>
    <n v="4797"/>
    <n v="5914"/>
  </r>
  <r>
    <n v="6839"/>
    <x v="8"/>
    <x v="28"/>
    <x v="27"/>
    <x v="9"/>
    <x v="3"/>
    <x v="9"/>
    <s v="5320-140"/>
    <s v="CTM ADVANCING BANK CHARGES"/>
    <x v="133"/>
    <n v="2139"/>
    <n v="2735"/>
    <n v="2982"/>
  </r>
  <r>
    <n v="6840"/>
    <x v="8"/>
    <x v="28"/>
    <x v="27"/>
    <x v="9"/>
    <x v="3"/>
    <x v="9"/>
    <s v="5320-999"/>
    <s v="ADMIN EXPS. - COMMITTED COST"/>
    <x v="268"/>
    <n v="1981"/>
    <n v="2352"/>
    <n v="2694"/>
  </r>
  <r>
    <n v="6841"/>
    <x v="8"/>
    <x v="28"/>
    <x v="27"/>
    <x v="9"/>
    <x v="3"/>
    <x v="9"/>
    <s v="6176-110"/>
    <s v="EXCHANGE DIFF/ROUND OFF"/>
    <x v="134"/>
    <n v="1272"/>
    <n v="1870"/>
    <n v="2174"/>
  </r>
  <r>
    <n v="6842"/>
    <x v="8"/>
    <x v="28"/>
    <x v="27"/>
    <x v="10"/>
    <x v="4"/>
    <x v="10"/>
    <s v="5160-110"/>
    <s v="P&amp;I CALL / INSURANCE"/>
    <x v="135"/>
    <n v="2664"/>
    <n v="2664"/>
    <n v="2664"/>
  </r>
  <r>
    <n v="6843"/>
    <x v="8"/>
    <x v="28"/>
    <x v="27"/>
    <x v="11"/>
    <x v="4"/>
    <x v="11"/>
    <s v="5166-150"/>
    <s v="P&amp;I-CREW RELATE INCID EXP/COST"/>
    <x v="137"/>
    <n v="28981"/>
    <n v="34798"/>
    <n v="40168"/>
  </r>
  <r>
    <n v="6844"/>
    <x v="8"/>
    <x v="28"/>
    <x v="27"/>
    <x v="12"/>
    <x v="4"/>
    <x v="12"/>
    <s v="5166-125"/>
    <s v="NON BUDGET STORES"/>
    <x v="138"/>
    <n v="5871"/>
    <n v="5871"/>
    <n v="5871"/>
  </r>
  <r>
    <n v="6845"/>
    <x v="8"/>
    <x v="28"/>
    <x v="27"/>
    <x v="12"/>
    <x v="4"/>
    <x v="12"/>
    <s v="5166-135"/>
    <s v="NON BUDGET REPAIRS"/>
    <x v="143"/>
    <n v="4788"/>
    <n v="4788"/>
    <n v="4788"/>
  </r>
  <r>
    <n v="6846"/>
    <x v="8"/>
    <x v="28"/>
    <x v="27"/>
    <x v="12"/>
    <x v="4"/>
    <x v="12"/>
    <s v="5166-145"/>
    <s v="NON BUDGET OTHERS"/>
    <x v="144"/>
    <n v="16687"/>
    <n v="20025"/>
    <n v="84743"/>
  </r>
  <r>
    <n v="6847"/>
    <x v="8"/>
    <x v="28"/>
    <x v="27"/>
    <x v="12"/>
    <x v="4"/>
    <x v="12"/>
    <s v="5166-147"/>
    <s v="SUPT,ATT FEES&amp;TRAV EXP-EXC SMA"/>
    <x v="145"/>
    <n v="17267"/>
    <n v="21404"/>
    <n v="26084"/>
  </r>
  <r>
    <n v="6848"/>
    <x v="8"/>
    <x v="28"/>
    <x v="27"/>
    <x v="12"/>
    <x v="4"/>
    <x v="12"/>
    <s v="5166-148"/>
    <s v="NON BUDGET CLASS &amp; SURVEY"/>
    <x v="146"/>
    <n v="9570"/>
    <n v="10809"/>
    <n v="33308"/>
  </r>
  <r>
    <n v="6849"/>
    <x v="8"/>
    <x v="28"/>
    <x v="27"/>
    <x v="12"/>
    <x v="4"/>
    <x v="12"/>
    <s v="5166-180"/>
    <s v="OWNERS UPGRADE; Owners upgrade"/>
    <x v="403"/>
    <n v="59573"/>
    <n v="120839"/>
    <n v="263064"/>
  </r>
  <r>
    <n v="6850"/>
    <x v="8"/>
    <x v="28"/>
    <x v="27"/>
    <x v="12"/>
    <x v="4"/>
    <x v="12"/>
    <s v="5166-900"/>
    <s v="OWNERS UPGRADE-CC"/>
    <x v="592"/>
    <n v="1144257"/>
    <n v="1211214"/>
    <n v="1640421"/>
  </r>
  <r>
    <n v="6851"/>
    <x v="8"/>
    <x v="28"/>
    <x v="27"/>
    <x v="12"/>
    <x v="4"/>
    <x v="12"/>
    <s v="5166-999"/>
    <s v="NONBUDGET - COMMITTED COST"/>
    <x v="278"/>
    <n v="7196"/>
    <n v="55890"/>
    <n v="100839"/>
  </r>
  <r>
    <n v="6852"/>
    <x v="8"/>
    <x v="28"/>
    <x v="27"/>
    <x v="13"/>
    <x v="4"/>
    <x v="13"/>
    <s v="5166-170"/>
    <s v="OPA/SIRE-CDI/VETNG/PRE.V.I FEE; SHIP-VETTING/PRE.V.INSPECT EXP; OPA /VETTING/PRE.V.INSPECT FEE; SHIP-VETTING/PRE.V.INSPECT FEE"/>
    <x v="151"/>
    <n v="531"/>
    <n v="531"/>
    <n v="531"/>
  </r>
  <r>
    <n v="6853"/>
    <x v="8"/>
    <x v="28"/>
    <x v="27"/>
    <x v="13"/>
    <x v="4"/>
    <x v="13"/>
    <s v="5170-140"/>
    <s v="CHARTERER'S EXPENSES"/>
    <x v="156"/>
    <n v="109"/>
    <n v="188"/>
    <n v="261"/>
  </r>
  <r>
    <n v="6854"/>
    <x v="8"/>
    <x v="28"/>
    <x v="27"/>
    <x v="14"/>
    <x v="4"/>
    <x v="14"/>
    <s v="5170-135"/>
    <s v="MISCELLANEOUS"/>
    <x v="157"/>
    <n v="598"/>
    <n v="598"/>
    <n v="598"/>
  </r>
  <r>
    <n v="6855"/>
    <x v="8"/>
    <x v="28"/>
    <x v="27"/>
    <x v="16"/>
    <x v="5"/>
    <x v="16"/>
    <s v="5164-110"/>
    <s v="PRE-OPS: CREW WAGES"/>
    <x v="160"/>
    <n v="11531"/>
    <n v="12259"/>
    <n v="12932"/>
  </r>
  <r>
    <n v="6856"/>
    <x v="8"/>
    <x v="28"/>
    <x v="27"/>
    <x v="16"/>
    <x v="5"/>
    <x v="16"/>
    <s v="5164-115"/>
    <s v="PRE-OPS: CREW EXPENSES"/>
    <x v="161"/>
    <n v="28024"/>
    <n v="36570"/>
    <n v="40600"/>
  </r>
  <r>
    <n v="6857"/>
    <x v="8"/>
    <x v="28"/>
    <x v="27"/>
    <x v="16"/>
    <x v="5"/>
    <x v="16"/>
    <s v="5164-116"/>
    <s v="PRE-OPS: CREW MEDICAL EXPENSES"/>
    <x v="162"/>
    <n v="148"/>
    <n v="173"/>
    <n v="196"/>
  </r>
  <r>
    <n v="6858"/>
    <x v="8"/>
    <x v="28"/>
    <x v="27"/>
    <x v="16"/>
    <x v="5"/>
    <x v="16"/>
    <s v="5164-125"/>
    <s v="PRE-OPS: INSURANCE EXPENSES"/>
    <x v="222"/>
    <n v="437"/>
    <n v="437"/>
    <n v="437"/>
  </r>
  <r>
    <n v="6859"/>
    <x v="8"/>
    <x v="28"/>
    <x v="27"/>
    <x v="16"/>
    <x v="5"/>
    <x v="16"/>
    <s v="5164-135"/>
    <s v="PRE-OPS: STORES"/>
    <x v="164"/>
    <n v="28557"/>
    <n v="33165"/>
    <n v="42231"/>
  </r>
  <r>
    <n v="6860"/>
    <x v="8"/>
    <x v="28"/>
    <x v="27"/>
    <x v="16"/>
    <x v="5"/>
    <x v="16"/>
    <s v="5164-140"/>
    <s v="PRE-OPS: SPARES"/>
    <x v="165"/>
    <n v="11442"/>
    <n v="32673"/>
    <n v="52271"/>
  </r>
  <r>
    <n v="6861"/>
    <x v="8"/>
    <x v="28"/>
    <x v="27"/>
    <x v="16"/>
    <x v="5"/>
    <x v="16"/>
    <s v="5164-145"/>
    <s v="PRE-OPS: REPAIRS &amp; MAINTENANCE"/>
    <x v="166"/>
    <n v="18438"/>
    <n v="18857"/>
    <n v="20419"/>
  </r>
  <r>
    <n v="6862"/>
    <x v="8"/>
    <x v="28"/>
    <x v="27"/>
    <x v="16"/>
    <x v="5"/>
    <x v="16"/>
    <s v="5164-155"/>
    <s v="PRE-OPS: LEGAL &amp; PROF FEES"/>
    <x v="223"/>
    <n v="60"/>
    <n v="60"/>
    <n v="60"/>
  </r>
  <r>
    <n v="6863"/>
    <x v="8"/>
    <x v="28"/>
    <x v="27"/>
    <x v="16"/>
    <x v="5"/>
    <x v="16"/>
    <s v="5164-160"/>
    <s v="PRE-OPS: REG &amp; SURVEY FEES"/>
    <x v="167"/>
    <n v="8774"/>
    <n v="9260"/>
    <n v="13084"/>
  </r>
  <r>
    <n v="6864"/>
    <x v="8"/>
    <x v="28"/>
    <x v="27"/>
    <x v="16"/>
    <x v="5"/>
    <x v="16"/>
    <s v="5164-165"/>
    <s v="PRE-OPS: SUPT FEES &amp; EXP"/>
    <x v="168"/>
    <n v="4321"/>
    <n v="5067"/>
    <n v="5492"/>
  </r>
  <r>
    <n v="6865"/>
    <x v="8"/>
    <x v="28"/>
    <x v="27"/>
    <x v="16"/>
    <x v="5"/>
    <x v="16"/>
    <s v="5164-175"/>
    <s v="PRE-OPS: OTHERS"/>
    <x v="169"/>
    <n v="35223"/>
    <n v="53180"/>
    <n v="62703"/>
  </r>
  <r>
    <n v="6866"/>
    <x v="8"/>
    <x v="28"/>
    <x v="27"/>
    <x v="16"/>
    <x v="5"/>
    <x v="16"/>
    <s v="5164-999"/>
    <s v="PRE-OPS: COMMITTED COST"/>
    <x v="282"/>
    <n v="103754"/>
    <n v="241472"/>
    <n v="245561"/>
  </r>
  <r>
    <n v="6867"/>
    <x v="8"/>
    <x v="28"/>
    <x v="27"/>
    <x v="17"/>
    <x v="5"/>
    <x v="17"/>
    <s v="5162-110"/>
    <s v="DD - GENERAL SERVICES"/>
    <x v="170"/>
    <n v="28442"/>
    <n v="34047"/>
    <n v="39221"/>
  </r>
  <r>
    <n v="6868"/>
    <x v="8"/>
    <x v="28"/>
    <x v="27"/>
    <x v="17"/>
    <x v="5"/>
    <x v="17"/>
    <s v="5162-113"/>
    <s v="DD-ANODES,FTNG WRK ON BALLAST"/>
    <x v="284"/>
    <n v="595"/>
    <n v="595"/>
    <n v="595"/>
  </r>
  <r>
    <n v="6869"/>
    <x v="8"/>
    <x v="28"/>
    <x v="27"/>
    <x v="17"/>
    <x v="5"/>
    <x v="17"/>
    <s v="5162-115"/>
    <s v="DD - DOCKAGE &amp; WHARFAGE"/>
    <x v="171"/>
    <n v="2754"/>
    <n v="2754"/>
    <n v="2754"/>
  </r>
  <r>
    <n v="6870"/>
    <x v="8"/>
    <x v="28"/>
    <x v="27"/>
    <x v="17"/>
    <x v="5"/>
    <x v="17"/>
    <s v="5162-125"/>
    <s v="DD - DECK MACHINERY WORKS  REP"/>
    <x v="176"/>
    <n v="880"/>
    <n v="880"/>
    <n v="880"/>
  </r>
  <r>
    <n v="6871"/>
    <x v="8"/>
    <x v="28"/>
    <x v="27"/>
    <x v="17"/>
    <x v="5"/>
    <x v="17"/>
    <s v="5162-134"/>
    <s v="DD-BOILER &amp; EXH. GAS ECONOMIZE"/>
    <x v="182"/>
    <n v="4122"/>
    <n v="4122"/>
    <n v="4122"/>
  </r>
  <r>
    <n v="6872"/>
    <x v="8"/>
    <x v="28"/>
    <x v="27"/>
    <x v="17"/>
    <x v="5"/>
    <x v="17"/>
    <s v="5162-141"/>
    <s v="DD-OTHER MACHINERIES"/>
    <x v="185"/>
    <n v="11358"/>
    <n v="11358"/>
    <n v="11358"/>
  </r>
  <r>
    <n v="6873"/>
    <x v="8"/>
    <x v="28"/>
    <x v="27"/>
    <x v="17"/>
    <x v="5"/>
    <x v="17"/>
    <s v="5162-142"/>
    <s v="DD-PIPES &amp; VALV IN ENGINE ROOM"/>
    <x v="186"/>
    <n v="789"/>
    <n v="789"/>
    <n v="789"/>
  </r>
  <r>
    <n v="6874"/>
    <x v="8"/>
    <x v="28"/>
    <x v="27"/>
    <x v="17"/>
    <x v="5"/>
    <x v="17"/>
    <s v="5162-146"/>
    <s v="DD-OTHER REPAIRS"/>
    <x v="288"/>
    <n v="14493"/>
    <n v="14493"/>
    <n v="14493"/>
  </r>
  <r>
    <n v="6875"/>
    <x v="8"/>
    <x v="28"/>
    <x v="27"/>
    <x v="17"/>
    <x v="5"/>
    <x v="17"/>
    <s v="5162-150"/>
    <s v="DD - RADIO &amp; COMMUNICATION EQP"/>
    <x v="188"/>
    <n v="3638"/>
    <n v="3638"/>
    <n v="3638"/>
  </r>
  <r>
    <n v="6876"/>
    <x v="8"/>
    <x v="28"/>
    <x v="27"/>
    <x v="17"/>
    <x v="5"/>
    <x v="17"/>
    <s v="5162-156"/>
    <s v="DD-SPARE PARTS FOR MAIN ENGINE"/>
    <x v="193"/>
    <n v="53207"/>
    <n v="53207"/>
    <n v="53207"/>
  </r>
  <r>
    <n v="6877"/>
    <x v="8"/>
    <x v="28"/>
    <x v="27"/>
    <x v="17"/>
    <x v="5"/>
    <x v="17"/>
    <s v="5162-157"/>
    <s v="DD-SPARES-GENERATOR DIESEL ENG"/>
    <x v="194"/>
    <n v="14729"/>
    <n v="14729"/>
    <n v="14729"/>
  </r>
  <r>
    <n v="6878"/>
    <x v="8"/>
    <x v="28"/>
    <x v="27"/>
    <x v="17"/>
    <x v="5"/>
    <x v="17"/>
    <s v="5162-160"/>
    <s v="DD - STORES - STEEL PLATE / BA"/>
    <x v="196"/>
    <n v="654"/>
    <n v="654"/>
    <n v="654"/>
  </r>
  <r>
    <n v="6879"/>
    <x v="8"/>
    <x v="28"/>
    <x v="27"/>
    <x v="17"/>
    <x v="5"/>
    <x v="17"/>
    <s v="5162-162"/>
    <s v="DD-PARTS-PIPES &amp; VALV-DECK/HUL"/>
    <x v="198"/>
    <n v="597"/>
    <n v="597"/>
    <n v="597"/>
  </r>
  <r>
    <n v="6880"/>
    <x v="8"/>
    <x v="28"/>
    <x v="27"/>
    <x v="17"/>
    <x v="5"/>
    <x v="17"/>
    <s v="5162-163"/>
    <s v="DD-STORES/SPARES LSA &amp; FFA"/>
    <x v="199"/>
    <n v="8688"/>
    <n v="9160"/>
    <n v="9597"/>
  </r>
  <r>
    <n v="6881"/>
    <x v="8"/>
    <x v="28"/>
    <x v="27"/>
    <x v="17"/>
    <x v="5"/>
    <x v="17"/>
    <s v="5162-164"/>
    <s v="DD-SPARES / STORES DECK MACHIN"/>
    <x v="200"/>
    <n v="605"/>
    <n v="7284"/>
    <n v="13449"/>
  </r>
  <r>
    <n v="6882"/>
    <x v="8"/>
    <x v="28"/>
    <x v="27"/>
    <x v="17"/>
    <x v="5"/>
    <x v="17"/>
    <s v="5162-172"/>
    <s v="DD-SPARES FOR DECK MACHINERY"/>
    <x v="204"/>
    <n v="13010"/>
    <n v="13010"/>
    <n v="13010"/>
  </r>
  <r>
    <n v="6883"/>
    <x v="8"/>
    <x v="28"/>
    <x v="27"/>
    <x v="17"/>
    <x v="5"/>
    <x v="17"/>
    <s v="5162-173"/>
    <s v="DD-PARTS PIPE&amp;VALVE-ENG ROOM"/>
    <x v="205"/>
    <n v="4345"/>
    <n v="4345"/>
    <n v="4345"/>
  </r>
  <r>
    <n v="6884"/>
    <x v="8"/>
    <x v="28"/>
    <x v="27"/>
    <x v="17"/>
    <x v="5"/>
    <x v="17"/>
    <s v="5162-175"/>
    <s v="DD - FOR OTHER MACHINERY"/>
    <x v="206"/>
    <n v="32261"/>
    <n v="32261"/>
    <n v="32261"/>
  </r>
  <r>
    <n v="6885"/>
    <x v="8"/>
    <x v="28"/>
    <x v="27"/>
    <x v="17"/>
    <x v="5"/>
    <x v="17"/>
    <s v="5162-180"/>
    <s v="DD - TRANSPORTN-HULL&amp;MACH PART"/>
    <x v="207"/>
    <n v="9678"/>
    <n v="9678"/>
    <n v="9678"/>
  </r>
  <r>
    <n v="6886"/>
    <x v="8"/>
    <x v="28"/>
    <x v="27"/>
    <x v="17"/>
    <x v="5"/>
    <x v="17"/>
    <s v="5162-185"/>
    <s v="DD - SUPT. FEES &amp; EXPENCES"/>
    <x v="208"/>
    <n v="3571"/>
    <n v="4291"/>
    <n v="4955"/>
  </r>
  <r>
    <n v="6887"/>
    <x v="8"/>
    <x v="28"/>
    <x v="27"/>
    <x v="17"/>
    <x v="5"/>
    <x v="17"/>
    <s v="5162-190"/>
    <s v="DD - AGENCY FEE / DISBURSEMENT"/>
    <x v="209"/>
    <n v="29959"/>
    <n v="37622"/>
    <n v="44696"/>
  </r>
  <r>
    <n v="6888"/>
    <x v="8"/>
    <x v="28"/>
    <x v="27"/>
    <x v="17"/>
    <x v="5"/>
    <x v="17"/>
    <s v="5162-191"/>
    <s v="DD-OTHERS (PILOTAGE, TUG ETC"/>
    <x v="210"/>
    <n v="7991"/>
    <n v="7991"/>
    <n v="7991"/>
  </r>
  <r>
    <n v="6889"/>
    <x v="8"/>
    <x v="28"/>
    <x v="27"/>
    <x v="17"/>
    <x v="5"/>
    <x v="17"/>
    <s v="5162-195"/>
    <s v="DD-SURVEY FEE (CLASS/GOVERNMEN"/>
    <x v="211"/>
    <n v="13160"/>
    <n v="13160"/>
    <n v="13160"/>
  </r>
  <r>
    <n v="6890"/>
    <x v="8"/>
    <x v="28"/>
    <x v="27"/>
    <x v="17"/>
    <x v="5"/>
    <x v="17"/>
    <s v="5162-999"/>
    <s v="DD-COMMITTED COST"/>
    <x v="290"/>
    <n v="1221257"/>
    <n v="2669353"/>
    <n v="4006056"/>
  </r>
  <r>
    <n v="6891"/>
    <x v="9"/>
    <x v="29"/>
    <x v="28"/>
    <x v="0"/>
    <x v="0"/>
    <x v="0"/>
    <s v="5110-100"/>
    <s v="BASIC WAGES"/>
    <x v="0"/>
    <n v="358534"/>
    <n v="372911"/>
    <n v="389482"/>
  </r>
  <r>
    <n v="6892"/>
    <x v="9"/>
    <x v="29"/>
    <x v="28"/>
    <x v="0"/>
    <x v="0"/>
    <x v="0"/>
    <s v="5110-200"/>
    <s v="FIXED OVERTIME"/>
    <x v="1"/>
    <n v="219779"/>
    <n v="227179"/>
    <n v="236354"/>
  </r>
  <r>
    <n v="6893"/>
    <x v="9"/>
    <x v="29"/>
    <x v="28"/>
    <x v="0"/>
    <x v="0"/>
    <x v="0"/>
    <s v="5110-300"/>
    <s v="EXTRA OVERTIME"/>
    <x v="2"/>
    <n v="12414"/>
    <n v="14095"/>
    <n v="18329"/>
  </r>
  <r>
    <n v="6894"/>
    <x v="9"/>
    <x v="29"/>
    <x v="28"/>
    <x v="0"/>
    <x v="0"/>
    <x v="0"/>
    <s v="5110-400"/>
    <s v="LEAVE PAY"/>
    <x v="3"/>
    <n v="90371"/>
    <n v="92803"/>
    <n v="105849"/>
  </r>
  <r>
    <n v="6895"/>
    <x v="9"/>
    <x v="29"/>
    <x v="28"/>
    <x v="0"/>
    <x v="0"/>
    <x v="0"/>
    <s v="5110-500"/>
    <s v="OTHER ALLOWANCES"/>
    <x v="4"/>
    <n v="495622"/>
    <n v="509751"/>
    <n v="642993"/>
  </r>
  <r>
    <n v="6896"/>
    <x v="9"/>
    <x v="29"/>
    <x v="28"/>
    <x v="0"/>
    <x v="0"/>
    <x v="0"/>
    <s v="5110-502"/>
    <s v="LONG SERVICE ALLOWANCE"/>
    <x v="5"/>
    <n v="8750"/>
    <n v="10812"/>
    <n v="15799"/>
  </r>
  <r>
    <n v="6897"/>
    <x v="9"/>
    <x v="29"/>
    <x v="28"/>
    <x v="1"/>
    <x v="0"/>
    <x v="1"/>
    <s v="5120-110"/>
    <s v="OTHER UNION FEE"/>
    <x v="329"/>
    <n v="47548"/>
    <n v="47548"/>
    <n v="47548"/>
  </r>
  <r>
    <n v="6898"/>
    <x v="9"/>
    <x v="29"/>
    <x v="28"/>
    <x v="1"/>
    <x v="0"/>
    <x v="1"/>
    <s v="5120-115"/>
    <s v="BENEFITS CONTRIBUTION - EMPLOY"/>
    <x v="6"/>
    <n v="289280"/>
    <n v="354220"/>
    <n v="527560"/>
  </r>
  <r>
    <n v="6899"/>
    <x v="9"/>
    <x v="29"/>
    <x v="28"/>
    <x v="1"/>
    <x v="0"/>
    <x v="1"/>
    <s v="5120-125"/>
    <s v="CREW GRATUITY"/>
    <x v="231"/>
    <n v="102162"/>
    <n v="113878"/>
    <n v="125361"/>
  </r>
  <r>
    <n v="6900"/>
    <x v="9"/>
    <x v="29"/>
    <x v="28"/>
    <x v="1"/>
    <x v="0"/>
    <x v="1"/>
    <s v="5120-126"/>
    <s v="SEAFARERS WEL FND SOCTY (SWFS)"/>
    <x v="7"/>
    <n v="1501"/>
    <n v="1597"/>
    <n v="1677"/>
  </r>
  <r>
    <n v="6901"/>
    <x v="9"/>
    <x v="29"/>
    <x v="28"/>
    <x v="1"/>
    <x v="0"/>
    <x v="1"/>
    <s v="5120-130"/>
    <s v="SAILOR HOME PAYMENTS"/>
    <x v="292"/>
    <n v="12000"/>
    <n v="12000"/>
    <n v="12000"/>
  </r>
  <r>
    <n v="6902"/>
    <x v="9"/>
    <x v="29"/>
    <x v="28"/>
    <x v="1"/>
    <x v="0"/>
    <x v="1"/>
    <s v="5120-135"/>
    <s v="NUSI/ITF - TRAINING DUES"/>
    <x v="293"/>
    <n v="22000"/>
    <n v="22000"/>
    <n v="22000"/>
  </r>
  <r>
    <n v="6903"/>
    <x v="9"/>
    <x v="29"/>
    <x v="28"/>
    <x v="1"/>
    <x v="0"/>
    <x v="1"/>
    <s v="5120-140"/>
    <s v="CREW AIR TRAVEL EXPENSES"/>
    <x v="8"/>
    <n v="84227"/>
    <n v="114955"/>
    <n v="138616"/>
  </r>
  <r>
    <n v="6904"/>
    <x v="9"/>
    <x v="29"/>
    <x v="28"/>
    <x v="1"/>
    <x v="0"/>
    <x v="1"/>
    <s v="5120-145"/>
    <s v="PRE-JOIN MEDICAL EXPENSES"/>
    <x v="9"/>
    <n v="2695"/>
    <n v="2883"/>
    <n v="3851"/>
  </r>
  <r>
    <n v="6905"/>
    <x v="9"/>
    <x v="29"/>
    <x v="28"/>
    <x v="1"/>
    <x v="0"/>
    <x v="1"/>
    <s v="5120-150"/>
    <s v="MEDICAL EXPENSES - SUNDRIES"/>
    <x v="10"/>
    <n v="4612"/>
    <n v="6147"/>
    <n v="15951"/>
  </r>
  <r>
    <n v="6906"/>
    <x v="9"/>
    <x v="29"/>
    <x v="28"/>
    <x v="1"/>
    <x v="0"/>
    <x v="1"/>
    <s v="5120-155"/>
    <s v="RECRUITMENT / JOINING COSTS"/>
    <x v="12"/>
    <n v="4450"/>
    <n v="4960"/>
    <n v="5968"/>
  </r>
  <r>
    <n v="6907"/>
    <x v="9"/>
    <x v="29"/>
    <x v="28"/>
    <x v="1"/>
    <x v="0"/>
    <x v="1"/>
    <s v="5120-160"/>
    <s v="CREW SIGN ON/OFF-HSBNDRY EXP"/>
    <x v="13"/>
    <n v="41491"/>
    <n v="55075"/>
    <n v="81886"/>
  </r>
  <r>
    <n v="6908"/>
    <x v="9"/>
    <x v="29"/>
    <x v="28"/>
    <x v="1"/>
    <x v="0"/>
    <x v="1"/>
    <s v="5120-165"/>
    <s v="CREW LOCAL TRAVEL &amp; STAY EXP"/>
    <x v="14"/>
    <n v="24265"/>
    <n v="28848"/>
    <n v="32602"/>
  </r>
  <r>
    <n v="6909"/>
    <x v="9"/>
    <x v="29"/>
    <x v="28"/>
    <x v="1"/>
    <x v="0"/>
    <x v="1"/>
    <s v="5120-170"/>
    <s v="CREW SUNDRY EXPENSES"/>
    <x v="15"/>
    <n v="987"/>
    <n v="1261"/>
    <n v="49889"/>
  </r>
  <r>
    <n v="6910"/>
    <x v="9"/>
    <x v="29"/>
    <x v="28"/>
    <x v="1"/>
    <x v="0"/>
    <x v="1"/>
    <s v="5120-175"/>
    <s v="UNION / ITF EXPENSES"/>
    <x v="16"/>
    <n v="30169"/>
    <n v="34793"/>
    <n v="47067"/>
  </r>
  <r>
    <n v="6911"/>
    <x v="9"/>
    <x v="29"/>
    <x v="28"/>
    <x v="1"/>
    <x v="0"/>
    <x v="1"/>
    <s v="5120-176"/>
    <s v="UNION DUES PAID BY EMPLOYER"/>
    <x v="17"/>
    <n v="4283"/>
    <n v="4283"/>
    <n v="4283"/>
  </r>
  <r>
    <n v="6912"/>
    <x v="9"/>
    <x v="29"/>
    <x v="28"/>
    <x v="1"/>
    <x v="0"/>
    <x v="1"/>
    <s v="5120-177"/>
    <s v="UNION WELFARE FUND"/>
    <x v="295"/>
    <n v="26769"/>
    <n v="38111"/>
    <n v="74694"/>
  </r>
  <r>
    <n v="6913"/>
    <x v="9"/>
    <x v="29"/>
    <x v="28"/>
    <x v="1"/>
    <x v="0"/>
    <x v="1"/>
    <s v="5120-180"/>
    <s v="CREW WELFARE"/>
    <x v="18"/>
    <n v="5312"/>
    <n v="6164"/>
    <n v="6680"/>
  </r>
  <r>
    <n v="6914"/>
    <x v="9"/>
    <x v="29"/>
    <x v="28"/>
    <x v="1"/>
    <x v="0"/>
    <x v="1"/>
    <s v="5120-185"/>
    <s v="STCW &amp; OTHER TRAINING COSTS"/>
    <x v="19"/>
    <n v="25914"/>
    <n v="37070"/>
    <n v="74752"/>
  </r>
  <r>
    <n v="6915"/>
    <x v="9"/>
    <x v="29"/>
    <x v="28"/>
    <x v="1"/>
    <x v="0"/>
    <x v="1"/>
    <s v="5120-190"/>
    <s v="IND CREW - MAN FEE &amp; ADMIN COS"/>
    <x v="20"/>
    <n v="31775"/>
    <n v="33000"/>
    <n v="33000"/>
  </r>
  <r>
    <n v="6916"/>
    <x v="9"/>
    <x v="29"/>
    <x v="28"/>
    <x v="1"/>
    <x v="0"/>
    <x v="1"/>
    <s v="5120-195"/>
    <s v="OTHR NAT CW -MNG FEE &amp; ADM COS"/>
    <x v="21"/>
    <n v="2750"/>
    <n v="2750"/>
    <n v="2750"/>
  </r>
  <r>
    <n v="6917"/>
    <x v="9"/>
    <x v="29"/>
    <x v="28"/>
    <x v="1"/>
    <x v="0"/>
    <x v="1"/>
    <s v="5120-205"/>
    <s v="EPF/CPF CONTRIBUTION"/>
    <x v="233"/>
    <n v="281521"/>
    <n v="382299"/>
    <n v="421345"/>
  </r>
  <r>
    <n v="6918"/>
    <x v="9"/>
    <x v="29"/>
    <x v="28"/>
    <x v="1"/>
    <x v="0"/>
    <x v="1"/>
    <s v="5120-210"/>
    <s v="SOCIAL CONTRIBUTION CREW WELF"/>
    <x v="234"/>
    <n v="43200"/>
    <n v="43200"/>
    <n v="43200"/>
  </r>
  <r>
    <n v="6919"/>
    <x v="9"/>
    <x v="29"/>
    <x v="28"/>
    <x v="1"/>
    <x v="0"/>
    <x v="1"/>
    <s v="5120-235"/>
    <s v="FLAG STATE LICENSES"/>
    <x v="22"/>
    <n v="417"/>
    <n v="577"/>
    <n v="4837"/>
  </r>
  <r>
    <n v="6920"/>
    <x v="9"/>
    <x v="29"/>
    <x v="28"/>
    <x v="1"/>
    <x v="0"/>
    <x v="1"/>
    <s v="5120-245"/>
    <s v="PPE, UNIFORMS, BAGS &amp;PRSNL GRS"/>
    <x v="23"/>
    <n v="8021"/>
    <n v="8883"/>
    <n v="10971"/>
  </r>
  <r>
    <n v="6921"/>
    <x v="9"/>
    <x v="29"/>
    <x v="28"/>
    <x v="1"/>
    <x v="0"/>
    <x v="1"/>
    <s v="5120-801"/>
    <s v="COVID19_OTHR RELATED COST-MISC"/>
    <x v="335"/>
    <n v="20388"/>
    <n v="24246"/>
    <n v="27807"/>
  </r>
  <r>
    <n v="6922"/>
    <x v="9"/>
    <x v="29"/>
    <x v="28"/>
    <x v="1"/>
    <x v="0"/>
    <x v="1"/>
    <s v="5120-999"/>
    <s v="CREW EXPENSES - COMMITTED COST"/>
    <x v="240"/>
    <n v="202122"/>
    <n v="394533"/>
    <n v="639086"/>
  </r>
  <r>
    <n v="6923"/>
    <x v="9"/>
    <x v="29"/>
    <x v="28"/>
    <x v="2"/>
    <x v="0"/>
    <x v="2"/>
    <s v="5130-100"/>
    <s v="VICTUALLING EXPENSES"/>
    <x v="24"/>
    <n v="78099"/>
    <n v="81658"/>
    <n v="94435"/>
  </r>
  <r>
    <n v="6924"/>
    <x v="9"/>
    <x v="29"/>
    <x v="28"/>
    <x v="2"/>
    <x v="0"/>
    <x v="2"/>
    <s v="5130-115"/>
    <s v="PROVISIONS DELIVERY CHARGES"/>
    <x v="25"/>
    <n v="1303"/>
    <n v="2458"/>
    <n v="2778"/>
  </r>
  <r>
    <n v="6925"/>
    <x v="9"/>
    <x v="29"/>
    <x v="28"/>
    <x v="2"/>
    <x v="0"/>
    <x v="2"/>
    <s v="5130-999"/>
    <s v="VICTUALLING - COMMITTED COST"/>
    <x v="300"/>
    <n v="559972"/>
    <n v="628147"/>
    <n v="696711"/>
  </r>
  <r>
    <n v="6926"/>
    <x v="9"/>
    <x v="29"/>
    <x v="28"/>
    <x v="3"/>
    <x v="1"/>
    <x v="3"/>
    <s v="5140-110"/>
    <s v="DECK CONSUMABLES"/>
    <x v="26"/>
    <n v="16593"/>
    <n v="19558"/>
    <n v="24033"/>
  </r>
  <r>
    <n v="6927"/>
    <x v="9"/>
    <x v="29"/>
    <x v="28"/>
    <x v="3"/>
    <x v="1"/>
    <x v="3"/>
    <s v="5140-115"/>
    <s v="PAINTS - SEASTOCK; PAINTS-SEASTOCK-HULL,DECK,ENG"/>
    <x v="27"/>
    <n v="11285"/>
    <n v="14063"/>
    <n v="20859"/>
  </r>
  <r>
    <n v="6928"/>
    <x v="9"/>
    <x v="29"/>
    <x v="28"/>
    <x v="3"/>
    <x v="1"/>
    <x v="3"/>
    <s v="5140-120"/>
    <s v="MOORING WIRES &amp; TAILS; MOORING WIRES &amp; OTHER WIRES"/>
    <x v="28"/>
    <n v="4426"/>
    <n v="15237"/>
    <n v="57669"/>
  </r>
  <r>
    <n v="6929"/>
    <x v="9"/>
    <x v="29"/>
    <x v="28"/>
    <x v="3"/>
    <x v="1"/>
    <x v="3"/>
    <s v="5140-121"/>
    <s v="CARGO GEAR WIRES &amp; OTHER WIRES; CARGO WIRES"/>
    <x v="29"/>
    <n v="499"/>
    <n v="984"/>
    <n v="2918"/>
  </r>
  <r>
    <n v="6930"/>
    <x v="9"/>
    <x v="29"/>
    <x v="28"/>
    <x v="3"/>
    <x v="1"/>
    <x v="3"/>
    <s v="5140-122"/>
    <s v="MOORING ROPES; MOORING ROPES &amp; TAILS"/>
    <x v="30"/>
    <n v="6023"/>
    <n v="9686"/>
    <n v="15820"/>
  </r>
  <r>
    <n v="6931"/>
    <x v="9"/>
    <x v="29"/>
    <x v="28"/>
    <x v="3"/>
    <x v="1"/>
    <x v="3"/>
    <s v="5140-125"/>
    <s v="STORES FOR CARGO EQ."/>
    <x v="31"/>
    <n v="2588"/>
    <n v="3190"/>
    <n v="5606"/>
  </r>
  <r>
    <n v="6932"/>
    <x v="9"/>
    <x v="29"/>
    <x v="28"/>
    <x v="3"/>
    <x v="1"/>
    <x v="3"/>
    <s v="5140-130"/>
    <s v="LASHING GEAR"/>
    <x v="213"/>
    <n v="1900"/>
    <n v="2011"/>
    <n v="2113"/>
  </r>
  <r>
    <n v="6933"/>
    <x v="9"/>
    <x v="29"/>
    <x v="28"/>
    <x v="3"/>
    <x v="1"/>
    <x v="3"/>
    <s v="5140-135"/>
    <s v="HOLD / TK CLEANING CHEMICALS"/>
    <x v="32"/>
    <n v="4094"/>
    <n v="7272"/>
    <n v="9919"/>
  </r>
  <r>
    <n v="6934"/>
    <x v="9"/>
    <x v="29"/>
    <x v="28"/>
    <x v="3"/>
    <x v="1"/>
    <x v="3"/>
    <s v="5140-140"/>
    <s v="WELDING EQUIP &amp; CONSUMABLES; GASES, WELDING EQUIP"/>
    <x v="33"/>
    <n v="6203"/>
    <n v="7137"/>
    <n v="9879"/>
  </r>
  <r>
    <n v="6935"/>
    <x v="9"/>
    <x v="29"/>
    <x v="28"/>
    <x v="3"/>
    <x v="1"/>
    <x v="3"/>
    <s v="5140-145"/>
    <s v="SIGNALS  &amp; SAFETY EQUIPMENTS"/>
    <x v="34"/>
    <n v="8402"/>
    <n v="10067"/>
    <n v="13600"/>
  </r>
  <r>
    <n v="6936"/>
    <x v="9"/>
    <x v="29"/>
    <x v="28"/>
    <x v="3"/>
    <x v="1"/>
    <x v="3"/>
    <s v="5140-150"/>
    <s v="HARDWARE MATERIAL  PIPES, PLAT"/>
    <x v="244"/>
    <n v="5910"/>
    <n v="6624"/>
    <n v="96493"/>
  </r>
  <r>
    <n v="6937"/>
    <x v="9"/>
    <x v="29"/>
    <x v="28"/>
    <x v="3"/>
    <x v="1"/>
    <x v="3"/>
    <s v="5140-155"/>
    <s v="CHARTS, NAUTICAL PUBLICATIONS"/>
    <x v="35"/>
    <n v="4833"/>
    <n v="6363"/>
    <n v="8093"/>
  </r>
  <r>
    <n v="6938"/>
    <x v="9"/>
    <x v="29"/>
    <x v="28"/>
    <x v="3"/>
    <x v="1"/>
    <x v="3"/>
    <s v="5140-160"/>
    <s v="ELECTRONIC CHARTS, LICENCES"/>
    <x v="36"/>
    <n v="8293"/>
    <n v="9005"/>
    <n v="11141"/>
  </r>
  <r>
    <n v="6939"/>
    <x v="9"/>
    <x v="29"/>
    <x v="28"/>
    <x v="3"/>
    <x v="1"/>
    <x v="3"/>
    <s v="5140-165"/>
    <s v="MAINTENANCE EQUIPMENTS; MAINTNCE/CLEANING-EQUIPMT TOOL; MAINTENANCE/CLEANING - EQUIPME"/>
    <x v="37"/>
    <n v="1360"/>
    <n v="1920"/>
    <n v="4018"/>
  </r>
  <r>
    <n v="6940"/>
    <x v="9"/>
    <x v="29"/>
    <x v="28"/>
    <x v="3"/>
    <x v="1"/>
    <x v="3"/>
    <s v="5140-170"/>
    <s v="MEDICINES &amp; MEDICAL EQUIPMENT"/>
    <x v="38"/>
    <n v="3263"/>
    <n v="3928"/>
    <n v="7254"/>
  </r>
  <r>
    <n v="6941"/>
    <x v="9"/>
    <x v="29"/>
    <x v="28"/>
    <x v="3"/>
    <x v="1"/>
    <x v="3"/>
    <s v="5140-171"/>
    <s v="CONTAGION PPE KITS"/>
    <x v="245"/>
    <n v="1127"/>
    <n v="1617"/>
    <n v="1938"/>
  </r>
  <r>
    <n v="6942"/>
    <x v="9"/>
    <x v="29"/>
    <x v="28"/>
    <x v="3"/>
    <x v="1"/>
    <x v="3"/>
    <s v="5140-175"/>
    <s v="STATIONARY  &amp; RADIO/PURSER STO"/>
    <x v="39"/>
    <n v="2380"/>
    <n v="3276"/>
    <n v="5397"/>
  </r>
  <r>
    <n v="6943"/>
    <x v="9"/>
    <x v="29"/>
    <x v="28"/>
    <x v="3"/>
    <x v="1"/>
    <x v="3"/>
    <s v="5140-180"/>
    <s v="COMPUTERS &amp; CONSUMABLES"/>
    <x v="40"/>
    <n v="838"/>
    <n v="1675"/>
    <n v="4086"/>
  </r>
  <r>
    <n v="6944"/>
    <x v="9"/>
    <x v="29"/>
    <x v="28"/>
    <x v="3"/>
    <x v="1"/>
    <x v="3"/>
    <s v="5140-185"/>
    <s v="MISCELLANEOUS - DECK"/>
    <x v="41"/>
    <n v="3684"/>
    <n v="10276"/>
    <n v="19084"/>
  </r>
  <r>
    <n v="6945"/>
    <x v="9"/>
    <x v="29"/>
    <x v="28"/>
    <x v="3"/>
    <x v="1"/>
    <x v="3"/>
    <s v="5142-110"/>
    <s v="ENGINE CONSUMABLES"/>
    <x v="42"/>
    <n v="13901"/>
    <n v="16206"/>
    <n v="22891"/>
  </r>
  <r>
    <n v="6946"/>
    <x v="9"/>
    <x v="29"/>
    <x v="28"/>
    <x v="3"/>
    <x v="1"/>
    <x v="3"/>
    <s v="5142-115"/>
    <s v="ELECT STORES &amp; EQUIP"/>
    <x v="43"/>
    <n v="5004"/>
    <n v="5723"/>
    <n v="9604"/>
  </r>
  <r>
    <n v="6947"/>
    <x v="9"/>
    <x v="29"/>
    <x v="28"/>
    <x v="3"/>
    <x v="1"/>
    <x v="3"/>
    <s v="5142-125"/>
    <s v="TRTMNT &amp; MAINT CHEMICALS; CHEMICALS"/>
    <x v="44"/>
    <n v="9951"/>
    <n v="13633"/>
    <n v="19743"/>
  </r>
  <r>
    <n v="6948"/>
    <x v="9"/>
    <x v="29"/>
    <x v="28"/>
    <x v="3"/>
    <x v="1"/>
    <x v="3"/>
    <s v="5142-126"/>
    <s v="BALLAST WATER TRTMNT CHEMICALS"/>
    <x v="45"/>
    <n v="3200"/>
    <n v="3228"/>
    <n v="3280"/>
  </r>
  <r>
    <n v="6949"/>
    <x v="9"/>
    <x v="29"/>
    <x v="28"/>
    <x v="3"/>
    <x v="1"/>
    <x v="3"/>
    <s v="5142-130"/>
    <s v="HARDWARE MATERIAL  PIPES, PLAT"/>
    <x v="246"/>
    <n v="2295"/>
    <n v="17164"/>
    <n v="47896"/>
  </r>
  <r>
    <n v="6950"/>
    <x v="9"/>
    <x v="29"/>
    <x v="28"/>
    <x v="3"/>
    <x v="1"/>
    <x v="3"/>
    <s v="5142-135"/>
    <s v="MISCELLANEOUS - ENGINE"/>
    <x v="46"/>
    <n v="3924"/>
    <n v="4600"/>
    <n v="6553"/>
  </r>
  <r>
    <n v="6951"/>
    <x v="9"/>
    <x v="29"/>
    <x v="28"/>
    <x v="3"/>
    <x v="1"/>
    <x v="3"/>
    <s v="5142-140"/>
    <s v="GALLEY, PANTRY, EQUIP &amp; STORES; GALLEY, PANTRY, EQUIP"/>
    <x v="47"/>
    <n v="1274"/>
    <n v="2359"/>
    <n v="7273"/>
  </r>
  <r>
    <n v="6952"/>
    <x v="9"/>
    <x v="29"/>
    <x v="28"/>
    <x v="3"/>
    <x v="1"/>
    <x v="3"/>
    <s v="5142-145"/>
    <s v="LINEN/CABIN EQUP"/>
    <x v="48"/>
    <n v="4275"/>
    <n v="5429"/>
    <n v="8682"/>
  </r>
  <r>
    <n v="6953"/>
    <x v="9"/>
    <x v="29"/>
    <x v="28"/>
    <x v="3"/>
    <x v="1"/>
    <x v="3"/>
    <s v="5142-150"/>
    <s v="CONSUMABLE - STEWARD"/>
    <x v="214"/>
    <n v="3160"/>
    <n v="3160"/>
    <n v="3160"/>
  </r>
  <r>
    <n v="6954"/>
    <x v="9"/>
    <x v="29"/>
    <x v="28"/>
    <x v="3"/>
    <x v="1"/>
    <x v="3"/>
    <s v="5142-155"/>
    <s v="MISCELLANEOUS - STEWARD"/>
    <x v="301"/>
    <n v="861"/>
    <n v="861"/>
    <n v="861"/>
  </r>
  <r>
    <n v="6955"/>
    <x v="9"/>
    <x v="29"/>
    <x v="28"/>
    <x v="3"/>
    <x v="1"/>
    <x v="3"/>
    <s v="5142-160"/>
    <s v="BOND STORES"/>
    <x v="49"/>
    <n v="13010"/>
    <n v="16179"/>
    <n v="16781"/>
  </r>
  <r>
    <n v="6956"/>
    <x v="9"/>
    <x v="29"/>
    <x v="28"/>
    <x v="3"/>
    <x v="1"/>
    <x v="3"/>
    <s v="5142-165"/>
    <s v="PERSNL GEARS-HELMTS,BOILR SUIT; PERSONAL GEARS"/>
    <x v="50"/>
    <n v="678"/>
    <n v="927"/>
    <n v="1612"/>
  </r>
  <r>
    <n v="6957"/>
    <x v="9"/>
    <x v="29"/>
    <x v="28"/>
    <x v="3"/>
    <x v="1"/>
    <x v="3"/>
    <s v="5144-110"/>
    <s v="CREW WELFARE EQUIPMENTS / ITEM"/>
    <x v="51"/>
    <n v="22347"/>
    <n v="37656"/>
    <n v="69857"/>
  </r>
  <r>
    <n v="6958"/>
    <x v="9"/>
    <x v="29"/>
    <x v="28"/>
    <x v="3"/>
    <x v="1"/>
    <x v="3"/>
    <s v="5144-990"/>
    <s v="TRANSPORT / DELIVERY EXPENSES"/>
    <x v="52"/>
    <n v="6446"/>
    <n v="7882"/>
    <n v="11697"/>
  </r>
  <r>
    <n v="6959"/>
    <x v="9"/>
    <x v="29"/>
    <x v="28"/>
    <x v="3"/>
    <x v="1"/>
    <x v="3"/>
    <s v="5144-999"/>
    <s v="STORES - COMMITTED COST"/>
    <x v="247"/>
    <n v="212512"/>
    <n v="248471"/>
    <n v="330973"/>
  </r>
  <r>
    <n v="6960"/>
    <x v="9"/>
    <x v="29"/>
    <x v="28"/>
    <x v="4"/>
    <x v="1"/>
    <x v="4"/>
    <s v="5150-110"/>
    <s v="MAIN ENGINE CYLINDER PART; MAIN ENGINE"/>
    <x v="53"/>
    <n v="11592"/>
    <n v="13618"/>
    <n v="21576"/>
  </r>
  <r>
    <n v="6961"/>
    <x v="9"/>
    <x v="29"/>
    <x v="28"/>
    <x v="4"/>
    <x v="1"/>
    <x v="4"/>
    <s v="5150-115"/>
    <s v="AUX ENG., GENERATORS; AUX ENG., GENERATORS &amp; ENGINES"/>
    <x v="54"/>
    <n v="23072"/>
    <n v="26089"/>
    <n v="37146"/>
  </r>
  <r>
    <n v="6962"/>
    <x v="9"/>
    <x v="29"/>
    <x v="28"/>
    <x v="4"/>
    <x v="1"/>
    <x v="4"/>
    <s v="5150-116"/>
    <s v="GENERATOR - TURBO / SHAFT"/>
    <x v="55"/>
    <n v="5517"/>
    <n v="10280"/>
    <n v="23751"/>
  </r>
  <r>
    <n v="6963"/>
    <x v="9"/>
    <x v="29"/>
    <x v="28"/>
    <x v="4"/>
    <x v="1"/>
    <x v="4"/>
    <s v="5150-120"/>
    <s v="PURIFIERS"/>
    <x v="56"/>
    <n v="4498"/>
    <n v="6037"/>
    <n v="69402"/>
  </r>
  <r>
    <n v="6964"/>
    <x v="9"/>
    <x v="29"/>
    <x v="28"/>
    <x v="4"/>
    <x v="1"/>
    <x v="4"/>
    <s v="5150-125"/>
    <s v="AIR COMPRESSORS"/>
    <x v="57"/>
    <n v="7439"/>
    <n v="9832"/>
    <n v="11723"/>
  </r>
  <r>
    <n v="6965"/>
    <x v="9"/>
    <x v="29"/>
    <x v="28"/>
    <x v="4"/>
    <x v="1"/>
    <x v="4"/>
    <s v="5150-130"/>
    <s v="AUX BOILE, EXH GAS ECONO, INCI"/>
    <x v="58"/>
    <n v="2713"/>
    <n v="4964"/>
    <n v="16038"/>
  </r>
  <r>
    <n v="6966"/>
    <x v="9"/>
    <x v="29"/>
    <x v="28"/>
    <x v="4"/>
    <x v="1"/>
    <x v="4"/>
    <s v="5150-135"/>
    <s v="MARPOL EQUIPMENTS - OWS"/>
    <x v="59"/>
    <n v="2116"/>
    <n v="3044"/>
    <n v="4546"/>
  </r>
  <r>
    <n v="6967"/>
    <x v="9"/>
    <x v="29"/>
    <x v="28"/>
    <x v="4"/>
    <x v="1"/>
    <x v="4"/>
    <s v="5150-136"/>
    <s v="PUMPS &amp; ATTACHED PRIMER MOVERS"/>
    <x v="60"/>
    <n v="5528"/>
    <n v="6806"/>
    <n v="11660"/>
  </r>
  <r>
    <n v="6968"/>
    <x v="9"/>
    <x v="29"/>
    <x v="28"/>
    <x v="4"/>
    <x v="1"/>
    <x v="4"/>
    <s v="5150-137"/>
    <s v="ENGINEROOM EQPMNT PIPES/FITTIN"/>
    <x v="61"/>
    <n v="862"/>
    <n v="1520"/>
    <n v="2494"/>
  </r>
  <r>
    <n v="6969"/>
    <x v="9"/>
    <x v="29"/>
    <x v="28"/>
    <x v="4"/>
    <x v="1"/>
    <x v="4"/>
    <s v="5150-138"/>
    <s v="BALLAST WATER TREATMNT SYSTEMS"/>
    <x v="62"/>
    <n v="1800"/>
    <n v="2782"/>
    <n v="3534"/>
  </r>
  <r>
    <n v="6970"/>
    <x v="9"/>
    <x v="29"/>
    <x v="28"/>
    <x v="4"/>
    <x v="1"/>
    <x v="4"/>
    <s v="5150-139"/>
    <s v="EXHAUST GAS SCRUBBER &amp; SCR SYS"/>
    <x v="63"/>
    <n v="839"/>
    <n v="1193"/>
    <n v="2094"/>
  </r>
  <r>
    <n v="6971"/>
    <x v="9"/>
    <x v="29"/>
    <x v="28"/>
    <x v="4"/>
    <x v="1"/>
    <x v="4"/>
    <s v="5150-140"/>
    <s v="OTHER AUX MACHINERY"/>
    <x v="64"/>
    <n v="5209"/>
    <n v="8560"/>
    <n v="17167"/>
  </r>
  <r>
    <n v="6972"/>
    <x v="9"/>
    <x v="29"/>
    <x v="28"/>
    <x v="4"/>
    <x v="1"/>
    <x v="4"/>
    <s v="5150-145"/>
    <s v="PROPELLER, SHAFT AND STEE GEAR"/>
    <x v="65"/>
    <n v="10547"/>
    <n v="54293"/>
    <n v="123683"/>
  </r>
  <r>
    <n v="6973"/>
    <x v="9"/>
    <x v="29"/>
    <x v="28"/>
    <x v="4"/>
    <x v="1"/>
    <x v="4"/>
    <s v="5150-155"/>
    <s v="CARGO, EQUIP SPAR CRANES/DERR"/>
    <x v="67"/>
    <n v="6362"/>
    <n v="8110"/>
    <n v="20073"/>
  </r>
  <r>
    <n v="6974"/>
    <x v="9"/>
    <x v="29"/>
    <x v="28"/>
    <x v="4"/>
    <x v="1"/>
    <x v="4"/>
    <s v="5150-156"/>
    <s v="HULL HATCHCOV/ EQPMNT / FITT"/>
    <x v="248"/>
    <n v="184178"/>
    <n v="188150"/>
    <n v="191817"/>
  </r>
  <r>
    <n v="6975"/>
    <x v="9"/>
    <x v="29"/>
    <x v="28"/>
    <x v="4"/>
    <x v="1"/>
    <x v="4"/>
    <s v="5150-157"/>
    <s v="HULL EQPMNT / CARGOHOLDS FITT"/>
    <x v="215"/>
    <n v="11805"/>
    <n v="150200"/>
    <n v="277948"/>
  </r>
  <r>
    <n v="6976"/>
    <x v="9"/>
    <x v="29"/>
    <x v="28"/>
    <x v="4"/>
    <x v="1"/>
    <x v="4"/>
    <s v="5150-158"/>
    <s v="CARGO PUMPS &amp; ATTACHED EQPMNT"/>
    <x v="68"/>
    <n v="6082"/>
    <n v="7934"/>
    <n v="120626"/>
  </r>
  <r>
    <n v="6977"/>
    <x v="9"/>
    <x v="29"/>
    <x v="28"/>
    <x v="4"/>
    <x v="1"/>
    <x v="4"/>
    <s v="5150-160"/>
    <s v="DECK MACHINERY"/>
    <x v="69"/>
    <n v="6028"/>
    <n v="7923"/>
    <n v="13660"/>
  </r>
  <r>
    <n v="6978"/>
    <x v="9"/>
    <x v="29"/>
    <x v="28"/>
    <x v="4"/>
    <x v="1"/>
    <x v="4"/>
    <s v="5150-165"/>
    <s v="COMMUNICATION, RADIO EQUIPMENT"/>
    <x v="70"/>
    <n v="4514"/>
    <n v="11131"/>
    <n v="115284"/>
  </r>
  <r>
    <n v="6979"/>
    <x v="9"/>
    <x v="29"/>
    <x v="28"/>
    <x v="4"/>
    <x v="1"/>
    <x v="4"/>
    <s v="5150-170"/>
    <s v="RADAR &amp; NAVIGATION AID EQUIP"/>
    <x v="71"/>
    <n v="3988"/>
    <n v="4652"/>
    <n v="5593"/>
  </r>
  <r>
    <n v="6980"/>
    <x v="9"/>
    <x v="29"/>
    <x v="28"/>
    <x v="4"/>
    <x v="1"/>
    <x v="4"/>
    <s v="5150-175"/>
    <s v="ELECTRICAL / U.M.S / CONTROLS"/>
    <x v="72"/>
    <n v="2824"/>
    <n v="6610"/>
    <n v="17279"/>
  </r>
  <r>
    <n v="6981"/>
    <x v="9"/>
    <x v="29"/>
    <x v="28"/>
    <x v="4"/>
    <x v="1"/>
    <x v="4"/>
    <s v="5150-179"/>
    <s v="LIFE SAVING EQPMNT (LSA&amp;E)"/>
    <x v="73"/>
    <n v="1823"/>
    <n v="2545"/>
    <n v="2821"/>
  </r>
  <r>
    <n v="6982"/>
    <x v="9"/>
    <x v="29"/>
    <x v="28"/>
    <x v="4"/>
    <x v="1"/>
    <x v="4"/>
    <s v="5150-180"/>
    <s v="ACCOMMOD, GALLEY, PAN CABIN"/>
    <x v="74"/>
    <n v="4235"/>
    <n v="7666"/>
    <n v="93486"/>
  </r>
  <r>
    <n v="6983"/>
    <x v="9"/>
    <x v="29"/>
    <x v="28"/>
    <x v="4"/>
    <x v="1"/>
    <x v="4"/>
    <s v="5150-181"/>
    <s v="FIRE FIGHTING EQPMNT (FFA&amp;E); FIRE FIGHTING, LIFE SAV EQPMNT"/>
    <x v="75"/>
    <n v="1437"/>
    <n v="3163"/>
    <n v="4890"/>
  </r>
  <r>
    <n v="6984"/>
    <x v="9"/>
    <x v="29"/>
    <x v="28"/>
    <x v="4"/>
    <x v="1"/>
    <x v="4"/>
    <s v="5150-182"/>
    <s v="SP PART FOR PIPE &amp; VALVES  DEC"/>
    <x v="76"/>
    <n v="2178"/>
    <n v="3169"/>
    <n v="5735"/>
  </r>
  <r>
    <n v="6985"/>
    <x v="9"/>
    <x v="29"/>
    <x v="28"/>
    <x v="4"/>
    <x v="1"/>
    <x v="4"/>
    <s v="5150-183"/>
    <s v="SP PART FOR PIPES &amp; VALV  ENG"/>
    <x v="77"/>
    <n v="1751"/>
    <n v="3260"/>
    <n v="8382"/>
  </r>
  <r>
    <n v="6986"/>
    <x v="9"/>
    <x v="29"/>
    <x v="28"/>
    <x v="4"/>
    <x v="1"/>
    <x v="4"/>
    <s v="5150-185"/>
    <s v="MISCELLANEOUS - SPARES"/>
    <x v="78"/>
    <n v="22568"/>
    <n v="30766"/>
    <n v="45422"/>
  </r>
  <r>
    <n v="6987"/>
    <x v="9"/>
    <x v="29"/>
    <x v="28"/>
    <x v="4"/>
    <x v="1"/>
    <x v="4"/>
    <s v="5150-190"/>
    <s v="MAINTENANCE TOOLS"/>
    <x v="79"/>
    <n v="1538"/>
    <n v="2719"/>
    <n v="3514"/>
  </r>
  <r>
    <n v="6988"/>
    <x v="9"/>
    <x v="29"/>
    <x v="28"/>
    <x v="4"/>
    <x v="1"/>
    <x v="4"/>
    <s v="5150-192"/>
    <s v="ANCH, CHNS, BOLLD, ACC LA, RAM"/>
    <x v="249"/>
    <n v="3665"/>
    <n v="3792"/>
    <n v="4199"/>
  </r>
  <r>
    <n v="6989"/>
    <x v="9"/>
    <x v="29"/>
    <x v="28"/>
    <x v="4"/>
    <x v="1"/>
    <x v="4"/>
    <s v="5150-194"/>
    <s v="MOTOR, GRAB ACCS, ELEC CAB ETC"/>
    <x v="80"/>
    <n v="846"/>
    <n v="1189"/>
    <n v="2159"/>
  </r>
  <r>
    <n v="6990"/>
    <x v="9"/>
    <x v="29"/>
    <x v="28"/>
    <x v="4"/>
    <x v="1"/>
    <x v="4"/>
    <s v="5150-990"/>
    <s v="SPARES - TRANSPORT DELIVERY"/>
    <x v="81"/>
    <n v="29053"/>
    <n v="34799"/>
    <n v="43214"/>
  </r>
  <r>
    <n v="6991"/>
    <x v="9"/>
    <x v="29"/>
    <x v="28"/>
    <x v="4"/>
    <x v="1"/>
    <x v="4"/>
    <s v="5150-999"/>
    <s v="SPARES - COMMITTED COST"/>
    <x v="253"/>
    <n v="365460"/>
    <n v="424095"/>
    <n v="516572"/>
  </r>
  <r>
    <n v="6992"/>
    <x v="9"/>
    <x v="29"/>
    <x v="28"/>
    <x v="5"/>
    <x v="1"/>
    <x v="5"/>
    <s v="5154-110"/>
    <s v="CARGO EQPT REPAIRS &amp; MAINT"/>
    <x v="82"/>
    <n v="3572"/>
    <n v="5380"/>
    <n v="16828"/>
  </r>
  <r>
    <n v="6993"/>
    <x v="9"/>
    <x v="29"/>
    <x v="28"/>
    <x v="5"/>
    <x v="1"/>
    <x v="5"/>
    <s v="5154-115"/>
    <s v="SAFETY EQUIPT REPAIRS &amp; MAINT"/>
    <x v="83"/>
    <n v="2987"/>
    <n v="3958"/>
    <n v="8586"/>
  </r>
  <r>
    <n v="6994"/>
    <x v="9"/>
    <x v="29"/>
    <x v="28"/>
    <x v="5"/>
    <x v="1"/>
    <x v="5"/>
    <s v="5154-120"/>
    <s v="HULL REPAIRS &amp; MAINT"/>
    <x v="254"/>
    <n v="13074"/>
    <n v="21986"/>
    <n v="249277"/>
  </r>
  <r>
    <n v="6995"/>
    <x v="9"/>
    <x v="29"/>
    <x v="28"/>
    <x v="5"/>
    <x v="1"/>
    <x v="5"/>
    <s v="5154-121"/>
    <s v="HULL EQPMNT / CARGOHOLDS FITT"/>
    <x v="84"/>
    <n v="1961"/>
    <n v="2315"/>
    <n v="2642"/>
  </r>
  <r>
    <n v="6996"/>
    <x v="9"/>
    <x v="29"/>
    <x v="28"/>
    <x v="5"/>
    <x v="1"/>
    <x v="5"/>
    <s v="5154-125"/>
    <s v="DECK MACHINERY REPAIRS &amp; MAINT"/>
    <x v="85"/>
    <n v="2751"/>
    <n v="4897"/>
    <n v="12661"/>
  </r>
  <r>
    <n v="6997"/>
    <x v="9"/>
    <x v="29"/>
    <x v="28"/>
    <x v="5"/>
    <x v="1"/>
    <x v="5"/>
    <s v="5154-126"/>
    <s v="CARGO PUMPS &amp; ATTACHED EQPMNT"/>
    <x v="86"/>
    <n v="4337"/>
    <n v="10747"/>
    <n v="25000"/>
  </r>
  <r>
    <n v="6998"/>
    <x v="9"/>
    <x v="29"/>
    <x v="28"/>
    <x v="5"/>
    <x v="1"/>
    <x v="5"/>
    <s v="5154-130"/>
    <s v="MAIN ENGINE REPAIRS &amp; MAINT"/>
    <x v="87"/>
    <n v="7252"/>
    <n v="8859"/>
    <n v="20151"/>
  </r>
  <r>
    <n v="6999"/>
    <x v="9"/>
    <x v="29"/>
    <x v="28"/>
    <x v="5"/>
    <x v="1"/>
    <x v="5"/>
    <s v="5154-131"/>
    <s v="GENERATOR ENGINE REPAIRS &amp; MAI"/>
    <x v="88"/>
    <n v="7820"/>
    <n v="10554"/>
    <n v="15990"/>
  </r>
  <r>
    <n v="7000"/>
    <x v="9"/>
    <x v="29"/>
    <x v="28"/>
    <x v="5"/>
    <x v="1"/>
    <x v="5"/>
    <s v="5154-132"/>
    <s v="AUX BOILER, EXH GAS ECON REP"/>
    <x v="89"/>
    <n v="2478"/>
    <n v="3369"/>
    <n v="6118"/>
  </r>
  <r>
    <n v="7001"/>
    <x v="9"/>
    <x v="29"/>
    <x v="28"/>
    <x v="5"/>
    <x v="1"/>
    <x v="5"/>
    <s v="5154-133"/>
    <s v="PP &amp; ATTCH PRI MOVRS, AIR  R&amp;M"/>
    <x v="90"/>
    <n v="2843"/>
    <n v="5754"/>
    <n v="31785"/>
  </r>
  <r>
    <n v="7002"/>
    <x v="9"/>
    <x v="29"/>
    <x v="28"/>
    <x v="5"/>
    <x v="1"/>
    <x v="5"/>
    <s v="5154-136"/>
    <s v="GENER  TURBO/SHAFT REP &amp; MAINT"/>
    <x v="255"/>
    <n v="3605"/>
    <n v="5793"/>
    <n v="7619"/>
  </r>
  <r>
    <n v="7003"/>
    <x v="9"/>
    <x v="29"/>
    <x v="28"/>
    <x v="5"/>
    <x v="1"/>
    <x v="5"/>
    <s v="5154-138"/>
    <s v="BALLAST WATER TREATMNT SYS_R&amp;M"/>
    <x v="91"/>
    <n v="2800"/>
    <n v="3502"/>
    <n v="4855"/>
  </r>
  <r>
    <n v="7004"/>
    <x v="9"/>
    <x v="29"/>
    <x v="28"/>
    <x v="5"/>
    <x v="1"/>
    <x v="5"/>
    <s v="5154-140"/>
    <s v="ELECT U.M.S &amp; CONT REP &amp; MAINT"/>
    <x v="256"/>
    <n v="2791"/>
    <n v="5457"/>
    <n v="13699"/>
  </r>
  <r>
    <n v="7005"/>
    <x v="9"/>
    <x v="29"/>
    <x v="28"/>
    <x v="5"/>
    <x v="1"/>
    <x v="5"/>
    <s v="5154-141"/>
    <s v="CLEAN &amp; GAS FREE  CARG/FUEL TK"/>
    <x v="257"/>
    <n v="1132"/>
    <n v="1132"/>
    <n v="1132"/>
  </r>
  <r>
    <n v="7006"/>
    <x v="9"/>
    <x v="29"/>
    <x v="28"/>
    <x v="5"/>
    <x v="1"/>
    <x v="5"/>
    <s v="5154-144"/>
    <s v="RADAR &amp; NAVIG AID REP &amp; MAINT"/>
    <x v="92"/>
    <n v="2004"/>
    <n v="4490"/>
    <n v="9108"/>
  </r>
  <r>
    <n v="7007"/>
    <x v="9"/>
    <x v="29"/>
    <x v="28"/>
    <x v="5"/>
    <x v="1"/>
    <x v="5"/>
    <s v="5154-145"/>
    <s v="COMMUNICATION / NAVIG AIDS R&amp;M"/>
    <x v="93"/>
    <n v="3317"/>
    <n v="6510"/>
    <n v="12783"/>
  </r>
  <r>
    <n v="7008"/>
    <x v="9"/>
    <x v="29"/>
    <x v="28"/>
    <x v="5"/>
    <x v="1"/>
    <x v="5"/>
    <s v="5154-146"/>
    <s v="FIRE FIGHT, LIFE SAV EQP R&amp;M"/>
    <x v="94"/>
    <n v="7669"/>
    <n v="8890"/>
    <n v="12001"/>
  </r>
  <r>
    <n v="7009"/>
    <x v="9"/>
    <x v="29"/>
    <x v="28"/>
    <x v="5"/>
    <x v="1"/>
    <x v="5"/>
    <s v="5154-147"/>
    <s v="ACCOMMOD /GALLEY EQPMNT R&amp;M"/>
    <x v="216"/>
    <n v="5693"/>
    <n v="32276"/>
    <n v="39834"/>
  </r>
  <r>
    <n v="7010"/>
    <x v="9"/>
    <x v="29"/>
    <x v="28"/>
    <x v="5"/>
    <x v="1"/>
    <x v="5"/>
    <s v="5154-148"/>
    <s v="PIPE &amp; VALVES IN ENG ROOM- R&amp;M"/>
    <x v="95"/>
    <n v="869"/>
    <n v="1129"/>
    <n v="1246"/>
  </r>
  <r>
    <n v="7011"/>
    <x v="9"/>
    <x v="29"/>
    <x v="28"/>
    <x v="5"/>
    <x v="1"/>
    <x v="5"/>
    <s v="5154-149"/>
    <s v="PIPE &amp;VAL ON DECK  REP &amp; MAINT"/>
    <x v="96"/>
    <n v="435"/>
    <n v="435"/>
    <n v="435"/>
  </r>
  <r>
    <n v="7012"/>
    <x v="9"/>
    <x v="29"/>
    <x v="28"/>
    <x v="5"/>
    <x v="1"/>
    <x v="5"/>
    <s v="5154-150"/>
    <s v="STATUTORY SURVEY FEE"/>
    <x v="97"/>
    <n v="25673"/>
    <n v="30711"/>
    <n v="38270"/>
  </r>
  <r>
    <n v="7013"/>
    <x v="9"/>
    <x v="29"/>
    <x v="28"/>
    <x v="5"/>
    <x v="1"/>
    <x v="5"/>
    <s v="5154-151"/>
    <s v="MACHINERY SURVEY FEE (CSM)"/>
    <x v="259"/>
    <n v="62841"/>
    <n v="70081"/>
    <n v="76763"/>
  </r>
  <r>
    <n v="7014"/>
    <x v="9"/>
    <x v="29"/>
    <x v="28"/>
    <x v="5"/>
    <x v="1"/>
    <x v="5"/>
    <s v="5154-152"/>
    <s v="HULL SURVEY FEE (CSH/SSH)"/>
    <x v="346"/>
    <n v="40000"/>
    <n v="40000"/>
    <n v="40000"/>
  </r>
  <r>
    <n v="7015"/>
    <x v="9"/>
    <x v="29"/>
    <x v="28"/>
    <x v="5"/>
    <x v="1"/>
    <x v="5"/>
    <s v="5154-153"/>
    <s v="OCCASIONAL SURVEY FEE, NEW REG; SURVEY FEE, NEW REGULATIONS"/>
    <x v="98"/>
    <n v="8820"/>
    <n v="16525"/>
    <n v="24975"/>
  </r>
  <r>
    <n v="7016"/>
    <x v="9"/>
    <x v="29"/>
    <x v="28"/>
    <x v="5"/>
    <x v="1"/>
    <x v="5"/>
    <s v="5154-154"/>
    <s v="ISM AUDIT VSL FEE; ISM/ISPS/MLC AUDITS FEE, EXPS"/>
    <x v="99"/>
    <n v="7514"/>
    <n v="12005"/>
    <n v="14161"/>
  </r>
  <r>
    <n v="7017"/>
    <x v="9"/>
    <x v="29"/>
    <x v="28"/>
    <x v="5"/>
    <x v="1"/>
    <x v="5"/>
    <s v="5154-155"/>
    <s v="MISCELLANEOUS - REPAIRS"/>
    <x v="100"/>
    <n v="14850"/>
    <n v="17279"/>
    <n v="29530"/>
  </r>
  <r>
    <n v="7018"/>
    <x v="9"/>
    <x v="29"/>
    <x v="28"/>
    <x v="5"/>
    <x v="1"/>
    <x v="5"/>
    <s v="5154-156"/>
    <s v="SHIPPALM (PMS) SYS MAINT &amp;SUPP; PMS MAINT &amp; SUPPORT"/>
    <x v="101"/>
    <n v="6450"/>
    <n v="9000"/>
    <n v="13500"/>
  </r>
  <r>
    <n v="7019"/>
    <x v="9"/>
    <x v="29"/>
    <x v="28"/>
    <x v="5"/>
    <x v="1"/>
    <x v="5"/>
    <s v="5154-157"/>
    <s v="UNDERWATER PARTS-REPAIRS"/>
    <x v="102"/>
    <n v="1705"/>
    <n v="2900"/>
    <n v="4004"/>
  </r>
  <r>
    <n v="7020"/>
    <x v="9"/>
    <x v="29"/>
    <x v="28"/>
    <x v="5"/>
    <x v="1"/>
    <x v="5"/>
    <s v="5154-158"/>
    <s v="HULL PAINTING WORKS / REPAIRS"/>
    <x v="347"/>
    <n v="3448"/>
    <n v="3644"/>
    <n v="3824"/>
  </r>
  <r>
    <n v="7021"/>
    <x v="9"/>
    <x v="29"/>
    <x v="28"/>
    <x v="5"/>
    <x v="1"/>
    <x v="5"/>
    <s v="5154-159"/>
    <s v="OTHER PAINTING WORKS / REPAIRS"/>
    <x v="103"/>
    <n v="7455"/>
    <n v="7593"/>
    <n v="7721"/>
  </r>
  <r>
    <n v="7022"/>
    <x v="9"/>
    <x v="29"/>
    <x v="28"/>
    <x v="5"/>
    <x v="1"/>
    <x v="5"/>
    <s v="5154-160"/>
    <s v="OTHER REPAIRS (MACHINERY)"/>
    <x v="104"/>
    <n v="2747"/>
    <n v="3871"/>
    <n v="5701"/>
  </r>
  <r>
    <n v="7023"/>
    <x v="9"/>
    <x v="29"/>
    <x v="28"/>
    <x v="5"/>
    <x v="1"/>
    <x v="5"/>
    <s v="5154-161"/>
    <s v="OTHER REPAIRS (HULL)"/>
    <x v="260"/>
    <n v="626"/>
    <n v="853"/>
    <n v="1063"/>
  </r>
  <r>
    <n v="7024"/>
    <x v="9"/>
    <x v="29"/>
    <x v="28"/>
    <x v="5"/>
    <x v="1"/>
    <x v="5"/>
    <s v="5154-162"/>
    <s v="SMARTSHIP TM - MAINT &amp; SUPPORT"/>
    <x v="105"/>
    <n v="12000"/>
    <n v="13496"/>
    <n v="13500"/>
  </r>
  <r>
    <n v="7025"/>
    <x v="9"/>
    <x v="29"/>
    <x v="28"/>
    <x v="5"/>
    <x v="1"/>
    <x v="5"/>
    <s v="5154-169"/>
    <s v="CYBER-SECURITY, VAPT &amp; TRAININ"/>
    <x v="106"/>
    <n v="1500"/>
    <n v="1751"/>
    <n v="1875"/>
  </r>
  <r>
    <n v="7026"/>
    <x v="9"/>
    <x v="29"/>
    <x v="28"/>
    <x v="5"/>
    <x v="1"/>
    <x v="5"/>
    <s v="5154-170"/>
    <s v="TANK AND PROTECTION ANODE"/>
    <x v="401"/>
    <n v="75319"/>
    <n v="93822"/>
    <n v="110902"/>
  </r>
  <r>
    <n v="7027"/>
    <x v="9"/>
    <x v="29"/>
    <x v="28"/>
    <x v="5"/>
    <x v="1"/>
    <x v="5"/>
    <s v="5154-175"/>
    <s v="CLASSIFICATION FEE; CLASS ANNUAL BLOCK FEE; BLOCK FEE"/>
    <x v="261"/>
    <n v="6250"/>
    <n v="971526"/>
    <n v="1026862"/>
  </r>
  <r>
    <n v="7028"/>
    <x v="9"/>
    <x v="29"/>
    <x v="28"/>
    <x v="5"/>
    <x v="1"/>
    <x v="5"/>
    <s v="5154-999"/>
    <s v="R&amp;M - COMMITTED COST"/>
    <x v="262"/>
    <n v="183246"/>
    <n v="234548"/>
    <n v="312993"/>
  </r>
  <r>
    <n v="7029"/>
    <x v="9"/>
    <x v="29"/>
    <x v="28"/>
    <x v="6"/>
    <x v="1"/>
    <x v="6"/>
    <s v="5158-110"/>
    <s v="VESSEL'S COMMUNICATIONS"/>
    <x v="107"/>
    <n v="35034"/>
    <n v="45883"/>
    <n v="70942"/>
  </r>
  <r>
    <n v="7030"/>
    <x v="9"/>
    <x v="29"/>
    <x v="28"/>
    <x v="6"/>
    <x v="1"/>
    <x v="6"/>
    <s v="5158-112"/>
    <s v="COMMUNICATION - CREW MAIL"/>
    <x v="108"/>
    <n v="220"/>
    <n v="597"/>
    <n v="6640"/>
  </r>
  <r>
    <n v="7031"/>
    <x v="9"/>
    <x v="29"/>
    <x v="28"/>
    <x v="6"/>
    <x v="1"/>
    <x v="6"/>
    <s v="5158-115"/>
    <s v="COMMUNICATION &amp; POSTAGE"/>
    <x v="109"/>
    <n v="4262"/>
    <n v="4345"/>
    <n v="5674"/>
  </r>
  <r>
    <n v="7032"/>
    <x v="9"/>
    <x v="29"/>
    <x v="28"/>
    <x v="6"/>
    <x v="1"/>
    <x v="6"/>
    <s v="5158-120"/>
    <s v="PRINTING &amp; STATIONARY"/>
    <x v="110"/>
    <n v="4804"/>
    <n v="6035"/>
    <n v="8734"/>
  </r>
  <r>
    <n v="7033"/>
    <x v="9"/>
    <x v="29"/>
    <x v="28"/>
    <x v="6"/>
    <x v="1"/>
    <x v="6"/>
    <s v="5158-125"/>
    <s v="COURIER FORWARDING EXPENSES"/>
    <x v="111"/>
    <n v="1589"/>
    <n v="4071"/>
    <n v="7036"/>
  </r>
  <r>
    <n v="7034"/>
    <x v="9"/>
    <x v="29"/>
    <x v="28"/>
    <x v="6"/>
    <x v="1"/>
    <x v="6"/>
    <s v="5158-135"/>
    <s v="ENTERTAINMENT EXPENSES"/>
    <x v="112"/>
    <n v="1455"/>
    <n v="2137"/>
    <n v="2962"/>
  </r>
  <r>
    <n v="7035"/>
    <x v="9"/>
    <x v="29"/>
    <x v="28"/>
    <x v="6"/>
    <x v="1"/>
    <x v="6"/>
    <s v="5158-140"/>
    <s v="GARBAGE DISPOSAL; GARBAGE &amp; DOM.WASTE DISPOSAL"/>
    <x v="113"/>
    <n v="1590"/>
    <n v="2102"/>
    <n v="5785"/>
  </r>
  <r>
    <n v="7036"/>
    <x v="9"/>
    <x v="29"/>
    <x v="28"/>
    <x v="6"/>
    <x v="1"/>
    <x v="6"/>
    <s v="5158-145"/>
    <s v="MARPOL PORT EXPENSES; MARPOL ANX-1 DISPOSAL EXPENSES"/>
    <x v="114"/>
    <n v="41"/>
    <n v="264"/>
    <n v="393"/>
  </r>
  <r>
    <n v="7037"/>
    <x v="9"/>
    <x v="29"/>
    <x v="28"/>
    <x v="6"/>
    <x v="1"/>
    <x v="6"/>
    <s v="5158-150"/>
    <s v="INCIDENTAL PORT EXPENSES"/>
    <x v="115"/>
    <n v="1088"/>
    <n v="1373"/>
    <n v="2701"/>
  </r>
  <r>
    <n v="7038"/>
    <x v="9"/>
    <x v="29"/>
    <x v="28"/>
    <x v="6"/>
    <x v="1"/>
    <x v="6"/>
    <s v="5158-155"/>
    <s v="SUNDRIES EXPENSES"/>
    <x v="116"/>
    <n v="6020"/>
    <n v="12650"/>
    <n v="24841"/>
  </r>
  <r>
    <n v="7039"/>
    <x v="9"/>
    <x v="29"/>
    <x v="28"/>
    <x v="6"/>
    <x v="1"/>
    <x v="6"/>
    <s v="5158-160"/>
    <s v="INTERNAL AUDITS &amp; O/B TRNG EXP; PORT CAPT AUDITS&amp;O/B TRNG FEES; ISM / ISPS /MISC AUD &amp; TRA FEE; ISM/ISPS/MLC/MISC AUDIT FEE"/>
    <x v="117"/>
    <n v="2738"/>
    <n v="5468"/>
    <n v="16718"/>
  </r>
  <r>
    <n v="7040"/>
    <x v="9"/>
    <x v="29"/>
    <x v="28"/>
    <x v="6"/>
    <x v="1"/>
    <x v="6"/>
    <s v="5158-165"/>
    <s v="LEGAL &amp; PROFESSIONAL - SHIP; SERVICE, CONSULT&amp;LEGAL FEE EXP"/>
    <x v="118"/>
    <n v="8295"/>
    <n v="9457"/>
    <n v="16319"/>
  </r>
  <r>
    <n v="7041"/>
    <x v="9"/>
    <x v="29"/>
    <x v="28"/>
    <x v="6"/>
    <x v="1"/>
    <x v="6"/>
    <s v="5158-170"/>
    <s v="SERVICE CONSULTANT FEES; CONTRACTED&amp;SUBSCRIBED SERVICES"/>
    <x v="119"/>
    <n v="16249"/>
    <n v="20953"/>
    <n v="22138"/>
  </r>
  <r>
    <n v="7042"/>
    <x v="9"/>
    <x v="29"/>
    <x v="28"/>
    <x v="6"/>
    <x v="1"/>
    <x v="6"/>
    <s v="5158-175"/>
    <s v="FLAG REL EXP-REG FEE, TON TAX; SEC, REG FEE, TON TAX"/>
    <x v="120"/>
    <n v="1030"/>
    <n v="1198"/>
    <n v="4664"/>
  </r>
  <r>
    <n v="7043"/>
    <x v="9"/>
    <x v="29"/>
    <x v="28"/>
    <x v="6"/>
    <x v="1"/>
    <x v="6"/>
    <s v="5158-180"/>
    <s v="SUPT ATTENDANCE - AGENCY COSTS; SUPT ATTENDANCE - AGENT FEES"/>
    <x v="121"/>
    <n v="8424"/>
    <n v="13423"/>
    <n v="16739"/>
  </r>
  <r>
    <n v="7044"/>
    <x v="9"/>
    <x v="29"/>
    <x v="28"/>
    <x v="6"/>
    <x v="1"/>
    <x v="6"/>
    <s v="5158-181"/>
    <s v="SUPT ATTENDANCE FEE-DAILY RATE; SUPT ATTENDANCE - ATTEND FEE"/>
    <x v="263"/>
    <n v="103"/>
    <n v="255"/>
    <n v="255"/>
  </r>
  <r>
    <n v="7045"/>
    <x v="9"/>
    <x v="29"/>
    <x v="28"/>
    <x v="6"/>
    <x v="1"/>
    <x v="6"/>
    <s v="5158-182"/>
    <s v="SUPT ATTENDANCE-TRAVEL TICKETS; SUPT ATTENDANCE - AIRFARE"/>
    <x v="122"/>
    <n v="7101"/>
    <n v="9863"/>
    <n v="14172"/>
  </r>
  <r>
    <n v="7046"/>
    <x v="9"/>
    <x v="29"/>
    <x v="28"/>
    <x v="6"/>
    <x v="1"/>
    <x v="6"/>
    <s v="5158-183"/>
    <s v="SUPT ATTENDANCE - HOTEL/MEALS"/>
    <x v="123"/>
    <n v="959"/>
    <n v="1392"/>
    <n v="17676"/>
  </r>
  <r>
    <n v="7047"/>
    <x v="9"/>
    <x v="29"/>
    <x v="28"/>
    <x v="6"/>
    <x v="1"/>
    <x v="6"/>
    <s v="5158-185"/>
    <s v="AGENCY FEES (NON-MANNING - OT"/>
    <x v="124"/>
    <n v="19697"/>
    <n v="25112"/>
    <n v="54757"/>
  </r>
  <r>
    <n v="7048"/>
    <x v="9"/>
    <x v="29"/>
    <x v="28"/>
    <x v="6"/>
    <x v="1"/>
    <x v="6"/>
    <s v="5158-190"/>
    <s v="FUEL / LUBE OIL TESTING COSTS"/>
    <x v="125"/>
    <n v="4894"/>
    <n v="6157"/>
    <n v="7840"/>
  </r>
  <r>
    <n v="7049"/>
    <x v="9"/>
    <x v="29"/>
    <x v="28"/>
    <x v="6"/>
    <x v="1"/>
    <x v="6"/>
    <s v="5158-200"/>
    <s v="FRESH WATER SUPPLY"/>
    <x v="126"/>
    <n v="1101"/>
    <n v="2172"/>
    <n v="54194"/>
  </r>
  <r>
    <n v="7050"/>
    <x v="9"/>
    <x v="29"/>
    <x v="28"/>
    <x v="6"/>
    <x v="1"/>
    <x v="6"/>
    <s v="5158-201"/>
    <s v="TRAINING ON VECP"/>
    <x v="217"/>
    <n v="82395"/>
    <n v="103176"/>
    <n v="122360"/>
  </r>
  <r>
    <n v="7051"/>
    <x v="9"/>
    <x v="29"/>
    <x v="28"/>
    <x v="6"/>
    <x v="1"/>
    <x v="6"/>
    <s v="5158-202"/>
    <s v="SHIP-VETTING/PRE.V.INSPECT EXP; SIRE-CDI/VETTING/PRE.V.INSP FE"/>
    <x v="127"/>
    <n v="12213"/>
    <n v="210573"/>
    <n v="527502"/>
  </r>
  <r>
    <n v="7052"/>
    <x v="9"/>
    <x v="29"/>
    <x v="28"/>
    <x v="6"/>
    <x v="1"/>
    <x v="6"/>
    <s v="5158-999"/>
    <s v="MISCELLANEOUS - COMMITTED COST; MISCELLANEOUS - COMMITEED COST; VESSEL'S COMMUNICATIONS_CC"/>
    <x v="265"/>
    <n v="128476"/>
    <n v="156367"/>
    <n v="226683"/>
  </r>
  <r>
    <n v="7053"/>
    <x v="9"/>
    <x v="29"/>
    <x v="28"/>
    <x v="7"/>
    <x v="1"/>
    <x v="7"/>
    <s v="5152-110"/>
    <s v="MECC - LUBE OIL CONSUMPTION"/>
    <x v="128"/>
    <n v="15789"/>
    <n v="19987"/>
    <n v="26384"/>
  </r>
  <r>
    <n v="7054"/>
    <x v="9"/>
    <x v="29"/>
    <x v="28"/>
    <x v="7"/>
    <x v="1"/>
    <x v="7"/>
    <s v="5152-120"/>
    <s v="MECYL - LUBE OIL CONUMPTION"/>
    <x v="218"/>
    <n v="65169"/>
    <n v="84143"/>
    <n v="99076"/>
  </r>
  <r>
    <n v="7055"/>
    <x v="9"/>
    <x v="29"/>
    <x v="28"/>
    <x v="7"/>
    <x v="1"/>
    <x v="7"/>
    <s v="5152-130"/>
    <s v="AECC - LUBE OIL CONSUMPTION"/>
    <x v="219"/>
    <n v="18220"/>
    <n v="24715"/>
    <n v="34741"/>
  </r>
  <r>
    <n v="7056"/>
    <x v="9"/>
    <x v="29"/>
    <x v="28"/>
    <x v="7"/>
    <x v="1"/>
    <x v="7"/>
    <s v="5152-140"/>
    <s v="OTHER GRADES - LUBES &amp; GREASES"/>
    <x v="129"/>
    <n v="37427"/>
    <n v="48464"/>
    <n v="53097"/>
  </r>
  <r>
    <n v="7057"/>
    <x v="9"/>
    <x v="29"/>
    <x v="28"/>
    <x v="7"/>
    <x v="1"/>
    <x v="7"/>
    <s v="5152-990"/>
    <s v="LUBRICANTS DELIVERY / FRT COST; nan"/>
    <x v="130"/>
    <n v="2500"/>
    <n v="3174"/>
    <n v="5050"/>
  </r>
  <r>
    <n v="7058"/>
    <x v="9"/>
    <x v="29"/>
    <x v="28"/>
    <x v="7"/>
    <x v="1"/>
    <x v="7"/>
    <s v="5152-998"/>
    <s v="LUBE OIL - COMMITTED COST"/>
    <x v="306"/>
    <n v="49281"/>
    <n v="89194"/>
    <n v="157914"/>
  </r>
  <r>
    <n v="7059"/>
    <x v="9"/>
    <x v="29"/>
    <x v="28"/>
    <x v="7"/>
    <x v="1"/>
    <x v="7"/>
    <s v="5152-999"/>
    <s v="LUBRICANTS DELIVERY / FRT COST"/>
    <x v="266"/>
    <n v="9650"/>
    <n v="10660"/>
    <n v="102874"/>
  </r>
  <r>
    <n v="7060"/>
    <x v="9"/>
    <x v="29"/>
    <x v="28"/>
    <x v="8"/>
    <x v="2"/>
    <x v="8"/>
    <s v="5156-100"/>
    <s v="VESSEL MANAGEMENT FEE"/>
    <x v="131"/>
    <n v="144000"/>
    <n v="144000"/>
    <n v="156000"/>
  </r>
  <r>
    <n v="7061"/>
    <x v="9"/>
    <x v="29"/>
    <x v="28"/>
    <x v="8"/>
    <x v="2"/>
    <x v="8"/>
    <s v="5156-999"/>
    <s v="VESSEL MANA FEE - COMM COST"/>
    <x v="267"/>
    <n v="92463"/>
    <n v="92463"/>
    <n v="92463"/>
  </r>
  <r>
    <n v="7062"/>
    <x v="9"/>
    <x v="29"/>
    <x v="28"/>
    <x v="9"/>
    <x v="3"/>
    <x v="9"/>
    <s v="5320-110"/>
    <s v="ROUNDING OFF"/>
    <x v="307"/>
    <n v="2"/>
    <n v="9"/>
    <n v="16"/>
  </r>
  <r>
    <n v="7063"/>
    <x v="9"/>
    <x v="29"/>
    <x v="28"/>
    <x v="9"/>
    <x v="3"/>
    <x v="9"/>
    <s v="5320-120"/>
    <s v="BANK CHARGES"/>
    <x v="132"/>
    <n v="1147"/>
    <n v="1509"/>
    <n v="2541"/>
  </r>
  <r>
    <n v="7064"/>
    <x v="9"/>
    <x v="29"/>
    <x v="28"/>
    <x v="9"/>
    <x v="3"/>
    <x v="9"/>
    <s v="5320-140"/>
    <s v="CTM ADVANCING BANK CHARGES"/>
    <x v="133"/>
    <n v="2232"/>
    <n v="2487"/>
    <n v="3388"/>
  </r>
  <r>
    <n v="7065"/>
    <x v="9"/>
    <x v="29"/>
    <x v="28"/>
    <x v="9"/>
    <x v="3"/>
    <x v="9"/>
    <s v="5320-999"/>
    <s v="ADMIN EXPS. - COMMITTED COST"/>
    <x v="268"/>
    <n v="2185"/>
    <n v="3573"/>
    <n v="4370"/>
  </r>
  <r>
    <n v="7066"/>
    <x v="9"/>
    <x v="29"/>
    <x v="28"/>
    <x v="9"/>
    <x v="3"/>
    <x v="9"/>
    <s v="6176-110"/>
    <s v="EXCHANGE DIFF/ROUND OFF"/>
    <x v="134"/>
    <n v="1133"/>
    <n v="2157"/>
    <n v="27729"/>
  </r>
  <r>
    <n v="7067"/>
    <x v="9"/>
    <x v="29"/>
    <x v="28"/>
    <x v="10"/>
    <x v="4"/>
    <x v="10"/>
    <s v="5160-110"/>
    <s v="P&amp;I CALL / INSURANCE"/>
    <x v="135"/>
    <n v="2133691"/>
    <n v="2788970"/>
    <n v="3712957"/>
  </r>
  <r>
    <n v="7068"/>
    <x v="9"/>
    <x v="29"/>
    <x v="28"/>
    <x v="10"/>
    <x v="4"/>
    <x v="10"/>
    <s v="5160-115"/>
    <s v="WAR RISKS INSURANCE"/>
    <x v="452"/>
    <n v="206178"/>
    <n v="222015"/>
    <n v="244861"/>
  </r>
  <r>
    <n v="7069"/>
    <x v="9"/>
    <x v="29"/>
    <x v="28"/>
    <x v="10"/>
    <x v="4"/>
    <x v="10"/>
    <s v="5160-116"/>
    <s v="INSURNCE EXP FDD WTH GRAND P&amp;I"/>
    <x v="308"/>
    <n v="300464"/>
    <n v="404912"/>
    <n v="428991"/>
  </r>
  <r>
    <n v="7070"/>
    <x v="9"/>
    <x v="29"/>
    <x v="28"/>
    <x v="10"/>
    <x v="4"/>
    <x v="10"/>
    <s v="5160-120"/>
    <s v="HULL &amp; MACHINERY INSURANCE"/>
    <x v="220"/>
    <n v="2962650"/>
    <n v="3063895"/>
    <n v="3730309"/>
  </r>
  <r>
    <n v="7071"/>
    <x v="9"/>
    <x v="29"/>
    <x v="28"/>
    <x v="10"/>
    <x v="4"/>
    <x v="10"/>
    <s v="5160-135"/>
    <s v="COFR INSURANCE COSTS"/>
    <x v="136"/>
    <n v="367"/>
    <n v="375"/>
    <n v="874"/>
  </r>
  <r>
    <n v="7072"/>
    <x v="9"/>
    <x v="29"/>
    <x v="28"/>
    <x v="10"/>
    <x v="4"/>
    <x v="10"/>
    <s v="5160-136"/>
    <s v="CALIFORNIA COFR COSTS"/>
    <x v="269"/>
    <n v="3250"/>
    <n v="3250"/>
    <n v="3250"/>
  </r>
  <r>
    <n v="7073"/>
    <x v="9"/>
    <x v="29"/>
    <x v="28"/>
    <x v="10"/>
    <x v="4"/>
    <x v="10"/>
    <s v="5160-145"/>
    <s v="MISCELLANEOUS - INSURANCE"/>
    <x v="270"/>
    <n v="182963"/>
    <n v="182963"/>
    <n v="182963"/>
  </r>
  <r>
    <n v="7074"/>
    <x v="9"/>
    <x v="29"/>
    <x v="28"/>
    <x v="11"/>
    <x v="4"/>
    <x v="11"/>
    <s v="5166-150"/>
    <s v="P&amp;I-CREW RELATE INCID EXP/COST"/>
    <x v="137"/>
    <n v="7641"/>
    <n v="9180"/>
    <n v="15774"/>
  </r>
  <r>
    <n v="7075"/>
    <x v="9"/>
    <x v="29"/>
    <x v="28"/>
    <x v="11"/>
    <x v="4"/>
    <x v="11"/>
    <s v="5166-165"/>
    <s v="H&amp;M-3RD PARTY DMG RLT EXP/COST"/>
    <x v="593"/>
    <n v="4000"/>
    <n v="4000"/>
    <n v="4000"/>
  </r>
  <r>
    <n v="7076"/>
    <x v="9"/>
    <x v="29"/>
    <x v="28"/>
    <x v="12"/>
    <x v="4"/>
    <x v="12"/>
    <s v="5166-110"/>
    <s v="N/B CREW WAGES - EXTRA CREW"/>
    <x v="272"/>
    <n v="30423"/>
    <n v="31300"/>
    <n v="32109"/>
  </r>
  <r>
    <n v="7077"/>
    <x v="9"/>
    <x v="29"/>
    <x v="28"/>
    <x v="12"/>
    <x v="4"/>
    <x v="12"/>
    <s v="5166-115"/>
    <s v="N/B CREW EXPENSES - EXTRA CREW"/>
    <x v="273"/>
    <n v="4834"/>
    <n v="5871"/>
    <n v="6828"/>
  </r>
  <r>
    <n v="7078"/>
    <x v="9"/>
    <x v="29"/>
    <x v="28"/>
    <x v="12"/>
    <x v="4"/>
    <x v="12"/>
    <s v="5166-117"/>
    <s v="N/B VICTUALLING - EXTRA CREW"/>
    <x v="312"/>
    <n v="1806"/>
    <n v="2076"/>
    <n v="2326"/>
  </r>
  <r>
    <n v="7079"/>
    <x v="9"/>
    <x v="29"/>
    <x v="28"/>
    <x v="12"/>
    <x v="4"/>
    <x v="12"/>
    <s v="5166-120"/>
    <s v="EXTRA WORK ALLOWANCE"/>
    <x v="274"/>
    <n v="15723"/>
    <n v="18041"/>
    <n v="20181"/>
  </r>
  <r>
    <n v="7080"/>
    <x v="9"/>
    <x v="29"/>
    <x v="28"/>
    <x v="12"/>
    <x v="4"/>
    <x v="12"/>
    <s v="5166-125"/>
    <s v="NON BUDGET STORES"/>
    <x v="138"/>
    <n v="3700"/>
    <n v="4137"/>
    <n v="6902"/>
  </r>
  <r>
    <n v="7081"/>
    <x v="9"/>
    <x v="29"/>
    <x v="28"/>
    <x v="12"/>
    <x v="4"/>
    <x v="12"/>
    <s v="5166-130"/>
    <s v="NON BUDGET - MAIN ENGINE SPARE"/>
    <x v="139"/>
    <n v="7872"/>
    <n v="9198"/>
    <n v="11822"/>
  </r>
  <r>
    <n v="7082"/>
    <x v="9"/>
    <x v="29"/>
    <x v="28"/>
    <x v="12"/>
    <x v="4"/>
    <x v="12"/>
    <s v="5166-131"/>
    <s v="NON BUDGET - GENER ENGINE SP"/>
    <x v="140"/>
    <n v="73825"/>
    <n v="471264"/>
    <n v="612391"/>
  </r>
  <r>
    <n v="7083"/>
    <x v="9"/>
    <x v="29"/>
    <x v="28"/>
    <x v="12"/>
    <x v="4"/>
    <x v="12"/>
    <s v="5166-132"/>
    <s v="NON BUDGET-PUMPS &amp; ATTA PM SP"/>
    <x v="141"/>
    <n v="275683"/>
    <n v="470731"/>
    <n v="673169"/>
  </r>
  <r>
    <n v="7084"/>
    <x v="9"/>
    <x v="29"/>
    <x v="28"/>
    <x v="12"/>
    <x v="4"/>
    <x v="12"/>
    <s v="5166-133"/>
    <s v="N/B - HULL CRAN/DERRICKS EQ SP"/>
    <x v="142"/>
    <n v="5247"/>
    <n v="5247"/>
    <n v="5247"/>
  </r>
  <r>
    <n v="7085"/>
    <x v="9"/>
    <x v="29"/>
    <x v="28"/>
    <x v="12"/>
    <x v="4"/>
    <x v="12"/>
    <s v="5166-135"/>
    <s v="NON BUDGET REPAIRS"/>
    <x v="143"/>
    <n v="22973"/>
    <n v="37056"/>
    <n v="73267"/>
  </r>
  <r>
    <n v="7086"/>
    <x v="9"/>
    <x v="29"/>
    <x v="28"/>
    <x v="12"/>
    <x v="4"/>
    <x v="12"/>
    <s v="5166-140"/>
    <s v="NON BUDGET LUBE OIL"/>
    <x v="275"/>
    <n v="69314"/>
    <n v="69314"/>
    <n v="112348"/>
  </r>
  <r>
    <n v="7087"/>
    <x v="9"/>
    <x v="29"/>
    <x v="28"/>
    <x v="12"/>
    <x v="4"/>
    <x v="12"/>
    <s v="5166-145"/>
    <s v="NON BUDGET OTHERS"/>
    <x v="144"/>
    <n v="29361"/>
    <n v="48753"/>
    <n v="147677"/>
  </r>
  <r>
    <n v="7088"/>
    <x v="9"/>
    <x v="29"/>
    <x v="28"/>
    <x v="12"/>
    <x v="4"/>
    <x v="12"/>
    <s v="5166-147"/>
    <s v="SUPT,ATT FEES&amp;TRAV EXP-EXC SMA"/>
    <x v="145"/>
    <n v="6000"/>
    <n v="6000"/>
    <n v="32559"/>
  </r>
  <r>
    <n v="7089"/>
    <x v="9"/>
    <x v="29"/>
    <x v="28"/>
    <x v="12"/>
    <x v="4"/>
    <x v="12"/>
    <s v="5166-148"/>
    <s v="NON BUDGET CLASS &amp; SURVEY"/>
    <x v="146"/>
    <n v="4538"/>
    <n v="5133"/>
    <n v="5730"/>
  </r>
  <r>
    <n v="7090"/>
    <x v="9"/>
    <x v="29"/>
    <x v="28"/>
    <x v="12"/>
    <x v="4"/>
    <x v="12"/>
    <s v="5166-183"/>
    <s v="GUARANTEE SETTLEMENT"/>
    <x v="594"/>
    <n v="32189"/>
    <n v="38036"/>
    <n v="43433"/>
  </r>
  <r>
    <n v="7091"/>
    <x v="9"/>
    <x v="29"/>
    <x v="28"/>
    <x v="12"/>
    <x v="4"/>
    <x v="12"/>
    <s v="5166-202"/>
    <s v="COVID-19_HOTEL STAY"/>
    <x v="147"/>
    <n v="12030"/>
    <n v="16662"/>
    <n v="21400"/>
  </r>
  <r>
    <n v="7092"/>
    <x v="9"/>
    <x v="29"/>
    <x v="28"/>
    <x v="12"/>
    <x v="4"/>
    <x v="12"/>
    <s v="5166-203"/>
    <s v="COVID-19_TRAVEL AIR"/>
    <x v="364"/>
    <n v="1823"/>
    <n v="2027"/>
    <n v="2215"/>
  </r>
  <r>
    <n v="7093"/>
    <x v="9"/>
    <x v="29"/>
    <x v="28"/>
    <x v="12"/>
    <x v="4"/>
    <x v="12"/>
    <s v="5166-205"/>
    <s v="COVID-19_MEDICAL"/>
    <x v="149"/>
    <n v="1105"/>
    <n v="3629"/>
    <n v="7594"/>
  </r>
  <r>
    <n v="7094"/>
    <x v="9"/>
    <x v="29"/>
    <x v="28"/>
    <x v="12"/>
    <x v="4"/>
    <x v="12"/>
    <s v="5166-206"/>
    <s v="COVID-19_OTHERS"/>
    <x v="150"/>
    <n v="6156"/>
    <n v="9930"/>
    <n v="18215"/>
  </r>
  <r>
    <n v="7095"/>
    <x v="9"/>
    <x v="29"/>
    <x v="28"/>
    <x v="12"/>
    <x v="4"/>
    <x v="12"/>
    <s v="5166-999"/>
    <s v="NONBUDGET - COMMITTED COST"/>
    <x v="278"/>
    <n v="131898"/>
    <n v="259025"/>
    <n v="873498"/>
  </r>
  <r>
    <n v="7096"/>
    <x v="9"/>
    <x v="29"/>
    <x v="28"/>
    <x v="13"/>
    <x v="4"/>
    <x v="13"/>
    <s v="5166-170"/>
    <s v="OPA/SIRE-CDI/VETNG/PRE.V.I FEE; SHIP-VETTING/PRE.V.INSPECT EXP; OPA /VETTING/PRE.V.INSPECT FEE; SHIP-VETTING/PRE.V.INSPECT FEE"/>
    <x v="151"/>
    <n v="17445"/>
    <n v="19771"/>
    <n v="21474"/>
  </r>
  <r>
    <n v="7097"/>
    <x v="9"/>
    <x v="29"/>
    <x v="28"/>
    <x v="13"/>
    <x v="4"/>
    <x v="13"/>
    <s v="5166-175"/>
    <s v="USCG / PORT &amp; FLAG STATE"/>
    <x v="152"/>
    <n v="1602"/>
    <n v="2369"/>
    <n v="3295"/>
  </r>
  <r>
    <n v="7098"/>
    <x v="9"/>
    <x v="29"/>
    <x v="28"/>
    <x v="13"/>
    <x v="4"/>
    <x v="13"/>
    <s v="5168-115"/>
    <s v="CREW HOLD CLEANING BONUS"/>
    <x v="153"/>
    <n v="515"/>
    <n v="515"/>
    <n v="515"/>
  </r>
  <r>
    <n v="7099"/>
    <x v="9"/>
    <x v="29"/>
    <x v="28"/>
    <x v="13"/>
    <x v="4"/>
    <x v="13"/>
    <s v="5168-155"/>
    <s v="WAR ZONE/HIGH RISK ALLOWA -VOY"/>
    <x v="154"/>
    <n v="4590"/>
    <n v="4590"/>
    <n v="4590"/>
  </r>
  <r>
    <n v="7100"/>
    <x v="9"/>
    <x v="29"/>
    <x v="28"/>
    <x v="13"/>
    <x v="4"/>
    <x v="13"/>
    <s v="5168-175"/>
    <s v="OTHER VOYAGE RELATED COSTS"/>
    <x v="155"/>
    <n v="586896"/>
    <n v="586896"/>
    <n v="586896"/>
  </r>
  <r>
    <n v="7101"/>
    <x v="9"/>
    <x v="29"/>
    <x v="28"/>
    <x v="13"/>
    <x v="4"/>
    <x v="13"/>
    <s v="5170-140"/>
    <s v="CHARTERER'S EXPENSES"/>
    <x v="156"/>
    <n v="9650"/>
    <n v="14236"/>
    <n v="24310"/>
  </r>
  <r>
    <n v="7102"/>
    <x v="9"/>
    <x v="29"/>
    <x v="28"/>
    <x v="13"/>
    <x v="4"/>
    <x v="13"/>
    <s v="5170-888"/>
    <s v="VOYAGE / CHARTERERS - COMM COS"/>
    <x v="221"/>
    <n v="6000"/>
    <n v="8535"/>
    <n v="10875"/>
  </r>
  <r>
    <n v="7103"/>
    <x v="9"/>
    <x v="29"/>
    <x v="28"/>
    <x v="14"/>
    <x v="4"/>
    <x v="14"/>
    <s v="5170-135"/>
    <s v="MISCELLANEOUS"/>
    <x v="157"/>
    <n v="3115"/>
    <n v="8863"/>
    <n v="26426"/>
  </r>
  <r>
    <n v="7104"/>
    <x v="9"/>
    <x v="29"/>
    <x v="28"/>
    <x v="14"/>
    <x v="4"/>
    <x v="14"/>
    <s v="5170-142"/>
    <s v="OWNER'S EXPENSES"/>
    <x v="158"/>
    <n v="43939"/>
    <n v="48056"/>
    <n v="53649"/>
  </r>
  <r>
    <n v="7105"/>
    <x v="9"/>
    <x v="29"/>
    <x v="28"/>
    <x v="16"/>
    <x v="5"/>
    <x v="16"/>
    <s v="5164-110"/>
    <s v="PRE-OPS: CREW WAGES"/>
    <x v="160"/>
    <n v="74416"/>
    <n v="91107"/>
    <n v="97357"/>
  </r>
  <r>
    <n v="7106"/>
    <x v="9"/>
    <x v="29"/>
    <x v="28"/>
    <x v="16"/>
    <x v="5"/>
    <x v="16"/>
    <s v="5164-115"/>
    <s v="PRE-OPS: CREW EXPENSES"/>
    <x v="161"/>
    <n v="8683"/>
    <n v="25216"/>
    <n v="41589"/>
  </r>
  <r>
    <n v="7107"/>
    <x v="9"/>
    <x v="29"/>
    <x v="28"/>
    <x v="16"/>
    <x v="5"/>
    <x v="16"/>
    <s v="5164-116"/>
    <s v="PRE-OPS: CREW MEDICAL EXPENSES"/>
    <x v="162"/>
    <n v="136"/>
    <n v="155"/>
    <n v="173"/>
  </r>
  <r>
    <n v="7108"/>
    <x v="9"/>
    <x v="29"/>
    <x v="28"/>
    <x v="16"/>
    <x v="5"/>
    <x v="16"/>
    <s v="5164-130"/>
    <s v="PRE-OPS: LUBRICATING OIL"/>
    <x v="163"/>
    <n v="139955"/>
    <n v="178743"/>
    <n v="214547"/>
  </r>
  <r>
    <n v="7109"/>
    <x v="9"/>
    <x v="29"/>
    <x v="28"/>
    <x v="16"/>
    <x v="5"/>
    <x v="16"/>
    <s v="5164-135"/>
    <s v="PRE-OPS: STORES"/>
    <x v="164"/>
    <n v="37352"/>
    <n v="83427"/>
    <n v="246756"/>
  </r>
  <r>
    <n v="7110"/>
    <x v="9"/>
    <x v="29"/>
    <x v="28"/>
    <x v="16"/>
    <x v="5"/>
    <x v="16"/>
    <s v="5164-140"/>
    <s v="PRE-OPS: SPARES"/>
    <x v="165"/>
    <n v="35474"/>
    <n v="46030"/>
    <n v="55206"/>
  </r>
  <r>
    <n v="7111"/>
    <x v="9"/>
    <x v="29"/>
    <x v="28"/>
    <x v="16"/>
    <x v="5"/>
    <x v="16"/>
    <s v="5164-145"/>
    <s v="PRE-OPS: REPAIRS &amp; MAINTENANCE"/>
    <x v="166"/>
    <n v="16000"/>
    <n v="33575"/>
    <n v="49799"/>
  </r>
  <r>
    <n v="7112"/>
    <x v="9"/>
    <x v="29"/>
    <x v="28"/>
    <x v="16"/>
    <x v="5"/>
    <x v="16"/>
    <s v="5164-155"/>
    <s v="PRE-OPS: LEGAL &amp; PROF FEES"/>
    <x v="223"/>
    <n v="3649"/>
    <n v="3649"/>
    <n v="3649"/>
  </r>
  <r>
    <n v="7113"/>
    <x v="9"/>
    <x v="29"/>
    <x v="28"/>
    <x v="16"/>
    <x v="5"/>
    <x v="16"/>
    <s v="5164-160"/>
    <s v="PRE-OPS: REG &amp; SURVEY FEES"/>
    <x v="167"/>
    <n v="4035"/>
    <n v="4476"/>
    <n v="4884"/>
  </r>
  <r>
    <n v="7114"/>
    <x v="9"/>
    <x v="29"/>
    <x v="28"/>
    <x v="16"/>
    <x v="5"/>
    <x v="16"/>
    <s v="5164-165"/>
    <s v="PRE-OPS: SUPT FEES &amp; EXP"/>
    <x v="168"/>
    <n v="11462"/>
    <n v="12118"/>
    <n v="12725"/>
  </r>
  <r>
    <n v="7115"/>
    <x v="9"/>
    <x v="29"/>
    <x v="28"/>
    <x v="16"/>
    <x v="5"/>
    <x v="16"/>
    <s v="5164-175"/>
    <s v="PRE-OPS: OTHERS"/>
    <x v="169"/>
    <n v="27104"/>
    <n v="30082"/>
    <n v="43581"/>
  </r>
  <r>
    <n v="7116"/>
    <x v="9"/>
    <x v="29"/>
    <x v="28"/>
    <x v="16"/>
    <x v="5"/>
    <x v="16"/>
    <s v="5164-999"/>
    <s v="PRE-OPS: COMMITTED COST"/>
    <x v="282"/>
    <n v="10838"/>
    <n v="69048"/>
    <n v="122781"/>
  </r>
  <r>
    <n v="7117"/>
    <x v="9"/>
    <x v="29"/>
    <x v="28"/>
    <x v="17"/>
    <x v="5"/>
    <x v="17"/>
    <s v="5162-110"/>
    <s v="DD - GENERAL SERVICES"/>
    <x v="170"/>
    <n v="168138"/>
    <n v="432728"/>
    <n v="682896"/>
  </r>
  <r>
    <n v="7118"/>
    <x v="9"/>
    <x v="29"/>
    <x v="28"/>
    <x v="17"/>
    <x v="5"/>
    <x v="17"/>
    <s v="5162-112"/>
    <s v="DD-WORKS ON NAVIG EQUIP &amp; CTRL"/>
    <x v="323"/>
    <n v="11448"/>
    <n v="12669"/>
    <n v="13797"/>
  </r>
  <r>
    <n v="7119"/>
    <x v="9"/>
    <x v="29"/>
    <x v="28"/>
    <x v="17"/>
    <x v="5"/>
    <x v="17"/>
    <s v="5162-113"/>
    <s v="DD-ANODES,FTNG WRK ON BALLAST"/>
    <x v="284"/>
    <n v="9322"/>
    <n v="9608"/>
    <n v="9872"/>
  </r>
  <r>
    <n v="7120"/>
    <x v="9"/>
    <x v="29"/>
    <x v="28"/>
    <x v="17"/>
    <x v="5"/>
    <x v="17"/>
    <s v="5162-120"/>
    <s v="DD - HULL STEEL WORKS / REP"/>
    <x v="172"/>
    <n v="2864"/>
    <n v="2864"/>
    <n v="2864"/>
  </r>
  <r>
    <n v="7121"/>
    <x v="9"/>
    <x v="29"/>
    <x v="28"/>
    <x v="17"/>
    <x v="5"/>
    <x v="17"/>
    <s v="5162-121"/>
    <s v="DD-WORKS ON PIPE &amp; VALV ON DEC"/>
    <x v="285"/>
    <n v="54529"/>
    <n v="64282"/>
    <n v="76618"/>
  </r>
  <r>
    <n v="7122"/>
    <x v="9"/>
    <x v="29"/>
    <x v="28"/>
    <x v="17"/>
    <x v="5"/>
    <x v="17"/>
    <s v="5162-123"/>
    <s v="DD-OTHER PAINTING WORKS"/>
    <x v="174"/>
    <n v="248470"/>
    <n v="1189516"/>
    <n v="2058174"/>
  </r>
  <r>
    <n v="7123"/>
    <x v="9"/>
    <x v="29"/>
    <x v="28"/>
    <x v="17"/>
    <x v="5"/>
    <x v="17"/>
    <s v="5162-124"/>
    <s v="DD-UNDERWATER PART REPAIRS"/>
    <x v="175"/>
    <n v="1410"/>
    <n v="1410"/>
    <n v="1410"/>
  </r>
  <r>
    <n v="7124"/>
    <x v="9"/>
    <x v="29"/>
    <x v="28"/>
    <x v="17"/>
    <x v="5"/>
    <x v="17"/>
    <s v="5162-125"/>
    <s v="DD - DECK MACHINERY WORKS  REP"/>
    <x v="176"/>
    <n v="43484"/>
    <n v="46411"/>
    <n v="49113"/>
  </r>
  <r>
    <n v="7125"/>
    <x v="9"/>
    <x v="29"/>
    <x v="28"/>
    <x v="17"/>
    <x v="5"/>
    <x v="17"/>
    <s v="5162-126"/>
    <s v="DD-CARGO GEAR WORKS / REPAIRS"/>
    <x v="177"/>
    <n v="24344"/>
    <n v="62439"/>
    <n v="81646"/>
  </r>
  <r>
    <n v="7126"/>
    <x v="9"/>
    <x v="29"/>
    <x v="28"/>
    <x v="17"/>
    <x v="5"/>
    <x v="17"/>
    <s v="5162-127"/>
    <s v="DD-CLEA&amp; GAS FREE OF CAG/FU TK"/>
    <x v="178"/>
    <n v="228080"/>
    <n v="228080"/>
    <n v="228080"/>
  </r>
  <r>
    <n v="7127"/>
    <x v="9"/>
    <x v="29"/>
    <x v="28"/>
    <x v="17"/>
    <x v="5"/>
    <x v="17"/>
    <s v="5162-128"/>
    <s v="DD-THIC MEAS&amp;TANK/HOLD IN"/>
    <x v="286"/>
    <n v="651943"/>
    <n v="651943"/>
    <n v="651943"/>
  </r>
  <r>
    <n v="7128"/>
    <x v="9"/>
    <x v="29"/>
    <x v="28"/>
    <x v="17"/>
    <x v="5"/>
    <x v="17"/>
    <s v="5162-129"/>
    <s v="DD-HULL FITTINGS"/>
    <x v="287"/>
    <n v="110373"/>
    <n v="138201"/>
    <n v="163889"/>
  </r>
  <r>
    <n v="7129"/>
    <x v="9"/>
    <x v="29"/>
    <x v="28"/>
    <x v="17"/>
    <x v="5"/>
    <x v="17"/>
    <s v="5162-130"/>
    <s v="DD - MAIN ENGINE REPAIRS"/>
    <x v="179"/>
    <n v="40920"/>
    <n v="52373"/>
    <n v="84180"/>
  </r>
  <r>
    <n v="7130"/>
    <x v="9"/>
    <x v="29"/>
    <x v="28"/>
    <x v="17"/>
    <x v="5"/>
    <x v="17"/>
    <s v="5162-131"/>
    <s v="DD-GENERATOR ENGINE REPAIRS"/>
    <x v="180"/>
    <n v="3458"/>
    <n v="8195"/>
    <n v="26647"/>
  </r>
  <r>
    <n v="7131"/>
    <x v="9"/>
    <x v="29"/>
    <x v="28"/>
    <x v="17"/>
    <x v="5"/>
    <x v="17"/>
    <s v="5162-132"/>
    <s v="DD-GENER TUR&amp;SHAFT GENTR DR"/>
    <x v="181"/>
    <n v="4580"/>
    <n v="6224"/>
    <n v="8549"/>
  </r>
  <r>
    <n v="7132"/>
    <x v="9"/>
    <x v="29"/>
    <x v="28"/>
    <x v="17"/>
    <x v="5"/>
    <x v="17"/>
    <s v="5162-134"/>
    <s v="DD-BOILER &amp; EXH. GAS ECONOMIZE"/>
    <x v="182"/>
    <n v="4550"/>
    <n v="10378"/>
    <n v="15691"/>
  </r>
  <r>
    <n v="7133"/>
    <x v="9"/>
    <x v="29"/>
    <x v="28"/>
    <x v="17"/>
    <x v="5"/>
    <x v="17"/>
    <s v="5162-136"/>
    <s v="DD-BALLAST WATER TREATMNT SYS"/>
    <x v="183"/>
    <n v="10163"/>
    <n v="10163"/>
    <n v="10163"/>
  </r>
  <r>
    <n v="7134"/>
    <x v="9"/>
    <x v="29"/>
    <x v="28"/>
    <x v="17"/>
    <x v="5"/>
    <x v="17"/>
    <s v="5162-140"/>
    <s v="DD - PROPELLER, TAILSHAFT"/>
    <x v="184"/>
    <n v="19783"/>
    <n v="20972"/>
    <n v="22069"/>
  </r>
  <r>
    <n v="7135"/>
    <x v="9"/>
    <x v="29"/>
    <x v="28"/>
    <x v="17"/>
    <x v="5"/>
    <x v="17"/>
    <s v="5162-141"/>
    <s v="DD-OTHER MACHINERIES"/>
    <x v="185"/>
    <n v="9541"/>
    <n v="11076"/>
    <n v="21701"/>
  </r>
  <r>
    <n v="7136"/>
    <x v="9"/>
    <x v="29"/>
    <x v="28"/>
    <x v="17"/>
    <x v="5"/>
    <x v="17"/>
    <s v="5162-142"/>
    <s v="DD-PIPES &amp; VALV IN ENGINE ROOM"/>
    <x v="186"/>
    <n v="24489"/>
    <n v="29966"/>
    <n v="47055"/>
  </r>
  <r>
    <n v="7137"/>
    <x v="9"/>
    <x v="29"/>
    <x v="28"/>
    <x v="17"/>
    <x v="5"/>
    <x v="17"/>
    <s v="5162-145"/>
    <s v="DD - ELECT U.M.S. REPAIRS"/>
    <x v="187"/>
    <n v="826789"/>
    <n v="1021799"/>
    <n v="1201808"/>
  </r>
  <r>
    <n v="7138"/>
    <x v="9"/>
    <x v="29"/>
    <x v="28"/>
    <x v="17"/>
    <x v="5"/>
    <x v="17"/>
    <s v="5162-146"/>
    <s v="DD-OTHER REPAIRS"/>
    <x v="288"/>
    <n v="10915"/>
    <n v="10915"/>
    <n v="10915"/>
  </r>
  <r>
    <n v="7139"/>
    <x v="9"/>
    <x v="29"/>
    <x v="28"/>
    <x v="17"/>
    <x v="5"/>
    <x v="17"/>
    <s v="5162-150"/>
    <s v="DD - RADIO &amp; COMMUNICATION EQP"/>
    <x v="188"/>
    <n v="9357"/>
    <n v="13058"/>
    <n v="16475"/>
  </r>
  <r>
    <n v="7140"/>
    <x v="9"/>
    <x v="29"/>
    <x v="28"/>
    <x v="17"/>
    <x v="5"/>
    <x v="17"/>
    <s v="5162-151"/>
    <s v="DD-RADAR &amp;  NAVIGATION AIDS"/>
    <x v="189"/>
    <n v="22677"/>
    <n v="26335"/>
    <n v="29711"/>
  </r>
  <r>
    <n v="7141"/>
    <x v="9"/>
    <x v="29"/>
    <x v="28"/>
    <x v="17"/>
    <x v="5"/>
    <x v="17"/>
    <s v="5162-152"/>
    <s v="DD-LIFE SAVING &amp; FIRE FIGHTING"/>
    <x v="190"/>
    <n v="28275"/>
    <n v="28882"/>
    <n v="254638"/>
  </r>
  <r>
    <n v="7142"/>
    <x v="9"/>
    <x v="29"/>
    <x v="28"/>
    <x v="17"/>
    <x v="5"/>
    <x v="17"/>
    <s v="5162-153"/>
    <s v="DD-WORKS ON ACCOMMODATION"/>
    <x v="325"/>
    <n v="712922"/>
    <n v="896680"/>
    <n v="1066302"/>
  </r>
  <r>
    <n v="7143"/>
    <x v="9"/>
    <x v="29"/>
    <x v="28"/>
    <x v="17"/>
    <x v="5"/>
    <x v="17"/>
    <s v="5162-156"/>
    <s v="DD-SPARE PARTS FOR MAIN ENGINE"/>
    <x v="193"/>
    <n v="51189"/>
    <n v="106881"/>
    <n v="186863"/>
  </r>
  <r>
    <n v="7144"/>
    <x v="9"/>
    <x v="29"/>
    <x v="28"/>
    <x v="17"/>
    <x v="5"/>
    <x v="17"/>
    <s v="5162-157"/>
    <s v="DD-SPARES-GENERATOR DIESEL ENG"/>
    <x v="194"/>
    <n v="39608"/>
    <n v="51665"/>
    <n v="536902"/>
  </r>
  <r>
    <n v="7145"/>
    <x v="9"/>
    <x v="29"/>
    <x v="28"/>
    <x v="17"/>
    <x v="5"/>
    <x v="17"/>
    <s v="5162-158"/>
    <s v="DD-SPA-GENTR TURB&amp;S/G DRI SY"/>
    <x v="195"/>
    <n v="11755"/>
    <n v="11755"/>
    <n v="11755"/>
  </r>
  <r>
    <n v="7146"/>
    <x v="9"/>
    <x v="29"/>
    <x v="28"/>
    <x v="17"/>
    <x v="5"/>
    <x v="17"/>
    <s v="5162-159"/>
    <s v="DD-FOR BOI&amp;EGE(incl.Valv fit; DD-FOR BOI&amp;EGE(INCL.VALV FIT"/>
    <x v="289"/>
    <n v="392702"/>
    <n v="392702"/>
    <n v="392702"/>
  </r>
  <r>
    <n v="7147"/>
    <x v="9"/>
    <x v="29"/>
    <x v="28"/>
    <x v="17"/>
    <x v="5"/>
    <x v="17"/>
    <s v="5162-160"/>
    <s v="DD - STORES - STEEL PLATE / BA"/>
    <x v="196"/>
    <n v="1112"/>
    <n v="1831"/>
    <n v="2208"/>
  </r>
  <r>
    <n v="7148"/>
    <x v="9"/>
    <x v="29"/>
    <x v="28"/>
    <x v="17"/>
    <x v="5"/>
    <x v="17"/>
    <s v="5162-161"/>
    <s v="DD-ANODES&amp;SPA FOR UNDR WAT PA"/>
    <x v="197"/>
    <n v="5552"/>
    <n v="9622"/>
    <n v="17696"/>
  </r>
  <r>
    <n v="7149"/>
    <x v="9"/>
    <x v="29"/>
    <x v="28"/>
    <x v="17"/>
    <x v="5"/>
    <x v="17"/>
    <s v="5162-162"/>
    <s v="DD-PARTS-PIPES &amp; VALV-DECK/HUL"/>
    <x v="198"/>
    <n v="105749"/>
    <n v="105749"/>
    <n v="105749"/>
  </r>
  <r>
    <n v="7150"/>
    <x v="9"/>
    <x v="29"/>
    <x v="28"/>
    <x v="17"/>
    <x v="5"/>
    <x v="17"/>
    <s v="5162-163"/>
    <s v="DD-STORES/SPARES LSA &amp; FFA"/>
    <x v="199"/>
    <n v="8778"/>
    <n v="15114"/>
    <n v="17369"/>
  </r>
  <r>
    <n v="7151"/>
    <x v="9"/>
    <x v="29"/>
    <x v="28"/>
    <x v="17"/>
    <x v="5"/>
    <x v="17"/>
    <s v="5162-164"/>
    <s v="DD-SPARES / STORES DECK MACHIN"/>
    <x v="200"/>
    <n v="24657"/>
    <n v="29216"/>
    <n v="36494"/>
  </r>
  <r>
    <n v="7152"/>
    <x v="9"/>
    <x v="29"/>
    <x v="28"/>
    <x v="17"/>
    <x v="5"/>
    <x v="17"/>
    <s v="5162-165"/>
    <s v="DD - HULL PAINTS"/>
    <x v="201"/>
    <n v="138214"/>
    <n v="150601"/>
    <n v="186627"/>
  </r>
  <r>
    <n v="7153"/>
    <x v="9"/>
    <x v="29"/>
    <x v="28"/>
    <x v="17"/>
    <x v="5"/>
    <x v="17"/>
    <s v="5162-171"/>
    <s v="DD-SPARES FOR CARGO GEARS"/>
    <x v="203"/>
    <n v="50283"/>
    <n v="50725"/>
    <n v="59313"/>
  </r>
  <r>
    <n v="7154"/>
    <x v="9"/>
    <x v="29"/>
    <x v="28"/>
    <x v="17"/>
    <x v="5"/>
    <x v="17"/>
    <s v="5162-172"/>
    <s v="DD-SPARES FOR DECK MACHINERY"/>
    <x v="204"/>
    <n v="16178"/>
    <n v="28141"/>
    <n v="38976"/>
  </r>
  <r>
    <n v="7155"/>
    <x v="9"/>
    <x v="29"/>
    <x v="28"/>
    <x v="17"/>
    <x v="5"/>
    <x v="17"/>
    <s v="5162-173"/>
    <s v="DD-PARTS PIPE&amp;VALVE-ENG ROOM"/>
    <x v="205"/>
    <n v="13585"/>
    <n v="24049"/>
    <n v="33707"/>
  </r>
  <r>
    <n v="7156"/>
    <x v="9"/>
    <x v="29"/>
    <x v="28"/>
    <x v="17"/>
    <x v="5"/>
    <x v="17"/>
    <s v="5162-174"/>
    <s v="DD-SPARES FOR CONTROL SYSTEMS"/>
    <x v="224"/>
    <n v="7706"/>
    <n v="12495"/>
    <n v="13792"/>
  </r>
  <r>
    <n v="7157"/>
    <x v="9"/>
    <x v="29"/>
    <x v="28"/>
    <x v="17"/>
    <x v="5"/>
    <x v="17"/>
    <s v="5162-175"/>
    <s v="DD - FOR OTHER MACHINERY"/>
    <x v="206"/>
    <n v="10315"/>
    <n v="14187"/>
    <n v="26733"/>
  </r>
  <r>
    <n v="7158"/>
    <x v="9"/>
    <x v="29"/>
    <x v="28"/>
    <x v="17"/>
    <x v="5"/>
    <x v="17"/>
    <s v="5162-180"/>
    <s v="DD - TRANSPORTN-HULL&amp;MACH PART"/>
    <x v="207"/>
    <n v="25626"/>
    <n v="36214"/>
    <n v="44911"/>
  </r>
  <r>
    <n v="7159"/>
    <x v="9"/>
    <x v="29"/>
    <x v="28"/>
    <x v="17"/>
    <x v="5"/>
    <x v="17"/>
    <s v="5162-185"/>
    <s v="DD - SUPT. FEES &amp; EXPENCES"/>
    <x v="208"/>
    <n v="5746"/>
    <n v="5875"/>
    <n v="6661"/>
  </r>
  <r>
    <n v="7160"/>
    <x v="9"/>
    <x v="29"/>
    <x v="28"/>
    <x v="17"/>
    <x v="5"/>
    <x v="17"/>
    <s v="5162-190"/>
    <s v="DD - AGENCY FEE / DISBURSEMENT"/>
    <x v="209"/>
    <n v="71303"/>
    <n v="87263"/>
    <n v="210960"/>
  </r>
  <r>
    <n v="7161"/>
    <x v="9"/>
    <x v="29"/>
    <x v="28"/>
    <x v="17"/>
    <x v="5"/>
    <x v="17"/>
    <s v="5162-191"/>
    <s v="DD-OTHERS (PILOTAGE, TUG ETC"/>
    <x v="210"/>
    <n v="15216"/>
    <n v="15216"/>
    <n v="15216"/>
  </r>
  <r>
    <n v="7162"/>
    <x v="9"/>
    <x v="29"/>
    <x v="28"/>
    <x v="17"/>
    <x v="5"/>
    <x v="17"/>
    <s v="5162-195"/>
    <s v="DD-SURVEY FEE (CLASS/GOVERNMEN"/>
    <x v="211"/>
    <n v="48513"/>
    <n v="74113"/>
    <n v="848002"/>
  </r>
  <r>
    <n v="7163"/>
    <x v="9"/>
    <x v="29"/>
    <x v="28"/>
    <x v="17"/>
    <x v="5"/>
    <x v="17"/>
    <s v="5162-196"/>
    <s v="DD-CREW WAGES"/>
    <x v="225"/>
    <n v="5475"/>
    <n v="6300"/>
    <n v="7062"/>
  </r>
  <r>
    <n v="7164"/>
    <x v="9"/>
    <x v="29"/>
    <x v="28"/>
    <x v="17"/>
    <x v="5"/>
    <x v="17"/>
    <s v="5162-999"/>
    <s v="DD-COMMITTED COST"/>
    <x v="290"/>
    <n v="1521365"/>
    <n v="2136706"/>
    <n v="2734221"/>
  </r>
  <r>
    <n v="7165"/>
    <x v="9"/>
    <x v="30"/>
    <x v="29"/>
    <x v="0"/>
    <x v="0"/>
    <x v="0"/>
    <s v="5110-100"/>
    <s v="BASIC WAGES"/>
    <x v="0"/>
    <n v="290035"/>
    <n v="464046"/>
    <n v="2875315"/>
  </r>
  <r>
    <n v="7166"/>
    <x v="9"/>
    <x v="30"/>
    <x v="29"/>
    <x v="0"/>
    <x v="0"/>
    <x v="0"/>
    <s v="5110-200"/>
    <s v="FIXED OVERTIME"/>
    <x v="1"/>
    <n v="205387"/>
    <n v="241677"/>
    <n v="1159325"/>
  </r>
  <r>
    <n v="7167"/>
    <x v="9"/>
    <x v="30"/>
    <x v="29"/>
    <x v="0"/>
    <x v="0"/>
    <x v="0"/>
    <s v="5110-300"/>
    <s v="EXTRA OVERTIME"/>
    <x v="2"/>
    <n v="18215"/>
    <n v="305591"/>
    <n v="691381"/>
  </r>
  <r>
    <n v="7168"/>
    <x v="9"/>
    <x v="30"/>
    <x v="29"/>
    <x v="0"/>
    <x v="0"/>
    <x v="0"/>
    <s v="5110-400"/>
    <s v="LEAVE PAY"/>
    <x v="3"/>
    <n v="82476"/>
    <n v="99792"/>
    <n v="1535713"/>
  </r>
  <r>
    <n v="7169"/>
    <x v="9"/>
    <x v="30"/>
    <x v="29"/>
    <x v="0"/>
    <x v="0"/>
    <x v="0"/>
    <s v="5110-500"/>
    <s v="OTHER ALLOWANCES"/>
    <x v="4"/>
    <n v="596847"/>
    <n v="752488"/>
    <n v="28728396"/>
  </r>
  <r>
    <n v="7170"/>
    <x v="9"/>
    <x v="30"/>
    <x v="29"/>
    <x v="0"/>
    <x v="0"/>
    <x v="0"/>
    <s v="5110-501"/>
    <s v="PF/JSU RET.PAY CONTRIBUTION; PF/JSU Ret.Pay contribution"/>
    <x v="226"/>
    <n v="11730"/>
    <n v="16619"/>
    <n v="17162"/>
  </r>
  <r>
    <n v="7171"/>
    <x v="9"/>
    <x v="30"/>
    <x v="29"/>
    <x v="0"/>
    <x v="0"/>
    <x v="0"/>
    <s v="5110-502"/>
    <s v="LONG SERVICE ALLOWANCE"/>
    <x v="5"/>
    <n v="10298"/>
    <n v="21452"/>
    <n v="321378"/>
  </r>
  <r>
    <n v="7172"/>
    <x v="9"/>
    <x v="30"/>
    <x v="29"/>
    <x v="0"/>
    <x v="0"/>
    <x v="0"/>
    <s v="5110-999"/>
    <s v="CREW WAGES - COMMITTED COST"/>
    <x v="291"/>
    <n v="46322"/>
    <n v="139773"/>
    <n v="226036"/>
  </r>
  <r>
    <n v="7173"/>
    <x v="9"/>
    <x v="30"/>
    <x v="29"/>
    <x v="0"/>
    <x v="0"/>
    <x v="0"/>
    <s v="5115-100"/>
    <s v="BASIC WAGES - OFFICERS"/>
    <x v="383"/>
    <n v="370800"/>
    <n v="371459"/>
    <n v="372067"/>
  </r>
  <r>
    <n v="7174"/>
    <x v="9"/>
    <x v="30"/>
    <x v="29"/>
    <x v="0"/>
    <x v="0"/>
    <x v="0"/>
    <s v="5115-212"/>
    <s v="FIXED OVERTIME - OFFICERS"/>
    <x v="387"/>
    <n v="149091"/>
    <n v="149699"/>
    <n v="150260"/>
  </r>
  <r>
    <n v="7175"/>
    <x v="9"/>
    <x v="30"/>
    <x v="29"/>
    <x v="0"/>
    <x v="0"/>
    <x v="0"/>
    <s v="5115-214"/>
    <s v="FIXED OVERTIME - RATINGS"/>
    <x v="509"/>
    <n v="76395"/>
    <n v="76780"/>
    <n v="77135"/>
  </r>
  <r>
    <n v="7176"/>
    <x v="9"/>
    <x v="30"/>
    <x v="29"/>
    <x v="0"/>
    <x v="0"/>
    <x v="0"/>
    <s v="5115-300"/>
    <s v="EXTRA OVERTIME - DECK"/>
    <x v="388"/>
    <n v="10907"/>
    <n v="11154"/>
    <n v="11336"/>
  </r>
  <r>
    <n v="7177"/>
    <x v="9"/>
    <x v="30"/>
    <x v="29"/>
    <x v="0"/>
    <x v="0"/>
    <x v="0"/>
    <s v="5115-330"/>
    <s v="OTHER EXTRA WORK ALLOWANCE"/>
    <x v="552"/>
    <n v="3180"/>
    <n v="4464"/>
    <n v="5650"/>
  </r>
  <r>
    <n v="7178"/>
    <x v="9"/>
    <x v="30"/>
    <x v="29"/>
    <x v="0"/>
    <x v="0"/>
    <x v="0"/>
    <s v="5115-400"/>
    <s v="LEAVE PAY - OFFICERS"/>
    <x v="391"/>
    <n v="92561"/>
    <n v="93545"/>
    <n v="94453"/>
  </r>
  <r>
    <n v="7179"/>
    <x v="9"/>
    <x v="30"/>
    <x v="29"/>
    <x v="0"/>
    <x v="0"/>
    <x v="0"/>
    <s v="5115-500"/>
    <s v="STANDBY PAY - OFFICERS"/>
    <x v="327"/>
    <n v="2155"/>
    <n v="2374"/>
    <n v="2536"/>
  </r>
  <r>
    <n v="7180"/>
    <x v="9"/>
    <x v="30"/>
    <x v="29"/>
    <x v="0"/>
    <x v="0"/>
    <x v="0"/>
    <s v="5115-504"/>
    <s v="SUBSISTENCE ALLOWANCE"/>
    <x v="553"/>
    <n v="437"/>
    <n v="437"/>
    <n v="437"/>
  </r>
  <r>
    <n v="7181"/>
    <x v="9"/>
    <x v="30"/>
    <x v="29"/>
    <x v="0"/>
    <x v="0"/>
    <x v="0"/>
    <s v="5115-505"/>
    <s v="OVERLAP WAGES"/>
    <x v="554"/>
    <n v="17220"/>
    <n v="18457"/>
    <n v="19142"/>
  </r>
  <r>
    <n v="7182"/>
    <x v="9"/>
    <x v="30"/>
    <x v="29"/>
    <x v="0"/>
    <x v="0"/>
    <x v="0"/>
    <s v="5115-546"/>
    <s v="JOINING ALLOWANCE"/>
    <x v="328"/>
    <n v="890"/>
    <n v="1014"/>
    <n v="1157"/>
  </r>
  <r>
    <n v="7183"/>
    <x v="9"/>
    <x v="30"/>
    <x v="29"/>
    <x v="0"/>
    <x v="0"/>
    <x v="0"/>
    <s v="5115-558"/>
    <s v="LONG SERVICE ALLOWANCE"/>
    <x v="513"/>
    <n v="10198"/>
    <n v="10539"/>
    <n v="10854"/>
  </r>
  <r>
    <n v="7184"/>
    <x v="9"/>
    <x v="30"/>
    <x v="29"/>
    <x v="0"/>
    <x v="0"/>
    <x v="0"/>
    <s v="5115-600"/>
    <s v="OTHER ALLOWANCE"/>
    <x v="229"/>
    <n v="473907"/>
    <n v="484308"/>
    <n v="493909"/>
  </r>
  <r>
    <n v="7185"/>
    <x v="9"/>
    <x v="30"/>
    <x v="29"/>
    <x v="1"/>
    <x v="0"/>
    <x v="1"/>
    <s v="5120-110"/>
    <s v="OTHER UNION FEE"/>
    <x v="329"/>
    <n v="9000"/>
    <n v="16005"/>
    <n v="26609"/>
  </r>
  <r>
    <n v="7186"/>
    <x v="9"/>
    <x v="30"/>
    <x v="29"/>
    <x v="1"/>
    <x v="0"/>
    <x v="1"/>
    <s v="5120-115"/>
    <s v="BENEFITS CONTRIBUTION - EMPLOY"/>
    <x v="6"/>
    <n v="462085"/>
    <n v="647733"/>
    <n v="861580"/>
  </r>
  <r>
    <n v="7187"/>
    <x v="9"/>
    <x v="30"/>
    <x v="29"/>
    <x v="1"/>
    <x v="0"/>
    <x v="1"/>
    <s v="5120-120"/>
    <s v="AVC CONTRIBUTION"/>
    <x v="230"/>
    <n v="397"/>
    <n v="1129"/>
    <n v="1520"/>
  </r>
  <r>
    <n v="7188"/>
    <x v="9"/>
    <x v="30"/>
    <x v="29"/>
    <x v="1"/>
    <x v="0"/>
    <x v="1"/>
    <s v="5120-125"/>
    <s v="CREW GRATUITY"/>
    <x v="231"/>
    <n v="121417"/>
    <n v="147108"/>
    <n v="169382"/>
  </r>
  <r>
    <n v="7189"/>
    <x v="9"/>
    <x v="30"/>
    <x v="29"/>
    <x v="1"/>
    <x v="0"/>
    <x v="1"/>
    <s v="5120-126"/>
    <s v="SEAFARERS WEL FND SOCTY (SWFS)"/>
    <x v="7"/>
    <n v="1606"/>
    <n v="1791"/>
    <n v="9070"/>
  </r>
  <r>
    <n v="7190"/>
    <x v="9"/>
    <x v="30"/>
    <x v="29"/>
    <x v="1"/>
    <x v="0"/>
    <x v="1"/>
    <s v="5120-130"/>
    <s v="SAILOR HOME PAYMENTS"/>
    <x v="292"/>
    <n v="12000"/>
    <n v="12000"/>
    <n v="12000"/>
  </r>
  <r>
    <n v="7191"/>
    <x v="9"/>
    <x v="30"/>
    <x v="29"/>
    <x v="1"/>
    <x v="0"/>
    <x v="1"/>
    <s v="5120-135"/>
    <s v="NUSI/ITF - TRAINING DUES"/>
    <x v="293"/>
    <n v="2203"/>
    <n v="2617"/>
    <n v="3000"/>
  </r>
  <r>
    <n v="7192"/>
    <x v="9"/>
    <x v="30"/>
    <x v="29"/>
    <x v="1"/>
    <x v="0"/>
    <x v="1"/>
    <s v="5120-140"/>
    <s v="CREW AIR TRAVEL EXPENSES"/>
    <x v="8"/>
    <n v="106907"/>
    <n v="158004"/>
    <n v="278467"/>
  </r>
  <r>
    <n v="7193"/>
    <x v="9"/>
    <x v="30"/>
    <x v="29"/>
    <x v="1"/>
    <x v="0"/>
    <x v="1"/>
    <s v="5120-145"/>
    <s v="PRE-JOIN MEDICAL EXPENSES"/>
    <x v="9"/>
    <n v="3161"/>
    <n v="5421"/>
    <n v="110183"/>
  </r>
  <r>
    <n v="7194"/>
    <x v="9"/>
    <x v="30"/>
    <x v="29"/>
    <x v="1"/>
    <x v="0"/>
    <x v="1"/>
    <s v="5120-146"/>
    <s v="MEDICAL EXPENSES  MEDICAL STOR"/>
    <x v="232"/>
    <n v="864"/>
    <n v="1036"/>
    <n v="1195"/>
  </r>
  <r>
    <n v="7195"/>
    <x v="9"/>
    <x v="30"/>
    <x v="29"/>
    <x v="1"/>
    <x v="0"/>
    <x v="1"/>
    <s v="5120-150"/>
    <s v="MEDICAL EXPENSES - SUNDRIES"/>
    <x v="10"/>
    <n v="8055"/>
    <n v="16415"/>
    <n v="26375"/>
  </r>
  <r>
    <n v="7196"/>
    <x v="9"/>
    <x v="30"/>
    <x v="29"/>
    <x v="1"/>
    <x v="0"/>
    <x v="1"/>
    <s v="5120-152"/>
    <s v="MEDIC EXPS  SICK PAY &amp; COMPEN"/>
    <x v="331"/>
    <n v="3599"/>
    <n v="3736"/>
    <n v="4195"/>
  </r>
  <r>
    <n v="7197"/>
    <x v="9"/>
    <x v="30"/>
    <x v="29"/>
    <x v="1"/>
    <x v="0"/>
    <x v="1"/>
    <s v="5120-154"/>
    <s v="MEDICAL EXPS - INNOCUL/VACCI"/>
    <x v="419"/>
    <n v="1584"/>
    <n v="1584"/>
    <n v="1584"/>
  </r>
  <r>
    <n v="7198"/>
    <x v="9"/>
    <x v="30"/>
    <x v="29"/>
    <x v="1"/>
    <x v="0"/>
    <x v="1"/>
    <s v="5120-155"/>
    <s v="RECRUITMENT / JOINING COSTS"/>
    <x v="12"/>
    <n v="5209"/>
    <n v="7922"/>
    <n v="70557"/>
  </r>
  <r>
    <n v="7199"/>
    <x v="9"/>
    <x v="30"/>
    <x v="29"/>
    <x v="1"/>
    <x v="0"/>
    <x v="1"/>
    <s v="5120-160"/>
    <s v="CREW SIGN ON/OFF-HSBNDRY EXP"/>
    <x v="13"/>
    <n v="59036"/>
    <n v="116068"/>
    <n v="1051489"/>
  </r>
  <r>
    <n v="7200"/>
    <x v="9"/>
    <x v="30"/>
    <x v="29"/>
    <x v="1"/>
    <x v="0"/>
    <x v="1"/>
    <s v="5120-165"/>
    <s v="CREW LOCAL TRAVEL &amp; STAY EXP"/>
    <x v="14"/>
    <n v="20951"/>
    <n v="30296"/>
    <n v="396785"/>
  </r>
  <r>
    <n v="7201"/>
    <x v="9"/>
    <x v="30"/>
    <x v="29"/>
    <x v="1"/>
    <x v="0"/>
    <x v="1"/>
    <s v="5120-170"/>
    <s v="CREW SUNDRY EXPENSES"/>
    <x v="15"/>
    <n v="49750"/>
    <n v="112247"/>
    <n v="143063"/>
  </r>
  <r>
    <n v="7202"/>
    <x v="9"/>
    <x v="30"/>
    <x v="29"/>
    <x v="1"/>
    <x v="0"/>
    <x v="1"/>
    <s v="5120-175"/>
    <s v="UNION / ITF EXPENSES"/>
    <x v="16"/>
    <n v="28818"/>
    <n v="37292"/>
    <n v="48177"/>
  </r>
  <r>
    <n v="7203"/>
    <x v="9"/>
    <x v="30"/>
    <x v="29"/>
    <x v="1"/>
    <x v="0"/>
    <x v="1"/>
    <s v="5120-176"/>
    <s v="UNION DUES PAID BY EMPLOYER"/>
    <x v="17"/>
    <n v="4279"/>
    <n v="4578"/>
    <n v="7892"/>
  </r>
  <r>
    <n v="7204"/>
    <x v="9"/>
    <x v="30"/>
    <x v="29"/>
    <x v="1"/>
    <x v="0"/>
    <x v="1"/>
    <s v="5120-177"/>
    <s v="UNION WELFARE FUND"/>
    <x v="295"/>
    <n v="45900"/>
    <n v="73656"/>
    <n v="91200"/>
  </r>
  <r>
    <n v="7205"/>
    <x v="9"/>
    <x v="30"/>
    <x v="29"/>
    <x v="1"/>
    <x v="0"/>
    <x v="1"/>
    <s v="5120-180"/>
    <s v="CREW WELFARE"/>
    <x v="18"/>
    <n v="5785"/>
    <n v="7635"/>
    <n v="144269"/>
  </r>
  <r>
    <n v="7206"/>
    <x v="9"/>
    <x v="30"/>
    <x v="29"/>
    <x v="1"/>
    <x v="0"/>
    <x v="1"/>
    <s v="5120-185"/>
    <s v="STCW &amp; OTHER TRAINING COSTS"/>
    <x v="19"/>
    <n v="23341"/>
    <n v="29207"/>
    <n v="259660"/>
  </r>
  <r>
    <n v="7207"/>
    <x v="9"/>
    <x v="30"/>
    <x v="29"/>
    <x v="1"/>
    <x v="0"/>
    <x v="1"/>
    <s v="5120-190"/>
    <s v="IND CREW - MAN FEE &amp; ADMIN COS"/>
    <x v="20"/>
    <n v="33000"/>
    <n v="36436"/>
    <n v="917523"/>
  </r>
  <r>
    <n v="7208"/>
    <x v="9"/>
    <x v="30"/>
    <x v="29"/>
    <x v="1"/>
    <x v="0"/>
    <x v="1"/>
    <s v="5120-195"/>
    <s v="OTHR NAT CW -MNG FEE &amp; ADM COS"/>
    <x v="21"/>
    <n v="180"/>
    <n v="195"/>
    <n v="250"/>
  </r>
  <r>
    <n v="7209"/>
    <x v="9"/>
    <x v="30"/>
    <x v="29"/>
    <x v="1"/>
    <x v="0"/>
    <x v="1"/>
    <s v="5120-205"/>
    <s v="EPF/CPF CONTRIBUTION"/>
    <x v="233"/>
    <n v="369153"/>
    <n v="398420"/>
    <n v="415428"/>
  </r>
  <r>
    <n v="7210"/>
    <x v="9"/>
    <x v="30"/>
    <x v="29"/>
    <x v="1"/>
    <x v="0"/>
    <x v="1"/>
    <s v="5120-210"/>
    <s v="SOCIAL CONTRIBUTION CREW WELF"/>
    <x v="234"/>
    <n v="43200"/>
    <n v="166950"/>
    <n v="180000"/>
  </r>
  <r>
    <n v="7211"/>
    <x v="9"/>
    <x v="30"/>
    <x v="29"/>
    <x v="1"/>
    <x v="0"/>
    <x v="1"/>
    <s v="5120-220"/>
    <s v="OTHER SOCIAL CONTRIBUTION"/>
    <x v="236"/>
    <n v="165000"/>
    <n v="165000"/>
    <n v="165000"/>
  </r>
  <r>
    <n v="7212"/>
    <x v="9"/>
    <x v="30"/>
    <x v="29"/>
    <x v="1"/>
    <x v="0"/>
    <x v="1"/>
    <s v="5120-225"/>
    <s v="CREW SUND EXP  ITAX BOR BY COM"/>
    <x v="333"/>
    <n v="10350784"/>
    <n v="10499518"/>
    <n v="10499518"/>
  </r>
  <r>
    <n v="7213"/>
    <x v="9"/>
    <x v="30"/>
    <x v="29"/>
    <x v="1"/>
    <x v="0"/>
    <x v="1"/>
    <s v="5120-230"/>
    <s v="LONG SERVICE ALLOWANCE"/>
    <x v="484"/>
    <n v="2870"/>
    <n v="2870"/>
    <n v="2870"/>
  </r>
  <r>
    <n v="7214"/>
    <x v="9"/>
    <x v="30"/>
    <x v="29"/>
    <x v="1"/>
    <x v="0"/>
    <x v="1"/>
    <s v="5120-235"/>
    <s v="FLAG STATE LICENSES"/>
    <x v="22"/>
    <n v="10747"/>
    <n v="12739"/>
    <n v="15263"/>
  </r>
  <r>
    <n v="7215"/>
    <x v="9"/>
    <x v="30"/>
    <x v="29"/>
    <x v="1"/>
    <x v="0"/>
    <x v="1"/>
    <s v="5120-245"/>
    <s v="PPE, UNIFORMS, BAGS &amp;PRSNL GRS"/>
    <x v="23"/>
    <n v="8731"/>
    <n v="11024"/>
    <n v="324068"/>
  </r>
  <r>
    <n v="7216"/>
    <x v="9"/>
    <x v="30"/>
    <x v="29"/>
    <x v="1"/>
    <x v="0"/>
    <x v="1"/>
    <s v="5120-999"/>
    <s v="CREW EXPENSES - COMMITTED COST"/>
    <x v="240"/>
    <n v="238763"/>
    <n v="870502"/>
    <n v="6090934"/>
  </r>
  <r>
    <n v="7217"/>
    <x v="9"/>
    <x v="30"/>
    <x v="29"/>
    <x v="2"/>
    <x v="0"/>
    <x v="2"/>
    <s v="5130-100"/>
    <s v="VICTUALLING EXPENSES"/>
    <x v="24"/>
    <n v="91821"/>
    <n v="124309"/>
    <n v="3835463"/>
  </r>
  <r>
    <n v="7218"/>
    <x v="9"/>
    <x v="30"/>
    <x v="29"/>
    <x v="2"/>
    <x v="0"/>
    <x v="2"/>
    <s v="5130-110"/>
    <s v="WRITE OFF / DESTROYED PROVISIO"/>
    <x v="241"/>
    <n v="233"/>
    <n v="268"/>
    <n v="300"/>
  </r>
  <r>
    <n v="7219"/>
    <x v="9"/>
    <x v="30"/>
    <x v="29"/>
    <x v="2"/>
    <x v="0"/>
    <x v="2"/>
    <s v="5130-115"/>
    <s v="PROVISIONS DELIVERY CHARGES"/>
    <x v="25"/>
    <n v="2065"/>
    <n v="2693"/>
    <n v="6835"/>
  </r>
  <r>
    <n v="7220"/>
    <x v="9"/>
    <x v="30"/>
    <x v="29"/>
    <x v="2"/>
    <x v="0"/>
    <x v="2"/>
    <s v="5130-120"/>
    <s v="PROVISIONS - SUNDRY EXPENSES"/>
    <x v="299"/>
    <n v="7796"/>
    <n v="9814"/>
    <n v="11676"/>
  </r>
  <r>
    <n v="7221"/>
    <x v="9"/>
    <x v="30"/>
    <x v="29"/>
    <x v="2"/>
    <x v="0"/>
    <x v="2"/>
    <s v="5130-999"/>
    <s v="VICTUALLING - COMMITTED COST"/>
    <x v="300"/>
    <n v="13119"/>
    <n v="97235"/>
    <n v="249652"/>
  </r>
  <r>
    <n v="7222"/>
    <x v="9"/>
    <x v="30"/>
    <x v="29"/>
    <x v="3"/>
    <x v="1"/>
    <x v="3"/>
    <s v="5140-110"/>
    <s v="DECK CONSUMABLES"/>
    <x v="26"/>
    <n v="20197"/>
    <n v="36038"/>
    <n v="1058973"/>
  </r>
  <r>
    <n v="7223"/>
    <x v="9"/>
    <x v="30"/>
    <x v="29"/>
    <x v="3"/>
    <x v="1"/>
    <x v="3"/>
    <s v="5140-115"/>
    <s v="PAINTS - SEASTOCK; PAINTS-SEASTOCK-HULL,DECK,ENG"/>
    <x v="27"/>
    <n v="14084"/>
    <n v="318452"/>
    <n v="936431"/>
  </r>
  <r>
    <n v="7224"/>
    <x v="9"/>
    <x v="30"/>
    <x v="29"/>
    <x v="3"/>
    <x v="1"/>
    <x v="3"/>
    <s v="5140-120"/>
    <s v="MOORING WIRES &amp; TAILS; MOORING WIRES &amp; OTHER WIRES"/>
    <x v="28"/>
    <n v="12696"/>
    <n v="73484"/>
    <n v="243718"/>
  </r>
  <r>
    <n v="7225"/>
    <x v="9"/>
    <x v="30"/>
    <x v="29"/>
    <x v="3"/>
    <x v="1"/>
    <x v="3"/>
    <s v="5140-121"/>
    <s v="CARGO GEAR WIRES &amp; OTHER WIRES; CARGO WIRES"/>
    <x v="29"/>
    <n v="2445"/>
    <n v="6464"/>
    <n v="29100"/>
  </r>
  <r>
    <n v="7226"/>
    <x v="9"/>
    <x v="30"/>
    <x v="29"/>
    <x v="3"/>
    <x v="1"/>
    <x v="3"/>
    <s v="5140-122"/>
    <s v="MOORING ROPES; MOORING ROPES &amp; TAILS"/>
    <x v="30"/>
    <n v="11738"/>
    <n v="120584"/>
    <n v="379352"/>
  </r>
  <r>
    <n v="7227"/>
    <x v="9"/>
    <x v="30"/>
    <x v="29"/>
    <x v="3"/>
    <x v="1"/>
    <x v="3"/>
    <s v="5140-125"/>
    <s v="STORES FOR CARGO EQ."/>
    <x v="31"/>
    <n v="3153"/>
    <n v="6262"/>
    <n v="56440"/>
  </r>
  <r>
    <n v="7228"/>
    <x v="9"/>
    <x v="30"/>
    <x v="29"/>
    <x v="3"/>
    <x v="1"/>
    <x v="3"/>
    <s v="5140-130"/>
    <s v="LASHING GEAR"/>
    <x v="213"/>
    <n v="2804"/>
    <n v="4298"/>
    <n v="40584"/>
  </r>
  <r>
    <n v="7229"/>
    <x v="9"/>
    <x v="30"/>
    <x v="29"/>
    <x v="3"/>
    <x v="1"/>
    <x v="3"/>
    <s v="5140-135"/>
    <s v="HOLD / TK CLEANING CHEMICALS"/>
    <x v="32"/>
    <n v="5874"/>
    <n v="10459"/>
    <n v="43593"/>
  </r>
  <r>
    <n v="7230"/>
    <x v="9"/>
    <x v="30"/>
    <x v="29"/>
    <x v="3"/>
    <x v="1"/>
    <x v="3"/>
    <s v="5140-140"/>
    <s v="WELDING EQUIP &amp; CONSUMABLES; GASES, WELDING EQUIP"/>
    <x v="33"/>
    <n v="8914"/>
    <n v="25355"/>
    <n v="373487"/>
  </r>
  <r>
    <n v="7231"/>
    <x v="9"/>
    <x v="30"/>
    <x v="29"/>
    <x v="3"/>
    <x v="1"/>
    <x v="3"/>
    <s v="5140-145"/>
    <s v="SIGNALS  &amp; SAFETY EQUIPMENTS"/>
    <x v="34"/>
    <n v="10822"/>
    <n v="29752"/>
    <n v="630492"/>
  </r>
  <r>
    <n v="7232"/>
    <x v="9"/>
    <x v="30"/>
    <x v="29"/>
    <x v="3"/>
    <x v="1"/>
    <x v="3"/>
    <s v="5140-150"/>
    <s v="HARDWARE MATERIAL  PIPES, PLAT"/>
    <x v="244"/>
    <n v="23665"/>
    <n v="96874"/>
    <n v="174199"/>
  </r>
  <r>
    <n v="7233"/>
    <x v="9"/>
    <x v="30"/>
    <x v="29"/>
    <x v="3"/>
    <x v="1"/>
    <x v="3"/>
    <s v="5140-155"/>
    <s v="CHARTS, NAUTICAL PUBLICATIONS"/>
    <x v="35"/>
    <n v="8425"/>
    <n v="15049"/>
    <n v="244625"/>
  </r>
  <r>
    <n v="7234"/>
    <x v="9"/>
    <x v="30"/>
    <x v="29"/>
    <x v="3"/>
    <x v="1"/>
    <x v="3"/>
    <s v="5140-160"/>
    <s v="ELECTRONIC CHARTS, LICENCES"/>
    <x v="36"/>
    <n v="8739"/>
    <n v="10017"/>
    <n v="12379"/>
  </r>
  <r>
    <n v="7235"/>
    <x v="9"/>
    <x v="30"/>
    <x v="29"/>
    <x v="3"/>
    <x v="1"/>
    <x v="3"/>
    <s v="5140-165"/>
    <s v="MAINTENANCE EQUIPMENTS; MAINTNCE/CLEANING-EQUIPMT TOOL; MAINTENANCE/CLEANING - EQUIPME"/>
    <x v="37"/>
    <n v="2910"/>
    <n v="4321"/>
    <n v="8373"/>
  </r>
  <r>
    <n v="7236"/>
    <x v="9"/>
    <x v="30"/>
    <x v="29"/>
    <x v="3"/>
    <x v="1"/>
    <x v="3"/>
    <s v="5140-170"/>
    <s v="MEDICINES &amp; MEDICAL EQUIPMENT"/>
    <x v="38"/>
    <n v="7632"/>
    <n v="37104"/>
    <n v="202753"/>
  </r>
  <r>
    <n v="7237"/>
    <x v="9"/>
    <x v="30"/>
    <x v="29"/>
    <x v="3"/>
    <x v="1"/>
    <x v="3"/>
    <s v="5140-171"/>
    <s v="CONTAGION PPE KITS"/>
    <x v="245"/>
    <n v="1143"/>
    <n v="1295"/>
    <n v="1529"/>
  </r>
  <r>
    <n v="7238"/>
    <x v="9"/>
    <x v="30"/>
    <x v="29"/>
    <x v="3"/>
    <x v="1"/>
    <x v="3"/>
    <s v="5140-175"/>
    <s v="STATIONARY  &amp; RADIO/PURSER STO"/>
    <x v="39"/>
    <n v="5406"/>
    <n v="36295"/>
    <n v="108117"/>
  </r>
  <r>
    <n v="7239"/>
    <x v="9"/>
    <x v="30"/>
    <x v="29"/>
    <x v="3"/>
    <x v="1"/>
    <x v="3"/>
    <s v="5140-180"/>
    <s v="COMPUTERS &amp; CONSUMABLES"/>
    <x v="40"/>
    <n v="3446"/>
    <n v="6984"/>
    <n v="122633"/>
  </r>
  <r>
    <n v="7240"/>
    <x v="9"/>
    <x v="30"/>
    <x v="29"/>
    <x v="3"/>
    <x v="1"/>
    <x v="3"/>
    <s v="5140-185"/>
    <s v="MISCELLANEOUS - DECK"/>
    <x v="41"/>
    <n v="5715"/>
    <n v="11804"/>
    <n v="46727"/>
  </r>
  <r>
    <n v="7241"/>
    <x v="9"/>
    <x v="30"/>
    <x v="29"/>
    <x v="3"/>
    <x v="1"/>
    <x v="3"/>
    <s v="5142-110"/>
    <s v="ENGINE CONSUMABLES"/>
    <x v="42"/>
    <n v="14783"/>
    <n v="28054"/>
    <n v="715672"/>
  </r>
  <r>
    <n v="7242"/>
    <x v="9"/>
    <x v="30"/>
    <x v="29"/>
    <x v="3"/>
    <x v="1"/>
    <x v="3"/>
    <s v="5142-115"/>
    <s v="ELECT STORES &amp; EQUIP"/>
    <x v="43"/>
    <n v="8738"/>
    <n v="17459"/>
    <n v="498907"/>
  </r>
  <r>
    <n v="7243"/>
    <x v="9"/>
    <x v="30"/>
    <x v="29"/>
    <x v="3"/>
    <x v="1"/>
    <x v="3"/>
    <s v="5142-125"/>
    <s v="TRTMNT &amp; MAINT CHEMICALS; CHEMICALS"/>
    <x v="44"/>
    <n v="11912"/>
    <n v="52635"/>
    <n v="666612"/>
  </r>
  <r>
    <n v="7244"/>
    <x v="9"/>
    <x v="30"/>
    <x v="29"/>
    <x v="3"/>
    <x v="1"/>
    <x v="3"/>
    <s v="5142-126"/>
    <s v="BALLAST WATER TRTMNT CHEMICALS"/>
    <x v="45"/>
    <n v="3000"/>
    <n v="6710"/>
    <n v="11086"/>
  </r>
  <r>
    <n v="7245"/>
    <x v="9"/>
    <x v="30"/>
    <x v="29"/>
    <x v="3"/>
    <x v="1"/>
    <x v="3"/>
    <s v="5142-130"/>
    <s v="HARDWARE MATERIAL  PIPES, PLAT"/>
    <x v="246"/>
    <n v="32962"/>
    <n v="103493"/>
    <n v="179130"/>
  </r>
  <r>
    <n v="7246"/>
    <x v="9"/>
    <x v="30"/>
    <x v="29"/>
    <x v="3"/>
    <x v="1"/>
    <x v="3"/>
    <s v="5142-135"/>
    <s v="MISCELLANEOUS - ENGINE"/>
    <x v="46"/>
    <n v="3163"/>
    <n v="5347"/>
    <n v="8274"/>
  </r>
  <r>
    <n v="7247"/>
    <x v="9"/>
    <x v="30"/>
    <x v="29"/>
    <x v="3"/>
    <x v="1"/>
    <x v="3"/>
    <s v="5142-140"/>
    <s v="GALLEY, PANTRY, EQUIP &amp; STORES; GALLEY, PANTRY, EQUIP"/>
    <x v="47"/>
    <n v="4168"/>
    <n v="12563"/>
    <n v="57652"/>
  </r>
  <r>
    <n v="7248"/>
    <x v="9"/>
    <x v="30"/>
    <x v="29"/>
    <x v="3"/>
    <x v="1"/>
    <x v="3"/>
    <s v="5142-145"/>
    <s v="LINEN/CABIN EQUP"/>
    <x v="48"/>
    <n v="6821"/>
    <n v="14123"/>
    <n v="297894"/>
  </r>
  <r>
    <n v="7249"/>
    <x v="9"/>
    <x v="30"/>
    <x v="29"/>
    <x v="3"/>
    <x v="1"/>
    <x v="3"/>
    <s v="5142-150"/>
    <s v="CONSUMABLE - STEWARD"/>
    <x v="214"/>
    <n v="111082"/>
    <n v="139747"/>
    <n v="166207"/>
  </r>
  <r>
    <n v="7250"/>
    <x v="9"/>
    <x v="30"/>
    <x v="29"/>
    <x v="3"/>
    <x v="1"/>
    <x v="3"/>
    <s v="5142-155"/>
    <s v="MISCELLANEOUS - STEWARD"/>
    <x v="301"/>
    <n v="299"/>
    <n v="415"/>
    <n v="13404"/>
  </r>
  <r>
    <n v="7251"/>
    <x v="9"/>
    <x v="30"/>
    <x v="29"/>
    <x v="3"/>
    <x v="1"/>
    <x v="3"/>
    <s v="5142-160"/>
    <s v="BOND STORES"/>
    <x v="49"/>
    <n v="8436"/>
    <n v="16548"/>
    <n v="37055"/>
  </r>
  <r>
    <n v="7252"/>
    <x v="9"/>
    <x v="30"/>
    <x v="29"/>
    <x v="3"/>
    <x v="1"/>
    <x v="3"/>
    <s v="5142-165"/>
    <s v="PERSNL GEARS-HELMTS,BOILR SUIT; PERSONAL GEARS"/>
    <x v="50"/>
    <n v="437"/>
    <n v="696"/>
    <n v="1353"/>
  </r>
  <r>
    <n v="7253"/>
    <x v="9"/>
    <x v="30"/>
    <x v="29"/>
    <x v="3"/>
    <x v="1"/>
    <x v="3"/>
    <s v="5144-110"/>
    <s v="CREW WELFARE EQUIPMENTS / ITEM"/>
    <x v="51"/>
    <n v="2434"/>
    <n v="16071"/>
    <n v="82705"/>
  </r>
  <r>
    <n v="7254"/>
    <x v="9"/>
    <x v="30"/>
    <x v="29"/>
    <x v="3"/>
    <x v="1"/>
    <x v="3"/>
    <s v="5144-990"/>
    <s v="TRANSPORT / DELIVERY EXPENSES"/>
    <x v="52"/>
    <n v="4799"/>
    <n v="7920"/>
    <n v="10958"/>
  </r>
  <r>
    <n v="7255"/>
    <x v="9"/>
    <x v="30"/>
    <x v="29"/>
    <x v="3"/>
    <x v="1"/>
    <x v="3"/>
    <s v="5144-999"/>
    <s v="STORES - COMMITTED COST"/>
    <x v="247"/>
    <n v="226491"/>
    <n v="336015"/>
    <n v="7821842"/>
  </r>
  <r>
    <n v="7256"/>
    <x v="9"/>
    <x v="30"/>
    <x v="29"/>
    <x v="4"/>
    <x v="1"/>
    <x v="4"/>
    <s v="5150-110"/>
    <s v="MAIN ENGINE CYLINDER PART; MAIN ENGINE"/>
    <x v="53"/>
    <n v="23335"/>
    <n v="279821"/>
    <n v="900130"/>
  </r>
  <r>
    <n v="7257"/>
    <x v="9"/>
    <x v="30"/>
    <x v="29"/>
    <x v="4"/>
    <x v="1"/>
    <x v="4"/>
    <s v="5150-115"/>
    <s v="AUX ENG., GENERATORS; AUX ENG., GENERATORS &amp; ENGINES"/>
    <x v="54"/>
    <n v="26717"/>
    <n v="327869"/>
    <n v="1793429"/>
  </r>
  <r>
    <n v="7258"/>
    <x v="9"/>
    <x v="30"/>
    <x v="29"/>
    <x v="4"/>
    <x v="1"/>
    <x v="4"/>
    <s v="5150-116"/>
    <s v="GENERATOR - TURBO / SHAFT"/>
    <x v="55"/>
    <n v="3654"/>
    <n v="8558"/>
    <n v="16638"/>
  </r>
  <r>
    <n v="7259"/>
    <x v="9"/>
    <x v="30"/>
    <x v="29"/>
    <x v="4"/>
    <x v="1"/>
    <x v="4"/>
    <s v="5150-120"/>
    <s v="PURIFIERS"/>
    <x v="56"/>
    <n v="6945"/>
    <n v="53809"/>
    <n v="365093"/>
  </r>
  <r>
    <n v="7260"/>
    <x v="9"/>
    <x v="30"/>
    <x v="29"/>
    <x v="4"/>
    <x v="1"/>
    <x v="4"/>
    <s v="5150-125"/>
    <s v="AIR COMPRESSORS"/>
    <x v="57"/>
    <n v="11999"/>
    <n v="124053"/>
    <n v="396628"/>
  </r>
  <r>
    <n v="7261"/>
    <x v="9"/>
    <x v="30"/>
    <x v="29"/>
    <x v="4"/>
    <x v="1"/>
    <x v="4"/>
    <s v="5150-130"/>
    <s v="AUX BOILE, EXH GAS ECONO, INCI"/>
    <x v="58"/>
    <n v="6523"/>
    <n v="80660"/>
    <n v="332590"/>
  </r>
  <r>
    <n v="7262"/>
    <x v="9"/>
    <x v="30"/>
    <x v="29"/>
    <x v="4"/>
    <x v="1"/>
    <x v="4"/>
    <s v="5150-135"/>
    <s v="MARPOL EQUIPMENTS - OWS"/>
    <x v="59"/>
    <n v="115167"/>
    <n v="192738"/>
    <n v="295487"/>
  </r>
  <r>
    <n v="7263"/>
    <x v="9"/>
    <x v="30"/>
    <x v="29"/>
    <x v="4"/>
    <x v="1"/>
    <x v="4"/>
    <s v="5150-136"/>
    <s v="PUMPS &amp; ATTACHED PRIMER MOVERS"/>
    <x v="60"/>
    <n v="6103"/>
    <n v="40671"/>
    <n v="480704"/>
  </r>
  <r>
    <n v="7264"/>
    <x v="9"/>
    <x v="30"/>
    <x v="29"/>
    <x v="4"/>
    <x v="1"/>
    <x v="4"/>
    <s v="5150-137"/>
    <s v="ENGINEROOM EQPMNT PIPES/FITTIN"/>
    <x v="61"/>
    <n v="71594"/>
    <n v="108228"/>
    <n v="134648"/>
  </r>
  <r>
    <n v="7265"/>
    <x v="9"/>
    <x v="30"/>
    <x v="29"/>
    <x v="4"/>
    <x v="1"/>
    <x v="4"/>
    <s v="5150-138"/>
    <s v="BALLAST WATER TREATMNT SYSTEMS"/>
    <x v="62"/>
    <n v="4689"/>
    <n v="6971"/>
    <n v="24712"/>
  </r>
  <r>
    <n v="7266"/>
    <x v="9"/>
    <x v="30"/>
    <x v="29"/>
    <x v="4"/>
    <x v="1"/>
    <x v="4"/>
    <s v="5150-139"/>
    <s v="EXHAUST GAS SCRUBBER &amp; SCR SYS"/>
    <x v="63"/>
    <n v="5857"/>
    <n v="7361"/>
    <n v="8980"/>
  </r>
  <r>
    <n v="7267"/>
    <x v="9"/>
    <x v="30"/>
    <x v="29"/>
    <x v="4"/>
    <x v="1"/>
    <x v="4"/>
    <s v="5150-140"/>
    <s v="OTHER AUX MACHINERY"/>
    <x v="64"/>
    <n v="14566"/>
    <n v="72903"/>
    <n v="299846"/>
  </r>
  <r>
    <n v="7268"/>
    <x v="9"/>
    <x v="30"/>
    <x v="29"/>
    <x v="4"/>
    <x v="1"/>
    <x v="4"/>
    <s v="5150-145"/>
    <s v="PROPELLER, SHAFT AND STEE GEAR"/>
    <x v="65"/>
    <n v="27349"/>
    <n v="40287"/>
    <n v="68658"/>
  </r>
  <r>
    <n v="7269"/>
    <x v="9"/>
    <x v="30"/>
    <x v="29"/>
    <x v="4"/>
    <x v="1"/>
    <x v="4"/>
    <s v="5150-150"/>
    <s v="CORROSION PROTECTION &amp; ANODES"/>
    <x v="66"/>
    <n v="159039"/>
    <n v="252788"/>
    <n v="322547"/>
  </r>
  <r>
    <n v="7270"/>
    <x v="9"/>
    <x v="30"/>
    <x v="29"/>
    <x v="4"/>
    <x v="1"/>
    <x v="4"/>
    <s v="5150-155"/>
    <s v="CARGO, EQUIP SPAR CRANES/DERR"/>
    <x v="67"/>
    <n v="13805"/>
    <n v="167644"/>
    <n v="377865"/>
  </r>
  <r>
    <n v="7271"/>
    <x v="9"/>
    <x v="30"/>
    <x v="29"/>
    <x v="4"/>
    <x v="1"/>
    <x v="4"/>
    <s v="5150-156"/>
    <s v="HULL HATCHCOV/ EQPMNT / FITT"/>
    <x v="248"/>
    <n v="77309"/>
    <n v="197703"/>
    <n v="308835"/>
  </r>
  <r>
    <n v="7272"/>
    <x v="9"/>
    <x v="30"/>
    <x v="29"/>
    <x v="4"/>
    <x v="1"/>
    <x v="4"/>
    <s v="5150-157"/>
    <s v="HULL EQPMNT / CARGOHOLDS FITT"/>
    <x v="215"/>
    <n v="115098"/>
    <n v="187990"/>
    <n v="308788"/>
  </r>
  <r>
    <n v="7273"/>
    <x v="9"/>
    <x v="30"/>
    <x v="29"/>
    <x v="4"/>
    <x v="1"/>
    <x v="4"/>
    <s v="5150-158"/>
    <s v="CARGO PUMPS &amp; ATTACHED EQPMNT"/>
    <x v="68"/>
    <n v="70337"/>
    <n v="240358"/>
    <n v="413858"/>
  </r>
  <r>
    <n v="7274"/>
    <x v="9"/>
    <x v="30"/>
    <x v="29"/>
    <x v="4"/>
    <x v="1"/>
    <x v="4"/>
    <s v="5150-160"/>
    <s v="DECK MACHINERY"/>
    <x v="69"/>
    <n v="12959"/>
    <n v="210051"/>
    <n v="609190"/>
  </r>
  <r>
    <n v="7275"/>
    <x v="9"/>
    <x v="30"/>
    <x v="29"/>
    <x v="4"/>
    <x v="1"/>
    <x v="4"/>
    <s v="5150-165"/>
    <s v="COMMUNICATION, RADIO EQUIPMENT"/>
    <x v="70"/>
    <n v="49654"/>
    <n v="128649"/>
    <n v="220683"/>
  </r>
  <r>
    <n v="7276"/>
    <x v="9"/>
    <x v="30"/>
    <x v="29"/>
    <x v="4"/>
    <x v="1"/>
    <x v="4"/>
    <s v="5150-170"/>
    <s v="RADAR &amp; NAVIGATION AID EQUIP"/>
    <x v="71"/>
    <n v="7803"/>
    <n v="219926"/>
    <n v="424531"/>
  </r>
  <r>
    <n v="7277"/>
    <x v="9"/>
    <x v="30"/>
    <x v="29"/>
    <x v="4"/>
    <x v="1"/>
    <x v="4"/>
    <s v="5150-175"/>
    <s v="ELECTRICAL / U.M.S / CONTROLS"/>
    <x v="72"/>
    <n v="19800"/>
    <n v="119218"/>
    <n v="543235"/>
  </r>
  <r>
    <n v="7278"/>
    <x v="9"/>
    <x v="30"/>
    <x v="29"/>
    <x v="4"/>
    <x v="1"/>
    <x v="4"/>
    <s v="5150-179"/>
    <s v="LIFE SAVING EQPMNT (LSA&amp;E)"/>
    <x v="73"/>
    <n v="3158"/>
    <n v="4365"/>
    <n v="7803"/>
  </r>
  <r>
    <n v="7279"/>
    <x v="9"/>
    <x v="30"/>
    <x v="29"/>
    <x v="4"/>
    <x v="1"/>
    <x v="4"/>
    <s v="5150-180"/>
    <s v="ACCOMMOD, GALLEY, PAN CABIN"/>
    <x v="74"/>
    <n v="51000"/>
    <n v="104127"/>
    <n v="311906"/>
  </r>
  <r>
    <n v="7280"/>
    <x v="9"/>
    <x v="30"/>
    <x v="29"/>
    <x v="4"/>
    <x v="1"/>
    <x v="4"/>
    <s v="5150-181"/>
    <s v="FIRE FIGHTING EQPMNT (FFA&amp;E); FIRE FIGHTING, LIFE SAV EQPMNT"/>
    <x v="75"/>
    <n v="7897"/>
    <n v="102973"/>
    <n v="247761"/>
  </r>
  <r>
    <n v="7281"/>
    <x v="9"/>
    <x v="30"/>
    <x v="29"/>
    <x v="4"/>
    <x v="1"/>
    <x v="4"/>
    <s v="5150-182"/>
    <s v="SP PART FOR PIPE &amp; VALVES  DEC"/>
    <x v="76"/>
    <n v="2373"/>
    <n v="33425"/>
    <n v="109572"/>
  </r>
  <r>
    <n v="7282"/>
    <x v="9"/>
    <x v="30"/>
    <x v="29"/>
    <x v="4"/>
    <x v="1"/>
    <x v="4"/>
    <s v="5150-183"/>
    <s v="SP PART FOR PIPES &amp; VALV  ENG"/>
    <x v="77"/>
    <n v="3430"/>
    <n v="29147"/>
    <n v="64388"/>
  </r>
  <r>
    <n v="7283"/>
    <x v="9"/>
    <x v="30"/>
    <x v="29"/>
    <x v="4"/>
    <x v="1"/>
    <x v="4"/>
    <s v="5150-185"/>
    <s v="MISCELLANEOUS - SPARES"/>
    <x v="78"/>
    <n v="39888"/>
    <n v="64384"/>
    <n v="154672"/>
  </r>
  <r>
    <n v="7284"/>
    <x v="9"/>
    <x v="30"/>
    <x v="29"/>
    <x v="4"/>
    <x v="1"/>
    <x v="4"/>
    <s v="5150-190"/>
    <s v="MAINTENANCE TOOLS"/>
    <x v="79"/>
    <n v="3278"/>
    <n v="13797"/>
    <n v="123015"/>
  </r>
  <r>
    <n v="7285"/>
    <x v="9"/>
    <x v="30"/>
    <x v="29"/>
    <x v="4"/>
    <x v="1"/>
    <x v="4"/>
    <s v="5150-192"/>
    <s v="ANCH, CHNS, BOLLD, ACC LA, RAM"/>
    <x v="249"/>
    <n v="3564"/>
    <n v="4434"/>
    <n v="63632"/>
  </r>
  <r>
    <n v="7286"/>
    <x v="9"/>
    <x v="30"/>
    <x v="29"/>
    <x v="4"/>
    <x v="1"/>
    <x v="4"/>
    <s v="5150-194"/>
    <s v="MOTOR, GRAB ACCS, ELEC CAB ETC"/>
    <x v="80"/>
    <n v="2685"/>
    <n v="6964"/>
    <n v="12414"/>
  </r>
  <r>
    <n v="7287"/>
    <x v="9"/>
    <x v="30"/>
    <x v="29"/>
    <x v="4"/>
    <x v="1"/>
    <x v="4"/>
    <s v="5150-990"/>
    <s v="SPARES - TRANSPORT DELIVERY"/>
    <x v="81"/>
    <n v="39782"/>
    <n v="76532"/>
    <n v="1004108"/>
  </r>
  <r>
    <n v="7288"/>
    <x v="9"/>
    <x v="30"/>
    <x v="29"/>
    <x v="4"/>
    <x v="1"/>
    <x v="4"/>
    <s v="5150-999"/>
    <s v="SPARES - COMMITTED COST"/>
    <x v="253"/>
    <n v="358537"/>
    <n v="573594"/>
    <n v="11726114"/>
  </r>
  <r>
    <n v="7289"/>
    <x v="9"/>
    <x v="30"/>
    <x v="29"/>
    <x v="5"/>
    <x v="1"/>
    <x v="5"/>
    <s v="5154-110"/>
    <s v="CARGO EQPT REPAIRS &amp; MAINT"/>
    <x v="82"/>
    <n v="9468"/>
    <n v="164076"/>
    <n v="372803"/>
  </r>
  <r>
    <n v="7290"/>
    <x v="9"/>
    <x v="30"/>
    <x v="29"/>
    <x v="5"/>
    <x v="1"/>
    <x v="5"/>
    <s v="5154-115"/>
    <s v="SAFETY EQUIPT REPAIRS &amp; MAINT"/>
    <x v="83"/>
    <n v="8340"/>
    <n v="21644"/>
    <n v="357071"/>
  </r>
  <r>
    <n v="7291"/>
    <x v="9"/>
    <x v="30"/>
    <x v="29"/>
    <x v="5"/>
    <x v="1"/>
    <x v="5"/>
    <s v="5154-120"/>
    <s v="HULL REPAIRS &amp; MAINT"/>
    <x v="254"/>
    <n v="517787"/>
    <n v="604176"/>
    <n v="874946"/>
  </r>
  <r>
    <n v="7292"/>
    <x v="9"/>
    <x v="30"/>
    <x v="29"/>
    <x v="5"/>
    <x v="1"/>
    <x v="5"/>
    <s v="5154-121"/>
    <s v="HULL EQPMNT / CARGOHOLDS FITT"/>
    <x v="84"/>
    <n v="167385"/>
    <n v="198273"/>
    <n v="249138"/>
  </r>
  <r>
    <n v="7293"/>
    <x v="9"/>
    <x v="30"/>
    <x v="29"/>
    <x v="5"/>
    <x v="1"/>
    <x v="5"/>
    <s v="5154-125"/>
    <s v="DECK MACHINERY REPAIRS &amp; MAINT"/>
    <x v="85"/>
    <n v="115005"/>
    <n v="283750"/>
    <n v="448551"/>
  </r>
  <r>
    <n v="7294"/>
    <x v="9"/>
    <x v="30"/>
    <x v="29"/>
    <x v="5"/>
    <x v="1"/>
    <x v="5"/>
    <s v="5154-126"/>
    <s v="CARGO PUMPS &amp; ATTACHED EQPMNT"/>
    <x v="86"/>
    <n v="4314"/>
    <n v="10693"/>
    <n v="165063"/>
  </r>
  <r>
    <n v="7295"/>
    <x v="9"/>
    <x v="30"/>
    <x v="29"/>
    <x v="5"/>
    <x v="1"/>
    <x v="5"/>
    <s v="5154-130"/>
    <s v="MAIN ENGINE REPAIRS &amp; MAINT"/>
    <x v="87"/>
    <n v="63828"/>
    <n v="295379"/>
    <n v="453086"/>
  </r>
  <r>
    <n v="7296"/>
    <x v="9"/>
    <x v="30"/>
    <x v="29"/>
    <x v="5"/>
    <x v="1"/>
    <x v="5"/>
    <s v="5154-131"/>
    <s v="GENERATOR ENGINE REPAIRS &amp; MAI"/>
    <x v="88"/>
    <n v="20344"/>
    <n v="66780"/>
    <n v="201470"/>
  </r>
  <r>
    <n v="7297"/>
    <x v="9"/>
    <x v="30"/>
    <x v="29"/>
    <x v="5"/>
    <x v="1"/>
    <x v="5"/>
    <s v="5154-132"/>
    <s v="AUX BOILER, EXH GAS ECON REP"/>
    <x v="89"/>
    <n v="3383"/>
    <n v="44435"/>
    <n v="209275"/>
  </r>
  <r>
    <n v="7298"/>
    <x v="9"/>
    <x v="30"/>
    <x v="29"/>
    <x v="5"/>
    <x v="1"/>
    <x v="5"/>
    <s v="5154-133"/>
    <s v="PP &amp; ATTCH PRI MOVRS, AIR  R&amp;M"/>
    <x v="90"/>
    <n v="11526"/>
    <n v="47918"/>
    <n v="170742"/>
  </r>
  <r>
    <n v="7299"/>
    <x v="9"/>
    <x v="30"/>
    <x v="29"/>
    <x v="5"/>
    <x v="1"/>
    <x v="5"/>
    <s v="5154-135"/>
    <s v="PRO  TAILSHAFT /ST GEAR R&amp;M"/>
    <x v="345"/>
    <n v="1014"/>
    <n v="1029"/>
    <n v="7063"/>
  </r>
  <r>
    <n v="7300"/>
    <x v="9"/>
    <x v="30"/>
    <x v="29"/>
    <x v="5"/>
    <x v="1"/>
    <x v="5"/>
    <s v="5154-136"/>
    <s v="GENER  TURBO/SHAFT REP &amp; MAINT"/>
    <x v="255"/>
    <n v="15205"/>
    <n v="17750"/>
    <n v="26155"/>
  </r>
  <r>
    <n v="7301"/>
    <x v="9"/>
    <x v="30"/>
    <x v="29"/>
    <x v="5"/>
    <x v="1"/>
    <x v="5"/>
    <s v="5154-138"/>
    <s v="BALLAST WATER TREATMNT SYS_R&amp;M"/>
    <x v="91"/>
    <n v="2450"/>
    <n v="3631"/>
    <n v="4195"/>
  </r>
  <r>
    <n v="7302"/>
    <x v="9"/>
    <x v="30"/>
    <x v="29"/>
    <x v="5"/>
    <x v="1"/>
    <x v="5"/>
    <s v="5154-139"/>
    <s v="EXH GAS SCRUBR &amp; SCR SYST_R&amp;M"/>
    <x v="303"/>
    <n v="1957"/>
    <n v="2915"/>
    <n v="4681"/>
  </r>
  <r>
    <n v="7303"/>
    <x v="9"/>
    <x v="30"/>
    <x v="29"/>
    <x v="5"/>
    <x v="1"/>
    <x v="5"/>
    <s v="5154-140"/>
    <s v="ELECT U.M.S &amp; CONT REP &amp; MAINT"/>
    <x v="256"/>
    <n v="18811"/>
    <n v="78746"/>
    <n v="165189"/>
  </r>
  <r>
    <n v="7304"/>
    <x v="9"/>
    <x v="30"/>
    <x v="29"/>
    <x v="5"/>
    <x v="1"/>
    <x v="5"/>
    <s v="5154-141"/>
    <s v="CLEAN &amp; GAS FREE  CARG/FUEL TK"/>
    <x v="257"/>
    <n v="132623"/>
    <n v="304008"/>
    <n v="363192"/>
  </r>
  <r>
    <n v="7305"/>
    <x v="9"/>
    <x v="30"/>
    <x v="29"/>
    <x v="5"/>
    <x v="1"/>
    <x v="5"/>
    <s v="5154-142"/>
    <s v="THICKNESS MEA &amp; TANK/HOLD INSP"/>
    <x v="258"/>
    <n v="25801"/>
    <n v="71178"/>
    <n v="190686"/>
  </r>
  <r>
    <n v="7306"/>
    <x v="9"/>
    <x v="30"/>
    <x v="29"/>
    <x v="5"/>
    <x v="1"/>
    <x v="5"/>
    <s v="5154-144"/>
    <s v="RADAR &amp; NAVIG AID REP &amp; MAINT"/>
    <x v="92"/>
    <n v="35750"/>
    <n v="270174"/>
    <n v="531954"/>
  </r>
  <r>
    <n v="7307"/>
    <x v="9"/>
    <x v="30"/>
    <x v="29"/>
    <x v="5"/>
    <x v="1"/>
    <x v="5"/>
    <s v="5154-145"/>
    <s v="COMMUNICATION / NAVIG AIDS R&amp;M"/>
    <x v="93"/>
    <n v="7817"/>
    <n v="34940"/>
    <n v="177028"/>
  </r>
  <r>
    <n v="7308"/>
    <x v="9"/>
    <x v="30"/>
    <x v="29"/>
    <x v="5"/>
    <x v="1"/>
    <x v="5"/>
    <s v="5154-146"/>
    <s v="FIRE FIGHT, LIFE SAV EQP R&amp;M"/>
    <x v="94"/>
    <n v="11903"/>
    <n v="17112"/>
    <n v="135875"/>
  </r>
  <r>
    <n v="7309"/>
    <x v="9"/>
    <x v="30"/>
    <x v="29"/>
    <x v="5"/>
    <x v="1"/>
    <x v="5"/>
    <s v="5154-147"/>
    <s v="ACCOMMOD /GALLEY EQPMNT R&amp;M"/>
    <x v="216"/>
    <n v="42431"/>
    <n v="139859"/>
    <n v="235625"/>
  </r>
  <r>
    <n v="7310"/>
    <x v="9"/>
    <x v="30"/>
    <x v="29"/>
    <x v="5"/>
    <x v="1"/>
    <x v="5"/>
    <s v="5154-148"/>
    <s v="PIPE &amp; VALVES IN ENG ROOM- R&amp;M"/>
    <x v="95"/>
    <n v="4131"/>
    <n v="18829"/>
    <n v="57156"/>
  </r>
  <r>
    <n v="7311"/>
    <x v="9"/>
    <x v="30"/>
    <x v="29"/>
    <x v="5"/>
    <x v="1"/>
    <x v="5"/>
    <s v="5154-149"/>
    <s v="PIPE &amp;VAL ON DECK  REP &amp; MAINT"/>
    <x v="96"/>
    <n v="2450"/>
    <n v="83256"/>
    <n v="159585"/>
  </r>
  <r>
    <n v="7312"/>
    <x v="9"/>
    <x v="30"/>
    <x v="29"/>
    <x v="5"/>
    <x v="1"/>
    <x v="5"/>
    <s v="5154-150"/>
    <s v="STATUTORY SURVEY FEE"/>
    <x v="97"/>
    <n v="21192"/>
    <n v="36455"/>
    <n v="67932"/>
  </r>
  <r>
    <n v="7313"/>
    <x v="9"/>
    <x v="30"/>
    <x v="29"/>
    <x v="5"/>
    <x v="1"/>
    <x v="5"/>
    <s v="5154-151"/>
    <s v="MACHINERY SURVEY FEE (CSM)"/>
    <x v="259"/>
    <n v="80480"/>
    <n v="125469"/>
    <n v="192039"/>
  </r>
  <r>
    <n v="7314"/>
    <x v="9"/>
    <x v="30"/>
    <x v="29"/>
    <x v="5"/>
    <x v="1"/>
    <x v="5"/>
    <s v="5154-152"/>
    <s v="HULL SURVEY FEE (CSH/SSH)"/>
    <x v="346"/>
    <n v="43162"/>
    <n v="53474"/>
    <n v="62994"/>
  </r>
  <r>
    <n v="7315"/>
    <x v="9"/>
    <x v="30"/>
    <x v="29"/>
    <x v="5"/>
    <x v="1"/>
    <x v="5"/>
    <s v="5154-153"/>
    <s v="OCCASIONAL SURVEY FEE, NEW REG; SURVEY FEE, NEW REGULATIONS"/>
    <x v="98"/>
    <n v="14383"/>
    <n v="28362"/>
    <n v="308855"/>
  </r>
  <r>
    <n v="7316"/>
    <x v="9"/>
    <x v="30"/>
    <x v="29"/>
    <x v="5"/>
    <x v="1"/>
    <x v="5"/>
    <s v="5154-154"/>
    <s v="ISM AUDIT VSL FEE; ISM/ISPS/MLC AUDITS FEE, EXPS"/>
    <x v="99"/>
    <n v="91439"/>
    <n v="400373"/>
    <n v="1059301"/>
  </r>
  <r>
    <n v="7317"/>
    <x v="9"/>
    <x v="30"/>
    <x v="29"/>
    <x v="5"/>
    <x v="1"/>
    <x v="5"/>
    <s v="5154-155"/>
    <s v="MISCELLANEOUS - REPAIRS"/>
    <x v="100"/>
    <n v="24753"/>
    <n v="46917"/>
    <n v="255707"/>
  </r>
  <r>
    <n v="7318"/>
    <x v="9"/>
    <x v="30"/>
    <x v="29"/>
    <x v="5"/>
    <x v="1"/>
    <x v="5"/>
    <s v="5154-156"/>
    <s v="SHIPPALM (PMS) SYS MAINT &amp;SUPP; PMS MAINT &amp; SUPPORT"/>
    <x v="101"/>
    <n v="9000"/>
    <n v="19643"/>
    <n v="350641"/>
  </r>
  <r>
    <n v="7319"/>
    <x v="9"/>
    <x v="30"/>
    <x v="29"/>
    <x v="5"/>
    <x v="1"/>
    <x v="5"/>
    <s v="5154-157"/>
    <s v="UNDERWATER PARTS-REPAIRS"/>
    <x v="102"/>
    <n v="4200"/>
    <n v="4468"/>
    <n v="5339"/>
  </r>
  <r>
    <n v="7320"/>
    <x v="9"/>
    <x v="30"/>
    <x v="29"/>
    <x v="5"/>
    <x v="1"/>
    <x v="5"/>
    <s v="5154-158"/>
    <s v="HULL PAINTING WORKS / REPAIRS"/>
    <x v="347"/>
    <n v="1749"/>
    <n v="1749"/>
    <n v="1749"/>
  </r>
  <r>
    <n v="7321"/>
    <x v="9"/>
    <x v="30"/>
    <x v="29"/>
    <x v="5"/>
    <x v="1"/>
    <x v="5"/>
    <s v="5154-159"/>
    <s v="OTHER PAINTING WORKS / REPAIRS"/>
    <x v="103"/>
    <n v="4312"/>
    <n v="10541"/>
    <n v="16291"/>
  </r>
  <r>
    <n v="7322"/>
    <x v="9"/>
    <x v="30"/>
    <x v="29"/>
    <x v="5"/>
    <x v="1"/>
    <x v="5"/>
    <s v="5154-160"/>
    <s v="OTHER REPAIRS (MACHINERY)"/>
    <x v="104"/>
    <n v="33750"/>
    <n v="71048"/>
    <n v="87077"/>
  </r>
  <r>
    <n v="7323"/>
    <x v="9"/>
    <x v="30"/>
    <x v="29"/>
    <x v="5"/>
    <x v="1"/>
    <x v="5"/>
    <s v="5154-161"/>
    <s v="OTHER REPAIRS (HULL)"/>
    <x v="260"/>
    <n v="368832"/>
    <n v="486581"/>
    <n v="810218"/>
  </r>
  <r>
    <n v="7324"/>
    <x v="9"/>
    <x v="30"/>
    <x v="29"/>
    <x v="5"/>
    <x v="1"/>
    <x v="5"/>
    <s v="5154-162"/>
    <s v="SMARTSHIP TM - MAINT &amp; SUPPORT"/>
    <x v="105"/>
    <n v="12618"/>
    <n v="15000"/>
    <n v="15533"/>
  </r>
  <r>
    <n v="7325"/>
    <x v="9"/>
    <x v="30"/>
    <x v="29"/>
    <x v="5"/>
    <x v="1"/>
    <x v="5"/>
    <s v="5154-169"/>
    <s v="CYBER-SECURITY, VAPT &amp; TRAININ"/>
    <x v="106"/>
    <n v="2336"/>
    <n v="31155"/>
    <n v="124695"/>
  </r>
  <r>
    <n v="7326"/>
    <x v="9"/>
    <x v="30"/>
    <x v="29"/>
    <x v="5"/>
    <x v="1"/>
    <x v="5"/>
    <s v="5154-170"/>
    <s v="TANK AND PROTECTION ANODE"/>
    <x v="401"/>
    <n v="54587"/>
    <n v="54587"/>
    <n v="54587"/>
  </r>
  <r>
    <n v="7327"/>
    <x v="9"/>
    <x v="30"/>
    <x v="29"/>
    <x v="5"/>
    <x v="1"/>
    <x v="5"/>
    <s v="5154-175"/>
    <s v="CLASSIFICATION FEE; CLASS ANNUAL BLOCK FEE; BLOCK FEE"/>
    <x v="261"/>
    <n v="479480"/>
    <n v="1272475"/>
    <n v="1454298"/>
  </r>
  <r>
    <n v="7328"/>
    <x v="9"/>
    <x v="30"/>
    <x v="29"/>
    <x v="5"/>
    <x v="1"/>
    <x v="5"/>
    <s v="5154-177"/>
    <s v="MARINE SUPT TRAVEL INSPECTION"/>
    <x v="349"/>
    <n v="1700"/>
    <n v="1700"/>
    <n v="1700"/>
  </r>
  <r>
    <n v="7329"/>
    <x v="9"/>
    <x v="30"/>
    <x v="29"/>
    <x v="5"/>
    <x v="1"/>
    <x v="5"/>
    <s v="5154-999"/>
    <s v="R&amp;M - COMMITTED COST"/>
    <x v="262"/>
    <n v="216761"/>
    <n v="836167"/>
    <n v="7296702"/>
  </r>
  <r>
    <n v="7330"/>
    <x v="9"/>
    <x v="30"/>
    <x v="29"/>
    <x v="6"/>
    <x v="1"/>
    <x v="6"/>
    <s v="5158-110"/>
    <s v="VESSEL'S COMMUNICATIONS"/>
    <x v="107"/>
    <n v="33466"/>
    <n v="49463"/>
    <n v="1951692"/>
  </r>
  <r>
    <n v="7331"/>
    <x v="9"/>
    <x v="30"/>
    <x v="29"/>
    <x v="6"/>
    <x v="1"/>
    <x v="6"/>
    <s v="5158-112"/>
    <s v="COMMUNICATION - CREW MAIL"/>
    <x v="108"/>
    <n v="5669"/>
    <n v="10930"/>
    <n v="11978"/>
  </r>
  <r>
    <n v="7332"/>
    <x v="9"/>
    <x v="30"/>
    <x v="29"/>
    <x v="6"/>
    <x v="1"/>
    <x v="6"/>
    <s v="5158-114"/>
    <s v="COMMUNICATION - CREW MAIL"/>
    <x v="351"/>
    <n v="82"/>
    <n v="94"/>
    <n v="158"/>
  </r>
  <r>
    <n v="7333"/>
    <x v="9"/>
    <x v="30"/>
    <x v="29"/>
    <x v="6"/>
    <x v="1"/>
    <x v="6"/>
    <s v="5158-115"/>
    <s v="COMMUNICATION &amp; POSTAGE"/>
    <x v="109"/>
    <n v="4255"/>
    <n v="4552"/>
    <n v="41529"/>
  </r>
  <r>
    <n v="7334"/>
    <x v="9"/>
    <x v="30"/>
    <x v="29"/>
    <x v="6"/>
    <x v="1"/>
    <x v="6"/>
    <s v="5158-120"/>
    <s v="PRINTING &amp; STATIONARY"/>
    <x v="110"/>
    <n v="6702"/>
    <n v="12510"/>
    <n v="58252"/>
  </r>
  <r>
    <n v="7335"/>
    <x v="9"/>
    <x v="30"/>
    <x v="29"/>
    <x v="6"/>
    <x v="1"/>
    <x v="6"/>
    <s v="5158-125"/>
    <s v="COURIER FORWARDING EXPENSES"/>
    <x v="111"/>
    <n v="5506"/>
    <n v="24957"/>
    <n v="127735"/>
  </r>
  <r>
    <n v="7336"/>
    <x v="9"/>
    <x v="30"/>
    <x v="29"/>
    <x v="6"/>
    <x v="1"/>
    <x v="6"/>
    <s v="5158-130"/>
    <s v="MASTER'S CASH DISBURSEMENTS; MASTER'S DISBURSEMENTS"/>
    <x v="352"/>
    <n v="490"/>
    <n v="490"/>
    <n v="490"/>
  </r>
  <r>
    <n v="7337"/>
    <x v="9"/>
    <x v="30"/>
    <x v="29"/>
    <x v="6"/>
    <x v="1"/>
    <x v="6"/>
    <s v="5158-135"/>
    <s v="ENTERTAINMENT EXPENSES"/>
    <x v="112"/>
    <n v="3030"/>
    <n v="4086"/>
    <n v="5169"/>
  </r>
  <r>
    <n v="7338"/>
    <x v="9"/>
    <x v="30"/>
    <x v="29"/>
    <x v="6"/>
    <x v="1"/>
    <x v="6"/>
    <s v="5158-140"/>
    <s v="GARBAGE DISPOSAL; GARBAGE &amp; DOM.WASTE DISPOSAL"/>
    <x v="113"/>
    <n v="3535"/>
    <n v="4734"/>
    <n v="9800"/>
  </r>
  <r>
    <n v="7339"/>
    <x v="9"/>
    <x v="30"/>
    <x v="29"/>
    <x v="6"/>
    <x v="1"/>
    <x v="6"/>
    <s v="5158-145"/>
    <s v="MARPOL PORT EXPENSES; MARPOL ANX-1 DISPOSAL EXPENSES"/>
    <x v="114"/>
    <n v="406"/>
    <n v="577"/>
    <n v="920"/>
  </r>
  <r>
    <n v="7340"/>
    <x v="9"/>
    <x v="30"/>
    <x v="29"/>
    <x v="6"/>
    <x v="1"/>
    <x v="6"/>
    <s v="5158-150"/>
    <s v="INCIDENTAL PORT EXPENSES"/>
    <x v="115"/>
    <n v="1247"/>
    <n v="1584"/>
    <n v="32314"/>
  </r>
  <r>
    <n v="7341"/>
    <x v="9"/>
    <x v="30"/>
    <x v="29"/>
    <x v="6"/>
    <x v="1"/>
    <x v="6"/>
    <s v="5158-155"/>
    <s v="SUNDRIES EXPENSES"/>
    <x v="116"/>
    <n v="2402"/>
    <n v="5510"/>
    <n v="34366"/>
  </r>
  <r>
    <n v="7342"/>
    <x v="9"/>
    <x v="30"/>
    <x v="29"/>
    <x v="6"/>
    <x v="1"/>
    <x v="6"/>
    <s v="5158-160"/>
    <s v="INTERNAL AUDITS &amp; O/B TRNG EXP; PORT CAPT AUDITS&amp;O/B TRNG FEES; ISM / ISPS /MISC AUD &amp; TRA FEE; ISM/ISPS/MLC/MISC AUDIT FEE"/>
    <x v="117"/>
    <n v="5807"/>
    <n v="70191"/>
    <n v="162061"/>
  </r>
  <r>
    <n v="7343"/>
    <x v="9"/>
    <x v="30"/>
    <x v="29"/>
    <x v="6"/>
    <x v="1"/>
    <x v="6"/>
    <s v="5158-165"/>
    <s v="LEGAL &amp; PROFESSIONAL - SHIP; SERVICE, CONSULT&amp;LEGAL FEE EXP"/>
    <x v="118"/>
    <n v="7053"/>
    <n v="18588"/>
    <n v="404336"/>
  </r>
  <r>
    <n v="7344"/>
    <x v="9"/>
    <x v="30"/>
    <x v="29"/>
    <x v="6"/>
    <x v="1"/>
    <x v="6"/>
    <s v="5158-170"/>
    <s v="SERVICE CONSULTANT FEES; CONTRACTED&amp;SUBSCRIBED SERVICES"/>
    <x v="119"/>
    <n v="6866"/>
    <n v="19559"/>
    <n v="128632"/>
  </r>
  <r>
    <n v="7345"/>
    <x v="9"/>
    <x v="30"/>
    <x v="29"/>
    <x v="6"/>
    <x v="1"/>
    <x v="6"/>
    <s v="5158-175"/>
    <s v="FLAG REL EXP-REG FEE, TON TAX; SEC, REG FEE, TON TAX"/>
    <x v="120"/>
    <n v="2796"/>
    <n v="11254"/>
    <n v="59288"/>
  </r>
  <r>
    <n v="7346"/>
    <x v="9"/>
    <x v="30"/>
    <x v="29"/>
    <x v="6"/>
    <x v="1"/>
    <x v="6"/>
    <s v="5158-180"/>
    <s v="SUPT ATTENDANCE - AGENCY COSTS; SUPT ATTENDANCE - AGENT FEES"/>
    <x v="121"/>
    <n v="9370"/>
    <n v="15797"/>
    <n v="43096"/>
  </r>
  <r>
    <n v="7347"/>
    <x v="9"/>
    <x v="30"/>
    <x v="29"/>
    <x v="6"/>
    <x v="1"/>
    <x v="6"/>
    <s v="5158-181"/>
    <s v="SUPT ATTENDANCE FEE-DAILY RATE; SUPT ATTENDANCE - ATTEND FEE"/>
    <x v="263"/>
    <n v="3639"/>
    <n v="7209"/>
    <n v="12647"/>
  </r>
  <r>
    <n v="7348"/>
    <x v="9"/>
    <x v="30"/>
    <x v="29"/>
    <x v="6"/>
    <x v="1"/>
    <x v="6"/>
    <s v="5158-182"/>
    <s v="SUPT ATTENDANCE-TRAVEL TICKETS; SUPT ATTENDANCE - AIRFARE"/>
    <x v="122"/>
    <n v="7146"/>
    <n v="24269"/>
    <n v="89624"/>
  </r>
  <r>
    <n v="7349"/>
    <x v="9"/>
    <x v="30"/>
    <x v="29"/>
    <x v="6"/>
    <x v="1"/>
    <x v="6"/>
    <s v="5158-183"/>
    <s v="SUPT ATTENDANCE - HOTEL/MEALS"/>
    <x v="123"/>
    <n v="3348"/>
    <n v="9849"/>
    <n v="24015"/>
  </r>
  <r>
    <n v="7350"/>
    <x v="9"/>
    <x v="30"/>
    <x v="29"/>
    <x v="6"/>
    <x v="1"/>
    <x v="6"/>
    <s v="5158-185"/>
    <s v="AGENCY FEES (NON-MANNING - OT"/>
    <x v="124"/>
    <n v="34197"/>
    <n v="85983"/>
    <n v="1194619"/>
  </r>
  <r>
    <n v="7351"/>
    <x v="9"/>
    <x v="30"/>
    <x v="29"/>
    <x v="6"/>
    <x v="1"/>
    <x v="6"/>
    <s v="5158-190"/>
    <s v="FUEL / LUBE OIL TESTING COSTS"/>
    <x v="125"/>
    <n v="4695"/>
    <n v="10449"/>
    <n v="228087"/>
  </r>
  <r>
    <n v="7352"/>
    <x v="9"/>
    <x v="30"/>
    <x v="29"/>
    <x v="6"/>
    <x v="1"/>
    <x v="6"/>
    <s v="5158-200"/>
    <s v="FRESH WATER SUPPLY"/>
    <x v="126"/>
    <n v="5143"/>
    <n v="8991"/>
    <n v="17641"/>
  </r>
  <r>
    <n v="7353"/>
    <x v="9"/>
    <x v="30"/>
    <x v="29"/>
    <x v="6"/>
    <x v="1"/>
    <x v="6"/>
    <s v="5158-201"/>
    <s v="TRAINING ON VECP"/>
    <x v="217"/>
    <n v="74801"/>
    <n v="77242"/>
    <n v="77242"/>
  </r>
  <r>
    <n v="7354"/>
    <x v="9"/>
    <x v="30"/>
    <x v="29"/>
    <x v="6"/>
    <x v="1"/>
    <x v="6"/>
    <s v="5158-202"/>
    <s v="SHIP-VETTING/PRE.V.INSPECT EXP; SIRE-CDI/VETTING/PRE.V.INSP FE"/>
    <x v="127"/>
    <n v="1279106"/>
    <n v="1672437"/>
    <n v="1871833"/>
  </r>
  <r>
    <n v="7355"/>
    <x v="9"/>
    <x v="30"/>
    <x v="29"/>
    <x v="6"/>
    <x v="1"/>
    <x v="6"/>
    <s v="5158-206"/>
    <s v="SURVEY BLOCK FEE"/>
    <x v="402"/>
    <n v="451057"/>
    <n v="558055"/>
    <n v="933240"/>
  </r>
  <r>
    <n v="7356"/>
    <x v="9"/>
    <x v="30"/>
    <x v="29"/>
    <x v="6"/>
    <x v="1"/>
    <x v="6"/>
    <s v="5158-998"/>
    <s v="VSL COMMUNICATN-COMMITTED COST"/>
    <x v="354"/>
    <n v="14854"/>
    <n v="15520"/>
    <n v="20908"/>
  </r>
  <r>
    <n v="7357"/>
    <x v="9"/>
    <x v="30"/>
    <x v="29"/>
    <x v="6"/>
    <x v="1"/>
    <x v="6"/>
    <s v="5158-999"/>
    <s v="MISCELLANEOUS - COMMITTED COST; MISCELLANEOUS - COMMITEED COST; VESSEL'S COMMUNICATIONS_CC"/>
    <x v="265"/>
    <n v="143153"/>
    <n v="866061"/>
    <n v="4451926"/>
  </r>
  <r>
    <n v="7358"/>
    <x v="9"/>
    <x v="30"/>
    <x v="29"/>
    <x v="7"/>
    <x v="1"/>
    <x v="7"/>
    <s v="5152-110"/>
    <s v="MECC - LUBE OIL CONSUMPTION"/>
    <x v="128"/>
    <n v="423952"/>
    <n v="819395"/>
    <n v="1034526"/>
  </r>
  <r>
    <n v="7359"/>
    <x v="9"/>
    <x v="30"/>
    <x v="29"/>
    <x v="7"/>
    <x v="1"/>
    <x v="7"/>
    <s v="5152-120"/>
    <s v="MECYL - LUBE OIL CONUMPTION"/>
    <x v="218"/>
    <n v="1858160"/>
    <n v="3263944"/>
    <n v="4655777"/>
  </r>
  <r>
    <n v="7360"/>
    <x v="9"/>
    <x v="30"/>
    <x v="29"/>
    <x v="7"/>
    <x v="1"/>
    <x v="7"/>
    <s v="5152-121"/>
    <s v="LOW SULFUR OIL GRADE IN MECYL"/>
    <x v="355"/>
    <n v="773222"/>
    <n v="1321736"/>
    <n v="1664821"/>
  </r>
  <r>
    <n v="7361"/>
    <x v="9"/>
    <x v="30"/>
    <x v="29"/>
    <x v="7"/>
    <x v="1"/>
    <x v="7"/>
    <s v="5152-130"/>
    <s v="AECC - LUBE OIL CONSUMPTION"/>
    <x v="219"/>
    <n v="866518"/>
    <n v="1198473"/>
    <n v="1978125"/>
  </r>
  <r>
    <n v="7362"/>
    <x v="9"/>
    <x v="30"/>
    <x v="29"/>
    <x v="7"/>
    <x v="1"/>
    <x v="7"/>
    <s v="5152-140"/>
    <s v="OTHER GRADES - LUBES &amp; GREASES"/>
    <x v="129"/>
    <n v="609786"/>
    <n v="1487758"/>
    <n v="2076983"/>
  </r>
  <r>
    <n v="7363"/>
    <x v="9"/>
    <x v="30"/>
    <x v="29"/>
    <x v="7"/>
    <x v="1"/>
    <x v="7"/>
    <s v="5152-990"/>
    <s v="LUBRICANTS DELIVERY / FRT COST; nan"/>
    <x v="130"/>
    <n v="50111"/>
    <n v="96803"/>
    <n v="106496"/>
  </r>
  <r>
    <n v="7364"/>
    <x v="9"/>
    <x v="30"/>
    <x v="29"/>
    <x v="7"/>
    <x v="1"/>
    <x v="7"/>
    <s v="5152-998"/>
    <s v="LUBE OIL - COMMITTED COST"/>
    <x v="306"/>
    <n v="602525"/>
    <n v="1071455"/>
    <n v="1561725"/>
  </r>
  <r>
    <n v="7365"/>
    <x v="9"/>
    <x v="30"/>
    <x v="29"/>
    <x v="7"/>
    <x v="1"/>
    <x v="7"/>
    <s v="5152-999"/>
    <s v="LUBRICANTS DELIVERY / FRT COST"/>
    <x v="266"/>
    <n v="48702"/>
    <n v="108825"/>
    <n v="162462"/>
  </r>
  <r>
    <n v="7366"/>
    <x v="9"/>
    <x v="30"/>
    <x v="29"/>
    <x v="8"/>
    <x v="2"/>
    <x v="8"/>
    <s v="5156-100"/>
    <s v="VESSEL MANAGEMENT FEE"/>
    <x v="131"/>
    <n v="144000"/>
    <n v="168050"/>
    <n v="3503270"/>
  </r>
  <r>
    <n v="7367"/>
    <x v="9"/>
    <x v="30"/>
    <x v="29"/>
    <x v="8"/>
    <x v="2"/>
    <x v="8"/>
    <s v="5156-999"/>
    <s v="VESSEL MANA FEE - COMM COST"/>
    <x v="267"/>
    <n v="61260"/>
    <n v="67672"/>
    <n v="73590"/>
  </r>
  <r>
    <n v="7368"/>
    <x v="9"/>
    <x v="30"/>
    <x v="29"/>
    <x v="9"/>
    <x v="3"/>
    <x v="9"/>
    <s v="5320-110"/>
    <s v="ROUNDING OFF"/>
    <x v="307"/>
    <n v="4"/>
    <n v="4"/>
    <n v="4"/>
  </r>
  <r>
    <n v="7369"/>
    <x v="9"/>
    <x v="30"/>
    <x v="29"/>
    <x v="9"/>
    <x v="3"/>
    <x v="9"/>
    <s v="5320-120"/>
    <s v="BANK CHARGES"/>
    <x v="132"/>
    <n v="1575"/>
    <n v="3377"/>
    <n v="36354"/>
  </r>
  <r>
    <n v="7370"/>
    <x v="9"/>
    <x v="30"/>
    <x v="29"/>
    <x v="9"/>
    <x v="3"/>
    <x v="9"/>
    <s v="5320-140"/>
    <s v="CTM ADVANCING BANK CHARGES"/>
    <x v="133"/>
    <n v="2642"/>
    <n v="4238"/>
    <n v="43388"/>
  </r>
  <r>
    <n v="7371"/>
    <x v="9"/>
    <x v="30"/>
    <x v="29"/>
    <x v="9"/>
    <x v="3"/>
    <x v="9"/>
    <s v="5320-999"/>
    <s v="ADMIN EXPS. - COMMITTED COST"/>
    <x v="268"/>
    <n v="3948"/>
    <n v="4616"/>
    <n v="7577"/>
  </r>
  <r>
    <n v="7372"/>
    <x v="9"/>
    <x v="30"/>
    <x v="29"/>
    <x v="9"/>
    <x v="3"/>
    <x v="9"/>
    <s v="6176-110"/>
    <s v="EXCHANGE DIFF/ROUND OFF"/>
    <x v="134"/>
    <n v="969"/>
    <n v="2778"/>
    <n v="1227602"/>
  </r>
  <r>
    <n v="7373"/>
    <x v="9"/>
    <x v="30"/>
    <x v="29"/>
    <x v="10"/>
    <x v="4"/>
    <x v="10"/>
    <s v="5160-110"/>
    <s v="P&amp;I CALL / INSURANCE"/>
    <x v="135"/>
    <n v="3563838"/>
    <n v="4118973"/>
    <n v="4446091"/>
  </r>
  <r>
    <n v="7374"/>
    <x v="9"/>
    <x v="30"/>
    <x v="29"/>
    <x v="10"/>
    <x v="4"/>
    <x v="10"/>
    <s v="5160-115"/>
    <s v="WAR RISKS INSURANCE"/>
    <x v="452"/>
    <n v="9639466"/>
    <n v="14899829"/>
    <n v="20356620"/>
  </r>
  <r>
    <n v="7375"/>
    <x v="9"/>
    <x v="30"/>
    <x v="29"/>
    <x v="10"/>
    <x v="4"/>
    <x v="10"/>
    <s v="5160-116"/>
    <s v="INSURNCE EXP FDD WTH GRAND P&amp;I"/>
    <x v="308"/>
    <n v="336302"/>
    <n v="371537"/>
    <n v="373348"/>
  </r>
  <r>
    <n v="7376"/>
    <x v="9"/>
    <x v="30"/>
    <x v="29"/>
    <x v="10"/>
    <x v="4"/>
    <x v="10"/>
    <s v="5160-120"/>
    <s v="HULL &amp; MACHINERY INSURANCE"/>
    <x v="220"/>
    <n v="7251043"/>
    <n v="7523238"/>
    <n v="7871228"/>
  </r>
  <r>
    <n v="7377"/>
    <x v="9"/>
    <x v="30"/>
    <x v="29"/>
    <x v="10"/>
    <x v="4"/>
    <x v="10"/>
    <s v="5160-125"/>
    <s v="HULL &amp; MACHINERY INTEREST"/>
    <x v="356"/>
    <n v="768445"/>
    <n v="768445"/>
    <n v="768445"/>
  </r>
  <r>
    <n v="7378"/>
    <x v="9"/>
    <x v="30"/>
    <x v="29"/>
    <x v="10"/>
    <x v="4"/>
    <x v="10"/>
    <s v="5160-135"/>
    <s v="COFR INSURANCE COSTS"/>
    <x v="136"/>
    <n v="1102"/>
    <n v="1186"/>
    <n v="2332"/>
  </r>
  <r>
    <n v="7379"/>
    <x v="9"/>
    <x v="30"/>
    <x v="29"/>
    <x v="10"/>
    <x v="4"/>
    <x v="10"/>
    <s v="5160-136"/>
    <s v="CALIFORNIA COFR COSTS"/>
    <x v="269"/>
    <n v="300"/>
    <n v="300"/>
    <n v="300"/>
  </r>
  <r>
    <n v="7380"/>
    <x v="9"/>
    <x v="30"/>
    <x v="29"/>
    <x v="10"/>
    <x v="4"/>
    <x v="10"/>
    <s v="5160-137"/>
    <s v="ALASKA COFR COSTS"/>
    <x v="424"/>
    <n v="3395"/>
    <n v="3395"/>
    <n v="3395"/>
  </r>
  <r>
    <n v="7381"/>
    <x v="9"/>
    <x v="30"/>
    <x v="29"/>
    <x v="10"/>
    <x v="4"/>
    <x v="10"/>
    <s v="5160-138"/>
    <s v="SPRO COSTS"/>
    <x v="309"/>
    <n v="250"/>
    <n v="250"/>
    <n v="250"/>
  </r>
  <r>
    <n v="7382"/>
    <x v="9"/>
    <x v="30"/>
    <x v="29"/>
    <x v="10"/>
    <x v="4"/>
    <x v="10"/>
    <s v="5160-145"/>
    <s v="MISCELLANEOUS - INSURANCE"/>
    <x v="270"/>
    <n v="24775"/>
    <n v="28346"/>
    <n v="31642"/>
  </r>
  <r>
    <n v="7383"/>
    <x v="9"/>
    <x v="30"/>
    <x v="29"/>
    <x v="10"/>
    <x v="4"/>
    <x v="10"/>
    <s v="5160-999"/>
    <s v="INSURANCE - COMMITTED COST"/>
    <x v="271"/>
    <n v="5294"/>
    <n v="1248204"/>
    <n v="2395506"/>
  </r>
  <r>
    <n v="7384"/>
    <x v="9"/>
    <x v="30"/>
    <x v="29"/>
    <x v="11"/>
    <x v="4"/>
    <x v="11"/>
    <s v="5166-150"/>
    <s v="P&amp;I-CREW RELATE INCID EXP/COST"/>
    <x v="137"/>
    <n v="5811"/>
    <n v="14675"/>
    <n v="36438"/>
  </r>
  <r>
    <n v="7385"/>
    <x v="9"/>
    <x v="30"/>
    <x v="29"/>
    <x v="11"/>
    <x v="4"/>
    <x v="11"/>
    <s v="5166-160"/>
    <s v="H&amp;M-ACC/INC DMG RLTD EXPS/COST"/>
    <x v="310"/>
    <n v="134902"/>
    <n v="134902"/>
    <n v="134902"/>
  </r>
  <r>
    <n v="7386"/>
    <x v="9"/>
    <x v="30"/>
    <x v="29"/>
    <x v="18"/>
    <x v="4"/>
    <x v="18"/>
    <s v="5170-110"/>
    <s v="CAPEX"/>
    <x v="311"/>
    <n v="83414"/>
    <n v="86195"/>
    <n v="235532"/>
  </r>
  <r>
    <n v="7387"/>
    <x v="9"/>
    <x v="30"/>
    <x v="29"/>
    <x v="18"/>
    <x v="4"/>
    <x v="18"/>
    <s v="5170-701"/>
    <s v="OWNRS UPGRD-PROJ. CLASS APPRVL"/>
    <x v="454"/>
    <n v="4625"/>
    <n v="4625"/>
    <n v="4625"/>
  </r>
  <r>
    <n v="7388"/>
    <x v="9"/>
    <x v="30"/>
    <x v="29"/>
    <x v="18"/>
    <x v="4"/>
    <x v="18"/>
    <s v="5170-702"/>
    <s v="OWNRS UPGRD-PROJ. EQUIPMNT(HW)"/>
    <x v="455"/>
    <n v="22962"/>
    <n v="22962"/>
    <n v="22962"/>
  </r>
  <r>
    <n v="7389"/>
    <x v="9"/>
    <x v="30"/>
    <x v="29"/>
    <x v="18"/>
    <x v="4"/>
    <x v="18"/>
    <s v="5170-703"/>
    <s v="OWNRS UPGRD-PROJ. OWNR’S SUPPL"/>
    <x v="456"/>
    <n v="17800"/>
    <n v="17800"/>
    <n v="17800"/>
  </r>
  <r>
    <n v="7390"/>
    <x v="9"/>
    <x v="30"/>
    <x v="29"/>
    <x v="18"/>
    <x v="4"/>
    <x v="18"/>
    <s v="5170-704"/>
    <s v="OWNRS UPGRD-PROJ. LOGISTICS"/>
    <x v="457"/>
    <n v="6905"/>
    <n v="6905"/>
    <n v="6905"/>
  </r>
  <r>
    <n v="7391"/>
    <x v="9"/>
    <x v="30"/>
    <x v="29"/>
    <x v="18"/>
    <x v="4"/>
    <x v="18"/>
    <s v="5170-705"/>
    <s v="OWNRS UPGRD-PROJ. INSTAL&amp;INTGR"/>
    <x v="458"/>
    <n v="11301"/>
    <n v="12524"/>
    <n v="13652"/>
  </r>
  <r>
    <n v="7392"/>
    <x v="9"/>
    <x v="30"/>
    <x v="29"/>
    <x v="18"/>
    <x v="4"/>
    <x v="18"/>
    <s v="5170-900"/>
    <s v="OWNRS UPGRD-PROJ. ENGG-CC"/>
    <x v="460"/>
    <n v="5789"/>
    <n v="5789"/>
    <n v="5789"/>
  </r>
  <r>
    <n v="7393"/>
    <x v="9"/>
    <x v="30"/>
    <x v="29"/>
    <x v="18"/>
    <x v="4"/>
    <x v="18"/>
    <s v="5170-901"/>
    <s v="OWNRS UPGRD-PROJ. CLASS APR-CC"/>
    <x v="461"/>
    <n v="1425"/>
    <n v="1425"/>
    <n v="1425"/>
  </r>
  <r>
    <n v="7394"/>
    <x v="9"/>
    <x v="30"/>
    <x v="29"/>
    <x v="18"/>
    <x v="4"/>
    <x v="18"/>
    <s v="5170-902"/>
    <s v="OWNRS UPGRD-PROJ. EQUIP(HW)-CC"/>
    <x v="462"/>
    <n v="22254"/>
    <n v="22254"/>
    <n v="22254"/>
  </r>
  <r>
    <n v="7395"/>
    <x v="9"/>
    <x v="30"/>
    <x v="29"/>
    <x v="18"/>
    <x v="4"/>
    <x v="18"/>
    <s v="5170-903"/>
    <s v="OWNRS UPGRD-PROJ. OWNR SUPL-CC"/>
    <x v="463"/>
    <n v="17800"/>
    <n v="17800"/>
    <n v="17800"/>
  </r>
  <r>
    <n v="7396"/>
    <x v="9"/>
    <x v="30"/>
    <x v="29"/>
    <x v="18"/>
    <x v="4"/>
    <x v="18"/>
    <s v="5170-904"/>
    <s v="OWNRS UPGRD-PROJ. LOGISTICS-CC"/>
    <x v="464"/>
    <n v="830"/>
    <n v="830"/>
    <n v="830"/>
  </r>
  <r>
    <n v="7397"/>
    <x v="9"/>
    <x v="30"/>
    <x v="29"/>
    <x v="18"/>
    <x v="4"/>
    <x v="18"/>
    <s v="5170-998"/>
    <s v="CAPEX - COMMITTED COST"/>
    <x v="358"/>
    <n v="233739"/>
    <n v="306740"/>
    <n v="374125"/>
  </r>
  <r>
    <n v="7398"/>
    <x v="9"/>
    <x v="30"/>
    <x v="29"/>
    <x v="12"/>
    <x v="4"/>
    <x v="12"/>
    <s v="5166-110"/>
    <s v="N/B CREW WAGES - EXTRA CREW"/>
    <x v="272"/>
    <n v="14767"/>
    <n v="14767"/>
    <n v="14767"/>
  </r>
  <r>
    <n v="7399"/>
    <x v="9"/>
    <x v="30"/>
    <x v="29"/>
    <x v="12"/>
    <x v="4"/>
    <x v="12"/>
    <s v="5166-115"/>
    <s v="N/B CREW EXPENSES - EXTRA CREW"/>
    <x v="273"/>
    <n v="2409"/>
    <n v="2778"/>
    <n v="3118"/>
  </r>
  <r>
    <n v="7400"/>
    <x v="9"/>
    <x v="30"/>
    <x v="29"/>
    <x v="12"/>
    <x v="4"/>
    <x v="12"/>
    <s v="5166-117"/>
    <s v="N/B VICTUALLING - EXTRA CREW"/>
    <x v="312"/>
    <n v="51"/>
    <n v="51"/>
    <n v="51"/>
  </r>
  <r>
    <n v="7401"/>
    <x v="9"/>
    <x v="30"/>
    <x v="29"/>
    <x v="12"/>
    <x v="4"/>
    <x v="12"/>
    <s v="5166-125"/>
    <s v="NON BUDGET STORES"/>
    <x v="138"/>
    <n v="12883"/>
    <n v="17358"/>
    <n v="29836"/>
  </r>
  <r>
    <n v="7402"/>
    <x v="9"/>
    <x v="30"/>
    <x v="29"/>
    <x v="12"/>
    <x v="4"/>
    <x v="12"/>
    <s v="5166-130"/>
    <s v="NON BUDGET - MAIN ENGINE SPARE"/>
    <x v="139"/>
    <n v="102060"/>
    <n v="1108158"/>
    <n v="1114039"/>
  </r>
  <r>
    <n v="7403"/>
    <x v="9"/>
    <x v="30"/>
    <x v="29"/>
    <x v="12"/>
    <x v="4"/>
    <x v="12"/>
    <s v="5166-131"/>
    <s v="NON BUDGET - GENER ENGINE SP"/>
    <x v="140"/>
    <n v="187810"/>
    <n v="741064"/>
    <n v="1049144"/>
  </r>
  <r>
    <n v="7404"/>
    <x v="9"/>
    <x v="30"/>
    <x v="29"/>
    <x v="12"/>
    <x v="4"/>
    <x v="12"/>
    <s v="5166-132"/>
    <s v="NON BUDGET-PUMPS &amp; ATTA PM SP"/>
    <x v="141"/>
    <n v="38342"/>
    <n v="77791"/>
    <n v="326484"/>
  </r>
  <r>
    <n v="7405"/>
    <x v="9"/>
    <x v="30"/>
    <x v="29"/>
    <x v="12"/>
    <x v="4"/>
    <x v="12"/>
    <s v="5166-133"/>
    <s v="N/B - HULL CRAN/DERRICKS EQ SP"/>
    <x v="142"/>
    <n v="7000"/>
    <n v="7000"/>
    <n v="7000"/>
  </r>
  <r>
    <n v="7406"/>
    <x v="9"/>
    <x v="30"/>
    <x v="29"/>
    <x v="12"/>
    <x v="4"/>
    <x v="12"/>
    <s v="5166-135"/>
    <s v="NON BUDGET REPAIRS"/>
    <x v="143"/>
    <n v="28368"/>
    <n v="205929"/>
    <n v="522330"/>
  </r>
  <r>
    <n v="7407"/>
    <x v="9"/>
    <x v="30"/>
    <x v="29"/>
    <x v="12"/>
    <x v="4"/>
    <x v="12"/>
    <s v="5166-140"/>
    <s v="NON BUDGET LUBE OIL"/>
    <x v="275"/>
    <n v="326200"/>
    <n v="326200"/>
    <n v="326200"/>
  </r>
  <r>
    <n v="7408"/>
    <x v="9"/>
    <x v="30"/>
    <x v="29"/>
    <x v="12"/>
    <x v="4"/>
    <x v="12"/>
    <s v="5166-145"/>
    <s v="NON BUDGET OTHERS"/>
    <x v="144"/>
    <n v="50496"/>
    <n v="129450"/>
    <n v="357577"/>
  </r>
  <r>
    <n v="7409"/>
    <x v="9"/>
    <x v="30"/>
    <x v="29"/>
    <x v="12"/>
    <x v="4"/>
    <x v="12"/>
    <s v="5166-147"/>
    <s v="SUPT,ATT FEES&amp;TRAV EXP-EXC SMA"/>
    <x v="145"/>
    <n v="6750"/>
    <n v="22125"/>
    <n v="32559"/>
  </r>
  <r>
    <n v="7410"/>
    <x v="9"/>
    <x v="30"/>
    <x v="29"/>
    <x v="12"/>
    <x v="4"/>
    <x v="12"/>
    <s v="5166-148"/>
    <s v="NON BUDGET CLASS &amp; SURVEY"/>
    <x v="146"/>
    <n v="15613"/>
    <n v="22082"/>
    <n v="29724"/>
  </r>
  <r>
    <n v="7411"/>
    <x v="9"/>
    <x v="30"/>
    <x v="29"/>
    <x v="12"/>
    <x v="4"/>
    <x v="12"/>
    <s v="5166-180"/>
    <s v="OWNERS UPGRADE; Owners upgrade"/>
    <x v="403"/>
    <n v="84438"/>
    <n v="101986"/>
    <n v="147327"/>
  </r>
  <r>
    <n v="7412"/>
    <x v="9"/>
    <x v="30"/>
    <x v="29"/>
    <x v="12"/>
    <x v="4"/>
    <x v="12"/>
    <s v="5166-184"/>
    <s v="UNCOVERED DAMAGE; Uncovered damage"/>
    <x v="360"/>
    <n v="11090051"/>
    <n v="13972646"/>
    <n v="16633502"/>
  </r>
  <r>
    <n v="7413"/>
    <x v="9"/>
    <x v="30"/>
    <x v="29"/>
    <x v="12"/>
    <x v="4"/>
    <x v="12"/>
    <s v="5166-185"/>
    <s v="ENERGY MANAGEMENT"/>
    <x v="595"/>
    <n v="7362"/>
    <n v="8172"/>
    <n v="8920"/>
  </r>
  <r>
    <n v="7414"/>
    <x v="9"/>
    <x v="30"/>
    <x v="29"/>
    <x v="12"/>
    <x v="4"/>
    <x v="12"/>
    <s v="5166-186"/>
    <s v="SPECIAL PURPOSE EXPENSES (SPE); Special Purpose Expenses (SPE)"/>
    <x v="361"/>
    <n v="75092"/>
    <n v="96300"/>
    <n v="162731"/>
  </r>
  <r>
    <n v="7415"/>
    <x v="9"/>
    <x v="30"/>
    <x v="29"/>
    <x v="12"/>
    <x v="4"/>
    <x v="12"/>
    <s v="5166-187"/>
    <s v="INSPECTION (SIRE, CDI); Inspection (SIRE, CDI)"/>
    <x v="492"/>
    <n v="18362"/>
    <n v="19731"/>
    <n v="22423"/>
  </r>
  <r>
    <n v="7416"/>
    <x v="9"/>
    <x v="30"/>
    <x v="29"/>
    <x v="12"/>
    <x v="4"/>
    <x v="12"/>
    <s v="5166-202"/>
    <s v="COVID-19_HOTEL STAY"/>
    <x v="147"/>
    <n v="2642"/>
    <n v="2988"/>
    <n v="4223"/>
  </r>
  <r>
    <n v="7417"/>
    <x v="9"/>
    <x v="30"/>
    <x v="29"/>
    <x v="12"/>
    <x v="4"/>
    <x v="12"/>
    <s v="5166-203"/>
    <s v="COVID-19_TRAVEL AIR"/>
    <x v="364"/>
    <n v="361"/>
    <n v="361"/>
    <n v="361"/>
  </r>
  <r>
    <n v="7418"/>
    <x v="9"/>
    <x v="30"/>
    <x v="29"/>
    <x v="12"/>
    <x v="4"/>
    <x v="12"/>
    <s v="5166-204"/>
    <s v="COVID-19_TRAVEL LAND"/>
    <x v="148"/>
    <n v="1269"/>
    <n v="1548"/>
    <n v="1804"/>
  </r>
  <r>
    <n v="7419"/>
    <x v="9"/>
    <x v="30"/>
    <x v="29"/>
    <x v="12"/>
    <x v="4"/>
    <x v="12"/>
    <s v="5166-205"/>
    <s v="COVID-19_MEDICAL"/>
    <x v="149"/>
    <n v="2950"/>
    <n v="3684"/>
    <n v="4747"/>
  </r>
  <r>
    <n v="7420"/>
    <x v="9"/>
    <x v="30"/>
    <x v="29"/>
    <x v="12"/>
    <x v="4"/>
    <x v="12"/>
    <s v="5166-206"/>
    <s v="COVID-19_OTHERS"/>
    <x v="150"/>
    <n v="4274"/>
    <n v="5396"/>
    <n v="6367"/>
  </r>
  <r>
    <n v="7421"/>
    <x v="9"/>
    <x v="30"/>
    <x v="29"/>
    <x v="12"/>
    <x v="4"/>
    <x v="12"/>
    <s v="5166-900"/>
    <s v="OWNERS UPGRADE-CC"/>
    <x v="592"/>
    <n v="423370"/>
    <n v="423370"/>
    <n v="423370"/>
  </r>
  <r>
    <n v="7422"/>
    <x v="9"/>
    <x v="30"/>
    <x v="29"/>
    <x v="12"/>
    <x v="4"/>
    <x v="12"/>
    <s v="5166-905"/>
    <s v="ENERGY MANAGEMENT-CC"/>
    <x v="596"/>
    <n v="18865"/>
    <n v="20539"/>
    <n v="22084"/>
  </r>
  <r>
    <n v="7423"/>
    <x v="9"/>
    <x v="30"/>
    <x v="29"/>
    <x v="12"/>
    <x v="4"/>
    <x v="12"/>
    <s v="5166-906"/>
    <s v="SPECIAL PURPOSE EXPS (SPE)-CC; Special Purpose Exps (SPE)-CC"/>
    <x v="366"/>
    <n v="81405"/>
    <n v="194025"/>
    <n v="206605"/>
  </r>
  <r>
    <n v="7424"/>
    <x v="9"/>
    <x v="30"/>
    <x v="29"/>
    <x v="12"/>
    <x v="4"/>
    <x v="12"/>
    <s v="5166-907"/>
    <s v="INSPECTION (SIRE, CDI)-CC; Inspection (SIRE, CDI)-CC"/>
    <x v="597"/>
    <n v="8051"/>
    <n v="8730"/>
    <n v="9719"/>
  </r>
  <r>
    <n v="7425"/>
    <x v="9"/>
    <x v="30"/>
    <x v="29"/>
    <x v="12"/>
    <x v="4"/>
    <x v="12"/>
    <s v="5166-999"/>
    <s v="NONBUDGET - COMMITTED COST"/>
    <x v="278"/>
    <n v="5386505"/>
    <n v="6944537"/>
    <n v="12486424"/>
  </r>
  <r>
    <n v="7426"/>
    <x v="9"/>
    <x v="30"/>
    <x v="29"/>
    <x v="13"/>
    <x v="4"/>
    <x v="13"/>
    <s v="5166-170"/>
    <s v="OPA/SIRE-CDI/VETNG/PRE.V.I FEE; SHIP-VETTING/PRE.V.INSPECT EXP; OPA /VETTING/PRE.V.INSPECT FEE; SHIP-VETTING/PRE.V.INSPECT FEE"/>
    <x v="151"/>
    <n v="16519"/>
    <n v="19914"/>
    <n v="24234"/>
  </r>
  <r>
    <n v="7427"/>
    <x v="9"/>
    <x v="30"/>
    <x v="29"/>
    <x v="13"/>
    <x v="4"/>
    <x v="13"/>
    <s v="5166-175"/>
    <s v="USCG / PORT &amp; FLAG STATE"/>
    <x v="152"/>
    <n v="2335"/>
    <n v="3200"/>
    <n v="4610"/>
  </r>
  <r>
    <n v="7428"/>
    <x v="9"/>
    <x v="30"/>
    <x v="29"/>
    <x v="13"/>
    <x v="4"/>
    <x v="13"/>
    <s v="5168-130"/>
    <s v="LAUNCH HIRE EXPENSES - VOYAGE"/>
    <x v="315"/>
    <n v="597637"/>
    <n v="723095"/>
    <n v="908522"/>
  </r>
  <r>
    <n v="7429"/>
    <x v="9"/>
    <x v="30"/>
    <x v="29"/>
    <x v="13"/>
    <x v="4"/>
    <x v="13"/>
    <s v="5168-145"/>
    <s v="OPTIONAL PILOTAGE - VOYAGE"/>
    <x v="318"/>
    <n v="67623"/>
    <n v="73749"/>
    <n v="79404"/>
  </r>
  <r>
    <n v="7430"/>
    <x v="9"/>
    <x v="30"/>
    <x v="29"/>
    <x v="13"/>
    <x v="4"/>
    <x v="13"/>
    <s v="5170-140"/>
    <s v="CHARTERER'S EXPENSES"/>
    <x v="156"/>
    <n v="1715"/>
    <n v="3524"/>
    <n v="6263"/>
  </r>
  <r>
    <n v="7431"/>
    <x v="9"/>
    <x v="30"/>
    <x v="29"/>
    <x v="14"/>
    <x v="4"/>
    <x v="14"/>
    <s v="5170-135"/>
    <s v="MISCELLANEOUS"/>
    <x v="157"/>
    <n v="10400"/>
    <n v="20259"/>
    <n v="30705"/>
  </r>
  <r>
    <n v="7432"/>
    <x v="9"/>
    <x v="30"/>
    <x v="29"/>
    <x v="14"/>
    <x v="4"/>
    <x v="14"/>
    <s v="5170-142"/>
    <s v="OWNER'S EXPENSES"/>
    <x v="158"/>
    <n v="27865"/>
    <n v="54280"/>
    <n v="95870"/>
  </r>
  <r>
    <n v="7433"/>
    <x v="9"/>
    <x v="30"/>
    <x v="29"/>
    <x v="14"/>
    <x v="4"/>
    <x v="14"/>
    <s v="5170-150"/>
    <s v="SEVERANCE PAY"/>
    <x v="376"/>
    <n v="38002"/>
    <n v="38002"/>
    <n v="38002"/>
  </r>
  <r>
    <n v="7434"/>
    <x v="9"/>
    <x v="30"/>
    <x v="29"/>
    <x v="15"/>
    <x v="4"/>
    <x v="15"/>
    <s v="5157-100"/>
    <s v="SHIP SOFTWARE"/>
    <x v="159"/>
    <n v="12866"/>
    <n v="12866"/>
    <n v="13371"/>
  </r>
  <r>
    <n v="7435"/>
    <x v="9"/>
    <x v="30"/>
    <x v="29"/>
    <x v="16"/>
    <x v="5"/>
    <x v="16"/>
    <s v="5164-110"/>
    <s v="PRE-OPS: CREW WAGES"/>
    <x v="160"/>
    <n v="75546"/>
    <n v="95345"/>
    <n v="115346"/>
  </r>
  <r>
    <n v="7436"/>
    <x v="9"/>
    <x v="30"/>
    <x v="29"/>
    <x v="16"/>
    <x v="5"/>
    <x v="16"/>
    <s v="5164-115"/>
    <s v="PRE-OPS: CREW EXPENSES"/>
    <x v="161"/>
    <n v="24908"/>
    <n v="59444"/>
    <n v="96211"/>
  </r>
  <r>
    <n v="7437"/>
    <x v="9"/>
    <x v="30"/>
    <x v="29"/>
    <x v="16"/>
    <x v="5"/>
    <x v="16"/>
    <s v="5164-116"/>
    <s v="PRE-OPS: CREW MEDICAL EXPENSES"/>
    <x v="162"/>
    <n v="17857"/>
    <n v="25242"/>
    <n v="28165"/>
  </r>
  <r>
    <n v="7438"/>
    <x v="9"/>
    <x v="30"/>
    <x v="29"/>
    <x v="16"/>
    <x v="5"/>
    <x v="16"/>
    <s v="5164-120"/>
    <s v="PRE-OPS: VICTUALLING EXPENSES"/>
    <x v="319"/>
    <n v="18572"/>
    <n v="18572"/>
    <n v="18572"/>
  </r>
  <r>
    <n v="7439"/>
    <x v="9"/>
    <x v="30"/>
    <x v="29"/>
    <x v="16"/>
    <x v="5"/>
    <x v="16"/>
    <s v="5164-125"/>
    <s v="PRE-OPS: INSURANCE EXPENSES"/>
    <x v="222"/>
    <n v="27731"/>
    <n v="27753"/>
    <n v="27772"/>
  </r>
  <r>
    <n v="7440"/>
    <x v="9"/>
    <x v="30"/>
    <x v="29"/>
    <x v="16"/>
    <x v="5"/>
    <x v="16"/>
    <s v="5164-130"/>
    <s v="PRE-OPS: LUBRICATING OIL"/>
    <x v="163"/>
    <n v="61794"/>
    <n v="715535"/>
    <n v="1318990"/>
  </r>
  <r>
    <n v="7441"/>
    <x v="9"/>
    <x v="30"/>
    <x v="29"/>
    <x v="16"/>
    <x v="5"/>
    <x v="16"/>
    <s v="5164-135"/>
    <s v="PRE-OPS: STORES"/>
    <x v="164"/>
    <n v="59121"/>
    <n v="85351"/>
    <n v="259423"/>
  </r>
  <r>
    <n v="7442"/>
    <x v="9"/>
    <x v="30"/>
    <x v="29"/>
    <x v="16"/>
    <x v="5"/>
    <x v="16"/>
    <s v="5164-140"/>
    <s v="PRE-OPS: SPARES"/>
    <x v="165"/>
    <n v="33447"/>
    <n v="96134"/>
    <n v="344134"/>
  </r>
  <r>
    <n v="7443"/>
    <x v="9"/>
    <x v="30"/>
    <x v="29"/>
    <x v="16"/>
    <x v="5"/>
    <x v="16"/>
    <s v="5164-145"/>
    <s v="PRE-OPS: REPAIRS &amp; MAINTENANCE"/>
    <x v="166"/>
    <n v="40653"/>
    <n v="566013"/>
    <n v="1113509"/>
  </r>
  <r>
    <n v="7444"/>
    <x v="9"/>
    <x v="30"/>
    <x v="29"/>
    <x v="16"/>
    <x v="5"/>
    <x v="16"/>
    <s v="5164-150"/>
    <s v="PRE-OPS: DRYDOCKING EXPENSES"/>
    <x v="379"/>
    <n v="5743"/>
    <n v="5743"/>
    <n v="5743"/>
  </r>
  <r>
    <n v="7445"/>
    <x v="9"/>
    <x v="30"/>
    <x v="29"/>
    <x v="16"/>
    <x v="5"/>
    <x v="16"/>
    <s v="5164-155"/>
    <s v="PRE-OPS: LEGAL &amp; PROF FEES"/>
    <x v="223"/>
    <n v="2552"/>
    <n v="3817"/>
    <n v="4985"/>
  </r>
  <r>
    <n v="7446"/>
    <x v="9"/>
    <x v="30"/>
    <x v="29"/>
    <x v="16"/>
    <x v="5"/>
    <x v="16"/>
    <s v="5164-160"/>
    <s v="PRE-OPS: REG &amp; SURVEY FEES"/>
    <x v="167"/>
    <n v="14462"/>
    <n v="700047"/>
    <n v="1178950"/>
  </r>
  <r>
    <n v="7447"/>
    <x v="9"/>
    <x v="30"/>
    <x v="29"/>
    <x v="16"/>
    <x v="5"/>
    <x v="16"/>
    <s v="5164-165"/>
    <s v="PRE-OPS: SUPT FEES &amp; EXP"/>
    <x v="168"/>
    <n v="7831"/>
    <n v="14339"/>
    <n v="34245"/>
  </r>
  <r>
    <n v="7448"/>
    <x v="9"/>
    <x v="30"/>
    <x v="29"/>
    <x v="16"/>
    <x v="5"/>
    <x v="16"/>
    <s v="5164-170"/>
    <s v="PRE-OPS: MANAGEMENT FEE"/>
    <x v="320"/>
    <n v="88"/>
    <n v="88"/>
    <n v="88"/>
  </r>
  <r>
    <n v="7449"/>
    <x v="9"/>
    <x v="30"/>
    <x v="29"/>
    <x v="16"/>
    <x v="5"/>
    <x v="16"/>
    <s v="5164-175"/>
    <s v="PRE-OPS: OTHERS"/>
    <x v="169"/>
    <n v="36807"/>
    <n v="50591"/>
    <n v="318253"/>
  </r>
  <r>
    <n v="7450"/>
    <x v="9"/>
    <x v="30"/>
    <x v="29"/>
    <x v="16"/>
    <x v="5"/>
    <x v="16"/>
    <s v="5164-999"/>
    <s v="PRE-OPS: COMMITTED COST"/>
    <x v="282"/>
    <n v="649454"/>
    <n v="4579599"/>
    <n v="5941926"/>
  </r>
  <r>
    <n v="7451"/>
    <x v="9"/>
    <x v="30"/>
    <x v="29"/>
    <x v="16"/>
    <x v="5"/>
    <x v="16"/>
    <s v="5165-110"/>
    <s v="CREW-WAGES"/>
    <x v="471"/>
    <n v="71395"/>
    <n v="71395"/>
    <n v="71395"/>
  </r>
  <r>
    <n v="7452"/>
    <x v="9"/>
    <x v="30"/>
    <x v="29"/>
    <x v="16"/>
    <x v="5"/>
    <x v="16"/>
    <s v="5165-115"/>
    <s v="CREW-TRAVELLING EXPENSES"/>
    <x v="417"/>
    <n v="20575"/>
    <n v="24064"/>
    <n v="27284"/>
  </r>
  <r>
    <n v="7453"/>
    <x v="9"/>
    <x v="30"/>
    <x v="29"/>
    <x v="16"/>
    <x v="5"/>
    <x v="16"/>
    <s v="5165-120"/>
    <s v="CREW-MANNING EXPENSES"/>
    <x v="472"/>
    <n v="51392"/>
    <n v="51392"/>
    <n v="51392"/>
  </r>
  <r>
    <n v="7454"/>
    <x v="9"/>
    <x v="30"/>
    <x v="29"/>
    <x v="16"/>
    <x v="5"/>
    <x v="16"/>
    <s v="5165-210"/>
    <s v="STORE-CHART &amp; PUBLICATION"/>
    <x v="498"/>
    <n v="9036"/>
    <n v="11222"/>
    <n v="13239"/>
  </r>
  <r>
    <n v="7455"/>
    <x v="9"/>
    <x v="30"/>
    <x v="29"/>
    <x v="16"/>
    <x v="5"/>
    <x v="16"/>
    <s v="5165-215"/>
    <s v="STORE-SIGNAL &amp; SAFETY EQUIPMEN"/>
    <x v="499"/>
    <n v="39451"/>
    <n v="41145"/>
    <n v="42708"/>
  </r>
  <r>
    <n v="7456"/>
    <x v="9"/>
    <x v="30"/>
    <x v="29"/>
    <x v="16"/>
    <x v="5"/>
    <x v="16"/>
    <s v="5165-220"/>
    <s v="STORE-MOORING ROPES"/>
    <x v="598"/>
    <n v="89588"/>
    <n v="109906"/>
    <n v="128661"/>
  </r>
  <r>
    <n v="7457"/>
    <x v="9"/>
    <x v="30"/>
    <x v="29"/>
    <x v="16"/>
    <x v="5"/>
    <x v="16"/>
    <s v="5165-225"/>
    <s v="STORE-CARGO WIRES"/>
    <x v="599"/>
    <n v="5218"/>
    <n v="5218"/>
    <n v="5218"/>
  </r>
  <r>
    <n v="7458"/>
    <x v="9"/>
    <x v="30"/>
    <x v="29"/>
    <x v="16"/>
    <x v="5"/>
    <x v="16"/>
    <s v="5165-230"/>
    <s v="STORE-MOORING WIRES &amp; OTHER WI"/>
    <x v="527"/>
    <n v="20089"/>
    <n v="20089"/>
    <n v="20089"/>
  </r>
  <r>
    <n v="7459"/>
    <x v="9"/>
    <x v="30"/>
    <x v="29"/>
    <x v="16"/>
    <x v="5"/>
    <x v="16"/>
    <s v="5165-235"/>
    <s v="STORE-DECK STORE OTHERS"/>
    <x v="322"/>
    <n v="8171"/>
    <n v="28708"/>
    <n v="47666"/>
  </r>
  <r>
    <n v="7460"/>
    <x v="9"/>
    <x v="30"/>
    <x v="29"/>
    <x v="16"/>
    <x v="5"/>
    <x v="16"/>
    <s v="5165-240"/>
    <s v="STORE-ENGINE STORES"/>
    <x v="473"/>
    <n v="132985"/>
    <n v="166151"/>
    <n v="196766"/>
  </r>
  <r>
    <n v="7461"/>
    <x v="9"/>
    <x v="30"/>
    <x v="29"/>
    <x v="16"/>
    <x v="5"/>
    <x v="16"/>
    <s v="5165-245"/>
    <s v="STORE-MEDICAL STORES"/>
    <x v="528"/>
    <n v="5065"/>
    <n v="5691"/>
    <n v="6268"/>
  </r>
  <r>
    <n v="7462"/>
    <x v="9"/>
    <x v="30"/>
    <x v="29"/>
    <x v="16"/>
    <x v="5"/>
    <x v="16"/>
    <s v="5165-250"/>
    <s v="STORE-RADIO/PURSER STORES"/>
    <x v="500"/>
    <n v="11944"/>
    <n v="13447"/>
    <n v="14835"/>
  </r>
  <r>
    <n v="7463"/>
    <x v="9"/>
    <x v="30"/>
    <x v="29"/>
    <x v="16"/>
    <x v="5"/>
    <x v="16"/>
    <s v="5165-255"/>
    <s v="STORE-STEWARD STORE"/>
    <x v="529"/>
    <n v="20053"/>
    <n v="20053"/>
    <n v="20053"/>
  </r>
  <r>
    <n v="7464"/>
    <x v="9"/>
    <x v="30"/>
    <x v="29"/>
    <x v="16"/>
    <x v="5"/>
    <x v="16"/>
    <s v="5165-260"/>
    <s v="STORE-HANDLING CHARGES"/>
    <x v="501"/>
    <n v="13188"/>
    <n v="16321"/>
    <n v="19214"/>
  </r>
  <r>
    <n v="7465"/>
    <x v="9"/>
    <x v="30"/>
    <x v="29"/>
    <x v="16"/>
    <x v="5"/>
    <x v="16"/>
    <s v="5165-265"/>
    <s v="STORE-TANK CLEANING EQUIPMENT"/>
    <x v="530"/>
    <n v="3559"/>
    <n v="3559"/>
    <n v="3559"/>
  </r>
  <r>
    <n v="7466"/>
    <x v="9"/>
    <x v="30"/>
    <x v="29"/>
    <x v="16"/>
    <x v="5"/>
    <x v="16"/>
    <s v="5165-270"/>
    <s v="STORE-OIL SPILL EQUIPMENT"/>
    <x v="502"/>
    <n v="17427"/>
    <n v="17427"/>
    <n v="17427"/>
  </r>
  <r>
    <n v="7467"/>
    <x v="9"/>
    <x v="30"/>
    <x v="29"/>
    <x v="16"/>
    <x v="5"/>
    <x v="16"/>
    <s v="5165-280"/>
    <s v="STORE-GASES, ELECTRICAL EQUIP"/>
    <x v="503"/>
    <n v="59366"/>
    <n v="59366"/>
    <n v="59366"/>
  </r>
  <r>
    <n v="7468"/>
    <x v="9"/>
    <x v="30"/>
    <x v="29"/>
    <x v="16"/>
    <x v="5"/>
    <x v="16"/>
    <s v="5165-284"/>
    <s v="STORE-PORTABLE GAS DETECTORS"/>
    <x v="531"/>
    <n v="5488"/>
    <n v="8693"/>
    <n v="11650"/>
  </r>
  <r>
    <n v="7469"/>
    <x v="9"/>
    <x v="30"/>
    <x v="29"/>
    <x v="16"/>
    <x v="5"/>
    <x v="16"/>
    <s v="5165-286"/>
    <s v="STORE-PLANNED MAINTENANCE SYST"/>
    <x v="532"/>
    <n v="20296"/>
    <n v="20296"/>
    <n v="20296"/>
  </r>
  <r>
    <n v="7470"/>
    <x v="9"/>
    <x v="30"/>
    <x v="29"/>
    <x v="16"/>
    <x v="5"/>
    <x v="16"/>
    <s v="5165-288"/>
    <s v="STORE-LOAD PROM SOFT(INCL. PC"/>
    <x v="474"/>
    <n v="18902"/>
    <n v="18902"/>
    <n v="18902"/>
  </r>
  <r>
    <n v="7471"/>
    <x v="9"/>
    <x v="30"/>
    <x v="29"/>
    <x v="16"/>
    <x v="5"/>
    <x v="16"/>
    <s v="5165-290"/>
    <s v="STORE-EEBDS"/>
    <x v="600"/>
    <n v="5748"/>
    <n v="5748"/>
    <n v="5748"/>
  </r>
  <r>
    <n v="7472"/>
    <x v="9"/>
    <x v="30"/>
    <x v="29"/>
    <x v="16"/>
    <x v="5"/>
    <x v="16"/>
    <s v="5165-294"/>
    <s v="STORE-OA EQUIPMENT"/>
    <x v="533"/>
    <n v="13365"/>
    <n v="13365"/>
    <n v="13365"/>
  </r>
  <r>
    <n v="7473"/>
    <x v="9"/>
    <x v="30"/>
    <x v="29"/>
    <x v="16"/>
    <x v="5"/>
    <x v="16"/>
    <s v="5165-298"/>
    <s v="STORE-CREW WELFARE"/>
    <x v="534"/>
    <n v="3961"/>
    <n v="3961"/>
    <n v="3961"/>
  </r>
  <r>
    <n v="7474"/>
    <x v="9"/>
    <x v="30"/>
    <x v="29"/>
    <x v="16"/>
    <x v="5"/>
    <x v="16"/>
    <s v="5165-306"/>
    <s v="STORE-CARGO HOSES"/>
    <x v="537"/>
    <n v="3312"/>
    <n v="3312"/>
    <n v="3312"/>
  </r>
  <r>
    <n v="7475"/>
    <x v="9"/>
    <x v="30"/>
    <x v="29"/>
    <x v="16"/>
    <x v="5"/>
    <x v="16"/>
    <s v="5165-315"/>
    <s v="M&amp;R-SPARE PARTS FOR D/G"/>
    <x v="601"/>
    <n v="119823"/>
    <n v="119823"/>
    <n v="119823"/>
  </r>
  <r>
    <n v="7476"/>
    <x v="9"/>
    <x v="30"/>
    <x v="29"/>
    <x v="16"/>
    <x v="5"/>
    <x v="16"/>
    <s v="5165-320"/>
    <s v="M&amp;R-SPARE PART FOR OTH MACH"/>
    <x v="475"/>
    <n v="73637"/>
    <n v="83332"/>
    <n v="92281"/>
  </r>
  <r>
    <n v="7477"/>
    <x v="9"/>
    <x v="30"/>
    <x v="29"/>
    <x v="16"/>
    <x v="5"/>
    <x v="16"/>
    <s v="5165-325"/>
    <s v="M&amp;R-PAINT &amp; SPRAYER"/>
    <x v="476"/>
    <n v="10124"/>
    <n v="12418"/>
    <n v="14536"/>
  </r>
  <r>
    <n v="7478"/>
    <x v="9"/>
    <x v="30"/>
    <x v="29"/>
    <x v="16"/>
    <x v="5"/>
    <x v="16"/>
    <s v="5165-330"/>
    <s v="M&amp;R-SET COST OF INMAR&amp; E-MAIL"/>
    <x v="538"/>
    <n v="24701"/>
    <n v="30162"/>
    <n v="35203"/>
  </r>
  <r>
    <n v="7479"/>
    <x v="9"/>
    <x v="30"/>
    <x v="29"/>
    <x v="16"/>
    <x v="5"/>
    <x v="16"/>
    <s v="5165-410"/>
    <s v="GENERAL-CLASS,FLAG,CERT. &amp; SUR"/>
    <x v="283"/>
    <n v="25044"/>
    <n v="25044"/>
    <n v="25044"/>
  </r>
  <r>
    <n v="7480"/>
    <x v="9"/>
    <x v="30"/>
    <x v="29"/>
    <x v="16"/>
    <x v="5"/>
    <x v="16"/>
    <s v="5165-415"/>
    <s v="GENERAL-AGCY FEE (FOR LOC AG"/>
    <x v="477"/>
    <n v="511"/>
    <n v="511"/>
    <n v="511"/>
  </r>
  <r>
    <n v="7481"/>
    <x v="9"/>
    <x v="30"/>
    <x v="29"/>
    <x v="16"/>
    <x v="5"/>
    <x v="16"/>
    <s v="5165-425"/>
    <s v="GENERAL-SI ATTENDANCE COST"/>
    <x v="505"/>
    <n v="12739"/>
    <n v="14277"/>
    <n v="15696"/>
  </r>
  <r>
    <n v="7482"/>
    <x v="9"/>
    <x v="30"/>
    <x v="29"/>
    <x v="16"/>
    <x v="5"/>
    <x v="16"/>
    <s v="5165-430"/>
    <s v="GENERAL-TUGGAGES (UNBERTH)"/>
    <x v="602"/>
    <n v="11443"/>
    <n v="11443"/>
    <n v="11443"/>
  </r>
  <r>
    <n v="7483"/>
    <x v="9"/>
    <x v="30"/>
    <x v="29"/>
    <x v="16"/>
    <x v="5"/>
    <x v="16"/>
    <s v="5165-435"/>
    <s v="GENERAL-DOCUMENTATION COST"/>
    <x v="478"/>
    <n v="12030"/>
    <n v="12030"/>
    <n v="12030"/>
  </r>
  <r>
    <n v="7484"/>
    <x v="9"/>
    <x v="30"/>
    <x v="29"/>
    <x v="16"/>
    <x v="5"/>
    <x v="16"/>
    <s v="5165-999"/>
    <s v="PREOP - COMMITTED COST"/>
    <x v="425"/>
    <n v="1369842"/>
    <n v="1369842"/>
    <n v="1369842"/>
  </r>
  <r>
    <n v="7485"/>
    <x v="9"/>
    <x v="30"/>
    <x v="29"/>
    <x v="17"/>
    <x v="5"/>
    <x v="17"/>
    <s v="5162-110"/>
    <s v="DD - GENERAL SERVICES"/>
    <x v="170"/>
    <n v="20983"/>
    <n v="36339"/>
    <n v="189086"/>
  </r>
  <r>
    <n v="7486"/>
    <x v="9"/>
    <x v="30"/>
    <x v="29"/>
    <x v="17"/>
    <x v="5"/>
    <x v="17"/>
    <s v="5162-112"/>
    <s v="DD-WORKS ON NAVIG EQUIP &amp; CTRL"/>
    <x v="323"/>
    <n v="4020"/>
    <n v="4260"/>
    <n v="4482"/>
  </r>
  <r>
    <n v="7487"/>
    <x v="9"/>
    <x v="30"/>
    <x v="29"/>
    <x v="17"/>
    <x v="5"/>
    <x v="17"/>
    <s v="5162-113"/>
    <s v="DD-ANODES,FTNG WRK ON BALLAST"/>
    <x v="284"/>
    <n v="1419871"/>
    <n v="1860930"/>
    <n v="1889586"/>
  </r>
  <r>
    <n v="7488"/>
    <x v="9"/>
    <x v="30"/>
    <x v="29"/>
    <x v="17"/>
    <x v="5"/>
    <x v="17"/>
    <s v="5162-115"/>
    <s v="DD - DOCKAGE &amp; WHARFAGE"/>
    <x v="171"/>
    <n v="1150044"/>
    <n v="1444925"/>
    <n v="1717122"/>
  </r>
  <r>
    <n v="7489"/>
    <x v="9"/>
    <x v="30"/>
    <x v="29"/>
    <x v="17"/>
    <x v="5"/>
    <x v="17"/>
    <s v="5162-120"/>
    <s v="DD - HULL STEEL WORKS / REP"/>
    <x v="172"/>
    <n v="474436"/>
    <n v="517828"/>
    <n v="557882"/>
  </r>
  <r>
    <n v="7490"/>
    <x v="9"/>
    <x v="30"/>
    <x v="29"/>
    <x v="17"/>
    <x v="5"/>
    <x v="17"/>
    <s v="5162-121"/>
    <s v="DD-WORKS ON PIPE &amp; VALV ON DEC"/>
    <x v="285"/>
    <n v="17648"/>
    <n v="84909"/>
    <n v="302186"/>
  </r>
  <r>
    <n v="7491"/>
    <x v="9"/>
    <x v="30"/>
    <x v="29"/>
    <x v="17"/>
    <x v="5"/>
    <x v="17"/>
    <s v="5162-122"/>
    <s v="DD-HULL PAINTING WORKS"/>
    <x v="173"/>
    <n v="84650"/>
    <n v="139794"/>
    <n v="233536"/>
  </r>
  <r>
    <n v="7492"/>
    <x v="9"/>
    <x v="30"/>
    <x v="29"/>
    <x v="17"/>
    <x v="5"/>
    <x v="17"/>
    <s v="5162-123"/>
    <s v="DD-OTHER PAINTING WORKS"/>
    <x v="174"/>
    <n v="6382786"/>
    <n v="8353292"/>
    <n v="9631704"/>
  </r>
  <r>
    <n v="7493"/>
    <x v="9"/>
    <x v="30"/>
    <x v="29"/>
    <x v="17"/>
    <x v="5"/>
    <x v="17"/>
    <s v="5162-124"/>
    <s v="DD-UNDERWATER PART REPAIRS"/>
    <x v="175"/>
    <n v="5222"/>
    <n v="5768"/>
    <n v="6272"/>
  </r>
  <r>
    <n v="7494"/>
    <x v="9"/>
    <x v="30"/>
    <x v="29"/>
    <x v="17"/>
    <x v="5"/>
    <x v="17"/>
    <s v="5162-125"/>
    <s v="DD - DECK MACHINERY WORKS  REP"/>
    <x v="176"/>
    <n v="341753"/>
    <n v="921353"/>
    <n v="1481994"/>
  </r>
  <r>
    <n v="7495"/>
    <x v="9"/>
    <x v="30"/>
    <x v="29"/>
    <x v="17"/>
    <x v="5"/>
    <x v="17"/>
    <s v="5162-126"/>
    <s v="DD-CARGO GEAR WORKS / REPAIRS"/>
    <x v="177"/>
    <n v="1056130"/>
    <n v="2593182"/>
    <n v="3296817"/>
  </r>
  <r>
    <n v="7496"/>
    <x v="9"/>
    <x v="30"/>
    <x v="29"/>
    <x v="17"/>
    <x v="5"/>
    <x v="17"/>
    <s v="5162-127"/>
    <s v="DD-CLEA&amp; GAS FREE OF CAG/FU TK"/>
    <x v="178"/>
    <n v="14320"/>
    <n v="23324"/>
    <n v="31635"/>
  </r>
  <r>
    <n v="7497"/>
    <x v="9"/>
    <x v="30"/>
    <x v="29"/>
    <x v="17"/>
    <x v="5"/>
    <x v="17"/>
    <s v="5162-128"/>
    <s v="DD-THIC MEAS&amp;TANK/HOLD IN"/>
    <x v="286"/>
    <n v="367274"/>
    <n v="519315"/>
    <n v="608055"/>
  </r>
  <r>
    <n v="7498"/>
    <x v="9"/>
    <x v="30"/>
    <x v="29"/>
    <x v="17"/>
    <x v="5"/>
    <x v="17"/>
    <s v="5162-129"/>
    <s v="DD-HULL FITTINGS"/>
    <x v="287"/>
    <n v="253512"/>
    <n v="253512"/>
    <n v="253512"/>
  </r>
  <r>
    <n v="7499"/>
    <x v="9"/>
    <x v="30"/>
    <x v="29"/>
    <x v="17"/>
    <x v="5"/>
    <x v="17"/>
    <s v="5162-130"/>
    <s v="DD - MAIN ENGINE REPAIRS"/>
    <x v="179"/>
    <n v="818517"/>
    <n v="1829671"/>
    <n v="3584351"/>
  </r>
  <r>
    <n v="7500"/>
    <x v="9"/>
    <x v="30"/>
    <x v="29"/>
    <x v="17"/>
    <x v="5"/>
    <x v="17"/>
    <s v="5162-131"/>
    <s v="DD-GENERATOR ENGINE REPAIRS"/>
    <x v="180"/>
    <n v="416177"/>
    <n v="649081"/>
    <n v="680942"/>
  </r>
  <r>
    <n v="7501"/>
    <x v="9"/>
    <x v="30"/>
    <x v="29"/>
    <x v="17"/>
    <x v="5"/>
    <x v="17"/>
    <s v="5162-132"/>
    <s v="DD-GENER TUR&amp;SHAFT GENTR DR"/>
    <x v="181"/>
    <n v="11976"/>
    <n v="17062"/>
    <n v="30262"/>
  </r>
  <r>
    <n v="7502"/>
    <x v="9"/>
    <x v="30"/>
    <x v="29"/>
    <x v="17"/>
    <x v="5"/>
    <x v="17"/>
    <s v="5162-134"/>
    <s v="DD-BOILER &amp; EXH. GAS ECONOMIZE"/>
    <x v="182"/>
    <n v="48077"/>
    <n v="58002"/>
    <n v="106019"/>
  </r>
  <r>
    <n v="7503"/>
    <x v="9"/>
    <x v="30"/>
    <x v="29"/>
    <x v="17"/>
    <x v="5"/>
    <x v="17"/>
    <s v="5162-136"/>
    <s v="DD-BALLAST WATER TREATMNT SYS"/>
    <x v="183"/>
    <n v="36057861"/>
    <n v="40172353"/>
    <n v="45823642"/>
  </r>
  <r>
    <n v="7504"/>
    <x v="9"/>
    <x v="30"/>
    <x v="29"/>
    <x v="17"/>
    <x v="5"/>
    <x v="17"/>
    <s v="5162-137"/>
    <s v="DD-EXH GAS SCRUBBER &amp; SCR SYS"/>
    <x v="381"/>
    <n v="142195"/>
    <n v="247495"/>
    <n v="1434639"/>
  </r>
  <r>
    <n v="7505"/>
    <x v="9"/>
    <x v="30"/>
    <x v="29"/>
    <x v="17"/>
    <x v="5"/>
    <x v="17"/>
    <s v="5162-140"/>
    <s v="DD - PROPELLER, TAILSHAFT"/>
    <x v="184"/>
    <n v="129558"/>
    <n v="135230"/>
    <n v="140465"/>
  </r>
  <r>
    <n v="7506"/>
    <x v="9"/>
    <x v="30"/>
    <x v="29"/>
    <x v="17"/>
    <x v="5"/>
    <x v="17"/>
    <s v="5162-141"/>
    <s v="DD-OTHER MACHINERIES"/>
    <x v="185"/>
    <n v="153412"/>
    <n v="1733608"/>
    <n v="4206064"/>
  </r>
  <r>
    <n v="7507"/>
    <x v="9"/>
    <x v="30"/>
    <x v="29"/>
    <x v="17"/>
    <x v="5"/>
    <x v="17"/>
    <s v="5162-142"/>
    <s v="DD-PIPES &amp; VALV IN ENGINE ROOM"/>
    <x v="186"/>
    <n v="291302"/>
    <n v="348310"/>
    <n v="413333"/>
  </r>
  <r>
    <n v="7508"/>
    <x v="9"/>
    <x v="30"/>
    <x v="29"/>
    <x v="17"/>
    <x v="5"/>
    <x v="17"/>
    <s v="5162-145"/>
    <s v="DD - ELECT U.M.S. REPAIRS"/>
    <x v="187"/>
    <n v="62451"/>
    <n v="162453"/>
    <n v="731439"/>
  </r>
  <r>
    <n v="7509"/>
    <x v="9"/>
    <x v="30"/>
    <x v="29"/>
    <x v="17"/>
    <x v="5"/>
    <x v="17"/>
    <s v="5162-146"/>
    <s v="DD-OTHER REPAIRS"/>
    <x v="288"/>
    <n v="694732"/>
    <n v="989218"/>
    <n v="2626214"/>
  </r>
  <r>
    <n v="7510"/>
    <x v="9"/>
    <x v="30"/>
    <x v="29"/>
    <x v="17"/>
    <x v="5"/>
    <x v="17"/>
    <s v="5162-150"/>
    <s v="DD - RADIO &amp; COMMUNICATION EQP"/>
    <x v="188"/>
    <n v="658083"/>
    <n v="1164005"/>
    <n v="1258707"/>
  </r>
  <r>
    <n v="7511"/>
    <x v="9"/>
    <x v="30"/>
    <x v="29"/>
    <x v="17"/>
    <x v="5"/>
    <x v="17"/>
    <s v="5162-151"/>
    <s v="DD-RADAR &amp;  NAVIGATION AIDS"/>
    <x v="189"/>
    <n v="1255022"/>
    <n v="1900540"/>
    <n v="3888687"/>
  </r>
  <r>
    <n v="7512"/>
    <x v="9"/>
    <x v="30"/>
    <x v="29"/>
    <x v="17"/>
    <x v="5"/>
    <x v="17"/>
    <s v="5162-152"/>
    <s v="DD-LIFE SAVING &amp; FIRE FIGHTING"/>
    <x v="190"/>
    <n v="368729"/>
    <n v="441539"/>
    <n v="1510255"/>
  </r>
  <r>
    <n v="7513"/>
    <x v="9"/>
    <x v="30"/>
    <x v="29"/>
    <x v="17"/>
    <x v="5"/>
    <x v="17"/>
    <s v="5162-153"/>
    <s v="DD-WORKS ON ACCOMMODATION"/>
    <x v="325"/>
    <n v="359182"/>
    <n v="502835"/>
    <n v="635438"/>
  </r>
  <r>
    <n v="7514"/>
    <x v="9"/>
    <x v="30"/>
    <x v="29"/>
    <x v="17"/>
    <x v="5"/>
    <x v="17"/>
    <s v="5162-154"/>
    <s v="DD-OTHER REPAIRS (HULL)"/>
    <x v="191"/>
    <n v="53976"/>
    <n v="74318"/>
    <n v="115636"/>
  </r>
  <r>
    <n v="7515"/>
    <x v="9"/>
    <x v="30"/>
    <x v="29"/>
    <x v="17"/>
    <x v="5"/>
    <x v="17"/>
    <s v="5162-155"/>
    <s v="DD-SPARE PARTS FOR SHAFT&amp;PROP"/>
    <x v="192"/>
    <n v="1630554"/>
    <n v="1813151"/>
    <n v="1860188"/>
  </r>
  <r>
    <n v="7516"/>
    <x v="9"/>
    <x v="30"/>
    <x v="29"/>
    <x v="17"/>
    <x v="5"/>
    <x v="17"/>
    <s v="5162-156"/>
    <s v="DD-SPARE PARTS FOR MAIN ENGINE"/>
    <x v="193"/>
    <n v="153233"/>
    <n v="1292666"/>
    <n v="2166956"/>
  </r>
  <r>
    <n v="7517"/>
    <x v="9"/>
    <x v="30"/>
    <x v="29"/>
    <x v="17"/>
    <x v="5"/>
    <x v="17"/>
    <s v="5162-157"/>
    <s v="DD-SPARES-GENERATOR DIESEL ENG"/>
    <x v="194"/>
    <n v="275061"/>
    <n v="375678"/>
    <n v="882769"/>
  </r>
  <r>
    <n v="7518"/>
    <x v="9"/>
    <x v="30"/>
    <x v="29"/>
    <x v="17"/>
    <x v="5"/>
    <x v="17"/>
    <s v="5162-158"/>
    <s v="DD-SPA-GENTR TURB&amp;S/G DRI SY"/>
    <x v="195"/>
    <n v="265542"/>
    <n v="280867"/>
    <n v="295014"/>
  </r>
  <r>
    <n v="7519"/>
    <x v="9"/>
    <x v="30"/>
    <x v="29"/>
    <x v="17"/>
    <x v="5"/>
    <x v="17"/>
    <s v="5162-159"/>
    <s v="DD-FOR BOI&amp;EGE(incl.Valv fit; DD-FOR BOI&amp;EGE(INCL.VALV FIT"/>
    <x v="289"/>
    <n v="28160"/>
    <n v="63444"/>
    <n v="145825"/>
  </r>
  <r>
    <n v="7520"/>
    <x v="9"/>
    <x v="30"/>
    <x v="29"/>
    <x v="17"/>
    <x v="5"/>
    <x v="17"/>
    <s v="5162-160"/>
    <s v="DD - STORES - STEEL PLATE / BA"/>
    <x v="196"/>
    <n v="24926"/>
    <n v="53198"/>
    <n v="110920"/>
  </r>
  <r>
    <n v="7521"/>
    <x v="9"/>
    <x v="30"/>
    <x v="29"/>
    <x v="17"/>
    <x v="5"/>
    <x v="17"/>
    <s v="5162-161"/>
    <s v="DD-ANODES&amp;SPA FOR UNDR WAT PA"/>
    <x v="197"/>
    <n v="17058"/>
    <n v="55014"/>
    <n v="90052"/>
  </r>
  <r>
    <n v="7522"/>
    <x v="9"/>
    <x v="30"/>
    <x v="29"/>
    <x v="17"/>
    <x v="5"/>
    <x v="17"/>
    <s v="5162-162"/>
    <s v="DD-PARTS-PIPES &amp; VALV-DECK/HUL"/>
    <x v="198"/>
    <n v="13699"/>
    <n v="97723"/>
    <n v="110388"/>
  </r>
  <r>
    <n v="7523"/>
    <x v="9"/>
    <x v="30"/>
    <x v="29"/>
    <x v="17"/>
    <x v="5"/>
    <x v="17"/>
    <s v="5162-163"/>
    <s v="DD-STORES/SPARES LSA &amp; FFA"/>
    <x v="199"/>
    <n v="120633"/>
    <n v="503287"/>
    <n v="874605"/>
  </r>
  <r>
    <n v="7524"/>
    <x v="9"/>
    <x v="30"/>
    <x v="29"/>
    <x v="17"/>
    <x v="5"/>
    <x v="17"/>
    <s v="5162-164"/>
    <s v="DD-SPARES / STORES DECK MACHIN"/>
    <x v="200"/>
    <n v="370891"/>
    <n v="603045"/>
    <n v="3385528"/>
  </r>
  <r>
    <n v="7525"/>
    <x v="9"/>
    <x v="30"/>
    <x v="29"/>
    <x v="17"/>
    <x v="5"/>
    <x v="17"/>
    <s v="5162-165"/>
    <s v="DD - HULL PAINTS"/>
    <x v="201"/>
    <n v="341945"/>
    <n v="429081"/>
    <n v="731347"/>
  </r>
  <r>
    <n v="7526"/>
    <x v="9"/>
    <x v="30"/>
    <x v="29"/>
    <x v="17"/>
    <x v="5"/>
    <x v="17"/>
    <s v="5162-170"/>
    <s v="DD - CARGO HOLD PAINTS"/>
    <x v="202"/>
    <n v="211489"/>
    <n v="447364"/>
    <n v="1356067"/>
  </r>
  <r>
    <n v="7527"/>
    <x v="9"/>
    <x v="30"/>
    <x v="29"/>
    <x v="17"/>
    <x v="5"/>
    <x v="17"/>
    <s v="5162-171"/>
    <s v="DD-SPARES FOR CARGO GEARS"/>
    <x v="203"/>
    <n v="1623930"/>
    <n v="3036453"/>
    <n v="4979407"/>
  </r>
  <r>
    <n v="7528"/>
    <x v="9"/>
    <x v="30"/>
    <x v="29"/>
    <x v="17"/>
    <x v="5"/>
    <x v="17"/>
    <s v="5162-172"/>
    <s v="DD-SPARES FOR DECK MACHINERY"/>
    <x v="204"/>
    <n v="34575"/>
    <n v="1501814"/>
    <n v="2328436"/>
  </r>
  <r>
    <n v="7529"/>
    <x v="9"/>
    <x v="30"/>
    <x v="29"/>
    <x v="17"/>
    <x v="5"/>
    <x v="17"/>
    <s v="5162-173"/>
    <s v="DD-PARTS PIPE&amp;VALVE-ENG ROOM"/>
    <x v="205"/>
    <n v="35703"/>
    <n v="67248"/>
    <n v="99811"/>
  </r>
  <r>
    <n v="7530"/>
    <x v="9"/>
    <x v="30"/>
    <x v="29"/>
    <x v="17"/>
    <x v="5"/>
    <x v="17"/>
    <s v="5162-174"/>
    <s v="DD-SPARES FOR CONTROL SYSTEMS"/>
    <x v="224"/>
    <n v="48532"/>
    <n v="68150"/>
    <n v="277726"/>
  </r>
  <r>
    <n v="7531"/>
    <x v="9"/>
    <x v="30"/>
    <x v="29"/>
    <x v="17"/>
    <x v="5"/>
    <x v="17"/>
    <s v="5162-175"/>
    <s v="DD - FOR OTHER MACHINERY"/>
    <x v="206"/>
    <n v="452082"/>
    <n v="1351489"/>
    <n v="3171744"/>
  </r>
  <r>
    <n v="7532"/>
    <x v="9"/>
    <x v="30"/>
    <x v="29"/>
    <x v="17"/>
    <x v="5"/>
    <x v="17"/>
    <s v="5162-180"/>
    <s v="DD - TRANSPORTN-HULL&amp;MACH PART"/>
    <x v="207"/>
    <n v="82041"/>
    <n v="827359"/>
    <n v="1717883"/>
  </r>
  <r>
    <n v="7533"/>
    <x v="9"/>
    <x v="30"/>
    <x v="29"/>
    <x v="17"/>
    <x v="5"/>
    <x v="17"/>
    <s v="5162-185"/>
    <s v="DD - SUPT. FEES &amp; EXPENCES"/>
    <x v="208"/>
    <n v="331406"/>
    <n v="512647"/>
    <n v="899611"/>
  </r>
  <r>
    <n v="7534"/>
    <x v="9"/>
    <x v="30"/>
    <x v="29"/>
    <x v="17"/>
    <x v="5"/>
    <x v="17"/>
    <s v="5162-190"/>
    <s v="DD - AGENCY FEE / DISBURSEMENT"/>
    <x v="209"/>
    <n v="723869"/>
    <n v="2596495"/>
    <n v="3119401"/>
  </r>
  <r>
    <n v="7535"/>
    <x v="9"/>
    <x v="30"/>
    <x v="29"/>
    <x v="17"/>
    <x v="5"/>
    <x v="17"/>
    <s v="5162-191"/>
    <s v="DD-OTHERS (PILOTAGE, TUG ETC"/>
    <x v="210"/>
    <n v="17087"/>
    <n v="51449"/>
    <n v="94829"/>
  </r>
  <r>
    <n v="7536"/>
    <x v="9"/>
    <x v="30"/>
    <x v="29"/>
    <x v="17"/>
    <x v="5"/>
    <x v="17"/>
    <s v="5162-195"/>
    <s v="DD-SURVEY FEE (CLASS/GOVERNMEN"/>
    <x v="211"/>
    <n v="1134685"/>
    <n v="2986031"/>
    <n v="3544904"/>
  </r>
  <r>
    <n v="7537"/>
    <x v="9"/>
    <x v="30"/>
    <x v="29"/>
    <x v="17"/>
    <x v="5"/>
    <x v="17"/>
    <s v="5162-196"/>
    <s v="DD-CREW WAGES"/>
    <x v="225"/>
    <n v="331175"/>
    <n v="375967"/>
    <n v="408748"/>
  </r>
  <r>
    <n v="7538"/>
    <x v="9"/>
    <x v="30"/>
    <x v="29"/>
    <x v="17"/>
    <x v="5"/>
    <x v="17"/>
    <s v="5162-999"/>
    <s v="DD-COMMITTED COST"/>
    <x v="290"/>
    <n v="7548285"/>
    <n v="14983989"/>
    <n v="107631750"/>
  </r>
  <r>
    <n v="7539"/>
    <x v="10"/>
    <x v="31"/>
    <x v="30"/>
    <x v="0"/>
    <x v="0"/>
    <x v="0"/>
    <s v="5110-100"/>
    <s v="BASIC WAGES"/>
    <x v="0"/>
    <n v="287663"/>
    <n v="292054"/>
    <n v="294367"/>
  </r>
  <r>
    <n v="7540"/>
    <x v="10"/>
    <x v="31"/>
    <x v="30"/>
    <x v="0"/>
    <x v="0"/>
    <x v="0"/>
    <s v="5110-300"/>
    <s v="EXTRA OVERTIME"/>
    <x v="2"/>
    <n v="1000"/>
    <n v="1000"/>
    <n v="1000"/>
  </r>
  <r>
    <n v="7541"/>
    <x v="10"/>
    <x v="31"/>
    <x v="30"/>
    <x v="0"/>
    <x v="0"/>
    <x v="0"/>
    <s v="5110-500"/>
    <s v="OTHER ALLOWANCES"/>
    <x v="4"/>
    <n v="414"/>
    <n v="414"/>
    <n v="414"/>
  </r>
  <r>
    <n v="7542"/>
    <x v="10"/>
    <x v="31"/>
    <x v="30"/>
    <x v="0"/>
    <x v="0"/>
    <x v="0"/>
    <s v="5110-999"/>
    <s v="CREW WAGES - COMMITTED COST"/>
    <x v="291"/>
    <n v="4415"/>
    <n v="4415"/>
    <n v="4415"/>
  </r>
  <r>
    <n v="7543"/>
    <x v="10"/>
    <x v="31"/>
    <x v="30"/>
    <x v="1"/>
    <x v="0"/>
    <x v="1"/>
    <s v="5120-140"/>
    <s v="CREW AIR TRAVEL EXPENSES"/>
    <x v="8"/>
    <n v="17536"/>
    <n v="18007"/>
    <n v="18780"/>
  </r>
  <r>
    <n v="7544"/>
    <x v="10"/>
    <x v="31"/>
    <x v="30"/>
    <x v="1"/>
    <x v="0"/>
    <x v="1"/>
    <s v="5120-145"/>
    <s v="PRE-JOIN MEDICAL EXPENSES"/>
    <x v="9"/>
    <n v="340"/>
    <n v="369"/>
    <n v="519"/>
  </r>
  <r>
    <n v="7545"/>
    <x v="10"/>
    <x v="31"/>
    <x v="30"/>
    <x v="1"/>
    <x v="0"/>
    <x v="1"/>
    <s v="5120-146"/>
    <s v="MEDICAL EXPENSES  MEDICAL STOR"/>
    <x v="232"/>
    <n v="15"/>
    <n v="15"/>
    <n v="15"/>
  </r>
  <r>
    <n v="7546"/>
    <x v="10"/>
    <x v="31"/>
    <x v="30"/>
    <x v="1"/>
    <x v="0"/>
    <x v="1"/>
    <s v="5120-150"/>
    <s v="MEDICAL EXPENSES - SUNDRIES"/>
    <x v="10"/>
    <n v="678"/>
    <n v="1193"/>
    <n v="1871"/>
  </r>
  <r>
    <n v="7547"/>
    <x v="10"/>
    <x v="31"/>
    <x v="30"/>
    <x v="1"/>
    <x v="0"/>
    <x v="1"/>
    <s v="5120-153"/>
    <s v="MEDICAL EXPS - PERSONNEL ACCID"/>
    <x v="294"/>
    <n v="26"/>
    <n v="26"/>
    <n v="26"/>
  </r>
  <r>
    <n v="7548"/>
    <x v="10"/>
    <x v="31"/>
    <x v="30"/>
    <x v="1"/>
    <x v="0"/>
    <x v="1"/>
    <s v="5120-155"/>
    <s v="RECRUITMENT / JOINING COSTS"/>
    <x v="12"/>
    <n v="1470"/>
    <n v="1525"/>
    <n v="1788"/>
  </r>
  <r>
    <n v="7549"/>
    <x v="10"/>
    <x v="31"/>
    <x v="30"/>
    <x v="1"/>
    <x v="0"/>
    <x v="1"/>
    <s v="5120-160"/>
    <s v="CREW SIGN ON/OFF-HSBNDRY EXP"/>
    <x v="13"/>
    <n v="11497"/>
    <n v="15462"/>
    <n v="19797"/>
  </r>
  <r>
    <n v="7550"/>
    <x v="10"/>
    <x v="31"/>
    <x v="30"/>
    <x v="1"/>
    <x v="0"/>
    <x v="1"/>
    <s v="5120-165"/>
    <s v="CREW LOCAL TRAVEL &amp; STAY EXP"/>
    <x v="14"/>
    <n v="530"/>
    <n v="724"/>
    <n v="1022"/>
  </r>
  <r>
    <n v="7551"/>
    <x v="10"/>
    <x v="31"/>
    <x v="30"/>
    <x v="1"/>
    <x v="0"/>
    <x v="1"/>
    <s v="5120-170"/>
    <s v="CREW SUNDRY EXPENSES"/>
    <x v="15"/>
    <n v="154"/>
    <n v="251"/>
    <n v="342"/>
  </r>
  <r>
    <n v="7552"/>
    <x v="10"/>
    <x v="31"/>
    <x v="30"/>
    <x v="1"/>
    <x v="0"/>
    <x v="1"/>
    <s v="5120-180"/>
    <s v="CREW WELFARE"/>
    <x v="18"/>
    <n v="1165"/>
    <n v="1205"/>
    <n v="1440"/>
  </r>
  <r>
    <n v="7553"/>
    <x v="10"/>
    <x v="31"/>
    <x v="30"/>
    <x v="1"/>
    <x v="0"/>
    <x v="1"/>
    <s v="5120-185"/>
    <s v="STCW &amp; OTHER TRAINING COSTS"/>
    <x v="19"/>
    <n v="131"/>
    <n v="479"/>
    <n v="801"/>
  </r>
  <r>
    <n v="7554"/>
    <x v="10"/>
    <x v="31"/>
    <x v="30"/>
    <x v="1"/>
    <x v="0"/>
    <x v="1"/>
    <s v="5120-190"/>
    <s v="IND CREW - MAN FEE &amp; ADMIN COS"/>
    <x v="20"/>
    <n v="9000"/>
    <n v="9000"/>
    <n v="9000"/>
  </r>
  <r>
    <n v="7555"/>
    <x v="10"/>
    <x v="31"/>
    <x v="30"/>
    <x v="1"/>
    <x v="0"/>
    <x v="1"/>
    <s v="5120-245"/>
    <s v="PPE, UNIFORMS, BAGS &amp;PRSNL GRS"/>
    <x v="23"/>
    <n v="1733"/>
    <n v="2730"/>
    <n v="3247"/>
  </r>
  <r>
    <n v="7556"/>
    <x v="10"/>
    <x v="31"/>
    <x v="30"/>
    <x v="1"/>
    <x v="0"/>
    <x v="1"/>
    <s v="5120-999"/>
    <s v="CREW EXPENSES - COMMITTED COST"/>
    <x v="240"/>
    <n v="24112"/>
    <n v="28675"/>
    <n v="55838"/>
  </r>
  <r>
    <n v="7557"/>
    <x v="10"/>
    <x v="31"/>
    <x v="30"/>
    <x v="2"/>
    <x v="0"/>
    <x v="2"/>
    <s v="5130-100"/>
    <s v="VICTUALLING EXPENSES"/>
    <x v="24"/>
    <n v="32372"/>
    <n v="32390"/>
    <n v="32979"/>
  </r>
  <r>
    <n v="7558"/>
    <x v="10"/>
    <x v="31"/>
    <x v="30"/>
    <x v="2"/>
    <x v="0"/>
    <x v="2"/>
    <s v="5130-115"/>
    <s v="PROVISIONS DELIVERY CHARGES"/>
    <x v="25"/>
    <n v="1438"/>
    <n v="1438"/>
    <n v="1438"/>
  </r>
  <r>
    <n v="7559"/>
    <x v="10"/>
    <x v="31"/>
    <x v="30"/>
    <x v="3"/>
    <x v="1"/>
    <x v="3"/>
    <s v="5140-110"/>
    <s v="DECK CONSUMABLES"/>
    <x v="26"/>
    <n v="12250"/>
    <n v="15781"/>
    <n v="17267"/>
  </r>
  <r>
    <n v="7560"/>
    <x v="10"/>
    <x v="31"/>
    <x v="30"/>
    <x v="3"/>
    <x v="1"/>
    <x v="3"/>
    <s v="5140-115"/>
    <s v="PAINTS - SEASTOCK; PAINTS-SEASTOCK-HULL,DECK,ENG"/>
    <x v="27"/>
    <n v="2766"/>
    <n v="3368"/>
    <n v="3613"/>
  </r>
  <r>
    <n v="7561"/>
    <x v="10"/>
    <x v="31"/>
    <x v="30"/>
    <x v="3"/>
    <x v="1"/>
    <x v="3"/>
    <s v="5140-120"/>
    <s v="MOORING WIRES &amp; TAILS; MOORING WIRES &amp; OTHER WIRES"/>
    <x v="28"/>
    <n v="1228"/>
    <n v="1228"/>
    <n v="1228"/>
  </r>
  <r>
    <n v="7562"/>
    <x v="10"/>
    <x v="31"/>
    <x v="30"/>
    <x v="3"/>
    <x v="1"/>
    <x v="3"/>
    <s v="5140-122"/>
    <s v="MOORING ROPES; MOORING ROPES &amp; TAILS"/>
    <x v="30"/>
    <n v="2225"/>
    <n v="2557"/>
    <n v="2840"/>
  </r>
  <r>
    <n v="7563"/>
    <x v="10"/>
    <x v="31"/>
    <x v="30"/>
    <x v="3"/>
    <x v="1"/>
    <x v="3"/>
    <s v="5140-125"/>
    <s v="STORES FOR CARGO EQ."/>
    <x v="31"/>
    <n v="872"/>
    <n v="880"/>
    <n v="1463"/>
  </r>
  <r>
    <n v="7564"/>
    <x v="10"/>
    <x v="31"/>
    <x v="30"/>
    <x v="3"/>
    <x v="1"/>
    <x v="3"/>
    <s v="5140-140"/>
    <s v="WELDING EQUIP &amp; CONSUMABLES; GASES, WELDING EQUIP"/>
    <x v="33"/>
    <n v="147"/>
    <n v="153"/>
    <n v="158"/>
  </r>
  <r>
    <n v="7565"/>
    <x v="10"/>
    <x v="31"/>
    <x v="30"/>
    <x v="3"/>
    <x v="1"/>
    <x v="3"/>
    <s v="5140-145"/>
    <s v="SIGNALS  &amp; SAFETY EQUIPMENTS"/>
    <x v="34"/>
    <n v="2926"/>
    <n v="3903"/>
    <n v="5640"/>
  </r>
  <r>
    <n v="7566"/>
    <x v="10"/>
    <x v="31"/>
    <x v="30"/>
    <x v="3"/>
    <x v="1"/>
    <x v="3"/>
    <s v="5140-150"/>
    <s v="HARDWARE MATERIAL  PIPES, PLAT"/>
    <x v="244"/>
    <n v="96"/>
    <n v="96"/>
    <n v="96"/>
  </r>
  <r>
    <n v="7567"/>
    <x v="10"/>
    <x v="31"/>
    <x v="30"/>
    <x v="3"/>
    <x v="1"/>
    <x v="3"/>
    <s v="5140-155"/>
    <s v="CHARTS, NAUTICAL PUBLICATIONS"/>
    <x v="35"/>
    <n v="1459"/>
    <n v="1693"/>
    <n v="2552"/>
  </r>
  <r>
    <n v="7568"/>
    <x v="10"/>
    <x v="31"/>
    <x v="30"/>
    <x v="3"/>
    <x v="1"/>
    <x v="3"/>
    <s v="5140-160"/>
    <s v="ELECTRONIC CHARTS, LICENCES"/>
    <x v="36"/>
    <n v="2013"/>
    <n v="2031"/>
    <n v="2048"/>
  </r>
  <r>
    <n v="7569"/>
    <x v="10"/>
    <x v="31"/>
    <x v="30"/>
    <x v="3"/>
    <x v="1"/>
    <x v="3"/>
    <s v="5140-165"/>
    <s v="MAINTENANCE EQUIPMENTS; MAINTNCE/CLEANING-EQUIPMT TOOL; MAINTENANCE/CLEANING - EQUIPME"/>
    <x v="37"/>
    <n v="2143"/>
    <n v="2143"/>
    <n v="2143"/>
  </r>
  <r>
    <n v="7570"/>
    <x v="10"/>
    <x v="31"/>
    <x v="30"/>
    <x v="3"/>
    <x v="1"/>
    <x v="3"/>
    <s v="5140-170"/>
    <s v="MEDICINES &amp; MEDICAL EQUIPMENT"/>
    <x v="38"/>
    <n v="617"/>
    <n v="1194"/>
    <n v="1726"/>
  </r>
  <r>
    <n v="7571"/>
    <x v="10"/>
    <x v="31"/>
    <x v="30"/>
    <x v="3"/>
    <x v="1"/>
    <x v="3"/>
    <s v="5140-175"/>
    <s v="STATIONARY  &amp; RADIO/PURSER STO"/>
    <x v="39"/>
    <n v="1182"/>
    <n v="1221"/>
    <n v="1257"/>
  </r>
  <r>
    <n v="7572"/>
    <x v="10"/>
    <x v="31"/>
    <x v="30"/>
    <x v="3"/>
    <x v="1"/>
    <x v="3"/>
    <s v="5140-180"/>
    <s v="COMPUTERS &amp; CONSUMABLES"/>
    <x v="40"/>
    <n v="569"/>
    <n v="990"/>
    <n v="1377"/>
  </r>
  <r>
    <n v="7573"/>
    <x v="10"/>
    <x v="31"/>
    <x v="30"/>
    <x v="3"/>
    <x v="1"/>
    <x v="3"/>
    <s v="5140-185"/>
    <s v="MISCELLANEOUS - DECK"/>
    <x v="41"/>
    <n v="508"/>
    <n v="3612"/>
    <n v="6477"/>
  </r>
  <r>
    <n v="7574"/>
    <x v="10"/>
    <x v="31"/>
    <x v="30"/>
    <x v="3"/>
    <x v="1"/>
    <x v="3"/>
    <s v="5142-110"/>
    <s v="ENGINE CONSUMABLES"/>
    <x v="42"/>
    <n v="3686"/>
    <n v="4670"/>
    <n v="5053"/>
  </r>
  <r>
    <n v="7575"/>
    <x v="10"/>
    <x v="31"/>
    <x v="30"/>
    <x v="3"/>
    <x v="1"/>
    <x v="3"/>
    <s v="5142-115"/>
    <s v="ELECT STORES &amp; EQUIP"/>
    <x v="43"/>
    <n v="1745"/>
    <n v="1877"/>
    <n v="2298"/>
  </r>
  <r>
    <n v="7576"/>
    <x v="10"/>
    <x v="31"/>
    <x v="30"/>
    <x v="3"/>
    <x v="1"/>
    <x v="3"/>
    <s v="5142-125"/>
    <s v="TRTMNT &amp; MAINT CHEMICALS; CHEMICALS"/>
    <x v="44"/>
    <n v="700"/>
    <n v="700"/>
    <n v="700"/>
  </r>
  <r>
    <n v="7577"/>
    <x v="10"/>
    <x v="31"/>
    <x v="30"/>
    <x v="3"/>
    <x v="1"/>
    <x v="3"/>
    <s v="5142-130"/>
    <s v="HARDWARE MATERIAL  PIPES, PLAT"/>
    <x v="246"/>
    <n v="338"/>
    <n v="404"/>
    <n v="465"/>
  </r>
  <r>
    <n v="7578"/>
    <x v="10"/>
    <x v="31"/>
    <x v="30"/>
    <x v="3"/>
    <x v="1"/>
    <x v="3"/>
    <s v="5142-135"/>
    <s v="MISCELLANEOUS - ENGINE"/>
    <x v="46"/>
    <n v="229"/>
    <n v="297"/>
    <n v="318"/>
  </r>
  <r>
    <n v="7579"/>
    <x v="10"/>
    <x v="31"/>
    <x v="30"/>
    <x v="3"/>
    <x v="1"/>
    <x v="3"/>
    <s v="5142-140"/>
    <s v="GALLEY, PANTRY, EQUIP &amp; STORES; GALLEY, PANTRY, EQUIP"/>
    <x v="47"/>
    <n v="287"/>
    <n v="298"/>
    <n v="325"/>
  </r>
  <r>
    <n v="7580"/>
    <x v="10"/>
    <x v="31"/>
    <x v="30"/>
    <x v="3"/>
    <x v="1"/>
    <x v="3"/>
    <s v="5142-145"/>
    <s v="LINEN/CABIN EQUP"/>
    <x v="48"/>
    <n v="133"/>
    <n v="374"/>
    <n v="564"/>
  </r>
  <r>
    <n v="7581"/>
    <x v="10"/>
    <x v="31"/>
    <x v="30"/>
    <x v="3"/>
    <x v="1"/>
    <x v="3"/>
    <s v="5142-165"/>
    <s v="PERSNL GEARS-HELMTS,BOILR SUIT; PERSONAL GEARS"/>
    <x v="50"/>
    <n v="280"/>
    <n v="280"/>
    <n v="280"/>
  </r>
  <r>
    <n v="7582"/>
    <x v="10"/>
    <x v="31"/>
    <x v="30"/>
    <x v="3"/>
    <x v="1"/>
    <x v="3"/>
    <s v="5144-990"/>
    <s v="TRANSPORT / DELIVERY EXPENSES"/>
    <x v="52"/>
    <n v="1370"/>
    <n v="1727"/>
    <n v="1932"/>
  </r>
  <r>
    <n v="7583"/>
    <x v="10"/>
    <x v="31"/>
    <x v="30"/>
    <x v="3"/>
    <x v="1"/>
    <x v="3"/>
    <s v="5144-999"/>
    <s v="STORES - COMMITTED COST"/>
    <x v="247"/>
    <n v="49603"/>
    <n v="51280"/>
    <n v="53937"/>
  </r>
  <r>
    <n v="7584"/>
    <x v="10"/>
    <x v="31"/>
    <x v="30"/>
    <x v="4"/>
    <x v="1"/>
    <x v="4"/>
    <s v="5150-110"/>
    <s v="MAIN ENGINE CYLINDER PART; MAIN ENGINE"/>
    <x v="53"/>
    <n v="3426"/>
    <n v="3515"/>
    <n v="3598"/>
  </r>
  <r>
    <n v="7585"/>
    <x v="10"/>
    <x v="31"/>
    <x v="30"/>
    <x v="4"/>
    <x v="1"/>
    <x v="4"/>
    <s v="5150-115"/>
    <s v="AUX ENG., GENERATORS; AUX ENG., GENERATORS &amp; ENGINES"/>
    <x v="54"/>
    <n v="3381"/>
    <n v="5134"/>
    <n v="6830"/>
  </r>
  <r>
    <n v="7586"/>
    <x v="10"/>
    <x v="31"/>
    <x v="30"/>
    <x v="4"/>
    <x v="1"/>
    <x v="4"/>
    <s v="5150-125"/>
    <s v="AIR COMPRESSORS"/>
    <x v="57"/>
    <n v="58"/>
    <n v="58"/>
    <n v="58"/>
  </r>
  <r>
    <n v="7587"/>
    <x v="10"/>
    <x v="31"/>
    <x v="30"/>
    <x v="4"/>
    <x v="1"/>
    <x v="4"/>
    <s v="5150-136"/>
    <s v="PUMPS &amp; ATTACHED PRIMER MOVERS"/>
    <x v="60"/>
    <n v="672"/>
    <n v="1017"/>
    <n v="1335"/>
  </r>
  <r>
    <n v="7588"/>
    <x v="10"/>
    <x v="31"/>
    <x v="30"/>
    <x v="4"/>
    <x v="1"/>
    <x v="4"/>
    <s v="5150-140"/>
    <s v="OTHER AUX MACHINERY"/>
    <x v="64"/>
    <n v="461"/>
    <n v="634"/>
    <n v="1225"/>
  </r>
  <r>
    <n v="7589"/>
    <x v="10"/>
    <x v="31"/>
    <x v="30"/>
    <x v="4"/>
    <x v="1"/>
    <x v="4"/>
    <s v="5150-155"/>
    <s v="CARGO, EQUIP SPAR CRANES/DERR"/>
    <x v="67"/>
    <n v="4077"/>
    <n v="4629"/>
    <n v="5814"/>
  </r>
  <r>
    <n v="7590"/>
    <x v="10"/>
    <x v="31"/>
    <x v="30"/>
    <x v="4"/>
    <x v="1"/>
    <x v="4"/>
    <s v="5150-157"/>
    <s v="HULL EQPMNT / CARGOHOLDS FITT"/>
    <x v="215"/>
    <n v="402"/>
    <n v="402"/>
    <n v="402"/>
  </r>
  <r>
    <n v="7591"/>
    <x v="10"/>
    <x v="31"/>
    <x v="30"/>
    <x v="4"/>
    <x v="1"/>
    <x v="4"/>
    <s v="5150-158"/>
    <s v="CARGO PUMPS &amp; ATTACHED EQPMNT"/>
    <x v="68"/>
    <n v="842"/>
    <n v="883"/>
    <n v="920"/>
  </r>
  <r>
    <n v="7592"/>
    <x v="10"/>
    <x v="31"/>
    <x v="30"/>
    <x v="4"/>
    <x v="1"/>
    <x v="4"/>
    <s v="5150-160"/>
    <s v="DECK MACHINERY"/>
    <x v="69"/>
    <n v="263"/>
    <n v="2579"/>
    <n v="4717"/>
  </r>
  <r>
    <n v="7593"/>
    <x v="10"/>
    <x v="31"/>
    <x v="30"/>
    <x v="4"/>
    <x v="1"/>
    <x v="4"/>
    <s v="5150-165"/>
    <s v="COMMUNICATION, RADIO EQUIPMENT"/>
    <x v="70"/>
    <n v="292"/>
    <n v="292"/>
    <n v="292"/>
  </r>
  <r>
    <n v="7594"/>
    <x v="10"/>
    <x v="31"/>
    <x v="30"/>
    <x v="4"/>
    <x v="1"/>
    <x v="4"/>
    <s v="5150-170"/>
    <s v="RADAR &amp; NAVIGATION AID EQUIP"/>
    <x v="71"/>
    <n v="533"/>
    <n v="608"/>
    <n v="1052"/>
  </r>
  <r>
    <n v="7595"/>
    <x v="10"/>
    <x v="31"/>
    <x v="30"/>
    <x v="4"/>
    <x v="1"/>
    <x v="4"/>
    <s v="5150-175"/>
    <s v="ELECTRICAL / U.M.S / CONTROLS"/>
    <x v="72"/>
    <n v="511"/>
    <n v="543"/>
    <n v="573"/>
  </r>
  <r>
    <n v="7596"/>
    <x v="10"/>
    <x v="31"/>
    <x v="30"/>
    <x v="4"/>
    <x v="1"/>
    <x v="4"/>
    <s v="5150-179"/>
    <s v="LIFE SAVING EQPMNT (LSA&amp;E)"/>
    <x v="73"/>
    <n v="912"/>
    <n v="1030"/>
    <n v="1138"/>
  </r>
  <r>
    <n v="7597"/>
    <x v="10"/>
    <x v="31"/>
    <x v="30"/>
    <x v="4"/>
    <x v="1"/>
    <x v="4"/>
    <s v="5150-180"/>
    <s v="ACCOMMOD, GALLEY, PAN CABIN"/>
    <x v="74"/>
    <n v="158"/>
    <n v="246"/>
    <n v="327"/>
  </r>
  <r>
    <n v="7598"/>
    <x v="10"/>
    <x v="31"/>
    <x v="30"/>
    <x v="4"/>
    <x v="1"/>
    <x v="4"/>
    <s v="5150-181"/>
    <s v="FIRE FIGHTING EQPMNT (FFA&amp;E); FIRE FIGHTING, LIFE SAV EQPMNT"/>
    <x v="75"/>
    <n v="292"/>
    <n v="305"/>
    <n v="337"/>
  </r>
  <r>
    <n v="7599"/>
    <x v="10"/>
    <x v="31"/>
    <x v="30"/>
    <x v="4"/>
    <x v="1"/>
    <x v="4"/>
    <s v="5150-182"/>
    <s v="SP PART FOR PIPE &amp; VALVES  DEC"/>
    <x v="76"/>
    <n v="597"/>
    <n v="597"/>
    <n v="597"/>
  </r>
  <r>
    <n v="7600"/>
    <x v="10"/>
    <x v="31"/>
    <x v="30"/>
    <x v="4"/>
    <x v="1"/>
    <x v="4"/>
    <s v="5150-185"/>
    <s v="MISCELLANEOUS - SPARES"/>
    <x v="78"/>
    <n v="3554"/>
    <n v="5860"/>
    <n v="9345"/>
  </r>
  <r>
    <n v="7601"/>
    <x v="10"/>
    <x v="31"/>
    <x v="30"/>
    <x v="4"/>
    <x v="1"/>
    <x v="4"/>
    <s v="5150-192"/>
    <s v="ANCH, CHNS, BOLLD, ACC LA, RAM"/>
    <x v="249"/>
    <n v="3602"/>
    <n v="3602"/>
    <n v="3602"/>
  </r>
  <r>
    <n v="7602"/>
    <x v="10"/>
    <x v="31"/>
    <x v="30"/>
    <x v="4"/>
    <x v="1"/>
    <x v="4"/>
    <s v="5150-194"/>
    <s v="MOTOR, GRAB ACCS, ELEC CAB ETC"/>
    <x v="80"/>
    <n v="236"/>
    <n v="236"/>
    <n v="236"/>
  </r>
  <r>
    <n v="7603"/>
    <x v="10"/>
    <x v="31"/>
    <x v="30"/>
    <x v="4"/>
    <x v="1"/>
    <x v="4"/>
    <s v="5150-990"/>
    <s v="SPARES - TRANSPORT DELIVERY"/>
    <x v="81"/>
    <n v="2458"/>
    <n v="2834"/>
    <n v="3037"/>
  </r>
  <r>
    <n v="7604"/>
    <x v="10"/>
    <x v="31"/>
    <x v="30"/>
    <x v="4"/>
    <x v="1"/>
    <x v="4"/>
    <s v="5150-999"/>
    <s v="SPARES - COMMITTED COST"/>
    <x v="253"/>
    <n v="56936"/>
    <n v="61300"/>
    <n v="67790"/>
  </r>
  <r>
    <n v="7605"/>
    <x v="10"/>
    <x v="31"/>
    <x v="30"/>
    <x v="5"/>
    <x v="1"/>
    <x v="5"/>
    <s v="5154-110"/>
    <s v="CARGO EQPT REPAIRS &amp; MAINT"/>
    <x v="82"/>
    <n v="4670"/>
    <n v="6587"/>
    <n v="7433"/>
  </r>
  <r>
    <n v="7606"/>
    <x v="10"/>
    <x v="31"/>
    <x v="30"/>
    <x v="5"/>
    <x v="1"/>
    <x v="5"/>
    <s v="5154-115"/>
    <s v="SAFETY EQUIPT REPAIRS &amp; MAINT"/>
    <x v="83"/>
    <n v="2725"/>
    <n v="3764"/>
    <n v="4813"/>
  </r>
  <r>
    <n v="7607"/>
    <x v="10"/>
    <x v="31"/>
    <x v="30"/>
    <x v="5"/>
    <x v="1"/>
    <x v="5"/>
    <s v="5154-120"/>
    <s v="HULL REPAIRS &amp; MAINT"/>
    <x v="254"/>
    <n v="2850"/>
    <n v="3019"/>
    <n v="3175"/>
  </r>
  <r>
    <n v="7608"/>
    <x v="10"/>
    <x v="31"/>
    <x v="30"/>
    <x v="5"/>
    <x v="1"/>
    <x v="5"/>
    <s v="5154-125"/>
    <s v="DECK MACHINERY REPAIRS &amp; MAINT"/>
    <x v="85"/>
    <n v="1558"/>
    <n v="2810"/>
    <n v="4968"/>
  </r>
  <r>
    <n v="7609"/>
    <x v="10"/>
    <x v="31"/>
    <x v="30"/>
    <x v="5"/>
    <x v="1"/>
    <x v="5"/>
    <s v="5154-126"/>
    <s v="CARGO PUMPS &amp; ATTACHED EQPMNT"/>
    <x v="86"/>
    <n v="472"/>
    <n v="808"/>
    <n v="1118"/>
  </r>
  <r>
    <n v="7610"/>
    <x v="10"/>
    <x v="31"/>
    <x v="30"/>
    <x v="5"/>
    <x v="1"/>
    <x v="5"/>
    <s v="5154-130"/>
    <s v="MAIN ENGINE REPAIRS &amp; MAINT"/>
    <x v="87"/>
    <n v="779"/>
    <n v="1114"/>
    <n v="1605"/>
  </r>
  <r>
    <n v="7611"/>
    <x v="10"/>
    <x v="31"/>
    <x v="30"/>
    <x v="5"/>
    <x v="1"/>
    <x v="5"/>
    <s v="5154-131"/>
    <s v="GENERATOR ENGINE REPAIRS &amp; MAI"/>
    <x v="88"/>
    <n v="1312"/>
    <n v="2635"/>
    <n v="6821"/>
  </r>
  <r>
    <n v="7612"/>
    <x v="10"/>
    <x v="31"/>
    <x v="30"/>
    <x v="5"/>
    <x v="1"/>
    <x v="5"/>
    <s v="5154-132"/>
    <s v="AUX BOILER, EXH GAS ECON REP"/>
    <x v="89"/>
    <n v="1539"/>
    <n v="1539"/>
    <n v="1539"/>
  </r>
  <r>
    <n v="7613"/>
    <x v="10"/>
    <x v="31"/>
    <x v="30"/>
    <x v="5"/>
    <x v="1"/>
    <x v="5"/>
    <s v="5154-133"/>
    <s v="PP &amp; ATTCH PRI MOVRS, AIR  R&amp;M"/>
    <x v="90"/>
    <n v="1973"/>
    <n v="2233"/>
    <n v="2473"/>
  </r>
  <r>
    <n v="7614"/>
    <x v="10"/>
    <x v="31"/>
    <x v="30"/>
    <x v="5"/>
    <x v="1"/>
    <x v="5"/>
    <s v="5154-136"/>
    <s v="GENER  TURBO/SHAFT REP &amp; MAINT"/>
    <x v="255"/>
    <n v="222"/>
    <n v="222"/>
    <n v="222"/>
  </r>
  <r>
    <n v="7615"/>
    <x v="10"/>
    <x v="31"/>
    <x v="30"/>
    <x v="5"/>
    <x v="1"/>
    <x v="5"/>
    <s v="5154-140"/>
    <s v="ELECT U.M.S &amp; CONT REP &amp; MAINT"/>
    <x v="256"/>
    <n v="1253"/>
    <n v="1329"/>
    <n v="1400"/>
  </r>
  <r>
    <n v="7616"/>
    <x v="10"/>
    <x v="31"/>
    <x v="30"/>
    <x v="5"/>
    <x v="1"/>
    <x v="5"/>
    <s v="5154-144"/>
    <s v="RADAR &amp; NAVIG AID REP &amp; MAINT"/>
    <x v="92"/>
    <n v="1186"/>
    <n v="1333"/>
    <n v="2440"/>
  </r>
  <r>
    <n v="7617"/>
    <x v="10"/>
    <x v="31"/>
    <x v="30"/>
    <x v="5"/>
    <x v="1"/>
    <x v="5"/>
    <s v="5154-145"/>
    <s v="COMMUNICATION / NAVIG AIDS R&amp;M"/>
    <x v="93"/>
    <n v="888"/>
    <n v="1223"/>
    <n v="1714"/>
  </r>
  <r>
    <n v="7618"/>
    <x v="10"/>
    <x v="31"/>
    <x v="30"/>
    <x v="5"/>
    <x v="1"/>
    <x v="5"/>
    <s v="5154-146"/>
    <s v="FIRE FIGHT, LIFE SAV EQP R&amp;M"/>
    <x v="94"/>
    <n v="1091"/>
    <n v="1240"/>
    <n v="1309"/>
  </r>
  <r>
    <n v="7619"/>
    <x v="10"/>
    <x v="31"/>
    <x v="30"/>
    <x v="5"/>
    <x v="1"/>
    <x v="5"/>
    <s v="5154-147"/>
    <s v="ACCOMMOD /GALLEY EQPMNT R&amp;M"/>
    <x v="216"/>
    <n v="507"/>
    <n v="675"/>
    <n v="847"/>
  </r>
  <r>
    <n v="7620"/>
    <x v="10"/>
    <x v="31"/>
    <x v="30"/>
    <x v="5"/>
    <x v="1"/>
    <x v="5"/>
    <s v="5154-148"/>
    <s v="PIPE &amp; VALVES IN ENG ROOM- R&amp;M"/>
    <x v="95"/>
    <n v="436"/>
    <n v="921"/>
    <n v="1368"/>
  </r>
  <r>
    <n v="7621"/>
    <x v="10"/>
    <x v="31"/>
    <x v="30"/>
    <x v="5"/>
    <x v="1"/>
    <x v="5"/>
    <s v="5154-149"/>
    <s v="PIPE &amp;VAL ON DECK  REP &amp; MAINT"/>
    <x v="96"/>
    <n v="1550"/>
    <n v="2235"/>
    <n v="2952"/>
  </r>
  <r>
    <n v="7622"/>
    <x v="10"/>
    <x v="31"/>
    <x v="30"/>
    <x v="5"/>
    <x v="1"/>
    <x v="5"/>
    <s v="5154-150"/>
    <s v="STATUTORY SURVEY FEE"/>
    <x v="97"/>
    <n v="408"/>
    <n v="1886"/>
    <n v="3250"/>
  </r>
  <r>
    <n v="7623"/>
    <x v="10"/>
    <x v="31"/>
    <x v="30"/>
    <x v="5"/>
    <x v="1"/>
    <x v="5"/>
    <s v="5154-153"/>
    <s v="OCCASIONAL SURVEY FEE, NEW REG; SURVEY FEE, NEW REGULATIONS"/>
    <x v="98"/>
    <n v="1334"/>
    <n v="1726"/>
    <n v="2238"/>
  </r>
  <r>
    <n v="7624"/>
    <x v="10"/>
    <x v="31"/>
    <x v="30"/>
    <x v="5"/>
    <x v="1"/>
    <x v="5"/>
    <s v="5154-155"/>
    <s v="MISCELLANEOUS - REPAIRS"/>
    <x v="100"/>
    <n v="6043"/>
    <n v="6097"/>
    <n v="6148"/>
  </r>
  <r>
    <n v="7625"/>
    <x v="10"/>
    <x v="31"/>
    <x v="30"/>
    <x v="5"/>
    <x v="1"/>
    <x v="5"/>
    <s v="5154-156"/>
    <s v="SHIPPALM (PMS) SYS MAINT &amp;SUPP; PMS MAINT &amp; SUPPORT"/>
    <x v="101"/>
    <n v="2000"/>
    <n v="2000"/>
    <n v="2000"/>
  </r>
  <r>
    <n v="7626"/>
    <x v="10"/>
    <x v="31"/>
    <x v="30"/>
    <x v="5"/>
    <x v="1"/>
    <x v="5"/>
    <s v="5154-157"/>
    <s v="UNDERWATER PARTS-REPAIRS"/>
    <x v="102"/>
    <n v="2200"/>
    <n v="2538"/>
    <n v="2850"/>
  </r>
  <r>
    <n v="7627"/>
    <x v="10"/>
    <x v="31"/>
    <x v="30"/>
    <x v="5"/>
    <x v="1"/>
    <x v="5"/>
    <s v="5154-159"/>
    <s v="OTHER PAINTING WORKS / REPAIRS"/>
    <x v="103"/>
    <n v="1492"/>
    <n v="1492"/>
    <n v="1492"/>
  </r>
  <r>
    <n v="7628"/>
    <x v="10"/>
    <x v="31"/>
    <x v="30"/>
    <x v="5"/>
    <x v="1"/>
    <x v="5"/>
    <s v="5154-160"/>
    <s v="OTHER REPAIRS (MACHINERY)"/>
    <x v="104"/>
    <n v="819"/>
    <n v="963"/>
    <n v="1096"/>
  </r>
  <r>
    <n v="7629"/>
    <x v="10"/>
    <x v="31"/>
    <x v="30"/>
    <x v="5"/>
    <x v="1"/>
    <x v="5"/>
    <s v="5154-999"/>
    <s v="R&amp;M - COMMITTED COST"/>
    <x v="262"/>
    <n v="52438"/>
    <n v="60429"/>
    <n v="69090"/>
  </r>
  <r>
    <n v="7630"/>
    <x v="10"/>
    <x v="31"/>
    <x v="30"/>
    <x v="6"/>
    <x v="1"/>
    <x v="6"/>
    <s v="5158-110"/>
    <s v="VESSEL'S COMMUNICATIONS"/>
    <x v="107"/>
    <n v="710"/>
    <n v="1116"/>
    <n v="1253"/>
  </r>
  <r>
    <n v="7631"/>
    <x v="10"/>
    <x v="31"/>
    <x v="30"/>
    <x v="6"/>
    <x v="1"/>
    <x v="6"/>
    <s v="5158-115"/>
    <s v="COMMUNICATION &amp; POSTAGE"/>
    <x v="109"/>
    <n v="2400"/>
    <n v="2400"/>
    <n v="2437"/>
  </r>
  <r>
    <n v="7632"/>
    <x v="10"/>
    <x v="31"/>
    <x v="30"/>
    <x v="6"/>
    <x v="1"/>
    <x v="6"/>
    <s v="5158-120"/>
    <s v="PRINTING &amp; STATIONARY"/>
    <x v="110"/>
    <n v="4433"/>
    <n v="5291"/>
    <n v="7224"/>
  </r>
  <r>
    <n v="7633"/>
    <x v="10"/>
    <x v="31"/>
    <x v="30"/>
    <x v="6"/>
    <x v="1"/>
    <x v="6"/>
    <s v="5158-125"/>
    <s v="COURIER FORWARDING EXPENSES"/>
    <x v="111"/>
    <n v="594"/>
    <n v="747"/>
    <n v="889"/>
  </r>
  <r>
    <n v="7634"/>
    <x v="10"/>
    <x v="31"/>
    <x v="30"/>
    <x v="6"/>
    <x v="1"/>
    <x v="6"/>
    <s v="5158-135"/>
    <s v="ENTERTAINMENT EXPENSES"/>
    <x v="112"/>
    <n v="47"/>
    <n v="47"/>
    <n v="47"/>
  </r>
  <r>
    <n v="7635"/>
    <x v="10"/>
    <x v="31"/>
    <x v="30"/>
    <x v="6"/>
    <x v="1"/>
    <x v="6"/>
    <s v="5158-140"/>
    <s v="GARBAGE DISPOSAL; GARBAGE &amp; DOM.WASTE DISPOSAL"/>
    <x v="113"/>
    <n v="1371"/>
    <n v="1463"/>
    <n v="1547"/>
  </r>
  <r>
    <n v="7636"/>
    <x v="10"/>
    <x v="31"/>
    <x v="30"/>
    <x v="6"/>
    <x v="1"/>
    <x v="6"/>
    <s v="5158-150"/>
    <s v="INCIDENTAL PORT EXPENSES"/>
    <x v="115"/>
    <n v="395"/>
    <n v="497"/>
    <n v="591"/>
  </r>
  <r>
    <n v="7637"/>
    <x v="10"/>
    <x v="31"/>
    <x v="30"/>
    <x v="6"/>
    <x v="1"/>
    <x v="6"/>
    <s v="5158-155"/>
    <s v="SUNDRIES EXPENSES"/>
    <x v="116"/>
    <n v="828"/>
    <n v="862"/>
    <n v="883"/>
  </r>
  <r>
    <n v="7638"/>
    <x v="10"/>
    <x v="31"/>
    <x v="30"/>
    <x v="6"/>
    <x v="1"/>
    <x v="6"/>
    <s v="5158-160"/>
    <s v="INTERNAL AUDITS &amp; O/B TRNG EXP; PORT CAPT AUDITS&amp;O/B TRNG FEES; ISM / ISPS /MISC AUD &amp; TRA FEE; ISM/ISPS/MLC/MISC AUDIT FEE"/>
    <x v="117"/>
    <n v="1654"/>
    <n v="1874"/>
    <n v="2077"/>
  </r>
  <r>
    <n v="7639"/>
    <x v="10"/>
    <x v="31"/>
    <x v="30"/>
    <x v="6"/>
    <x v="1"/>
    <x v="6"/>
    <s v="5158-165"/>
    <s v="LEGAL &amp; PROFESSIONAL - SHIP; SERVICE, CONSULT&amp;LEGAL FEE EXP"/>
    <x v="118"/>
    <n v="926"/>
    <n v="954"/>
    <n v="980"/>
  </r>
  <r>
    <n v="7640"/>
    <x v="10"/>
    <x v="31"/>
    <x v="30"/>
    <x v="6"/>
    <x v="1"/>
    <x v="6"/>
    <s v="5158-170"/>
    <s v="SERVICE CONSULTANT FEES; CONTRACTED&amp;SUBSCRIBED SERVICES"/>
    <x v="119"/>
    <n v="246"/>
    <n v="315"/>
    <n v="887"/>
  </r>
  <r>
    <n v="7641"/>
    <x v="10"/>
    <x v="31"/>
    <x v="30"/>
    <x v="6"/>
    <x v="1"/>
    <x v="6"/>
    <s v="5158-175"/>
    <s v="FLAG REL EXP-REG FEE, TON TAX; SEC, REG FEE, TON TAX"/>
    <x v="120"/>
    <n v="374"/>
    <n v="374"/>
    <n v="374"/>
  </r>
  <r>
    <n v="7642"/>
    <x v="10"/>
    <x v="31"/>
    <x v="30"/>
    <x v="6"/>
    <x v="1"/>
    <x v="6"/>
    <s v="5158-180"/>
    <s v="SUPT ATTENDANCE - AGENCY COSTS; SUPT ATTENDANCE - AGENT FEES"/>
    <x v="121"/>
    <n v="3924"/>
    <n v="5852"/>
    <n v="6417"/>
  </r>
  <r>
    <n v="7643"/>
    <x v="10"/>
    <x v="31"/>
    <x v="30"/>
    <x v="6"/>
    <x v="1"/>
    <x v="6"/>
    <s v="5158-181"/>
    <s v="SUPT ATTENDANCE FEE-DAILY RATE; SUPT ATTENDANCE - ATTEND FEE"/>
    <x v="263"/>
    <n v="1740"/>
    <n v="1958"/>
    <n v="2160"/>
  </r>
  <r>
    <n v="7644"/>
    <x v="10"/>
    <x v="31"/>
    <x v="30"/>
    <x v="6"/>
    <x v="1"/>
    <x v="6"/>
    <s v="5158-182"/>
    <s v="SUPT ATTENDANCE-TRAVEL TICKETS; SUPT ATTENDANCE - AIRFARE"/>
    <x v="122"/>
    <n v="272"/>
    <n v="615"/>
    <n v="931"/>
  </r>
  <r>
    <n v="7645"/>
    <x v="10"/>
    <x v="31"/>
    <x v="30"/>
    <x v="6"/>
    <x v="1"/>
    <x v="6"/>
    <s v="5158-183"/>
    <s v="SUPT ATTENDANCE - HOTEL/MEALS"/>
    <x v="123"/>
    <n v="220"/>
    <n v="1026"/>
    <n v="1770"/>
  </r>
  <r>
    <n v="7646"/>
    <x v="10"/>
    <x v="31"/>
    <x v="30"/>
    <x v="6"/>
    <x v="1"/>
    <x v="6"/>
    <s v="5158-185"/>
    <s v="AGENCY FEES (NON-MANNING - OT"/>
    <x v="124"/>
    <n v="4450"/>
    <n v="8766"/>
    <n v="12749"/>
  </r>
  <r>
    <n v="7647"/>
    <x v="10"/>
    <x v="31"/>
    <x v="30"/>
    <x v="6"/>
    <x v="1"/>
    <x v="6"/>
    <s v="5158-190"/>
    <s v="FUEL / LUBE OIL TESTING COSTS"/>
    <x v="125"/>
    <n v="5597"/>
    <n v="5879"/>
    <n v="6140"/>
  </r>
  <r>
    <n v="7648"/>
    <x v="10"/>
    <x v="31"/>
    <x v="30"/>
    <x v="6"/>
    <x v="1"/>
    <x v="6"/>
    <s v="5158-200"/>
    <s v="FRESH WATER SUPPLY"/>
    <x v="126"/>
    <n v="87"/>
    <n v="92"/>
    <n v="96"/>
  </r>
  <r>
    <n v="7649"/>
    <x v="10"/>
    <x v="31"/>
    <x v="30"/>
    <x v="6"/>
    <x v="1"/>
    <x v="6"/>
    <s v="5158-999"/>
    <s v="MISCELLANEOUS - COMMITTED COST; MISCELLANEOUS - COMMITEED COST; VESSEL'S COMMUNICATIONS_CC"/>
    <x v="265"/>
    <n v="9687"/>
    <n v="15731"/>
    <n v="18568"/>
  </r>
  <r>
    <n v="7650"/>
    <x v="10"/>
    <x v="31"/>
    <x v="30"/>
    <x v="8"/>
    <x v="2"/>
    <x v="8"/>
    <s v="5156-100"/>
    <s v="VESSEL MANAGEMENT FEE"/>
    <x v="131"/>
    <n v="80004"/>
    <n v="80004"/>
    <n v="80004"/>
  </r>
  <r>
    <n v="7651"/>
    <x v="10"/>
    <x v="31"/>
    <x v="30"/>
    <x v="9"/>
    <x v="3"/>
    <x v="9"/>
    <s v="5320-120"/>
    <s v="BANK CHARGES"/>
    <x v="132"/>
    <n v="1978"/>
    <n v="2040"/>
    <n v="2113"/>
  </r>
  <r>
    <n v="7652"/>
    <x v="10"/>
    <x v="31"/>
    <x v="30"/>
    <x v="9"/>
    <x v="3"/>
    <x v="9"/>
    <s v="5320-140"/>
    <s v="CTM ADVANCING BANK CHARGES"/>
    <x v="133"/>
    <n v="555"/>
    <n v="618"/>
    <n v="680"/>
  </r>
  <r>
    <n v="7653"/>
    <x v="10"/>
    <x v="31"/>
    <x v="30"/>
    <x v="9"/>
    <x v="3"/>
    <x v="9"/>
    <s v="5320-999"/>
    <s v="ADMIN EXPS. - COMMITTED COST"/>
    <x v="268"/>
    <n v="717"/>
    <n v="728"/>
    <n v="739"/>
  </r>
  <r>
    <n v="7654"/>
    <x v="10"/>
    <x v="31"/>
    <x v="30"/>
    <x v="9"/>
    <x v="3"/>
    <x v="9"/>
    <s v="6176-110"/>
    <s v="EXCHANGE DIFF/ROUND OFF"/>
    <x v="134"/>
    <n v="874"/>
    <n v="1124"/>
    <n v="1295"/>
  </r>
  <r>
    <n v="7655"/>
    <x v="10"/>
    <x v="31"/>
    <x v="30"/>
    <x v="10"/>
    <x v="4"/>
    <x v="10"/>
    <s v="5160-135"/>
    <s v="COFR INSURANCE COSTS"/>
    <x v="136"/>
    <n v="206"/>
    <n v="206"/>
    <n v="206"/>
  </r>
  <r>
    <n v="7656"/>
    <x v="10"/>
    <x v="31"/>
    <x v="30"/>
    <x v="12"/>
    <x v="4"/>
    <x v="12"/>
    <s v="5166-110"/>
    <s v="N/B CREW WAGES - EXTRA CREW"/>
    <x v="272"/>
    <n v="1048"/>
    <n v="1048"/>
    <n v="1048"/>
  </r>
  <r>
    <n v="7657"/>
    <x v="10"/>
    <x v="31"/>
    <x v="30"/>
    <x v="12"/>
    <x v="4"/>
    <x v="12"/>
    <s v="5166-125"/>
    <s v="NON BUDGET STORES"/>
    <x v="138"/>
    <n v="1790"/>
    <n v="2221"/>
    <n v="2618"/>
  </r>
  <r>
    <n v="7658"/>
    <x v="10"/>
    <x v="31"/>
    <x v="30"/>
    <x v="12"/>
    <x v="4"/>
    <x v="12"/>
    <s v="5166-130"/>
    <s v="NON BUDGET - MAIN ENGINE SPARE"/>
    <x v="139"/>
    <n v="4869"/>
    <n v="5703"/>
    <n v="6472"/>
  </r>
  <r>
    <n v="7659"/>
    <x v="10"/>
    <x v="31"/>
    <x v="30"/>
    <x v="12"/>
    <x v="4"/>
    <x v="12"/>
    <s v="5166-131"/>
    <s v="NON BUDGET - GENER ENGINE SP"/>
    <x v="140"/>
    <n v="1805"/>
    <n v="1805"/>
    <n v="1805"/>
  </r>
  <r>
    <n v="7660"/>
    <x v="10"/>
    <x v="31"/>
    <x v="30"/>
    <x v="12"/>
    <x v="4"/>
    <x v="12"/>
    <s v="5166-135"/>
    <s v="NON BUDGET REPAIRS"/>
    <x v="143"/>
    <n v="6602"/>
    <n v="8338"/>
    <n v="29963"/>
  </r>
  <r>
    <n v="7661"/>
    <x v="10"/>
    <x v="31"/>
    <x v="30"/>
    <x v="12"/>
    <x v="4"/>
    <x v="12"/>
    <s v="5166-145"/>
    <s v="NON BUDGET OTHERS"/>
    <x v="144"/>
    <n v="6766"/>
    <n v="24693"/>
    <n v="35677"/>
  </r>
  <r>
    <n v="7662"/>
    <x v="10"/>
    <x v="31"/>
    <x v="30"/>
    <x v="12"/>
    <x v="4"/>
    <x v="12"/>
    <s v="5166-147"/>
    <s v="SUPT,ATT FEES&amp;TRAV EXP-EXC SMA"/>
    <x v="145"/>
    <n v="10200"/>
    <n v="10200"/>
    <n v="10200"/>
  </r>
  <r>
    <n v="7663"/>
    <x v="10"/>
    <x v="31"/>
    <x v="30"/>
    <x v="12"/>
    <x v="4"/>
    <x v="12"/>
    <s v="5166-205"/>
    <s v="COVID-19_MEDICAL"/>
    <x v="149"/>
    <n v="87"/>
    <n v="101"/>
    <n v="115"/>
  </r>
  <r>
    <n v="7664"/>
    <x v="10"/>
    <x v="31"/>
    <x v="30"/>
    <x v="12"/>
    <x v="4"/>
    <x v="12"/>
    <s v="5166-999"/>
    <s v="NONBUDGET - COMMITTED COST"/>
    <x v="278"/>
    <n v="39749"/>
    <n v="41310"/>
    <n v="43354"/>
  </r>
  <r>
    <n v="7665"/>
    <x v="10"/>
    <x v="31"/>
    <x v="30"/>
    <x v="13"/>
    <x v="4"/>
    <x v="13"/>
    <s v="5166-170"/>
    <s v="OPA/SIRE-CDI/VETNG/PRE.V.I FEE; SHIP-VETTING/PRE.V.INSPECT EXP; OPA /VETTING/PRE.V.INSPECT FEE; SHIP-VETTING/PRE.V.INSPECT FEE"/>
    <x v="151"/>
    <n v="2500"/>
    <n v="3280"/>
    <n v="4000"/>
  </r>
  <r>
    <n v="7666"/>
    <x v="10"/>
    <x v="31"/>
    <x v="30"/>
    <x v="13"/>
    <x v="4"/>
    <x v="13"/>
    <s v="5168-140"/>
    <s v="FRESH WATER  - FOR HOLD CLEAN"/>
    <x v="317"/>
    <n v="2847"/>
    <n v="2847"/>
    <n v="2847"/>
  </r>
  <r>
    <n v="7667"/>
    <x v="10"/>
    <x v="31"/>
    <x v="30"/>
    <x v="14"/>
    <x v="4"/>
    <x v="14"/>
    <s v="5170-135"/>
    <s v="MISCELLANEOUS"/>
    <x v="157"/>
    <n v="44"/>
    <n v="44"/>
    <n v="44"/>
  </r>
  <r>
    <n v="7668"/>
    <x v="10"/>
    <x v="31"/>
    <x v="30"/>
    <x v="14"/>
    <x v="4"/>
    <x v="14"/>
    <s v="5170-999"/>
    <s v="EXTRAORDINARY EXPS-COM COS"/>
    <x v="378"/>
    <n v="416"/>
    <n v="416"/>
    <n v="416"/>
  </r>
  <r>
    <n v="7669"/>
    <x v="10"/>
    <x v="31"/>
    <x v="30"/>
    <x v="17"/>
    <x v="5"/>
    <x v="17"/>
    <s v="5162-110"/>
    <s v="DD - GENERAL SERVICES"/>
    <x v="170"/>
    <n v="75849"/>
    <n v="75849"/>
    <n v="75849"/>
  </r>
  <r>
    <n v="7670"/>
    <x v="10"/>
    <x v="31"/>
    <x v="30"/>
    <x v="17"/>
    <x v="5"/>
    <x v="17"/>
    <s v="5162-115"/>
    <s v="DD - DOCKAGE &amp; WHARFAGE"/>
    <x v="171"/>
    <n v="57321"/>
    <n v="57321"/>
    <n v="57321"/>
  </r>
  <r>
    <n v="7671"/>
    <x v="10"/>
    <x v="31"/>
    <x v="30"/>
    <x v="17"/>
    <x v="5"/>
    <x v="17"/>
    <s v="5162-122"/>
    <s v="DD-HULL PAINTING WORKS"/>
    <x v="173"/>
    <n v="16033"/>
    <n v="16033"/>
    <n v="16033"/>
  </r>
  <r>
    <n v="7672"/>
    <x v="10"/>
    <x v="31"/>
    <x v="30"/>
    <x v="17"/>
    <x v="5"/>
    <x v="17"/>
    <s v="5162-123"/>
    <s v="DD-OTHER PAINTING WORKS"/>
    <x v="174"/>
    <n v="492"/>
    <n v="492"/>
    <n v="492"/>
  </r>
  <r>
    <n v="7673"/>
    <x v="10"/>
    <x v="31"/>
    <x v="30"/>
    <x v="17"/>
    <x v="5"/>
    <x v="17"/>
    <s v="5162-125"/>
    <s v="DD - DECK MACHINERY WORKS  REP"/>
    <x v="176"/>
    <n v="4594"/>
    <n v="5266"/>
    <n v="5886"/>
  </r>
  <r>
    <n v="7674"/>
    <x v="10"/>
    <x v="31"/>
    <x v="30"/>
    <x v="17"/>
    <x v="5"/>
    <x v="17"/>
    <s v="5162-126"/>
    <s v="DD-CARGO GEAR WORKS / REPAIRS"/>
    <x v="177"/>
    <n v="1847"/>
    <n v="1847"/>
    <n v="1847"/>
  </r>
  <r>
    <n v="7675"/>
    <x v="10"/>
    <x v="31"/>
    <x v="30"/>
    <x v="17"/>
    <x v="5"/>
    <x v="17"/>
    <s v="5162-128"/>
    <s v="DD-THIC MEAS&amp;TANK/HOLD IN"/>
    <x v="286"/>
    <n v="972"/>
    <n v="972"/>
    <n v="972"/>
  </r>
  <r>
    <n v="7676"/>
    <x v="10"/>
    <x v="31"/>
    <x v="30"/>
    <x v="17"/>
    <x v="5"/>
    <x v="17"/>
    <s v="5162-130"/>
    <s v="DD - MAIN ENGINE REPAIRS"/>
    <x v="179"/>
    <n v="27834"/>
    <n v="34884"/>
    <n v="41393"/>
  </r>
  <r>
    <n v="7677"/>
    <x v="10"/>
    <x v="31"/>
    <x v="30"/>
    <x v="17"/>
    <x v="5"/>
    <x v="17"/>
    <s v="5162-131"/>
    <s v="DD-GENERATOR ENGINE REPAIRS"/>
    <x v="180"/>
    <n v="35853"/>
    <n v="35853"/>
    <n v="35853"/>
  </r>
  <r>
    <n v="7678"/>
    <x v="10"/>
    <x v="31"/>
    <x v="30"/>
    <x v="17"/>
    <x v="5"/>
    <x v="17"/>
    <s v="5162-140"/>
    <s v="DD - PROPELLER, TAILSHAFT"/>
    <x v="184"/>
    <n v="2045"/>
    <n v="2045"/>
    <n v="2045"/>
  </r>
  <r>
    <n v="7679"/>
    <x v="10"/>
    <x v="31"/>
    <x v="30"/>
    <x v="17"/>
    <x v="5"/>
    <x v="17"/>
    <s v="5162-141"/>
    <s v="DD-OTHER MACHINERIES"/>
    <x v="185"/>
    <n v="4108"/>
    <n v="4108"/>
    <n v="4108"/>
  </r>
  <r>
    <n v="7680"/>
    <x v="10"/>
    <x v="31"/>
    <x v="30"/>
    <x v="17"/>
    <x v="5"/>
    <x v="17"/>
    <s v="5162-142"/>
    <s v="DD-PIPES &amp; VALV IN ENGINE ROOM"/>
    <x v="186"/>
    <n v="3"/>
    <n v="3"/>
    <n v="3"/>
  </r>
  <r>
    <n v="7681"/>
    <x v="10"/>
    <x v="31"/>
    <x v="30"/>
    <x v="17"/>
    <x v="5"/>
    <x v="17"/>
    <s v="5162-153"/>
    <s v="DD-WORKS ON ACCOMMODATION"/>
    <x v="325"/>
    <n v="1633"/>
    <n v="1633"/>
    <n v="1633"/>
  </r>
  <r>
    <n v="7682"/>
    <x v="10"/>
    <x v="31"/>
    <x v="30"/>
    <x v="17"/>
    <x v="5"/>
    <x v="17"/>
    <s v="5162-154"/>
    <s v="DD-OTHER REPAIRS (HULL)"/>
    <x v="191"/>
    <n v="15000"/>
    <n v="15000"/>
    <n v="15000"/>
  </r>
  <r>
    <n v="7683"/>
    <x v="10"/>
    <x v="31"/>
    <x v="30"/>
    <x v="17"/>
    <x v="5"/>
    <x v="17"/>
    <s v="5162-156"/>
    <s v="DD-SPARE PARTS FOR MAIN ENGINE"/>
    <x v="193"/>
    <n v="35529"/>
    <n v="35529"/>
    <n v="35529"/>
  </r>
  <r>
    <n v="7684"/>
    <x v="10"/>
    <x v="31"/>
    <x v="30"/>
    <x v="17"/>
    <x v="5"/>
    <x v="17"/>
    <s v="5162-160"/>
    <s v="DD - STORES - STEEL PLATE / BA"/>
    <x v="196"/>
    <n v="2798"/>
    <n v="2798"/>
    <n v="2798"/>
  </r>
  <r>
    <n v="7685"/>
    <x v="10"/>
    <x v="31"/>
    <x v="30"/>
    <x v="17"/>
    <x v="5"/>
    <x v="17"/>
    <s v="5162-163"/>
    <s v="DD-STORES/SPARES LSA &amp; FFA"/>
    <x v="199"/>
    <n v="4951"/>
    <n v="4951"/>
    <n v="4951"/>
  </r>
  <r>
    <n v="7686"/>
    <x v="10"/>
    <x v="31"/>
    <x v="30"/>
    <x v="17"/>
    <x v="5"/>
    <x v="17"/>
    <s v="5162-164"/>
    <s v="DD-SPARES / STORES DECK MACHIN"/>
    <x v="200"/>
    <n v="1400"/>
    <n v="1400"/>
    <n v="1400"/>
  </r>
  <r>
    <n v="7687"/>
    <x v="10"/>
    <x v="31"/>
    <x v="30"/>
    <x v="17"/>
    <x v="5"/>
    <x v="17"/>
    <s v="5162-165"/>
    <s v="DD - HULL PAINTS"/>
    <x v="201"/>
    <n v="9830"/>
    <n v="9830"/>
    <n v="9830"/>
  </r>
  <r>
    <n v="7688"/>
    <x v="10"/>
    <x v="31"/>
    <x v="30"/>
    <x v="17"/>
    <x v="5"/>
    <x v="17"/>
    <s v="5162-173"/>
    <s v="DD-PARTS PIPE&amp;VALVE-ENG ROOM"/>
    <x v="205"/>
    <n v="4952"/>
    <n v="4952"/>
    <n v="4952"/>
  </r>
  <r>
    <n v="7689"/>
    <x v="10"/>
    <x v="31"/>
    <x v="30"/>
    <x v="17"/>
    <x v="5"/>
    <x v="17"/>
    <s v="5162-175"/>
    <s v="DD - FOR OTHER MACHINERY"/>
    <x v="206"/>
    <n v="618"/>
    <n v="618"/>
    <n v="618"/>
  </r>
  <r>
    <n v="7690"/>
    <x v="10"/>
    <x v="31"/>
    <x v="30"/>
    <x v="17"/>
    <x v="5"/>
    <x v="17"/>
    <s v="5162-185"/>
    <s v="DD - SUPT. FEES &amp; EXPENCES"/>
    <x v="208"/>
    <n v="5048"/>
    <n v="5591"/>
    <n v="6091"/>
  </r>
  <r>
    <n v="7691"/>
    <x v="10"/>
    <x v="31"/>
    <x v="30"/>
    <x v="17"/>
    <x v="5"/>
    <x v="17"/>
    <s v="5162-190"/>
    <s v="DD - AGENCY FEE / DISBURSEMENT"/>
    <x v="209"/>
    <n v="2936"/>
    <n v="2936"/>
    <n v="2936"/>
  </r>
  <r>
    <n v="7692"/>
    <x v="10"/>
    <x v="31"/>
    <x v="30"/>
    <x v="17"/>
    <x v="5"/>
    <x v="17"/>
    <s v="5162-191"/>
    <s v="DD-OTHERS (PILOTAGE, TUG ETC"/>
    <x v="210"/>
    <n v="2787"/>
    <n v="2787"/>
    <n v="2787"/>
  </r>
  <r>
    <n v="7693"/>
    <x v="10"/>
    <x v="31"/>
    <x v="30"/>
    <x v="17"/>
    <x v="5"/>
    <x v="17"/>
    <s v="5162-195"/>
    <s v="DD-SURVEY FEE (CLASS/GOVERNMEN"/>
    <x v="211"/>
    <n v="262"/>
    <n v="262"/>
    <n v="262"/>
  </r>
  <r>
    <n v="7694"/>
    <x v="10"/>
    <x v="31"/>
    <x v="30"/>
    <x v="17"/>
    <x v="5"/>
    <x v="17"/>
    <s v="5162-999"/>
    <s v="DD-COMMITTED COST"/>
    <x v="290"/>
    <n v="301515"/>
    <n v="314074"/>
    <n v="325667"/>
  </r>
  <r>
    <n v="7695"/>
    <x v="10"/>
    <x v="32"/>
    <x v="13"/>
    <x v="3"/>
    <x v="1"/>
    <x v="3"/>
    <s v="6331356"/>
    <s v="Gas detecting equipment"/>
    <x v="494"/>
    <n v="6362"/>
    <n v="7353"/>
    <n v="8622"/>
  </r>
  <r>
    <n v="7696"/>
    <x v="10"/>
    <x v="32"/>
    <x v="13"/>
    <x v="5"/>
    <x v="1"/>
    <x v="5"/>
    <s v="6331350"/>
    <s v="Inert gas/Nitrogen generators"/>
    <x v="495"/>
    <n v="10784"/>
    <n v="12736"/>
    <n v="14539"/>
  </r>
  <r>
    <n v="7697"/>
    <x v="10"/>
    <x v="32"/>
    <x v="13"/>
    <x v="5"/>
    <x v="1"/>
    <x v="5"/>
    <s v="6333127"/>
    <s v="Turbocharger, aux blower"/>
    <x v="496"/>
    <n v="1714"/>
    <n v="1714"/>
    <n v="1714"/>
  </r>
  <r>
    <n v="7698"/>
    <x v="10"/>
    <x v="32"/>
    <x v="13"/>
    <x v="5"/>
    <x v="1"/>
    <x v="5"/>
    <s v="6333375"/>
    <s v="Galley equipment/machinery"/>
    <x v="497"/>
    <n v="2576"/>
    <n v="7590"/>
    <n v="12219"/>
  </r>
  <r>
    <n v="7699"/>
    <x v="10"/>
    <x v="32"/>
    <x v="13"/>
    <x v="9"/>
    <x v="3"/>
    <x v="9"/>
    <s v="5320-120"/>
    <s v="BANK CHARGES"/>
    <x v="132"/>
    <n v="847"/>
    <n v="1044"/>
    <n v="1297"/>
  </r>
  <r>
    <n v="7700"/>
    <x v="10"/>
    <x v="32"/>
    <x v="13"/>
    <x v="9"/>
    <x v="3"/>
    <x v="9"/>
    <s v="6176-110"/>
    <s v="EXCHANGE DIFF/ROUND OFF"/>
    <x v="134"/>
    <n v="899"/>
    <n v="922"/>
    <n v="934"/>
  </r>
  <r>
    <n v="7701"/>
    <x v="10"/>
    <x v="33"/>
    <x v="14"/>
    <x v="3"/>
    <x v="1"/>
    <x v="3"/>
    <s v="6331356"/>
    <s v="Gas detecting equipment"/>
    <x v="494"/>
    <n v="4605"/>
    <n v="6067"/>
    <n v="8850"/>
  </r>
  <r>
    <n v="7702"/>
    <x v="10"/>
    <x v="33"/>
    <x v="14"/>
    <x v="5"/>
    <x v="1"/>
    <x v="5"/>
    <s v="6331350"/>
    <s v="Inert gas/Nitrogen generators"/>
    <x v="495"/>
    <n v="2998"/>
    <n v="3722"/>
    <n v="6764"/>
  </r>
  <r>
    <n v="7703"/>
    <x v="10"/>
    <x v="33"/>
    <x v="14"/>
    <x v="5"/>
    <x v="1"/>
    <x v="5"/>
    <s v="6333127"/>
    <s v="Turbocharger, aux blower"/>
    <x v="496"/>
    <n v="1142"/>
    <n v="1142"/>
    <n v="1142"/>
  </r>
  <r>
    <n v="7704"/>
    <x v="10"/>
    <x v="33"/>
    <x v="14"/>
    <x v="5"/>
    <x v="1"/>
    <x v="5"/>
    <s v="6333375"/>
    <s v="Galley equipment/machinery"/>
    <x v="497"/>
    <n v="13750"/>
    <n v="20543"/>
    <n v="22941"/>
  </r>
  <r>
    <n v="7705"/>
    <x v="10"/>
    <x v="33"/>
    <x v="14"/>
    <x v="9"/>
    <x v="3"/>
    <x v="9"/>
    <s v="5320-120"/>
    <s v="BANK CHARGES"/>
    <x v="132"/>
    <n v="5197"/>
    <n v="5991"/>
    <n v="5999"/>
  </r>
  <r>
    <n v="7706"/>
    <x v="10"/>
    <x v="33"/>
    <x v="14"/>
    <x v="9"/>
    <x v="3"/>
    <x v="9"/>
    <s v="6176-110"/>
    <s v="EXCHANGE DIFF/ROUND OFF"/>
    <x v="134"/>
    <n v="1507"/>
    <n v="2363"/>
    <n v="3014"/>
  </r>
  <r>
    <n v="7707"/>
    <x v="10"/>
    <x v="34"/>
    <x v="15"/>
    <x v="0"/>
    <x v="0"/>
    <x v="0"/>
    <s v="5110-100"/>
    <s v="BASIC WAGES"/>
    <x v="0"/>
    <n v="261791"/>
    <n v="277270"/>
    <n v="295799"/>
  </r>
  <r>
    <n v="7708"/>
    <x v="10"/>
    <x v="34"/>
    <x v="15"/>
    <x v="0"/>
    <x v="0"/>
    <x v="0"/>
    <s v="5110-200"/>
    <s v="FIXED OVERTIME"/>
    <x v="1"/>
    <n v="178368"/>
    <n v="198845"/>
    <n v="223862"/>
  </r>
  <r>
    <n v="7709"/>
    <x v="10"/>
    <x v="34"/>
    <x v="15"/>
    <x v="0"/>
    <x v="0"/>
    <x v="0"/>
    <s v="5110-300"/>
    <s v="EXTRA OVERTIME"/>
    <x v="2"/>
    <n v="2260"/>
    <n v="3152"/>
    <n v="7534"/>
  </r>
  <r>
    <n v="7710"/>
    <x v="10"/>
    <x v="34"/>
    <x v="15"/>
    <x v="0"/>
    <x v="0"/>
    <x v="0"/>
    <s v="5110-400"/>
    <s v="LEAVE PAY"/>
    <x v="3"/>
    <n v="71041"/>
    <n v="74010"/>
    <n v="77092"/>
  </r>
  <r>
    <n v="7711"/>
    <x v="10"/>
    <x v="34"/>
    <x v="15"/>
    <x v="0"/>
    <x v="0"/>
    <x v="0"/>
    <s v="5110-500"/>
    <s v="OTHER ALLOWANCES"/>
    <x v="4"/>
    <n v="428352"/>
    <n v="449919"/>
    <n v="483197"/>
  </r>
  <r>
    <n v="7712"/>
    <x v="10"/>
    <x v="34"/>
    <x v="15"/>
    <x v="0"/>
    <x v="0"/>
    <x v="0"/>
    <s v="5110-501"/>
    <s v="PF/JSU RET.PAY CONTRIBUTION; PF/JSU Ret.Pay contribution"/>
    <x v="226"/>
    <n v="5543"/>
    <n v="9001"/>
    <n v="9395"/>
  </r>
  <r>
    <n v="7713"/>
    <x v="10"/>
    <x v="34"/>
    <x v="15"/>
    <x v="0"/>
    <x v="0"/>
    <x v="0"/>
    <s v="5110-502"/>
    <s v="LONG SERVICE ALLOWANCE"/>
    <x v="5"/>
    <n v="5967"/>
    <n v="6515"/>
    <n v="7350"/>
  </r>
  <r>
    <n v="7714"/>
    <x v="10"/>
    <x v="34"/>
    <x v="15"/>
    <x v="0"/>
    <x v="0"/>
    <x v="0"/>
    <s v="5110-999"/>
    <s v="CREW WAGES - COMMITTED COST"/>
    <x v="291"/>
    <n v="77418"/>
    <n v="80959"/>
    <n v="84228"/>
  </r>
  <r>
    <n v="7715"/>
    <x v="10"/>
    <x v="34"/>
    <x v="15"/>
    <x v="0"/>
    <x v="0"/>
    <x v="0"/>
    <s v="5115-100"/>
    <s v="BASIC WAGES - OFFICERS"/>
    <x v="383"/>
    <n v="199679"/>
    <n v="262885"/>
    <n v="266007"/>
  </r>
  <r>
    <n v="7716"/>
    <x v="10"/>
    <x v="34"/>
    <x v="15"/>
    <x v="0"/>
    <x v="0"/>
    <x v="0"/>
    <s v="5115-212"/>
    <s v="FIXED OVERTIME - OFFICERS"/>
    <x v="387"/>
    <n v="93724"/>
    <n v="126014"/>
    <n v="128606"/>
  </r>
  <r>
    <n v="7717"/>
    <x v="10"/>
    <x v="34"/>
    <x v="15"/>
    <x v="0"/>
    <x v="0"/>
    <x v="0"/>
    <s v="5115-214"/>
    <s v="FIXED OVERTIME - RATINGS"/>
    <x v="509"/>
    <n v="53297"/>
    <n v="69961"/>
    <n v="70737"/>
  </r>
  <r>
    <n v="7718"/>
    <x v="10"/>
    <x v="34"/>
    <x v="15"/>
    <x v="0"/>
    <x v="0"/>
    <x v="0"/>
    <s v="5115-300"/>
    <s v="EXTRA OVERTIME - DECK"/>
    <x v="388"/>
    <n v="3610"/>
    <n v="3793"/>
    <n v="3963"/>
  </r>
  <r>
    <n v="7719"/>
    <x v="10"/>
    <x v="34"/>
    <x v="15"/>
    <x v="0"/>
    <x v="0"/>
    <x v="0"/>
    <s v="5115-330"/>
    <s v="OTHER EXTRA WORK ALLOWANCE"/>
    <x v="552"/>
    <n v="6140"/>
    <n v="7524"/>
    <n v="10161"/>
  </r>
  <r>
    <n v="7720"/>
    <x v="10"/>
    <x v="34"/>
    <x v="15"/>
    <x v="0"/>
    <x v="0"/>
    <x v="0"/>
    <s v="5115-400"/>
    <s v="LEAVE PAY - OFFICERS"/>
    <x v="391"/>
    <n v="59760"/>
    <n v="78695"/>
    <n v="79704"/>
  </r>
  <r>
    <n v="7721"/>
    <x v="10"/>
    <x v="34"/>
    <x v="15"/>
    <x v="0"/>
    <x v="0"/>
    <x v="0"/>
    <s v="5115-500"/>
    <s v="STANDBY PAY - OFFICERS"/>
    <x v="327"/>
    <n v="2781"/>
    <n v="2898"/>
    <n v="2988"/>
  </r>
  <r>
    <n v="7722"/>
    <x v="10"/>
    <x v="34"/>
    <x v="15"/>
    <x v="0"/>
    <x v="0"/>
    <x v="0"/>
    <s v="5115-504"/>
    <s v="SUBSISTENCE ALLOWANCE"/>
    <x v="553"/>
    <n v="7888"/>
    <n v="7888"/>
    <n v="7888"/>
  </r>
  <r>
    <n v="7723"/>
    <x v="10"/>
    <x v="34"/>
    <x v="15"/>
    <x v="0"/>
    <x v="0"/>
    <x v="0"/>
    <s v="5115-505"/>
    <s v="OVERLAP WAGES"/>
    <x v="554"/>
    <n v="3672"/>
    <n v="3672"/>
    <n v="3672"/>
  </r>
  <r>
    <n v="7724"/>
    <x v="10"/>
    <x v="34"/>
    <x v="15"/>
    <x v="0"/>
    <x v="0"/>
    <x v="0"/>
    <s v="5115-532"/>
    <s v="SCAVANGE ALLOWANCE"/>
    <x v="510"/>
    <n v="505"/>
    <n v="505"/>
    <n v="505"/>
  </r>
  <r>
    <n v="7725"/>
    <x v="10"/>
    <x v="34"/>
    <x v="15"/>
    <x v="0"/>
    <x v="0"/>
    <x v="0"/>
    <s v="5115-536"/>
    <s v="TANK CLEANING ALLOWANCE"/>
    <x v="511"/>
    <n v="1389"/>
    <n v="1389"/>
    <n v="1389"/>
  </r>
  <r>
    <n v="7726"/>
    <x v="10"/>
    <x v="34"/>
    <x v="15"/>
    <x v="0"/>
    <x v="0"/>
    <x v="0"/>
    <s v="5115-546"/>
    <s v="JOINING ALLOWANCE"/>
    <x v="328"/>
    <n v="1055"/>
    <n v="1178"/>
    <n v="1610"/>
  </r>
  <r>
    <n v="7727"/>
    <x v="10"/>
    <x v="34"/>
    <x v="15"/>
    <x v="0"/>
    <x v="0"/>
    <x v="0"/>
    <s v="5115-558"/>
    <s v="LONG SERVICE ALLOWANCE"/>
    <x v="513"/>
    <n v="10939"/>
    <n v="11573"/>
    <n v="13667"/>
  </r>
  <r>
    <n v="7728"/>
    <x v="10"/>
    <x v="34"/>
    <x v="15"/>
    <x v="0"/>
    <x v="0"/>
    <x v="0"/>
    <s v="5115-562"/>
    <s v="JSU RETIREMENT PAY"/>
    <x v="514"/>
    <n v="12465"/>
    <n v="16739"/>
    <n v="16772"/>
  </r>
  <r>
    <n v="7729"/>
    <x v="10"/>
    <x v="34"/>
    <x v="15"/>
    <x v="0"/>
    <x v="0"/>
    <x v="0"/>
    <s v="5115-564"/>
    <s v="SUPERIOR CERTIFICATE ALLOWANC"/>
    <x v="603"/>
    <n v="26"/>
    <n v="26"/>
    <n v="26"/>
  </r>
  <r>
    <n v="7730"/>
    <x v="10"/>
    <x v="34"/>
    <x v="15"/>
    <x v="0"/>
    <x v="0"/>
    <x v="0"/>
    <s v="5115-600"/>
    <s v="OTHER ALLOWANCE"/>
    <x v="229"/>
    <n v="382437"/>
    <n v="484393"/>
    <n v="495620"/>
  </r>
  <r>
    <n v="7731"/>
    <x v="10"/>
    <x v="34"/>
    <x v="15"/>
    <x v="1"/>
    <x v="0"/>
    <x v="1"/>
    <s v="5120-110"/>
    <s v="OTHER UNION FEE"/>
    <x v="329"/>
    <n v="1253"/>
    <n v="1964"/>
    <n v="2186"/>
  </r>
  <r>
    <n v="7732"/>
    <x v="10"/>
    <x v="34"/>
    <x v="15"/>
    <x v="1"/>
    <x v="0"/>
    <x v="1"/>
    <s v="5120-115"/>
    <s v="BENEFITS CONTRIBUTION - EMPLOY"/>
    <x v="6"/>
    <n v="7509"/>
    <n v="9254"/>
    <n v="10974"/>
  </r>
  <r>
    <n v="7733"/>
    <x v="10"/>
    <x v="34"/>
    <x v="15"/>
    <x v="1"/>
    <x v="0"/>
    <x v="1"/>
    <s v="5120-120"/>
    <s v="AVC CONTRIBUTION"/>
    <x v="230"/>
    <n v="1321"/>
    <n v="3173"/>
    <n v="4223"/>
  </r>
  <r>
    <n v="7734"/>
    <x v="10"/>
    <x v="34"/>
    <x v="15"/>
    <x v="1"/>
    <x v="0"/>
    <x v="1"/>
    <s v="5120-125"/>
    <s v="CREW GRATUITY"/>
    <x v="231"/>
    <n v="1855"/>
    <n v="2191"/>
    <n v="2628"/>
  </r>
  <r>
    <n v="7735"/>
    <x v="10"/>
    <x v="34"/>
    <x v="15"/>
    <x v="1"/>
    <x v="0"/>
    <x v="1"/>
    <s v="5120-126"/>
    <s v="SEAFARERS WEL FND SOCTY (SWFS)"/>
    <x v="7"/>
    <n v="1428"/>
    <n v="1586"/>
    <n v="1702"/>
  </r>
  <r>
    <n v="7736"/>
    <x v="10"/>
    <x v="34"/>
    <x v="15"/>
    <x v="1"/>
    <x v="0"/>
    <x v="1"/>
    <s v="5120-130"/>
    <s v="SAILOR HOME PAYMENTS"/>
    <x v="292"/>
    <n v="343"/>
    <n v="355"/>
    <n v="367"/>
  </r>
  <r>
    <n v="7737"/>
    <x v="10"/>
    <x v="34"/>
    <x v="15"/>
    <x v="1"/>
    <x v="0"/>
    <x v="1"/>
    <s v="5120-135"/>
    <s v="NUSI/ITF - TRAINING DUES"/>
    <x v="293"/>
    <n v="2781"/>
    <n v="4028"/>
    <n v="5868"/>
  </r>
  <r>
    <n v="7738"/>
    <x v="10"/>
    <x v="34"/>
    <x v="15"/>
    <x v="1"/>
    <x v="0"/>
    <x v="1"/>
    <s v="5120-140"/>
    <s v="CREW AIR TRAVEL EXPENSES"/>
    <x v="8"/>
    <n v="49790"/>
    <n v="72039"/>
    <n v="94197"/>
  </r>
  <r>
    <n v="7739"/>
    <x v="10"/>
    <x v="34"/>
    <x v="15"/>
    <x v="1"/>
    <x v="0"/>
    <x v="1"/>
    <s v="5120-145"/>
    <s v="PRE-JOIN MEDICAL EXPENSES"/>
    <x v="9"/>
    <n v="1755"/>
    <n v="2096"/>
    <n v="2359"/>
  </r>
  <r>
    <n v="7740"/>
    <x v="10"/>
    <x v="34"/>
    <x v="15"/>
    <x v="1"/>
    <x v="0"/>
    <x v="1"/>
    <s v="5120-146"/>
    <s v="MEDICAL EXPENSES  MEDICAL STOR"/>
    <x v="232"/>
    <n v="510"/>
    <n v="616"/>
    <n v="714"/>
  </r>
  <r>
    <n v="7741"/>
    <x v="10"/>
    <x v="34"/>
    <x v="15"/>
    <x v="1"/>
    <x v="0"/>
    <x v="1"/>
    <s v="5120-150"/>
    <s v="MEDICAL EXPENSES - SUNDRIES"/>
    <x v="10"/>
    <n v="3619"/>
    <n v="4796"/>
    <n v="9041"/>
  </r>
  <r>
    <n v="7742"/>
    <x v="10"/>
    <x v="34"/>
    <x v="15"/>
    <x v="1"/>
    <x v="0"/>
    <x v="1"/>
    <s v="5120-152"/>
    <s v="MEDIC EXPS  SICK PAY &amp; COMPEN"/>
    <x v="331"/>
    <n v="885"/>
    <n v="885"/>
    <n v="885"/>
  </r>
  <r>
    <n v="7743"/>
    <x v="10"/>
    <x v="34"/>
    <x v="15"/>
    <x v="1"/>
    <x v="0"/>
    <x v="1"/>
    <s v="5120-155"/>
    <s v="RECRUITMENT / JOINING COSTS"/>
    <x v="12"/>
    <n v="2808"/>
    <n v="3916"/>
    <n v="4406"/>
  </r>
  <r>
    <n v="7744"/>
    <x v="10"/>
    <x v="34"/>
    <x v="15"/>
    <x v="1"/>
    <x v="0"/>
    <x v="1"/>
    <s v="5120-160"/>
    <s v="CREW SIGN ON/OFF-HSBNDRY EXP"/>
    <x v="13"/>
    <n v="31764"/>
    <n v="36712"/>
    <n v="41414"/>
  </r>
  <r>
    <n v="7745"/>
    <x v="10"/>
    <x v="34"/>
    <x v="15"/>
    <x v="1"/>
    <x v="0"/>
    <x v="1"/>
    <s v="5120-165"/>
    <s v="CREW LOCAL TRAVEL &amp; STAY EXP"/>
    <x v="14"/>
    <n v="11647"/>
    <n v="14192"/>
    <n v="16722"/>
  </r>
  <r>
    <n v="7746"/>
    <x v="10"/>
    <x v="34"/>
    <x v="15"/>
    <x v="1"/>
    <x v="0"/>
    <x v="1"/>
    <s v="5120-170"/>
    <s v="CREW SUNDRY EXPENSES"/>
    <x v="15"/>
    <n v="2723"/>
    <n v="4206"/>
    <n v="4953"/>
  </r>
  <r>
    <n v="7747"/>
    <x v="10"/>
    <x v="34"/>
    <x v="15"/>
    <x v="1"/>
    <x v="0"/>
    <x v="1"/>
    <s v="5120-175"/>
    <s v="UNION / ITF EXPENSES"/>
    <x v="16"/>
    <n v="7159"/>
    <n v="14427"/>
    <n v="22613"/>
  </r>
  <r>
    <n v="7748"/>
    <x v="10"/>
    <x v="34"/>
    <x v="15"/>
    <x v="1"/>
    <x v="0"/>
    <x v="1"/>
    <s v="5120-176"/>
    <s v="UNION DUES PAID BY EMPLOYER"/>
    <x v="17"/>
    <n v="2449"/>
    <n v="3499"/>
    <n v="4108"/>
  </r>
  <r>
    <n v="7749"/>
    <x v="10"/>
    <x v="34"/>
    <x v="15"/>
    <x v="1"/>
    <x v="0"/>
    <x v="1"/>
    <s v="5120-177"/>
    <s v="UNION WELFARE FUND"/>
    <x v="295"/>
    <n v="8585"/>
    <n v="8681"/>
    <n v="8769"/>
  </r>
  <r>
    <n v="7750"/>
    <x v="10"/>
    <x v="34"/>
    <x v="15"/>
    <x v="1"/>
    <x v="0"/>
    <x v="1"/>
    <s v="5120-180"/>
    <s v="CREW WELFARE"/>
    <x v="18"/>
    <n v="3964"/>
    <n v="4545"/>
    <n v="5306"/>
  </r>
  <r>
    <n v="7751"/>
    <x v="10"/>
    <x v="34"/>
    <x v="15"/>
    <x v="1"/>
    <x v="0"/>
    <x v="1"/>
    <s v="5120-183"/>
    <s v="CREW HEALTH BENEFITS"/>
    <x v="332"/>
    <n v="730"/>
    <n v="911"/>
    <n v="1079"/>
  </r>
  <r>
    <n v="7752"/>
    <x v="10"/>
    <x v="34"/>
    <x v="15"/>
    <x v="1"/>
    <x v="0"/>
    <x v="1"/>
    <s v="5120-185"/>
    <s v="STCW &amp; OTHER TRAINING COSTS"/>
    <x v="19"/>
    <n v="12927"/>
    <n v="15535"/>
    <n v="18482"/>
  </r>
  <r>
    <n v="7753"/>
    <x v="10"/>
    <x v="34"/>
    <x v="15"/>
    <x v="1"/>
    <x v="0"/>
    <x v="1"/>
    <s v="5120-190"/>
    <s v="IND CREW - MAN FEE &amp; ADMIN COS"/>
    <x v="20"/>
    <n v="28000"/>
    <n v="32363"/>
    <n v="33000"/>
  </r>
  <r>
    <n v="7754"/>
    <x v="10"/>
    <x v="34"/>
    <x v="15"/>
    <x v="1"/>
    <x v="0"/>
    <x v="1"/>
    <s v="5120-195"/>
    <s v="OTHR NAT CW -MNG FEE &amp; ADM COS"/>
    <x v="21"/>
    <n v="12800"/>
    <n v="23523"/>
    <n v="27570"/>
  </r>
  <r>
    <n v="7755"/>
    <x v="10"/>
    <x v="34"/>
    <x v="15"/>
    <x v="1"/>
    <x v="0"/>
    <x v="1"/>
    <s v="5120-230"/>
    <s v="LONG SERVICE ALLOWANCE"/>
    <x v="484"/>
    <n v="2756"/>
    <n v="2986"/>
    <n v="3139"/>
  </r>
  <r>
    <n v="7756"/>
    <x v="10"/>
    <x v="34"/>
    <x v="15"/>
    <x v="1"/>
    <x v="0"/>
    <x v="1"/>
    <s v="5120-235"/>
    <s v="FLAG STATE LICENSES"/>
    <x v="22"/>
    <n v="6799"/>
    <n v="8609"/>
    <n v="11560"/>
  </r>
  <r>
    <n v="7757"/>
    <x v="10"/>
    <x v="34"/>
    <x v="15"/>
    <x v="1"/>
    <x v="0"/>
    <x v="1"/>
    <s v="5120-240"/>
    <s v="SPECIAL ALLOWANCE"/>
    <x v="298"/>
    <n v="810"/>
    <n v="810"/>
    <n v="810"/>
  </r>
  <r>
    <n v="7758"/>
    <x v="10"/>
    <x v="34"/>
    <x v="15"/>
    <x v="1"/>
    <x v="0"/>
    <x v="1"/>
    <s v="5120-245"/>
    <s v="PPE, UNIFORMS, BAGS &amp;PRSNL GRS"/>
    <x v="23"/>
    <n v="4718"/>
    <n v="6161"/>
    <n v="6866"/>
  </r>
  <r>
    <n v="7759"/>
    <x v="10"/>
    <x v="34"/>
    <x v="15"/>
    <x v="1"/>
    <x v="0"/>
    <x v="1"/>
    <s v="5120-800"/>
    <s v="COVID19_TESTNG, MEDICAL TRTMNT"/>
    <x v="238"/>
    <n v="169"/>
    <n v="184"/>
    <n v="199"/>
  </r>
  <r>
    <n v="7760"/>
    <x v="10"/>
    <x v="34"/>
    <x v="15"/>
    <x v="1"/>
    <x v="0"/>
    <x v="1"/>
    <s v="5120-999"/>
    <s v="CREW EXPENSES - COMMITTED COST"/>
    <x v="240"/>
    <n v="106758"/>
    <n v="145680"/>
    <n v="158041"/>
  </r>
  <r>
    <n v="7761"/>
    <x v="10"/>
    <x v="34"/>
    <x v="15"/>
    <x v="2"/>
    <x v="0"/>
    <x v="2"/>
    <s v="5130-100"/>
    <s v="VICTUALLING EXPENSES"/>
    <x v="24"/>
    <n v="72300"/>
    <n v="80097"/>
    <n v="84533"/>
  </r>
  <r>
    <n v="7762"/>
    <x v="10"/>
    <x v="34"/>
    <x v="15"/>
    <x v="2"/>
    <x v="0"/>
    <x v="2"/>
    <s v="5130-110"/>
    <s v="WRITE OFF / DESTROYED PROVISIO"/>
    <x v="241"/>
    <n v="120"/>
    <n v="254"/>
    <n v="444"/>
  </r>
  <r>
    <n v="7763"/>
    <x v="10"/>
    <x v="34"/>
    <x v="15"/>
    <x v="2"/>
    <x v="0"/>
    <x v="2"/>
    <s v="5130-115"/>
    <s v="PROVISIONS DELIVERY CHARGES"/>
    <x v="25"/>
    <n v="1716"/>
    <n v="2794"/>
    <n v="3298"/>
  </r>
  <r>
    <n v="7764"/>
    <x v="10"/>
    <x v="34"/>
    <x v="15"/>
    <x v="2"/>
    <x v="0"/>
    <x v="2"/>
    <s v="5130-120"/>
    <s v="PROVISIONS - SUNDRY EXPENSES"/>
    <x v="299"/>
    <n v="19"/>
    <n v="19"/>
    <n v="131"/>
  </r>
  <r>
    <n v="7765"/>
    <x v="10"/>
    <x v="34"/>
    <x v="15"/>
    <x v="2"/>
    <x v="0"/>
    <x v="2"/>
    <s v="5130-999"/>
    <s v="VICTUALLING - COMMITTED COST"/>
    <x v="300"/>
    <n v="2420"/>
    <n v="3400"/>
    <n v="4362"/>
  </r>
  <r>
    <n v="7766"/>
    <x v="10"/>
    <x v="34"/>
    <x v="15"/>
    <x v="3"/>
    <x v="1"/>
    <x v="3"/>
    <s v="5140-110"/>
    <s v="DECK CONSUMABLES"/>
    <x v="26"/>
    <n v="13652"/>
    <n v="16340"/>
    <n v="20247"/>
  </r>
  <r>
    <n v="7767"/>
    <x v="10"/>
    <x v="34"/>
    <x v="15"/>
    <x v="3"/>
    <x v="1"/>
    <x v="3"/>
    <s v="5140-115"/>
    <s v="PAINTS - SEASTOCK; PAINTS-SEASTOCK-HULL,DECK,ENG"/>
    <x v="27"/>
    <n v="12482"/>
    <n v="14783"/>
    <n v="19201"/>
  </r>
  <r>
    <n v="7768"/>
    <x v="10"/>
    <x v="34"/>
    <x v="15"/>
    <x v="3"/>
    <x v="1"/>
    <x v="3"/>
    <s v="5140-120"/>
    <s v="MOORING WIRES &amp; TAILS; MOORING WIRES &amp; OTHER WIRES"/>
    <x v="28"/>
    <n v="2675"/>
    <n v="3714"/>
    <n v="5008"/>
  </r>
  <r>
    <n v="7769"/>
    <x v="10"/>
    <x v="34"/>
    <x v="15"/>
    <x v="3"/>
    <x v="1"/>
    <x v="3"/>
    <s v="5140-121"/>
    <s v="CARGO GEAR WIRES &amp; OTHER WIRES; CARGO WIRES"/>
    <x v="29"/>
    <n v="758"/>
    <n v="885"/>
    <n v="1003"/>
  </r>
  <r>
    <n v="7770"/>
    <x v="10"/>
    <x v="34"/>
    <x v="15"/>
    <x v="3"/>
    <x v="1"/>
    <x v="3"/>
    <s v="5140-122"/>
    <s v="MOORING ROPES; MOORING ROPES &amp; TAILS"/>
    <x v="30"/>
    <n v="5152"/>
    <n v="6621"/>
    <n v="8232"/>
  </r>
  <r>
    <n v="7771"/>
    <x v="10"/>
    <x v="34"/>
    <x v="15"/>
    <x v="3"/>
    <x v="1"/>
    <x v="3"/>
    <s v="5140-125"/>
    <s v="STORES FOR CARGO EQ."/>
    <x v="31"/>
    <n v="1019"/>
    <n v="1722"/>
    <n v="2991"/>
  </r>
  <r>
    <n v="7772"/>
    <x v="10"/>
    <x v="34"/>
    <x v="15"/>
    <x v="3"/>
    <x v="1"/>
    <x v="3"/>
    <s v="5140-130"/>
    <s v="LASHING GEAR"/>
    <x v="213"/>
    <n v="185"/>
    <n v="185"/>
    <n v="185"/>
  </r>
  <r>
    <n v="7773"/>
    <x v="10"/>
    <x v="34"/>
    <x v="15"/>
    <x v="3"/>
    <x v="1"/>
    <x v="3"/>
    <s v="5140-135"/>
    <s v="HOLD / TK CLEANING CHEMICALS"/>
    <x v="32"/>
    <n v="3261"/>
    <n v="4388"/>
    <n v="5381"/>
  </r>
  <r>
    <n v="7774"/>
    <x v="10"/>
    <x v="34"/>
    <x v="15"/>
    <x v="3"/>
    <x v="1"/>
    <x v="3"/>
    <s v="5140-140"/>
    <s v="WELDING EQUIP &amp; CONSUMABLES; GASES, WELDING EQUIP"/>
    <x v="33"/>
    <n v="4041"/>
    <n v="4974"/>
    <n v="6165"/>
  </r>
  <r>
    <n v="7775"/>
    <x v="10"/>
    <x v="34"/>
    <x v="15"/>
    <x v="3"/>
    <x v="1"/>
    <x v="3"/>
    <s v="5140-145"/>
    <s v="SIGNALS  &amp; SAFETY EQUIPMENTS"/>
    <x v="34"/>
    <n v="7777"/>
    <n v="10888"/>
    <n v="13479"/>
  </r>
  <r>
    <n v="7776"/>
    <x v="10"/>
    <x v="34"/>
    <x v="15"/>
    <x v="3"/>
    <x v="1"/>
    <x v="3"/>
    <s v="5140-150"/>
    <s v="HARDWARE MATERIAL  PIPES, PLAT"/>
    <x v="244"/>
    <n v="1547"/>
    <n v="2621"/>
    <n v="2950"/>
  </r>
  <r>
    <n v="7777"/>
    <x v="10"/>
    <x v="34"/>
    <x v="15"/>
    <x v="3"/>
    <x v="1"/>
    <x v="3"/>
    <s v="5140-155"/>
    <s v="CHARTS, NAUTICAL PUBLICATIONS"/>
    <x v="35"/>
    <n v="4293"/>
    <n v="6891"/>
    <n v="8100"/>
  </r>
  <r>
    <n v="7778"/>
    <x v="10"/>
    <x v="34"/>
    <x v="15"/>
    <x v="3"/>
    <x v="1"/>
    <x v="3"/>
    <s v="5140-160"/>
    <s v="ELECTRONIC CHARTS, LICENCES"/>
    <x v="36"/>
    <n v="7620"/>
    <n v="10316"/>
    <n v="13161"/>
  </r>
  <r>
    <n v="7779"/>
    <x v="10"/>
    <x v="34"/>
    <x v="15"/>
    <x v="3"/>
    <x v="1"/>
    <x v="3"/>
    <s v="5140-165"/>
    <s v="MAINTENANCE EQUIPMENTS; MAINTNCE/CLEANING-EQUIPMT TOOL; MAINTENANCE/CLEANING - EQUIPME"/>
    <x v="37"/>
    <n v="2246"/>
    <n v="2830"/>
    <n v="3809"/>
  </r>
  <r>
    <n v="7780"/>
    <x v="10"/>
    <x v="34"/>
    <x v="15"/>
    <x v="3"/>
    <x v="1"/>
    <x v="3"/>
    <s v="5140-170"/>
    <s v="MEDICINES &amp; MEDICAL EQUIPMENT"/>
    <x v="38"/>
    <n v="3618"/>
    <n v="5035"/>
    <n v="6260"/>
  </r>
  <r>
    <n v="7781"/>
    <x v="10"/>
    <x v="34"/>
    <x v="15"/>
    <x v="3"/>
    <x v="1"/>
    <x v="3"/>
    <s v="5140-171"/>
    <s v="CONTAGION PPE KITS"/>
    <x v="245"/>
    <n v="1100"/>
    <n v="1521"/>
    <n v="1784"/>
  </r>
  <r>
    <n v="7782"/>
    <x v="10"/>
    <x v="34"/>
    <x v="15"/>
    <x v="3"/>
    <x v="1"/>
    <x v="3"/>
    <s v="5140-175"/>
    <s v="STATIONARY  &amp; RADIO/PURSER STO"/>
    <x v="39"/>
    <n v="3416"/>
    <n v="4104"/>
    <n v="5097"/>
  </r>
  <r>
    <n v="7783"/>
    <x v="10"/>
    <x v="34"/>
    <x v="15"/>
    <x v="3"/>
    <x v="1"/>
    <x v="3"/>
    <s v="5140-180"/>
    <s v="COMPUTERS &amp; CONSUMABLES"/>
    <x v="40"/>
    <n v="960"/>
    <n v="1475"/>
    <n v="2146"/>
  </r>
  <r>
    <n v="7784"/>
    <x v="10"/>
    <x v="34"/>
    <x v="15"/>
    <x v="3"/>
    <x v="1"/>
    <x v="3"/>
    <s v="5140-185"/>
    <s v="MISCELLANEOUS - DECK"/>
    <x v="41"/>
    <n v="1952"/>
    <n v="3107"/>
    <n v="4556"/>
  </r>
  <r>
    <n v="7785"/>
    <x v="10"/>
    <x v="34"/>
    <x v="15"/>
    <x v="3"/>
    <x v="1"/>
    <x v="3"/>
    <s v="5142-110"/>
    <s v="ENGINE CONSUMABLES"/>
    <x v="42"/>
    <n v="9524"/>
    <n v="11639"/>
    <n v="13596"/>
  </r>
  <r>
    <n v="7786"/>
    <x v="10"/>
    <x v="34"/>
    <x v="15"/>
    <x v="3"/>
    <x v="1"/>
    <x v="3"/>
    <s v="5142-115"/>
    <s v="ELECT STORES &amp; EQUIP"/>
    <x v="43"/>
    <n v="4636"/>
    <n v="5333"/>
    <n v="7570"/>
  </r>
  <r>
    <n v="7787"/>
    <x v="10"/>
    <x v="34"/>
    <x v="15"/>
    <x v="3"/>
    <x v="1"/>
    <x v="3"/>
    <s v="5142-125"/>
    <s v="TRTMNT &amp; MAINT CHEMICALS; CHEMICALS"/>
    <x v="44"/>
    <n v="7954"/>
    <n v="11388"/>
    <n v="14098"/>
  </r>
  <r>
    <n v="7788"/>
    <x v="10"/>
    <x v="34"/>
    <x v="15"/>
    <x v="3"/>
    <x v="1"/>
    <x v="3"/>
    <s v="5142-126"/>
    <s v="BALLAST WATER TRTMNT CHEMICALS"/>
    <x v="45"/>
    <n v="1035"/>
    <n v="2088"/>
    <n v="2621"/>
  </r>
  <r>
    <n v="7789"/>
    <x v="10"/>
    <x v="34"/>
    <x v="15"/>
    <x v="3"/>
    <x v="1"/>
    <x v="3"/>
    <s v="5142-130"/>
    <s v="HARDWARE MATERIAL  PIPES, PLAT"/>
    <x v="246"/>
    <n v="1192"/>
    <n v="1718"/>
    <n v="3848"/>
  </r>
  <r>
    <n v="7790"/>
    <x v="10"/>
    <x v="34"/>
    <x v="15"/>
    <x v="3"/>
    <x v="1"/>
    <x v="3"/>
    <s v="5142-135"/>
    <s v="MISCELLANEOUS - ENGINE"/>
    <x v="46"/>
    <n v="1205"/>
    <n v="2341"/>
    <n v="4401"/>
  </r>
  <r>
    <n v="7791"/>
    <x v="10"/>
    <x v="34"/>
    <x v="15"/>
    <x v="3"/>
    <x v="1"/>
    <x v="3"/>
    <s v="5142-140"/>
    <s v="GALLEY, PANTRY, EQUIP &amp; STORES; GALLEY, PANTRY, EQUIP"/>
    <x v="47"/>
    <n v="1437"/>
    <n v="1872"/>
    <n v="2582"/>
  </r>
  <r>
    <n v="7792"/>
    <x v="10"/>
    <x v="34"/>
    <x v="15"/>
    <x v="3"/>
    <x v="1"/>
    <x v="3"/>
    <s v="5142-145"/>
    <s v="LINEN/CABIN EQUP"/>
    <x v="48"/>
    <n v="4067"/>
    <n v="4830"/>
    <n v="6650"/>
  </r>
  <r>
    <n v="7793"/>
    <x v="10"/>
    <x v="34"/>
    <x v="15"/>
    <x v="3"/>
    <x v="1"/>
    <x v="3"/>
    <s v="5142-150"/>
    <s v="CONSUMABLE - STEWARD"/>
    <x v="214"/>
    <n v="2792"/>
    <n v="4886"/>
    <n v="6810"/>
  </r>
  <r>
    <n v="7794"/>
    <x v="10"/>
    <x v="34"/>
    <x v="15"/>
    <x v="3"/>
    <x v="1"/>
    <x v="3"/>
    <s v="5142-160"/>
    <s v="BOND STORES"/>
    <x v="49"/>
    <n v="1646"/>
    <n v="4023"/>
    <n v="8719"/>
  </r>
  <r>
    <n v="7795"/>
    <x v="10"/>
    <x v="34"/>
    <x v="15"/>
    <x v="3"/>
    <x v="1"/>
    <x v="3"/>
    <s v="5142-165"/>
    <s v="PERSNL GEARS-HELMTS,BOILR SUIT; PERSONAL GEARS"/>
    <x v="50"/>
    <n v="813"/>
    <n v="1014"/>
    <n v="1148"/>
  </r>
  <r>
    <n v="7796"/>
    <x v="10"/>
    <x v="34"/>
    <x v="15"/>
    <x v="3"/>
    <x v="1"/>
    <x v="3"/>
    <s v="5144-110"/>
    <s v="CREW WELFARE EQUIPMENTS / ITEM"/>
    <x v="51"/>
    <n v="746"/>
    <n v="791"/>
    <n v="985"/>
  </r>
  <r>
    <n v="7797"/>
    <x v="10"/>
    <x v="34"/>
    <x v="15"/>
    <x v="3"/>
    <x v="1"/>
    <x v="3"/>
    <s v="5144-990"/>
    <s v="TRANSPORT / DELIVERY EXPENSES"/>
    <x v="52"/>
    <n v="5123"/>
    <n v="7648"/>
    <n v="10070"/>
  </r>
  <r>
    <n v="7798"/>
    <x v="10"/>
    <x v="34"/>
    <x v="15"/>
    <x v="3"/>
    <x v="1"/>
    <x v="3"/>
    <s v="5144-999"/>
    <s v="STORES - COMMITTED COST"/>
    <x v="247"/>
    <n v="134876"/>
    <n v="174663"/>
    <n v="201171"/>
  </r>
  <r>
    <n v="7799"/>
    <x v="10"/>
    <x v="34"/>
    <x v="15"/>
    <x v="3"/>
    <x v="1"/>
    <x v="3"/>
    <s v="6331356"/>
    <s v="Gas detecting equipment"/>
    <x v="494"/>
    <n v="7091"/>
    <n v="8263"/>
    <n v="14832"/>
  </r>
  <r>
    <n v="7800"/>
    <x v="10"/>
    <x v="34"/>
    <x v="15"/>
    <x v="4"/>
    <x v="1"/>
    <x v="4"/>
    <s v="5150-110"/>
    <s v="MAIN ENGINE CYLINDER PART; MAIN ENGINE"/>
    <x v="53"/>
    <n v="6110"/>
    <n v="9276"/>
    <n v="16634"/>
  </r>
  <r>
    <n v="7801"/>
    <x v="10"/>
    <x v="34"/>
    <x v="15"/>
    <x v="4"/>
    <x v="1"/>
    <x v="4"/>
    <s v="5150-115"/>
    <s v="AUX ENG., GENERATORS; AUX ENG., GENERATORS &amp; ENGINES"/>
    <x v="54"/>
    <n v="15019"/>
    <n v="21446"/>
    <n v="24160"/>
  </r>
  <r>
    <n v="7802"/>
    <x v="10"/>
    <x v="34"/>
    <x v="15"/>
    <x v="4"/>
    <x v="1"/>
    <x v="4"/>
    <s v="5150-116"/>
    <s v="GENERATOR - TURBO / SHAFT"/>
    <x v="55"/>
    <n v="1430"/>
    <n v="3273"/>
    <n v="4274"/>
  </r>
  <r>
    <n v="7803"/>
    <x v="10"/>
    <x v="34"/>
    <x v="15"/>
    <x v="4"/>
    <x v="1"/>
    <x v="4"/>
    <s v="5150-120"/>
    <s v="PURIFIERS"/>
    <x v="56"/>
    <n v="3551"/>
    <n v="4871"/>
    <n v="6045"/>
  </r>
  <r>
    <n v="7804"/>
    <x v="10"/>
    <x v="34"/>
    <x v="15"/>
    <x v="4"/>
    <x v="1"/>
    <x v="4"/>
    <s v="5150-125"/>
    <s v="AIR COMPRESSORS"/>
    <x v="57"/>
    <n v="4688"/>
    <n v="5709"/>
    <n v="8973"/>
  </r>
  <r>
    <n v="7805"/>
    <x v="10"/>
    <x v="34"/>
    <x v="15"/>
    <x v="4"/>
    <x v="1"/>
    <x v="4"/>
    <s v="5150-130"/>
    <s v="AUX BOILE, EXH GAS ECONO, INCI"/>
    <x v="58"/>
    <n v="3688"/>
    <n v="5401"/>
    <n v="7419"/>
  </r>
  <r>
    <n v="7806"/>
    <x v="10"/>
    <x v="34"/>
    <x v="15"/>
    <x v="4"/>
    <x v="1"/>
    <x v="4"/>
    <s v="5150-135"/>
    <s v="MARPOL EQUIPMENTS - OWS"/>
    <x v="59"/>
    <n v="1893"/>
    <n v="2332"/>
    <n v="3039"/>
  </r>
  <r>
    <n v="7807"/>
    <x v="10"/>
    <x v="34"/>
    <x v="15"/>
    <x v="4"/>
    <x v="1"/>
    <x v="4"/>
    <s v="5150-136"/>
    <s v="PUMPS &amp; ATTACHED PRIMER MOVERS"/>
    <x v="60"/>
    <n v="5096"/>
    <n v="7605"/>
    <n v="11119"/>
  </r>
  <r>
    <n v="7808"/>
    <x v="10"/>
    <x v="34"/>
    <x v="15"/>
    <x v="4"/>
    <x v="1"/>
    <x v="4"/>
    <s v="5150-137"/>
    <s v="ENGINEROOM EQPMNT PIPES/FITTIN"/>
    <x v="61"/>
    <n v="1026"/>
    <n v="1813"/>
    <n v="2550"/>
  </r>
  <r>
    <n v="7809"/>
    <x v="10"/>
    <x v="34"/>
    <x v="15"/>
    <x v="4"/>
    <x v="1"/>
    <x v="4"/>
    <s v="5150-138"/>
    <s v="BALLAST WATER TREATMNT SYSTEMS"/>
    <x v="62"/>
    <n v="4636"/>
    <n v="5938"/>
    <n v="10153"/>
  </r>
  <r>
    <n v="7810"/>
    <x v="10"/>
    <x v="34"/>
    <x v="15"/>
    <x v="4"/>
    <x v="1"/>
    <x v="4"/>
    <s v="5150-139"/>
    <s v="EXHAUST GAS SCRUBBER &amp; SCR SYS"/>
    <x v="63"/>
    <n v="1410"/>
    <n v="1410"/>
    <n v="1410"/>
  </r>
  <r>
    <n v="7811"/>
    <x v="10"/>
    <x v="34"/>
    <x v="15"/>
    <x v="4"/>
    <x v="1"/>
    <x v="4"/>
    <s v="5150-140"/>
    <s v="OTHER AUX MACHINERY"/>
    <x v="64"/>
    <n v="3861"/>
    <n v="5433"/>
    <n v="7593"/>
  </r>
  <r>
    <n v="7812"/>
    <x v="10"/>
    <x v="34"/>
    <x v="15"/>
    <x v="4"/>
    <x v="1"/>
    <x v="4"/>
    <s v="5150-145"/>
    <s v="PROPELLER, SHAFT AND STEE GEAR"/>
    <x v="65"/>
    <n v="774"/>
    <n v="1181"/>
    <n v="1699"/>
  </r>
  <r>
    <n v="7813"/>
    <x v="10"/>
    <x v="34"/>
    <x v="15"/>
    <x v="4"/>
    <x v="1"/>
    <x v="4"/>
    <s v="5150-150"/>
    <s v="CORROSION PROTECTION &amp; ANODES"/>
    <x v="66"/>
    <n v="1448"/>
    <n v="2094"/>
    <n v="2763"/>
  </r>
  <r>
    <n v="7814"/>
    <x v="10"/>
    <x v="34"/>
    <x v="15"/>
    <x v="4"/>
    <x v="1"/>
    <x v="4"/>
    <s v="5150-155"/>
    <s v="CARGO, EQUIP SPAR CRANES/DERR"/>
    <x v="67"/>
    <n v="3465"/>
    <n v="5403"/>
    <n v="7792"/>
  </r>
  <r>
    <n v="7815"/>
    <x v="10"/>
    <x v="34"/>
    <x v="15"/>
    <x v="4"/>
    <x v="1"/>
    <x v="4"/>
    <s v="5150-157"/>
    <s v="HULL EQPMNT / CARGOHOLDS FITT"/>
    <x v="215"/>
    <n v="2600"/>
    <n v="2670"/>
    <n v="3285"/>
  </r>
  <r>
    <n v="7816"/>
    <x v="10"/>
    <x v="34"/>
    <x v="15"/>
    <x v="4"/>
    <x v="1"/>
    <x v="4"/>
    <s v="5150-158"/>
    <s v="CARGO PUMPS &amp; ATTACHED EQPMNT"/>
    <x v="68"/>
    <n v="2688"/>
    <n v="3618"/>
    <n v="5733"/>
  </r>
  <r>
    <n v="7817"/>
    <x v="10"/>
    <x v="34"/>
    <x v="15"/>
    <x v="4"/>
    <x v="1"/>
    <x v="4"/>
    <s v="5150-160"/>
    <s v="DECK MACHINERY"/>
    <x v="69"/>
    <n v="3159"/>
    <n v="4035"/>
    <n v="5664"/>
  </r>
  <r>
    <n v="7818"/>
    <x v="10"/>
    <x v="34"/>
    <x v="15"/>
    <x v="4"/>
    <x v="1"/>
    <x v="4"/>
    <s v="5150-165"/>
    <s v="COMMUNICATION, RADIO EQUIPMENT"/>
    <x v="70"/>
    <n v="1654"/>
    <n v="2040"/>
    <n v="2935"/>
  </r>
  <r>
    <n v="7819"/>
    <x v="10"/>
    <x v="34"/>
    <x v="15"/>
    <x v="4"/>
    <x v="1"/>
    <x v="4"/>
    <s v="5150-170"/>
    <s v="RADAR &amp; NAVIGATION AID EQUIP"/>
    <x v="71"/>
    <n v="3592"/>
    <n v="5221"/>
    <n v="7803"/>
  </r>
  <r>
    <n v="7820"/>
    <x v="10"/>
    <x v="34"/>
    <x v="15"/>
    <x v="4"/>
    <x v="1"/>
    <x v="4"/>
    <s v="5150-175"/>
    <s v="ELECTRICAL / U.M.S / CONTROLS"/>
    <x v="72"/>
    <n v="1861"/>
    <n v="2266"/>
    <n v="4023"/>
  </r>
  <r>
    <n v="7821"/>
    <x v="10"/>
    <x v="34"/>
    <x v="15"/>
    <x v="4"/>
    <x v="1"/>
    <x v="4"/>
    <s v="5150-179"/>
    <s v="LIFE SAVING EQPMNT (LSA&amp;E)"/>
    <x v="73"/>
    <n v="1591"/>
    <n v="3272"/>
    <n v="4722"/>
  </r>
  <r>
    <n v="7822"/>
    <x v="10"/>
    <x v="34"/>
    <x v="15"/>
    <x v="4"/>
    <x v="1"/>
    <x v="4"/>
    <s v="5150-180"/>
    <s v="ACCOMMOD, GALLEY, PAN CABIN"/>
    <x v="74"/>
    <n v="1774"/>
    <n v="2925"/>
    <n v="3687"/>
  </r>
  <r>
    <n v="7823"/>
    <x v="10"/>
    <x v="34"/>
    <x v="15"/>
    <x v="4"/>
    <x v="1"/>
    <x v="4"/>
    <s v="5150-181"/>
    <s v="FIRE FIGHTING EQPMNT (FFA&amp;E); FIRE FIGHTING, LIFE SAV EQPMNT"/>
    <x v="75"/>
    <n v="2643"/>
    <n v="3477"/>
    <n v="3949"/>
  </r>
  <r>
    <n v="7824"/>
    <x v="10"/>
    <x v="34"/>
    <x v="15"/>
    <x v="4"/>
    <x v="1"/>
    <x v="4"/>
    <s v="5150-182"/>
    <s v="SP PART FOR PIPE &amp; VALVES  DEC"/>
    <x v="76"/>
    <n v="2437"/>
    <n v="3339"/>
    <n v="4584"/>
  </r>
  <r>
    <n v="7825"/>
    <x v="10"/>
    <x v="34"/>
    <x v="15"/>
    <x v="4"/>
    <x v="1"/>
    <x v="4"/>
    <s v="5150-183"/>
    <s v="SP PART FOR PIPES &amp; VALV  ENG"/>
    <x v="77"/>
    <n v="1486"/>
    <n v="2022"/>
    <n v="2677"/>
  </r>
  <r>
    <n v="7826"/>
    <x v="10"/>
    <x v="34"/>
    <x v="15"/>
    <x v="4"/>
    <x v="1"/>
    <x v="4"/>
    <s v="5150-185"/>
    <s v="MISCELLANEOUS - SPARES"/>
    <x v="78"/>
    <n v="4403"/>
    <n v="6557"/>
    <n v="10398"/>
  </r>
  <r>
    <n v="7827"/>
    <x v="10"/>
    <x v="34"/>
    <x v="15"/>
    <x v="4"/>
    <x v="1"/>
    <x v="4"/>
    <s v="5150-190"/>
    <s v="MAINTENANCE TOOLS"/>
    <x v="79"/>
    <n v="2644"/>
    <n v="2851"/>
    <n v="6041"/>
  </r>
  <r>
    <n v="7828"/>
    <x v="10"/>
    <x v="34"/>
    <x v="15"/>
    <x v="4"/>
    <x v="1"/>
    <x v="4"/>
    <s v="5150-192"/>
    <s v="ANCH, CHNS, BOLLD, ACC LA, RAM"/>
    <x v="249"/>
    <n v="1282"/>
    <n v="1972"/>
    <n v="3092"/>
  </r>
  <r>
    <n v="7829"/>
    <x v="10"/>
    <x v="34"/>
    <x v="15"/>
    <x v="4"/>
    <x v="1"/>
    <x v="4"/>
    <s v="5150-194"/>
    <s v="MOTOR, GRAB ACCS, ELEC CAB ETC"/>
    <x v="80"/>
    <n v="2282"/>
    <n v="2702"/>
    <n v="3903"/>
  </r>
  <r>
    <n v="7830"/>
    <x v="10"/>
    <x v="34"/>
    <x v="15"/>
    <x v="4"/>
    <x v="1"/>
    <x v="4"/>
    <s v="5150-196"/>
    <s v="S.W. PUMPS"/>
    <x v="430"/>
    <n v="1254"/>
    <n v="1532"/>
    <n v="1789"/>
  </r>
  <r>
    <n v="7831"/>
    <x v="10"/>
    <x v="34"/>
    <x v="15"/>
    <x v="4"/>
    <x v="1"/>
    <x v="4"/>
    <s v="5150-200"/>
    <s v="BRIDGE EQUIPMENT; BRIDGE EQUIPMENT SPARES"/>
    <x v="250"/>
    <n v="5285"/>
    <n v="5425"/>
    <n v="5555"/>
  </r>
  <r>
    <n v="7832"/>
    <x v="10"/>
    <x v="34"/>
    <x v="15"/>
    <x v="4"/>
    <x v="1"/>
    <x v="4"/>
    <s v="5150-201"/>
    <s v="SAFETY BOAT; SAFETY BOAT SPARES"/>
    <x v="431"/>
    <n v="2998"/>
    <n v="3328"/>
    <n v="4020"/>
  </r>
  <r>
    <n v="7833"/>
    <x v="10"/>
    <x v="34"/>
    <x v="15"/>
    <x v="4"/>
    <x v="1"/>
    <x v="4"/>
    <s v="5150-204"/>
    <s v="STEERING GEAR SPARES; STEERING GEAR"/>
    <x v="339"/>
    <n v="1321"/>
    <n v="1321"/>
    <n v="1321"/>
  </r>
  <r>
    <n v="7834"/>
    <x v="10"/>
    <x v="34"/>
    <x v="15"/>
    <x v="4"/>
    <x v="1"/>
    <x v="4"/>
    <s v="5150-205"/>
    <s v="AIRCON &amp; REFRIGERATION SPARES; AIRCON AND REFRIGERATION"/>
    <x v="251"/>
    <n v="1600"/>
    <n v="6303"/>
    <n v="10644"/>
  </r>
  <r>
    <n v="7835"/>
    <x v="10"/>
    <x v="34"/>
    <x v="15"/>
    <x v="4"/>
    <x v="1"/>
    <x v="4"/>
    <s v="5150-207"/>
    <s v="COOLER AND HEAT EXCHANGER; COOLER &amp; HEAT EXCHANGER SPARES"/>
    <x v="341"/>
    <n v="294"/>
    <n v="294"/>
    <n v="294"/>
  </r>
  <r>
    <n v="7836"/>
    <x v="10"/>
    <x v="34"/>
    <x v="15"/>
    <x v="4"/>
    <x v="1"/>
    <x v="4"/>
    <s v="5150-208"/>
    <s v="SEAWATER SYSTEM; SEAWATER SYSTEM SPARES"/>
    <x v="342"/>
    <n v="3987"/>
    <n v="4181"/>
    <n v="4264"/>
  </r>
  <r>
    <n v="7837"/>
    <x v="10"/>
    <x v="34"/>
    <x v="15"/>
    <x v="4"/>
    <x v="1"/>
    <x v="4"/>
    <s v="5150-209"/>
    <s v="SANITATION SYSTEM; SANITATION SYSTEM SPARES"/>
    <x v="434"/>
    <n v="1362"/>
    <n v="1636"/>
    <n v="1890"/>
  </r>
  <r>
    <n v="7838"/>
    <x v="10"/>
    <x v="34"/>
    <x v="15"/>
    <x v="4"/>
    <x v="1"/>
    <x v="4"/>
    <s v="5150-990"/>
    <s v="SPARES - TRANSPORT DELIVERY"/>
    <x v="81"/>
    <n v="22958"/>
    <n v="27907"/>
    <n v="38311"/>
  </r>
  <r>
    <n v="7839"/>
    <x v="10"/>
    <x v="34"/>
    <x v="15"/>
    <x v="4"/>
    <x v="1"/>
    <x v="4"/>
    <s v="5150-999"/>
    <s v="SPARES - COMMITTED COST"/>
    <x v="253"/>
    <n v="139885"/>
    <n v="185783"/>
    <n v="247311"/>
  </r>
  <r>
    <n v="7840"/>
    <x v="10"/>
    <x v="34"/>
    <x v="15"/>
    <x v="4"/>
    <x v="1"/>
    <x v="4"/>
    <s v="5154-200"/>
    <s v="BRIDGE EQUIPMENT AND M&amp;R; BRIDGE EQUIPMENT AND R&amp;M"/>
    <x v="399"/>
    <n v="2279"/>
    <n v="2814"/>
    <n v="4834"/>
  </r>
  <r>
    <n v="7841"/>
    <x v="10"/>
    <x v="34"/>
    <x v="15"/>
    <x v="4"/>
    <x v="1"/>
    <x v="4"/>
    <s v="5154-201"/>
    <s v="SAFETY BOAT M&amp;R; SAFETY BOAT R&amp;M"/>
    <x v="400"/>
    <n v="4627"/>
    <n v="4649"/>
    <n v="5611"/>
  </r>
  <r>
    <n v="7842"/>
    <x v="10"/>
    <x v="34"/>
    <x v="15"/>
    <x v="4"/>
    <x v="1"/>
    <x v="4"/>
    <s v="5154-209"/>
    <s v="SANITATION SYSTEM R&amp;M; SANITATION SYSTEM M&amp;R"/>
    <x v="442"/>
    <n v="335"/>
    <n v="335"/>
    <n v="335"/>
  </r>
  <r>
    <n v="7843"/>
    <x v="10"/>
    <x v="34"/>
    <x v="15"/>
    <x v="4"/>
    <x v="1"/>
    <x v="4"/>
    <s v="5154-210"/>
    <s v="IT SERVICE (VESSELS)"/>
    <x v="421"/>
    <n v="1059"/>
    <n v="1306"/>
    <n v="1534"/>
  </r>
  <r>
    <n v="7844"/>
    <x v="10"/>
    <x v="34"/>
    <x v="15"/>
    <x v="5"/>
    <x v="1"/>
    <x v="5"/>
    <s v="5154-110"/>
    <s v="CARGO EQPT REPAIRS &amp; MAINT"/>
    <x v="82"/>
    <n v="3776"/>
    <n v="6114"/>
    <n v="6995"/>
  </r>
  <r>
    <n v="7845"/>
    <x v="10"/>
    <x v="34"/>
    <x v="15"/>
    <x v="5"/>
    <x v="1"/>
    <x v="5"/>
    <s v="5154-115"/>
    <s v="SAFETY EQUIPT REPAIRS &amp; MAINT"/>
    <x v="83"/>
    <n v="6621"/>
    <n v="7915"/>
    <n v="8525"/>
  </r>
  <r>
    <n v="7846"/>
    <x v="10"/>
    <x v="34"/>
    <x v="15"/>
    <x v="5"/>
    <x v="1"/>
    <x v="5"/>
    <s v="5154-120"/>
    <s v="HULL REPAIRS &amp; MAINT"/>
    <x v="254"/>
    <n v="1810"/>
    <n v="5146"/>
    <n v="9572"/>
  </r>
  <r>
    <n v="7847"/>
    <x v="10"/>
    <x v="34"/>
    <x v="15"/>
    <x v="5"/>
    <x v="1"/>
    <x v="5"/>
    <s v="5154-121"/>
    <s v="HULL EQPMNT / CARGOHOLDS FITT"/>
    <x v="84"/>
    <n v="2385"/>
    <n v="2911"/>
    <n v="3932"/>
  </r>
  <r>
    <n v="7848"/>
    <x v="10"/>
    <x v="34"/>
    <x v="15"/>
    <x v="5"/>
    <x v="1"/>
    <x v="5"/>
    <s v="5154-125"/>
    <s v="DECK MACHINERY REPAIRS &amp; MAINT"/>
    <x v="85"/>
    <n v="2044"/>
    <n v="2981"/>
    <n v="3533"/>
  </r>
  <r>
    <n v="7849"/>
    <x v="10"/>
    <x v="34"/>
    <x v="15"/>
    <x v="5"/>
    <x v="1"/>
    <x v="5"/>
    <s v="5154-126"/>
    <s v="CARGO PUMPS &amp; ATTACHED EQPMNT"/>
    <x v="86"/>
    <n v="1504"/>
    <n v="2210"/>
    <n v="2497"/>
  </r>
  <r>
    <n v="7850"/>
    <x v="10"/>
    <x v="34"/>
    <x v="15"/>
    <x v="5"/>
    <x v="1"/>
    <x v="5"/>
    <s v="5154-130"/>
    <s v="MAIN ENGINE REPAIRS &amp; MAINT"/>
    <x v="87"/>
    <n v="3797"/>
    <n v="7690"/>
    <n v="14664"/>
  </r>
  <r>
    <n v="7851"/>
    <x v="10"/>
    <x v="34"/>
    <x v="15"/>
    <x v="5"/>
    <x v="1"/>
    <x v="5"/>
    <s v="5154-131"/>
    <s v="GENERATOR ENGINE REPAIRS &amp; MAI"/>
    <x v="88"/>
    <n v="2304"/>
    <n v="3023"/>
    <n v="4478"/>
  </r>
  <r>
    <n v="7852"/>
    <x v="10"/>
    <x v="34"/>
    <x v="15"/>
    <x v="5"/>
    <x v="1"/>
    <x v="5"/>
    <s v="5154-132"/>
    <s v="AUX BOILER, EXH GAS ECON REP"/>
    <x v="89"/>
    <n v="2264"/>
    <n v="2797"/>
    <n v="4587"/>
  </r>
  <r>
    <n v="7853"/>
    <x v="10"/>
    <x v="34"/>
    <x v="15"/>
    <x v="5"/>
    <x v="1"/>
    <x v="5"/>
    <s v="5154-133"/>
    <s v="PP &amp; ATTCH PRI MOVRS, AIR  R&amp;M"/>
    <x v="90"/>
    <n v="3792"/>
    <n v="5347"/>
    <n v="7197"/>
  </r>
  <r>
    <n v="7854"/>
    <x v="10"/>
    <x v="34"/>
    <x v="15"/>
    <x v="5"/>
    <x v="1"/>
    <x v="5"/>
    <s v="5154-135"/>
    <s v="PRO  TAILSHAFT /ST GEAR R&amp;M"/>
    <x v="345"/>
    <n v="392"/>
    <n v="914"/>
    <n v="1396"/>
  </r>
  <r>
    <n v="7855"/>
    <x v="10"/>
    <x v="34"/>
    <x v="15"/>
    <x v="5"/>
    <x v="1"/>
    <x v="5"/>
    <s v="5154-136"/>
    <s v="GENER  TURBO/SHAFT REP &amp; MAINT"/>
    <x v="255"/>
    <n v="3495"/>
    <n v="3642"/>
    <n v="3760"/>
  </r>
  <r>
    <n v="7856"/>
    <x v="10"/>
    <x v="34"/>
    <x v="15"/>
    <x v="5"/>
    <x v="1"/>
    <x v="5"/>
    <s v="5154-138"/>
    <s v="BALLAST WATER TREATMNT SYS_R&amp;M"/>
    <x v="91"/>
    <n v="4900"/>
    <n v="5194"/>
    <n v="5728"/>
  </r>
  <r>
    <n v="7857"/>
    <x v="10"/>
    <x v="34"/>
    <x v="15"/>
    <x v="5"/>
    <x v="1"/>
    <x v="5"/>
    <s v="5154-140"/>
    <s v="ELECT U.M.S &amp; CONT REP &amp; MAINT"/>
    <x v="256"/>
    <n v="297"/>
    <n v="2921"/>
    <n v="4653"/>
  </r>
  <r>
    <n v="7858"/>
    <x v="10"/>
    <x v="34"/>
    <x v="15"/>
    <x v="5"/>
    <x v="1"/>
    <x v="5"/>
    <s v="5154-141"/>
    <s v="CLEAN &amp; GAS FREE  CARG/FUEL TK"/>
    <x v="257"/>
    <n v="3502"/>
    <n v="3502"/>
    <n v="3502"/>
  </r>
  <r>
    <n v="7859"/>
    <x v="10"/>
    <x v="34"/>
    <x v="15"/>
    <x v="5"/>
    <x v="1"/>
    <x v="5"/>
    <s v="5154-142"/>
    <s v="THICKNESS MEA &amp; TANK/HOLD INSP"/>
    <x v="258"/>
    <n v="2487"/>
    <n v="3259"/>
    <n v="4236"/>
  </r>
  <r>
    <n v="7860"/>
    <x v="10"/>
    <x v="34"/>
    <x v="15"/>
    <x v="5"/>
    <x v="1"/>
    <x v="5"/>
    <s v="5154-144"/>
    <s v="RADAR &amp; NAVIG AID REP &amp; MAINT"/>
    <x v="92"/>
    <n v="3148"/>
    <n v="5396"/>
    <n v="8448"/>
  </r>
  <r>
    <n v="7861"/>
    <x v="10"/>
    <x v="34"/>
    <x v="15"/>
    <x v="5"/>
    <x v="1"/>
    <x v="5"/>
    <s v="5154-145"/>
    <s v="COMMUNICATION / NAVIG AIDS R&amp;M"/>
    <x v="93"/>
    <n v="3080"/>
    <n v="4573"/>
    <n v="6711"/>
  </r>
  <r>
    <n v="7862"/>
    <x v="10"/>
    <x v="34"/>
    <x v="15"/>
    <x v="5"/>
    <x v="1"/>
    <x v="5"/>
    <s v="5154-146"/>
    <s v="FIRE FIGHT, LIFE SAV EQP R&amp;M"/>
    <x v="94"/>
    <n v="7613"/>
    <n v="8880"/>
    <n v="11575"/>
  </r>
  <r>
    <n v="7863"/>
    <x v="10"/>
    <x v="34"/>
    <x v="15"/>
    <x v="5"/>
    <x v="1"/>
    <x v="5"/>
    <s v="5154-147"/>
    <s v="ACCOMMOD /GALLEY EQPMNT R&amp;M"/>
    <x v="216"/>
    <n v="689"/>
    <n v="1237"/>
    <n v="3807"/>
  </r>
  <r>
    <n v="7864"/>
    <x v="10"/>
    <x v="34"/>
    <x v="15"/>
    <x v="5"/>
    <x v="1"/>
    <x v="5"/>
    <s v="5154-148"/>
    <s v="PIPE &amp; VALVES IN ENG ROOM- R&amp;M"/>
    <x v="95"/>
    <n v="1401"/>
    <n v="1553"/>
    <n v="1924"/>
  </r>
  <r>
    <n v="7865"/>
    <x v="10"/>
    <x v="34"/>
    <x v="15"/>
    <x v="5"/>
    <x v="1"/>
    <x v="5"/>
    <s v="5154-149"/>
    <s v="PIPE &amp;VAL ON DECK  REP &amp; MAINT"/>
    <x v="96"/>
    <n v="1905"/>
    <n v="5198"/>
    <n v="6466"/>
  </r>
  <r>
    <n v="7866"/>
    <x v="10"/>
    <x v="34"/>
    <x v="15"/>
    <x v="5"/>
    <x v="1"/>
    <x v="5"/>
    <s v="5154-150"/>
    <s v="STATUTORY SURVEY FEE"/>
    <x v="97"/>
    <n v="13086"/>
    <n v="20368"/>
    <n v="25073"/>
  </r>
  <r>
    <n v="7867"/>
    <x v="10"/>
    <x v="34"/>
    <x v="15"/>
    <x v="5"/>
    <x v="1"/>
    <x v="5"/>
    <s v="5154-151"/>
    <s v="MACHINERY SURVEY FEE (CSM)"/>
    <x v="259"/>
    <n v="656"/>
    <n v="1058"/>
    <n v="1429"/>
  </r>
  <r>
    <n v="7868"/>
    <x v="10"/>
    <x v="34"/>
    <x v="15"/>
    <x v="5"/>
    <x v="1"/>
    <x v="5"/>
    <s v="5154-152"/>
    <s v="HULL SURVEY FEE (CSH/SSH)"/>
    <x v="346"/>
    <n v="3925"/>
    <n v="4386"/>
    <n v="4812"/>
  </r>
  <r>
    <n v="7869"/>
    <x v="10"/>
    <x v="34"/>
    <x v="15"/>
    <x v="5"/>
    <x v="1"/>
    <x v="5"/>
    <s v="5154-153"/>
    <s v="OCCASIONAL SURVEY FEE, NEW REG; SURVEY FEE, NEW REGULATIONS"/>
    <x v="98"/>
    <n v="5728"/>
    <n v="6991"/>
    <n v="8763"/>
  </r>
  <r>
    <n v="7870"/>
    <x v="10"/>
    <x v="34"/>
    <x v="15"/>
    <x v="5"/>
    <x v="1"/>
    <x v="5"/>
    <s v="5154-154"/>
    <s v="ISM AUDIT VSL FEE; ISM/ISPS/MLC AUDITS FEE, EXPS"/>
    <x v="99"/>
    <n v="7259"/>
    <n v="8752"/>
    <n v="9625"/>
  </r>
  <r>
    <n v="7871"/>
    <x v="10"/>
    <x v="34"/>
    <x v="15"/>
    <x v="5"/>
    <x v="1"/>
    <x v="5"/>
    <s v="5154-155"/>
    <s v="MISCELLANEOUS - REPAIRS"/>
    <x v="100"/>
    <n v="5097"/>
    <n v="7683"/>
    <n v="8809"/>
  </r>
  <r>
    <n v="7872"/>
    <x v="10"/>
    <x v="34"/>
    <x v="15"/>
    <x v="5"/>
    <x v="1"/>
    <x v="5"/>
    <s v="5154-156"/>
    <s v="SHIPPALM (PMS) SYS MAINT &amp;SUPP; PMS MAINT &amp; SUPPORT"/>
    <x v="101"/>
    <n v="6000"/>
    <n v="6000"/>
    <n v="6000"/>
  </r>
  <r>
    <n v="7873"/>
    <x v="10"/>
    <x v="34"/>
    <x v="15"/>
    <x v="5"/>
    <x v="1"/>
    <x v="5"/>
    <s v="5154-157"/>
    <s v="UNDERWATER PARTS-REPAIRS"/>
    <x v="102"/>
    <n v="4208"/>
    <n v="7549"/>
    <n v="8362"/>
  </r>
  <r>
    <n v="7874"/>
    <x v="10"/>
    <x v="34"/>
    <x v="15"/>
    <x v="5"/>
    <x v="1"/>
    <x v="5"/>
    <s v="5154-158"/>
    <s v="HULL PAINTING WORKS / REPAIRS"/>
    <x v="347"/>
    <n v="4410"/>
    <n v="5445"/>
    <n v="6400"/>
  </r>
  <r>
    <n v="7875"/>
    <x v="10"/>
    <x v="34"/>
    <x v="15"/>
    <x v="5"/>
    <x v="1"/>
    <x v="5"/>
    <s v="5154-159"/>
    <s v="OTHER PAINTING WORKS / REPAIRS"/>
    <x v="103"/>
    <n v="5817"/>
    <n v="5874"/>
    <n v="5926"/>
  </r>
  <r>
    <n v="7876"/>
    <x v="10"/>
    <x v="34"/>
    <x v="15"/>
    <x v="5"/>
    <x v="1"/>
    <x v="5"/>
    <s v="5154-160"/>
    <s v="OTHER REPAIRS (MACHINERY)"/>
    <x v="104"/>
    <n v="1612"/>
    <n v="2341"/>
    <n v="3090"/>
  </r>
  <r>
    <n v="7877"/>
    <x v="10"/>
    <x v="34"/>
    <x v="15"/>
    <x v="5"/>
    <x v="1"/>
    <x v="5"/>
    <s v="5154-161"/>
    <s v="OTHER REPAIRS (HULL)"/>
    <x v="260"/>
    <n v="3000"/>
    <n v="3338"/>
    <n v="3650"/>
  </r>
  <r>
    <n v="7878"/>
    <x v="10"/>
    <x v="34"/>
    <x v="15"/>
    <x v="5"/>
    <x v="1"/>
    <x v="5"/>
    <s v="5154-169"/>
    <s v="CYBER-SECURITY, VAPT &amp; TRAININ"/>
    <x v="106"/>
    <n v="1500"/>
    <n v="1500"/>
    <n v="1500"/>
  </r>
  <r>
    <n v="7879"/>
    <x v="10"/>
    <x v="34"/>
    <x v="15"/>
    <x v="5"/>
    <x v="1"/>
    <x v="5"/>
    <s v="5154-170"/>
    <s v="TANK AND PROTECTION ANODE"/>
    <x v="401"/>
    <n v="679"/>
    <n v="679"/>
    <n v="679"/>
  </r>
  <r>
    <n v="7880"/>
    <x v="10"/>
    <x v="34"/>
    <x v="15"/>
    <x v="5"/>
    <x v="1"/>
    <x v="5"/>
    <s v="5154-175"/>
    <s v="CLASSIFICATION FEE; CLASS ANNUAL BLOCK FEE; BLOCK FEE"/>
    <x v="261"/>
    <n v="1956"/>
    <n v="2277"/>
    <n v="2687"/>
  </r>
  <r>
    <n v="7881"/>
    <x v="10"/>
    <x v="34"/>
    <x v="15"/>
    <x v="5"/>
    <x v="1"/>
    <x v="5"/>
    <s v="5154-999"/>
    <s v="R&amp;M - COMMITTED COST"/>
    <x v="262"/>
    <n v="96619"/>
    <n v="119708"/>
    <n v="166059"/>
  </r>
  <r>
    <n v="7882"/>
    <x v="10"/>
    <x v="34"/>
    <x v="15"/>
    <x v="5"/>
    <x v="1"/>
    <x v="5"/>
    <s v="6331350"/>
    <s v="Inert gas/Nitrogen generators"/>
    <x v="495"/>
    <n v="2981"/>
    <n v="3969"/>
    <n v="5328"/>
  </r>
  <r>
    <n v="7883"/>
    <x v="10"/>
    <x v="34"/>
    <x v="15"/>
    <x v="5"/>
    <x v="1"/>
    <x v="5"/>
    <s v="6333127"/>
    <s v="Turbocharger, aux blower"/>
    <x v="496"/>
    <n v="3534"/>
    <n v="3534"/>
    <n v="3534"/>
  </r>
  <r>
    <n v="7884"/>
    <x v="10"/>
    <x v="34"/>
    <x v="15"/>
    <x v="5"/>
    <x v="1"/>
    <x v="5"/>
    <s v="6333375"/>
    <s v="Galley equipment/machinery"/>
    <x v="497"/>
    <n v="6090"/>
    <n v="8147"/>
    <n v="11829"/>
  </r>
  <r>
    <n v="7885"/>
    <x v="10"/>
    <x v="34"/>
    <x v="15"/>
    <x v="6"/>
    <x v="1"/>
    <x v="6"/>
    <s v="5158-110"/>
    <s v="VESSEL'S COMMUNICATIONS"/>
    <x v="107"/>
    <n v="26167"/>
    <n v="28553"/>
    <n v="33737"/>
  </r>
  <r>
    <n v="7886"/>
    <x v="10"/>
    <x v="34"/>
    <x v="15"/>
    <x v="6"/>
    <x v="1"/>
    <x v="6"/>
    <s v="5158-112"/>
    <s v="COMMUNICATION - CREW MAIL"/>
    <x v="108"/>
    <n v="2263"/>
    <n v="2510"/>
    <n v="2738"/>
  </r>
  <r>
    <n v="7887"/>
    <x v="10"/>
    <x v="34"/>
    <x v="15"/>
    <x v="6"/>
    <x v="1"/>
    <x v="6"/>
    <s v="5158-115"/>
    <s v="COMMUNICATION &amp; POSTAGE"/>
    <x v="109"/>
    <n v="3882"/>
    <n v="4207"/>
    <n v="4275"/>
  </r>
  <r>
    <n v="7888"/>
    <x v="10"/>
    <x v="34"/>
    <x v="15"/>
    <x v="6"/>
    <x v="1"/>
    <x v="6"/>
    <s v="5158-120"/>
    <s v="PRINTING &amp; STATIONARY"/>
    <x v="110"/>
    <n v="2440"/>
    <n v="3343"/>
    <n v="4932"/>
  </r>
  <r>
    <n v="7889"/>
    <x v="10"/>
    <x v="34"/>
    <x v="15"/>
    <x v="6"/>
    <x v="1"/>
    <x v="6"/>
    <s v="5158-125"/>
    <s v="COURIER FORWARDING EXPENSES"/>
    <x v="111"/>
    <n v="170"/>
    <n v="360"/>
    <n v="632"/>
  </r>
  <r>
    <n v="7890"/>
    <x v="10"/>
    <x v="34"/>
    <x v="15"/>
    <x v="6"/>
    <x v="1"/>
    <x v="6"/>
    <s v="5158-130"/>
    <s v="MASTER'S CASH DISBURSEMENTS; MASTER'S DISBURSEMENTS"/>
    <x v="352"/>
    <n v="127"/>
    <n v="127"/>
    <n v="750"/>
  </r>
  <r>
    <n v="7891"/>
    <x v="10"/>
    <x v="34"/>
    <x v="15"/>
    <x v="6"/>
    <x v="1"/>
    <x v="6"/>
    <s v="5158-135"/>
    <s v="ENTERTAINMENT EXPENSES"/>
    <x v="112"/>
    <n v="1926"/>
    <n v="2704"/>
    <n v="3498"/>
  </r>
  <r>
    <n v="7892"/>
    <x v="10"/>
    <x v="34"/>
    <x v="15"/>
    <x v="6"/>
    <x v="1"/>
    <x v="6"/>
    <s v="5158-140"/>
    <s v="GARBAGE DISPOSAL; GARBAGE &amp; DOM.WASTE DISPOSAL"/>
    <x v="113"/>
    <n v="2421"/>
    <n v="3584"/>
    <n v="4472"/>
  </r>
  <r>
    <n v="7893"/>
    <x v="10"/>
    <x v="34"/>
    <x v="15"/>
    <x v="6"/>
    <x v="1"/>
    <x v="6"/>
    <s v="5158-145"/>
    <s v="MARPOL PORT EXPENSES; MARPOL ANX-1 DISPOSAL EXPENSES"/>
    <x v="114"/>
    <n v="436"/>
    <n v="875"/>
    <n v="1101"/>
  </r>
  <r>
    <n v="7894"/>
    <x v="10"/>
    <x v="34"/>
    <x v="15"/>
    <x v="6"/>
    <x v="1"/>
    <x v="6"/>
    <s v="5158-150"/>
    <s v="INCIDENTAL PORT EXPENSES"/>
    <x v="115"/>
    <n v="1142"/>
    <n v="1475"/>
    <n v="1869"/>
  </r>
  <r>
    <n v="7895"/>
    <x v="10"/>
    <x v="34"/>
    <x v="15"/>
    <x v="6"/>
    <x v="1"/>
    <x v="6"/>
    <s v="5158-155"/>
    <s v="SUNDRIES EXPENSES"/>
    <x v="116"/>
    <n v="835"/>
    <n v="1139"/>
    <n v="1544"/>
  </r>
  <r>
    <n v="7896"/>
    <x v="10"/>
    <x v="34"/>
    <x v="15"/>
    <x v="6"/>
    <x v="1"/>
    <x v="6"/>
    <s v="5158-160"/>
    <s v="INTERNAL AUDITS &amp; O/B TRNG EXP; PORT CAPT AUDITS&amp;O/B TRNG FEES; ISM / ISPS /MISC AUD &amp; TRA FEE; ISM/ISPS/MLC/MISC AUDIT FEE"/>
    <x v="117"/>
    <n v="2565"/>
    <n v="3439"/>
    <n v="4515"/>
  </r>
  <r>
    <n v="7897"/>
    <x v="10"/>
    <x v="34"/>
    <x v="15"/>
    <x v="6"/>
    <x v="1"/>
    <x v="6"/>
    <s v="5158-165"/>
    <s v="LEGAL &amp; PROFESSIONAL - SHIP; SERVICE, CONSULT&amp;LEGAL FEE EXP"/>
    <x v="118"/>
    <n v="4826"/>
    <n v="6399"/>
    <n v="9304"/>
  </r>
  <r>
    <n v="7898"/>
    <x v="10"/>
    <x v="34"/>
    <x v="15"/>
    <x v="6"/>
    <x v="1"/>
    <x v="6"/>
    <s v="5158-170"/>
    <s v="SERVICE CONSULTANT FEES; CONTRACTED&amp;SUBSCRIBED SERVICES"/>
    <x v="119"/>
    <n v="1905"/>
    <n v="2636"/>
    <n v="4941"/>
  </r>
  <r>
    <n v="7899"/>
    <x v="10"/>
    <x v="34"/>
    <x v="15"/>
    <x v="6"/>
    <x v="1"/>
    <x v="6"/>
    <s v="5158-175"/>
    <s v="FLAG REL EXP-REG FEE, TON TAX; SEC, REG FEE, TON TAX"/>
    <x v="120"/>
    <n v="1925"/>
    <n v="3502"/>
    <n v="7160"/>
  </r>
  <r>
    <n v="7900"/>
    <x v="10"/>
    <x v="34"/>
    <x v="15"/>
    <x v="6"/>
    <x v="1"/>
    <x v="6"/>
    <s v="5158-180"/>
    <s v="SUPT ATTENDANCE - AGENCY COSTS; SUPT ATTENDANCE - AGENT FEES"/>
    <x v="121"/>
    <n v="6195"/>
    <n v="8579"/>
    <n v="9577"/>
  </r>
  <r>
    <n v="7901"/>
    <x v="10"/>
    <x v="34"/>
    <x v="15"/>
    <x v="6"/>
    <x v="1"/>
    <x v="6"/>
    <s v="5158-181"/>
    <s v="SUPT ATTENDANCE FEE-DAILY RATE; SUPT ATTENDANCE - ATTEND FEE"/>
    <x v="263"/>
    <n v="262"/>
    <n v="272"/>
    <n v="706"/>
  </r>
  <r>
    <n v="7902"/>
    <x v="10"/>
    <x v="34"/>
    <x v="15"/>
    <x v="6"/>
    <x v="1"/>
    <x v="6"/>
    <s v="5158-182"/>
    <s v="SUPT ATTENDANCE-TRAVEL TICKETS; SUPT ATTENDANCE - AIRFARE"/>
    <x v="122"/>
    <n v="1998"/>
    <n v="3230"/>
    <n v="4803"/>
  </r>
  <r>
    <n v="7903"/>
    <x v="10"/>
    <x v="34"/>
    <x v="15"/>
    <x v="6"/>
    <x v="1"/>
    <x v="6"/>
    <s v="5158-183"/>
    <s v="SUPT ATTENDANCE - HOTEL/MEALS"/>
    <x v="123"/>
    <n v="614"/>
    <n v="784"/>
    <n v="1142"/>
  </r>
  <r>
    <n v="7904"/>
    <x v="10"/>
    <x v="34"/>
    <x v="15"/>
    <x v="6"/>
    <x v="1"/>
    <x v="6"/>
    <s v="5158-184"/>
    <s v="SUPT ATTENDANCE - AGENT FEES"/>
    <x v="604"/>
    <n v="1046"/>
    <n v="1046"/>
    <n v="1046"/>
  </r>
  <r>
    <n v="7905"/>
    <x v="10"/>
    <x v="34"/>
    <x v="15"/>
    <x v="6"/>
    <x v="1"/>
    <x v="6"/>
    <s v="5158-185"/>
    <s v="AGENCY FEES (NON-MANNING - OT"/>
    <x v="124"/>
    <n v="5606"/>
    <n v="10824"/>
    <n v="15188"/>
  </r>
  <r>
    <n v="7906"/>
    <x v="10"/>
    <x v="34"/>
    <x v="15"/>
    <x v="6"/>
    <x v="1"/>
    <x v="6"/>
    <s v="5158-190"/>
    <s v="FUEL / LUBE OIL TESTING COSTS"/>
    <x v="125"/>
    <n v="2357"/>
    <n v="3451"/>
    <n v="4243"/>
  </r>
  <r>
    <n v="7907"/>
    <x v="10"/>
    <x v="34"/>
    <x v="15"/>
    <x v="6"/>
    <x v="1"/>
    <x v="6"/>
    <s v="5158-200"/>
    <s v="FRESH WATER SUPPLY"/>
    <x v="126"/>
    <n v="1016"/>
    <n v="1537"/>
    <n v="2471"/>
  </r>
  <r>
    <n v="7908"/>
    <x v="10"/>
    <x v="34"/>
    <x v="15"/>
    <x v="6"/>
    <x v="1"/>
    <x v="6"/>
    <s v="5158-201"/>
    <s v="TRAINING ON VECP"/>
    <x v="217"/>
    <n v="1775"/>
    <n v="1793"/>
    <n v="1810"/>
  </r>
  <r>
    <n v="7909"/>
    <x v="10"/>
    <x v="34"/>
    <x v="15"/>
    <x v="6"/>
    <x v="1"/>
    <x v="6"/>
    <s v="5158-202"/>
    <s v="SHIP-VETTING/PRE.V.INSPECT EXP; SIRE-CDI/VETTING/PRE.V.INSP FE"/>
    <x v="127"/>
    <n v="16903"/>
    <n v="18445"/>
    <n v="21735"/>
  </r>
  <r>
    <n v="7910"/>
    <x v="10"/>
    <x v="34"/>
    <x v="15"/>
    <x v="6"/>
    <x v="1"/>
    <x v="6"/>
    <s v="5158-207"/>
    <s v="LUBOIL ANALYSIS"/>
    <x v="448"/>
    <n v="143"/>
    <n v="148"/>
    <n v="153"/>
  </r>
  <r>
    <n v="7911"/>
    <x v="10"/>
    <x v="34"/>
    <x v="15"/>
    <x v="6"/>
    <x v="1"/>
    <x v="6"/>
    <s v="5158-999"/>
    <s v="MISCELLANEOUS - COMMITTED COST; MISCELLANEOUS - COMMITEED COST; VESSEL'S COMMUNICATIONS_CC"/>
    <x v="265"/>
    <n v="59734"/>
    <n v="80015"/>
    <n v="96741"/>
  </r>
  <r>
    <n v="7912"/>
    <x v="10"/>
    <x v="34"/>
    <x v="15"/>
    <x v="7"/>
    <x v="1"/>
    <x v="7"/>
    <s v="5152-110"/>
    <s v="MECC - LUBE OIL CONSUMPTION"/>
    <x v="128"/>
    <n v="12075"/>
    <n v="13941"/>
    <n v="17749"/>
  </r>
  <r>
    <n v="7913"/>
    <x v="10"/>
    <x v="34"/>
    <x v="15"/>
    <x v="7"/>
    <x v="1"/>
    <x v="7"/>
    <s v="5152-120"/>
    <s v="MECYL - LUBE OIL CONUMPTION"/>
    <x v="218"/>
    <n v="33677"/>
    <n v="50912"/>
    <n v="58458"/>
  </r>
  <r>
    <n v="7914"/>
    <x v="10"/>
    <x v="34"/>
    <x v="15"/>
    <x v="7"/>
    <x v="1"/>
    <x v="7"/>
    <s v="5152-121"/>
    <s v="LOW SULFUR OIL GRADE IN MECYL"/>
    <x v="355"/>
    <n v="30861"/>
    <n v="34866"/>
    <n v="39712"/>
  </r>
  <r>
    <n v="7915"/>
    <x v="10"/>
    <x v="34"/>
    <x v="15"/>
    <x v="7"/>
    <x v="1"/>
    <x v="7"/>
    <s v="5152-130"/>
    <s v="AECC - LUBE OIL CONSUMPTION"/>
    <x v="219"/>
    <n v="10002"/>
    <n v="12827"/>
    <n v="14013"/>
  </r>
  <r>
    <n v="7916"/>
    <x v="10"/>
    <x v="34"/>
    <x v="15"/>
    <x v="7"/>
    <x v="1"/>
    <x v="7"/>
    <s v="5152-140"/>
    <s v="OTHER GRADES - LUBES &amp; GREASES"/>
    <x v="129"/>
    <n v="10208"/>
    <n v="13022"/>
    <n v="19931"/>
  </r>
  <r>
    <n v="7917"/>
    <x v="10"/>
    <x v="34"/>
    <x v="15"/>
    <x v="7"/>
    <x v="1"/>
    <x v="7"/>
    <s v="5152-990"/>
    <s v="LUBRICANTS DELIVERY / FRT COST; nan"/>
    <x v="130"/>
    <n v="1991"/>
    <n v="4110"/>
    <n v="5766"/>
  </r>
  <r>
    <n v="7918"/>
    <x v="10"/>
    <x v="34"/>
    <x v="15"/>
    <x v="7"/>
    <x v="1"/>
    <x v="7"/>
    <s v="5152-998"/>
    <s v="LUBE OIL - COMMITTED COST"/>
    <x v="306"/>
    <n v="8660"/>
    <n v="11099"/>
    <n v="17696"/>
  </r>
  <r>
    <n v="7919"/>
    <x v="10"/>
    <x v="34"/>
    <x v="15"/>
    <x v="7"/>
    <x v="1"/>
    <x v="7"/>
    <s v="5152-999"/>
    <s v="LUBRICANTS DELIVERY / FRT COST"/>
    <x v="266"/>
    <n v="1806"/>
    <n v="2378"/>
    <n v="3600"/>
  </r>
  <r>
    <n v="7920"/>
    <x v="10"/>
    <x v="34"/>
    <x v="15"/>
    <x v="8"/>
    <x v="2"/>
    <x v="8"/>
    <s v="5156-100"/>
    <s v="VESSEL MANAGEMENT FEE"/>
    <x v="131"/>
    <n v="118409"/>
    <n v="129524"/>
    <n v="144000"/>
  </r>
  <r>
    <n v="7921"/>
    <x v="10"/>
    <x v="34"/>
    <x v="15"/>
    <x v="8"/>
    <x v="2"/>
    <x v="8"/>
    <s v="5156-999"/>
    <s v="VESSEL MANA FEE - COMM COST"/>
    <x v="267"/>
    <n v="26761"/>
    <n v="32283"/>
    <n v="37380"/>
  </r>
  <r>
    <n v="7922"/>
    <x v="10"/>
    <x v="34"/>
    <x v="15"/>
    <x v="9"/>
    <x v="3"/>
    <x v="9"/>
    <s v="5320-120"/>
    <s v="BANK CHARGES"/>
    <x v="132"/>
    <n v="1090"/>
    <n v="1284"/>
    <n v="1766"/>
  </r>
  <r>
    <n v="7923"/>
    <x v="10"/>
    <x v="34"/>
    <x v="15"/>
    <x v="9"/>
    <x v="3"/>
    <x v="9"/>
    <s v="5320-140"/>
    <s v="CTM ADVANCING BANK CHARGES"/>
    <x v="133"/>
    <n v="1645"/>
    <n v="1953"/>
    <n v="2358"/>
  </r>
  <r>
    <n v="7924"/>
    <x v="10"/>
    <x v="34"/>
    <x v="15"/>
    <x v="9"/>
    <x v="3"/>
    <x v="9"/>
    <s v="5320-999"/>
    <s v="ADMIN EXPS. - COMMITTED COST"/>
    <x v="268"/>
    <n v="1000"/>
    <n v="1326"/>
    <n v="1627"/>
  </r>
  <r>
    <n v="7925"/>
    <x v="10"/>
    <x v="34"/>
    <x v="15"/>
    <x v="9"/>
    <x v="3"/>
    <x v="9"/>
    <s v="6176-110"/>
    <s v="EXCHANGE DIFF/ROUND OFF"/>
    <x v="134"/>
    <n v="738"/>
    <n v="1387"/>
    <n v="1857"/>
  </r>
  <r>
    <n v="7926"/>
    <x v="10"/>
    <x v="34"/>
    <x v="15"/>
    <x v="10"/>
    <x v="4"/>
    <x v="10"/>
    <s v="5160-110"/>
    <s v="P&amp;I CALL / INSURANCE"/>
    <x v="135"/>
    <n v="56774"/>
    <n v="58618"/>
    <n v="66992"/>
  </r>
  <r>
    <n v="7927"/>
    <x v="10"/>
    <x v="34"/>
    <x v="15"/>
    <x v="10"/>
    <x v="4"/>
    <x v="10"/>
    <s v="5160-115"/>
    <s v="WAR RISKS INSURANCE"/>
    <x v="452"/>
    <n v="16006"/>
    <n v="36863"/>
    <n v="65459"/>
  </r>
  <r>
    <n v="7928"/>
    <x v="10"/>
    <x v="34"/>
    <x v="15"/>
    <x v="10"/>
    <x v="4"/>
    <x v="10"/>
    <s v="5160-116"/>
    <s v="INSURNCE EXP FDD WTH GRAND P&amp;I"/>
    <x v="308"/>
    <n v="39334"/>
    <n v="39707"/>
    <n v="42054"/>
  </r>
  <r>
    <n v="7929"/>
    <x v="10"/>
    <x v="34"/>
    <x v="15"/>
    <x v="10"/>
    <x v="4"/>
    <x v="10"/>
    <s v="5160-120"/>
    <s v="HULL &amp; MACHINERY INSURANCE"/>
    <x v="220"/>
    <n v="46398"/>
    <n v="51366"/>
    <n v="65337"/>
  </r>
  <r>
    <n v="7930"/>
    <x v="10"/>
    <x v="34"/>
    <x v="15"/>
    <x v="10"/>
    <x v="4"/>
    <x v="10"/>
    <s v="5160-130"/>
    <s v="LOSS OF HIRE / TIME"/>
    <x v="423"/>
    <n v="27000"/>
    <n v="27000"/>
    <n v="27000"/>
  </r>
  <r>
    <n v="7931"/>
    <x v="10"/>
    <x v="34"/>
    <x v="15"/>
    <x v="10"/>
    <x v="4"/>
    <x v="10"/>
    <s v="5160-135"/>
    <s v="COFR INSURANCE COSTS"/>
    <x v="136"/>
    <n v="2190"/>
    <n v="2855"/>
    <n v="3788"/>
  </r>
  <r>
    <n v="7932"/>
    <x v="10"/>
    <x v="34"/>
    <x v="15"/>
    <x v="10"/>
    <x v="4"/>
    <x v="10"/>
    <s v="5160-136"/>
    <s v="CALIFORNIA COFR COSTS"/>
    <x v="269"/>
    <n v="1140"/>
    <n v="1287"/>
    <n v="1423"/>
  </r>
  <r>
    <n v="7933"/>
    <x v="10"/>
    <x v="34"/>
    <x v="15"/>
    <x v="10"/>
    <x v="4"/>
    <x v="10"/>
    <s v="5160-138"/>
    <s v="SPRO COSTS"/>
    <x v="309"/>
    <n v="810"/>
    <n v="5841"/>
    <n v="10486"/>
  </r>
  <r>
    <n v="7934"/>
    <x v="10"/>
    <x v="34"/>
    <x v="15"/>
    <x v="10"/>
    <x v="4"/>
    <x v="10"/>
    <s v="5160-145"/>
    <s v="MISCELLANEOUS - INSURANCE"/>
    <x v="270"/>
    <n v="2260"/>
    <n v="2288"/>
    <n v="2315"/>
  </r>
  <r>
    <n v="7935"/>
    <x v="10"/>
    <x v="34"/>
    <x v="15"/>
    <x v="10"/>
    <x v="4"/>
    <x v="10"/>
    <s v="5160-999"/>
    <s v="INSURANCE - COMMITTED COST"/>
    <x v="271"/>
    <n v="70182"/>
    <n v="104350"/>
    <n v="241021"/>
  </r>
  <r>
    <n v="7936"/>
    <x v="10"/>
    <x v="34"/>
    <x v="15"/>
    <x v="11"/>
    <x v="4"/>
    <x v="11"/>
    <s v="5166-150"/>
    <s v="P&amp;I-CREW RELATE INCID EXP/COST"/>
    <x v="137"/>
    <n v="5823"/>
    <n v="7515"/>
    <n v="10411"/>
  </r>
  <r>
    <n v="7937"/>
    <x v="10"/>
    <x v="34"/>
    <x v="15"/>
    <x v="11"/>
    <x v="4"/>
    <x v="11"/>
    <s v="5166-155"/>
    <s v="P&amp;I CLAIM EXPENSES (ABV DEDUCT"/>
    <x v="591"/>
    <n v="5585"/>
    <n v="5585"/>
    <n v="5585"/>
  </r>
  <r>
    <n v="7938"/>
    <x v="10"/>
    <x v="34"/>
    <x v="15"/>
    <x v="18"/>
    <x v="4"/>
    <x v="18"/>
    <s v="5170-110"/>
    <s v="CAPEX"/>
    <x v="311"/>
    <n v="10453"/>
    <n v="30231"/>
    <n v="48488"/>
  </r>
  <r>
    <n v="7939"/>
    <x v="10"/>
    <x v="34"/>
    <x v="15"/>
    <x v="18"/>
    <x v="4"/>
    <x v="18"/>
    <s v="5170-998"/>
    <s v="CAPEX - COMMITTED COST"/>
    <x v="358"/>
    <n v="6000"/>
    <n v="17765"/>
    <n v="28626"/>
  </r>
  <r>
    <n v="7940"/>
    <x v="10"/>
    <x v="34"/>
    <x v="15"/>
    <x v="12"/>
    <x v="4"/>
    <x v="12"/>
    <s v="5166-110"/>
    <s v="N/B CREW WAGES - EXTRA CREW"/>
    <x v="272"/>
    <n v="7200"/>
    <n v="7756"/>
    <n v="9160"/>
  </r>
  <r>
    <n v="7941"/>
    <x v="10"/>
    <x v="34"/>
    <x v="15"/>
    <x v="12"/>
    <x v="4"/>
    <x v="12"/>
    <s v="5166-115"/>
    <s v="N/B CREW EXPENSES - EXTRA CREW"/>
    <x v="273"/>
    <n v="1532"/>
    <n v="2060"/>
    <n v="2378"/>
  </r>
  <r>
    <n v="7942"/>
    <x v="10"/>
    <x v="34"/>
    <x v="15"/>
    <x v="12"/>
    <x v="4"/>
    <x v="12"/>
    <s v="5166-117"/>
    <s v="N/B VICTUALLING - EXTRA CREW"/>
    <x v="312"/>
    <n v="2006"/>
    <n v="2056"/>
    <n v="2103"/>
  </r>
  <r>
    <n v="7943"/>
    <x v="10"/>
    <x v="34"/>
    <x v="15"/>
    <x v="12"/>
    <x v="4"/>
    <x v="12"/>
    <s v="5166-120"/>
    <s v="EXTRA WORK ALLOWANCE"/>
    <x v="274"/>
    <n v="1520"/>
    <n v="1926"/>
    <n v="3664"/>
  </r>
  <r>
    <n v="7944"/>
    <x v="10"/>
    <x v="34"/>
    <x v="15"/>
    <x v="12"/>
    <x v="4"/>
    <x v="12"/>
    <s v="5166-125"/>
    <s v="NON BUDGET STORES"/>
    <x v="138"/>
    <n v="10717"/>
    <n v="15795"/>
    <n v="24120"/>
  </r>
  <r>
    <n v="7945"/>
    <x v="10"/>
    <x v="34"/>
    <x v="15"/>
    <x v="12"/>
    <x v="4"/>
    <x v="12"/>
    <s v="5166-130"/>
    <s v="NON BUDGET - MAIN ENGINE SPARE"/>
    <x v="139"/>
    <n v="18834"/>
    <n v="29489"/>
    <n v="45756"/>
  </r>
  <r>
    <n v="7946"/>
    <x v="10"/>
    <x v="34"/>
    <x v="15"/>
    <x v="12"/>
    <x v="4"/>
    <x v="12"/>
    <s v="5166-131"/>
    <s v="NON BUDGET - GENER ENGINE SP"/>
    <x v="140"/>
    <n v="15815"/>
    <n v="21980"/>
    <n v="67746"/>
  </r>
  <r>
    <n v="7947"/>
    <x v="10"/>
    <x v="34"/>
    <x v="15"/>
    <x v="12"/>
    <x v="4"/>
    <x v="12"/>
    <s v="5166-132"/>
    <s v="NON BUDGET-PUMPS &amp; ATTA PM SP"/>
    <x v="141"/>
    <n v="19502"/>
    <n v="29314"/>
    <n v="38371"/>
  </r>
  <r>
    <n v="7948"/>
    <x v="10"/>
    <x v="34"/>
    <x v="15"/>
    <x v="12"/>
    <x v="4"/>
    <x v="12"/>
    <s v="5166-135"/>
    <s v="NON BUDGET REPAIRS"/>
    <x v="143"/>
    <n v="16042"/>
    <n v="20748"/>
    <n v="31489"/>
  </r>
  <r>
    <n v="7949"/>
    <x v="10"/>
    <x v="34"/>
    <x v="15"/>
    <x v="12"/>
    <x v="4"/>
    <x v="12"/>
    <s v="5166-145"/>
    <s v="NON BUDGET OTHERS"/>
    <x v="144"/>
    <n v="11855"/>
    <n v="19919"/>
    <n v="35619"/>
  </r>
  <r>
    <n v="7950"/>
    <x v="10"/>
    <x v="34"/>
    <x v="15"/>
    <x v="12"/>
    <x v="4"/>
    <x v="12"/>
    <s v="5166-147"/>
    <s v="SUPT,ATT FEES&amp;TRAV EXP-EXC SMA"/>
    <x v="145"/>
    <n v="7667"/>
    <n v="12350"/>
    <n v="16250"/>
  </r>
  <r>
    <n v="7951"/>
    <x v="10"/>
    <x v="34"/>
    <x v="15"/>
    <x v="12"/>
    <x v="4"/>
    <x v="12"/>
    <s v="5166-148"/>
    <s v="NON BUDGET CLASS &amp; SURVEY"/>
    <x v="146"/>
    <n v="4279"/>
    <n v="4698"/>
    <n v="6967"/>
  </r>
  <r>
    <n v="7952"/>
    <x v="10"/>
    <x v="34"/>
    <x v="15"/>
    <x v="12"/>
    <x v="4"/>
    <x v="12"/>
    <s v="5166-180"/>
    <s v="OWNERS UPGRADE; Owners upgrade"/>
    <x v="403"/>
    <n v="144840"/>
    <n v="178740"/>
    <n v="217108"/>
  </r>
  <r>
    <n v="7953"/>
    <x v="10"/>
    <x v="34"/>
    <x v="15"/>
    <x v="12"/>
    <x v="4"/>
    <x v="12"/>
    <s v="5166-182"/>
    <s v="Charterers requirement; CHARTERERS REQUIREMENT"/>
    <x v="314"/>
    <n v="9142"/>
    <n v="9142"/>
    <n v="9142"/>
  </r>
  <r>
    <n v="7954"/>
    <x v="10"/>
    <x v="34"/>
    <x v="15"/>
    <x v="12"/>
    <x v="4"/>
    <x v="12"/>
    <s v="5166-186"/>
    <s v="SPECIAL PURPOSE EXPENSES (SPE); Special Purpose Expenses (SPE)"/>
    <x v="361"/>
    <n v="22490"/>
    <n v="27502"/>
    <n v="32129"/>
  </r>
  <r>
    <n v="7955"/>
    <x v="10"/>
    <x v="34"/>
    <x v="15"/>
    <x v="12"/>
    <x v="4"/>
    <x v="12"/>
    <s v="5166-202"/>
    <s v="COVID-19_HOTEL STAY"/>
    <x v="147"/>
    <n v="762"/>
    <n v="769"/>
    <n v="775"/>
  </r>
  <r>
    <n v="7956"/>
    <x v="10"/>
    <x v="34"/>
    <x v="15"/>
    <x v="12"/>
    <x v="4"/>
    <x v="12"/>
    <s v="5166-203"/>
    <s v="COVID-19_TRAVEL AIR"/>
    <x v="364"/>
    <n v="1164"/>
    <n v="1426"/>
    <n v="1668"/>
  </r>
  <r>
    <n v="7957"/>
    <x v="10"/>
    <x v="34"/>
    <x v="15"/>
    <x v="12"/>
    <x v="4"/>
    <x v="12"/>
    <s v="5166-205"/>
    <s v="COVID-19_MEDICAL"/>
    <x v="149"/>
    <n v="636"/>
    <n v="1846"/>
    <n v="2774"/>
  </r>
  <r>
    <n v="7958"/>
    <x v="10"/>
    <x v="34"/>
    <x v="15"/>
    <x v="12"/>
    <x v="4"/>
    <x v="12"/>
    <s v="5166-206"/>
    <s v="COVID-19_OTHERS"/>
    <x v="150"/>
    <n v="2173"/>
    <n v="2261"/>
    <n v="2343"/>
  </r>
  <r>
    <n v="7959"/>
    <x v="10"/>
    <x v="34"/>
    <x v="15"/>
    <x v="12"/>
    <x v="4"/>
    <x v="12"/>
    <s v="5166-900"/>
    <s v="OWNERS UPGRADE-CC"/>
    <x v="592"/>
    <n v="245517"/>
    <n v="245517"/>
    <n v="245517"/>
  </r>
  <r>
    <n v="7960"/>
    <x v="10"/>
    <x v="34"/>
    <x v="15"/>
    <x v="12"/>
    <x v="4"/>
    <x v="12"/>
    <s v="5166-999"/>
    <s v="NONBUDGET - COMMITTED COST"/>
    <x v="278"/>
    <n v="37560"/>
    <n v="49025"/>
    <n v="121248"/>
  </r>
  <r>
    <n v="7961"/>
    <x v="10"/>
    <x v="34"/>
    <x v="15"/>
    <x v="13"/>
    <x v="4"/>
    <x v="13"/>
    <s v="5166-170"/>
    <s v="OPA/SIRE-CDI/VETNG/PRE.V.I FEE; SHIP-VETTING/PRE.V.INSPECT EXP; OPA /VETTING/PRE.V.INSPECT FEE; SHIP-VETTING/PRE.V.INSPECT FEE"/>
    <x v="151"/>
    <n v="11802"/>
    <n v="12669"/>
    <n v="13722"/>
  </r>
  <r>
    <n v="7962"/>
    <x v="10"/>
    <x v="34"/>
    <x v="15"/>
    <x v="13"/>
    <x v="4"/>
    <x v="13"/>
    <s v="5166-175"/>
    <s v="USCG / PORT &amp; FLAG STATE"/>
    <x v="152"/>
    <n v="2105"/>
    <n v="2420"/>
    <n v="5616"/>
  </r>
  <r>
    <n v="7963"/>
    <x v="10"/>
    <x v="34"/>
    <x v="15"/>
    <x v="13"/>
    <x v="4"/>
    <x v="13"/>
    <s v="5168-115"/>
    <s v="CREW HOLD CLEANING BONUS"/>
    <x v="153"/>
    <n v="974"/>
    <n v="1025"/>
    <n v="2666"/>
  </r>
  <r>
    <n v="7964"/>
    <x v="10"/>
    <x v="34"/>
    <x v="15"/>
    <x v="13"/>
    <x v="4"/>
    <x v="13"/>
    <s v="5168-130"/>
    <s v="LAUNCH HIRE EXPENSES - VOYAGE"/>
    <x v="315"/>
    <n v="898"/>
    <n v="937"/>
    <n v="972"/>
  </r>
  <r>
    <n v="7965"/>
    <x v="10"/>
    <x v="34"/>
    <x v="15"/>
    <x v="13"/>
    <x v="4"/>
    <x v="13"/>
    <s v="5168-145"/>
    <s v="OPTIONAL PILOTAGE - VOYAGE"/>
    <x v="318"/>
    <n v="978"/>
    <n v="1093"/>
    <n v="1199"/>
  </r>
  <r>
    <n v="7966"/>
    <x v="10"/>
    <x v="34"/>
    <x v="15"/>
    <x v="13"/>
    <x v="4"/>
    <x v="13"/>
    <s v="5168-155"/>
    <s v="WAR ZONE/HIGH RISK ALLOWA -VOY"/>
    <x v="154"/>
    <n v="20410"/>
    <n v="22795"/>
    <n v="27373"/>
  </r>
  <r>
    <n v="7967"/>
    <x v="10"/>
    <x v="34"/>
    <x v="15"/>
    <x v="13"/>
    <x v="4"/>
    <x v="13"/>
    <s v="5168-175"/>
    <s v="OTHER VOYAGE RELATED COSTS"/>
    <x v="155"/>
    <n v="1880"/>
    <n v="1986"/>
    <n v="2083"/>
  </r>
  <r>
    <n v="7968"/>
    <x v="10"/>
    <x v="34"/>
    <x v="15"/>
    <x v="13"/>
    <x v="4"/>
    <x v="13"/>
    <s v="5170-140"/>
    <s v="CHARTERER'S EXPENSES"/>
    <x v="156"/>
    <n v="3400"/>
    <n v="5821"/>
    <n v="11788"/>
  </r>
  <r>
    <n v="7969"/>
    <x v="10"/>
    <x v="34"/>
    <x v="15"/>
    <x v="13"/>
    <x v="4"/>
    <x v="13"/>
    <s v="5170-155"/>
    <s v="UNDER WATER EXAMIN&amp;SUR-VOY"/>
    <x v="375"/>
    <n v="4805"/>
    <n v="5744"/>
    <n v="6324"/>
  </r>
  <r>
    <n v="7970"/>
    <x v="10"/>
    <x v="34"/>
    <x v="15"/>
    <x v="13"/>
    <x v="4"/>
    <x v="13"/>
    <s v="5170-160"/>
    <s v="SLOP DISPOSAL - VOYAGE"/>
    <x v="280"/>
    <n v="6867"/>
    <n v="6867"/>
    <n v="6867"/>
  </r>
  <r>
    <n v="7971"/>
    <x v="10"/>
    <x v="34"/>
    <x v="15"/>
    <x v="13"/>
    <x v="4"/>
    <x v="13"/>
    <s v="5170-888"/>
    <s v="VOYAGE / CHARTERERS - COMM COS"/>
    <x v="221"/>
    <n v="2866"/>
    <n v="2866"/>
    <n v="2866"/>
  </r>
  <r>
    <n v="7972"/>
    <x v="10"/>
    <x v="34"/>
    <x v="15"/>
    <x v="14"/>
    <x v="4"/>
    <x v="14"/>
    <s v="5170-135"/>
    <s v="MISCELLANEOUS"/>
    <x v="157"/>
    <n v="729"/>
    <n v="729"/>
    <n v="729"/>
  </r>
  <r>
    <n v="7973"/>
    <x v="10"/>
    <x v="34"/>
    <x v="15"/>
    <x v="14"/>
    <x v="4"/>
    <x v="14"/>
    <s v="5170-142"/>
    <s v="OWNER'S EXPENSES"/>
    <x v="158"/>
    <n v="176"/>
    <n v="309"/>
    <n v="477"/>
  </r>
  <r>
    <n v="7974"/>
    <x v="10"/>
    <x v="34"/>
    <x v="15"/>
    <x v="14"/>
    <x v="4"/>
    <x v="14"/>
    <s v="5170-145"/>
    <s v="COMMERCIAL EXPENSES"/>
    <x v="281"/>
    <n v="1980"/>
    <n v="1980"/>
    <n v="1980"/>
  </r>
  <r>
    <n v="7975"/>
    <x v="10"/>
    <x v="34"/>
    <x v="15"/>
    <x v="14"/>
    <x v="4"/>
    <x v="14"/>
    <s v="5170-150"/>
    <s v="SEVERANCE PAY"/>
    <x v="376"/>
    <n v="20302"/>
    <n v="25504"/>
    <n v="30305"/>
  </r>
  <r>
    <n v="7976"/>
    <x v="10"/>
    <x v="34"/>
    <x v="15"/>
    <x v="14"/>
    <x v="4"/>
    <x v="14"/>
    <s v="5170-999"/>
    <s v="EXTRAORDINARY EXPS-COM COS"/>
    <x v="378"/>
    <n v="2479"/>
    <n v="2479"/>
    <n v="2479"/>
  </r>
  <r>
    <n v="7977"/>
    <x v="10"/>
    <x v="34"/>
    <x v="15"/>
    <x v="15"/>
    <x v="4"/>
    <x v="15"/>
    <s v="5157-100"/>
    <s v="SHIP SOFTWARE"/>
    <x v="159"/>
    <n v="3950"/>
    <n v="3950"/>
    <n v="3950"/>
  </r>
  <r>
    <n v="7978"/>
    <x v="10"/>
    <x v="34"/>
    <x v="15"/>
    <x v="16"/>
    <x v="5"/>
    <x v="16"/>
    <s v="5164-110"/>
    <s v="PRE-OPS: CREW WAGES"/>
    <x v="160"/>
    <n v="8804"/>
    <n v="13477"/>
    <n v="25253"/>
  </r>
  <r>
    <n v="7979"/>
    <x v="10"/>
    <x v="34"/>
    <x v="15"/>
    <x v="16"/>
    <x v="5"/>
    <x v="16"/>
    <s v="5164-112"/>
    <s v="AGENCY FEE"/>
    <x v="415"/>
    <n v="3050"/>
    <n v="3050"/>
    <n v="3050"/>
  </r>
  <r>
    <n v="7980"/>
    <x v="10"/>
    <x v="34"/>
    <x v="15"/>
    <x v="16"/>
    <x v="5"/>
    <x v="16"/>
    <s v="5164-115"/>
    <s v="PRE-OPS: CREW EXPENSES"/>
    <x v="161"/>
    <n v="16757"/>
    <n v="40431"/>
    <n v="47229"/>
  </r>
  <r>
    <n v="7981"/>
    <x v="10"/>
    <x v="34"/>
    <x v="15"/>
    <x v="16"/>
    <x v="5"/>
    <x v="16"/>
    <s v="5164-116"/>
    <s v="PRE-OPS: CREW MEDICAL EXPENSES"/>
    <x v="162"/>
    <n v="14864"/>
    <n v="17211"/>
    <n v="19378"/>
  </r>
  <r>
    <n v="7982"/>
    <x v="10"/>
    <x v="34"/>
    <x v="15"/>
    <x v="16"/>
    <x v="5"/>
    <x v="16"/>
    <s v="5164-117"/>
    <s v="INSPECTION EXPENSES"/>
    <x v="605"/>
    <n v="9984"/>
    <n v="9984"/>
    <n v="9984"/>
  </r>
  <r>
    <n v="7983"/>
    <x v="10"/>
    <x v="34"/>
    <x v="15"/>
    <x v="16"/>
    <x v="5"/>
    <x v="16"/>
    <s v="5164-120"/>
    <s v="PRE-OPS: VICTUALLING EXPENSES"/>
    <x v="319"/>
    <n v="3312"/>
    <n v="3312"/>
    <n v="3312"/>
  </r>
  <r>
    <n v="7984"/>
    <x v="10"/>
    <x v="34"/>
    <x v="15"/>
    <x v="16"/>
    <x v="5"/>
    <x v="16"/>
    <s v="5164-125"/>
    <s v="PRE-OPS: INSURANCE EXPENSES"/>
    <x v="222"/>
    <n v="1046"/>
    <n v="1289"/>
    <n v="1513"/>
  </r>
  <r>
    <n v="7985"/>
    <x v="10"/>
    <x v="34"/>
    <x v="15"/>
    <x v="16"/>
    <x v="5"/>
    <x v="16"/>
    <s v="5164-130"/>
    <s v="PRE-OPS: LUBRICATING OIL"/>
    <x v="163"/>
    <n v="3976"/>
    <n v="3976"/>
    <n v="3976"/>
  </r>
  <r>
    <n v="7986"/>
    <x v="10"/>
    <x v="34"/>
    <x v="15"/>
    <x v="16"/>
    <x v="5"/>
    <x v="16"/>
    <s v="5164-135"/>
    <s v="PRE-OPS: STORES"/>
    <x v="164"/>
    <n v="8644"/>
    <n v="13735"/>
    <n v="22490"/>
  </r>
  <r>
    <n v="7987"/>
    <x v="10"/>
    <x v="34"/>
    <x v="15"/>
    <x v="16"/>
    <x v="5"/>
    <x v="16"/>
    <s v="5164-140"/>
    <s v="PRE-OPS: SPARES"/>
    <x v="165"/>
    <n v="16584"/>
    <n v="19062"/>
    <n v="22999"/>
  </r>
  <r>
    <n v="7988"/>
    <x v="10"/>
    <x v="34"/>
    <x v="15"/>
    <x v="16"/>
    <x v="5"/>
    <x v="16"/>
    <s v="5164-145"/>
    <s v="PRE-OPS: REPAIRS &amp; MAINTENANCE"/>
    <x v="166"/>
    <n v="5030"/>
    <n v="11865"/>
    <n v="14289"/>
  </r>
  <r>
    <n v="7989"/>
    <x v="10"/>
    <x v="34"/>
    <x v="15"/>
    <x v="16"/>
    <x v="5"/>
    <x v="16"/>
    <s v="5164-150"/>
    <s v="PRE-OPS: DRYDOCKING EXPENSES"/>
    <x v="379"/>
    <n v="492"/>
    <n v="492"/>
    <n v="492"/>
  </r>
  <r>
    <n v="7990"/>
    <x v="10"/>
    <x v="34"/>
    <x v="15"/>
    <x v="16"/>
    <x v="5"/>
    <x v="16"/>
    <s v="5164-155"/>
    <s v="PRE-OPS: LEGAL &amp; PROF FEES"/>
    <x v="223"/>
    <n v="1297"/>
    <n v="1595"/>
    <n v="1753"/>
  </r>
  <r>
    <n v="7991"/>
    <x v="10"/>
    <x v="34"/>
    <x v="15"/>
    <x v="16"/>
    <x v="5"/>
    <x v="16"/>
    <s v="5164-160"/>
    <s v="PRE-OPS: REG &amp; SURVEY FEES"/>
    <x v="167"/>
    <n v="3059"/>
    <n v="4618"/>
    <n v="6136"/>
  </r>
  <r>
    <n v="7992"/>
    <x v="10"/>
    <x v="34"/>
    <x v="15"/>
    <x v="16"/>
    <x v="5"/>
    <x v="16"/>
    <s v="5164-165"/>
    <s v="PRE-OPS: SUPT FEES &amp; EXP"/>
    <x v="168"/>
    <n v="3085"/>
    <n v="5435"/>
    <n v="7121"/>
  </r>
  <r>
    <n v="7993"/>
    <x v="10"/>
    <x v="34"/>
    <x v="15"/>
    <x v="16"/>
    <x v="5"/>
    <x v="16"/>
    <s v="5164-175"/>
    <s v="PRE-OPS: OTHERS"/>
    <x v="169"/>
    <n v="22414"/>
    <n v="34701"/>
    <n v="43467"/>
  </r>
  <r>
    <n v="7994"/>
    <x v="10"/>
    <x v="34"/>
    <x v="15"/>
    <x v="16"/>
    <x v="5"/>
    <x v="16"/>
    <s v="5164-999"/>
    <s v="PRE-OPS: COMMITTED COST"/>
    <x v="282"/>
    <n v="64699"/>
    <n v="142350"/>
    <n v="208905"/>
  </r>
  <r>
    <n v="7995"/>
    <x v="10"/>
    <x v="34"/>
    <x v="15"/>
    <x v="16"/>
    <x v="5"/>
    <x v="16"/>
    <s v="5165-215"/>
    <s v="STORE-SIGNAL &amp; SAFETY EQUIPMEN"/>
    <x v="499"/>
    <n v="1026"/>
    <n v="1026"/>
    <n v="1026"/>
  </r>
  <r>
    <n v="7996"/>
    <x v="10"/>
    <x v="34"/>
    <x v="15"/>
    <x v="17"/>
    <x v="5"/>
    <x v="17"/>
    <s v="5162-110"/>
    <s v="DD - GENERAL SERVICES"/>
    <x v="170"/>
    <n v="52723"/>
    <n v="58914"/>
    <n v="108958"/>
  </r>
  <r>
    <n v="7997"/>
    <x v="10"/>
    <x v="34"/>
    <x v="15"/>
    <x v="17"/>
    <x v="5"/>
    <x v="17"/>
    <s v="5162-112"/>
    <s v="DD-WORKS ON NAVIG EQUIP &amp; CTRL"/>
    <x v="323"/>
    <n v="6670"/>
    <n v="10936"/>
    <n v="14081"/>
  </r>
  <r>
    <n v="7998"/>
    <x v="10"/>
    <x v="34"/>
    <x v="15"/>
    <x v="17"/>
    <x v="5"/>
    <x v="17"/>
    <s v="5162-113"/>
    <s v="DD-ANODES,FTNG WRK ON BALLAST"/>
    <x v="284"/>
    <n v="3396"/>
    <n v="4557"/>
    <n v="5630"/>
  </r>
  <r>
    <n v="7999"/>
    <x v="10"/>
    <x v="34"/>
    <x v="15"/>
    <x v="17"/>
    <x v="5"/>
    <x v="17"/>
    <s v="5162-115"/>
    <s v="DD - DOCKAGE &amp; WHARFAGE"/>
    <x v="171"/>
    <n v="460758"/>
    <n v="460758"/>
    <n v="460758"/>
  </r>
  <r>
    <n v="8000"/>
    <x v="10"/>
    <x v="34"/>
    <x v="15"/>
    <x v="17"/>
    <x v="5"/>
    <x v="17"/>
    <s v="5162-120"/>
    <s v="DD - HULL STEEL WORKS / REP"/>
    <x v="172"/>
    <n v="2400"/>
    <n v="6561"/>
    <n v="7961"/>
  </r>
  <r>
    <n v="8001"/>
    <x v="10"/>
    <x v="34"/>
    <x v="15"/>
    <x v="17"/>
    <x v="5"/>
    <x v="17"/>
    <s v="5162-121"/>
    <s v="DD-WORKS ON PIPE &amp; VALV ON DEC"/>
    <x v="285"/>
    <n v="6239"/>
    <n v="7222"/>
    <n v="17022"/>
  </r>
  <r>
    <n v="8002"/>
    <x v="10"/>
    <x v="34"/>
    <x v="15"/>
    <x v="17"/>
    <x v="5"/>
    <x v="17"/>
    <s v="5162-122"/>
    <s v="DD-HULL PAINTING WORKS"/>
    <x v="173"/>
    <n v="55645"/>
    <n v="58857"/>
    <n v="63732"/>
  </r>
  <r>
    <n v="8003"/>
    <x v="10"/>
    <x v="34"/>
    <x v="15"/>
    <x v="17"/>
    <x v="5"/>
    <x v="17"/>
    <s v="5162-123"/>
    <s v="DD-OTHER PAINTING WORKS"/>
    <x v="174"/>
    <n v="7472"/>
    <n v="9937"/>
    <n v="20889"/>
  </r>
  <r>
    <n v="8004"/>
    <x v="10"/>
    <x v="34"/>
    <x v="15"/>
    <x v="17"/>
    <x v="5"/>
    <x v="17"/>
    <s v="5162-124"/>
    <s v="DD-UNDERWATER PART REPAIRS"/>
    <x v="175"/>
    <n v="5605"/>
    <n v="6729"/>
    <n v="7767"/>
  </r>
  <r>
    <n v="8005"/>
    <x v="10"/>
    <x v="34"/>
    <x v="15"/>
    <x v="17"/>
    <x v="5"/>
    <x v="17"/>
    <s v="5162-125"/>
    <s v="DD - DECK MACHINERY WORKS  REP"/>
    <x v="176"/>
    <n v="13118"/>
    <n v="15760"/>
    <n v="18951"/>
  </r>
  <r>
    <n v="8006"/>
    <x v="10"/>
    <x v="34"/>
    <x v="15"/>
    <x v="17"/>
    <x v="5"/>
    <x v="17"/>
    <s v="5162-126"/>
    <s v="DD-CARGO GEAR WORKS / REPAIRS"/>
    <x v="177"/>
    <n v="6350"/>
    <n v="21003"/>
    <n v="22909"/>
  </r>
  <r>
    <n v="8007"/>
    <x v="10"/>
    <x v="34"/>
    <x v="15"/>
    <x v="17"/>
    <x v="5"/>
    <x v="17"/>
    <s v="5162-127"/>
    <s v="DD-CLEA&amp; GAS FREE OF CAG/FU TK"/>
    <x v="178"/>
    <n v="4750"/>
    <n v="7560"/>
    <n v="11737"/>
  </r>
  <r>
    <n v="8008"/>
    <x v="10"/>
    <x v="34"/>
    <x v="15"/>
    <x v="17"/>
    <x v="5"/>
    <x v="17"/>
    <s v="5162-128"/>
    <s v="DD-THIC MEAS&amp;TANK/HOLD IN"/>
    <x v="286"/>
    <n v="6957"/>
    <n v="9632"/>
    <n v="12737"/>
  </r>
  <r>
    <n v="8009"/>
    <x v="10"/>
    <x v="34"/>
    <x v="15"/>
    <x v="17"/>
    <x v="5"/>
    <x v="17"/>
    <s v="5162-129"/>
    <s v="DD-HULL FITTINGS"/>
    <x v="287"/>
    <n v="3723"/>
    <n v="12593"/>
    <n v="17519"/>
  </r>
  <r>
    <n v="8010"/>
    <x v="10"/>
    <x v="34"/>
    <x v="15"/>
    <x v="17"/>
    <x v="5"/>
    <x v="17"/>
    <s v="5162-130"/>
    <s v="DD - MAIN ENGINE REPAIRS"/>
    <x v="179"/>
    <n v="25986"/>
    <n v="28035"/>
    <n v="31319"/>
  </r>
  <r>
    <n v="8011"/>
    <x v="10"/>
    <x v="34"/>
    <x v="15"/>
    <x v="17"/>
    <x v="5"/>
    <x v="17"/>
    <s v="5162-131"/>
    <s v="DD-GENERATOR ENGINE REPAIRS"/>
    <x v="180"/>
    <n v="10281"/>
    <n v="11163"/>
    <n v="23700"/>
  </r>
  <r>
    <n v="8012"/>
    <x v="10"/>
    <x v="34"/>
    <x v="15"/>
    <x v="17"/>
    <x v="5"/>
    <x v="17"/>
    <s v="5162-132"/>
    <s v="DD-GENER TUR&amp;SHAFT GENTR DR"/>
    <x v="181"/>
    <n v="13316"/>
    <n v="17730"/>
    <n v="21805"/>
  </r>
  <r>
    <n v="8013"/>
    <x v="10"/>
    <x v="34"/>
    <x v="15"/>
    <x v="17"/>
    <x v="5"/>
    <x v="17"/>
    <s v="5162-134"/>
    <s v="DD-BOILER &amp; EXH. GAS ECONOMIZE"/>
    <x v="182"/>
    <n v="9539"/>
    <n v="15841"/>
    <n v="22920"/>
  </r>
  <r>
    <n v="8014"/>
    <x v="10"/>
    <x v="34"/>
    <x v="15"/>
    <x v="17"/>
    <x v="5"/>
    <x v="17"/>
    <s v="5162-135"/>
    <s v="DD - DAMAGE, SPECIAL"/>
    <x v="324"/>
    <n v="534"/>
    <n v="534"/>
    <n v="534"/>
  </r>
  <r>
    <n v="8015"/>
    <x v="10"/>
    <x v="34"/>
    <x v="15"/>
    <x v="17"/>
    <x v="5"/>
    <x v="17"/>
    <s v="5162-136"/>
    <s v="DD-BALLAST WATER TREATMNT SYS"/>
    <x v="183"/>
    <n v="6116"/>
    <n v="14636"/>
    <n v="22500"/>
  </r>
  <r>
    <n v="8016"/>
    <x v="10"/>
    <x v="34"/>
    <x v="15"/>
    <x v="17"/>
    <x v="5"/>
    <x v="17"/>
    <s v="5162-137"/>
    <s v="DD-EXH GAS SCRUBBER &amp; SCR SYS"/>
    <x v="381"/>
    <n v="1059"/>
    <n v="1059"/>
    <n v="1059"/>
  </r>
  <r>
    <n v="8017"/>
    <x v="10"/>
    <x v="34"/>
    <x v="15"/>
    <x v="17"/>
    <x v="5"/>
    <x v="17"/>
    <s v="5162-140"/>
    <s v="DD - PROPELLER, TAILSHAFT"/>
    <x v="184"/>
    <n v="7673"/>
    <n v="8462"/>
    <n v="10198"/>
  </r>
  <r>
    <n v="8018"/>
    <x v="10"/>
    <x v="34"/>
    <x v="15"/>
    <x v="17"/>
    <x v="5"/>
    <x v="17"/>
    <s v="5162-141"/>
    <s v="DD-OTHER MACHINERIES"/>
    <x v="185"/>
    <n v="17231"/>
    <n v="22788"/>
    <n v="26065"/>
  </r>
  <r>
    <n v="8019"/>
    <x v="10"/>
    <x v="34"/>
    <x v="15"/>
    <x v="17"/>
    <x v="5"/>
    <x v="17"/>
    <s v="5162-142"/>
    <s v="DD-PIPES &amp; VALV IN ENGINE ROOM"/>
    <x v="186"/>
    <n v="5081"/>
    <n v="6543"/>
    <n v="9241"/>
  </r>
  <r>
    <n v="8020"/>
    <x v="10"/>
    <x v="34"/>
    <x v="15"/>
    <x v="17"/>
    <x v="5"/>
    <x v="17"/>
    <s v="5162-145"/>
    <s v="DD - ELECT U.M.S. REPAIRS"/>
    <x v="187"/>
    <n v="9977"/>
    <n v="11745"/>
    <n v="13381"/>
  </r>
  <r>
    <n v="8021"/>
    <x v="10"/>
    <x v="34"/>
    <x v="15"/>
    <x v="17"/>
    <x v="5"/>
    <x v="17"/>
    <s v="5162-146"/>
    <s v="DD-OTHER REPAIRS"/>
    <x v="288"/>
    <n v="12530"/>
    <n v="15564"/>
    <n v="26004"/>
  </r>
  <r>
    <n v="8022"/>
    <x v="10"/>
    <x v="34"/>
    <x v="15"/>
    <x v="17"/>
    <x v="5"/>
    <x v="17"/>
    <s v="5162-150"/>
    <s v="DD - RADIO &amp; COMMUNICATION EQP"/>
    <x v="188"/>
    <n v="4599"/>
    <n v="4884"/>
    <n v="10787"/>
  </r>
  <r>
    <n v="8023"/>
    <x v="10"/>
    <x v="34"/>
    <x v="15"/>
    <x v="17"/>
    <x v="5"/>
    <x v="17"/>
    <s v="5162-151"/>
    <s v="DD-RADAR &amp;  NAVIGATION AIDS"/>
    <x v="189"/>
    <n v="5880"/>
    <n v="7161"/>
    <n v="7902"/>
  </r>
  <r>
    <n v="8024"/>
    <x v="10"/>
    <x v="34"/>
    <x v="15"/>
    <x v="17"/>
    <x v="5"/>
    <x v="17"/>
    <s v="5162-152"/>
    <s v="DD-LIFE SAVING &amp; FIRE FIGHTING"/>
    <x v="190"/>
    <n v="15288"/>
    <n v="16575"/>
    <n v="19270"/>
  </r>
  <r>
    <n v="8025"/>
    <x v="10"/>
    <x v="34"/>
    <x v="15"/>
    <x v="17"/>
    <x v="5"/>
    <x v="17"/>
    <s v="5162-153"/>
    <s v="DD-WORKS ON ACCOMMODATION"/>
    <x v="325"/>
    <n v="9087"/>
    <n v="12374"/>
    <n v="22021"/>
  </r>
  <r>
    <n v="8026"/>
    <x v="10"/>
    <x v="34"/>
    <x v="15"/>
    <x v="17"/>
    <x v="5"/>
    <x v="17"/>
    <s v="5162-154"/>
    <s v="DD-OTHER REPAIRS (HULL)"/>
    <x v="191"/>
    <n v="14658"/>
    <n v="17526"/>
    <n v="19020"/>
  </r>
  <r>
    <n v="8027"/>
    <x v="10"/>
    <x v="34"/>
    <x v="15"/>
    <x v="17"/>
    <x v="5"/>
    <x v="17"/>
    <s v="5162-155"/>
    <s v="DD-SPARE PARTS FOR SHAFT&amp;PROP"/>
    <x v="192"/>
    <n v="16288"/>
    <n v="17904"/>
    <n v="19396"/>
  </r>
  <r>
    <n v="8028"/>
    <x v="10"/>
    <x v="34"/>
    <x v="15"/>
    <x v="17"/>
    <x v="5"/>
    <x v="17"/>
    <s v="5162-156"/>
    <s v="DD-SPARE PARTS FOR MAIN ENGINE"/>
    <x v="193"/>
    <n v="18344"/>
    <n v="35142"/>
    <n v="40674"/>
  </r>
  <r>
    <n v="8029"/>
    <x v="10"/>
    <x v="34"/>
    <x v="15"/>
    <x v="17"/>
    <x v="5"/>
    <x v="17"/>
    <s v="5162-157"/>
    <s v="DD-SPARES-GENERATOR DIESEL ENG"/>
    <x v="194"/>
    <n v="3461"/>
    <n v="4093"/>
    <n v="4515"/>
  </r>
  <r>
    <n v="8030"/>
    <x v="10"/>
    <x v="34"/>
    <x v="15"/>
    <x v="17"/>
    <x v="5"/>
    <x v="17"/>
    <s v="5162-158"/>
    <s v="DD-SPA-GENTR TURB&amp;S/G DRI SY"/>
    <x v="195"/>
    <n v="32612"/>
    <n v="32612"/>
    <n v="32612"/>
  </r>
  <r>
    <n v="8031"/>
    <x v="10"/>
    <x v="34"/>
    <x v="15"/>
    <x v="17"/>
    <x v="5"/>
    <x v="17"/>
    <s v="5162-159"/>
    <s v="DD-FOR BOI&amp;EGE(incl.Valv fit; DD-FOR BOI&amp;EGE(INCL.VALV FIT"/>
    <x v="289"/>
    <n v="6035"/>
    <n v="11227"/>
    <n v="14961"/>
  </r>
  <r>
    <n v="8032"/>
    <x v="10"/>
    <x v="34"/>
    <x v="15"/>
    <x v="17"/>
    <x v="5"/>
    <x v="17"/>
    <s v="5162-160"/>
    <s v="DD - STORES - STEEL PLATE / BA"/>
    <x v="196"/>
    <n v="10477"/>
    <n v="11995"/>
    <n v="12987"/>
  </r>
  <r>
    <n v="8033"/>
    <x v="10"/>
    <x v="34"/>
    <x v="15"/>
    <x v="17"/>
    <x v="5"/>
    <x v="17"/>
    <s v="5162-161"/>
    <s v="DD-ANODES&amp;SPA FOR UNDR WAT PA"/>
    <x v="197"/>
    <n v="4510"/>
    <n v="4990"/>
    <n v="5436"/>
  </r>
  <r>
    <n v="8034"/>
    <x v="10"/>
    <x v="34"/>
    <x v="15"/>
    <x v="17"/>
    <x v="5"/>
    <x v="17"/>
    <s v="5162-162"/>
    <s v="DD-PARTS-PIPES &amp; VALV-DECK/HUL"/>
    <x v="198"/>
    <n v="4992"/>
    <n v="9209"/>
    <n v="13754"/>
  </r>
  <r>
    <n v="8035"/>
    <x v="10"/>
    <x v="34"/>
    <x v="15"/>
    <x v="17"/>
    <x v="5"/>
    <x v="17"/>
    <s v="5162-163"/>
    <s v="DD-STORES/SPARES LSA &amp; FFA"/>
    <x v="199"/>
    <n v="8071"/>
    <n v="10050"/>
    <n v="12946"/>
  </r>
  <r>
    <n v="8036"/>
    <x v="10"/>
    <x v="34"/>
    <x v="15"/>
    <x v="17"/>
    <x v="5"/>
    <x v="17"/>
    <s v="5162-164"/>
    <s v="DD-SPARES / STORES DECK MACHIN"/>
    <x v="200"/>
    <n v="7535"/>
    <n v="10120"/>
    <n v="20131"/>
  </r>
  <r>
    <n v="8037"/>
    <x v="10"/>
    <x v="34"/>
    <x v="15"/>
    <x v="17"/>
    <x v="5"/>
    <x v="17"/>
    <s v="5162-165"/>
    <s v="DD - HULL PAINTS"/>
    <x v="201"/>
    <n v="9917"/>
    <n v="13232"/>
    <n v="65726"/>
  </r>
  <r>
    <n v="8038"/>
    <x v="10"/>
    <x v="34"/>
    <x v="15"/>
    <x v="17"/>
    <x v="5"/>
    <x v="17"/>
    <s v="5162-170"/>
    <s v="DD - CARGO HOLD PAINTS"/>
    <x v="202"/>
    <n v="2963"/>
    <n v="4601"/>
    <n v="10126"/>
  </r>
  <r>
    <n v="8039"/>
    <x v="10"/>
    <x v="34"/>
    <x v="15"/>
    <x v="17"/>
    <x v="5"/>
    <x v="17"/>
    <s v="5162-171"/>
    <s v="DD-SPARES FOR CARGO GEARS"/>
    <x v="203"/>
    <n v="12313"/>
    <n v="13251"/>
    <n v="17355"/>
  </r>
  <r>
    <n v="8040"/>
    <x v="10"/>
    <x v="34"/>
    <x v="15"/>
    <x v="17"/>
    <x v="5"/>
    <x v="17"/>
    <s v="5162-172"/>
    <s v="DD-SPARES FOR DECK MACHINERY"/>
    <x v="204"/>
    <n v="3043"/>
    <n v="6071"/>
    <n v="8520"/>
  </r>
  <r>
    <n v="8041"/>
    <x v="10"/>
    <x v="34"/>
    <x v="15"/>
    <x v="17"/>
    <x v="5"/>
    <x v="17"/>
    <s v="5162-173"/>
    <s v="DD-PARTS PIPE&amp;VALVE-ENG ROOM"/>
    <x v="205"/>
    <n v="3833"/>
    <n v="4946"/>
    <n v="7233"/>
  </r>
  <r>
    <n v="8042"/>
    <x v="10"/>
    <x v="34"/>
    <x v="15"/>
    <x v="17"/>
    <x v="5"/>
    <x v="17"/>
    <s v="5162-174"/>
    <s v="DD-SPARES FOR CONTROL SYSTEMS"/>
    <x v="224"/>
    <n v="3344"/>
    <n v="4028"/>
    <n v="4659"/>
  </r>
  <r>
    <n v="8043"/>
    <x v="10"/>
    <x v="34"/>
    <x v="15"/>
    <x v="17"/>
    <x v="5"/>
    <x v="17"/>
    <s v="5162-175"/>
    <s v="DD - FOR OTHER MACHINERY"/>
    <x v="206"/>
    <n v="14043"/>
    <n v="16836"/>
    <n v="31144"/>
  </r>
  <r>
    <n v="8044"/>
    <x v="10"/>
    <x v="34"/>
    <x v="15"/>
    <x v="17"/>
    <x v="5"/>
    <x v="17"/>
    <s v="5162-180"/>
    <s v="DD - TRANSPORTN-HULL&amp;MACH PART"/>
    <x v="207"/>
    <n v="16471"/>
    <n v="19865"/>
    <n v="21976"/>
  </r>
  <r>
    <n v="8045"/>
    <x v="10"/>
    <x v="34"/>
    <x v="15"/>
    <x v="17"/>
    <x v="5"/>
    <x v="17"/>
    <s v="5162-185"/>
    <s v="DD - SUPT. FEES &amp; EXPENCES"/>
    <x v="208"/>
    <n v="3360"/>
    <n v="7321"/>
    <n v="13341"/>
  </r>
  <r>
    <n v="8046"/>
    <x v="10"/>
    <x v="34"/>
    <x v="15"/>
    <x v="17"/>
    <x v="5"/>
    <x v="17"/>
    <s v="5162-190"/>
    <s v="DD - AGENCY FEE / DISBURSEMENT"/>
    <x v="209"/>
    <n v="11115"/>
    <n v="14756"/>
    <n v="17565"/>
  </r>
  <r>
    <n v="8047"/>
    <x v="10"/>
    <x v="34"/>
    <x v="15"/>
    <x v="17"/>
    <x v="5"/>
    <x v="17"/>
    <s v="5162-191"/>
    <s v="DD-OTHERS (PILOTAGE, TUG ETC"/>
    <x v="210"/>
    <n v="18923"/>
    <n v="31813"/>
    <n v="47974"/>
  </r>
  <r>
    <n v="8048"/>
    <x v="10"/>
    <x v="34"/>
    <x v="15"/>
    <x v="17"/>
    <x v="5"/>
    <x v="17"/>
    <s v="5162-195"/>
    <s v="DD-SURVEY FEE (CLASS/GOVERNMEN"/>
    <x v="211"/>
    <n v="20636"/>
    <n v="30216"/>
    <n v="40298"/>
  </r>
  <r>
    <n v="8049"/>
    <x v="10"/>
    <x v="34"/>
    <x v="15"/>
    <x v="17"/>
    <x v="5"/>
    <x v="17"/>
    <s v="5162-196"/>
    <s v="DD-CREW WAGES"/>
    <x v="225"/>
    <n v="7000"/>
    <n v="7513"/>
    <n v="7987"/>
  </r>
  <r>
    <n v="8050"/>
    <x v="10"/>
    <x v="34"/>
    <x v="15"/>
    <x v="17"/>
    <x v="5"/>
    <x v="17"/>
    <s v="5162-200"/>
    <s v="DD - NON OPEX RELATED"/>
    <x v="382"/>
    <n v="2000"/>
    <n v="2000"/>
    <n v="2000"/>
  </r>
  <r>
    <n v="8051"/>
    <x v="10"/>
    <x v="34"/>
    <x v="15"/>
    <x v="17"/>
    <x v="5"/>
    <x v="17"/>
    <s v="5162-999"/>
    <s v="DD-COMMITTED COST"/>
    <x v="290"/>
    <n v="175248"/>
    <n v="445832"/>
    <n v="927303"/>
  </r>
  <r>
    <n v="8052"/>
    <x v="10"/>
    <x v="35"/>
    <x v="16"/>
    <x v="0"/>
    <x v="0"/>
    <x v="0"/>
    <s v="5110-100"/>
    <s v="BASIC WAGES"/>
    <x v="0"/>
    <n v="328821"/>
    <n v="349286"/>
    <n v="464923"/>
  </r>
  <r>
    <n v="8053"/>
    <x v="10"/>
    <x v="35"/>
    <x v="16"/>
    <x v="0"/>
    <x v="0"/>
    <x v="0"/>
    <s v="5110-200"/>
    <s v="FIXED OVERTIME"/>
    <x v="1"/>
    <n v="203994"/>
    <n v="213053"/>
    <n v="218328"/>
  </r>
  <r>
    <n v="8054"/>
    <x v="10"/>
    <x v="35"/>
    <x v="16"/>
    <x v="0"/>
    <x v="0"/>
    <x v="0"/>
    <s v="5110-300"/>
    <s v="EXTRA OVERTIME"/>
    <x v="2"/>
    <n v="5333"/>
    <n v="7539"/>
    <n v="11666"/>
  </r>
  <r>
    <n v="8055"/>
    <x v="10"/>
    <x v="35"/>
    <x v="16"/>
    <x v="0"/>
    <x v="0"/>
    <x v="0"/>
    <s v="5110-400"/>
    <s v="LEAVE PAY"/>
    <x v="3"/>
    <n v="71043"/>
    <n v="77796"/>
    <n v="85335"/>
  </r>
  <r>
    <n v="8056"/>
    <x v="10"/>
    <x v="35"/>
    <x v="16"/>
    <x v="0"/>
    <x v="0"/>
    <x v="0"/>
    <s v="5110-500"/>
    <s v="OTHER ALLOWANCES"/>
    <x v="4"/>
    <n v="409831"/>
    <n v="421847"/>
    <n v="459853"/>
  </r>
  <r>
    <n v="8057"/>
    <x v="10"/>
    <x v="35"/>
    <x v="16"/>
    <x v="0"/>
    <x v="0"/>
    <x v="0"/>
    <s v="5110-501"/>
    <s v="PF/JSU RET.PAY CONTRIBUTION; PF/JSU Ret.Pay contribution"/>
    <x v="226"/>
    <n v="4769"/>
    <n v="4916"/>
    <n v="5768"/>
  </r>
  <r>
    <n v="8058"/>
    <x v="10"/>
    <x v="35"/>
    <x v="16"/>
    <x v="0"/>
    <x v="0"/>
    <x v="0"/>
    <s v="5110-502"/>
    <s v="LONG SERVICE ALLOWANCE"/>
    <x v="5"/>
    <n v="4784"/>
    <n v="5988"/>
    <n v="15030"/>
  </r>
  <r>
    <n v="8059"/>
    <x v="10"/>
    <x v="35"/>
    <x v="16"/>
    <x v="0"/>
    <x v="0"/>
    <x v="0"/>
    <s v="5110-999"/>
    <s v="CREW WAGES - COMMITTED COST"/>
    <x v="291"/>
    <n v="51799"/>
    <n v="51799"/>
    <n v="51799"/>
  </r>
  <r>
    <n v="8060"/>
    <x v="10"/>
    <x v="35"/>
    <x v="16"/>
    <x v="0"/>
    <x v="0"/>
    <x v="0"/>
    <s v="5115-100"/>
    <s v="BASIC WAGES - OFFICERS"/>
    <x v="383"/>
    <n v="258593"/>
    <n v="261502"/>
    <n v="267172"/>
  </r>
  <r>
    <n v="8061"/>
    <x v="10"/>
    <x v="35"/>
    <x v="16"/>
    <x v="0"/>
    <x v="0"/>
    <x v="0"/>
    <s v="5115-212"/>
    <s v="FIXED OVERTIME - OFFICERS"/>
    <x v="387"/>
    <n v="91031"/>
    <n v="97874"/>
    <n v="114904"/>
  </r>
  <r>
    <n v="8062"/>
    <x v="10"/>
    <x v="35"/>
    <x v="16"/>
    <x v="0"/>
    <x v="0"/>
    <x v="0"/>
    <s v="5115-214"/>
    <s v="FIXED OVERTIME - RATINGS"/>
    <x v="509"/>
    <n v="70487"/>
    <n v="70709"/>
    <n v="71735"/>
  </r>
  <r>
    <n v="8063"/>
    <x v="10"/>
    <x v="35"/>
    <x v="16"/>
    <x v="0"/>
    <x v="0"/>
    <x v="0"/>
    <s v="5115-300"/>
    <s v="EXTRA OVERTIME - DECK"/>
    <x v="388"/>
    <n v="986"/>
    <n v="1310"/>
    <n v="1761"/>
  </r>
  <r>
    <n v="8064"/>
    <x v="10"/>
    <x v="35"/>
    <x v="16"/>
    <x v="0"/>
    <x v="0"/>
    <x v="0"/>
    <s v="5115-330"/>
    <s v="OTHER EXTRA WORK ALLOWANCE"/>
    <x v="552"/>
    <n v="2835"/>
    <n v="4777"/>
    <n v="7098"/>
  </r>
  <r>
    <n v="8065"/>
    <x v="10"/>
    <x v="35"/>
    <x v="16"/>
    <x v="0"/>
    <x v="0"/>
    <x v="0"/>
    <s v="5115-400"/>
    <s v="LEAVE PAY - OFFICERS"/>
    <x v="391"/>
    <n v="77240"/>
    <n v="78307"/>
    <n v="80224"/>
  </r>
  <r>
    <n v="8066"/>
    <x v="10"/>
    <x v="35"/>
    <x v="16"/>
    <x v="0"/>
    <x v="0"/>
    <x v="0"/>
    <s v="5115-500"/>
    <s v="STANDBY PAY - OFFICERS"/>
    <x v="327"/>
    <n v="2104"/>
    <n v="2414"/>
    <n v="2676"/>
  </r>
  <r>
    <n v="8067"/>
    <x v="10"/>
    <x v="35"/>
    <x v="16"/>
    <x v="0"/>
    <x v="0"/>
    <x v="0"/>
    <s v="5115-504"/>
    <s v="SUBSISTENCE ALLOWANCE"/>
    <x v="553"/>
    <n v="14004"/>
    <n v="17004"/>
    <n v="18909"/>
  </r>
  <r>
    <n v="8068"/>
    <x v="10"/>
    <x v="35"/>
    <x v="16"/>
    <x v="0"/>
    <x v="0"/>
    <x v="0"/>
    <s v="5115-505"/>
    <s v="OVERLAP WAGES"/>
    <x v="554"/>
    <n v="10917"/>
    <n v="11766"/>
    <n v="13954"/>
  </r>
  <r>
    <n v="8069"/>
    <x v="10"/>
    <x v="35"/>
    <x v="16"/>
    <x v="0"/>
    <x v="0"/>
    <x v="0"/>
    <s v="5115-532"/>
    <s v="SCAVANGE ALLOWANCE"/>
    <x v="510"/>
    <n v="285"/>
    <n v="285"/>
    <n v="285"/>
  </r>
  <r>
    <n v="8070"/>
    <x v="10"/>
    <x v="35"/>
    <x v="16"/>
    <x v="0"/>
    <x v="0"/>
    <x v="0"/>
    <s v="5115-540"/>
    <s v="EXTRA WORK ALLOWANCE"/>
    <x v="427"/>
    <n v="175"/>
    <n v="203"/>
    <n v="230"/>
  </r>
  <r>
    <n v="8071"/>
    <x v="10"/>
    <x v="35"/>
    <x v="16"/>
    <x v="0"/>
    <x v="0"/>
    <x v="0"/>
    <s v="5115-546"/>
    <s v="JOINING ALLOWANCE"/>
    <x v="328"/>
    <n v="880"/>
    <n v="1411"/>
    <n v="1590"/>
  </r>
  <r>
    <n v="8072"/>
    <x v="10"/>
    <x v="35"/>
    <x v="16"/>
    <x v="0"/>
    <x v="0"/>
    <x v="0"/>
    <s v="5115-558"/>
    <s v="LONG SERVICE ALLOWANCE"/>
    <x v="513"/>
    <n v="5554"/>
    <n v="6043"/>
    <n v="7137"/>
  </r>
  <r>
    <n v="8073"/>
    <x v="10"/>
    <x v="35"/>
    <x v="16"/>
    <x v="0"/>
    <x v="0"/>
    <x v="0"/>
    <s v="5115-562"/>
    <s v="JSU RETIREMENT PAY"/>
    <x v="514"/>
    <n v="16132"/>
    <n v="16327"/>
    <n v="17159"/>
  </r>
  <r>
    <n v="8074"/>
    <x v="10"/>
    <x v="35"/>
    <x v="16"/>
    <x v="0"/>
    <x v="0"/>
    <x v="0"/>
    <s v="5115-600"/>
    <s v="OTHER ALLOWANCE"/>
    <x v="229"/>
    <n v="497952"/>
    <n v="506399"/>
    <n v="509337"/>
  </r>
  <r>
    <n v="8075"/>
    <x v="10"/>
    <x v="35"/>
    <x v="16"/>
    <x v="1"/>
    <x v="0"/>
    <x v="1"/>
    <s v="5120-115"/>
    <s v="BENEFITS CONTRIBUTION - EMPLOY"/>
    <x v="6"/>
    <n v="11763"/>
    <n v="13225"/>
    <n v="19715"/>
  </r>
  <r>
    <n v="8076"/>
    <x v="10"/>
    <x v="35"/>
    <x v="16"/>
    <x v="1"/>
    <x v="0"/>
    <x v="1"/>
    <s v="5120-120"/>
    <s v="AVC CONTRIBUTION"/>
    <x v="230"/>
    <n v="3819"/>
    <n v="4403"/>
    <n v="5143"/>
  </r>
  <r>
    <n v="8077"/>
    <x v="10"/>
    <x v="35"/>
    <x v="16"/>
    <x v="1"/>
    <x v="0"/>
    <x v="1"/>
    <s v="5120-125"/>
    <s v="CREW GRATUITY"/>
    <x v="231"/>
    <n v="2084"/>
    <n v="2848"/>
    <n v="3617"/>
  </r>
  <r>
    <n v="8078"/>
    <x v="10"/>
    <x v="35"/>
    <x v="16"/>
    <x v="1"/>
    <x v="0"/>
    <x v="1"/>
    <s v="5120-126"/>
    <s v="SEAFARERS WEL FND SOCTY (SWFS)"/>
    <x v="7"/>
    <n v="1653"/>
    <n v="1765"/>
    <n v="2012"/>
  </r>
  <r>
    <n v="8079"/>
    <x v="10"/>
    <x v="35"/>
    <x v="16"/>
    <x v="1"/>
    <x v="0"/>
    <x v="1"/>
    <s v="5120-130"/>
    <s v="SAILOR HOME PAYMENTS"/>
    <x v="292"/>
    <n v="12000"/>
    <n v="12000"/>
    <n v="12000"/>
  </r>
  <r>
    <n v="8080"/>
    <x v="10"/>
    <x v="35"/>
    <x v="16"/>
    <x v="1"/>
    <x v="0"/>
    <x v="1"/>
    <s v="5120-135"/>
    <s v="NUSI/ITF - TRAINING DUES"/>
    <x v="293"/>
    <n v="356"/>
    <n v="382"/>
    <n v="407"/>
  </r>
  <r>
    <n v="8081"/>
    <x v="10"/>
    <x v="35"/>
    <x v="16"/>
    <x v="1"/>
    <x v="0"/>
    <x v="1"/>
    <s v="5120-140"/>
    <s v="CREW AIR TRAVEL EXPENSES"/>
    <x v="8"/>
    <n v="42825"/>
    <n v="52443"/>
    <n v="93168"/>
  </r>
  <r>
    <n v="8082"/>
    <x v="10"/>
    <x v="35"/>
    <x v="16"/>
    <x v="1"/>
    <x v="0"/>
    <x v="1"/>
    <s v="5120-145"/>
    <s v="PRE-JOIN MEDICAL EXPENSES"/>
    <x v="9"/>
    <n v="1979"/>
    <n v="2150"/>
    <n v="2842"/>
  </r>
  <r>
    <n v="8083"/>
    <x v="10"/>
    <x v="35"/>
    <x v="16"/>
    <x v="1"/>
    <x v="0"/>
    <x v="1"/>
    <s v="5120-146"/>
    <s v="MEDICAL EXPENSES  MEDICAL STOR"/>
    <x v="232"/>
    <n v="739"/>
    <n v="1373"/>
    <n v="1959"/>
  </r>
  <r>
    <n v="8084"/>
    <x v="10"/>
    <x v="35"/>
    <x v="16"/>
    <x v="1"/>
    <x v="0"/>
    <x v="1"/>
    <s v="5120-147"/>
    <s v="MEDICAL EXPENSE  MEDICAL BONUS"/>
    <x v="212"/>
    <n v="3"/>
    <n v="3"/>
    <n v="3"/>
  </r>
  <r>
    <n v="8085"/>
    <x v="10"/>
    <x v="35"/>
    <x v="16"/>
    <x v="1"/>
    <x v="0"/>
    <x v="1"/>
    <s v="5120-150"/>
    <s v="MEDICAL EXPENSES - SUNDRIES"/>
    <x v="10"/>
    <n v="3034"/>
    <n v="5038"/>
    <n v="8648"/>
  </r>
  <r>
    <n v="8086"/>
    <x v="10"/>
    <x v="35"/>
    <x v="16"/>
    <x v="1"/>
    <x v="0"/>
    <x v="1"/>
    <s v="5120-152"/>
    <s v="MEDIC EXPS  SICK PAY &amp; COMPEN"/>
    <x v="331"/>
    <n v="13134"/>
    <n v="13575"/>
    <n v="13791"/>
  </r>
  <r>
    <n v="8087"/>
    <x v="10"/>
    <x v="35"/>
    <x v="16"/>
    <x v="1"/>
    <x v="0"/>
    <x v="1"/>
    <s v="5120-155"/>
    <s v="RECRUITMENT / JOINING COSTS"/>
    <x v="12"/>
    <n v="2943"/>
    <n v="3750"/>
    <n v="4375"/>
  </r>
  <r>
    <n v="8088"/>
    <x v="10"/>
    <x v="35"/>
    <x v="16"/>
    <x v="1"/>
    <x v="0"/>
    <x v="1"/>
    <s v="5120-160"/>
    <s v="CREW SIGN ON/OFF-HSBNDRY EXP"/>
    <x v="13"/>
    <n v="21245"/>
    <n v="28173"/>
    <n v="40856"/>
  </r>
  <r>
    <n v="8089"/>
    <x v="10"/>
    <x v="35"/>
    <x v="16"/>
    <x v="1"/>
    <x v="0"/>
    <x v="1"/>
    <s v="5120-165"/>
    <s v="CREW LOCAL TRAVEL &amp; STAY EXP"/>
    <x v="14"/>
    <n v="14023"/>
    <n v="18381"/>
    <n v="21203"/>
  </r>
  <r>
    <n v="8090"/>
    <x v="10"/>
    <x v="35"/>
    <x v="16"/>
    <x v="1"/>
    <x v="0"/>
    <x v="1"/>
    <s v="5120-170"/>
    <s v="CREW SUNDRY EXPENSES"/>
    <x v="15"/>
    <n v="4257"/>
    <n v="4903"/>
    <n v="7746"/>
  </r>
  <r>
    <n v="8091"/>
    <x v="10"/>
    <x v="35"/>
    <x v="16"/>
    <x v="1"/>
    <x v="0"/>
    <x v="1"/>
    <s v="5120-175"/>
    <s v="UNION / ITF EXPENSES"/>
    <x v="16"/>
    <n v="10167"/>
    <n v="32802"/>
    <n v="41201"/>
  </r>
  <r>
    <n v="8092"/>
    <x v="10"/>
    <x v="35"/>
    <x v="16"/>
    <x v="1"/>
    <x v="0"/>
    <x v="1"/>
    <s v="5120-176"/>
    <s v="UNION DUES PAID BY EMPLOYER"/>
    <x v="17"/>
    <n v="3113"/>
    <n v="4890"/>
    <n v="7348"/>
  </r>
  <r>
    <n v="8093"/>
    <x v="10"/>
    <x v="35"/>
    <x v="16"/>
    <x v="1"/>
    <x v="0"/>
    <x v="1"/>
    <s v="5120-177"/>
    <s v="UNION WELFARE FUND"/>
    <x v="295"/>
    <n v="12971"/>
    <n v="13108"/>
    <n v="13234"/>
  </r>
  <r>
    <n v="8094"/>
    <x v="10"/>
    <x v="35"/>
    <x v="16"/>
    <x v="1"/>
    <x v="0"/>
    <x v="1"/>
    <s v="5120-180"/>
    <s v="CREW WELFARE"/>
    <x v="18"/>
    <n v="3790"/>
    <n v="4831"/>
    <n v="5859"/>
  </r>
  <r>
    <n v="8095"/>
    <x v="10"/>
    <x v="35"/>
    <x v="16"/>
    <x v="1"/>
    <x v="0"/>
    <x v="1"/>
    <s v="5120-185"/>
    <s v="STCW &amp; OTHER TRAINING COSTS"/>
    <x v="19"/>
    <n v="15002"/>
    <n v="19806"/>
    <n v="21125"/>
  </r>
  <r>
    <n v="8096"/>
    <x v="10"/>
    <x v="35"/>
    <x v="16"/>
    <x v="1"/>
    <x v="0"/>
    <x v="1"/>
    <s v="5120-190"/>
    <s v="IND CREW - MAN FEE &amp; ADMIN COS"/>
    <x v="20"/>
    <n v="26400"/>
    <n v="29150"/>
    <n v="33000"/>
  </r>
  <r>
    <n v="8097"/>
    <x v="10"/>
    <x v="35"/>
    <x v="16"/>
    <x v="1"/>
    <x v="0"/>
    <x v="1"/>
    <s v="5120-205"/>
    <s v="EPF/CPF CONTRIBUTION"/>
    <x v="233"/>
    <n v="287484"/>
    <n v="301993"/>
    <n v="315386"/>
  </r>
  <r>
    <n v="8098"/>
    <x v="10"/>
    <x v="35"/>
    <x v="16"/>
    <x v="1"/>
    <x v="0"/>
    <x v="1"/>
    <s v="5120-210"/>
    <s v="SOCIAL CONTRIBUTION CREW WELF"/>
    <x v="234"/>
    <n v="24000"/>
    <n v="24000"/>
    <n v="24000"/>
  </r>
  <r>
    <n v="8099"/>
    <x v="10"/>
    <x v="35"/>
    <x v="16"/>
    <x v="1"/>
    <x v="0"/>
    <x v="1"/>
    <s v="5120-235"/>
    <s v="FLAG STATE LICENSES"/>
    <x v="22"/>
    <n v="3815"/>
    <n v="5227"/>
    <n v="6650"/>
  </r>
  <r>
    <n v="8100"/>
    <x v="10"/>
    <x v="35"/>
    <x v="16"/>
    <x v="1"/>
    <x v="0"/>
    <x v="1"/>
    <s v="5120-245"/>
    <s v="PPE, UNIFORMS, BAGS &amp;PRSNL GRS"/>
    <x v="23"/>
    <n v="6431"/>
    <n v="6796"/>
    <n v="7915"/>
  </r>
  <r>
    <n v="8101"/>
    <x v="10"/>
    <x v="35"/>
    <x v="16"/>
    <x v="1"/>
    <x v="0"/>
    <x v="1"/>
    <s v="5120-800"/>
    <s v="COVID19_TESTNG, MEDICAL TRTMNT"/>
    <x v="238"/>
    <n v="177"/>
    <n v="201"/>
    <n v="223"/>
  </r>
  <r>
    <n v="8102"/>
    <x v="10"/>
    <x v="35"/>
    <x v="16"/>
    <x v="1"/>
    <x v="0"/>
    <x v="1"/>
    <s v="5120-801"/>
    <s v="COVID19_OTHR RELATED COST-MISC"/>
    <x v="335"/>
    <n v="806"/>
    <n v="885"/>
    <n v="959"/>
  </r>
  <r>
    <n v="8103"/>
    <x v="10"/>
    <x v="35"/>
    <x v="16"/>
    <x v="1"/>
    <x v="0"/>
    <x v="1"/>
    <s v="5120-999"/>
    <s v="CREW EXPENSES - COMMITTED COST"/>
    <x v="240"/>
    <n v="127916"/>
    <n v="168485"/>
    <n v="190307"/>
  </r>
  <r>
    <n v="8104"/>
    <x v="10"/>
    <x v="35"/>
    <x v="16"/>
    <x v="2"/>
    <x v="0"/>
    <x v="2"/>
    <s v="5130-100"/>
    <s v="VICTUALLING EXPENSES"/>
    <x v="24"/>
    <n v="77393"/>
    <n v="83109"/>
    <n v="89151"/>
  </r>
  <r>
    <n v="8105"/>
    <x v="10"/>
    <x v="35"/>
    <x v="16"/>
    <x v="2"/>
    <x v="0"/>
    <x v="2"/>
    <s v="5130-110"/>
    <s v="WRITE OFF / DESTROYED PROVISIO"/>
    <x v="241"/>
    <n v="249"/>
    <n v="251"/>
    <n v="414"/>
  </r>
  <r>
    <n v="8106"/>
    <x v="10"/>
    <x v="35"/>
    <x v="16"/>
    <x v="2"/>
    <x v="0"/>
    <x v="2"/>
    <s v="5130-115"/>
    <s v="PROVISIONS DELIVERY CHARGES"/>
    <x v="25"/>
    <n v="882"/>
    <n v="1781"/>
    <n v="2668"/>
  </r>
  <r>
    <n v="8107"/>
    <x v="10"/>
    <x v="35"/>
    <x v="16"/>
    <x v="2"/>
    <x v="0"/>
    <x v="2"/>
    <s v="5130-999"/>
    <s v="VICTUALLING - COMMITTED COST"/>
    <x v="300"/>
    <n v="11871"/>
    <n v="17029"/>
    <n v="23298"/>
  </r>
  <r>
    <n v="8108"/>
    <x v="10"/>
    <x v="35"/>
    <x v="16"/>
    <x v="3"/>
    <x v="1"/>
    <x v="3"/>
    <s v="5140-110"/>
    <s v="DECK CONSUMABLES"/>
    <x v="26"/>
    <n v="20083"/>
    <n v="23190"/>
    <n v="33903"/>
  </r>
  <r>
    <n v="8109"/>
    <x v="10"/>
    <x v="35"/>
    <x v="16"/>
    <x v="3"/>
    <x v="1"/>
    <x v="3"/>
    <s v="5140-115"/>
    <s v="PAINTS - SEASTOCK; PAINTS-SEASTOCK-HULL,DECK,ENG"/>
    <x v="27"/>
    <n v="21033"/>
    <n v="25911"/>
    <n v="29181"/>
  </r>
  <r>
    <n v="8110"/>
    <x v="10"/>
    <x v="35"/>
    <x v="16"/>
    <x v="3"/>
    <x v="1"/>
    <x v="3"/>
    <s v="5140-120"/>
    <s v="MOORING WIRES &amp; TAILS; MOORING WIRES &amp; OTHER WIRES"/>
    <x v="28"/>
    <n v="2724"/>
    <n v="3526"/>
    <n v="5801"/>
  </r>
  <r>
    <n v="8111"/>
    <x v="10"/>
    <x v="35"/>
    <x v="16"/>
    <x v="3"/>
    <x v="1"/>
    <x v="3"/>
    <s v="5140-121"/>
    <s v="CARGO GEAR WIRES &amp; OTHER WIRES; CARGO WIRES"/>
    <x v="29"/>
    <n v="1782"/>
    <n v="4368"/>
    <n v="9057"/>
  </r>
  <r>
    <n v="8112"/>
    <x v="10"/>
    <x v="35"/>
    <x v="16"/>
    <x v="3"/>
    <x v="1"/>
    <x v="3"/>
    <s v="5140-122"/>
    <s v="MOORING ROPES; MOORING ROPES &amp; TAILS"/>
    <x v="30"/>
    <n v="2771"/>
    <n v="6218"/>
    <n v="14944"/>
  </r>
  <r>
    <n v="8113"/>
    <x v="10"/>
    <x v="35"/>
    <x v="16"/>
    <x v="3"/>
    <x v="1"/>
    <x v="3"/>
    <s v="5140-125"/>
    <s v="STORES FOR CARGO EQ."/>
    <x v="31"/>
    <n v="1206"/>
    <n v="1403"/>
    <n v="1650"/>
  </r>
  <r>
    <n v="8114"/>
    <x v="10"/>
    <x v="35"/>
    <x v="16"/>
    <x v="3"/>
    <x v="1"/>
    <x v="3"/>
    <s v="5140-130"/>
    <s v="LASHING GEAR"/>
    <x v="213"/>
    <n v="19324"/>
    <n v="19324"/>
    <n v="19324"/>
  </r>
  <r>
    <n v="8115"/>
    <x v="10"/>
    <x v="35"/>
    <x v="16"/>
    <x v="3"/>
    <x v="1"/>
    <x v="3"/>
    <s v="5140-135"/>
    <s v="HOLD / TK CLEANING CHEMICALS"/>
    <x v="32"/>
    <n v="3554"/>
    <n v="5757"/>
    <n v="7791"/>
  </r>
  <r>
    <n v="8116"/>
    <x v="10"/>
    <x v="35"/>
    <x v="16"/>
    <x v="3"/>
    <x v="1"/>
    <x v="3"/>
    <s v="5140-140"/>
    <s v="WELDING EQUIP &amp; CONSUMABLES; GASES, WELDING EQUIP"/>
    <x v="33"/>
    <n v="6252"/>
    <n v="9052"/>
    <n v="12223"/>
  </r>
  <r>
    <n v="8117"/>
    <x v="10"/>
    <x v="35"/>
    <x v="16"/>
    <x v="3"/>
    <x v="1"/>
    <x v="3"/>
    <s v="5140-145"/>
    <s v="SIGNALS  &amp; SAFETY EQUIPMENTS"/>
    <x v="34"/>
    <n v="11552"/>
    <n v="14068"/>
    <n v="16478"/>
  </r>
  <r>
    <n v="8118"/>
    <x v="10"/>
    <x v="35"/>
    <x v="16"/>
    <x v="3"/>
    <x v="1"/>
    <x v="3"/>
    <s v="5140-150"/>
    <s v="HARDWARE MATERIAL  PIPES, PLAT"/>
    <x v="244"/>
    <n v="2850"/>
    <n v="3808"/>
    <n v="4767"/>
  </r>
  <r>
    <n v="8119"/>
    <x v="10"/>
    <x v="35"/>
    <x v="16"/>
    <x v="3"/>
    <x v="1"/>
    <x v="3"/>
    <s v="5140-155"/>
    <s v="CHARTS, NAUTICAL PUBLICATIONS"/>
    <x v="35"/>
    <n v="4672"/>
    <n v="7770"/>
    <n v="9201"/>
  </r>
  <r>
    <n v="8120"/>
    <x v="10"/>
    <x v="35"/>
    <x v="16"/>
    <x v="3"/>
    <x v="1"/>
    <x v="3"/>
    <s v="5140-160"/>
    <s v="ELECTRONIC CHARTS, LICENCES"/>
    <x v="36"/>
    <n v="10555"/>
    <n v="12168"/>
    <n v="13987"/>
  </r>
  <r>
    <n v="8121"/>
    <x v="10"/>
    <x v="35"/>
    <x v="16"/>
    <x v="3"/>
    <x v="1"/>
    <x v="3"/>
    <s v="5140-165"/>
    <s v="MAINTENANCE EQUIPMENTS; MAINTNCE/CLEANING-EQUIPMT TOOL; MAINTENANCE/CLEANING - EQUIPME"/>
    <x v="37"/>
    <n v="3865"/>
    <n v="4268"/>
    <n v="8197"/>
  </r>
  <r>
    <n v="8122"/>
    <x v="10"/>
    <x v="35"/>
    <x v="16"/>
    <x v="3"/>
    <x v="1"/>
    <x v="3"/>
    <s v="5140-170"/>
    <s v="MEDICINES &amp; MEDICAL EQUIPMENT"/>
    <x v="38"/>
    <n v="2587"/>
    <n v="3316"/>
    <n v="4864"/>
  </r>
  <r>
    <n v="8123"/>
    <x v="10"/>
    <x v="35"/>
    <x v="16"/>
    <x v="3"/>
    <x v="1"/>
    <x v="3"/>
    <s v="5140-171"/>
    <s v="CONTAGION PPE KITS"/>
    <x v="245"/>
    <n v="1495"/>
    <n v="1895"/>
    <n v="1918"/>
  </r>
  <r>
    <n v="8124"/>
    <x v="10"/>
    <x v="35"/>
    <x v="16"/>
    <x v="3"/>
    <x v="1"/>
    <x v="3"/>
    <s v="5140-175"/>
    <s v="STATIONARY  &amp; RADIO/PURSER STO"/>
    <x v="39"/>
    <n v="3635"/>
    <n v="4698"/>
    <n v="6029"/>
  </r>
  <r>
    <n v="8125"/>
    <x v="10"/>
    <x v="35"/>
    <x v="16"/>
    <x v="3"/>
    <x v="1"/>
    <x v="3"/>
    <s v="5140-180"/>
    <s v="COMPUTERS &amp; CONSUMABLES"/>
    <x v="40"/>
    <n v="930"/>
    <n v="1953"/>
    <n v="3145"/>
  </r>
  <r>
    <n v="8126"/>
    <x v="10"/>
    <x v="35"/>
    <x v="16"/>
    <x v="3"/>
    <x v="1"/>
    <x v="3"/>
    <s v="5140-185"/>
    <s v="MISCELLANEOUS - DECK"/>
    <x v="41"/>
    <n v="2365"/>
    <n v="4012"/>
    <n v="12045"/>
  </r>
  <r>
    <n v="8127"/>
    <x v="10"/>
    <x v="35"/>
    <x v="16"/>
    <x v="3"/>
    <x v="1"/>
    <x v="3"/>
    <s v="5142-110"/>
    <s v="ENGINE CONSUMABLES"/>
    <x v="42"/>
    <n v="13018"/>
    <n v="16692"/>
    <n v="20213"/>
  </r>
  <r>
    <n v="8128"/>
    <x v="10"/>
    <x v="35"/>
    <x v="16"/>
    <x v="3"/>
    <x v="1"/>
    <x v="3"/>
    <s v="5142-115"/>
    <s v="ELECT STORES &amp; EQUIP"/>
    <x v="43"/>
    <n v="7175"/>
    <n v="7868"/>
    <n v="9572"/>
  </r>
  <r>
    <n v="8129"/>
    <x v="10"/>
    <x v="35"/>
    <x v="16"/>
    <x v="3"/>
    <x v="1"/>
    <x v="3"/>
    <s v="5142-125"/>
    <s v="TRTMNT &amp; MAINT CHEMICALS; CHEMICALS"/>
    <x v="44"/>
    <n v="13737"/>
    <n v="14635"/>
    <n v="24705"/>
  </r>
  <r>
    <n v="8130"/>
    <x v="10"/>
    <x v="35"/>
    <x v="16"/>
    <x v="3"/>
    <x v="1"/>
    <x v="3"/>
    <s v="5142-126"/>
    <s v="BALLAST WATER TRTMNT CHEMICALS"/>
    <x v="45"/>
    <n v="3618"/>
    <n v="4178"/>
    <n v="4696"/>
  </r>
  <r>
    <n v="8131"/>
    <x v="10"/>
    <x v="35"/>
    <x v="16"/>
    <x v="3"/>
    <x v="1"/>
    <x v="3"/>
    <s v="5142-130"/>
    <s v="HARDWARE MATERIAL  PIPES, PLAT"/>
    <x v="246"/>
    <n v="2213"/>
    <n v="78257"/>
    <n v="148452"/>
  </r>
  <r>
    <n v="8132"/>
    <x v="10"/>
    <x v="35"/>
    <x v="16"/>
    <x v="3"/>
    <x v="1"/>
    <x v="3"/>
    <s v="5142-135"/>
    <s v="MISCELLANEOUS - ENGINE"/>
    <x v="46"/>
    <n v="4484"/>
    <n v="10116"/>
    <n v="14945"/>
  </r>
  <r>
    <n v="8133"/>
    <x v="10"/>
    <x v="35"/>
    <x v="16"/>
    <x v="3"/>
    <x v="1"/>
    <x v="3"/>
    <s v="5142-140"/>
    <s v="GALLEY, PANTRY, EQUIP &amp; STORES; GALLEY, PANTRY, EQUIP"/>
    <x v="47"/>
    <n v="1656"/>
    <n v="1926"/>
    <n v="2605"/>
  </r>
  <r>
    <n v="8134"/>
    <x v="10"/>
    <x v="35"/>
    <x v="16"/>
    <x v="3"/>
    <x v="1"/>
    <x v="3"/>
    <s v="5142-145"/>
    <s v="LINEN/CABIN EQUP"/>
    <x v="48"/>
    <n v="5304"/>
    <n v="6526"/>
    <n v="7964"/>
  </r>
  <r>
    <n v="8135"/>
    <x v="10"/>
    <x v="35"/>
    <x v="16"/>
    <x v="3"/>
    <x v="1"/>
    <x v="3"/>
    <s v="5142-150"/>
    <s v="CONSUMABLE - STEWARD"/>
    <x v="214"/>
    <n v="1177"/>
    <n v="1383"/>
    <n v="2220"/>
  </r>
  <r>
    <n v="8136"/>
    <x v="10"/>
    <x v="35"/>
    <x v="16"/>
    <x v="3"/>
    <x v="1"/>
    <x v="3"/>
    <s v="5142-155"/>
    <s v="MISCELLANEOUS - STEWARD"/>
    <x v="301"/>
    <n v="219"/>
    <n v="219"/>
    <n v="219"/>
  </r>
  <r>
    <n v="8137"/>
    <x v="10"/>
    <x v="35"/>
    <x v="16"/>
    <x v="3"/>
    <x v="1"/>
    <x v="3"/>
    <s v="5142-160"/>
    <s v="BOND STORES"/>
    <x v="49"/>
    <n v="8974"/>
    <n v="15116"/>
    <n v="20973"/>
  </r>
  <r>
    <n v="8138"/>
    <x v="10"/>
    <x v="35"/>
    <x v="16"/>
    <x v="3"/>
    <x v="1"/>
    <x v="3"/>
    <s v="5142-165"/>
    <s v="PERSNL GEARS-HELMTS,BOILR SUIT; PERSONAL GEARS"/>
    <x v="50"/>
    <n v="566"/>
    <n v="773"/>
    <n v="1145"/>
  </r>
  <r>
    <n v="8139"/>
    <x v="10"/>
    <x v="35"/>
    <x v="16"/>
    <x v="3"/>
    <x v="1"/>
    <x v="3"/>
    <s v="5144-110"/>
    <s v="CREW WELFARE EQUIPMENTS / ITEM"/>
    <x v="51"/>
    <n v="1331"/>
    <n v="1694"/>
    <n v="2267"/>
  </r>
  <r>
    <n v="8140"/>
    <x v="10"/>
    <x v="35"/>
    <x v="16"/>
    <x v="3"/>
    <x v="1"/>
    <x v="3"/>
    <s v="5144-990"/>
    <s v="TRANSPORT / DELIVERY EXPENSES"/>
    <x v="52"/>
    <n v="8397"/>
    <n v="10789"/>
    <n v="15124"/>
  </r>
  <r>
    <n v="8141"/>
    <x v="10"/>
    <x v="35"/>
    <x v="16"/>
    <x v="3"/>
    <x v="1"/>
    <x v="3"/>
    <s v="5144-999"/>
    <s v="STORES - COMMITTED COST"/>
    <x v="247"/>
    <n v="180865"/>
    <n v="224731"/>
    <n v="244253"/>
  </r>
  <r>
    <n v="8142"/>
    <x v="10"/>
    <x v="35"/>
    <x v="16"/>
    <x v="4"/>
    <x v="1"/>
    <x v="4"/>
    <s v="5150-110"/>
    <s v="MAIN ENGINE CYLINDER PART; MAIN ENGINE"/>
    <x v="53"/>
    <n v="11599"/>
    <n v="14823"/>
    <n v="19062"/>
  </r>
  <r>
    <n v="8143"/>
    <x v="10"/>
    <x v="35"/>
    <x v="16"/>
    <x v="4"/>
    <x v="1"/>
    <x v="4"/>
    <s v="5150-115"/>
    <s v="AUX ENG., GENERATORS; AUX ENG., GENERATORS &amp; ENGINES"/>
    <x v="54"/>
    <n v="41992"/>
    <n v="48489"/>
    <n v="58366"/>
  </r>
  <r>
    <n v="8144"/>
    <x v="10"/>
    <x v="35"/>
    <x v="16"/>
    <x v="4"/>
    <x v="1"/>
    <x v="4"/>
    <s v="5150-116"/>
    <s v="GENERATOR - TURBO / SHAFT"/>
    <x v="55"/>
    <n v="4726"/>
    <n v="10874"/>
    <n v="11474"/>
  </r>
  <r>
    <n v="8145"/>
    <x v="10"/>
    <x v="35"/>
    <x v="16"/>
    <x v="4"/>
    <x v="1"/>
    <x v="4"/>
    <s v="5150-120"/>
    <s v="PURIFIERS"/>
    <x v="56"/>
    <n v="9907"/>
    <n v="11409"/>
    <n v="16731"/>
  </r>
  <r>
    <n v="8146"/>
    <x v="10"/>
    <x v="35"/>
    <x v="16"/>
    <x v="4"/>
    <x v="1"/>
    <x v="4"/>
    <s v="5150-125"/>
    <s v="AIR COMPRESSORS"/>
    <x v="57"/>
    <n v="6470"/>
    <n v="10257"/>
    <n v="15233"/>
  </r>
  <r>
    <n v="8147"/>
    <x v="10"/>
    <x v="35"/>
    <x v="16"/>
    <x v="4"/>
    <x v="1"/>
    <x v="4"/>
    <s v="5150-130"/>
    <s v="AUX BOILE, EXH GAS ECONO, INCI"/>
    <x v="58"/>
    <n v="9298"/>
    <n v="10892"/>
    <n v="15411"/>
  </r>
  <r>
    <n v="8148"/>
    <x v="10"/>
    <x v="35"/>
    <x v="16"/>
    <x v="4"/>
    <x v="1"/>
    <x v="4"/>
    <s v="5150-135"/>
    <s v="MARPOL EQUIPMENTS - OWS"/>
    <x v="59"/>
    <n v="4656"/>
    <n v="6551"/>
    <n v="7385"/>
  </r>
  <r>
    <n v="8149"/>
    <x v="10"/>
    <x v="35"/>
    <x v="16"/>
    <x v="4"/>
    <x v="1"/>
    <x v="4"/>
    <s v="5150-136"/>
    <s v="PUMPS &amp; ATTACHED PRIMER MOVERS"/>
    <x v="60"/>
    <n v="5027"/>
    <n v="9586"/>
    <n v="13370"/>
  </r>
  <r>
    <n v="8150"/>
    <x v="10"/>
    <x v="35"/>
    <x v="16"/>
    <x v="4"/>
    <x v="1"/>
    <x v="4"/>
    <s v="5150-137"/>
    <s v="ENGINEROOM EQPMNT PIPES/FITTIN"/>
    <x v="61"/>
    <n v="2557"/>
    <n v="4545"/>
    <n v="4982"/>
  </r>
  <r>
    <n v="8151"/>
    <x v="10"/>
    <x v="35"/>
    <x v="16"/>
    <x v="4"/>
    <x v="1"/>
    <x v="4"/>
    <s v="5150-138"/>
    <s v="BALLAST WATER TREATMNT SYSTEMS"/>
    <x v="62"/>
    <n v="3268"/>
    <n v="5425"/>
    <n v="7000"/>
  </r>
  <r>
    <n v="8152"/>
    <x v="10"/>
    <x v="35"/>
    <x v="16"/>
    <x v="4"/>
    <x v="1"/>
    <x v="4"/>
    <s v="5150-140"/>
    <s v="OTHER AUX MACHINERY"/>
    <x v="64"/>
    <n v="10434"/>
    <n v="11896"/>
    <n v="15155"/>
  </r>
  <r>
    <n v="8153"/>
    <x v="10"/>
    <x v="35"/>
    <x v="16"/>
    <x v="4"/>
    <x v="1"/>
    <x v="4"/>
    <s v="5150-145"/>
    <s v="PROPELLER, SHAFT AND STEE GEAR"/>
    <x v="65"/>
    <n v="1958"/>
    <n v="2849"/>
    <n v="3023"/>
  </r>
  <r>
    <n v="8154"/>
    <x v="10"/>
    <x v="35"/>
    <x v="16"/>
    <x v="4"/>
    <x v="1"/>
    <x v="4"/>
    <s v="5150-150"/>
    <s v="CORROSION PROTECTION &amp; ANODES"/>
    <x v="66"/>
    <n v="106060"/>
    <n v="133259"/>
    <n v="158365"/>
  </r>
  <r>
    <n v="8155"/>
    <x v="10"/>
    <x v="35"/>
    <x v="16"/>
    <x v="4"/>
    <x v="1"/>
    <x v="4"/>
    <s v="5150-155"/>
    <s v="CARGO, EQUIP SPAR CRANES/DERR"/>
    <x v="67"/>
    <n v="4403"/>
    <n v="5352"/>
    <n v="7630"/>
  </r>
  <r>
    <n v="8156"/>
    <x v="10"/>
    <x v="35"/>
    <x v="16"/>
    <x v="4"/>
    <x v="1"/>
    <x v="4"/>
    <s v="5150-156"/>
    <s v="HULL HATCHCOV/ EQPMNT / FITT"/>
    <x v="248"/>
    <n v="4314"/>
    <n v="4611"/>
    <n v="4886"/>
  </r>
  <r>
    <n v="8157"/>
    <x v="10"/>
    <x v="35"/>
    <x v="16"/>
    <x v="4"/>
    <x v="1"/>
    <x v="4"/>
    <s v="5150-157"/>
    <s v="HULL EQPMNT / CARGOHOLDS FITT"/>
    <x v="215"/>
    <n v="7283"/>
    <n v="8838"/>
    <n v="10273"/>
  </r>
  <r>
    <n v="8158"/>
    <x v="10"/>
    <x v="35"/>
    <x v="16"/>
    <x v="4"/>
    <x v="1"/>
    <x v="4"/>
    <s v="5150-158"/>
    <s v="CARGO PUMPS &amp; ATTACHED EQPMNT"/>
    <x v="68"/>
    <n v="6035"/>
    <n v="7038"/>
    <n v="18400"/>
  </r>
  <r>
    <n v="8159"/>
    <x v="10"/>
    <x v="35"/>
    <x v="16"/>
    <x v="4"/>
    <x v="1"/>
    <x v="4"/>
    <s v="5150-160"/>
    <s v="DECK MACHINERY"/>
    <x v="69"/>
    <n v="5177"/>
    <n v="8329"/>
    <n v="10691"/>
  </r>
  <r>
    <n v="8160"/>
    <x v="10"/>
    <x v="35"/>
    <x v="16"/>
    <x v="4"/>
    <x v="1"/>
    <x v="4"/>
    <s v="5150-165"/>
    <s v="COMMUNICATION, RADIO EQUIPMENT"/>
    <x v="70"/>
    <n v="2089"/>
    <n v="3553"/>
    <n v="4727"/>
  </r>
  <r>
    <n v="8161"/>
    <x v="10"/>
    <x v="35"/>
    <x v="16"/>
    <x v="4"/>
    <x v="1"/>
    <x v="4"/>
    <s v="5150-170"/>
    <s v="RADAR &amp; NAVIGATION AID EQUIP"/>
    <x v="71"/>
    <n v="4915"/>
    <n v="6722"/>
    <n v="10648"/>
  </r>
  <r>
    <n v="8162"/>
    <x v="10"/>
    <x v="35"/>
    <x v="16"/>
    <x v="4"/>
    <x v="1"/>
    <x v="4"/>
    <s v="5150-175"/>
    <s v="ELECTRICAL / U.M.S / CONTROLS"/>
    <x v="72"/>
    <n v="2828"/>
    <n v="4868"/>
    <n v="7489"/>
  </r>
  <r>
    <n v="8163"/>
    <x v="10"/>
    <x v="35"/>
    <x v="16"/>
    <x v="4"/>
    <x v="1"/>
    <x v="4"/>
    <s v="5150-179"/>
    <s v="LIFE SAVING EQPMNT (LSA&amp;E)"/>
    <x v="73"/>
    <n v="5748"/>
    <n v="7215"/>
    <n v="12820"/>
  </r>
  <r>
    <n v="8164"/>
    <x v="10"/>
    <x v="35"/>
    <x v="16"/>
    <x v="4"/>
    <x v="1"/>
    <x v="4"/>
    <s v="5150-180"/>
    <s v="ACCOMMOD, GALLEY, PAN CABIN"/>
    <x v="74"/>
    <n v="4340"/>
    <n v="5816"/>
    <n v="8289"/>
  </r>
  <r>
    <n v="8165"/>
    <x v="10"/>
    <x v="35"/>
    <x v="16"/>
    <x v="4"/>
    <x v="1"/>
    <x v="4"/>
    <s v="5150-181"/>
    <s v="FIRE FIGHTING EQPMNT (FFA&amp;E); FIRE FIGHTING, LIFE SAV EQPMNT"/>
    <x v="75"/>
    <n v="2336"/>
    <n v="5430"/>
    <n v="7311"/>
  </r>
  <r>
    <n v="8166"/>
    <x v="10"/>
    <x v="35"/>
    <x v="16"/>
    <x v="4"/>
    <x v="1"/>
    <x v="4"/>
    <s v="5150-182"/>
    <s v="SP PART FOR PIPE &amp; VALVES  DEC"/>
    <x v="76"/>
    <n v="3898"/>
    <n v="6490"/>
    <n v="8474"/>
  </r>
  <r>
    <n v="8167"/>
    <x v="10"/>
    <x v="35"/>
    <x v="16"/>
    <x v="4"/>
    <x v="1"/>
    <x v="4"/>
    <s v="5150-183"/>
    <s v="SP PART FOR PIPES &amp; VALV  ENG"/>
    <x v="77"/>
    <n v="3670"/>
    <n v="5318"/>
    <n v="8209"/>
  </r>
  <r>
    <n v="8168"/>
    <x v="10"/>
    <x v="35"/>
    <x v="16"/>
    <x v="4"/>
    <x v="1"/>
    <x v="4"/>
    <s v="5150-185"/>
    <s v="MISCELLANEOUS - SPARES"/>
    <x v="78"/>
    <n v="6151"/>
    <n v="12666"/>
    <n v="22118"/>
  </r>
  <r>
    <n v="8169"/>
    <x v="10"/>
    <x v="35"/>
    <x v="16"/>
    <x v="4"/>
    <x v="1"/>
    <x v="4"/>
    <s v="5150-190"/>
    <s v="MAINTENANCE TOOLS"/>
    <x v="79"/>
    <n v="2618"/>
    <n v="3415"/>
    <n v="66926"/>
  </r>
  <r>
    <n v="8170"/>
    <x v="10"/>
    <x v="35"/>
    <x v="16"/>
    <x v="4"/>
    <x v="1"/>
    <x v="4"/>
    <s v="5150-192"/>
    <s v="ANCH, CHNS, BOLLD, ACC LA, RAM"/>
    <x v="249"/>
    <n v="4175"/>
    <n v="7222"/>
    <n v="12765"/>
  </r>
  <r>
    <n v="8171"/>
    <x v="10"/>
    <x v="35"/>
    <x v="16"/>
    <x v="4"/>
    <x v="1"/>
    <x v="4"/>
    <s v="5150-194"/>
    <s v="MOTOR, GRAB ACCS, ELEC CAB ETC"/>
    <x v="80"/>
    <n v="2145"/>
    <n v="5613"/>
    <n v="6898"/>
  </r>
  <r>
    <n v="8172"/>
    <x v="10"/>
    <x v="35"/>
    <x v="16"/>
    <x v="4"/>
    <x v="1"/>
    <x v="4"/>
    <s v="5150-990"/>
    <s v="SPARES - TRANSPORT DELIVERY"/>
    <x v="81"/>
    <n v="26599"/>
    <n v="48823"/>
    <n v="94229"/>
  </r>
  <r>
    <n v="8173"/>
    <x v="10"/>
    <x v="35"/>
    <x v="16"/>
    <x v="4"/>
    <x v="1"/>
    <x v="4"/>
    <s v="5150-999"/>
    <s v="SPARES - COMMITTED COST"/>
    <x v="253"/>
    <n v="224053"/>
    <n v="258232"/>
    <n v="480156"/>
  </r>
  <r>
    <n v="8174"/>
    <x v="10"/>
    <x v="35"/>
    <x v="16"/>
    <x v="5"/>
    <x v="1"/>
    <x v="5"/>
    <s v="5154-110"/>
    <s v="CARGO EQPT REPAIRS &amp; MAINT"/>
    <x v="82"/>
    <n v="3925"/>
    <n v="4958"/>
    <n v="6360"/>
  </r>
  <r>
    <n v="8175"/>
    <x v="10"/>
    <x v="35"/>
    <x v="16"/>
    <x v="5"/>
    <x v="1"/>
    <x v="5"/>
    <s v="5154-115"/>
    <s v="SAFETY EQUIPT REPAIRS &amp; MAINT"/>
    <x v="83"/>
    <n v="7639"/>
    <n v="10892"/>
    <n v="15270"/>
  </r>
  <r>
    <n v="8176"/>
    <x v="10"/>
    <x v="35"/>
    <x v="16"/>
    <x v="5"/>
    <x v="1"/>
    <x v="5"/>
    <s v="5154-120"/>
    <s v="HULL REPAIRS &amp; MAINT"/>
    <x v="254"/>
    <n v="25613"/>
    <n v="78084"/>
    <n v="133268"/>
  </r>
  <r>
    <n v="8177"/>
    <x v="10"/>
    <x v="35"/>
    <x v="16"/>
    <x v="5"/>
    <x v="1"/>
    <x v="5"/>
    <s v="5154-125"/>
    <s v="DECK MACHINERY REPAIRS &amp; MAINT"/>
    <x v="85"/>
    <n v="4865"/>
    <n v="5886"/>
    <n v="8493"/>
  </r>
  <r>
    <n v="8178"/>
    <x v="10"/>
    <x v="35"/>
    <x v="16"/>
    <x v="5"/>
    <x v="1"/>
    <x v="5"/>
    <s v="5154-126"/>
    <s v="CARGO PUMPS &amp; ATTACHED EQPMNT"/>
    <x v="86"/>
    <n v="2252"/>
    <n v="2756"/>
    <n v="3064"/>
  </r>
  <r>
    <n v="8179"/>
    <x v="10"/>
    <x v="35"/>
    <x v="16"/>
    <x v="5"/>
    <x v="1"/>
    <x v="5"/>
    <s v="5154-130"/>
    <s v="MAIN ENGINE REPAIRS &amp; MAINT"/>
    <x v="87"/>
    <n v="3395"/>
    <n v="6100"/>
    <n v="7092"/>
  </r>
  <r>
    <n v="8180"/>
    <x v="10"/>
    <x v="35"/>
    <x v="16"/>
    <x v="5"/>
    <x v="1"/>
    <x v="5"/>
    <s v="5154-131"/>
    <s v="GENERATOR ENGINE REPAIRS &amp; MAI"/>
    <x v="88"/>
    <n v="1556"/>
    <n v="2357"/>
    <n v="3096"/>
  </r>
  <r>
    <n v="8181"/>
    <x v="10"/>
    <x v="35"/>
    <x v="16"/>
    <x v="5"/>
    <x v="1"/>
    <x v="5"/>
    <s v="5154-132"/>
    <s v="AUX BOILER, EXH GAS ECON REP"/>
    <x v="89"/>
    <n v="3394"/>
    <n v="5252"/>
    <n v="8200"/>
  </r>
  <r>
    <n v="8182"/>
    <x v="10"/>
    <x v="35"/>
    <x v="16"/>
    <x v="5"/>
    <x v="1"/>
    <x v="5"/>
    <s v="5154-133"/>
    <s v="PP &amp; ATTCH PRI MOVRS, AIR  R&amp;M"/>
    <x v="90"/>
    <n v="4553"/>
    <n v="6934"/>
    <n v="7740"/>
  </r>
  <r>
    <n v="8183"/>
    <x v="10"/>
    <x v="35"/>
    <x v="16"/>
    <x v="5"/>
    <x v="1"/>
    <x v="5"/>
    <s v="5154-135"/>
    <s v="PRO  TAILSHAFT /ST GEAR R&amp;M"/>
    <x v="345"/>
    <n v="3823"/>
    <n v="3823"/>
    <n v="3823"/>
  </r>
  <r>
    <n v="8184"/>
    <x v="10"/>
    <x v="35"/>
    <x v="16"/>
    <x v="5"/>
    <x v="1"/>
    <x v="5"/>
    <s v="5154-136"/>
    <s v="GENER  TURBO/SHAFT REP &amp; MAINT"/>
    <x v="255"/>
    <n v="5895"/>
    <n v="6021"/>
    <n v="6137"/>
  </r>
  <r>
    <n v="8185"/>
    <x v="10"/>
    <x v="35"/>
    <x v="16"/>
    <x v="5"/>
    <x v="1"/>
    <x v="5"/>
    <s v="5154-138"/>
    <s v="BALLAST WATER TREATMNT SYS_R&amp;M"/>
    <x v="91"/>
    <n v="1400"/>
    <n v="1897"/>
    <n v="2356"/>
  </r>
  <r>
    <n v="8186"/>
    <x v="10"/>
    <x v="35"/>
    <x v="16"/>
    <x v="5"/>
    <x v="1"/>
    <x v="5"/>
    <s v="5154-140"/>
    <s v="ELECT U.M.S &amp; CONT REP &amp; MAINT"/>
    <x v="256"/>
    <n v="4342"/>
    <n v="4954"/>
    <n v="5264"/>
  </r>
  <r>
    <n v="8187"/>
    <x v="10"/>
    <x v="35"/>
    <x v="16"/>
    <x v="5"/>
    <x v="1"/>
    <x v="5"/>
    <s v="5154-141"/>
    <s v="CLEAN &amp; GAS FREE  CARG/FUEL TK"/>
    <x v="257"/>
    <n v="256"/>
    <n v="256"/>
    <n v="256"/>
  </r>
  <r>
    <n v="8188"/>
    <x v="10"/>
    <x v="35"/>
    <x v="16"/>
    <x v="5"/>
    <x v="1"/>
    <x v="5"/>
    <s v="5154-142"/>
    <s v="THICKNESS MEA &amp; TANK/HOLD INSP"/>
    <x v="258"/>
    <n v="2465"/>
    <n v="2860"/>
    <n v="3225"/>
  </r>
  <r>
    <n v="8189"/>
    <x v="10"/>
    <x v="35"/>
    <x v="16"/>
    <x v="5"/>
    <x v="1"/>
    <x v="5"/>
    <s v="5154-144"/>
    <s v="RADAR &amp; NAVIG AID REP &amp; MAINT"/>
    <x v="92"/>
    <n v="5874"/>
    <n v="8176"/>
    <n v="8840"/>
  </r>
  <r>
    <n v="8190"/>
    <x v="10"/>
    <x v="35"/>
    <x v="16"/>
    <x v="5"/>
    <x v="1"/>
    <x v="5"/>
    <s v="5154-145"/>
    <s v="COMMUNICATION / NAVIG AIDS R&amp;M"/>
    <x v="93"/>
    <n v="1428"/>
    <n v="4479"/>
    <n v="10460"/>
  </r>
  <r>
    <n v="8191"/>
    <x v="10"/>
    <x v="35"/>
    <x v="16"/>
    <x v="5"/>
    <x v="1"/>
    <x v="5"/>
    <s v="5154-146"/>
    <s v="FIRE FIGHT, LIFE SAV EQP R&amp;M"/>
    <x v="94"/>
    <n v="8507"/>
    <n v="9980"/>
    <n v="12571"/>
  </r>
  <r>
    <n v="8192"/>
    <x v="10"/>
    <x v="35"/>
    <x v="16"/>
    <x v="5"/>
    <x v="1"/>
    <x v="5"/>
    <s v="5154-147"/>
    <s v="ACCOMMOD /GALLEY EQPMNT R&amp;M"/>
    <x v="216"/>
    <n v="971"/>
    <n v="1399"/>
    <n v="1795"/>
  </r>
  <r>
    <n v="8193"/>
    <x v="10"/>
    <x v="35"/>
    <x v="16"/>
    <x v="5"/>
    <x v="1"/>
    <x v="5"/>
    <s v="5154-148"/>
    <s v="PIPE &amp; VALVES IN ENG ROOM- R&amp;M"/>
    <x v="95"/>
    <n v="1398"/>
    <n v="1711"/>
    <n v="2016"/>
  </r>
  <r>
    <n v="8194"/>
    <x v="10"/>
    <x v="35"/>
    <x v="16"/>
    <x v="5"/>
    <x v="1"/>
    <x v="5"/>
    <s v="5154-149"/>
    <s v="PIPE &amp;VAL ON DECK  REP &amp; MAINT"/>
    <x v="96"/>
    <n v="565"/>
    <n v="790"/>
    <n v="879"/>
  </r>
  <r>
    <n v="8195"/>
    <x v="10"/>
    <x v="35"/>
    <x v="16"/>
    <x v="5"/>
    <x v="1"/>
    <x v="5"/>
    <s v="5154-150"/>
    <s v="STATUTORY SURVEY FEE"/>
    <x v="97"/>
    <n v="23914"/>
    <n v="27294"/>
    <n v="40588"/>
  </r>
  <r>
    <n v="8196"/>
    <x v="10"/>
    <x v="35"/>
    <x v="16"/>
    <x v="5"/>
    <x v="1"/>
    <x v="5"/>
    <s v="5154-151"/>
    <s v="MACHINERY SURVEY FEE (CSM)"/>
    <x v="259"/>
    <n v="4597"/>
    <n v="4959"/>
    <n v="5293"/>
  </r>
  <r>
    <n v="8197"/>
    <x v="10"/>
    <x v="35"/>
    <x v="16"/>
    <x v="5"/>
    <x v="1"/>
    <x v="5"/>
    <s v="5154-153"/>
    <s v="OCCASIONAL SURVEY FEE, NEW REG; SURVEY FEE, NEW REGULATIONS"/>
    <x v="98"/>
    <n v="6307"/>
    <n v="9676"/>
    <n v="13466"/>
  </r>
  <r>
    <n v="8198"/>
    <x v="10"/>
    <x v="35"/>
    <x v="16"/>
    <x v="5"/>
    <x v="1"/>
    <x v="5"/>
    <s v="5154-154"/>
    <s v="ISM AUDIT VSL FEE; ISM/ISPS/MLC AUDITS FEE, EXPS"/>
    <x v="99"/>
    <n v="6430"/>
    <n v="10215"/>
    <n v="303176"/>
  </r>
  <r>
    <n v="8199"/>
    <x v="10"/>
    <x v="35"/>
    <x v="16"/>
    <x v="5"/>
    <x v="1"/>
    <x v="5"/>
    <s v="5154-155"/>
    <s v="MISCELLANEOUS - REPAIRS"/>
    <x v="100"/>
    <n v="4531"/>
    <n v="5502"/>
    <n v="14121"/>
  </r>
  <r>
    <n v="8200"/>
    <x v="10"/>
    <x v="35"/>
    <x v="16"/>
    <x v="5"/>
    <x v="1"/>
    <x v="5"/>
    <s v="5154-156"/>
    <s v="SHIPPALM (PMS) SYS MAINT &amp;SUPP; PMS MAINT &amp; SUPPORT"/>
    <x v="101"/>
    <n v="6000"/>
    <n v="6064"/>
    <n v="6425"/>
  </r>
  <r>
    <n v="8201"/>
    <x v="10"/>
    <x v="35"/>
    <x v="16"/>
    <x v="5"/>
    <x v="1"/>
    <x v="5"/>
    <s v="5154-157"/>
    <s v="UNDERWATER PARTS-REPAIRS"/>
    <x v="102"/>
    <n v="7500"/>
    <n v="7585"/>
    <n v="7742"/>
  </r>
  <r>
    <n v="8202"/>
    <x v="10"/>
    <x v="35"/>
    <x v="16"/>
    <x v="5"/>
    <x v="1"/>
    <x v="5"/>
    <s v="5154-158"/>
    <s v="HULL PAINTING WORKS / REPAIRS"/>
    <x v="347"/>
    <n v="85051"/>
    <n v="91965"/>
    <n v="98347"/>
  </r>
  <r>
    <n v="8203"/>
    <x v="10"/>
    <x v="35"/>
    <x v="16"/>
    <x v="5"/>
    <x v="1"/>
    <x v="5"/>
    <s v="5154-159"/>
    <s v="OTHER PAINTING WORKS / REPAIRS"/>
    <x v="103"/>
    <n v="22991"/>
    <n v="30756"/>
    <n v="37924"/>
  </r>
  <r>
    <n v="8204"/>
    <x v="10"/>
    <x v="35"/>
    <x v="16"/>
    <x v="5"/>
    <x v="1"/>
    <x v="5"/>
    <s v="5154-160"/>
    <s v="OTHER REPAIRS (MACHINERY)"/>
    <x v="104"/>
    <n v="2530"/>
    <n v="4178"/>
    <n v="5744"/>
  </r>
  <r>
    <n v="8205"/>
    <x v="10"/>
    <x v="35"/>
    <x v="16"/>
    <x v="5"/>
    <x v="1"/>
    <x v="5"/>
    <s v="5154-161"/>
    <s v="OTHER REPAIRS (HULL)"/>
    <x v="260"/>
    <n v="21061"/>
    <n v="36522"/>
    <n v="127810"/>
  </r>
  <r>
    <n v="8206"/>
    <x v="10"/>
    <x v="35"/>
    <x v="16"/>
    <x v="5"/>
    <x v="1"/>
    <x v="5"/>
    <s v="5154-162"/>
    <s v="SMARTSHIP TM - MAINT &amp; SUPPORT"/>
    <x v="105"/>
    <n v="1387"/>
    <n v="1387"/>
    <n v="1387"/>
  </r>
  <r>
    <n v="8207"/>
    <x v="10"/>
    <x v="35"/>
    <x v="16"/>
    <x v="5"/>
    <x v="1"/>
    <x v="5"/>
    <s v="5154-169"/>
    <s v="CYBER-SECURITY, VAPT &amp; TRAININ"/>
    <x v="106"/>
    <n v="1500"/>
    <n v="1695"/>
    <n v="1875"/>
  </r>
  <r>
    <n v="8208"/>
    <x v="10"/>
    <x v="35"/>
    <x v="16"/>
    <x v="5"/>
    <x v="1"/>
    <x v="5"/>
    <s v="5154-170"/>
    <s v="TANK AND PROTECTION ANODE"/>
    <x v="401"/>
    <n v="1221"/>
    <n v="1221"/>
    <n v="1221"/>
  </r>
  <r>
    <n v="8209"/>
    <x v="10"/>
    <x v="35"/>
    <x v="16"/>
    <x v="5"/>
    <x v="1"/>
    <x v="5"/>
    <s v="5154-175"/>
    <s v="CLASSIFICATION FEE; CLASS ANNUAL BLOCK FEE; BLOCK FEE"/>
    <x v="261"/>
    <n v="2917"/>
    <n v="3735"/>
    <n v="7501"/>
  </r>
  <r>
    <n v="8210"/>
    <x v="10"/>
    <x v="35"/>
    <x v="16"/>
    <x v="5"/>
    <x v="1"/>
    <x v="5"/>
    <s v="5154-999"/>
    <s v="R&amp;M - COMMITTED COST"/>
    <x v="262"/>
    <n v="158309"/>
    <n v="369000"/>
    <n v="511556"/>
  </r>
  <r>
    <n v="8211"/>
    <x v="10"/>
    <x v="35"/>
    <x v="16"/>
    <x v="6"/>
    <x v="1"/>
    <x v="6"/>
    <s v="5158-110"/>
    <s v="VESSEL'S COMMUNICATIONS"/>
    <x v="107"/>
    <n v="29491"/>
    <n v="38885"/>
    <n v="45463"/>
  </r>
  <r>
    <n v="8212"/>
    <x v="10"/>
    <x v="35"/>
    <x v="16"/>
    <x v="6"/>
    <x v="1"/>
    <x v="6"/>
    <s v="5158-112"/>
    <s v="COMMUNICATION - CREW MAIL"/>
    <x v="108"/>
    <n v="1500"/>
    <n v="1500"/>
    <n v="1500"/>
  </r>
  <r>
    <n v="8213"/>
    <x v="10"/>
    <x v="35"/>
    <x v="16"/>
    <x v="6"/>
    <x v="1"/>
    <x v="6"/>
    <s v="5158-115"/>
    <s v="COMMUNICATION &amp; POSTAGE"/>
    <x v="109"/>
    <n v="3683"/>
    <n v="4244"/>
    <n v="4339"/>
  </r>
  <r>
    <n v="8214"/>
    <x v="10"/>
    <x v="35"/>
    <x v="16"/>
    <x v="6"/>
    <x v="1"/>
    <x v="6"/>
    <s v="5158-120"/>
    <s v="PRINTING &amp; STATIONARY"/>
    <x v="110"/>
    <n v="3786"/>
    <n v="4432"/>
    <n v="5837"/>
  </r>
  <r>
    <n v="8215"/>
    <x v="10"/>
    <x v="35"/>
    <x v="16"/>
    <x v="6"/>
    <x v="1"/>
    <x v="6"/>
    <s v="5158-125"/>
    <s v="COURIER FORWARDING EXPENSES"/>
    <x v="111"/>
    <n v="125"/>
    <n v="228"/>
    <n v="559"/>
  </r>
  <r>
    <n v="8216"/>
    <x v="10"/>
    <x v="35"/>
    <x v="16"/>
    <x v="6"/>
    <x v="1"/>
    <x v="6"/>
    <s v="5158-130"/>
    <s v="MASTER'S CASH DISBURSEMENTS; MASTER'S DISBURSEMENTS"/>
    <x v="352"/>
    <n v="347"/>
    <n v="878"/>
    <n v="1369"/>
  </r>
  <r>
    <n v="8217"/>
    <x v="10"/>
    <x v="35"/>
    <x v="16"/>
    <x v="6"/>
    <x v="1"/>
    <x v="6"/>
    <s v="5158-135"/>
    <s v="ENTERTAINMENT EXPENSES"/>
    <x v="112"/>
    <n v="2589"/>
    <n v="3291"/>
    <n v="8393"/>
  </r>
  <r>
    <n v="8218"/>
    <x v="10"/>
    <x v="35"/>
    <x v="16"/>
    <x v="6"/>
    <x v="1"/>
    <x v="6"/>
    <s v="5158-140"/>
    <s v="GARBAGE DISPOSAL; GARBAGE &amp; DOM.WASTE DISPOSAL"/>
    <x v="113"/>
    <n v="3762"/>
    <n v="5116"/>
    <n v="10110"/>
  </r>
  <r>
    <n v="8219"/>
    <x v="10"/>
    <x v="35"/>
    <x v="16"/>
    <x v="6"/>
    <x v="1"/>
    <x v="6"/>
    <s v="5158-145"/>
    <s v="MARPOL PORT EXPENSES; MARPOL ANX-1 DISPOSAL EXPENSES"/>
    <x v="114"/>
    <n v="143"/>
    <n v="222"/>
    <n v="266"/>
  </r>
  <r>
    <n v="8220"/>
    <x v="10"/>
    <x v="35"/>
    <x v="16"/>
    <x v="6"/>
    <x v="1"/>
    <x v="6"/>
    <s v="5158-150"/>
    <s v="INCIDENTAL PORT EXPENSES"/>
    <x v="115"/>
    <n v="1620"/>
    <n v="2744"/>
    <n v="5831"/>
  </r>
  <r>
    <n v="8221"/>
    <x v="10"/>
    <x v="35"/>
    <x v="16"/>
    <x v="6"/>
    <x v="1"/>
    <x v="6"/>
    <s v="5158-155"/>
    <s v="SUNDRIES EXPENSES"/>
    <x v="116"/>
    <n v="2940"/>
    <n v="4609"/>
    <n v="6588"/>
  </r>
  <r>
    <n v="8222"/>
    <x v="10"/>
    <x v="35"/>
    <x v="16"/>
    <x v="6"/>
    <x v="1"/>
    <x v="6"/>
    <s v="5158-160"/>
    <s v="INTERNAL AUDITS &amp; O/B TRNG EXP; PORT CAPT AUDITS&amp;O/B TRNG FEES; ISM / ISPS /MISC AUD &amp; TRA FEE; ISM/ISPS/MLC/MISC AUDIT FEE"/>
    <x v="117"/>
    <n v="4230"/>
    <n v="5082"/>
    <n v="6639"/>
  </r>
  <r>
    <n v="8223"/>
    <x v="10"/>
    <x v="35"/>
    <x v="16"/>
    <x v="6"/>
    <x v="1"/>
    <x v="6"/>
    <s v="5158-165"/>
    <s v="LEGAL &amp; PROFESSIONAL - SHIP; SERVICE, CONSULT&amp;LEGAL FEE EXP"/>
    <x v="118"/>
    <n v="7863"/>
    <n v="8997"/>
    <n v="13233"/>
  </r>
  <r>
    <n v="8224"/>
    <x v="10"/>
    <x v="35"/>
    <x v="16"/>
    <x v="6"/>
    <x v="1"/>
    <x v="6"/>
    <s v="5158-170"/>
    <s v="SERVICE CONSULTANT FEES; CONTRACTED&amp;SUBSCRIBED SERVICES"/>
    <x v="119"/>
    <n v="1723"/>
    <n v="2832"/>
    <n v="6362"/>
  </r>
  <r>
    <n v="8225"/>
    <x v="10"/>
    <x v="35"/>
    <x v="16"/>
    <x v="6"/>
    <x v="1"/>
    <x v="6"/>
    <s v="5158-175"/>
    <s v="FLAG REL EXP-REG FEE, TON TAX; SEC, REG FEE, TON TAX"/>
    <x v="120"/>
    <n v="1420"/>
    <n v="2543"/>
    <n v="7878"/>
  </r>
  <r>
    <n v="8226"/>
    <x v="10"/>
    <x v="35"/>
    <x v="16"/>
    <x v="6"/>
    <x v="1"/>
    <x v="6"/>
    <s v="5158-180"/>
    <s v="SUPT ATTENDANCE - AGENCY COSTS; SUPT ATTENDANCE - AGENT FEES"/>
    <x v="121"/>
    <n v="8759"/>
    <n v="11093"/>
    <n v="13270"/>
  </r>
  <r>
    <n v="8227"/>
    <x v="10"/>
    <x v="35"/>
    <x v="16"/>
    <x v="6"/>
    <x v="1"/>
    <x v="6"/>
    <s v="5158-181"/>
    <s v="SUPT ATTENDANCE FEE-DAILY RATE; SUPT ATTENDANCE - ATTEND FEE"/>
    <x v="263"/>
    <n v="5250"/>
    <n v="10320"/>
    <n v="15000"/>
  </r>
  <r>
    <n v="8228"/>
    <x v="10"/>
    <x v="35"/>
    <x v="16"/>
    <x v="6"/>
    <x v="1"/>
    <x v="6"/>
    <s v="5158-182"/>
    <s v="SUPT ATTENDANCE-TRAVEL TICKETS; SUPT ATTENDANCE - AIRFARE"/>
    <x v="122"/>
    <n v="2600"/>
    <n v="3613"/>
    <n v="8345"/>
  </r>
  <r>
    <n v="8229"/>
    <x v="10"/>
    <x v="35"/>
    <x v="16"/>
    <x v="6"/>
    <x v="1"/>
    <x v="6"/>
    <s v="5158-183"/>
    <s v="SUPT ATTENDANCE - HOTEL/MEALS"/>
    <x v="123"/>
    <n v="387"/>
    <n v="514"/>
    <n v="2342"/>
  </r>
  <r>
    <n v="8230"/>
    <x v="10"/>
    <x v="35"/>
    <x v="16"/>
    <x v="6"/>
    <x v="1"/>
    <x v="6"/>
    <s v="5158-185"/>
    <s v="AGENCY FEES (NON-MANNING - OT"/>
    <x v="124"/>
    <n v="4782"/>
    <n v="8971"/>
    <n v="25513"/>
  </r>
  <r>
    <n v="8231"/>
    <x v="10"/>
    <x v="35"/>
    <x v="16"/>
    <x v="6"/>
    <x v="1"/>
    <x v="6"/>
    <s v="5158-190"/>
    <s v="FUEL / LUBE OIL TESTING COSTS"/>
    <x v="125"/>
    <n v="3338"/>
    <n v="4364"/>
    <n v="5429"/>
  </r>
  <r>
    <n v="8232"/>
    <x v="10"/>
    <x v="35"/>
    <x v="16"/>
    <x v="6"/>
    <x v="1"/>
    <x v="6"/>
    <s v="5158-200"/>
    <s v="FRESH WATER SUPPLY"/>
    <x v="126"/>
    <n v="4187"/>
    <n v="5503"/>
    <n v="9522"/>
  </r>
  <r>
    <n v="8233"/>
    <x v="10"/>
    <x v="35"/>
    <x v="16"/>
    <x v="6"/>
    <x v="1"/>
    <x v="6"/>
    <s v="5158-202"/>
    <s v="SHIP-VETTING/PRE.V.INSPECT EXP; SIRE-CDI/VETTING/PRE.V.INSP FE"/>
    <x v="127"/>
    <n v="16595"/>
    <n v="23992"/>
    <n v="34021"/>
  </r>
  <r>
    <n v="8234"/>
    <x v="10"/>
    <x v="35"/>
    <x v="16"/>
    <x v="6"/>
    <x v="1"/>
    <x v="6"/>
    <s v="5158-998"/>
    <s v="VSL COMMUNICATN-COMMITTED COST"/>
    <x v="354"/>
    <n v="16118"/>
    <n v="18796"/>
    <n v="22730"/>
  </r>
  <r>
    <n v="8235"/>
    <x v="10"/>
    <x v="35"/>
    <x v="16"/>
    <x v="6"/>
    <x v="1"/>
    <x v="6"/>
    <s v="5158-999"/>
    <s v="MISCELLANEOUS - COMMITTED COST; MISCELLANEOUS - COMMITEED COST; VESSEL'S COMMUNICATIONS_CC"/>
    <x v="265"/>
    <n v="43086"/>
    <n v="111130"/>
    <n v="226344"/>
  </r>
  <r>
    <n v="8236"/>
    <x v="10"/>
    <x v="35"/>
    <x v="16"/>
    <x v="7"/>
    <x v="1"/>
    <x v="7"/>
    <s v="5152-110"/>
    <s v="MECC - LUBE OIL CONSUMPTION"/>
    <x v="128"/>
    <n v="10651"/>
    <n v="14242"/>
    <n v="20509"/>
  </r>
  <r>
    <n v="8237"/>
    <x v="10"/>
    <x v="35"/>
    <x v="16"/>
    <x v="7"/>
    <x v="1"/>
    <x v="7"/>
    <s v="5152-120"/>
    <s v="MECYL - LUBE OIL CONUMPTION"/>
    <x v="218"/>
    <n v="37380"/>
    <n v="46459"/>
    <n v="51058"/>
  </r>
  <r>
    <n v="8238"/>
    <x v="10"/>
    <x v="35"/>
    <x v="16"/>
    <x v="7"/>
    <x v="1"/>
    <x v="7"/>
    <s v="5152-130"/>
    <s v="AECC - LUBE OIL CONSUMPTION"/>
    <x v="219"/>
    <n v="10913"/>
    <n v="12955"/>
    <n v="16551"/>
  </r>
  <r>
    <n v="8239"/>
    <x v="10"/>
    <x v="35"/>
    <x v="16"/>
    <x v="7"/>
    <x v="1"/>
    <x v="7"/>
    <s v="5152-140"/>
    <s v="OTHER GRADES - LUBES &amp; GREASES"/>
    <x v="129"/>
    <n v="21974"/>
    <n v="33519"/>
    <n v="51421"/>
  </r>
  <r>
    <n v="8240"/>
    <x v="10"/>
    <x v="35"/>
    <x v="16"/>
    <x v="7"/>
    <x v="1"/>
    <x v="7"/>
    <s v="5152-990"/>
    <s v="LUBRICANTS DELIVERY / FRT COST; nan"/>
    <x v="130"/>
    <n v="500"/>
    <n v="656"/>
    <n v="875"/>
  </r>
  <r>
    <n v="8241"/>
    <x v="10"/>
    <x v="35"/>
    <x v="16"/>
    <x v="7"/>
    <x v="1"/>
    <x v="7"/>
    <s v="5152-998"/>
    <s v="LUBE OIL - COMMITTED COST"/>
    <x v="306"/>
    <n v="36171"/>
    <n v="41231"/>
    <n v="62045"/>
  </r>
  <r>
    <n v="8242"/>
    <x v="10"/>
    <x v="35"/>
    <x v="16"/>
    <x v="7"/>
    <x v="1"/>
    <x v="7"/>
    <s v="5152-999"/>
    <s v="LUBRICANTS DELIVERY / FRT COST"/>
    <x v="266"/>
    <n v="2513"/>
    <n v="2898"/>
    <n v="3300"/>
  </r>
  <r>
    <n v="8243"/>
    <x v="10"/>
    <x v="35"/>
    <x v="16"/>
    <x v="8"/>
    <x v="2"/>
    <x v="8"/>
    <s v="5156-100"/>
    <s v="VESSEL MANAGEMENT FEE"/>
    <x v="131"/>
    <n v="126208"/>
    <n v="144000"/>
    <n v="144000"/>
  </r>
  <r>
    <n v="8244"/>
    <x v="10"/>
    <x v="35"/>
    <x v="16"/>
    <x v="8"/>
    <x v="2"/>
    <x v="8"/>
    <s v="5156-999"/>
    <s v="VESSEL MANA FEE - COMM COST"/>
    <x v="267"/>
    <n v="658"/>
    <n v="658"/>
    <n v="658"/>
  </r>
  <r>
    <n v="8245"/>
    <x v="10"/>
    <x v="35"/>
    <x v="16"/>
    <x v="9"/>
    <x v="3"/>
    <x v="9"/>
    <s v="5320-120"/>
    <s v="BANK CHARGES"/>
    <x v="132"/>
    <n v="1334"/>
    <n v="1747"/>
    <n v="2391"/>
  </r>
  <r>
    <n v="8246"/>
    <x v="10"/>
    <x v="35"/>
    <x v="16"/>
    <x v="9"/>
    <x v="3"/>
    <x v="9"/>
    <s v="5320-140"/>
    <s v="CTM ADVANCING BANK CHARGES"/>
    <x v="133"/>
    <n v="1425"/>
    <n v="1966"/>
    <n v="3152"/>
  </r>
  <r>
    <n v="8247"/>
    <x v="10"/>
    <x v="35"/>
    <x v="16"/>
    <x v="9"/>
    <x v="3"/>
    <x v="9"/>
    <s v="5320-999"/>
    <s v="ADMIN EXPS. - COMMITTED COST"/>
    <x v="268"/>
    <n v="2972"/>
    <n v="4515"/>
    <n v="4597"/>
  </r>
  <r>
    <n v="8248"/>
    <x v="10"/>
    <x v="35"/>
    <x v="16"/>
    <x v="9"/>
    <x v="3"/>
    <x v="9"/>
    <s v="6176-110"/>
    <s v="EXCHANGE DIFF/ROUND OFF"/>
    <x v="134"/>
    <n v="698"/>
    <n v="903"/>
    <n v="1458"/>
  </r>
  <r>
    <n v="8249"/>
    <x v="10"/>
    <x v="35"/>
    <x v="16"/>
    <x v="10"/>
    <x v="4"/>
    <x v="10"/>
    <s v="5160-110"/>
    <s v="P&amp;I CALL / INSURANCE"/>
    <x v="135"/>
    <n v="58055"/>
    <n v="63502"/>
    <n v="68531"/>
  </r>
  <r>
    <n v="8250"/>
    <x v="10"/>
    <x v="35"/>
    <x v="16"/>
    <x v="10"/>
    <x v="4"/>
    <x v="10"/>
    <s v="5160-120"/>
    <s v="HULL &amp; MACHINERY INSURANCE"/>
    <x v="220"/>
    <n v="6572"/>
    <n v="8496"/>
    <n v="9039"/>
  </r>
  <r>
    <n v="8251"/>
    <x v="10"/>
    <x v="35"/>
    <x v="16"/>
    <x v="10"/>
    <x v="4"/>
    <x v="10"/>
    <s v="5160-135"/>
    <s v="COFR INSURANCE COSTS"/>
    <x v="136"/>
    <n v="17072"/>
    <n v="21017"/>
    <n v="24658"/>
  </r>
  <r>
    <n v="8252"/>
    <x v="10"/>
    <x v="35"/>
    <x v="16"/>
    <x v="11"/>
    <x v="4"/>
    <x v="11"/>
    <s v="5166-150"/>
    <s v="P&amp;I-CREW RELATE INCID EXP/COST"/>
    <x v="137"/>
    <n v="8104"/>
    <n v="15531"/>
    <n v="20862"/>
  </r>
  <r>
    <n v="8253"/>
    <x v="10"/>
    <x v="35"/>
    <x v="16"/>
    <x v="18"/>
    <x v="4"/>
    <x v="18"/>
    <s v="5170-110"/>
    <s v="CAPEX"/>
    <x v="311"/>
    <n v="19199"/>
    <n v="34667"/>
    <n v="53578"/>
  </r>
  <r>
    <n v="8254"/>
    <x v="10"/>
    <x v="35"/>
    <x v="16"/>
    <x v="18"/>
    <x v="4"/>
    <x v="18"/>
    <s v="5170-998"/>
    <s v="CAPEX - COMMITTED COST"/>
    <x v="358"/>
    <n v="245363"/>
    <n v="312869"/>
    <n v="490882"/>
  </r>
  <r>
    <n v="8255"/>
    <x v="10"/>
    <x v="35"/>
    <x v="16"/>
    <x v="12"/>
    <x v="4"/>
    <x v="12"/>
    <s v="5166-110"/>
    <s v="N/B CREW WAGES - EXTRA CREW"/>
    <x v="272"/>
    <n v="36963"/>
    <n v="37326"/>
    <n v="37662"/>
  </r>
  <r>
    <n v="8256"/>
    <x v="10"/>
    <x v="35"/>
    <x v="16"/>
    <x v="12"/>
    <x v="4"/>
    <x v="12"/>
    <s v="5166-115"/>
    <s v="N/B CREW EXPENSES - EXTRA CREW"/>
    <x v="273"/>
    <n v="14101"/>
    <n v="16848"/>
    <n v="19384"/>
  </r>
  <r>
    <n v="8257"/>
    <x v="10"/>
    <x v="35"/>
    <x v="16"/>
    <x v="12"/>
    <x v="4"/>
    <x v="12"/>
    <s v="5166-120"/>
    <s v="EXTRA WORK ALLOWANCE"/>
    <x v="274"/>
    <n v="840"/>
    <n v="840"/>
    <n v="840"/>
  </r>
  <r>
    <n v="8258"/>
    <x v="10"/>
    <x v="35"/>
    <x v="16"/>
    <x v="12"/>
    <x v="4"/>
    <x v="12"/>
    <s v="5166-125"/>
    <s v="NON BUDGET STORES"/>
    <x v="138"/>
    <n v="17879"/>
    <n v="25804"/>
    <n v="33120"/>
  </r>
  <r>
    <n v="8259"/>
    <x v="10"/>
    <x v="35"/>
    <x v="16"/>
    <x v="12"/>
    <x v="4"/>
    <x v="12"/>
    <s v="5166-130"/>
    <s v="NON BUDGET - MAIN ENGINE SPARE"/>
    <x v="139"/>
    <n v="16512"/>
    <n v="24836"/>
    <n v="32521"/>
  </r>
  <r>
    <n v="8260"/>
    <x v="10"/>
    <x v="35"/>
    <x v="16"/>
    <x v="12"/>
    <x v="4"/>
    <x v="12"/>
    <s v="5166-131"/>
    <s v="NON BUDGET - GENER ENGINE SP"/>
    <x v="140"/>
    <n v="9685"/>
    <n v="21284"/>
    <n v="31991"/>
  </r>
  <r>
    <n v="8261"/>
    <x v="10"/>
    <x v="35"/>
    <x v="16"/>
    <x v="12"/>
    <x v="4"/>
    <x v="12"/>
    <s v="5166-132"/>
    <s v="NON BUDGET-PUMPS &amp; ATTA PM SP"/>
    <x v="141"/>
    <n v="3254"/>
    <n v="3332"/>
    <n v="3403"/>
  </r>
  <r>
    <n v="8262"/>
    <x v="10"/>
    <x v="35"/>
    <x v="16"/>
    <x v="12"/>
    <x v="4"/>
    <x v="12"/>
    <s v="5166-135"/>
    <s v="NON BUDGET REPAIRS"/>
    <x v="143"/>
    <n v="17778"/>
    <n v="31650"/>
    <n v="80260"/>
  </r>
  <r>
    <n v="8263"/>
    <x v="10"/>
    <x v="35"/>
    <x v="16"/>
    <x v="12"/>
    <x v="4"/>
    <x v="12"/>
    <s v="5166-140"/>
    <s v="NON BUDGET LUBE OIL"/>
    <x v="275"/>
    <n v="5819"/>
    <n v="5819"/>
    <n v="5819"/>
  </r>
  <r>
    <n v="8264"/>
    <x v="10"/>
    <x v="35"/>
    <x v="16"/>
    <x v="12"/>
    <x v="4"/>
    <x v="12"/>
    <s v="5166-145"/>
    <s v="NON BUDGET OTHERS"/>
    <x v="144"/>
    <n v="25598"/>
    <n v="61366"/>
    <n v="87720"/>
  </r>
  <r>
    <n v="8265"/>
    <x v="10"/>
    <x v="35"/>
    <x v="16"/>
    <x v="12"/>
    <x v="4"/>
    <x v="12"/>
    <s v="5166-147"/>
    <s v="SUPT,ATT FEES&amp;TRAV EXP-EXC SMA"/>
    <x v="145"/>
    <n v="34146"/>
    <n v="41843"/>
    <n v="48948"/>
  </r>
  <r>
    <n v="8266"/>
    <x v="10"/>
    <x v="35"/>
    <x v="16"/>
    <x v="12"/>
    <x v="4"/>
    <x v="12"/>
    <s v="5166-148"/>
    <s v="NON BUDGET CLASS &amp; SURVEY"/>
    <x v="146"/>
    <n v="2400"/>
    <n v="3203"/>
    <n v="6391"/>
  </r>
  <r>
    <n v="8267"/>
    <x v="10"/>
    <x v="35"/>
    <x v="16"/>
    <x v="12"/>
    <x v="4"/>
    <x v="12"/>
    <s v="5166-180"/>
    <s v="OWNERS UPGRADE; Owners upgrade"/>
    <x v="403"/>
    <n v="7368"/>
    <n v="7368"/>
    <n v="7368"/>
  </r>
  <r>
    <n v="8268"/>
    <x v="10"/>
    <x v="35"/>
    <x v="16"/>
    <x v="12"/>
    <x v="4"/>
    <x v="12"/>
    <s v="5166-181"/>
    <s v="LEGISLATIVE REQUIREMENT"/>
    <x v="466"/>
    <n v="684"/>
    <n v="684"/>
    <n v="684"/>
  </r>
  <r>
    <n v="8269"/>
    <x v="10"/>
    <x v="35"/>
    <x v="16"/>
    <x v="12"/>
    <x v="4"/>
    <x v="12"/>
    <s v="5166-182"/>
    <s v="Charterers requirement; CHARTERERS REQUIREMENT"/>
    <x v="314"/>
    <n v="5898"/>
    <n v="6771"/>
    <n v="7577"/>
  </r>
  <r>
    <n v="8270"/>
    <x v="10"/>
    <x v="35"/>
    <x v="16"/>
    <x v="12"/>
    <x v="4"/>
    <x v="12"/>
    <s v="5166-186"/>
    <s v="SPECIAL PURPOSE EXPENSES (SPE); Special Purpose Expenses (SPE)"/>
    <x v="361"/>
    <n v="11240"/>
    <n v="11502"/>
    <n v="25283"/>
  </r>
  <r>
    <n v="8271"/>
    <x v="10"/>
    <x v="35"/>
    <x v="16"/>
    <x v="12"/>
    <x v="4"/>
    <x v="12"/>
    <s v="5166-187"/>
    <s v="INSPECTION (SIRE, CDI); Inspection (SIRE, CDI)"/>
    <x v="492"/>
    <n v="11025"/>
    <n v="11326"/>
    <n v="12427"/>
  </r>
  <r>
    <n v="8272"/>
    <x v="10"/>
    <x v="35"/>
    <x v="16"/>
    <x v="12"/>
    <x v="4"/>
    <x v="12"/>
    <s v="5166-188"/>
    <s v="SPECIAL PURPOSE EXPS SPE-CAPEX; Special purpose exps SPE-Capex"/>
    <x v="362"/>
    <n v="8335"/>
    <n v="8335"/>
    <n v="8335"/>
  </r>
  <r>
    <n v="8273"/>
    <x v="10"/>
    <x v="35"/>
    <x v="16"/>
    <x v="12"/>
    <x v="4"/>
    <x v="12"/>
    <s v="5166-205"/>
    <s v="COVID-19_MEDICAL"/>
    <x v="149"/>
    <n v="173"/>
    <n v="219"/>
    <n v="244"/>
  </r>
  <r>
    <n v="8274"/>
    <x v="10"/>
    <x v="35"/>
    <x v="16"/>
    <x v="12"/>
    <x v="4"/>
    <x v="12"/>
    <s v="5166-902"/>
    <s v="CHARTERERS REQUIREMENT-CC"/>
    <x v="606"/>
    <n v="34723"/>
    <n v="43570"/>
    <n v="51736"/>
  </r>
  <r>
    <n v="8275"/>
    <x v="10"/>
    <x v="35"/>
    <x v="16"/>
    <x v="12"/>
    <x v="4"/>
    <x v="12"/>
    <s v="5166-908"/>
    <s v="SPECIAL PURP. EXP SPE-CAPEX-CC"/>
    <x v="607"/>
    <n v="48994"/>
    <n v="48994"/>
    <n v="48994"/>
  </r>
  <r>
    <n v="8276"/>
    <x v="10"/>
    <x v="35"/>
    <x v="16"/>
    <x v="12"/>
    <x v="4"/>
    <x v="12"/>
    <s v="5166-999"/>
    <s v="NONBUDGET - COMMITTED COST"/>
    <x v="278"/>
    <n v="32131"/>
    <n v="145310"/>
    <n v="160572"/>
  </r>
  <r>
    <n v="8277"/>
    <x v="10"/>
    <x v="35"/>
    <x v="16"/>
    <x v="13"/>
    <x v="4"/>
    <x v="13"/>
    <s v="5166-170"/>
    <s v="OPA/SIRE-CDI/VETNG/PRE.V.I FEE; SHIP-VETTING/PRE.V.INSPECT EXP; OPA /VETTING/PRE.V.INSPECT FEE; SHIP-VETTING/PRE.V.INSPECT FEE"/>
    <x v="151"/>
    <n v="5964"/>
    <n v="6242"/>
    <n v="6498"/>
  </r>
  <r>
    <n v="8278"/>
    <x v="10"/>
    <x v="35"/>
    <x v="16"/>
    <x v="13"/>
    <x v="4"/>
    <x v="13"/>
    <s v="5166-175"/>
    <s v="USCG / PORT &amp; FLAG STATE"/>
    <x v="152"/>
    <n v="6552"/>
    <n v="7838"/>
    <n v="9026"/>
  </r>
  <r>
    <n v="8279"/>
    <x v="10"/>
    <x v="35"/>
    <x v="16"/>
    <x v="13"/>
    <x v="4"/>
    <x v="13"/>
    <s v="5170-140"/>
    <s v="CHARTERER'S EXPENSES"/>
    <x v="156"/>
    <n v="2488"/>
    <n v="5826"/>
    <n v="53013"/>
  </r>
  <r>
    <n v="8280"/>
    <x v="10"/>
    <x v="35"/>
    <x v="16"/>
    <x v="14"/>
    <x v="4"/>
    <x v="14"/>
    <s v="5170-142"/>
    <s v="OWNER'S EXPENSES"/>
    <x v="158"/>
    <n v="18037"/>
    <n v="20608"/>
    <n v="22981"/>
  </r>
  <r>
    <n v="8281"/>
    <x v="10"/>
    <x v="35"/>
    <x v="16"/>
    <x v="15"/>
    <x v="4"/>
    <x v="15"/>
    <s v="5157-100"/>
    <s v="SHIP SOFTWARE"/>
    <x v="159"/>
    <n v="11515"/>
    <n v="11866"/>
    <n v="12191"/>
  </r>
  <r>
    <n v="8282"/>
    <x v="10"/>
    <x v="35"/>
    <x v="16"/>
    <x v="16"/>
    <x v="5"/>
    <x v="16"/>
    <s v="5164-110"/>
    <s v="PRE-OPS: CREW WAGES"/>
    <x v="160"/>
    <n v="41612"/>
    <n v="44515"/>
    <n v="47193"/>
  </r>
  <r>
    <n v="8283"/>
    <x v="10"/>
    <x v="35"/>
    <x v="16"/>
    <x v="16"/>
    <x v="5"/>
    <x v="16"/>
    <s v="5164-115"/>
    <s v="PRE-OPS: CREW EXPENSES"/>
    <x v="161"/>
    <n v="27922"/>
    <n v="34531"/>
    <n v="56707"/>
  </r>
  <r>
    <n v="8284"/>
    <x v="10"/>
    <x v="35"/>
    <x v="16"/>
    <x v="16"/>
    <x v="5"/>
    <x v="16"/>
    <s v="5164-116"/>
    <s v="PRE-OPS: CREW MEDICAL EXPENSES"/>
    <x v="162"/>
    <n v="439"/>
    <n v="501"/>
    <n v="558"/>
  </r>
  <r>
    <n v="8285"/>
    <x v="10"/>
    <x v="35"/>
    <x v="16"/>
    <x v="16"/>
    <x v="5"/>
    <x v="16"/>
    <s v="5164-135"/>
    <s v="PRE-OPS: STORES"/>
    <x v="164"/>
    <n v="19826"/>
    <n v="26344"/>
    <n v="35908"/>
  </r>
  <r>
    <n v="8286"/>
    <x v="10"/>
    <x v="35"/>
    <x v="16"/>
    <x v="16"/>
    <x v="5"/>
    <x v="16"/>
    <s v="5164-140"/>
    <s v="PRE-OPS: SPARES"/>
    <x v="165"/>
    <n v="1990"/>
    <n v="2411"/>
    <n v="2800"/>
  </r>
  <r>
    <n v="8287"/>
    <x v="10"/>
    <x v="35"/>
    <x v="16"/>
    <x v="16"/>
    <x v="5"/>
    <x v="16"/>
    <s v="5164-145"/>
    <s v="PRE-OPS: REPAIRS &amp; MAINTENANCE"/>
    <x v="166"/>
    <n v="4013"/>
    <n v="4711"/>
    <n v="5356"/>
  </r>
  <r>
    <n v="8288"/>
    <x v="10"/>
    <x v="35"/>
    <x v="16"/>
    <x v="16"/>
    <x v="5"/>
    <x v="16"/>
    <s v="5164-155"/>
    <s v="PRE-OPS: LEGAL &amp; PROF FEES"/>
    <x v="223"/>
    <n v="462"/>
    <n v="462"/>
    <n v="462"/>
  </r>
  <r>
    <n v="8289"/>
    <x v="10"/>
    <x v="35"/>
    <x v="16"/>
    <x v="16"/>
    <x v="5"/>
    <x v="16"/>
    <s v="5164-160"/>
    <s v="PRE-OPS: REG &amp; SURVEY FEES"/>
    <x v="167"/>
    <n v="1500"/>
    <n v="3908"/>
    <n v="6131"/>
  </r>
  <r>
    <n v="8290"/>
    <x v="10"/>
    <x v="35"/>
    <x v="16"/>
    <x v="16"/>
    <x v="5"/>
    <x v="16"/>
    <s v="5164-165"/>
    <s v="PRE-OPS: SUPT FEES &amp; EXP"/>
    <x v="168"/>
    <n v="777"/>
    <n v="896"/>
    <n v="1006"/>
  </r>
  <r>
    <n v="8291"/>
    <x v="10"/>
    <x v="35"/>
    <x v="16"/>
    <x v="16"/>
    <x v="5"/>
    <x v="16"/>
    <s v="5164-175"/>
    <s v="PRE-OPS: OTHERS"/>
    <x v="169"/>
    <n v="11055"/>
    <n v="13321"/>
    <n v="13888"/>
  </r>
  <r>
    <n v="8292"/>
    <x v="10"/>
    <x v="35"/>
    <x v="16"/>
    <x v="16"/>
    <x v="5"/>
    <x v="16"/>
    <s v="5164-999"/>
    <s v="PRE-OPS: COMMITTED COST"/>
    <x v="282"/>
    <n v="30022"/>
    <n v="40654"/>
    <n v="145660"/>
  </r>
  <r>
    <n v="8293"/>
    <x v="10"/>
    <x v="35"/>
    <x v="16"/>
    <x v="17"/>
    <x v="5"/>
    <x v="17"/>
    <s v="5162-110"/>
    <s v="DD - GENERAL SERVICES"/>
    <x v="170"/>
    <n v="44820"/>
    <n v="51286"/>
    <n v="100360"/>
  </r>
  <r>
    <n v="8294"/>
    <x v="10"/>
    <x v="35"/>
    <x v="16"/>
    <x v="17"/>
    <x v="5"/>
    <x v="17"/>
    <s v="5162-112"/>
    <s v="DD-WORKS ON NAVIG EQUIP &amp; CTRL"/>
    <x v="323"/>
    <n v="13985"/>
    <n v="18844"/>
    <n v="23330"/>
  </r>
  <r>
    <n v="8295"/>
    <x v="10"/>
    <x v="35"/>
    <x v="16"/>
    <x v="17"/>
    <x v="5"/>
    <x v="17"/>
    <s v="5162-113"/>
    <s v="DD-ANODES,FTNG WRK ON BALLAST"/>
    <x v="284"/>
    <n v="17336"/>
    <n v="126770"/>
    <n v="227787"/>
  </r>
  <r>
    <n v="8296"/>
    <x v="10"/>
    <x v="35"/>
    <x v="16"/>
    <x v="17"/>
    <x v="5"/>
    <x v="17"/>
    <s v="5162-115"/>
    <s v="DD - DOCKAGE &amp; WHARFAGE"/>
    <x v="171"/>
    <n v="27186678"/>
    <n v="32838775"/>
    <n v="38056095"/>
  </r>
  <r>
    <n v="8297"/>
    <x v="10"/>
    <x v="35"/>
    <x v="16"/>
    <x v="17"/>
    <x v="5"/>
    <x v="17"/>
    <s v="5162-120"/>
    <s v="DD - HULL STEEL WORKS / REP"/>
    <x v="172"/>
    <n v="44755"/>
    <n v="63174"/>
    <n v="278256"/>
  </r>
  <r>
    <n v="8298"/>
    <x v="10"/>
    <x v="35"/>
    <x v="16"/>
    <x v="17"/>
    <x v="5"/>
    <x v="17"/>
    <s v="5162-121"/>
    <s v="DD-WORKS ON PIPE &amp; VALV ON DEC"/>
    <x v="285"/>
    <n v="15250"/>
    <n v="26173"/>
    <n v="26394"/>
  </r>
  <r>
    <n v="8299"/>
    <x v="10"/>
    <x v="35"/>
    <x v="16"/>
    <x v="17"/>
    <x v="5"/>
    <x v="17"/>
    <s v="5162-122"/>
    <s v="DD-HULL PAINTING WORKS"/>
    <x v="173"/>
    <n v="54520"/>
    <n v="56030"/>
    <n v="57424"/>
  </r>
  <r>
    <n v="8300"/>
    <x v="10"/>
    <x v="35"/>
    <x v="16"/>
    <x v="17"/>
    <x v="5"/>
    <x v="17"/>
    <s v="5162-123"/>
    <s v="DD-OTHER PAINTING WORKS"/>
    <x v="174"/>
    <n v="13728"/>
    <n v="27227"/>
    <n v="80589"/>
  </r>
  <r>
    <n v="8301"/>
    <x v="10"/>
    <x v="35"/>
    <x v="16"/>
    <x v="17"/>
    <x v="5"/>
    <x v="17"/>
    <s v="5162-124"/>
    <s v="DD-UNDERWATER PART REPAIRS"/>
    <x v="175"/>
    <n v="8345"/>
    <n v="12235"/>
    <n v="15826"/>
  </r>
  <r>
    <n v="8302"/>
    <x v="10"/>
    <x v="35"/>
    <x v="16"/>
    <x v="17"/>
    <x v="5"/>
    <x v="17"/>
    <s v="5162-125"/>
    <s v="DD - DECK MACHINERY WORKS  REP"/>
    <x v="176"/>
    <n v="17026"/>
    <n v="19885"/>
    <n v="21787"/>
  </r>
  <r>
    <n v="8303"/>
    <x v="10"/>
    <x v="35"/>
    <x v="16"/>
    <x v="17"/>
    <x v="5"/>
    <x v="17"/>
    <s v="5162-126"/>
    <s v="DD-CARGO GEAR WORKS / REPAIRS"/>
    <x v="177"/>
    <n v="59229"/>
    <n v="63373"/>
    <n v="85052"/>
  </r>
  <r>
    <n v="8304"/>
    <x v="10"/>
    <x v="35"/>
    <x v="16"/>
    <x v="17"/>
    <x v="5"/>
    <x v="17"/>
    <s v="5162-127"/>
    <s v="DD-CLEA&amp; GAS FREE OF CAG/FU TK"/>
    <x v="178"/>
    <n v="30281"/>
    <n v="40105"/>
    <n v="49174"/>
  </r>
  <r>
    <n v="8305"/>
    <x v="10"/>
    <x v="35"/>
    <x v="16"/>
    <x v="17"/>
    <x v="5"/>
    <x v="17"/>
    <s v="5162-128"/>
    <s v="DD-THIC MEAS&amp;TANK/HOLD IN"/>
    <x v="286"/>
    <n v="13000"/>
    <n v="17887"/>
    <n v="22324"/>
  </r>
  <r>
    <n v="8306"/>
    <x v="10"/>
    <x v="35"/>
    <x v="16"/>
    <x v="17"/>
    <x v="5"/>
    <x v="17"/>
    <s v="5162-129"/>
    <s v="DD-HULL FITTINGS"/>
    <x v="287"/>
    <n v="10101"/>
    <n v="10506"/>
    <n v="12122"/>
  </r>
  <r>
    <n v="8307"/>
    <x v="10"/>
    <x v="35"/>
    <x v="16"/>
    <x v="17"/>
    <x v="5"/>
    <x v="17"/>
    <s v="5162-130"/>
    <s v="DD - MAIN ENGINE REPAIRS"/>
    <x v="179"/>
    <n v="84834"/>
    <n v="89455"/>
    <n v="100405"/>
  </r>
  <r>
    <n v="8308"/>
    <x v="10"/>
    <x v="35"/>
    <x v="16"/>
    <x v="17"/>
    <x v="5"/>
    <x v="17"/>
    <s v="5162-131"/>
    <s v="DD-GENERATOR ENGINE REPAIRS"/>
    <x v="180"/>
    <n v="2040"/>
    <n v="2777"/>
    <n v="3458"/>
  </r>
  <r>
    <n v="8309"/>
    <x v="10"/>
    <x v="35"/>
    <x v="16"/>
    <x v="17"/>
    <x v="5"/>
    <x v="17"/>
    <s v="5162-132"/>
    <s v="DD-GENER TUR&amp;SHAFT GENTR DR"/>
    <x v="181"/>
    <n v="19205"/>
    <n v="19205"/>
    <n v="19205"/>
  </r>
  <r>
    <n v="8310"/>
    <x v="10"/>
    <x v="35"/>
    <x v="16"/>
    <x v="17"/>
    <x v="5"/>
    <x v="17"/>
    <s v="5162-134"/>
    <s v="DD-BOILER &amp; EXH. GAS ECONOMIZE"/>
    <x v="182"/>
    <n v="27162"/>
    <n v="31488"/>
    <n v="35482"/>
  </r>
  <r>
    <n v="8311"/>
    <x v="10"/>
    <x v="35"/>
    <x v="16"/>
    <x v="17"/>
    <x v="5"/>
    <x v="17"/>
    <s v="5162-135"/>
    <s v="DD - DAMAGE, SPECIAL"/>
    <x v="324"/>
    <n v="34657"/>
    <n v="48276"/>
    <n v="60848"/>
  </r>
  <r>
    <n v="8312"/>
    <x v="10"/>
    <x v="35"/>
    <x v="16"/>
    <x v="17"/>
    <x v="5"/>
    <x v="17"/>
    <s v="5162-136"/>
    <s v="DD-BALLAST WATER TREATMNT SYS"/>
    <x v="183"/>
    <n v="220044"/>
    <n v="385224"/>
    <n v="469683"/>
  </r>
  <r>
    <n v="8313"/>
    <x v="10"/>
    <x v="35"/>
    <x v="16"/>
    <x v="17"/>
    <x v="5"/>
    <x v="17"/>
    <s v="5162-140"/>
    <s v="DD - PROPELLER, TAILSHAFT"/>
    <x v="184"/>
    <n v="20500"/>
    <n v="40184"/>
    <n v="52718"/>
  </r>
  <r>
    <n v="8314"/>
    <x v="10"/>
    <x v="35"/>
    <x v="16"/>
    <x v="17"/>
    <x v="5"/>
    <x v="17"/>
    <s v="5162-141"/>
    <s v="DD-OTHER MACHINERIES"/>
    <x v="185"/>
    <n v="34253"/>
    <n v="36346"/>
    <n v="39328"/>
  </r>
  <r>
    <n v="8315"/>
    <x v="10"/>
    <x v="35"/>
    <x v="16"/>
    <x v="17"/>
    <x v="5"/>
    <x v="17"/>
    <s v="5162-142"/>
    <s v="DD-PIPES &amp; VALV IN ENGINE ROOM"/>
    <x v="186"/>
    <n v="14211"/>
    <n v="25196"/>
    <n v="42426"/>
  </r>
  <r>
    <n v="8316"/>
    <x v="10"/>
    <x v="35"/>
    <x v="16"/>
    <x v="17"/>
    <x v="5"/>
    <x v="17"/>
    <s v="5162-145"/>
    <s v="DD - ELECT U.M.S. REPAIRS"/>
    <x v="187"/>
    <n v="14588"/>
    <n v="27148"/>
    <n v="40763"/>
  </r>
  <r>
    <n v="8317"/>
    <x v="10"/>
    <x v="35"/>
    <x v="16"/>
    <x v="17"/>
    <x v="5"/>
    <x v="17"/>
    <s v="5162-146"/>
    <s v="DD-OTHER REPAIRS"/>
    <x v="288"/>
    <n v="13450"/>
    <n v="26729"/>
    <n v="38986"/>
  </r>
  <r>
    <n v="8318"/>
    <x v="10"/>
    <x v="35"/>
    <x v="16"/>
    <x v="17"/>
    <x v="5"/>
    <x v="17"/>
    <s v="5162-150"/>
    <s v="DD - RADIO &amp; COMMUNICATION EQP"/>
    <x v="188"/>
    <n v="7391"/>
    <n v="8220"/>
    <n v="12560"/>
  </r>
  <r>
    <n v="8319"/>
    <x v="10"/>
    <x v="35"/>
    <x v="16"/>
    <x v="17"/>
    <x v="5"/>
    <x v="17"/>
    <s v="5162-151"/>
    <s v="DD-RADAR &amp;  NAVIGATION AIDS"/>
    <x v="189"/>
    <n v="19327"/>
    <n v="27342"/>
    <n v="34740"/>
  </r>
  <r>
    <n v="8320"/>
    <x v="10"/>
    <x v="35"/>
    <x v="16"/>
    <x v="17"/>
    <x v="5"/>
    <x v="17"/>
    <s v="5162-152"/>
    <s v="DD-LIFE SAVING &amp; FIRE FIGHTING"/>
    <x v="190"/>
    <n v="15215"/>
    <n v="19878"/>
    <n v="27649"/>
  </r>
  <r>
    <n v="8321"/>
    <x v="10"/>
    <x v="35"/>
    <x v="16"/>
    <x v="17"/>
    <x v="5"/>
    <x v="17"/>
    <s v="5162-153"/>
    <s v="DD-WORKS ON ACCOMMODATION"/>
    <x v="325"/>
    <n v="10312"/>
    <n v="11739"/>
    <n v="13057"/>
  </r>
  <r>
    <n v="8322"/>
    <x v="10"/>
    <x v="35"/>
    <x v="16"/>
    <x v="17"/>
    <x v="5"/>
    <x v="17"/>
    <s v="5162-154"/>
    <s v="DD-OTHER REPAIRS (HULL)"/>
    <x v="191"/>
    <n v="16247"/>
    <n v="19190"/>
    <n v="24040"/>
  </r>
  <r>
    <n v="8323"/>
    <x v="10"/>
    <x v="35"/>
    <x v="16"/>
    <x v="17"/>
    <x v="5"/>
    <x v="17"/>
    <s v="5162-155"/>
    <s v="DD-SPARE PARTS FOR SHAFT&amp;PROP"/>
    <x v="192"/>
    <n v="29009"/>
    <n v="29009"/>
    <n v="29009"/>
  </r>
  <r>
    <n v="8324"/>
    <x v="10"/>
    <x v="35"/>
    <x v="16"/>
    <x v="17"/>
    <x v="5"/>
    <x v="17"/>
    <s v="5162-156"/>
    <s v="DD-SPARE PARTS FOR MAIN ENGINE"/>
    <x v="193"/>
    <n v="34220"/>
    <n v="61631"/>
    <n v="87602"/>
  </r>
  <r>
    <n v="8325"/>
    <x v="10"/>
    <x v="35"/>
    <x v="16"/>
    <x v="17"/>
    <x v="5"/>
    <x v="17"/>
    <s v="5162-157"/>
    <s v="DD-SPARES-GENERATOR DIESEL ENG"/>
    <x v="194"/>
    <n v="18009"/>
    <n v="24091"/>
    <n v="31740"/>
  </r>
  <r>
    <n v="8326"/>
    <x v="10"/>
    <x v="35"/>
    <x v="16"/>
    <x v="17"/>
    <x v="5"/>
    <x v="17"/>
    <s v="5162-158"/>
    <s v="DD-SPA-GENTR TURB&amp;S/G DRI SY"/>
    <x v="195"/>
    <n v="1792"/>
    <n v="1972"/>
    <n v="2138"/>
  </r>
  <r>
    <n v="8327"/>
    <x v="10"/>
    <x v="35"/>
    <x v="16"/>
    <x v="17"/>
    <x v="5"/>
    <x v="17"/>
    <s v="5162-159"/>
    <s v="DD-FOR BOI&amp;EGE(incl.Valv fit; DD-FOR BOI&amp;EGE(INCL.VALV FIT"/>
    <x v="289"/>
    <n v="21577"/>
    <n v="26430"/>
    <n v="30910"/>
  </r>
  <r>
    <n v="8328"/>
    <x v="10"/>
    <x v="35"/>
    <x v="16"/>
    <x v="17"/>
    <x v="5"/>
    <x v="17"/>
    <s v="5162-160"/>
    <s v="DD - STORES - STEEL PLATE / BA"/>
    <x v="196"/>
    <n v="2903"/>
    <n v="6306"/>
    <n v="11323"/>
  </r>
  <r>
    <n v="8329"/>
    <x v="10"/>
    <x v="35"/>
    <x v="16"/>
    <x v="17"/>
    <x v="5"/>
    <x v="17"/>
    <s v="5162-161"/>
    <s v="DD-ANODES&amp;SPA FOR UNDR WAT PA"/>
    <x v="197"/>
    <n v="10741"/>
    <n v="19955"/>
    <n v="33481"/>
  </r>
  <r>
    <n v="8330"/>
    <x v="10"/>
    <x v="35"/>
    <x v="16"/>
    <x v="17"/>
    <x v="5"/>
    <x v="17"/>
    <s v="5162-162"/>
    <s v="DD-PARTS-PIPES &amp; VALV-DECK/HUL"/>
    <x v="198"/>
    <n v="14288"/>
    <n v="18383"/>
    <n v="30499"/>
  </r>
  <r>
    <n v="8331"/>
    <x v="10"/>
    <x v="35"/>
    <x v="16"/>
    <x v="17"/>
    <x v="5"/>
    <x v="17"/>
    <s v="5162-163"/>
    <s v="DD-STORES/SPARES LSA &amp; FFA"/>
    <x v="199"/>
    <n v="12256"/>
    <n v="18525"/>
    <n v="47027"/>
  </r>
  <r>
    <n v="8332"/>
    <x v="10"/>
    <x v="35"/>
    <x v="16"/>
    <x v="17"/>
    <x v="5"/>
    <x v="17"/>
    <s v="5162-164"/>
    <s v="DD-SPARES / STORES DECK MACHIN"/>
    <x v="200"/>
    <n v="26496"/>
    <n v="28933"/>
    <n v="46892"/>
  </r>
  <r>
    <n v="8333"/>
    <x v="10"/>
    <x v="35"/>
    <x v="16"/>
    <x v="17"/>
    <x v="5"/>
    <x v="17"/>
    <s v="5162-165"/>
    <s v="DD - HULL PAINTS"/>
    <x v="201"/>
    <n v="101610"/>
    <n v="125353"/>
    <n v="147270"/>
  </r>
  <r>
    <n v="8334"/>
    <x v="10"/>
    <x v="35"/>
    <x v="16"/>
    <x v="17"/>
    <x v="5"/>
    <x v="17"/>
    <s v="5162-170"/>
    <s v="DD - CARGO HOLD PAINTS"/>
    <x v="202"/>
    <n v="3670"/>
    <n v="5677"/>
    <n v="7191"/>
  </r>
  <r>
    <n v="8335"/>
    <x v="10"/>
    <x v="35"/>
    <x v="16"/>
    <x v="17"/>
    <x v="5"/>
    <x v="17"/>
    <s v="5162-171"/>
    <s v="DD-SPARES FOR CARGO GEARS"/>
    <x v="203"/>
    <n v="30749"/>
    <n v="55836"/>
    <n v="772394"/>
  </r>
  <r>
    <n v="8336"/>
    <x v="10"/>
    <x v="35"/>
    <x v="16"/>
    <x v="17"/>
    <x v="5"/>
    <x v="17"/>
    <s v="5162-172"/>
    <s v="DD-SPARES FOR DECK MACHINERY"/>
    <x v="204"/>
    <n v="4498"/>
    <n v="9971"/>
    <n v="26867"/>
  </r>
  <r>
    <n v="8337"/>
    <x v="10"/>
    <x v="35"/>
    <x v="16"/>
    <x v="17"/>
    <x v="5"/>
    <x v="17"/>
    <s v="5162-173"/>
    <s v="DD-PARTS PIPE&amp;VALVE-ENG ROOM"/>
    <x v="205"/>
    <n v="2845"/>
    <n v="6122"/>
    <n v="13457"/>
  </r>
  <r>
    <n v="8338"/>
    <x v="10"/>
    <x v="35"/>
    <x v="16"/>
    <x v="17"/>
    <x v="5"/>
    <x v="17"/>
    <s v="5162-174"/>
    <s v="DD-SPARES FOR CONTROL SYSTEMS"/>
    <x v="224"/>
    <n v="3314"/>
    <n v="4061"/>
    <n v="4751"/>
  </r>
  <r>
    <n v="8339"/>
    <x v="10"/>
    <x v="35"/>
    <x v="16"/>
    <x v="17"/>
    <x v="5"/>
    <x v="17"/>
    <s v="5162-175"/>
    <s v="DD - FOR OTHER MACHINERY"/>
    <x v="206"/>
    <n v="52345"/>
    <n v="56042"/>
    <n v="69431"/>
  </r>
  <r>
    <n v="8340"/>
    <x v="10"/>
    <x v="35"/>
    <x v="16"/>
    <x v="17"/>
    <x v="5"/>
    <x v="17"/>
    <s v="5162-180"/>
    <s v="DD - TRANSPORTN-HULL&amp;MACH PART"/>
    <x v="207"/>
    <n v="14984"/>
    <n v="21668"/>
    <n v="41773"/>
  </r>
  <r>
    <n v="8341"/>
    <x v="10"/>
    <x v="35"/>
    <x v="16"/>
    <x v="17"/>
    <x v="5"/>
    <x v="17"/>
    <s v="5162-185"/>
    <s v="DD - SUPT. FEES &amp; EXPENCES"/>
    <x v="208"/>
    <n v="19582"/>
    <n v="20114"/>
    <n v="22839"/>
  </r>
  <r>
    <n v="8342"/>
    <x v="10"/>
    <x v="35"/>
    <x v="16"/>
    <x v="17"/>
    <x v="5"/>
    <x v="17"/>
    <s v="5162-190"/>
    <s v="DD - AGENCY FEE / DISBURSEMENT"/>
    <x v="209"/>
    <n v="44910"/>
    <n v="59435"/>
    <n v="72843"/>
  </r>
  <r>
    <n v="8343"/>
    <x v="10"/>
    <x v="35"/>
    <x v="16"/>
    <x v="17"/>
    <x v="5"/>
    <x v="17"/>
    <s v="5162-191"/>
    <s v="DD-OTHERS (PILOTAGE, TUG ETC"/>
    <x v="210"/>
    <n v="27493"/>
    <n v="33223"/>
    <n v="38511"/>
  </r>
  <r>
    <n v="8344"/>
    <x v="10"/>
    <x v="35"/>
    <x v="16"/>
    <x v="17"/>
    <x v="5"/>
    <x v="17"/>
    <s v="5162-195"/>
    <s v="DD-SURVEY FEE (CLASS/GOVERNMEN"/>
    <x v="211"/>
    <n v="10663"/>
    <n v="17027"/>
    <n v="1385080"/>
  </r>
  <r>
    <n v="8345"/>
    <x v="10"/>
    <x v="35"/>
    <x v="16"/>
    <x v="17"/>
    <x v="5"/>
    <x v="17"/>
    <s v="5162-196"/>
    <s v="DD-CREW WAGES"/>
    <x v="225"/>
    <n v="855838"/>
    <n v="855838"/>
    <n v="855838"/>
  </r>
  <r>
    <n v="8346"/>
    <x v="10"/>
    <x v="35"/>
    <x v="16"/>
    <x v="17"/>
    <x v="5"/>
    <x v="17"/>
    <s v="5162-197"/>
    <s v="DD-MANNING EXPENSES"/>
    <x v="418"/>
    <n v="222645"/>
    <n v="222645"/>
    <n v="222645"/>
  </r>
  <r>
    <n v="8347"/>
    <x v="10"/>
    <x v="35"/>
    <x v="16"/>
    <x v="17"/>
    <x v="5"/>
    <x v="17"/>
    <s v="5162-999"/>
    <s v="DD-COMMITTED COST"/>
    <x v="290"/>
    <n v="549937"/>
    <n v="1543502"/>
    <n v="1921910"/>
  </r>
  <r>
    <n v="8348"/>
    <x v="10"/>
    <x v="36"/>
    <x v="31"/>
    <x v="0"/>
    <x v="0"/>
    <x v="0"/>
    <s v="5110-100"/>
    <s v="BASIC WAGES"/>
    <x v="0"/>
    <n v="268250"/>
    <n v="292209"/>
    <n v="328247"/>
  </r>
  <r>
    <n v="8349"/>
    <x v="10"/>
    <x v="36"/>
    <x v="31"/>
    <x v="0"/>
    <x v="0"/>
    <x v="0"/>
    <s v="5110-200"/>
    <s v="FIXED OVERTIME"/>
    <x v="1"/>
    <n v="156238"/>
    <n v="171360"/>
    <n v="202827"/>
  </r>
  <r>
    <n v="8350"/>
    <x v="10"/>
    <x v="36"/>
    <x v="31"/>
    <x v="0"/>
    <x v="0"/>
    <x v="0"/>
    <s v="5110-300"/>
    <s v="EXTRA OVERTIME"/>
    <x v="2"/>
    <n v="3969"/>
    <n v="8208"/>
    <n v="11113"/>
  </r>
  <r>
    <n v="8351"/>
    <x v="10"/>
    <x v="36"/>
    <x v="31"/>
    <x v="0"/>
    <x v="0"/>
    <x v="0"/>
    <s v="5110-400"/>
    <s v="LEAVE PAY"/>
    <x v="3"/>
    <n v="69895"/>
    <n v="78114"/>
    <n v="80092"/>
  </r>
  <r>
    <n v="8352"/>
    <x v="10"/>
    <x v="36"/>
    <x v="31"/>
    <x v="0"/>
    <x v="0"/>
    <x v="0"/>
    <s v="5110-500"/>
    <s v="OTHER ALLOWANCES"/>
    <x v="4"/>
    <n v="383503"/>
    <n v="512747"/>
    <n v="560134"/>
  </r>
  <r>
    <n v="8353"/>
    <x v="10"/>
    <x v="36"/>
    <x v="31"/>
    <x v="0"/>
    <x v="0"/>
    <x v="0"/>
    <s v="5110-501"/>
    <s v="PF/JSU RET.PAY CONTRIBUTION; PF/JSU Ret.Pay contribution"/>
    <x v="226"/>
    <n v="16641"/>
    <n v="16988"/>
    <n v="17536"/>
  </r>
  <r>
    <n v="8354"/>
    <x v="10"/>
    <x v="36"/>
    <x v="31"/>
    <x v="0"/>
    <x v="0"/>
    <x v="0"/>
    <s v="5110-502"/>
    <s v="LONG SERVICE ALLOWANCE"/>
    <x v="5"/>
    <n v="6826"/>
    <n v="7816"/>
    <n v="9070"/>
  </r>
  <r>
    <n v="8355"/>
    <x v="10"/>
    <x v="36"/>
    <x v="31"/>
    <x v="0"/>
    <x v="0"/>
    <x v="0"/>
    <s v="5110-999"/>
    <s v="CREW WAGES - COMMITTED COST"/>
    <x v="291"/>
    <n v="42656"/>
    <n v="58759"/>
    <n v="65391"/>
  </r>
  <r>
    <n v="8356"/>
    <x v="10"/>
    <x v="36"/>
    <x v="31"/>
    <x v="1"/>
    <x v="0"/>
    <x v="1"/>
    <s v="5120-110"/>
    <s v="OTHER UNION FEE"/>
    <x v="329"/>
    <n v="136"/>
    <n v="222"/>
    <n v="302"/>
  </r>
  <r>
    <n v="8357"/>
    <x v="10"/>
    <x v="36"/>
    <x v="31"/>
    <x v="1"/>
    <x v="0"/>
    <x v="1"/>
    <s v="5120-115"/>
    <s v="BENEFITS CONTRIBUTION - EMPLOY"/>
    <x v="6"/>
    <n v="8837"/>
    <n v="18257"/>
    <n v="43069"/>
  </r>
  <r>
    <n v="8358"/>
    <x v="10"/>
    <x v="36"/>
    <x v="31"/>
    <x v="1"/>
    <x v="0"/>
    <x v="1"/>
    <s v="5120-120"/>
    <s v="AVC CONTRIBUTION"/>
    <x v="230"/>
    <n v="541"/>
    <n v="1625"/>
    <n v="3824"/>
  </r>
  <r>
    <n v="8359"/>
    <x v="10"/>
    <x v="36"/>
    <x v="31"/>
    <x v="1"/>
    <x v="0"/>
    <x v="1"/>
    <s v="5120-125"/>
    <s v="CREW GRATUITY"/>
    <x v="231"/>
    <n v="1989"/>
    <n v="2585"/>
    <n v="4728"/>
  </r>
  <r>
    <n v="8360"/>
    <x v="10"/>
    <x v="36"/>
    <x v="31"/>
    <x v="1"/>
    <x v="0"/>
    <x v="1"/>
    <s v="5120-126"/>
    <s v="SEAFARERS WEL FND SOCTY (SWFS)"/>
    <x v="7"/>
    <n v="1382"/>
    <n v="1574"/>
    <n v="1795"/>
  </r>
  <r>
    <n v="8361"/>
    <x v="10"/>
    <x v="36"/>
    <x v="31"/>
    <x v="1"/>
    <x v="0"/>
    <x v="1"/>
    <s v="5120-130"/>
    <s v="SAILOR HOME PAYMENTS"/>
    <x v="292"/>
    <n v="363"/>
    <n v="412"/>
    <n v="438"/>
  </r>
  <r>
    <n v="8362"/>
    <x v="10"/>
    <x v="36"/>
    <x v="31"/>
    <x v="1"/>
    <x v="0"/>
    <x v="1"/>
    <s v="5120-135"/>
    <s v="NUSI/ITF - TRAINING DUES"/>
    <x v="293"/>
    <n v="4367"/>
    <n v="6224"/>
    <n v="8631"/>
  </r>
  <r>
    <n v="8363"/>
    <x v="10"/>
    <x v="36"/>
    <x v="31"/>
    <x v="1"/>
    <x v="0"/>
    <x v="1"/>
    <s v="5120-140"/>
    <s v="CREW AIR TRAVEL EXPENSES"/>
    <x v="8"/>
    <n v="71799"/>
    <n v="87495"/>
    <n v="105597"/>
  </r>
  <r>
    <n v="8364"/>
    <x v="10"/>
    <x v="36"/>
    <x v="31"/>
    <x v="1"/>
    <x v="0"/>
    <x v="1"/>
    <s v="5120-145"/>
    <s v="PRE-JOIN MEDICAL EXPENSES"/>
    <x v="9"/>
    <n v="1645"/>
    <n v="2232"/>
    <n v="2764"/>
  </r>
  <r>
    <n v="8365"/>
    <x v="10"/>
    <x v="36"/>
    <x v="31"/>
    <x v="1"/>
    <x v="0"/>
    <x v="1"/>
    <s v="5120-146"/>
    <s v="MEDICAL EXPENSES  MEDICAL STOR"/>
    <x v="232"/>
    <n v="881"/>
    <n v="2012"/>
    <n v="3056"/>
  </r>
  <r>
    <n v="8366"/>
    <x v="10"/>
    <x v="36"/>
    <x v="31"/>
    <x v="1"/>
    <x v="0"/>
    <x v="1"/>
    <s v="5120-150"/>
    <s v="MEDICAL EXPENSES - SUNDRIES"/>
    <x v="10"/>
    <n v="3666"/>
    <n v="7590"/>
    <n v="14482"/>
  </r>
  <r>
    <n v="8367"/>
    <x v="10"/>
    <x v="36"/>
    <x v="31"/>
    <x v="1"/>
    <x v="0"/>
    <x v="1"/>
    <s v="5120-155"/>
    <s v="RECRUITMENT / JOINING COSTS"/>
    <x v="12"/>
    <n v="4160"/>
    <n v="4779"/>
    <n v="5983"/>
  </r>
  <r>
    <n v="8368"/>
    <x v="10"/>
    <x v="36"/>
    <x v="31"/>
    <x v="1"/>
    <x v="0"/>
    <x v="1"/>
    <s v="5120-160"/>
    <s v="CREW SIGN ON/OFF-HSBNDRY EXP"/>
    <x v="13"/>
    <n v="37861"/>
    <n v="50253"/>
    <n v="64618"/>
  </r>
  <r>
    <n v="8369"/>
    <x v="10"/>
    <x v="36"/>
    <x v="31"/>
    <x v="1"/>
    <x v="0"/>
    <x v="1"/>
    <s v="5120-165"/>
    <s v="CREW LOCAL TRAVEL &amp; STAY EXP"/>
    <x v="14"/>
    <n v="14502"/>
    <n v="16646"/>
    <n v="21804"/>
  </r>
  <r>
    <n v="8370"/>
    <x v="10"/>
    <x v="36"/>
    <x v="31"/>
    <x v="1"/>
    <x v="0"/>
    <x v="1"/>
    <s v="5120-170"/>
    <s v="CREW SUNDRY EXPENSES"/>
    <x v="15"/>
    <n v="1261"/>
    <n v="1814"/>
    <n v="2476"/>
  </r>
  <r>
    <n v="8371"/>
    <x v="10"/>
    <x v="36"/>
    <x v="31"/>
    <x v="1"/>
    <x v="0"/>
    <x v="1"/>
    <s v="5120-175"/>
    <s v="UNION / ITF EXPENSES"/>
    <x v="16"/>
    <n v="23130"/>
    <n v="24881"/>
    <n v="35328"/>
  </r>
  <r>
    <n v="8372"/>
    <x v="10"/>
    <x v="36"/>
    <x v="31"/>
    <x v="1"/>
    <x v="0"/>
    <x v="1"/>
    <s v="5120-176"/>
    <s v="UNION DUES PAID BY EMPLOYER"/>
    <x v="17"/>
    <n v="3016"/>
    <n v="3824"/>
    <n v="4209"/>
  </r>
  <r>
    <n v="8373"/>
    <x v="10"/>
    <x v="36"/>
    <x v="31"/>
    <x v="1"/>
    <x v="0"/>
    <x v="1"/>
    <s v="5120-177"/>
    <s v="UNION WELFARE FUND"/>
    <x v="295"/>
    <n v="8245"/>
    <n v="8424"/>
    <n v="8589"/>
  </r>
  <r>
    <n v="8374"/>
    <x v="10"/>
    <x v="36"/>
    <x v="31"/>
    <x v="1"/>
    <x v="0"/>
    <x v="1"/>
    <s v="5120-180"/>
    <s v="CREW WELFARE"/>
    <x v="18"/>
    <n v="5130"/>
    <n v="5810"/>
    <n v="6749"/>
  </r>
  <r>
    <n v="8375"/>
    <x v="10"/>
    <x v="36"/>
    <x v="31"/>
    <x v="1"/>
    <x v="0"/>
    <x v="1"/>
    <s v="5120-185"/>
    <s v="STCW &amp; OTHER TRAINING COSTS"/>
    <x v="19"/>
    <n v="15051"/>
    <n v="20439"/>
    <n v="25961"/>
  </r>
  <r>
    <n v="8376"/>
    <x v="10"/>
    <x v="36"/>
    <x v="31"/>
    <x v="1"/>
    <x v="0"/>
    <x v="1"/>
    <s v="5120-190"/>
    <s v="IND CREW - MAN FEE &amp; ADMIN COS"/>
    <x v="20"/>
    <n v="29800"/>
    <n v="33000"/>
    <n v="33910"/>
  </r>
  <r>
    <n v="8377"/>
    <x v="10"/>
    <x v="36"/>
    <x v="31"/>
    <x v="1"/>
    <x v="0"/>
    <x v="1"/>
    <s v="5120-195"/>
    <s v="OTHR NAT CW -MNG FEE &amp; ADM COS"/>
    <x v="21"/>
    <n v="12000"/>
    <n v="13000"/>
    <n v="13875"/>
  </r>
  <r>
    <n v="8378"/>
    <x v="10"/>
    <x v="36"/>
    <x v="31"/>
    <x v="1"/>
    <x v="0"/>
    <x v="1"/>
    <s v="5120-205"/>
    <s v="EPF/CPF CONTRIBUTION"/>
    <x v="233"/>
    <n v="221949"/>
    <n v="318869"/>
    <n v="384601"/>
  </r>
  <r>
    <n v="8379"/>
    <x v="10"/>
    <x v="36"/>
    <x v="31"/>
    <x v="1"/>
    <x v="0"/>
    <x v="1"/>
    <s v="5120-225"/>
    <s v="CREW SUND EXP  ITAX BOR BY COM"/>
    <x v="333"/>
    <n v="13636594"/>
    <n v="14390223"/>
    <n v="14738821"/>
  </r>
  <r>
    <n v="8380"/>
    <x v="10"/>
    <x v="36"/>
    <x v="31"/>
    <x v="1"/>
    <x v="0"/>
    <x v="1"/>
    <s v="5120-235"/>
    <s v="FLAG STATE LICENSES"/>
    <x v="22"/>
    <n v="5741"/>
    <n v="7747"/>
    <n v="11857"/>
  </r>
  <r>
    <n v="8381"/>
    <x v="10"/>
    <x v="36"/>
    <x v="31"/>
    <x v="1"/>
    <x v="0"/>
    <x v="1"/>
    <s v="5120-240"/>
    <s v="SPECIAL ALLOWANCE"/>
    <x v="298"/>
    <n v="272"/>
    <n v="272"/>
    <n v="272"/>
  </r>
  <r>
    <n v="8382"/>
    <x v="10"/>
    <x v="36"/>
    <x v="31"/>
    <x v="1"/>
    <x v="0"/>
    <x v="1"/>
    <s v="5120-245"/>
    <s v="PPE, UNIFORMS, BAGS &amp;PRSNL GRS"/>
    <x v="23"/>
    <n v="6995"/>
    <n v="8264"/>
    <n v="9379"/>
  </r>
  <r>
    <n v="8383"/>
    <x v="10"/>
    <x v="36"/>
    <x v="31"/>
    <x v="1"/>
    <x v="0"/>
    <x v="1"/>
    <s v="5120-800"/>
    <s v="COVID19_TESTNG, MEDICAL TRTMNT"/>
    <x v="238"/>
    <n v="1605"/>
    <n v="1679"/>
    <n v="2882"/>
  </r>
  <r>
    <n v="8384"/>
    <x v="10"/>
    <x v="36"/>
    <x v="31"/>
    <x v="1"/>
    <x v="0"/>
    <x v="1"/>
    <s v="5120-999"/>
    <s v="CREW EXPENSES - COMMITTED COST"/>
    <x v="240"/>
    <n v="166922"/>
    <n v="232916"/>
    <n v="349921"/>
  </r>
  <r>
    <n v="8385"/>
    <x v="10"/>
    <x v="36"/>
    <x v="31"/>
    <x v="2"/>
    <x v="0"/>
    <x v="2"/>
    <s v="5130-100"/>
    <s v="VICTUALLING EXPENSES"/>
    <x v="24"/>
    <n v="82752"/>
    <n v="88792"/>
    <n v="92456"/>
  </r>
  <r>
    <n v="8386"/>
    <x v="10"/>
    <x v="36"/>
    <x v="31"/>
    <x v="2"/>
    <x v="0"/>
    <x v="2"/>
    <s v="5130-110"/>
    <s v="WRITE OFF / DESTROYED PROVISIO"/>
    <x v="241"/>
    <n v="324"/>
    <n v="361"/>
    <n v="395"/>
  </r>
  <r>
    <n v="8387"/>
    <x v="10"/>
    <x v="36"/>
    <x v="31"/>
    <x v="2"/>
    <x v="0"/>
    <x v="2"/>
    <s v="5130-115"/>
    <s v="PROVISIONS DELIVERY CHARGES"/>
    <x v="25"/>
    <n v="1569"/>
    <n v="1883"/>
    <n v="3155"/>
  </r>
  <r>
    <n v="8388"/>
    <x v="10"/>
    <x v="36"/>
    <x v="31"/>
    <x v="2"/>
    <x v="0"/>
    <x v="2"/>
    <s v="5130-120"/>
    <s v="PROVISIONS - SUNDRY EXPENSES"/>
    <x v="299"/>
    <n v="57"/>
    <n v="57"/>
    <n v="57"/>
  </r>
  <r>
    <n v="8389"/>
    <x v="10"/>
    <x v="36"/>
    <x v="31"/>
    <x v="2"/>
    <x v="0"/>
    <x v="2"/>
    <s v="5130-999"/>
    <s v="VICTUALLING - COMMITTED COST"/>
    <x v="300"/>
    <n v="2266"/>
    <n v="3421"/>
    <n v="3700"/>
  </r>
  <r>
    <n v="8390"/>
    <x v="10"/>
    <x v="36"/>
    <x v="31"/>
    <x v="3"/>
    <x v="1"/>
    <x v="3"/>
    <s v="5140-110"/>
    <s v="DECK CONSUMABLES"/>
    <x v="26"/>
    <n v="14697"/>
    <n v="17567"/>
    <n v="21190"/>
  </r>
  <r>
    <n v="8391"/>
    <x v="10"/>
    <x v="36"/>
    <x v="31"/>
    <x v="3"/>
    <x v="1"/>
    <x v="3"/>
    <s v="5140-115"/>
    <s v="PAINTS - SEASTOCK; PAINTS-SEASTOCK-HULL,DECK,ENG"/>
    <x v="27"/>
    <n v="12051"/>
    <n v="15505"/>
    <n v="19849"/>
  </r>
  <r>
    <n v="8392"/>
    <x v="10"/>
    <x v="36"/>
    <x v="31"/>
    <x v="3"/>
    <x v="1"/>
    <x v="3"/>
    <s v="5140-120"/>
    <s v="MOORING WIRES &amp; TAILS; MOORING WIRES &amp; OTHER WIRES"/>
    <x v="28"/>
    <n v="2408"/>
    <n v="4369"/>
    <n v="6656"/>
  </r>
  <r>
    <n v="8393"/>
    <x v="10"/>
    <x v="36"/>
    <x v="31"/>
    <x v="3"/>
    <x v="1"/>
    <x v="3"/>
    <s v="5140-121"/>
    <s v="CARGO GEAR WIRES &amp; OTHER WIRES; CARGO WIRES"/>
    <x v="29"/>
    <n v="1577"/>
    <n v="2050"/>
    <n v="4348"/>
  </r>
  <r>
    <n v="8394"/>
    <x v="10"/>
    <x v="36"/>
    <x v="31"/>
    <x v="3"/>
    <x v="1"/>
    <x v="3"/>
    <s v="5140-122"/>
    <s v="MOORING ROPES; MOORING ROPES &amp; TAILS"/>
    <x v="30"/>
    <n v="4219"/>
    <n v="5025"/>
    <n v="5820"/>
  </r>
  <r>
    <n v="8395"/>
    <x v="10"/>
    <x v="36"/>
    <x v="31"/>
    <x v="3"/>
    <x v="1"/>
    <x v="3"/>
    <s v="5140-125"/>
    <s v="STORES FOR CARGO EQ."/>
    <x v="31"/>
    <n v="1083"/>
    <n v="1454"/>
    <n v="2527"/>
  </r>
  <r>
    <n v="8396"/>
    <x v="10"/>
    <x v="36"/>
    <x v="31"/>
    <x v="3"/>
    <x v="1"/>
    <x v="3"/>
    <s v="5140-130"/>
    <s v="LASHING GEAR"/>
    <x v="213"/>
    <n v="188"/>
    <n v="213"/>
    <n v="236"/>
  </r>
  <r>
    <n v="8397"/>
    <x v="10"/>
    <x v="36"/>
    <x v="31"/>
    <x v="3"/>
    <x v="1"/>
    <x v="3"/>
    <s v="5140-135"/>
    <s v="HOLD / TK CLEANING CHEMICALS"/>
    <x v="32"/>
    <n v="2026"/>
    <n v="3100"/>
    <n v="5870"/>
  </r>
  <r>
    <n v="8398"/>
    <x v="10"/>
    <x v="36"/>
    <x v="31"/>
    <x v="3"/>
    <x v="1"/>
    <x v="3"/>
    <s v="5140-140"/>
    <s v="WELDING EQUIP &amp; CONSUMABLES; GASES, WELDING EQUIP"/>
    <x v="33"/>
    <n v="2775"/>
    <n v="3817"/>
    <n v="5933"/>
  </r>
  <r>
    <n v="8399"/>
    <x v="10"/>
    <x v="36"/>
    <x v="31"/>
    <x v="3"/>
    <x v="1"/>
    <x v="3"/>
    <s v="5140-145"/>
    <s v="SIGNALS  &amp; SAFETY EQUIPMENTS"/>
    <x v="34"/>
    <n v="9724"/>
    <n v="12832"/>
    <n v="16413"/>
  </r>
  <r>
    <n v="8400"/>
    <x v="10"/>
    <x v="36"/>
    <x v="31"/>
    <x v="3"/>
    <x v="1"/>
    <x v="3"/>
    <s v="5140-150"/>
    <s v="HARDWARE MATERIAL  PIPES, PLAT"/>
    <x v="244"/>
    <n v="1094"/>
    <n v="1431"/>
    <n v="4693"/>
  </r>
  <r>
    <n v="8401"/>
    <x v="10"/>
    <x v="36"/>
    <x v="31"/>
    <x v="3"/>
    <x v="1"/>
    <x v="3"/>
    <s v="5140-155"/>
    <s v="CHARTS, NAUTICAL PUBLICATIONS"/>
    <x v="35"/>
    <n v="7080"/>
    <n v="8910"/>
    <n v="11393"/>
  </r>
  <r>
    <n v="8402"/>
    <x v="10"/>
    <x v="36"/>
    <x v="31"/>
    <x v="3"/>
    <x v="1"/>
    <x v="3"/>
    <s v="5140-160"/>
    <s v="ELECTRONIC CHARTS, LICENCES"/>
    <x v="36"/>
    <n v="6891"/>
    <n v="9065"/>
    <n v="14973"/>
  </r>
  <r>
    <n v="8403"/>
    <x v="10"/>
    <x v="36"/>
    <x v="31"/>
    <x v="3"/>
    <x v="1"/>
    <x v="3"/>
    <s v="5140-165"/>
    <s v="MAINTENANCE EQUIPMENTS; MAINTNCE/CLEANING-EQUIPMT TOOL; MAINTENANCE/CLEANING - EQUIPME"/>
    <x v="37"/>
    <n v="875"/>
    <n v="1387"/>
    <n v="1563"/>
  </r>
  <r>
    <n v="8404"/>
    <x v="10"/>
    <x v="36"/>
    <x v="31"/>
    <x v="3"/>
    <x v="1"/>
    <x v="3"/>
    <s v="5140-170"/>
    <s v="MEDICINES &amp; MEDICAL EQUIPMENT"/>
    <x v="38"/>
    <n v="2980"/>
    <n v="4359"/>
    <n v="5533"/>
  </r>
  <r>
    <n v="8405"/>
    <x v="10"/>
    <x v="36"/>
    <x v="31"/>
    <x v="3"/>
    <x v="1"/>
    <x v="3"/>
    <s v="5140-171"/>
    <s v="CONTAGION PPE KITS"/>
    <x v="245"/>
    <n v="1163"/>
    <n v="1345"/>
    <n v="1476"/>
  </r>
  <r>
    <n v="8406"/>
    <x v="10"/>
    <x v="36"/>
    <x v="31"/>
    <x v="3"/>
    <x v="1"/>
    <x v="3"/>
    <s v="5140-175"/>
    <s v="STATIONARY  &amp; RADIO/PURSER STO"/>
    <x v="39"/>
    <n v="2392"/>
    <n v="3143"/>
    <n v="3726"/>
  </r>
  <r>
    <n v="8407"/>
    <x v="10"/>
    <x v="36"/>
    <x v="31"/>
    <x v="3"/>
    <x v="1"/>
    <x v="3"/>
    <s v="5140-180"/>
    <s v="COMPUTERS &amp; CONSUMABLES"/>
    <x v="40"/>
    <n v="645"/>
    <n v="935"/>
    <n v="1482"/>
  </r>
  <r>
    <n v="8408"/>
    <x v="10"/>
    <x v="36"/>
    <x v="31"/>
    <x v="3"/>
    <x v="1"/>
    <x v="3"/>
    <s v="5140-185"/>
    <s v="MISCELLANEOUS - DECK"/>
    <x v="41"/>
    <n v="2371"/>
    <n v="3732"/>
    <n v="6734"/>
  </r>
  <r>
    <n v="8409"/>
    <x v="10"/>
    <x v="36"/>
    <x v="31"/>
    <x v="3"/>
    <x v="1"/>
    <x v="3"/>
    <s v="5142-110"/>
    <s v="ENGINE CONSUMABLES"/>
    <x v="42"/>
    <n v="8750"/>
    <n v="10664"/>
    <n v="13316"/>
  </r>
  <r>
    <n v="8410"/>
    <x v="10"/>
    <x v="36"/>
    <x v="31"/>
    <x v="3"/>
    <x v="1"/>
    <x v="3"/>
    <s v="5142-115"/>
    <s v="ELECT STORES &amp; EQUIP"/>
    <x v="43"/>
    <n v="4702"/>
    <n v="6135"/>
    <n v="9417"/>
  </r>
  <r>
    <n v="8411"/>
    <x v="10"/>
    <x v="36"/>
    <x v="31"/>
    <x v="3"/>
    <x v="1"/>
    <x v="3"/>
    <s v="5142-125"/>
    <s v="TRTMNT &amp; MAINT CHEMICALS; CHEMICALS"/>
    <x v="44"/>
    <n v="10019"/>
    <n v="11885"/>
    <n v="17410"/>
  </r>
  <r>
    <n v="8412"/>
    <x v="10"/>
    <x v="36"/>
    <x v="31"/>
    <x v="3"/>
    <x v="1"/>
    <x v="3"/>
    <s v="5142-126"/>
    <s v="BALLAST WATER TRTMNT CHEMICALS"/>
    <x v="45"/>
    <n v="4721"/>
    <n v="6214"/>
    <n v="8497"/>
  </r>
  <r>
    <n v="8413"/>
    <x v="10"/>
    <x v="36"/>
    <x v="31"/>
    <x v="3"/>
    <x v="1"/>
    <x v="3"/>
    <s v="5142-130"/>
    <s v="HARDWARE MATERIAL  PIPES, PLAT"/>
    <x v="246"/>
    <n v="1103"/>
    <n v="1648"/>
    <n v="2528"/>
  </r>
  <r>
    <n v="8414"/>
    <x v="10"/>
    <x v="36"/>
    <x v="31"/>
    <x v="3"/>
    <x v="1"/>
    <x v="3"/>
    <s v="5142-135"/>
    <s v="MISCELLANEOUS - ENGINE"/>
    <x v="46"/>
    <n v="1323"/>
    <n v="1881"/>
    <n v="2539"/>
  </r>
  <r>
    <n v="8415"/>
    <x v="10"/>
    <x v="36"/>
    <x v="31"/>
    <x v="3"/>
    <x v="1"/>
    <x v="3"/>
    <s v="5142-140"/>
    <s v="GALLEY, PANTRY, EQUIP &amp; STORES; GALLEY, PANTRY, EQUIP"/>
    <x v="47"/>
    <n v="1357"/>
    <n v="1978"/>
    <n v="2641"/>
  </r>
  <r>
    <n v="8416"/>
    <x v="10"/>
    <x v="36"/>
    <x v="31"/>
    <x v="3"/>
    <x v="1"/>
    <x v="3"/>
    <s v="5142-145"/>
    <s v="LINEN/CABIN EQUP"/>
    <x v="48"/>
    <n v="3242"/>
    <n v="4840"/>
    <n v="5702"/>
  </r>
  <r>
    <n v="8417"/>
    <x v="10"/>
    <x v="36"/>
    <x v="31"/>
    <x v="3"/>
    <x v="1"/>
    <x v="3"/>
    <s v="5142-150"/>
    <s v="CONSUMABLE - STEWARD"/>
    <x v="214"/>
    <n v="260"/>
    <n v="333"/>
    <n v="1002"/>
  </r>
  <r>
    <n v="8418"/>
    <x v="10"/>
    <x v="36"/>
    <x v="31"/>
    <x v="3"/>
    <x v="1"/>
    <x v="3"/>
    <s v="5142-155"/>
    <s v="MISCELLANEOUS - STEWARD"/>
    <x v="301"/>
    <n v="239"/>
    <n v="382"/>
    <n v="453"/>
  </r>
  <r>
    <n v="8419"/>
    <x v="10"/>
    <x v="36"/>
    <x v="31"/>
    <x v="3"/>
    <x v="1"/>
    <x v="3"/>
    <s v="5142-160"/>
    <s v="BOND STORES"/>
    <x v="49"/>
    <n v="1997"/>
    <n v="3114"/>
    <n v="4838"/>
  </r>
  <r>
    <n v="8420"/>
    <x v="10"/>
    <x v="36"/>
    <x v="31"/>
    <x v="3"/>
    <x v="1"/>
    <x v="3"/>
    <s v="5142-165"/>
    <s v="PERSNL GEARS-HELMTS,BOILR SUIT; PERSONAL GEARS"/>
    <x v="50"/>
    <n v="1064"/>
    <n v="1469"/>
    <n v="1759"/>
  </r>
  <r>
    <n v="8421"/>
    <x v="10"/>
    <x v="36"/>
    <x v="31"/>
    <x v="3"/>
    <x v="1"/>
    <x v="3"/>
    <s v="5144-110"/>
    <s v="CREW WELFARE EQUIPMENTS / ITEM"/>
    <x v="51"/>
    <n v="891"/>
    <n v="1209"/>
    <n v="1812"/>
  </r>
  <r>
    <n v="8422"/>
    <x v="10"/>
    <x v="36"/>
    <x v="31"/>
    <x v="3"/>
    <x v="1"/>
    <x v="3"/>
    <s v="5144-990"/>
    <s v="TRANSPORT / DELIVERY EXPENSES"/>
    <x v="52"/>
    <n v="4208"/>
    <n v="6062"/>
    <n v="9146"/>
  </r>
  <r>
    <n v="8423"/>
    <x v="10"/>
    <x v="36"/>
    <x v="31"/>
    <x v="3"/>
    <x v="1"/>
    <x v="3"/>
    <s v="5144-999"/>
    <s v="STORES - COMMITTED COST"/>
    <x v="247"/>
    <n v="187386"/>
    <n v="229839"/>
    <n v="272001"/>
  </r>
  <r>
    <n v="8424"/>
    <x v="10"/>
    <x v="36"/>
    <x v="31"/>
    <x v="4"/>
    <x v="1"/>
    <x v="4"/>
    <s v="5150-110"/>
    <s v="MAIN ENGINE CYLINDER PART; MAIN ENGINE"/>
    <x v="53"/>
    <n v="7624"/>
    <n v="11626"/>
    <n v="15324"/>
  </r>
  <r>
    <n v="8425"/>
    <x v="10"/>
    <x v="36"/>
    <x v="31"/>
    <x v="4"/>
    <x v="1"/>
    <x v="4"/>
    <s v="5150-115"/>
    <s v="AUX ENG., GENERATORS; AUX ENG., GENERATORS &amp; ENGINES"/>
    <x v="54"/>
    <n v="12891"/>
    <n v="19733"/>
    <n v="27595"/>
  </r>
  <r>
    <n v="8426"/>
    <x v="10"/>
    <x v="36"/>
    <x v="31"/>
    <x v="4"/>
    <x v="1"/>
    <x v="4"/>
    <s v="5150-116"/>
    <s v="GENERATOR - TURBO / SHAFT"/>
    <x v="55"/>
    <n v="4561"/>
    <n v="6465"/>
    <n v="16161"/>
  </r>
  <r>
    <n v="8427"/>
    <x v="10"/>
    <x v="36"/>
    <x v="31"/>
    <x v="4"/>
    <x v="1"/>
    <x v="4"/>
    <s v="5150-120"/>
    <s v="PURIFIERS"/>
    <x v="56"/>
    <n v="3032"/>
    <n v="4761"/>
    <n v="7838"/>
  </r>
  <r>
    <n v="8428"/>
    <x v="10"/>
    <x v="36"/>
    <x v="31"/>
    <x v="4"/>
    <x v="1"/>
    <x v="4"/>
    <s v="5150-125"/>
    <s v="AIR COMPRESSORS"/>
    <x v="57"/>
    <n v="2842"/>
    <n v="5222"/>
    <n v="8401"/>
  </r>
  <r>
    <n v="8429"/>
    <x v="10"/>
    <x v="36"/>
    <x v="31"/>
    <x v="4"/>
    <x v="1"/>
    <x v="4"/>
    <s v="5150-130"/>
    <s v="AUX BOILE, EXH GAS ECONO, INCI"/>
    <x v="58"/>
    <n v="4748"/>
    <n v="6542"/>
    <n v="9220"/>
  </r>
  <r>
    <n v="8430"/>
    <x v="10"/>
    <x v="36"/>
    <x v="31"/>
    <x v="4"/>
    <x v="1"/>
    <x v="4"/>
    <s v="5150-135"/>
    <s v="MARPOL EQUIPMENTS - OWS"/>
    <x v="59"/>
    <n v="1410"/>
    <n v="2125"/>
    <n v="3331"/>
  </r>
  <r>
    <n v="8431"/>
    <x v="10"/>
    <x v="36"/>
    <x v="31"/>
    <x v="4"/>
    <x v="1"/>
    <x v="4"/>
    <s v="5150-136"/>
    <s v="PUMPS &amp; ATTACHED PRIMER MOVERS"/>
    <x v="60"/>
    <n v="3869"/>
    <n v="6486"/>
    <n v="9396"/>
  </r>
  <r>
    <n v="8432"/>
    <x v="10"/>
    <x v="36"/>
    <x v="31"/>
    <x v="4"/>
    <x v="1"/>
    <x v="4"/>
    <s v="5150-137"/>
    <s v="ENGINEROOM EQPMNT PIPES/FITTIN"/>
    <x v="61"/>
    <n v="720"/>
    <n v="948"/>
    <n v="1615"/>
  </r>
  <r>
    <n v="8433"/>
    <x v="10"/>
    <x v="36"/>
    <x v="31"/>
    <x v="4"/>
    <x v="1"/>
    <x v="4"/>
    <s v="5150-138"/>
    <s v="BALLAST WATER TREATMNT SYSTEMS"/>
    <x v="62"/>
    <n v="2400"/>
    <n v="4155"/>
    <n v="6076"/>
  </r>
  <r>
    <n v="8434"/>
    <x v="10"/>
    <x v="36"/>
    <x v="31"/>
    <x v="4"/>
    <x v="1"/>
    <x v="4"/>
    <s v="5150-139"/>
    <s v="EXHAUST GAS SCRUBBER &amp; SCR SYS"/>
    <x v="63"/>
    <n v="4395"/>
    <n v="4778"/>
    <n v="6764"/>
  </r>
  <r>
    <n v="8435"/>
    <x v="10"/>
    <x v="36"/>
    <x v="31"/>
    <x v="4"/>
    <x v="1"/>
    <x v="4"/>
    <s v="5150-140"/>
    <s v="OTHER AUX MACHINERY"/>
    <x v="64"/>
    <n v="4107"/>
    <n v="5215"/>
    <n v="7073"/>
  </r>
  <r>
    <n v="8436"/>
    <x v="10"/>
    <x v="36"/>
    <x v="31"/>
    <x v="4"/>
    <x v="1"/>
    <x v="4"/>
    <s v="5150-145"/>
    <s v="PROPELLER, SHAFT AND STEE GEAR"/>
    <x v="65"/>
    <n v="814"/>
    <n v="1118"/>
    <n v="1597"/>
  </r>
  <r>
    <n v="8437"/>
    <x v="10"/>
    <x v="36"/>
    <x v="31"/>
    <x v="4"/>
    <x v="1"/>
    <x v="4"/>
    <s v="5150-150"/>
    <s v="CORROSION PROTECTION &amp; ANODES"/>
    <x v="66"/>
    <n v="3085"/>
    <n v="4038"/>
    <n v="4932"/>
  </r>
  <r>
    <n v="8438"/>
    <x v="10"/>
    <x v="36"/>
    <x v="31"/>
    <x v="4"/>
    <x v="1"/>
    <x v="4"/>
    <s v="5150-155"/>
    <s v="CARGO, EQUIP SPAR CRANES/DERR"/>
    <x v="67"/>
    <n v="2703"/>
    <n v="4016"/>
    <n v="5501"/>
  </r>
  <r>
    <n v="8439"/>
    <x v="10"/>
    <x v="36"/>
    <x v="31"/>
    <x v="4"/>
    <x v="1"/>
    <x v="4"/>
    <s v="5150-157"/>
    <s v="HULL EQPMNT / CARGOHOLDS FITT"/>
    <x v="215"/>
    <n v="1806"/>
    <n v="1938"/>
    <n v="2060"/>
  </r>
  <r>
    <n v="8440"/>
    <x v="10"/>
    <x v="36"/>
    <x v="31"/>
    <x v="4"/>
    <x v="1"/>
    <x v="4"/>
    <s v="5150-158"/>
    <s v="CARGO PUMPS &amp; ATTACHED EQPMNT"/>
    <x v="68"/>
    <n v="1759"/>
    <n v="2410"/>
    <n v="3315"/>
  </r>
  <r>
    <n v="8441"/>
    <x v="10"/>
    <x v="36"/>
    <x v="31"/>
    <x v="4"/>
    <x v="1"/>
    <x v="4"/>
    <s v="5150-160"/>
    <s v="DECK MACHINERY"/>
    <x v="69"/>
    <n v="4897"/>
    <n v="6613"/>
    <n v="9702"/>
  </r>
  <r>
    <n v="8442"/>
    <x v="10"/>
    <x v="36"/>
    <x v="31"/>
    <x v="4"/>
    <x v="1"/>
    <x v="4"/>
    <s v="5150-165"/>
    <s v="COMMUNICATION, RADIO EQUIPMENT"/>
    <x v="70"/>
    <n v="2700"/>
    <n v="3369"/>
    <n v="4889"/>
  </r>
  <r>
    <n v="8443"/>
    <x v="10"/>
    <x v="36"/>
    <x v="31"/>
    <x v="4"/>
    <x v="1"/>
    <x v="4"/>
    <s v="5150-170"/>
    <s v="RADAR &amp; NAVIGATION AID EQUIP"/>
    <x v="71"/>
    <n v="3578"/>
    <n v="6088"/>
    <n v="8323"/>
  </r>
  <r>
    <n v="8444"/>
    <x v="10"/>
    <x v="36"/>
    <x v="31"/>
    <x v="4"/>
    <x v="1"/>
    <x v="4"/>
    <s v="5150-175"/>
    <s v="ELECTRICAL / U.M.S / CONTROLS"/>
    <x v="72"/>
    <n v="3559"/>
    <n v="5604"/>
    <n v="6742"/>
  </r>
  <r>
    <n v="8445"/>
    <x v="10"/>
    <x v="36"/>
    <x v="31"/>
    <x v="4"/>
    <x v="1"/>
    <x v="4"/>
    <s v="5150-179"/>
    <s v="LIFE SAVING EQPMNT (LSA&amp;E)"/>
    <x v="73"/>
    <n v="4051"/>
    <n v="7102"/>
    <n v="9075"/>
  </r>
  <r>
    <n v="8446"/>
    <x v="10"/>
    <x v="36"/>
    <x v="31"/>
    <x v="4"/>
    <x v="1"/>
    <x v="4"/>
    <s v="5150-180"/>
    <s v="ACCOMMOD, GALLEY, PAN CABIN"/>
    <x v="74"/>
    <n v="1847"/>
    <n v="2515"/>
    <n v="3191"/>
  </r>
  <r>
    <n v="8447"/>
    <x v="10"/>
    <x v="36"/>
    <x v="31"/>
    <x v="4"/>
    <x v="1"/>
    <x v="4"/>
    <s v="5150-181"/>
    <s v="FIRE FIGHTING EQPMNT (FFA&amp;E); FIRE FIGHTING, LIFE SAV EQPMNT"/>
    <x v="75"/>
    <n v="2598"/>
    <n v="5142"/>
    <n v="6757"/>
  </r>
  <r>
    <n v="8448"/>
    <x v="10"/>
    <x v="36"/>
    <x v="31"/>
    <x v="4"/>
    <x v="1"/>
    <x v="4"/>
    <s v="5150-182"/>
    <s v="SP PART FOR PIPE &amp; VALVES  DEC"/>
    <x v="76"/>
    <n v="2705"/>
    <n v="3442"/>
    <n v="4295"/>
  </r>
  <r>
    <n v="8449"/>
    <x v="10"/>
    <x v="36"/>
    <x v="31"/>
    <x v="4"/>
    <x v="1"/>
    <x v="4"/>
    <s v="5150-183"/>
    <s v="SP PART FOR PIPES &amp; VALV  ENG"/>
    <x v="77"/>
    <n v="1542"/>
    <n v="2168"/>
    <n v="5374"/>
  </r>
  <r>
    <n v="8450"/>
    <x v="10"/>
    <x v="36"/>
    <x v="31"/>
    <x v="4"/>
    <x v="1"/>
    <x v="4"/>
    <s v="5150-185"/>
    <s v="MISCELLANEOUS - SPARES"/>
    <x v="78"/>
    <n v="8458"/>
    <n v="11905"/>
    <n v="17430"/>
  </r>
  <r>
    <n v="8451"/>
    <x v="10"/>
    <x v="36"/>
    <x v="31"/>
    <x v="4"/>
    <x v="1"/>
    <x v="4"/>
    <s v="5150-190"/>
    <s v="MAINTENANCE TOOLS"/>
    <x v="79"/>
    <n v="5198"/>
    <n v="10827"/>
    <n v="19694"/>
  </r>
  <r>
    <n v="8452"/>
    <x v="10"/>
    <x v="36"/>
    <x v="31"/>
    <x v="4"/>
    <x v="1"/>
    <x v="4"/>
    <s v="5150-192"/>
    <s v="ANCH, CHNS, BOLLD, ACC LA, RAM"/>
    <x v="249"/>
    <n v="3237"/>
    <n v="5719"/>
    <n v="7604"/>
  </r>
  <r>
    <n v="8453"/>
    <x v="10"/>
    <x v="36"/>
    <x v="31"/>
    <x v="4"/>
    <x v="1"/>
    <x v="4"/>
    <s v="5150-194"/>
    <s v="MOTOR, GRAB ACCS, ELEC CAB ETC"/>
    <x v="80"/>
    <n v="1804"/>
    <n v="2977"/>
    <n v="6326"/>
  </r>
  <r>
    <n v="8454"/>
    <x v="10"/>
    <x v="36"/>
    <x v="31"/>
    <x v="4"/>
    <x v="1"/>
    <x v="4"/>
    <s v="5150-209"/>
    <s v="SANITATION SYSTEM; SANITATION SYSTEM SPARES"/>
    <x v="434"/>
    <n v="260"/>
    <n v="260"/>
    <n v="260"/>
  </r>
  <r>
    <n v="8455"/>
    <x v="10"/>
    <x v="36"/>
    <x v="31"/>
    <x v="4"/>
    <x v="1"/>
    <x v="4"/>
    <s v="5150-990"/>
    <s v="SPARES - TRANSPORT DELIVERY"/>
    <x v="81"/>
    <n v="24441"/>
    <n v="33540"/>
    <n v="44955"/>
  </r>
  <r>
    <n v="8456"/>
    <x v="10"/>
    <x v="36"/>
    <x v="31"/>
    <x v="4"/>
    <x v="1"/>
    <x v="4"/>
    <s v="5150-999"/>
    <s v="SPARES - COMMITTED COST"/>
    <x v="253"/>
    <n v="176944"/>
    <n v="308848"/>
    <n v="445044"/>
  </r>
  <r>
    <n v="8457"/>
    <x v="10"/>
    <x v="36"/>
    <x v="31"/>
    <x v="4"/>
    <x v="1"/>
    <x v="4"/>
    <s v="5154-201"/>
    <s v="SAFETY BOAT M&amp;R; SAFETY BOAT R&amp;M"/>
    <x v="400"/>
    <n v="52"/>
    <n v="52"/>
    <n v="52"/>
  </r>
  <r>
    <n v="8458"/>
    <x v="10"/>
    <x v="36"/>
    <x v="31"/>
    <x v="4"/>
    <x v="1"/>
    <x v="4"/>
    <s v="5154-205"/>
    <s v="AIRCON AND REFRIGERATION M&amp;R; AIRCON AND REFRIGERATION R&amp;M"/>
    <x v="480"/>
    <n v="2588"/>
    <n v="2588"/>
    <n v="2588"/>
  </r>
  <r>
    <n v="8459"/>
    <x v="10"/>
    <x v="36"/>
    <x v="31"/>
    <x v="4"/>
    <x v="1"/>
    <x v="4"/>
    <s v="5154-210"/>
    <s v="IT SERVICE (VESSELS)"/>
    <x v="421"/>
    <n v="109"/>
    <n v="109"/>
    <n v="109"/>
  </r>
  <r>
    <n v="8460"/>
    <x v="10"/>
    <x v="36"/>
    <x v="31"/>
    <x v="5"/>
    <x v="1"/>
    <x v="5"/>
    <s v="5154-110"/>
    <s v="CARGO EQPT REPAIRS &amp; MAINT"/>
    <x v="82"/>
    <n v="2616"/>
    <n v="4767"/>
    <n v="6382"/>
  </r>
  <r>
    <n v="8461"/>
    <x v="10"/>
    <x v="36"/>
    <x v="31"/>
    <x v="5"/>
    <x v="1"/>
    <x v="5"/>
    <s v="5154-115"/>
    <s v="SAFETY EQUIPT REPAIRS &amp; MAINT"/>
    <x v="83"/>
    <n v="5404"/>
    <n v="8102"/>
    <n v="11133"/>
  </r>
  <r>
    <n v="8462"/>
    <x v="10"/>
    <x v="36"/>
    <x v="31"/>
    <x v="5"/>
    <x v="1"/>
    <x v="5"/>
    <s v="5154-120"/>
    <s v="HULL REPAIRS &amp; MAINT"/>
    <x v="254"/>
    <n v="2200"/>
    <n v="3353"/>
    <n v="3624"/>
  </r>
  <r>
    <n v="8463"/>
    <x v="10"/>
    <x v="36"/>
    <x v="31"/>
    <x v="5"/>
    <x v="1"/>
    <x v="5"/>
    <s v="5154-121"/>
    <s v="HULL EQPMNT / CARGOHOLDS FITT"/>
    <x v="84"/>
    <n v="1230"/>
    <n v="1488"/>
    <n v="9975"/>
  </r>
  <r>
    <n v="8464"/>
    <x v="10"/>
    <x v="36"/>
    <x v="31"/>
    <x v="5"/>
    <x v="1"/>
    <x v="5"/>
    <s v="5154-125"/>
    <s v="DECK MACHINERY REPAIRS &amp; MAINT"/>
    <x v="85"/>
    <n v="4277"/>
    <n v="6032"/>
    <n v="8859"/>
  </r>
  <r>
    <n v="8465"/>
    <x v="10"/>
    <x v="36"/>
    <x v="31"/>
    <x v="5"/>
    <x v="1"/>
    <x v="5"/>
    <s v="5154-126"/>
    <s v="CARGO PUMPS &amp; ATTACHED EQPMNT"/>
    <x v="86"/>
    <n v="1780"/>
    <n v="3271"/>
    <n v="7214"/>
  </r>
  <r>
    <n v="8466"/>
    <x v="10"/>
    <x v="36"/>
    <x v="31"/>
    <x v="5"/>
    <x v="1"/>
    <x v="5"/>
    <s v="5154-130"/>
    <s v="MAIN ENGINE REPAIRS &amp; MAINT"/>
    <x v="87"/>
    <n v="2881"/>
    <n v="5113"/>
    <n v="7464"/>
  </r>
  <r>
    <n v="8467"/>
    <x v="10"/>
    <x v="36"/>
    <x v="31"/>
    <x v="5"/>
    <x v="1"/>
    <x v="5"/>
    <s v="5154-131"/>
    <s v="GENERATOR ENGINE REPAIRS &amp; MAI"/>
    <x v="88"/>
    <n v="3766"/>
    <n v="6803"/>
    <n v="11128"/>
  </r>
  <r>
    <n v="8468"/>
    <x v="10"/>
    <x v="36"/>
    <x v="31"/>
    <x v="5"/>
    <x v="1"/>
    <x v="5"/>
    <s v="5154-132"/>
    <s v="AUX BOILER, EXH GAS ECON REP"/>
    <x v="89"/>
    <n v="3133"/>
    <n v="5596"/>
    <n v="8529"/>
  </r>
  <r>
    <n v="8469"/>
    <x v="10"/>
    <x v="36"/>
    <x v="31"/>
    <x v="5"/>
    <x v="1"/>
    <x v="5"/>
    <s v="5154-133"/>
    <s v="PP &amp; ATTCH PRI MOVRS, AIR  R&amp;M"/>
    <x v="90"/>
    <n v="2094"/>
    <n v="2929"/>
    <n v="4363"/>
  </r>
  <r>
    <n v="8470"/>
    <x v="10"/>
    <x v="36"/>
    <x v="31"/>
    <x v="5"/>
    <x v="1"/>
    <x v="5"/>
    <s v="5154-135"/>
    <s v="PRO  TAILSHAFT /ST GEAR R&amp;M"/>
    <x v="345"/>
    <n v="2981"/>
    <n v="3355"/>
    <n v="3701"/>
  </r>
  <r>
    <n v="8471"/>
    <x v="10"/>
    <x v="36"/>
    <x v="31"/>
    <x v="5"/>
    <x v="1"/>
    <x v="5"/>
    <s v="5154-136"/>
    <s v="GENER  TURBO/SHAFT REP &amp; MAINT"/>
    <x v="255"/>
    <n v="2558"/>
    <n v="3714"/>
    <n v="4061"/>
  </r>
  <r>
    <n v="8472"/>
    <x v="10"/>
    <x v="36"/>
    <x v="31"/>
    <x v="5"/>
    <x v="1"/>
    <x v="5"/>
    <s v="5154-138"/>
    <s v="BALLAST WATER TREATMNT SYS_R&amp;M"/>
    <x v="91"/>
    <n v="2948"/>
    <n v="3362"/>
    <n v="6216"/>
  </r>
  <r>
    <n v="8473"/>
    <x v="10"/>
    <x v="36"/>
    <x v="31"/>
    <x v="5"/>
    <x v="1"/>
    <x v="5"/>
    <s v="5154-139"/>
    <s v="EXH GAS SCRUBR &amp; SCR SYST_R&amp;M"/>
    <x v="303"/>
    <n v="2725"/>
    <n v="4091"/>
    <n v="4760"/>
  </r>
  <r>
    <n v="8474"/>
    <x v="10"/>
    <x v="36"/>
    <x v="31"/>
    <x v="5"/>
    <x v="1"/>
    <x v="5"/>
    <s v="5154-140"/>
    <s v="ELECT U.M.S &amp; CONT REP &amp; MAINT"/>
    <x v="256"/>
    <n v="1598"/>
    <n v="2407"/>
    <n v="3475"/>
  </r>
  <r>
    <n v="8475"/>
    <x v="10"/>
    <x v="36"/>
    <x v="31"/>
    <x v="5"/>
    <x v="1"/>
    <x v="5"/>
    <s v="5154-141"/>
    <s v="CLEAN &amp; GAS FREE  CARG/FUEL TK"/>
    <x v="257"/>
    <n v="64850"/>
    <n v="64850"/>
    <n v="64850"/>
  </r>
  <r>
    <n v="8476"/>
    <x v="10"/>
    <x v="36"/>
    <x v="31"/>
    <x v="5"/>
    <x v="1"/>
    <x v="5"/>
    <s v="5154-142"/>
    <s v="THICKNESS MEA &amp; TANK/HOLD INSP"/>
    <x v="258"/>
    <n v="15442"/>
    <n v="27105"/>
    <n v="33093"/>
  </r>
  <r>
    <n v="8477"/>
    <x v="10"/>
    <x v="36"/>
    <x v="31"/>
    <x v="5"/>
    <x v="1"/>
    <x v="5"/>
    <s v="5154-144"/>
    <s v="RADAR &amp; NAVIG AID REP &amp; MAINT"/>
    <x v="92"/>
    <n v="4003"/>
    <n v="7286"/>
    <n v="9969"/>
  </r>
  <r>
    <n v="8478"/>
    <x v="10"/>
    <x v="36"/>
    <x v="31"/>
    <x v="5"/>
    <x v="1"/>
    <x v="5"/>
    <s v="5154-145"/>
    <s v="COMMUNICATION / NAVIG AIDS R&amp;M"/>
    <x v="93"/>
    <n v="1871"/>
    <n v="4455"/>
    <n v="6140"/>
  </r>
  <r>
    <n v="8479"/>
    <x v="10"/>
    <x v="36"/>
    <x v="31"/>
    <x v="5"/>
    <x v="1"/>
    <x v="5"/>
    <s v="5154-146"/>
    <s v="FIRE FIGHT, LIFE SAV EQP R&amp;M"/>
    <x v="94"/>
    <n v="10246"/>
    <n v="13950"/>
    <n v="15832"/>
  </r>
  <r>
    <n v="8480"/>
    <x v="10"/>
    <x v="36"/>
    <x v="31"/>
    <x v="5"/>
    <x v="1"/>
    <x v="5"/>
    <s v="5154-147"/>
    <s v="ACCOMMOD /GALLEY EQPMNT R&amp;M"/>
    <x v="216"/>
    <n v="1257"/>
    <n v="1843"/>
    <n v="2727"/>
  </r>
  <r>
    <n v="8481"/>
    <x v="10"/>
    <x v="36"/>
    <x v="31"/>
    <x v="5"/>
    <x v="1"/>
    <x v="5"/>
    <s v="5154-148"/>
    <s v="PIPE &amp; VALVES IN ENG ROOM- R&amp;M"/>
    <x v="95"/>
    <n v="1937"/>
    <n v="2944"/>
    <n v="5181"/>
  </r>
  <r>
    <n v="8482"/>
    <x v="10"/>
    <x v="36"/>
    <x v="31"/>
    <x v="5"/>
    <x v="1"/>
    <x v="5"/>
    <s v="5154-149"/>
    <s v="PIPE &amp;VAL ON DECK  REP &amp; MAINT"/>
    <x v="96"/>
    <n v="2661"/>
    <n v="3502"/>
    <n v="4396"/>
  </r>
  <r>
    <n v="8483"/>
    <x v="10"/>
    <x v="36"/>
    <x v="31"/>
    <x v="5"/>
    <x v="1"/>
    <x v="5"/>
    <s v="5154-150"/>
    <s v="STATUTORY SURVEY FEE"/>
    <x v="97"/>
    <n v="23395"/>
    <n v="28404"/>
    <n v="33193"/>
  </r>
  <r>
    <n v="8484"/>
    <x v="10"/>
    <x v="36"/>
    <x v="31"/>
    <x v="5"/>
    <x v="1"/>
    <x v="5"/>
    <s v="5154-151"/>
    <s v="MACHINERY SURVEY FEE (CSM)"/>
    <x v="259"/>
    <n v="1850"/>
    <n v="2259"/>
    <n v="2638"/>
  </r>
  <r>
    <n v="8485"/>
    <x v="10"/>
    <x v="36"/>
    <x v="31"/>
    <x v="5"/>
    <x v="1"/>
    <x v="5"/>
    <s v="5154-152"/>
    <s v="HULL SURVEY FEE (CSH/SSH)"/>
    <x v="346"/>
    <n v="8893"/>
    <n v="9342"/>
    <n v="9756"/>
  </r>
  <r>
    <n v="8486"/>
    <x v="10"/>
    <x v="36"/>
    <x v="31"/>
    <x v="5"/>
    <x v="1"/>
    <x v="5"/>
    <s v="5154-153"/>
    <s v="OCCASIONAL SURVEY FEE, NEW REG; SURVEY FEE, NEW REGULATIONS"/>
    <x v="98"/>
    <n v="4117"/>
    <n v="5693"/>
    <n v="12284"/>
  </r>
  <r>
    <n v="8487"/>
    <x v="10"/>
    <x v="36"/>
    <x v="31"/>
    <x v="5"/>
    <x v="1"/>
    <x v="5"/>
    <s v="5154-154"/>
    <s v="ISM AUDIT VSL FEE; ISM/ISPS/MLC AUDITS FEE, EXPS"/>
    <x v="99"/>
    <n v="8495"/>
    <n v="9055"/>
    <n v="10650"/>
  </r>
  <r>
    <n v="8488"/>
    <x v="10"/>
    <x v="36"/>
    <x v="31"/>
    <x v="5"/>
    <x v="1"/>
    <x v="5"/>
    <s v="5154-155"/>
    <s v="MISCELLANEOUS - REPAIRS"/>
    <x v="100"/>
    <n v="5620"/>
    <n v="7800"/>
    <n v="11277"/>
  </r>
  <r>
    <n v="8489"/>
    <x v="10"/>
    <x v="36"/>
    <x v="31"/>
    <x v="5"/>
    <x v="1"/>
    <x v="5"/>
    <s v="5154-156"/>
    <s v="SHIPPALM (PMS) SYS MAINT &amp;SUPP; PMS MAINT &amp; SUPPORT"/>
    <x v="101"/>
    <n v="6300"/>
    <n v="8945"/>
    <n v="10500"/>
  </r>
  <r>
    <n v="8490"/>
    <x v="10"/>
    <x v="36"/>
    <x v="31"/>
    <x v="5"/>
    <x v="1"/>
    <x v="5"/>
    <s v="5154-157"/>
    <s v="UNDERWATER PARTS-REPAIRS"/>
    <x v="102"/>
    <n v="6512"/>
    <n v="7449"/>
    <n v="11076"/>
  </r>
  <r>
    <n v="8491"/>
    <x v="10"/>
    <x v="36"/>
    <x v="31"/>
    <x v="5"/>
    <x v="1"/>
    <x v="5"/>
    <s v="5154-158"/>
    <s v="HULL PAINTING WORKS / REPAIRS"/>
    <x v="347"/>
    <n v="5984"/>
    <n v="6579"/>
    <n v="7128"/>
  </r>
  <r>
    <n v="8492"/>
    <x v="10"/>
    <x v="36"/>
    <x v="31"/>
    <x v="5"/>
    <x v="1"/>
    <x v="5"/>
    <s v="5154-159"/>
    <s v="OTHER PAINTING WORKS / REPAIRS"/>
    <x v="103"/>
    <n v="3168"/>
    <n v="4037"/>
    <n v="7429"/>
  </r>
  <r>
    <n v="8493"/>
    <x v="10"/>
    <x v="36"/>
    <x v="31"/>
    <x v="5"/>
    <x v="1"/>
    <x v="5"/>
    <s v="5154-160"/>
    <s v="OTHER REPAIRS (MACHINERY)"/>
    <x v="104"/>
    <n v="1885"/>
    <n v="3048"/>
    <n v="5720"/>
  </r>
  <r>
    <n v="8494"/>
    <x v="10"/>
    <x v="36"/>
    <x v="31"/>
    <x v="5"/>
    <x v="1"/>
    <x v="5"/>
    <s v="5154-161"/>
    <s v="OTHER REPAIRS (HULL)"/>
    <x v="260"/>
    <n v="10200"/>
    <n v="10200"/>
    <n v="10200"/>
  </r>
  <r>
    <n v="8495"/>
    <x v="10"/>
    <x v="36"/>
    <x v="31"/>
    <x v="5"/>
    <x v="1"/>
    <x v="5"/>
    <s v="5154-162"/>
    <s v="SMARTSHIP TM - MAINT &amp; SUPPORT"/>
    <x v="105"/>
    <n v="12475"/>
    <n v="16500"/>
    <n v="18000"/>
  </r>
  <r>
    <n v="8496"/>
    <x v="10"/>
    <x v="36"/>
    <x v="31"/>
    <x v="5"/>
    <x v="1"/>
    <x v="5"/>
    <s v="5154-169"/>
    <s v="CYBER-SECURITY, VAPT &amp; TRAININ"/>
    <x v="106"/>
    <n v="1500"/>
    <n v="1875"/>
    <n v="2062"/>
  </r>
  <r>
    <n v="8497"/>
    <x v="10"/>
    <x v="36"/>
    <x v="31"/>
    <x v="5"/>
    <x v="1"/>
    <x v="5"/>
    <s v="5154-170"/>
    <s v="TANK AND PROTECTION ANODE"/>
    <x v="401"/>
    <n v="999"/>
    <n v="999"/>
    <n v="999"/>
  </r>
  <r>
    <n v="8498"/>
    <x v="10"/>
    <x v="36"/>
    <x v="31"/>
    <x v="5"/>
    <x v="1"/>
    <x v="5"/>
    <s v="5154-172"/>
    <s v="GRAB BUCKET &amp; REPAIRS; GRAB BUCKET &amp;  REPAIRS"/>
    <x v="348"/>
    <n v="1090"/>
    <n v="1090"/>
    <n v="1090"/>
  </r>
  <r>
    <n v="8499"/>
    <x v="10"/>
    <x v="36"/>
    <x v="31"/>
    <x v="5"/>
    <x v="1"/>
    <x v="5"/>
    <s v="5154-175"/>
    <s v="CLASSIFICATION FEE; CLASS ANNUAL BLOCK FEE; BLOCK FEE"/>
    <x v="261"/>
    <n v="654"/>
    <n v="949"/>
    <n v="1221"/>
  </r>
  <r>
    <n v="8500"/>
    <x v="10"/>
    <x v="36"/>
    <x v="31"/>
    <x v="5"/>
    <x v="1"/>
    <x v="5"/>
    <s v="5154-176"/>
    <s v="OFFICE EXTERNAL AUDIT FEE"/>
    <x v="443"/>
    <n v="4500"/>
    <n v="4500"/>
    <n v="4500"/>
  </r>
  <r>
    <n v="8501"/>
    <x v="10"/>
    <x v="36"/>
    <x v="31"/>
    <x v="5"/>
    <x v="1"/>
    <x v="5"/>
    <s v="5154-999"/>
    <s v="R&amp;M - COMMITTED COST"/>
    <x v="262"/>
    <n v="102376"/>
    <n v="141154"/>
    <n v="204122"/>
  </r>
  <r>
    <n v="8502"/>
    <x v="10"/>
    <x v="36"/>
    <x v="31"/>
    <x v="6"/>
    <x v="1"/>
    <x v="6"/>
    <s v="5158-110"/>
    <s v="VESSEL'S COMMUNICATIONS"/>
    <x v="107"/>
    <n v="22439"/>
    <n v="27616"/>
    <n v="30035"/>
  </r>
  <r>
    <n v="8503"/>
    <x v="10"/>
    <x v="36"/>
    <x v="31"/>
    <x v="6"/>
    <x v="1"/>
    <x v="6"/>
    <s v="5158-112"/>
    <s v="COMMUNICATION - CREW MAIL"/>
    <x v="108"/>
    <n v="6428"/>
    <n v="94260"/>
    <n v="175335"/>
  </r>
  <r>
    <n v="8504"/>
    <x v="10"/>
    <x v="36"/>
    <x v="31"/>
    <x v="6"/>
    <x v="1"/>
    <x v="6"/>
    <s v="5158-115"/>
    <s v="COMMUNICATION &amp; POSTAGE"/>
    <x v="109"/>
    <n v="4200"/>
    <n v="4200"/>
    <n v="4225"/>
  </r>
  <r>
    <n v="8505"/>
    <x v="10"/>
    <x v="36"/>
    <x v="31"/>
    <x v="6"/>
    <x v="1"/>
    <x v="6"/>
    <s v="5158-120"/>
    <s v="PRINTING &amp; STATIONARY"/>
    <x v="110"/>
    <n v="3352"/>
    <n v="5175"/>
    <n v="6348"/>
  </r>
  <r>
    <n v="8506"/>
    <x v="10"/>
    <x v="36"/>
    <x v="31"/>
    <x v="6"/>
    <x v="1"/>
    <x v="6"/>
    <s v="5158-125"/>
    <s v="COURIER FORWARDING EXPENSES"/>
    <x v="111"/>
    <n v="240"/>
    <n v="455"/>
    <n v="958"/>
  </r>
  <r>
    <n v="8507"/>
    <x v="10"/>
    <x v="36"/>
    <x v="31"/>
    <x v="6"/>
    <x v="1"/>
    <x v="6"/>
    <s v="5158-130"/>
    <s v="MASTER'S CASH DISBURSEMENTS; MASTER'S DISBURSEMENTS"/>
    <x v="352"/>
    <n v="600"/>
    <n v="600"/>
    <n v="600"/>
  </r>
  <r>
    <n v="8508"/>
    <x v="10"/>
    <x v="36"/>
    <x v="31"/>
    <x v="6"/>
    <x v="1"/>
    <x v="6"/>
    <s v="5158-135"/>
    <s v="ENTERTAINMENT EXPENSES"/>
    <x v="112"/>
    <n v="3309"/>
    <n v="4577"/>
    <n v="5716"/>
  </r>
  <r>
    <n v="8509"/>
    <x v="10"/>
    <x v="36"/>
    <x v="31"/>
    <x v="6"/>
    <x v="1"/>
    <x v="6"/>
    <s v="5158-140"/>
    <s v="GARBAGE DISPOSAL; GARBAGE &amp; DOM.WASTE DISPOSAL"/>
    <x v="113"/>
    <n v="2089"/>
    <n v="3378"/>
    <n v="5244"/>
  </r>
  <r>
    <n v="8510"/>
    <x v="10"/>
    <x v="36"/>
    <x v="31"/>
    <x v="6"/>
    <x v="1"/>
    <x v="6"/>
    <s v="5158-145"/>
    <s v="MARPOL PORT EXPENSES; MARPOL ANX-1 DISPOSAL EXPENSES"/>
    <x v="114"/>
    <n v="267"/>
    <n v="713"/>
    <n v="1393"/>
  </r>
  <r>
    <n v="8511"/>
    <x v="10"/>
    <x v="36"/>
    <x v="31"/>
    <x v="6"/>
    <x v="1"/>
    <x v="6"/>
    <s v="5158-150"/>
    <s v="INCIDENTAL PORT EXPENSES"/>
    <x v="115"/>
    <n v="975"/>
    <n v="1076"/>
    <n v="1415"/>
  </r>
  <r>
    <n v="8512"/>
    <x v="10"/>
    <x v="36"/>
    <x v="31"/>
    <x v="6"/>
    <x v="1"/>
    <x v="6"/>
    <s v="5158-155"/>
    <s v="SUNDRIES EXPENSES"/>
    <x v="116"/>
    <n v="659"/>
    <n v="1224"/>
    <n v="2267"/>
  </r>
  <r>
    <n v="8513"/>
    <x v="10"/>
    <x v="36"/>
    <x v="31"/>
    <x v="6"/>
    <x v="1"/>
    <x v="6"/>
    <s v="5158-160"/>
    <s v="INTERNAL AUDITS &amp; O/B TRNG EXP; PORT CAPT AUDITS&amp;O/B TRNG FEES; ISM / ISPS /MISC AUD &amp; TRA FEE; ISM/ISPS/MLC/MISC AUDIT FEE"/>
    <x v="117"/>
    <n v="3200"/>
    <n v="4960"/>
    <n v="6339"/>
  </r>
  <r>
    <n v="8514"/>
    <x v="10"/>
    <x v="36"/>
    <x v="31"/>
    <x v="6"/>
    <x v="1"/>
    <x v="6"/>
    <s v="5158-165"/>
    <s v="LEGAL &amp; PROFESSIONAL - SHIP; SERVICE, CONSULT&amp;LEGAL FEE EXP"/>
    <x v="118"/>
    <n v="7065"/>
    <n v="9330"/>
    <n v="15404"/>
  </r>
  <r>
    <n v="8515"/>
    <x v="10"/>
    <x v="36"/>
    <x v="31"/>
    <x v="6"/>
    <x v="1"/>
    <x v="6"/>
    <s v="5158-170"/>
    <s v="SERVICE CONSULTANT FEES; CONTRACTED&amp;SUBSCRIBED SERVICES"/>
    <x v="119"/>
    <n v="1754"/>
    <n v="2704"/>
    <n v="4506"/>
  </r>
  <r>
    <n v="8516"/>
    <x v="10"/>
    <x v="36"/>
    <x v="31"/>
    <x v="6"/>
    <x v="1"/>
    <x v="6"/>
    <s v="5158-175"/>
    <s v="FLAG REL EXP-REG FEE, TON TAX; SEC, REG FEE, TON TAX"/>
    <x v="120"/>
    <n v="650"/>
    <n v="1168"/>
    <n v="2211"/>
  </r>
  <r>
    <n v="8517"/>
    <x v="10"/>
    <x v="36"/>
    <x v="31"/>
    <x v="6"/>
    <x v="1"/>
    <x v="6"/>
    <s v="5158-176"/>
    <s v="VAT EXPENSES"/>
    <x v="353"/>
    <n v="69528"/>
    <n v="69528"/>
    <n v="69528"/>
  </r>
  <r>
    <n v="8518"/>
    <x v="10"/>
    <x v="36"/>
    <x v="31"/>
    <x v="6"/>
    <x v="1"/>
    <x v="6"/>
    <s v="5158-180"/>
    <s v="SUPT ATTENDANCE - AGENCY COSTS; SUPT ATTENDANCE - AGENT FEES"/>
    <x v="121"/>
    <n v="5711"/>
    <n v="8728"/>
    <n v="14159"/>
  </r>
  <r>
    <n v="8519"/>
    <x v="10"/>
    <x v="36"/>
    <x v="31"/>
    <x v="6"/>
    <x v="1"/>
    <x v="6"/>
    <s v="5158-181"/>
    <s v="SUPT ATTENDANCE FEE-DAILY RATE; SUPT ATTENDANCE - ATTEND FEE"/>
    <x v="263"/>
    <n v="3101"/>
    <n v="5344"/>
    <n v="6700"/>
  </r>
  <r>
    <n v="8520"/>
    <x v="10"/>
    <x v="36"/>
    <x v="31"/>
    <x v="6"/>
    <x v="1"/>
    <x v="6"/>
    <s v="5158-182"/>
    <s v="SUPT ATTENDANCE-TRAVEL TICKETS; SUPT ATTENDANCE - AIRFARE"/>
    <x v="122"/>
    <n v="2250"/>
    <n v="3520"/>
    <n v="5513"/>
  </r>
  <r>
    <n v="8521"/>
    <x v="10"/>
    <x v="36"/>
    <x v="31"/>
    <x v="6"/>
    <x v="1"/>
    <x v="6"/>
    <s v="5158-183"/>
    <s v="SUPT ATTENDANCE - HOTEL/MEALS"/>
    <x v="123"/>
    <n v="415"/>
    <n v="609"/>
    <n v="1271"/>
  </r>
  <r>
    <n v="8522"/>
    <x v="10"/>
    <x v="36"/>
    <x v="31"/>
    <x v="6"/>
    <x v="1"/>
    <x v="6"/>
    <s v="5158-185"/>
    <s v="AGENCY FEES (NON-MANNING - OT"/>
    <x v="124"/>
    <n v="13282"/>
    <n v="19889"/>
    <n v="30751"/>
  </r>
  <r>
    <n v="8523"/>
    <x v="10"/>
    <x v="36"/>
    <x v="31"/>
    <x v="6"/>
    <x v="1"/>
    <x v="6"/>
    <s v="5158-190"/>
    <s v="FUEL / LUBE OIL TESTING COSTS"/>
    <x v="125"/>
    <n v="3134"/>
    <n v="3964"/>
    <n v="5055"/>
  </r>
  <r>
    <n v="8524"/>
    <x v="10"/>
    <x v="36"/>
    <x v="31"/>
    <x v="6"/>
    <x v="1"/>
    <x v="6"/>
    <s v="5158-200"/>
    <s v="FRESH WATER SUPPLY"/>
    <x v="126"/>
    <n v="1188"/>
    <n v="2414"/>
    <n v="3836"/>
  </r>
  <r>
    <n v="8525"/>
    <x v="10"/>
    <x v="36"/>
    <x v="31"/>
    <x v="6"/>
    <x v="1"/>
    <x v="6"/>
    <s v="5158-201"/>
    <s v="TRAINING ON VECP"/>
    <x v="217"/>
    <n v="55"/>
    <n v="55"/>
    <n v="55"/>
  </r>
  <r>
    <n v="8526"/>
    <x v="10"/>
    <x v="36"/>
    <x v="31"/>
    <x v="6"/>
    <x v="1"/>
    <x v="6"/>
    <s v="5158-202"/>
    <s v="SHIP-VETTING/PRE.V.INSPECT EXP; SIRE-CDI/VETTING/PRE.V.INSP FE"/>
    <x v="127"/>
    <n v="10979"/>
    <n v="14784"/>
    <n v="18147"/>
  </r>
  <r>
    <n v="8527"/>
    <x v="10"/>
    <x v="36"/>
    <x v="31"/>
    <x v="6"/>
    <x v="1"/>
    <x v="6"/>
    <s v="5158-999"/>
    <s v="MISCELLANEOUS - COMMITTED COST; MISCELLANEOUS - COMMITEED COST; VESSEL'S COMMUNICATIONS_CC"/>
    <x v="265"/>
    <n v="51970"/>
    <n v="83420"/>
    <n v="110849"/>
  </r>
  <r>
    <n v="8528"/>
    <x v="10"/>
    <x v="36"/>
    <x v="31"/>
    <x v="7"/>
    <x v="1"/>
    <x v="7"/>
    <s v="5152-110"/>
    <s v="MECC - LUBE OIL CONSUMPTION"/>
    <x v="128"/>
    <n v="14793"/>
    <n v="17242"/>
    <n v="24699"/>
  </r>
  <r>
    <n v="8529"/>
    <x v="10"/>
    <x v="36"/>
    <x v="31"/>
    <x v="7"/>
    <x v="1"/>
    <x v="7"/>
    <s v="5152-120"/>
    <s v="MECYL - LUBE OIL CONUMPTION"/>
    <x v="218"/>
    <n v="81768"/>
    <n v="100902"/>
    <n v="115811"/>
  </r>
  <r>
    <n v="8530"/>
    <x v="10"/>
    <x v="36"/>
    <x v="31"/>
    <x v="7"/>
    <x v="1"/>
    <x v="7"/>
    <s v="5152-121"/>
    <s v="LOW SULFUR OIL GRADE IN MECYL"/>
    <x v="355"/>
    <n v="19258"/>
    <n v="19258"/>
    <n v="19258"/>
  </r>
  <r>
    <n v="8531"/>
    <x v="10"/>
    <x v="36"/>
    <x v="31"/>
    <x v="7"/>
    <x v="1"/>
    <x v="7"/>
    <s v="5152-130"/>
    <s v="AECC - LUBE OIL CONSUMPTION"/>
    <x v="219"/>
    <n v="19417"/>
    <n v="25848"/>
    <n v="29671"/>
  </r>
  <r>
    <n v="8532"/>
    <x v="10"/>
    <x v="36"/>
    <x v="31"/>
    <x v="7"/>
    <x v="1"/>
    <x v="7"/>
    <s v="5152-140"/>
    <s v="OTHER GRADES - LUBES &amp; GREASES"/>
    <x v="129"/>
    <n v="23638"/>
    <n v="31290"/>
    <n v="44909"/>
  </r>
  <r>
    <n v="8533"/>
    <x v="10"/>
    <x v="36"/>
    <x v="31"/>
    <x v="7"/>
    <x v="1"/>
    <x v="7"/>
    <s v="5152-990"/>
    <s v="LUBRICANTS DELIVERY / FRT COST; nan"/>
    <x v="130"/>
    <n v="7680"/>
    <n v="9282"/>
    <n v="11665"/>
  </r>
  <r>
    <n v="8534"/>
    <x v="10"/>
    <x v="36"/>
    <x v="31"/>
    <x v="7"/>
    <x v="1"/>
    <x v="7"/>
    <s v="5152-998"/>
    <s v="LUBE OIL - COMMITTED COST"/>
    <x v="306"/>
    <n v="14086"/>
    <n v="31100"/>
    <n v="47265"/>
  </r>
  <r>
    <n v="8535"/>
    <x v="10"/>
    <x v="36"/>
    <x v="31"/>
    <x v="7"/>
    <x v="1"/>
    <x v="7"/>
    <s v="5152-999"/>
    <s v="LUBRICANTS DELIVERY / FRT COST"/>
    <x v="266"/>
    <n v="1250"/>
    <n v="2481"/>
    <n v="7328"/>
  </r>
  <r>
    <n v="8536"/>
    <x v="10"/>
    <x v="36"/>
    <x v="31"/>
    <x v="8"/>
    <x v="2"/>
    <x v="8"/>
    <s v="5156-100"/>
    <s v="VESSEL MANAGEMENT FEE"/>
    <x v="131"/>
    <n v="130402"/>
    <n v="132000"/>
    <n v="138000"/>
  </r>
  <r>
    <n v="8537"/>
    <x v="10"/>
    <x v="36"/>
    <x v="31"/>
    <x v="9"/>
    <x v="3"/>
    <x v="9"/>
    <s v="5320-120"/>
    <s v="BANK CHARGES"/>
    <x v="132"/>
    <n v="689"/>
    <n v="843"/>
    <n v="1048"/>
  </r>
  <r>
    <n v="8538"/>
    <x v="10"/>
    <x v="36"/>
    <x v="31"/>
    <x v="9"/>
    <x v="3"/>
    <x v="9"/>
    <s v="5320-140"/>
    <s v="CTM ADVANCING BANK CHARGES"/>
    <x v="133"/>
    <n v="1345"/>
    <n v="1725"/>
    <n v="2160"/>
  </r>
  <r>
    <n v="8539"/>
    <x v="10"/>
    <x v="36"/>
    <x v="31"/>
    <x v="9"/>
    <x v="3"/>
    <x v="9"/>
    <s v="5320-999"/>
    <s v="ADMIN EXPS. - COMMITTED COST"/>
    <x v="268"/>
    <n v="470"/>
    <n v="605"/>
    <n v="645"/>
  </r>
  <r>
    <n v="8540"/>
    <x v="10"/>
    <x v="36"/>
    <x v="31"/>
    <x v="9"/>
    <x v="3"/>
    <x v="9"/>
    <s v="6176-110"/>
    <s v="EXCHANGE DIFF/ROUND OFF"/>
    <x v="134"/>
    <n v="638"/>
    <n v="916"/>
    <n v="1275"/>
  </r>
  <r>
    <n v="8541"/>
    <x v="10"/>
    <x v="36"/>
    <x v="31"/>
    <x v="10"/>
    <x v="4"/>
    <x v="10"/>
    <s v="5160-110"/>
    <s v="P&amp;I CALL / INSURANCE"/>
    <x v="135"/>
    <n v="7136"/>
    <n v="8784"/>
    <n v="10304"/>
  </r>
  <r>
    <n v="8542"/>
    <x v="10"/>
    <x v="36"/>
    <x v="31"/>
    <x v="10"/>
    <x v="4"/>
    <x v="10"/>
    <s v="5160-120"/>
    <s v="HULL &amp; MACHINERY INSURANCE"/>
    <x v="220"/>
    <n v="4793"/>
    <n v="4793"/>
    <n v="4793"/>
  </r>
  <r>
    <n v="8543"/>
    <x v="10"/>
    <x v="36"/>
    <x v="31"/>
    <x v="10"/>
    <x v="4"/>
    <x v="10"/>
    <s v="5160-135"/>
    <s v="COFR INSURANCE COSTS"/>
    <x v="136"/>
    <n v="2625"/>
    <n v="2680"/>
    <n v="7700"/>
  </r>
  <r>
    <n v="8544"/>
    <x v="10"/>
    <x v="36"/>
    <x v="31"/>
    <x v="10"/>
    <x v="4"/>
    <x v="10"/>
    <s v="5160-136"/>
    <s v="CALIFORNIA COFR COSTS"/>
    <x v="269"/>
    <n v="1706"/>
    <n v="2418"/>
    <n v="3075"/>
  </r>
  <r>
    <n v="8545"/>
    <x v="10"/>
    <x v="36"/>
    <x v="31"/>
    <x v="10"/>
    <x v="4"/>
    <x v="10"/>
    <s v="5160-145"/>
    <s v="MISCELLANEOUS - INSURANCE"/>
    <x v="270"/>
    <n v="9756"/>
    <n v="19019"/>
    <n v="36190"/>
  </r>
  <r>
    <n v="8546"/>
    <x v="10"/>
    <x v="36"/>
    <x v="31"/>
    <x v="10"/>
    <x v="4"/>
    <x v="10"/>
    <s v="5160-999"/>
    <s v="INSURANCE - COMMITTED COST"/>
    <x v="271"/>
    <n v="2175"/>
    <n v="2297"/>
    <n v="3366"/>
  </r>
  <r>
    <n v="8547"/>
    <x v="10"/>
    <x v="36"/>
    <x v="31"/>
    <x v="11"/>
    <x v="4"/>
    <x v="11"/>
    <s v="5166-150"/>
    <s v="P&amp;I-CREW RELATE INCID EXP/COST"/>
    <x v="137"/>
    <n v="6180"/>
    <n v="9724"/>
    <n v="15028"/>
  </r>
  <r>
    <n v="8548"/>
    <x v="10"/>
    <x v="36"/>
    <x v="31"/>
    <x v="11"/>
    <x v="4"/>
    <x v="11"/>
    <s v="5166-165"/>
    <s v="H&amp;M-3RD PARTY DMG RLT EXP/COST"/>
    <x v="593"/>
    <n v="1000"/>
    <n v="1000"/>
    <n v="1000"/>
  </r>
  <r>
    <n v="8549"/>
    <x v="10"/>
    <x v="36"/>
    <x v="31"/>
    <x v="18"/>
    <x v="4"/>
    <x v="18"/>
    <s v="5170-110"/>
    <s v="CAPEX"/>
    <x v="311"/>
    <n v="41242"/>
    <n v="41242"/>
    <n v="41242"/>
  </r>
  <r>
    <n v="8550"/>
    <x v="10"/>
    <x v="36"/>
    <x v="31"/>
    <x v="12"/>
    <x v="4"/>
    <x v="12"/>
    <s v="5166-110"/>
    <s v="N/B CREW WAGES - EXTRA CREW"/>
    <x v="272"/>
    <n v="9915"/>
    <n v="13800"/>
    <n v="18350"/>
  </r>
  <r>
    <n v="8551"/>
    <x v="10"/>
    <x v="36"/>
    <x v="31"/>
    <x v="12"/>
    <x v="4"/>
    <x v="12"/>
    <s v="5166-115"/>
    <s v="N/B CREW EXPENSES - EXTRA CREW"/>
    <x v="273"/>
    <n v="4305"/>
    <n v="7138"/>
    <n v="10765"/>
  </r>
  <r>
    <n v="8552"/>
    <x v="10"/>
    <x v="36"/>
    <x v="31"/>
    <x v="12"/>
    <x v="4"/>
    <x v="12"/>
    <s v="5166-117"/>
    <s v="N/B VICTUALLING - EXTRA CREW"/>
    <x v="312"/>
    <n v="2523"/>
    <n v="3201"/>
    <n v="3827"/>
  </r>
  <r>
    <n v="8553"/>
    <x v="10"/>
    <x v="36"/>
    <x v="31"/>
    <x v="12"/>
    <x v="4"/>
    <x v="12"/>
    <s v="5166-120"/>
    <s v="EXTRA WORK ALLOWANCE"/>
    <x v="274"/>
    <n v="1893"/>
    <n v="2154"/>
    <n v="2783"/>
  </r>
  <r>
    <n v="8554"/>
    <x v="10"/>
    <x v="36"/>
    <x v="31"/>
    <x v="12"/>
    <x v="4"/>
    <x v="12"/>
    <s v="5166-125"/>
    <s v="NON BUDGET STORES"/>
    <x v="138"/>
    <n v="11085"/>
    <n v="20019"/>
    <n v="30507"/>
  </r>
  <r>
    <n v="8555"/>
    <x v="10"/>
    <x v="36"/>
    <x v="31"/>
    <x v="12"/>
    <x v="4"/>
    <x v="12"/>
    <s v="5166-130"/>
    <s v="NON BUDGET - MAIN ENGINE SPARE"/>
    <x v="139"/>
    <n v="8382"/>
    <n v="11271"/>
    <n v="25730"/>
  </r>
  <r>
    <n v="8556"/>
    <x v="10"/>
    <x v="36"/>
    <x v="31"/>
    <x v="12"/>
    <x v="4"/>
    <x v="12"/>
    <s v="5166-131"/>
    <s v="NON BUDGET - GENER ENGINE SP"/>
    <x v="140"/>
    <n v="7735"/>
    <n v="50085"/>
    <n v="63438"/>
  </r>
  <r>
    <n v="8557"/>
    <x v="10"/>
    <x v="36"/>
    <x v="31"/>
    <x v="12"/>
    <x v="4"/>
    <x v="12"/>
    <s v="5166-132"/>
    <s v="NON BUDGET-PUMPS &amp; ATTA PM SP"/>
    <x v="141"/>
    <n v="38925"/>
    <n v="48469"/>
    <n v="57279"/>
  </r>
  <r>
    <n v="8558"/>
    <x v="10"/>
    <x v="36"/>
    <x v="31"/>
    <x v="12"/>
    <x v="4"/>
    <x v="12"/>
    <s v="5166-133"/>
    <s v="N/B - HULL CRAN/DERRICKS EQ SP"/>
    <x v="142"/>
    <n v="7916"/>
    <n v="8093"/>
    <n v="8258"/>
  </r>
  <r>
    <n v="8559"/>
    <x v="10"/>
    <x v="36"/>
    <x v="31"/>
    <x v="12"/>
    <x v="4"/>
    <x v="12"/>
    <s v="5166-135"/>
    <s v="NON BUDGET REPAIRS"/>
    <x v="143"/>
    <n v="22095"/>
    <n v="44922"/>
    <n v="63083"/>
  </r>
  <r>
    <n v="8560"/>
    <x v="10"/>
    <x v="36"/>
    <x v="31"/>
    <x v="12"/>
    <x v="4"/>
    <x v="12"/>
    <s v="5166-140"/>
    <s v="NON BUDGET LUBE OIL"/>
    <x v="275"/>
    <n v="10828"/>
    <n v="15659"/>
    <n v="26227"/>
  </r>
  <r>
    <n v="8561"/>
    <x v="10"/>
    <x v="36"/>
    <x v="31"/>
    <x v="12"/>
    <x v="4"/>
    <x v="12"/>
    <s v="5166-144"/>
    <s v="NON BUDGET_SCRUBBER EXPENSE"/>
    <x v="313"/>
    <n v="2658"/>
    <n v="6022"/>
    <n v="11962"/>
  </r>
  <r>
    <n v="8562"/>
    <x v="10"/>
    <x v="36"/>
    <x v="31"/>
    <x v="12"/>
    <x v="4"/>
    <x v="12"/>
    <s v="5166-145"/>
    <s v="NON BUDGET OTHERS"/>
    <x v="144"/>
    <n v="30370"/>
    <n v="49437"/>
    <n v="66829"/>
  </r>
  <r>
    <n v="8563"/>
    <x v="10"/>
    <x v="36"/>
    <x v="31"/>
    <x v="12"/>
    <x v="4"/>
    <x v="12"/>
    <s v="5166-147"/>
    <s v="SUPT,ATT FEES&amp;TRAV EXP-EXC SMA"/>
    <x v="145"/>
    <n v="23275"/>
    <n v="25456"/>
    <n v="32500"/>
  </r>
  <r>
    <n v="8564"/>
    <x v="10"/>
    <x v="36"/>
    <x v="31"/>
    <x v="12"/>
    <x v="4"/>
    <x v="12"/>
    <s v="5166-148"/>
    <s v="NON BUDGET CLASS &amp; SURVEY"/>
    <x v="146"/>
    <n v="7425"/>
    <n v="9069"/>
    <n v="10022"/>
  </r>
  <r>
    <n v="8565"/>
    <x v="10"/>
    <x v="36"/>
    <x v="31"/>
    <x v="12"/>
    <x v="4"/>
    <x v="12"/>
    <s v="5166-180"/>
    <s v="OWNERS UPGRADE; Owners upgrade"/>
    <x v="403"/>
    <n v="228075"/>
    <n v="371577"/>
    <n v="468117"/>
  </r>
  <r>
    <n v="8566"/>
    <x v="10"/>
    <x v="36"/>
    <x v="31"/>
    <x v="12"/>
    <x v="4"/>
    <x v="12"/>
    <s v="5166-187"/>
    <s v="INSPECTION (SIRE, CDI); Inspection (SIRE, CDI)"/>
    <x v="492"/>
    <n v="6100"/>
    <n v="6707"/>
    <n v="7268"/>
  </r>
  <r>
    <n v="8567"/>
    <x v="10"/>
    <x v="36"/>
    <x v="31"/>
    <x v="12"/>
    <x v="4"/>
    <x v="12"/>
    <s v="5166-202"/>
    <s v="COVID-19_HOTEL STAY"/>
    <x v="147"/>
    <n v="1700"/>
    <n v="2756"/>
    <n v="4027"/>
  </r>
  <r>
    <n v="8568"/>
    <x v="10"/>
    <x v="36"/>
    <x v="31"/>
    <x v="12"/>
    <x v="4"/>
    <x v="12"/>
    <s v="5166-203"/>
    <s v="COVID-19_TRAVEL AIR"/>
    <x v="364"/>
    <n v="6853"/>
    <n v="7153"/>
    <n v="7430"/>
  </r>
  <r>
    <n v="8569"/>
    <x v="10"/>
    <x v="36"/>
    <x v="31"/>
    <x v="12"/>
    <x v="4"/>
    <x v="12"/>
    <s v="5166-204"/>
    <s v="COVID-19_TRAVEL LAND"/>
    <x v="148"/>
    <n v="280"/>
    <n v="280"/>
    <n v="280"/>
  </r>
  <r>
    <n v="8570"/>
    <x v="10"/>
    <x v="36"/>
    <x v="31"/>
    <x v="12"/>
    <x v="4"/>
    <x v="12"/>
    <s v="5166-205"/>
    <s v="COVID-19_MEDICAL"/>
    <x v="149"/>
    <n v="1000"/>
    <n v="2349"/>
    <n v="4870"/>
  </r>
  <r>
    <n v="8571"/>
    <x v="10"/>
    <x v="36"/>
    <x v="31"/>
    <x v="12"/>
    <x v="4"/>
    <x v="12"/>
    <s v="5166-206"/>
    <s v="COVID-19_OTHERS"/>
    <x v="150"/>
    <n v="1830"/>
    <n v="2533"/>
    <n v="3631"/>
  </r>
  <r>
    <n v="8572"/>
    <x v="10"/>
    <x v="36"/>
    <x v="31"/>
    <x v="12"/>
    <x v="4"/>
    <x v="12"/>
    <s v="5166-999"/>
    <s v="NONBUDGET - COMMITTED COST"/>
    <x v="278"/>
    <n v="46740"/>
    <n v="75747"/>
    <n v="101841"/>
  </r>
  <r>
    <n v="8573"/>
    <x v="10"/>
    <x v="36"/>
    <x v="31"/>
    <x v="13"/>
    <x v="4"/>
    <x v="13"/>
    <s v="5166-170"/>
    <s v="OPA/SIRE-CDI/VETNG/PRE.V.I FEE; SHIP-VETTING/PRE.V.INSPECT EXP; OPA /VETTING/PRE.V.INSPECT FEE; SHIP-VETTING/PRE.V.INSPECT FEE"/>
    <x v="151"/>
    <n v="12970"/>
    <n v="15169"/>
    <n v="17600"/>
  </r>
  <r>
    <n v="8574"/>
    <x v="10"/>
    <x v="36"/>
    <x v="31"/>
    <x v="13"/>
    <x v="4"/>
    <x v="13"/>
    <s v="5166-175"/>
    <s v="USCG / PORT &amp; FLAG STATE"/>
    <x v="152"/>
    <n v="4995"/>
    <n v="5377"/>
    <n v="20163"/>
  </r>
  <r>
    <n v="8575"/>
    <x v="10"/>
    <x v="36"/>
    <x v="31"/>
    <x v="13"/>
    <x v="4"/>
    <x v="13"/>
    <s v="5168-115"/>
    <s v="CREW HOLD CLEANING BONUS"/>
    <x v="153"/>
    <n v="1820"/>
    <n v="8002"/>
    <n v="10453"/>
  </r>
  <r>
    <n v="8576"/>
    <x v="10"/>
    <x v="36"/>
    <x v="31"/>
    <x v="13"/>
    <x v="4"/>
    <x v="13"/>
    <s v="5168-125"/>
    <s v="CREW RELATED EXPENSES - VOYAGE"/>
    <x v="370"/>
    <n v="1256"/>
    <n v="1256"/>
    <n v="1256"/>
  </r>
  <r>
    <n v="8577"/>
    <x v="10"/>
    <x v="36"/>
    <x v="31"/>
    <x v="13"/>
    <x v="4"/>
    <x v="13"/>
    <s v="5168-130"/>
    <s v="LAUNCH HIRE EXPENSES - VOYAGE"/>
    <x v="315"/>
    <n v="4239"/>
    <n v="6271"/>
    <n v="7458"/>
  </r>
  <r>
    <n v="8578"/>
    <x v="10"/>
    <x v="36"/>
    <x v="31"/>
    <x v="13"/>
    <x v="4"/>
    <x v="13"/>
    <s v="5168-140"/>
    <s v="FRESH WATER  - FOR HOLD CLEAN"/>
    <x v="317"/>
    <n v="120"/>
    <n v="120"/>
    <n v="120"/>
  </r>
  <r>
    <n v="8579"/>
    <x v="10"/>
    <x v="36"/>
    <x v="31"/>
    <x v="13"/>
    <x v="4"/>
    <x v="13"/>
    <s v="5168-150"/>
    <s v="CHARTERER'S COMMUNICATION-VOY"/>
    <x v="371"/>
    <n v="3672"/>
    <n v="4570"/>
    <n v="5398"/>
  </r>
  <r>
    <n v="8580"/>
    <x v="10"/>
    <x v="36"/>
    <x v="31"/>
    <x v="13"/>
    <x v="4"/>
    <x v="13"/>
    <s v="5168-152"/>
    <s v="EXTRA MEAL-CHARTERER'S EXPENSE"/>
    <x v="372"/>
    <n v="1155"/>
    <n v="1369"/>
    <n v="2215"/>
  </r>
  <r>
    <n v="8581"/>
    <x v="10"/>
    <x v="36"/>
    <x v="31"/>
    <x v="13"/>
    <x v="4"/>
    <x v="13"/>
    <s v="5168-155"/>
    <s v="WAR ZONE/HIGH RISK ALLOWA -VOY"/>
    <x v="154"/>
    <n v="2135"/>
    <n v="2751"/>
    <n v="4294"/>
  </r>
  <r>
    <n v="8582"/>
    <x v="10"/>
    <x v="36"/>
    <x v="31"/>
    <x v="13"/>
    <x v="4"/>
    <x v="13"/>
    <s v="5168-175"/>
    <s v="OTHER VOYAGE RELATED COSTS"/>
    <x v="155"/>
    <n v="1695"/>
    <n v="2018"/>
    <n v="2317"/>
  </r>
  <r>
    <n v="8583"/>
    <x v="10"/>
    <x v="36"/>
    <x v="31"/>
    <x v="13"/>
    <x v="4"/>
    <x v="13"/>
    <s v="5170-140"/>
    <s v="CHARTERER'S EXPENSES"/>
    <x v="156"/>
    <n v="5557"/>
    <n v="8597"/>
    <n v="13081"/>
  </r>
  <r>
    <n v="8584"/>
    <x v="10"/>
    <x v="36"/>
    <x v="31"/>
    <x v="13"/>
    <x v="4"/>
    <x v="13"/>
    <s v="5170-155"/>
    <s v="UNDER WATER EXAMIN&amp;SUR-VOY"/>
    <x v="375"/>
    <n v="5796"/>
    <n v="5796"/>
    <n v="5796"/>
  </r>
  <r>
    <n v="8585"/>
    <x v="10"/>
    <x v="36"/>
    <x v="31"/>
    <x v="13"/>
    <x v="4"/>
    <x v="13"/>
    <s v="5170-160"/>
    <s v="SLOP DISPOSAL - VOYAGE"/>
    <x v="280"/>
    <n v="4632"/>
    <n v="5569"/>
    <n v="7130"/>
  </r>
  <r>
    <n v="8586"/>
    <x v="10"/>
    <x v="36"/>
    <x v="31"/>
    <x v="13"/>
    <x v="4"/>
    <x v="13"/>
    <s v="5170-888"/>
    <s v="VOYAGE / CHARTERERS - COMM COS"/>
    <x v="221"/>
    <n v="2954"/>
    <n v="2954"/>
    <n v="2954"/>
  </r>
  <r>
    <n v="8587"/>
    <x v="10"/>
    <x v="36"/>
    <x v="31"/>
    <x v="14"/>
    <x v="4"/>
    <x v="14"/>
    <s v="5170-135"/>
    <s v="MISCELLANEOUS"/>
    <x v="157"/>
    <n v="541"/>
    <n v="842"/>
    <n v="1125"/>
  </r>
  <r>
    <n v="8588"/>
    <x v="10"/>
    <x v="36"/>
    <x v="31"/>
    <x v="14"/>
    <x v="4"/>
    <x v="14"/>
    <s v="5170-142"/>
    <s v="OWNER'S EXPENSES"/>
    <x v="158"/>
    <n v="9044"/>
    <n v="137469"/>
    <n v="256015"/>
  </r>
  <r>
    <n v="8589"/>
    <x v="10"/>
    <x v="36"/>
    <x v="31"/>
    <x v="14"/>
    <x v="4"/>
    <x v="14"/>
    <s v="5170-150"/>
    <s v="SEVERANCE PAY"/>
    <x v="376"/>
    <n v="47696"/>
    <n v="55056"/>
    <n v="61850"/>
  </r>
  <r>
    <n v="8590"/>
    <x v="10"/>
    <x v="36"/>
    <x v="31"/>
    <x v="15"/>
    <x v="4"/>
    <x v="15"/>
    <s v="5157-100"/>
    <s v="SHIP SOFTWARE"/>
    <x v="159"/>
    <n v="15252"/>
    <n v="21116"/>
    <n v="34220"/>
  </r>
  <r>
    <n v="8591"/>
    <x v="10"/>
    <x v="36"/>
    <x v="31"/>
    <x v="16"/>
    <x v="5"/>
    <x v="16"/>
    <s v="5164-110"/>
    <s v="PRE-OPS: CREW WAGES"/>
    <x v="160"/>
    <n v="43537"/>
    <n v="55561"/>
    <n v="75499"/>
  </r>
  <r>
    <n v="8592"/>
    <x v="10"/>
    <x v="36"/>
    <x v="31"/>
    <x v="16"/>
    <x v="5"/>
    <x v="16"/>
    <s v="5164-115"/>
    <s v="PRE-OPS: CREW EXPENSES"/>
    <x v="161"/>
    <n v="26609"/>
    <n v="42220"/>
    <n v="51151"/>
  </r>
  <r>
    <n v="8593"/>
    <x v="10"/>
    <x v="36"/>
    <x v="31"/>
    <x v="16"/>
    <x v="5"/>
    <x v="16"/>
    <s v="5164-116"/>
    <s v="PRE-OPS: CREW MEDICAL EXPENSES"/>
    <x v="162"/>
    <n v="2059"/>
    <n v="2670"/>
    <n v="3235"/>
  </r>
  <r>
    <n v="8594"/>
    <x v="10"/>
    <x v="36"/>
    <x v="31"/>
    <x v="16"/>
    <x v="5"/>
    <x v="16"/>
    <s v="5164-117"/>
    <s v="INSPECTION EXPENSES"/>
    <x v="605"/>
    <n v="5000"/>
    <n v="5000"/>
    <n v="5000"/>
  </r>
  <r>
    <n v="8595"/>
    <x v="10"/>
    <x v="36"/>
    <x v="31"/>
    <x v="16"/>
    <x v="5"/>
    <x v="16"/>
    <s v="5164-120"/>
    <s v="PRE-OPS: VICTUALLING EXPENSES"/>
    <x v="319"/>
    <n v="17500"/>
    <n v="20300"/>
    <n v="22884"/>
  </r>
  <r>
    <n v="8596"/>
    <x v="10"/>
    <x v="36"/>
    <x v="31"/>
    <x v="16"/>
    <x v="5"/>
    <x v="16"/>
    <s v="5164-125"/>
    <s v="PRE-OPS: INSURANCE EXPENSES"/>
    <x v="222"/>
    <n v="2175"/>
    <n v="2175"/>
    <n v="2175"/>
  </r>
  <r>
    <n v="8597"/>
    <x v="10"/>
    <x v="36"/>
    <x v="31"/>
    <x v="16"/>
    <x v="5"/>
    <x v="16"/>
    <s v="5164-130"/>
    <s v="PRE-OPS: LUBRICATING OIL"/>
    <x v="163"/>
    <n v="30193"/>
    <n v="32857"/>
    <n v="35316"/>
  </r>
  <r>
    <n v="8598"/>
    <x v="10"/>
    <x v="36"/>
    <x v="31"/>
    <x v="16"/>
    <x v="5"/>
    <x v="16"/>
    <s v="5164-135"/>
    <s v="PRE-OPS: STORES"/>
    <x v="164"/>
    <n v="33019"/>
    <n v="49106"/>
    <n v="63101"/>
  </r>
  <r>
    <n v="8599"/>
    <x v="10"/>
    <x v="36"/>
    <x v="31"/>
    <x v="16"/>
    <x v="5"/>
    <x v="16"/>
    <s v="5164-140"/>
    <s v="PRE-OPS: SPARES"/>
    <x v="165"/>
    <n v="2976"/>
    <n v="3783"/>
    <n v="6475"/>
  </r>
  <r>
    <n v="8600"/>
    <x v="10"/>
    <x v="36"/>
    <x v="31"/>
    <x v="16"/>
    <x v="5"/>
    <x v="16"/>
    <s v="5164-145"/>
    <s v="PRE-OPS: REPAIRS &amp; MAINTENANCE"/>
    <x v="166"/>
    <n v="12643"/>
    <n v="14136"/>
    <n v="17456"/>
  </r>
  <r>
    <n v="8601"/>
    <x v="10"/>
    <x v="36"/>
    <x v="31"/>
    <x v="16"/>
    <x v="5"/>
    <x v="16"/>
    <s v="5164-155"/>
    <s v="PRE-OPS: LEGAL &amp; PROF FEES"/>
    <x v="223"/>
    <n v="596"/>
    <n v="3355"/>
    <n v="5259"/>
  </r>
  <r>
    <n v="8602"/>
    <x v="10"/>
    <x v="36"/>
    <x v="31"/>
    <x v="16"/>
    <x v="5"/>
    <x v="16"/>
    <s v="5164-160"/>
    <s v="PRE-OPS: REG &amp; SURVEY FEES"/>
    <x v="167"/>
    <n v="3726"/>
    <n v="4887"/>
    <n v="5859"/>
  </r>
  <r>
    <n v="8603"/>
    <x v="10"/>
    <x v="36"/>
    <x v="31"/>
    <x v="16"/>
    <x v="5"/>
    <x v="16"/>
    <s v="5164-165"/>
    <s v="PRE-OPS: SUPT FEES &amp; EXP"/>
    <x v="168"/>
    <n v="5282"/>
    <n v="6295"/>
    <n v="8507"/>
  </r>
  <r>
    <n v="8604"/>
    <x v="10"/>
    <x v="36"/>
    <x v="31"/>
    <x v="16"/>
    <x v="5"/>
    <x v="16"/>
    <s v="5164-170"/>
    <s v="PRE-OPS: MANAGEMENT FEE"/>
    <x v="320"/>
    <n v="18750"/>
    <n v="18750"/>
    <n v="18750"/>
  </r>
  <r>
    <n v="8605"/>
    <x v="10"/>
    <x v="36"/>
    <x v="31"/>
    <x v="16"/>
    <x v="5"/>
    <x v="16"/>
    <s v="5164-175"/>
    <s v="PRE-OPS: OTHERS"/>
    <x v="169"/>
    <n v="19589"/>
    <n v="47128"/>
    <n v="70502"/>
  </r>
  <r>
    <n v="8606"/>
    <x v="10"/>
    <x v="36"/>
    <x v="31"/>
    <x v="16"/>
    <x v="5"/>
    <x v="16"/>
    <s v="5164-999"/>
    <s v="PRE-OPS: COMMITTED COST"/>
    <x v="282"/>
    <n v="127463"/>
    <n v="207680"/>
    <n v="294391"/>
  </r>
  <r>
    <n v="8607"/>
    <x v="10"/>
    <x v="36"/>
    <x v="31"/>
    <x v="17"/>
    <x v="5"/>
    <x v="17"/>
    <s v="5162-110"/>
    <s v="DD - GENERAL SERVICES"/>
    <x v="170"/>
    <n v="18000"/>
    <n v="62073"/>
    <n v="67353"/>
  </r>
  <r>
    <n v="8608"/>
    <x v="10"/>
    <x v="36"/>
    <x v="31"/>
    <x v="17"/>
    <x v="5"/>
    <x v="17"/>
    <s v="5162-112"/>
    <s v="DD-WORKS ON NAVIG EQUIP &amp; CTRL"/>
    <x v="323"/>
    <n v="42876"/>
    <n v="42876"/>
    <n v="42876"/>
  </r>
  <r>
    <n v="8609"/>
    <x v="10"/>
    <x v="36"/>
    <x v="31"/>
    <x v="17"/>
    <x v="5"/>
    <x v="17"/>
    <s v="5162-113"/>
    <s v="DD-ANODES,FTNG WRK ON BALLAST"/>
    <x v="284"/>
    <n v="7967"/>
    <n v="8709"/>
    <n v="9394"/>
  </r>
  <r>
    <n v="8610"/>
    <x v="10"/>
    <x v="36"/>
    <x v="31"/>
    <x v="17"/>
    <x v="5"/>
    <x v="17"/>
    <s v="5162-120"/>
    <s v="DD - HULL STEEL WORKS / REP"/>
    <x v="172"/>
    <n v="626582"/>
    <n v="626582"/>
    <n v="626582"/>
  </r>
  <r>
    <n v="8611"/>
    <x v="10"/>
    <x v="36"/>
    <x v="31"/>
    <x v="17"/>
    <x v="5"/>
    <x v="17"/>
    <s v="5162-121"/>
    <s v="DD-WORKS ON PIPE &amp; VALV ON DEC"/>
    <x v="285"/>
    <n v="1018"/>
    <n v="4266"/>
    <n v="4301"/>
  </r>
  <r>
    <n v="8612"/>
    <x v="10"/>
    <x v="36"/>
    <x v="31"/>
    <x v="17"/>
    <x v="5"/>
    <x v="17"/>
    <s v="5162-122"/>
    <s v="DD-HULL PAINTING WORKS"/>
    <x v="173"/>
    <n v="288663"/>
    <n v="4301168"/>
    <n v="8005019"/>
  </r>
  <r>
    <n v="8613"/>
    <x v="10"/>
    <x v="36"/>
    <x v="31"/>
    <x v="17"/>
    <x v="5"/>
    <x v="17"/>
    <s v="5162-123"/>
    <s v="DD-OTHER PAINTING WORKS"/>
    <x v="174"/>
    <n v="8055"/>
    <n v="14510"/>
    <n v="17637"/>
  </r>
  <r>
    <n v="8614"/>
    <x v="10"/>
    <x v="36"/>
    <x v="31"/>
    <x v="17"/>
    <x v="5"/>
    <x v="17"/>
    <s v="5162-124"/>
    <s v="DD-UNDERWATER PART REPAIRS"/>
    <x v="175"/>
    <n v="51729"/>
    <n v="87205"/>
    <n v="336933"/>
  </r>
  <r>
    <n v="8615"/>
    <x v="10"/>
    <x v="36"/>
    <x v="31"/>
    <x v="17"/>
    <x v="5"/>
    <x v="17"/>
    <s v="5162-125"/>
    <s v="DD - DECK MACHINERY WORKS  REP"/>
    <x v="176"/>
    <n v="4880"/>
    <n v="7116"/>
    <n v="16777"/>
  </r>
  <r>
    <n v="8616"/>
    <x v="10"/>
    <x v="36"/>
    <x v="31"/>
    <x v="17"/>
    <x v="5"/>
    <x v="17"/>
    <s v="5162-126"/>
    <s v="DD-CARGO GEAR WORKS / REPAIRS"/>
    <x v="177"/>
    <n v="11323"/>
    <n v="23241"/>
    <n v="37103"/>
  </r>
  <r>
    <n v="8617"/>
    <x v="10"/>
    <x v="36"/>
    <x v="31"/>
    <x v="17"/>
    <x v="5"/>
    <x v="17"/>
    <s v="5162-127"/>
    <s v="DD-CLEA&amp; GAS FREE OF CAG/FU TK"/>
    <x v="178"/>
    <n v="4172"/>
    <n v="5444"/>
    <n v="10531"/>
  </r>
  <r>
    <n v="8618"/>
    <x v="10"/>
    <x v="36"/>
    <x v="31"/>
    <x v="17"/>
    <x v="5"/>
    <x v="17"/>
    <s v="5162-128"/>
    <s v="DD-THIC MEAS&amp;TANK/HOLD IN"/>
    <x v="286"/>
    <n v="28917"/>
    <n v="37011"/>
    <n v="47470"/>
  </r>
  <r>
    <n v="8619"/>
    <x v="10"/>
    <x v="36"/>
    <x v="31"/>
    <x v="17"/>
    <x v="5"/>
    <x v="17"/>
    <s v="5162-129"/>
    <s v="DD-HULL FITTINGS"/>
    <x v="287"/>
    <n v="65412"/>
    <n v="65412"/>
    <n v="65412"/>
  </r>
  <r>
    <n v="8620"/>
    <x v="10"/>
    <x v="36"/>
    <x v="31"/>
    <x v="17"/>
    <x v="5"/>
    <x v="17"/>
    <s v="5162-130"/>
    <s v="DD - MAIN ENGINE REPAIRS"/>
    <x v="179"/>
    <n v="34775"/>
    <n v="41871"/>
    <n v="54736"/>
  </r>
  <r>
    <n v="8621"/>
    <x v="10"/>
    <x v="36"/>
    <x v="31"/>
    <x v="17"/>
    <x v="5"/>
    <x v="17"/>
    <s v="5162-131"/>
    <s v="DD-GENERATOR ENGINE REPAIRS"/>
    <x v="180"/>
    <n v="8479"/>
    <n v="13430"/>
    <n v="45300"/>
  </r>
  <r>
    <n v="8622"/>
    <x v="10"/>
    <x v="36"/>
    <x v="31"/>
    <x v="17"/>
    <x v="5"/>
    <x v="17"/>
    <s v="5162-132"/>
    <s v="DD-GENER TUR&amp;SHAFT GENTR DR"/>
    <x v="181"/>
    <n v="17828"/>
    <n v="23232"/>
    <n v="32662"/>
  </r>
  <r>
    <n v="8623"/>
    <x v="10"/>
    <x v="36"/>
    <x v="31"/>
    <x v="17"/>
    <x v="5"/>
    <x v="17"/>
    <s v="5162-134"/>
    <s v="DD-BOILER &amp; EXH. GAS ECONOMIZE"/>
    <x v="182"/>
    <n v="14735"/>
    <n v="21168"/>
    <n v="49417"/>
  </r>
  <r>
    <n v="8624"/>
    <x v="10"/>
    <x v="36"/>
    <x v="31"/>
    <x v="17"/>
    <x v="5"/>
    <x v="17"/>
    <s v="5162-135"/>
    <s v="DD - DAMAGE, SPECIAL"/>
    <x v="324"/>
    <n v="1115388"/>
    <n v="1115388"/>
    <n v="1115388"/>
  </r>
  <r>
    <n v="8625"/>
    <x v="10"/>
    <x v="36"/>
    <x v="31"/>
    <x v="17"/>
    <x v="5"/>
    <x v="17"/>
    <s v="5162-136"/>
    <s v="DD-BALLAST WATER TREATMNT SYS"/>
    <x v="183"/>
    <n v="13024"/>
    <n v="27144"/>
    <n v="294369"/>
  </r>
  <r>
    <n v="8626"/>
    <x v="10"/>
    <x v="36"/>
    <x v="31"/>
    <x v="17"/>
    <x v="5"/>
    <x v="17"/>
    <s v="5162-137"/>
    <s v="DD-EXH GAS SCRUBBER &amp; SCR SYS"/>
    <x v="381"/>
    <n v="14392"/>
    <n v="15741"/>
    <n v="16986"/>
  </r>
  <r>
    <n v="8627"/>
    <x v="10"/>
    <x v="36"/>
    <x v="31"/>
    <x v="17"/>
    <x v="5"/>
    <x v="17"/>
    <s v="5162-140"/>
    <s v="DD - PROPELLER, TAILSHAFT"/>
    <x v="184"/>
    <n v="25121"/>
    <n v="29652"/>
    <n v="54937"/>
  </r>
  <r>
    <n v="8628"/>
    <x v="10"/>
    <x v="36"/>
    <x v="31"/>
    <x v="17"/>
    <x v="5"/>
    <x v="17"/>
    <s v="5162-141"/>
    <s v="DD-OTHER MACHINERIES"/>
    <x v="185"/>
    <n v="31512"/>
    <n v="43189"/>
    <n v="54705"/>
  </r>
  <r>
    <n v="8629"/>
    <x v="10"/>
    <x v="36"/>
    <x v="31"/>
    <x v="17"/>
    <x v="5"/>
    <x v="17"/>
    <s v="5162-142"/>
    <s v="DD-PIPES &amp; VALV IN ENGINE ROOM"/>
    <x v="186"/>
    <n v="7430"/>
    <n v="8740"/>
    <n v="15239"/>
  </r>
  <r>
    <n v="8630"/>
    <x v="10"/>
    <x v="36"/>
    <x v="31"/>
    <x v="17"/>
    <x v="5"/>
    <x v="17"/>
    <s v="5162-145"/>
    <s v="DD - ELECT U.M.S. REPAIRS"/>
    <x v="187"/>
    <n v="10618"/>
    <n v="15663"/>
    <n v="23576"/>
  </r>
  <r>
    <n v="8631"/>
    <x v="10"/>
    <x v="36"/>
    <x v="31"/>
    <x v="17"/>
    <x v="5"/>
    <x v="17"/>
    <s v="5162-146"/>
    <s v="DD-OTHER REPAIRS"/>
    <x v="288"/>
    <n v="15188"/>
    <n v="16328"/>
    <n v="17380"/>
  </r>
  <r>
    <n v="8632"/>
    <x v="10"/>
    <x v="36"/>
    <x v="31"/>
    <x v="17"/>
    <x v="5"/>
    <x v="17"/>
    <s v="5162-150"/>
    <s v="DD - RADIO &amp; COMMUNICATION EQP"/>
    <x v="188"/>
    <n v="5972"/>
    <n v="6690"/>
    <n v="9537"/>
  </r>
  <r>
    <n v="8633"/>
    <x v="10"/>
    <x v="36"/>
    <x v="31"/>
    <x v="17"/>
    <x v="5"/>
    <x v="17"/>
    <s v="5162-151"/>
    <s v="DD-RADAR &amp;  NAVIGATION AIDS"/>
    <x v="189"/>
    <n v="31148"/>
    <n v="55352"/>
    <n v="78948"/>
  </r>
  <r>
    <n v="8634"/>
    <x v="10"/>
    <x v="36"/>
    <x v="31"/>
    <x v="17"/>
    <x v="5"/>
    <x v="17"/>
    <s v="5162-152"/>
    <s v="DD-LIFE SAVING &amp; FIRE FIGHTING"/>
    <x v="190"/>
    <n v="14642"/>
    <n v="30693"/>
    <n v="33688"/>
  </r>
  <r>
    <n v="8635"/>
    <x v="10"/>
    <x v="36"/>
    <x v="31"/>
    <x v="17"/>
    <x v="5"/>
    <x v="17"/>
    <s v="5162-153"/>
    <s v="DD-WORKS ON ACCOMMODATION"/>
    <x v="325"/>
    <n v="5850"/>
    <n v="8897"/>
    <n v="11710"/>
  </r>
  <r>
    <n v="8636"/>
    <x v="10"/>
    <x v="36"/>
    <x v="31"/>
    <x v="17"/>
    <x v="5"/>
    <x v="17"/>
    <s v="5162-154"/>
    <s v="DD-OTHER REPAIRS (HULL)"/>
    <x v="191"/>
    <n v="5135"/>
    <n v="6605"/>
    <n v="9459"/>
  </r>
  <r>
    <n v="8637"/>
    <x v="10"/>
    <x v="36"/>
    <x v="31"/>
    <x v="17"/>
    <x v="5"/>
    <x v="17"/>
    <s v="5162-155"/>
    <s v="DD-SPARE PARTS FOR SHAFT&amp;PROP"/>
    <x v="192"/>
    <n v="28091"/>
    <n v="30226"/>
    <n v="31253"/>
  </r>
  <r>
    <n v="8638"/>
    <x v="10"/>
    <x v="36"/>
    <x v="31"/>
    <x v="17"/>
    <x v="5"/>
    <x v="17"/>
    <s v="5162-156"/>
    <s v="DD-SPARE PARTS FOR MAIN ENGINE"/>
    <x v="193"/>
    <n v="67797"/>
    <n v="84055"/>
    <n v="103018"/>
  </r>
  <r>
    <n v="8639"/>
    <x v="10"/>
    <x v="36"/>
    <x v="31"/>
    <x v="17"/>
    <x v="5"/>
    <x v="17"/>
    <s v="5162-157"/>
    <s v="DD-SPARES-GENERATOR DIESEL ENG"/>
    <x v="194"/>
    <n v="15430"/>
    <n v="24238"/>
    <n v="39003"/>
  </r>
  <r>
    <n v="8640"/>
    <x v="10"/>
    <x v="36"/>
    <x v="31"/>
    <x v="17"/>
    <x v="5"/>
    <x v="17"/>
    <s v="5162-158"/>
    <s v="DD-SPA-GENTR TURB&amp;S/G DRI SY"/>
    <x v="195"/>
    <n v="12062"/>
    <n v="16069"/>
    <n v="19768"/>
  </r>
  <r>
    <n v="8641"/>
    <x v="10"/>
    <x v="36"/>
    <x v="31"/>
    <x v="17"/>
    <x v="5"/>
    <x v="17"/>
    <s v="5162-159"/>
    <s v="DD-FOR BOI&amp;EGE(incl.Valv fit; DD-FOR BOI&amp;EGE(INCL.VALV FIT"/>
    <x v="289"/>
    <n v="559318"/>
    <n v="704413"/>
    <n v="838347"/>
  </r>
  <r>
    <n v="8642"/>
    <x v="10"/>
    <x v="36"/>
    <x v="31"/>
    <x v="17"/>
    <x v="5"/>
    <x v="17"/>
    <s v="5162-160"/>
    <s v="DD - STORES - STEEL PLATE / BA"/>
    <x v="196"/>
    <n v="5164"/>
    <n v="5920"/>
    <n v="7142"/>
  </r>
  <r>
    <n v="8643"/>
    <x v="10"/>
    <x v="36"/>
    <x v="31"/>
    <x v="17"/>
    <x v="5"/>
    <x v="17"/>
    <s v="5162-161"/>
    <s v="DD-ANODES&amp;SPA FOR UNDR WAT PA"/>
    <x v="197"/>
    <n v="6712"/>
    <n v="8500"/>
    <n v="11175"/>
  </r>
  <r>
    <n v="8644"/>
    <x v="10"/>
    <x v="36"/>
    <x v="31"/>
    <x v="17"/>
    <x v="5"/>
    <x v="17"/>
    <s v="5162-162"/>
    <s v="DD-PARTS-PIPES &amp; VALV-DECK/HUL"/>
    <x v="198"/>
    <n v="8910"/>
    <n v="12388"/>
    <n v="16569"/>
  </r>
  <r>
    <n v="8645"/>
    <x v="10"/>
    <x v="36"/>
    <x v="31"/>
    <x v="17"/>
    <x v="5"/>
    <x v="17"/>
    <s v="5162-163"/>
    <s v="DD-STORES/SPARES LSA &amp; FFA"/>
    <x v="199"/>
    <n v="6926"/>
    <n v="11523"/>
    <n v="18089"/>
  </r>
  <r>
    <n v="8646"/>
    <x v="10"/>
    <x v="36"/>
    <x v="31"/>
    <x v="17"/>
    <x v="5"/>
    <x v="17"/>
    <s v="5162-164"/>
    <s v="DD-SPARES / STORES DECK MACHIN"/>
    <x v="200"/>
    <n v="16853"/>
    <n v="22499"/>
    <n v="32524"/>
  </r>
  <r>
    <n v="8647"/>
    <x v="10"/>
    <x v="36"/>
    <x v="31"/>
    <x v="17"/>
    <x v="5"/>
    <x v="17"/>
    <s v="5162-165"/>
    <s v="DD - HULL PAINTS"/>
    <x v="201"/>
    <n v="33272"/>
    <n v="93300"/>
    <n v="318969"/>
  </r>
  <r>
    <n v="8648"/>
    <x v="10"/>
    <x v="36"/>
    <x v="31"/>
    <x v="17"/>
    <x v="5"/>
    <x v="17"/>
    <s v="5162-170"/>
    <s v="DD - CARGO HOLD PAINTS"/>
    <x v="202"/>
    <n v="5804"/>
    <n v="8865"/>
    <n v="9776"/>
  </r>
  <r>
    <n v="8649"/>
    <x v="10"/>
    <x v="36"/>
    <x v="31"/>
    <x v="17"/>
    <x v="5"/>
    <x v="17"/>
    <s v="5162-171"/>
    <s v="DD-SPARES FOR CARGO GEARS"/>
    <x v="203"/>
    <n v="4713"/>
    <n v="6758"/>
    <n v="38144"/>
  </r>
  <r>
    <n v="8650"/>
    <x v="10"/>
    <x v="36"/>
    <x v="31"/>
    <x v="17"/>
    <x v="5"/>
    <x v="17"/>
    <s v="5162-172"/>
    <s v="DD-SPARES FOR DECK MACHINERY"/>
    <x v="204"/>
    <n v="14059"/>
    <n v="15878"/>
    <n v="25054"/>
  </r>
  <r>
    <n v="8651"/>
    <x v="10"/>
    <x v="36"/>
    <x v="31"/>
    <x v="17"/>
    <x v="5"/>
    <x v="17"/>
    <s v="5162-173"/>
    <s v="DD-PARTS PIPE&amp;VALVE-ENG ROOM"/>
    <x v="205"/>
    <n v="8234"/>
    <n v="12297"/>
    <n v="13542"/>
  </r>
  <r>
    <n v="8652"/>
    <x v="10"/>
    <x v="36"/>
    <x v="31"/>
    <x v="17"/>
    <x v="5"/>
    <x v="17"/>
    <s v="5162-174"/>
    <s v="DD-SPARES FOR CONTROL SYSTEMS"/>
    <x v="224"/>
    <n v="10065"/>
    <n v="11666"/>
    <n v="22206"/>
  </r>
  <r>
    <n v="8653"/>
    <x v="10"/>
    <x v="36"/>
    <x v="31"/>
    <x v="17"/>
    <x v="5"/>
    <x v="17"/>
    <s v="5162-175"/>
    <s v="DD - FOR OTHER MACHINERY"/>
    <x v="206"/>
    <n v="10113"/>
    <n v="22532"/>
    <n v="34755"/>
  </r>
  <r>
    <n v="8654"/>
    <x v="10"/>
    <x v="36"/>
    <x v="31"/>
    <x v="17"/>
    <x v="5"/>
    <x v="17"/>
    <s v="5162-180"/>
    <s v="DD - TRANSPORTN-HULL&amp;MACH PART"/>
    <x v="207"/>
    <n v="21126"/>
    <n v="23462"/>
    <n v="24667"/>
  </r>
  <r>
    <n v="8655"/>
    <x v="10"/>
    <x v="36"/>
    <x v="31"/>
    <x v="17"/>
    <x v="5"/>
    <x v="17"/>
    <s v="5162-185"/>
    <s v="DD - SUPT. FEES &amp; EXPENCES"/>
    <x v="208"/>
    <n v="1298"/>
    <n v="2116"/>
    <n v="9032"/>
  </r>
  <r>
    <n v="8656"/>
    <x v="10"/>
    <x v="36"/>
    <x v="31"/>
    <x v="17"/>
    <x v="5"/>
    <x v="17"/>
    <s v="5162-190"/>
    <s v="DD - AGENCY FEE / DISBURSEMENT"/>
    <x v="209"/>
    <n v="40491"/>
    <n v="64278"/>
    <n v="80413"/>
  </r>
  <r>
    <n v="8657"/>
    <x v="10"/>
    <x v="36"/>
    <x v="31"/>
    <x v="17"/>
    <x v="5"/>
    <x v="17"/>
    <s v="5162-191"/>
    <s v="DD-OTHERS (PILOTAGE, TUG ETC"/>
    <x v="210"/>
    <n v="15760"/>
    <n v="21345"/>
    <n v="26443"/>
  </r>
  <r>
    <n v="8658"/>
    <x v="10"/>
    <x v="36"/>
    <x v="31"/>
    <x v="17"/>
    <x v="5"/>
    <x v="17"/>
    <s v="5162-195"/>
    <s v="DD-SURVEY FEE (CLASS/GOVERNMEN"/>
    <x v="211"/>
    <n v="18046"/>
    <n v="32384"/>
    <n v="53173"/>
  </r>
  <r>
    <n v="8659"/>
    <x v="10"/>
    <x v="36"/>
    <x v="31"/>
    <x v="17"/>
    <x v="5"/>
    <x v="17"/>
    <s v="5162-196"/>
    <s v="DD-CREW WAGES"/>
    <x v="225"/>
    <n v="7600"/>
    <n v="7600"/>
    <n v="7900"/>
  </r>
  <r>
    <n v="8660"/>
    <x v="10"/>
    <x v="36"/>
    <x v="31"/>
    <x v="17"/>
    <x v="5"/>
    <x v="17"/>
    <s v="5162-197"/>
    <s v="DD-MANNING EXPENSES"/>
    <x v="418"/>
    <n v="18307"/>
    <n v="18307"/>
    <n v="18307"/>
  </r>
  <r>
    <n v="8661"/>
    <x v="10"/>
    <x v="36"/>
    <x v="31"/>
    <x v="17"/>
    <x v="5"/>
    <x v="17"/>
    <s v="5162-200"/>
    <s v="DD - NON OPEX RELATED"/>
    <x v="382"/>
    <n v="1443"/>
    <n v="1443"/>
    <n v="1443"/>
  </r>
  <r>
    <n v="8662"/>
    <x v="10"/>
    <x v="36"/>
    <x v="31"/>
    <x v="17"/>
    <x v="5"/>
    <x v="17"/>
    <s v="5162-999"/>
    <s v="DD-COMMITTED COST"/>
    <x v="290"/>
    <n v="1200937"/>
    <n v="1354346"/>
    <n v="1692170"/>
  </r>
  <r>
    <n v="8663"/>
    <x v="10"/>
    <x v="37"/>
    <x v="32"/>
    <x v="0"/>
    <x v="0"/>
    <x v="0"/>
    <s v="5110-100"/>
    <s v="BASIC WAGES"/>
    <x v="0"/>
    <n v="422589"/>
    <n v="559436"/>
    <n v="3061405"/>
  </r>
  <r>
    <n v="8664"/>
    <x v="10"/>
    <x v="37"/>
    <x v="32"/>
    <x v="0"/>
    <x v="0"/>
    <x v="0"/>
    <s v="5110-200"/>
    <s v="FIXED OVERTIME"/>
    <x v="1"/>
    <n v="135807"/>
    <n v="165829"/>
    <n v="776249"/>
  </r>
  <r>
    <n v="8665"/>
    <x v="10"/>
    <x v="37"/>
    <x v="32"/>
    <x v="0"/>
    <x v="0"/>
    <x v="0"/>
    <s v="5110-300"/>
    <s v="EXTRA OVERTIME"/>
    <x v="2"/>
    <n v="6130"/>
    <n v="36872"/>
    <n v="680680"/>
  </r>
  <r>
    <n v="8666"/>
    <x v="10"/>
    <x v="37"/>
    <x v="32"/>
    <x v="0"/>
    <x v="0"/>
    <x v="0"/>
    <s v="5110-400"/>
    <s v="LEAVE PAY"/>
    <x v="3"/>
    <n v="61823"/>
    <n v="63620"/>
    <n v="1456512"/>
  </r>
  <r>
    <n v="8667"/>
    <x v="10"/>
    <x v="37"/>
    <x v="32"/>
    <x v="0"/>
    <x v="0"/>
    <x v="0"/>
    <s v="5110-500"/>
    <s v="OTHER ALLOWANCES"/>
    <x v="4"/>
    <n v="291487"/>
    <n v="397765"/>
    <n v="36281165"/>
  </r>
  <r>
    <n v="8668"/>
    <x v="10"/>
    <x v="37"/>
    <x v="32"/>
    <x v="0"/>
    <x v="0"/>
    <x v="0"/>
    <s v="5110-501"/>
    <s v="PF/JSU RET.PAY CONTRIBUTION; PF/JSU Ret.Pay contribution"/>
    <x v="226"/>
    <n v="4238"/>
    <n v="4238"/>
    <n v="4238"/>
  </r>
  <r>
    <n v="8669"/>
    <x v="10"/>
    <x v="37"/>
    <x v="32"/>
    <x v="0"/>
    <x v="0"/>
    <x v="0"/>
    <s v="5110-502"/>
    <s v="LONG SERVICE ALLOWANCE"/>
    <x v="5"/>
    <n v="80242"/>
    <n v="199454"/>
    <n v="375436"/>
  </r>
  <r>
    <n v="8670"/>
    <x v="10"/>
    <x v="37"/>
    <x v="32"/>
    <x v="0"/>
    <x v="0"/>
    <x v="0"/>
    <s v="5110-999"/>
    <s v="CREW WAGES - COMMITTED COST"/>
    <x v="291"/>
    <n v="51259"/>
    <n v="51259"/>
    <n v="51259"/>
  </r>
  <r>
    <n v="8671"/>
    <x v="10"/>
    <x v="37"/>
    <x v="32"/>
    <x v="1"/>
    <x v="0"/>
    <x v="1"/>
    <s v="5120-110"/>
    <s v="OTHER UNION FEE"/>
    <x v="329"/>
    <n v="41581"/>
    <n v="47187"/>
    <n v="52362"/>
  </r>
  <r>
    <n v="8672"/>
    <x v="10"/>
    <x v="37"/>
    <x v="32"/>
    <x v="1"/>
    <x v="0"/>
    <x v="1"/>
    <s v="5120-115"/>
    <s v="BENEFITS CONTRIBUTION - EMPLOY"/>
    <x v="6"/>
    <n v="536660"/>
    <n v="549023"/>
    <n v="579341"/>
  </r>
  <r>
    <n v="8673"/>
    <x v="10"/>
    <x v="37"/>
    <x v="32"/>
    <x v="1"/>
    <x v="0"/>
    <x v="1"/>
    <s v="5120-120"/>
    <s v="AVC CONTRIBUTION"/>
    <x v="230"/>
    <n v="1126"/>
    <n v="1126"/>
    <n v="1126"/>
  </r>
  <r>
    <n v="8674"/>
    <x v="10"/>
    <x v="37"/>
    <x v="32"/>
    <x v="1"/>
    <x v="0"/>
    <x v="1"/>
    <s v="5120-125"/>
    <s v="CREW GRATUITY"/>
    <x v="231"/>
    <n v="173399"/>
    <n v="178014"/>
    <n v="182274"/>
  </r>
  <r>
    <n v="8675"/>
    <x v="10"/>
    <x v="37"/>
    <x v="32"/>
    <x v="1"/>
    <x v="0"/>
    <x v="1"/>
    <s v="5120-126"/>
    <s v="SEAFARERS WEL FND SOCTY (SWFS)"/>
    <x v="7"/>
    <n v="1036"/>
    <n v="1367"/>
    <n v="1462"/>
  </r>
  <r>
    <n v="8676"/>
    <x v="10"/>
    <x v="37"/>
    <x v="32"/>
    <x v="1"/>
    <x v="0"/>
    <x v="1"/>
    <s v="5120-130"/>
    <s v="SAILOR HOME PAYMENTS"/>
    <x v="292"/>
    <n v="12000"/>
    <n v="12000"/>
    <n v="12000"/>
  </r>
  <r>
    <n v="8677"/>
    <x v="10"/>
    <x v="37"/>
    <x v="32"/>
    <x v="1"/>
    <x v="0"/>
    <x v="1"/>
    <s v="5120-140"/>
    <s v="CREW AIR TRAVEL EXPENSES"/>
    <x v="8"/>
    <n v="110830"/>
    <n v="159557"/>
    <n v="219538"/>
  </r>
  <r>
    <n v="8678"/>
    <x v="10"/>
    <x v="37"/>
    <x v="32"/>
    <x v="1"/>
    <x v="0"/>
    <x v="1"/>
    <s v="5120-145"/>
    <s v="PRE-JOIN MEDICAL EXPENSES"/>
    <x v="9"/>
    <n v="1435"/>
    <n v="1444"/>
    <n v="123062"/>
  </r>
  <r>
    <n v="8679"/>
    <x v="10"/>
    <x v="37"/>
    <x v="32"/>
    <x v="1"/>
    <x v="0"/>
    <x v="1"/>
    <s v="5120-150"/>
    <s v="MEDICAL EXPENSES - SUNDRIES"/>
    <x v="10"/>
    <n v="18655"/>
    <n v="19015"/>
    <n v="19347"/>
  </r>
  <r>
    <n v="8680"/>
    <x v="10"/>
    <x v="37"/>
    <x v="32"/>
    <x v="1"/>
    <x v="0"/>
    <x v="1"/>
    <s v="5120-155"/>
    <s v="RECRUITMENT / JOINING COSTS"/>
    <x v="12"/>
    <n v="6122"/>
    <n v="8318"/>
    <n v="42821"/>
  </r>
  <r>
    <n v="8681"/>
    <x v="10"/>
    <x v="37"/>
    <x v="32"/>
    <x v="1"/>
    <x v="0"/>
    <x v="1"/>
    <s v="5120-160"/>
    <s v="CREW SIGN ON/OFF-HSBNDRY EXP"/>
    <x v="13"/>
    <n v="42720"/>
    <n v="82531"/>
    <n v="803826"/>
  </r>
  <r>
    <n v="8682"/>
    <x v="10"/>
    <x v="37"/>
    <x v="32"/>
    <x v="1"/>
    <x v="0"/>
    <x v="1"/>
    <s v="5120-165"/>
    <s v="CREW LOCAL TRAVEL &amp; STAY EXP"/>
    <x v="14"/>
    <n v="10134"/>
    <n v="18949"/>
    <n v="662826"/>
  </r>
  <r>
    <n v="8683"/>
    <x v="10"/>
    <x v="37"/>
    <x v="32"/>
    <x v="1"/>
    <x v="0"/>
    <x v="1"/>
    <s v="5120-170"/>
    <s v="CREW SUNDRY EXPENSES"/>
    <x v="15"/>
    <n v="3162"/>
    <n v="7481"/>
    <n v="110959"/>
  </r>
  <r>
    <n v="8684"/>
    <x v="10"/>
    <x v="37"/>
    <x v="32"/>
    <x v="1"/>
    <x v="0"/>
    <x v="1"/>
    <s v="5120-175"/>
    <s v="UNION / ITF EXPENSES"/>
    <x v="16"/>
    <n v="2160"/>
    <n v="3907"/>
    <n v="5520"/>
  </r>
  <r>
    <n v="8685"/>
    <x v="10"/>
    <x v="37"/>
    <x v="32"/>
    <x v="1"/>
    <x v="0"/>
    <x v="1"/>
    <s v="5120-177"/>
    <s v="UNION WELFARE FUND"/>
    <x v="295"/>
    <n v="248700"/>
    <n v="250650"/>
    <n v="252450"/>
  </r>
  <r>
    <n v="8686"/>
    <x v="10"/>
    <x v="37"/>
    <x v="32"/>
    <x v="1"/>
    <x v="0"/>
    <x v="1"/>
    <s v="5120-180"/>
    <s v="CREW WELFARE"/>
    <x v="18"/>
    <n v="8772"/>
    <n v="16822"/>
    <n v="97216"/>
  </r>
  <r>
    <n v="8687"/>
    <x v="10"/>
    <x v="37"/>
    <x v="32"/>
    <x v="1"/>
    <x v="0"/>
    <x v="1"/>
    <s v="5120-185"/>
    <s v="STCW &amp; OTHER TRAINING COSTS"/>
    <x v="19"/>
    <n v="25240"/>
    <n v="37886"/>
    <n v="549376"/>
  </r>
  <r>
    <n v="8688"/>
    <x v="10"/>
    <x v="37"/>
    <x v="32"/>
    <x v="1"/>
    <x v="0"/>
    <x v="1"/>
    <s v="5120-190"/>
    <s v="IND CREW - MAN FEE &amp; ADMIN COS"/>
    <x v="20"/>
    <n v="30169"/>
    <n v="33000"/>
    <n v="569856"/>
  </r>
  <r>
    <n v="8689"/>
    <x v="10"/>
    <x v="37"/>
    <x v="32"/>
    <x v="1"/>
    <x v="0"/>
    <x v="1"/>
    <s v="5120-195"/>
    <s v="OTHR NAT CW -MNG FEE &amp; ADM COS"/>
    <x v="21"/>
    <n v="7000"/>
    <n v="7487"/>
    <n v="9437"/>
  </r>
  <r>
    <n v="8690"/>
    <x v="10"/>
    <x v="37"/>
    <x v="32"/>
    <x v="1"/>
    <x v="0"/>
    <x v="1"/>
    <s v="5120-205"/>
    <s v="EPF/CPF CONTRIBUTION"/>
    <x v="233"/>
    <n v="443318"/>
    <n v="460496"/>
    <n v="476354"/>
  </r>
  <r>
    <n v="8691"/>
    <x v="10"/>
    <x v="37"/>
    <x v="32"/>
    <x v="1"/>
    <x v="0"/>
    <x v="1"/>
    <s v="5120-210"/>
    <s v="SOCIAL CONTRIBUTION CREW WELF"/>
    <x v="234"/>
    <n v="43200"/>
    <n v="43200"/>
    <n v="43200"/>
  </r>
  <r>
    <n v="8692"/>
    <x v="10"/>
    <x v="37"/>
    <x v="32"/>
    <x v="1"/>
    <x v="0"/>
    <x v="1"/>
    <s v="5120-235"/>
    <s v="FLAG STATE LICENSES"/>
    <x v="22"/>
    <n v="3700"/>
    <n v="4606"/>
    <n v="5218"/>
  </r>
  <r>
    <n v="8693"/>
    <x v="10"/>
    <x v="37"/>
    <x v="32"/>
    <x v="1"/>
    <x v="0"/>
    <x v="1"/>
    <s v="5120-245"/>
    <s v="PPE, UNIFORMS, BAGS &amp;PRSNL GRS"/>
    <x v="23"/>
    <n v="7966"/>
    <n v="110848"/>
    <n v="276452"/>
  </r>
  <r>
    <n v="8694"/>
    <x v="10"/>
    <x v="37"/>
    <x v="32"/>
    <x v="1"/>
    <x v="0"/>
    <x v="1"/>
    <s v="5120-999"/>
    <s v="CREW EXPENSES - COMMITTED COST"/>
    <x v="240"/>
    <n v="9840893"/>
    <n v="12136403"/>
    <n v="14255335"/>
  </r>
  <r>
    <n v="8695"/>
    <x v="10"/>
    <x v="37"/>
    <x v="32"/>
    <x v="2"/>
    <x v="0"/>
    <x v="2"/>
    <s v="5130-100"/>
    <s v="VICTUALLING EXPENSES"/>
    <x v="24"/>
    <n v="73577"/>
    <n v="98402"/>
    <n v="3623139"/>
  </r>
  <r>
    <n v="8696"/>
    <x v="10"/>
    <x v="37"/>
    <x v="32"/>
    <x v="2"/>
    <x v="0"/>
    <x v="2"/>
    <s v="5130-115"/>
    <s v="PROVISIONS DELIVERY CHARGES"/>
    <x v="25"/>
    <n v="5635"/>
    <n v="5848"/>
    <n v="6045"/>
  </r>
  <r>
    <n v="8697"/>
    <x v="10"/>
    <x v="37"/>
    <x v="32"/>
    <x v="2"/>
    <x v="0"/>
    <x v="2"/>
    <s v="5130-999"/>
    <s v="VICTUALLING - COMMITTED COST"/>
    <x v="300"/>
    <n v="910844"/>
    <n v="910844"/>
    <n v="910844"/>
  </r>
  <r>
    <n v="8698"/>
    <x v="10"/>
    <x v="37"/>
    <x v="32"/>
    <x v="3"/>
    <x v="1"/>
    <x v="3"/>
    <s v="5140-110"/>
    <s v="DECK CONSUMABLES"/>
    <x v="26"/>
    <n v="8418"/>
    <n v="8855"/>
    <n v="636293"/>
  </r>
  <r>
    <n v="8699"/>
    <x v="10"/>
    <x v="37"/>
    <x v="32"/>
    <x v="3"/>
    <x v="1"/>
    <x v="3"/>
    <s v="5140-115"/>
    <s v="PAINTS - SEASTOCK; PAINTS-SEASTOCK-HULL,DECK,ENG"/>
    <x v="27"/>
    <n v="15930"/>
    <n v="582838"/>
    <n v="944421"/>
  </r>
  <r>
    <n v="8700"/>
    <x v="10"/>
    <x v="37"/>
    <x v="32"/>
    <x v="3"/>
    <x v="1"/>
    <x v="3"/>
    <s v="5140-120"/>
    <s v="MOORING WIRES &amp; TAILS; MOORING WIRES &amp; OTHER WIRES"/>
    <x v="28"/>
    <n v="13052"/>
    <n v="19105"/>
    <n v="38456"/>
  </r>
  <r>
    <n v="8701"/>
    <x v="10"/>
    <x v="37"/>
    <x v="32"/>
    <x v="3"/>
    <x v="1"/>
    <x v="3"/>
    <s v="5140-122"/>
    <s v="MOORING ROPES; MOORING ROPES &amp; TAILS"/>
    <x v="30"/>
    <n v="6201"/>
    <n v="48400"/>
    <n v="147013"/>
  </r>
  <r>
    <n v="8702"/>
    <x v="10"/>
    <x v="37"/>
    <x v="32"/>
    <x v="3"/>
    <x v="1"/>
    <x v="3"/>
    <s v="5140-125"/>
    <s v="STORES FOR CARGO EQ."/>
    <x v="31"/>
    <n v="3951"/>
    <n v="26003"/>
    <n v="46359"/>
  </r>
  <r>
    <n v="8703"/>
    <x v="10"/>
    <x v="37"/>
    <x v="32"/>
    <x v="3"/>
    <x v="1"/>
    <x v="3"/>
    <s v="5140-135"/>
    <s v="HOLD / TK CLEANING CHEMICALS"/>
    <x v="32"/>
    <n v="3737"/>
    <n v="3737"/>
    <n v="3737"/>
  </r>
  <r>
    <n v="8704"/>
    <x v="10"/>
    <x v="37"/>
    <x v="32"/>
    <x v="3"/>
    <x v="1"/>
    <x v="3"/>
    <s v="5140-140"/>
    <s v="WELDING EQUIP &amp; CONSUMABLES; GASES, WELDING EQUIP"/>
    <x v="33"/>
    <n v="9696"/>
    <n v="331037"/>
    <n v="971964"/>
  </r>
  <r>
    <n v="8705"/>
    <x v="10"/>
    <x v="37"/>
    <x v="32"/>
    <x v="3"/>
    <x v="1"/>
    <x v="3"/>
    <s v="5140-145"/>
    <s v="SIGNALS  &amp; SAFETY EQUIPMENTS"/>
    <x v="34"/>
    <n v="6700"/>
    <n v="11016"/>
    <n v="461497"/>
  </r>
  <r>
    <n v="8706"/>
    <x v="10"/>
    <x v="37"/>
    <x v="32"/>
    <x v="3"/>
    <x v="1"/>
    <x v="3"/>
    <s v="5140-150"/>
    <s v="HARDWARE MATERIAL  PIPES, PLAT"/>
    <x v="244"/>
    <n v="102981"/>
    <n v="148277"/>
    <n v="190089"/>
  </r>
  <r>
    <n v="8707"/>
    <x v="10"/>
    <x v="37"/>
    <x v="32"/>
    <x v="3"/>
    <x v="1"/>
    <x v="3"/>
    <s v="5140-155"/>
    <s v="CHARTS, NAUTICAL PUBLICATIONS"/>
    <x v="35"/>
    <n v="11853"/>
    <n v="13183"/>
    <n v="368224"/>
  </r>
  <r>
    <n v="8708"/>
    <x v="10"/>
    <x v="37"/>
    <x v="32"/>
    <x v="3"/>
    <x v="1"/>
    <x v="3"/>
    <s v="5140-160"/>
    <s v="ELECTRONIC CHARTS, LICENCES"/>
    <x v="36"/>
    <n v="3033"/>
    <n v="62497"/>
    <n v="117387"/>
  </r>
  <r>
    <n v="8709"/>
    <x v="10"/>
    <x v="37"/>
    <x v="32"/>
    <x v="3"/>
    <x v="1"/>
    <x v="3"/>
    <s v="5140-165"/>
    <s v="MAINTENANCE EQUIPMENTS; MAINTNCE/CLEANING-EQUIPMT TOOL; MAINTENANCE/CLEANING - EQUIPME"/>
    <x v="37"/>
    <n v="294"/>
    <n v="396"/>
    <n v="491"/>
  </r>
  <r>
    <n v="8710"/>
    <x v="10"/>
    <x v="37"/>
    <x v="32"/>
    <x v="3"/>
    <x v="1"/>
    <x v="3"/>
    <s v="5140-170"/>
    <s v="MEDICINES &amp; MEDICAL EQUIPMENT"/>
    <x v="38"/>
    <n v="2434"/>
    <n v="7486"/>
    <n v="116439"/>
  </r>
  <r>
    <n v="8711"/>
    <x v="10"/>
    <x v="37"/>
    <x v="32"/>
    <x v="3"/>
    <x v="1"/>
    <x v="3"/>
    <s v="5140-175"/>
    <s v="STATIONARY  &amp; RADIO/PURSER STO"/>
    <x v="39"/>
    <n v="3226"/>
    <n v="10197"/>
    <n v="140159"/>
  </r>
  <r>
    <n v="8712"/>
    <x v="10"/>
    <x v="37"/>
    <x v="32"/>
    <x v="3"/>
    <x v="1"/>
    <x v="3"/>
    <s v="5140-180"/>
    <s v="COMPUTERS &amp; CONSUMABLES"/>
    <x v="40"/>
    <n v="2457"/>
    <n v="4309"/>
    <n v="7334"/>
  </r>
  <r>
    <n v="8713"/>
    <x v="10"/>
    <x v="37"/>
    <x v="32"/>
    <x v="3"/>
    <x v="1"/>
    <x v="3"/>
    <s v="5140-185"/>
    <s v="MISCELLANEOUS - DECK"/>
    <x v="41"/>
    <n v="5432"/>
    <n v="9881"/>
    <n v="68517"/>
  </r>
  <r>
    <n v="8714"/>
    <x v="10"/>
    <x v="37"/>
    <x v="32"/>
    <x v="3"/>
    <x v="1"/>
    <x v="3"/>
    <s v="5142-110"/>
    <s v="ENGINE CONSUMABLES"/>
    <x v="42"/>
    <n v="3414"/>
    <n v="35707"/>
    <n v="670875"/>
  </r>
  <r>
    <n v="8715"/>
    <x v="10"/>
    <x v="37"/>
    <x v="32"/>
    <x v="3"/>
    <x v="1"/>
    <x v="3"/>
    <s v="5142-115"/>
    <s v="ELECT STORES &amp; EQUIP"/>
    <x v="43"/>
    <n v="3134"/>
    <n v="18230"/>
    <n v="344299"/>
  </r>
  <r>
    <n v="8716"/>
    <x v="10"/>
    <x v="37"/>
    <x v="32"/>
    <x v="3"/>
    <x v="1"/>
    <x v="3"/>
    <s v="5142-125"/>
    <s v="TRTMNT &amp; MAINT CHEMICALS; CHEMICALS"/>
    <x v="44"/>
    <n v="8521"/>
    <n v="284485"/>
    <n v="782924"/>
  </r>
  <r>
    <n v="8717"/>
    <x v="10"/>
    <x v="37"/>
    <x v="32"/>
    <x v="3"/>
    <x v="1"/>
    <x v="3"/>
    <s v="5142-126"/>
    <s v="BALLAST WATER TRTMNT CHEMICALS"/>
    <x v="45"/>
    <n v="1332"/>
    <n v="1439"/>
    <n v="1526"/>
  </r>
  <r>
    <n v="8718"/>
    <x v="10"/>
    <x v="37"/>
    <x v="32"/>
    <x v="3"/>
    <x v="1"/>
    <x v="3"/>
    <s v="5142-130"/>
    <s v="HARDWARE MATERIAL  PIPES, PLAT"/>
    <x v="246"/>
    <n v="52"/>
    <n v="17644"/>
    <n v="33882"/>
  </r>
  <r>
    <n v="8719"/>
    <x v="10"/>
    <x v="37"/>
    <x v="32"/>
    <x v="3"/>
    <x v="1"/>
    <x v="3"/>
    <s v="5142-135"/>
    <s v="MISCELLANEOUS - ENGINE"/>
    <x v="46"/>
    <n v="6515"/>
    <n v="10380"/>
    <n v="13948"/>
  </r>
  <r>
    <n v="8720"/>
    <x v="10"/>
    <x v="37"/>
    <x v="32"/>
    <x v="3"/>
    <x v="1"/>
    <x v="3"/>
    <s v="5142-140"/>
    <s v="GALLEY, PANTRY, EQUIP &amp; STORES; GALLEY, PANTRY, EQUIP"/>
    <x v="47"/>
    <n v="1548"/>
    <n v="7454"/>
    <n v="147069"/>
  </r>
  <r>
    <n v="8721"/>
    <x v="10"/>
    <x v="37"/>
    <x v="32"/>
    <x v="3"/>
    <x v="1"/>
    <x v="3"/>
    <s v="5142-145"/>
    <s v="LINEN/CABIN EQUP"/>
    <x v="48"/>
    <n v="129058"/>
    <n v="274226"/>
    <n v="353867"/>
  </r>
  <r>
    <n v="8722"/>
    <x v="10"/>
    <x v="37"/>
    <x v="32"/>
    <x v="3"/>
    <x v="1"/>
    <x v="3"/>
    <s v="5142-160"/>
    <s v="BOND STORES"/>
    <x v="49"/>
    <n v="1556"/>
    <n v="4498"/>
    <n v="7213"/>
  </r>
  <r>
    <n v="8723"/>
    <x v="10"/>
    <x v="37"/>
    <x v="32"/>
    <x v="3"/>
    <x v="1"/>
    <x v="3"/>
    <s v="5142-165"/>
    <s v="PERSNL GEARS-HELMTS,BOILR SUIT; PERSONAL GEARS"/>
    <x v="50"/>
    <n v="355"/>
    <n v="488"/>
    <n v="611"/>
  </r>
  <r>
    <n v="8724"/>
    <x v="10"/>
    <x v="37"/>
    <x v="32"/>
    <x v="3"/>
    <x v="1"/>
    <x v="3"/>
    <s v="5144-110"/>
    <s v="CREW WELFARE EQUIPMENTS / ITEM"/>
    <x v="51"/>
    <n v="23015"/>
    <n v="27944"/>
    <n v="32494"/>
  </r>
  <r>
    <n v="8725"/>
    <x v="10"/>
    <x v="37"/>
    <x v="32"/>
    <x v="3"/>
    <x v="1"/>
    <x v="3"/>
    <s v="5144-990"/>
    <s v="TRANSPORT / DELIVERY EXPENSES"/>
    <x v="52"/>
    <n v="6340"/>
    <n v="10261"/>
    <n v="152503"/>
  </r>
  <r>
    <n v="8726"/>
    <x v="10"/>
    <x v="37"/>
    <x v="32"/>
    <x v="3"/>
    <x v="1"/>
    <x v="3"/>
    <s v="5144-999"/>
    <s v="STORES - COMMITTED COST"/>
    <x v="247"/>
    <n v="17637929"/>
    <n v="19216364"/>
    <n v="20673382"/>
  </r>
  <r>
    <n v="8727"/>
    <x v="10"/>
    <x v="37"/>
    <x v="32"/>
    <x v="3"/>
    <x v="1"/>
    <x v="3"/>
    <s v="6331356"/>
    <s v="Gas detecting equipment"/>
    <x v="494"/>
    <n v="20160"/>
    <n v="27088"/>
    <n v="33146"/>
  </r>
  <r>
    <n v="8728"/>
    <x v="10"/>
    <x v="37"/>
    <x v="32"/>
    <x v="4"/>
    <x v="1"/>
    <x v="4"/>
    <s v="5150-110"/>
    <s v="MAIN ENGINE CYLINDER PART; MAIN ENGINE"/>
    <x v="53"/>
    <n v="15435"/>
    <n v="224310"/>
    <n v="573889"/>
  </r>
  <r>
    <n v="8729"/>
    <x v="10"/>
    <x v="37"/>
    <x v="32"/>
    <x v="4"/>
    <x v="1"/>
    <x v="4"/>
    <s v="5150-115"/>
    <s v="AUX ENG., GENERATORS; AUX ENG., GENERATORS &amp; ENGINES"/>
    <x v="54"/>
    <n v="8130"/>
    <n v="95497"/>
    <n v="1517564"/>
  </r>
  <r>
    <n v="8730"/>
    <x v="10"/>
    <x v="37"/>
    <x v="32"/>
    <x v="4"/>
    <x v="1"/>
    <x v="4"/>
    <s v="5150-116"/>
    <s v="GENERATOR - TURBO / SHAFT"/>
    <x v="55"/>
    <n v="15972"/>
    <n v="17394"/>
    <n v="56550"/>
  </r>
  <r>
    <n v="8731"/>
    <x v="10"/>
    <x v="37"/>
    <x v="32"/>
    <x v="4"/>
    <x v="1"/>
    <x v="4"/>
    <s v="5150-120"/>
    <s v="PURIFIERS"/>
    <x v="56"/>
    <n v="34809"/>
    <n v="121574"/>
    <n v="391942"/>
  </r>
  <r>
    <n v="8732"/>
    <x v="10"/>
    <x v="37"/>
    <x v="32"/>
    <x v="4"/>
    <x v="1"/>
    <x v="4"/>
    <s v="5150-125"/>
    <s v="AIR COMPRESSORS"/>
    <x v="57"/>
    <n v="9376"/>
    <n v="172874"/>
    <n v="240440"/>
  </r>
  <r>
    <n v="8733"/>
    <x v="10"/>
    <x v="37"/>
    <x v="32"/>
    <x v="4"/>
    <x v="1"/>
    <x v="4"/>
    <s v="5150-130"/>
    <s v="AUX BOILE, EXH GAS ECONO, INCI"/>
    <x v="58"/>
    <n v="8727"/>
    <n v="55600"/>
    <n v="233770"/>
  </r>
  <r>
    <n v="8734"/>
    <x v="10"/>
    <x v="37"/>
    <x v="32"/>
    <x v="4"/>
    <x v="1"/>
    <x v="4"/>
    <s v="5150-135"/>
    <s v="MARPOL EQUIPMENTS - OWS"/>
    <x v="59"/>
    <n v="2405"/>
    <n v="20244"/>
    <n v="87906"/>
  </r>
  <r>
    <n v="8735"/>
    <x v="10"/>
    <x v="37"/>
    <x v="32"/>
    <x v="4"/>
    <x v="1"/>
    <x v="4"/>
    <s v="5150-136"/>
    <s v="PUMPS &amp; ATTACHED PRIMER MOVERS"/>
    <x v="60"/>
    <n v="7276"/>
    <n v="132216"/>
    <n v="328547"/>
  </r>
  <r>
    <n v="8736"/>
    <x v="10"/>
    <x v="37"/>
    <x v="32"/>
    <x v="4"/>
    <x v="1"/>
    <x v="4"/>
    <s v="5150-137"/>
    <s v="ENGINEROOM EQPMNT PIPES/FITTIN"/>
    <x v="61"/>
    <n v="15080"/>
    <n v="18884"/>
    <n v="22395"/>
  </r>
  <r>
    <n v="8737"/>
    <x v="10"/>
    <x v="37"/>
    <x v="32"/>
    <x v="4"/>
    <x v="1"/>
    <x v="4"/>
    <s v="5150-138"/>
    <s v="BALLAST WATER TREATMNT SYSTEMS"/>
    <x v="62"/>
    <n v="2790"/>
    <n v="2900"/>
    <n v="3002"/>
  </r>
  <r>
    <n v="8738"/>
    <x v="10"/>
    <x v="37"/>
    <x v="32"/>
    <x v="4"/>
    <x v="1"/>
    <x v="4"/>
    <s v="5150-139"/>
    <s v="EXHAUST GAS SCRUBBER &amp; SCR SYS"/>
    <x v="63"/>
    <n v="8892"/>
    <n v="8892"/>
    <n v="8892"/>
  </r>
  <r>
    <n v="8739"/>
    <x v="10"/>
    <x v="37"/>
    <x v="32"/>
    <x v="4"/>
    <x v="1"/>
    <x v="4"/>
    <s v="5150-140"/>
    <s v="OTHER AUX MACHINERY"/>
    <x v="64"/>
    <n v="7008"/>
    <n v="18797"/>
    <n v="54082"/>
  </r>
  <r>
    <n v="8740"/>
    <x v="10"/>
    <x v="37"/>
    <x v="32"/>
    <x v="4"/>
    <x v="1"/>
    <x v="4"/>
    <s v="5150-145"/>
    <s v="PROPELLER, SHAFT AND STEE GEAR"/>
    <x v="65"/>
    <n v="1685"/>
    <n v="58503"/>
    <n v="110950"/>
  </r>
  <r>
    <n v="8741"/>
    <x v="10"/>
    <x v="37"/>
    <x v="32"/>
    <x v="4"/>
    <x v="1"/>
    <x v="4"/>
    <s v="5150-150"/>
    <s v="CORROSION PROTECTION &amp; ANODES"/>
    <x v="66"/>
    <n v="43022"/>
    <n v="53661"/>
    <n v="63480"/>
  </r>
  <r>
    <n v="8742"/>
    <x v="10"/>
    <x v="37"/>
    <x v="32"/>
    <x v="4"/>
    <x v="1"/>
    <x v="4"/>
    <s v="5150-155"/>
    <s v="CARGO, EQUIP SPAR CRANES/DERR"/>
    <x v="67"/>
    <n v="192612"/>
    <n v="278493"/>
    <n v="357768"/>
  </r>
  <r>
    <n v="8743"/>
    <x v="10"/>
    <x v="37"/>
    <x v="32"/>
    <x v="4"/>
    <x v="1"/>
    <x v="4"/>
    <s v="5150-156"/>
    <s v="HULL HATCHCOV/ EQPMNT / FITT"/>
    <x v="248"/>
    <n v="15972"/>
    <n v="15972"/>
    <n v="15972"/>
  </r>
  <r>
    <n v="8744"/>
    <x v="10"/>
    <x v="37"/>
    <x v="32"/>
    <x v="4"/>
    <x v="1"/>
    <x v="4"/>
    <s v="5150-157"/>
    <s v="HULL EQPMNT / CARGOHOLDS FITT"/>
    <x v="215"/>
    <n v="56100"/>
    <n v="56100"/>
    <n v="56100"/>
  </r>
  <r>
    <n v="8745"/>
    <x v="10"/>
    <x v="37"/>
    <x v="32"/>
    <x v="4"/>
    <x v="1"/>
    <x v="4"/>
    <s v="5150-158"/>
    <s v="CARGO PUMPS &amp; ATTACHED EQPMNT"/>
    <x v="68"/>
    <n v="123505"/>
    <n v="139520"/>
    <n v="154304"/>
  </r>
  <r>
    <n v="8746"/>
    <x v="10"/>
    <x v="37"/>
    <x v="32"/>
    <x v="4"/>
    <x v="1"/>
    <x v="4"/>
    <s v="5150-160"/>
    <s v="DECK MACHINERY"/>
    <x v="69"/>
    <n v="6454"/>
    <n v="14217"/>
    <n v="30258"/>
  </r>
  <r>
    <n v="8747"/>
    <x v="10"/>
    <x v="37"/>
    <x v="32"/>
    <x v="4"/>
    <x v="1"/>
    <x v="4"/>
    <s v="5150-165"/>
    <s v="COMMUNICATION, RADIO EQUIPMENT"/>
    <x v="70"/>
    <n v="62189"/>
    <n v="168462"/>
    <n v="266560"/>
  </r>
  <r>
    <n v="8748"/>
    <x v="10"/>
    <x v="37"/>
    <x v="32"/>
    <x v="4"/>
    <x v="1"/>
    <x v="4"/>
    <s v="5150-170"/>
    <s v="RADAR &amp; NAVIGATION AID EQUIP"/>
    <x v="71"/>
    <n v="137706"/>
    <n v="273570"/>
    <n v="297735"/>
  </r>
  <r>
    <n v="8749"/>
    <x v="10"/>
    <x v="37"/>
    <x v="32"/>
    <x v="4"/>
    <x v="1"/>
    <x v="4"/>
    <s v="5150-175"/>
    <s v="ELECTRICAL / U.M.S / CONTROLS"/>
    <x v="72"/>
    <n v="3337"/>
    <n v="235783"/>
    <n v="536516"/>
  </r>
  <r>
    <n v="8750"/>
    <x v="10"/>
    <x v="37"/>
    <x v="32"/>
    <x v="4"/>
    <x v="1"/>
    <x v="4"/>
    <s v="5150-179"/>
    <s v="LIFE SAVING EQPMNT (LSA&amp;E)"/>
    <x v="73"/>
    <n v="4210"/>
    <n v="5049"/>
    <n v="6327"/>
  </r>
  <r>
    <n v="8751"/>
    <x v="10"/>
    <x v="37"/>
    <x v="32"/>
    <x v="4"/>
    <x v="1"/>
    <x v="4"/>
    <s v="5150-180"/>
    <s v="ACCOMMOD, GALLEY, PAN CABIN"/>
    <x v="74"/>
    <n v="2325"/>
    <n v="35889"/>
    <n v="185188"/>
  </r>
  <r>
    <n v="8752"/>
    <x v="10"/>
    <x v="37"/>
    <x v="32"/>
    <x v="4"/>
    <x v="1"/>
    <x v="4"/>
    <s v="5150-181"/>
    <s v="FIRE FIGHTING EQPMNT (FFA&amp;E); FIRE FIGHTING, LIFE SAV EQPMNT"/>
    <x v="75"/>
    <n v="1643"/>
    <n v="10350"/>
    <n v="78845"/>
  </r>
  <r>
    <n v="8753"/>
    <x v="10"/>
    <x v="37"/>
    <x v="32"/>
    <x v="4"/>
    <x v="1"/>
    <x v="4"/>
    <s v="5150-182"/>
    <s v="SP PART FOR PIPE &amp; VALVES  DEC"/>
    <x v="76"/>
    <n v="502"/>
    <n v="81425"/>
    <n v="110282"/>
  </r>
  <r>
    <n v="8754"/>
    <x v="10"/>
    <x v="37"/>
    <x v="32"/>
    <x v="4"/>
    <x v="1"/>
    <x v="4"/>
    <s v="5150-183"/>
    <s v="SP PART FOR PIPES &amp; VALV  ENG"/>
    <x v="77"/>
    <n v="138666"/>
    <n v="174329"/>
    <n v="207249"/>
  </r>
  <r>
    <n v="8755"/>
    <x v="10"/>
    <x v="37"/>
    <x v="32"/>
    <x v="4"/>
    <x v="1"/>
    <x v="4"/>
    <s v="5150-185"/>
    <s v="MISCELLANEOUS - SPARES"/>
    <x v="78"/>
    <n v="26067"/>
    <n v="37858"/>
    <n v="83727"/>
  </r>
  <r>
    <n v="8756"/>
    <x v="10"/>
    <x v="37"/>
    <x v="32"/>
    <x v="4"/>
    <x v="1"/>
    <x v="4"/>
    <s v="5150-190"/>
    <s v="MAINTENANCE TOOLS"/>
    <x v="79"/>
    <n v="37598"/>
    <n v="51329"/>
    <n v="62289"/>
  </r>
  <r>
    <n v="8757"/>
    <x v="10"/>
    <x v="37"/>
    <x v="32"/>
    <x v="4"/>
    <x v="1"/>
    <x v="4"/>
    <s v="5150-192"/>
    <s v="ANCH, CHNS, BOLLD, ACC LA, RAM"/>
    <x v="249"/>
    <n v="20289"/>
    <n v="28344"/>
    <n v="35779"/>
  </r>
  <r>
    <n v="8758"/>
    <x v="10"/>
    <x v="37"/>
    <x v="32"/>
    <x v="4"/>
    <x v="1"/>
    <x v="4"/>
    <s v="5150-194"/>
    <s v="MOTOR, GRAB ACCS, ELEC CAB ETC"/>
    <x v="80"/>
    <n v="76004"/>
    <n v="126179"/>
    <n v="189606"/>
  </r>
  <r>
    <n v="8759"/>
    <x v="10"/>
    <x v="37"/>
    <x v="32"/>
    <x v="4"/>
    <x v="1"/>
    <x v="4"/>
    <s v="5150-200"/>
    <s v="BRIDGE EQUIPMENT; BRIDGE EQUIPMENT SPARES"/>
    <x v="250"/>
    <n v="3997"/>
    <n v="3997"/>
    <n v="3997"/>
  </r>
  <r>
    <n v="8760"/>
    <x v="10"/>
    <x v="37"/>
    <x v="32"/>
    <x v="4"/>
    <x v="1"/>
    <x v="4"/>
    <s v="5150-990"/>
    <s v="SPARES - TRANSPORT DELIVERY"/>
    <x v="81"/>
    <n v="23967"/>
    <n v="30977"/>
    <n v="2032011"/>
  </r>
  <r>
    <n v="8761"/>
    <x v="10"/>
    <x v="37"/>
    <x v="32"/>
    <x v="4"/>
    <x v="1"/>
    <x v="4"/>
    <s v="5150-999"/>
    <s v="SPARES - COMMITTED COST"/>
    <x v="253"/>
    <n v="17074707"/>
    <n v="19258778"/>
    <n v="21274844"/>
  </r>
  <r>
    <n v="8762"/>
    <x v="10"/>
    <x v="37"/>
    <x v="32"/>
    <x v="4"/>
    <x v="1"/>
    <x v="4"/>
    <s v="5154-202"/>
    <s v="AUTOMATION AND ALARM SYST R&amp;M; AUTOMATION AND ALARM SYST M&amp;R"/>
    <x v="420"/>
    <n v="4005"/>
    <n v="4005"/>
    <n v="4005"/>
  </r>
  <r>
    <n v="8763"/>
    <x v="10"/>
    <x v="37"/>
    <x v="32"/>
    <x v="4"/>
    <x v="1"/>
    <x v="4"/>
    <s v="5154-210"/>
    <s v="IT SERVICE (VESSELS)"/>
    <x v="421"/>
    <n v="1198"/>
    <n v="1198"/>
    <n v="1198"/>
  </r>
  <r>
    <n v="8764"/>
    <x v="10"/>
    <x v="37"/>
    <x v="32"/>
    <x v="5"/>
    <x v="1"/>
    <x v="5"/>
    <s v="5154-110"/>
    <s v="CARGO EQPT REPAIRS &amp; MAINT"/>
    <x v="82"/>
    <n v="30975"/>
    <n v="140771"/>
    <n v="242121"/>
  </r>
  <r>
    <n v="8765"/>
    <x v="10"/>
    <x v="37"/>
    <x v="32"/>
    <x v="5"/>
    <x v="1"/>
    <x v="5"/>
    <s v="5154-115"/>
    <s v="SAFETY EQUIPT REPAIRS &amp; MAINT"/>
    <x v="83"/>
    <n v="6985"/>
    <n v="11969"/>
    <n v="54659"/>
  </r>
  <r>
    <n v="8766"/>
    <x v="10"/>
    <x v="37"/>
    <x v="32"/>
    <x v="5"/>
    <x v="1"/>
    <x v="5"/>
    <s v="5154-120"/>
    <s v="HULL REPAIRS &amp; MAINT"/>
    <x v="254"/>
    <n v="165562"/>
    <n v="165562"/>
    <n v="165562"/>
  </r>
  <r>
    <n v="8767"/>
    <x v="10"/>
    <x v="37"/>
    <x v="32"/>
    <x v="5"/>
    <x v="1"/>
    <x v="5"/>
    <s v="5154-121"/>
    <s v="HULL EQPMNT / CARGOHOLDS FITT"/>
    <x v="84"/>
    <n v="65000"/>
    <n v="65000"/>
    <n v="65000"/>
  </r>
  <r>
    <n v="8768"/>
    <x v="10"/>
    <x v="37"/>
    <x v="32"/>
    <x v="5"/>
    <x v="1"/>
    <x v="5"/>
    <s v="5154-125"/>
    <s v="DECK MACHINERY REPAIRS &amp; MAINT"/>
    <x v="85"/>
    <n v="2680"/>
    <n v="9309"/>
    <n v="63287"/>
  </r>
  <r>
    <n v="8769"/>
    <x v="10"/>
    <x v="37"/>
    <x v="32"/>
    <x v="5"/>
    <x v="1"/>
    <x v="5"/>
    <s v="5154-126"/>
    <s v="CARGO PUMPS &amp; ATTACHED EQPMNT"/>
    <x v="86"/>
    <n v="595779"/>
    <n v="674397"/>
    <n v="746967"/>
  </r>
  <r>
    <n v="8770"/>
    <x v="10"/>
    <x v="37"/>
    <x v="32"/>
    <x v="5"/>
    <x v="1"/>
    <x v="5"/>
    <s v="5154-130"/>
    <s v="MAIN ENGINE REPAIRS &amp; MAINT"/>
    <x v="87"/>
    <n v="136294"/>
    <n v="279173"/>
    <n v="338326"/>
  </r>
  <r>
    <n v="8771"/>
    <x v="10"/>
    <x v="37"/>
    <x v="32"/>
    <x v="5"/>
    <x v="1"/>
    <x v="5"/>
    <s v="5154-131"/>
    <s v="GENERATOR ENGINE REPAIRS &amp; MAI"/>
    <x v="88"/>
    <n v="147105"/>
    <n v="155061"/>
    <n v="162406"/>
  </r>
  <r>
    <n v="8772"/>
    <x v="10"/>
    <x v="37"/>
    <x v="32"/>
    <x v="5"/>
    <x v="1"/>
    <x v="5"/>
    <s v="5154-132"/>
    <s v="AUX BOILER, EXH GAS ECON REP"/>
    <x v="89"/>
    <n v="100854"/>
    <n v="175604"/>
    <n v="252016"/>
  </r>
  <r>
    <n v="8773"/>
    <x v="10"/>
    <x v="37"/>
    <x v="32"/>
    <x v="5"/>
    <x v="1"/>
    <x v="5"/>
    <s v="5154-133"/>
    <s v="PP &amp; ATTCH PRI MOVRS, AIR  R&amp;M"/>
    <x v="90"/>
    <n v="164744"/>
    <n v="203363"/>
    <n v="239012"/>
  </r>
  <r>
    <n v="8774"/>
    <x v="10"/>
    <x v="37"/>
    <x v="32"/>
    <x v="5"/>
    <x v="1"/>
    <x v="5"/>
    <s v="5154-136"/>
    <s v="GENER  TURBO/SHAFT REP &amp; MAINT"/>
    <x v="255"/>
    <n v="4089"/>
    <n v="4089"/>
    <n v="4089"/>
  </r>
  <r>
    <n v="8775"/>
    <x v="10"/>
    <x v="37"/>
    <x v="32"/>
    <x v="5"/>
    <x v="1"/>
    <x v="5"/>
    <s v="5154-138"/>
    <s v="BALLAST WATER TREATMNT SYS_R&amp;M"/>
    <x v="91"/>
    <n v="1950"/>
    <n v="2133"/>
    <n v="2302"/>
  </r>
  <r>
    <n v="8776"/>
    <x v="10"/>
    <x v="37"/>
    <x v="32"/>
    <x v="5"/>
    <x v="1"/>
    <x v="5"/>
    <s v="5154-140"/>
    <s v="ELECT U.M.S &amp; CONT REP &amp; MAINT"/>
    <x v="256"/>
    <n v="50617"/>
    <n v="50617"/>
    <n v="50617"/>
  </r>
  <r>
    <n v="8777"/>
    <x v="10"/>
    <x v="37"/>
    <x v="32"/>
    <x v="5"/>
    <x v="1"/>
    <x v="5"/>
    <s v="5154-141"/>
    <s v="CLEAN &amp; GAS FREE  CARG/FUEL TK"/>
    <x v="257"/>
    <n v="175"/>
    <n v="175"/>
    <n v="175"/>
  </r>
  <r>
    <n v="8778"/>
    <x v="10"/>
    <x v="37"/>
    <x v="32"/>
    <x v="5"/>
    <x v="1"/>
    <x v="5"/>
    <s v="5154-142"/>
    <s v="THICKNESS MEA &amp; TANK/HOLD INSP"/>
    <x v="258"/>
    <n v="29725"/>
    <n v="34580"/>
    <n v="39062"/>
  </r>
  <r>
    <n v="8779"/>
    <x v="10"/>
    <x v="37"/>
    <x v="32"/>
    <x v="5"/>
    <x v="1"/>
    <x v="5"/>
    <s v="5154-144"/>
    <s v="RADAR &amp; NAVIG AID REP &amp; MAINT"/>
    <x v="92"/>
    <n v="17582"/>
    <n v="64556"/>
    <n v="228040"/>
  </r>
  <r>
    <n v="8780"/>
    <x v="10"/>
    <x v="37"/>
    <x v="32"/>
    <x v="5"/>
    <x v="1"/>
    <x v="5"/>
    <s v="5154-145"/>
    <s v="COMMUNICATION / NAVIG AIDS R&amp;M"/>
    <x v="93"/>
    <n v="7704"/>
    <n v="17765"/>
    <n v="35210"/>
  </r>
  <r>
    <n v="8781"/>
    <x v="10"/>
    <x v="37"/>
    <x v="32"/>
    <x v="5"/>
    <x v="1"/>
    <x v="5"/>
    <s v="5154-146"/>
    <s v="FIRE FIGHT, LIFE SAV EQP R&amp;M"/>
    <x v="94"/>
    <n v="9541"/>
    <n v="489391"/>
    <n v="654944"/>
  </r>
  <r>
    <n v="8782"/>
    <x v="10"/>
    <x v="37"/>
    <x v="32"/>
    <x v="5"/>
    <x v="1"/>
    <x v="5"/>
    <s v="5154-147"/>
    <s v="ACCOMMOD /GALLEY EQPMNT R&amp;M"/>
    <x v="216"/>
    <n v="674735"/>
    <n v="805914"/>
    <n v="927003"/>
  </r>
  <r>
    <n v="8783"/>
    <x v="10"/>
    <x v="37"/>
    <x v="32"/>
    <x v="5"/>
    <x v="1"/>
    <x v="5"/>
    <s v="5154-148"/>
    <s v="PIPE &amp; VALVES IN ENG ROOM- R&amp;M"/>
    <x v="95"/>
    <n v="131250"/>
    <n v="131250"/>
    <n v="131250"/>
  </r>
  <r>
    <n v="8784"/>
    <x v="10"/>
    <x v="37"/>
    <x v="32"/>
    <x v="5"/>
    <x v="1"/>
    <x v="5"/>
    <s v="5154-149"/>
    <s v="PIPE &amp;VAL ON DECK  REP &amp; MAINT"/>
    <x v="96"/>
    <n v="580"/>
    <n v="580"/>
    <n v="580"/>
  </r>
  <r>
    <n v="8785"/>
    <x v="10"/>
    <x v="37"/>
    <x v="32"/>
    <x v="5"/>
    <x v="1"/>
    <x v="5"/>
    <s v="5154-150"/>
    <s v="STATUTORY SURVEY FEE"/>
    <x v="97"/>
    <n v="104255"/>
    <n v="271538"/>
    <n v="587694"/>
  </r>
  <r>
    <n v="8786"/>
    <x v="10"/>
    <x v="37"/>
    <x v="32"/>
    <x v="5"/>
    <x v="1"/>
    <x v="5"/>
    <s v="5154-151"/>
    <s v="MACHINERY SURVEY FEE (CSM)"/>
    <x v="259"/>
    <n v="117827"/>
    <n v="117827"/>
    <n v="117827"/>
  </r>
  <r>
    <n v="8787"/>
    <x v="10"/>
    <x v="37"/>
    <x v="32"/>
    <x v="5"/>
    <x v="1"/>
    <x v="5"/>
    <s v="5154-153"/>
    <s v="OCCASIONAL SURVEY FEE, NEW REG; SURVEY FEE, NEW REGULATIONS"/>
    <x v="98"/>
    <n v="40130"/>
    <n v="166522"/>
    <n v="207098"/>
  </r>
  <r>
    <n v="8788"/>
    <x v="10"/>
    <x v="37"/>
    <x v="32"/>
    <x v="5"/>
    <x v="1"/>
    <x v="5"/>
    <s v="5154-154"/>
    <s v="ISM AUDIT VSL FEE; ISM/ISPS/MLC AUDITS FEE, EXPS"/>
    <x v="99"/>
    <n v="20437"/>
    <n v="26044"/>
    <n v="148869"/>
  </r>
  <r>
    <n v="8789"/>
    <x v="10"/>
    <x v="37"/>
    <x v="32"/>
    <x v="5"/>
    <x v="1"/>
    <x v="5"/>
    <s v="5154-155"/>
    <s v="MISCELLANEOUS - REPAIRS"/>
    <x v="100"/>
    <n v="30856"/>
    <n v="89037"/>
    <n v="122896"/>
  </r>
  <r>
    <n v="8790"/>
    <x v="10"/>
    <x v="37"/>
    <x v="32"/>
    <x v="5"/>
    <x v="1"/>
    <x v="5"/>
    <s v="5154-156"/>
    <s v="SHIPPALM (PMS) SYS MAINT &amp;SUPP; PMS MAINT &amp; SUPPORT"/>
    <x v="101"/>
    <n v="8543"/>
    <n v="12347"/>
    <n v="304547"/>
  </r>
  <r>
    <n v="8791"/>
    <x v="10"/>
    <x v="37"/>
    <x v="32"/>
    <x v="5"/>
    <x v="1"/>
    <x v="5"/>
    <s v="5154-158"/>
    <s v="HULL PAINTING WORKS / REPAIRS"/>
    <x v="347"/>
    <n v="317"/>
    <n v="317"/>
    <n v="317"/>
  </r>
  <r>
    <n v="8792"/>
    <x v="10"/>
    <x v="37"/>
    <x v="32"/>
    <x v="5"/>
    <x v="1"/>
    <x v="5"/>
    <s v="5154-160"/>
    <s v="OTHER REPAIRS (MACHINERY)"/>
    <x v="104"/>
    <n v="31090"/>
    <n v="46117"/>
    <n v="59989"/>
  </r>
  <r>
    <n v="8793"/>
    <x v="10"/>
    <x v="37"/>
    <x v="32"/>
    <x v="5"/>
    <x v="1"/>
    <x v="5"/>
    <s v="5154-161"/>
    <s v="OTHER REPAIRS (HULL)"/>
    <x v="260"/>
    <n v="400"/>
    <n v="400"/>
    <n v="400"/>
  </r>
  <r>
    <n v="8794"/>
    <x v="10"/>
    <x v="37"/>
    <x v="32"/>
    <x v="5"/>
    <x v="1"/>
    <x v="5"/>
    <s v="5154-169"/>
    <s v="CYBER-SECURITY, VAPT &amp; TRAININ"/>
    <x v="106"/>
    <n v="1875"/>
    <n v="1875"/>
    <n v="1875"/>
  </r>
  <r>
    <n v="8795"/>
    <x v="10"/>
    <x v="37"/>
    <x v="32"/>
    <x v="5"/>
    <x v="1"/>
    <x v="5"/>
    <s v="5154-175"/>
    <s v="CLASSIFICATION FEE; CLASS ANNUAL BLOCK FEE; BLOCK FEE"/>
    <x v="261"/>
    <n v="1761775"/>
    <n v="1812401"/>
    <n v="1859132"/>
  </r>
  <r>
    <n v="8796"/>
    <x v="10"/>
    <x v="37"/>
    <x v="32"/>
    <x v="5"/>
    <x v="1"/>
    <x v="5"/>
    <s v="5154-999"/>
    <s v="R&amp;M - COMMITTED COST"/>
    <x v="262"/>
    <n v="5837769"/>
    <n v="7839647"/>
    <n v="9687535"/>
  </r>
  <r>
    <n v="8797"/>
    <x v="10"/>
    <x v="37"/>
    <x v="32"/>
    <x v="5"/>
    <x v="1"/>
    <x v="5"/>
    <s v="6331350"/>
    <s v="Inert gas/Nitrogen generators"/>
    <x v="495"/>
    <n v="6378"/>
    <n v="10996"/>
    <n v="13905"/>
  </r>
  <r>
    <n v="8798"/>
    <x v="10"/>
    <x v="37"/>
    <x v="32"/>
    <x v="5"/>
    <x v="1"/>
    <x v="5"/>
    <s v="6333127"/>
    <s v="Turbocharger, aux blower"/>
    <x v="496"/>
    <n v="35126"/>
    <n v="50914"/>
    <n v="59119"/>
  </r>
  <r>
    <n v="8799"/>
    <x v="10"/>
    <x v="37"/>
    <x v="32"/>
    <x v="5"/>
    <x v="1"/>
    <x v="5"/>
    <s v="6333375"/>
    <s v="Galley equipment/machinery"/>
    <x v="497"/>
    <n v="5103"/>
    <n v="7595"/>
    <n v="9959"/>
  </r>
  <r>
    <n v="8800"/>
    <x v="10"/>
    <x v="37"/>
    <x v="32"/>
    <x v="6"/>
    <x v="1"/>
    <x v="6"/>
    <s v="5158-110"/>
    <s v="VESSEL'S COMMUNICATIONS"/>
    <x v="107"/>
    <n v="27818"/>
    <n v="41329"/>
    <n v="1510252"/>
  </r>
  <r>
    <n v="8801"/>
    <x v="10"/>
    <x v="37"/>
    <x v="32"/>
    <x v="6"/>
    <x v="1"/>
    <x v="6"/>
    <s v="5158-115"/>
    <s v="COMMUNICATION &amp; POSTAGE"/>
    <x v="109"/>
    <n v="3791"/>
    <n v="4669"/>
    <n v="47926"/>
  </r>
  <r>
    <n v="8802"/>
    <x v="10"/>
    <x v="37"/>
    <x v="32"/>
    <x v="6"/>
    <x v="1"/>
    <x v="6"/>
    <s v="5158-120"/>
    <s v="PRINTING &amp; STATIONARY"/>
    <x v="110"/>
    <n v="2751"/>
    <n v="9256"/>
    <n v="38511"/>
  </r>
  <r>
    <n v="8803"/>
    <x v="10"/>
    <x v="37"/>
    <x v="32"/>
    <x v="6"/>
    <x v="1"/>
    <x v="6"/>
    <s v="5158-125"/>
    <s v="COURIER FORWARDING EXPENSES"/>
    <x v="111"/>
    <n v="2867"/>
    <n v="61945"/>
    <n v="117736"/>
  </r>
  <r>
    <n v="8804"/>
    <x v="10"/>
    <x v="37"/>
    <x v="32"/>
    <x v="6"/>
    <x v="1"/>
    <x v="6"/>
    <s v="5158-135"/>
    <s v="ENTERTAINMENT EXPENSES"/>
    <x v="112"/>
    <n v="3701"/>
    <n v="3903"/>
    <n v="4370"/>
  </r>
  <r>
    <n v="8805"/>
    <x v="10"/>
    <x v="37"/>
    <x v="32"/>
    <x v="6"/>
    <x v="1"/>
    <x v="6"/>
    <s v="5158-140"/>
    <s v="GARBAGE DISPOSAL; GARBAGE &amp; DOM.WASTE DISPOSAL"/>
    <x v="113"/>
    <n v="5790"/>
    <n v="12239"/>
    <n v="30760"/>
  </r>
  <r>
    <n v="8806"/>
    <x v="10"/>
    <x v="37"/>
    <x v="32"/>
    <x v="6"/>
    <x v="1"/>
    <x v="6"/>
    <s v="5158-145"/>
    <s v="MARPOL PORT EXPENSES; MARPOL ANX-1 DISPOSAL EXPENSES"/>
    <x v="114"/>
    <n v="16"/>
    <n v="16"/>
    <n v="16"/>
  </r>
  <r>
    <n v="8807"/>
    <x v="10"/>
    <x v="37"/>
    <x v="32"/>
    <x v="6"/>
    <x v="1"/>
    <x v="6"/>
    <s v="5158-150"/>
    <s v="INCIDENTAL PORT EXPENSES"/>
    <x v="115"/>
    <n v="2140"/>
    <n v="2862"/>
    <n v="3312"/>
  </r>
  <r>
    <n v="8808"/>
    <x v="10"/>
    <x v="37"/>
    <x v="32"/>
    <x v="6"/>
    <x v="1"/>
    <x v="6"/>
    <s v="5158-155"/>
    <s v="SUNDRIES EXPENSES"/>
    <x v="116"/>
    <n v="1727"/>
    <n v="2004"/>
    <n v="39700"/>
  </r>
  <r>
    <n v="8809"/>
    <x v="10"/>
    <x v="37"/>
    <x v="32"/>
    <x v="6"/>
    <x v="1"/>
    <x v="6"/>
    <s v="5158-160"/>
    <s v="INTERNAL AUDITS &amp; O/B TRNG EXP; PORT CAPT AUDITS&amp;O/B TRNG FEES; ISM / ISPS /MISC AUD &amp; TRA FEE; ISM/ISPS/MLC/MISC AUDIT FEE"/>
    <x v="117"/>
    <n v="37577"/>
    <n v="128448"/>
    <n v="344343"/>
  </r>
  <r>
    <n v="8810"/>
    <x v="10"/>
    <x v="37"/>
    <x v="32"/>
    <x v="6"/>
    <x v="1"/>
    <x v="6"/>
    <s v="5158-165"/>
    <s v="LEGAL &amp; PROFESSIONAL - SHIP; SERVICE, CONSULT&amp;LEGAL FEE EXP"/>
    <x v="118"/>
    <n v="11940"/>
    <n v="13376"/>
    <n v="39500"/>
  </r>
  <r>
    <n v="8811"/>
    <x v="10"/>
    <x v="37"/>
    <x v="32"/>
    <x v="6"/>
    <x v="1"/>
    <x v="6"/>
    <s v="5158-170"/>
    <s v="SERVICE CONSULTANT FEES; CONTRACTED&amp;SUBSCRIBED SERVICES"/>
    <x v="119"/>
    <n v="5838"/>
    <n v="21367"/>
    <n v="50379"/>
  </r>
  <r>
    <n v="8812"/>
    <x v="10"/>
    <x v="37"/>
    <x v="32"/>
    <x v="6"/>
    <x v="1"/>
    <x v="6"/>
    <s v="5158-175"/>
    <s v="FLAG REL EXP-REG FEE, TON TAX; SEC, REG FEE, TON TAX"/>
    <x v="120"/>
    <n v="71728"/>
    <n v="140359"/>
    <n v="168018"/>
  </r>
  <r>
    <n v="8813"/>
    <x v="10"/>
    <x v="37"/>
    <x v="32"/>
    <x v="6"/>
    <x v="1"/>
    <x v="6"/>
    <s v="5158-180"/>
    <s v="SUPT ATTENDANCE - AGENCY COSTS; SUPT ATTENDANCE - AGENT FEES"/>
    <x v="121"/>
    <n v="9207"/>
    <n v="16253"/>
    <n v="84436"/>
  </r>
  <r>
    <n v="8814"/>
    <x v="10"/>
    <x v="37"/>
    <x v="32"/>
    <x v="6"/>
    <x v="1"/>
    <x v="6"/>
    <s v="5158-181"/>
    <s v="SUPT ATTENDANCE FEE-DAILY RATE; SUPT ATTENDANCE - ATTEND FEE"/>
    <x v="263"/>
    <n v="132415"/>
    <n v="132415"/>
    <n v="132415"/>
  </r>
  <r>
    <n v="8815"/>
    <x v="10"/>
    <x v="37"/>
    <x v="32"/>
    <x v="6"/>
    <x v="1"/>
    <x v="6"/>
    <s v="5158-182"/>
    <s v="SUPT ATTENDANCE-TRAVEL TICKETS; SUPT ATTENDANCE - AIRFARE"/>
    <x v="122"/>
    <n v="1986"/>
    <n v="10254"/>
    <n v="17887"/>
  </r>
  <r>
    <n v="8816"/>
    <x v="10"/>
    <x v="37"/>
    <x v="32"/>
    <x v="6"/>
    <x v="1"/>
    <x v="6"/>
    <s v="5158-183"/>
    <s v="SUPT ATTENDANCE - HOTEL/MEALS"/>
    <x v="123"/>
    <n v="2060"/>
    <n v="8403"/>
    <n v="26605"/>
  </r>
  <r>
    <n v="8817"/>
    <x v="10"/>
    <x v="37"/>
    <x v="32"/>
    <x v="6"/>
    <x v="1"/>
    <x v="6"/>
    <s v="5158-185"/>
    <s v="AGENCY FEES (NON-MANNING - OT"/>
    <x v="124"/>
    <n v="13305"/>
    <n v="25172"/>
    <n v="455084"/>
  </r>
  <r>
    <n v="8818"/>
    <x v="10"/>
    <x v="37"/>
    <x v="32"/>
    <x v="6"/>
    <x v="1"/>
    <x v="6"/>
    <s v="5158-190"/>
    <s v="FUEL / LUBE OIL TESTING COSTS"/>
    <x v="125"/>
    <n v="3402"/>
    <n v="4413"/>
    <n v="144593"/>
  </r>
  <r>
    <n v="8819"/>
    <x v="10"/>
    <x v="37"/>
    <x v="32"/>
    <x v="6"/>
    <x v="1"/>
    <x v="6"/>
    <s v="5158-200"/>
    <s v="FRESH WATER SUPPLY"/>
    <x v="126"/>
    <n v="1405"/>
    <n v="1612"/>
    <n v="2420"/>
  </r>
  <r>
    <n v="8820"/>
    <x v="10"/>
    <x v="37"/>
    <x v="32"/>
    <x v="6"/>
    <x v="1"/>
    <x v="6"/>
    <s v="5158-201"/>
    <s v="TRAINING ON VECP"/>
    <x v="217"/>
    <n v="77040"/>
    <n v="78537"/>
    <n v="79920"/>
  </r>
  <r>
    <n v="8821"/>
    <x v="10"/>
    <x v="37"/>
    <x v="32"/>
    <x v="6"/>
    <x v="1"/>
    <x v="6"/>
    <s v="5158-202"/>
    <s v="SHIP-VETTING/PRE.V.INSPECT EXP; SIRE-CDI/VETTING/PRE.V.INSP FE"/>
    <x v="127"/>
    <n v="7000"/>
    <n v="9774"/>
    <n v="275733"/>
  </r>
  <r>
    <n v="8822"/>
    <x v="10"/>
    <x v="37"/>
    <x v="32"/>
    <x v="6"/>
    <x v="1"/>
    <x v="6"/>
    <s v="5158-999"/>
    <s v="MISCELLANEOUS - COMMITTED COST; MISCELLANEOUS - COMMITEED COST; VESSEL'S COMMUNICATIONS_CC"/>
    <x v="265"/>
    <n v="3559162"/>
    <n v="6373066"/>
    <n v="8970516"/>
  </r>
  <r>
    <n v="8823"/>
    <x v="10"/>
    <x v="37"/>
    <x v="32"/>
    <x v="7"/>
    <x v="1"/>
    <x v="7"/>
    <s v="5152-110"/>
    <s v="MECC - LUBE OIL CONSUMPTION"/>
    <x v="128"/>
    <n v="783960"/>
    <n v="933759"/>
    <n v="1072034"/>
  </r>
  <r>
    <n v="8824"/>
    <x v="10"/>
    <x v="37"/>
    <x v="32"/>
    <x v="7"/>
    <x v="1"/>
    <x v="7"/>
    <s v="5152-120"/>
    <s v="MECYL - LUBE OIL CONUMPTION"/>
    <x v="218"/>
    <n v="3512655"/>
    <n v="4813756"/>
    <n v="6014773"/>
  </r>
  <r>
    <n v="8825"/>
    <x v="10"/>
    <x v="37"/>
    <x v="32"/>
    <x v="7"/>
    <x v="1"/>
    <x v="7"/>
    <s v="5152-130"/>
    <s v="AECC - LUBE OIL CONSUMPTION"/>
    <x v="219"/>
    <n v="1139778"/>
    <n v="1620048"/>
    <n v="2063375"/>
  </r>
  <r>
    <n v="8826"/>
    <x v="10"/>
    <x v="37"/>
    <x v="32"/>
    <x v="7"/>
    <x v="1"/>
    <x v="7"/>
    <s v="5152-140"/>
    <s v="OTHER GRADES - LUBES &amp; GREASES"/>
    <x v="129"/>
    <n v="822358"/>
    <n v="1701418"/>
    <n v="2004695"/>
  </r>
  <r>
    <n v="8827"/>
    <x v="10"/>
    <x v="37"/>
    <x v="32"/>
    <x v="7"/>
    <x v="1"/>
    <x v="7"/>
    <s v="5152-990"/>
    <s v="LUBRICANTS DELIVERY / FRT COST; nan"/>
    <x v="130"/>
    <n v="300"/>
    <n v="300"/>
    <n v="300"/>
  </r>
  <r>
    <n v="8828"/>
    <x v="10"/>
    <x v="37"/>
    <x v="32"/>
    <x v="7"/>
    <x v="1"/>
    <x v="7"/>
    <s v="5152-998"/>
    <s v="LUBE OIL - COMMITTED COST"/>
    <x v="306"/>
    <n v="1992931"/>
    <n v="2073346"/>
    <n v="2147575"/>
  </r>
  <r>
    <n v="8829"/>
    <x v="10"/>
    <x v="37"/>
    <x v="32"/>
    <x v="7"/>
    <x v="1"/>
    <x v="7"/>
    <s v="5152-999"/>
    <s v="LUBRICANTS DELIVERY / FRT COST"/>
    <x v="266"/>
    <n v="163008"/>
    <n v="200288"/>
    <n v="234700"/>
  </r>
  <r>
    <n v="8830"/>
    <x v="10"/>
    <x v="37"/>
    <x v="32"/>
    <x v="8"/>
    <x v="2"/>
    <x v="8"/>
    <s v="5156-100"/>
    <s v="VESSEL MANAGEMENT FEE"/>
    <x v="131"/>
    <n v="97796"/>
    <n v="117674"/>
    <n v="4637052"/>
  </r>
  <r>
    <n v="8831"/>
    <x v="10"/>
    <x v="37"/>
    <x v="32"/>
    <x v="9"/>
    <x v="3"/>
    <x v="9"/>
    <s v="5320-110"/>
    <s v="ROUNDING OFF"/>
    <x v="307"/>
    <n v="2"/>
    <n v="3"/>
    <n v="4"/>
  </r>
  <r>
    <n v="8832"/>
    <x v="10"/>
    <x v="37"/>
    <x v="32"/>
    <x v="9"/>
    <x v="3"/>
    <x v="9"/>
    <s v="5320-120"/>
    <s v="BANK CHARGES"/>
    <x v="132"/>
    <n v="4704"/>
    <n v="6353"/>
    <n v="6488"/>
  </r>
  <r>
    <n v="8833"/>
    <x v="10"/>
    <x v="37"/>
    <x v="32"/>
    <x v="9"/>
    <x v="3"/>
    <x v="9"/>
    <s v="5320-140"/>
    <s v="CTM ADVANCING BANK CHARGES"/>
    <x v="133"/>
    <n v="2402"/>
    <n v="4216"/>
    <n v="45877"/>
  </r>
  <r>
    <n v="8834"/>
    <x v="10"/>
    <x v="37"/>
    <x v="32"/>
    <x v="9"/>
    <x v="3"/>
    <x v="9"/>
    <s v="5320-999"/>
    <s v="ADMIN EXPS. - COMMITTED COST"/>
    <x v="268"/>
    <n v="6622"/>
    <n v="6622"/>
    <n v="6622"/>
  </r>
  <r>
    <n v="8835"/>
    <x v="10"/>
    <x v="37"/>
    <x v="32"/>
    <x v="9"/>
    <x v="3"/>
    <x v="9"/>
    <s v="6176-110"/>
    <s v="EXCHANGE DIFF/ROUND OFF"/>
    <x v="134"/>
    <n v="1700"/>
    <n v="2780"/>
    <n v="3941"/>
  </r>
  <r>
    <n v="8836"/>
    <x v="10"/>
    <x v="37"/>
    <x v="32"/>
    <x v="10"/>
    <x v="4"/>
    <x v="10"/>
    <s v="5160-110"/>
    <s v="P&amp;I CALL / INSURANCE"/>
    <x v="135"/>
    <n v="6969693"/>
    <n v="7189102"/>
    <n v="7391632"/>
  </r>
  <r>
    <n v="8837"/>
    <x v="10"/>
    <x v="37"/>
    <x v="32"/>
    <x v="10"/>
    <x v="4"/>
    <x v="10"/>
    <s v="5160-115"/>
    <s v="WAR RISKS INSURANCE"/>
    <x v="452"/>
    <n v="641306"/>
    <n v="641306"/>
    <n v="641306"/>
  </r>
  <r>
    <n v="8838"/>
    <x v="10"/>
    <x v="37"/>
    <x v="32"/>
    <x v="10"/>
    <x v="4"/>
    <x v="10"/>
    <s v="5160-116"/>
    <s v="INSURNCE EXP FDD WTH GRAND P&amp;I"/>
    <x v="308"/>
    <n v="509791"/>
    <n v="510723"/>
    <n v="511583"/>
  </r>
  <r>
    <n v="8839"/>
    <x v="10"/>
    <x v="37"/>
    <x v="32"/>
    <x v="10"/>
    <x v="4"/>
    <x v="10"/>
    <s v="5160-120"/>
    <s v="HULL &amp; MACHINERY INSURANCE"/>
    <x v="220"/>
    <n v="5043435"/>
    <n v="5064428"/>
    <n v="5083806"/>
  </r>
  <r>
    <n v="8840"/>
    <x v="10"/>
    <x v="37"/>
    <x v="32"/>
    <x v="10"/>
    <x v="4"/>
    <x v="10"/>
    <s v="5160-145"/>
    <s v="MISCELLANEOUS - INSURANCE"/>
    <x v="270"/>
    <n v="18329"/>
    <n v="18329"/>
    <n v="18329"/>
  </r>
  <r>
    <n v="8841"/>
    <x v="10"/>
    <x v="37"/>
    <x v="32"/>
    <x v="10"/>
    <x v="4"/>
    <x v="10"/>
    <s v="5160-999"/>
    <s v="INSURANCE - COMMITTED COST"/>
    <x v="271"/>
    <n v="413"/>
    <n v="413"/>
    <n v="413"/>
  </r>
  <r>
    <n v="8842"/>
    <x v="10"/>
    <x v="37"/>
    <x v="32"/>
    <x v="11"/>
    <x v="4"/>
    <x v="11"/>
    <s v="5166-150"/>
    <s v="P&amp;I-CREW RELATE INCID EXP/COST"/>
    <x v="137"/>
    <n v="13564"/>
    <n v="184655"/>
    <n v="342586"/>
  </r>
  <r>
    <n v="8843"/>
    <x v="10"/>
    <x v="37"/>
    <x v="32"/>
    <x v="12"/>
    <x v="4"/>
    <x v="12"/>
    <s v="5166-115"/>
    <s v="N/B CREW EXPENSES - EXTRA CREW"/>
    <x v="273"/>
    <n v="4421"/>
    <n v="5969"/>
    <n v="8188"/>
  </r>
  <r>
    <n v="8844"/>
    <x v="10"/>
    <x v="37"/>
    <x v="32"/>
    <x v="12"/>
    <x v="4"/>
    <x v="12"/>
    <s v="5166-125"/>
    <s v="NON BUDGET STORES"/>
    <x v="138"/>
    <n v="134620"/>
    <n v="943811"/>
    <n v="1690757"/>
  </r>
  <r>
    <n v="8845"/>
    <x v="10"/>
    <x v="37"/>
    <x v="32"/>
    <x v="12"/>
    <x v="4"/>
    <x v="12"/>
    <s v="5166-130"/>
    <s v="NON BUDGET - MAIN ENGINE SPARE"/>
    <x v="139"/>
    <n v="1453272"/>
    <n v="1453272"/>
    <n v="1453272"/>
  </r>
  <r>
    <n v="8846"/>
    <x v="10"/>
    <x v="37"/>
    <x v="32"/>
    <x v="12"/>
    <x v="4"/>
    <x v="12"/>
    <s v="5166-131"/>
    <s v="NON BUDGET - GENER ENGINE SP"/>
    <x v="140"/>
    <n v="2322972"/>
    <n v="2922113"/>
    <n v="3475166"/>
  </r>
  <r>
    <n v="8847"/>
    <x v="10"/>
    <x v="37"/>
    <x v="32"/>
    <x v="12"/>
    <x v="4"/>
    <x v="12"/>
    <s v="5166-135"/>
    <s v="NON BUDGET REPAIRS"/>
    <x v="143"/>
    <n v="452787"/>
    <n v="558864"/>
    <n v="1377640"/>
  </r>
  <r>
    <n v="8848"/>
    <x v="10"/>
    <x v="37"/>
    <x v="32"/>
    <x v="12"/>
    <x v="4"/>
    <x v="12"/>
    <s v="5166-145"/>
    <s v="NON BUDGET OTHERS"/>
    <x v="144"/>
    <n v="119040"/>
    <n v="194337"/>
    <n v="296310"/>
  </r>
  <r>
    <n v="8849"/>
    <x v="10"/>
    <x v="37"/>
    <x v="32"/>
    <x v="12"/>
    <x v="4"/>
    <x v="12"/>
    <s v="5166-147"/>
    <s v="SUPT,ATT FEES&amp;TRAV EXP-EXC SMA"/>
    <x v="145"/>
    <n v="13449"/>
    <n v="26637"/>
    <n v="38811"/>
  </r>
  <r>
    <n v="8850"/>
    <x v="10"/>
    <x v="37"/>
    <x v="32"/>
    <x v="12"/>
    <x v="4"/>
    <x v="12"/>
    <s v="5166-148"/>
    <s v="NON BUDGET CLASS &amp; SURVEY"/>
    <x v="146"/>
    <n v="11780"/>
    <n v="18113"/>
    <n v="726232"/>
  </r>
  <r>
    <n v="8851"/>
    <x v="10"/>
    <x v="37"/>
    <x v="32"/>
    <x v="12"/>
    <x v="4"/>
    <x v="12"/>
    <s v="5166-205"/>
    <s v="COVID-19_MEDICAL"/>
    <x v="149"/>
    <n v="273"/>
    <n v="435"/>
    <n v="5660"/>
  </r>
  <r>
    <n v="8852"/>
    <x v="10"/>
    <x v="37"/>
    <x v="32"/>
    <x v="12"/>
    <x v="4"/>
    <x v="12"/>
    <s v="5166-999"/>
    <s v="NONBUDGET - COMMITTED COST"/>
    <x v="278"/>
    <n v="10170162"/>
    <n v="11240252"/>
    <n v="13523638"/>
  </r>
  <r>
    <n v="8853"/>
    <x v="10"/>
    <x v="37"/>
    <x v="32"/>
    <x v="13"/>
    <x v="4"/>
    <x v="13"/>
    <s v="5166-175"/>
    <s v="USCG / PORT &amp; FLAG STATE"/>
    <x v="152"/>
    <n v="2450"/>
    <n v="2450"/>
    <n v="2450"/>
  </r>
  <r>
    <n v="8854"/>
    <x v="10"/>
    <x v="37"/>
    <x v="32"/>
    <x v="13"/>
    <x v="4"/>
    <x v="13"/>
    <s v="5168-130"/>
    <s v="LAUNCH HIRE EXPENSES - VOYAGE"/>
    <x v="315"/>
    <n v="208776"/>
    <n v="332883"/>
    <n v="447443"/>
  </r>
  <r>
    <n v="8855"/>
    <x v="10"/>
    <x v="37"/>
    <x v="32"/>
    <x v="13"/>
    <x v="4"/>
    <x v="13"/>
    <s v="5168-150"/>
    <s v="CHARTERER'S COMMUNICATION-VOY"/>
    <x v="371"/>
    <n v="15"/>
    <n v="15"/>
    <n v="15"/>
  </r>
  <r>
    <n v="8856"/>
    <x v="10"/>
    <x v="37"/>
    <x v="32"/>
    <x v="13"/>
    <x v="4"/>
    <x v="13"/>
    <s v="5168-155"/>
    <s v="WAR ZONE/HIGH RISK ALLOWA -VOY"/>
    <x v="154"/>
    <n v="3452"/>
    <n v="3620"/>
    <n v="3776"/>
  </r>
  <r>
    <n v="8857"/>
    <x v="10"/>
    <x v="37"/>
    <x v="32"/>
    <x v="13"/>
    <x v="4"/>
    <x v="13"/>
    <s v="5170-140"/>
    <s v="CHARTERER'S EXPENSES"/>
    <x v="156"/>
    <n v="7800"/>
    <n v="9629"/>
    <n v="141928"/>
  </r>
  <r>
    <n v="8858"/>
    <x v="10"/>
    <x v="37"/>
    <x v="32"/>
    <x v="13"/>
    <x v="4"/>
    <x v="13"/>
    <s v="5170-888"/>
    <s v="VOYAGE / CHARTERERS - COMM COS"/>
    <x v="221"/>
    <n v="4592"/>
    <n v="4592"/>
    <n v="4592"/>
  </r>
  <r>
    <n v="8859"/>
    <x v="10"/>
    <x v="37"/>
    <x v="32"/>
    <x v="14"/>
    <x v="4"/>
    <x v="14"/>
    <s v="5170-142"/>
    <s v="OWNER'S EXPENSES"/>
    <x v="158"/>
    <n v="104606"/>
    <n v="111594"/>
    <n v="118045"/>
  </r>
  <r>
    <n v="8860"/>
    <x v="10"/>
    <x v="37"/>
    <x v="32"/>
    <x v="19"/>
    <x v="4"/>
    <x v="19"/>
    <s v="5172-110"/>
    <s v="RIDING CREW - WAGES"/>
    <x v="608"/>
    <n v="1800"/>
    <n v="1800"/>
    <n v="1800"/>
  </r>
  <r>
    <n v="8861"/>
    <x v="10"/>
    <x v="37"/>
    <x v="32"/>
    <x v="16"/>
    <x v="5"/>
    <x v="16"/>
    <s v="5164-110"/>
    <s v="PRE-OPS: CREW WAGES"/>
    <x v="160"/>
    <n v="37056"/>
    <n v="68733"/>
    <n v="97973"/>
  </r>
  <r>
    <n v="8862"/>
    <x v="10"/>
    <x v="37"/>
    <x v="32"/>
    <x v="16"/>
    <x v="5"/>
    <x v="16"/>
    <s v="5164-115"/>
    <s v="PRE-OPS: CREW EXPENSES"/>
    <x v="161"/>
    <n v="27999"/>
    <n v="35912"/>
    <n v="41301"/>
  </r>
  <r>
    <n v="8863"/>
    <x v="10"/>
    <x v="37"/>
    <x v="32"/>
    <x v="16"/>
    <x v="5"/>
    <x v="16"/>
    <s v="5164-116"/>
    <s v="PRE-OPS: CREW MEDICAL EXPENSES"/>
    <x v="162"/>
    <n v="293"/>
    <n v="293"/>
    <n v="293"/>
  </r>
  <r>
    <n v="8864"/>
    <x v="10"/>
    <x v="37"/>
    <x v="32"/>
    <x v="16"/>
    <x v="5"/>
    <x v="16"/>
    <s v="5164-135"/>
    <s v="PRE-OPS: STORES"/>
    <x v="164"/>
    <n v="7209"/>
    <n v="19559"/>
    <n v="30959"/>
  </r>
  <r>
    <n v="8865"/>
    <x v="10"/>
    <x v="37"/>
    <x v="32"/>
    <x v="16"/>
    <x v="5"/>
    <x v="16"/>
    <s v="5164-140"/>
    <s v="PRE-OPS: SPARES"/>
    <x v="165"/>
    <n v="7708"/>
    <n v="7708"/>
    <n v="7708"/>
  </r>
  <r>
    <n v="8866"/>
    <x v="10"/>
    <x v="37"/>
    <x v="32"/>
    <x v="16"/>
    <x v="5"/>
    <x v="16"/>
    <s v="5164-145"/>
    <s v="PRE-OPS: REPAIRS &amp; MAINTENANCE"/>
    <x v="166"/>
    <n v="12000"/>
    <n v="12418"/>
    <n v="12805"/>
  </r>
  <r>
    <n v="8867"/>
    <x v="10"/>
    <x v="37"/>
    <x v="32"/>
    <x v="16"/>
    <x v="5"/>
    <x v="16"/>
    <s v="5164-155"/>
    <s v="PRE-OPS: LEGAL &amp; PROF FEES"/>
    <x v="223"/>
    <n v="422"/>
    <n v="422"/>
    <n v="422"/>
  </r>
  <r>
    <n v="8868"/>
    <x v="10"/>
    <x v="37"/>
    <x v="32"/>
    <x v="16"/>
    <x v="5"/>
    <x v="16"/>
    <s v="5164-160"/>
    <s v="PRE-OPS: REG &amp; SURVEY FEES"/>
    <x v="167"/>
    <n v="24189"/>
    <n v="30061"/>
    <n v="35481"/>
  </r>
  <r>
    <n v="8869"/>
    <x v="10"/>
    <x v="37"/>
    <x v="32"/>
    <x v="16"/>
    <x v="5"/>
    <x v="16"/>
    <s v="5164-165"/>
    <s v="PRE-OPS: SUPT FEES &amp; EXP"/>
    <x v="168"/>
    <n v="2112"/>
    <n v="2937"/>
    <n v="3698"/>
  </r>
  <r>
    <n v="8870"/>
    <x v="10"/>
    <x v="37"/>
    <x v="32"/>
    <x v="16"/>
    <x v="5"/>
    <x v="16"/>
    <s v="5164-170"/>
    <s v="PRE-OPS: MANAGEMENT FEE"/>
    <x v="320"/>
    <n v="6500"/>
    <n v="6500"/>
    <n v="6500"/>
  </r>
  <r>
    <n v="8871"/>
    <x v="10"/>
    <x v="37"/>
    <x v="32"/>
    <x v="16"/>
    <x v="5"/>
    <x v="16"/>
    <s v="5164-175"/>
    <s v="PRE-OPS: OTHERS"/>
    <x v="169"/>
    <n v="13823"/>
    <n v="22927"/>
    <n v="31331"/>
  </r>
  <r>
    <n v="8872"/>
    <x v="10"/>
    <x v="37"/>
    <x v="32"/>
    <x v="16"/>
    <x v="5"/>
    <x v="16"/>
    <s v="5164-999"/>
    <s v="PRE-OPS: COMMITTED COST"/>
    <x v="282"/>
    <n v="327105"/>
    <n v="349677"/>
    <n v="370513"/>
  </r>
  <r>
    <n v="8873"/>
    <x v="10"/>
    <x v="37"/>
    <x v="32"/>
    <x v="17"/>
    <x v="5"/>
    <x v="17"/>
    <s v="5162-110"/>
    <s v="DD - GENERAL SERVICES"/>
    <x v="170"/>
    <n v="107107"/>
    <n v="107107"/>
    <n v="107107"/>
  </r>
  <r>
    <n v="8874"/>
    <x v="10"/>
    <x v="37"/>
    <x v="32"/>
    <x v="17"/>
    <x v="5"/>
    <x v="17"/>
    <s v="5162-120"/>
    <s v="DD - HULL STEEL WORKS / REP"/>
    <x v="172"/>
    <n v="419606"/>
    <n v="526074"/>
    <n v="624352"/>
  </r>
  <r>
    <n v="8875"/>
    <x v="10"/>
    <x v="37"/>
    <x v="32"/>
    <x v="17"/>
    <x v="5"/>
    <x v="17"/>
    <s v="5162-121"/>
    <s v="DD-WORKS ON PIPE &amp; VALV ON DEC"/>
    <x v="285"/>
    <n v="16334"/>
    <n v="17654"/>
    <n v="18873"/>
  </r>
  <r>
    <n v="8876"/>
    <x v="10"/>
    <x v="37"/>
    <x v="32"/>
    <x v="17"/>
    <x v="5"/>
    <x v="17"/>
    <s v="5162-122"/>
    <s v="DD-HULL PAINTING WORKS"/>
    <x v="173"/>
    <n v="3448424"/>
    <n v="4263023"/>
    <n v="5014960"/>
  </r>
  <r>
    <n v="8877"/>
    <x v="10"/>
    <x v="37"/>
    <x v="32"/>
    <x v="17"/>
    <x v="5"/>
    <x v="17"/>
    <s v="5162-123"/>
    <s v="DD-OTHER PAINTING WORKS"/>
    <x v="174"/>
    <n v="219615"/>
    <n v="970568"/>
    <n v="1663756"/>
  </r>
  <r>
    <n v="8878"/>
    <x v="10"/>
    <x v="37"/>
    <x v="32"/>
    <x v="17"/>
    <x v="5"/>
    <x v="17"/>
    <s v="5162-125"/>
    <s v="DD - DECK MACHINERY WORKS  REP"/>
    <x v="176"/>
    <n v="1686483"/>
    <n v="2124128"/>
    <n v="2528109"/>
  </r>
  <r>
    <n v="8879"/>
    <x v="10"/>
    <x v="37"/>
    <x v="32"/>
    <x v="17"/>
    <x v="5"/>
    <x v="17"/>
    <s v="5162-126"/>
    <s v="DD-CARGO GEAR WORKS / REPAIRS"/>
    <x v="177"/>
    <n v="17637"/>
    <n v="19155"/>
    <n v="20555"/>
  </r>
  <r>
    <n v="8880"/>
    <x v="10"/>
    <x v="37"/>
    <x v="32"/>
    <x v="17"/>
    <x v="5"/>
    <x v="17"/>
    <s v="5162-127"/>
    <s v="DD-CLEA&amp; GAS FREE OF CAG/FU TK"/>
    <x v="178"/>
    <n v="129893"/>
    <n v="149546"/>
    <n v="167686"/>
  </r>
  <r>
    <n v="8881"/>
    <x v="10"/>
    <x v="37"/>
    <x v="32"/>
    <x v="17"/>
    <x v="5"/>
    <x v="17"/>
    <s v="5162-128"/>
    <s v="DD-THIC MEAS&amp;TANK/HOLD IN"/>
    <x v="286"/>
    <n v="23267"/>
    <n v="239830"/>
    <n v="439736"/>
  </r>
  <r>
    <n v="8882"/>
    <x v="10"/>
    <x v="37"/>
    <x v="32"/>
    <x v="17"/>
    <x v="5"/>
    <x v="17"/>
    <s v="5162-129"/>
    <s v="DD-HULL FITTINGS"/>
    <x v="287"/>
    <n v="12837"/>
    <n v="12837"/>
    <n v="12837"/>
  </r>
  <r>
    <n v="8883"/>
    <x v="10"/>
    <x v="37"/>
    <x v="32"/>
    <x v="17"/>
    <x v="5"/>
    <x v="17"/>
    <s v="5162-130"/>
    <s v="DD - MAIN ENGINE REPAIRS"/>
    <x v="179"/>
    <n v="29197"/>
    <n v="1039704"/>
    <n v="1972481"/>
  </r>
  <r>
    <n v="8884"/>
    <x v="10"/>
    <x v="37"/>
    <x v="32"/>
    <x v="17"/>
    <x v="5"/>
    <x v="17"/>
    <s v="5162-131"/>
    <s v="DD-GENERATOR ENGINE REPAIRS"/>
    <x v="180"/>
    <n v="283333"/>
    <n v="283333"/>
    <n v="283333"/>
  </r>
  <r>
    <n v="8885"/>
    <x v="10"/>
    <x v="37"/>
    <x v="32"/>
    <x v="17"/>
    <x v="5"/>
    <x v="17"/>
    <s v="5162-132"/>
    <s v="DD-GENER TUR&amp;SHAFT GENTR DR"/>
    <x v="181"/>
    <n v="17583"/>
    <n v="17991"/>
    <n v="18368"/>
  </r>
  <r>
    <n v="8886"/>
    <x v="10"/>
    <x v="37"/>
    <x v="32"/>
    <x v="17"/>
    <x v="5"/>
    <x v="17"/>
    <s v="5162-134"/>
    <s v="DD-BOILER &amp; EXH. GAS ECONOMIZE"/>
    <x v="182"/>
    <n v="16004"/>
    <n v="101364"/>
    <n v="180157"/>
  </r>
  <r>
    <n v="8887"/>
    <x v="10"/>
    <x v="37"/>
    <x v="32"/>
    <x v="17"/>
    <x v="5"/>
    <x v="17"/>
    <s v="5162-136"/>
    <s v="DD-BALLAST WATER TREATMNT SYS"/>
    <x v="183"/>
    <n v="6016"/>
    <n v="6016"/>
    <n v="6016"/>
  </r>
  <r>
    <n v="8888"/>
    <x v="10"/>
    <x v="37"/>
    <x v="32"/>
    <x v="17"/>
    <x v="5"/>
    <x v="17"/>
    <s v="5162-137"/>
    <s v="DD-EXH GAS SCRUBBER &amp; SCR SYS"/>
    <x v="381"/>
    <n v="12490"/>
    <n v="12490"/>
    <n v="12490"/>
  </r>
  <r>
    <n v="8889"/>
    <x v="10"/>
    <x v="37"/>
    <x v="32"/>
    <x v="17"/>
    <x v="5"/>
    <x v="17"/>
    <s v="5162-140"/>
    <s v="DD - PROPELLER, TAILSHAFT"/>
    <x v="184"/>
    <n v="31668"/>
    <n v="88908"/>
    <n v="141746"/>
  </r>
  <r>
    <n v="8890"/>
    <x v="10"/>
    <x v="37"/>
    <x v="32"/>
    <x v="17"/>
    <x v="5"/>
    <x v="17"/>
    <s v="5162-141"/>
    <s v="DD-OTHER MACHINERIES"/>
    <x v="185"/>
    <n v="55497"/>
    <n v="275550"/>
    <n v="478676"/>
  </r>
  <r>
    <n v="8891"/>
    <x v="10"/>
    <x v="37"/>
    <x v="32"/>
    <x v="17"/>
    <x v="5"/>
    <x v="17"/>
    <s v="5162-142"/>
    <s v="DD-PIPES &amp; VALV IN ENGINE ROOM"/>
    <x v="186"/>
    <n v="439220"/>
    <n v="439220"/>
    <n v="439220"/>
  </r>
  <r>
    <n v="8892"/>
    <x v="10"/>
    <x v="37"/>
    <x v="32"/>
    <x v="17"/>
    <x v="5"/>
    <x v="17"/>
    <s v="5162-145"/>
    <s v="DD - ELECT U.M.S. REPAIRS"/>
    <x v="187"/>
    <n v="3181"/>
    <n v="4616"/>
    <n v="396561"/>
  </r>
  <r>
    <n v="8893"/>
    <x v="10"/>
    <x v="37"/>
    <x v="32"/>
    <x v="17"/>
    <x v="5"/>
    <x v="17"/>
    <s v="5162-150"/>
    <s v="DD - RADIO &amp; COMMUNICATION EQP"/>
    <x v="188"/>
    <n v="8652"/>
    <n v="8652"/>
    <n v="8652"/>
  </r>
  <r>
    <n v="8894"/>
    <x v="10"/>
    <x v="37"/>
    <x v="32"/>
    <x v="17"/>
    <x v="5"/>
    <x v="17"/>
    <s v="5162-151"/>
    <s v="DD-RADAR &amp;  NAVIGATION AIDS"/>
    <x v="189"/>
    <n v="12394"/>
    <n v="15471"/>
    <n v="18311"/>
  </r>
  <r>
    <n v="8895"/>
    <x v="10"/>
    <x v="37"/>
    <x v="32"/>
    <x v="17"/>
    <x v="5"/>
    <x v="17"/>
    <s v="5162-152"/>
    <s v="DD-LIFE SAVING &amp; FIRE FIGHTING"/>
    <x v="190"/>
    <n v="125678"/>
    <n v="152838"/>
    <n v="177908"/>
  </r>
  <r>
    <n v="8896"/>
    <x v="10"/>
    <x v="37"/>
    <x v="32"/>
    <x v="17"/>
    <x v="5"/>
    <x v="17"/>
    <s v="5162-156"/>
    <s v="DD-SPARE PARTS FOR MAIN ENGINE"/>
    <x v="193"/>
    <n v="1318670"/>
    <n v="1657477"/>
    <n v="1970222"/>
  </r>
  <r>
    <n v="8897"/>
    <x v="10"/>
    <x v="37"/>
    <x v="32"/>
    <x v="17"/>
    <x v="5"/>
    <x v="17"/>
    <s v="5162-158"/>
    <s v="DD-SPA-GENTR TURB&amp;S/G DRI SY"/>
    <x v="195"/>
    <n v="14066"/>
    <n v="14066"/>
    <n v="14066"/>
  </r>
  <r>
    <n v="8898"/>
    <x v="10"/>
    <x v="37"/>
    <x v="32"/>
    <x v="17"/>
    <x v="5"/>
    <x v="17"/>
    <s v="5162-159"/>
    <s v="DD-FOR BOI&amp;EGE(incl.Valv fit; DD-FOR BOI&amp;EGE(INCL.VALV FIT"/>
    <x v="289"/>
    <n v="226001"/>
    <n v="226001"/>
    <n v="226001"/>
  </r>
  <r>
    <n v="8899"/>
    <x v="10"/>
    <x v="37"/>
    <x v="32"/>
    <x v="17"/>
    <x v="5"/>
    <x v="17"/>
    <s v="5162-160"/>
    <s v="DD - STORES - STEEL PLATE / BA"/>
    <x v="196"/>
    <n v="238611"/>
    <n v="297685"/>
    <n v="352215"/>
  </r>
  <r>
    <n v="8900"/>
    <x v="10"/>
    <x v="37"/>
    <x v="32"/>
    <x v="17"/>
    <x v="5"/>
    <x v="17"/>
    <s v="5162-161"/>
    <s v="DD-ANODES&amp;SPA FOR UNDR WAT PA"/>
    <x v="197"/>
    <n v="822805"/>
    <n v="822805"/>
    <n v="822805"/>
  </r>
  <r>
    <n v="8901"/>
    <x v="10"/>
    <x v="37"/>
    <x v="32"/>
    <x v="17"/>
    <x v="5"/>
    <x v="17"/>
    <s v="5162-162"/>
    <s v="DD-PARTS-PIPES &amp; VALV-DECK/HUL"/>
    <x v="198"/>
    <n v="359894"/>
    <n v="359894"/>
    <n v="359894"/>
  </r>
  <r>
    <n v="8902"/>
    <x v="10"/>
    <x v="37"/>
    <x v="32"/>
    <x v="17"/>
    <x v="5"/>
    <x v="17"/>
    <s v="5162-163"/>
    <s v="DD-STORES/SPARES LSA &amp; FFA"/>
    <x v="199"/>
    <n v="15893"/>
    <n v="19067"/>
    <n v="21998"/>
  </r>
  <r>
    <n v="8903"/>
    <x v="10"/>
    <x v="37"/>
    <x v="32"/>
    <x v="17"/>
    <x v="5"/>
    <x v="17"/>
    <s v="5162-164"/>
    <s v="DD-SPARES / STORES DECK MACHIN"/>
    <x v="200"/>
    <n v="21901"/>
    <n v="935242"/>
    <n v="1778326"/>
  </r>
  <r>
    <n v="8904"/>
    <x v="10"/>
    <x v="37"/>
    <x v="32"/>
    <x v="17"/>
    <x v="5"/>
    <x v="17"/>
    <s v="5162-165"/>
    <s v="DD - HULL PAINTS"/>
    <x v="201"/>
    <n v="89293"/>
    <n v="89293"/>
    <n v="89293"/>
  </r>
  <r>
    <n v="8905"/>
    <x v="10"/>
    <x v="37"/>
    <x v="32"/>
    <x v="17"/>
    <x v="5"/>
    <x v="17"/>
    <s v="5162-171"/>
    <s v="DD-SPARES FOR CARGO GEARS"/>
    <x v="203"/>
    <n v="301911"/>
    <n v="301911"/>
    <n v="301911"/>
  </r>
  <r>
    <n v="8906"/>
    <x v="10"/>
    <x v="37"/>
    <x v="32"/>
    <x v="17"/>
    <x v="5"/>
    <x v="17"/>
    <s v="5162-172"/>
    <s v="DD-SPARES FOR DECK MACHINERY"/>
    <x v="204"/>
    <n v="19522"/>
    <n v="23089"/>
    <n v="26382"/>
  </r>
  <r>
    <n v="8907"/>
    <x v="10"/>
    <x v="37"/>
    <x v="32"/>
    <x v="17"/>
    <x v="5"/>
    <x v="17"/>
    <s v="5162-173"/>
    <s v="DD-PARTS PIPE&amp;VALVE-ENG ROOM"/>
    <x v="205"/>
    <n v="26283"/>
    <n v="32490"/>
    <n v="38218"/>
  </r>
  <r>
    <n v="8908"/>
    <x v="10"/>
    <x v="37"/>
    <x v="32"/>
    <x v="17"/>
    <x v="5"/>
    <x v="17"/>
    <s v="5162-174"/>
    <s v="DD-SPARES FOR CONTROL SYSTEMS"/>
    <x v="224"/>
    <n v="25900"/>
    <n v="25900"/>
    <n v="25900"/>
  </r>
  <r>
    <n v="8909"/>
    <x v="10"/>
    <x v="37"/>
    <x v="32"/>
    <x v="17"/>
    <x v="5"/>
    <x v="17"/>
    <s v="5162-175"/>
    <s v="DD - FOR OTHER MACHINERY"/>
    <x v="206"/>
    <n v="735"/>
    <n v="314774"/>
    <n v="604657"/>
  </r>
  <r>
    <n v="8910"/>
    <x v="10"/>
    <x v="37"/>
    <x v="32"/>
    <x v="17"/>
    <x v="5"/>
    <x v="17"/>
    <s v="5162-180"/>
    <s v="DD - TRANSPORTN-HULL&amp;MACH PART"/>
    <x v="207"/>
    <n v="43419"/>
    <n v="54437"/>
    <n v="64608"/>
  </r>
  <r>
    <n v="8911"/>
    <x v="10"/>
    <x v="37"/>
    <x v="32"/>
    <x v="17"/>
    <x v="5"/>
    <x v="17"/>
    <s v="5162-185"/>
    <s v="DD - SUPT. FEES &amp; EXPENCES"/>
    <x v="208"/>
    <n v="15500"/>
    <n v="29525"/>
    <n v="42472"/>
  </r>
  <r>
    <n v="8912"/>
    <x v="10"/>
    <x v="37"/>
    <x v="32"/>
    <x v="17"/>
    <x v="5"/>
    <x v="17"/>
    <s v="5162-190"/>
    <s v="DD - AGENCY FEE / DISBURSEMENT"/>
    <x v="209"/>
    <n v="69686"/>
    <n v="69686"/>
    <n v="69686"/>
  </r>
  <r>
    <n v="8913"/>
    <x v="10"/>
    <x v="37"/>
    <x v="32"/>
    <x v="17"/>
    <x v="5"/>
    <x v="17"/>
    <s v="5162-195"/>
    <s v="DD-SURVEY FEE (CLASS/GOVERNMEN"/>
    <x v="211"/>
    <n v="1513823"/>
    <n v="1906747"/>
    <n v="2269447"/>
  </r>
  <r>
    <n v="8914"/>
    <x v="10"/>
    <x v="37"/>
    <x v="32"/>
    <x v="17"/>
    <x v="5"/>
    <x v="17"/>
    <s v="5162-999"/>
    <s v="DD-COMMITTED COST"/>
    <x v="290"/>
    <n v="1844589"/>
    <n v="21784624"/>
    <n v="40190811"/>
  </r>
  <r>
    <n v="8915"/>
    <x v="10"/>
    <x v="38"/>
    <x v="33"/>
    <x v="0"/>
    <x v="0"/>
    <x v="0"/>
    <s v="5110-100"/>
    <s v="BASIC WAGES"/>
    <x v="0"/>
    <n v="261329"/>
    <n v="277983"/>
    <n v="287496"/>
  </r>
  <r>
    <n v="8916"/>
    <x v="10"/>
    <x v="38"/>
    <x v="33"/>
    <x v="0"/>
    <x v="0"/>
    <x v="0"/>
    <s v="5110-200"/>
    <s v="FIXED OVERTIME"/>
    <x v="1"/>
    <n v="187031"/>
    <n v="213513"/>
    <n v="228745"/>
  </r>
  <r>
    <n v="8917"/>
    <x v="10"/>
    <x v="38"/>
    <x v="33"/>
    <x v="0"/>
    <x v="0"/>
    <x v="0"/>
    <s v="5110-300"/>
    <s v="EXTRA OVERTIME"/>
    <x v="2"/>
    <n v="3157"/>
    <n v="6335"/>
    <n v="11366"/>
  </r>
  <r>
    <n v="8918"/>
    <x v="10"/>
    <x v="38"/>
    <x v="33"/>
    <x v="0"/>
    <x v="0"/>
    <x v="0"/>
    <s v="5110-400"/>
    <s v="LEAVE PAY"/>
    <x v="3"/>
    <n v="62068"/>
    <n v="74542"/>
    <n v="81104"/>
  </r>
  <r>
    <n v="8919"/>
    <x v="10"/>
    <x v="38"/>
    <x v="33"/>
    <x v="0"/>
    <x v="0"/>
    <x v="0"/>
    <s v="5110-500"/>
    <s v="OTHER ALLOWANCES"/>
    <x v="4"/>
    <n v="485038"/>
    <n v="501525"/>
    <n v="519571"/>
  </r>
  <r>
    <n v="8920"/>
    <x v="10"/>
    <x v="38"/>
    <x v="33"/>
    <x v="0"/>
    <x v="0"/>
    <x v="0"/>
    <s v="5110-501"/>
    <s v="PF/JSU RET.PAY CONTRIBUTION; PF/JSU Ret.Pay contribution"/>
    <x v="226"/>
    <n v="3795"/>
    <n v="5968"/>
    <n v="7165"/>
  </r>
  <r>
    <n v="8921"/>
    <x v="10"/>
    <x v="38"/>
    <x v="33"/>
    <x v="0"/>
    <x v="0"/>
    <x v="0"/>
    <s v="5110-502"/>
    <s v="LONG SERVICE ALLOWANCE"/>
    <x v="5"/>
    <n v="6396"/>
    <n v="7402"/>
    <n v="8310"/>
  </r>
  <r>
    <n v="8922"/>
    <x v="10"/>
    <x v="38"/>
    <x v="33"/>
    <x v="0"/>
    <x v="0"/>
    <x v="0"/>
    <s v="5110-999"/>
    <s v="CREW WAGES - COMMITTED COST"/>
    <x v="291"/>
    <n v="618"/>
    <n v="618"/>
    <n v="618"/>
  </r>
  <r>
    <n v="8923"/>
    <x v="10"/>
    <x v="38"/>
    <x v="33"/>
    <x v="1"/>
    <x v="0"/>
    <x v="1"/>
    <s v="5120-110"/>
    <s v="OTHER UNION FEE"/>
    <x v="329"/>
    <n v="59"/>
    <n v="59"/>
    <n v="59"/>
  </r>
  <r>
    <n v="8924"/>
    <x v="10"/>
    <x v="38"/>
    <x v="33"/>
    <x v="1"/>
    <x v="0"/>
    <x v="1"/>
    <s v="5120-115"/>
    <s v="BENEFITS CONTRIBUTION - EMPLOY"/>
    <x v="6"/>
    <n v="9697"/>
    <n v="13247"/>
    <n v="17750"/>
  </r>
  <r>
    <n v="8925"/>
    <x v="10"/>
    <x v="38"/>
    <x v="33"/>
    <x v="1"/>
    <x v="0"/>
    <x v="1"/>
    <s v="5120-120"/>
    <s v="AVC CONTRIBUTION"/>
    <x v="230"/>
    <n v="1614"/>
    <n v="3118"/>
    <n v="3881"/>
  </r>
  <r>
    <n v="8926"/>
    <x v="10"/>
    <x v="38"/>
    <x v="33"/>
    <x v="1"/>
    <x v="0"/>
    <x v="1"/>
    <s v="5120-125"/>
    <s v="CREW GRATUITY"/>
    <x v="231"/>
    <n v="1725"/>
    <n v="1976"/>
    <n v="2193"/>
  </r>
  <r>
    <n v="8927"/>
    <x v="10"/>
    <x v="38"/>
    <x v="33"/>
    <x v="1"/>
    <x v="0"/>
    <x v="1"/>
    <s v="5120-126"/>
    <s v="SEAFARERS WEL FND SOCTY (SWFS)"/>
    <x v="7"/>
    <n v="1595"/>
    <n v="1677"/>
    <n v="1799"/>
  </r>
  <r>
    <n v="8928"/>
    <x v="10"/>
    <x v="38"/>
    <x v="33"/>
    <x v="1"/>
    <x v="0"/>
    <x v="1"/>
    <s v="5120-140"/>
    <s v="CREW AIR TRAVEL EXPENSES"/>
    <x v="8"/>
    <n v="46864"/>
    <n v="55246"/>
    <n v="68485"/>
  </r>
  <r>
    <n v="8929"/>
    <x v="10"/>
    <x v="38"/>
    <x v="33"/>
    <x v="1"/>
    <x v="0"/>
    <x v="1"/>
    <s v="5120-145"/>
    <s v="PRE-JOIN MEDICAL EXPENSES"/>
    <x v="9"/>
    <n v="1807"/>
    <n v="2147"/>
    <n v="2458"/>
  </r>
  <r>
    <n v="8930"/>
    <x v="10"/>
    <x v="38"/>
    <x v="33"/>
    <x v="1"/>
    <x v="0"/>
    <x v="1"/>
    <s v="5120-146"/>
    <s v="MEDICAL EXPENSES  MEDICAL STOR"/>
    <x v="232"/>
    <n v="854"/>
    <n v="1076"/>
    <n v="1281"/>
  </r>
  <r>
    <n v="8931"/>
    <x v="10"/>
    <x v="38"/>
    <x v="33"/>
    <x v="1"/>
    <x v="0"/>
    <x v="1"/>
    <s v="5120-150"/>
    <s v="MEDICAL EXPENSES - SUNDRIES"/>
    <x v="10"/>
    <n v="3998"/>
    <n v="6708"/>
    <n v="10584"/>
  </r>
  <r>
    <n v="8932"/>
    <x v="10"/>
    <x v="38"/>
    <x v="33"/>
    <x v="1"/>
    <x v="0"/>
    <x v="1"/>
    <s v="5120-152"/>
    <s v="MEDIC EXPS  SICK PAY &amp; COMPEN"/>
    <x v="331"/>
    <n v="2144"/>
    <n v="2697"/>
    <n v="3207"/>
  </r>
  <r>
    <n v="8933"/>
    <x v="10"/>
    <x v="38"/>
    <x v="33"/>
    <x v="1"/>
    <x v="0"/>
    <x v="1"/>
    <s v="5120-155"/>
    <s v="RECRUITMENT / JOINING COSTS"/>
    <x v="12"/>
    <n v="3737"/>
    <n v="4127"/>
    <n v="4717"/>
  </r>
  <r>
    <n v="8934"/>
    <x v="10"/>
    <x v="38"/>
    <x v="33"/>
    <x v="1"/>
    <x v="0"/>
    <x v="1"/>
    <s v="5120-160"/>
    <s v="CREW SIGN ON/OFF-HSBNDRY EXP"/>
    <x v="13"/>
    <n v="27936"/>
    <n v="31065"/>
    <n v="39027"/>
  </r>
  <r>
    <n v="8935"/>
    <x v="10"/>
    <x v="38"/>
    <x v="33"/>
    <x v="1"/>
    <x v="0"/>
    <x v="1"/>
    <s v="5120-165"/>
    <s v="CREW LOCAL TRAVEL &amp; STAY EXP"/>
    <x v="14"/>
    <n v="14873"/>
    <n v="17942"/>
    <n v="21208"/>
  </r>
  <r>
    <n v="8936"/>
    <x v="10"/>
    <x v="38"/>
    <x v="33"/>
    <x v="1"/>
    <x v="0"/>
    <x v="1"/>
    <s v="5120-170"/>
    <s v="CREW SUNDRY EXPENSES"/>
    <x v="15"/>
    <n v="463"/>
    <n v="1041"/>
    <n v="3121"/>
  </r>
  <r>
    <n v="8937"/>
    <x v="10"/>
    <x v="38"/>
    <x v="33"/>
    <x v="1"/>
    <x v="0"/>
    <x v="1"/>
    <s v="5120-175"/>
    <s v="UNION / ITF EXPENSES"/>
    <x v="16"/>
    <n v="9249"/>
    <n v="9898"/>
    <n v="11278"/>
  </r>
  <r>
    <n v="8938"/>
    <x v="10"/>
    <x v="38"/>
    <x v="33"/>
    <x v="1"/>
    <x v="0"/>
    <x v="1"/>
    <s v="5120-176"/>
    <s v="UNION DUES PAID BY EMPLOYER"/>
    <x v="17"/>
    <n v="1737"/>
    <n v="2456"/>
    <n v="2537"/>
  </r>
  <r>
    <n v="8939"/>
    <x v="10"/>
    <x v="38"/>
    <x v="33"/>
    <x v="1"/>
    <x v="0"/>
    <x v="1"/>
    <s v="5120-177"/>
    <s v="UNION WELFARE FUND"/>
    <x v="295"/>
    <n v="4801"/>
    <n v="5048"/>
    <n v="5275"/>
  </r>
  <r>
    <n v="8940"/>
    <x v="10"/>
    <x v="38"/>
    <x v="33"/>
    <x v="1"/>
    <x v="0"/>
    <x v="1"/>
    <s v="5120-180"/>
    <s v="CREW WELFARE"/>
    <x v="18"/>
    <n v="4501"/>
    <n v="4814"/>
    <n v="5299"/>
  </r>
  <r>
    <n v="8941"/>
    <x v="10"/>
    <x v="38"/>
    <x v="33"/>
    <x v="1"/>
    <x v="0"/>
    <x v="1"/>
    <s v="5120-183"/>
    <s v="CREW HEALTH BENEFITS"/>
    <x v="332"/>
    <n v="1108"/>
    <n v="1268"/>
    <n v="1415"/>
  </r>
  <r>
    <n v="8942"/>
    <x v="10"/>
    <x v="38"/>
    <x v="33"/>
    <x v="1"/>
    <x v="0"/>
    <x v="1"/>
    <s v="5120-185"/>
    <s v="STCW &amp; OTHER TRAINING COSTS"/>
    <x v="19"/>
    <n v="12819"/>
    <n v="14966"/>
    <n v="18052"/>
  </r>
  <r>
    <n v="8943"/>
    <x v="10"/>
    <x v="38"/>
    <x v="33"/>
    <x v="1"/>
    <x v="0"/>
    <x v="1"/>
    <s v="5120-190"/>
    <s v="IND CREW - MAN FEE &amp; ADMIN COS"/>
    <x v="20"/>
    <n v="29395"/>
    <n v="33000"/>
    <n v="33000"/>
  </r>
  <r>
    <n v="8944"/>
    <x v="10"/>
    <x v="38"/>
    <x v="33"/>
    <x v="1"/>
    <x v="0"/>
    <x v="1"/>
    <s v="5120-195"/>
    <s v="OTHR NAT CW -MNG FEE &amp; ADM COS"/>
    <x v="21"/>
    <n v="5200"/>
    <n v="6000"/>
    <n v="11812"/>
  </r>
  <r>
    <n v="8945"/>
    <x v="10"/>
    <x v="38"/>
    <x v="33"/>
    <x v="1"/>
    <x v="0"/>
    <x v="1"/>
    <s v="5120-210"/>
    <s v="SOCIAL CONTRIBUTION CREW WELF"/>
    <x v="234"/>
    <n v="593"/>
    <n v="593"/>
    <n v="593"/>
  </r>
  <r>
    <n v="8946"/>
    <x v="10"/>
    <x v="38"/>
    <x v="33"/>
    <x v="1"/>
    <x v="0"/>
    <x v="1"/>
    <s v="5120-235"/>
    <s v="FLAG STATE LICENSES"/>
    <x v="22"/>
    <n v="5803"/>
    <n v="9006"/>
    <n v="13196"/>
  </r>
  <r>
    <n v="8947"/>
    <x v="10"/>
    <x v="38"/>
    <x v="33"/>
    <x v="1"/>
    <x v="0"/>
    <x v="1"/>
    <s v="5120-245"/>
    <s v="PPE, UNIFORMS, BAGS &amp;PRSNL GRS"/>
    <x v="23"/>
    <n v="5174"/>
    <n v="6525"/>
    <n v="7913"/>
  </r>
  <r>
    <n v="8948"/>
    <x v="10"/>
    <x v="38"/>
    <x v="33"/>
    <x v="1"/>
    <x v="0"/>
    <x v="1"/>
    <s v="5120-800"/>
    <s v="COVID19_TESTNG, MEDICAL TRTMNT"/>
    <x v="238"/>
    <n v="333"/>
    <n v="773"/>
    <n v="2252"/>
  </r>
  <r>
    <n v="8949"/>
    <x v="10"/>
    <x v="38"/>
    <x v="33"/>
    <x v="1"/>
    <x v="0"/>
    <x v="1"/>
    <s v="5120-801"/>
    <s v="COVID19_OTHR RELATED COST-MISC"/>
    <x v="335"/>
    <n v="1419"/>
    <n v="1419"/>
    <n v="1419"/>
  </r>
  <r>
    <n v="8950"/>
    <x v="10"/>
    <x v="38"/>
    <x v="33"/>
    <x v="1"/>
    <x v="0"/>
    <x v="1"/>
    <s v="5120-999"/>
    <s v="CREW EXPENSES - COMMITTED COST"/>
    <x v="240"/>
    <n v="43086"/>
    <n v="70256"/>
    <n v="102325"/>
  </r>
  <r>
    <n v="8951"/>
    <x v="10"/>
    <x v="38"/>
    <x v="33"/>
    <x v="2"/>
    <x v="0"/>
    <x v="2"/>
    <s v="5130-100"/>
    <s v="VICTUALLING EXPENSES"/>
    <x v="24"/>
    <n v="78576"/>
    <n v="82196"/>
    <n v="86624"/>
  </r>
  <r>
    <n v="8952"/>
    <x v="10"/>
    <x v="38"/>
    <x v="33"/>
    <x v="2"/>
    <x v="0"/>
    <x v="2"/>
    <s v="5130-110"/>
    <s v="WRITE OFF / DESTROYED PROVISIO"/>
    <x v="241"/>
    <n v="354"/>
    <n v="625"/>
    <n v="876"/>
  </r>
  <r>
    <n v="8953"/>
    <x v="10"/>
    <x v="38"/>
    <x v="33"/>
    <x v="2"/>
    <x v="0"/>
    <x v="2"/>
    <s v="5130-115"/>
    <s v="PROVISIONS DELIVERY CHARGES"/>
    <x v="25"/>
    <n v="846"/>
    <n v="1810"/>
    <n v="3300"/>
  </r>
  <r>
    <n v="8954"/>
    <x v="10"/>
    <x v="38"/>
    <x v="33"/>
    <x v="2"/>
    <x v="0"/>
    <x v="2"/>
    <s v="5130-120"/>
    <s v="PROVISIONS - SUNDRY EXPENSES"/>
    <x v="299"/>
    <n v="152"/>
    <n v="152"/>
    <n v="152"/>
  </r>
  <r>
    <n v="8955"/>
    <x v="10"/>
    <x v="38"/>
    <x v="33"/>
    <x v="2"/>
    <x v="0"/>
    <x v="2"/>
    <s v="5130-999"/>
    <s v="VICTUALLING - COMMITTED COST"/>
    <x v="300"/>
    <n v="1206"/>
    <n v="1408"/>
    <n v="1595"/>
  </r>
  <r>
    <n v="8956"/>
    <x v="10"/>
    <x v="38"/>
    <x v="33"/>
    <x v="3"/>
    <x v="1"/>
    <x v="3"/>
    <s v="5140-110"/>
    <s v="DECK CONSUMABLES"/>
    <x v="26"/>
    <n v="17668"/>
    <n v="21055"/>
    <n v="28779"/>
  </r>
  <r>
    <n v="8957"/>
    <x v="10"/>
    <x v="38"/>
    <x v="33"/>
    <x v="3"/>
    <x v="1"/>
    <x v="3"/>
    <s v="5140-115"/>
    <s v="PAINTS - SEASTOCK; PAINTS-SEASTOCK-HULL,DECK,ENG"/>
    <x v="27"/>
    <n v="11233"/>
    <n v="15452"/>
    <n v="21836"/>
  </r>
  <r>
    <n v="8958"/>
    <x v="10"/>
    <x v="38"/>
    <x v="33"/>
    <x v="3"/>
    <x v="1"/>
    <x v="3"/>
    <s v="5140-120"/>
    <s v="MOORING WIRES &amp; TAILS; MOORING WIRES &amp; OTHER WIRES"/>
    <x v="28"/>
    <n v="2984"/>
    <n v="3758"/>
    <n v="5118"/>
  </r>
  <r>
    <n v="8959"/>
    <x v="10"/>
    <x v="38"/>
    <x v="33"/>
    <x v="3"/>
    <x v="1"/>
    <x v="3"/>
    <s v="5140-121"/>
    <s v="CARGO GEAR WIRES &amp; OTHER WIRES; CARGO WIRES"/>
    <x v="29"/>
    <n v="2070"/>
    <n v="2406"/>
    <n v="2591"/>
  </r>
  <r>
    <n v="8960"/>
    <x v="10"/>
    <x v="38"/>
    <x v="33"/>
    <x v="3"/>
    <x v="1"/>
    <x v="3"/>
    <s v="5140-122"/>
    <s v="MOORING ROPES; MOORING ROPES &amp; TAILS"/>
    <x v="30"/>
    <n v="4290"/>
    <n v="5101"/>
    <n v="6691"/>
  </r>
  <r>
    <n v="8961"/>
    <x v="10"/>
    <x v="38"/>
    <x v="33"/>
    <x v="3"/>
    <x v="1"/>
    <x v="3"/>
    <s v="5140-125"/>
    <s v="STORES FOR CARGO EQ."/>
    <x v="31"/>
    <n v="1589"/>
    <n v="2239"/>
    <n v="3779"/>
  </r>
  <r>
    <n v="8962"/>
    <x v="10"/>
    <x v="38"/>
    <x v="33"/>
    <x v="3"/>
    <x v="1"/>
    <x v="3"/>
    <s v="5140-130"/>
    <s v="LASHING GEAR"/>
    <x v="213"/>
    <n v="487"/>
    <n v="497"/>
    <n v="506"/>
  </r>
  <r>
    <n v="8963"/>
    <x v="10"/>
    <x v="38"/>
    <x v="33"/>
    <x v="3"/>
    <x v="1"/>
    <x v="3"/>
    <s v="5140-135"/>
    <s v="HOLD / TK CLEANING CHEMICALS"/>
    <x v="32"/>
    <n v="4564"/>
    <n v="6288"/>
    <n v="8365"/>
  </r>
  <r>
    <n v="8964"/>
    <x v="10"/>
    <x v="38"/>
    <x v="33"/>
    <x v="3"/>
    <x v="1"/>
    <x v="3"/>
    <s v="5140-140"/>
    <s v="WELDING EQUIP &amp; CONSUMABLES; GASES, WELDING EQUIP"/>
    <x v="33"/>
    <n v="3701"/>
    <n v="5586"/>
    <n v="7591"/>
  </r>
  <r>
    <n v="8965"/>
    <x v="10"/>
    <x v="38"/>
    <x v="33"/>
    <x v="3"/>
    <x v="1"/>
    <x v="3"/>
    <s v="5140-145"/>
    <s v="SIGNALS  &amp; SAFETY EQUIPMENTS"/>
    <x v="34"/>
    <n v="7767"/>
    <n v="8935"/>
    <n v="12019"/>
  </r>
  <r>
    <n v="8966"/>
    <x v="10"/>
    <x v="38"/>
    <x v="33"/>
    <x v="3"/>
    <x v="1"/>
    <x v="3"/>
    <s v="5140-150"/>
    <s v="HARDWARE MATERIAL  PIPES, PLAT"/>
    <x v="244"/>
    <n v="1148"/>
    <n v="1790"/>
    <n v="2685"/>
  </r>
  <r>
    <n v="8967"/>
    <x v="10"/>
    <x v="38"/>
    <x v="33"/>
    <x v="3"/>
    <x v="1"/>
    <x v="3"/>
    <s v="5140-155"/>
    <s v="CHARTS, NAUTICAL PUBLICATIONS"/>
    <x v="35"/>
    <n v="5973"/>
    <n v="8447"/>
    <n v="10311"/>
  </r>
  <r>
    <n v="8968"/>
    <x v="10"/>
    <x v="38"/>
    <x v="33"/>
    <x v="3"/>
    <x v="1"/>
    <x v="3"/>
    <s v="5140-160"/>
    <s v="ELECTRONIC CHARTS, LICENCES"/>
    <x v="36"/>
    <n v="6143"/>
    <n v="8861"/>
    <n v="11310"/>
  </r>
  <r>
    <n v="8969"/>
    <x v="10"/>
    <x v="38"/>
    <x v="33"/>
    <x v="3"/>
    <x v="1"/>
    <x v="3"/>
    <s v="5140-165"/>
    <s v="MAINTENANCE EQUIPMENTS; MAINTNCE/CLEANING-EQUIPMT TOOL; MAINTENANCE/CLEANING - EQUIPME"/>
    <x v="37"/>
    <n v="632"/>
    <n v="1149"/>
    <n v="2083"/>
  </r>
  <r>
    <n v="8970"/>
    <x v="10"/>
    <x v="38"/>
    <x v="33"/>
    <x v="3"/>
    <x v="1"/>
    <x v="3"/>
    <s v="5140-170"/>
    <s v="MEDICINES &amp; MEDICAL EQUIPMENT"/>
    <x v="38"/>
    <n v="2980"/>
    <n v="3890"/>
    <n v="5632"/>
  </r>
  <r>
    <n v="8971"/>
    <x v="10"/>
    <x v="38"/>
    <x v="33"/>
    <x v="3"/>
    <x v="1"/>
    <x v="3"/>
    <s v="5140-171"/>
    <s v="CONTAGION PPE KITS"/>
    <x v="245"/>
    <n v="72"/>
    <n v="90"/>
    <n v="107"/>
  </r>
  <r>
    <n v="8972"/>
    <x v="10"/>
    <x v="38"/>
    <x v="33"/>
    <x v="3"/>
    <x v="1"/>
    <x v="3"/>
    <s v="5140-175"/>
    <s v="STATIONARY  &amp; RADIO/PURSER STO"/>
    <x v="39"/>
    <n v="2739"/>
    <n v="3474"/>
    <n v="4096"/>
  </r>
  <r>
    <n v="8973"/>
    <x v="10"/>
    <x v="38"/>
    <x v="33"/>
    <x v="3"/>
    <x v="1"/>
    <x v="3"/>
    <s v="5140-180"/>
    <s v="COMPUTERS &amp; CONSUMABLES"/>
    <x v="40"/>
    <n v="597"/>
    <n v="877"/>
    <n v="1372"/>
  </r>
  <r>
    <n v="8974"/>
    <x v="10"/>
    <x v="38"/>
    <x v="33"/>
    <x v="3"/>
    <x v="1"/>
    <x v="3"/>
    <s v="5140-185"/>
    <s v="MISCELLANEOUS - DECK"/>
    <x v="41"/>
    <n v="2251"/>
    <n v="4824"/>
    <n v="7943"/>
  </r>
  <r>
    <n v="8975"/>
    <x v="10"/>
    <x v="38"/>
    <x v="33"/>
    <x v="3"/>
    <x v="1"/>
    <x v="3"/>
    <s v="5142-110"/>
    <s v="ENGINE CONSUMABLES"/>
    <x v="42"/>
    <n v="10007"/>
    <n v="12434"/>
    <n v="16922"/>
  </r>
  <r>
    <n v="8976"/>
    <x v="10"/>
    <x v="38"/>
    <x v="33"/>
    <x v="3"/>
    <x v="1"/>
    <x v="3"/>
    <s v="5142-115"/>
    <s v="ELECT STORES &amp; EQUIP"/>
    <x v="43"/>
    <n v="5320"/>
    <n v="6647"/>
    <n v="8457"/>
  </r>
  <r>
    <n v="8977"/>
    <x v="10"/>
    <x v="38"/>
    <x v="33"/>
    <x v="3"/>
    <x v="1"/>
    <x v="3"/>
    <s v="5142-125"/>
    <s v="TRTMNT &amp; MAINT CHEMICALS; CHEMICALS"/>
    <x v="44"/>
    <n v="11139"/>
    <n v="14633"/>
    <n v="17682"/>
  </r>
  <r>
    <n v="8978"/>
    <x v="10"/>
    <x v="38"/>
    <x v="33"/>
    <x v="3"/>
    <x v="1"/>
    <x v="3"/>
    <s v="5142-126"/>
    <s v="BALLAST WATER TRTMNT CHEMICALS"/>
    <x v="45"/>
    <n v="2200"/>
    <n v="2922"/>
    <n v="3373"/>
  </r>
  <r>
    <n v="8979"/>
    <x v="10"/>
    <x v="38"/>
    <x v="33"/>
    <x v="3"/>
    <x v="1"/>
    <x v="3"/>
    <s v="5142-130"/>
    <s v="HARDWARE MATERIAL  PIPES, PLAT"/>
    <x v="246"/>
    <n v="1267"/>
    <n v="1509"/>
    <n v="2000"/>
  </r>
  <r>
    <n v="8980"/>
    <x v="10"/>
    <x v="38"/>
    <x v="33"/>
    <x v="3"/>
    <x v="1"/>
    <x v="3"/>
    <s v="5142-135"/>
    <s v="MISCELLANEOUS - ENGINE"/>
    <x v="46"/>
    <n v="2123"/>
    <n v="3247"/>
    <n v="5208"/>
  </r>
  <r>
    <n v="8981"/>
    <x v="10"/>
    <x v="38"/>
    <x v="33"/>
    <x v="3"/>
    <x v="1"/>
    <x v="3"/>
    <s v="5142-140"/>
    <s v="GALLEY, PANTRY, EQUIP &amp; STORES; GALLEY, PANTRY, EQUIP"/>
    <x v="47"/>
    <n v="858"/>
    <n v="1523"/>
    <n v="2037"/>
  </r>
  <r>
    <n v="8982"/>
    <x v="10"/>
    <x v="38"/>
    <x v="33"/>
    <x v="3"/>
    <x v="1"/>
    <x v="3"/>
    <s v="5142-145"/>
    <s v="LINEN/CABIN EQUP"/>
    <x v="48"/>
    <n v="4138"/>
    <n v="5421"/>
    <n v="6964"/>
  </r>
  <r>
    <n v="8983"/>
    <x v="10"/>
    <x v="38"/>
    <x v="33"/>
    <x v="3"/>
    <x v="1"/>
    <x v="3"/>
    <s v="5142-150"/>
    <s v="CONSUMABLE - STEWARD"/>
    <x v="214"/>
    <n v="906"/>
    <n v="954"/>
    <n v="998"/>
  </r>
  <r>
    <n v="8984"/>
    <x v="10"/>
    <x v="38"/>
    <x v="33"/>
    <x v="3"/>
    <x v="1"/>
    <x v="3"/>
    <s v="5142-155"/>
    <s v="MISCELLANEOUS - STEWARD"/>
    <x v="301"/>
    <n v="109"/>
    <n v="109"/>
    <n v="109"/>
  </r>
  <r>
    <n v="8985"/>
    <x v="10"/>
    <x v="38"/>
    <x v="33"/>
    <x v="3"/>
    <x v="1"/>
    <x v="3"/>
    <s v="5142-160"/>
    <s v="BOND STORES"/>
    <x v="49"/>
    <n v="5370"/>
    <n v="6604"/>
    <n v="13739"/>
  </r>
  <r>
    <n v="8986"/>
    <x v="10"/>
    <x v="38"/>
    <x v="33"/>
    <x v="3"/>
    <x v="1"/>
    <x v="3"/>
    <s v="5142-165"/>
    <s v="PERSNL GEARS-HELMTS,BOILR SUIT; PERSONAL GEARS"/>
    <x v="50"/>
    <n v="960"/>
    <n v="1229"/>
    <n v="1673"/>
  </r>
  <r>
    <n v="8987"/>
    <x v="10"/>
    <x v="38"/>
    <x v="33"/>
    <x v="3"/>
    <x v="1"/>
    <x v="3"/>
    <s v="5144-110"/>
    <s v="CREW WELFARE EQUIPMENTS / ITEM"/>
    <x v="51"/>
    <n v="675"/>
    <n v="781"/>
    <n v="920"/>
  </r>
  <r>
    <n v="8988"/>
    <x v="10"/>
    <x v="38"/>
    <x v="33"/>
    <x v="3"/>
    <x v="1"/>
    <x v="3"/>
    <s v="5144-990"/>
    <s v="TRANSPORT / DELIVERY EXPENSES"/>
    <x v="52"/>
    <n v="4120"/>
    <n v="6169"/>
    <n v="10474"/>
  </r>
  <r>
    <n v="8989"/>
    <x v="10"/>
    <x v="38"/>
    <x v="33"/>
    <x v="3"/>
    <x v="1"/>
    <x v="3"/>
    <s v="5144-999"/>
    <s v="STORES - COMMITTED COST"/>
    <x v="247"/>
    <n v="109195"/>
    <n v="130636"/>
    <n v="189708"/>
  </r>
  <r>
    <n v="8990"/>
    <x v="10"/>
    <x v="38"/>
    <x v="33"/>
    <x v="4"/>
    <x v="1"/>
    <x v="4"/>
    <s v="5150-110"/>
    <s v="MAIN ENGINE CYLINDER PART; MAIN ENGINE"/>
    <x v="53"/>
    <n v="8517"/>
    <n v="13330"/>
    <n v="17068"/>
  </r>
  <r>
    <n v="8991"/>
    <x v="10"/>
    <x v="38"/>
    <x v="33"/>
    <x v="4"/>
    <x v="1"/>
    <x v="4"/>
    <s v="5150-115"/>
    <s v="AUX ENG., GENERATORS; AUX ENG., GENERATORS &amp; ENGINES"/>
    <x v="54"/>
    <n v="18728"/>
    <n v="24740"/>
    <n v="30987"/>
  </r>
  <r>
    <n v="8992"/>
    <x v="10"/>
    <x v="38"/>
    <x v="33"/>
    <x v="4"/>
    <x v="1"/>
    <x v="4"/>
    <s v="5150-116"/>
    <s v="GENERATOR - TURBO / SHAFT"/>
    <x v="55"/>
    <n v="4934"/>
    <n v="6000"/>
    <n v="8267"/>
  </r>
  <r>
    <n v="8993"/>
    <x v="10"/>
    <x v="38"/>
    <x v="33"/>
    <x v="4"/>
    <x v="1"/>
    <x v="4"/>
    <s v="5150-120"/>
    <s v="PURIFIERS"/>
    <x v="56"/>
    <n v="7074"/>
    <n v="8835"/>
    <n v="10026"/>
  </r>
  <r>
    <n v="8994"/>
    <x v="10"/>
    <x v="38"/>
    <x v="33"/>
    <x v="4"/>
    <x v="1"/>
    <x v="4"/>
    <s v="5150-125"/>
    <s v="AIR COMPRESSORS"/>
    <x v="57"/>
    <n v="6434"/>
    <n v="7696"/>
    <n v="10628"/>
  </r>
  <r>
    <n v="8995"/>
    <x v="10"/>
    <x v="38"/>
    <x v="33"/>
    <x v="4"/>
    <x v="1"/>
    <x v="4"/>
    <s v="5150-130"/>
    <s v="AUX BOILE, EXH GAS ECONO, INCI"/>
    <x v="58"/>
    <n v="4752"/>
    <n v="7827"/>
    <n v="11999"/>
  </r>
  <r>
    <n v="8996"/>
    <x v="10"/>
    <x v="38"/>
    <x v="33"/>
    <x v="4"/>
    <x v="1"/>
    <x v="4"/>
    <s v="5150-135"/>
    <s v="MARPOL EQUIPMENTS - OWS"/>
    <x v="59"/>
    <n v="1535"/>
    <n v="2832"/>
    <n v="3863"/>
  </r>
  <r>
    <n v="8997"/>
    <x v="10"/>
    <x v="38"/>
    <x v="33"/>
    <x v="4"/>
    <x v="1"/>
    <x v="4"/>
    <s v="5150-136"/>
    <s v="PUMPS &amp; ATTACHED PRIMER MOVERS"/>
    <x v="60"/>
    <n v="5880"/>
    <n v="9519"/>
    <n v="14709"/>
  </r>
  <r>
    <n v="8998"/>
    <x v="10"/>
    <x v="38"/>
    <x v="33"/>
    <x v="4"/>
    <x v="1"/>
    <x v="4"/>
    <s v="5150-137"/>
    <s v="ENGINEROOM EQPMNT PIPES/FITTIN"/>
    <x v="61"/>
    <n v="852"/>
    <n v="1171"/>
    <n v="2078"/>
  </r>
  <r>
    <n v="8999"/>
    <x v="10"/>
    <x v="38"/>
    <x v="33"/>
    <x v="4"/>
    <x v="1"/>
    <x v="4"/>
    <s v="5150-138"/>
    <s v="BALLAST WATER TREATMNT SYSTEMS"/>
    <x v="62"/>
    <n v="4381"/>
    <n v="7620"/>
    <n v="9795"/>
  </r>
  <r>
    <n v="9000"/>
    <x v="10"/>
    <x v="38"/>
    <x v="33"/>
    <x v="4"/>
    <x v="1"/>
    <x v="4"/>
    <s v="5150-139"/>
    <s v="EXHAUST GAS SCRUBBER &amp; SCR SYS"/>
    <x v="63"/>
    <n v="7948"/>
    <n v="8614"/>
    <n v="9630"/>
  </r>
  <r>
    <n v="9001"/>
    <x v="10"/>
    <x v="38"/>
    <x v="33"/>
    <x v="4"/>
    <x v="1"/>
    <x v="4"/>
    <s v="5150-140"/>
    <s v="OTHER AUX MACHINERY"/>
    <x v="64"/>
    <n v="8812"/>
    <n v="14294"/>
    <n v="18011"/>
  </r>
  <r>
    <n v="9002"/>
    <x v="10"/>
    <x v="38"/>
    <x v="33"/>
    <x v="4"/>
    <x v="1"/>
    <x v="4"/>
    <s v="5150-145"/>
    <s v="PROPELLER, SHAFT AND STEE GEAR"/>
    <x v="65"/>
    <n v="741"/>
    <n v="1259"/>
    <n v="1822"/>
  </r>
  <r>
    <n v="9003"/>
    <x v="10"/>
    <x v="38"/>
    <x v="33"/>
    <x v="4"/>
    <x v="1"/>
    <x v="4"/>
    <s v="5150-150"/>
    <s v="CORROSION PROTECTION &amp; ANODES"/>
    <x v="66"/>
    <n v="3028"/>
    <n v="4087"/>
    <n v="4477"/>
  </r>
  <r>
    <n v="9004"/>
    <x v="10"/>
    <x v="38"/>
    <x v="33"/>
    <x v="4"/>
    <x v="1"/>
    <x v="4"/>
    <s v="5150-155"/>
    <s v="CARGO, EQUIP SPAR CRANES/DERR"/>
    <x v="67"/>
    <n v="3280"/>
    <n v="4562"/>
    <n v="5474"/>
  </r>
  <r>
    <n v="9005"/>
    <x v="10"/>
    <x v="38"/>
    <x v="33"/>
    <x v="4"/>
    <x v="1"/>
    <x v="4"/>
    <s v="5150-156"/>
    <s v="HULL HATCHCOV/ EQPMNT / FITT"/>
    <x v="248"/>
    <n v="2601"/>
    <n v="3140"/>
    <n v="3638"/>
  </r>
  <r>
    <n v="9006"/>
    <x v="10"/>
    <x v="38"/>
    <x v="33"/>
    <x v="4"/>
    <x v="1"/>
    <x v="4"/>
    <s v="5150-157"/>
    <s v="HULL EQPMNT / CARGOHOLDS FITT"/>
    <x v="215"/>
    <n v="1760"/>
    <n v="2732"/>
    <n v="3629"/>
  </r>
  <r>
    <n v="9007"/>
    <x v="10"/>
    <x v="38"/>
    <x v="33"/>
    <x v="4"/>
    <x v="1"/>
    <x v="4"/>
    <s v="5150-158"/>
    <s v="CARGO PUMPS &amp; ATTACHED EQPMNT"/>
    <x v="68"/>
    <n v="2390"/>
    <n v="4110"/>
    <n v="4888"/>
  </r>
  <r>
    <n v="9008"/>
    <x v="10"/>
    <x v="38"/>
    <x v="33"/>
    <x v="4"/>
    <x v="1"/>
    <x v="4"/>
    <s v="5150-160"/>
    <s v="DECK MACHINERY"/>
    <x v="69"/>
    <n v="6578"/>
    <n v="10426"/>
    <n v="14353"/>
  </r>
  <r>
    <n v="9009"/>
    <x v="10"/>
    <x v="38"/>
    <x v="33"/>
    <x v="4"/>
    <x v="1"/>
    <x v="4"/>
    <s v="5150-165"/>
    <s v="COMMUNICATION, RADIO EQUIPMENT"/>
    <x v="70"/>
    <n v="1595"/>
    <n v="3051"/>
    <n v="4605"/>
  </r>
  <r>
    <n v="9010"/>
    <x v="10"/>
    <x v="38"/>
    <x v="33"/>
    <x v="4"/>
    <x v="1"/>
    <x v="4"/>
    <s v="5150-170"/>
    <s v="RADAR &amp; NAVIGATION AID EQUIP"/>
    <x v="71"/>
    <n v="2775"/>
    <n v="3357"/>
    <n v="4988"/>
  </r>
  <r>
    <n v="9011"/>
    <x v="10"/>
    <x v="38"/>
    <x v="33"/>
    <x v="4"/>
    <x v="1"/>
    <x v="4"/>
    <s v="5150-175"/>
    <s v="ELECTRICAL / U.M.S / CONTROLS"/>
    <x v="72"/>
    <n v="3069"/>
    <n v="4120"/>
    <n v="5102"/>
  </r>
  <r>
    <n v="9012"/>
    <x v="10"/>
    <x v="38"/>
    <x v="33"/>
    <x v="4"/>
    <x v="1"/>
    <x v="4"/>
    <s v="5150-179"/>
    <s v="LIFE SAVING EQPMNT (LSA&amp;E)"/>
    <x v="73"/>
    <n v="1977"/>
    <n v="2935"/>
    <n v="5380"/>
  </r>
  <r>
    <n v="9013"/>
    <x v="10"/>
    <x v="38"/>
    <x v="33"/>
    <x v="4"/>
    <x v="1"/>
    <x v="4"/>
    <s v="5150-180"/>
    <s v="ACCOMMOD, GALLEY, PAN CABIN"/>
    <x v="74"/>
    <n v="2178"/>
    <n v="3141"/>
    <n v="4177"/>
  </r>
  <r>
    <n v="9014"/>
    <x v="10"/>
    <x v="38"/>
    <x v="33"/>
    <x v="4"/>
    <x v="1"/>
    <x v="4"/>
    <s v="5150-181"/>
    <s v="FIRE FIGHTING EQPMNT (FFA&amp;E); FIRE FIGHTING, LIFE SAV EQPMNT"/>
    <x v="75"/>
    <n v="3269"/>
    <n v="4429"/>
    <n v="6084"/>
  </r>
  <r>
    <n v="9015"/>
    <x v="10"/>
    <x v="38"/>
    <x v="33"/>
    <x v="4"/>
    <x v="1"/>
    <x v="4"/>
    <s v="5150-182"/>
    <s v="SP PART FOR PIPE &amp; VALVES  DEC"/>
    <x v="76"/>
    <n v="2065"/>
    <n v="2862"/>
    <n v="3271"/>
  </r>
  <r>
    <n v="9016"/>
    <x v="10"/>
    <x v="38"/>
    <x v="33"/>
    <x v="4"/>
    <x v="1"/>
    <x v="4"/>
    <s v="5150-183"/>
    <s v="SP PART FOR PIPES &amp; VALV  ENG"/>
    <x v="77"/>
    <n v="1882"/>
    <n v="3173"/>
    <n v="4598"/>
  </r>
  <r>
    <n v="9017"/>
    <x v="10"/>
    <x v="38"/>
    <x v="33"/>
    <x v="4"/>
    <x v="1"/>
    <x v="4"/>
    <s v="5150-185"/>
    <s v="MISCELLANEOUS - SPARES"/>
    <x v="78"/>
    <n v="9314"/>
    <n v="12452"/>
    <n v="19910"/>
  </r>
  <r>
    <n v="9018"/>
    <x v="10"/>
    <x v="38"/>
    <x v="33"/>
    <x v="4"/>
    <x v="1"/>
    <x v="4"/>
    <s v="5150-190"/>
    <s v="MAINTENANCE TOOLS"/>
    <x v="79"/>
    <n v="498"/>
    <n v="701"/>
    <n v="1100"/>
  </r>
  <r>
    <n v="9019"/>
    <x v="10"/>
    <x v="38"/>
    <x v="33"/>
    <x v="4"/>
    <x v="1"/>
    <x v="4"/>
    <s v="5150-192"/>
    <s v="ANCH, CHNS, BOLLD, ACC LA, RAM"/>
    <x v="249"/>
    <n v="1874"/>
    <n v="2947"/>
    <n v="3987"/>
  </r>
  <r>
    <n v="9020"/>
    <x v="10"/>
    <x v="38"/>
    <x v="33"/>
    <x v="4"/>
    <x v="1"/>
    <x v="4"/>
    <s v="5150-194"/>
    <s v="MOTOR, GRAB ACCS, ELEC CAB ETC"/>
    <x v="80"/>
    <n v="2276"/>
    <n v="4973"/>
    <n v="7115"/>
  </r>
  <r>
    <n v="9021"/>
    <x v="10"/>
    <x v="38"/>
    <x v="33"/>
    <x v="4"/>
    <x v="1"/>
    <x v="4"/>
    <s v="5150-990"/>
    <s v="SPARES - TRANSPORT DELIVERY"/>
    <x v="81"/>
    <n v="25699"/>
    <n v="38318"/>
    <n v="49687"/>
  </r>
  <r>
    <n v="9022"/>
    <x v="10"/>
    <x v="38"/>
    <x v="33"/>
    <x v="4"/>
    <x v="1"/>
    <x v="4"/>
    <s v="5150-999"/>
    <s v="SPARES - COMMITTED COST"/>
    <x v="253"/>
    <n v="151169"/>
    <n v="242851"/>
    <n v="355308"/>
  </r>
  <r>
    <n v="9023"/>
    <x v="10"/>
    <x v="38"/>
    <x v="33"/>
    <x v="5"/>
    <x v="1"/>
    <x v="5"/>
    <s v="5154-110"/>
    <s v="CARGO EQPT REPAIRS &amp; MAINT"/>
    <x v="82"/>
    <n v="3215"/>
    <n v="4310"/>
    <n v="7038"/>
  </r>
  <r>
    <n v="9024"/>
    <x v="10"/>
    <x v="38"/>
    <x v="33"/>
    <x v="5"/>
    <x v="1"/>
    <x v="5"/>
    <s v="5154-115"/>
    <s v="SAFETY EQUIPT REPAIRS &amp; MAINT"/>
    <x v="83"/>
    <n v="4517"/>
    <n v="6375"/>
    <n v="10185"/>
  </r>
  <r>
    <n v="9025"/>
    <x v="10"/>
    <x v="38"/>
    <x v="33"/>
    <x v="5"/>
    <x v="1"/>
    <x v="5"/>
    <s v="5154-120"/>
    <s v="HULL REPAIRS &amp; MAINT"/>
    <x v="254"/>
    <n v="5307"/>
    <n v="5627"/>
    <n v="5923"/>
  </r>
  <r>
    <n v="9026"/>
    <x v="10"/>
    <x v="38"/>
    <x v="33"/>
    <x v="5"/>
    <x v="1"/>
    <x v="5"/>
    <s v="5154-121"/>
    <s v="HULL EQPMNT / CARGOHOLDS FITT"/>
    <x v="84"/>
    <n v="2464"/>
    <n v="2995"/>
    <n v="3485"/>
  </r>
  <r>
    <n v="9027"/>
    <x v="10"/>
    <x v="38"/>
    <x v="33"/>
    <x v="5"/>
    <x v="1"/>
    <x v="5"/>
    <s v="5154-125"/>
    <s v="DECK MACHINERY REPAIRS &amp; MAINT"/>
    <x v="85"/>
    <n v="4230"/>
    <n v="8104"/>
    <n v="11850"/>
  </r>
  <r>
    <n v="9028"/>
    <x v="10"/>
    <x v="38"/>
    <x v="33"/>
    <x v="5"/>
    <x v="1"/>
    <x v="5"/>
    <s v="5154-126"/>
    <s v="CARGO PUMPS &amp; ATTACHED EQPMNT"/>
    <x v="86"/>
    <n v="2993"/>
    <n v="3752"/>
    <n v="4446"/>
  </r>
  <r>
    <n v="9029"/>
    <x v="10"/>
    <x v="38"/>
    <x v="33"/>
    <x v="5"/>
    <x v="1"/>
    <x v="5"/>
    <s v="5154-130"/>
    <s v="MAIN ENGINE REPAIRS &amp; MAINT"/>
    <x v="87"/>
    <n v="4485"/>
    <n v="6545"/>
    <n v="9637"/>
  </r>
  <r>
    <n v="9030"/>
    <x v="10"/>
    <x v="38"/>
    <x v="33"/>
    <x v="5"/>
    <x v="1"/>
    <x v="5"/>
    <s v="5154-131"/>
    <s v="GENERATOR ENGINE REPAIRS &amp; MAI"/>
    <x v="88"/>
    <n v="3096"/>
    <n v="4108"/>
    <n v="10248"/>
  </r>
  <r>
    <n v="9031"/>
    <x v="10"/>
    <x v="38"/>
    <x v="33"/>
    <x v="5"/>
    <x v="1"/>
    <x v="5"/>
    <s v="5154-132"/>
    <s v="AUX BOILER, EXH GAS ECON REP"/>
    <x v="89"/>
    <n v="2905"/>
    <n v="3975"/>
    <n v="4642"/>
  </r>
  <r>
    <n v="9032"/>
    <x v="10"/>
    <x v="38"/>
    <x v="33"/>
    <x v="5"/>
    <x v="1"/>
    <x v="5"/>
    <s v="5154-133"/>
    <s v="PP &amp; ATTCH PRI MOVRS, AIR  R&amp;M"/>
    <x v="90"/>
    <n v="4270"/>
    <n v="4906"/>
    <n v="8165"/>
  </r>
  <r>
    <n v="9033"/>
    <x v="10"/>
    <x v="38"/>
    <x v="33"/>
    <x v="5"/>
    <x v="1"/>
    <x v="5"/>
    <s v="5154-135"/>
    <s v="PRO  TAILSHAFT /ST GEAR R&amp;M"/>
    <x v="345"/>
    <n v="2160"/>
    <n v="2799"/>
    <n v="3390"/>
  </r>
  <r>
    <n v="9034"/>
    <x v="10"/>
    <x v="38"/>
    <x v="33"/>
    <x v="5"/>
    <x v="1"/>
    <x v="5"/>
    <s v="5154-136"/>
    <s v="GENER  TURBO/SHAFT REP &amp; MAINT"/>
    <x v="255"/>
    <n v="3022"/>
    <n v="3729"/>
    <n v="4180"/>
  </r>
  <r>
    <n v="9035"/>
    <x v="10"/>
    <x v="38"/>
    <x v="33"/>
    <x v="5"/>
    <x v="1"/>
    <x v="5"/>
    <s v="5154-138"/>
    <s v="BALLAST WATER TREATMNT SYS_R&amp;M"/>
    <x v="91"/>
    <n v="3015"/>
    <n v="3484"/>
    <n v="4769"/>
  </r>
  <r>
    <n v="9036"/>
    <x v="10"/>
    <x v="38"/>
    <x v="33"/>
    <x v="5"/>
    <x v="1"/>
    <x v="5"/>
    <s v="5154-139"/>
    <s v="EXH GAS SCRUBR &amp; SCR SYST_R&amp;M"/>
    <x v="303"/>
    <n v="1662"/>
    <n v="1988"/>
    <n v="2821"/>
  </r>
  <r>
    <n v="9037"/>
    <x v="10"/>
    <x v="38"/>
    <x v="33"/>
    <x v="5"/>
    <x v="1"/>
    <x v="5"/>
    <s v="5154-140"/>
    <s v="ELECT U.M.S &amp; CONT REP &amp; MAINT"/>
    <x v="256"/>
    <n v="1290"/>
    <n v="1328"/>
    <n v="2474"/>
  </r>
  <r>
    <n v="9038"/>
    <x v="10"/>
    <x v="38"/>
    <x v="33"/>
    <x v="5"/>
    <x v="1"/>
    <x v="5"/>
    <s v="5154-144"/>
    <s v="RADAR &amp; NAVIG AID REP &amp; MAINT"/>
    <x v="92"/>
    <n v="5500"/>
    <n v="7562"/>
    <n v="10143"/>
  </r>
  <r>
    <n v="9039"/>
    <x v="10"/>
    <x v="38"/>
    <x v="33"/>
    <x v="5"/>
    <x v="1"/>
    <x v="5"/>
    <s v="5154-145"/>
    <s v="COMMUNICATION / NAVIG AIDS R&amp;M"/>
    <x v="93"/>
    <n v="4290"/>
    <n v="5270"/>
    <n v="6900"/>
  </r>
  <r>
    <n v="9040"/>
    <x v="10"/>
    <x v="38"/>
    <x v="33"/>
    <x v="5"/>
    <x v="1"/>
    <x v="5"/>
    <s v="5154-146"/>
    <s v="FIRE FIGHT, LIFE SAV EQP R&amp;M"/>
    <x v="94"/>
    <n v="8599"/>
    <n v="11456"/>
    <n v="14678"/>
  </r>
  <r>
    <n v="9041"/>
    <x v="10"/>
    <x v="38"/>
    <x v="33"/>
    <x v="5"/>
    <x v="1"/>
    <x v="5"/>
    <s v="5154-147"/>
    <s v="ACCOMMOD /GALLEY EQPMNT R&amp;M"/>
    <x v="216"/>
    <n v="1450"/>
    <n v="2701"/>
    <n v="3418"/>
  </r>
  <r>
    <n v="9042"/>
    <x v="10"/>
    <x v="38"/>
    <x v="33"/>
    <x v="5"/>
    <x v="1"/>
    <x v="5"/>
    <s v="5154-148"/>
    <s v="PIPE &amp; VALVES IN ENG ROOM- R&amp;M"/>
    <x v="95"/>
    <n v="1080"/>
    <n v="1674"/>
    <n v="3280"/>
  </r>
  <r>
    <n v="9043"/>
    <x v="10"/>
    <x v="38"/>
    <x v="33"/>
    <x v="5"/>
    <x v="1"/>
    <x v="5"/>
    <s v="5154-149"/>
    <s v="PIPE &amp;VAL ON DECK  REP &amp; MAINT"/>
    <x v="96"/>
    <n v="2016"/>
    <n v="3860"/>
    <n v="4188"/>
  </r>
  <r>
    <n v="9044"/>
    <x v="10"/>
    <x v="38"/>
    <x v="33"/>
    <x v="5"/>
    <x v="1"/>
    <x v="5"/>
    <s v="5154-150"/>
    <s v="STATUTORY SURVEY FEE"/>
    <x v="97"/>
    <n v="4206"/>
    <n v="9110"/>
    <n v="14611"/>
  </r>
  <r>
    <n v="9045"/>
    <x v="10"/>
    <x v="38"/>
    <x v="33"/>
    <x v="5"/>
    <x v="1"/>
    <x v="5"/>
    <s v="5154-153"/>
    <s v="OCCASIONAL SURVEY FEE, NEW REG; SURVEY FEE, NEW REGULATIONS"/>
    <x v="98"/>
    <n v="2205"/>
    <n v="2892"/>
    <n v="4043"/>
  </r>
  <r>
    <n v="9046"/>
    <x v="10"/>
    <x v="38"/>
    <x v="33"/>
    <x v="5"/>
    <x v="1"/>
    <x v="5"/>
    <s v="5154-154"/>
    <s v="ISM AUDIT VSL FEE; ISM/ISPS/MLC AUDITS FEE, EXPS"/>
    <x v="99"/>
    <n v="6991"/>
    <n v="8557"/>
    <n v="8923"/>
  </r>
  <r>
    <n v="9047"/>
    <x v="10"/>
    <x v="38"/>
    <x v="33"/>
    <x v="5"/>
    <x v="1"/>
    <x v="5"/>
    <s v="5154-155"/>
    <s v="MISCELLANEOUS - REPAIRS"/>
    <x v="100"/>
    <n v="3575"/>
    <n v="5687"/>
    <n v="8603"/>
  </r>
  <r>
    <n v="9048"/>
    <x v="10"/>
    <x v="38"/>
    <x v="33"/>
    <x v="5"/>
    <x v="1"/>
    <x v="5"/>
    <s v="5154-156"/>
    <s v="SHIPPALM (PMS) SYS MAINT &amp;SUPP; PMS MAINT &amp; SUPPORT"/>
    <x v="101"/>
    <n v="6000"/>
    <n v="6301"/>
    <n v="8500"/>
  </r>
  <r>
    <n v="9049"/>
    <x v="10"/>
    <x v="38"/>
    <x v="33"/>
    <x v="5"/>
    <x v="1"/>
    <x v="5"/>
    <s v="5154-157"/>
    <s v="UNDERWATER PARTS-REPAIRS"/>
    <x v="102"/>
    <n v="3575"/>
    <n v="4503"/>
    <n v="6423"/>
  </r>
  <r>
    <n v="9050"/>
    <x v="10"/>
    <x v="38"/>
    <x v="33"/>
    <x v="5"/>
    <x v="1"/>
    <x v="5"/>
    <s v="5154-158"/>
    <s v="HULL PAINTING WORKS / REPAIRS"/>
    <x v="347"/>
    <n v="442"/>
    <n v="442"/>
    <n v="442"/>
  </r>
  <r>
    <n v="9051"/>
    <x v="10"/>
    <x v="38"/>
    <x v="33"/>
    <x v="5"/>
    <x v="1"/>
    <x v="5"/>
    <s v="5154-159"/>
    <s v="OTHER PAINTING WORKS / REPAIRS"/>
    <x v="103"/>
    <n v="2017"/>
    <n v="2220"/>
    <n v="2557"/>
  </r>
  <r>
    <n v="9052"/>
    <x v="10"/>
    <x v="38"/>
    <x v="33"/>
    <x v="5"/>
    <x v="1"/>
    <x v="5"/>
    <s v="5154-160"/>
    <s v="OTHER REPAIRS (MACHINERY)"/>
    <x v="104"/>
    <n v="2344"/>
    <n v="3047"/>
    <n v="4422"/>
  </r>
  <r>
    <n v="9053"/>
    <x v="10"/>
    <x v="38"/>
    <x v="33"/>
    <x v="5"/>
    <x v="1"/>
    <x v="5"/>
    <s v="5154-161"/>
    <s v="OTHER REPAIRS (HULL)"/>
    <x v="260"/>
    <n v="2574"/>
    <n v="2574"/>
    <n v="2574"/>
  </r>
  <r>
    <n v="9054"/>
    <x v="10"/>
    <x v="38"/>
    <x v="33"/>
    <x v="5"/>
    <x v="1"/>
    <x v="5"/>
    <s v="5154-162"/>
    <s v="SMARTSHIP TM - MAINT &amp; SUPPORT"/>
    <x v="105"/>
    <n v="7500"/>
    <n v="12994"/>
    <n v="16500"/>
  </r>
  <r>
    <n v="9055"/>
    <x v="10"/>
    <x v="38"/>
    <x v="33"/>
    <x v="5"/>
    <x v="1"/>
    <x v="5"/>
    <s v="5154-169"/>
    <s v="CYBER-SECURITY, VAPT &amp; TRAININ"/>
    <x v="106"/>
    <n v="1687"/>
    <n v="1875"/>
    <n v="1875"/>
  </r>
  <r>
    <n v="9056"/>
    <x v="10"/>
    <x v="38"/>
    <x v="33"/>
    <x v="5"/>
    <x v="1"/>
    <x v="5"/>
    <s v="5154-175"/>
    <s v="CLASSIFICATION FEE; CLASS ANNUAL BLOCK FEE; BLOCK FEE"/>
    <x v="261"/>
    <n v="850"/>
    <n v="1551"/>
    <n v="4992"/>
  </r>
  <r>
    <n v="9057"/>
    <x v="10"/>
    <x v="38"/>
    <x v="33"/>
    <x v="5"/>
    <x v="1"/>
    <x v="5"/>
    <s v="5154-999"/>
    <s v="R&amp;M - COMMITTED COST"/>
    <x v="262"/>
    <n v="46834"/>
    <n v="59429"/>
    <n v="73954"/>
  </r>
  <r>
    <n v="9058"/>
    <x v="10"/>
    <x v="38"/>
    <x v="33"/>
    <x v="6"/>
    <x v="1"/>
    <x v="6"/>
    <s v="5158-110"/>
    <s v="VESSEL'S COMMUNICATIONS"/>
    <x v="107"/>
    <n v="24834"/>
    <n v="27778"/>
    <n v="29971"/>
  </r>
  <r>
    <n v="9059"/>
    <x v="10"/>
    <x v="38"/>
    <x v="33"/>
    <x v="6"/>
    <x v="1"/>
    <x v="6"/>
    <s v="5158-112"/>
    <s v="COMMUNICATION - CREW MAIL"/>
    <x v="108"/>
    <n v="14"/>
    <n v="14"/>
    <n v="14"/>
  </r>
  <r>
    <n v="9060"/>
    <x v="10"/>
    <x v="38"/>
    <x v="33"/>
    <x v="6"/>
    <x v="1"/>
    <x v="6"/>
    <s v="5158-115"/>
    <s v="COMMUNICATION &amp; POSTAGE"/>
    <x v="109"/>
    <n v="3402"/>
    <n v="4200"/>
    <n v="4262"/>
  </r>
  <r>
    <n v="9061"/>
    <x v="10"/>
    <x v="38"/>
    <x v="33"/>
    <x v="6"/>
    <x v="1"/>
    <x v="6"/>
    <s v="5158-120"/>
    <s v="PRINTING &amp; STATIONARY"/>
    <x v="110"/>
    <n v="3497"/>
    <n v="4349"/>
    <n v="5353"/>
  </r>
  <r>
    <n v="9062"/>
    <x v="10"/>
    <x v="38"/>
    <x v="33"/>
    <x v="6"/>
    <x v="1"/>
    <x v="6"/>
    <s v="5158-125"/>
    <s v="COURIER FORWARDING EXPENSES"/>
    <x v="111"/>
    <n v="212"/>
    <n v="486"/>
    <n v="974"/>
  </r>
  <r>
    <n v="9063"/>
    <x v="10"/>
    <x v="38"/>
    <x v="33"/>
    <x v="6"/>
    <x v="1"/>
    <x v="6"/>
    <s v="5158-130"/>
    <s v="MASTER'S CASH DISBURSEMENTS; MASTER'S DISBURSEMENTS"/>
    <x v="352"/>
    <n v="425"/>
    <n v="465"/>
    <n v="502"/>
  </r>
  <r>
    <n v="9064"/>
    <x v="10"/>
    <x v="38"/>
    <x v="33"/>
    <x v="6"/>
    <x v="1"/>
    <x v="6"/>
    <s v="5158-135"/>
    <s v="ENTERTAINMENT EXPENSES"/>
    <x v="112"/>
    <n v="1661"/>
    <n v="2834"/>
    <n v="4544"/>
  </r>
  <r>
    <n v="9065"/>
    <x v="10"/>
    <x v="38"/>
    <x v="33"/>
    <x v="6"/>
    <x v="1"/>
    <x v="6"/>
    <s v="5158-140"/>
    <s v="GARBAGE DISPOSAL; GARBAGE &amp; DOM.WASTE DISPOSAL"/>
    <x v="113"/>
    <n v="2002"/>
    <n v="2498"/>
    <n v="3616"/>
  </r>
  <r>
    <n v="9066"/>
    <x v="10"/>
    <x v="38"/>
    <x v="33"/>
    <x v="6"/>
    <x v="1"/>
    <x v="6"/>
    <s v="5158-145"/>
    <s v="MARPOL PORT EXPENSES; MARPOL ANX-1 DISPOSAL EXPENSES"/>
    <x v="114"/>
    <n v="433"/>
    <n v="757"/>
    <n v="931"/>
  </r>
  <r>
    <n v="9067"/>
    <x v="10"/>
    <x v="38"/>
    <x v="33"/>
    <x v="6"/>
    <x v="1"/>
    <x v="6"/>
    <s v="5158-150"/>
    <s v="INCIDENTAL PORT EXPENSES"/>
    <x v="115"/>
    <n v="890"/>
    <n v="1075"/>
    <n v="1600"/>
  </r>
  <r>
    <n v="9068"/>
    <x v="10"/>
    <x v="38"/>
    <x v="33"/>
    <x v="6"/>
    <x v="1"/>
    <x v="6"/>
    <s v="5158-155"/>
    <s v="SUNDRIES EXPENSES"/>
    <x v="116"/>
    <n v="1321"/>
    <n v="1638"/>
    <n v="2532"/>
  </r>
  <r>
    <n v="9069"/>
    <x v="10"/>
    <x v="38"/>
    <x v="33"/>
    <x v="6"/>
    <x v="1"/>
    <x v="6"/>
    <s v="5158-160"/>
    <s v="INTERNAL AUDITS &amp; O/B TRNG EXP; PORT CAPT AUDITS&amp;O/B TRNG FEES; ISM / ISPS /MISC AUD &amp; TRA FEE; ISM/ISPS/MLC/MISC AUDIT FEE"/>
    <x v="117"/>
    <n v="3508"/>
    <n v="5104"/>
    <n v="9053"/>
  </r>
  <r>
    <n v="9070"/>
    <x v="10"/>
    <x v="38"/>
    <x v="33"/>
    <x v="6"/>
    <x v="1"/>
    <x v="6"/>
    <s v="5158-165"/>
    <s v="LEGAL &amp; PROFESSIONAL - SHIP; SERVICE, CONSULT&amp;LEGAL FEE EXP"/>
    <x v="118"/>
    <n v="3112"/>
    <n v="4358"/>
    <n v="6816"/>
  </r>
  <r>
    <n v="9071"/>
    <x v="10"/>
    <x v="38"/>
    <x v="33"/>
    <x v="6"/>
    <x v="1"/>
    <x v="6"/>
    <s v="5158-170"/>
    <s v="SERVICE CONSULTANT FEES; CONTRACTED&amp;SUBSCRIBED SERVICES"/>
    <x v="119"/>
    <n v="1918"/>
    <n v="2679"/>
    <n v="4117"/>
  </r>
  <r>
    <n v="9072"/>
    <x v="10"/>
    <x v="38"/>
    <x v="33"/>
    <x v="6"/>
    <x v="1"/>
    <x v="6"/>
    <s v="5158-175"/>
    <s v="FLAG REL EXP-REG FEE, TON TAX; SEC, REG FEE, TON TAX"/>
    <x v="120"/>
    <n v="610"/>
    <n v="906"/>
    <n v="1115"/>
  </r>
  <r>
    <n v="9073"/>
    <x v="10"/>
    <x v="38"/>
    <x v="33"/>
    <x v="6"/>
    <x v="1"/>
    <x v="6"/>
    <s v="5158-180"/>
    <s v="SUPT ATTENDANCE - AGENCY COSTS; SUPT ATTENDANCE - AGENT FEES"/>
    <x v="121"/>
    <n v="6773"/>
    <n v="8097"/>
    <n v="11780"/>
  </r>
  <r>
    <n v="9074"/>
    <x v="10"/>
    <x v="38"/>
    <x v="33"/>
    <x v="6"/>
    <x v="1"/>
    <x v="6"/>
    <s v="5158-181"/>
    <s v="SUPT ATTENDANCE FEE-DAILY RATE; SUPT ATTENDANCE - ATTEND FEE"/>
    <x v="263"/>
    <n v="605"/>
    <n v="1952"/>
    <n v="2726"/>
  </r>
  <r>
    <n v="9075"/>
    <x v="10"/>
    <x v="38"/>
    <x v="33"/>
    <x v="6"/>
    <x v="1"/>
    <x v="6"/>
    <s v="5158-182"/>
    <s v="SUPT ATTENDANCE-TRAVEL TICKETS; SUPT ATTENDANCE - AIRFARE"/>
    <x v="122"/>
    <n v="1340"/>
    <n v="2464"/>
    <n v="4187"/>
  </r>
  <r>
    <n v="9076"/>
    <x v="10"/>
    <x v="38"/>
    <x v="33"/>
    <x v="6"/>
    <x v="1"/>
    <x v="6"/>
    <s v="5158-183"/>
    <s v="SUPT ATTENDANCE - HOTEL/MEALS"/>
    <x v="123"/>
    <n v="605"/>
    <n v="851"/>
    <n v="1479"/>
  </r>
  <r>
    <n v="9077"/>
    <x v="10"/>
    <x v="38"/>
    <x v="33"/>
    <x v="6"/>
    <x v="1"/>
    <x v="6"/>
    <s v="5158-185"/>
    <s v="AGENCY FEES (NON-MANNING - OT"/>
    <x v="124"/>
    <n v="7617"/>
    <n v="11697"/>
    <n v="16482"/>
  </r>
  <r>
    <n v="9078"/>
    <x v="10"/>
    <x v="38"/>
    <x v="33"/>
    <x v="6"/>
    <x v="1"/>
    <x v="6"/>
    <s v="5158-190"/>
    <s v="FUEL / LUBE OIL TESTING COSTS"/>
    <x v="125"/>
    <n v="2645"/>
    <n v="3397"/>
    <n v="4108"/>
  </r>
  <r>
    <n v="9079"/>
    <x v="10"/>
    <x v="38"/>
    <x v="33"/>
    <x v="6"/>
    <x v="1"/>
    <x v="6"/>
    <s v="5158-200"/>
    <s v="FRESH WATER SUPPLY"/>
    <x v="126"/>
    <n v="2304"/>
    <n v="3299"/>
    <n v="4633"/>
  </r>
  <r>
    <n v="9080"/>
    <x v="10"/>
    <x v="38"/>
    <x v="33"/>
    <x v="6"/>
    <x v="1"/>
    <x v="6"/>
    <s v="5158-202"/>
    <s v="SHIP-VETTING/PRE.V.INSPECT EXP; SIRE-CDI/VETTING/PRE.V.INSP FE"/>
    <x v="127"/>
    <n v="9150"/>
    <n v="16086"/>
    <n v="17761"/>
  </r>
  <r>
    <n v="9081"/>
    <x v="10"/>
    <x v="38"/>
    <x v="33"/>
    <x v="6"/>
    <x v="1"/>
    <x v="6"/>
    <s v="5158-999"/>
    <s v="MISCELLANEOUS - COMMITTED COST; MISCELLANEOUS - COMMITEED COST; VESSEL'S COMMUNICATIONS_CC"/>
    <x v="265"/>
    <n v="43726"/>
    <n v="60836"/>
    <n v="73008"/>
  </r>
  <r>
    <n v="9082"/>
    <x v="10"/>
    <x v="38"/>
    <x v="33"/>
    <x v="7"/>
    <x v="1"/>
    <x v="7"/>
    <s v="5152-110"/>
    <s v="MECC - LUBE OIL CONSUMPTION"/>
    <x v="128"/>
    <n v="17867"/>
    <n v="24061"/>
    <n v="32217"/>
  </r>
  <r>
    <n v="9083"/>
    <x v="10"/>
    <x v="38"/>
    <x v="33"/>
    <x v="7"/>
    <x v="1"/>
    <x v="7"/>
    <s v="5152-120"/>
    <s v="MECYL - LUBE OIL CONUMPTION"/>
    <x v="218"/>
    <n v="85372"/>
    <n v="108063"/>
    <n v="120991"/>
  </r>
  <r>
    <n v="9084"/>
    <x v="10"/>
    <x v="38"/>
    <x v="33"/>
    <x v="7"/>
    <x v="1"/>
    <x v="7"/>
    <s v="5152-130"/>
    <s v="AECC - LUBE OIL CONSUMPTION"/>
    <x v="219"/>
    <n v="10795"/>
    <n v="12133"/>
    <n v="13424"/>
  </r>
  <r>
    <n v="9085"/>
    <x v="10"/>
    <x v="38"/>
    <x v="33"/>
    <x v="7"/>
    <x v="1"/>
    <x v="7"/>
    <s v="5152-140"/>
    <s v="OTHER GRADES - LUBES &amp; GREASES"/>
    <x v="129"/>
    <n v="27907"/>
    <n v="32112"/>
    <n v="38177"/>
  </r>
  <r>
    <n v="9086"/>
    <x v="10"/>
    <x v="38"/>
    <x v="33"/>
    <x v="7"/>
    <x v="1"/>
    <x v="7"/>
    <s v="5152-990"/>
    <s v="LUBRICANTS DELIVERY / FRT COST; nan"/>
    <x v="130"/>
    <n v="950"/>
    <n v="2651"/>
    <n v="3120"/>
  </r>
  <r>
    <n v="9087"/>
    <x v="10"/>
    <x v="38"/>
    <x v="33"/>
    <x v="7"/>
    <x v="1"/>
    <x v="7"/>
    <s v="5152-998"/>
    <s v="LUBE OIL - COMMITTED COST"/>
    <x v="306"/>
    <n v="28969"/>
    <n v="31674"/>
    <n v="37587"/>
  </r>
  <r>
    <n v="9088"/>
    <x v="10"/>
    <x v="38"/>
    <x v="33"/>
    <x v="7"/>
    <x v="1"/>
    <x v="7"/>
    <s v="5152-999"/>
    <s v="LUBRICANTS DELIVERY / FRT COST"/>
    <x v="266"/>
    <n v="1330"/>
    <n v="1910"/>
    <n v="2285"/>
  </r>
  <r>
    <n v="9089"/>
    <x v="10"/>
    <x v="38"/>
    <x v="33"/>
    <x v="8"/>
    <x v="2"/>
    <x v="8"/>
    <s v="5156-100"/>
    <s v="VESSEL MANAGEMENT FEE"/>
    <x v="131"/>
    <n v="144000"/>
    <n v="150014"/>
    <n v="165722"/>
  </r>
  <r>
    <n v="9090"/>
    <x v="10"/>
    <x v="38"/>
    <x v="33"/>
    <x v="9"/>
    <x v="3"/>
    <x v="9"/>
    <s v="5320-120"/>
    <s v="BANK CHARGES"/>
    <x v="132"/>
    <n v="525"/>
    <n v="781"/>
    <n v="950"/>
  </r>
  <r>
    <n v="9091"/>
    <x v="10"/>
    <x v="38"/>
    <x v="33"/>
    <x v="9"/>
    <x v="3"/>
    <x v="9"/>
    <s v="5320-140"/>
    <s v="CTM ADVANCING BANK CHARGES"/>
    <x v="133"/>
    <n v="1173"/>
    <n v="1324"/>
    <n v="1488"/>
  </r>
  <r>
    <n v="9092"/>
    <x v="10"/>
    <x v="38"/>
    <x v="33"/>
    <x v="9"/>
    <x v="3"/>
    <x v="9"/>
    <s v="6176-110"/>
    <s v="EXCHANGE DIFF/ROUND OFF"/>
    <x v="134"/>
    <n v="384"/>
    <n v="559"/>
    <n v="899"/>
  </r>
  <r>
    <n v="9093"/>
    <x v="10"/>
    <x v="38"/>
    <x v="33"/>
    <x v="10"/>
    <x v="4"/>
    <x v="10"/>
    <s v="5160-110"/>
    <s v="P&amp;I CALL / INSURANCE"/>
    <x v="135"/>
    <n v="13446"/>
    <n v="19565"/>
    <n v="25213"/>
  </r>
  <r>
    <n v="9094"/>
    <x v="10"/>
    <x v="38"/>
    <x v="33"/>
    <x v="10"/>
    <x v="4"/>
    <x v="10"/>
    <s v="5160-115"/>
    <s v="WAR RISKS INSURANCE"/>
    <x v="452"/>
    <n v="59538"/>
    <n v="68675"/>
    <n v="77109"/>
  </r>
  <r>
    <n v="9095"/>
    <x v="10"/>
    <x v="38"/>
    <x v="33"/>
    <x v="10"/>
    <x v="4"/>
    <x v="10"/>
    <s v="5160-135"/>
    <s v="COFR INSURANCE COSTS"/>
    <x v="136"/>
    <n v="382"/>
    <n v="419"/>
    <n v="696"/>
  </r>
  <r>
    <n v="9096"/>
    <x v="10"/>
    <x v="38"/>
    <x v="33"/>
    <x v="10"/>
    <x v="4"/>
    <x v="10"/>
    <s v="5160-136"/>
    <s v="CALIFORNIA COFR COSTS"/>
    <x v="269"/>
    <n v="1231"/>
    <n v="1231"/>
    <n v="1231"/>
  </r>
  <r>
    <n v="9097"/>
    <x v="10"/>
    <x v="38"/>
    <x v="33"/>
    <x v="10"/>
    <x v="4"/>
    <x v="10"/>
    <s v="5160-145"/>
    <s v="MISCELLANEOUS - INSURANCE"/>
    <x v="270"/>
    <n v="10968"/>
    <n v="19055"/>
    <n v="21599"/>
  </r>
  <r>
    <n v="9098"/>
    <x v="10"/>
    <x v="38"/>
    <x v="33"/>
    <x v="10"/>
    <x v="4"/>
    <x v="10"/>
    <s v="5160-999"/>
    <s v="INSURANCE - COMMITTED COST"/>
    <x v="271"/>
    <n v="600"/>
    <n v="600"/>
    <n v="600"/>
  </r>
  <r>
    <n v="9099"/>
    <x v="10"/>
    <x v="38"/>
    <x v="33"/>
    <x v="11"/>
    <x v="4"/>
    <x v="11"/>
    <s v="5166-150"/>
    <s v="P&amp;I-CREW RELATE INCID EXP/COST"/>
    <x v="137"/>
    <n v="3506"/>
    <n v="6165"/>
    <n v="10049"/>
  </r>
  <r>
    <n v="9100"/>
    <x v="10"/>
    <x v="38"/>
    <x v="33"/>
    <x v="18"/>
    <x v="4"/>
    <x v="18"/>
    <s v="5170-110"/>
    <s v="CAPEX"/>
    <x v="311"/>
    <n v="125658"/>
    <n v="132610"/>
    <n v="132923"/>
  </r>
  <r>
    <n v="9101"/>
    <x v="10"/>
    <x v="38"/>
    <x v="33"/>
    <x v="18"/>
    <x v="4"/>
    <x v="18"/>
    <s v="5170-998"/>
    <s v="CAPEX - COMMITTED COST"/>
    <x v="358"/>
    <n v="411341"/>
    <n v="569537"/>
    <n v="688768"/>
  </r>
  <r>
    <n v="9102"/>
    <x v="10"/>
    <x v="38"/>
    <x v="33"/>
    <x v="12"/>
    <x v="4"/>
    <x v="12"/>
    <s v="5166-110"/>
    <s v="N/B CREW WAGES - EXTRA CREW"/>
    <x v="272"/>
    <n v="13030"/>
    <n v="22163"/>
    <n v="32370"/>
  </r>
  <r>
    <n v="9103"/>
    <x v="10"/>
    <x v="38"/>
    <x v="33"/>
    <x v="12"/>
    <x v="4"/>
    <x v="12"/>
    <s v="5166-115"/>
    <s v="N/B CREW EXPENSES - EXTRA CREW"/>
    <x v="273"/>
    <n v="2053"/>
    <n v="2224"/>
    <n v="4738"/>
  </r>
  <r>
    <n v="9104"/>
    <x v="10"/>
    <x v="38"/>
    <x v="33"/>
    <x v="12"/>
    <x v="4"/>
    <x v="12"/>
    <s v="5166-117"/>
    <s v="N/B VICTUALLING - EXTRA CREW"/>
    <x v="312"/>
    <n v="1513"/>
    <n v="1748"/>
    <n v="3791"/>
  </r>
  <r>
    <n v="9105"/>
    <x v="10"/>
    <x v="38"/>
    <x v="33"/>
    <x v="12"/>
    <x v="4"/>
    <x v="12"/>
    <s v="5166-120"/>
    <s v="EXTRA WORK ALLOWANCE"/>
    <x v="274"/>
    <n v="5102"/>
    <n v="8939"/>
    <n v="12117"/>
  </r>
  <r>
    <n v="9106"/>
    <x v="10"/>
    <x v="38"/>
    <x v="33"/>
    <x v="12"/>
    <x v="4"/>
    <x v="12"/>
    <s v="5166-125"/>
    <s v="NON BUDGET STORES"/>
    <x v="138"/>
    <n v="10858"/>
    <n v="12788"/>
    <n v="13771"/>
  </r>
  <r>
    <n v="9107"/>
    <x v="10"/>
    <x v="38"/>
    <x v="33"/>
    <x v="12"/>
    <x v="4"/>
    <x v="12"/>
    <s v="5166-130"/>
    <s v="NON BUDGET - MAIN ENGINE SPARE"/>
    <x v="139"/>
    <n v="15814"/>
    <n v="20716"/>
    <n v="44427"/>
  </r>
  <r>
    <n v="9108"/>
    <x v="10"/>
    <x v="38"/>
    <x v="33"/>
    <x v="12"/>
    <x v="4"/>
    <x v="12"/>
    <s v="5166-131"/>
    <s v="NON BUDGET - GENER ENGINE SP"/>
    <x v="140"/>
    <n v="12503"/>
    <n v="27255"/>
    <n v="31072"/>
  </r>
  <r>
    <n v="9109"/>
    <x v="10"/>
    <x v="38"/>
    <x v="33"/>
    <x v="12"/>
    <x v="4"/>
    <x v="12"/>
    <s v="5166-132"/>
    <s v="NON BUDGET-PUMPS &amp; ATTA PM SP"/>
    <x v="141"/>
    <n v="14159"/>
    <n v="14685"/>
    <n v="15169"/>
  </r>
  <r>
    <n v="9110"/>
    <x v="10"/>
    <x v="38"/>
    <x v="33"/>
    <x v="12"/>
    <x v="4"/>
    <x v="12"/>
    <s v="5166-133"/>
    <s v="N/B - HULL CRAN/DERRICKS EQ SP"/>
    <x v="142"/>
    <n v="22012"/>
    <n v="22012"/>
    <n v="22012"/>
  </r>
  <r>
    <n v="9111"/>
    <x v="10"/>
    <x v="38"/>
    <x v="33"/>
    <x v="12"/>
    <x v="4"/>
    <x v="12"/>
    <s v="5166-135"/>
    <s v="NON BUDGET REPAIRS"/>
    <x v="143"/>
    <n v="19051"/>
    <n v="31625"/>
    <n v="37856"/>
  </r>
  <r>
    <n v="9112"/>
    <x v="10"/>
    <x v="38"/>
    <x v="33"/>
    <x v="12"/>
    <x v="4"/>
    <x v="12"/>
    <s v="5166-140"/>
    <s v="NON BUDGET LUBE OIL"/>
    <x v="275"/>
    <n v="3937"/>
    <n v="4201"/>
    <n v="5056"/>
  </r>
  <r>
    <n v="9113"/>
    <x v="10"/>
    <x v="38"/>
    <x v="33"/>
    <x v="12"/>
    <x v="4"/>
    <x v="12"/>
    <s v="5166-144"/>
    <s v="NON BUDGET_SCRUBBER EXPENSE"/>
    <x v="313"/>
    <n v="12180"/>
    <n v="15047"/>
    <n v="17694"/>
  </r>
  <r>
    <n v="9114"/>
    <x v="10"/>
    <x v="38"/>
    <x v="33"/>
    <x v="12"/>
    <x v="4"/>
    <x v="12"/>
    <s v="5166-145"/>
    <s v="NON BUDGET OTHERS"/>
    <x v="144"/>
    <n v="17760"/>
    <n v="31101"/>
    <n v="46662"/>
  </r>
  <r>
    <n v="9115"/>
    <x v="10"/>
    <x v="38"/>
    <x v="33"/>
    <x v="12"/>
    <x v="4"/>
    <x v="12"/>
    <s v="5166-147"/>
    <s v="SUPT,ATT FEES&amp;TRAV EXP-EXC SMA"/>
    <x v="145"/>
    <n v="10800"/>
    <n v="21564"/>
    <n v="27000"/>
  </r>
  <r>
    <n v="9116"/>
    <x v="10"/>
    <x v="38"/>
    <x v="33"/>
    <x v="12"/>
    <x v="4"/>
    <x v="12"/>
    <s v="5166-148"/>
    <s v="NON BUDGET CLASS &amp; SURVEY"/>
    <x v="146"/>
    <n v="3029"/>
    <n v="23284"/>
    <n v="39194"/>
  </r>
  <r>
    <n v="9117"/>
    <x v="10"/>
    <x v="38"/>
    <x v="33"/>
    <x v="12"/>
    <x v="4"/>
    <x v="12"/>
    <s v="5166-187"/>
    <s v="INSPECTION (SIRE, CDI); Inspection (SIRE, CDI)"/>
    <x v="492"/>
    <n v="10933"/>
    <n v="12101"/>
    <n v="13179"/>
  </r>
  <r>
    <n v="9118"/>
    <x v="10"/>
    <x v="38"/>
    <x v="33"/>
    <x v="12"/>
    <x v="4"/>
    <x v="12"/>
    <s v="5166-202"/>
    <s v="COVID-19_HOTEL STAY"/>
    <x v="147"/>
    <n v="517"/>
    <n v="634"/>
    <n v="785"/>
  </r>
  <r>
    <n v="9119"/>
    <x v="10"/>
    <x v="38"/>
    <x v="33"/>
    <x v="12"/>
    <x v="4"/>
    <x v="12"/>
    <s v="5166-203"/>
    <s v="COVID-19_TRAVEL AIR"/>
    <x v="364"/>
    <n v="6192"/>
    <n v="6737"/>
    <n v="7239"/>
  </r>
  <r>
    <n v="9120"/>
    <x v="10"/>
    <x v="38"/>
    <x v="33"/>
    <x v="12"/>
    <x v="4"/>
    <x v="12"/>
    <s v="5166-204"/>
    <s v="COVID-19_TRAVEL LAND"/>
    <x v="148"/>
    <n v="3275"/>
    <n v="3275"/>
    <n v="3275"/>
  </r>
  <r>
    <n v="9121"/>
    <x v="10"/>
    <x v="38"/>
    <x v="33"/>
    <x v="12"/>
    <x v="4"/>
    <x v="12"/>
    <s v="5166-205"/>
    <s v="COVID-19_MEDICAL"/>
    <x v="149"/>
    <n v="976"/>
    <n v="1220"/>
    <n v="2680"/>
  </r>
  <r>
    <n v="9122"/>
    <x v="10"/>
    <x v="38"/>
    <x v="33"/>
    <x v="12"/>
    <x v="4"/>
    <x v="12"/>
    <s v="5166-206"/>
    <s v="COVID-19_OTHERS"/>
    <x v="150"/>
    <n v="315"/>
    <n v="343"/>
    <n v="409"/>
  </r>
  <r>
    <n v="9123"/>
    <x v="10"/>
    <x v="38"/>
    <x v="33"/>
    <x v="12"/>
    <x v="4"/>
    <x v="12"/>
    <s v="5166-999"/>
    <s v="NONBUDGET - COMMITTED COST"/>
    <x v="278"/>
    <n v="116646"/>
    <n v="170374"/>
    <n v="229490"/>
  </r>
  <r>
    <n v="9124"/>
    <x v="10"/>
    <x v="38"/>
    <x v="33"/>
    <x v="13"/>
    <x v="4"/>
    <x v="13"/>
    <s v="5166-170"/>
    <s v="OPA/SIRE-CDI/VETNG/PRE.V.I FEE; SHIP-VETTING/PRE.V.INSPECT EXP; OPA /VETTING/PRE.V.INSPECT FEE; SHIP-VETTING/PRE.V.INSPECT FEE"/>
    <x v="151"/>
    <n v="15433"/>
    <n v="17227"/>
    <n v="19691"/>
  </r>
  <r>
    <n v="9125"/>
    <x v="10"/>
    <x v="38"/>
    <x v="33"/>
    <x v="13"/>
    <x v="4"/>
    <x v="13"/>
    <s v="5166-175"/>
    <s v="USCG / PORT &amp; FLAG STATE"/>
    <x v="152"/>
    <n v="10073"/>
    <n v="20342"/>
    <n v="23790"/>
  </r>
  <r>
    <n v="9126"/>
    <x v="10"/>
    <x v="38"/>
    <x v="33"/>
    <x v="13"/>
    <x v="4"/>
    <x v="13"/>
    <s v="5168-115"/>
    <s v="CREW HOLD CLEANING BONUS"/>
    <x v="153"/>
    <n v="2441"/>
    <n v="2656"/>
    <n v="2948"/>
  </r>
  <r>
    <n v="9127"/>
    <x v="10"/>
    <x v="38"/>
    <x v="33"/>
    <x v="13"/>
    <x v="4"/>
    <x v="13"/>
    <s v="5168-130"/>
    <s v="LAUNCH HIRE EXPENSES - VOYAGE"/>
    <x v="315"/>
    <n v="2690"/>
    <n v="5395"/>
    <n v="6997"/>
  </r>
  <r>
    <n v="9128"/>
    <x v="10"/>
    <x v="38"/>
    <x v="33"/>
    <x v="13"/>
    <x v="4"/>
    <x v="13"/>
    <s v="5168-152"/>
    <s v="EXTRA MEAL-CHARTERER'S EXPENSE"/>
    <x v="372"/>
    <n v="187"/>
    <n v="187"/>
    <n v="187"/>
  </r>
  <r>
    <n v="9129"/>
    <x v="10"/>
    <x v="38"/>
    <x v="33"/>
    <x v="13"/>
    <x v="4"/>
    <x v="13"/>
    <s v="5168-155"/>
    <s v="WAR ZONE/HIGH RISK ALLOWA -VOY"/>
    <x v="154"/>
    <n v="1500"/>
    <n v="3364"/>
    <n v="3793"/>
  </r>
  <r>
    <n v="9130"/>
    <x v="10"/>
    <x v="38"/>
    <x v="33"/>
    <x v="13"/>
    <x v="4"/>
    <x v="13"/>
    <s v="5168-175"/>
    <s v="OTHER VOYAGE RELATED COSTS"/>
    <x v="155"/>
    <n v="3000"/>
    <n v="3796"/>
    <n v="4532"/>
  </r>
  <r>
    <n v="9131"/>
    <x v="10"/>
    <x v="38"/>
    <x v="33"/>
    <x v="13"/>
    <x v="4"/>
    <x v="13"/>
    <s v="5170-140"/>
    <s v="CHARTERER'S EXPENSES"/>
    <x v="156"/>
    <n v="3361"/>
    <n v="5668"/>
    <n v="8191"/>
  </r>
  <r>
    <n v="9132"/>
    <x v="10"/>
    <x v="38"/>
    <x v="33"/>
    <x v="13"/>
    <x v="4"/>
    <x v="13"/>
    <s v="5170-160"/>
    <s v="SLOP DISPOSAL - VOYAGE"/>
    <x v="280"/>
    <n v="10502"/>
    <n v="17335"/>
    <n v="21475"/>
  </r>
  <r>
    <n v="9133"/>
    <x v="10"/>
    <x v="38"/>
    <x v="33"/>
    <x v="14"/>
    <x v="4"/>
    <x v="14"/>
    <s v="5170-135"/>
    <s v="MISCELLANEOUS"/>
    <x v="157"/>
    <n v="460"/>
    <n v="723"/>
    <n v="1117"/>
  </r>
  <r>
    <n v="9134"/>
    <x v="10"/>
    <x v="38"/>
    <x v="33"/>
    <x v="14"/>
    <x v="4"/>
    <x v="14"/>
    <s v="5170-142"/>
    <s v="OWNER'S EXPENSES"/>
    <x v="158"/>
    <n v="152"/>
    <n v="175"/>
    <n v="420"/>
  </r>
  <r>
    <n v="9135"/>
    <x v="10"/>
    <x v="38"/>
    <x v="33"/>
    <x v="14"/>
    <x v="4"/>
    <x v="14"/>
    <s v="5170-145"/>
    <s v="COMMERCIAL EXPENSES"/>
    <x v="281"/>
    <n v="369"/>
    <n v="383"/>
    <n v="397"/>
  </r>
  <r>
    <n v="9136"/>
    <x v="10"/>
    <x v="38"/>
    <x v="33"/>
    <x v="14"/>
    <x v="4"/>
    <x v="14"/>
    <s v="5170-150"/>
    <s v="SEVERANCE PAY"/>
    <x v="376"/>
    <n v="58120"/>
    <n v="76144"/>
    <n v="92783"/>
  </r>
  <r>
    <n v="9137"/>
    <x v="10"/>
    <x v="38"/>
    <x v="33"/>
    <x v="14"/>
    <x v="4"/>
    <x v="14"/>
    <s v="5170-999"/>
    <s v="EXTRAORDINARY EXPS-COM COS"/>
    <x v="378"/>
    <n v="52800"/>
    <n v="52800"/>
    <n v="52800"/>
  </r>
  <r>
    <n v="9138"/>
    <x v="10"/>
    <x v="38"/>
    <x v="33"/>
    <x v="16"/>
    <x v="5"/>
    <x v="16"/>
    <s v="5164-110"/>
    <s v="PRE-OPS: CREW WAGES"/>
    <x v="160"/>
    <n v="76316"/>
    <n v="84951"/>
    <n v="85848"/>
  </r>
  <r>
    <n v="9139"/>
    <x v="10"/>
    <x v="38"/>
    <x v="33"/>
    <x v="16"/>
    <x v="5"/>
    <x v="16"/>
    <s v="5164-115"/>
    <s v="PRE-OPS: CREW EXPENSES"/>
    <x v="161"/>
    <n v="39977"/>
    <n v="45641"/>
    <n v="68263"/>
  </r>
  <r>
    <n v="9140"/>
    <x v="10"/>
    <x v="38"/>
    <x v="33"/>
    <x v="16"/>
    <x v="5"/>
    <x v="16"/>
    <s v="5164-116"/>
    <s v="PRE-OPS: CREW MEDICAL EXPENSES"/>
    <x v="162"/>
    <n v="246"/>
    <n v="589"/>
    <n v="906"/>
  </r>
  <r>
    <n v="9141"/>
    <x v="10"/>
    <x v="38"/>
    <x v="33"/>
    <x v="16"/>
    <x v="5"/>
    <x v="16"/>
    <s v="5164-120"/>
    <s v="PRE-OPS: VICTUALLING EXPENSES"/>
    <x v="319"/>
    <n v="12000"/>
    <n v="12000"/>
    <n v="12000"/>
  </r>
  <r>
    <n v="9142"/>
    <x v="10"/>
    <x v="38"/>
    <x v="33"/>
    <x v="16"/>
    <x v="5"/>
    <x v="16"/>
    <s v="5164-125"/>
    <s v="PRE-OPS: INSURANCE EXPENSES"/>
    <x v="222"/>
    <n v="250"/>
    <n v="250"/>
    <n v="250"/>
  </r>
  <r>
    <n v="9143"/>
    <x v="10"/>
    <x v="38"/>
    <x v="33"/>
    <x v="16"/>
    <x v="5"/>
    <x v="16"/>
    <s v="5164-130"/>
    <s v="PRE-OPS: LUBRICATING OIL"/>
    <x v="163"/>
    <n v="148216"/>
    <n v="186991"/>
    <n v="222783"/>
  </r>
  <r>
    <n v="9144"/>
    <x v="10"/>
    <x v="38"/>
    <x v="33"/>
    <x v="16"/>
    <x v="5"/>
    <x v="16"/>
    <s v="5164-135"/>
    <s v="PRE-OPS: STORES"/>
    <x v="164"/>
    <n v="52119"/>
    <n v="64409"/>
    <n v="183305"/>
  </r>
  <r>
    <n v="9145"/>
    <x v="10"/>
    <x v="38"/>
    <x v="33"/>
    <x v="16"/>
    <x v="5"/>
    <x v="16"/>
    <s v="5164-140"/>
    <s v="PRE-OPS: SPARES"/>
    <x v="165"/>
    <n v="18942"/>
    <n v="23042"/>
    <n v="26514"/>
  </r>
  <r>
    <n v="9146"/>
    <x v="10"/>
    <x v="38"/>
    <x v="33"/>
    <x v="16"/>
    <x v="5"/>
    <x v="16"/>
    <s v="5164-145"/>
    <s v="PRE-OPS: REPAIRS &amp; MAINTENANCE"/>
    <x v="166"/>
    <n v="4632"/>
    <n v="8833"/>
    <n v="14727"/>
  </r>
  <r>
    <n v="9147"/>
    <x v="10"/>
    <x v="38"/>
    <x v="33"/>
    <x v="16"/>
    <x v="5"/>
    <x v="16"/>
    <s v="5164-155"/>
    <s v="PRE-OPS: LEGAL &amp; PROF FEES"/>
    <x v="223"/>
    <n v="463"/>
    <n v="855"/>
    <n v="1217"/>
  </r>
  <r>
    <n v="9148"/>
    <x v="10"/>
    <x v="38"/>
    <x v="33"/>
    <x v="16"/>
    <x v="5"/>
    <x v="16"/>
    <s v="5164-160"/>
    <s v="PRE-OPS: REG &amp; SURVEY FEES"/>
    <x v="167"/>
    <n v="1109"/>
    <n v="1574"/>
    <n v="1972"/>
  </r>
  <r>
    <n v="9149"/>
    <x v="10"/>
    <x v="38"/>
    <x v="33"/>
    <x v="16"/>
    <x v="5"/>
    <x v="16"/>
    <s v="5164-165"/>
    <s v="PRE-OPS: SUPT FEES &amp; EXP"/>
    <x v="168"/>
    <n v="2459"/>
    <n v="3624"/>
    <n v="7076"/>
  </r>
  <r>
    <n v="9150"/>
    <x v="10"/>
    <x v="38"/>
    <x v="33"/>
    <x v="16"/>
    <x v="5"/>
    <x v="16"/>
    <s v="5164-175"/>
    <s v="PRE-OPS: OTHERS"/>
    <x v="169"/>
    <n v="20772"/>
    <n v="33043"/>
    <n v="40427"/>
  </r>
  <r>
    <n v="9151"/>
    <x v="10"/>
    <x v="38"/>
    <x v="33"/>
    <x v="16"/>
    <x v="5"/>
    <x v="16"/>
    <s v="5164-999"/>
    <s v="PRE-OPS: COMMITTED COST"/>
    <x v="282"/>
    <n v="932480"/>
    <n v="936079"/>
    <n v="939402"/>
  </r>
  <r>
    <n v="9152"/>
    <x v="10"/>
    <x v="38"/>
    <x v="33"/>
    <x v="17"/>
    <x v="5"/>
    <x v="17"/>
    <s v="5162-110"/>
    <s v="DD - GENERAL SERVICES"/>
    <x v="170"/>
    <n v="16218"/>
    <n v="23313"/>
    <n v="32447"/>
  </r>
  <r>
    <n v="9153"/>
    <x v="10"/>
    <x v="38"/>
    <x v="33"/>
    <x v="17"/>
    <x v="5"/>
    <x v="17"/>
    <s v="5162-115"/>
    <s v="DD - DOCKAGE &amp; WHARFAGE"/>
    <x v="171"/>
    <n v="300000"/>
    <n v="300000"/>
    <n v="300000"/>
  </r>
  <r>
    <n v="9154"/>
    <x v="10"/>
    <x v="38"/>
    <x v="33"/>
    <x v="17"/>
    <x v="5"/>
    <x v="17"/>
    <s v="5162-120"/>
    <s v="DD - HULL STEEL WORKS / REP"/>
    <x v="172"/>
    <n v="676"/>
    <n v="727"/>
    <n v="774"/>
  </r>
  <r>
    <n v="9155"/>
    <x v="10"/>
    <x v="38"/>
    <x v="33"/>
    <x v="17"/>
    <x v="5"/>
    <x v="17"/>
    <s v="5162-121"/>
    <s v="DD-WORKS ON PIPE &amp; VALV ON DEC"/>
    <x v="285"/>
    <n v="3600"/>
    <n v="6486"/>
    <n v="9150"/>
  </r>
  <r>
    <n v="9156"/>
    <x v="10"/>
    <x v="38"/>
    <x v="33"/>
    <x v="17"/>
    <x v="5"/>
    <x v="17"/>
    <s v="5162-122"/>
    <s v="DD-HULL PAINTING WORKS"/>
    <x v="173"/>
    <n v="53114"/>
    <n v="64870"/>
    <n v="75722"/>
  </r>
  <r>
    <n v="9157"/>
    <x v="10"/>
    <x v="38"/>
    <x v="33"/>
    <x v="17"/>
    <x v="5"/>
    <x v="17"/>
    <s v="5162-123"/>
    <s v="DD-OTHER PAINTING WORKS"/>
    <x v="174"/>
    <n v="9359"/>
    <n v="10256"/>
    <n v="11659"/>
  </r>
  <r>
    <n v="9158"/>
    <x v="10"/>
    <x v="38"/>
    <x v="33"/>
    <x v="17"/>
    <x v="5"/>
    <x v="17"/>
    <s v="5162-124"/>
    <s v="DD-UNDERWATER PART REPAIRS"/>
    <x v="175"/>
    <n v="3800"/>
    <n v="3800"/>
    <n v="3800"/>
  </r>
  <r>
    <n v="9159"/>
    <x v="10"/>
    <x v="38"/>
    <x v="33"/>
    <x v="17"/>
    <x v="5"/>
    <x v="17"/>
    <s v="5162-125"/>
    <s v="DD - DECK MACHINERY WORKS  REP"/>
    <x v="176"/>
    <n v="7500"/>
    <n v="10650"/>
    <n v="20516"/>
  </r>
  <r>
    <n v="9160"/>
    <x v="10"/>
    <x v="38"/>
    <x v="33"/>
    <x v="17"/>
    <x v="5"/>
    <x v="17"/>
    <s v="5162-126"/>
    <s v="DD-CARGO GEAR WORKS / REPAIRS"/>
    <x v="177"/>
    <n v="5838"/>
    <n v="10947"/>
    <n v="15663"/>
  </r>
  <r>
    <n v="9161"/>
    <x v="10"/>
    <x v="38"/>
    <x v="33"/>
    <x v="17"/>
    <x v="5"/>
    <x v="17"/>
    <s v="5162-127"/>
    <s v="DD-CLEA&amp; GAS FREE OF CAG/FU TK"/>
    <x v="178"/>
    <n v="7020"/>
    <n v="36914"/>
    <n v="64510"/>
  </r>
  <r>
    <n v="9162"/>
    <x v="10"/>
    <x v="38"/>
    <x v="33"/>
    <x v="17"/>
    <x v="5"/>
    <x v="17"/>
    <s v="5162-128"/>
    <s v="DD-THIC MEAS&amp;TANK/HOLD IN"/>
    <x v="286"/>
    <n v="19500"/>
    <n v="23754"/>
    <n v="27681"/>
  </r>
  <r>
    <n v="9163"/>
    <x v="10"/>
    <x v="38"/>
    <x v="33"/>
    <x v="17"/>
    <x v="5"/>
    <x v="17"/>
    <s v="5162-129"/>
    <s v="DD-HULL FITTINGS"/>
    <x v="287"/>
    <n v="3943"/>
    <n v="3943"/>
    <n v="3943"/>
  </r>
  <r>
    <n v="9164"/>
    <x v="10"/>
    <x v="38"/>
    <x v="33"/>
    <x v="17"/>
    <x v="5"/>
    <x v="17"/>
    <s v="5162-130"/>
    <s v="DD - MAIN ENGINE REPAIRS"/>
    <x v="179"/>
    <n v="21213"/>
    <n v="22788"/>
    <n v="33888"/>
  </r>
  <r>
    <n v="9165"/>
    <x v="10"/>
    <x v="38"/>
    <x v="33"/>
    <x v="17"/>
    <x v="5"/>
    <x v="17"/>
    <s v="5162-131"/>
    <s v="DD-GENERATOR ENGINE REPAIRS"/>
    <x v="180"/>
    <n v="7740"/>
    <n v="12372"/>
    <n v="20119"/>
  </r>
  <r>
    <n v="9166"/>
    <x v="10"/>
    <x v="38"/>
    <x v="33"/>
    <x v="17"/>
    <x v="5"/>
    <x v="17"/>
    <s v="5162-132"/>
    <s v="DD-GENER TUR&amp;SHAFT GENTR DR"/>
    <x v="181"/>
    <n v="56547"/>
    <n v="59503"/>
    <n v="62232"/>
  </r>
  <r>
    <n v="9167"/>
    <x v="10"/>
    <x v="38"/>
    <x v="33"/>
    <x v="17"/>
    <x v="5"/>
    <x v="17"/>
    <s v="5162-134"/>
    <s v="DD-BOILER &amp; EXH. GAS ECONOMIZE"/>
    <x v="182"/>
    <n v="13380"/>
    <n v="23149"/>
    <n v="24541"/>
  </r>
  <r>
    <n v="9168"/>
    <x v="10"/>
    <x v="38"/>
    <x v="33"/>
    <x v="17"/>
    <x v="5"/>
    <x v="17"/>
    <s v="5162-135"/>
    <s v="DD - DAMAGE, SPECIAL"/>
    <x v="324"/>
    <n v="3767"/>
    <n v="3767"/>
    <n v="3767"/>
  </r>
  <r>
    <n v="9169"/>
    <x v="10"/>
    <x v="38"/>
    <x v="33"/>
    <x v="17"/>
    <x v="5"/>
    <x v="17"/>
    <s v="5162-136"/>
    <s v="DD-BALLAST WATER TREATMNT SYS"/>
    <x v="183"/>
    <n v="18610"/>
    <n v="24222"/>
    <n v="29403"/>
  </r>
  <r>
    <n v="9170"/>
    <x v="10"/>
    <x v="38"/>
    <x v="33"/>
    <x v="17"/>
    <x v="5"/>
    <x v="17"/>
    <s v="5162-137"/>
    <s v="DD-EXH GAS SCRUBBER &amp; SCR SYS"/>
    <x v="381"/>
    <n v="27679"/>
    <n v="34434"/>
    <n v="40669"/>
  </r>
  <r>
    <n v="9171"/>
    <x v="10"/>
    <x v="38"/>
    <x v="33"/>
    <x v="17"/>
    <x v="5"/>
    <x v="17"/>
    <s v="5162-140"/>
    <s v="DD - PROPELLER, TAILSHAFT"/>
    <x v="184"/>
    <n v="18405"/>
    <n v="20014"/>
    <n v="21499"/>
  </r>
  <r>
    <n v="9172"/>
    <x v="10"/>
    <x v="38"/>
    <x v="33"/>
    <x v="17"/>
    <x v="5"/>
    <x v="17"/>
    <s v="5162-141"/>
    <s v="DD-OTHER MACHINERIES"/>
    <x v="185"/>
    <n v="28830"/>
    <n v="35425"/>
    <n v="65260"/>
  </r>
  <r>
    <n v="9173"/>
    <x v="10"/>
    <x v="38"/>
    <x v="33"/>
    <x v="17"/>
    <x v="5"/>
    <x v="17"/>
    <s v="5162-142"/>
    <s v="DD-PIPES &amp; VALV IN ENGINE ROOM"/>
    <x v="186"/>
    <n v="3736"/>
    <n v="8829"/>
    <n v="11387"/>
  </r>
  <r>
    <n v="9174"/>
    <x v="10"/>
    <x v="38"/>
    <x v="33"/>
    <x v="17"/>
    <x v="5"/>
    <x v="17"/>
    <s v="5162-145"/>
    <s v="DD - ELECT U.M.S. REPAIRS"/>
    <x v="187"/>
    <n v="4026"/>
    <n v="5410"/>
    <n v="7426"/>
  </r>
  <r>
    <n v="9175"/>
    <x v="10"/>
    <x v="38"/>
    <x v="33"/>
    <x v="17"/>
    <x v="5"/>
    <x v="17"/>
    <s v="5162-146"/>
    <s v="DD-OTHER REPAIRS"/>
    <x v="288"/>
    <n v="2205"/>
    <n v="2205"/>
    <n v="2205"/>
  </r>
  <r>
    <n v="9176"/>
    <x v="10"/>
    <x v="38"/>
    <x v="33"/>
    <x v="17"/>
    <x v="5"/>
    <x v="17"/>
    <s v="5162-150"/>
    <s v="DD - RADIO &amp; COMMUNICATION EQP"/>
    <x v="188"/>
    <n v="22002"/>
    <n v="22081"/>
    <n v="22153"/>
  </r>
  <r>
    <n v="9177"/>
    <x v="10"/>
    <x v="38"/>
    <x v="33"/>
    <x v="17"/>
    <x v="5"/>
    <x v="17"/>
    <s v="5162-151"/>
    <s v="DD-RADAR &amp;  NAVIGATION AIDS"/>
    <x v="189"/>
    <n v="15623"/>
    <n v="18709"/>
    <n v="22062"/>
  </r>
  <r>
    <n v="9178"/>
    <x v="10"/>
    <x v="38"/>
    <x v="33"/>
    <x v="17"/>
    <x v="5"/>
    <x v="17"/>
    <s v="5162-152"/>
    <s v="DD-LIFE SAVING &amp; FIRE FIGHTING"/>
    <x v="190"/>
    <n v="7920"/>
    <n v="10793"/>
    <n v="13843"/>
  </r>
  <r>
    <n v="9179"/>
    <x v="10"/>
    <x v="38"/>
    <x v="33"/>
    <x v="17"/>
    <x v="5"/>
    <x v="17"/>
    <s v="5162-153"/>
    <s v="DD-WORKS ON ACCOMMODATION"/>
    <x v="325"/>
    <n v="7504"/>
    <n v="8805"/>
    <n v="10006"/>
  </r>
  <r>
    <n v="9180"/>
    <x v="10"/>
    <x v="38"/>
    <x v="33"/>
    <x v="17"/>
    <x v="5"/>
    <x v="17"/>
    <s v="5162-154"/>
    <s v="DD-OTHER REPAIRS (HULL)"/>
    <x v="191"/>
    <n v="41464"/>
    <n v="51042"/>
    <n v="59884"/>
  </r>
  <r>
    <n v="9181"/>
    <x v="10"/>
    <x v="38"/>
    <x v="33"/>
    <x v="17"/>
    <x v="5"/>
    <x v="17"/>
    <s v="5162-155"/>
    <s v="DD-SPARE PARTS FOR SHAFT&amp;PROP"/>
    <x v="192"/>
    <n v="4926"/>
    <n v="4926"/>
    <n v="4926"/>
  </r>
  <r>
    <n v="9182"/>
    <x v="10"/>
    <x v="38"/>
    <x v="33"/>
    <x v="17"/>
    <x v="5"/>
    <x v="17"/>
    <s v="5162-156"/>
    <s v="DD-SPARE PARTS FOR MAIN ENGINE"/>
    <x v="193"/>
    <n v="32529"/>
    <n v="44619"/>
    <n v="59902"/>
  </r>
  <r>
    <n v="9183"/>
    <x v="10"/>
    <x v="38"/>
    <x v="33"/>
    <x v="17"/>
    <x v="5"/>
    <x v="17"/>
    <s v="5162-157"/>
    <s v="DD-SPARES-GENERATOR DIESEL ENG"/>
    <x v="194"/>
    <n v="9087"/>
    <n v="17539"/>
    <n v="52886"/>
  </r>
  <r>
    <n v="9184"/>
    <x v="10"/>
    <x v="38"/>
    <x v="33"/>
    <x v="17"/>
    <x v="5"/>
    <x v="17"/>
    <s v="5162-158"/>
    <s v="DD-SPA-GENTR TURB&amp;S/G DRI SY"/>
    <x v="195"/>
    <n v="56558"/>
    <n v="56558"/>
    <n v="56558"/>
  </r>
  <r>
    <n v="9185"/>
    <x v="10"/>
    <x v="38"/>
    <x v="33"/>
    <x v="17"/>
    <x v="5"/>
    <x v="17"/>
    <s v="5162-159"/>
    <s v="DD-FOR BOI&amp;EGE(incl.Valv fit; DD-FOR BOI&amp;EGE(INCL.VALV FIT"/>
    <x v="289"/>
    <n v="3935"/>
    <n v="3956"/>
    <n v="3975"/>
  </r>
  <r>
    <n v="9186"/>
    <x v="10"/>
    <x v="38"/>
    <x v="33"/>
    <x v="17"/>
    <x v="5"/>
    <x v="17"/>
    <s v="5162-160"/>
    <s v="DD - STORES - STEEL PLATE / BA"/>
    <x v="196"/>
    <n v="15848"/>
    <n v="16496"/>
    <n v="23818"/>
  </r>
  <r>
    <n v="9187"/>
    <x v="10"/>
    <x v="38"/>
    <x v="33"/>
    <x v="17"/>
    <x v="5"/>
    <x v="17"/>
    <s v="5162-161"/>
    <s v="DD-ANODES&amp;SPA FOR UNDR WAT PA"/>
    <x v="197"/>
    <n v="9765"/>
    <n v="9830"/>
    <n v="9890"/>
  </r>
  <r>
    <n v="9188"/>
    <x v="10"/>
    <x v="38"/>
    <x v="33"/>
    <x v="17"/>
    <x v="5"/>
    <x v="17"/>
    <s v="5162-162"/>
    <s v="DD-PARTS-PIPES &amp; VALV-DECK/HUL"/>
    <x v="198"/>
    <n v="4272"/>
    <n v="7035"/>
    <n v="9280"/>
  </r>
  <r>
    <n v="9189"/>
    <x v="10"/>
    <x v="38"/>
    <x v="33"/>
    <x v="17"/>
    <x v="5"/>
    <x v="17"/>
    <s v="5162-163"/>
    <s v="DD-STORES/SPARES LSA &amp; FFA"/>
    <x v="199"/>
    <n v="19643"/>
    <n v="25704"/>
    <n v="27247"/>
  </r>
  <r>
    <n v="9190"/>
    <x v="10"/>
    <x v="38"/>
    <x v="33"/>
    <x v="17"/>
    <x v="5"/>
    <x v="17"/>
    <s v="5162-164"/>
    <s v="DD-SPARES / STORES DECK MACHIN"/>
    <x v="200"/>
    <n v="17649"/>
    <n v="27197"/>
    <n v="48069"/>
  </r>
  <r>
    <n v="9191"/>
    <x v="10"/>
    <x v="38"/>
    <x v="33"/>
    <x v="17"/>
    <x v="5"/>
    <x v="17"/>
    <s v="5162-165"/>
    <s v="DD - HULL PAINTS"/>
    <x v="201"/>
    <n v="18305"/>
    <n v="71406"/>
    <n v="248380"/>
  </r>
  <r>
    <n v="9192"/>
    <x v="10"/>
    <x v="38"/>
    <x v="33"/>
    <x v="17"/>
    <x v="5"/>
    <x v="17"/>
    <s v="5162-170"/>
    <s v="DD - CARGO HOLD PAINTS"/>
    <x v="202"/>
    <n v="15880"/>
    <n v="15880"/>
    <n v="15880"/>
  </r>
  <r>
    <n v="9193"/>
    <x v="10"/>
    <x v="38"/>
    <x v="33"/>
    <x v="17"/>
    <x v="5"/>
    <x v="17"/>
    <s v="5162-171"/>
    <s v="DD-SPARES FOR CARGO GEARS"/>
    <x v="203"/>
    <n v="18211"/>
    <n v="28082"/>
    <n v="37194"/>
  </r>
  <r>
    <n v="9194"/>
    <x v="10"/>
    <x v="38"/>
    <x v="33"/>
    <x v="17"/>
    <x v="5"/>
    <x v="17"/>
    <s v="5162-172"/>
    <s v="DD-SPARES FOR DECK MACHINERY"/>
    <x v="204"/>
    <n v="5864"/>
    <n v="10534"/>
    <n v="12534"/>
  </r>
  <r>
    <n v="9195"/>
    <x v="10"/>
    <x v="38"/>
    <x v="33"/>
    <x v="17"/>
    <x v="5"/>
    <x v="17"/>
    <s v="5162-173"/>
    <s v="DD-PARTS PIPE&amp;VALVE-ENG ROOM"/>
    <x v="205"/>
    <n v="1129"/>
    <n v="2842"/>
    <n v="4423"/>
  </r>
  <r>
    <n v="9196"/>
    <x v="10"/>
    <x v="38"/>
    <x v="33"/>
    <x v="17"/>
    <x v="5"/>
    <x v="17"/>
    <s v="5162-174"/>
    <s v="DD-SPARES FOR CONTROL SYSTEMS"/>
    <x v="224"/>
    <n v="3425"/>
    <n v="3906"/>
    <n v="4350"/>
  </r>
  <r>
    <n v="9197"/>
    <x v="10"/>
    <x v="38"/>
    <x v="33"/>
    <x v="17"/>
    <x v="5"/>
    <x v="17"/>
    <s v="5162-175"/>
    <s v="DD - FOR OTHER MACHINERY"/>
    <x v="206"/>
    <n v="6429"/>
    <n v="37293"/>
    <n v="79453"/>
  </r>
  <r>
    <n v="9198"/>
    <x v="10"/>
    <x v="38"/>
    <x v="33"/>
    <x v="17"/>
    <x v="5"/>
    <x v="17"/>
    <s v="5162-180"/>
    <s v="DD - TRANSPORTN-HULL&amp;MACH PART"/>
    <x v="207"/>
    <n v="6215"/>
    <n v="9971"/>
    <n v="16080"/>
  </r>
  <r>
    <n v="9199"/>
    <x v="10"/>
    <x v="38"/>
    <x v="33"/>
    <x v="17"/>
    <x v="5"/>
    <x v="17"/>
    <s v="5162-185"/>
    <s v="DD - SUPT. FEES &amp; EXPENCES"/>
    <x v="208"/>
    <n v="1379"/>
    <n v="5501"/>
    <n v="6950"/>
  </r>
  <r>
    <n v="9200"/>
    <x v="10"/>
    <x v="38"/>
    <x v="33"/>
    <x v="17"/>
    <x v="5"/>
    <x v="17"/>
    <s v="5162-190"/>
    <s v="DD - AGENCY FEE / DISBURSEMENT"/>
    <x v="209"/>
    <n v="52148"/>
    <n v="57525"/>
    <n v="63918"/>
  </r>
  <r>
    <n v="9201"/>
    <x v="10"/>
    <x v="38"/>
    <x v="33"/>
    <x v="17"/>
    <x v="5"/>
    <x v="17"/>
    <s v="5162-191"/>
    <s v="DD-OTHERS (PILOTAGE, TUG ETC"/>
    <x v="210"/>
    <n v="34659"/>
    <n v="40915"/>
    <n v="46689"/>
  </r>
  <r>
    <n v="9202"/>
    <x v="10"/>
    <x v="38"/>
    <x v="33"/>
    <x v="17"/>
    <x v="5"/>
    <x v="17"/>
    <s v="5162-195"/>
    <s v="DD-SURVEY FEE (CLASS/GOVERNMEN"/>
    <x v="211"/>
    <n v="6000"/>
    <n v="12130"/>
    <n v="16879"/>
  </r>
  <r>
    <n v="9203"/>
    <x v="10"/>
    <x v="38"/>
    <x v="33"/>
    <x v="17"/>
    <x v="5"/>
    <x v="17"/>
    <s v="5162-196"/>
    <s v="DD-CREW WAGES"/>
    <x v="225"/>
    <n v="6000"/>
    <n v="6780"/>
    <n v="7750"/>
  </r>
  <r>
    <n v="9204"/>
    <x v="10"/>
    <x v="38"/>
    <x v="33"/>
    <x v="17"/>
    <x v="5"/>
    <x v="17"/>
    <s v="5162-200"/>
    <s v="DD - NON OPEX RELATED"/>
    <x v="382"/>
    <n v="77441"/>
    <n v="77441"/>
    <n v="77441"/>
  </r>
  <r>
    <n v="9205"/>
    <x v="10"/>
    <x v="38"/>
    <x v="33"/>
    <x v="17"/>
    <x v="5"/>
    <x v="17"/>
    <s v="5162-999"/>
    <s v="DD-COMMITTED COST"/>
    <x v="290"/>
    <n v="1340763"/>
    <n v="1364770"/>
    <n v="13869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75EB4-28A2-4934-A501-0C71F065B32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DN676" firstHeaderRow="1" firstDataRow="5" firstDataCol="1"/>
  <pivotFields count="13">
    <pivotField showAll="0"/>
    <pivotField axis="axisCol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Col" showAll="0" defaultSubtota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12"/>
        <item x="11"/>
      </items>
    </pivotField>
    <pivotField axis="axisCol" showAll="0">
      <items count="35">
        <item x="1"/>
        <item x="0"/>
        <item x="30"/>
        <item x="9"/>
        <item x="11"/>
        <item x="12"/>
        <item x="18"/>
        <item x="19"/>
        <item x="17"/>
        <item x="21"/>
        <item x="22"/>
        <item x="13"/>
        <item x="3"/>
        <item x="2"/>
        <item x="14"/>
        <item x="7"/>
        <item x="26"/>
        <item x="25"/>
        <item x="16"/>
        <item x="31"/>
        <item x="32"/>
        <item x="28"/>
        <item x="15"/>
        <item x="6"/>
        <item x="23"/>
        <item x="8"/>
        <item x="27"/>
        <item x="20"/>
        <item x="4"/>
        <item x="10"/>
        <item x="24"/>
        <item x="5"/>
        <item x="33"/>
        <item x="29"/>
        <item t="default"/>
      </items>
    </pivotField>
    <pivotField axis="axisRow" multipleItemSelectionAllowed="1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8"/>
        <item x="12"/>
        <item x="13"/>
        <item x="14"/>
        <item x="19"/>
        <item x="15"/>
        <item x="16"/>
        <item x="17"/>
        <item t="default"/>
      </items>
    </pivotField>
    <pivotField axis="axisRow" showAll="0">
      <items count="7">
        <item x="4"/>
        <item x="3"/>
        <item x="5"/>
        <item x="2"/>
        <item x="0"/>
        <item x="1"/>
        <item t="default"/>
      </items>
    </pivotField>
    <pivotField axis="axisRow" showAll="0">
      <items count="21">
        <item x="0"/>
        <item x="9"/>
        <item x="10"/>
        <item x="11"/>
        <item x="18"/>
        <item x="12"/>
        <item x="13"/>
        <item x="14"/>
        <item x="19"/>
        <item x="15"/>
        <item x="16"/>
        <item x="1"/>
        <item x="17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610">
        <item x="0"/>
        <item x="539"/>
        <item x="1"/>
        <item x="2"/>
        <item x="3"/>
        <item x="4"/>
        <item x="226"/>
        <item x="5"/>
        <item x="227"/>
        <item x="326"/>
        <item x="228"/>
        <item x="291"/>
        <item x="540"/>
        <item x="541"/>
        <item x="542"/>
        <item x="506"/>
        <item x="543"/>
        <item x="544"/>
        <item x="507"/>
        <item x="508"/>
        <item x="545"/>
        <item x="546"/>
        <item x="547"/>
        <item x="548"/>
        <item x="549"/>
        <item x="550"/>
        <item x="551"/>
        <item x="383"/>
        <item x="384"/>
        <item x="385"/>
        <item x="386"/>
        <item x="387"/>
        <item x="509"/>
        <item x="388"/>
        <item x="389"/>
        <item x="390"/>
        <item x="552"/>
        <item x="391"/>
        <item x="392"/>
        <item x="327"/>
        <item x="483"/>
        <item x="553"/>
        <item x="554"/>
        <item x="393"/>
        <item x="394"/>
        <item x="510"/>
        <item x="511"/>
        <item x="426"/>
        <item x="427"/>
        <item x="512"/>
        <item x="328"/>
        <item x="513"/>
        <item x="514"/>
        <item x="603"/>
        <item x="229"/>
        <item x="329"/>
        <item x="6"/>
        <item x="230"/>
        <item x="231"/>
        <item x="7"/>
        <item x="292"/>
        <item x="293"/>
        <item x="330"/>
        <item x="8"/>
        <item x="9"/>
        <item x="232"/>
        <item x="212"/>
        <item x="10"/>
        <item x="11"/>
        <item x="331"/>
        <item x="294"/>
        <item x="419"/>
        <item x="12"/>
        <item x="395"/>
        <item x="13"/>
        <item x="14"/>
        <item x="15"/>
        <item x="16"/>
        <item x="17"/>
        <item x="295"/>
        <item x="18"/>
        <item x="396"/>
        <item x="296"/>
        <item x="332"/>
        <item x="19"/>
        <item x="20"/>
        <item x="21"/>
        <item x="297"/>
        <item x="233"/>
        <item x="234"/>
        <item x="235"/>
        <item x="236"/>
        <item x="333"/>
        <item x="484"/>
        <item x="22"/>
        <item x="298"/>
        <item x="23"/>
        <item x="397"/>
        <item x="428"/>
        <item x="334"/>
        <item x="237"/>
        <item x="238"/>
        <item x="335"/>
        <item x="239"/>
        <item x="336"/>
        <item x="240"/>
        <item x="555"/>
        <item x="24"/>
        <item x="241"/>
        <item x="25"/>
        <item x="299"/>
        <item x="242"/>
        <item x="243"/>
        <item x="300"/>
        <item x="26"/>
        <item x="27"/>
        <item x="28"/>
        <item x="29"/>
        <item x="30"/>
        <item x="31"/>
        <item x="213"/>
        <item x="32"/>
        <item x="33"/>
        <item x="493"/>
        <item x="34"/>
        <item x="244"/>
        <item x="35"/>
        <item x="36"/>
        <item x="37"/>
        <item x="38"/>
        <item x="245"/>
        <item x="39"/>
        <item x="40"/>
        <item x="41"/>
        <item x="485"/>
        <item x="479"/>
        <item x="515"/>
        <item x="556"/>
        <item x="557"/>
        <item x="558"/>
        <item x="559"/>
        <item x="337"/>
        <item x="42"/>
        <item x="43"/>
        <item x="44"/>
        <item x="45"/>
        <item x="246"/>
        <item x="46"/>
        <item x="47"/>
        <item x="48"/>
        <item x="214"/>
        <item x="301"/>
        <item x="49"/>
        <item x="516"/>
        <item x="50"/>
        <item x="429"/>
        <item x="560"/>
        <item x="561"/>
        <item x="562"/>
        <item x="51"/>
        <item x="302"/>
        <item x="52"/>
        <item x="24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248"/>
        <item x="21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249"/>
        <item x="80"/>
        <item x="338"/>
        <item x="430"/>
        <item x="250"/>
        <item x="431"/>
        <item x="432"/>
        <item x="433"/>
        <item x="339"/>
        <item x="251"/>
        <item x="340"/>
        <item x="341"/>
        <item x="342"/>
        <item x="434"/>
        <item x="486"/>
        <item x="563"/>
        <item x="564"/>
        <item x="398"/>
        <item x="435"/>
        <item x="436"/>
        <item x="565"/>
        <item x="566"/>
        <item x="567"/>
        <item x="437"/>
        <item x="568"/>
        <item x="569"/>
        <item x="570"/>
        <item x="487"/>
        <item x="252"/>
        <item x="571"/>
        <item x="81"/>
        <item x="253"/>
        <item x="128"/>
        <item x="218"/>
        <item x="355"/>
        <item x="219"/>
        <item x="129"/>
        <item x="450"/>
        <item x="130"/>
        <item x="306"/>
        <item x="266"/>
        <item x="82"/>
        <item x="344"/>
        <item x="83"/>
        <item x="254"/>
        <item x="84"/>
        <item x="85"/>
        <item x="86"/>
        <item x="87"/>
        <item x="88"/>
        <item x="89"/>
        <item x="90"/>
        <item x="345"/>
        <item x="255"/>
        <item x="91"/>
        <item x="303"/>
        <item x="256"/>
        <item x="257"/>
        <item x="258"/>
        <item x="92"/>
        <item x="93"/>
        <item x="94"/>
        <item x="216"/>
        <item x="95"/>
        <item x="96"/>
        <item x="97"/>
        <item x="259"/>
        <item x="346"/>
        <item x="98"/>
        <item x="99"/>
        <item x="100"/>
        <item x="101"/>
        <item x="102"/>
        <item x="347"/>
        <item x="103"/>
        <item x="104"/>
        <item x="260"/>
        <item x="105"/>
        <item x="106"/>
        <item x="401"/>
        <item x="348"/>
        <item x="261"/>
        <item x="443"/>
        <item x="349"/>
        <item x="444"/>
        <item x="488"/>
        <item x="399"/>
        <item x="400"/>
        <item x="420"/>
        <item x="438"/>
        <item x="439"/>
        <item x="480"/>
        <item x="343"/>
        <item x="440"/>
        <item x="441"/>
        <item x="442"/>
        <item x="421"/>
        <item x="572"/>
        <item x="573"/>
        <item x="445"/>
        <item x="446"/>
        <item x="422"/>
        <item x="350"/>
        <item x="574"/>
        <item x="447"/>
        <item x="304"/>
        <item x="575"/>
        <item x="576"/>
        <item x="577"/>
        <item x="578"/>
        <item x="262"/>
        <item x="131"/>
        <item x="267"/>
        <item x="159"/>
        <item x="107"/>
        <item x="108"/>
        <item x="351"/>
        <item x="109"/>
        <item x="110"/>
        <item x="111"/>
        <item x="352"/>
        <item x="112"/>
        <item x="113"/>
        <item x="114"/>
        <item x="115"/>
        <item x="116"/>
        <item x="117"/>
        <item x="118"/>
        <item x="119"/>
        <item x="120"/>
        <item x="353"/>
        <item x="121"/>
        <item x="263"/>
        <item x="122"/>
        <item x="123"/>
        <item x="604"/>
        <item x="124"/>
        <item x="125"/>
        <item x="126"/>
        <item x="217"/>
        <item x="127"/>
        <item x="489"/>
        <item x="579"/>
        <item x="402"/>
        <item x="448"/>
        <item x="580"/>
        <item x="449"/>
        <item x="264"/>
        <item x="581"/>
        <item x="305"/>
        <item x="582"/>
        <item x="490"/>
        <item x="583"/>
        <item x="481"/>
        <item x="584"/>
        <item x="585"/>
        <item x="354"/>
        <item x="265"/>
        <item x="135"/>
        <item x="452"/>
        <item x="308"/>
        <item x="220"/>
        <item x="356"/>
        <item x="423"/>
        <item x="136"/>
        <item x="269"/>
        <item x="424"/>
        <item x="309"/>
        <item x="270"/>
        <item x="271"/>
        <item x="170"/>
        <item x="380"/>
        <item x="323"/>
        <item x="284"/>
        <item x="171"/>
        <item x="172"/>
        <item x="285"/>
        <item x="173"/>
        <item x="174"/>
        <item x="175"/>
        <item x="176"/>
        <item x="177"/>
        <item x="178"/>
        <item x="286"/>
        <item x="287"/>
        <item x="179"/>
        <item x="180"/>
        <item x="181"/>
        <item x="182"/>
        <item x="324"/>
        <item x="183"/>
        <item x="381"/>
        <item x="184"/>
        <item x="185"/>
        <item x="186"/>
        <item x="187"/>
        <item x="288"/>
        <item x="188"/>
        <item x="189"/>
        <item x="190"/>
        <item x="325"/>
        <item x="191"/>
        <item x="192"/>
        <item x="193"/>
        <item x="194"/>
        <item x="195"/>
        <item x="289"/>
        <item x="196"/>
        <item x="197"/>
        <item x="198"/>
        <item x="199"/>
        <item x="200"/>
        <item x="201"/>
        <item x="202"/>
        <item x="203"/>
        <item x="204"/>
        <item x="205"/>
        <item x="224"/>
        <item x="206"/>
        <item x="207"/>
        <item x="208"/>
        <item x="209"/>
        <item x="210"/>
        <item x="211"/>
        <item x="225"/>
        <item x="418"/>
        <item x="382"/>
        <item x="482"/>
        <item x="290"/>
        <item x="160"/>
        <item x="588"/>
        <item x="415"/>
        <item x="589"/>
        <item x="161"/>
        <item x="162"/>
        <item x="605"/>
        <item x="416"/>
        <item x="319"/>
        <item x="222"/>
        <item x="163"/>
        <item x="164"/>
        <item x="165"/>
        <item x="166"/>
        <item x="379"/>
        <item x="223"/>
        <item x="167"/>
        <item x="168"/>
        <item x="320"/>
        <item x="169"/>
        <item x="282"/>
        <item x="471"/>
        <item x="417"/>
        <item x="472"/>
        <item x="526"/>
        <item x="321"/>
        <item x="498"/>
        <item x="499"/>
        <item x="598"/>
        <item x="599"/>
        <item x="527"/>
        <item x="322"/>
        <item x="473"/>
        <item x="528"/>
        <item x="500"/>
        <item x="529"/>
        <item x="501"/>
        <item x="530"/>
        <item x="502"/>
        <item x="503"/>
        <item x="531"/>
        <item x="532"/>
        <item x="474"/>
        <item x="600"/>
        <item x="533"/>
        <item x="534"/>
        <item x="535"/>
        <item x="536"/>
        <item x="537"/>
        <item x="504"/>
        <item x="601"/>
        <item x="475"/>
        <item x="476"/>
        <item x="538"/>
        <item x="283"/>
        <item x="477"/>
        <item x="505"/>
        <item x="602"/>
        <item x="478"/>
        <item x="425"/>
        <item x="272"/>
        <item x="273"/>
        <item x="312"/>
        <item x="274"/>
        <item x="138"/>
        <item x="139"/>
        <item x="140"/>
        <item x="141"/>
        <item x="142"/>
        <item x="143"/>
        <item x="275"/>
        <item x="359"/>
        <item x="313"/>
        <item x="144"/>
        <item x="276"/>
        <item x="145"/>
        <item x="146"/>
        <item x="137"/>
        <item x="357"/>
        <item x="591"/>
        <item x="310"/>
        <item x="593"/>
        <item x="151"/>
        <item x="152"/>
        <item x="403"/>
        <item x="466"/>
        <item x="314"/>
        <item x="594"/>
        <item x="360"/>
        <item x="595"/>
        <item x="361"/>
        <item x="492"/>
        <item x="362"/>
        <item x="363"/>
        <item x="467"/>
        <item x="404"/>
        <item x="405"/>
        <item x="406"/>
        <item x="468"/>
        <item x="277"/>
        <item x="586"/>
        <item x="147"/>
        <item x="364"/>
        <item x="148"/>
        <item x="149"/>
        <item x="150"/>
        <item x="407"/>
        <item x="518"/>
        <item x="519"/>
        <item x="520"/>
        <item x="521"/>
        <item x="522"/>
        <item x="523"/>
        <item x="524"/>
        <item x="592"/>
        <item x="469"/>
        <item x="606"/>
        <item x="365"/>
        <item x="596"/>
        <item x="366"/>
        <item x="597"/>
        <item x="607"/>
        <item x="470"/>
        <item x="408"/>
        <item x="409"/>
        <item x="410"/>
        <item x="411"/>
        <item x="412"/>
        <item x="413"/>
        <item x="367"/>
        <item x="368"/>
        <item x="278"/>
        <item x="153"/>
        <item x="369"/>
        <item x="370"/>
        <item x="315"/>
        <item x="316"/>
        <item x="317"/>
        <item x="318"/>
        <item x="371"/>
        <item x="372"/>
        <item x="154"/>
        <item x="279"/>
        <item x="373"/>
        <item x="155"/>
        <item x="311"/>
        <item x="374"/>
        <item x="414"/>
        <item x="525"/>
        <item x="157"/>
        <item x="156"/>
        <item x="158"/>
        <item x="281"/>
        <item x="376"/>
        <item x="375"/>
        <item x="280"/>
        <item x="377"/>
        <item x="453"/>
        <item x="454"/>
        <item x="455"/>
        <item x="456"/>
        <item x="457"/>
        <item x="458"/>
        <item x="459"/>
        <item x="221"/>
        <item x="460"/>
        <item x="461"/>
        <item x="462"/>
        <item x="463"/>
        <item x="464"/>
        <item x="465"/>
        <item x="491"/>
        <item x="358"/>
        <item x="378"/>
        <item x="608"/>
        <item x="587"/>
        <item x="307"/>
        <item x="132"/>
        <item x="133"/>
        <item x="268"/>
        <item x="590"/>
        <item x="134"/>
        <item x="451"/>
        <item x="495"/>
        <item x="494"/>
        <item x="496"/>
        <item x="497"/>
        <item x="517"/>
        <item t="default"/>
      </items>
    </pivotField>
    <pivotField dataField="1" showAll="0"/>
    <pivotField dataField="1" showAll="0"/>
    <pivotField dataField="1" showAll="0"/>
  </pivotFields>
  <rowFields count="4">
    <field x="4"/>
    <field x="5"/>
    <field x="6"/>
    <field x="9"/>
  </rowFields>
  <rowItems count="669">
    <i>
      <x/>
    </i>
    <i r="1">
      <x v="4"/>
    </i>
    <i r="2">
      <x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5"/>
    </i>
    <i r="3">
      <x v="36"/>
    </i>
    <i r="3">
      <x v="37"/>
    </i>
    <i r="3">
      <x v="38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>
      <x v="1"/>
    </i>
    <i r="1">
      <x v="4"/>
    </i>
    <i r="2">
      <x v="11"/>
    </i>
    <i r="3">
      <x v="55"/>
    </i>
    <i r="3">
      <x v="56"/>
    </i>
    <i r="3">
      <x v="57"/>
    </i>
    <i r="3">
      <x v="58"/>
    </i>
    <i r="3">
      <x v="59"/>
    </i>
    <i r="3">
      <x v="60"/>
    </i>
    <i r="3">
      <x v="61"/>
    </i>
    <i r="3">
      <x v="62"/>
    </i>
    <i r="3">
      <x v="63"/>
    </i>
    <i r="3">
      <x v="64"/>
    </i>
    <i r="3">
      <x v="65"/>
    </i>
    <i r="3">
      <x v="66"/>
    </i>
    <i r="3">
      <x v="67"/>
    </i>
    <i r="3">
      <x v="68"/>
    </i>
    <i r="3">
      <x v="69"/>
    </i>
    <i r="3">
      <x v="70"/>
    </i>
    <i r="3">
      <x v="71"/>
    </i>
    <i r="3">
      <x v="72"/>
    </i>
    <i r="3">
      <x v="73"/>
    </i>
    <i r="3">
      <x v="74"/>
    </i>
    <i r="3">
      <x v="75"/>
    </i>
    <i r="3">
      <x v="76"/>
    </i>
    <i r="3">
      <x v="77"/>
    </i>
    <i r="3">
      <x v="78"/>
    </i>
    <i r="3">
      <x v="79"/>
    </i>
    <i r="3">
      <x v="80"/>
    </i>
    <i r="3">
      <x v="81"/>
    </i>
    <i r="3">
      <x v="82"/>
    </i>
    <i r="3">
      <x v="83"/>
    </i>
    <i r="3">
      <x v="84"/>
    </i>
    <i r="3">
      <x v="85"/>
    </i>
    <i r="3">
      <x v="86"/>
    </i>
    <i r="3">
      <x v="87"/>
    </i>
    <i r="3">
      <x v="88"/>
    </i>
    <i r="3">
      <x v="89"/>
    </i>
    <i r="3">
      <x v="90"/>
    </i>
    <i r="3">
      <x v="91"/>
    </i>
    <i r="3">
      <x v="92"/>
    </i>
    <i r="3">
      <x v="93"/>
    </i>
    <i r="3">
      <x v="94"/>
    </i>
    <i r="3">
      <x v="95"/>
    </i>
    <i r="3">
      <x v="96"/>
    </i>
    <i r="3">
      <x v="97"/>
    </i>
    <i r="3">
      <x v="98"/>
    </i>
    <i r="3">
      <x v="99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>
      <x v="2"/>
    </i>
    <i r="1">
      <x v="4"/>
    </i>
    <i r="2">
      <x v="13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>
      <x v="3"/>
    </i>
    <i r="1">
      <x v="5"/>
    </i>
    <i r="2">
      <x v="14"/>
    </i>
    <i r="3">
      <x v="114"/>
    </i>
    <i r="3">
      <x v="115"/>
    </i>
    <i r="3">
      <x v="116"/>
    </i>
    <i r="3">
      <x v="117"/>
    </i>
    <i r="3">
      <x v="118"/>
    </i>
    <i r="3">
      <x v="119"/>
    </i>
    <i r="3">
      <x v="120"/>
    </i>
    <i r="3"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0"/>
    </i>
    <i r="3">
      <x v="151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3">
      <x v="160"/>
    </i>
    <i r="3">
      <x v="161"/>
    </i>
    <i r="3">
      <x v="162"/>
    </i>
    <i r="3">
      <x v="605"/>
    </i>
    <i>
      <x v="4"/>
    </i>
    <i r="1">
      <x v="5"/>
    </i>
    <i r="2">
      <x v="15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3">
      <x v="178"/>
    </i>
    <i r="3">
      <x v="179"/>
    </i>
    <i r="3">
      <x v="180"/>
    </i>
    <i r="3">
      <x v="181"/>
    </i>
    <i r="3"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3">
      <x v="220"/>
    </i>
    <i r="3">
      <x v="221"/>
    </i>
    <i r="3">
      <x v="222"/>
    </i>
    <i r="3">
      <x v="223"/>
    </i>
    <i r="3">
      <x v="278"/>
    </i>
    <i r="3">
      <x v="279"/>
    </i>
    <i r="3">
      <x v="280"/>
    </i>
    <i r="3">
      <x v="281"/>
    </i>
    <i r="3">
      <x v="282"/>
    </i>
    <i r="3">
      <x v="283"/>
    </i>
    <i r="3">
      <x v="284"/>
    </i>
    <i r="3">
      <x v="285"/>
    </i>
    <i r="3">
      <x v="286"/>
    </i>
    <i r="3">
      <x v="287"/>
    </i>
    <i r="3">
      <x v="288"/>
    </i>
    <i>
      <x v="5"/>
    </i>
    <i r="1">
      <x v="5"/>
    </i>
    <i r="2">
      <x v="16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3">
      <x v="240"/>
    </i>
    <i r="3">
      <x v="241"/>
    </i>
    <i r="3">
      <x v="242"/>
    </i>
    <i r="3">
      <x v="243"/>
    </i>
    <i r="3">
      <x v="244"/>
    </i>
    <i r="3">
      <x v="245"/>
    </i>
    <i r="3">
      <x v="246"/>
    </i>
    <i r="3">
      <x v="247"/>
    </i>
    <i r="3">
      <x v="248"/>
    </i>
    <i r="3">
      <x v="249"/>
    </i>
    <i r="3">
      <x v="250"/>
    </i>
    <i r="3">
      <x v="251"/>
    </i>
    <i r="3">
      <x v="252"/>
    </i>
    <i r="3">
      <x v="253"/>
    </i>
    <i r="3">
      <x v="254"/>
    </i>
    <i r="3">
      <x v="255"/>
    </i>
    <i r="3">
      <x v="256"/>
    </i>
    <i r="3">
      <x v="257"/>
    </i>
    <i r="3">
      <x v="258"/>
    </i>
    <i r="3">
      <x v="259"/>
    </i>
    <i r="3">
      <x v="260"/>
    </i>
    <i r="3">
      <x v="261"/>
    </i>
    <i r="3">
      <x v="262"/>
    </i>
    <i r="3">
      <x v="263"/>
    </i>
    <i r="3">
      <x v="264"/>
    </i>
    <i r="3">
      <x v="265"/>
    </i>
    <i r="3">
      <x v="266"/>
    </i>
    <i r="3">
      <x v="267"/>
    </i>
    <i r="3">
      <x v="268"/>
    </i>
    <i r="3">
      <x v="269"/>
    </i>
    <i r="3">
      <x v="270"/>
    </i>
    <i r="3">
      <x v="271"/>
    </i>
    <i r="3">
      <x v="272"/>
    </i>
    <i r="3">
      <x v="273"/>
    </i>
    <i r="3">
      <x v="274"/>
    </i>
    <i r="3">
      <x v="275"/>
    </i>
    <i r="3">
      <x v="276"/>
    </i>
    <i r="3">
      <x v="277"/>
    </i>
    <i r="3">
      <x v="289"/>
    </i>
    <i r="3">
      <x v="290"/>
    </i>
    <i r="3">
      <x v="291"/>
    </i>
    <i r="3">
      <x v="292"/>
    </i>
    <i r="3">
      <x v="293"/>
    </i>
    <i r="3">
      <x v="294"/>
    </i>
    <i r="3">
      <x v="295"/>
    </i>
    <i r="3">
      <x v="296"/>
    </i>
    <i r="3">
      <x v="297"/>
    </i>
    <i r="3">
      <x v="298"/>
    </i>
    <i r="3">
      <x v="299"/>
    </i>
    <i r="3">
      <x v="300"/>
    </i>
    <i r="3">
      <x v="301"/>
    </i>
    <i r="3">
      <x v="302"/>
    </i>
    <i r="3">
      <x v="604"/>
    </i>
    <i r="3">
      <x v="606"/>
    </i>
    <i r="3">
      <x v="607"/>
    </i>
    <i r="3">
      <x v="608"/>
    </i>
    <i>
      <x v="6"/>
    </i>
    <i r="1">
      <x v="5"/>
    </i>
    <i r="2">
      <x v="17"/>
    </i>
    <i r="3">
      <x v="306"/>
    </i>
    <i r="3">
      <x v="307"/>
    </i>
    <i r="3">
      <x v="308"/>
    </i>
    <i r="3">
      <x v="309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0"/>
    </i>
    <i r="3">
      <x v="321"/>
    </i>
    <i r="3">
      <x v="322"/>
    </i>
    <i r="3">
      <x v="323"/>
    </i>
    <i r="3">
      <x v="324"/>
    </i>
    <i r="3">
      <x v="325"/>
    </i>
    <i r="3">
      <x v="326"/>
    </i>
    <i r="3">
      <x v="327"/>
    </i>
    <i r="3">
      <x v="328"/>
    </i>
    <i r="3">
      <x v="329"/>
    </i>
    <i r="3">
      <x v="330"/>
    </i>
    <i r="3">
      <x v="331"/>
    </i>
    <i r="3">
      <x v="332"/>
    </i>
    <i r="3">
      <x v="333"/>
    </i>
    <i r="3">
      <x v="334"/>
    </i>
    <i r="3">
      <x v="335"/>
    </i>
    <i r="3">
      <x v="336"/>
    </i>
    <i r="3">
      <x v="337"/>
    </i>
    <i r="3">
      <x v="338"/>
    </i>
    <i r="3">
      <x v="339"/>
    </i>
    <i r="3">
      <x v="340"/>
    </i>
    <i r="3">
      <x v="341"/>
    </i>
    <i r="3">
      <x v="342"/>
    </i>
    <i r="3">
      <x v="343"/>
    </i>
    <i r="3">
      <x v="344"/>
    </i>
    <i r="3">
      <x v="345"/>
    </i>
    <i r="3">
      <x v="346"/>
    </i>
    <i r="3">
      <x v="347"/>
    </i>
    <i r="3">
      <x v="348"/>
    </i>
    <i r="3">
      <x v="349"/>
    </i>
    <i>
      <x v="7"/>
    </i>
    <i r="1">
      <x v="5"/>
    </i>
    <i r="2">
      <x v="18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>
      <x v="8"/>
    </i>
    <i r="1">
      <x v="3"/>
    </i>
    <i r="2">
      <x v="19"/>
    </i>
    <i r="3">
      <x v="303"/>
    </i>
    <i r="3">
      <x v="304"/>
    </i>
    <i>
      <x v="9"/>
    </i>
    <i r="1">
      <x v="1"/>
    </i>
    <i r="2">
      <x v="1"/>
    </i>
    <i r="3">
      <x v="597"/>
    </i>
    <i r="3">
      <x v="598"/>
    </i>
    <i r="3">
      <x v="599"/>
    </i>
    <i r="3">
      <x v="600"/>
    </i>
    <i r="3">
      <x v="601"/>
    </i>
    <i r="3">
      <x v="602"/>
    </i>
    <i r="3">
      <x v="603"/>
    </i>
    <i>
      <x v="10"/>
    </i>
    <i r="1">
      <x/>
    </i>
    <i r="2">
      <x v="2"/>
    </i>
    <i r="3">
      <x v="350"/>
    </i>
    <i r="3">
      <x v="351"/>
    </i>
    <i r="3">
      <x v="352"/>
    </i>
    <i r="3">
      <x v="353"/>
    </i>
    <i r="3">
      <x v="354"/>
    </i>
    <i r="3">
      <x v="355"/>
    </i>
    <i r="3">
      <x v="356"/>
    </i>
    <i r="3">
      <x v="357"/>
    </i>
    <i r="3">
      <x v="358"/>
    </i>
    <i r="3">
      <x v="359"/>
    </i>
    <i r="3">
      <x v="360"/>
    </i>
    <i r="3">
      <x v="361"/>
    </i>
    <i>
      <x v="11"/>
    </i>
    <i r="1">
      <x/>
    </i>
    <i r="2">
      <x v="3"/>
    </i>
    <i r="3">
      <x v="498"/>
    </i>
    <i r="3">
      <x v="499"/>
    </i>
    <i r="3">
      <x v="500"/>
    </i>
    <i r="3">
      <x v="501"/>
    </i>
    <i r="3">
      <x v="502"/>
    </i>
    <i>
      <x v="12"/>
    </i>
    <i r="1">
      <x/>
    </i>
    <i r="2">
      <x v="4"/>
    </i>
    <i r="3">
      <x v="566"/>
    </i>
    <i r="3">
      <x v="578"/>
    </i>
    <i r="3">
      <x v="579"/>
    </i>
    <i r="3">
      <x v="580"/>
    </i>
    <i r="3">
      <x v="581"/>
    </i>
    <i r="3">
      <x v="582"/>
    </i>
    <i r="3">
      <x v="583"/>
    </i>
    <i r="3">
      <x v="584"/>
    </i>
    <i r="3">
      <x v="586"/>
    </i>
    <i r="3">
      <x v="587"/>
    </i>
    <i r="3">
      <x v="588"/>
    </i>
    <i r="3">
      <x v="589"/>
    </i>
    <i r="3">
      <x v="590"/>
    </i>
    <i r="3">
      <x v="591"/>
    </i>
    <i r="3">
      <x v="592"/>
    </i>
    <i r="3">
      <x v="593"/>
    </i>
    <i>
      <x v="13"/>
    </i>
    <i r="1">
      <x/>
    </i>
    <i r="2">
      <x v="5"/>
    </i>
    <i r="3">
      <x v="481"/>
    </i>
    <i r="3">
      <x v="482"/>
    </i>
    <i r="3">
      <x v="483"/>
    </i>
    <i r="3">
      <x v="484"/>
    </i>
    <i r="3">
      <x v="485"/>
    </i>
    <i r="3">
      <x v="486"/>
    </i>
    <i r="3">
      <x v="487"/>
    </i>
    <i r="3">
      <x v="488"/>
    </i>
    <i r="3">
      <x v="489"/>
    </i>
    <i r="3">
      <x v="490"/>
    </i>
    <i r="3">
      <x v="491"/>
    </i>
    <i r="3">
      <x v="492"/>
    </i>
    <i r="3">
      <x v="493"/>
    </i>
    <i r="3">
      <x v="494"/>
    </i>
    <i r="3">
      <x v="495"/>
    </i>
    <i r="3">
      <x v="496"/>
    </i>
    <i r="3">
      <x v="497"/>
    </i>
    <i r="3">
      <x v="505"/>
    </i>
    <i r="3">
      <x v="506"/>
    </i>
    <i r="3">
      <x v="507"/>
    </i>
    <i r="3">
      <x v="508"/>
    </i>
    <i r="3">
      <x v="509"/>
    </i>
    <i r="3">
      <x v="510"/>
    </i>
    <i r="3">
      <x v="511"/>
    </i>
    <i r="3">
      <x v="512"/>
    </i>
    <i r="3">
      <x v="513"/>
    </i>
    <i r="3">
      <x v="514"/>
    </i>
    <i r="3">
      <x v="515"/>
    </i>
    <i r="3">
      <x v="516"/>
    </i>
    <i r="3">
      <x v="517"/>
    </i>
    <i r="3">
      <x v="518"/>
    </i>
    <i r="3">
      <x v="519"/>
    </i>
    <i r="3">
      <x v="520"/>
    </i>
    <i r="3">
      <x v="521"/>
    </i>
    <i r="3">
      <x v="522"/>
    </i>
    <i r="3">
      <x v="523"/>
    </i>
    <i r="3">
      <x v="524"/>
    </i>
    <i r="3">
      <x v="525"/>
    </i>
    <i r="3">
      <x v="526"/>
    </i>
    <i r="3">
      <x v="527"/>
    </i>
    <i r="3">
      <x v="528"/>
    </i>
    <i r="3">
      <x v="529"/>
    </i>
    <i r="3">
      <x v="530"/>
    </i>
    <i r="3">
      <x v="531"/>
    </i>
    <i r="3">
      <x v="532"/>
    </i>
    <i r="3">
      <x v="533"/>
    </i>
    <i r="3">
      <x v="534"/>
    </i>
    <i r="3">
      <x v="535"/>
    </i>
    <i r="3">
      <x v="536"/>
    </i>
    <i r="3">
      <x v="537"/>
    </i>
    <i r="3">
      <x v="538"/>
    </i>
    <i r="3">
      <x v="539"/>
    </i>
    <i r="3">
      <x v="540"/>
    </i>
    <i r="3">
      <x v="541"/>
    </i>
    <i r="3">
      <x v="542"/>
    </i>
    <i r="3">
      <x v="543"/>
    </i>
    <i r="3">
      <x v="544"/>
    </i>
    <i r="3">
      <x v="545"/>
    </i>
    <i r="3">
      <x v="546"/>
    </i>
    <i r="3">
      <x v="547"/>
    </i>
    <i r="3">
      <x v="548"/>
    </i>
    <i r="3">
      <x v="549"/>
    </i>
    <i r="3">
      <x v="550"/>
    </i>
    <i r="3">
      <x v="551"/>
    </i>
    <i r="3">
      <x v="552"/>
    </i>
    <i r="3">
      <x v="596"/>
    </i>
    <i>
      <x v="14"/>
    </i>
    <i r="1">
      <x/>
    </i>
    <i r="2">
      <x v="6"/>
    </i>
    <i r="3">
      <x v="503"/>
    </i>
    <i r="3">
      <x v="504"/>
    </i>
    <i r="3">
      <x v="553"/>
    </i>
    <i r="3">
      <x v="554"/>
    </i>
    <i r="3">
      <x v="555"/>
    </i>
    <i r="3">
      <x v="556"/>
    </i>
    <i r="3">
      <x v="557"/>
    </i>
    <i r="3">
      <x v="558"/>
    </i>
    <i r="3">
      <x v="559"/>
    </i>
    <i r="3">
      <x v="560"/>
    </i>
    <i r="3">
      <x v="561"/>
    </i>
    <i r="3">
      <x v="562"/>
    </i>
    <i r="3">
      <x v="563"/>
    </i>
    <i r="3">
      <x v="564"/>
    </i>
    <i r="3">
      <x v="565"/>
    </i>
    <i r="3">
      <x v="567"/>
    </i>
    <i r="3">
      <x v="571"/>
    </i>
    <i r="3">
      <x v="575"/>
    </i>
    <i r="3">
      <x v="576"/>
    </i>
    <i r="3">
      <x v="585"/>
    </i>
    <i>
      <x v="15"/>
    </i>
    <i r="1">
      <x/>
    </i>
    <i r="2">
      <x v="7"/>
    </i>
    <i r="3">
      <x v="568"/>
    </i>
    <i r="3">
      <x v="569"/>
    </i>
    <i r="3">
      <x v="570"/>
    </i>
    <i r="3">
      <x v="572"/>
    </i>
    <i r="3">
      <x v="573"/>
    </i>
    <i r="3">
      <x v="574"/>
    </i>
    <i r="3">
      <x v="577"/>
    </i>
    <i r="3">
      <x v="594"/>
    </i>
    <i>
      <x v="16"/>
    </i>
    <i r="1">
      <x/>
    </i>
    <i r="2">
      <x v="8"/>
    </i>
    <i r="3">
      <x v="595"/>
    </i>
    <i>
      <x v="17"/>
    </i>
    <i r="1">
      <x/>
    </i>
    <i r="2">
      <x v="9"/>
    </i>
    <i r="3">
      <x v="305"/>
    </i>
    <i>
      <x v="18"/>
    </i>
    <i r="1">
      <x v="2"/>
    </i>
    <i r="2">
      <x v="10"/>
    </i>
    <i r="3">
      <x v="421"/>
    </i>
    <i r="3">
      <x v="422"/>
    </i>
    <i r="3">
      <x v="423"/>
    </i>
    <i r="3">
      <x v="424"/>
    </i>
    <i r="3">
      <x v="425"/>
    </i>
    <i r="3">
      <x v="426"/>
    </i>
    <i r="3">
      <x v="427"/>
    </i>
    <i r="3">
      <x v="428"/>
    </i>
    <i r="3">
      <x v="429"/>
    </i>
    <i r="3">
      <x v="430"/>
    </i>
    <i r="3">
      <x v="431"/>
    </i>
    <i r="3">
      <x v="432"/>
    </i>
    <i r="3">
      <x v="433"/>
    </i>
    <i r="3">
      <x v="434"/>
    </i>
    <i r="3">
      <x v="435"/>
    </i>
    <i r="3">
      <x v="436"/>
    </i>
    <i r="3">
      <x v="437"/>
    </i>
    <i r="3">
      <x v="438"/>
    </i>
    <i r="3">
      <x v="439"/>
    </i>
    <i r="3">
      <x v="440"/>
    </i>
    <i r="3">
      <x v="441"/>
    </i>
    <i r="3">
      <x v="442"/>
    </i>
    <i r="3">
      <x v="443"/>
    </i>
    <i r="3">
      <x v="444"/>
    </i>
    <i r="3">
      <x v="445"/>
    </i>
    <i r="3">
      <x v="446"/>
    </i>
    <i r="3">
      <x v="447"/>
    </i>
    <i r="3">
      <x v="448"/>
    </i>
    <i r="3">
      <x v="449"/>
    </i>
    <i r="3">
      <x v="450"/>
    </i>
    <i r="3">
      <x v="451"/>
    </i>
    <i r="3">
      <x v="452"/>
    </i>
    <i r="3">
      <x v="453"/>
    </i>
    <i r="3">
      <x v="454"/>
    </i>
    <i r="3">
      <x v="455"/>
    </i>
    <i r="3">
      <x v="456"/>
    </i>
    <i r="3">
      <x v="457"/>
    </i>
    <i r="3">
      <x v="458"/>
    </i>
    <i r="3">
      <x v="459"/>
    </i>
    <i r="3">
      <x v="460"/>
    </i>
    <i r="3">
      <x v="461"/>
    </i>
    <i r="3">
      <x v="462"/>
    </i>
    <i r="3">
      <x v="463"/>
    </i>
    <i r="3">
      <x v="464"/>
    </i>
    <i r="3">
      <x v="465"/>
    </i>
    <i r="3">
      <x v="466"/>
    </i>
    <i r="3">
      <x v="467"/>
    </i>
    <i r="3">
      <x v="468"/>
    </i>
    <i r="3">
      <x v="469"/>
    </i>
    <i r="3">
      <x v="470"/>
    </i>
    <i r="3">
      <x v="471"/>
    </i>
    <i r="3">
      <x v="472"/>
    </i>
    <i r="3">
      <x v="473"/>
    </i>
    <i r="3">
      <x v="474"/>
    </i>
    <i r="3">
      <x v="475"/>
    </i>
    <i r="3">
      <x v="476"/>
    </i>
    <i r="3">
      <x v="477"/>
    </i>
    <i r="3">
      <x v="478"/>
    </i>
    <i r="3">
      <x v="479"/>
    </i>
    <i r="3">
      <x v="480"/>
    </i>
    <i>
      <x v="19"/>
    </i>
    <i r="1">
      <x v="2"/>
    </i>
    <i r="2">
      <x v="12"/>
    </i>
    <i r="3">
      <x v="362"/>
    </i>
    <i r="3">
      <x v="363"/>
    </i>
    <i r="3">
      <x v="364"/>
    </i>
    <i r="3">
      <x v="365"/>
    </i>
    <i r="3">
      <x v="366"/>
    </i>
    <i r="3">
      <x v="367"/>
    </i>
    <i r="3">
      <x v="368"/>
    </i>
    <i r="3">
      <x v="369"/>
    </i>
    <i r="3">
      <x v="370"/>
    </i>
    <i r="3">
      <x v="371"/>
    </i>
    <i r="3">
      <x v="372"/>
    </i>
    <i r="3">
      <x v="373"/>
    </i>
    <i r="3">
      <x v="374"/>
    </i>
    <i r="3">
      <x v="375"/>
    </i>
    <i r="3">
      <x v="376"/>
    </i>
    <i r="3">
      <x v="377"/>
    </i>
    <i r="3">
      <x v="378"/>
    </i>
    <i r="3">
      <x v="379"/>
    </i>
    <i r="3">
      <x v="380"/>
    </i>
    <i r="3">
      <x v="381"/>
    </i>
    <i r="3">
      <x v="382"/>
    </i>
    <i r="3">
      <x v="383"/>
    </i>
    <i r="3">
      <x v="384"/>
    </i>
    <i r="3">
      <x v="385"/>
    </i>
    <i r="3">
      <x v="386"/>
    </i>
    <i r="3">
      <x v="387"/>
    </i>
    <i r="3">
      <x v="388"/>
    </i>
    <i r="3">
      <x v="389"/>
    </i>
    <i r="3">
      <x v="390"/>
    </i>
    <i r="3">
      <x v="391"/>
    </i>
    <i r="3">
      <x v="392"/>
    </i>
    <i r="3">
      <x v="393"/>
    </i>
    <i r="3">
      <x v="394"/>
    </i>
    <i r="3">
      <x v="395"/>
    </i>
    <i r="3">
      <x v="396"/>
    </i>
    <i r="3">
      <x v="397"/>
    </i>
    <i r="3">
      <x v="398"/>
    </i>
    <i r="3">
      <x v="399"/>
    </i>
    <i r="3">
      <x v="400"/>
    </i>
    <i r="3">
      <x v="401"/>
    </i>
    <i r="3">
      <x v="402"/>
    </i>
    <i r="3">
      <x v="403"/>
    </i>
    <i r="3">
      <x v="404"/>
    </i>
    <i r="3">
      <x v="405"/>
    </i>
    <i r="3">
      <x v="406"/>
    </i>
    <i r="3">
      <x v="407"/>
    </i>
    <i r="3">
      <x v="408"/>
    </i>
    <i r="3">
      <x v="409"/>
    </i>
    <i r="3">
      <x v="410"/>
    </i>
    <i r="3">
      <x v="411"/>
    </i>
    <i r="3">
      <x v="412"/>
    </i>
    <i r="3">
      <x v="413"/>
    </i>
    <i r="3">
      <x v="414"/>
    </i>
    <i r="3">
      <x v="415"/>
    </i>
    <i r="3">
      <x v="416"/>
    </i>
    <i r="3">
      <x v="417"/>
    </i>
    <i r="3">
      <x v="418"/>
    </i>
    <i r="3">
      <x v="419"/>
    </i>
    <i r="3">
      <x v="420"/>
    </i>
  </rowItems>
  <colFields count="4">
    <field x="2"/>
    <field x="1"/>
    <field x="3"/>
    <field x="-2"/>
  </colFields>
  <colItems count="117">
    <i>
      <x/>
      <x/>
      <x v="1"/>
      <x/>
    </i>
    <i r="3" i="1">
      <x v="1"/>
    </i>
    <i r="3" i="2">
      <x v="2"/>
    </i>
    <i>
      <x v="1"/>
      <x/>
      <x/>
      <x/>
    </i>
    <i r="3" i="1">
      <x v="1"/>
    </i>
    <i r="3" i="2">
      <x v="2"/>
    </i>
    <i>
      <x v="2"/>
      <x v="1"/>
      <x v="13"/>
      <x/>
    </i>
    <i r="3" i="1">
      <x v="1"/>
    </i>
    <i r="3" i="2">
      <x v="2"/>
    </i>
    <i>
      <x v="3"/>
      <x v="1"/>
      <x v="12"/>
      <x/>
    </i>
    <i r="3" i="1">
      <x v="1"/>
    </i>
    <i r="3" i="2">
      <x v="2"/>
    </i>
    <i>
      <x v="4"/>
      <x v="1"/>
      <x v="28"/>
      <x/>
    </i>
    <i r="3" i="1">
      <x v="1"/>
    </i>
    <i r="3" i="2">
      <x v="2"/>
    </i>
    <i>
      <x v="5"/>
      <x v="1"/>
      <x v="31"/>
      <x/>
    </i>
    <i r="3" i="1">
      <x v="1"/>
    </i>
    <i r="3" i="2">
      <x v="2"/>
    </i>
    <i>
      <x v="6"/>
      <x v="1"/>
      <x v="23"/>
      <x/>
    </i>
    <i r="3" i="1">
      <x v="1"/>
    </i>
    <i r="3" i="2">
      <x v="2"/>
    </i>
    <i>
      <x v="7"/>
      <x v="1"/>
      <x v="15"/>
      <x/>
    </i>
    <i r="3" i="1">
      <x v="1"/>
    </i>
    <i r="3" i="2">
      <x v="2"/>
    </i>
    <i>
      <x v="8"/>
      <x v="1"/>
      <x v="25"/>
      <x/>
    </i>
    <i r="3" i="1">
      <x v="1"/>
    </i>
    <i r="3" i="2">
      <x v="2"/>
    </i>
    <i>
      <x v="9"/>
      <x v="1"/>
      <x v="3"/>
      <x/>
    </i>
    <i r="3" i="1">
      <x v="1"/>
    </i>
    <i r="3" i="2">
      <x v="2"/>
    </i>
    <i>
      <x v="10"/>
      <x v="1"/>
      <x v="29"/>
      <x/>
    </i>
    <i r="3" i="1">
      <x v="1"/>
    </i>
    <i r="3" i="2">
      <x v="2"/>
    </i>
    <i>
      <x v="11"/>
      <x v="4"/>
      <x v="11"/>
      <x/>
    </i>
    <i r="3" i="1">
      <x v="1"/>
    </i>
    <i r="3" i="2">
      <x v="2"/>
    </i>
    <i>
      <x v="12"/>
      <x v="4"/>
      <x v="14"/>
      <x/>
    </i>
    <i r="3" i="1">
      <x v="1"/>
    </i>
    <i r="3" i="2">
      <x v="2"/>
    </i>
    <i>
      <x v="13"/>
      <x v="4"/>
      <x v="22"/>
      <x/>
    </i>
    <i r="3" i="1">
      <x v="1"/>
    </i>
    <i r="3" i="2">
      <x v="2"/>
    </i>
    <i>
      <x v="14"/>
      <x v="4"/>
      <x v="18"/>
      <x/>
    </i>
    <i r="3" i="1">
      <x v="1"/>
    </i>
    <i r="3" i="2">
      <x v="2"/>
    </i>
    <i>
      <x v="15"/>
      <x v="5"/>
      <x v="8"/>
      <x/>
    </i>
    <i r="3" i="1">
      <x v="1"/>
    </i>
    <i r="3" i="2">
      <x v="2"/>
    </i>
    <i>
      <x v="16"/>
      <x v="5"/>
      <x v="6"/>
      <x/>
    </i>
    <i r="3" i="1">
      <x v="1"/>
    </i>
    <i r="3" i="2">
      <x v="2"/>
    </i>
    <i>
      <x v="17"/>
      <x v="5"/>
      <x v="7"/>
      <x/>
    </i>
    <i r="3" i="1">
      <x v="1"/>
    </i>
    <i r="3" i="2">
      <x v="2"/>
    </i>
    <i>
      <x v="18"/>
      <x v="6"/>
      <x v="27"/>
      <x/>
    </i>
    <i r="3" i="1">
      <x v="1"/>
    </i>
    <i r="3" i="2">
      <x v="2"/>
    </i>
    <i>
      <x v="19"/>
      <x v="6"/>
      <x v="9"/>
      <x/>
    </i>
    <i r="3" i="1">
      <x v="1"/>
    </i>
    <i r="3" i="2">
      <x v="2"/>
    </i>
    <i>
      <x v="20"/>
      <x v="6"/>
      <x v="10"/>
      <x/>
    </i>
    <i r="3" i="1">
      <x v="1"/>
    </i>
    <i r="3" i="2">
      <x v="2"/>
    </i>
    <i>
      <x v="21"/>
      <x v="6"/>
      <x v="23"/>
      <x/>
    </i>
    <i r="3" i="1">
      <x v="1"/>
    </i>
    <i r="3" i="2">
      <x v="2"/>
    </i>
    <i>
      <x v="22"/>
      <x v="6"/>
      <x v="24"/>
      <x/>
    </i>
    <i r="3" i="1">
      <x v="1"/>
    </i>
    <i r="3" i="2">
      <x v="2"/>
    </i>
    <i>
      <x v="23"/>
      <x v="6"/>
      <x v="30"/>
      <x/>
    </i>
    <i r="3" i="1">
      <x v="1"/>
    </i>
    <i r="3" i="2">
      <x v="2"/>
    </i>
    <i>
      <x v="24"/>
      <x v="7"/>
      <x v="17"/>
      <x/>
    </i>
    <i r="3" i="1">
      <x v="1"/>
    </i>
    <i r="3" i="2">
      <x v="2"/>
    </i>
    <i>
      <x v="25"/>
      <x v="7"/>
      <x v="16"/>
      <x/>
    </i>
    <i r="3" i="1">
      <x v="1"/>
    </i>
    <i r="3" i="2">
      <x v="2"/>
    </i>
    <i>
      <x v="26"/>
      <x v="8"/>
      <x v="26"/>
      <x/>
    </i>
    <i r="3" i="1">
      <x v="1"/>
    </i>
    <i r="3" i="2">
      <x v="2"/>
    </i>
    <i>
      <x v="27"/>
      <x v="9"/>
      <x v="21"/>
      <x/>
    </i>
    <i r="3" i="1">
      <x v="1"/>
    </i>
    <i r="3" i="2">
      <x v="2"/>
    </i>
    <i>
      <x v="28"/>
      <x v="9"/>
      <x v="33"/>
      <x/>
    </i>
    <i r="3" i="1">
      <x v="1"/>
    </i>
    <i r="3" i="2">
      <x v="2"/>
    </i>
    <i>
      <x v="29"/>
      <x v="10"/>
      <x v="2"/>
      <x/>
    </i>
    <i r="3" i="1">
      <x v="1"/>
    </i>
    <i r="3" i="2">
      <x v="2"/>
    </i>
    <i>
      <x v="30"/>
      <x v="10"/>
      <x v="11"/>
      <x/>
    </i>
    <i r="3" i="1">
      <x v="1"/>
    </i>
    <i r="3" i="2">
      <x v="2"/>
    </i>
    <i>
      <x v="31"/>
      <x v="10"/>
      <x v="14"/>
      <x/>
    </i>
    <i r="3" i="1">
      <x v="1"/>
    </i>
    <i r="3" i="2">
      <x v="2"/>
    </i>
    <i>
      <x v="32"/>
      <x v="10"/>
      <x v="22"/>
      <x/>
    </i>
    <i r="3" i="1">
      <x v="1"/>
    </i>
    <i r="3" i="2">
      <x v="2"/>
    </i>
    <i>
      <x v="33"/>
      <x v="10"/>
      <x v="18"/>
      <x/>
    </i>
    <i r="3" i="1">
      <x v="1"/>
    </i>
    <i r="3" i="2">
      <x v="2"/>
    </i>
    <i>
      <x v="34"/>
      <x v="10"/>
      <x v="19"/>
      <x/>
    </i>
    <i r="3" i="1">
      <x v="1"/>
    </i>
    <i r="3" i="2">
      <x v="2"/>
    </i>
    <i>
      <x v="35"/>
      <x v="10"/>
      <x v="20"/>
      <x/>
    </i>
    <i r="3" i="1">
      <x v="1"/>
    </i>
    <i r="3" i="2">
      <x v="2"/>
    </i>
    <i>
      <x v="36"/>
      <x v="10"/>
      <x v="32"/>
      <x/>
    </i>
    <i r="3" i="1">
      <x v="1"/>
    </i>
    <i r="3" i="2">
      <x v="2"/>
    </i>
    <i>
      <x v="37"/>
      <x v="3"/>
      <x v="5"/>
      <x/>
    </i>
    <i r="3" i="1">
      <x v="1"/>
    </i>
    <i r="3" i="2">
      <x v="2"/>
    </i>
    <i>
      <x v="38"/>
      <x v="2"/>
      <x v="4"/>
      <x/>
    </i>
    <i r="3" i="1">
      <x v="1"/>
    </i>
    <i r="3" i="2">
      <x v="2"/>
    </i>
  </colItems>
  <dataFields count="3">
    <dataField name="Min of Lower 50% Population" fld="10" subtotal="min" baseField="4" baseItem="0"/>
    <dataField name="Average of Middle 63% Population" fld="11" subtotal="average" baseField="4" baseItem="0"/>
    <dataField name="Max of Top 75% Population" fld="12" subtotal="max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77999F-F3E3-4E84-9356-8787AF83F382}" name="Table1" displayName="Table1" ref="A1:M9207" totalsRowShown="0" headerRowDxfId="16" dataDxfId="14" headerRowBorderDxfId="15" tableBorderDxfId="13">
  <autoFilter ref="A1:M9207" xr:uid="{2A77999F-F3E3-4E84-9356-8787AF83F382}"/>
  <tableColumns count="13">
    <tableColumn id="1" xr3:uid="{613CF0A5-019D-47BF-9BA1-689301AD542E}" name="S.NO" dataDxfId="12"/>
    <tableColumn id="2" xr3:uid="{9CA34220-62BE-4651-B227-FAF9196A80C3}" name="VESSEL TYPE" dataDxfId="11"/>
    <tableColumn id="3" xr3:uid="{F949869B-C977-4BD0-B740-82825620BC8D}" name="SORTKEY" dataDxfId="10"/>
    <tableColumn id="4" xr3:uid="{AB8F9BA9-28EC-438B-9FA9-0F836BB8352F}" name="VESSEL SUBTYPE" dataDxfId="9"/>
    <tableColumn id="5" xr3:uid="{F769CC32-AD23-465A-8888-73CAA21B13DB}" name="ORDER" dataDxfId="8"/>
    <tableColumn id="6" xr3:uid="{752A966E-17C2-4DD8-9A9F-17E64174D68D}" name="HEADER" dataDxfId="7"/>
    <tableColumn id="7" xr3:uid="{271214DA-EF62-4FBC-A1AF-680DACDF51F6}" name="CATEGORIES" dataDxfId="6"/>
    <tableColumn id="8" xr3:uid="{4FE1995C-D1EC-4C73-9FD4-5DEBEDE09232}" name="ACCOUNT_CODE" dataDxfId="5"/>
    <tableColumn id="9" xr3:uid="{44A5816B-705B-43C3-9879-EA562B7CB01D}" name="SUB_CATEGORIES" dataDxfId="4"/>
    <tableColumn id="10" xr3:uid="{57703DF2-4117-4D6D-A135-0D5404BB7199}" name="ACCOUNTCODE - SUBCATEGORIES" dataDxfId="3"/>
    <tableColumn id="11" xr3:uid="{41BBC723-5784-4DAA-9E41-6E694B6FB1F0}" name="Lower 50% Population" dataDxfId="2"/>
    <tableColumn id="12" xr3:uid="{31C87278-8C56-4D4B-9AFF-A44F3FA07269}" name="Middle 63% Population" dataDxfId="1"/>
    <tableColumn id="13" xr3:uid="{DF673558-AC23-46C5-8D14-A594A8472F9A}" name="Top 75% Populat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207"/>
  <sheetViews>
    <sheetView workbookViewId="0"/>
  </sheetViews>
  <sheetFormatPr defaultRowHeight="14.5" x14ac:dyDescent="0.35"/>
  <cols>
    <col min="1" max="1" width="9.7265625" customWidth="1"/>
    <col min="2" max="2" width="24.6328125" bestFit="1" customWidth="1"/>
    <col min="3" max="3" width="10.08984375" customWidth="1"/>
    <col min="4" max="4" width="29.1796875" bestFit="1" customWidth="1"/>
    <col min="5" max="5" width="8.6328125" style="12" customWidth="1"/>
    <col min="6" max="6" width="24.6328125" bestFit="1" customWidth="1"/>
    <col min="7" max="7" width="31.6328125" bestFit="1" customWidth="1"/>
    <col min="8" max="8" width="16.90625" customWidth="1"/>
    <col min="9" max="9" width="50.08984375" customWidth="1"/>
    <col min="10" max="10" width="82.08984375" customWidth="1"/>
    <col min="11" max="11" width="24.36328125" bestFit="1" customWidth="1"/>
    <col min="12" max="12" width="26.453125" bestFit="1" customWidth="1"/>
    <col min="13" max="13" width="22.36328125" bestFit="1" customWidth="1"/>
  </cols>
  <sheetData>
    <row r="1" spans="1:13" x14ac:dyDescent="0.35">
      <c r="A1" s="6" t="s">
        <v>1894</v>
      </c>
      <c r="B1" s="7" t="s">
        <v>0</v>
      </c>
      <c r="C1" s="7" t="s">
        <v>1900</v>
      </c>
      <c r="D1" s="7" t="s">
        <v>1</v>
      </c>
      <c r="E1" s="10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1897</v>
      </c>
      <c r="L1" s="7" t="s">
        <v>1898</v>
      </c>
      <c r="M1" s="7" t="s">
        <v>1899</v>
      </c>
    </row>
    <row r="2" spans="1:13" x14ac:dyDescent="0.35">
      <c r="A2" s="8">
        <v>0</v>
      </c>
      <c r="B2" s="9" t="s">
        <v>8</v>
      </c>
      <c r="C2" s="9">
        <v>0</v>
      </c>
      <c r="D2" s="9" t="s">
        <v>9</v>
      </c>
      <c r="E2" s="11">
        <v>1</v>
      </c>
      <c r="F2" s="9" t="s">
        <v>10</v>
      </c>
      <c r="G2" s="9" t="s">
        <v>11</v>
      </c>
      <c r="H2" s="9" t="s">
        <v>12</v>
      </c>
      <c r="I2" s="9" t="s">
        <v>13</v>
      </c>
      <c r="J2" s="9" t="s">
        <v>14</v>
      </c>
      <c r="K2" s="9">
        <v>253241</v>
      </c>
      <c r="L2" s="9">
        <v>294272</v>
      </c>
      <c r="M2" s="9">
        <v>324366</v>
      </c>
    </row>
    <row r="3" spans="1:13" x14ac:dyDescent="0.35">
      <c r="A3" s="8">
        <v>1</v>
      </c>
      <c r="B3" s="9" t="s">
        <v>8</v>
      </c>
      <c r="C3" s="9">
        <v>0</v>
      </c>
      <c r="D3" s="9" t="s">
        <v>9</v>
      </c>
      <c r="E3" s="11">
        <v>1</v>
      </c>
      <c r="F3" s="9" t="s">
        <v>10</v>
      </c>
      <c r="G3" s="9" t="s">
        <v>11</v>
      </c>
      <c r="H3" s="9" t="s">
        <v>15</v>
      </c>
      <c r="I3" s="9" t="s">
        <v>16</v>
      </c>
      <c r="J3" s="9" t="s">
        <v>17</v>
      </c>
      <c r="K3" s="9">
        <v>153078</v>
      </c>
      <c r="L3" s="9">
        <v>160311</v>
      </c>
      <c r="M3" s="9">
        <v>182121</v>
      </c>
    </row>
    <row r="4" spans="1:13" x14ac:dyDescent="0.35">
      <c r="A4" s="8">
        <v>2</v>
      </c>
      <c r="B4" s="9" t="s">
        <v>8</v>
      </c>
      <c r="C4" s="9">
        <v>0</v>
      </c>
      <c r="D4" s="9" t="s">
        <v>9</v>
      </c>
      <c r="E4" s="11">
        <v>1</v>
      </c>
      <c r="F4" s="9" t="s">
        <v>10</v>
      </c>
      <c r="G4" s="9" t="s">
        <v>11</v>
      </c>
      <c r="H4" s="9" t="s">
        <v>18</v>
      </c>
      <c r="I4" s="9" t="s">
        <v>19</v>
      </c>
      <c r="J4" s="9" t="s">
        <v>20</v>
      </c>
      <c r="K4" s="9">
        <v>9398</v>
      </c>
      <c r="L4" s="9">
        <v>15034</v>
      </c>
      <c r="M4" s="9">
        <v>17300</v>
      </c>
    </row>
    <row r="5" spans="1:13" x14ac:dyDescent="0.35">
      <c r="A5" s="8">
        <v>3</v>
      </c>
      <c r="B5" s="9" t="s">
        <v>8</v>
      </c>
      <c r="C5" s="9">
        <v>0</v>
      </c>
      <c r="D5" s="9" t="s">
        <v>9</v>
      </c>
      <c r="E5" s="11">
        <v>1</v>
      </c>
      <c r="F5" s="9" t="s">
        <v>10</v>
      </c>
      <c r="G5" s="9" t="s">
        <v>11</v>
      </c>
      <c r="H5" s="9" t="s">
        <v>21</v>
      </c>
      <c r="I5" s="9" t="s">
        <v>22</v>
      </c>
      <c r="J5" s="9" t="s">
        <v>23</v>
      </c>
      <c r="K5" s="9">
        <v>76278</v>
      </c>
      <c r="L5" s="9">
        <v>76965</v>
      </c>
      <c r="M5" s="9">
        <v>84379</v>
      </c>
    </row>
    <row r="6" spans="1:13" x14ac:dyDescent="0.35">
      <c r="A6" s="8">
        <v>4</v>
      </c>
      <c r="B6" s="9" t="s">
        <v>8</v>
      </c>
      <c r="C6" s="9">
        <v>0</v>
      </c>
      <c r="D6" s="9" t="s">
        <v>9</v>
      </c>
      <c r="E6" s="11">
        <v>1</v>
      </c>
      <c r="F6" s="9" t="s">
        <v>10</v>
      </c>
      <c r="G6" s="9" t="s">
        <v>11</v>
      </c>
      <c r="H6" s="9" t="s">
        <v>24</v>
      </c>
      <c r="I6" s="9" t="s">
        <v>25</v>
      </c>
      <c r="J6" s="9" t="s">
        <v>26</v>
      </c>
      <c r="K6" s="9">
        <v>514862</v>
      </c>
      <c r="L6" s="9">
        <v>559683</v>
      </c>
      <c r="M6" s="9">
        <v>615448</v>
      </c>
    </row>
    <row r="7" spans="1:13" x14ac:dyDescent="0.35">
      <c r="A7" s="8">
        <v>5</v>
      </c>
      <c r="B7" s="9" t="s">
        <v>8</v>
      </c>
      <c r="C7" s="9">
        <v>0</v>
      </c>
      <c r="D7" s="9" t="s">
        <v>9</v>
      </c>
      <c r="E7" s="11">
        <v>1</v>
      </c>
      <c r="F7" s="9" t="s">
        <v>10</v>
      </c>
      <c r="G7" s="9" t="s">
        <v>11</v>
      </c>
      <c r="H7" s="9" t="s">
        <v>27</v>
      </c>
      <c r="I7" s="9" t="s">
        <v>28</v>
      </c>
      <c r="J7" s="9" t="s">
        <v>29</v>
      </c>
      <c r="K7" s="9">
        <v>4437</v>
      </c>
      <c r="L7" s="9">
        <v>5392</v>
      </c>
      <c r="M7" s="9">
        <v>6460</v>
      </c>
    </row>
    <row r="8" spans="1:13" x14ac:dyDescent="0.35">
      <c r="A8" s="8">
        <v>6</v>
      </c>
      <c r="B8" s="9" t="s">
        <v>8</v>
      </c>
      <c r="C8" s="9">
        <v>0</v>
      </c>
      <c r="D8" s="9" t="s">
        <v>9</v>
      </c>
      <c r="E8" s="11">
        <v>2</v>
      </c>
      <c r="F8" s="9" t="s">
        <v>10</v>
      </c>
      <c r="G8" s="9" t="s">
        <v>30</v>
      </c>
      <c r="H8" s="9" t="s">
        <v>31</v>
      </c>
      <c r="I8" s="9" t="s">
        <v>32</v>
      </c>
      <c r="J8" s="9" t="s">
        <v>33</v>
      </c>
      <c r="K8" s="9">
        <v>10106</v>
      </c>
      <c r="L8" s="9">
        <v>10999</v>
      </c>
      <c r="M8" s="9">
        <v>12730</v>
      </c>
    </row>
    <row r="9" spans="1:13" x14ac:dyDescent="0.35">
      <c r="A9" s="8">
        <v>7</v>
      </c>
      <c r="B9" s="9" t="s">
        <v>8</v>
      </c>
      <c r="C9" s="9">
        <v>0</v>
      </c>
      <c r="D9" s="9" t="s">
        <v>9</v>
      </c>
      <c r="E9" s="11">
        <v>2</v>
      </c>
      <c r="F9" s="9" t="s">
        <v>10</v>
      </c>
      <c r="G9" s="9" t="s">
        <v>30</v>
      </c>
      <c r="H9" s="9" t="s">
        <v>34</v>
      </c>
      <c r="I9" s="9" t="s">
        <v>35</v>
      </c>
      <c r="J9" s="9" t="s">
        <v>36</v>
      </c>
      <c r="K9" s="9">
        <v>929</v>
      </c>
      <c r="L9" s="9">
        <v>957</v>
      </c>
      <c r="M9" s="9">
        <v>980</v>
      </c>
    </row>
    <row r="10" spans="1:13" x14ac:dyDescent="0.35">
      <c r="A10" s="8">
        <v>8</v>
      </c>
      <c r="B10" s="9" t="s">
        <v>8</v>
      </c>
      <c r="C10" s="9">
        <v>0</v>
      </c>
      <c r="D10" s="9" t="s">
        <v>9</v>
      </c>
      <c r="E10" s="11">
        <v>2</v>
      </c>
      <c r="F10" s="9" t="s">
        <v>10</v>
      </c>
      <c r="G10" s="9" t="s">
        <v>30</v>
      </c>
      <c r="H10" s="9" t="s">
        <v>37</v>
      </c>
      <c r="I10" s="9" t="s">
        <v>38</v>
      </c>
      <c r="J10" s="9" t="s">
        <v>39</v>
      </c>
      <c r="K10" s="9">
        <v>83301</v>
      </c>
      <c r="L10" s="9">
        <v>103803</v>
      </c>
      <c r="M10" s="9">
        <v>135912</v>
      </c>
    </row>
    <row r="11" spans="1:13" x14ac:dyDescent="0.35">
      <c r="A11" s="8">
        <v>9</v>
      </c>
      <c r="B11" s="9" t="s">
        <v>8</v>
      </c>
      <c r="C11" s="9">
        <v>0</v>
      </c>
      <c r="D11" s="9" t="s">
        <v>9</v>
      </c>
      <c r="E11" s="11">
        <v>2</v>
      </c>
      <c r="F11" s="9" t="s">
        <v>10</v>
      </c>
      <c r="G11" s="9" t="s">
        <v>30</v>
      </c>
      <c r="H11" s="9" t="s">
        <v>40</v>
      </c>
      <c r="I11" s="9" t="s">
        <v>41</v>
      </c>
      <c r="J11" s="9" t="s">
        <v>42</v>
      </c>
      <c r="K11" s="9">
        <v>3392</v>
      </c>
      <c r="L11" s="9">
        <v>3473</v>
      </c>
      <c r="M11" s="9">
        <v>3935</v>
      </c>
    </row>
    <row r="12" spans="1:13" x14ac:dyDescent="0.35">
      <c r="A12" s="8">
        <v>10</v>
      </c>
      <c r="B12" s="9" t="s">
        <v>8</v>
      </c>
      <c r="C12" s="9">
        <v>0</v>
      </c>
      <c r="D12" s="9" t="s">
        <v>9</v>
      </c>
      <c r="E12" s="11">
        <v>2</v>
      </c>
      <c r="F12" s="9" t="s">
        <v>10</v>
      </c>
      <c r="G12" s="9" t="s">
        <v>30</v>
      </c>
      <c r="H12" s="9" t="s">
        <v>43</v>
      </c>
      <c r="I12" s="9" t="s">
        <v>44</v>
      </c>
      <c r="J12" s="9" t="s">
        <v>45</v>
      </c>
      <c r="K12" s="9">
        <v>7863</v>
      </c>
      <c r="L12" s="9">
        <v>13288</v>
      </c>
      <c r="M12" s="9">
        <v>14730</v>
      </c>
    </row>
    <row r="13" spans="1:13" x14ac:dyDescent="0.35">
      <c r="A13" s="8">
        <v>11</v>
      </c>
      <c r="B13" s="9" t="s">
        <v>8</v>
      </c>
      <c r="C13" s="9">
        <v>0</v>
      </c>
      <c r="D13" s="9" t="s">
        <v>9</v>
      </c>
      <c r="E13" s="11">
        <v>2</v>
      </c>
      <c r="F13" s="9" t="s">
        <v>10</v>
      </c>
      <c r="G13" s="9" t="s">
        <v>30</v>
      </c>
      <c r="H13" s="9" t="s">
        <v>46</v>
      </c>
      <c r="I13" s="9" t="s">
        <v>47</v>
      </c>
      <c r="J13" s="9" t="s">
        <v>48</v>
      </c>
      <c r="K13" s="9">
        <v>51</v>
      </c>
      <c r="L13" s="9">
        <v>51</v>
      </c>
      <c r="M13" s="9">
        <v>51</v>
      </c>
    </row>
    <row r="14" spans="1:13" x14ac:dyDescent="0.35">
      <c r="A14" s="8">
        <v>12</v>
      </c>
      <c r="B14" s="9" t="s">
        <v>8</v>
      </c>
      <c r="C14" s="9">
        <v>0</v>
      </c>
      <c r="D14" s="9" t="s">
        <v>9</v>
      </c>
      <c r="E14" s="11">
        <v>2</v>
      </c>
      <c r="F14" s="9" t="s">
        <v>10</v>
      </c>
      <c r="G14" s="9" t="s">
        <v>30</v>
      </c>
      <c r="H14" s="9" t="s">
        <v>49</v>
      </c>
      <c r="I14" s="9" t="s">
        <v>50</v>
      </c>
      <c r="J14" s="9" t="s">
        <v>51</v>
      </c>
      <c r="K14" s="9">
        <v>4283</v>
      </c>
      <c r="L14" s="9">
        <v>5205</v>
      </c>
      <c r="M14" s="9">
        <v>5799</v>
      </c>
    </row>
    <row r="15" spans="1:13" x14ac:dyDescent="0.35">
      <c r="A15" s="8">
        <v>13</v>
      </c>
      <c r="B15" s="9" t="s">
        <v>8</v>
      </c>
      <c r="C15" s="9">
        <v>0</v>
      </c>
      <c r="D15" s="9" t="s">
        <v>9</v>
      </c>
      <c r="E15" s="11">
        <v>2</v>
      </c>
      <c r="F15" s="9" t="s">
        <v>10</v>
      </c>
      <c r="G15" s="9" t="s">
        <v>30</v>
      </c>
      <c r="H15" s="9" t="s">
        <v>52</v>
      </c>
      <c r="I15" s="9" t="s">
        <v>53</v>
      </c>
      <c r="J15" s="9" t="s">
        <v>54</v>
      </c>
      <c r="K15" s="9">
        <v>54101</v>
      </c>
      <c r="L15" s="9">
        <v>72945</v>
      </c>
      <c r="M15" s="9">
        <v>78676</v>
      </c>
    </row>
    <row r="16" spans="1:13" x14ac:dyDescent="0.35">
      <c r="A16" s="8">
        <v>14</v>
      </c>
      <c r="B16" s="9" t="s">
        <v>8</v>
      </c>
      <c r="C16" s="9">
        <v>0</v>
      </c>
      <c r="D16" s="9" t="s">
        <v>9</v>
      </c>
      <c r="E16" s="11">
        <v>2</v>
      </c>
      <c r="F16" s="9" t="s">
        <v>10</v>
      </c>
      <c r="G16" s="9" t="s">
        <v>30</v>
      </c>
      <c r="H16" s="9" t="s">
        <v>55</v>
      </c>
      <c r="I16" s="9" t="s">
        <v>56</v>
      </c>
      <c r="J16" s="9" t="s">
        <v>57</v>
      </c>
      <c r="K16" s="9">
        <v>13329</v>
      </c>
      <c r="L16" s="9">
        <v>15279</v>
      </c>
      <c r="M16" s="9">
        <v>17822</v>
      </c>
    </row>
    <row r="17" spans="1:13" x14ac:dyDescent="0.35">
      <c r="A17" s="8">
        <v>15</v>
      </c>
      <c r="B17" s="9" t="s">
        <v>8</v>
      </c>
      <c r="C17" s="9">
        <v>0</v>
      </c>
      <c r="D17" s="9" t="s">
        <v>9</v>
      </c>
      <c r="E17" s="11">
        <v>2</v>
      </c>
      <c r="F17" s="9" t="s">
        <v>10</v>
      </c>
      <c r="G17" s="9" t="s">
        <v>30</v>
      </c>
      <c r="H17" s="9" t="s">
        <v>58</v>
      </c>
      <c r="I17" s="9" t="s">
        <v>59</v>
      </c>
      <c r="J17" s="9" t="s">
        <v>60</v>
      </c>
      <c r="K17" s="9">
        <v>394</v>
      </c>
      <c r="L17" s="9">
        <v>775</v>
      </c>
      <c r="M17" s="9">
        <v>5605</v>
      </c>
    </row>
    <row r="18" spans="1:13" x14ac:dyDescent="0.35">
      <c r="A18" s="8">
        <v>16</v>
      </c>
      <c r="B18" s="9" t="s">
        <v>8</v>
      </c>
      <c r="C18" s="9">
        <v>0</v>
      </c>
      <c r="D18" s="9" t="s">
        <v>9</v>
      </c>
      <c r="E18" s="11">
        <v>2</v>
      </c>
      <c r="F18" s="9" t="s">
        <v>10</v>
      </c>
      <c r="G18" s="9" t="s">
        <v>30</v>
      </c>
      <c r="H18" s="9" t="s">
        <v>61</v>
      </c>
      <c r="I18" s="9" t="s">
        <v>62</v>
      </c>
      <c r="J18" s="9" t="s">
        <v>63</v>
      </c>
      <c r="K18" s="9">
        <v>46643</v>
      </c>
      <c r="L18" s="9">
        <v>47802</v>
      </c>
      <c r="M18" s="9">
        <v>48082</v>
      </c>
    </row>
    <row r="19" spans="1:13" x14ac:dyDescent="0.35">
      <c r="A19" s="8">
        <v>17</v>
      </c>
      <c r="B19" s="9" t="s">
        <v>8</v>
      </c>
      <c r="C19" s="9">
        <v>0</v>
      </c>
      <c r="D19" s="9" t="s">
        <v>9</v>
      </c>
      <c r="E19" s="11">
        <v>2</v>
      </c>
      <c r="F19" s="9" t="s">
        <v>10</v>
      </c>
      <c r="G19" s="9" t="s">
        <v>30</v>
      </c>
      <c r="H19" s="9" t="s">
        <v>64</v>
      </c>
      <c r="I19" s="9" t="s">
        <v>65</v>
      </c>
      <c r="J19" s="9" t="s">
        <v>66</v>
      </c>
      <c r="K19" s="9">
        <v>14693</v>
      </c>
      <c r="L19" s="9">
        <v>17728</v>
      </c>
      <c r="M19" s="9">
        <v>18285</v>
      </c>
    </row>
    <row r="20" spans="1:13" x14ac:dyDescent="0.35">
      <c r="A20" s="8">
        <v>18</v>
      </c>
      <c r="B20" s="9" t="s">
        <v>8</v>
      </c>
      <c r="C20" s="9">
        <v>0</v>
      </c>
      <c r="D20" s="9" t="s">
        <v>9</v>
      </c>
      <c r="E20" s="11">
        <v>2</v>
      </c>
      <c r="F20" s="9" t="s">
        <v>10</v>
      </c>
      <c r="G20" s="9" t="s">
        <v>30</v>
      </c>
      <c r="H20" s="9" t="s">
        <v>67</v>
      </c>
      <c r="I20" s="9" t="s">
        <v>68</v>
      </c>
      <c r="J20" s="9" t="s">
        <v>69</v>
      </c>
      <c r="K20" s="9">
        <v>4734</v>
      </c>
      <c r="L20" s="9">
        <v>4856</v>
      </c>
      <c r="M20" s="9">
        <v>5503</v>
      </c>
    </row>
    <row r="21" spans="1:13" x14ac:dyDescent="0.35">
      <c r="A21" s="8">
        <v>19</v>
      </c>
      <c r="B21" s="9" t="s">
        <v>8</v>
      </c>
      <c r="C21" s="9">
        <v>0</v>
      </c>
      <c r="D21" s="9" t="s">
        <v>9</v>
      </c>
      <c r="E21" s="11">
        <v>2</v>
      </c>
      <c r="F21" s="9" t="s">
        <v>10</v>
      </c>
      <c r="G21" s="9" t="s">
        <v>30</v>
      </c>
      <c r="H21" s="9" t="s">
        <v>70</v>
      </c>
      <c r="I21" s="9" t="s">
        <v>71</v>
      </c>
      <c r="J21" s="9" t="s">
        <v>72</v>
      </c>
      <c r="K21" s="9">
        <v>15925</v>
      </c>
      <c r="L21" s="9">
        <v>16593</v>
      </c>
      <c r="M21" s="9">
        <v>18858</v>
      </c>
    </row>
    <row r="22" spans="1:13" x14ac:dyDescent="0.35">
      <c r="A22" s="8">
        <v>20</v>
      </c>
      <c r="B22" s="9" t="s">
        <v>8</v>
      </c>
      <c r="C22" s="9">
        <v>0</v>
      </c>
      <c r="D22" s="9" t="s">
        <v>9</v>
      </c>
      <c r="E22" s="11">
        <v>2</v>
      </c>
      <c r="F22" s="9" t="s">
        <v>10</v>
      </c>
      <c r="G22" s="9" t="s">
        <v>30</v>
      </c>
      <c r="H22" s="9" t="s">
        <v>73</v>
      </c>
      <c r="I22" s="9" t="s">
        <v>74</v>
      </c>
      <c r="J22" s="9" t="s">
        <v>75</v>
      </c>
      <c r="K22" s="9">
        <v>8490</v>
      </c>
      <c r="L22" s="9">
        <v>20672</v>
      </c>
      <c r="M22" s="9">
        <v>25200</v>
      </c>
    </row>
    <row r="23" spans="1:13" x14ac:dyDescent="0.35">
      <c r="A23" s="8">
        <v>21</v>
      </c>
      <c r="B23" s="9" t="s">
        <v>8</v>
      </c>
      <c r="C23" s="9">
        <v>0</v>
      </c>
      <c r="D23" s="9" t="s">
        <v>9</v>
      </c>
      <c r="E23" s="11">
        <v>2</v>
      </c>
      <c r="F23" s="9" t="s">
        <v>10</v>
      </c>
      <c r="G23" s="9" t="s">
        <v>30</v>
      </c>
      <c r="H23" s="9" t="s">
        <v>76</v>
      </c>
      <c r="I23" s="9" t="s">
        <v>77</v>
      </c>
      <c r="J23" s="9" t="s">
        <v>78</v>
      </c>
      <c r="K23" s="9">
        <v>27500</v>
      </c>
      <c r="L23" s="9">
        <v>28514</v>
      </c>
      <c r="M23" s="9">
        <v>29658</v>
      </c>
    </row>
    <row r="24" spans="1:13" x14ac:dyDescent="0.35">
      <c r="A24" s="8">
        <v>22</v>
      </c>
      <c r="B24" s="9" t="s">
        <v>8</v>
      </c>
      <c r="C24" s="9">
        <v>0</v>
      </c>
      <c r="D24" s="9" t="s">
        <v>9</v>
      </c>
      <c r="E24" s="11">
        <v>2</v>
      </c>
      <c r="F24" s="9" t="s">
        <v>10</v>
      </c>
      <c r="G24" s="9" t="s">
        <v>30</v>
      </c>
      <c r="H24" s="9" t="s">
        <v>79</v>
      </c>
      <c r="I24" s="9" t="s">
        <v>80</v>
      </c>
      <c r="J24" s="9" t="s">
        <v>81</v>
      </c>
      <c r="K24" s="9">
        <v>4485</v>
      </c>
      <c r="L24" s="9">
        <v>4943</v>
      </c>
      <c r="M24" s="9">
        <v>5682</v>
      </c>
    </row>
    <row r="25" spans="1:13" x14ac:dyDescent="0.35">
      <c r="A25" s="8">
        <v>23</v>
      </c>
      <c r="B25" s="9" t="s">
        <v>8</v>
      </c>
      <c r="C25" s="9">
        <v>0</v>
      </c>
      <c r="D25" s="9" t="s">
        <v>9</v>
      </c>
      <c r="E25" s="11">
        <v>2</v>
      </c>
      <c r="F25" s="9" t="s">
        <v>10</v>
      </c>
      <c r="G25" s="9" t="s">
        <v>30</v>
      </c>
      <c r="H25" s="9" t="s">
        <v>82</v>
      </c>
      <c r="I25" s="9" t="s">
        <v>83</v>
      </c>
      <c r="J25" s="9" t="s">
        <v>84</v>
      </c>
      <c r="K25" s="9">
        <v>5370</v>
      </c>
      <c r="L25" s="9">
        <v>5469</v>
      </c>
      <c r="M25" s="9">
        <v>5580</v>
      </c>
    </row>
    <row r="26" spans="1:13" x14ac:dyDescent="0.35">
      <c r="A26" s="8">
        <v>24</v>
      </c>
      <c r="B26" s="9" t="s">
        <v>8</v>
      </c>
      <c r="C26" s="9">
        <v>0</v>
      </c>
      <c r="D26" s="9" t="s">
        <v>9</v>
      </c>
      <c r="E26" s="11">
        <v>3</v>
      </c>
      <c r="F26" s="9" t="s">
        <v>10</v>
      </c>
      <c r="G26" s="9" t="s">
        <v>85</v>
      </c>
      <c r="H26" s="9" t="s">
        <v>86</v>
      </c>
      <c r="I26" s="9" t="s">
        <v>87</v>
      </c>
      <c r="J26" s="9" t="s">
        <v>88</v>
      </c>
      <c r="K26" s="9">
        <v>74358</v>
      </c>
      <c r="L26" s="9">
        <v>76918</v>
      </c>
      <c r="M26" s="9">
        <v>82781</v>
      </c>
    </row>
    <row r="27" spans="1:13" x14ac:dyDescent="0.35">
      <c r="A27" s="8">
        <v>25</v>
      </c>
      <c r="B27" s="9" t="s">
        <v>8</v>
      </c>
      <c r="C27" s="9">
        <v>0</v>
      </c>
      <c r="D27" s="9" t="s">
        <v>9</v>
      </c>
      <c r="E27" s="11">
        <v>3</v>
      </c>
      <c r="F27" s="9" t="s">
        <v>10</v>
      </c>
      <c r="G27" s="9" t="s">
        <v>85</v>
      </c>
      <c r="H27" s="9" t="s">
        <v>89</v>
      </c>
      <c r="I27" s="9" t="s">
        <v>90</v>
      </c>
      <c r="J27" s="9" t="s">
        <v>91</v>
      </c>
      <c r="K27" s="9">
        <v>1412</v>
      </c>
      <c r="L27" s="9">
        <v>2056</v>
      </c>
      <c r="M27" s="9">
        <v>3056</v>
      </c>
    </row>
    <row r="28" spans="1:13" x14ac:dyDescent="0.35">
      <c r="A28" s="8">
        <v>26</v>
      </c>
      <c r="B28" s="9" t="s">
        <v>8</v>
      </c>
      <c r="C28" s="9">
        <v>0</v>
      </c>
      <c r="D28" s="9" t="s">
        <v>9</v>
      </c>
      <c r="E28" s="11">
        <v>4</v>
      </c>
      <c r="F28" s="9" t="s">
        <v>92</v>
      </c>
      <c r="G28" s="9" t="s">
        <v>93</v>
      </c>
      <c r="H28" s="9" t="s">
        <v>94</v>
      </c>
      <c r="I28" s="9" t="s">
        <v>95</v>
      </c>
      <c r="J28" s="9" t="s">
        <v>96</v>
      </c>
      <c r="K28" s="9">
        <v>16841</v>
      </c>
      <c r="L28" s="9">
        <v>21152</v>
      </c>
      <c r="M28" s="9">
        <v>27868</v>
      </c>
    </row>
    <row r="29" spans="1:13" x14ac:dyDescent="0.35">
      <c r="A29" s="8">
        <v>27</v>
      </c>
      <c r="B29" s="9" t="s">
        <v>8</v>
      </c>
      <c r="C29" s="9">
        <v>0</v>
      </c>
      <c r="D29" s="9" t="s">
        <v>9</v>
      </c>
      <c r="E29" s="11">
        <v>4</v>
      </c>
      <c r="F29" s="9" t="s">
        <v>92</v>
      </c>
      <c r="G29" s="9" t="s">
        <v>93</v>
      </c>
      <c r="H29" s="9" t="s">
        <v>97</v>
      </c>
      <c r="I29" s="9" t="s">
        <v>98</v>
      </c>
      <c r="J29" s="9" t="s">
        <v>99</v>
      </c>
      <c r="K29" s="9">
        <v>9677</v>
      </c>
      <c r="L29" s="9">
        <v>11419</v>
      </c>
      <c r="M29" s="9">
        <v>14352</v>
      </c>
    </row>
    <row r="30" spans="1:13" x14ac:dyDescent="0.35">
      <c r="A30" s="8">
        <v>28</v>
      </c>
      <c r="B30" s="9" t="s">
        <v>8</v>
      </c>
      <c r="C30" s="9">
        <v>0</v>
      </c>
      <c r="D30" s="9" t="s">
        <v>9</v>
      </c>
      <c r="E30" s="11">
        <v>4</v>
      </c>
      <c r="F30" s="9" t="s">
        <v>92</v>
      </c>
      <c r="G30" s="9" t="s">
        <v>93</v>
      </c>
      <c r="H30" s="9" t="s">
        <v>100</v>
      </c>
      <c r="I30" s="9" t="s">
        <v>101</v>
      </c>
      <c r="J30" s="9" t="s">
        <v>102</v>
      </c>
      <c r="K30" s="9">
        <v>1376</v>
      </c>
      <c r="L30" s="9">
        <v>2947</v>
      </c>
      <c r="M30" s="9">
        <v>4398</v>
      </c>
    </row>
    <row r="31" spans="1:13" x14ac:dyDescent="0.35">
      <c r="A31" s="8">
        <v>29</v>
      </c>
      <c r="B31" s="9" t="s">
        <v>8</v>
      </c>
      <c r="C31" s="9">
        <v>0</v>
      </c>
      <c r="D31" s="9" t="s">
        <v>9</v>
      </c>
      <c r="E31" s="11">
        <v>4</v>
      </c>
      <c r="F31" s="9" t="s">
        <v>92</v>
      </c>
      <c r="G31" s="9" t="s">
        <v>93</v>
      </c>
      <c r="H31" s="9" t="s">
        <v>103</v>
      </c>
      <c r="I31" s="9" t="s">
        <v>104</v>
      </c>
      <c r="J31" s="9" t="s">
        <v>105</v>
      </c>
      <c r="K31" s="9">
        <v>799</v>
      </c>
      <c r="L31" s="9">
        <v>799</v>
      </c>
      <c r="M31" s="9">
        <v>799</v>
      </c>
    </row>
    <row r="32" spans="1:13" x14ac:dyDescent="0.35">
      <c r="A32" s="8">
        <v>30</v>
      </c>
      <c r="B32" s="9" t="s">
        <v>8</v>
      </c>
      <c r="C32" s="9">
        <v>0</v>
      </c>
      <c r="D32" s="9" t="s">
        <v>9</v>
      </c>
      <c r="E32" s="11">
        <v>4</v>
      </c>
      <c r="F32" s="9" t="s">
        <v>92</v>
      </c>
      <c r="G32" s="9" t="s">
        <v>93</v>
      </c>
      <c r="H32" s="9" t="s">
        <v>106</v>
      </c>
      <c r="I32" s="9" t="s">
        <v>107</v>
      </c>
      <c r="J32" s="9" t="s">
        <v>108</v>
      </c>
      <c r="K32" s="9">
        <v>1833</v>
      </c>
      <c r="L32" s="9">
        <v>2773</v>
      </c>
      <c r="M32" s="9">
        <v>4069</v>
      </c>
    </row>
    <row r="33" spans="1:13" x14ac:dyDescent="0.35">
      <c r="A33" s="8">
        <v>31</v>
      </c>
      <c r="B33" s="9" t="s">
        <v>8</v>
      </c>
      <c r="C33" s="9">
        <v>0</v>
      </c>
      <c r="D33" s="9" t="s">
        <v>9</v>
      </c>
      <c r="E33" s="11">
        <v>4</v>
      </c>
      <c r="F33" s="9" t="s">
        <v>92</v>
      </c>
      <c r="G33" s="9" t="s">
        <v>93</v>
      </c>
      <c r="H33" s="9" t="s">
        <v>109</v>
      </c>
      <c r="I33" s="9" t="s">
        <v>110</v>
      </c>
      <c r="J33" s="9" t="s">
        <v>111</v>
      </c>
      <c r="K33" s="9">
        <v>2632</v>
      </c>
      <c r="L33" s="9">
        <v>5427</v>
      </c>
      <c r="M33" s="9">
        <v>13711</v>
      </c>
    </row>
    <row r="34" spans="1:13" x14ac:dyDescent="0.35">
      <c r="A34" s="8">
        <v>32</v>
      </c>
      <c r="B34" s="9" t="s">
        <v>8</v>
      </c>
      <c r="C34" s="9">
        <v>0</v>
      </c>
      <c r="D34" s="9" t="s">
        <v>9</v>
      </c>
      <c r="E34" s="11">
        <v>4</v>
      </c>
      <c r="F34" s="9" t="s">
        <v>92</v>
      </c>
      <c r="G34" s="9" t="s">
        <v>93</v>
      </c>
      <c r="H34" s="9" t="s">
        <v>112</v>
      </c>
      <c r="I34" s="9" t="s">
        <v>113</v>
      </c>
      <c r="J34" s="9" t="s">
        <v>114</v>
      </c>
      <c r="K34" s="9">
        <v>2712</v>
      </c>
      <c r="L34" s="9">
        <v>3112</v>
      </c>
      <c r="M34" s="9">
        <v>3335</v>
      </c>
    </row>
    <row r="35" spans="1:13" x14ac:dyDescent="0.35">
      <c r="A35" s="8">
        <v>33</v>
      </c>
      <c r="B35" s="9" t="s">
        <v>8</v>
      </c>
      <c r="C35" s="9">
        <v>0</v>
      </c>
      <c r="D35" s="9" t="s">
        <v>9</v>
      </c>
      <c r="E35" s="11">
        <v>4</v>
      </c>
      <c r="F35" s="9" t="s">
        <v>92</v>
      </c>
      <c r="G35" s="9" t="s">
        <v>93</v>
      </c>
      <c r="H35" s="9" t="s">
        <v>115</v>
      </c>
      <c r="I35" s="9" t="s">
        <v>116</v>
      </c>
      <c r="J35" s="9" t="s">
        <v>117</v>
      </c>
      <c r="K35" s="9">
        <v>2680</v>
      </c>
      <c r="L35" s="9">
        <v>3449</v>
      </c>
      <c r="M35" s="9">
        <v>5436</v>
      </c>
    </row>
    <row r="36" spans="1:13" x14ac:dyDescent="0.35">
      <c r="A36" s="8">
        <v>34</v>
      </c>
      <c r="B36" s="9" t="s">
        <v>8</v>
      </c>
      <c r="C36" s="9">
        <v>0</v>
      </c>
      <c r="D36" s="9" t="s">
        <v>9</v>
      </c>
      <c r="E36" s="11">
        <v>4</v>
      </c>
      <c r="F36" s="9" t="s">
        <v>92</v>
      </c>
      <c r="G36" s="9" t="s">
        <v>93</v>
      </c>
      <c r="H36" s="9" t="s">
        <v>118</v>
      </c>
      <c r="I36" s="9" t="s">
        <v>119</v>
      </c>
      <c r="J36" s="9" t="s">
        <v>120</v>
      </c>
      <c r="K36" s="9">
        <v>4786</v>
      </c>
      <c r="L36" s="9">
        <v>6889</v>
      </c>
      <c r="M36" s="9">
        <v>9274</v>
      </c>
    </row>
    <row r="37" spans="1:13" x14ac:dyDescent="0.35">
      <c r="A37" s="8">
        <v>35</v>
      </c>
      <c r="B37" s="9" t="s">
        <v>8</v>
      </c>
      <c r="C37" s="9">
        <v>0</v>
      </c>
      <c r="D37" s="9" t="s">
        <v>9</v>
      </c>
      <c r="E37" s="11">
        <v>4</v>
      </c>
      <c r="F37" s="9" t="s">
        <v>92</v>
      </c>
      <c r="G37" s="9" t="s">
        <v>93</v>
      </c>
      <c r="H37" s="9" t="s">
        <v>121</v>
      </c>
      <c r="I37" s="9" t="s">
        <v>122</v>
      </c>
      <c r="J37" s="9" t="s">
        <v>123</v>
      </c>
      <c r="K37" s="9">
        <v>9608</v>
      </c>
      <c r="L37" s="9">
        <v>10143</v>
      </c>
      <c r="M37" s="9">
        <v>13317</v>
      </c>
    </row>
    <row r="38" spans="1:13" x14ac:dyDescent="0.35">
      <c r="A38" s="8">
        <v>36</v>
      </c>
      <c r="B38" s="9" t="s">
        <v>8</v>
      </c>
      <c r="C38" s="9">
        <v>0</v>
      </c>
      <c r="D38" s="9" t="s">
        <v>9</v>
      </c>
      <c r="E38" s="11">
        <v>4</v>
      </c>
      <c r="F38" s="9" t="s">
        <v>92</v>
      </c>
      <c r="G38" s="9" t="s">
        <v>93</v>
      </c>
      <c r="H38" s="9" t="s">
        <v>124</v>
      </c>
      <c r="I38" s="9" t="s">
        <v>125</v>
      </c>
      <c r="J38" s="9" t="s">
        <v>126</v>
      </c>
      <c r="K38" s="9">
        <v>5370</v>
      </c>
      <c r="L38" s="9">
        <v>9440</v>
      </c>
      <c r="M38" s="9">
        <v>11526</v>
      </c>
    </row>
    <row r="39" spans="1:13" x14ac:dyDescent="0.35">
      <c r="A39" s="8">
        <v>37</v>
      </c>
      <c r="B39" s="9" t="s">
        <v>8</v>
      </c>
      <c r="C39" s="9">
        <v>0</v>
      </c>
      <c r="D39" s="9" t="s">
        <v>9</v>
      </c>
      <c r="E39" s="11">
        <v>4</v>
      </c>
      <c r="F39" s="9" t="s">
        <v>92</v>
      </c>
      <c r="G39" s="9" t="s">
        <v>93</v>
      </c>
      <c r="H39" s="9" t="s">
        <v>127</v>
      </c>
      <c r="I39" s="9" t="s">
        <v>128</v>
      </c>
      <c r="J39" s="9" t="s">
        <v>129</v>
      </c>
      <c r="K39" s="9">
        <v>266</v>
      </c>
      <c r="L39" s="9">
        <v>594</v>
      </c>
      <c r="M39" s="9">
        <v>897</v>
      </c>
    </row>
    <row r="40" spans="1:13" x14ac:dyDescent="0.35">
      <c r="A40" s="8">
        <v>38</v>
      </c>
      <c r="B40" s="9" t="s">
        <v>8</v>
      </c>
      <c r="C40" s="9">
        <v>0</v>
      </c>
      <c r="D40" s="9" t="s">
        <v>9</v>
      </c>
      <c r="E40" s="11">
        <v>4</v>
      </c>
      <c r="F40" s="9" t="s">
        <v>92</v>
      </c>
      <c r="G40" s="9" t="s">
        <v>93</v>
      </c>
      <c r="H40" s="9" t="s">
        <v>130</v>
      </c>
      <c r="I40" s="9" t="s">
        <v>131</v>
      </c>
      <c r="J40" s="9" t="s">
        <v>132</v>
      </c>
      <c r="K40" s="9">
        <v>2426</v>
      </c>
      <c r="L40" s="9">
        <v>3090</v>
      </c>
      <c r="M40" s="9">
        <v>4971</v>
      </c>
    </row>
    <row r="41" spans="1:13" x14ac:dyDescent="0.35">
      <c r="A41" s="8">
        <v>39</v>
      </c>
      <c r="B41" s="9" t="s">
        <v>8</v>
      </c>
      <c r="C41" s="9">
        <v>0</v>
      </c>
      <c r="D41" s="9" t="s">
        <v>9</v>
      </c>
      <c r="E41" s="11">
        <v>4</v>
      </c>
      <c r="F41" s="9" t="s">
        <v>92</v>
      </c>
      <c r="G41" s="9" t="s">
        <v>93</v>
      </c>
      <c r="H41" s="9" t="s">
        <v>133</v>
      </c>
      <c r="I41" s="9" t="s">
        <v>134</v>
      </c>
      <c r="J41" s="9" t="s">
        <v>135</v>
      </c>
      <c r="K41" s="9">
        <v>3564</v>
      </c>
      <c r="L41" s="9">
        <v>3651</v>
      </c>
      <c r="M41" s="9">
        <v>3941</v>
      </c>
    </row>
    <row r="42" spans="1:13" x14ac:dyDescent="0.35">
      <c r="A42" s="8">
        <v>40</v>
      </c>
      <c r="B42" s="9" t="s">
        <v>8</v>
      </c>
      <c r="C42" s="9">
        <v>0</v>
      </c>
      <c r="D42" s="9" t="s">
        <v>9</v>
      </c>
      <c r="E42" s="11">
        <v>4</v>
      </c>
      <c r="F42" s="9" t="s">
        <v>92</v>
      </c>
      <c r="G42" s="9" t="s">
        <v>93</v>
      </c>
      <c r="H42" s="9" t="s">
        <v>136</v>
      </c>
      <c r="I42" s="9" t="s">
        <v>137</v>
      </c>
      <c r="J42" s="9" t="s">
        <v>138</v>
      </c>
      <c r="K42" s="9">
        <v>2354</v>
      </c>
      <c r="L42" s="9">
        <v>3267</v>
      </c>
      <c r="M42" s="9">
        <v>4850</v>
      </c>
    </row>
    <row r="43" spans="1:13" x14ac:dyDescent="0.35">
      <c r="A43" s="8">
        <v>41</v>
      </c>
      <c r="B43" s="9" t="s">
        <v>8</v>
      </c>
      <c r="C43" s="9">
        <v>0</v>
      </c>
      <c r="D43" s="9" t="s">
        <v>9</v>
      </c>
      <c r="E43" s="11">
        <v>4</v>
      </c>
      <c r="F43" s="9" t="s">
        <v>92</v>
      </c>
      <c r="G43" s="9" t="s">
        <v>93</v>
      </c>
      <c r="H43" s="9" t="s">
        <v>139</v>
      </c>
      <c r="I43" s="9" t="s">
        <v>140</v>
      </c>
      <c r="J43" s="9" t="s">
        <v>141</v>
      </c>
      <c r="K43" s="9">
        <v>2984</v>
      </c>
      <c r="L43" s="9">
        <v>4926</v>
      </c>
      <c r="M43" s="9">
        <v>7145</v>
      </c>
    </row>
    <row r="44" spans="1:13" x14ac:dyDescent="0.35">
      <c r="A44" s="8">
        <v>42</v>
      </c>
      <c r="B44" s="9" t="s">
        <v>8</v>
      </c>
      <c r="C44" s="9">
        <v>0</v>
      </c>
      <c r="D44" s="9" t="s">
        <v>9</v>
      </c>
      <c r="E44" s="11">
        <v>4</v>
      </c>
      <c r="F44" s="9" t="s">
        <v>92</v>
      </c>
      <c r="G44" s="9" t="s">
        <v>93</v>
      </c>
      <c r="H44" s="9" t="s">
        <v>142</v>
      </c>
      <c r="I44" s="9" t="s">
        <v>143</v>
      </c>
      <c r="J44" s="9" t="s">
        <v>144</v>
      </c>
      <c r="K44" s="9">
        <v>8174</v>
      </c>
      <c r="L44" s="9">
        <v>9637</v>
      </c>
      <c r="M44" s="9">
        <v>11716</v>
      </c>
    </row>
    <row r="45" spans="1:13" x14ac:dyDescent="0.35">
      <c r="A45" s="8">
        <v>43</v>
      </c>
      <c r="B45" s="9" t="s">
        <v>8</v>
      </c>
      <c r="C45" s="9">
        <v>0</v>
      </c>
      <c r="D45" s="9" t="s">
        <v>9</v>
      </c>
      <c r="E45" s="11">
        <v>4</v>
      </c>
      <c r="F45" s="9" t="s">
        <v>92</v>
      </c>
      <c r="G45" s="9" t="s">
        <v>93</v>
      </c>
      <c r="H45" s="9" t="s">
        <v>145</v>
      </c>
      <c r="I45" s="9" t="s">
        <v>146</v>
      </c>
      <c r="J45" s="9" t="s">
        <v>147</v>
      </c>
      <c r="K45" s="9">
        <v>5672</v>
      </c>
      <c r="L45" s="9">
        <v>7167</v>
      </c>
      <c r="M45" s="9">
        <v>9181</v>
      </c>
    </row>
    <row r="46" spans="1:13" x14ac:dyDescent="0.35">
      <c r="A46" s="8">
        <v>44</v>
      </c>
      <c r="B46" s="9" t="s">
        <v>8</v>
      </c>
      <c r="C46" s="9">
        <v>0</v>
      </c>
      <c r="D46" s="9" t="s">
        <v>9</v>
      </c>
      <c r="E46" s="11">
        <v>4</v>
      </c>
      <c r="F46" s="9" t="s">
        <v>92</v>
      </c>
      <c r="G46" s="9" t="s">
        <v>93</v>
      </c>
      <c r="H46" s="9" t="s">
        <v>148</v>
      </c>
      <c r="I46" s="9" t="s">
        <v>149</v>
      </c>
      <c r="J46" s="9" t="s">
        <v>150</v>
      </c>
      <c r="K46" s="9">
        <v>11919</v>
      </c>
      <c r="L46" s="9">
        <v>13888</v>
      </c>
      <c r="M46" s="9">
        <v>16156</v>
      </c>
    </row>
    <row r="47" spans="1:13" x14ac:dyDescent="0.35">
      <c r="A47" s="8">
        <v>45</v>
      </c>
      <c r="B47" s="9" t="s">
        <v>8</v>
      </c>
      <c r="C47" s="9">
        <v>0</v>
      </c>
      <c r="D47" s="9" t="s">
        <v>9</v>
      </c>
      <c r="E47" s="11">
        <v>4</v>
      </c>
      <c r="F47" s="9" t="s">
        <v>92</v>
      </c>
      <c r="G47" s="9" t="s">
        <v>93</v>
      </c>
      <c r="H47" s="9" t="s">
        <v>151</v>
      </c>
      <c r="I47" s="9" t="s">
        <v>152</v>
      </c>
      <c r="J47" s="9" t="s">
        <v>153</v>
      </c>
      <c r="K47" s="9">
        <v>3258</v>
      </c>
      <c r="L47" s="9">
        <v>3584</v>
      </c>
      <c r="M47" s="9">
        <v>4521</v>
      </c>
    </row>
    <row r="48" spans="1:13" x14ac:dyDescent="0.35">
      <c r="A48" s="8">
        <v>46</v>
      </c>
      <c r="B48" s="9" t="s">
        <v>8</v>
      </c>
      <c r="C48" s="9">
        <v>0</v>
      </c>
      <c r="D48" s="9" t="s">
        <v>9</v>
      </c>
      <c r="E48" s="11">
        <v>4</v>
      </c>
      <c r="F48" s="9" t="s">
        <v>92</v>
      </c>
      <c r="G48" s="9" t="s">
        <v>93</v>
      </c>
      <c r="H48" s="9" t="s">
        <v>154</v>
      </c>
      <c r="I48" s="9" t="s">
        <v>155</v>
      </c>
      <c r="J48" s="9" t="s">
        <v>156</v>
      </c>
      <c r="K48" s="9">
        <v>2971</v>
      </c>
      <c r="L48" s="9">
        <v>3040</v>
      </c>
      <c r="M48" s="9">
        <v>3468</v>
      </c>
    </row>
    <row r="49" spans="1:13" x14ac:dyDescent="0.35">
      <c r="A49" s="8">
        <v>47</v>
      </c>
      <c r="B49" s="9" t="s">
        <v>8</v>
      </c>
      <c r="C49" s="9">
        <v>0</v>
      </c>
      <c r="D49" s="9" t="s">
        <v>9</v>
      </c>
      <c r="E49" s="11">
        <v>4</v>
      </c>
      <c r="F49" s="9" t="s">
        <v>92</v>
      </c>
      <c r="G49" s="9" t="s">
        <v>93</v>
      </c>
      <c r="H49" s="9" t="s">
        <v>157</v>
      </c>
      <c r="I49" s="9" t="s">
        <v>158</v>
      </c>
      <c r="J49" s="9" t="s">
        <v>159</v>
      </c>
      <c r="K49" s="9">
        <v>1712</v>
      </c>
      <c r="L49" s="9">
        <v>1776</v>
      </c>
      <c r="M49" s="9">
        <v>3036</v>
      </c>
    </row>
    <row r="50" spans="1:13" x14ac:dyDescent="0.35">
      <c r="A50" s="8">
        <v>48</v>
      </c>
      <c r="B50" s="9" t="s">
        <v>8</v>
      </c>
      <c r="C50" s="9">
        <v>0</v>
      </c>
      <c r="D50" s="9" t="s">
        <v>9</v>
      </c>
      <c r="E50" s="11">
        <v>4</v>
      </c>
      <c r="F50" s="9" t="s">
        <v>92</v>
      </c>
      <c r="G50" s="9" t="s">
        <v>93</v>
      </c>
      <c r="H50" s="9" t="s">
        <v>160</v>
      </c>
      <c r="I50" s="9" t="s">
        <v>161</v>
      </c>
      <c r="J50" s="9" t="s">
        <v>162</v>
      </c>
      <c r="K50" s="9">
        <v>3723</v>
      </c>
      <c r="L50" s="9">
        <v>5404</v>
      </c>
      <c r="M50" s="9">
        <v>7426</v>
      </c>
    </row>
    <row r="51" spans="1:13" x14ac:dyDescent="0.35">
      <c r="A51" s="8">
        <v>49</v>
      </c>
      <c r="B51" s="9" t="s">
        <v>8</v>
      </c>
      <c r="C51" s="9">
        <v>0</v>
      </c>
      <c r="D51" s="9" t="s">
        <v>9</v>
      </c>
      <c r="E51" s="11">
        <v>4</v>
      </c>
      <c r="F51" s="9" t="s">
        <v>92</v>
      </c>
      <c r="G51" s="9" t="s">
        <v>93</v>
      </c>
      <c r="H51" s="9" t="s">
        <v>163</v>
      </c>
      <c r="I51" s="9" t="s">
        <v>164</v>
      </c>
      <c r="J51" s="9" t="s">
        <v>165</v>
      </c>
      <c r="K51" s="9">
        <v>1156</v>
      </c>
      <c r="L51" s="9">
        <v>1747</v>
      </c>
      <c r="M51" s="9">
        <v>2365</v>
      </c>
    </row>
    <row r="52" spans="1:13" x14ac:dyDescent="0.35">
      <c r="A52" s="8">
        <v>50</v>
      </c>
      <c r="B52" s="9" t="s">
        <v>8</v>
      </c>
      <c r="C52" s="9">
        <v>0</v>
      </c>
      <c r="D52" s="9" t="s">
        <v>9</v>
      </c>
      <c r="E52" s="11">
        <v>4</v>
      </c>
      <c r="F52" s="9" t="s">
        <v>92</v>
      </c>
      <c r="G52" s="9" t="s">
        <v>93</v>
      </c>
      <c r="H52" s="9" t="s">
        <v>166</v>
      </c>
      <c r="I52" s="9" t="s">
        <v>167</v>
      </c>
      <c r="J52" s="9" t="s">
        <v>168</v>
      </c>
      <c r="K52" s="9">
        <v>207</v>
      </c>
      <c r="L52" s="9">
        <v>642</v>
      </c>
      <c r="M52" s="9">
        <v>643</v>
      </c>
    </row>
    <row r="53" spans="1:13" x14ac:dyDescent="0.35">
      <c r="A53" s="8">
        <v>51</v>
      </c>
      <c r="B53" s="9" t="s">
        <v>8</v>
      </c>
      <c r="C53" s="9">
        <v>0</v>
      </c>
      <c r="D53" s="9" t="s">
        <v>9</v>
      </c>
      <c r="E53" s="11">
        <v>4</v>
      </c>
      <c r="F53" s="9" t="s">
        <v>92</v>
      </c>
      <c r="G53" s="9" t="s">
        <v>93</v>
      </c>
      <c r="H53" s="9" t="s">
        <v>169</v>
      </c>
      <c r="I53" s="9" t="s">
        <v>170</v>
      </c>
      <c r="J53" s="9" t="s">
        <v>171</v>
      </c>
      <c r="K53" s="9">
        <v>241</v>
      </c>
      <c r="L53" s="9">
        <v>312</v>
      </c>
      <c r="M53" s="9">
        <v>592</v>
      </c>
    </row>
    <row r="54" spans="1:13" x14ac:dyDescent="0.35">
      <c r="A54" s="8">
        <v>52</v>
      </c>
      <c r="B54" s="9" t="s">
        <v>8</v>
      </c>
      <c r="C54" s="9">
        <v>0</v>
      </c>
      <c r="D54" s="9" t="s">
        <v>9</v>
      </c>
      <c r="E54" s="11">
        <v>4</v>
      </c>
      <c r="F54" s="9" t="s">
        <v>92</v>
      </c>
      <c r="G54" s="9" t="s">
        <v>93</v>
      </c>
      <c r="H54" s="9" t="s">
        <v>172</v>
      </c>
      <c r="I54" s="9" t="s">
        <v>173</v>
      </c>
      <c r="J54" s="9" t="s">
        <v>174</v>
      </c>
      <c r="K54" s="9">
        <v>8086</v>
      </c>
      <c r="L54" s="9">
        <v>8661</v>
      </c>
      <c r="M54" s="9">
        <v>12111</v>
      </c>
    </row>
    <row r="55" spans="1:13" x14ac:dyDescent="0.35">
      <c r="A55" s="8">
        <v>53</v>
      </c>
      <c r="B55" s="9" t="s">
        <v>8</v>
      </c>
      <c r="C55" s="9">
        <v>0</v>
      </c>
      <c r="D55" s="9" t="s">
        <v>9</v>
      </c>
      <c r="E55" s="11">
        <v>5</v>
      </c>
      <c r="F55" s="9" t="s">
        <v>92</v>
      </c>
      <c r="G55" s="9" t="s">
        <v>175</v>
      </c>
      <c r="H55" s="9" t="s">
        <v>176</v>
      </c>
      <c r="I55" s="9" t="s">
        <v>177</v>
      </c>
      <c r="J55" s="9" t="s">
        <v>178</v>
      </c>
      <c r="K55" s="9">
        <v>11358</v>
      </c>
      <c r="L55" s="9">
        <v>15584</v>
      </c>
      <c r="M55" s="9">
        <v>17792</v>
      </c>
    </row>
    <row r="56" spans="1:13" x14ac:dyDescent="0.35">
      <c r="A56" s="8">
        <v>54</v>
      </c>
      <c r="B56" s="9" t="s">
        <v>8</v>
      </c>
      <c r="C56" s="9">
        <v>0</v>
      </c>
      <c r="D56" s="9" t="s">
        <v>9</v>
      </c>
      <c r="E56" s="11">
        <v>5</v>
      </c>
      <c r="F56" s="9" t="s">
        <v>92</v>
      </c>
      <c r="G56" s="9" t="s">
        <v>175</v>
      </c>
      <c r="H56" s="9" t="s">
        <v>179</v>
      </c>
      <c r="I56" s="9" t="s">
        <v>180</v>
      </c>
      <c r="J56" s="9" t="s">
        <v>181</v>
      </c>
      <c r="K56" s="9">
        <v>17729</v>
      </c>
      <c r="L56" s="9">
        <v>18153</v>
      </c>
      <c r="M56" s="9">
        <v>33975</v>
      </c>
    </row>
    <row r="57" spans="1:13" x14ac:dyDescent="0.35">
      <c r="A57" s="8">
        <v>55</v>
      </c>
      <c r="B57" s="9" t="s">
        <v>8</v>
      </c>
      <c r="C57" s="9">
        <v>0</v>
      </c>
      <c r="D57" s="9" t="s">
        <v>9</v>
      </c>
      <c r="E57" s="11">
        <v>5</v>
      </c>
      <c r="F57" s="9" t="s">
        <v>92</v>
      </c>
      <c r="G57" s="9" t="s">
        <v>175</v>
      </c>
      <c r="H57" s="9" t="s">
        <v>182</v>
      </c>
      <c r="I57" s="9" t="s">
        <v>183</v>
      </c>
      <c r="J57" s="9" t="s">
        <v>184</v>
      </c>
      <c r="K57" s="9">
        <v>365</v>
      </c>
      <c r="L57" s="9">
        <v>365</v>
      </c>
      <c r="M57" s="9">
        <v>365</v>
      </c>
    </row>
    <row r="58" spans="1:13" x14ac:dyDescent="0.35">
      <c r="A58" s="8">
        <v>56</v>
      </c>
      <c r="B58" s="9" t="s">
        <v>8</v>
      </c>
      <c r="C58" s="9">
        <v>0</v>
      </c>
      <c r="D58" s="9" t="s">
        <v>9</v>
      </c>
      <c r="E58" s="11">
        <v>5</v>
      </c>
      <c r="F58" s="9" t="s">
        <v>92</v>
      </c>
      <c r="G58" s="9" t="s">
        <v>175</v>
      </c>
      <c r="H58" s="9" t="s">
        <v>185</v>
      </c>
      <c r="I58" s="9" t="s">
        <v>186</v>
      </c>
      <c r="J58" s="9" t="s">
        <v>187</v>
      </c>
      <c r="K58" s="9">
        <v>8194</v>
      </c>
      <c r="L58" s="9">
        <v>12788</v>
      </c>
      <c r="M58" s="9">
        <v>19065</v>
      </c>
    </row>
    <row r="59" spans="1:13" x14ac:dyDescent="0.35">
      <c r="A59" s="8">
        <v>57</v>
      </c>
      <c r="B59" s="9" t="s">
        <v>8</v>
      </c>
      <c r="C59" s="9">
        <v>0</v>
      </c>
      <c r="D59" s="9" t="s">
        <v>9</v>
      </c>
      <c r="E59" s="11">
        <v>5</v>
      </c>
      <c r="F59" s="9" t="s">
        <v>92</v>
      </c>
      <c r="G59" s="9" t="s">
        <v>175</v>
      </c>
      <c r="H59" s="9" t="s">
        <v>188</v>
      </c>
      <c r="I59" s="9" t="s">
        <v>189</v>
      </c>
      <c r="J59" s="9" t="s">
        <v>190</v>
      </c>
      <c r="K59" s="9">
        <v>6370</v>
      </c>
      <c r="L59" s="9">
        <v>9734</v>
      </c>
      <c r="M59" s="9">
        <v>14657</v>
      </c>
    </row>
    <row r="60" spans="1:13" x14ac:dyDescent="0.35">
      <c r="A60" s="8">
        <v>58</v>
      </c>
      <c r="B60" s="9" t="s">
        <v>8</v>
      </c>
      <c r="C60" s="9">
        <v>0</v>
      </c>
      <c r="D60" s="9" t="s">
        <v>9</v>
      </c>
      <c r="E60" s="11">
        <v>5</v>
      </c>
      <c r="F60" s="9" t="s">
        <v>92</v>
      </c>
      <c r="G60" s="9" t="s">
        <v>175</v>
      </c>
      <c r="H60" s="9" t="s">
        <v>191</v>
      </c>
      <c r="I60" s="9" t="s">
        <v>192</v>
      </c>
      <c r="J60" s="9" t="s">
        <v>193</v>
      </c>
      <c r="K60" s="9">
        <v>2555</v>
      </c>
      <c r="L60" s="9">
        <v>4412</v>
      </c>
      <c r="M60" s="9">
        <v>7207</v>
      </c>
    </row>
    <row r="61" spans="1:13" x14ac:dyDescent="0.35">
      <c r="A61" s="8">
        <v>59</v>
      </c>
      <c r="B61" s="9" t="s">
        <v>8</v>
      </c>
      <c r="C61" s="9">
        <v>0</v>
      </c>
      <c r="D61" s="9" t="s">
        <v>9</v>
      </c>
      <c r="E61" s="11">
        <v>5</v>
      </c>
      <c r="F61" s="9" t="s">
        <v>92</v>
      </c>
      <c r="G61" s="9" t="s">
        <v>175</v>
      </c>
      <c r="H61" s="9" t="s">
        <v>194</v>
      </c>
      <c r="I61" s="9" t="s">
        <v>195</v>
      </c>
      <c r="J61" s="9" t="s">
        <v>196</v>
      </c>
      <c r="K61" s="9">
        <v>3100</v>
      </c>
      <c r="L61" s="9">
        <v>3208</v>
      </c>
      <c r="M61" s="9">
        <v>5149</v>
      </c>
    </row>
    <row r="62" spans="1:13" x14ac:dyDescent="0.35">
      <c r="A62" s="8">
        <v>60</v>
      </c>
      <c r="B62" s="9" t="s">
        <v>8</v>
      </c>
      <c r="C62" s="9">
        <v>0</v>
      </c>
      <c r="D62" s="9" t="s">
        <v>9</v>
      </c>
      <c r="E62" s="11">
        <v>5</v>
      </c>
      <c r="F62" s="9" t="s">
        <v>92</v>
      </c>
      <c r="G62" s="9" t="s">
        <v>175</v>
      </c>
      <c r="H62" s="9" t="s">
        <v>197</v>
      </c>
      <c r="I62" s="9" t="s">
        <v>198</v>
      </c>
      <c r="J62" s="9" t="s">
        <v>199</v>
      </c>
      <c r="K62" s="9">
        <v>5444</v>
      </c>
      <c r="L62" s="9">
        <v>5559</v>
      </c>
      <c r="M62" s="9">
        <v>7370</v>
      </c>
    </row>
    <row r="63" spans="1:13" x14ac:dyDescent="0.35">
      <c r="A63" s="8">
        <v>61</v>
      </c>
      <c r="B63" s="9" t="s">
        <v>8</v>
      </c>
      <c r="C63" s="9">
        <v>0</v>
      </c>
      <c r="D63" s="9" t="s">
        <v>9</v>
      </c>
      <c r="E63" s="11">
        <v>5</v>
      </c>
      <c r="F63" s="9" t="s">
        <v>92</v>
      </c>
      <c r="G63" s="9" t="s">
        <v>175</v>
      </c>
      <c r="H63" s="9" t="s">
        <v>200</v>
      </c>
      <c r="I63" s="9" t="s">
        <v>201</v>
      </c>
      <c r="J63" s="9" t="s">
        <v>202</v>
      </c>
      <c r="K63" s="9">
        <v>3684</v>
      </c>
      <c r="L63" s="9">
        <v>3792</v>
      </c>
      <c r="M63" s="9">
        <v>3892</v>
      </c>
    </row>
    <row r="64" spans="1:13" x14ac:dyDescent="0.35">
      <c r="A64" s="8">
        <v>62</v>
      </c>
      <c r="B64" s="9" t="s">
        <v>8</v>
      </c>
      <c r="C64" s="9">
        <v>0</v>
      </c>
      <c r="D64" s="9" t="s">
        <v>9</v>
      </c>
      <c r="E64" s="11">
        <v>5</v>
      </c>
      <c r="F64" s="9" t="s">
        <v>92</v>
      </c>
      <c r="G64" s="9" t="s">
        <v>175</v>
      </c>
      <c r="H64" s="9" t="s">
        <v>203</v>
      </c>
      <c r="I64" s="9" t="s">
        <v>204</v>
      </c>
      <c r="J64" s="9" t="s">
        <v>205</v>
      </c>
      <c r="K64" s="9">
        <v>2260</v>
      </c>
      <c r="L64" s="9">
        <v>3592</v>
      </c>
      <c r="M64" s="9">
        <v>6845</v>
      </c>
    </row>
    <row r="65" spans="1:13" x14ac:dyDescent="0.35">
      <c r="A65" s="8">
        <v>63</v>
      </c>
      <c r="B65" s="9" t="s">
        <v>8</v>
      </c>
      <c r="C65" s="9">
        <v>0</v>
      </c>
      <c r="D65" s="9" t="s">
        <v>9</v>
      </c>
      <c r="E65" s="11">
        <v>5</v>
      </c>
      <c r="F65" s="9" t="s">
        <v>92</v>
      </c>
      <c r="G65" s="9" t="s">
        <v>175</v>
      </c>
      <c r="H65" s="9" t="s">
        <v>206</v>
      </c>
      <c r="I65" s="9" t="s">
        <v>207</v>
      </c>
      <c r="J65" s="9" t="s">
        <v>208</v>
      </c>
      <c r="K65" s="9">
        <v>5680</v>
      </c>
      <c r="L65" s="9">
        <v>6731</v>
      </c>
      <c r="M65" s="9">
        <v>7700</v>
      </c>
    </row>
    <row r="66" spans="1:13" x14ac:dyDescent="0.35">
      <c r="A66" s="8">
        <v>64</v>
      </c>
      <c r="B66" s="9" t="s">
        <v>8</v>
      </c>
      <c r="C66" s="9">
        <v>0</v>
      </c>
      <c r="D66" s="9" t="s">
        <v>9</v>
      </c>
      <c r="E66" s="11">
        <v>5</v>
      </c>
      <c r="F66" s="9" t="s">
        <v>92</v>
      </c>
      <c r="G66" s="9" t="s">
        <v>175</v>
      </c>
      <c r="H66" s="9" t="s">
        <v>209</v>
      </c>
      <c r="I66" s="9" t="s">
        <v>210</v>
      </c>
      <c r="J66" s="9" t="s">
        <v>211</v>
      </c>
      <c r="K66" s="9">
        <v>6269</v>
      </c>
      <c r="L66" s="9">
        <v>7208</v>
      </c>
      <c r="M66" s="9">
        <v>11030</v>
      </c>
    </row>
    <row r="67" spans="1:13" x14ac:dyDescent="0.35">
      <c r="A67" s="8">
        <v>65</v>
      </c>
      <c r="B67" s="9" t="s">
        <v>8</v>
      </c>
      <c r="C67" s="9">
        <v>0</v>
      </c>
      <c r="D67" s="9" t="s">
        <v>9</v>
      </c>
      <c r="E67" s="11">
        <v>5</v>
      </c>
      <c r="F67" s="9" t="s">
        <v>92</v>
      </c>
      <c r="G67" s="9" t="s">
        <v>175</v>
      </c>
      <c r="H67" s="9" t="s">
        <v>212</v>
      </c>
      <c r="I67" s="9" t="s">
        <v>213</v>
      </c>
      <c r="J67" s="9" t="s">
        <v>214</v>
      </c>
      <c r="K67" s="9">
        <v>2943</v>
      </c>
      <c r="L67" s="9">
        <v>3259</v>
      </c>
      <c r="M67" s="9">
        <v>3552</v>
      </c>
    </row>
    <row r="68" spans="1:13" x14ac:dyDescent="0.35">
      <c r="A68" s="8">
        <v>66</v>
      </c>
      <c r="B68" s="9" t="s">
        <v>8</v>
      </c>
      <c r="C68" s="9">
        <v>0</v>
      </c>
      <c r="D68" s="9" t="s">
        <v>9</v>
      </c>
      <c r="E68" s="11">
        <v>5</v>
      </c>
      <c r="F68" s="9" t="s">
        <v>92</v>
      </c>
      <c r="G68" s="9" t="s">
        <v>175</v>
      </c>
      <c r="H68" s="9" t="s">
        <v>215</v>
      </c>
      <c r="I68" s="9" t="s">
        <v>216</v>
      </c>
      <c r="J68" s="9" t="s">
        <v>217</v>
      </c>
      <c r="K68" s="9">
        <v>2008</v>
      </c>
      <c r="L68" s="9">
        <v>2008</v>
      </c>
      <c r="M68" s="9">
        <v>2008</v>
      </c>
    </row>
    <row r="69" spans="1:13" x14ac:dyDescent="0.35">
      <c r="A69" s="8">
        <v>67</v>
      </c>
      <c r="B69" s="9" t="s">
        <v>8</v>
      </c>
      <c r="C69" s="9">
        <v>0</v>
      </c>
      <c r="D69" s="9" t="s">
        <v>9</v>
      </c>
      <c r="E69" s="11">
        <v>5</v>
      </c>
      <c r="F69" s="9" t="s">
        <v>92</v>
      </c>
      <c r="G69" s="9" t="s">
        <v>175</v>
      </c>
      <c r="H69" s="9" t="s">
        <v>218</v>
      </c>
      <c r="I69" s="9" t="s">
        <v>219</v>
      </c>
      <c r="J69" s="9" t="s">
        <v>220</v>
      </c>
      <c r="K69" s="9">
        <v>3467</v>
      </c>
      <c r="L69" s="9">
        <v>6269</v>
      </c>
      <c r="M69" s="9">
        <v>7668</v>
      </c>
    </row>
    <row r="70" spans="1:13" x14ac:dyDescent="0.35">
      <c r="A70" s="8">
        <v>68</v>
      </c>
      <c r="B70" s="9" t="s">
        <v>8</v>
      </c>
      <c r="C70" s="9">
        <v>0</v>
      </c>
      <c r="D70" s="9" t="s">
        <v>9</v>
      </c>
      <c r="E70" s="11">
        <v>5</v>
      </c>
      <c r="F70" s="9" t="s">
        <v>92</v>
      </c>
      <c r="G70" s="9" t="s">
        <v>175</v>
      </c>
      <c r="H70" s="9" t="s">
        <v>221</v>
      </c>
      <c r="I70" s="9" t="s">
        <v>222</v>
      </c>
      <c r="J70" s="9" t="s">
        <v>223</v>
      </c>
      <c r="K70" s="9">
        <v>4711</v>
      </c>
      <c r="L70" s="9">
        <v>5661</v>
      </c>
      <c r="M70" s="9">
        <v>6537</v>
      </c>
    </row>
    <row r="71" spans="1:13" x14ac:dyDescent="0.35">
      <c r="A71" s="8">
        <v>69</v>
      </c>
      <c r="B71" s="9" t="s">
        <v>8</v>
      </c>
      <c r="C71" s="9">
        <v>0</v>
      </c>
      <c r="D71" s="9" t="s">
        <v>9</v>
      </c>
      <c r="E71" s="11">
        <v>5</v>
      </c>
      <c r="F71" s="9" t="s">
        <v>92</v>
      </c>
      <c r="G71" s="9" t="s">
        <v>175</v>
      </c>
      <c r="H71" s="9" t="s">
        <v>224</v>
      </c>
      <c r="I71" s="9" t="s">
        <v>225</v>
      </c>
      <c r="J71" s="9" t="s">
        <v>226</v>
      </c>
      <c r="K71" s="9">
        <v>4481</v>
      </c>
      <c r="L71" s="9">
        <v>5808</v>
      </c>
      <c r="M71" s="9">
        <v>6574</v>
      </c>
    </row>
    <row r="72" spans="1:13" x14ac:dyDescent="0.35">
      <c r="A72" s="8">
        <v>70</v>
      </c>
      <c r="B72" s="9" t="s">
        <v>8</v>
      </c>
      <c r="C72" s="9">
        <v>0</v>
      </c>
      <c r="D72" s="9" t="s">
        <v>9</v>
      </c>
      <c r="E72" s="11">
        <v>5</v>
      </c>
      <c r="F72" s="9" t="s">
        <v>92</v>
      </c>
      <c r="G72" s="9" t="s">
        <v>175</v>
      </c>
      <c r="H72" s="9" t="s">
        <v>227</v>
      </c>
      <c r="I72" s="9" t="s">
        <v>228</v>
      </c>
      <c r="J72" s="9" t="s">
        <v>229</v>
      </c>
      <c r="K72" s="9">
        <v>4252</v>
      </c>
      <c r="L72" s="9">
        <v>5552</v>
      </c>
      <c r="M72" s="9">
        <v>6360</v>
      </c>
    </row>
    <row r="73" spans="1:13" x14ac:dyDescent="0.35">
      <c r="A73" s="8">
        <v>71</v>
      </c>
      <c r="B73" s="9" t="s">
        <v>8</v>
      </c>
      <c r="C73" s="9">
        <v>0</v>
      </c>
      <c r="D73" s="9" t="s">
        <v>9</v>
      </c>
      <c r="E73" s="11">
        <v>5</v>
      </c>
      <c r="F73" s="9" t="s">
        <v>92</v>
      </c>
      <c r="G73" s="9" t="s">
        <v>175</v>
      </c>
      <c r="H73" s="9" t="s">
        <v>230</v>
      </c>
      <c r="I73" s="9" t="s">
        <v>231</v>
      </c>
      <c r="J73" s="9" t="s">
        <v>232</v>
      </c>
      <c r="K73" s="9">
        <v>5776</v>
      </c>
      <c r="L73" s="9">
        <v>6123</v>
      </c>
      <c r="M73" s="9">
        <v>7211</v>
      </c>
    </row>
    <row r="74" spans="1:13" x14ac:dyDescent="0.35">
      <c r="A74" s="8">
        <v>72</v>
      </c>
      <c r="B74" s="9" t="s">
        <v>8</v>
      </c>
      <c r="C74" s="9">
        <v>0</v>
      </c>
      <c r="D74" s="9" t="s">
        <v>9</v>
      </c>
      <c r="E74" s="11">
        <v>5</v>
      </c>
      <c r="F74" s="9" t="s">
        <v>92</v>
      </c>
      <c r="G74" s="9" t="s">
        <v>175</v>
      </c>
      <c r="H74" s="9" t="s">
        <v>233</v>
      </c>
      <c r="I74" s="9" t="s">
        <v>234</v>
      </c>
      <c r="J74" s="9" t="s">
        <v>235</v>
      </c>
      <c r="K74" s="9">
        <v>2072</v>
      </c>
      <c r="L74" s="9">
        <v>3245</v>
      </c>
      <c r="M74" s="9">
        <v>4341</v>
      </c>
    </row>
    <row r="75" spans="1:13" x14ac:dyDescent="0.35">
      <c r="A75" s="8">
        <v>73</v>
      </c>
      <c r="B75" s="9" t="s">
        <v>8</v>
      </c>
      <c r="C75" s="9">
        <v>0</v>
      </c>
      <c r="D75" s="9" t="s">
        <v>9</v>
      </c>
      <c r="E75" s="11">
        <v>5</v>
      </c>
      <c r="F75" s="9" t="s">
        <v>92</v>
      </c>
      <c r="G75" s="9" t="s">
        <v>175</v>
      </c>
      <c r="H75" s="9" t="s">
        <v>236</v>
      </c>
      <c r="I75" s="9" t="s">
        <v>237</v>
      </c>
      <c r="J75" s="9" t="s">
        <v>238</v>
      </c>
      <c r="K75" s="9">
        <v>4450</v>
      </c>
      <c r="L75" s="9">
        <v>6187</v>
      </c>
      <c r="M75" s="9">
        <v>8275</v>
      </c>
    </row>
    <row r="76" spans="1:13" x14ac:dyDescent="0.35">
      <c r="A76" s="8">
        <v>74</v>
      </c>
      <c r="B76" s="9" t="s">
        <v>8</v>
      </c>
      <c r="C76" s="9">
        <v>0</v>
      </c>
      <c r="D76" s="9" t="s">
        <v>9</v>
      </c>
      <c r="E76" s="11">
        <v>5</v>
      </c>
      <c r="F76" s="9" t="s">
        <v>92</v>
      </c>
      <c r="G76" s="9" t="s">
        <v>175</v>
      </c>
      <c r="H76" s="9" t="s">
        <v>239</v>
      </c>
      <c r="I76" s="9" t="s">
        <v>240</v>
      </c>
      <c r="J76" s="9" t="s">
        <v>241</v>
      </c>
      <c r="K76" s="9">
        <v>1356</v>
      </c>
      <c r="L76" s="9">
        <v>2035</v>
      </c>
      <c r="M76" s="9">
        <v>2662</v>
      </c>
    </row>
    <row r="77" spans="1:13" x14ac:dyDescent="0.35">
      <c r="A77" s="8">
        <v>75</v>
      </c>
      <c r="B77" s="9" t="s">
        <v>8</v>
      </c>
      <c r="C77" s="9">
        <v>0</v>
      </c>
      <c r="D77" s="9" t="s">
        <v>9</v>
      </c>
      <c r="E77" s="11">
        <v>5</v>
      </c>
      <c r="F77" s="9" t="s">
        <v>92</v>
      </c>
      <c r="G77" s="9" t="s">
        <v>175</v>
      </c>
      <c r="H77" s="9" t="s">
        <v>242</v>
      </c>
      <c r="I77" s="9" t="s">
        <v>243</v>
      </c>
      <c r="J77" s="9" t="s">
        <v>244</v>
      </c>
      <c r="K77" s="9">
        <v>3609</v>
      </c>
      <c r="L77" s="9">
        <v>4353</v>
      </c>
      <c r="M77" s="9">
        <v>4523</v>
      </c>
    </row>
    <row r="78" spans="1:13" x14ac:dyDescent="0.35">
      <c r="A78" s="8">
        <v>76</v>
      </c>
      <c r="B78" s="9" t="s">
        <v>8</v>
      </c>
      <c r="C78" s="9">
        <v>0</v>
      </c>
      <c r="D78" s="9" t="s">
        <v>9</v>
      </c>
      <c r="E78" s="11">
        <v>5</v>
      </c>
      <c r="F78" s="9" t="s">
        <v>92</v>
      </c>
      <c r="G78" s="9" t="s">
        <v>175</v>
      </c>
      <c r="H78" s="9" t="s">
        <v>245</v>
      </c>
      <c r="I78" s="9" t="s">
        <v>246</v>
      </c>
      <c r="J78" s="9" t="s">
        <v>247</v>
      </c>
      <c r="K78" s="9">
        <v>839</v>
      </c>
      <c r="L78" s="9">
        <v>1313</v>
      </c>
      <c r="M78" s="9">
        <v>1640</v>
      </c>
    </row>
    <row r="79" spans="1:13" x14ac:dyDescent="0.35">
      <c r="A79" s="8">
        <v>77</v>
      </c>
      <c r="B79" s="9" t="s">
        <v>8</v>
      </c>
      <c r="C79" s="9">
        <v>0</v>
      </c>
      <c r="D79" s="9" t="s">
        <v>9</v>
      </c>
      <c r="E79" s="11">
        <v>5</v>
      </c>
      <c r="F79" s="9" t="s">
        <v>92</v>
      </c>
      <c r="G79" s="9" t="s">
        <v>175</v>
      </c>
      <c r="H79" s="9" t="s">
        <v>248</v>
      </c>
      <c r="I79" s="9" t="s">
        <v>249</v>
      </c>
      <c r="J79" s="9" t="s">
        <v>250</v>
      </c>
      <c r="K79" s="9">
        <v>3306</v>
      </c>
      <c r="L79" s="9">
        <v>3508</v>
      </c>
      <c r="M79" s="9">
        <v>3695</v>
      </c>
    </row>
    <row r="80" spans="1:13" x14ac:dyDescent="0.35">
      <c r="A80" s="8">
        <v>78</v>
      </c>
      <c r="B80" s="9" t="s">
        <v>8</v>
      </c>
      <c r="C80" s="9">
        <v>0</v>
      </c>
      <c r="D80" s="9" t="s">
        <v>9</v>
      </c>
      <c r="E80" s="11">
        <v>5</v>
      </c>
      <c r="F80" s="9" t="s">
        <v>92</v>
      </c>
      <c r="G80" s="9" t="s">
        <v>175</v>
      </c>
      <c r="H80" s="9" t="s">
        <v>251</v>
      </c>
      <c r="I80" s="9" t="s">
        <v>252</v>
      </c>
      <c r="J80" s="9" t="s">
        <v>253</v>
      </c>
      <c r="K80" s="9">
        <v>7103</v>
      </c>
      <c r="L80" s="9">
        <v>14183</v>
      </c>
      <c r="M80" s="9">
        <v>25912</v>
      </c>
    </row>
    <row r="81" spans="1:13" x14ac:dyDescent="0.35">
      <c r="A81" s="8">
        <v>79</v>
      </c>
      <c r="B81" s="9" t="s">
        <v>8</v>
      </c>
      <c r="C81" s="9">
        <v>0</v>
      </c>
      <c r="D81" s="9" t="s">
        <v>9</v>
      </c>
      <c r="E81" s="11">
        <v>5</v>
      </c>
      <c r="F81" s="9" t="s">
        <v>92</v>
      </c>
      <c r="G81" s="9" t="s">
        <v>175</v>
      </c>
      <c r="H81" s="9" t="s">
        <v>254</v>
      </c>
      <c r="I81" s="9" t="s">
        <v>255</v>
      </c>
      <c r="J81" s="9" t="s">
        <v>256</v>
      </c>
      <c r="K81" s="9">
        <v>1618</v>
      </c>
      <c r="L81" s="9">
        <v>1618</v>
      </c>
      <c r="M81" s="9">
        <v>1618</v>
      </c>
    </row>
    <row r="82" spans="1:13" x14ac:dyDescent="0.35">
      <c r="A82" s="8">
        <v>80</v>
      </c>
      <c r="B82" s="9" t="s">
        <v>8</v>
      </c>
      <c r="C82" s="9">
        <v>0</v>
      </c>
      <c r="D82" s="9" t="s">
        <v>9</v>
      </c>
      <c r="E82" s="11">
        <v>5</v>
      </c>
      <c r="F82" s="9" t="s">
        <v>92</v>
      </c>
      <c r="G82" s="9" t="s">
        <v>175</v>
      </c>
      <c r="H82" s="9" t="s">
        <v>257</v>
      </c>
      <c r="I82" s="9" t="s">
        <v>258</v>
      </c>
      <c r="J82" s="9" t="s">
        <v>259</v>
      </c>
      <c r="K82" s="9">
        <v>2300</v>
      </c>
      <c r="L82" s="9">
        <v>3574</v>
      </c>
      <c r="M82" s="9">
        <v>4751</v>
      </c>
    </row>
    <row r="83" spans="1:13" x14ac:dyDescent="0.35">
      <c r="A83" s="8">
        <v>81</v>
      </c>
      <c r="B83" s="9" t="s">
        <v>8</v>
      </c>
      <c r="C83" s="9">
        <v>0</v>
      </c>
      <c r="D83" s="9" t="s">
        <v>9</v>
      </c>
      <c r="E83" s="11">
        <v>5</v>
      </c>
      <c r="F83" s="9" t="s">
        <v>92</v>
      </c>
      <c r="G83" s="9" t="s">
        <v>175</v>
      </c>
      <c r="H83" s="9" t="s">
        <v>260</v>
      </c>
      <c r="I83" s="9" t="s">
        <v>261</v>
      </c>
      <c r="J83" s="9" t="s">
        <v>262</v>
      </c>
      <c r="K83" s="9">
        <v>42185</v>
      </c>
      <c r="L83" s="9">
        <v>54052</v>
      </c>
      <c r="M83" s="9">
        <v>58985</v>
      </c>
    </row>
    <row r="84" spans="1:13" x14ac:dyDescent="0.35">
      <c r="A84" s="8">
        <v>82</v>
      </c>
      <c r="B84" s="9" t="s">
        <v>8</v>
      </c>
      <c r="C84" s="9">
        <v>0</v>
      </c>
      <c r="D84" s="9" t="s">
        <v>9</v>
      </c>
      <c r="E84" s="11">
        <v>6</v>
      </c>
      <c r="F84" s="9" t="s">
        <v>92</v>
      </c>
      <c r="G84" s="9" t="s">
        <v>263</v>
      </c>
      <c r="H84" s="9" t="s">
        <v>264</v>
      </c>
      <c r="I84" s="9" t="s">
        <v>265</v>
      </c>
      <c r="J84" s="9" t="s">
        <v>266</v>
      </c>
      <c r="K84" s="9">
        <v>2276</v>
      </c>
      <c r="L84" s="9">
        <v>3548</v>
      </c>
      <c r="M84" s="9">
        <v>4722</v>
      </c>
    </row>
    <row r="85" spans="1:13" x14ac:dyDescent="0.35">
      <c r="A85" s="8">
        <v>83</v>
      </c>
      <c r="B85" s="9" t="s">
        <v>8</v>
      </c>
      <c r="C85" s="9">
        <v>0</v>
      </c>
      <c r="D85" s="9" t="s">
        <v>9</v>
      </c>
      <c r="E85" s="11">
        <v>6</v>
      </c>
      <c r="F85" s="9" t="s">
        <v>92</v>
      </c>
      <c r="G85" s="9" t="s">
        <v>263</v>
      </c>
      <c r="H85" s="9" t="s">
        <v>267</v>
      </c>
      <c r="I85" s="9" t="s">
        <v>268</v>
      </c>
      <c r="J85" s="9" t="s">
        <v>269</v>
      </c>
      <c r="K85" s="9">
        <v>7196</v>
      </c>
      <c r="L85" s="9">
        <v>8806</v>
      </c>
      <c r="M85" s="9">
        <v>10382</v>
      </c>
    </row>
    <row r="86" spans="1:13" x14ac:dyDescent="0.35">
      <c r="A86" s="8">
        <v>84</v>
      </c>
      <c r="B86" s="9" t="s">
        <v>8</v>
      </c>
      <c r="C86" s="9">
        <v>0</v>
      </c>
      <c r="D86" s="9" t="s">
        <v>9</v>
      </c>
      <c r="E86" s="11">
        <v>6</v>
      </c>
      <c r="F86" s="9" t="s">
        <v>92</v>
      </c>
      <c r="G86" s="9" t="s">
        <v>263</v>
      </c>
      <c r="H86" s="9" t="s">
        <v>270</v>
      </c>
      <c r="I86" s="9" t="s">
        <v>271</v>
      </c>
      <c r="J86" s="9" t="s">
        <v>272</v>
      </c>
      <c r="K86" s="9">
        <v>3468</v>
      </c>
      <c r="L86" s="9">
        <v>3468</v>
      </c>
      <c r="M86" s="9">
        <v>3468</v>
      </c>
    </row>
    <row r="87" spans="1:13" x14ac:dyDescent="0.35">
      <c r="A87" s="8">
        <v>85</v>
      </c>
      <c r="B87" s="9" t="s">
        <v>8</v>
      </c>
      <c r="C87" s="9">
        <v>0</v>
      </c>
      <c r="D87" s="9" t="s">
        <v>9</v>
      </c>
      <c r="E87" s="11">
        <v>6</v>
      </c>
      <c r="F87" s="9" t="s">
        <v>92</v>
      </c>
      <c r="G87" s="9" t="s">
        <v>263</v>
      </c>
      <c r="H87" s="9" t="s">
        <v>273</v>
      </c>
      <c r="I87" s="9" t="s">
        <v>274</v>
      </c>
      <c r="J87" s="9" t="s">
        <v>275</v>
      </c>
      <c r="K87" s="9">
        <v>2490</v>
      </c>
      <c r="L87" s="9">
        <v>3694</v>
      </c>
      <c r="M87" s="9">
        <v>4034</v>
      </c>
    </row>
    <row r="88" spans="1:13" x14ac:dyDescent="0.35">
      <c r="A88" s="8">
        <v>86</v>
      </c>
      <c r="B88" s="9" t="s">
        <v>8</v>
      </c>
      <c r="C88" s="9">
        <v>0</v>
      </c>
      <c r="D88" s="9" t="s">
        <v>9</v>
      </c>
      <c r="E88" s="11">
        <v>6</v>
      </c>
      <c r="F88" s="9" t="s">
        <v>92</v>
      </c>
      <c r="G88" s="9" t="s">
        <v>263</v>
      </c>
      <c r="H88" s="9" t="s">
        <v>276</v>
      </c>
      <c r="I88" s="9" t="s">
        <v>222</v>
      </c>
      <c r="J88" s="9" t="s">
        <v>277</v>
      </c>
      <c r="K88" s="9">
        <v>1414</v>
      </c>
      <c r="L88" s="9">
        <v>1586</v>
      </c>
      <c r="M88" s="9">
        <v>1746</v>
      </c>
    </row>
    <row r="89" spans="1:13" x14ac:dyDescent="0.35">
      <c r="A89" s="8">
        <v>87</v>
      </c>
      <c r="B89" s="9" t="s">
        <v>8</v>
      </c>
      <c r="C89" s="9">
        <v>0</v>
      </c>
      <c r="D89" s="9" t="s">
        <v>9</v>
      </c>
      <c r="E89" s="11">
        <v>6</v>
      </c>
      <c r="F89" s="9" t="s">
        <v>92</v>
      </c>
      <c r="G89" s="9" t="s">
        <v>263</v>
      </c>
      <c r="H89" s="9" t="s">
        <v>278</v>
      </c>
      <c r="I89" s="9" t="s">
        <v>279</v>
      </c>
      <c r="J89" s="9" t="s">
        <v>280</v>
      </c>
      <c r="K89" s="9">
        <v>870</v>
      </c>
      <c r="L89" s="9">
        <v>1838</v>
      </c>
      <c r="M89" s="9">
        <v>5445</v>
      </c>
    </row>
    <row r="90" spans="1:13" x14ac:dyDescent="0.35">
      <c r="A90" s="8">
        <v>88</v>
      </c>
      <c r="B90" s="9" t="s">
        <v>8</v>
      </c>
      <c r="C90" s="9">
        <v>0</v>
      </c>
      <c r="D90" s="9" t="s">
        <v>9</v>
      </c>
      <c r="E90" s="11">
        <v>6</v>
      </c>
      <c r="F90" s="9" t="s">
        <v>92</v>
      </c>
      <c r="G90" s="9" t="s">
        <v>263</v>
      </c>
      <c r="H90" s="9" t="s">
        <v>281</v>
      </c>
      <c r="I90" s="9" t="s">
        <v>282</v>
      </c>
      <c r="J90" s="9" t="s">
        <v>283</v>
      </c>
      <c r="K90" s="9">
        <v>4311</v>
      </c>
      <c r="L90" s="9">
        <v>4449</v>
      </c>
      <c r="M90" s="9">
        <v>4576</v>
      </c>
    </row>
    <row r="91" spans="1:13" x14ac:dyDescent="0.35">
      <c r="A91" s="8">
        <v>89</v>
      </c>
      <c r="B91" s="9" t="s">
        <v>8</v>
      </c>
      <c r="C91" s="9">
        <v>0</v>
      </c>
      <c r="D91" s="9" t="s">
        <v>9</v>
      </c>
      <c r="E91" s="11">
        <v>6</v>
      </c>
      <c r="F91" s="9" t="s">
        <v>92</v>
      </c>
      <c r="G91" s="9" t="s">
        <v>263</v>
      </c>
      <c r="H91" s="9" t="s">
        <v>284</v>
      </c>
      <c r="I91" s="9" t="s">
        <v>285</v>
      </c>
      <c r="J91" s="9" t="s">
        <v>286</v>
      </c>
      <c r="K91" s="9">
        <v>739</v>
      </c>
      <c r="L91" s="9">
        <v>785</v>
      </c>
      <c r="M91" s="9">
        <v>827</v>
      </c>
    </row>
    <row r="92" spans="1:13" x14ac:dyDescent="0.35">
      <c r="A92" s="8">
        <v>90</v>
      </c>
      <c r="B92" s="9" t="s">
        <v>8</v>
      </c>
      <c r="C92" s="9">
        <v>0</v>
      </c>
      <c r="D92" s="9" t="s">
        <v>9</v>
      </c>
      <c r="E92" s="11">
        <v>6</v>
      </c>
      <c r="F92" s="9" t="s">
        <v>92</v>
      </c>
      <c r="G92" s="9" t="s">
        <v>263</v>
      </c>
      <c r="H92" s="9" t="s">
        <v>287</v>
      </c>
      <c r="I92" s="9" t="s">
        <v>288</v>
      </c>
      <c r="J92" s="9" t="s">
        <v>289</v>
      </c>
      <c r="K92" s="9">
        <v>7091</v>
      </c>
      <c r="L92" s="9">
        <v>7091</v>
      </c>
      <c r="M92" s="9">
        <v>7091</v>
      </c>
    </row>
    <row r="93" spans="1:13" x14ac:dyDescent="0.35">
      <c r="A93" s="8">
        <v>91</v>
      </c>
      <c r="B93" s="9" t="s">
        <v>8</v>
      </c>
      <c r="C93" s="9">
        <v>0</v>
      </c>
      <c r="D93" s="9" t="s">
        <v>9</v>
      </c>
      <c r="E93" s="11">
        <v>6</v>
      </c>
      <c r="F93" s="9" t="s">
        <v>92</v>
      </c>
      <c r="G93" s="9" t="s">
        <v>263</v>
      </c>
      <c r="H93" s="9" t="s">
        <v>290</v>
      </c>
      <c r="I93" s="9" t="s">
        <v>291</v>
      </c>
      <c r="J93" s="9" t="s">
        <v>292</v>
      </c>
      <c r="K93" s="9">
        <v>16302</v>
      </c>
      <c r="L93" s="9">
        <v>17965</v>
      </c>
      <c r="M93" s="9">
        <v>19499</v>
      </c>
    </row>
    <row r="94" spans="1:13" x14ac:dyDescent="0.35">
      <c r="A94" s="8">
        <v>92</v>
      </c>
      <c r="B94" s="9" t="s">
        <v>8</v>
      </c>
      <c r="C94" s="9">
        <v>0</v>
      </c>
      <c r="D94" s="9" t="s">
        <v>9</v>
      </c>
      <c r="E94" s="11">
        <v>6</v>
      </c>
      <c r="F94" s="9" t="s">
        <v>92</v>
      </c>
      <c r="G94" s="9" t="s">
        <v>263</v>
      </c>
      <c r="H94" s="9" t="s">
        <v>293</v>
      </c>
      <c r="I94" s="9" t="s">
        <v>294</v>
      </c>
      <c r="J94" s="9" t="s">
        <v>295</v>
      </c>
      <c r="K94" s="9">
        <v>5130</v>
      </c>
      <c r="L94" s="9">
        <v>10037</v>
      </c>
      <c r="M94" s="9">
        <v>14566</v>
      </c>
    </row>
    <row r="95" spans="1:13" x14ac:dyDescent="0.35">
      <c r="A95" s="8">
        <v>93</v>
      </c>
      <c r="B95" s="9" t="s">
        <v>8</v>
      </c>
      <c r="C95" s="9">
        <v>0</v>
      </c>
      <c r="D95" s="9" t="s">
        <v>9</v>
      </c>
      <c r="E95" s="11">
        <v>6</v>
      </c>
      <c r="F95" s="9" t="s">
        <v>92</v>
      </c>
      <c r="G95" s="9" t="s">
        <v>263</v>
      </c>
      <c r="H95" s="9" t="s">
        <v>296</v>
      </c>
      <c r="I95" s="9" t="s">
        <v>297</v>
      </c>
      <c r="J95" s="9" t="s">
        <v>298</v>
      </c>
      <c r="K95" s="9">
        <v>5080</v>
      </c>
      <c r="L95" s="9">
        <v>7835</v>
      </c>
      <c r="M95" s="9">
        <v>10756</v>
      </c>
    </row>
    <row r="96" spans="1:13" x14ac:dyDescent="0.35">
      <c r="A96" s="8">
        <v>94</v>
      </c>
      <c r="B96" s="9" t="s">
        <v>8</v>
      </c>
      <c r="C96" s="9">
        <v>0</v>
      </c>
      <c r="D96" s="9" t="s">
        <v>9</v>
      </c>
      <c r="E96" s="11">
        <v>6</v>
      </c>
      <c r="F96" s="9" t="s">
        <v>92</v>
      </c>
      <c r="G96" s="9" t="s">
        <v>263</v>
      </c>
      <c r="H96" s="9" t="s">
        <v>299</v>
      </c>
      <c r="I96" s="9" t="s">
        <v>300</v>
      </c>
      <c r="J96" s="9" t="s">
        <v>301</v>
      </c>
      <c r="K96" s="9">
        <v>10541</v>
      </c>
      <c r="L96" s="9">
        <v>11140</v>
      </c>
      <c r="M96" s="9">
        <v>12818</v>
      </c>
    </row>
    <row r="97" spans="1:13" x14ac:dyDescent="0.35">
      <c r="A97" s="8">
        <v>95</v>
      </c>
      <c r="B97" s="9" t="s">
        <v>8</v>
      </c>
      <c r="C97" s="9">
        <v>0</v>
      </c>
      <c r="D97" s="9" t="s">
        <v>9</v>
      </c>
      <c r="E97" s="11">
        <v>6</v>
      </c>
      <c r="F97" s="9" t="s">
        <v>92</v>
      </c>
      <c r="G97" s="9" t="s">
        <v>263</v>
      </c>
      <c r="H97" s="9" t="s">
        <v>302</v>
      </c>
      <c r="I97" s="9" t="s">
        <v>303</v>
      </c>
      <c r="J97" s="9" t="s">
        <v>304</v>
      </c>
      <c r="K97" s="9">
        <v>534</v>
      </c>
      <c r="L97" s="9">
        <v>739</v>
      </c>
      <c r="M97" s="9">
        <v>1634</v>
      </c>
    </row>
    <row r="98" spans="1:13" x14ac:dyDescent="0.35">
      <c r="A98" s="8">
        <v>96</v>
      </c>
      <c r="B98" s="9" t="s">
        <v>8</v>
      </c>
      <c r="C98" s="9">
        <v>0</v>
      </c>
      <c r="D98" s="9" t="s">
        <v>9</v>
      </c>
      <c r="E98" s="11">
        <v>6</v>
      </c>
      <c r="F98" s="9" t="s">
        <v>92</v>
      </c>
      <c r="G98" s="9" t="s">
        <v>263</v>
      </c>
      <c r="H98" s="9" t="s">
        <v>305</v>
      </c>
      <c r="I98" s="9" t="s">
        <v>306</v>
      </c>
      <c r="J98" s="9" t="s">
        <v>307</v>
      </c>
      <c r="K98" s="9">
        <v>536</v>
      </c>
      <c r="L98" s="9">
        <v>536</v>
      </c>
      <c r="M98" s="9">
        <v>536</v>
      </c>
    </row>
    <row r="99" spans="1:13" x14ac:dyDescent="0.35">
      <c r="A99" s="8">
        <v>97</v>
      </c>
      <c r="B99" s="9" t="s">
        <v>8</v>
      </c>
      <c r="C99" s="9">
        <v>0</v>
      </c>
      <c r="D99" s="9" t="s">
        <v>9</v>
      </c>
      <c r="E99" s="11">
        <v>6</v>
      </c>
      <c r="F99" s="9" t="s">
        <v>92</v>
      </c>
      <c r="G99" s="9" t="s">
        <v>263</v>
      </c>
      <c r="H99" s="9" t="s">
        <v>308</v>
      </c>
      <c r="I99" s="9" t="s">
        <v>309</v>
      </c>
      <c r="J99" s="9" t="s">
        <v>310</v>
      </c>
      <c r="K99" s="9">
        <v>21481</v>
      </c>
      <c r="L99" s="9">
        <v>22265</v>
      </c>
      <c r="M99" s="9">
        <v>28700</v>
      </c>
    </row>
    <row r="100" spans="1:13" x14ac:dyDescent="0.35">
      <c r="A100" s="8">
        <v>98</v>
      </c>
      <c r="B100" s="9" t="s">
        <v>8</v>
      </c>
      <c r="C100" s="9">
        <v>0</v>
      </c>
      <c r="D100" s="9" t="s">
        <v>9</v>
      </c>
      <c r="E100" s="11">
        <v>6</v>
      </c>
      <c r="F100" s="9" t="s">
        <v>92</v>
      </c>
      <c r="G100" s="9" t="s">
        <v>263</v>
      </c>
      <c r="H100" s="9" t="s">
        <v>311</v>
      </c>
      <c r="I100" s="9" t="s">
        <v>312</v>
      </c>
      <c r="J100" s="9" t="s">
        <v>313</v>
      </c>
      <c r="K100" s="9">
        <v>3160</v>
      </c>
      <c r="L100" s="9">
        <v>5011</v>
      </c>
      <c r="M100" s="9">
        <v>6322</v>
      </c>
    </row>
    <row r="101" spans="1:13" x14ac:dyDescent="0.35">
      <c r="A101" s="8">
        <v>99</v>
      </c>
      <c r="B101" s="9" t="s">
        <v>8</v>
      </c>
      <c r="C101" s="9">
        <v>0</v>
      </c>
      <c r="D101" s="9" t="s">
        <v>9</v>
      </c>
      <c r="E101" s="11">
        <v>6</v>
      </c>
      <c r="F101" s="9" t="s">
        <v>92</v>
      </c>
      <c r="G101" s="9" t="s">
        <v>263</v>
      </c>
      <c r="H101" s="9" t="s">
        <v>314</v>
      </c>
      <c r="I101" s="9" t="s">
        <v>315</v>
      </c>
      <c r="J101" s="9" t="s">
        <v>316</v>
      </c>
      <c r="K101" s="9">
        <v>1403</v>
      </c>
      <c r="L101" s="9">
        <v>2328</v>
      </c>
      <c r="M101" s="9">
        <v>5523</v>
      </c>
    </row>
    <row r="102" spans="1:13" x14ac:dyDescent="0.35">
      <c r="A102" s="8">
        <v>100</v>
      </c>
      <c r="B102" s="9" t="s">
        <v>8</v>
      </c>
      <c r="C102" s="9">
        <v>0</v>
      </c>
      <c r="D102" s="9" t="s">
        <v>9</v>
      </c>
      <c r="E102" s="11">
        <v>6</v>
      </c>
      <c r="F102" s="9" t="s">
        <v>92</v>
      </c>
      <c r="G102" s="9" t="s">
        <v>263</v>
      </c>
      <c r="H102" s="9" t="s">
        <v>317</v>
      </c>
      <c r="I102" s="9" t="s">
        <v>318</v>
      </c>
      <c r="J102" s="9" t="s">
        <v>319</v>
      </c>
      <c r="K102" s="9">
        <v>1527</v>
      </c>
      <c r="L102" s="9">
        <v>3909</v>
      </c>
      <c r="M102" s="9">
        <v>5808</v>
      </c>
    </row>
    <row r="103" spans="1:13" x14ac:dyDescent="0.35">
      <c r="A103" s="8">
        <v>101</v>
      </c>
      <c r="B103" s="9" t="s">
        <v>8</v>
      </c>
      <c r="C103" s="9">
        <v>0</v>
      </c>
      <c r="D103" s="9" t="s">
        <v>9</v>
      </c>
      <c r="E103" s="11">
        <v>6</v>
      </c>
      <c r="F103" s="9" t="s">
        <v>92</v>
      </c>
      <c r="G103" s="9" t="s">
        <v>263</v>
      </c>
      <c r="H103" s="9" t="s">
        <v>320</v>
      </c>
      <c r="I103" s="9" t="s">
        <v>321</v>
      </c>
      <c r="J103" s="9" t="s">
        <v>322</v>
      </c>
      <c r="K103" s="9">
        <v>5217</v>
      </c>
      <c r="L103" s="9">
        <v>6300</v>
      </c>
      <c r="M103" s="9">
        <v>8671</v>
      </c>
    </row>
    <row r="104" spans="1:13" x14ac:dyDescent="0.35">
      <c r="A104" s="8">
        <v>102</v>
      </c>
      <c r="B104" s="9" t="s">
        <v>8</v>
      </c>
      <c r="C104" s="9">
        <v>0</v>
      </c>
      <c r="D104" s="9" t="s">
        <v>9</v>
      </c>
      <c r="E104" s="11">
        <v>6</v>
      </c>
      <c r="F104" s="9" t="s">
        <v>92</v>
      </c>
      <c r="G104" s="9" t="s">
        <v>263</v>
      </c>
      <c r="H104" s="9" t="s">
        <v>323</v>
      </c>
      <c r="I104" s="9" t="s">
        <v>324</v>
      </c>
      <c r="J104" s="9" t="s">
        <v>325</v>
      </c>
      <c r="K104" s="9">
        <v>8140</v>
      </c>
      <c r="L104" s="9">
        <v>8348</v>
      </c>
      <c r="M104" s="9">
        <v>8540</v>
      </c>
    </row>
    <row r="105" spans="1:13" x14ac:dyDescent="0.35">
      <c r="A105" s="8">
        <v>103</v>
      </c>
      <c r="B105" s="9" t="s">
        <v>8</v>
      </c>
      <c r="C105" s="9">
        <v>0</v>
      </c>
      <c r="D105" s="9" t="s">
        <v>9</v>
      </c>
      <c r="E105" s="11">
        <v>6</v>
      </c>
      <c r="F105" s="9" t="s">
        <v>92</v>
      </c>
      <c r="G105" s="9" t="s">
        <v>263</v>
      </c>
      <c r="H105" s="9" t="s">
        <v>326</v>
      </c>
      <c r="I105" s="9" t="s">
        <v>327</v>
      </c>
      <c r="J105" s="9" t="s">
        <v>328</v>
      </c>
      <c r="K105" s="9">
        <v>6318</v>
      </c>
      <c r="L105" s="9">
        <v>6318</v>
      </c>
      <c r="M105" s="9">
        <v>6318</v>
      </c>
    </row>
    <row r="106" spans="1:13" x14ac:dyDescent="0.35">
      <c r="A106" s="8">
        <v>104</v>
      </c>
      <c r="B106" s="9" t="s">
        <v>8</v>
      </c>
      <c r="C106" s="9">
        <v>0</v>
      </c>
      <c r="D106" s="9" t="s">
        <v>9</v>
      </c>
      <c r="E106" s="11">
        <v>6</v>
      </c>
      <c r="F106" s="9" t="s">
        <v>92</v>
      </c>
      <c r="G106" s="9" t="s">
        <v>263</v>
      </c>
      <c r="H106" s="9" t="s">
        <v>329</v>
      </c>
      <c r="I106" s="9" t="s">
        <v>330</v>
      </c>
      <c r="J106" s="9" t="s">
        <v>331</v>
      </c>
      <c r="K106" s="9">
        <v>2547</v>
      </c>
      <c r="L106" s="9">
        <v>2948</v>
      </c>
      <c r="M106" s="9">
        <v>3318</v>
      </c>
    </row>
    <row r="107" spans="1:13" x14ac:dyDescent="0.35">
      <c r="A107" s="8">
        <v>105</v>
      </c>
      <c r="B107" s="9" t="s">
        <v>8</v>
      </c>
      <c r="C107" s="9">
        <v>0</v>
      </c>
      <c r="D107" s="9" t="s">
        <v>9</v>
      </c>
      <c r="E107" s="11">
        <v>6</v>
      </c>
      <c r="F107" s="9" t="s">
        <v>92</v>
      </c>
      <c r="G107" s="9" t="s">
        <v>263</v>
      </c>
      <c r="H107" s="9" t="s">
        <v>332</v>
      </c>
      <c r="I107" s="9" t="s">
        <v>333</v>
      </c>
      <c r="J107" s="9" t="s">
        <v>334</v>
      </c>
      <c r="K107" s="9">
        <v>3000</v>
      </c>
      <c r="L107" s="9">
        <v>3585</v>
      </c>
      <c r="M107" s="9">
        <v>4125</v>
      </c>
    </row>
    <row r="108" spans="1:13" x14ac:dyDescent="0.35">
      <c r="A108" s="8">
        <v>106</v>
      </c>
      <c r="B108" s="9" t="s">
        <v>8</v>
      </c>
      <c r="C108" s="9">
        <v>0</v>
      </c>
      <c r="D108" s="9" t="s">
        <v>9</v>
      </c>
      <c r="E108" s="11">
        <v>6</v>
      </c>
      <c r="F108" s="9" t="s">
        <v>92</v>
      </c>
      <c r="G108" s="9" t="s">
        <v>263</v>
      </c>
      <c r="H108" s="9" t="s">
        <v>335</v>
      </c>
      <c r="I108" s="9" t="s">
        <v>336</v>
      </c>
      <c r="J108" s="9" t="s">
        <v>337</v>
      </c>
      <c r="K108" s="9">
        <v>1500</v>
      </c>
      <c r="L108" s="9">
        <v>1500</v>
      </c>
      <c r="M108" s="9">
        <v>1500</v>
      </c>
    </row>
    <row r="109" spans="1:13" x14ac:dyDescent="0.35">
      <c r="A109" s="8">
        <v>107</v>
      </c>
      <c r="B109" s="9" t="s">
        <v>8</v>
      </c>
      <c r="C109" s="9">
        <v>0</v>
      </c>
      <c r="D109" s="9" t="s">
        <v>9</v>
      </c>
      <c r="E109" s="11">
        <v>7</v>
      </c>
      <c r="F109" s="9" t="s">
        <v>92</v>
      </c>
      <c r="G109" s="9" t="s">
        <v>338</v>
      </c>
      <c r="H109" s="9" t="s">
        <v>339</v>
      </c>
      <c r="I109" s="9" t="s">
        <v>340</v>
      </c>
      <c r="J109" s="9" t="s">
        <v>341</v>
      </c>
      <c r="K109" s="9">
        <v>31439</v>
      </c>
      <c r="L109" s="9">
        <v>33372</v>
      </c>
      <c r="M109" s="9">
        <v>35628</v>
      </c>
    </row>
    <row r="110" spans="1:13" x14ac:dyDescent="0.35">
      <c r="A110" s="8">
        <v>108</v>
      </c>
      <c r="B110" s="9" t="s">
        <v>8</v>
      </c>
      <c r="C110" s="9">
        <v>0</v>
      </c>
      <c r="D110" s="9" t="s">
        <v>9</v>
      </c>
      <c r="E110" s="11">
        <v>7</v>
      </c>
      <c r="F110" s="9" t="s">
        <v>92</v>
      </c>
      <c r="G110" s="9" t="s">
        <v>338</v>
      </c>
      <c r="H110" s="9" t="s">
        <v>342</v>
      </c>
      <c r="I110" s="9" t="s">
        <v>343</v>
      </c>
      <c r="J110" s="9" t="s">
        <v>344</v>
      </c>
      <c r="K110" s="9">
        <v>125</v>
      </c>
      <c r="L110" s="9">
        <v>125</v>
      </c>
      <c r="M110" s="9">
        <v>125</v>
      </c>
    </row>
    <row r="111" spans="1:13" x14ac:dyDescent="0.35">
      <c r="A111" s="8">
        <v>109</v>
      </c>
      <c r="B111" s="9" t="s">
        <v>8</v>
      </c>
      <c r="C111" s="9">
        <v>0</v>
      </c>
      <c r="D111" s="9" t="s">
        <v>9</v>
      </c>
      <c r="E111" s="11">
        <v>7</v>
      </c>
      <c r="F111" s="9" t="s">
        <v>92</v>
      </c>
      <c r="G111" s="9" t="s">
        <v>338</v>
      </c>
      <c r="H111" s="9" t="s">
        <v>345</v>
      </c>
      <c r="I111" s="9" t="s">
        <v>346</v>
      </c>
      <c r="J111" s="9" t="s">
        <v>347</v>
      </c>
      <c r="K111" s="9">
        <v>4200</v>
      </c>
      <c r="L111" s="9">
        <v>4200</v>
      </c>
      <c r="M111" s="9">
        <v>4200</v>
      </c>
    </row>
    <row r="112" spans="1:13" x14ac:dyDescent="0.35">
      <c r="A112" s="8">
        <v>110</v>
      </c>
      <c r="B112" s="9" t="s">
        <v>8</v>
      </c>
      <c r="C112" s="9">
        <v>0</v>
      </c>
      <c r="D112" s="9" t="s">
        <v>9</v>
      </c>
      <c r="E112" s="11">
        <v>7</v>
      </c>
      <c r="F112" s="9" t="s">
        <v>92</v>
      </c>
      <c r="G112" s="9" t="s">
        <v>338</v>
      </c>
      <c r="H112" s="9" t="s">
        <v>348</v>
      </c>
      <c r="I112" s="9" t="s">
        <v>349</v>
      </c>
      <c r="J112" s="9" t="s">
        <v>350</v>
      </c>
      <c r="K112" s="9">
        <v>3648</v>
      </c>
      <c r="L112" s="9">
        <v>5387</v>
      </c>
      <c r="M112" s="9">
        <v>6175</v>
      </c>
    </row>
    <row r="113" spans="1:13" x14ac:dyDescent="0.35">
      <c r="A113" s="8">
        <v>111</v>
      </c>
      <c r="B113" s="9" t="s">
        <v>8</v>
      </c>
      <c r="C113" s="9">
        <v>0</v>
      </c>
      <c r="D113" s="9" t="s">
        <v>9</v>
      </c>
      <c r="E113" s="11">
        <v>7</v>
      </c>
      <c r="F113" s="9" t="s">
        <v>92</v>
      </c>
      <c r="G113" s="9" t="s">
        <v>338</v>
      </c>
      <c r="H113" s="9" t="s">
        <v>351</v>
      </c>
      <c r="I113" s="9" t="s">
        <v>352</v>
      </c>
      <c r="J113" s="9" t="s">
        <v>353</v>
      </c>
      <c r="K113" s="9">
        <v>1182</v>
      </c>
      <c r="L113" s="9">
        <v>1235</v>
      </c>
      <c r="M113" s="9">
        <v>1888</v>
      </c>
    </row>
    <row r="114" spans="1:13" x14ac:dyDescent="0.35">
      <c r="A114" s="8">
        <v>112</v>
      </c>
      <c r="B114" s="9" t="s">
        <v>8</v>
      </c>
      <c r="C114" s="9">
        <v>0</v>
      </c>
      <c r="D114" s="9" t="s">
        <v>9</v>
      </c>
      <c r="E114" s="11">
        <v>7</v>
      </c>
      <c r="F114" s="9" t="s">
        <v>92</v>
      </c>
      <c r="G114" s="9" t="s">
        <v>338</v>
      </c>
      <c r="H114" s="9" t="s">
        <v>354</v>
      </c>
      <c r="I114" s="9" t="s">
        <v>355</v>
      </c>
      <c r="J114" s="9" t="s">
        <v>356</v>
      </c>
      <c r="K114" s="9">
        <v>2559</v>
      </c>
      <c r="L114" s="9">
        <v>3402</v>
      </c>
      <c r="M114" s="9">
        <v>3923</v>
      </c>
    </row>
    <row r="115" spans="1:13" x14ac:dyDescent="0.35">
      <c r="A115" s="8">
        <v>113</v>
      </c>
      <c r="B115" s="9" t="s">
        <v>8</v>
      </c>
      <c r="C115" s="9">
        <v>0</v>
      </c>
      <c r="D115" s="9" t="s">
        <v>9</v>
      </c>
      <c r="E115" s="11">
        <v>7</v>
      </c>
      <c r="F115" s="9" t="s">
        <v>92</v>
      </c>
      <c r="G115" s="9" t="s">
        <v>338</v>
      </c>
      <c r="H115" s="9" t="s">
        <v>357</v>
      </c>
      <c r="I115" s="9" t="s">
        <v>358</v>
      </c>
      <c r="J115" s="9" t="s">
        <v>359</v>
      </c>
      <c r="K115" s="9">
        <v>6656</v>
      </c>
      <c r="L115" s="9">
        <v>10222</v>
      </c>
      <c r="M115" s="9">
        <v>12053</v>
      </c>
    </row>
    <row r="116" spans="1:13" x14ac:dyDescent="0.35">
      <c r="A116" s="8">
        <v>114</v>
      </c>
      <c r="B116" s="9" t="s">
        <v>8</v>
      </c>
      <c r="C116" s="9">
        <v>0</v>
      </c>
      <c r="D116" s="9" t="s">
        <v>9</v>
      </c>
      <c r="E116" s="11">
        <v>7</v>
      </c>
      <c r="F116" s="9" t="s">
        <v>92</v>
      </c>
      <c r="G116" s="9" t="s">
        <v>338</v>
      </c>
      <c r="H116" s="9" t="s">
        <v>360</v>
      </c>
      <c r="I116" s="9" t="s">
        <v>361</v>
      </c>
      <c r="J116" s="9" t="s">
        <v>362</v>
      </c>
      <c r="K116" s="9">
        <v>241</v>
      </c>
      <c r="L116" s="9">
        <v>324</v>
      </c>
      <c r="M116" s="9">
        <v>401</v>
      </c>
    </row>
    <row r="117" spans="1:13" x14ac:dyDescent="0.35">
      <c r="A117" s="8">
        <v>115</v>
      </c>
      <c r="B117" s="9" t="s">
        <v>8</v>
      </c>
      <c r="C117" s="9">
        <v>0</v>
      </c>
      <c r="D117" s="9" t="s">
        <v>9</v>
      </c>
      <c r="E117" s="11">
        <v>7</v>
      </c>
      <c r="F117" s="9" t="s">
        <v>92</v>
      </c>
      <c r="G117" s="9" t="s">
        <v>338</v>
      </c>
      <c r="H117" s="9" t="s">
        <v>363</v>
      </c>
      <c r="I117" s="9" t="s">
        <v>364</v>
      </c>
      <c r="J117" s="9" t="s">
        <v>365</v>
      </c>
      <c r="K117" s="9">
        <v>1176</v>
      </c>
      <c r="L117" s="9">
        <v>1589</v>
      </c>
      <c r="M117" s="9">
        <v>2141</v>
      </c>
    </row>
    <row r="118" spans="1:13" x14ac:dyDescent="0.35">
      <c r="A118" s="8">
        <v>116</v>
      </c>
      <c r="B118" s="9" t="s">
        <v>8</v>
      </c>
      <c r="C118" s="9">
        <v>0</v>
      </c>
      <c r="D118" s="9" t="s">
        <v>9</v>
      </c>
      <c r="E118" s="11">
        <v>7</v>
      </c>
      <c r="F118" s="9" t="s">
        <v>92</v>
      </c>
      <c r="G118" s="9" t="s">
        <v>338</v>
      </c>
      <c r="H118" s="9" t="s">
        <v>366</v>
      </c>
      <c r="I118" s="9" t="s">
        <v>367</v>
      </c>
      <c r="J118" s="9" t="s">
        <v>368</v>
      </c>
      <c r="K118" s="9">
        <v>459</v>
      </c>
      <c r="L118" s="9">
        <v>468</v>
      </c>
      <c r="M118" s="9">
        <v>573</v>
      </c>
    </row>
    <row r="119" spans="1:13" x14ac:dyDescent="0.35">
      <c r="A119" s="8">
        <v>117</v>
      </c>
      <c r="B119" s="9" t="s">
        <v>8</v>
      </c>
      <c r="C119" s="9">
        <v>0</v>
      </c>
      <c r="D119" s="9" t="s">
        <v>9</v>
      </c>
      <c r="E119" s="11">
        <v>7</v>
      </c>
      <c r="F119" s="9" t="s">
        <v>92</v>
      </c>
      <c r="G119" s="9" t="s">
        <v>338</v>
      </c>
      <c r="H119" s="9" t="s">
        <v>369</v>
      </c>
      <c r="I119" s="9" t="s">
        <v>370</v>
      </c>
      <c r="J119" s="9" t="s">
        <v>371</v>
      </c>
      <c r="K119" s="9">
        <v>729</v>
      </c>
      <c r="L119" s="9">
        <v>1703</v>
      </c>
      <c r="M119" s="9">
        <v>4219</v>
      </c>
    </row>
    <row r="120" spans="1:13" x14ac:dyDescent="0.35">
      <c r="A120" s="8">
        <v>118</v>
      </c>
      <c r="B120" s="9" t="s">
        <v>8</v>
      </c>
      <c r="C120" s="9">
        <v>0</v>
      </c>
      <c r="D120" s="9" t="s">
        <v>9</v>
      </c>
      <c r="E120" s="11">
        <v>7</v>
      </c>
      <c r="F120" s="9" t="s">
        <v>92</v>
      </c>
      <c r="G120" s="9" t="s">
        <v>338</v>
      </c>
      <c r="H120" s="9" t="s">
        <v>372</v>
      </c>
      <c r="I120" s="9" t="s">
        <v>373</v>
      </c>
      <c r="J120" s="9" t="s">
        <v>374</v>
      </c>
      <c r="K120" s="9">
        <v>9647</v>
      </c>
      <c r="L120" s="9">
        <v>11569</v>
      </c>
      <c r="M120" s="9">
        <v>16153</v>
      </c>
    </row>
    <row r="121" spans="1:13" x14ac:dyDescent="0.35">
      <c r="A121" s="8">
        <v>119</v>
      </c>
      <c r="B121" s="9" t="s">
        <v>8</v>
      </c>
      <c r="C121" s="9">
        <v>0</v>
      </c>
      <c r="D121" s="9" t="s">
        <v>9</v>
      </c>
      <c r="E121" s="11">
        <v>7</v>
      </c>
      <c r="F121" s="9" t="s">
        <v>92</v>
      </c>
      <c r="G121" s="9" t="s">
        <v>338</v>
      </c>
      <c r="H121" s="9" t="s">
        <v>375</v>
      </c>
      <c r="I121" s="9" t="s">
        <v>376</v>
      </c>
      <c r="J121" s="9" t="s">
        <v>377</v>
      </c>
      <c r="K121" s="9">
        <v>4309</v>
      </c>
      <c r="L121" s="9">
        <v>5771</v>
      </c>
      <c r="M121" s="9">
        <v>6195</v>
      </c>
    </row>
    <row r="122" spans="1:13" x14ac:dyDescent="0.35">
      <c r="A122" s="8">
        <v>120</v>
      </c>
      <c r="B122" s="9" t="s">
        <v>8</v>
      </c>
      <c r="C122" s="9">
        <v>0</v>
      </c>
      <c r="D122" s="9" t="s">
        <v>9</v>
      </c>
      <c r="E122" s="11">
        <v>7</v>
      </c>
      <c r="F122" s="9" t="s">
        <v>92</v>
      </c>
      <c r="G122" s="9" t="s">
        <v>338</v>
      </c>
      <c r="H122" s="9" t="s">
        <v>378</v>
      </c>
      <c r="I122" s="9" t="s">
        <v>379</v>
      </c>
      <c r="J122" s="9" t="s">
        <v>380</v>
      </c>
      <c r="K122" s="9">
        <v>1538</v>
      </c>
      <c r="L122" s="9">
        <v>2058</v>
      </c>
      <c r="M122" s="9">
        <v>3171</v>
      </c>
    </row>
    <row r="123" spans="1:13" x14ac:dyDescent="0.35">
      <c r="A123" s="8">
        <v>121</v>
      </c>
      <c r="B123" s="9" t="s">
        <v>8</v>
      </c>
      <c r="C123" s="9">
        <v>0</v>
      </c>
      <c r="D123" s="9" t="s">
        <v>9</v>
      </c>
      <c r="E123" s="11">
        <v>7</v>
      </c>
      <c r="F123" s="9" t="s">
        <v>92</v>
      </c>
      <c r="G123" s="9" t="s">
        <v>338</v>
      </c>
      <c r="H123" s="9" t="s">
        <v>381</v>
      </c>
      <c r="I123" s="9" t="s">
        <v>382</v>
      </c>
      <c r="J123" s="9" t="s">
        <v>383</v>
      </c>
      <c r="K123" s="9">
        <v>14650</v>
      </c>
      <c r="L123" s="9">
        <v>16194</v>
      </c>
      <c r="M123" s="9">
        <v>16755</v>
      </c>
    </row>
    <row r="124" spans="1:13" x14ac:dyDescent="0.35">
      <c r="A124" s="8">
        <v>122</v>
      </c>
      <c r="B124" s="9" t="s">
        <v>8</v>
      </c>
      <c r="C124" s="9">
        <v>0</v>
      </c>
      <c r="D124" s="9" t="s">
        <v>9</v>
      </c>
      <c r="E124" s="11">
        <v>7</v>
      </c>
      <c r="F124" s="9" t="s">
        <v>92</v>
      </c>
      <c r="G124" s="9" t="s">
        <v>338</v>
      </c>
      <c r="H124" s="9" t="s">
        <v>384</v>
      </c>
      <c r="I124" s="9" t="s">
        <v>385</v>
      </c>
      <c r="J124" s="9" t="s">
        <v>386</v>
      </c>
      <c r="K124" s="9">
        <v>3837</v>
      </c>
      <c r="L124" s="9">
        <v>4939</v>
      </c>
      <c r="M124" s="9">
        <v>34480</v>
      </c>
    </row>
    <row r="125" spans="1:13" x14ac:dyDescent="0.35">
      <c r="A125" s="8">
        <v>123</v>
      </c>
      <c r="B125" s="9" t="s">
        <v>8</v>
      </c>
      <c r="C125" s="9">
        <v>0</v>
      </c>
      <c r="D125" s="9" t="s">
        <v>9</v>
      </c>
      <c r="E125" s="11">
        <v>7</v>
      </c>
      <c r="F125" s="9" t="s">
        <v>92</v>
      </c>
      <c r="G125" s="9" t="s">
        <v>338</v>
      </c>
      <c r="H125" s="9" t="s">
        <v>387</v>
      </c>
      <c r="I125" s="9" t="s">
        <v>388</v>
      </c>
      <c r="J125" s="9" t="s">
        <v>389</v>
      </c>
      <c r="K125" s="9">
        <v>209</v>
      </c>
      <c r="L125" s="9">
        <v>659</v>
      </c>
      <c r="M125" s="9">
        <v>1006</v>
      </c>
    </row>
    <row r="126" spans="1:13" x14ac:dyDescent="0.35">
      <c r="A126" s="8">
        <v>124</v>
      </c>
      <c r="B126" s="9" t="s">
        <v>8</v>
      </c>
      <c r="C126" s="9">
        <v>0</v>
      </c>
      <c r="D126" s="9" t="s">
        <v>9</v>
      </c>
      <c r="E126" s="11">
        <v>7</v>
      </c>
      <c r="F126" s="9" t="s">
        <v>92</v>
      </c>
      <c r="G126" s="9" t="s">
        <v>338</v>
      </c>
      <c r="H126" s="9" t="s">
        <v>390</v>
      </c>
      <c r="I126" s="9" t="s">
        <v>391</v>
      </c>
      <c r="J126" s="9" t="s">
        <v>392</v>
      </c>
      <c r="K126" s="9">
        <v>38886</v>
      </c>
      <c r="L126" s="9">
        <v>44015</v>
      </c>
      <c r="M126" s="9">
        <v>52237</v>
      </c>
    </row>
    <row r="127" spans="1:13" x14ac:dyDescent="0.35">
      <c r="A127" s="8">
        <v>125</v>
      </c>
      <c r="B127" s="9" t="s">
        <v>8</v>
      </c>
      <c r="C127" s="9">
        <v>0</v>
      </c>
      <c r="D127" s="9" t="s">
        <v>9</v>
      </c>
      <c r="E127" s="11">
        <v>7</v>
      </c>
      <c r="F127" s="9" t="s">
        <v>92</v>
      </c>
      <c r="G127" s="9" t="s">
        <v>338</v>
      </c>
      <c r="H127" s="9" t="s">
        <v>393</v>
      </c>
      <c r="I127" s="9" t="s">
        <v>394</v>
      </c>
      <c r="J127" s="9" t="s">
        <v>395</v>
      </c>
      <c r="K127" s="9">
        <v>8320</v>
      </c>
      <c r="L127" s="9">
        <v>9086</v>
      </c>
      <c r="M127" s="9">
        <v>11357</v>
      </c>
    </row>
    <row r="128" spans="1:13" x14ac:dyDescent="0.35">
      <c r="A128" s="8">
        <v>126</v>
      </c>
      <c r="B128" s="9" t="s">
        <v>8</v>
      </c>
      <c r="C128" s="9">
        <v>0</v>
      </c>
      <c r="D128" s="9" t="s">
        <v>9</v>
      </c>
      <c r="E128" s="11">
        <v>7</v>
      </c>
      <c r="F128" s="9" t="s">
        <v>92</v>
      </c>
      <c r="G128" s="9" t="s">
        <v>338</v>
      </c>
      <c r="H128" s="9" t="s">
        <v>396</v>
      </c>
      <c r="I128" s="9" t="s">
        <v>397</v>
      </c>
      <c r="J128" s="9" t="s">
        <v>398</v>
      </c>
      <c r="K128" s="9">
        <v>1550</v>
      </c>
      <c r="L128" s="9">
        <v>2096</v>
      </c>
      <c r="M128" s="9">
        <v>2600</v>
      </c>
    </row>
    <row r="129" spans="1:13" x14ac:dyDescent="0.35">
      <c r="A129" s="8">
        <v>127</v>
      </c>
      <c r="B129" s="9" t="s">
        <v>8</v>
      </c>
      <c r="C129" s="9">
        <v>0</v>
      </c>
      <c r="D129" s="9" t="s">
        <v>9</v>
      </c>
      <c r="E129" s="11">
        <v>7</v>
      </c>
      <c r="F129" s="9" t="s">
        <v>92</v>
      </c>
      <c r="G129" s="9" t="s">
        <v>338</v>
      </c>
      <c r="H129" s="9" t="s">
        <v>399</v>
      </c>
      <c r="I129" s="9" t="s">
        <v>400</v>
      </c>
      <c r="J129" s="9" t="s">
        <v>401</v>
      </c>
      <c r="K129" s="9">
        <v>21724</v>
      </c>
      <c r="L129" s="9">
        <v>23183</v>
      </c>
      <c r="M129" s="9">
        <v>28920</v>
      </c>
    </row>
    <row r="130" spans="1:13" x14ac:dyDescent="0.35">
      <c r="A130" s="8">
        <v>128</v>
      </c>
      <c r="B130" s="9" t="s">
        <v>8</v>
      </c>
      <c r="C130" s="9">
        <v>0</v>
      </c>
      <c r="D130" s="9" t="s">
        <v>9</v>
      </c>
      <c r="E130" s="11">
        <v>8</v>
      </c>
      <c r="F130" s="9" t="s">
        <v>92</v>
      </c>
      <c r="G130" s="9" t="s">
        <v>402</v>
      </c>
      <c r="H130" s="9" t="s">
        <v>403</v>
      </c>
      <c r="I130" s="9" t="s">
        <v>404</v>
      </c>
      <c r="J130" s="9" t="s">
        <v>405</v>
      </c>
      <c r="K130" s="9">
        <v>2688</v>
      </c>
      <c r="L130" s="9">
        <v>2688</v>
      </c>
      <c r="M130" s="9">
        <v>2688</v>
      </c>
    </row>
    <row r="131" spans="1:13" x14ac:dyDescent="0.35">
      <c r="A131" s="8">
        <v>129</v>
      </c>
      <c r="B131" s="9" t="s">
        <v>8</v>
      </c>
      <c r="C131" s="9">
        <v>0</v>
      </c>
      <c r="D131" s="9" t="s">
        <v>9</v>
      </c>
      <c r="E131" s="11">
        <v>8</v>
      </c>
      <c r="F131" s="9" t="s">
        <v>92</v>
      </c>
      <c r="G131" s="9" t="s">
        <v>402</v>
      </c>
      <c r="H131" s="9" t="s">
        <v>406</v>
      </c>
      <c r="I131" s="9" t="s">
        <v>407</v>
      </c>
      <c r="J131" s="9" t="s">
        <v>408</v>
      </c>
      <c r="K131" s="9">
        <v>3808</v>
      </c>
      <c r="L131" s="9">
        <v>8735</v>
      </c>
      <c r="M131" s="9">
        <v>13284</v>
      </c>
    </row>
    <row r="132" spans="1:13" x14ac:dyDescent="0.35">
      <c r="A132" s="8">
        <v>130</v>
      </c>
      <c r="B132" s="9" t="s">
        <v>8</v>
      </c>
      <c r="C132" s="9">
        <v>0</v>
      </c>
      <c r="D132" s="9" t="s">
        <v>9</v>
      </c>
      <c r="E132" s="11">
        <v>8</v>
      </c>
      <c r="F132" s="9" t="s">
        <v>92</v>
      </c>
      <c r="G132" s="9" t="s">
        <v>402</v>
      </c>
      <c r="H132" s="9" t="s">
        <v>409</v>
      </c>
      <c r="I132" s="9" t="s">
        <v>410</v>
      </c>
      <c r="J132" s="9" t="s">
        <v>411</v>
      </c>
      <c r="K132" s="9">
        <v>2502</v>
      </c>
      <c r="L132" s="9">
        <v>2806</v>
      </c>
      <c r="M132" s="9">
        <v>3577</v>
      </c>
    </row>
    <row r="133" spans="1:13" x14ac:dyDescent="0.35">
      <c r="A133" s="8">
        <v>131</v>
      </c>
      <c r="B133" s="9" t="s">
        <v>8</v>
      </c>
      <c r="C133" s="9">
        <v>0</v>
      </c>
      <c r="D133" s="9" t="s">
        <v>9</v>
      </c>
      <c r="E133" s="11">
        <v>9</v>
      </c>
      <c r="F133" s="9" t="s">
        <v>412</v>
      </c>
      <c r="G133" s="9" t="s">
        <v>413</v>
      </c>
      <c r="H133" s="9" t="s">
        <v>414</v>
      </c>
      <c r="I133" s="9" t="s">
        <v>415</v>
      </c>
      <c r="J133" s="9" t="s">
        <v>416</v>
      </c>
      <c r="K133" s="9">
        <v>144000</v>
      </c>
      <c r="L133" s="9">
        <v>144000</v>
      </c>
      <c r="M133" s="9">
        <v>144295</v>
      </c>
    </row>
    <row r="134" spans="1:13" x14ac:dyDescent="0.35">
      <c r="A134" s="8">
        <v>132</v>
      </c>
      <c r="B134" s="9" t="s">
        <v>8</v>
      </c>
      <c r="C134" s="9">
        <v>0</v>
      </c>
      <c r="D134" s="9" t="s">
        <v>9</v>
      </c>
      <c r="E134" s="11">
        <v>10</v>
      </c>
      <c r="F134" s="9" t="s">
        <v>417</v>
      </c>
      <c r="G134" s="9" t="s">
        <v>418</v>
      </c>
      <c r="H134" s="9" t="s">
        <v>419</v>
      </c>
      <c r="I134" s="9" t="s">
        <v>420</v>
      </c>
      <c r="J134" s="9" t="s">
        <v>421</v>
      </c>
      <c r="K134" s="9">
        <v>846</v>
      </c>
      <c r="L134" s="9">
        <v>899</v>
      </c>
      <c r="M134" s="9">
        <v>930</v>
      </c>
    </row>
    <row r="135" spans="1:13" x14ac:dyDescent="0.35">
      <c r="A135" s="8">
        <v>133</v>
      </c>
      <c r="B135" s="9" t="s">
        <v>8</v>
      </c>
      <c r="C135" s="9">
        <v>0</v>
      </c>
      <c r="D135" s="9" t="s">
        <v>9</v>
      </c>
      <c r="E135" s="11">
        <v>10</v>
      </c>
      <c r="F135" s="9" t="s">
        <v>417</v>
      </c>
      <c r="G135" s="9" t="s">
        <v>418</v>
      </c>
      <c r="H135" s="9" t="s">
        <v>422</v>
      </c>
      <c r="I135" s="9" t="s">
        <v>423</v>
      </c>
      <c r="J135" s="9" t="s">
        <v>424</v>
      </c>
      <c r="K135" s="9">
        <v>2077</v>
      </c>
      <c r="L135" s="9">
        <v>2252</v>
      </c>
      <c r="M135" s="9">
        <v>2455</v>
      </c>
    </row>
    <row r="136" spans="1:13" x14ac:dyDescent="0.35">
      <c r="A136" s="8">
        <v>134</v>
      </c>
      <c r="B136" s="9" t="s">
        <v>8</v>
      </c>
      <c r="C136" s="9">
        <v>0</v>
      </c>
      <c r="D136" s="9" t="s">
        <v>9</v>
      </c>
      <c r="E136" s="11">
        <v>10</v>
      </c>
      <c r="F136" s="9" t="s">
        <v>417</v>
      </c>
      <c r="G136" s="9" t="s">
        <v>418</v>
      </c>
      <c r="H136" s="9" t="s">
        <v>425</v>
      </c>
      <c r="I136" s="9" t="s">
        <v>426</v>
      </c>
      <c r="J136" s="9" t="s">
        <v>427</v>
      </c>
      <c r="K136" s="9">
        <v>896</v>
      </c>
      <c r="L136" s="9">
        <v>1650</v>
      </c>
      <c r="M136" s="9">
        <v>2550</v>
      </c>
    </row>
    <row r="137" spans="1:13" x14ac:dyDescent="0.35">
      <c r="A137" s="8">
        <v>135</v>
      </c>
      <c r="B137" s="9" t="s">
        <v>8</v>
      </c>
      <c r="C137" s="9">
        <v>0</v>
      </c>
      <c r="D137" s="9" t="s">
        <v>9</v>
      </c>
      <c r="E137" s="11">
        <v>11</v>
      </c>
      <c r="F137" s="9" t="s">
        <v>428</v>
      </c>
      <c r="G137" s="9" t="s">
        <v>429</v>
      </c>
      <c r="H137" s="9" t="s">
        <v>430</v>
      </c>
      <c r="I137" s="9" t="s">
        <v>431</v>
      </c>
      <c r="J137" s="9" t="s">
        <v>432</v>
      </c>
      <c r="K137" s="9">
        <v>4700</v>
      </c>
      <c r="L137" s="9">
        <v>4700</v>
      </c>
      <c r="M137" s="9">
        <v>4700</v>
      </c>
    </row>
    <row r="138" spans="1:13" x14ac:dyDescent="0.35">
      <c r="A138" s="8">
        <v>136</v>
      </c>
      <c r="B138" s="9" t="s">
        <v>8</v>
      </c>
      <c r="C138" s="9">
        <v>0</v>
      </c>
      <c r="D138" s="9" t="s">
        <v>9</v>
      </c>
      <c r="E138" s="11">
        <v>11</v>
      </c>
      <c r="F138" s="9" t="s">
        <v>428</v>
      </c>
      <c r="G138" s="9" t="s">
        <v>429</v>
      </c>
      <c r="H138" s="9" t="s">
        <v>433</v>
      </c>
      <c r="I138" s="9" t="s">
        <v>434</v>
      </c>
      <c r="J138" s="9" t="s">
        <v>435</v>
      </c>
      <c r="K138" s="9">
        <v>1736</v>
      </c>
      <c r="L138" s="9">
        <v>2890</v>
      </c>
      <c r="M138" s="9">
        <v>5360</v>
      </c>
    </row>
    <row r="139" spans="1:13" x14ac:dyDescent="0.35">
      <c r="A139" s="8">
        <v>137</v>
      </c>
      <c r="B139" s="9" t="s">
        <v>8</v>
      </c>
      <c r="C139" s="9">
        <v>0</v>
      </c>
      <c r="D139" s="9" t="s">
        <v>9</v>
      </c>
      <c r="E139" s="11">
        <v>12</v>
      </c>
      <c r="F139" s="9" t="s">
        <v>428</v>
      </c>
      <c r="G139" s="9" t="s">
        <v>436</v>
      </c>
      <c r="H139" s="9" t="s">
        <v>437</v>
      </c>
      <c r="I139" s="9" t="s">
        <v>438</v>
      </c>
      <c r="J139" s="9" t="s">
        <v>439</v>
      </c>
      <c r="K139" s="9">
        <v>10625</v>
      </c>
      <c r="L139" s="9">
        <v>12712</v>
      </c>
      <c r="M139" s="9">
        <v>16559</v>
      </c>
    </row>
    <row r="140" spans="1:13" x14ac:dyDescent="0.35">
      <c r="A140" s="8">
        <v>138</v>
      </c>
      <c r="B140" s="9" t="s">
        <v>8</v>
      </c>
      <c r="C140" s="9">
        <v>0</v>
      </c>
      <c r="D140" s="9" t="s">
        <v>9</v>
      </c>
      <c r="E140" s="11">
        <v>14</v>
      </c>
      <c r="F140" s="9" t="s">
        <v>428</v>
      </c>
      <c r="G140" s="9" t="s">
        <v>440</v>
      </c>
      <c r="H140" s="9" t="s">
        <v>441</v>
      </c>
      <c r="I140" s="9" t="s">
        <v>442</v>
      </c>
      <c r="J140" s="9" t="s">
        <v>443</v>
      </c>
      <c r="K140" s="9">
        <v>9259</v>
      </c>
      <c r="L140" s="9">
        <v>11701</v>
      </c>
      <c r="M140" s="9">
        <v>13955</v>
      </c>
    </row>
    <row r="141" spans="1:13" x14ac:dyDescent="0.35">
      <c r="A141" s="8">
        <v>139</v>
      </c>
      <c r="B141" s="9" t="s">
        <v>8</v>
      </c>
      <c r="C141" s="9">
        <v>0</v>
      </c>
      <c r="D141" s="9" t="s">
        <v>9</v>
      </c>
      <c r="E141" s="11">
        <v>14</v>
      </c>
      <c r="F141" s="9" t="s">
        <v>428</v>
      </c>
      <c r="G141" s="9" t="s">
        <v>440</v>
      </c>
      <c r="H141" s="9" t="s">
        <v>444</v>
      </c>
      <c r="I141" s="9" t="s">
        <v>445</v>
      </c>
      <c r="J141" s="9" t="s">
        <v>446</v>
      </c>
      <c r="K141" s="9">
        <v>19549</v>
      </c>
      <c r="L141" s="9">
        <v>23845</v>
      </c>
      <c r="M141" s="9">
        <v>26773</v>
      </c>
    </row>
    <row r="142" spans="1:13" x14ac:dyDescent="0.35">
      <c r="A142" s="8">
        <v>140</v>
      </c>
      <c r="B142" s="9" t="s">
        <v>8</v>
      </c>
      <c r="C142" s="9">
        <v>0</v>
      </c>
      <c r="D142" s="9" t="s">
        <v>9</v>
      </c>
      <c r="E142" s="11">
        <v>14</v>
      </c>
      <c r="F142" s="9" t="s">
        <v>428</v>
      </c>
      <c r="G142" s="9" t="s">
        <v>440</v>
      </c>
      <c r="H142" s="9" t="s">
        <v>447</v>
      </c>
      <c r="I142" s="9" t="s">
        <v>448</v>
      </c>
      <c r="J142" s="9" t="s">
        <v>449</v>
      </c>
      <c r="K142" s="9">
        <v>34571</v>
      </c>
      <c r="L142" s="9">
        <v>41364</v>
      </c>
      <c r="M142" s="9">
        <v>47634</v>
      </c>
    </row>
    <row r="143" spans="1:13" x14ac:dyDescent="0.35">
      <c r="A143" s="8">
        <v>141</v>
      </c>
      <c r="B143" s="9" t="s">
        <v>8</v>
      </c>
      <c r="C143" s="9">
        <v>0</v>
      </c>
      <c r="D143" s="9" t="s">
        <v>9</v>
      </c>
      <c r="E143" s="11">
        <v>14</v>
      </c>
      <c r="F143" s="9" t="s">
        <v>428</v>
      </c>
      <c r="G143" s="9" t="s">
        <v>440</v>
      </c>
      <c r="H143" s="9" t="s">
        <v>450</v>
      </c>
      <c r="I143" s="9" t="s">
        <v>451</v>
      </c>
      <c r="J143" s="9" t="s">
        <v>452</v>
      </c>
      <c r="K143" s="9">
        <v>16690</v>
      </c>
      <c r="L143" s="9">
        <v>16690</v>
      </c>
      <c r="M143" s="9">
        <v>16690</v>
      </c>
    </row>
    <row r="144" spans="1:13" x14ac:dyDescent="0.35">
      <c r="A144" s="8">
        <v>142</v>
      </c>
      <c r="B144" s="9" t="s">
        <v>8</v>
      </c>
      <c r="C144" s="9">
        <v>0</v>
      </c>
      <c r="D144" s="9" t="s">
        <v>9</v>
      </c>
      <c r="E144" s="11">
        <v>14</v>
      </c>
      <c r="F144" s="9" t="s">
        <v>428</v>
      </c>
      <c r="G144" s="9" t="s">
        <v>440</v>
      </c>
      <c r="H144" s="9" t="s">
        <v>453</v>
      </c>
      <c r="I144" s="9" t="s">
        <v>454</v>
      </c>
      <c r="J144" s="9" t="s">
        <v>455</v>
      </c>
      <c r="K144" s="9">
        <v>11150</v>
      </c>
      <c r="L144" s="9">
        <v>11150</v>
      </c>
      <c r="M144" s="9">
        <v>11150</v>
      </c>
    </row>
    <row r="145" spans="1:13" x14ac:dyDescent="0.35">
      <c r="A145" s="8">
        <v>143</v>
      </c>
      <c r="B145" s="9" t="s">
        <v>8</v>
      </c>
      <c r="C145" s="9">
        <v>0</v>
      </c>
      <c r="D145" s="9" t="s">
        <v>9</v>
      </c>
      <c r="E145" s="11">
        <v>14</v>
      </c>
      <c r="F145" s="9" t="s">
        <v>428</v>
      </c>
      <c r="G145" s="9" t="s">
        <v>440</v>
      </c>
      <c r="H145" s="9" t="s">
        <v>456</v>
      </c>
      <c r="I145" s="9" t="s">
        <v>457</v>
      </c>
      <c r="J145" s="9" t="s">
        <v>458</v>
      </c>
      <c r="K145" s="9">
        <v>13686</v>
      </c>
      <c r="L145" s="9">
        <v>23296</v>
      </c>
      <c r="M145" s="9">
        <v>60452</v>
      </c>
    </row>
    <row r="146" spans="1:13" x14ac:dyDescent="0.35">
      <c r="A146" s="8">
        <v>144</v>
      </c>
      <c r="B146" s="9" t="s">
        <v>8</v>
      </c>
      <c r="C146" s="9">
        <v>0</v>
      </c>
      <c r="D146" s="9" t="s">
        <v>9</v>
      </c>
      <c r="E146" s="11">
        <v>14</v>
      </c>
      <c r="F146" s="9" t="s">
        <v>428</v>
      </c>
      <c r="G146" s="9" t="s">
        <v>440</v>
      </c>
      <c r="H146" s="9" t="s">
        <v>459</v>
      </c>
      <c r="I146" s="9" t="s">
        <v>460</v>
      </c>
      <c r="J146" s="9" t="s">
        <v>461</v>
      </c>
      <c r="K146" s="9">
        <v>30837</v>
      </c>
      <c r="L146" s="9">
        <v>35331</v>
      </c>
      <c r="M146" s="9">
        <v>42673</v>
      </c>
    </row>
    <row r="147" spans="1:13" x14ac:dyDescent="0.35">
      <c r="A147" s="8">
        <v>145</v>
      </c>
      <c r="B147" s="9" t="s">
        <v>8</v>
      </c>
      <c r="C147" s="9">
        <v>0</v>
      </c>
      <c r="D147" s="9" t="s">
        <v>9</v>
      </c>
      <c r="E147" s="11">
        <v>14</v>
      </c>
      <c r="F147" s="9" t="s">
        <v>428</v>
      </c>
      <c r="G147" s="9" t="s">
        <v>440</v>
      </c>
      <c r="H147" s="9" t="s">
        <v>462</v>
      </c>
      <c r="I147" s="9" t="s">
        <v>463</v>
      </c>
      <c r="J147" s="9" t="s">
        <v>464</v>
      </c>
      <c r="K147" s="9">
        <v>19125</v>
      </c>
      <c r="L147" s="9">
        <v>28192</v>
      </c>
      <c r="M147" s="9">
        <v>30750</v>
      </c>
    </row>
    <row r="148" spans="1:13" x14ac:dyDescent="0.35">
      <c r="A148" s="8">
        <v>146</v>
      </c>
      <c r="B148" s="9" t="s">
        <v>8</v>
      </c>
      <c r="C148" s="9">
        <v>0</v>
      </c>
      <c r="D148" s="9" t="s">
        <v>9</v>
      </c>
      <c r="E148" s="11">
        <v>14</v>
      </c>
      <c r="F148" s="9" t="s">
        <v>428</v>
      </c>
      <c r="G148" s="9" t="s">
        <v>440</v>
      </c>
      <c r="H148" s="9" t="s">
        <v>465</v>
      </c>
      <c r="I148" s="9" t="s">
        <v>466</v>
      </c>
      <c r="J148" s="9" t="s">
        <v>467</v>
      </c>
      <c r="K148" s="9">
        <v>3267</v>
      </c>
      <c r="L148" s="9">
        <v>3464</v>
      </c>
      <c r="M148" s="9">
        <v>3646</v>
      </c>
    </row>
    <row r="149" spans="1:13" x14ac:dyDescent="0.35">
      <c r="A149" s="8">
        <v>147</v>
      </c>
      <c r="B149" s="9" t="s">
        <v>8</v>
      </c>
      <c r="C149" s="9">
        <v>0</v>
      </c>
      <c r="D149" s="9" t="s">
        <v>9</v>
      </c>
      <c r="E149" s="11">
        <v>14</v>
      </c>
      <c r="F149" s="9" t="s">
        <v>428</v>
      </c>
      <c r="G149" s="9" t="s">
        <v>440</v>
      </c>
      <c r="H149" s="9" t="s">
        <v>468</v>
      </c>
      <c r="I149" s="9" t="s">
        <v>469</v>
      </c>
      <c r="J149" s="9" t="s">
        <v>470</v>
      </c>
      <c r="K149" s="9">
        <v>5679</v>
      </c>
      <c r="L149" s="9">
        <v>5796</v>
      </c>
      <c r="M149" s="9">
        <v>6283</v>
      </c>
    </row>
    <row r="150" spans="1:13" x14ac:dyDescent="0.35">
      <c r="A150" s="8">
        <v>148</v>
      </c>
      <c r="B150" s="9" t="s">
        <v>8</v>
      </c>
      <c r="C150" s="9">
        <v>0</v>
      </c>
      <c r="D150" s="9" t="s">
        <v>9</v>
      </c>
      <c r="E150" s="11">
        <v>14</v>
      </c>
      <c r="F150" s="9" t="s">
        <v>428</v>
      </c>
      <c r="G150" s="9" t="s">
        <v>440</v>
      </c>
      <c r="H150" s="9" t="s">
        <v>471</v>
      </c>
      <c r="I150" s="9" t="s">
        <v>472</v>
      </c>
      <c r="J150" s="9" t="s">
        <v>473</v>
      </c>
      <c r="K150" s="9">
        <v>119</v>
      </c>
      <c r="L150" s="9">
        <v>122</v>
      </c>
      <c r="M150" s="9">
        <v>125</v>
      </c>
    </row>
    <row r="151" spans="1:13" x14ac:dyDescent="0.35">
      <c r="A151" s="8">
        <v>149</v>
      </c>
      <c r="B151" s="9" t="s">
        <v>8</v>
      </c>
      <c r="C151" s="9">
        <v>0</v>
      </c>
      <c r="D151" s="9" t="s">
        <v>9</v>
      </c>
      <c r="E151" s="11">
        <v>14</v>
      </c>
      <c r="F151" s="9" t="s">
        <v>428</v>
      </c>
      <c r="G151" s="9" t="s">
        <v>440</v>
      </c>
      <c r="H151" s="9" t="s">
        <v>474</v>
      </c>
      <c r="I151" s="9" t="s">
        <v>475</v>
      </c>
      <c r="J151" s="9" t="s">
        <v>476</v>
      </c>
      <c r="K151" s="9">
        <v>9303</v>
      </c>
      <c r="L151" s="9">
        <v>10878</v>
      </c>
      <c r="M151" s="9">
        <v>19499</v>
      </c>
    </row>
    <row r="152" spans="1:13" x14ac:dyDescent="0.35">
      <c r="A152" s="8">
        <v>150</v>
      </c>
      <c r="B152" s="9" t="s">
        <v>8</v>
      </c>
      <c r="C152" s="9">
        <v>0</v>
      </c>
      <c r="D152" s="9" t="s">
        <v>9</v>
      </c>
      <c r="E152" s="11">
        <v>14</v>
      </c>
      <c r="F152" s="9" t="s">
        <v>428</v>
      </c>
      <c r="G152" s="9" t="s">
        <v>440</v>
      </c>
      <c r="H152" s="9" t="s">
        <v>477</v>
      </c>
      <c r="I152" s="9" t="s">
        <v>478</v>
      </c>
      <c r="J152" s="9" t="s">
        <v>479</v>
      </c>
      <c r="K152" s="9">
        <v>4591</v>
      </c>
      <c r="L152" s="9">
        <v>6069</v>
      </c>
      <c r="M152" s="9">
        <v>6803</v>
      </c>
    </row>
    <row r="153" spans="1:13" x14ac:dyDescent="0.35">
      <c r="A153" s="8">
        <v>151</v>
      </c>
      <c r="B153" s="9" t="s">
        <v>8</v>
      </c>
      <c r="C153" s="9">
        <v>0</v>
      </c>
      <c r="D153" s="9" t="s">
        <v>9</v>
      </c>
      <c r="E153" s="11">
        <v>15</v>
      </c>
      <c r="F153" s="9" t="s">
        <v>428</v>
      </c>
      <c r="G153" s="9" t="s">
        <v>480</v>
      </c>
      <c r="H153" s="9" t="s">
        <v>481</v>
      </c>
      <c r="I153" s="9" t="s">
        <v>482</v>
      </c>
      <c r="J153" s="9" t="s">
        <v>483</v>
      </c>
      <c r="K153" s="9">
        <v>3927</v>
      </c>
      <c r="L153" s="9">
        <v>4233</v>
      </c>
      <c r="M153" s="9">
        <v>4515</v>
      </c>
    </row>
    <row r="154" spans="1:13" x14ac:dyDescent="0.35">
      <c r="A154" s="8">
        <v>152</v>
      </c>
      <c r="B154" s="9" t="s">
        <v>8</v>
      </c>
      <c r="C154" s="9">
        <v>0</v>
      </c>
      <c r="D154" s="9" t="s">
        <v>9</v>
      </c>
      <c r="E154" s="11">
        <v>15</v>
      </c>
      <c r="F154" s="9" t="s">
        <v>428</v>
      </c>
      <c r="G154" s="9" t="s">
        <v>480</v>
      </c>
      <c r="H154" s="9" t="s">
        <v>484</v>
      </c>
      <c r="I154" s="9" t="s">
        <v>485</v>
      </c>
      <c r="J154" s="9" t="s">
        <v>486</v>
      </c>
      <c r="K154" s="9">
        <v>3516</v>
      </c>
      <c r="L154" s="9">
        <v>4022</v>
      </c>
      <c r="M154" s="9">
        <v>4280</v>
      </c>
    </row>
    <row r="155" spans="1:13" x14ac:dyDescent="0.35">
      <c r="A155" s="8">
        <v>153</v>
      </c>
      <c r="B155" s="9" t="s">
        <v>8</v>
      </c>
      <c r="C155" s="9">
        <v>0</v>
      </c>
      <c r="D155" s="9" t="s">
        <v>9</v>
      </c>
      <c r="E155" s="11">
        <v>15</v>
      </c>
      <c r="F155" s="9" t="s">
        <v>428</v>
      </c>
      <c r="G155" s="9" t="s">
        <v>480</v>
      </c>
      <c r="H155" s="9" t="s">
        <v>487</v>
      </c>
      <c r="I155" s="9" t="s">
        <v>488</v>
      </c>
      <c r="J155" s="9" t="s">
        <v>489</v>
      </c>
      <c r="K155" s="9">
        <v>8233</v>
      </c>
      <c r="L155" s="9">
        <v>8233</v>
      </c>
      <c r="M155" s="9">
        <v>8233</v>
      </c>
    </row>
    <row r="156" spans="1:13" x14ac:dyDescent="0.35">
      <c r="A156" s="8">
        <v>154</v>
      </c>
      <c r="B156" s="9" t="s">
        <v>8</v>
      </c>
      <c r="C156" s="9">
        <v>0</v>
      </c>
      <c r="D156" s="9" t="s">
        <v>9</v>
      </c>
      <c r="E156" s="11">
        <v>15</v>
      </c>
      <c r="F156" s="9" t="s">
        <v>428</v>
      </c>
      <c r="G156" s="9" t="s">
        <v>480</v>
      </c>
      <c r="H156" s="9" t="s">
        <v>490</v>
      </c>
      <c r="I156" s="9" t="s">
        <v>491</v>
      </c>
      <c r="J156" s="9" t="s">
        <v>492</v>
      </c>
      <c r="K156" s="9">
        <v>8672</v>
      </c>
      <c r="L156" s="9">
        <v>8672</v>
      </c>
      <c r="M156" s="9">
        <v>8672</v>
      </c>
    </row>
    <row r="157" spans="1:13" x14ac:dyDescent="0.35">
      <c r="A157" s="8">
        <v>155</v>
      </c>
      <c r="B157" s="9" t="s">
        <v>8</v>
      </c>
      <c r="C157" s="9">
        <v>0</v>
      </c>
      <c r="D157" s="9" t="s">
        <v>9</v>
      </c>
      <c r="E157" s="11">
        <v>15</v>
      </c>
      <c r="F157" s="9" t="s">
        <v>428</v>
      </c>
      <c r="G157" s="9" t="s">
        <v>480</v>
      </c>
      <c r="H157" s="9" t="s">
        <v>493</v>
      </c>
      <c r="I157" s="9" t="s">
        <v>494</v>
      </c>
      <c r="J157" s="9" t="s">
        <v>495</v>
      </c>
      <c r="K157" s="9">
        <v>276</v>
      </c>
      <c r="L157" s="9">
        <v>414</v>
      </c>
      <c r="M157" s="9">
        <v>515</v>
      </c>
    </row>
    <row r="158" spans="1:13" x14ac:dyDescent="0.35">
      <c r="A158" s="8">
        <v>156</v>
      </c>
      <c r="B158" s="9" t="s">
        <v>8</v>
      </c>
      <c r="C158" s="9">
        <v>0</v>
      </c>
      <c r="D158" s="9" t="s">
        <v>9</v>
      </c>
      <c r="E158" s="11">
        <v>15</v>
      </c>
      <c r="F158" s="9" t="s">
        <v>428</v>
      </c>
      <c r="G158" s="9" t="s">
        <v>480</v>
      </c>
      <c r="H158" s="9" t="s">
        <v>496</v>
      </c>
      <c r="I158" s="9" t="s">
        <v>497</v>
      </c>
      <c r="J158" s="9" t="s">
        <v>498</v>
      </c>
      <c r="K158" s="9">
        <v>4815</v>
      </c>
      <c r="L158" s="9">
        <v>6196</v>
      </c>
      <c r="M158" s="9">
        <v>10105</v>
      </c>
    </row>
    <row r="159" spans="1:13" x14ac:dyDescent="0.35">
      <c r="A159" s="8">
        <v>157</v>
      </c>
      <c r="B159" s="9" t="s">
        <v>8</v>
      </c>
      <c r="C159" s="9">
        <v>0</v>
      </c>
      <c r="D159" s="9" t="s">
        <v>9</v>
      </c>
      <c r="E159" s="11">
        <v>16</v>
      </c>
      <c r="F159" s="9" t="s">
        <v>428</v>
      </c>
      <c r="G159" s="9" t="s">
        <v>499</v>
      </c>
      <c r="H159" s="9" t="s">
        <v>500</v>
      </c>
      <c r="I159" s="9" t="s">
        <v>501</v>
      </c>
      <c r="J159" s="9" t="s">
        <v>502</v>
      </c>
      <c r="K159" s="9">
        <v>1480</v>
      </c>
      <c r="L159" s="9">
        <v>9148</v>
      </c>
      <c r="M159" s="9">
        <v>16226</v>
      </c>
    </row>
    <row r="160" spans="1:13" x14ac:dyDescent="0.35">
      <c r="A160" s="8">
        <v>158</v>
      </c>
      <c r="B160" s="9" t="s">
        <v>8</v>
      </c>
      <c r="C160" s="9">
        <v>0</v>
      </c>
      <c r="D160" s="9" t="s">
        <v>9</v>
      </c>
      <c r="E160" s="11">
        <v>16</v>
      </c>
      <c r="F160" s="9" t="s">
        <v>428</v>
      </c>
      <c r="G160" s="9" t="s">
        <v>499</v>
      </c>
      <c r="H160" s="9" t="s">
        <v>503</v>
      </c>
      <c r="I160" s="9" t="s">
        <v>504</v>
      </c>
      <c r="J160" s="9" t="s">
        <v>505</v>
      </c>
      <c r="K160" s="9">
        <v>600</v>
      </c>
      <c r="L160" s="9">
        <v>603</v>
      </c>
      <c r="M160" s="9">
        <v>609</v>
      </c>
    </row>
    <row r="161" spans="1:13" x14ac:dyDescent="0.35">
      <c r="A161" s="8">
        <v>159</v>
      </c>
      <c r="B161" s="9" t="s">
        <v>8</v>
      </c>
      <c r="C161" s="9">
        <v>0</v>
      </c>
      <c r="D161" s="9" t="s">
        <v>9</v>
      </c>
      <c r="E161" s="11">
        <v>18</v>
      </c>
      <c r="F161" s="9" t="s">
        <v>428</v>
      </c>
      <c r="G161" s="9" t="s">
        <v>506</v>
      </c>
      <c r="H161" s="9" t="s">
        <v>507</v>
      </c>
      <c r="I161" s="9" t="s">
        <v>508</v>
      </c>
      <c r="J161" s="9" t="s">
        <v>509</v>
      </c>
      <c r="K161" s="9">
        <v>503</v>
      </c>
      <c r="L161" s="9">
        <v>503</v>
      </c>
      <c r="M161" s="9">
        <v>503</v>
      </c>
    </row>
    <row r="162" spans="1:13" x14ac:dyDescent="0.35">
      <c r="A162" s="8">
        <v>160</v>
      </c>
      <c r="B162" s="9" t="s">
        <v>8</v>
      </c>
      <c r="C162" s="9">
        <v>0</v>
      </c>
      <c r="D162" s="9" t="s">
        <v>9</v>
      </c>
      <c r="E162" s="11">
        <v>19</v>
      </c>
      <c r="F162" s="9" t="s">
        <v>510</v>
      </c>
      <c r="G162" s="9" t="s">
        <v>511</v>
      </c>
      <c r="H162" s="9" t="s">
        <v>512</v>
      </c>
      <c r="I162" s="9" t="s">
        <v>513</v>
      </c>
      <c r="J162" s="9" t="s">
        <v>514</v>
      </c>
      <c r="K162" s="9">
        <v>129235</v>
      </c>
      <c r="L162" s="9">
        <v>135177</v>
      </c>
      <c r="M162" s="9">
        <v>166690</v>
      </c>
    </row>
    <row r="163" spans="1:13" x14ac:dyDescent="0.35">
      <c r="A163" s="8">
        <v>161</v>
      </c>
      <c r="B163" s="9" t="s">
        <v>8</v>
      </c>
      <c r="C163" s="9">
        <v>0</v>
      </c>
      <c r="D163" s="9" t="s">
        <v>9</v>
      </c>
      <c r="E163" s="11">
        <v>19</v>
      </c>
      <c r="F163" s="9" t="s">
        <v>510</v>
      </c>
      <c r="G163" s="9" t="s">
        <v>511</v>
      </c>
      <c r="H163" s="9" t="s">
        <v>515</v>
      </c>
      <c r="I163" s="9" t="s">
        <v>516</v>
      </c>
      <c r="J163" s="9" t="s">
        <v>517</v>
      </c>
      <c r="K163" s="9">
        <v>54520</v>
      </c>
      <c r="L163" s="9">
        <v>69983</v>
      </c>
      <c r="M163" s="9">
        <v>118837</v>
      </c>
    </row>
    <row r="164" spans="1:13" x14ac:dyDescent="0.35">
      <c r="A164" s="8">
        <v>162</v>
      </c>
      <c r="B164" s="9" t="s">
        <v>8</v>
      </c>
      <c r="C164" s="9">
        <v>0</v>
      </c>
      <c r="D164" s="9" t="s">
        <v>9</v>
      </c>
      <c r="E164" s="11">
        <v>19</v>
      </c>
      <c r="F164" s="9" t="s">
        <v>510</v>
      </c>
      <c r="G164" s="9" t="s">
        <v>511</v>
      </c>
      <c r="H164" s="9" t="s">
        <v>518</v>
      </c>
      <c r="I164" s="9" t="s">
        <v>519</v>
      </c>
      <c r="J164" s="9" t="s">
        <v>520</v>
      </c>
      <c r="K164" s="9">
        <v>32817</v>
      </c>
      <c r="L164" s="9">
        <v>32817</v>
      </c>
      <c r="M164" s="9">
        <v>32817</v>
      </c>
    </row>
    <row r="165" spans="1:13" x14ac:dyDescent="0.35">
      <c r="A165" s="8">
        <v>163</v>
      </c>
      <c r="B165" s="9" t="s">
        <v>8</v>
      </c>
      <c r="C165" s="9">
        <v>0</v>
      </c>
      <c r="D165" s="9" t="s">
        <v>9</v>
      </c>
      <c r="E165" s="11">
        <v>19</v>
      </c>
      <c r="F165" s="9" t="s">
        <v>510</v>
      </c>
      <c r="G165" s="9" t="s">
        <v>511</v>
      </c>
      <c r="H165" s="9" t="s">
        <v>521</v>
      </c>
      <c r="I165" s="9" t="s">
        <v>522</v>
      </c>
      <c r="J165" s="9" t="s">
        <v>523</v>
      </c>
      <c r="K165" s="9">
        <v>217382</v>
      </c>
      <c r="L165" s="9">
        <v>239752</v>
      </c>
      <c r="M165" s="9">
        <v>260401</v>
      </c>
    </row>
    <row r="166" spans="1:13" x14ac:dyDescent="0.35">
      <c r="A166" s="8">
        <v>164</v>
      </c>
      <c r="B166" s="9" t="s">
        <v>8</v>
      </c>
      <c r="C166" s="9">
        <v>0</v>
      </c>
      <c r="D166" s="9" t="s">
        <v>9</v>
      </c>
      <c r="E166" s="11">
        <v>19</v>
      </c>
      <c r="F166" s="9" t="s">
        <v>510</v>
      </c>
      <c r="G166" s="9" t="s">
        <v>511</v>
      </c>
      <c r="H166" s="9" t="s">
        <v>524</v>
      </c>
      <c r="I166" s="9" t="s">
        <v>525</v>
      </c>
      <c r="J166" s="9" t="s">
        <v>526</v>
      </c>
      <c r="K166" s="9">
        <v>7601</v>
      </c>
      <c r="L166" s="9">
        <v>32339</v>
      </c>
      <c r="M166" s="9">
        <v>54967</v>
      </c>
    </row>
    <row r="167" spans="1:13" x14ac:dyDescent="0.35">
      <c r="A167" s="8">
        <v>165</v>
      </c>
      <c r="B167" s="9" t="s">
        <v>8</v>
      </c>
      <c r="C167" s="9">
        <v>0</v>
      </c>
      <c r="D167" s="9" t="s">
        <v>9</v>
      </c>
      <c r="E167" s="11">
        <v>19</v>
      </c>
      <c r="F167" s="9" t="s">
        <v>510</v>
      </c>
      <c r="G167" s="9" t="s">
        <v>511</v>
      </c>
      <c r="H167" s="9" t="s">
        <v>527</v>
      </c>
      <c r="I167" s="9" t="s">
        <v>528</v>
      </c>
      <c r="J167" s="9" t="s">
        <v>529</v>
      </c>
      <c r="K167" s="9">
        <v>84789</v>
      </c>
      <c r="L167" s="9">
        <v>100623</v>
      </c>
      <c r="M167" s="9">
        <v>115239</v>
      </c>
    </row>
    <row r="168" spans="1:13" x14ac:dyDescent="0.35">
      <c r="A168" s="8">
        <v>166</v>
      </c>
      <c r="B168" s="9" t="s">
        <v>8</v>
      </c>
      <c r="C168" s="9">
        <v>0</v>
      </c>
      <c r="D168" s="9" t="s">
        <v>9</v>
      </c>
      <c r="E168" s="11">
        <v>19</v>
      </c>
      <c r="F168" s="9" t="s">
        <v>510</v>
      </c>
      <c r="G168" s="9" t="s">
        <v>511</v>
      </c>
      <c r="H168" s="9" t="s">
        <v>530</v>
      </c>
      <c r="I168" s="9" t="s">
        <v>531</v>
      </c>
      <c r="J168" s="9" t="s">
        <v>532</v>
      </c>
      <c r="K168" s="9">
        <v>1557</v>
      </c>
      <c r="L168" s="9">
        <v>12432</v>
      </c>
      <c r="M168" s="9">
        <v>19748</v>
      </c>
    </row>
    <row r="169" spans="1:13" x14ac:dyDescent="0.35">
      <c r="A169" s="8">
        <v>167</v>
      </c>
      <c r="B169" s="9" t="s">
        <v>8</v>
      </c>
      <c r="C169" s="9">
        <v>0</v>
      </c>
      <c r="D169" s="9" t="s">
        <v>9</v>
      </c>
      <c r="E169" s="11">
        <v>19</v>
      </c>
      <c r="F169" s="9" t="s">
        <v>510</v>
      </c>
      <c r="G169" s="9" t="s">
        <v>511</v>
      </c>
      <c r="H169" s="9" t="s">
        <v>533</v>
      </c>
      <c r="I169" s="9" t="s">
        <v>534</v>
      </c>
      <c r="J169" s="9" t="s">
        <v>535</v>
      </c>
      <c r="K169" s="9">
        <v>400</v>
      </c>
      <c r="L169" s="9">
        <v>478</v>
      </c>
      <c r="M169" s="9">
        <v>500</v>
      </c>
    </row>
    <row r="170" spans="1:13" x14ac:dyDescent="0.35">
      <c r="A170" s="8">
        <v>168</v>
      </c>
      <c r="B170" s="9" t="s">
        <v>8</v>
      </c>
      <c r="C170" s="9">
        <v>0</v>
      </c>
      <c r="D170" s="9" t="s">
        <v>9</v>
      </c>
      <c r="E170" s="11">
        <v>19</v>
      </c>
      <c r="F170" s="9" t="s">
        <v>510</v>
      </c>
      <c r="G170" s="9" t="s">
        <v>511</v>
      </c>
      <c r="H170" s="9" t="s">
        <v>536</v>
      </c>
      <c r="I170" s="9" t="s">
        <v>537</v>
      </c>
      <c r="J170" s="9" t="s">
        <v>538</v>
      </c>
      <c r="K170" s="9">
        <v>3823</v>
      </c>
      <c r="L170" s="9">
        <v>3847</v>
      </c>
      <c r="M170" s="9">
        <v>3869</v>
      </c>
    </row>
    <row r="171" spans="1:13" x14ac:dyDescent="0.35">
      <c r="A171" s="8">
        <v>169</v>
      </c>
      <c r="B171" s="9" t="s">
        <v>8</v>
      </c>
      <c r="C171" s="9">
        <v>0</v>
      </c>
      <c r="D171" s="9" t="s">
        <v>9</v>
      </c>
      <c r="E171" s="11">
        <v>19</v>
      </c>
      <c r="F171" s="9" t="s">
        <v>510</v>
      </c>
      <c r="G171" s="9" t="s">
        <v>511</v>
      </c>
      <c r="H171" s="9" t="s">
        <v>539</v>
      </c>
      <c r="I171" s="9" t="s">
        <v>540</v>
      </c>
      <c r="J171" s="9" t="s">
        <v>541</v>
      </c>
      <c r="K171" s="9">
        <v>9961</v>
      </c>
      <c r="L171" s="9">
        <v>12609</v>
      </c>
      <c r="M171" s="9">
        <v>16543</v>
      </c>
    </row>
    <row r="172" spans="1:13" x14ac:dyDescent="0.35">
      <c r="A172" s="8">
        <v>170</v>
      </c>
      <c r="B172" s="9" t="s">
        <v>8</v>
      </c>
      <c r="C172" s="9">
        <v>0</v>
      </c>
      <c r="D172" s="9" t="s">
        <v>9</v>
      </c>
      <c r="E172" s="11">
        <v>20</v>
      </c>
      <c r="F172" s="9" t="s">
        <v>510</v>
      </c>
      <c r="G172" s="9" t="s">
        <v>542</v>
      </c>
      <c r="H172" s="9" t="s">
        <v>543</v>
      </c>
      <c r="I172" s="9" t="s">
        <v>544</v>
      </c>
      <c r="J172" s="9" t="s">
        <v>545</v>
      </c>
      <c r="K172" s="9">
        <v>18832</v>
      </c>
      <c r="L172" s="9">
        <v>21679</v>
      </c>
      <c r="M172" s="9">
        <v>205795</v>
      </c>
    </row>
    <row r="173" spans="1:13" x14ac:dyDescent="0.35">
      <c r="A173" s="8">
        <v>171</v>
      </c>
      <c r="B173" s="9" t="s">
        <v>8</v>
      </c>
      <c r="C173" s="9">
        <v>0</v>
      </c>
      <c r="D173" s="9" t="s">
        <v>9</v>
      </c>
      <c r="E173" s="11">
        <v>20</v>
      </c>
      <c r="F173" s="9" t="s">
        <v>510</v>
      </c>
      <c r="G173" s="9" t="s">
        <v>542</v>
      </c>
      <c r="H173" s="9" t="s">
        <v>546</v>
      </c>
      <c r="I173" s="9" t="s">
        <v>547</v>
      </c>
      <c r="J173" s="9" t="s">
        <v>548</v>
      </c>
      <c r="K173" s="9">
        <v>365000</v>
      </c>
      <c r="L173" s="9">
        <v>365000</v>
      </c>
      <c r="M173" s="9">
        <v>365000</v>
      </c>
    </row>
    <row r="174" spans="1:13" x14ac:dyDescent="0.35">
      <c r="A174" s="8">
        <v>172</v>
      </c>
      <c r="B174" s="9" t="s">
        <v>8</v>
      </c>
      <c r="C174" s="9">
        <v>0</v>
      </c>
      <c r="D174" s="9" t="s">
        <v>9</v>
      </c>
      <c r="E174" s="11">
        <v>20</v>
      </c>
      <c r="F174" s="9" t="s">
        <v>510</v>
      </c>
      <c r="G174" s="9" t="s">
        <v>542</v>
      </c>
      <c r="H174" s="9" t="s">
        <v>549</v>
      </c>
      <c r="I174" s="9" t="s">
        <v>550</v>
      </c>
      <c r="J174" s="9" t="s">
        <v>551</v>
      </c>
      <c r="K174" s="9">
        <v>573</v>
      </c>
      <c r="L174" s="9">
        <v>573</v>
      </c>
      <c r="M174" s="9">
        <v>573</v>
      </c>
    </row>
    <row r="175" spans="1:13" x14ac:dyDescent="0.35">
      <c r="A175" s="8">
        <v>173</v>
      </c>
      <c r="B175" s="9" t="s">
        <v>8</v>
      </c>
      <c r="C175" s="9">
        <v>0</v>
      </c>
      <c r="D175" s="9" t="s">
        <v>9</v>
      </c>
      <c r="E175" s="11">
        <v>20</v>
      </c>
      <c r="F175" s="9" t="s">
        <v>510</v>
      </c>
      <c r="G175" s="9" t="s">
        <v>542</v>
      </c>
      <c r="H175" s="9" t="s">
        <v>552</v>
      </c>
      <c r="I175" s="9" t="s">
        <v>553</v>
      </c>
      <c r="J175" s="9" t="s">
        <v>554</v>
      </c>
      <c r="K175" s="9">
        <v>9259</v>
      </c>
      <c r="L175" s="9">
        <v>9259</v>
      </c>
      <c r="M175" s="9">
        <v>9259</v>
      </c>
    </row>
    <row r="176" spans="1:13" x14ac:dyDescent="0.35">
      <c r="A176" s="8">
        <v>174</v>
      </c>
      <c r="B176" s="9" t="s">
        <v>8</v>
      </c>
      <c r="C176" s="9">
        <v>0</v>
      </c>
      <c r="D176" s="9" t="s">
        <v>9</v>
      </c>
      <c r="E176" s="11">
        <v>20</v>
      </c>
      <c r="F176" s="9" t="s">
        <v>510</v>
      </c>
      <c r="G176" s="9" t="s">
        <v>542</v>
      </c>
      <c r="H176" s="9" t="s">
        <v>555</v>
      </c>
      <c r="I176" s="9" t="s">
        <v>556</v>
      </c>
      <c r="J176" s="9" t="s">
        <v>557</v>
      </c>
      <c r="K176" s="9">
        <v>3853</v>
      </c>
      <c r="L176" s="9">
        <v>4880</v>
      </c>
      <c r="M176" s="9">
        <v>5245</v>
      </c>
    </row>
    <row r="177" spans="1:13" x14ac:dyDescent="0.35">
      <c r="A177" s="8">
        <v>175</v>
      </c>
      <c r="B177" s="9" t="s">
        <v>8</v>
      </c>
      <c r="C177" s="9">
        <v>0</v>
      </c>
      <c r="D177" s="9" t="s">
        <v>9</v>
      </c>
      <c r="E177" s="11">
        <v>20</v>
      </c>
      <c r="F177" s="9" t="s">
        <v>510</v>
      </c>
      <c r="G177" s="9" t="s">
        <v>542</v>
      </c>
      <c r="H177" s="9" t="s">
        <v>558</v>
      </c>
      <c r="I177" s="9" t="s">
        <v>559</v>
      </c>
      <c r="J177" s="9" t="s">
        <v>560</v>
      </c>
      <c r="K177" s="9">
        <v>18133</v>
      </c>
      <c r="L177" s="9">
        <v>18133</v>
      </c>
      <c r="M177" s="9">
        <v>18133</v>
      </c>
    </row>
    <row r="178" spans="1:13" x14ac:dyDescent="0.35">
      <c r="A178" s="8">
        <v>176</v>
      </c>
      <c r="B178" s="9" t="s">
        <v>8</v>
      </c>
      <c r="C178" s="9">
        <v>0</v>
      </c>
      <c r="D178" s="9" t="s">
        <v>9</v>
      </c>
      <c r="E178" s="11">
        <v>20</v>
      </c>
      <c r="F178" s="9" t="s">
        <v>510</v>
      </c>
      <c r="G178" s="9" t="s">
        <v>542</v>
      </c>
      <c r="H178" s="9" t="s">
        <v>561</v>
      </c>
      <c r="I178" s="9" t="s">
        <v>562</v>
      </c>
      <c r="J178" s="9" t="s">
        <v>563</v>
      </c>
      <c r="K178" s="9">
        <v>7697</v>
      </c>
      <c r="L178" s="9">
        <v>9103</v>
      </c>
      <c r="M178" s="9">
        <v>72346</v>
      </c>
    </row>
    <row r="179" spans="1:13" x14ac:dyDescent="0.35">
      <c r="A179" s="8">
        <v>177</v>
      </c>
      <c r="B179" s="9" t="s">
        <v>8</v>
      </c>
      <c r="C179" s="9">
        <v>0</v>
      </c>
      <c r="D179" s="9" t="s">
        <v>9</v>
      </c>
      <c r="E179" s="11">
        <v>20</v>
      </c>
      <c r="F179" s="9" t="s">
        <v>510</v>
      </c>
      <c r="G179" s="9" t="s">
        <v>542</v>
      </c>
      <c r="H179" s="9" t="s">
        <v>564</v>
      </c>
      <c r="I179" s="9" t="s">
        <v>565</v>
      </c>
      <c r="J179" s="9" t="s">
        <v>566</v>
      </c>
      <c r="K179" s="9">
        <v>78625</v>
      </c>
      <c r="L179" s="9">
        <v>78625</v>
      </c>
      <c r="M179" s="9">
        <v>78625</v>
      </c>
    </row>
    <row r="180" spans="1:13" x14ac:dyDescent="0.35">
      <c r="A180" s="8">
        <v>178</v>
      </c>
      <c r="B180" s="9" t="s">
        <v>8</v>
      </c>
      <c r="C180" s="9">
        <v>0</v>
      </c>
      <c r="D180" s="9" t="s">
        <v>9</v>
      </c>
      <c r="E180" s="11">
        <v>20</v>
      </c>
      <c r="F180" s="9" t="s">
        <v>510</v>
      </c>
      <c r="G180" s="9" t="s">
        <v>542</v>
      </c>
      <c r="H180" s="9" t="s">
        <v>567</v>
      </c>
      <c r="I180" s="9" t="s">
        <v>568</v>
      </c>
      <c r="J180" s="9" t="s">
        <v>569</v>
      </c>
      <c r="K180" s="9">
        <v>3750</v>
      </c>
      <c r="L180" s="9">
        <v>3750</v>
      </c>
      <c r="M180" s="9">
        <v>3750</v>
      </c>
    </row>
    <row r="181" spans="1:13" x14ac:dyDescent="0.35">
      <c r="A181" s="8">
        <v>179</v>
      </c>
      <c r="B181" s="9" t="s">
        <v>8</v>
      </c>
      <c r="C181" s="9">
        <v>0</v>
      </c>
      <c r="D181" s="9" t="s">
        <v>9</v>
      </c>
      <c r="E181" s="11">
        <v>20</v>
      </c>
      <c r="F181" s="9" t="s">
        <v>510</v>
      </c>
      <c r="G181" s="9" t="s">
        <v>542</v>
      </c>
      <c r="H181" s="9" t="s">
        <v>570</v>
      </c>
      <c r="I181" s="9" t="s">
        <v>571</v>
      </c>
      <c r="J181" s="9" t="s">
        <v>572</v>
      </c>
      <c r="K181" s="9">
        <v>19045</v>
      </c>
      <c r="L181" s="9">
        <v>25993</v>
      </c>
      <c r="M181" s="9">
        <v>28031</v>
      </c>
    </row>
    <row r="182" spans="1:13" x14ac:dyDescent="0.35">
      <c r="A182" s="8">
        <v>180</v>
      </c>
      <c r="B182" s="9" t="s">
        <v>8</v>
      </c>
      <c r="C182" s="9">
        <v>0</v>
      </c>
      <c r="D182" s="9" t="s">
        <v>9</v>
      </c>
      <c r="E182" s="11">
        <v>20</v>
      </c>
      <c r="F182" s="9" t="s">
        <v>510</v>
      </c>
      <c r="G182" s="9" t="s">
        <v>542</v>
      </c>
      <c r="H182" s="9" t="s">
        <v>573</v>
      </c>
      <c r="I182" s="9" t="s">
        <v>574</v>
      </c>
      <c r="J182" s="9" t="s">
        <v>575</v>
      </c>
      <c r="K182" s="9">
        <v>4507</v>
      </c>
      <c r="L182" s="9">
        <v>4945</v>
      </c>
      <c r="M182" s="9">
        <v>5350</v>
      </c>
    </row>
    <row r="183" spans="1:13" x14ac:dyDescent="0.35">
      <c r="A183" s="8">
        <v>181</v>
      </c>
      <c r="B183" s="9" t="s">
        <v>8</v>
      </c>
      <c r="C183" s="9">
        <v>0</v>
      </c>
      <c r="D183" s="9" t="s">
        <v>9</v>
      </c>
      <c r="E183" s="11">
        <v>20</v>
      </c>
      <c r="F183" s="9" t="s">
        <v>510</v>
      </c>
      <c r="G183" s="9" t="s">
        <v>542</v>
      </c>
      <c r="H183" s="9" t="s">
        <v>576</v>
      </c>
      <c r="I183" s="9" t="s">
        <v>577</v>
      </c>
      <c r="J183" s="9" t="s">
        <v>578</v>
      </c>
      <c r="K183" s="9">
        <v>1691</v>
      </c>
      <c r="L183" s="9">
        <v>1691</v>
      </c>
      <c r="M183" s="9">
        <v>1691</v>
      </c>
    </row>
    <row r="184" spans="1:13" x14ac:dyDescent="0.35">
      <c r="A184" s="8">
        <v>182</v>
      </c>
      <c r="B184" s="9" t="s">
        <v>8</v>
      </c>
      <c r="C184" s="9">
        <v>0</v>
      </c>
      <c r="D184" s="9" t="s">
        <v>9</v>
      </c>
      <c r="E184" s="11">
        <v>20</v>
      </c>
      <c r="F184" s="9" t="s">
        <v>510</v>
      </c>
      <c r="G184" s="9" t="s">
        <v>542</v>
      </c>
      <c r="H184" s="9" t="s">
        <v>579</v>
      </c>
      <c r="I184" s="9" t="s">
        <v>580</v>
      </c>
      <c r="J184" s="9" t="s">
        <v>581</v>
      </c>
      <c r="K184" s="9">
        <v>8974</v>
      </c>
      <c r="L184" s="9">
        <v>10011</v>
      </c>
      <c r="M184" s="9">
        <v>10968</v>
      </c>
    </row>
    <row r="185" spans="1:13" x14ac:dyDescent="0.35">
      <c r="A185" s="8">
        <v>183</v>
      </c>
      <c r="B185" s="9" t="s">
        <v>8</v>
      </c>
      <c r="C185" s="9">
        <v>0</v>
      </c>
      <c r="D185" s="9" t="s">
        <v>9</v>
      </c>
      <c r="E185" s="11">
        <v>20</v>
      </c>
      <c r="F185" s="9" t="s">
        <v>510</v>
      </c>
      <c r="G185" s="9" t="s">
        <v>542</v>
      </c>
      <c r="H185" s="9" t="s">
        <v>582</v>
      </c>
      <c r="I185" s="9" t="s">
        <v>583</v>
      </c>
      <c r="J185" s="9" t="s">
        <v>584</v>
      </c>
      <c r="K185" s="9">
        <v>15712</v>
      </c>
      <c r="L185" s="9">
        <v>17134</v>
      </c>
      <c r="M185" s="9">
        <v>18448</v>
      </c>
    </row>
    <row r="186" spans="1:13" x14ac:dyDescent="0.35">
      <c r="A186" s="8">
        <v>184</v>
      </c>
      <c r="B186" s="9" t="s">
        <v>8</v>
      </c>
      <c r="C186" s="9">
        <v>0</v>
      </c>
      <c r="D186" s="9" t="s">
        <v>9</v>
      </c>
      <c r="E186" s="11">
        <v>20</v>
      </c>
      <c r="F186" s="9" t="s">
        <v>510</v>
      </c>
      <c r="G186" s="9" t="s">
        <v>542</v>
      </c>
      <c r="H186" s="9" t="s">
        <v>585</v>
      </c>
      <c r="I186" s="9" t="s">
        <v>586</v>
      </c>
      <c r="J186" s="9" t="s">
        <v>587</v>
      </c>
      <c r="K186" s="9">
        <v>10304</v>
      </c>
      <c r="L186" s="9">
        <v>10769</v>
      </c>
      <c r="M186" s="9">
        <v>11199</v>
      </c>
    </row>
    <row r="187" spans="1:13" x14ac:dyDescent="0.35">
      <c r="A187" s="8">
        <v>185</v>
      </c>
      <c r="B187" s="9" t="s">
        <v>8</v>
      </c>
      <c r="C187" s="9">
        <v>0</v>
      </c>
      <c r="D187" s="9" t="s">
        <v>9</v>
      </c>
      <c r="E187" s="11">
        <v>20</v>
      </c>
      <c r="F187" s="9" t="s">
        <v>510</v>
      </c>
      <c r="G187" s="9" t="s">
        <v>542</v>
      </c>
      <c r="H187" s="9" t="s">
        <v>588</v>
      </c>
      <c r="I187" s="9" t="s">
        <v>589</v>
      </c>
      <c r="J187" s="9" t="s">
        <v>590</v>
      </c>
      <c r="K187" s="9">
        <v>33561</v>
      </c>
      <c r="L187" s="9">
        <v>37069</v>
      </c>
      <c r="M187" s="9">
        <v>40306</v>
      </c>
    </row>
    <row r="188" spans="1:13" x14ac:dyDescent="0.35">
      <c r="A188" s="8">
        <v>186</v>
      </c>
      <c r="B188" s="9" t="s">
        <v>8</v>
      </c>
      <c r="C188" s="9">
        <v>0</v>
      </c>
      <c r="D188" s="9" t="s">
        <v>9</v>
      </c>
      <c r="E188" s="11">
        <v>20</v>
      </c>
      <c r="F188" s="9" t="s">
        <v>510</v>
      </c>
      <c r="G188" s="9" t="s">
        <v>542</v>
      </c>
      <c r="H188" s="9" t="s">
        <v>591</v>
      </c>
      <c r="I188" s="9" t="s">
        <v>592</v>
      </c>
      <c r="J188" s="9" t="s">
        <v>593</v>
      </c>
      <c r="K188" s="9">
        <v>892</v>
      </c>
      <c r="L188" s="9">
        <v>971</v>
      </c>
      <c r="M188" s="9">
        <v>1043</v>
      </c>
    </row>
    <row r="189" spans="1:13" x14ac:dyDescent="0.35">
      <c r="A189" s="8">
        <v>187</v>
      </c>
      <c r="B189" s="9" t="s">
        <v>8</v>
      </c>
      <c r="C189" s="9">
        <v>0</v>
      </c>
      <c r="D189" s="9" t="s">
        <v>9</v>
      </c>
      <c r="E189" s="11">
        <v>20</v>
      </c>
      <c r="F189" s="9" t="s">
        <v>510</v>
      </c>
      <c r="G189" s="9" t="s">
        <v>542</v>
      </c>
      <c r="H189" s="9" t="s">
        <v>594</v>
      </c>
      <c r="I189" s="9" t="s">
        <v>595</v>
      </c>
      <c r="J189" s="9" t="s">
        <v>596</v>
      </c>
      <c r="K189" s="9">
        <v>2685</v>
      </c>
      <c r="L189" s="9">
        <v>2872</v>
      </c>
      <c r="M189" s="9">
        <v>3045</v>
      </c>
    </row>
    <row r="190" spans="1:13" x14ac:dyDescent="0.35">
      <c r="A190" s="8">
        <v>188</v>
      </c>
      <c r="B190" s="9" t="s">
        <v>8</v>
      </c>
      <c r="C190" s="9">
        <v>0</v>
      </c>
      <c r="D190" s="9" t="s">
        <v>9</v>
      </c>
      <c r="E190" s="11">
        <v>20</v>
      </c>
      <c r="F190" s="9" t="s">
        <v>510</v>
      </c>
      <c r="G190" s="9" t="s">
        <v>542</v>
      </c>
      <c r="H190" s="9" t="s">
        <v>597</v>
      </c>
      <c r="I190" s="9" t="s">
        <v>598</v>
      </c>
      <c r="J190" s="9" t="s">
        <v>599</v>
      </c>
      <c r="K190" s="9">
        <v>3104</v>
      </c>
      <c r="L190" s="9">
        <v>4272</v>
      </c>
      <c r="M190" s="9">
        <v>5352</v>
      </c>
    </row>
    <row r="191" spans="1:13" x14ac:dyDescent="0.35">
      <c r="A191" s="8">
        <v>189</v>
      </c>
      <c r="B191" s="9" t="s">
        <v>8</v>
      </c>
      <c r="C191" s="9">
        <v>0</v>
      </c>
      <c r="D191" s="9" t="s">
        <v>9</v>
      </c>
      <c r="E191" s="11">
        <v>20</v>
      </c>
      <c r="F191" s="9" t="s">
        <v>510</v>
      </c>
      <c r="G191" s="9" t="s">
        <v>542</v>
      </c>
      <c r="H191" s="9" t="s">
        <v>600</v>
      </c>
      <c r="I191" s="9" t="s">
        <v>601</v>
      </c>
      <c r="J191" s="9" t="s">
        <v>602</v>
      </c>
      <c r="K191" s="9">
        <v>4157</v>
      </c>
      <c r="L191" s="9">
        <v>4157</v>
      </c>
      <c r="M191" s="9">
        <v>4157</v>
      </c>
    </row>
    <row r="192" spans="1:13" x14ac:dyDescent="0.35">
      <c r="A192" s="8">
        <v>190</v>
      </c>
      <c r="B192" s="9" t="s">
        <v>8</v>
      </c>
      <c r="C192" s="9">
        <v>0</v>
      </c>
      <c r="D192" s="9" t="s">
        <v>9</v>
      </c>
      <c r="E192" s="11">
        <v>20</v>
      </c>
      <c r="F192" s="9" t="s">
        <v>510</v>
      </c>
      <c r="G192" s="9" t="s">
        <v>542</v>
      </c>
      <c r="H192" s="9" t="s">
        <v>603</v>
      </c>
      <c r="I192" s="9" t="s">
        <v>604</v>
      </c>
      <c r="J192" s="9" t="s">
        <v>605</v>
      </c>
      <c r="K192" s="9">
        <v>6453</v>
      </c>
      <c r="L192" s="9">
        <v>6960</v>
      </c>
      <c r="M192" s="9">
        <v>8093</v>
      </c>
    </row>
    <row r="193" spans="1:13" x14ac:dyDescent="0.35">
      <c r="A193" s="8">
        <v>191</v>
      </c>
      <c r="B193" s="9" t="s">
        <v>8</v>
      </c>
      <c r="C193" s="9">
        <v>0</v>
      </c>
      <c r="D193" s="9" t="s">
        <v>9</v>
      </c>
      <c r="E193" s="11">
        <v>20</v>
      </c>
      <c r="F193" s="9" t="s">
        <v>510</v>
      </c>
      <c r="G193" s="9" t="s">
        <v>542</v>
      </c>
      <c r="H193" s="9" t="s">
        <v>606</v>
      </c>
      <c r="I193" s="9" t="s">
        <v>607</v>
      </c>
      <c r="J193" s="9" t="s">
        <v>608</v>
      </c>
      <c r="K193" s="9">
        <v>41986</v>
      </c>
      <c r="L193" s="9">
        <v>43984</v>
      </c>
      <c r="M193" s="9">
        <v>45828</v>
      </c>
    </row>
    <row r="194" spans="1:13" x14ac:dyDescent="0.35">
      <c r="A194" s="8">
        <v>192</v>
      </c>
      <c r="B194" s="9" t="s">
        <v>8</v>
      </c>
      <c r="C194" s="9">
        <v>0</v>
      </c>
      <c r="D194" s="9" t="s">
        <v>9</v>
      </c>
      <c r="E194" s="11">
        <v>20</v>
      </c>
      <c r="F194" s="9" t="s">
        <v>510</v>
      </c>
      <c r="G194" s="9" t="s">
        <v>542</v>
      </c>
      <c r="H194" s="9" t="s">
        <v>609</v>
      </c>
      <c r="I194" s="9" t="s">
        <v>610</v>
      </c>
      <c r="J194" s="9" t="s">
        <v>611</v>
      </c>
      <c r="K194" s="9">
        <v>21260</v>
      </c>
      <c r="L194" s="9">
        <v>22429</v>
      </c>
      <c r="M194" s="9">
        <v>23508</v>
      </c>
    </row>
    <row r="195" spans="1:13" x14ac:dyDescent="0.35">
      <c r="A195" s="8">
        <v>193</v>
      </c>
      <c r="B195" s="9" t="s">
        <v>8</v>
      </c>
      <c r="C195" s="9">
        <v>0</v>
      </c>
      <c r="D195" s="9" t="s">
        <v>9</v>
      </c>
      <c r="E195" s="11">
        <v>20</v>
      </c>
      <c r="F195" s="9" t="s">
        <v>510</v>
      </c>
      <c r="G195" s="9" t="s">
        <v>542</v>
      </c>
      <c r="H195" s="9" t="s">
        <v>612</v>
      </c>
      <c r="I195" s="9" t="s">
        <v>613</v>
      </c>
      <c r="J195" s="9" t="s">
        <v>614</v>
      </c>
      <c r="K195" s="9">
        <v>31360</v>
      </c>
      <c r="L195" s="9">
        <v>40565</v>
      </c>
      <c r="M195" s="9">
        <v>40781</v>
      </c>
    </row>
    <row r="196" spans="1:13" x14ac:dyDescent="0.35">
      <c r="A196" s="8">
        <v>194</v>
      </c>
      <c r="B196" s="9" t="s">
        <v>8</v>
      </c>
      <c r="C196" s="9">
        <v>0</v>
      </c>
      <c r="D196" s="9" t="s">
        <v>9</v>
      </c>
      <c r="E196" s="11">
        <v>20</v>
      </c>
      <c r="F196" s="9" t="s">
        <v>510</v>
      </c>
      <c r="G196" s="9" t="s">
        <v>542</v>
      </c>
      <c r="H196" s="9" t="s">
        <v>615</v>
      </c>
      <c r="I196" s="9" t="s">
        <v>616</v>
      </c>
      <c r="J196" s="9" t="s">
        <v>617</v>
      </c>
      <c r="K196" s="9">
        <v>2841</v>
      </c>
      <c r="L196" s="9">
        <v>2902</v>
      </c>
      <c r="M196" s="9">
        <v>2958</v>
      </c>
    </row>
    <row r="197" spans="1:13" x14ac:dyDescent="0.35">
      <c r="A197" s="8">
        <v>195</v>
      </c>
      <c r="B197" s="9" t="s">
        <v>8</v>
      </c>
      <c r="C197" s="9">
        <v>0</v>
      </c>
      <c r="D197" s="9" t="s">
        <v>9</v>
      </c>
      <c r="E197" s="11">
        <v>20</v>
      </c>
      <c r="F197" s="9" t="s">
        <v>510</v>
      </c>
      <c r="G197" s="9" t="s">
        <v>542</v>
      </c>
      <c r="H197" s="9" t="s">
        <v>618</v>
      </c>
      <c r="I197" s="9" t="s">
        <v>619</v>
      </c>
      <c r="J197" s="9" t="s">
        <v>620</v>
      </c>
      <c r="K197" s="9">
        <v>4079</v>
      </c>
      <c r="L197" s="9">
        <v>4079</v>
      </c>
      <c r="M197" s="9">
        <v>4079</v>
      </c>
    </row>
    <row r="198" spans="1:13" x14ac:dyDescent="0.35">
      <c r="A198" s="8">
        <v>196</v>
      </c>
      <c r="B198" s="9" t="s">
        <v>8</v>
      </c>
      <c r="C198" s="9">
        <v>0</v>
      </c>
      <c r="D198" s="9" t="s">
        <v>9</v>
      </c>
      <c r="E198" s="11">
        <v>20</v>
      </c>
      <c r="F198" s="9" t="s">
        <v>510</v>
      </c>
      <c r="G198" s="9" t="s">
        <v>542</v>
      </c>
      <c r="H198" s="9" t="s">
        <v>621</v>
      </c>
      <c r="I198" s="9" t="s">
        <v>622</v>
      </c>
      <c r="J198" s="9" t="s">
        <v>623</v>
      </c>
      <c r="K198" s="9">
        <v>6648</v>
      </c>
      <c r="L198" s="9">
        <v>9128</v>
      </c>
      <c r="M198" s="9">
        <v>11709</v>
      </c>
    </row>
    <row r="199" spans="1:13" x14ac:dyDescent="0.35">
      <c r="A199" s="8">
        <v>197</v>
      </c>
      <c r="B199" s="9" t="s">
        <v>8</v>
      </c>
      <c r="C199" s="9">
        <v>0</v>
      </c>
      <c r="D199" s="9" t="s">
        <v>9</v>
      </c>
      <c r="E199" s="11">
        <v>20</v>
      </c>
      <c r="F199" s="9" t="s">
        <v>510</v>
      </c>
      <c r="G199" s="9" t="s">
        <v>542</v>
      </c>
      <c r="H199" s="9" t="s">
        <v>624</v>
      </c>
      <c r="I199" s="9" t="s">
        <v>625</v>
      </c>
      <c r="J199" s="9" t="s">
        <v>626</v>
      </c>
      <c r="K199" s="9">
        <v>6918</v>
      </c>
      <c r="L199" s="9">
        <v>8411</v>
      </c>
      <c r="M199" s="9">
        <v>9789</v>
      </c>
    </row>
    <row r="200" spans="1:13" x14ac:dyDescent="0.35">
      <c r="A200" s="8">
        <v>198</v>
      </c>
      <c r="B200" s="9" t="s">
        <v>8</v>
      </c>
      <c r="C200" s="9">
        <v>0</v>
      </c>
      <c r="D200" s="9" t="s">
        <v>9</v>
      </c>
      <c r="E200" s="11">
        <v>20</v>
      </c>
      <c r="F200" s="9" t="s">
        <v>510</v>
      </c>
      <c r="G200" s="9" t="s">
        <v>542</v>
      </c>
      <c r="H200" s="9" t="s">
        <v>627</v>
      </c>
      <c r="I200" s="9" t="s">
        <v>628</v>
      </c>
      <c r="J200" s="9" t="s">
        <v>629</v>
      </c>
      <c r="K200" s="9">
        <v>1109</v>
      </c>
      <c r="L200" s="9">
        <v>1109</v>
      </c>
      <c r="M200" s="9">
        <v>1109</v>
      </c>
    </row>
    <row r="201" spans="1:13" x14ac:dyDescent="0.35">
      <c r="A201" s="8">
        <v>199</v>
      </c>
      <c r="B201" s="9" t="s">
        <v>8</v>
      </c>
      <c r="C201" s="9">
        <v>0</v>
      </c>
      <c r="D201" s="9" t="s">
        <v>9</v>
      </c>
      <c r="E201" s="11">
        <v>20</v>
      </c>
      <c r="F201" s="9" t="s">
        <v>510</v>
      </c>
      <c r="G201" s="9" t="s">
        <v>542</v>
      </c>
      <c r="H201" s="9" t="s">
        <v>630</v>
      </c>
      <c r="I201" s="9" t="s">
        <v>631</v>
      </c>
      <c r="J201" s="9" t="s">
        <v>632</v>
      </c>
      <c r="K201" s="9">
        <v>9986</v>
      </c>
      <c r="L201" s="9">
        <v>13085</v>
      </c>
      <c r="M201" s="9">
        <v>18142</v>
      </c>
    </row>
    <row r="202" spans="1:13" x14ac:dyDescent="0.35">
      <c r="A202" s="8">
        <v>200</v>
      </c>
      <c r="B202" s="9" t="s">
        <v>8</v>
      </c>
      <c r="C202" s="9">
        <v>0</v>
      </c>
      <c r="D202" s="9" t="s">
        <v>9</v>
      </c>
      <c r="E202" s="11">
        <v>20</v>
      </c>
      <c r="F202" s="9" t="s">
        <v>510</v>
      </c>
      <c r="G202" s="9" t="s">
        <v>542</v>
      </c>
      <c r="H202" s="9" t="s">
        <v>633</v>
      </c>
      <c r="I202" s="9" t="s">
        <v>634</v>
      </c>
      <c r="J202" s="9" t="s">
        <v>635</v>
      </c>
      <c r="K202" s="9">
        <v>52675</v>
      </c>
      <c r="L202" s="9">
        <v>66299</v>
      </c>
      <c r="M202" s="9">
        <v>70834</v>
      </c>
    </row>
    <row r="203" spans="1:13" x14ac:dyDescent="0.35">
      <c r="A203" s="8">
        <v>201</v>
      </c>
      <c r="B203" s="9" t="s">
        <v>8</v>
      </c>
      <c r="C203" s="9">
        <v>0</v>
      </c>
      <c r="D203" s="9" t="s">
        <v>9</v>
      </c>
      <c r="E203" s="11">
        <v>20</v>
      </c>
      <c r="F203" s="9" t="s">
        <v>510</v>
      </c>
      <c r="G203" s="9" t="s">
        <v>542</v>
      </c>
      <c r="H203" s="9" t="s">
        <v>636</v>
      </c>
      <c r="I203" s="9" t="s">
        <v>637</v>
      </c>
      <c r="J203" s="9" t="s">
        <v>638</v>
      </c>
      <c r="K203" s="9">
        <v>95781</v>
      </c>
      <c r="L203" s="9">
        <v>97242</v>
      </c>
      <c r="M203" s="9">
        <v>98592</v>
      </c>
    </row>
    <row r="204" spans="1:13" x14ac:dyDescent="0.35">
      <c r="A204" s="8">
        <v>202</v>
      </c>
      <c r="B204" s="9" t="s">
        <v>8</v>
      </c>
      <c r="C204" s="9">
        <v>0</v>
      </c>
      <c r="D204" s="9" t="s">
        <v>9</v>
      </c>
      <c r="E204" s="11">
        <v>20</v>
      </c>
      <c r="F204" s="9" t="s">
        <v>510</v>
      </c>
      <c r="G204" s="9" t="s">
        <v>542</v>
      </c>
      <c r="H204" s="9" t="s">
        <v>639</v>
      </c>
      <c r="I204" s="9" t="s">
        <v>640</v>
      </c>
      <c r="J204" s="9" t="s">
        <v>641</v>
      </c>
      <c r="K204" s="9">
        <v>7443</v>
      </c>
      <c r="L204" s="9">
        <v>7443</v>
      </c>
      <c r="M204" s="9">
        <v>7443</v>
      </c>
    </row>
    <row r="205" spans="1:13" x14ac:dyDescent="0.35">
      <c r="A205" s="8">
        <v>203</v>
      </c>
      <c r="B205" s="9" t="s">
        <v>8</v>
      </c>
      <c r="C205" s="9">
        <v>0</v>
      </c>
      <c r="D205" s="9" t="s">
        <v>9</v>
      </c>
      <c r="E205" s="11">
        <v>20</v>
      </c>
      <c r="F205" s="9" t="s">
        <v>510</v>
      </c>
      <c r="G205" s="9" t="s">
        <v>542</v>
      </c>
      <c r="H205" s="9" t="s">
        <v>642</v>
      </c>
      <c r="I205" s="9" t="s">
        <v>643</v>
      </c>
      <c r="J205" s="9" t="s">
        <v>644</v>
      </c>
      <c r="K205" s="9">
        <v>4604</v>
      </c>
      <c r="L205" s="9">
        <v>4604</v>
      </c>
      <c r="M205" s="9">
        <v>4604</v>
      </c>
    </row>
    <row r="206" spans="1:13" x14ac:dyDescent="0.35">
      <c r="A206" s="8">
        <v>204</v>
      </c>
      <c r="B206" s="9" t="s">
        <v>8</v>
      </c>
      <c r="C206" s="9">
        <v>0</v>
      </c>
      <c r="D206" s="9" t="s">
        <v>9</v>
      </c>
      <c r="E206" s="11">
        <v>20</v>
      </c>
      <c r="F206" s="9" t="s">
        <v>510</v>
      </c>
      <c r="G206" s="9" t="s">
        <v>542</v>
      </c>
      <c r="H206" s="9" t="s">
        <v>645</v>
      </c>
      <c r="I206" s="9" t="s">
        <v>646</v>
      </c>
      <c r="J206" s="9" t="s">
        <v>647</v>
      </c>
      <c r="K206" s="9">
        <v>29244</v>
      </c>
      <c r="L206" s="9">
        <v>29767</v>
      </c>
      <c r="M206" s="9">
        <v>30250</v>
      </c>
    </row>
    <row r="207" spans="1:13" x14ac:dyDescent="0.35">
      <c r="A207" s="8">
        <v>205</v>
      </c>
      <c r="B207" s="9" t="s">
        <v>8</v>
      </c>
      <c r="C207" s="9">
        <v>0</v>
      </c>
      <c r="D207" s="9" t="s">
        <v>9</v>
      </c>
      <c r="E207" s="11">
        <v>20</v>
      </c>
      <c r="F207" s="9" t="s">
        <v>510</v>
      </c>
      <c r="G207" s="9" t="s">
        <v>542</v>
      </c>
      <c r="H207" s="9" t="s">
        <v>648</v>
      </c>
      <c r="I207" s="9" t="s">
        <v>649</v>
      </c>
      <c r="J207" s="9" t="s">
        <v>650</v>
      </c>
      <c r="K207" s="9">
        <v>3376</v>
      </c>
      <c r="L207" s="9">
        <v>3597</v>
      </c>
      <c r="M207" s="9">
        <v>3801</v>
      </c>
    </row>
    <row r="208" spans="1:13" x14ac:dyDescent="0.35">
      <c r="A208" s="8">
        <v>206</v>
      </c>
      <c r="B208" s="9" t="s">
        <v>8</v>
      </c>
      <c r="C208" s="9">
        <v>0</v>
      </c>
      <c r="D208" s="9" t="s">
        <v>9</v>
      </c>
      <c r="E208" s="11">
        <v>20</v>
      </c>
      <c r="F208" s="9" t="s">
        <v>510</v>
      </c>
      <c r="G208" s="9" t="s">
        <v>542</v>
      </c>
      <c r="H208" s="9" t="s">
        <v>651</v>
      </c>
      <c r="I208" s="9" t="s">
        <v>652</v>
      </c>
      <c r="J208" s="9" t="s">
        <v>653</v>
      </c>
      <c r="K208" s="9">
        <v>10911</v>
      </c>
      <c r="L208" s="9">
        <v>10911</v>
      </c>
      <c r="M208" s="9">
        <v>10911</v>
      </c>
    </row>
    <row r="209" spans="1:13" x14ac:dyDescent="0.35">
      <c r="A209" s="8">
        <v>207</v>
      </c>
      <c r="B209" s="9" t="s">
        <v>8</v>
      </c>
      <c r="C209" s="9">
        <v>0</v>
      </c>
      <c r="D209" s="9" t="s">
        <v>9</v>
      </c>
      <c r="E209" s="11">
        <v>20</v>
      </c>
      <c r="F209" s="9" t="s">
        <v>510</v>
      </c>
      <c r="G209" s="9" t="s">
        <v>542</v>
      </c>
      <c r="H209" s="9" t="s">
        <v>654</v>
      </c>
      <c r="I209" s="9" t="s">
        <v>655</v>
      </c>
      <c r="J209" s="9" t="s">
        <v>656</v>
      </c>
      <c r="K209" s="9">
        <v>37840</v>
      </c>
      <c r="L209" s="9">
        <v>38379</v>
      </c>
      <c r="M209" s="9">
        <v>38876</v>
      </c>
    </row>
    <row r="210" spans="1:13" x14ac:dyDescent="0.35">
      <c r="A210" s="8">
        <v>208</v>
      </c>
      <c r="B210" s="9" t="s">
        <v>8</v>
      </c>
      <c r="C210" s="9">
        <v>0</v>
      </c>
      <c r="D210" s="9" t="s">
        <v>9</v>
      </c>
      <c r="E210" s="11">
        <v>20</v>
      </c>
      <c r="F210" s="9" t="s">
        <v>510</v>
      </c>
      <c r="G210" s="9" t="s">
        <v>542</v>
      </c>
      <c r="H210" s="9" t="s">
        <v>657</v>
      </c>
      <c r="I210" s="9" t="s">
        <v>658</v>
      </c>
      <c r="J210" s="9" t="s">
        <v>659</v>
      </c>
      <c r="K210" s="9">
        <v>15582</v>
      </c>
      <c r="L210" s="9">
        <v>16357</v>
      </c>
      <c r="M210" s="9">
        <v>17073</v>
      </c>
    </row>
    <row r="211" spans="1:13" x14ac:dyDescent="0.35">
      <c r="A211" s="8">
        <v>209</v>
      </c>
      <c r="B211" s="9" t="s">
        <v>8</v>
      </c>
      <c r="C211" s="9">
        <v>0</v>
      </c>
      <c r="D211" s="9" t="s">
        <v>9</v>
      </c>
      <c r="E211" s="11">
        <v>20</v>
      </c>
      <c r="F211" s="9" t="s">
        <v>510</v>
      </c>
      <c r="G211" s="9" t="s">
        <v>542</v>
      </c>
      <c r="H211" s="9" t="s">
        <v>660</v>
      </c>
      <c r="I211" s="9" t="s">
        <v>661</v>
      </c>
      <c r="J211" s="9" t="s">
        <v>662</v>
      </c>
      <c r="K211" s="9">
        <v>14206</v>
      </c>
      <c r="L211" s="9">
        <v>36927</v>
      </c>
      <c r="M211" s="9">
        <v>57900</v>
      </c>
    </row>
    <row r="212" spans="1:13" x14ac:dyDescent="0.35">
      <c r="A212" s="8">
        <v>210</v>
      </c>
      <c r="B212" s="9" t="s">
        <v>8</v>
      </c>
      <c r="C212" s="9">
        <v>0</v>
      </c>
      <c r="D212" s="9" t="s">
        <v>9</v>
      </c>
      <c r="E212" s="11">
        <v>20</v>
      </c>
      <c r="F212" s="9" t="s">
        <v>510</v>
      </c>
      <c r="G212" s="9" t="s">
        <v>542</v>
      </c>
      <c r="H212" s="9" t="s">
        <v>663</v>
      </c>
      <c r="I212" s="9" t="s">
        <v>664</v>
      </c>
      <c r="J212" s="9" t="s">
        <v>665</v>
      </c>
      <c r="K212" s="9">
        <v>1293</v>
      </c>
      <c r="L212" s="9">
        <v>3366</v>
      </c>
      <c r="M212" s="9">
        <v>5280</v>
      </c>
    </row>
    <row r="213" spans="1:13" x14ac:dyDescent="0.35">
      <c r="A213" s="8">
        <v>211</v>
      </c>
      <c r="B213" s="9" t="s">
        <v>8</v>
      </c>
      <c r="C213" s="9">
        <v>0</v>
      </c>
      <c r="D213" s="9" t="s">
        <v>9</v>
      </c>
      <c r="E213" s="11">
        <v>20</v>
      </c>
      <c r="F213" s="9" t="s">
        <v>510</v>
      </c>
      <c r="G213" s="9" t="s">
        <v>542</v>
      </c>
      <c r="H213" s="9" t="s">
        <v>666</v>
      </c>
      <c r="I213" s="9" t="s">
        <v>667</v>
      </c>
      <c r="J213" s="9" t="s">
        <v>668</v>
      </c>
      <c r="K213" s="9">
        <v>17313</v>
      </c>
      <c r="L213" s="9">
        <v>17848</v>
      </c>
      <c r="M213" s="9">
        <v>26479</v>
      </c>
    </row>
    <row r="214" spans="1:13" x14ac:dyDescent="0.35">
      <c r="A214" s="8">
        <v>212</v>
      </c>
      <c r="B214" s="9" t="s">
        <v>8</v>
      </c>
      <c r="C214" s="9">
        <v>1</v>
      </c>
      <c r="D214" s="9" t="s">
        <v>669</v>
      </c>
      <c r="E214" s="11">
        <v>1</v>
      </c>
      <c r="F214" s="9" t="s">
        <v>10</v>
      </c>
      <c r="G214" s="9" t="s">
        <v>11</v>
      </c>
      <c r="H214" s="9" t="s">
        <v>12</v>
      </c>
      <c r="I214" s="9" t="s">
        <v>13</v>
      </c>
      <c r="J214" s="9" t="s">
        <v>14</v>
      </c>
      <c r="K214" s="9">
        <v>189596</v>
      </c>
      <c r="L214" s="9">
        <v>225181</v>
      </c>
      <c r="M214" s="9">
        <v>240940</v>
      </c>
    </row>
    <row r="215" spans="1:13" x14ac:dyDescent="0.35">
      <c r="A215" s="8">
        <v>213</v>
      </c>
      <c r="B215" s="9" t="s">
        <v>8</v>
      </c>
      <c r="C215" s="9">
        <v>1</v>
      </c>
      <c r="D215" s="9" t="s">
        <v>669</v>
      </c>
      <c r="E215" s="11">
        <v>1</v>
      </c>
      <c r="F215" s="9" t="s">
        <v>10</v>
      </c>
      <c r="G215" s="9" t="s">
        <v>11</v>
      </c>
      <c r="H215" s="9" t="s">
        <v>15</v>
      </c>
      <c r="I215" s="9" t="s">
        <v>16</v>
      </c>
      <c r="J215" s="9" t="s">
        <v>17</v>
      </c>
      <c r="K215" s="9">
        <v>117859</v>
      </c>
      <c r="L215" s="9">
        <v>147352</v>
      </c>
      <c r="M215" s="9">
        <v>163038</v>
      </c>
    </row>
    <row r="216" spans="1:13" x14ac:dyDescent="0.35">
      <c r="A216" s="8">
        <v>214</v>
      </c>
      <c r="B216" s="9" t="s">
        <v>8</v>
      </c>
      <c r="C216" s="9">
        <v>1</v>
      </c>
      <c r="D216" s="9" t="s">
        <v>669</v>
      </c>
      <c r="E216" s="11">
        <v>1</v>
      </c>
      <c r="F216" s="9" t="s">
        <v>10</v>
      </c>
      <c r="G216" s="9" t="s">
        <v>11</v>
      </c>
      <c r="H216" s="9" t="s">
        <v>18</v>
      </c>
      <c r="I216" s="9" t="s">
        <v>19</v>
      </c>
      <c r="J216" s="9" t="s">
        <v>20</v>
      </c>
      <c r="K216" s="9">
        <v>10101</v>
      </c>
      <c r="L216" s="9">
        <v>11499</v>
      </c>
      <c r="M216" s="9">
        <v>12258</v>
      </c>
    </row>
    <row r="217" spans="1:13" x14ac:dyDescent="0.35">
      <c r="A217" s="8">
        <v>215</v>
      </c>
      <c r="B217" s="9" t="s">
        <v>8</v>
      </c>
      <c r="C217" s="9">
        <v>1</v>
      </c>
      <c r="D217" s="9" t="s">
        <v>669</v>
      </c>
      <c r="E217" s="11">
        <v>1</v>
      </c>
      <c r="F217" s="9" t="s">
        <v>10</v>
      </c>
      <c r="G217" s="9" t="s">
        <v>11</v>
      </c>
      <c r="H217" s="9" t="s">
        <v>21</v>
      </c>
      <c r="I217" s="9" t="s">
        <v>22</v>
      </c>
      <c r="J217" s="9" t="s">
        <v>23</v>
      </c>
      <c r="K217" s="9">
        <v>56956</v>
      </c>
      <c r="L217" s="9">
        <v>67649</v>
      </c>
      <c r="M217" s="9">
        <v>72304</v>
      </c>
    </row>
    <row r="218" spans="1:13" x14ac:dyDescent="0.35">
      <c r="A218" s="8">
        <v>216</v>
      </c>
      <c r="B218" s="9" t="s">
        <v>8</v>
      </c>
      <c r="C218" s="9">
        <v>1</v>
      </c>
      <c r="D218" s="9" t="s">
        <v>669</v>
      </c>
      <c r="E218" s="11">
        <v>1</v>
      </c>
      <c r="F218" s="9" t="s">
        <v>10</v>
      </c>
      <c r="G218" s="9" t="s">
        <v>11</v>
      </c>
      <c r="H218" s="9" t="s">
        <v>24</v>
      </c>
      <c r="I218" s="9" t="s">
        <v>25</v>
      </c>
      <c r="J218" s="9" t="s">
        <v>26</v>
      </c>
      <c r="K218" s="9">
        <v>402182</v>
      </c>
      <c r="L218" s="9">
        <v>485886</v>
      </c>
      <c r="M218" s="9">
        <v>556089</v>
      </c>
    </row>
    <row r="219" spans="1:13" x14ac:dyDescent="0.35">
      <c r="A219" s="8">
        <v>217</v>
      </c>
      <c r="B219" s="9" t="s">
        <v>8</v>
      </c>
      <c r="C219" s="9">
        <v>1</v>
      </c>
      <c r="D219" s="9" t="s">
        <v>669</v>
      </c>
      <c r="E219" s="11">
        <v>1</v>
      </c>
      <c r="F219" s="9" t="s">
        <v>10</v>
      </c>
      <c r="G219" s="9" t="s">
        <v>11</v>
      </c>
      <c r="H219" s="9" t="s">
        <v>27</v>
      </c>
      <c r="I219" s="9" t="s">
        <v>28</v>
      </c>
      <c r="J219" s="9" t="s">
        <v>29</v>
      </c>
      <c r="K219" s="9">
        <v>4847</v>
      </c>
      <c r="L219" s="9">
        <v>5056</v>
      </c>
      <c r="M219" s="9">
        <v>5410</v>
      </c>
    </row>
    <row r="220" spans="1:13" x14ac:dyDescent="0.35">
      <c r="A220" s="8">
        <v>218</v>
      </c>
      <c r="B220" s="9" t="s">
        <v>8</v>
      </c>
      <c r="C220" s="9">
        <v>1</v>
      </c>
      <c r="D220" s="9" t="s">
        <v>669</v>
      </c>
      <c r="E220" s="11">
        <v>2</v>
      </c>
      <c r="F220" s="9" t="s">
        <v>10</v>
      </c>
      <c r="G220" s="9" t="s">
        <v>30</v>
      </c>
      <c r="H220" s="9" t="s">
        <v>31</v>
      </c>
      <c r="I220" s="9" t="s">
        <v>32</v>
      </c>
      <c r="J220" s="9" t="s">
        <v>33</v>
      </c>
      <c r="K220" s="9">
        <v>9360</v>
      </c>
      <c r="L220" s="9">
        <v>9655</v>
      </c>
      <c r="M220" s="9">
        <v>10093</v>
      </c>
    </row>
    <row r="221" spans="1:13" x14ac:dyDescent="0.35">
      <c r="A221" s="8">
        <v>219</v>
      </c>
      <c r="B221" s="9" t="s">
        <v>8</v>
      </c>
      <c r="C221" s="9">
        <v>1</v>
      </c>
      <c r="D221" s="9" t="s">
        <v>669</v>
      </c>
      <c r="E221" s="11">
        <v>2</v>
      </c>
      <c r="F221" s="9" t="s">
        <v>10</v>
      </c>
      <c r="G221" s="9" t="s">
        <v>30</v>
      </c>
      <c r="H221" s="9" t="s">
        <v>34</v>
      </c>
      <c r="I221" s="9" t="s">
        <v>35</v>
      </c>
      <c r="J221" s="9" t="s">
        <v>36</v>
      </c>
      <c r="K221" s="9">
        <v>811</v>
      </c>
      <c r="L221" s="9">
        <v>819</v>
      </c>
      <c r="M221" s="9">
        <v>827</v>
      </c>
    </row>
    <row r="222" spans="1:13" x14ac:dyDescent="0.35">
      <c r="A222" s="8">
        <v>220</v>
      </c>
      <c r="B222" s="9" t="s">
        <v>8</v>
      </c>
      <c r="C222" s="9">
        <v>1</v>
      </c>
      <c r="D222" s="9" t="s">
        <v>669</v>
      </c>
      <c r="E222" s="11">
        <v>2</v>
      </c>
      <c r="F222" s="9" t="s">
        <v>10</v>
      </c>
      <c r="G222" s="9" t="s">
        <v>30</v>
      </c>
      <c r="H222" s="9" t="s">
        <v>37</v>
      </c>
      <c r="I222" s="9" t="s">
        <v>38</v>
      </c>
      <c r="J222" s="9" t="s">
        <v>39</v>
      </c>
      <c r="K222" s="9">
        <v>46346</v>
      </c>
      <c r="L222" s="9">
        <v>60164</v>
      </c>
      <c r="M222" s="9">
        <v>114908</v>
      </c>
    </row>
    <row r="223" spans="1:13" x14ac:dyDescent="0.35">
      <c r="A223" s="8">
        <v>221</v>
      </c>
      <c r="B223" s="9" t="s">
        <v>8</v>
      </c>
      <c r="C223" s="9">
        <v>1</v>
      </c>
      <c r="D223" s="9" t="s">
        <v>669</v>
      </c>
      <c r="E223" s="11">
        <v>2</v>
      </c>
      <c r="F223" s="9" t="s">
        <v>10</v>
      </c>
      <c r="G223" s="9" t="s">
        <v>30</v>
      </c>
      <c r="H223" s="9" t="s">
        <v>40</v>
      </c>
      <c r="I223" s="9" t="s">
        <v>41</v>
      </c>
      <c r="J223" s="9" t="s">
        <v>42</v>
      </c>
      <c r="K223" s="9">
        <v>2337</v>
      </c>
      <c r="L223" s="9">
        <v>2828</v>
      </c>
      <c r="M223" s="9">
        <v>3294</v>
      </c>
    </row>
    <row r="224" spans="1:13" x14ac:dyDescent="0.35">
      <c r="A224" s="8">
        <v>222</v>
      </c>
      <c r="B224" s="9" t="s">
        <v>8</v>
      </c>
      <c r="C224" s="9">
        <v>1</v>
      </c>
      <c r="D224" s="9" t="s">
        <v>669</v>
      </c>
      <c r="E224" s="11">
        <v>2</v>
      </c>
      <c r="F224" s="9" t="s">
        <v>10</v>
      </c>
      <c r="G224" s="9" t="s">
        <v>30</v>
      </c>
      <c r="H224" s="9" t="s">
        <v>670</v>
      </c>
      <c r="I224" s="9" t="s">
        <v>671</v>
      </c>
      <c r="J224" s="9" t="s">
        <v>672</v>
      </c>
      <c r="K224" s="9">
        <v>827</v>
      </c>
      <c r="L224" s="9">
        <v>827</v>
      </c>
      <c r="M224" s="9">
        <v>827</v>
      </c>
    </row>
    <row r="225" spans="1:13" x14ac:dyDescent="0.35">
      <c r="A225" s="8">
        <v>223</v>
      </c>
      <c r="B225" s="9" t="s">
        <v>8</v>
      </c>
      <c r="C225" s="9">
        <v>1</v>
      </c>
      <c r="D225" s="9" t="s">
        <v>669</v>
      </c>
      <c r="E225" s="11">
        <v>2</v>
      </c>
      <c r="F225" s="9" t="s">
        <v>10</v>
      </c>
      <c r="G225" s="9" t="s">
        <v>30</v>
      </c>
      <c r="H225" s="9" t="s">
        <v>43</v>
      </c>
      <c r="I225" s="9" t="s">
        <v>44</v>
      </c>
      <c r="J225" s="9" t="s">
        <v>45</v>
      </c>
      <c r="K225" s="9">
        <v>2429</v>
      </c>
      <c r="L225" s="9">
        <v>2528</v>
      </c>
      <c r="M225" s="9">
        <v>5320</v>
      </c>
    </row>
    <row r="226" spans="1:13" x14ac:dyDescent="0.35">
      <c r="A226" s="8">
        <v>224</v>
      </c>
      <c r="B226" s="9" t="s">
        <v>8</v>
      </c>
      <c r="C226" s="9">
        <v>1</v>
      </c>
      <c r="D226" s="9" t="s">
        <v>669</v>
      </c>
      <c r="E226" s="11">
        <v>2</v>
      </c>
      <c r="F226" s="9" t="s">
        <v>10</v>
      </c>
      <c r="G226" s="9" t="s">
        <v>30</v>
      </c>
      <c r="H226" s="9" t="s">
        <v>49</v>
      </c>
      <c r="I226" s="9" t="s">
        <v>50</v>
      </c>
      <c r="J226" s="9" t="s">
        <v>51</v>
      </c>
      <c r="K226" s="9">
        <v>3800</v>
      </c>
      <c r="L226" s="9">
        <v>4018</v>
      </c>
      <c r="M226" s="9">
        <v>4305</v>
      </c>
    </row>
    <row r="227" spans="1:13" x14ac:dyDescent="0.35">
      <c r="A227" s="8">
        <v>225</v>
      </c>
      <c r="B227" s="9" t="s">
        <v>8</v>
      </c>
      <c r="C227" s="9">
        <v>1</v>
      </c>
      <c r="D227" s="9" t="s">
        <v>669</v>
      </c>
      <c r="E227" s="11">
        <v>2</v>
      </c>
      <c r="F227" s="9" t="s">
        <v>10</v>
      </c>
      <c r="G227" s="9" t="s">
        <v>30</v>
      </c>
      <c r="H227" s="9" t="s">
        <v>52</v>
      </c>
      <c r="I227" s="9" t="s">
        <v>53</v>
      </c>
      <c r="J227" s="9" t="s">
        <v>54</v>
      </c>
      <c r="K227" s="9">
        <v>24201</v>
      </c>
      <c r="L227" s="9">
        <v>48030</v>
      </c>
      <c r="M227" s="9">
        <v>70026</v>
      </c>
    </row>
    <row r="228" spans="1:13" x14ac:dyDescent="0.35">
      <c r="A228" s="8">
        <v>226</v>
      </c>
      <c r="B228" s="9" t="s">
        <v>8</v>
      </c>
      <c r="C228" s="9">
        <v>1</v>
      </c>
      <c r="D228" s="9" t="s">
        <v>669</v>
      </c>
      <c r="E228" s="11">
        <v>2</v>
      </c>
      <c r="F228" s="9" t="s">
        <v>10</v>
      </c>
      <c r="G228" s="9" t="s">
        <v>30</v>
      </c>
      <c r="H228" s="9" t="s">
        <v>55</v>
      </c>
      <c r="I228" s="9" t="s">
        <v>56</v>
      </c>
      <c r="J228" s="9" t="s">
        <v>57</v>
      </c>
      <c r="K228" s="9">
        <v>13487</v>
      </c>
      <c r="L228" s="9">
        <v>15685</v>
      </c>
      <c r="M228" s="9">
        <v>18697</v>
      </c>
    </row>
    <row r="229" spans="1:13" x14ac:dyDescent="0.35">
      <c r="A229" s="8">
        <v>227</v>
      </c>
      <c r="B229" s="9" t="s">
        <v>8</v>
      </c>
      <c r="C229" s="9">
        <v>1</v>
      </c>
      <c r="D229" s="9" t="s">
        <v>669</v>
      </c>
      <c r="E229" s="11">
        <v>2</v>
      </c>
      <c r="F229" s="9" t="s">
        <v>10</v>
      </c>
      <c r="G229" s="9" t="s">
        <v>30</v>
      </c>
      <c r="H229" s="9" t="s">
        <v>58</v>
      </c>
      <c r="I229" s="9" t="s">
        <v>59</v>
      </c>
      <c r="J229" s="9" t="s">
        <v>60</v>
      </c>
      <c r="K229" s="9">
        <v>73</v>
      </c>
      <c r="L229" s="9">
        <v>77</v>
      </c>
      <c r="M229" s="9">
        <v>915</v>
      </c>
    </row>
    <row r="230" spans="1:13" x14ac:dyDescent="0.35">
      <c r="A230" s="8">
        <v>228</v>
      </c>
      <c r="B230" s="9" t="s">
        <v>8</v>
      </c>
      <c r="C230" s="9">
        <v>1</v>
      </c>
      <c r="D230" s="9" t="s">
        <v>669</v>
      </c>
      <c r="E230" s="11">
        <v>2</v>
      </c>
      <c r="F230" s="9" t="s">
        <v>10</v>
      </c>
      <c r="G230" s="9" t="s">
        <v>30</v>
      </c>
      <c r="H230" s="9" t="s">
        <v>61</v>
      </c>
      <c r="I230" s="9" t="s">
        <v>62</v>
      </c>
      <c r="J230" s="9" t="s">
        <v>63</v>
      </c>
      <c r="K230" s="9">
        <v>25505</v>
      </c>
      <c r="L230" s="9">
        <v>28610</v>
      </c>
      <c r="M230" s="9">
        <v>38803</v>
      </c>
    </row>
    <row r="231" spans="1:13" x14ac:dyDescent="0.35">
      <c r="A231" s="8">
        <v>229</v>
      </c>
      <c r="B231" s="9" t="s">
        <v>8</v>
      </c>
      <c r="C231" s="9">
        <v>1</v>
      </c>
      <c r="D231" s="9" t="s">
        <v>669</v>
      </c>
      <c r="E231" s="11">
        <v>2</v>
      </c>
      <c r="F231" s="9" t="s">
        <v>10</v>
      </c>
      <c r="G231" s="9" t="s">
        <v>30</v>
      </c>
      <c r="H231" s="9" t="s">
        <v>64</v>
      </c>
      <c r="I231" s="9" t="s">
        <v>65</v>
      </c>
      <c r="J231" s="9" t="s">
        <v>66</v>
      </c>
      <c r="K231" s="9">
        <v>11791</v>
      </c>
      <c r="L231" s="9">
        <v>16337</v>
      </c>
      <c r="M231" s="9">
        <v>19787</v>
      </c>
    </row>
    <row r="232" spans="1:13" x14ac:dyDescent="0.35">
      <c r="A232" s="8">
        <v>230</v>
      </c>
      <c r="B232" s="9" t="s">
        <v>8</v>
      </c>
      <c r="C232" s="9">
        <v>1</v>
      </c>
      <c r="D232" s="9" t="s">
        <v>669</v>
      </c>
      <c r="E232" s="11">
        <v>2</v>
      </c>
      <c r="F232" s="9" t="s">
        <v>10</v>
      </c>
      <c r="G232" s="9" t="s">
        <v>30</v>
      </c>
      <c r="H232" s="9" t="s">
        <v>67</v>
      </c>
      <c r="I232" s="9" t="s">
        <v>68</v>
      </c>
      <c r="J232" s="9" t="s">
        <v>69</v>
      </c>
      <c r="K232" s="9">
        <v>2807</v>
      </c>
      <c r="L232" s="9">
        <v>3445</v>
      </c>
      <c r="M232" s="9">
        <v>4465</v>
      </c>
    </row>
    <row r="233" spans="1:13" x14ac:dyDescent="0.35">
      <c r="A233" s="8">
        <v>231</v>
      </c>
      <c r="B233" s="9" t="s">
        <v>8</v>
      </c>
      <c r="C233" s="9">
        <v>1</v>
      </c>
      <c r="D233" s="9" t="s">
        <v>669</v>
      </c>
      <c r="E233" s="11">
        <v>2</v>
      </c>
      <c r="F233" s="9" t="s">
        <v>10</v>
      </c>
      <c r="G233" s="9" t="s">
        <v>30</v>
      </c>
      <c r="H233" s="9" t="s">
        <v>70</v>
      </c>
      <c r="I233" s="9" t="s">
        <v>71</v>
      </c>
      <c r="J233" s="9" t="s">
        <v>72</v>
      </c>
      <c r="K233" s="9">
        <v>8708</v>
      </c>
      <c r="L233" s="9">
        <v>11245</v>
      </c>
      <c r="M233" s="9">
        <v>17864</v>
      </c>
    </row>
    <row r="234" spans="1:13" x14ac:dyDescent="0.35">
      <c r="A234" s="8">
        <v>232</v>
      </c>
      <c r="B234" s="9" t="s">
        <v>8</v>
      </c>
      <c r="C234" s="9">
        <v>1</v>
      </c>
      <c r="D234" s="9" t="s">
        <v>669</v>
      </c>
      <c r="E234" s="11">
        <v>2</v>
      </c>
      <c r="F234" s="9" t="s">
        <v>10</v>
      </c>
      <c r="G234" s="9" t="s">
        <v>30</v>
      </c>
      <c r="H234" s="9" t="s">
        <v>73</v>
      </c>
      <c r="I234" s="9" t="s">
        <v>74</v>
      </c>
      <c r="J234" s="9" t="s">
        <v>75</v>
      </c>
      <c r="K234" s="9">
        <v>26959</v>
      </c>
      <c r="L234" s="9">
        <v>27604</v>
      </c>
      <c r="M234" s="9">
        <v>28200</v>
      </c>
    </row>
    <row r="235" spans="1:13" x14ac:dyDescent="0.35">
      <c r="A235" s="8">
        <v>233</v>
      </c>
      <c r="B235" s="9" t="s">
        <v>8</v>
      </c>
      <c r="C235" s="9">
        <v>1</v>
      </c>
      <c r="D235" s="9" t="s">
        <v>669</v>
      </c>
      <c r="E235" s="11">
        <v>2</v>
      </c>
      <c r="F235" s="9" t="s">
        <v>10</v>
      </c>
      <c r="G235" s="9" t="s">
        <v>30</v>
      </c>
      <c r="H235" s="9" t="s">
        <v>76</v>
      </c>
      <c r="I235" s="9" t="s">
        <v>77</v>
      </c>
      <c r="J235" s="9" t="s">
        <v>78</v>
      </c>
      <c r="K235" s="9">
        <v>23530</v>
      </c>
      <c r="L235" s="9">
        <v>24562</v>
      </c>
      <c r="M235" s="9">
        <v>25515</v>
      </c>
    </row>
    <row r="236" spans="1:13" x14ac:dyDescent="0.35">
      <c r="A236" s="8">
        <v>234</v>
      </c>
      <c r="B236" s="9" t="s">
        <v>8</v>
      </c>
      <c r="C236" s="9">
        <v>1</v>
      </c>
      <c r="D236" s="9" t="s">
        <v>669</v>
      </c>
      <c r="E236" s="11">
        <v>2</v>
      </c>
      <c r="F236" s="9" t="s">
        <v>10</v>
      </c>
      <c r="G236" s="9" t="s">
        <v>30</v>
      </c>
      <c r="H236" s="9" t="s">
        <v>79</v>
      </c>
      <c r="I236" s="9" t="s">
        <v>80</v>
      </c>
      <c r="J236" s="9" t="s">
        <v>81</v>
      </c>
      <c r="K236" s="9">
        <v>3030</v>
      </c>
      <c r="L236" s="9">
        <v>4485</v>
      </c>
      <c r="M236" s="9">
        <v>6345</v>
      </c>
    </row>
    <row r="237" spans="1:13" x14ac:dyDescent="0.35">
      <c r="A237" s="8">
        <v>235</v>
      </c>
      <c r="B237" s="9" t="s">
        <v>8</v>
      </c>
      <c r="C237" s="9">
        <v>1</v>
      </c>
      <c r="D237" s="9" t="s">
        <v>669</v>
      </c>
      <c r="E237" s="11">
        <v>2</v>
      </c>
      <c r="F237" s="9" t="s">
        <v>10</v>
      </c>
      <c r="G237" s="9" t="s">
        <v>30</v>
      </c>
      <c r="H237" s="9" t="s">
        <v>82</v>
      </c>
      <c r="I237" s="9" t="s">
        <v>83</v>
      </c>
      <c r="J237" s="9" t="s">
        <v>84</v>
      </c>
      <c r="K237" s="9">
        <v>4209</v>
      </c>
      <c r="L237" s="9">
        <v>4313</v>
      </c>
      <c r="M237" s="9">
        <v>4544</v>
      </c>
    </row>
    <row r="238" spans="1:13" x14ac:dyDescent="0.35">
      <c r="A238" s="8">
        <v>236</v>
      </c>
      <c r="B238" s="9" t="s">
        <v>8</v>
      </c>
      <c r="C238" s="9">
        <v>1</v>
      </c>
      <c r="D238" s="9" t="s">
        <v>669</v>
      </c>
      <c r="E238" s="11">
        <v>3</v>
      </c>
      <c r="F238" s="9" t="s">
        <v>10</v>
      </c>
      <c r="G238" s="9" t="s">
        <v>85</v>
      </c>
      <c r="H238" s="9" t="s">
        <v>86</v>
      </c>
      <c r="I238" s="9" t="s">
        <v>87</v>
      </c>
      <c r="J238" s="9" t="s">
        <v>88</v>
      </c>
      <c r="K238" s="9">
        <v>68257</v>
      </c>
      <c r="L238" s="9">
        <v>74267</v>
      </c>
      <c r="M238" s="9">
        <v>81271</v>
      </c>
    </row>
    <row r="239" spans="1:13" x14ac:dyDescent="0.35">
      <c r="A239" s="8">
        <v>237</v>
      </c>
      <c r="B239" s="9" t="s">
        <v>8</v>
      </c>
      <c r="C239" s="9">
        <v>1</v>
      </c>
      <c r="D239" s="9" t="s">
        <v>669</v>
      </c>
      <c r="E239" s="11">
        <v>3</v>
      </c>
      <c r="F239" s="9" t="s">
        <v>10</v>
      </c>
      <c r="G239" s="9" t="s">
        <v>85</v>
      </c>
      <c r="H239" s="9" t="s">
        <v>89</v>
      </c>
      <c r="I239" s="9" t="s">
        <v>90</v>
      </c>
      <c r="J239" s="9" t="s">
        <v>91</v>
      </c>
      <c r="K239" s="9">
        <v>1765</v>
      </c>
      <c r="L239" s="9">
        <v>1972</v>
      </c>
      <c r="M239" s="9">
        <v>2768</v>
      </c>
    </row>
    <row r="240" spans="1:13" x14ac:dyDescent="0.35">
      <c r="A240" s="8">
        <v>238</v>
      </c>
      <c r="B240" s="9" t="s">
        <v>8</v>
      </c>
      <c r="C240" s="9">
        <v>1</v>
      </c>
      <c r="D240" s="9" t="s">
        <v>669</v>
      </c>
      <c r="E240" s="11">
        <v>4</v>
      </c>
      <c r="F240" s="9" t="s">
        <v>92</v>
      </c>
      <c r="G240" s="9" t="s">
        <v>93</v>
      </c>
      <c r="H240" s="9" t="s">
        <v>94</v>
      </c>
      <c r="I240" s="9" t="s">
        <v>95</v>
      </c>
      <c r="J240" s="9" t="s">
        <v>96</v>
      </c>
      <c r="K240" s="9">
        <v>12449</v>
      </c>
      <c r="L240" s="9">
        <v>27091</v>
      </c>
      <c r="M240" s="9">
        <v>40607</v>
      </c>
    </row>
    <row r="241" spans="1:13" x14ac:dyDescent="0.35">
      <c r="A241" s="8">
        <v>239</v>
      </c>
      <c r="B241" s="9" t="s">
        <v>8</v>
      </c>
      <c r="C241" s="9">
        <v>1</v>
      </c>
      <c r="D241" s="9" t="s">
        <v>669</v>
      </c>
      <c r="E241" s="11">
        <v>4</v>
      </c>
      <c r="F241" s="9" t="s">
        <v>92</v>
      </c>
      <c r="G241" s="9" t="s">
        <v>93</v>
      </c>
      <c r="H241" s="9" t="s">
        <v>97</v>
      </c>
      <c r="I241" s="9" t="s">
        <v>98</v>
      </c>
      <c r="J241" s="9" t="s">
        <v>99</v>
      </c>
      <c r="K241" s="9">
        <v>8199</v>
      </c>
      <c r="L241" s="9">
        <v>10717</v>
      </c>
      <c r="M241" s="9">
        <v>11720</v>
      </c>
    </row>
    <row r="242" spans="1:13" x14ac:dyDescent="0.35">
      <c r="A242" s="8">
        <v>240</v>
      </c>
      <c r="B242" s="9" t="s">
        <v>8</v>
      </c>
      <c r="C242" s="9">
        <v>1</v>
      </c>
      <c r="D242" s="9" t="s">
        <v>669</v>
      </c>
      <c r="E242" s="11">
        <v>4</v>
      </c>
      <c r="F242" s="9" t="s">
        <v>92</v>
      </c>
      <c r="G242" s="9" t="s">
        <v>93</v>
      </c>
      <c r="H242" s="9" t="s">
        <v>100</v>
      </c>
      <c r="I242" s="9" t="s">
        <v>101</v>
      </c>
      <c r="J242" s="9" t="s">
        <v>102</v>
      </c>
      <c r="K242" s="9">
        <v>409</v>
      </c>
      <c r="L242" s="9">
        <v>409</v>
      </c>
      <c r="M242" s="9">
        <v>409</v>
      </c>
    </row>
    <row r="243" spans="1:13" x14ac:dyDescent="0.35">
      <c r="A243" s="8">
        <v>241</v>
      </c>
      <c r="B243" s="9" t="s">
        <v>8</v>
      </c>
      <c r="C243" s="9">
        <v>1</v>
      </c>
      <c r="D243" s="9" t="s">
        <v>669</v>
      </c>
      <c r="E243" s="11">
        <v>4</v>
      </c>
      <c r="F243" s="9" t="s">
        <v>92</v>
      </c>
      <c r="G243" s="9" t="s">
        <v>93</v>
      </c>
      <c r="H243" s="9" t="s">
        <v>103</v>
      </c>
      <c r="I243" s="9" t="s">
        <v>104</v>
      </c>
      <c r="J243" s="9" t="s">
        <v>105</v>
      </c>
      <c r="K243" s="9">
        <v>375</v>
      </c>
      <c r="L243" s="9">
        <v>412</v>
      </c>
      <c r="M243" s="9">
        <v>446</v>
      </c>
    </row>
    <row r="244" spans="1:13" x14ac:dyDescent="0.35">
      <c r="A244" s="8">
        <v>242</v>
      </c>
      <c r="B244" s="9" t="s">
        <v>8</v>
      </c>
      <c r="C244" s="9">
        <v>1</v>
      </c>
      <c r="D244" s="9" t="s">
        <v>669</v>
      </c>
      <c r="E244" s="11">
        <v>4</v>
      </c>
      <c r="F244" s="9" t="s">
        <v>92</v>
      </c>
      <c r="G244" s="9" t="s">
        <v>93</v>
      </c>
      <c r="H244" s="9" t="s">
        <v>106</v>
      </c>
      <c r="I244" s="9" t="s">
        <v>107</v>
      </c>
      <c r="J244" s="9" t="s">
        <v>108</v>
      </c>
      <c r="K244" s="9">
        <v>13435</v>
      </c>
      <c r="L244" s="9">
        <v>17940</v>
      </c>
      <c r="M244" s="9">
        <v>21554</v>
      </c>
    </row>
    <row r="245" spans="1:13" x14ac:dyDescent="0.35">
      <c r="A245" s="8">
        <v>243</v>
      </c>
      <c r="B245" s="9" t="s">
        <v>8</v>
      </c>
      <c r="C245" s="9">
        <v>1</v>
      </c>
      <c r="D245" s="9" t="s">
        <v>669</v>
      </c>
      <c r="E245" s="11">
        <v>4</v>
      </c>
      <c r="F245" s="9" t="s">
        <v>92</v>
      </c>
      <c r="G245" s="9" t="s">
        <v>93</v>
      </c>
      <c r="H245" s="9" t="s">
        <v>109</v>
      </c>
      <c r="I245" s="9" t="s">
        <v>110</v>
      </c>
      <c r="J245" s="9" t="s">
        <v>111</v>
      </c>
      <c r="K245" s="9">
        <v>1116</v>
      </c>
      <c r="L245" s="9">
        <v>1401</v>
      </c>
      <c r="M245" s="9">
        <v>1665</v>
      </c>
    </row>
    <row r="246" spans="1:13" x14ac:dyDescent="0.35">
      <c r="A246" s="8">
        <v>244</v>
      </c>
      <c r="B246" s="9" t="s">
        <v>8</v>
      </c>
      <c r="C246" s="9">
        <v>1</v>
      </c>
      <c r="D246" s="9" t="s">
        <v>669</v>
      </c>
      <c r="E246" s="11">
        <v>4</v>
      </c>
      <c r="F246" s="9" t="s">
        <v>92</v>
      </c>
      <c r="G246" s="9" t="s">
        <v>93</v>
      </c>
      <c r="H246" s="9" t="s">
        <v>673</v>
      </c>
      <c r="I246" s="9" t="s">
        <v>674</v>
      </c>
      <c r="J246" s="9" t="s">
        <v>675</v>
      </c>
      <c r="K246" s="9">
        <v>41</v>
      </c>
      <c r="L246" s="9">
        <v>41</v>
      </c>
      <c r="M246" s="9">
        <v>41</v>
      </c>
    </row>
    <row r="247" spans="1:13" x14ac:dyDescent="0.35">
      <c r="A247" s="8">
        <v>245</v>
      </c>
      <c r="B247" s="9" t="s">
        <v>8</v>
      </c>
      <c r="C247" s="9">
        <v>1</v>
      </c>
      <c r="D247" s="9" t="s">
        <v>669</v>
      </c>
      <c r="E247" s="11">
        <v>4</v>
      </c>
      <c r="F247" s="9" t="s">
        <v>92</v>
      </c>
      <c r="G247" s="9" t="s">
        <v>93</v>
      </c>
      <c r="H247" s="9" t="s">
        <v>115</v>
      </c>
      <c r="I247" s="9" t="s">
        <v>116</v>
      </c>
      <c r="J247" s="9" t="s">
        <v>117</v>
      </c>
      <c r="K247" s="9">
        <v>8953</v>
      </c>
      <c r="L247" s="9">
        <v>9541</v>
      </c>
      <c r="M247" s="9">
        <v>10083</v>
      </c>
    </row>
    <row r="248" spans="1:13" x14ac:dyDescent="0.35">
      <c r="A248" s="8">
        <v>246</v>
      </c>
      <c r="B248" s="9" t="s">
        <v>8</v>
      </c>
      <c r="C248" s="9">
        <v>1</v>
      </c>
      <c r="D248" s="9" t="s">
        <v>669</v>
      </c>
      <c r="E248" s="11">
        <v>4</v>
      </c>
      <c r="F248" s="9" t="s">
        <v>92</v>
      </c>
      <c r="G248" s="9" t="s">
        <v>93</v>
      </c>
      <c r="H248" s="9" t="s">
        <v>118</v>
      </c>
      <c r="I248" s="9" t="s">
        <v>119</v>
      </c>
      <c r="J248" s="9" t="s">
        <v>120</v>
      </c>
      <c r="K248" s="9">
        <v>5400</v>
      </c>
      <c r="L248" s="9">
        <v>7676</v>
      </c>
      <c r="M248" s="9">
        <v>9776</v>
      </c>
    </row>
    <row r="249" spans="1:13" x14ac:dyDescent="0.35">
      <c r="A249" s="8">
        <v>247</v>
      </c>
      <c r="B249" s="9" t="s">
        <v>8</v>
      </c>
      <c r="C249" s="9">
        <v>1</v>
      </c>
      <c r="D249" s="9" t="s">
        <v>669</v>
      </c>
      <c r="E249" s="11">
        <v>4</v>
      </c>
      <c r="F249" s="9" t="s">
        <v>92</v>
      </c>
      <c r="G249" s="9" t="s">
        <v>93</v>
      </c>
      <c r="H249" s="9" t="s">
        <v>121</v>
      </c>
      <c r="I249" s="9" t="s">
        <v>122</v>
      </c>
      <c r="J249" s="9" t="s">
        <v>123</v>
      </c>
      <c r="K249" s="9">
        <v>8147</v>
      </c>
      <c r="L249" s="9">
        <v>9332</v>
      </c>
      <c r="M249" s="9">
        <v>10426</v>
      </c>
    </row>
    <row r="250" spans="1:13" x14ac:dyDescent="0.35">
      <c r="A250" s="8">
        <v>248</v>
      </c>
      <c r="B250" s="9" t="s">
        <v>8</v>
      </c>
      <c r="C250" s="9">
        <v>1</v>
      </c>
      <c r="D250" s="9" t="s">
        <v>669</v>
      </c>
      <c r="E250" s="11">
        <v>4</v>
      </c>
      <c r="F250" s="9" t="s">
        <v>92</v>
      </c>
      <c r="G250" s="9" t="s">
        <v>93</v>
      </c>
      <c r="H250" s="9" t="s">
        <v>124</v>
      </c>
      <c r="I250" s="9" t="s">
        <v>125</v>
      </c>
      <c r="J250" s="9" t="s">
        <v>126</v>
      </c>
      <c r="K250" s="9">
        <v>9044</v>
      </c>
      <c r="L250" s="9">
        <v>10546</v>
      </c>
      <c r="M250" s="9">
        <v>11932</v>
      </c>
    </row>
    <row r="251" spans="1:13" x14ac:dyDescent="0.35">
      <c r="A251" s="8">
        <v>249</v>
      </c>
      <c r="B251" s="9" t="s">
        <v>8</v>
      </c>
      <c r="C251" s="9">
        <v>1</v>
      </c>
      <c r="D251" s="9" t="s">
        <v>669</v>
      </c>
      <c r="E251" s="11">
        <v>4</v>
      </c>
      <c r="F251" s="9" t="s">
        <v>92</v>
      </c>
      <c r="G251" s="9" t="s">
        <v>93</v>
      </c>
      <c r="H251" s="9" t="s">
        <v>127</v>
      </c>
      <c r="I251" s="9" t="s">
        <v>128</v>
      </c>
      <c r="J251" s="9" t="s">
        <v>129</v>
      </c>
      <c r="K251" s="9">
        <v>321</v>
      </c>
      <c r="L251" s="9">
        <v>321</v>
      </c>
      <c r="M251" s="9">
        <v>321</v>
      </c>
    </row>
    <row r="252" spans="1:13" x14ac:dyDescent="0.35">
      <c r="A252" s="8">
        <v>250</v>
      </c>
      <c r="B252" s="9" t="s">
        <v>8</v>
      </c>
      <c r="C252" s="9">
        <v>1</v>
      </c>
      <c r="D252" s="9" t="s">
        <v>669</v>
      </c>
      <c r="E252" s="11">
        <v>4</v>
      </c>
      <c r="F252" s="9" t="s">
        <v>92</v>
      </c>
      <c r="G252" s="9" t="s">
        <v>93</v>
      </c>
      <c r="H252" s="9" t="s">
        <v>130</v>
      </c>
      <c r="I252" s="9" t="s">
        <v>131</v>
      </c>
      <c r="J252" s="9" t="s">
        <v>132</v>
      </c>
      <c r="K252" s="9">
        <v>1280</v>
      </c>
      <c r="L252" s="9">
        <v>1959</v>
      </c>
      <c r="M252" s="9">
        <v>2586</v>
      </c>
    </row>
    <row r="253" spans="1:13" x14ac:dyDescent="0.35">
      <c r="A253" s="8">
        <v>251</v>
      </c>
      <c r="B253" s="9" t="s">
        <v>8</v>
      </c>
      <c r="C253" s="9">
        <v>1</v>
      </c>
      <c r="D253" s="9" t="s">
        <v>669</v>
      </c>
      <c r="E253" s="11">
        <v>4</v>
      </c>
      <c r="F253" s="9" t="s">
        <v>92</v>
      </c>
      <c r="G253" s="9" t="s">
        <v>93</v>
      </c>
      <c r="H253" s="9" t="s">
        <v>133</v>
      </c>
      <c r="I253" s="9" t="s">
        <v>134</v>
      </c>
      <c r="J253" s="9" t="s">
        <v>135</v>
      </c>
      <c r="K253" s="9">
        <v>3068</v>
      </c>
      <c r="L253" s="9">
        <v>3740</v>
      </c>
      <c r="M253" s="9">
        <v>4405</v>
      </c>
    </row>
    <row r="254" spans="1:13" x14ac:dyDescent="0.35">
      <c r="A254" s="8">
        <v>252</v>
      </c>
      <c r="B254" s="9" t="s">
        <v>8</v>
      </c>
      <c r="C254" s="9">
        <v>1</v>
      </c>
      <c r="D254" s="9" t="s">
        <v>669</v>
      </c>
      <c r="E254" s="11">
        <v>4</v>
      </c>
      <c r="F254" s="9" t="s">
        <v>92</v>
      </c>
      <c r="G254" s="9" t="s">
        <v>93</v>
      </c>
      <c r="H254" s="9" t="s">
        <v>136</v>
      </c>
      <c r="I254" s="9" t="s">
        <v>137</v>
      </c>
      <c r="J254" s="9" t="s">
        <v>138</v>
      </c>
      <c r="K254" s="9">
        <v>194</v>
      </c>
      <c r="L254" s="9">
        <v>503</v>
      </c>
      <c r="M254" s="9">
        <v>1635</v>
      </c>
    </row>
    <row r="255" spans="1:13" x14ac:dyDescent="0.35">
      <c r="A255" s="8">
        <v>253</v>
      </c>
      <c r="B255" s="9" t="s">
        <v>8</v>
      </c>
      <c r="C255" s="9">
        <v>1</v>
      </c>
      <c r="D255" s="9" t="s">
        <v>669</v>
      </c>
      <c r="E255" s="11">
        <v>4</v>
      </c>
      <c r="F255" s="9" t="s">
        <v>92</v>
      </c>
      <c r="G255" s="9" t="s">
        <v>93</v>
      </c>
      <c r="H255" s="9" t="s">
        <v>139</v>
      </c>
      <c r="I255" s="9" t="s">
        <v>140</v>
      </c>
      <c r="J255" s="9" t="s">
        <v>141</v>
      </c>
      <c r="K255" s="9">
        <v>1769</v>
      </c>
      <c r="L255" s="9">
        <v>2863</v>
      </c>
      <c r="M255" s="9">
        <v>5459</v>
      </c>
    </row>
    <row r="256" spans="1:13" x14ac:dyDescent="0.35">
      <c r="A256" s="8">
        <v>254</v>
      </c>
      <c r="B256" s="9" t="s">
        <v>8</v>
      </c>
      <c r="C256" s="9">
        <v>1</v>
      </c>
      <c r="D256" s="9" t="s">
        <v>669</v>
      </c>
      <c r="E256" s="11">
        <v>4</v>
      </c>
      <c r="F256" s="9" t="s">
        <v>92</v>
      </c>
      <c r="G256" s="9" t="s">
        <v>93</v>
      </c>
      <c r="H256" s="9" t="s">
        <v>142</v>
      </c>
      <c r="I256" s="9" t="s">
        <v>143</v>
      </c>
      <c r="J256" s="9" t="s">
        <v>144</v>
      </c>
      <c r="K256" s="9">
        <v>5134</v>
      </c>
      <c r="L256" s="9">
        <v>9434</v>
      </c>
      <c r="M256" s="9">
        <v>13403</v>
      </c>
    </row>
    <row r="257" spans="1:13" x14ac:dyDescent="0.35">
      <c r="A257" s="8">
        <v>255</v>
      </c>
      <c r="B257" s="9" t="s">
        <v>8</v>
      </c>
      <c r="C257" s="9">
        <v>1</v>
      </c>
      <c r="D257" s="9" t="s">
        <v>669</v>
      </c>
      <c r="E257" s="11">
        <v>4</v>
      </c>
      <c r="F257" s="9" t="s">
        <v>92</v>
      </c>
      <c r="G257" s="9" t="s">
        <v>93</v>
      </c>
      <c r="H257" s="9" t="s">
        <v>145</v>
      </c>
      <c r="I257" s="9" t="s">
        <v>146</v>
      </c>
      <c r="J257" s="9" t="s">
        <v>147</v>
      </c>
      <c r="K257" s="9">
        <v>2999</v>
      </c>
      <c r="L257" s="9">
        <v>4223</v>
      </c>
      <c r="M257" s="9">
        <v>5625</v>
      </c>
    </row>
    <row r="258" spans="1:13" x14ac:dyDescent="0.35">
      <c r="A258" s="8">
        <v>256</v>
      </c>
      <c r="B258" s="9" t="s">
        <v>8</v>
      </c>
      <c r="C258" s="9">
        <v>1</v>
      </c>
      <c r="D258" s="9" t="s">
        <v>669</v>
      </c>
      <c r="E258" s="11">
        <v>4</v>
      </c>
      <c r="F258" s="9" t="s">
        <v>92</v>
      </c>
      <c r="G258" s="9" t="s">
        <v>93</v>
      </c>
      <c r="H258" s="9" t="s">
        <v>148</v>
      </c>
      <c r="I258" s="9" t="s">
        <v>149</v>
      </c>
      <c r="J258" s="9" t="s">
        <v>150</v>
      </c>
      <c r="K258" s="9">
        <v>7347</v>
      </c>
      <c r="L258" s="9">
        <v>8231</v>
      </c>
      <c r="M258" s="9">
        <v>8665</v>
      </c>
    </row>
    <row r="259" spans="1:13" x14ac:dyDescent="0.35">
      <c r="A259" s="8">
        <v>257</v>
      </c>
      <c r="B259" s="9" t="s">
        <v>8</v>
      </c>
      <c r="C259" s="9">
        <v>1</v>
      </c>
      <c r="D259" s="9" t="s">
        <v>669</v>
      </c>
      <c r="E259" s="11">
        <v>4</v>
      </c>
      <c r="F259" s="9" t="s">
        <v>92</v>
      </c>
      <c r="G259" s="9" t="s">
        <v>93</v>
      </c>
      <c r="H259" s="9" t="s">
        <v>151</v>
      </c>
      <c r="I259" s="9" t="s">
        <v>152</v>
      </c>
      <c r="J259" s="9" t="s">
        <v>153</v>
      </c>
      <c r="K259" s="9">
        <v>1590</v>
      </c>
      <c r="L259" s="9">
        <v>1597</v>
      </c>
      <c r="M259" s="9">
        <v>2222</v>
      </c>
    </row>
    <row r="260" spans="1:13" x14ac:dyDescent="0.35">
      <c r="A260" s="8">
        <v>258</v>
      </c>
      <c r="B260" s="9" t="s">
        <v>8</v>
      </c>
      <c r="C260" s="9">
        <v>1</v>
      </c>
      <c r="D260" s="9" t="s">
        <v>669</v>
      </c>
      <c r="E260" s="11">
        <v>4</v>
      </c>
      <c r="F260" s="9" t="s">
        <v>92</v>
      </c>
      <c r="G260" s="9" t="s">
        <v>93</v>
      </c>
      <c r="H260" s="9" t="s">
        <v>154</v>
      </c>
      <c r="I260" s="9" t="s">
        <v>155</v>
      </c>
      <c r="J260" s="9" t="s">
        <v>156</v>
      </c>
      <c r="K260" s="9">
        <v>3859</v>
      </c>
      <c r="L260" s="9">
        <v>5371</v>
      </c>
      <c r="M260" s="9">
        <v>7729</v>
      </c>
    </row>
    <row r="261" spans="1:13" x14ac:dyDescent="0.35">
      <c r="A261" s="8">
        <v>259</v>
      </c>
      <c r="B261" s="9" t="s">
        <v>8</v>
      </c>
      <c r="C261" s="9">
        <v>1</v>
      </c>
      <c r="D261" s="9" t="s">
        <v>669</v>
      </c>
      <c r="E261" s="11">
        <v>4</v>
      </c>
      <c r="F261" s="9" t="s">
        <v>92</v>
      </c>
      <c r="G261" s="9" t="s">
        <v>93</v>
      </c>
      <c r="H261" s="9" t="s">
        <v>157</v>
      </c>
      <c r="I261" s="9" t="s">
        <v>158</v>
      </c>
      <c r="J261" s="9" t="s">
        <v>159</v>
      </c>
      <c r="K261" s="9">
        <v>1088</v>
      </c>
      <c r="L261" s="9">
        <v>1494</v>
      </c>
      <c r="M261" s="9">
        <v>2001</v>
      </c>
    </row>
    <row r="262" spans="1:13" x14ac:dyDescent="0.35">
      <c r="A262" s="8">
        <v>260</v>
      </c>
      <c r="B262" s="9" t="s">
        <v>8</v>
      </c>
      <c r="C262" s="9">
        <v>1</v>
      </c>
      <c r="D262" s="9" t="s">
        <v>669</v>
      </c>
      <c r="E262" s="11">
        <v>4</v>
      </c>
      <c r="F262" s="9" t="s">
        <v>92</v>
      </c>
      <c r="G262" s="9" t="s">
        <v>93</v>
      </c>
      <c r="H262" s="9" t="s">
        <v>160</v>
      </c>
      <c r="I262" s="9" t="s">
        <v>161</v>
      </c>
      <c r="J262" s="9" t="s">
        <v>162</v>
      </c>
      <c r="K262" s="9">
        <v>4445</v>
      </c>
      <c r="L262" s="9">
        <v>5535</v>
      </c>
      <c r="M262" s="9">
        <v>6542</v>
      </c>
    </row>
    <row r="263" spans="1:13" x14ac:dyDescent="0.35">
      <c r="A263" s="8">
        <v>261</v>
      </c>
      <c r="B263" s="9" t="s">
        <v>8</v>
      </c>
      <c r="C263" s="9">
        <v>1</v>
      </c>
      <c r="D263" s="9" t="s">
        <v>669</v>
      </c>
      <c r="E263" s="11">
        <v>4</v>
      </c>
      <c r="F263" s="9" t="s">
        <v>92</v>
      </c>
      <c r="G263" s="9" t="s">
        <v>93</v>
      </c>
      <c r="H263" s="9" t="s">
        <v>676</v>
      </c>
      <c r="I263" s="9" t="s">
        <v>677</v>
      </c>
      <c r="J263" s="9" t="s">
        <v>678</v>
      </c>
      <c r="K263" s="9">
        <v>2439</v>
      </c>
      <c r="L263" s="9">
        <v>2439</v>
      </c>
      <c r="M263" s="9">
        <v>2439</v>
      </c>
    </row>
    <row r="264" spans="1:13" x14ac:dyDescent="0.35">
      <c r="A264" s="8">
        <v>262</v>
      </c>
      <c r="B264" s="9" t="s">
        <v>8</v>
      </c>
      <c r="C264" s="9">
        <v>1</v>
      </c>
      <c r="D264" s="9" t="s">
        <v>669</v>
      </c>
      <c r="E264" s="11">
        <v>4</v>
      </c>
      <c r="F264" s="9" t="s">
        <v>92</v>
      </c>
      <c r="G264" s="9" t="s">
        <v>93</v>
      </c>
      <c r="H264" s="9" t="s">
        <v>163</v>
      </c>
      <c r="I264" s="9" t="s">
        <v>164</v>
      </c>
      <c r="J264" s="9" t="s">
        <v>165</v>
      </c>
      <c r="K264" s="9">
        <v>2844</v>
      </c>
      <c r="L264" s="9">
        <v>2844</v>
      </c>
      <c r="M264" s="9">
        <v>2844</v>
      </c>
    </row>
    <row r="265" spans="1:13" x14ac:dyDescent="0.35">
      <c r="A265" s="8">
        <v>263</v>
      </c>
      <c r="B265" s="9" t="s">
        <v>8</v>
      </c>
      <c r="C265" s="9">
        <v>1</v>
      </c>
      <c r="D265" s="9" t="s">
        <v>669</v>
      </c>
      <c r="E265" s="11">
        <v>4</v>
      </c>
      <c r="F265" s="9" t="s">
        <v>92</v>
      </c>
      <c r="G265" s="9" t="s">
        <v>93</v>
      </c>
      <c r="H265" s="9" t="s">
        <v>166</v>
      </c>
      <c r="I265" s="9" t="s">
        <v>167</v>
      </c>
      <c r="J265" s="9" t="s">
        <v>168</v>
      </c>
      <c r="K265" s="9">
        <v>889</v>
      </c>
      <c r="L265" s="9">
        <v>1073</v>
      </c>
      <c r="M265" s="9">
        <v>1242</v>
      </c>
    </row>
    <row r="266" spans="1:13" x14ac:dyDescent="0.35">
      <c r="A266" s="8">
        <v>264</v>
      </c>
      <c r="B266" s="9" t="s">
        <v>8</v>
      </c>
      <c r="C266" s="9">
        <v>1</v>
      </c>
      <c r="D266" s="9" t="s">
        <v>669</v>
      </c>
      <c r="E266" s="11">
        <v>4</v>
      </c>
      <c r="F266" s="9" t="s">
        <v>92</v>
      </c>
      <c r="G266" s="9" t="s">
        <v>93</v>
      </c>
      <c r="H266" s="9" t="s">
        <v>169</v>
      </c>
      <c r="I266" s="9" t="s">
        <v>170</v>
      </c>
      <c r="J266" s="9" t="s">
        <v>171</v>
      </c>
      <c r="K266" s="9">
        <v>3979</v>
      </c>
      <c r="L266" s="9">
        <v>3979</v>
      </c>
      <c r="M266" s="9">
        <v>3979</v>
      </c>
    </row>
    <row r="267" spans="1:13" x14ac:dyDescent="0.35">
      <c r="A267" s="8">
        <v>265</v>
      </c>
      <c r="B267" s="9" t="s">
        <v>8</v>
      </c>
      <c r="C267" s="9">
        <v>1</v>
      </c>
      <c r="D267" s="9" t="s">
        <v>669</v>
      </c>
      <c r="E267" s="11">
        <v>4</v>
      </c>
      <c r="F267" s="9" t="s">
        <v>92</v>
      </c>
      <c r="G267" s="9" t="s">
        <v>93</v>
      </c>
      <c r="H267" s="9" t="s">
        <v>172</v>
      </c>
      <c r="I267" s="9" t="s">
        <v>173</v>
      </c>
      <c r="J267" s="9" t="s">
        <v>174</v>
      </c>
      <c r="K267" s="9">
        <v>8688</v>
      </c>
      <c r="L267" s="9">
        <v>9413</v>
      </c>
      <c r="M267" s="9">
        <v>10082</v>
      </c>
    </row>
    <row r="268" spans="1:13" x14ac:dyDescent="0.35">
      <c r="A268" s="8">
        <v>266</v>
      </c>
      <c r="B268" s="9" t="s">
        <v>8</v>
      </c>
      <c r="C268" s="9">
        <v>1</v>
      </c>
      <c r="D268" s="9" t="s">
        <v>669</v>
      </c>
      <c r="E268" s="11">
        <v>5</v>
      </c>
      <c r="F268" s="9" t="s">
        <v>92</v>
      </c>
      <c r="G268" s="9" t="s">
        <v>175</v>
      </c>
      <c r="H268" s="9" t="s">
        <v>176</v>
      </c>
      <c r="I268" s="9" t="s">
        <v>177</v>
      </c>
      <c r="J268" s="9" t="s">
        <v>178</v>
      </c>
      <c r="K268" s="9">
        <v>11430</v>
      </c>
      <c r="L268" s="9">
        <v>16593</v>
      </c>
      <c r="M268" s="9">
        <v>21358</v>
      </c>
    </row>
    <row r="269" spans="1:13" x14ac:dyDescent="0.35">
      <c r="A269" s="8">
        <v>267</v>
      </c>
      <c r="B269" s="9" t="s">
        <v>8</v>
      </c>
      <c r="C269" s="9">
        <v>1</v>
      </c>
      <c r="D269" s="9" t="s">
        <v>669</v>
      </c>
      <c r="E269" s="11">
        <v>5</v>
      </c>
      <c r="F269" s="9" t="s">
        <v>92</v>
      </c>
      <c r="G269" s="9" t="s">
        <v>175</v>
      </c>
      <c r="H269" s="9" t="s">
        <v>179</v>
      </c>
      <c r="I269" s="9" t="s">
        <v>180</v>
      </c>
      <c r="J269" s="9" t="s">
        <v>181</v>
      </c>
      <c r="K269" s="9">
        <v>26179</v>
      </c>
      <c r="L269" s="9">
        <v>29357</v>
      </c>
      <c r="M269" s="9">
        <v>46971</v>
      </c>
    </row>
    <row r="270" spans="1:13" x14ac:dyDescent="0.35">
      <c r="A270" s="8">
        <v>268</v>
      </c>
      <c r="B270" s="9" t="s">
        <v>8</v>
      </c>
      <c r="C270" s="9">
        <v>1</v>
      </c>
      <c r="D270" s="9" t="s">
        <v>669</v>
      </c>
      <c r="E270" s="11">
        <v>5</v>
      </c>
      <c r="F270" s="9" t="s">
        <v>92</v>
      </c>
      <c r="G270" s="9" t="s">
        <v>175</v>
      </c>
      <c r="H270" s="9" t="s">
        <v>185</v>
      </c>
      <c r="I270" s="9" t="s">
        <v>186</v>
      </c>
      <c r="J270" s="9" t="s">
        <v>187</v>
      </c>
      <c r="K270" s="9">
        <v>4958</v>
      </c>
      <c r="L270" s="9">
        <v>5177</v>
      </c>
      <c r="M270" s="9">
        <v>5379</v>
      </c>
    </row>
    <row r="271" spans="1:13" x14ac:dyDescent="0.35">
      <c r="A271" s="8">
        <v>269</v>
      </c>
      <c r="B271" s="9" t="s">
        <v>8</v>
      </c>
      <c r="C271" s="9">
        <v>1</v>
      </c>
      <c r="D271" s="9" t="s">
        <v>669</v>
      </c>
      <c r="E271" s="11">
        <v>5</v>
      </c>
      <c r="F271" s="9" t="s">
        <v>92</v>
      </c>
      <c r="G271" s="9" t="s">
        <v>175</v>
      </c>
      <c r="H271" s="9" t="s">
        <v>188</v>
      </c>
      <c r="I271" s="9" t="s">
        <v>189</v>
      </c>
      <c r="J271" s="9" t="s">
        <v>190</v>
      </c>
      <c r="K271" s="9">
        <v>2339</v>
      </c>
      <c r="L271" s="9">
        <v>6299</v>
      </c>
      <c r="M271" s="9">
        <v>9953</v>
      </c>
    </row>
    <row r="272" spans="1:13" x14ac:dyDescent="0.35">
      <c r="A272" s="8">
        <v>270</v>
      </c>
      <c r="B272" s="9" t="s">
        <v>8</v>
      </c>
      <c r="C272" s="9">
        <v>1</v>
      </c>
      <c r="D272" s="9" t="s">
        <v>669</v>
      </c>
      <c r="E272" s="11">
        <v>5</v>
      </c>
      <c r="F272" s="9" t="s">
        <v>92</v>
      </c>
      <c r="G272" s="9" t="s">
        <v>175</v>
      </c>
      <c r="H272" s="9" t="s">
        <v>191</v>
      </c>
      <c r="I272" s="9" t="s">
        <v>192</v>
      </c>
      <c r="J272" s="9" t="s">
        <v>193</v>
      </c>
      <c r="K272" s="9">
        <v>735</v>
      </c>
      <c r="L272" s="9">
        <v>1347</v>
      </c>
      <c r="M272" s="9">
        <v>1912</v>
      </c>
    </row>
    <row r="273" spans="1:13" x14ac:dyDescent="0.35">
      <c r="A273" s="8">
        <v>271</v>
      </c>
      <c r="B273" s="9" t="s">
        <v>8</v>
      </c>
      <c r="C273" s="9">
        <v>1</v>
      </c>
      <c r="D273" s="9" t="s">
        <v>669</v>
      </c>
      <c r="E273" s="11">
        <v>5</v>
      </c>
      <c r="F273" s="9" t="s">
        <v>92</v>
      </c>
      <c r="G273" s="9" t="s">
        <v>175</v>
      </c>
      <c r="H273" s="9" t="s">
        <v>194</v>
      </c>
      <c r="I273" s="9" t="s">
        <v>195</v>
      </c>
      <c r="J273" s="9" t="s">
        <v>196</v>
      </c>
      <c r="K273" s="9">
        <v>1313</v>
      </c>
      <c r="L273" s="9">
        <v>1541</v>
      </c>
      <c r="M273" s="9">
        <v>1941</v>
      </c>
    </row>
    <row r="274" spans="1:13" x14ac:dyDescent="0.35">
      <c r="A274" s="8">
        <v>272</v>
      </c>
      <c r="B274" s="9" t="s">
        <v>8</v>
      </c>
      <c r="C274" s="9">
        <v>1</v>
      </c>
      <c r="D274" s="9" t="s">
        <v>669</v>
      </c>
      <c r="E274" s="11">
        <v>5</v>
      </c>
      <c r="F274" s="9" t="s">
        <v>92</v>
      </c>
      <c r="G274" s="9" t="s">
        <v>175</v>
      </c>
      <c r="H274" s="9" t="s">
        <v>197</v>
      </c>
      <c r="I274" s="9" t="s">
        <v>198</v>
      </c>
      <c r="J274" s="9" t="s">
        <v>199</v>
      </c>
      <c r="K274" s="9">
        <v>7863</v>
      </c>
      <c r="L274" s="9">
        <v>12450</v>
      </c>
      <c r="M274" s="9">
        <v>14711</v>
      </c>
    </row>
    <row r="275" spans="1:13" x14ac:dyDescent="0.35">
      <c r="A275" s="8">
        <v>273</v>
      </c>
      <c r="B275" s="9" t="s">
        <v>8</v>
      </c>
      <c r="C275" s="9">
        <v>1</v>
      </c>
      <c r="D275" s="9" t="s">
        <v>669</v>
      </c>
      <c r="E275" s="11">
        <v>5</v>
      </c>
      <c r="F275" s="9" t="s">
        <v>92</v>
      </c>
      <c r="G275" s="9" t="s">
        <v>175</v>
      </c>
      <c r="H275" s="9" t="s">
        <v>200</v>
      </c>
      <c r="I275" s="9" t="s">
        <v>201</v>
      </c>
      <c r="J275" s="9" t="s">
        <v>202</v>
      </c>
      <c r="K275" s="9">
        <v>77</v>
      </c>
      <c r="L275" s="9">
        <v>77</v>
      </c>
      <c r="M275" s="9">
        <v>77</v>
      </c>
    </row>
    <row r="276" spans="1:13" x14ac:dyDescent="0.35">
      <c r="A276" s="8">
        <v>274</v>
      </c>
      <c r="B276" s="9" t="s">
        <v>8</v>
      </c>
      <c r="C276" s="9">
        <v>1</v>
      </c>
      <c r="D276" s="9" t="s">
        <v>669</v>
      </c>
      <c r="E276" s="11">
        <v>5</v>
      </c>
      <c r="F276" s="9" t="s">
        <v>92</v>
      </c>
      <c r="G276" s="9" t="s">
        <v>175</v>
      </c>
      <c r="H276" s="9" t="s">
        <v>203</v>
      </c>
      <c r="I276" s="9" t="s">
        <v>204</v>
      </c>
      <c r="J276" s="9" t="s">
        <v>205</v>
      </c>
      <c r="K276" s="9">
        <v>9027</v>
      </c>
      <c r="L276" s="9">
        <v>9929</v>
      </c>
      <c r="M276" s="9">
        <v>10761</v>
      </c>
    </row>
    <row r="277" spans="1:13" x14ac:dyDescent="0.35">
      <c r="A277" s="8">
        <v>275</v>
      </c>
      <c r="B277" s="9" t="s">
        <v>8</v>
      </c>
      <c r="C277" s="9">
        <v>1</v>
      </c>
      <c r="D277" s="9" t="s">
        <v>669</v>
      </c>
      <c r="E277" s="11">
        <v>5</v>
      </c>
      <c r="F277" s="9" t="s">
        <v>92</v>
      </c>
      <c r="G277" s="9" t="s">
        <v>175</v>
      </c>
      <c r="H277" s="9" t="s">
        <v>209</v>
      </c>
      <c r="I277" s="9" t="s">
        <v>210</v>
      </c>
      <c r="J277" s="9" t="s">
        <v>211</v>
      </c>
      <c r="K277" s="9">
        <v>8833</v>
      </c>
      <c r="L277" s="9">
        <v>13149</v>
      </c>
      <c r="M277" s="9">
        <v>15410</v>
      </c>
    </row>
    <row r="278" spans="1:13" x14ac:dyDescent="0.35">
      <c r="A278" s="8">
        <v>276</v>
      </c>
      <c r="B278" s="9" t="s">
        <v>8</v>
      </c>
      <c r="C278" s="9">
        <v>1</v>
      </c>
      <c r="D278" s="9" t="s">
        <v>669</v>
      </c>
      <c r="E278" s="11">
        <v>5</v>
      </c>
      <c r="F278" s="9" t="s">
        <v>92</v>
      </c>
      <c r="G278" s="9" t="s">
        <v>175</v>
      </c>
      <c r="H278" s="9" t="s">
        <v>212</v>
      </c>
      <c r="I278" s="9" t="s">
        <v>213</v>
      </c>
      <c r="J278" s="9" t="s">
        <v>214</v>
      </c>
      <c r="K278" s="9">
        <v>1944</v>
      </c>
      <c r="L278" s="9">
        <v>2127</v>
      </c>
      <c r="M278" s="9">
        <v>2296</v>
      </c>
    </row>
    <row r="279" spans="1:13" x14ac:dyDescent="0.35">
      <c r="A279" s="8">
        <v>277</v>
      </c>
      <c r="B279" s="9" t="s">
        <v>8</v>
      </c>
      <c r="C279" s="9">
        <v>1</v>
      </c>
      <c r="D279" s="9" t="s">
        <v>669</v>
      </c>
      <c r="E279" s="11">
        <v>5</v>
      </c>
      <c r="F279" s="9" t="s">
        <v>92</v>
      </c>
      <c r="G279" s="9" t="s">
        <v>175</v>
      </c>
      <c r="H279" s="9" t="s">
        <v>215</v>
      </c>
      <c r="I279" s="9" t="s">
        <v>216</v>
      </c>
      <c r="J279" s="9" t="s">
        <v>217</v>
      </c>
      <c r="K279" s="9">
        <v>575</v>
      </c>
      <c r="L279" s="9">
        <v>575</v>
      </c>
      <c r="M279" s="9">
        <v>575</v>
      </c>
    </row>
    <row r="280" spans="1:13" x14ac:dyDescent="0.35">
      <c r="A280" s="8">
        <v>278</v>
      </c>
      <c r="B280" s="9" t="s">
        <v>8</v>
      </c>
      <c r="C280" s="9">
        <v>1</v>
      </c>
      <c r="D280" s="9" t="s">
        <v>669</v>
      </c>
      <c r="E280" s="11">
        <v>5</v>
      </c>
      <c r="F280" s="9" t="s">
        <v>92</v>
      </c>
      <c r="G280" s="9" t="s">
        <v>175</v>
      </c>
      <c r="H280" s="9" t="s">
        <v>218</v>
      </c>
      <c r="I280" s="9" t="s">
        <v>219</v>
      </c>
      <c r="J280" s="9" t="s">
        <v>220</v>
      </c>
      <c r="K280" s="9">
        <v>4650</v>
      </c>
      <c r="L280" s="9">
        <v>5391</v>
      </c>
      <c r="M280" s="9">
        <v>6075</v>
      </c>
    </row>
    <row r="281" spans="1:13" x14ac:dyDescent="0.35">
      <c r="A281" s="8">
        <v>279</v>
      </c>
      <c r="B281" s="9" t="s">
        <v>8</v>
      </c>
      <c r="C281" s="9">
        <v>1</v>
      </c>
      <c r="D281" s="9" t="s">
        <v>669</v>
      </c>
      <c r="E281" s="11">
        <v>5</v>
      </c>
      <c r="F281" s="9" t="s">
        <v>92</v>
      </c>
      <c r="G281" s="9" t="s">
        <v>175</v>
      </c>
      <c r="H281" s="9" t="s">
        <v>679</v>
      </c>
      <c r="I281" s="9" t="s">
        <v>271</v>
      </c>
      <c r="J281" s="9" t="s">
        <v>680</v>
      </c>
      <c r="K281" s="9">
        <v>1230</v>
      </c>
      <c r="L281" s="9">
        <v>1230</v>
      </c>
      <c r="M281" s="9">
        <v>1230</v>
      </c>
    </row>
    <row r="282" spans="1:13" x14ac:dyDescent="0.35">
      <c r="A282" s="8">
        <v>280</v>
      </c>
      <c r="B282" s="9" t="s">
        <v>8</v>
      </c>
      <c r="C282" s="9">
        <v>1</v>
      </c>
      <c r="D282" s="9" t="s">
        <v>669</v>
      </c>
      <c r="E282" s="11">
        <v>5</v>
      </c>
      <c r="F282" s="9" t="s">
        <v>92</v>
      </c>
      <c r="G282" s="9" t="s">
        <v>175</v>
      </c>
      <c r="H282" s="9" t="s">
        <v>221</v>
      </c>
      <c r="I282" s="9" t="s">
        <v>222</v>
      </c>
      <c r="J282" s="9" t="s">
        <v>223</v>
      </c>
      <c r="K282" s="9">
        <v>4585</v>
      </c>
      <c r="L282" s="9">
        <v>5938</v>
      </c>
      <c r="M282" s="9">
        <v>7186</v>
      </c>
    </row>
    <row r="283" spans="1:13" x14ac:dyDescent="0.35">
      <c r="A283" s="8">
        <v>281</v>
      </c>
      <c r="B283" s="9" t="s">
        <v>8</v>
      </c>
      <c r="C283" s="9">
        <v>1</v>
      </c>
      <c r="D283" s="9" t="s">
        <v>669</v>
      </c>
      <c r="E283" s="11">
        <v>5</v>
      </c>
      <c r="F283" s="9" t="s">
        <v>92</v>
      </c>
      <c r="G283" s="9" t="s">
        <v>175</v>
      </c>
      <c r="H283" s="9" t="s">
        <v>224</v>
      </c>
      <c r="I283" s="9" t="s">
        <v>225</v>
      </c>
      <c r="J283" s="9" t="s">
        <v>226</v>
      </c>
      <c r="K283" s="9">
        <v>1767</v>
      </c>
      <c r="L283" s="9">
        <v>1772</v>
      </c>
      <c r="M283" s="9">
        <v>1776</v>
      </c>
    </row>
    <row r="284" spans="1:13" x14ac:dyDescent="0.35">
      <c r="A284" s="8">
        <v>282</v>
      </c>
      <c r="B284" s="9" t="s">
        <v>8</v>
      </c>
      <c r="C284" s="9">
        <v>1</v>
      </c>
      <c r="D284" s="9" t="s">
        <v>669</v>
      </c>
      <c r="E284" s="11">
        <v>5</v>
      </c>
      <c r="F284" s="9" t="s">
        <v>92</v>
      </c>
      <c r="G284" s="9" t="s">
        <v>175</v>
      </c>
      <c r="H284" s="9" t="s">
        <v>227</v>
      </c>
      <c r="I284" s="9" t="s">
        <v>228</v>
      </c>
      <c r="J284" s="9" t="s">
        <v>229</v>
      </c>
      <c r="K284" s="9">
        <v>2860</v>
      </c>
      <c r="L284" s="9">
        <v>2944</v>
      </c>
      <c r="M284" s="9">
        <v>3022</v>
      </c>
    </row>
    <row r="285" spans="1:13" x14ac:dyDescent="0.35">
      <c r="A285" s="8">
        <v>283</v>
      </c>
      <c r="B285" s="9" t="s">
        <v>8</v>
      </c>
      <c r="C285" s="9">
        <v>1</v>
      </c>
      <c r="D285" s="9" t="s">
        <v>669</v>
      </c>
      <c r="E285" s="11">
        <v>5</v>
      </c>
      <c r="F285" s="9" t="s">
        <v>92</v>
      </c>
      <c r="G285" s="9" t="s">
        <v>175</v>
      </c>
      <c r="H285" s="9" t="s">
        <v>230</v>
      </c>
      <c r="I285" s="9" t="s">
        <v>231</v>
      </c>
      <c r="J285" s="9" t="s">
        <v>232</v>
      </c>
      <c r="K285" s="9">
        <v>3579</v>
      </c>
      <c r="L285" s="9">
        <v>4148</v>
      </c>
      <c r="M285" s="9">
        <v>5202</v>
      </c>
    </row>
    <row r="286" spans="1:13" x14ac:dyDescent="0.35">
      <c r="A286" s="8">
        <v>284</v>
      </c>
      <c r="B286" s="9" t="s">
        <v>8</v>
      </c>
      <c r="C286" s="9">
        <v>1</v>
      </c>
      <c r="D286" s="9" t="s">
        <v>669</v>
      </c>
      <c r="E286" s="11">
        <v>5</v>
      </c>
      <c r="F286" s="9" t="s">
        <v>92</v>
      </c>
      <c r="G286" s="9" t="s">
        <v>175</v>
      </c>
      <c r="H286" s="9" t="s">
        <v>233</v>
      </c>
      <c r="I286" s="9" t="s">
        <v>234</v>
      </c>
      <c r="J286" s="9" t="s">
        <v>235</v>
      </c>
      <c r="K286" s="9">
        <v>1765</v>
      </c>
      <c r="L286" s="9">
        <v>2260</v>
      </c>
      <c r="M286" s="9">
        <v>2510</v>
      </c>
    </row>
    <row r="287" spans="1:13" x14ac:dyDescent="0.35">
      <c r="A287" s="8">
        <v>285</v>
      </c>
      <c r="B287" s="9" t="s">
        <v>8</v>
      </c>
      <c r="C287" s="9">
        <v>1</v>
      </c>
      <c r="D287" s="9" t="s">
        <v>669</v>
      </c>
      <c r="E287" s="11">
        <v>5</v>
      </c>
      <c r="F287" s="9" t="s">
        <v>92</v>
      </c>
      <c r="G287" s="9" t="s">
        <v>175</v>
      </c>
      <c r="H287" s="9" t="s">
        <v>236</v>
      </c>
      <c r="I287" s="9" t="s">
        <v>237</v>
      </c>
      <c r="J287" s="9" t="s">
        <v>238</v>
      </c>
      <c r="K287" s="9">
        <v>2126</v>
      </c>
      <c r="L287" s="9">
        <v>2354</v>
      </c>
      <c r="M287" s="9">
        <v>3157</v>
      </c>
    </row>
    <row r="288" spans="1:13" x14ac:dyDescent="0.35">
      <c r="A288" s="8">
        <v>286</v>
      </c>
      <c r="B288" s="9" t="s">
        <v>8</v>
      </c>
      <c r="C288" s="9">
        <v>1</v>
      </c>
      <c r="D288" s="9" t="s">
        <v>669</v>
      </c>
      <c r="E288" s="11">
        <v>5</v>
      </c>
      <c r="F288" s="9" t="s">
        <v>92</v>
      </c>
      <c r="G288" s="9" t="s">
        <v>175</v>
      </c>
      <c r="H288" s="9" t="s">
        <v>239</v>
      </c>
      <c r="I288" s="9" t="s">
        <v>240</v>
      </c>
      <c r="J288" s="9" t="s">
        <v>241</v>
      </c>
      <c r="K288" s="9">
        <v>1435</v>
      </c>
      <c r="L288" s="9">
        <v>1435</v>
      </c>
      <c r="M288" s="9">
        <v>1435</v>
      </c>
    </row>
    <row r="289" spans="1:13" x14ac:dyDescent="0.35">
      <c r="A289" s="8">
        <v>287</v>
      </c>
      <c r="B289" s="9" t="s">
        <v>8</v>
      </c>
      <c r="C289" s="9">
        <v>1</v>
      </c>
      <c r="D289" s="9" t="s">
        <v>669</v>
      </c>
      <c r="E289" s="11">
        <v>5</v>
      </c>
      <c r="F289" s="9" t="s">
        <v>92</v>
      </c>
      <c r="G289" s="9" t="s">
        <v>175</v>
      </c>
      <c r="H289" s="9" t="s">
        <v>242</v>
      </c>
      <c r="I289" s="9" t="s">
        <v>243</v>
      </c>
      <c r="J289" s="9" t="s">
        <v>244</v>
      </c>
      <c r="K289" s="9">
        <v>3204</v>
      </c>
      <c r="L289" s="9">
        <v>4234</v>
      </c>
      <c r="M289" s="9">
        <v>5583</v>
      </c>
    </row>
    <row r="290" spans="1:13" x14ac:dyDescent="0.35">
      <c r="A290" s="8">
        <v>288</v>
      </c>
      <c r="B290" s="9" t="s">
        <v>8</v>
      </c>
      <c r="C290" s="9">
        <v>1</v>
      </c>
      <c r="D290" s="9" t="s">
        <v>669</v>
      </c>
      <c r="E290" s="11">
        <v>5</v>
      </c>
      <c r="F290" s="9" t="s">
        <v>92</v>
      </c>
      <c r="G290" s="9" t="s">
        <v>175</v>
      </c>
      <c r="H290" s="9" t="s">
        <v>251</v>
      </c>
      <c r="I290" s="9" t="s">
        <v>252</v>
      </c>
      <c r="J290" s="9" t="s">
        <v>253</v>
      </c>
      <c r="K290" s="9">
        <v>10802</v>
      </c>
      <c r="L290" s="9">
        <v>16259</v>
      </c>
      <c r="M290" s="9">
        <v>21298</v>
      </c>
    </row>
    <row r="291" spans="1:13" x14ac:dyDescent="0.35">
      <c r="A291" s="8">
        <v>289</v>
      </c>
      <c r="B291" s="9" t="s">
        <v>8</v>
      </c>
      <c r="C291" s="9">
        <v>1</v>
      </c>
      <c r="D291" s="9" t="s">
        <v>669</v>
      </c>
      <c r="E291" s="11">
        <v>5</v>
      </c>
      <c r="F291" s="9" t="s">
        <v>92</v>
      </c>
      <c r="G291" s="9" t="s">
        <v>175</v>
      </c>
      <c r="H291" s="9" t="s">
        <v>260</v>
      </c>
      <c r="I291" s="9" t="s">
        <v>261</v>
      </c>
      <c r="J291" s="9" t="s">
        <v>262</v>
      </c>
      <c r="K291" s="9">
        <v>36578</v>
      </c>
      <c r="L291" s="9">
        <v>46916</v>
      </c>
      <c r="M291" s="9">
        <v>51374</v>
      </c>
    </row>
    <row r="292" spans="1:13" x14ac:dyDescent="0.35">
      <c r="A292" s="8">
        <v>290</v>
      </c>
      <c r="B292" s="9" t="s">
        <v>8</v>
      </c>
      <c r="C292" s="9">
        <v>1</v>
      </c>
      <c r="D292" s="9" t="s">
        <v>669</v>
      </c>
      <c r="E292" s="11">
        <v>6</v>
      </c>
      <c r="F292" s="9" t="s">
        <v>92</v>
      </c>
      <c r="G292" s="9" t="s">
        <v>263</v>
      </c>
      <c r="H292" s="9" t="s">
        <v>264</v>
      </c>
      <c r="I292" s="9" t="s">
        <v>265</v>
      </c>
      <c r="J292" s="9" t="s">
        <v>266</v>
      </c>
      <c r="K292" s="9">
        <v>28826</v>
      </c>
      <c r="L292" s="9">
        <v>31799</v>
      </c>
      <c r="M292" s="9">
        <v>34544</v>
      </c>
    </row>
    <row r="293" spans="1:13" x14ac:dyDescent="0.35">
      <c r="A293" s="8">
        <v>291</v>
      </c>
      <c r="B293" s="9" t="s">
        <v>8</v>
      </c>
      <c r="C293" s="9">
        <v>1</v>
      </c>
      <c r="D293" s="9" t="s">
        <v>669</v>
      </c>
      <c r="E293" s="11">
        <v>6</v>
      </c>
      <c r="F293" s="9" t="s">
        <v>92</v>
      </c>
      <c r="G293" s="9" t="s">
        <v>263</v>
      </c>
      <c r="H293" s="9" t="s">
        <v>267</v>
      </c>
      <c r="I293" s="9" t="s">
        <v>268</v>
      </c>
      <c r="J293" s="9" t="s">
        <v>269</v>
      </c>
      <c r="K293" s="9">
        <v>1587</v>
      </c>
      <c r="L293" s="9">
        <v>3691</v>
      </c>
      <c r="M293" s="9">
        <v>5633</v>
      </c>
    </row>
    <row r="294" spans="1:13" x14ac:dyDescent="0.35">
      <c r="A294" s="8">
        <v>292</v>
      </c>
      <c r="B294" s="9" t="s">
        <v>8</v>
      </c>
      <c r="C294" s="9">
        <v>1</v>
      </c>
      <c r="D294" s="9" t="s">
        <v>669</v>
      </c>
      <c r="E294" s="11">
        <v>6</v>
      </c>
      <c r="F294" s="9" t="s">
        <v>92</v>
      </c>
      <c r="G294" s="9" t="s">
        <v>263</v>
      </c>
      <c r="H294" s="9" t="s">
        <v>273</v>
      </c>
      <c r="I294" s="9" t="s">
        <v>274</v>
      </c>
      <c r="J294" s="9" t="s">
        <v>275</v>
      </c>
      <c r="K294" s="9">
        <v>1171</v>
      </c>
      <c r="L294" s="9">
        <v>1211</v>
      </c>
      <c r="M294" s="9">
        <v>1247</v>
      </c>
    </row>
    <row r="295" spans="1:13" x14ac:dyDescent="0.35">
      <c r="A295" s="8">
        <v>293</v>
      </c>
      <c r="B295" s="9" t="s">
        <v>8</v>
      </c>
      <c r="C295" s="9">
        <v>1</v>
      </c>
      <c r="D295" s="9" t="s">
        <v>669</v>
      </c>
      <c r="E295" s="11">
        <v>6</v>
      </c>
      <c r="F295" s="9" t="s">
        <v>92</v>
      </c>
      <c r="G295" s="9" t="s">
        <v>263</v>
      </c>
      <c r="H295" s="9" t="s">
        <v>276</v>
      </c>
      <c r="I295" s="9" t="s">
        <v>222</v>
      </c>
      <c r="J295" s="9" t="s">
        <v>277</v>
      </c>
      <c r="K295" s="9">
        <v>6369</v>
      </c>
      <c r="L295" s="9">
        <v>7915</v>
      </c>
      <c r="M295" s="9">
        <v>9342</v>
      </c>
    </row>
    <row r="296" spans="1:13" x14ac:dyDescent="0.35">
      <c r="A296" s="8">
        <v>294</v>
      </c>
      <c r="B296" s="9" t="s">
        <v>8</v>
      </c>
      <c r="C296" s="9">
        <v>1</v>
      </c>
      <c r="D296" s="9" t="s">
        <v>669</v>
      </c>
      <c r="E296" s="11">
        <v>6</v>
      </c>
      <c r="F296" s="9" t="s">
        <v>92</v>
      </c>
      <c r="G296" s="9" t="s">
        <v>263</v>
      </c>
      <c r="H296" s="9" t="s">
        <v>278</v>
      </c>
      <c r="I296" s="9" t="s">
        <v>279</v>
      </c>
      <c r="J296" s="9" t="s">
        <v>280</v>
      </c>
      <c r="K296" s="9">
        <v>372</v>
      </c>
      <c r="L296" s="9">
        <v>3184</v>
      </c>
      <c r="M296" s="9">
        <v>5779</v>
      </c>
    </row>
    <row r="297" spans="1:13" x14ac:dyDescent="0.35">
      <c r="A297" s="8">
        <v>295</v>
      </c>
      <c r="B297" s="9" t="s">
        <v>8</v>
      </c>
      <c r="C297" s="9">
        <v>1</v>
      </c>
      <c r="D297" s="9" t="s">
        <v>669</v>
      </c>
      <c r="E297" s="11">
        <v>6</v>
      </c>
      <c r="F297" s="9" t="s">
        <v>92</v>
      </c>
      <c r="G297" s="9" t="s">
        <v>263</v>
      </c>
      <c r="H297" s="9" t="s">
        <v>284</v>
      </c>
      <c r="I297" s="9" t="s">
        <v>285</v>
      </c>
      <c r="J297" s="9" t="s">
        <v>286</v>
      </c>
      <c r="K297" s="9">
        <v>21121</v>
      </c>
      <c r="L297" s="9">
        <v>21121</v>
      </c>
      <c r="M297" s="9">
        <v>21121</v>
      </c>
    </row>
    <row r="298" spans="1:13" x14ac:dyDescent="0.35">
      <c r="A298" s="8">
        <v>296</v>
      </c>
      <c r="B298" s="9" t="s">
        <v>8</v>
      </c>
      <c r="C298" s="9">
        <v>1</v>
      </c>
      <c r="D298" s="9" t="s">
        <v>669</v>
      </c>
      <c r="E298" s="11">
        <v>6</v>
      </c>
      <c r="F298" s="9" t="s">
        <v>92</v>
      </c>
      <c r="G298" s="9" t="s">
        <v>263</v>
      </c>
      <c r="H298" s="9" t="s">
        <v>287</v>
      </c>
      <c r="I298" s="9" t="s">
        <v>288</v>
      </c>
      <c r="J298" s="9" t="s">
        <v>289</v>
      </c>
      <c r="K298" s="9">
        <v>8855</v>
      </c>
      <c r="L298" s="9">
        <v>8855</v>
      </c>
      <c r="M298" s="9">
        <v>8855</v>
      </c>
    </row>
    <row r="299" spans="1:13" x14ac:dyDescent="0.35">
      <c r="A299" s="8">
        <v>297</v>
      </c>
      <c r="B299" s="9" t="s">
        <v>8</v>
      </c>
      <c r="C299" s="9">
        <v>1</v>
      </c>
      <c r="D299" s="9" t="s">
        <v>669</v>
      </c>
      <c r="E299" s="11">
        <v>6</v>
      </c>
      <c r="F299" s="9" t="s">
        <v>92</v>
      </c>
      <c r="G299" s="9" t="s">
        <v>263</v>
      </c>
      <c r="H299" s="9" t="s">
        <v>290</v>
      </c>
      <c r="I299" s="9" t="s">
        <v>291</v>
      </c>
      <c r="J299" s="9" t="s">
        <v>292</v>
      </c>
      <c r="K299" s="9">
        <v>19686</v>
      </c>
      <c r="L299" s="9">
        <v>23843</v>
      </c>
      <c r="M299" s="9">
        <v>27679</v>
      </c>
    </row>
    <row r="300" spans="1:13" x14ac:dyDescent="0.35">
      <c r="A300" s="8">
        <v>298</v>
      </c>
      <c r="B300" s="9" t="s">
        <v>8</v>
      </c>
      <c r="C300" s="9">
        <v>1</v>
      </c>
      <c r="D300" s="9" t="s">
        <v>669</v>
      </c>
      <c r="E300" s="11">
        <v>6</v>
      </c>
      <c r="F300" s="9" t="s">
        <v>92</v>
      </c>
      <c r="G300" s="9" t="s">
        <v>263</v>
      </c>
      <c r="H300" s="9" t="s">
        <v>293</v>
      </c>
      <c r="I300" s="9" t="s">
        <v>294</v>
      </c>
      <c r="J300" s="9" t="s">
        <v>295</v>
      </c>
      <c r="K300" s="9">
        <v>1687</v>
      </c>
      <c r="L300" s="9">
        <v>1692</v>
      </c>
      <c r="M300" s="9">
        <v>6538</v>
      </c>
    </row>
    <row r="301" spans="1:13" x14ac:dyDescent="0.35">
      <c r="A301" s="8">
        <v>299</v>
      </c>
      <c r="B301" s="9" t="s">
        <v>8</v>
      </c>
      <c r="C301" s="9">
        <v>1</v>
      </c>
      <c r="D301" s="9" t="s">
        <v>669</v>
      </c>
      <c r="E301" s="11">
        <v>6</v>
      </c>
      <c r="F301" s="9" t="s">
        <v>92</v>
      </c>
      <c r="G301" s="9" t="s">
        <v>263</v>
      </c>
      <c r="H301" s="9" t="s">
        <v>296</v>
      </c>
      <c r="I301" s="9" t="s">
        <v>297</v>
      </c>
      <c r="J301" s="9" t="s">
        <v>298</v>
      </c>
      <c r="K301" s="9">
        <v>5551</v>
      </c>
      <c r="L301" s="9">
        <v>5828</v>
      </c>
      <c r="M301" s="9">
        <v>8143</v>
      </c>
    </row>
    <row r="302" spans="1:13" x14ac:dyDescent="0.35">
      <c r="A302" s="8">
        <v>300</v>
      </c>
      <c r="B302" s="9" t="s">
        <v>8</v>
      </c>
      <c r="C302" s="9">
        <v>1</v>
      </c>
      <c r="D302" s="9" t="s">
        <v>669</v>
      </c>
      <c r="E302" s="11">
        <v>6</v>
      </c>
      <c r="F302" s="9" t="s">
        <v>92</v>
      </c>
      <c r="G302" s="9" t="s">
        <v>263</v>
      </c>
      <c r="H302" s="9" t="s">
        <v>299</v>
      </c>
      <c r="I302" s="9" t="s">
        <v>300</v>
      </c>
      <c r="J302" s="9" t="s">
        <v>301</v>
      </c>
      <c r="K302" s="9">
        <v>6224</v>
      </c>
      <c r="L302" s="9">
        <v>7255</v>
      </c>
      <c r="M302" s="9">
        <v>8206</v>
      </c>
    </row>
    <row r="303" spans="1:13" x14ac:dyDescent="0.35">
      <c r="A303" s="8">
        <v>301</v>
      </c>
      <c r="B303" s="9" t="s">
        <v>8</v>
      </c>
      <c r="C303" s="9">
        <v>1</v>
      </c>
      <c r="D303" s="9" t="s">
        <v>669</v>
      </c>
      <c r="E303" s="11">
        <v>6</v>
      </c>
      <c r="F303" s="9" t="s">
        <v>92</v>
      </c>
      <c r="G303" s="9" t="s">
        <v>263</v>
      </c>
      <c r="H303" s="9" t="s">
        <v>681</v>
      </c>
      <c r="I303" s="9" t="s">
        <v>682</v>
      </c>
      <c r="J303" s="9" t="s">
        <v>683</v>
      </c>
      <c r="K303" s="9">
        <v>39</v>
      </c>
      <c r="L303" s="9">
        <v>39</v>
      </c>
      <c r="M303" s="9">
        <v>39</v>
      </c>
    </row>
    <row r="304" spans="1:13" x14ac:dyDescent="0.35">
      <c r="A304" s="8">
        <v>302</v>
      </c>
      <c r="B304" s="9" t="s">
        <v>8</v>
      </c>
      <c r="C304" s="9">
        <v>1</v>
      </c>
      <c r="D304" s="9" t="s">
        <v>669</v>
      </c>
      <c r="E304" s="11">
        <v>6</v>
      </c>
      <c r="F304" s="9" t="s">
        <v>92</v>
      </c>
      <c r="G304" s="9" t="s">
        <v>263</v>
      </c>
      <c r="H304" s="9" t="s">
        <v>302</v>
      </c>
      <c r="I304" s="9" t="s">
        <v>303</v>
      </c>
      <c r="J304" s="9" t="s">
        <v>304</v>
      </c>
      <c r="K304" s="9">
        <v>430</v>
      </c>
      <c r="L304" s="9">
        <v>430</v>
      </c>
      <c r="M304" s="9">
        <v>430</v>
      </c>
    </row>
    <row r="305" spans="1:13" x14ac:dyDescent="0.35">
      <c r="A305" s="8">
        <v>303</v>
      </c>
      <c r="B305" s="9" t="s">
        <v>8</v>
      </c>
      <c r="C305" s="9">
        <v>1</v>
      </c>
      <c r="D305" s="9" t="s">
        <v>669</v>
      </c>
      <c r="E305" s="11">
        <v>6</v>
      </c>
      <c r="F305" s="9" t="s">
        <v>92</v>
      </c>
      <c r="G305" s="9" t="s">
        <v>263</v>
      </c>
      <c r="H305" s="9" t="s">
        <v>305</v>
      </c>
      <c r="I305" s="9" t="s">
        <v>306</v>
      </c>
      <c r="J305" s="9" t="s">
        <v>307</v>
      </c>
      <c r="K305" s="9">
        <v>15731</v>
      </c>
      <c r="L305" s="9">
        <v>15731</v>
      </c>
      <c r="M305" s="9">
        <v>15731</v>
      </c>
    </row>
    <row r="306" spans="1:13" x14ac:dyDescent="0.35">
      <c r="A306" s="8">
        <v>304</v>
      </c>
      <c r="B306" s="9" t="s">
        <v>8</v>
      </c>
      <c r="C306" s="9">
        <v>1</v>
      </c>
      <c r="D306" s="9" t="s">
        <v>669</v>
      </c>
      <c r="E306" s="11">
        <v>6</v>
      </c>
      <c r="F306" s="9" t="s">
        <v>92</v>
      </c>
      <c r="G306" s="9" t="s">
        <v>263</v>
      </c>
      <c r="H306" s="9" t="s">
        <v>308</v>
      </c>
      <c r="I306" s="9" t="s">
        <v>309</v>
      </c>
      <c r="J306" s="9" t="s">
        <v>310</v>
      </c>
      <c r="K306" s="9">
        <v>19988</v>
      </c>
      <c r="L306" s="9">
        <v>32479</v>
      </c>
      <c r="M306" s="9">
        <v>40508</v>
      </c>
    </row>
    <row r="307" spans="1:13" x14ac:dyDescent="0.35">
      <c r="A307" s="8">
        <v>305</v>
      </c>
      <c r="B307" s="9" t="s">
        <v>8</v>
      </c>
      <c r="C307" s="9">
        <v>1</v>
      </c>
      <c r="D307" s="9" t="s">
        <v>669</v>
      </c>
      <c r="E307" s="11">
        <v>6</v>
      </c>
      <c r="F307" s="9" t="s">
        <v>92</v>
      </c>
      <c r="G307" s="9" t="s">
        <v>263</v>
      </c>
      <c r="H307" s="9" t="s">
        <v>311</v>
      </c>
      <c r="I307" s="9" t="s">
        <v>312</v>
      </c>
      <c r="J307" s="9" t="s">
        <v>313</v>
      </c>
      <c r="K307" s="9">
        <v>2418</v>
      </c>
      <c r="L307" s="9">
        <v>2455</v>
      </c>
      <c r="M307" s="9">
        <v>2489</v>
      </c>
    </row>
    <row r="308" spans="1:13" x14ac:dyDescent="0.35">
      <c r="A308" s="8">
        <v>306</v>
      </c>
      <c r="B308" s="9" t="s">
        <v>8</v>
      </c>
      <c r="C308" s="9">
        <v>1</v>
      </c>
      <c r="D308" s="9" t="s">
        <v>669</v>
      </c>
      <c r="E308" s="11">
        <v>6</v>
      </c>
      <c r="F308" s="9" t="s">
        <v>92</v>
      </c>
      <c r="G308" s="9" t="s">
        <v>263</v>
      </c>
      <c r="H308" s="9" t="s">
        <v>314</v>
      </c>
      <c r="I308" s="9" t="s">
        <v>315</v>
      </c>
      <c r="J308" s="9" t="s">
        <v>316</v>
      </c>
      <c r="K308" s="9">
        <v>14076</v>
      </c>
      <c r="L308" s="9">
        <v>14984</v>
      </c>
      <c r="M308" s="9">
        <v>15821</v>
      </c>
    </row>
    <row r="309" spans="1:13" x14ac:dyDescent="0.35">
      <c r="A309" s="8">
        <v>307</v>
      </c>
      <c r="B309" s="9" t="s">
        <v>8</v>
      </c>
      <c r="C309" s="9">
        <v>1</v>
      </c>
      <c r="D309" s="9" t="s">
        <v>669</v>
      </c>
      <c r="E309" s="11">
        <v>6</v>
      </c>
      <c r="F309" s="9" t="s">
        <v>92</v>
      </c>
      <c r="G309" s="9" t="s">
        <v>263</v>
      </c>
      <c r="H309" s="9" t="s">
        <v>317</v>
      </c>
      <c r="I309" s="9" t="s">
        <v>318</v>
      </c>
      <c r="J309" s="9" t="s">
        <v>319</v>
      </c>
      <c r="K309" s="9">
        <v>4321</v>
      </c>
      <c r="L309" s="9">
        <v>4937</v>
      </c>
      <c r="M309" s="9">
        <v>5506</v>
      </c>
    </row>
    <row r="310" spans="1:13" x14ac:dyDescent="0.35">
      <c r="A310" s="8">
        <v>308</v>
      </c>
      <c r="B310" s="9" t="s">
        <v>8</v>
      </c>
      <c r="C310" s="9">
        <v>1</v>
      </c>
      <c r="D310" s="9" t="s">
        <v>669</v>
      </c>
      <c r="E310" s="11">
        <v>6</v>
      </c>
      <c r="F310" s="9" t="s">
        <v>92</v>
      </c>
      <c r="G310" s="9" t="s">
        <v>263</v>
      </c>
      <c r="H310" s="9" t="s">
        <v>320</v>
      </c>
      <c r="I310" s="9" t="s">
        <v>321</v>
      </c>
      <c r="J310" s="9" t="s">
        <v>322</v>
      </c>
      <c r="K310" s="9">
        <v>5250</v>
      </c>
      <c r="L310" s="9">
        <v>7216</v>
      </c>
      <c r="M310" s="9">
        <v>10882</v>
      </c>
    </row>
    <row r="311" spans="1:13" x14ac:dyDescent="0.35">
      <c r="A311" s="8">
        <v>309</v>
      </c>
      <c r="B311" s="9" t="s">
        <v>8</v>
      </c>
      <c r="C311" s="9">
        <v>1</v>
      </c>
      <c r="D311" s="9" t="s">
        <v>669</v>
      </c>
      <c r="E311" s="11">
        <v>6</v>
      </c>
      <c r="F311" s="9" t="s">
        <v>92</v>
      </c>
      <c r="G311" s="9" t="s">
        <v>263</v>
      </c>
      <c r="H311" s="9" t="s">
        <v>323</v>
      </c>
      <c r="I311" s="9" t="s">
        <v>324</v>
      </c>
      <c r="J311" s="9" t="s">
        <v>325</v>
      </c>
      <c r="K311" s="9">
        <v>3309</v>
      </c>
      <c r="L311" s="9">
        <v>3309</v>
      </c>
      <c r="M311" s="9">
        <v>3309</v>
      </c>
    </row>
    <row r="312" spans="1:13" x14ac:dyDescent="0.35">
      <c r="A312" s="8">
        <v>310</v>
      </c>
      <c r="B312" s="9" t="s">
        <v>8</v>
      </c>
      <c r="C312" s="9">
        <v>1</v>
      </c>
      <c r="D312" s="9" t="s">
        <v>669</v>
      </c>
      <c r="E312" s="11">
        <v>6</v>
      </c>
      <c r="F312" s="9" t="s">
        <v>92</v>
      </c>
      <c r="G312" s="9" t="s">
        <v>263</v>
      </c>
      <c r="H312" s="9" t="s">
        <v>326</v>
      </c>
      <c r="I312" s="9" t="s">
        <v>327</v>
      </c>
      <c r="J312" s="9" t="s">
        <v>328</v>
      </c>
      <c r="K312" s="9">
        <v>200</v>
      </c>
      <c r="L312" s="9">
        <v>200</v>
      </c>
      <c r="M312" s="9">
        <v>200</v>
      </c>
    </row>
    <row r="313" spans="1:13" x14ac:dyDescent="0.35">
      <c r="A313" s="8">
        <v>311</v>
      </c>
      <c r="B313" s="9" t="s">
        <v>8</v>
      </c>
      <c r="C313" s="9">
        <v>1</v>
      </c>
      <c r="D313" s="9" t="s">
        <v>669</v>
      </c>
      <c r="E313" s="11">
        <v>6</v>
      </c>
      <c r="F313" s="9" t="s">
        <v>92</v>
      </c>
      <c r="G313" s="9" t="s">
        <v>263</v>
      </c>
      <c r="H313" s="9" t="s">
        <v>332</v>
      </c>
      <c r="I313" s="9" t="s">
        <v>333</v>
      </c>
      <c r="J313" s="9" t="s">
        <v>334</v>
      </c>
      <c r="K313" s="9">
        <v>1937</v>
      </c>
      <c r="L313" s="9">
        <v>2018</v>
      </c>
      <c r="M313" s="9">
        <v>2093</v>
      </c>
    </row>
    <row r="314" spans="1:13" x14ac:dyDescent="0.35">
      <c r="A314" s="8">
        <v>312</v>
      </c>
      <c r="B314" s="9" t="s">
        <v>8</v>
      </c>
      <c r="C314" s="9">
        <v>1</v>
      </c>
      <c r="D314" s="9" t="s">
        <v>669</v>
      </c>
      <c r="E314" s="11">
        <v>7</v>
      </c>
      <c r="F314" s="9" t="s">
        <v>92</v>
      </c>
      <c r="G314" s="9" t="s">
        <v>338</v>
      </c>
      <c r="H314" s="9" t="s">
        <v>339</v>
      </c>
      <c r="I314" s="9" t="s">
        <v>340</v>
      </c>
      <c r="J314" s="9" t="s">
        <v>341</v>
      </c>
      <c r="K314" s="9">
        <v>25178</v>
      </c>
      <c r="L314" s="9">
        <v>27447</v>
      </c>
      <c r="M314" s="9">
        <v>28598</v>
      </c>
    </row>
    <row r="315" spans="1:13" x14ac:dyDescent="0.35">
      <c r="A315" s="8">
        <v>313</v>
      </c>
      <c r="B315" s="9" t="s">
        <v>8</v>
      </c>
      <c r="C315" s="9">
        <v>1</v>
      </c>
      <c r="D315" s="9" t="s">
        <v>669</v>
      </c>
      <c r="E315" s="11">
        <v>7</v>
      </c>
      <c r="F315" s="9" t="s">
        <v>92</v>
      </c>
      <c r="G315" s="9" t="s">
        <v>338</v>
      </c>
      <c r="H315" s="9" t="s">
        <v>342</v>
      </c>
      <c r="I315" s="9" t="s">
        <v>343</v>
      </c>
      <c r="J315" s="9" t="s">
        <v>344</v>
      </c>
      <c r="K315" s="9">
        <v>80</v>
      </c>
      <c r="L315" s="9">
        <v>80</v>
      </c>
      <c r="M315" s="9">
        <v>80</v>
      </c>
    </row>
    <row r="316" spans="1:13" x14ac:dyDescent="0.35">
      <c r="A316" s="8">
        <v>314</v>
      </c>
      <c r="B316" s="9" t="s">
        <v>8</v>
      </c>
      <c r="C316" s="9">
        <v>1</v>
      </c>
      <c r="D316" s="9" t="s">
        <v>669</v>
      </c>
      <c r="E316" s="11">
        <v>7</v>
      </c>
      <c r="F316" s="9" t="s">
        <v>92</v>
      </c>
      <c r="G316" s="9" t="s">
        <v>338</v>
      </c>
      <c r="H316" s="9" t="s">
        <v>345</v>
      </c>
      <c r="I316" s="9" t="s">
        <v>346</v>
      </c>
      <c r="J316" s="9" t="s">
        <v>347</v>
      </c>
      <c r="K316" s="9">
        <v>4200</v>
      </c>
      <c r="L316" s="9">
        <v>4227</v>
      </c>
      <c r="M316" s="9">
        <v>4338</v>
      </c>
    </row>
    <row r="317" spans="1:13" x14ac:dyDescent="0.35">
      <c r="A317" s="8">
        <v>315</v>
      </c>
      <c r="B317" s="9" t="s">
        <v>8</v>
      </c>
      <c r="C317" s="9">
        <v>1</v>
      </c>
      <c r="D317" s="9" t="s">
        <v>669</v>
      </c>
      <c r="E317" s="11">
        <v>7</v>
      </c>
      <c r="F317" s="9" t="s">
        <v>92</v>
      </c>
      <c r="G317" s="9" t="s">
        <v>338</v>
      </c>
      <c r="H317" s="9" t="s">
        <v>348</v>
      </c>
      <c r="I317" s="9" t="s">
        <v>349</v>
      </c>
      <c r="J317" s="9" t="s">
        <v>350</v>
      </c>
      <c r="K317" s="9">
        <v>2212</v>
      </c>
      <c r="L317" s="9">
        <v>3092</v>
      </c>
      <c r="M317" s="9">
        <v>3904</v>
      </c>
    </row>
    <row r="318" spans="1:13" x14ac:dyDescent="0.35">
      <c r="A318" s="8">
        <v>316</v>
      </c>
      <c r="B318" s="9" t="s">
        <v>8</v>
      </c>
      <c r="C318" s="9">
        <v>1</v>
      </c>
      <c r="D318" s="9" t="s">
        <v>669</v>
      </c>
      <c r="E318" s="11">
        <v>7</v>
      </c>
      <c r="F318" s="9" t="s">
        <v>92</v>
      </c>
      <c r="G318" s="9" t="s">
        <v>338</v>
      </c>
      <c r="H318" s="9" t="s">
        <v>351</v>
      </c>
      <c r="I318" s="9" t="s">
        <v>352</v>
      </c>
      <c r="J318" s="9" t="s">
        <v>353</v>
      </c>
      <c r="K318" s="9">
        <v>1048</v>
      </c>
      <c r="L318" s="9">
        <v>1396</v>
      </c>
      <c r="M318" s="9">
        <v>1678</v>
      </c>
    </row>
    <row r="319" spans="1:13" x14ac:dyDescent="0.35">
      <c r="A319" s="8">
        <v>317</v>
      </c>
      <c r="B319" s="9" t="s">
        <v>8</v>
      </c>
      <c r="C319" s="9">
        <v>1</v>
      </c>
      <c r="D319" s="9" t="s">
        <v>669</v>
      </c>
      <c r="E319" s="11">
        <v>7</v>
      </c>
      <c r="F319" s="9" t="s">
        <v>92</v>
      </c>
      <c r="G319" s="9" t="s">
        <v>338</v>
      </c>
      <c r="H319" s="9" t="s">
        <v>354</v>
      </c>
      <c r="I319" s="9" t="s">
        <v>355</v>
      </c>
      <c r="J319" s="9" t="s">
        <v>356</v>
      </c>
      <c r="K319" s="9">
        <v>2073</v>
      </c>
      <c r="L319" s="9">
        <v>2317</v>
      </c>
      <c r="M319" s="9">
        <v>2955</v>
      </c>
    </row>
    <row r="320" spans="1:13" x14ac:dyDescent="0.35">
      <c r="A320" s="8">
        <v>318</v>
      </c>
      <c r="B320" s="9" t="s">
        <v>8</v>
      </c>
      <c r="C320" s="9">
        <v>1</v>
      </c>
      <c r="D320" s="9" t="s">
        <v>669</v>
      </c>
      <c r="E320" s="11">
        <v>7</v>
      </c>
      <c r="F320" s="9" t="s">
        <v>92</v>
      </c>
      <c r="G320" s="9" t="s">
        <v>338</v>
      </c>
      <c r="H320" s="9" t="s">
        <v>357</v>
      </c>
      <c r="I320" s="9" t="s">
        <v>358</v>
      </c>
      <c r="J320" s="9" t="s">
        <v>359</v>
      </c>
      <c r="K320" s="9">
        <v>3036</v>
      </c>
      <c r="L320" s="9">
        <v>4348</v>
      </c>
      <c r="M320" s="9">
        <v>5560</v>
      </c>
    </row>
    <row r="321" spans="1:13" x14ac:dyDescent="0.35">
      <c r="A321" s="8">
        <v>319</v>
      </c>
      <c r="B321" s="9" t="s">
        <v>8</v>
      </c>
      <c r="C321" s="9">
        <v>1</v>
      </c>
      <c r="D321" s="9" t="s">
        <v>669</v>
      </c>
      <c r="E321" s="11">
        <v>7</v>
      </c>
      <c r="F321" s="9" t="s">
        <v>92</v>
      </c>
      <c r="G321" s="9" t="s">
        <v>338</v>
      </c>
      <c r="H321" s="9" t="s">
        <v>360</v>
      </c>
      <c r="I321" s="9" t="s">
        <v>361</v>
      </c>
      <c r="J321" s="9" t="s">
        <v>362</v>
      </c>
      <c r="K321" s="9">
        <v>16</v>
      </c>
      <c r="L321" s="9">
        <v>16</v>
      </c>
      <c r="M321" s="9">
        <v>16</v>
      </c>
    </row>
    <row r="322" spans="1:13" x14ac:dyDescent="0.35">
      <c r="A322" s="8">
        <v>320</v>
      </c>
      <c r="B322" s="9" t="s">
        <v>8</v>
      </c>
      <c r="C322" s="9">
        <v>1</v>
      </c>
      <c r="D322" s="9" t="s">
        <v>669</v>
      </c>
      <c r="E322" s="11">
        <v>7</v>
      </c>
      <c r="F322" s="9" t="s">
        <v>92</v>
      </c>
      <c r="G322" s="9" t="s">
        <v>338</v>
      </c>
      <c r="H322" s="9" t="s">
        <v>363</v>
      </c>
      <c r="I322" s="9" t="s">
        <v>364</v>
      </c>
      <c r="J322" s="9" t="s">
        <v>365</v>
      </c>
      <c r="K322" s="9">
        <v>1180</v>
      </c>
      <c r="L322" s="9">
        <v>1457</v>
      </c>
      <c r="M322" s="9">
        <v>1714</v>
      </c>
    </row>
    <row r="323" spans="1:13" x14ac:dyDescent="0.35">
      <c r="A323" s="8">
        <v>321</v>
      </c>
      <c r="B323" s="9" t="s">
        <v>8</v>
      </c>
      <c r="C323" s="9">
        <v>1</v>
      </c>
      <c r="D323" s="9" t="s">
        <v>669</v>
      </c>
      <c r="E323" s="11">
        <v>7</v>
      </c>
      <c r="F323" s="9" t="s">
        <v>92</v>
      </c>
      <c r="G323" s="9" t="s">
        <v>338</v>
      </c>
      <c r="H323" s="9" t="s">
        <v>366</v>
      </c>
      <c r="I323" s="9" t="s">
        <v>367</v>
      </c>
      <c r="J323" s="9" t="s">
        <v>368</v>
      </c>
      <c r="K323" s="9">
        <v>205</v>
      </c>
      <c r="L323" s="9">
        <v>214</v>
      </c>
      <c r="M323" s="9">
        <v>222</v>
      </c>
    </row>
    <row r="324" spans="1:13" x14ac:dyDescent="0.35">
      <c r="A324" s="8">
        <v>322</v>
      </c>
      <c r="B324" s="9" t="s">
        <v>8</v>
      </c>
      <c r="C324" s="9">
        <v>1</v>
      </c>
      <c r="D324" s="9" t="s">
        <v>669</v>
      </c>
      <c r="E324" s="11">
        <v>7</v>
      </c>
      <c r="F324" s="9" t="s">
        <v>92</v>
      </c>
      <c r="G324" s="9" t="s">
        <v>338</v>
      </c>
      <c r="H324" s="9" t="s">
        <v>369</v>
      </c>
      <c r="I324" s="9" t="s">
        <v>370</v>
      </c>
      <c r="J324" s="9" t="s">
        <v>371</v>
      </c>
      <c r="K324" s="9">
        <v>1169</v>
      </c>
      <c r="L324" s="9">
        <v>2508</v>
      </c>
      <c r="M324" s="9">
        <v>3744</v>
      </c>
    </row>
    <row r="325" spans="1:13" x14ac:dyDescent="0.35">
      <c r="A325" s="8">
        <v>323</v>
      </c>
      <c r="B325" s="9" t="s">
        <v>8</v>
      </c>
      <c r="C325" s="9">
        <v>1</v>
      </c>
      <c r="D325" s="9" t="s">
        <v>669</v>
      </c>
      <c r="E325" s="11">
        <v>7</v>
      </c>
      <c r="F325" s="9" t="s">
        <v>92</v>
      </c>
      <c r="G325" s="9" t="s">
        <v>338</v>
      </c>
      <c r="H325" s="9" t="s">
        <v>372</v>
      </c>
      <c r="I325" s="9" t="s">
        <v>373</v>
      </c>
      <c r="J325" s="9" t="s">
        <v>374</v>
      </c>
      <c r="K325" s="9">
        <v>7738</v>
      </c>
      <c r="L325" s="9">
        <v>8711</v>
      </c>
      <c r="M325" s="9">
        <v>11306</v>
      </c>
    </row>
    <row r="326" spans="1:13" x14ac:dyDescent="0.35">
      <c r="A326" s="8">
        <v>324</v>
      </c>
      <c r="B326" s="9" t="s">
        <v>8</v>
      </c>
      <c r="C326" s="9">
        <v>1</v>
      </c>
      <c r="D326" s="9" t="s">
        <v>669</v>
      </c>
      <c r="E326" s="11">
        <v>7</v>
      </c>
      <c r="F326" s="9" t="s">
        <v>92</v>
      </c>
      <c r="G326" s="9" t="s">
        <v>338</v>
      </c>
      <c r="H326" s="9" t="s">
        <v>375</v>
      </c>
      <c r="I326" s="9" t="s">
        <v>376</v>
      </c>
      <c r="J326" s="9" t="s">
        <v>377</v>
      </c>
      <c r="K326" s="9">
        <v>1552</v>
      </c>
      <c r="L326" s="9">
        <v>1953</v>
      </c>
      <c r="M326" s="9">
        <v>3438</v>
      </c>
    </row>
    <row r="327" spans="1:13" x14ac:dyDescent="0.35">
      <c r="A327" s="8">
        <v>325</v>
      </c>
      <c r="B327" s="9" t="s">
        <v>8</v>
      </c>
      <c r="C327" s="9">
        <v>1</v>
      </c>
      <c r="D327" s="9" t="s">
        <v>669</v>
      </c>
      <c r="E327" s="11">
        <v>7</v>
      </c>
      <c r="F327" s="9" t="s">
        <v>92</v>
      </c>
      <c r="G327" s="9" t="s">
        <v>338</v>
      </c>
      <c r="H327" s="9" t="s">
        <v>378</v>
      </c>
      <c r="I327" s="9" t="s">
        <v>379</v>
      </c>
      <c r="J327" s="9" t="s">
        <v>380</v>
      </c>
      <c r="K327" s="9">
        <v>1799</v>
      </c>
      <c r="L327" s="9">
        <v>2427</v>
      </c>
      <c r="M327" s="9">
        <v>3321</v>
      </c>
    </row>
    <row r="328" spans="1:13" x14ac:dyDescent="0.35">
      <c r="A328" s="8">
        <v>326</v>
      </c>
      <c r="B328" s="9" t="s">
        <v>8</v>
      </c>
      <c r="C328" s="9">
        <v>1</v>
      </c>
      <c r="D328" s="9" t="s">
        <v>669</v>
      </c>
      <c r="E328" s="11">
        <v>7</v>
      </c>
      <c r="F328" s="9" t="s">
        <v>92</v>
      </c>
      <c r="G328" s="9" t="s">
        <v>338</v>
      </c>
      <c r="H328" s="9" t="s">
        <v>381</v>
      </c>
      <c r="I328" s="9" t="s">
        <v>382</v>
      </c>
      <c r="J328" s="9" t="s">
        <v>383</v>
      </c>
      <c r="K328" s="9">
        <v>13132</v>
      </c>
      <c r="L328" s="9">
        <v>14374</v>
      </c>
      <c r="M328" s="9">
        <v>16973</v>
      </c>
    </row>
    <row r="329" spans="1:13" x14ac:dyDescent="0.35">
      <c r="A329" s="8">
        <v>327</v>
      </c>
      <c r="B329" s="9" t="s">
        <v>8</v>
      </c>
      <c r="C329" s="9">
        <v>1</v>
      </c>
      <c r="D329" s="9" t="s">
        <v>669</v>
      </c>
      <c r="E329" s="11">
        <v>7</v>
      </c>
      <c r="F329" s="9" t="s">
        <v>92</v>
      </c>
      <c r="G329" s="9" t="s">
        <v>338</v>
      </c>
      <c r="H329" s="9" t="s">
        <v>384</v>
      </c>
      <c r="I329" s="9" t="s">
        <v>385</v>
      </c>
      <c r="J329" s="9" t="s">
        <v>386</v>
      </c>
      <c r="K329" s="9">
        <v>9447</v>
      </c>
      <c r="L329" s="9">
        <v>11875</v>
      </c>
      <c r="M329" s="9">
        <v>14116</v>
      </c>
    </row>
    <row r="330" spans="1:13" x14ac:dyDescent="0.35">
      <c r="A330" s="8">
        <v>328</v>
      </c>
      <c r="B330" s="9" t="s">
        <v>8</v>
      </c>
      <c r="C330" s="9">
        <v>1</v>
      </c>
      <c r="D330" s="9" t="s">
        <v>669</v>
      </c>
      <c r="E330" s="11">
        <v>7</v>
      </c>
      <c r="F330" s="9" t="s">
        <v>92</v>
      </c>
      <c r="G330" s="9" t="s">
        <v>338</v>
      </c>
      <c r="H330" s="9" t="s">
        <v>387</v>
      </c>
      <c r="I330" s="9" t="s">
        <v>388</v>
      </c>
      <c r="J330" s="9" t="s">
        <v>389</v>
      </c>
      <c r="K330" s="9">
        <v>847</v>
      </c>
      <c r="L330" s="9">
        <v>1047</v>
      </c>
      <c r="M330" s="9">
        <v>1232</v>
      </c>
    </row>
    <row r="331" spans="1:13" x14ac:dyDescent="0.35">
      <c r="A331" s="8">
        <v>329</v>
      </c>
      <c r="B331" s="9" t="s">
        <v>8</v>
      </c>
      <c r="C331" s="9">
        <v>1</v>
      </c>
      <c r="D331" s="9" t="s">
        <v>669</v>
      </c>
      <c r="E331" s="11">
        <v>7</v>
      </c>
      <c r="F331" s="9" t="s">
        <v>92</v>
      </c>
      <c r="G331" s="9" t="s">
        <v>338</v>
      </c>
      <c r="H331" s="9" t="s">
        <v>390</v>
      </c>
      <c r="I331" s="9" t="s">
        <v>391</v>
      </c>
      <c r="J331" s="9" t="s">
        <v>392</v>
      </c>
      <c r="K331" s="9">
        <v>24262</v>
      </c>
      <c r="L331" s="9">
        <v>29401</v>
      </c>
      <c r="M331" s="9">
        <v>32951</v>
      </c>
    </row>
    <row r="332" spans="1:13" x14ac:dyDescent="0.35">
      <c r="A332" s="8">
        <v>330</v>
      </c>
      <c r="B332" s="9" t="s">
        <v>8</v>
      </c>
      <c r="C332" s="9">
        <v>1</v>
      </c>
      <c r="D332" s="9" t="s">
        <v>669</v>
      </c>
      <c r="E332" s="11">
        <v>7</v>
      </c>
      <c r="F332" s="9" t="s">
        <v>92</v>
      </c>
      <c r="G332" s="9" t="s">
        <v>338</v>
      </c>
      <c r="H332" s="9" t="s">
        <v>393</v>
      </c>
      <c r="I332" s="9" t="s">
        <v>394</v>
      </c>
      <c r="J332" s="9" t="s">
        <v>395</v>
      </c>
      <c r="K332" s="9">
        <v>5239</v>
      </c>
      <c r="L332" s="9">
        <v>7590</v>
      </c>
      <c r="M332" s="9">
        <v>8650</v>
      </c>
    </row>
    <row r="333" spans="1:13" x14ac:dyDescent="0.35">
      <c r="A333" s="8">
        <v>331</v>
      </c>
      <c r="B333" s="9" t="s">
        <v>8</v>
      </c>
      <c r="C333" s="9">
        <v>1</v>
      </c>
      <c r="D333" s="9" t="s">
        <v>669</v>
      </c>
      <c r="E333" s="11">
        <v>7</v>
      </c>
      <c r="F333" s="9" t="s">
        <v>92</v>
      </c>
      <c r="G333" s="9" t="s">
        <v>338</v>
      </c>
      <c r="H333" s="9" t="s">
        <v>396</v>
      </c>
      <c r="I333" s="9" t="s">
        <v>397</v>
      </c>
      <c r="J333" s="9" t="s">
        <v>398</v>
      </c>
      <c r="K333" s="9">
        <v>4744</v>
      </c>
      <c r="L333" s="9">
        <v>5226</v>
      </c>
      <c r="M333" s="9">
        <v>5672</v>
      </c>
    </row>
    <row r="334" spans="1:13" x14ac:dyDescent="0.35">
      <c r="A334" s="8">
        <v>332</v>
      </c>
      <c r="B334" s="9" t="s">
        <v>8</v>
      </c>
      <c r="C334" s="9">
        <v>1</v>
      </c>
      <c r="D334" s="9" t="s">
        <v>669</v>
      </c>
      <c r="E334" s="11">
        <v>7</v>
      </c>
      <c r="F334" s="9" t="s">
        <v>92</v>
      </c>
      <c r="G334" s="9" t="s">
        <v>338</v>
      </c>
      <c r="H334" s="9" t="s">
        <v>684</v>
      </c>
      <c r="I334" s="9" t="s">
        <v>685</v>
      </c>
      <c r="J334" s="9" t="s">
        <v>686</v>
      </c>
      <c r="K334" s="9">
        <v>2115</v>
      </c>
      <c r="L334" s="9">
        <v>2115</v>
      </c>
      <c r="M334" s="9">
        <v>2115</v>
      </c>
    </row>
    <row r="335" spans="1:13" x14ac:dyDescent="0.35">
      <c r="A335" s="8">
        <v>333</v>
      </c>
      <c r="B335" s="9" t="s">
        <v>8</v>
      </c>
      <c r="C335" s="9">
        <v>1</v>
      </c>
      <c r="D335" s="9" t="s">
        <v>669</v>
      </c>
      <c r="E335" s="11">
        <v>7</v>
      </c>
      <c r="F335" s="9" t="s">
        <v>92</v>
      </c>
      <c r="G335" s="9" t="s">
        <v>338</v>
      </c>
      <c r="H335" s="9" t="s">
        <v>399</v>
      </c>
      <c r="I335" s="9" t="s">
        <v>400</v>
      </c>
      <c r="J335" s="9" t="s">
        <v>401</v>
      </c>
      <c r="K335" s="9">
        <v>17650</v>
      </c>
      <c r="L335" s="9">
        <v>19185</v>
      </c>
      <c r="M335" s="9">
        <v>19281</v>
      </c>
    </row>
    <row r="336" spans="1:13" x14ac:dyDescent="0.35">
      <c r="A336" s="8">
        <v>334</v>
      </c>
      <c r="B336" s="9" t="s">
        <v>8</v>
      </c>
      <c r="C336" s="9">
        <v>1</v>
      </c>
      <c r="D336" s="9" t="s">
        <v>669</v>
      </c>
      <c r="E336" s="11">
        <v>8</v>
      </c>
      <c r="F336" s="9" t="s">
        <v>92</v>
      </c>
      <c r="G336" s="9" t="s">
        <v>402</v>
      </c>
      <c r="H336" s="9" t="s">
        <v>403</v>
      </c>
      <c r="I336" s="9" t="s">
        <v>404</v>
      </c>
      <c r="J336" s="9" t="s">
        <v>405</v>
      </c>
      <c r="K336" s="9">
        <v>1638</v>
      </c>
      <c r="L336" s="9">
        <v>1638</v>
      </c>
      <c r="M336" s="9">
        <v>1638</v>
      </c>
    </row>
    <row r="337" spans="1:13" x14ac:dyDescent="0.35">
      <c r="A337" s="8">
        <v>335</v>
      </c>
      <c r="B337" s="9" t="s">
        <v>8</v>
      </c>
      <c r="C337" s="9">
        <v>1</v>
      </c>
      <c r="D337" s="9" t="s">
        <v>669</v>
      </c>
      <c r="E337" s="11">
        <v>8</v>
      </c>
      <c r="F337" s="9" t="s">
        <v>92</v>
      </c>
      <c r="G337" s="9" t="s">
        <v>402</v>
      </c>
      <c r="H337" s="9" t="s">
        <v>687</v>
      </c>
      <c r="I337" s="9" t="s">
        <v>688</v>
      </c>
      <c r="J337" s="9" t="s">
        <v>689</v>
      </c>
      <c r="K337" s="9">
        <v>17621</v>
      </c>
      <c r="L337" s="9">
        <v>17621</v>
      </c>
      <c r="M337" s="9">
        <v>17621</v>
      </c>
    </row>
    <row r="338" spans="1:13" x14ac:dyDescent="0.35">
      <c r="A338" s="8">
        <v>336</v>
      </c>
      <c r="B338" s="9" t="s">
        <v>8</v>
      </c>
      <c r="C338" s="9">
        <v>1</v>
      </c>
      <c r="D338" s="9" t="s">
        <v>669</v>
      </c>
      <c r="E338" s="11">
        <v>8</v>
      </c>
      <c r="F338" s="9" t="s">
        <v>92</v>
      </c>
      <c r="G338" s="9" t="s">
        <v>402</v>
      </c>
      <c r="H338" s="9" t="s">
        <v>690</v>
      </c>
      <c r="I338" s="9" t="s">
        <v>691</v>
      </c>
      <c r="J338" s="9" t="s">
        <v>692</v>
      </c>
      <c r="K338" s="9">
        <v>10841</v>
      </c>
      <c r="L338" s="9">
        <v>10841</v>
      </c>
      <c r="M338" s="9">
        <v>10841</v>
      </c>
    </row>
    <row r="339" spans="1:13" x14ac:dyDescent="0.35">
      <c r="A339" s="8">
        <v>337</v>
      </c>
      <c r="B339" s="9" t="s">
        <v>8</v>
      </c>
      <c r="C339" s="9">
        <v>1</v>
      </c>
      <c r="D339" s="9" t="s">
        <v>669</v>
      </c>
      <c r="E339" s="11">
        <v>8</v>
      </c>
      <c r="F339" s="9" t="s">
        <v>92</v>
      </c>
      <c r="G339" s="9" t="s">
        <v>402</v>
      </c>
      <c r="H339" s="9" t="s">
        <v>406</v>
      </c>
      <c r="I339" s="9" t="s">
        <v>407</v>
      </c>
      <c r="J339" s="9" t="s">
        <v>408</v>
      </c>
      <c r="K339" s="9">
        <v>34787</v>
      </c>
      <c r="L339" s="9">
        <v>34787</v>
      </c>
      <c r="M339" s="9">
        <v>34787</v>
      </c>
    </row>
    <row r="340" spans="1:13" x14ac:dyDescent="0.35">
      <c r="A340" s="8">
        <v>338</v>
      </c>
      <c r="B340" s="9" t="s">
        <v>8</v>
      </c>
      <c r="C340" s="9">
        <v>1</v>
      </c>
      <c r="D340" s="9" t="s">
        <v>669</v>
      </c>
      <c r="E340" s="11">
        <v>8</v>
      </c>
      <c r="F340" s="9" t="s">
        <v>92</v>
      </c>
      <c r="G340" s="9" t="s">
        <v>402</v>
      </c>
      <c r="H340" s="9" t="s">
        <v>409</v>
      </c>
      <c r="I340" s="9" t="s">
        <v>410</v>
      </c>
      <c r="J340" s="9" t="s">
        <v>411</v>
      </c>
      <c r="K340" s="9">
        <v>3350</v>
      </c>
      <c r="L340" s="9">
        <v>3350</v>
      </c>
      <c r="M340" s="9">
        <v>3350</v>
      </c>
    </row>
    <row r="341" spans="1:13" x14ac:dyDescent="0.35">
      <c r="A341" s="8">
        <v>339</v>
      </c>
      <c r="B341" s="9" t="s">
        <v>8</v>
      </c>
      <c r="C341" s="9">
        <v>1</v>
      </c>
      <c r="D341" s="9" t="s">
        <v>669</v>
      </c>
      <c r="E341" s="11">
        <v>9</v>
      </c>
      <c r="F341" s="9" t="s">
        <v>412</v>
      </c>
      <c r="G341" s="9" t="s">
        <v>413</v>
      </c>
      <c r="H341" s="9" t="s">
        <v>414</v>
      </c>
      <c r="I341" s="9" t="s">
        <v>415</v>
      </c>
      <c r="J341" s="9" t="s">
        <v>416</v>
      </c>
      <c r="K341" s="9">
        <v>123357</v>
      </c>
      <c r="L341" s="9">
        <v>144000</v>
      </c>
      <c r="M341" s="9">
        <v>144000</v>
      </c>
    </row>
    <row r="342" spans="1:13" x14ac:dyDescent="0.35">
      <c r="A342" s="8">
        <v>340</v>
      </c>
      <c r="B342" s="9" t="s">
        <v>8</v>
      </c>
      <c r="C342" s="9">
        <v>1</v>
      </c>
      <c r="D342" s="9" t="s">
        <v>669</v>
      </c>
      <c r="E342" s="11">
        <v>10</v>
      </c>
      <c r="F342" s="9" t="s">
        <v>417</v>
      </c>
      <c r="G342" s="9" t="s">
        <v>418</v>
      </c>
      <c r="H342" s="9" t="s">
        <v>419</v>
      </c>
      <c r="I342" s="9" t="s">
        <v>420</v>
      </c>
      <c r="J342" s="9" t="s">
        <v>421</v>
      </c>
      <c r="K342" s="9">
        <v>847</v>
      </c>
      <c r="L342" s="9">
        <v>897</v>
      </c>
      <c r="M342" s="9">
        <v>981</v>
      </c>
    </row>
    <row r="343" spans="1:13" x14ac:dyDescent="0.35">
      <c r="A343" s="8">
        <v>341</v>
      </c>
      <c r="B343" s="9" t="s">
        <v>8</v>
      </c>
      <c r="C343" s="9">
        <v>1</v>
      </c>
      <c r="D343" s="9" t="s">
        <v>669</v>
      </c>
      <c r="E343" s="11">
        <v>10</v>
      </c>
      <c r="F343" s="9" t="s">
        <v>417</v>
      </c>
      <c r="G343" s="9" t="s">
        <v>418</v>
      </c>
      <c r="H343" s="9" t="s">
        <v>422</v>
      </c>
      <c r="I343" s="9" t="s">
        <v>423</v>
      </c>
      <c r="J343" s="9" t="s">
        <v>424</v>
      </c>
      <c r="K343" s="9">
        <v>1593</v>
      </c>
      <c r="L343" s="9">
        <v>1826</v>
      </c>
      <c r="M343" s="9">
        <v>2032</v>
      </c>
    </row>
    <row r="344" spans="1:13" x14ac:dyDescent="0.35">
      <c r="A344" s="8">
        <v>342</v>
      </c>
      <c r="B344" s="9" t="s">
        <v>8</v>
      </c>
      <c r="C344" s="9">
        <v>1</v>
      </c>
      <c r="D344" s="9" t="s">
        <v>669</v>
      </c>
      <c r="E344" s="11">
        <v>10</v>
      </c>
      <c r="F344" s="9" t="s">
        <v>417</v>
      </c>
      <c r="G344" s="9" t="s">
        <v>418</v>
      </c>
      <c r="H344" s="9" t="s">
        <v>425</v>
      </c>
      <c r="I344" s="9" t="s">
        <v>426</v>
      </c>
      <c r="J344" s="9" t="s">
        <v>427</v>
      </c>
      <c r="K344" s="9">
        <v>518</v>
      </c>
      <c r="L344" s="9">
        <v>1069</v>
      </c>
      <c r="M344" s="9">
        <v>1836</v>
      </c>
    </row>
    <row r="345" spans="1:13" x14ac:dyDescent="0.35">
      <c r="A345" s="8">
        <v>343</v>
      </c>
      <c r="B345" s="9" t="s">
        <v>8</v>
      </c>
      <c r="C345" s="9">
        <v>1</v>
      </c>
      <c r="D345" s="9" t="s">
        <v>669</v>
      </c>
      <c r="E345" s="11">
        <v>11</v>
      </c>
      <c r="F345" s="9" t="s">
        <v>428</v>
      </c>
      <c r="G345" s="9" t="s">
        <v>429</v>
      </c>
      <c r="H345" s="9" t="s">
        <v>430</v>
      </c>
      <c r="I345" s="9" t="s">
        <v>431</v>
      </c>
      <c r="J345" s="9" t="s">
        <v>432</v>
      </c>
      <c r="K345" s="9">
        <v>14497</v>
      </c>
      <c r="L345" s="9">
        <v>14497</v>
      </c>
      <c r="M345" s="9">
        <v>14497</v>
      </c>
    </row>
    <row r="346" spans="1:13" x14ac:dyDescent="0.35">
      <c r="A346" s="8">
        <v>344</v>
      </c>
      <c r="B346" s="9" t="s">
        <v>8</v>
      </c>
      <c r="C346" s="9">
        <v>1</v>
      </c>
      <c r="D346" s="9" t="s">
        <v>669</v>
      </c>
      <c r="E346" s="11">
        <v>11</v>
      </c>
      <c r="F346" s="9" t="s">
        <v>428</v>
      </c>
      <c r="G346" s="9" t="s">
        <v>429</v>
      </c>
      <c r="H346" s="9" t="s">
        <v>693</v>
      </c>
      <c r="I346" s="9" t="s">
        <v>694</v>
      </c>
      <c r="J346" s="9" t="s">
        <v>695</v>
      </c>
      <c r="K346" s="9">
        <v>895</v>
      </c>
      <c r="L346" s="9">
        <v>895</v>
      </c>
      <c r="M346" s="9">
        <v>895</v>
      </c>
    </row>
    <row r="347" spans="1:13" x14ac:dyDescent="0.35">
      <c r="A347" s="8">
        <v>345</v>
      </c>
      <c r="B347" s="9" t="s">
        <v>8</v>
      </c>
      <c r="C347" s="9">
        <v>1</v>
      </c>
      <c r="D347" s="9" t="s">
        <v>669</v>
      </c>
      <c r="E347" s="11">
        <v>11</v>
      </c>
      <c r="F347" s="9" t="s">
        <v>428</v>
      </c>
      <c r="G347" s="9" t="s">
        <v>429</v>
      </c>
      <c r="H347" s="9" t="s">
        <v>433</v>
      </c>
      <c r="I347" s="9" t="s">
        <v>434</v>
      </c>
      <c r="J347" s="9" t="s">
        <v>435</v>
      </c>
      <c r="K347" s="9">
        <v>1324</v>
      </c>
      <c r="L347" s="9">
        <v>1473</v>
      </c>
      <c r="M347" s="9">
        <v>1612</v>
      </c>
    </row>
    <row r="348" spans="1:13" x14ac:dyDescent="0.35">
      <c r="A348" s="8">
        <v>346</v>
      </c>
      <c r="B348" s="9" t="s">
        <v>8</v>
      </c>
      <c r="C348" s="9">
        <v>1</v>
      </c>
      <c r="D348" s="9" t="s">
        <v>669</v>
      </c>
      <c r="E348" s="11">
        <v>12</v>
      </c>
      <c r="F348" s="9" t="s">
        <v>428</v>
      </c>
      <c r="G348" s="9" t="s">
        <v>436</v>
      </c>
      <c r="H348" s="9" t="s">
        <v>437</v>
      </c>
      <c r="I348" s="9" t="s">
        <v>438</v>
      </c>
      <c r="J348" s="9" t="s">
        <v>439</v>
      </c>
      <c r="K348" s="9">
        <v>13012</v>
      </c>
      <c r="L348" s="9">
        <v>49949</v>
      </c>
      <c r="M348" s="9">
        <v>84046</v>
      </c>
    </row>
    <row r="349" spans="1:13" x14ac:dyDescent="0.35">
      <c r="A349" s="8">
        <v>347</v>
      </c>
      <c r="B349" s="9" t="s">
        <v>8</v>
      </c>
      <c r="C349" s="9">
        <v>1</v>
      </c>
      <c r="D349" s="9" t="s">
        <v>669</v>
      </c>
      <c r="E349" s="11">
        <v>14</v>
      </c>
      <c r="F349" s="9" t="s">
        <v>428</v>
      </c>
      <c r="G349" s="9" t="s">
        <v>440</v>
      </c>
      <c r="H349" s="9" t="s">
        <v>441</v>
      </c>
      <c r="I349" s="9" t="s">
        <v>442</v>
      </c>
      <c r="J349" s="9" t="s">
        <v>443</v>
      </c>
      <c r="K349" s="9">
        <v>8380</v>
      </c>
      <c r="L349" s="9">
        <v>8639</v>
      </c>
      <c r="M349" s="9">
        <v>8878</v>
      </c>
    </row>
    <row r="350" spans="1:13" x14ac:dyDescent="0.35">
      <c r="A350" s="8">
        <v>348</v>
      </c>
      <c r="B350" s="9" t="s">
        <v>8</v>
      </c>
      <c r="C350" s="9">
        <v>1</v>
      </c>
      <c r="D350" s="9" t="s">
        <v>669</v>
      </c>
      <c r="E350" s="11">
        <v>14</v>
      </c>
      <c r="F350" s="9" t="s">
        <v>428</v>
      </c>
      <c r="G350" s="9" t="s">
        <v>440</v>
      </c>
      <c r="H350" s="9" t="s">
        <v>444</v>
      </c>
      <c r="I350" s="9" t="s">
        <v>445</v>
      </c>
      <c r="J350" s="9" t="s">
        <v>446</v>
      </c>
      <c r="K350" s="9">
        <v>40943</v>
      </c>
      <c r="L350" s="9">
        <v>81987</v>
      </c>
      <c r="M350" s="9">
        <v>119874</v>
      </c>
    </row>
    <row r="351" spans="1:13" x14ac:dyDescent="0.35">
      <c r="A351" s="8">
        <v>349</v>
      </c>
      <c r="B351" s="9" t="s">
        <v>8</v>
      </c>
      <c r="C351" s="9">
        <v>1</v>
      </c>
      <c r="D351" s="9" t="s">
        <v>669</v>
      </c>
      <c r="E351" s="11">
        <v>14</v>
      </c>
      <c r="F351" s="9" t="s">
        <v>428</v>
      </c>
      <c r="G351" s="9" t="s">
        <v>440</v>
      </c>
      <c r="H351" s="9" t="s">
        <v>450</v>
      </c>
      <c r="I351" s="9" t="s">
        <v>451</v>
      </c>
      <c r="J351" s="9" t="s">
        <v>452</v>
      </c>
      <c r="K351" s="9">
        <v>8980</v>
      </c>
      <c r="L351" s="9">
        <v>10300</v>
      </c>
      <c r="M351" s="9">
        <v>11517</v>
      </c>
    </row>
    <row r="352" spans="1:13" x14ac:dyDescent="0.35">
      <c r="A352" s="8">
        <v>350</v>
      </c>
      <c r="B352" s="9" t="s">
        <v>8</v>
      </c>
      <c r="C352" s="9">
        <v>1</v>
      </c>
      <c r="D352" s="9" t="s">
        <v>669</v>
      </c>
      <c r="E352" s="11">
        <v>14</v>
      </c>
      <c r="F352" s="9" t="s">
        <v>428</v>
      </c>
      <c r="G352" s="9" t="s">
        <v>440</v>
      </c>
      <c r="H352" s="9" t="s">
        <v>456</v>
      </c>
      <c r="I352" s="9" t="s">
        <v>457</v>
      </c>
      <c r="J352" s="9" t="s">
        <v>458</v>
      </c>
      <c r="K352" s="9">
        <v>20135</v>
      </c>
      <c r="L352" s="9">
        <v>22383</v>
      </c>
      <c r="M352" s="9">
        <v>32431</v>
      </c>
    </row>
    <row r="353" spans="1:13" x14ac:dyDescent="0.35">
      <c r="A353" s="8">
        <v>351</v>
      </c>
      <c r="B353" s="9" t="s">
        <v>8</v>
      </c>
      <c r="C353" s="9">
        <v>1</v>
      </c>
      <c r="D353" s="9" t="s">
        <v>669</v>
      </c>
      <c r="E353" s="11">
        <v>14</v>
      </c>
      <c r="F353" s="9" t="s">
        <v>428</v>
      </c>
      <c r="G353" s="9" t="s">
        <v>440</v>
      </c>
      <c r="H353" s="9" t="s">
        <v>459</v>
      </c>
      <c r="I353" s="9" t="s">
        <v>460</v>
      </c>
      <c r="J353" s="9" t="s">
        <v>461</v>
      </c>
      <c r="K353" s="9">
        <v>43065</v>
      </c>
      <c r="L353" s="9">
        <v>47382</v>
      </c>
      <c r="M353" s="9">
        <v>47864</v>
      </c>
    </row>
    <row r="354" spans="1:13" x14ac:dyDescent="0.35">
      <c r="A354" s="8">
        <v>352</v>
      </c>
      <c r="B354" s="9" t="s">
        <v>8</v>
      </c>
      <c r="C354" s="9">
        <v>1</v>
      </c>
      <c r="D354" s="9" t="s">
        <v>669</v>
      </c>
      <c r="E354" s="11">
        <v>14</v>
      </c>
      <c r="F354" s="9" t="s">
        <v>428</v>
      </c>
      <c r="G354" s="9" t="s">
        <v>440</v>
      </c>
      <c r="H354" s="9" t="s">
        <v>462</v>
      </c>
      <c r="I354" s="9" t="s">
        <v>463</v>
      </c>
      <c r="J354" s="9" t="s">
        <v>464</v>
      </c>
      <c r="K354" s="9">
        <v>28125</v>
      </c>
      <c r="L354" s="9">
        <v>35437</v>
      </c>
      <c r="M354" s="9">
        <v>37500</v>
      </c>
    </row>
    <row r="355" spans="1:13" x14ac:dyDescent="0.35">
      <c r="A355" s="8">
        <v>353</v>
      </c>
      <c r="B355" s="9" t="s">
        <v>8</v>
      </c>
      <c r="C355" s="9">
        <v>1</v>
      </c>
      <c r="D355" s="9" t="s">
        <v>669</v>
      </c>
      <c r="E355" s="11">
        <v>14</v>
      </c>
      <c r="F355" s="9" t="s">
        <v>428</v>
      </c>
      <c r="G355" s="9" t="s">
        <v>440</v>
      </c>
      <c r="H355" s="9" t="s">
        <v>465</v>
      </c>
      <c r="I355" s="9" t="s">
        <v>466</v>
      </c>
      <c r="J355" s="9" t="s">
        <v>467</v>
      </c>
      <c r="K355" s="9">
        <v>5087</v>
      </c>
      <c r="L355" s="9">
        <v>5087</v>
      </c>
      <c r="M355" s="9">
        <v>5087</v>
      </c>
    </row>
    <row r="356" spans="1:13" x14ac:dyDescent="0.35">
      <c r="A356" s="8">
        <v>354</v>
      </c>
      <c r="B356" s="9" t="s">
        <v>8</v>
      </c>
      <c r="C356" s="9">
        <v>1</v>
      </c>
      <c r="D356" s="9" t="s">
        <v>669</v>
      </c>
      <c r="E356" s="11">
        <v>14</v>
      </c>
      <c r="F356" s="9" t="s">
        <v>428</v>
      </c>
      <c r="G356" s="9" t="s">
        <v>440</v>
      </c>
      <c r="H356" s="9" t="s">
        <v>468</v>
      </c>
      <c r="I356" s="9" t="s">
        <v>469</v>
      </c>
      <c r="J356" s="9" t="s">
        <v>470</v>
      </c>
      <c r="K356" s="9">
        <v>65563</v>
      </c>
      <c r="L356" s="9">
        <v>80833</v>
      </c>
      <c r="M356" s="9">
        <v>94928</v>
      </c>
    </row>
    <row r="357" spans="1:13" x14ac:dyDescent="0.35">
      <c r="A357" s="8">
        <v>355</v>
      </c>
      <c r="B357" s="9" t="s">
        <v>8</v>
      </c>
      <c r="C357" s="9">
        <v>1</v>
      </c>
      <c r="D357" s="9" t="s">
        <v>669</v>
      </c>
      <c r="E357" s="11">
        <v>14</v>
      </c>
      <c r="F357" s="9" t="s">
        <v>428</v>
      </c>
      <c r="G357" s="9" t="s">
        <v>440</v>
      </c>
      <c r="H357" s="9" t="s">
        <v>471</v>
      </c>
      <c r="I357" s="9" t="s">
        <v>472</v>
      </c>
      <c r="J357" s="9" t="s">
        <v>473</v>
      </c>
      <c r="K357" s="9">
        <v>156</v>
      </c>
      <c r="L357" s="9">
        <v>156</v>
      </c>
      <c r="M357" s="9">
        <v>156</v>
      </c>
    </row>
    <row r="358" spans="1:13" x14ac:dyDescent="0.35">
      <c r="A358" s="8">
        <v>356</v>
      </c>
      <c r="B358" s="9" t="s">
        <v>8</v>
      </c>
      <c r="C358" s="9">
        <v>1</v>
      </c>
      <c r="D358" s="9" t="s">
        <v>669</v>
      </c>
      <c r="E358" s="11">
        <v>14</v>
      </c>
      <c r="F358" s="9" t="s">
        <v>428</v>
      </c>
      <c r="G358" s="9" t="s">
        <v>440</v>
      </c>
      <c r="H358" s="9" t="s">
        <v>474</v>
      </c>
      <c r="I358" s="9" t="s">
        <v>475</v>
      </c>
      <c r="J358" s="9" t="s">
        <v>476</v>
      </c>
      <c r="K358" s="9">
        <v>112751</v>
      </c>
      <c r="L358" s="9">
        <v>139954</v>
      </c>
      <c r="M358" s="9">
        <v>165065</v>
      </c>
    </row>
    <row r="359" spans="1:13" x14ac:dyDescent="0.35">
      <c r="A359" s="8">
        <v>357</v>
      </c>
      <c r="B359" s="9" t="s">
        <v>8</v>
      </c>
      <c r="C359" s="9">
        <v>1</v>
      </c>
      <c r="D359" s="9" t="s">
        <v>669</v>
      </c>
      <c r="E359" s="11">
        <v>14</v>
      </c>
      <c r="F359" s="9" t="s">
        <v>428</v>
      </c>
      <c r="G359" s="9" t="s">
        <v>440</v>
      </c>
      <c r="H359" s="9" t="s">
        <v>477</v>
      </c>
      <c r="I359" s="9" t="s">
        <v>478</v>
      </c>
      <c r="J359" s="9" t="s">
        <v>479</v>
      </c>
      <c r="K359" s="9">
        <v>62116</v>
      </c>
      <c r="L359" s="9">
        <v>62116</v>
      </c>
      <c r="M359" s="9">
        <v>62116</v>
      </c>
    </row>
    <row r="360" spans="1:13" x14ac:dyDescent="0.35">
      <c r="A360" s="8">
        <v>358</v>
      </c>
      <c r="B360" s="9" t="s">
        <v>8</v>
      </c>
      <c r="C360" s="9">
        <v>1</v>
      </c>
      <c r="D360" s="9" t="s">
        <v>669</v>
      </c>
      <c r="E360" s="11">
        <v>15</v>
      </c>
      <c r="F360" s="9" t="s">
        <v>428</v>
      </c>
      <c r="G360" s="9" t="s">
        <v>480</v>
      </c>
      <c r="H360" s="9" t="s">
        <v>484</v>
      </c>
      <c r="I360" s="9" t="s">
        <v>485</v>
      </c>
      <c r="J360" s="9" t="s">
        <v>486</v>
      </c>
      <c r="K360" s="9">
        <v>2475</v>
      </c>
      <c r="L360" s="9">
        <v>2475</v>
      </c>
      <c r="M360" s="9">
        <v>2475</v>
      </c>
    </row>
    <row r="361" spans="1:13" x14ac:dyDescent="0.35">
      <c r="A361" s="8">
        <v>359</v>
      </c>
      <c r="B361" s="9" t="s">
        <v>8</v>
      </c>
      <c r="C361" s="9">
        <v>1</v>
      </c>
      <c r="D361" s="9" t="s">
        <v>669</v>
      </c>
      <c r="E361" s="11">
        <v>15</v>
      </c>
      <c r="F361" s="9" t="s">
        <v>428</v>
      </c>
      <c r="G361" s="9" t="s">
        <v>480</v>
      </c>
      <c r="H361" s="9" t="s">
        <v>487</v>
      </c>
      <c r="I361" s="9" t="s">
        <v>488</v>
      </c>
      <c r="J361" s="9" t="s">
        <v>489</v>
      </c>
      <c r="K361" s="9">
        <v>3000</v>
      </c>
      <c r="L361" s="9">
        <v>3000</v>
      </c>
      <c r="M361" s="9">
        <v>3000</v>
      </c>
    </row>
    <row r="362" spans="1:13" x14ac:dyDescent="0.35">
      <c r="A362" s="8">
        <v>360</v>
      </c>
      <c r="B362" s="9" t="s">
        <v>8</v>
      </c>
      <c r="C362" s="9">
        <v>1</v>
      </c>
      <c r="D362" s="9" t="s">
        <v>669</v>
      </c>
      <c r="E362" s="11">
        <v>15</v>
      </c>
      <c r="F362" s="9" t="s">
        <v>428</v>
      </c>
      <c r="G362" s="9" t="s">
        <v>480</v>
      </c>
      <c r="H362" s="9" t="s">
        <v>490</v>
      </c>
      <c r="I362" s="9" t="s">
        <v>491</v>
      </c>
      <c r="J362" s="9" t="s">
        <v>492</v>
      </c>
      <c r="K362" s="9">
        <v>1570</v>
      </c>
      <c r="L362" s="9">
        <v>1570</v>
      </c>
      <c r="M362" s="9">
        <v>1570</v>
      </c>
    </row>
    <row r="363" spans="1:13" x14ac:dyDescent="0.35">
      <c r="A363" s="8">
        <v>361</v>
      </c>
      <c r="B363" s="9" t="s">
        <v>8</v>
      </c>
      <c r="C363" s="9">
        <v>1</v>
      </c>
      <c r="D363" s="9" t="s">
        <v>669</v>
      </c>
      <c r="E363" s="11">
        <v>15</v>
      </c>
      <c r="F363" s="9" t="s">
        <v>428</v>
      </c>
      <c r="G363" s="9" t="s">
        <v>480</v>
      </c>
      <c r="H363" s="9" t="s">
        <v>493</v>
      </c>
      <c r="I363" s="9" t="s">
        <v>494</v>
      </c>
      <c r="J363" s="9" t="s">
        <v>495</v>
      </c>
      <c r="K363" s="9">
        <v>963</v>
      </c>
      <c r="L363" s="9">
        <v>1367</v>
      </c>
      <c r="M363" s="9">
        <v>1741</v>
      </c>
    </row>
    <row r="364" spans="1:13" x14ac:dyDescent="0.35">
      <c r="A364" s="8">
        <v>362</v>
      </c>
      <c r="B364" s="9" t="s">
        <v>8</v>
      </c>
      <c r="C364" s="9">
        <v>1</v>
      </c>
      <c r="D364" s="9" t="s">
        <v>669</v>
      </c>
      <c r="E364" s="11">
        <v>15</v>
      </c>
      <c r="F364" s="9" t="s">
        <v>428</v>
      </c>
      <c r="G364" s="9" t="s">
        <v>480</v>
      </c>
      <c r="H364" s="9" t="s">
        <v>496</v>
      </c>
      <c r="I364" s="9" t="s">
        <v>497</v>
      </c>
      <c r="J364" s="9" t="s">
        <v>498</v>
      </c>
      <c r="K364" s="9">
        <v>5645</v>
      </c>
      <c r="L364" s="9">
        <v>8051</v>
      </c>
      <c r="M364" s="9">
        <v>13295</v>
      </c>
    </row>
    <row r="365" spans="1:13" x14ac:dyDescent="0.35">
      <c r="A365" s="8">
        <v>363</v>
      </c>
      <c r="B365" s="9" t="s">
        <v>8</v>
      </c>
      <c r="C365" s="9">
        <v>1</v>
      </c>
      <c r="D365" s="9" t="s">
        <v>669</v>
      </c>
      <c r="E365" s="11">
        <v>15</v>
      </c>
      <c r="F365" s="9" t="s">
        <v>428</v>
      </c>
      <c r="G365" s="9" t="s">
        <v>480</v>
      </c>
      <c r="H365" s="9" t="s">
        <v>696</v>
      </c>
      <c r="I365" s="9" t="s">
        <v>697</v>
      </c>
      <c r="J365" s="9" t="s">
        <v>698</v>
      </c>
      <c r="K365" s="9">
        <v>45</v>
      </c>
      <c r="L365" s="9">
        <v>45</v>
      </c>
      <c r="M365" s="9">
        <v>45</v>
      </c>
    </row>
    <row r="366" spans="1:13" x14ac:dyDescent="0.35">
      <c r="A366" s="8">
        <v>364</v>
      </c>
      <c r="B366" s="9" t="s">
        <v>8</v>
      </c>
      <c r="C366" s="9">
        <v>1</v>
      </c>
      <c r="D366" s="9" t="s">
        <v>669</v>
      </c>
      <c r="E366" s="11">
        <v>16</v>
      </c>
      <c r="F366" s="9" t="s">
        <v>428</v>
      </c>
      <c r="G366" s="9" t="s">
        <v>499</v>
      </c>
      <c r="H366" s="9" t="s">
        <v>500</v>
      </c>
      <c r="I366" s="9" t="s">
        <v>501</v>
      </c>
      <c r="J366" s="9" t="s">
        <v>502</v>
      </c>
      <c r="K366" s="9">
        <v>1750</v>
      </c>
      <c r="L366" s="9">
        <v>1750</v>
      </c>
      <c r="M366" s="9">
        <v>1750</v>
      </c>
    </row>
    <row r="367" spans="1:13" x14ac:dyDescent="0.35">
      <c r="A367" s="8">
        <v>365</v>
      </c>
      <c r="B367" s="9" t="s">
        <v>8</v>
      </c>
      <c r="C367" s="9">
        <v>1</v>
      </c>
      <c r="D367" s="9" t="s">
        <v>669</v>
      </c>
      <c r="E367" s="11">
        <v>16</v>
      </c>
      <c r="F367" s="9" t="s">
        <v>428</v>
      </c>
      <c r="G367" s="9" t="s">
        <v>499</v>
      </c>
      <c r="H367" s="9" t="s">
        <v>503</v>
      </c>
      <c r="I367" s="9" t="s">
        <v>504</v>
      </c>
      <c r="J367" s="9" t="s">
        <v>505</v>
      </c>
      <c r="K367" s="9">
        <v>27</v>
      </c>
      <c r="L367" s="9">
        <v>175</v>
      </c>
      <c r="M367" s="9">
        <v>313</v>
      </c>
    </row>
    <row r="368" spans="1:13" x14ac:dyDescent="0.35">
      <c r="A368" s="8">
        <v>366</v>
      </c>
      <c r="B368" s="9" t="s">
        <v>8</v>
      </c>
      <c r="C368" s="9">
        <v>1</v>
      </c>
      <c r="D368" s="9" t="s">
        <v>669</v>
      </c>
      <c r="E368" s="11">
        <v>19</v>
      </c>
      <c r="F368" s="9" t="s">
        <v>510</v>
      </c>
      <c r="G368" s="9" t="s">
        <v>511</v>
      </c>
      <c r="H368" s="9" t="s">
        <v>512</v>
      </c>
      <c r="I368" s="9" t="s">
        <v>513</v>
      </c>
      <c r="J368" s="9" t="s">
        <v>514</v>
      </c>
      <c r="K368" s="9">
        <v>76683</v>
      </c>
      <c r="L368" s="9">
        <v>79627</v>
      </c>
      <c r="M368" s="9">
        <v>82344</v>
      </c>
    </row>
    <row r="369" spans="1:13" x14ac:dyDescent="0.35">
      <c r="A369" s="8">
        <v>367</v>
      </c>
      <c r="B369" s="9" t="s">
        <v>8</v>
      </c>
      <c r="C369" s="9">
        <v>1</v>
      </c>
      <c r="D369" s="9" t="s">
        <v>669</v>
      </c>
      <c r="E369" s="11">
        <v>19</v>
      </c>
      <c r="F369" s="9" t="s">
        <v>510</v>
      </c>
      <c r="G369" s="9" t="s">
        <v>511</v>
      </c>
      <c r="H369" s="9" t="s">
        <v>515</v>
      </c>
      <c r="I369" s="9" t="s">
        <v>516</v>
      </c>
      <c r="J369" s="9" t="s">
        <v>517</v>
      </c>
      <c r="K369" s="9">
        <v>27121</v>
      </c>
      <c r="L369" s="9">
        <v>46981</v>
      </c>
      <c r="M369" s="9">
        <v>88442</v>
      </c>
    </row>
    <row r="370" spans="1:13" x14ac:dyDescent="0.35">
      <c r="A370" s="8">
        <v>368</v>
      </c>
      <c r="B370" s="9" t="s">
        <v>8</v>
      </c>
      <c r="C370" s="9">
        <v>1</v>
      </c>
      <c r="D370" s="9" t="s">
        <v>669</v>
      </c>
      <c r="E370" s="11">
        <v>19</v>
      </c>
      <c r="F370" s="9" t="s">
        <v>510</v>
      </c>
      <c r="G370" s="9" t="s">
        <v>511</v>
      </c>
      <c r="H370" s="9" t="s">
        <v>699</v>
      </c>
      <c r="I370" s="9" t="s">
        <v>700</v>
      </c>
      <c r="J370" s="9" t="s">
        <v>701</v>
      </c>
      <c r="K370" s="9">
        <v>29966</v>
      </c>
      <c r="L370" s="9">
        <v>29966</v>
      </c>
      <c r="M370" s="9">
        <v>29966</v>
      </c>
    </row>
    <row r="371" spans="1:13" x14ac:dyDescent="0.35">
      <c r="A371" s="8">
        <v>369</v>
      </c>
      <c r="B371" s="9" t="s">
        <v>8</v>
      </c>
      <c r="C371" s="9">
        <v>1</v>
      </c>
      <c r="D371" s="9" t="s">
        <v>669</v>
      </c>
      <c r="E371" s="11">
        <v>19</v>
      </c>
      <c r="F371" s="9" t="s">
        <v>510</v>
      </c>
      <c r="G371" s="9" t="s">
        <v>511</v>
      </c>
      <c r="H371" s="9" t="s">
        <v>521</v>
      </c>
      <c r="I371" s="9" t="s">
        <v>522</v>
      </c>
      <c r="J371" s="9" t="s">
        <v>523</v>
      </c>
      <c r="K371" s="9">
        <v>297581</v>
      </c>
      <c r="L371" s="9">
        <v>297581</v>
      </c>
      <c r="M371" s="9">
        <v>297581</v>
      </c>
    </row>
    <row r="372" spans="1:13" x14ac:dyDescent="0.35">
      <c r="A372" s="8">
        <v>370</v>
      </c>
      <c r="B372" s="9" t="s">
        <v>8</v>
      </c>
      <c r="C372" s="9">
        <v>1</v>
      </c>
      <c r="D372" s="9" t="s">
        <v>669</v>
      </c>
      <c r="E372" s="11">
        <v>19</v>
      </c>
      <c r="F372" s="9" t="s">
        <v>510</v>
      </c>
      <c r="G372" s="9" t="s">
        <v>511</v>
      </c>
      <c r="H372" s="9" t="s">
        <v>524</v>
      </c>
      <c r="I372" s="9" t="s">
        <v>525</v>
      </c>
      <c r="J372" s="9" t="s">
        <v>526</v>
      </c>
      <c r="K372" s="9">
        <v>8110</v>
      </c>
      <c r="L372" s="9">
        <v>11100</v>
      </c>
      <c r="M372" s="9">
        <v>53171</v>
      </c>
    </row>
    <row r="373" spans="1:13" x14ac:dyDescent="0.35">
      <c r="A373" s="8">
        <v>371</v>
      </c>
      <c r="B373" s="9" t="s">
        <v>8</v>
      </c>
      <c r="C373" s="9">
        <v>1</v>
      </c>
      <c r="D373" s="9" t="s">
        <v>669</v>
      </c>
      <c r="E373" s="11">
        <v>19</v>
      </c>
      <c r="F373" s="9" t="s">
        <v>510</v>
      </c>
      <c r="G373" s="9" t="s">
        <v>511</v>
      </c>
      <c r="H373" s="9" t="s">
        <v>527</v>
      </c>
      <c r="I373" s="9" t="s">
        <v>528</v>
      </c>
      <c r="J373" s="9" t="s">
        <v>529</v>
      </c>
      <c r="K373" s="9">
        <v>53273</v>
      </c>
      <c r="L373" s="9">
        <v>55739</v>
      </c>
      <c r="M373" s="9">
        <v>58015</v>
      </c>
    </row>
    <row r="374" spans="1:13" x14ac:dyDescent="0.35">
      <c r="A374" s="8">
        <v>372</v>
      </c>
      <c r="B374" s="9" t="s">
        <v>8</v>
      </c>
      <c r="C374" s="9">
        <v>1</v>
      </c>
      <c r="D374" s="9" t="s">
        <v>669</v>
      </c>
      <c r="E374" s="11">
        <v>19</v>
      </c>
      <c r="F374" s="9" t="s">
        <v>510</v>
      </c>
      <c r="G374" s="9" t="s">
        <v>511</v>
      </c>
      <c r="H374" s="9" t="s">
        <v>530</v>
      </c>
      <c r="I374" s="9" t="s">
        <v>531</v>
      </c>
      <c r="J374" s="9" t="s">
        <v>532</v>
      </c>
      <c r="K374" s="9">
        <v>2733</v>
      </c>
      <c r="L374" s="9">
        <v>2733</v>
      </c>
      <c r="M374" s="9">
        <v>2733</v>
      </c>
    </row>
    <row r="375" spans="1:13" x14ac:dyDescent="0.35">
      <c r="A375" s="8">
        <v>373</v>
      </c>
      <c r="B375" s="9" t="s">
        <v>8</v>
      </c>
      <c r="C375" s="9">
        <v>1</v>
      </c>
      <c r="D375" s="9" t="s">
        <v>669</v>
      </c>
      <c r="E375" s="11">
        <v>19</v>
      </c>
      <c r="F375" s="9" t="s">
        <v>510</v>
      </c>
      <c r="G375" s="9" t="s">
        <v>511</v>
      </c>
      <c r="H375" s="9" t="s">
        <v>702</v>
      </c>
      <c r="I375" s="9" t="s">
        <v>703</v>
      </c>
      <c r="J375" s="9" t="s">
        <v>704</v>
      </c>
      <c r="K375" s="9">
        <v>2440</v>
      </c>
      <c r="L375" s="9">
        <v>2440</v>
      </c>
      <c r="M375" s="9">
        <v>2440</v>
      </c>
    </row>
    <row r="376" spans="1:13" x14ac:dyDescent="0.35">
      <c r="A376" s="8">
        <v>374</v>
      </c>
      <c r="B376" s="9" t="s">
        <v>8</v>
      </c>
      <c r="C376" s="9">
        <v>1</v>
      </c>
      <c r="D376" s="9" t="s">
        <v>669</v>
      </c>
      <c r="E376" s="11">
        <v>19</v>
      </c>
      <c r="F376" s="9" t="s">
        <v>510</v>
      </c>
      <c r="G376" s="9" t="s">
        <v>511</v>
      </c>
      <c r="H376" s="9" t="s">
        <v>533</v>
      </c>
      <c r="I376" s="9" t="s">
        <v>534</v>
      </c>
      <c r="J376" s="9" t="s">
        <v>535</v>
      </c>
      <c r="K376" s="9">
        <v>885</v>
      </c>
      <c r="L376" s="9">
        <v>1961</v>
      </c>
      <c r="M376" s="9">
        <v>2954</v>
      </c>
    </row>
    <row r="377" spans="1:13" x14ac:dyDescent="0.35">
      <c r="A377" s="8">
        <v>375</v>
      </c>
      <c r="B377" s="9" t="s">
        <v>8</v>
      </c>
      <c r="C377" s="9">
        <v>1</v>
      </c>
      <c r="D377" s="9" t="s">
        <v>669</v>
      </c>
      <c r="E377" s="11">
        <v>19</v>
      </c>
      <c r="F377" s="9" t="s">
        <v>510</v>
      </c>
      <c r="G377" s="9" t="s">
        <v>511</v>
      </c>
      <c r="H377" s="9" t="s">
        <v>536</v>
      </c>
      <c r="I377" s="9" t="s">
        <v>537</v>
      </c>
      <c r="J377" s="9" t="s">
        <v>538</v>
      </c>
      <c r="K377" s="9">
        <v>1142</v>
      </c>
      <c r="L377" s="9">
        <v>6343</v>
      </c>
      <c r="M377" s="9">
        <v>11144</v>
      </c>
    </row>
    <row r="378" spans="1:13" x14ac:dyDescent="0.35">
      <c r="A378" s="8">
        <v>376</v>
      </c>
      <c r="B378" s="9" t="s">
        <v>8</v>
      </c>
      <c r="C378" s="9">
        <v>1</v>
      </c>
      <c r="D378" s="9" t="s">
        <v>669</v>
      </c>
      <c r="E378" s="11">
        <v>19</v>
      </c>
      <c r="F378" s="9" t="s">
        <v>510</v>
      </c>
      <c r="G378" s="9" t="s">
        <v>511</v>
      </c>
      <c r="H378" s="9" t="s">
        <v>539</v>
      </c>
      <c r="I378" s="9" t="s">
        <v>540</v>
      </c>
      <c r="J378" s="9" t="s">
        <v>541</v>
      </c>
      <c r="K378" s="9">
        <v>22382</v>
      </c>
      <c r="L378" s="9">
        <v>39137</v>
      </c>
      <c r="M378" s="9">
        <v>54604</v>
      </c>
    </row>
    <row r="379" spans="1:13" x14ac:dyDescent="0.35">
      <c r="A379" s="8">
        <v>377</v>
      </c>
      <c r="B379" s="9" t="s">
        <v>8</v>
      </c>
      <c r="C379" s="9">
        <v>1</v>
      </c>
      <c r="D379" s="9" t="s">
        <v>669</v>
      </c>
      <c r="E379" s="11">
        <v>20</v>
      </c>
      <c r="F379" s="9" t="s">
        <v>510</v>
      </c>
      <c r="G379" s="9" t="s">
        <v>542</v>
      </c>
      <c r="H379" s="9" t="s">
        <v>543</v>
      </c>
      <c r="I379" s="9" t="s">
        <v>544</v>
      </c>
      <c r="J379" s="9" t="s">
        <v>545</v>
      </c>
      <c r="K379" s="9">
        <v>25079</v>
      </c>
      <c r="L379" s="9">
        <v>25079</v>
      </c>
      <c r="M379" s="9">
        <v>25079</v>
      </c>
    </row>
    <row r="380" spans="1:13" x14ac:dyDescent="0.35">
      <c r="A380" s="8">
        <v>378</v>
      </c>
      <c r="B380" s="9" t="s">
        <v>8</v>
      </c>
      <c r="C380" s="9">
        <v>1</v>
      </c>
      <c r="D380" s="9" t="s">
        <v>669</v>
      </c>
      <c r="E380" s="11">
        <v>20</v>
      </c>
      <c r="F380" s="9" t="s">
        <v>510</v>
      </c>
      <c r="G380" s="9" t="s">
        <v>542</v>
      </c>
      <c r="H380" s="9" t="s">
        <v>552</v>
      </c>
      <c r="I380" s="9" t="s">
        <v>553</v>
      </c>
      <c r="J380" s="9" t="s">
        <v>554</v>
      </c>
      <c r="K380" s="9">
        <v>247592</v>
      </c>
      <c r="L380" s="9">
        <v>247592</v>
      </c>
      <c r="M380" s="9">
        <v>247592</v>
      </c>
    </row>
    <row r="381" spans="1:13" x14ac:dyDescent="0.35">
      <c r="A381" s="8">
        <v>379</v>
      </c>
      <c r="B381" s="9" t="s">
        <v>8</v>
      </c>
      <c r="C381" s="9">
        <v>1</v>
      </c>
      <c r="D381" s="9" t="s">
        <v>669</v>
      </c>
      <c r="E381" s="11">
        <v>20</v>
      </c>
      <c r="F381" s="9" t="s">
        <v>510</v>
      </c>
      <c r="G381" s="9" t="s">
        <v>542</v>
      </c>
      <c r="H381" s="9" t="s">
        <v>555</v>
      </c>
      <c r="I381" s="9" t="s">
        <v>556</v>
      </c>
      <c r="J381" s="9" t="s">
        <v>557</v>
      </c>
      <c r="K381" s="9">
        <v>51127</v>
      </c>
      <c r="L381" s="9">
        <v>51127</v>
      </c>
      <c r="M381" s="9">
        <v>51127</v>
      </c>
    </row>
    <row r="382" spans="1:13" x14ac:dyDescent="0.35">
      <c r="A382" s="8">
        <v>380</v>
      </c>
      <c r="B382" s="9" t="s">
        <v>8</v>
      </c>
      <c r="C382" s="9">
        <v>1</v>
      </c>
      <c r="D382" s="9" t="s">
        <v>669</v>
      </c>
      <c r="E382" s="11">
        <v>20</v>
      </c>
      <c r="F382" s="9" t="s">
        <v>510</v>
      </c>
      <c r="G382" s="9" t="s">
        <v>542</v>
      </c>
      <c r="H382" s="9" t="s">
        <v>558</v>
      </c>
      <c r="I382" s="9" t="s">
        <v>559</v>
      </c>
      <c r="J382" s="9" t="s">
        <v>560</v>
      </c>
      <c r="K382" s="9">
        <v>22592</v>
      </c>
      <c r="L382" s="9">
        <v>22592</v>
      </c>
      <c r="M382" s="9">
        <v>22592</v>
      </c>
    </row>
    <row r="383" spans="1:13" x14ac:dyDescent="0.35">
      <c r="A383" s="8">
        <v>381</v>
      </c>
      <c r="B383" s="9" t="s">
        <v>8</v>
      </c>
      <c r="C383" s="9">
        <v>1</v>
      </c>
      <c r="D383" s="9" t="s">
        <v>669</v>
      </c>
      <c r="E383" s="11">
        <v>20</v>
      </c>
      <c r="F383" s="9" t="s">
        <v>510</v>
      </c>
      <c r="G383" s="9" t="s">
        <v>542</v>
      </c>
      <c r="H383" s="9" t="s">
        <v>561</v>
      </c>
      <c r="I383" s="9" t="s">
        <v>562</v>
      </c>
      <c r="J383" s="9" t="s">
        <v>563</v>
      </c>
      <c r="K383" s="9">
        <v>224422</v>
      </c>
      <c r="L383" s="9">
        <v>224422</v>
      </c>
      <c r="M383" s="9">
        <v>224422</v>
      </c>
    </row>
    <row r="384" spans="1:13" x14ac:dyDescent="0.35">
      <c r="A384" s="8">
        <v>382</v>
      </c>
      <c r="B384" s="9" t="s">
        <v>8</v>
      </c>
      <c r="C384" s="9">
        <v>1</v>
      </c>
      <c r="D384" s="9" t="s">
        <v>669</v>
      </c>
      <c r="E384" s="11">
        <v>20</v>
      </c>
      <c r="F384" s="9" t="s">
        <v>510</v>
      </c>
      <c r="G384" s="9" t="s">
        <v>542</v>
      </c>
      <c r="H384" s="9" t="s">
        <v>564</v>
      </c>
      <c r="I384" s="9" t="s">
        <v>565</v>
      </c>
      <c r="J384" s="9" t="s">
        <v>566</v>
      </c>
      <c r="K384" s="9">
        <v>13532</v>
      </c>
      <c r="L384" s="9">
        <v>13532</v>
      </c>
      <c r="M384" s="9">
        <v>13532</v>
      </c>
    </row>
    <row r="385" spans="1:13" x14ac:dyDescent="0.35">
      <c r="A385" s="8">
        <v>383</v>
      </c>
      <c r="B385" s="9" t="s">
        <v>8</v>
      </c>
      <c r="C385" s="9">
        <v>1</v>
      </c>
      <c r="D385" s="9" t="s">
        <v>669</v>
      </c>
      <c r="E385" s="11">
        <v>20</v>
      </c>
      <c r="F385" s="9" t="s">
        <v>510</v>
      </c>
      <c r="G385" s="9" t="s">
        <v>542</v>
      </c>
      <c r="H385" s="9" t="s">
        <v>570</v>
      </c>
      <c r="I385" s="9" t="s">
        <v>571</v>
      </c>
      <c r="J385" s="9" t="s">
        <v>572</v>
      </c>
      <c r="K385" s="9">
        <v>165064</v>
      </c>
      <c r="L385" s="9">
        <v>165064</v>
      </c>
      <c r="M385" s="9">
        <v>165064</v>
      </c>
    </row>
    <row r="386" spans="1:13" x14ac:dyDescent="0.35">
      <c r="A386" s="8">
        <v>384</v>
      </c>
      <c r="B386" s="9" t="s">
        <v>8</v>
      </c>
      <c r="C386" s="9">
        <v>1</v>
      </c>
      <c r="D386" s="9" t="s">
        <v>669</v>
      </c>
      <c r="E386" s="11">
        <v>20</v>
      </c>
      <c r="F386" s="9" t="s">
        <v>510</v>
      </c>
      <c r="G386" s="9" t="s">
        <v>542</v>
      </c>
      <c r="H386" s="9" t="s">
        <v>573</v>
      </c>
      <c r="I386" s="9" t="s">
        <v>574</v>
      </c>
      <c r="J386" s="9" t="s">
        <v>575</v>
      </c>
      <c r="K386" s="9">
        <v>12562</v>
      </c>
      <c r="L386" s="9">
        <v>12562</v>
      </c>
      <c r="M386" s="9">
        <v>12562</v>
      </c>
    </row>
    <row r="387" spans="1:13" x14ac:dyDescent="0.35">
      <c r="A387" s="8">
        <v>385</v>
      </c>
      <c r="B387" s="9" t="s">
        <v>8</v>
      </c>
      <c r="C387" s="9">
        <v>1</v>
      </c>
      <c r="D387" s="9" t="s">
        <v>669</v>
      </c>
      <c r="E387" s="11">
        <v>20</v>
      </c>
      <c r="F387" s="9" t="s">
        <v>510</v>
      </c>
      <c r="G387" s="9" t="s">
        <v>542</v>
      </c>
      <c r="H387" s="9" t="s">
        <v>576</v>
      </c>
      <c r="I387" s="9" t="s">
        <v>577</v>
      </c>
      <c r="J387" s="9" t="s">
        <v>578</v>
      </c>
      <c r="K387" s="9">
        <v>565</v>
      </c>
      <c r="L387" s="9">
        <v>565</v>
      </c>
      <c r="M387" s="9">
        <v>565</v>
      </c>
    </row>
    <row r="388" spans="1:13" x14ac:dyDescent="0.35">
      <c r="A388" s="8">
        <v>386</v>
      </c>
      <c r="B388" s="9" t="s">
        <v>8</v>
      </c>
      <c r="C388" s="9">
        <v>1</v>
      </c>
      <c r="D388" s="9" t="s">
        <v>669</v>
      </c>
      <c r="E388" s="11">
        <v>20</v>
      </c>
      <c r="F388" s="9" t="s">
        <v>510</v>
      </c>
      <c r="G388" s="9" t="s">
        <v>542</v>
      </c>
      <c r="H388" s="9" t="s">
        <v>579</v>
      </c>
      <c r="I388" s="9" t="s">
        <v>580</v>
      </c>
      <c r="J388" s="9" t="s">
        <v>581</v>
      </c>
      <c r="K388" s="9">
        <v>4347</v>
      </c>
      <c r="L388" s="9">
        <v>4347</v>
      </c>
      <c r="M388" s="9">
        <v>4347</v>
      </c>
    </row>
    <row r="389" spans="1:13" x14ac:dyDescent="0.35">
      <c r="A389" s="8">
        <v>387</v>
      </c>
      <c r="B389" s="9" t="s">
        <v>8</v>
      </c>
      <c r="C389" s="9">
        <v>1</v>
      </c>
      <c r="D389" s="9" t="s">
        <v>669</v>
      </c>
      <c r="E389" s="11">
        <v>20</v>
      </c>
      <c r="F389" s="9" t="s">
        <v>510</v>
      </c>
      <c r="G389" s="9" t="s">
        <v>542</v>
      </c>
      <c r="H389" s="9" t="s">
        <v>582</v>
      </c>
      <c r="I389" s="9" t="s">
        <v>583</v>
      </c>
      <c r="J389" s="9" t="s">
        <v>584</v>
      </c>
      <c r="K389" s="9">
        <v>48777</v>
      </c>
      <c r="L389" s="9">
        <v>48777</v>
      </c>
      <c r="M389" s="9">
        <v>48777</v>
      </c>
    </row>
    <row r="390" spans="1:13" x14ac:dyDescent="0.35">
      <c r="A390" s="8">
        <v>388</v>
      </c>
      <c r="B390" s="9" t="s">
        <v>8</v>
      </c>
      <c r="C390" s="9">
        <v>1</v>
      </c>
      <c r="D390" s="9" t="s">
        <v>669</v>
      </c>
      <c r="E390" s="11">
        <v>20</v>
      </c>
      <c r="F390" s="9" t="s">
        <v>510</v>
      </c>
      <c r="G390" s="9" t="s">
        <v>542</v>
      </c>
      <c r="H390" s="9" t="s">
        <v>588</v>
      </c>
      <c r="I390" s="9" t="s">
        <v>589</v>
      </c>
      <c r="J390" s="9" t="s">
        <v>590</v>
      </c>
      <c r="K390" s="9">
        <v>90285</v>
      </c>
      <c r="L390" s="9">
        <v>107985</v>
      </c>
      <c r="M390" s="9">
        <v>124323</v>
      </c>
    </row>
    <row r="391" spans="1:13" x14ac:dyDescent="0.35">
      <c r="A391" s="8">
        <v>389</v>
      </c>
      <c r="B391" s="9" t="s">
        <v>8</v>
      </c>
      <c r="C391" s="9">
        <v>1</v>
      </c>
      <c r="D391" s="9" t="s">
        <v>669</v>
      </c>
      <c r="E391" s="11">
        <v>20</v>
      </c>
      <c r="F391" s="9" t="s">
        <v>510</v>
      </c>
      <c r="G391" s="9" t="s">
        <v>542</v>
      </c>
      <c r="H391" s="9" t="s">
        <v>591</v>
      </c>
      <c r="I391" s="9" t="s">
        <v>592</v>
      </c>
      <c r="J391" s="9" t="s">
        <v>593</v>
      </c>
      <c r="K391" s="9">
        <v>6215</v>
      </c>
      <c r="L391" s="9">
        <v>7398</v>
      </c>
      <c r="M391" s="9">
        <v>8490</v>
      </c>
    </row>
    <row r="392" spans="1:13" x14ac:dyDescent="0.35">
      <c r="A392" s="8">
        <v>390</v>
      </c>
      <c r="B392" s="9" t="s">
        <v>8</v>
      </c>
      <c r="C392" s="9">
        <v>1</v>
      </c>
      <c r="D392" s="9" t="s">
        <v>669</v>
      </c>
      <c r="E392" s="11">
        <v>20</v>
      </c>
      <c r="F392" s="9" t="s">
        <v>510</v>
      </c>
      <c r="G392" s="9" t="s">
        <v>542</v>
      </c>
      <c r="H392" s="9" t="s">
        <v>594</v>
      </c>
      <c r="I392" s="9" t="s">
        <v>595</v>
      </c>
      <c r="J392" s="9" t="s">
        <v>596</v>
      </c>
      <c r="K392" s="9">
        <v>360</v>
      </c>
      <c r="L392" s="9">
        <v>360</v>
      </c>
      <c r="M392" s="9">
        <v>360</v>
      </c>
    </row>
    <row r="393" spans="1:13" x14ac:dyDescent="0.35">
      <c r="A393" s="8">
        <v>391</v>
      </c>
      <c r="B393" s="9" t="s">
        <v>8</v>
      </c>
      <c r="C393" s="9">
        <v>1</v>
      </c>
      <c r="D393" s="9" t="s">
        <v>669</v>
      </c>
      <c r="E393" s="11">
        <v>20</v>
      </c>
      <c r="F393" s="9" t="s">
        <v>510</v>
      </c>
      <c r="G393" s="9" t="s">
        <v>542</v>
      </c>
      <c r="H393" s="9" t="s">
        <v>597</v>
      </c>
      <c r="I393" s="9" t="s">
        <v>598</v>
      </c>
      <c r="J393" s="9" t="s">
        <v>599</v>
      </c>
      <c r="K393" s="9">
        <v>8570</v>
      </c>
      <c r="L393" s="9">
        <v>8570</v>
      </c>
      <c r="M393" s="9">
        <v>8570</v>
      </c>
    </row>
    <row r="394" spans="1:13" x14ac:dyDescent="0.35">
      <c r="A394" s="8">
        <v>392</v>
      </c>
      <c r="B394" s="9" t="s">
        <v>8</v>
      </c>
      <c r="C394" s="9">
        <v>1</v>
      </c>
      <c r="D394" s="9" t="s">
        <v>669</v>
      </c>
      <c r="E394" s="11">
        <v>20</v>
      </c>
      <c r="F394" s="9" t="s">
        <v>510</v>
      </c>
      <c r="G394" s="9" t="s">
        <v>542</v>
      </c>
      <c r="H394" s="9" t="s">
        <v>600</v>
      </c>
      <c r="I394" s="9" t="s">
        <v>601</v>
      </c>
      <c r="J394" s="9" t="s">
        <v>602</v>
      </c>
      <c r="K394" s="9">
        <v>23263</v>
      </c>
      <c r="L394" s="9">
        <v>23263</v>
      </c>
      <c r="M394" s="9">
        <v>23263</v>
      </c>
    </row>
    <row r="395" spans="1:13" x14ac:dyDescent="0.35">
      <c r="A395" s="8">
        <v>393</v>
      </c>
      <c r="B395" s="9" t="s">
        <v>8</v>
      </c>
      <c r="C395" s="9">
        <v>1</v>
      </c>
      <c r="D395" s="9" t="s">
        <v>669</v>
      </c>
      <c r="E395" s="11">
        <v>20</v>
      </c>
      <c r="F395" s="9" t="s">
        <v>510</v>
      </c>
      <c r="G395" s="9" t="s">
        <v>542</v>
      </c>
      <c r="H395" s="9" t="s">
        <v>603</v>
      </c>
      <c r="I395" s="9" t="s">
        <v>604</v>
      </c>
      <c r="J395" s="9" t="s">
        <v>605</v>
      </c>
      <c r="K395" s="9">
        <v>19425</v>
      </c>
      <c r="L395" s="9">
        <v>19425</v>
      </c>
      <c r="M395" s="9">
        <v>19425</v>
      </c>
    </row>
    <row r="396" spans="1:13" x14ac:dyDescent="0.35">
      <c r="A396" s="8">
        <v>394</v>
      </c>
      <c r="B396" s="9" t="s">
        <v>8</v>
      </c>
      <c r="C396" s="9">
        <v>1</v>
      </c>
      <c r="D396" s="9" t="s">
        <v>669</v>
      </c>
      <c r="E396" s="11">
        <v>20</v>
      </c>
      <c r="F396" s="9" t="s">
        <v>510</v>
      </c>
      <c r="G396" s="9" t="s">
        <v>542</v>
      </c>
      <c r="H396" s="9" t="s">
        <v>609</v>
      </c>
      <c r="I396" s="9" t="s">
        <v>610</v>
      </c>
      <c r="J396" s="9" t="s">
        <v>611</v>
      </c>
      <c r="K396" s="9">
        <v>16495</v>
      </c>
      <c r="L396" s="9">
        <v>16495</v>
      </c>
      <c r="M396" s="9">
        <v>16495</v>
      </c>
    </row>
    <row r="397" spans="1:13" x14ac:dyDescent="0.35">
      <c r="A397" s="8">
        <v>395</v>
      </c>
      <c r="B397" s="9" t="s">
        <v>8</v>
      </c>
      <c r="C397" s="9">
        <v>1</v>
      </c>
      <c r="D397" s="9" t="s">
        <v>669</v>
      </c>
      <c r="E397" s="11">
        <v>20</v>
      </c>
      <c r="F397" s="9" t="s">
        <v>510</v>
      </c>
      <c r="G397" s="9" t="s">
        <v>542</v>
      </c>
      <c r="H397" s="9" t="s">
        <v>612</v>
      </c>
      <c r="I397" s="9" t="s">
        <v>613</v>
      </c>
      <c r="J397" s="9" t="s">
        <v>614</v>
      </c>
      <c r="K397" s="9">
        <v>77072</v>
      </c>
      <c r="L397" s="9">
        <v>92123</v>
      </c>
      <c r="M397" s="9">
        <v>106016</v>
      </c>
    </row>
    <row r="398" spans="1:13" x14ac:dyDescent="0.35">
      <c r="A398" s="8">
        <v>396</v>
      </c>
      <c r="B398" s="9" t="s">
        <v>8</v>
      </c>
      <c r="C398" s="9">
        <v>1</v>
      </c>
      <c r="D398" s="9" t="s">
        <v>669</v>
      </c>
      <c r="E398" s="11">
        <v>20</v>
      </c>
      <c r="F398" s="9" t="s">
        <v>510</v>
      </c>
      <c r="G398" s="9" t="s">
        <v>542</v>
      </c>
      <c r="H398" s="9" t="s">
        <v>621</v>
      </c>
      <c r="I398" s="9" t="s">
        <v>622</v>
      </c>
      <c r="J398" s="9" t="s">
        <v>623</v>
      </c>
      <c r="K398" s="9">
        <v>8324</v>
      </c>
      <c r="L398" s="9">
        <v>8324</v>
      </c>
      <c r="M398" s="9">
        <v>8324</v>
      </c>
    </row>
    <row r="399" spans="1:13" x14ac:dyDescent="0.35">
      <c r="A399" s="8">
        <v>397</v>
      </c>
      <c r="B399" s="9" t="s">
        <v>8</v>
      </c>
      <c r="C399" s="9">
        <v>1</v>
      </c>
      <c r="D399" s="9" t="s">
        <v>669</v>
      </c>
      <c r="E399" s="11">
        <v>20</v>
      </c>
      <c r="F399" s="9" t="s">
        <v>510</v>
      </c>
      <c r="G399" s="9" t="s">
        <v>542</v>
      </c>
      <c r="H399" s="9" t="s">
        <v>624</v>
      </c>
      <c r="I399" s="9" t="s">
        <v>625</v>
      </c>
      <c r="J399" s="9" t="s">
        <v>626</v>
      </c>
      <c r="K399" s="9">
        <v>4719</v>
      </c>
      <c r="L399" s="9">
        <v>5355</v>
      </c>
      <c r="M399" s="9">
        <v>5941</v>
      </c>
    </row>
    <row r="400" spans="1:13" x14ac:dyDescent="0.35">
      <c r="A400" s="8">
        <v>398</v>
      </c>
      <c r="B400" s="9" t="s">
        <v>8</v>
      </c>
      <c r="C400" s="9">
        <v>1</v>
      </c>
      <c r="D400" s="9" t="s">
        <v>669</v>
      </c>
      <c r="E400" s="11">
        <v>20</v>
      </c>
      <c r="F400" s="9" t="s">
        <v>510</v>
      </c>
      <c r="G400" s="9" t="s">
        <v>542</v>
      </c>
      <c r="H400" s="9" t="s">
        <v>627</v>
      </c>
      <c r="I400" s="9" t="s">
        <v>628</v>
      </c>
      <c r="J400" s="9" t="s">
        <v>629</v>
      </c>
      <c r="K400" s="9">
        <v>5123</v>
      </c>
      <c r="L400" s="9">
        <v>5704</v>
      </c>
      <c r="M400" s="9">
        <v>6239</v>
      </c>
    </row>
    <row r="401" spans="1:13" x14ac:dyDescent="0.35">
      <c r="A401" s="8">
        <v>399</v>
      </c>
      <c r="B401" s="9" t="s">
        <v>8</v>
      </c>
      <c r="C401" s="9">
        <v>1</v>
      </c>
      <c r="D401" s="9" t="s">
        <v>669</v>
      </c>
      <c r="E401" s="11">
        <v>20</v>
      </c>
      <c r="F401" s="9" t="s">
        <v>510</v>
      </c>
      <c r="G401" s="9" t="s">
        <v>542</v>
      </c>
      <c r="H401" s="9" t="s">
        <v>630</v>
      </c>
      <c r="I401" s="9" t="s">
        <v>631</v>
      </c>
      <c r="J401" s="9" t="s">
        <v>632</v>
      </c>
      <c r="K401" s="9">
        <v>14905</v>
      </c>
      <c r="L401" s="9">
        <v>14905</v>
      </c>
      <c r="M401" s="9">
        <v>14905</v>
      </c>
    </row>
    <row r="402" spans="1:13" x14ac:dyDescent="0.35">
      <c r="A402" s="8">
        <v>400</v>
      </c>
      <c r="B402" s="9" t="s">
        <v>8</v>
      </c>
      <c r="C402" s="9">
        <v>1</v>
      </c>
      <c r="D402" s="9" t="s">
        <v>669</v>
      </c>
      <c r="E402" s="11">
        <v>20</v>
      </c>
      <c r="F402" s="9" t="s">
        <v>510</v>
      </c>
      <c r="G402" s="9" t="s">
        <v>542</v>
      </c>
      <c r="H402" s="9" t="s">
        <v>633</v>
      </c>
      <c r="I402" s="9" t="s">
        <v>634</v>
      </c>
      <c r="J402" s="9" t="s">
        <v>635</v>
      </c>
      <c r="K402" s="9">
        <v>122773</v>
      </c>
      <c r="L402" s="9">
        <v>139600</v>
      </c>
      <c r="M402" s="9">
        <v>155132</v>
      </c>
    </row>
    <row r="403" spans="1:13" x14ac:dyDescent="0.35">
      <c r="A403" s="8">
        <v>401</v>
      </c>
      <c r="B403" s="9" t="s">
        <v>8</v>
      </c>
      <c r="C403" s="9">
        <v>1</v>
      </c>
      <c r="D403" s="9" t="s">
        <v>669</v>
      </c>
      <c r="E403" s="11">
        <v>20</v>
      </c>
      <c r="F403" s="9" t="s">
        <v>510</v>
      </c>
      <c r="G403" s="9" t="s">
        <v>542</v>
      </c>
      <c r="H403" s="9" t="s">
        <v>645</v>
      </c>
      <c r="I403" s="9" t="s">
        <v>646</v>
      </c>
      <c r="J403" s="9" t="s">
        <v>647</v>
      </c>
      <c r="K403" s="9">
        <v>185192</v>
      </c>
      <c r="L403" s="9">
        <v>216718</v>
      </c>
      <c r="M403" s="9">
        <v>245819</v>
      </c>
    </row>
    <row r="404" spans="1:13" x14ac:dyDescent="0.35">
      <c r="A404" s="8">
        <v>402</v>
      </c>
      <c r="B404" s="9" t="s">
        <v>8</v>
      </c>
      <c r="C404" s="9">
        <v>1</v>
      </c>
      <c r="D404" s="9" t="s">
        <v>669</v>
      </c>
      <c r="E404" s="11">
        <v>20</v>
      </c>
      <c r="F404" s="9" t="s">
        <v>510</v>
      </c>
      <c r="G404" s="9" t="s">
        <v>542</v>
      </c>
      <c r="H404" s="9" t="s">
        <v>648</v>
      </c>
      <c r="I404" s="9" t="s">
        <v>649</v>
      </c>
      <c r="J404" s="9" t="s">
        <v>650</v>
      </c>
      <c r="K404" s="9">
        <v>10006</v>
      </c>
      <c r="L404" s="9">
        <v>11902</v>
      </c>
      <c r="M404" s="9">
        <v>13651</v>
      </c>
    </row>
    <row r="405" spans="1:13" x14ac:dyDescent="0.35">
      <c r="A405" s="8">
        <v>403</v>
      </c>
      <c r="B405" s="9" t="s">
        <v>8</v>
      </c>
      <c r="C405" s="9">
        <v>1</v>
      </c>
      <c r="D405" s="9" t="s">
        <v>669</v>
      </c>
      <c r="E405" s="11">
        <v>20</v>
      </c>
      <c r="F405" s="9" t="s">
        <v>510</v>
      </c>
      <c r="G405" s="9" t="s">
        <v>542</v>
      </c>
      <c r="H405" s="9" t="s">
        <v>705</v>
      </c>
      <c r="I405" s="9" t="s">
        <v>706</v>
      </c>
      <c r="J405" s="9" t="s">
        <v>707</v>
      </c>
      <c r="K405" s="9">
        <v>3180</v>
      </c>
      <c r="L405" s="9">
        <v>3983</v>
      </c>
      <c r="M405" s="9">
        <v>4725</v>
      </c>
    </row>
    <row r="406" spans="1:13" x14ac:dyDescent="0.35">
      <c r="A406" s="8">
        <v>404</v>
      </c>
      <c r="B406" s="9" t="s">
        <v>8</v>
      </c>
      <c r="C406" s="9">
        <v>1</v>
      </c>
      <c r="D406" s="9" t="s">
        <v>669</v>
      </c>
      <c r="E406" s="11">
        <v>20</v>
      </c>
      <c r="F406" s="9" t="s">
        <v>510</v>
      </c>
      <c r="G406" s="9" t="s">
        <v>542</v>
      </c>
      <c r="H406" s="9" t="s">
        <v>651</v>
      </c>
      <c r="I406" s="9" t="s">
        <v>652</v>
      </c>
      <c r="J406" s="9" t="s">
        <v>653</v>
      </c>
      <c r="K406" s="9">
        <v>5681</v>
      </c>
      <c r="L406" s="9">
        <v>5681</v>
      </c>
      <c r="M406" s="9">
        <v>5681</v>
      </c>
    </row>
    <row r="407" spans="1:13" x14ac:dyDescent="0.35">
      <c r="A407" s="8">
        <v>405</v>
      </c>
      <c r="B407" s="9" t="s">
        <v>8</v>
      </c>
      <c r="C407" s="9">
        <v>1</v>
      </c>
      <c r="D407" s="9" t="s">
        <v>669</v>
      </c>
      <c r="E407" s="11">
        <v>20</v>
      </c>
      <c r="F407" s="9" t="s">
        <v>510</v>
      </c>
      <c r="G407" s="9" t="s">
        <v>542</v>
      </c>
      <c r="H407" s="9" t="s">
        <v>654</v>
      </c>
      <c r="I407" s="9" t="s">
        <v>655</v>
      </c>
      <c r="J407" s="9" t="s">
        <v>656</v>
      </c>
      <c r="K407" s="9">
        <v>12579</v>
      </c>
      <c r="L407" s="9">
        <v>15300</v>
      </c>
      <c r="M407" s="9">
        <v>17812</v>
      </c>
    </row>
    <row r="408" spans="1:13" x14ac:dyDescent="0.35">
      <c r="A408" s="8">
        <v>406</v>
      </c>
      <c r="B408" s="9" t="s">
        <v>8</v>
      </c>
      <c r="C408" s="9">
        <v>1</v>
      </c>
      <c r="D408" s="9" t="s">
        <v>669</v>
      </c>
      <c r="E408" s="11">
        <v>20</v>
      </c>
      <c r="F408" s="9" t="s">
        <v>510</v>
      </c>
      <c r="G408" s="9" t="s">
        <v>542</v>
      </c>
      <c r="H408" s="9" t="s">
        <v>657</v>
      </c>
      <c r="I408" s="9" t="s">
        <v>658</v>
      </c>
      <c r="J408" s="9" t="s">
        <v>659</v>
      </c>
      <c r="K408" s="9">
        <v>30364</v>
      </c>
      <c r="L408" s="9">
        <v>30364</v>
      </c>
      <c r="M408" s="9">
        <v>30364</v>
      </c>
    </row>
    <row r="409" spans="1:13" x14ac:dyDescent="0.35">
      <c r="A409" s="8">
        <v>407</v>
      </c>
      <c r="B409" s="9" t="s">
        <v>8</v>
      </c>
      <c r="C409" s="9">
        <v>1</v>
      </c>
      <c r="D409" s="9" t="s">
        <v>669</v>
      </c>
      <c r="E409" s="11">
        <v>20</v>
      </c>
      <c r="F409" s="9" t="s">
        <v>510</v>
      </c>
      <c r="G409" s="9" t="s">
        <v>542</v>
      </c>
      <c r="H409" s="9" t="s">
        <v>660</v>
      </c>
      <c r="I409" s="9" t="s">
        <v>661</v>
      </c>
      <c r="J409" s="9" t="s">
        <v>662</v>
      </c>
      <c r="K409" s="9">
        <v>57886</v>
      </c>
      <c r="L409" s="9">
        <v>57886</v>
      </c>
      <c r="M409" s="9">
        <v>57886</v>
      </c>
    </row>
    <row r="410" spans="1:13" x14ac:dyDescent="0.35">
      <c r="A410" s="8">
        <v>408</v>
      </c>
      <c r="B410" s="9" t="s">
        <v>8</v>
      </c>
      <c r="C410" s="9">
        <v>1</v>
      </c>
      <c r="D410" s="9" t="s">
        <v>669</v>
      </c>
      <c r="E410" s="11">
        <v>20</v>
      </c>
      <c r="F410" s="9" t="s">
        <v>510</v>
      </c>
      <c r="G410" s="9" t="s">
        <v>542</v>
      </c>
      <c r="H410" s="9" t="s">
        <v>663</v>
      </c>
      <c r="I410" s="9" t="s">
        <v>664</v>
      </c>
      <c r="J410" s="9" t="s">
        <v>665</v>
      </c>
      <c r="K410" s="9">
        <v>8066</v>
      </c>
      <c r="L410" s="9">
        <v>8066</v>
      </c>
      <c r="M410" s="9">
        <v>8066</v>
      </c>
    </row>
    <row r="411" spans="1:13" x14ac:dyDescent="0.35">
      <c r="A411" s="8">
        <v>409</v>
      </c>
      <c r="B411" s="9" t="s">
        <v>8</v>
      </c>
      <c r="C411" s="9">
        <v>1</v>
      </c>
      <c r="D411" s="9" t="s">
        <v>669</v>
      </c>
      <c r="E411" s="11">
        <v>20</v>
      </c>
      <c r="F411" s="9" t="s">
        <v>510</v>
      </c>
      <c r="G411" s="9" t="s">
        <v>542</v>
      </c>
      <c r="H411" s="9" t="s">
        <v>666</v>
      </c>
      <c r="I411" s="9" t="s">
        <v>667</v>
      </c>
      <c r="J411" s="9" t="s">
        <v>668</v>
      </c>
      <c r="K411" s="9">
        <v>48504</v>
      </c>
      <c r="L411" s="9">
        <v>60686</v>
      </c>
      <c r="M411" s="9">
        <v>71930</v>
      </c>
    </row>
    <row r="412" spans="1:13" x14ac:dyDescent="0.35">
      <c r="A412" s="8">
        <v>410</v>
      </c>
      <c r="B412" s="9" t="s">
        <v>8</v>
      </c>
      <c r="C412" s="9">
        <v>1</v>
      </c>
      <c r="D412" s="9" t="s">
        <v>669</v>
      </c>
      <c r="E412" s="11">
        <v>20</v>
      </c>
      <c r="F412" s="9" t="s">
        <v>510</v>
      </c>
      <c r="G412" s="9" t="s">
        <v>542</v>
      </c>
      <c r="H412" s="9" t="s">
        <v>708</v>
      </c>
      <c r="I412" s="9" t="s">
        <v>709</v>
      </c>
      <c r="J412" s="9" t="s">
        <v>710</v>
      </c>
      <c r="K412" s="9">
        <v>5800</v>
      </c>
      <c r="L412" s="9">
        <v>5800</v>
      </c>
      <c r="M412" s="9">
        <v>5800</v>
      </c>
    </row>
    <row r="413" spans="1:13" x14ac:dyDescent="0.35">
      <c r="A413" s="8">
        <v>411</v>
      </c>
      <c r="B413" s="9" t="s">
        <v>711</v>
      </c>
      <c r="C413" s="9">
        <v>4</v>
      </c>
      <c r="D413" s="9" t="s">
        <v>712</v>
      </c>
      <c r="E413" s="11">
        <v>1</v>
      </c>
      <c r="F413" s="9" t="s">
        <v>10</v>
      </c>
      <c r="G413" s="9" t="s">
        <v>11</v>
      </c>
      <c r="H413" s="9" t="s">
        <v>12</v>
      </c>
      <c r="I413" s="9" t="s">
        <v>13</v>
      </c>
      <c r="J413" s="9" t="s">
        <v>14</v>
      </c>
      <c r="K413" s="9">
        <v>224815</v>
      </c>
      <c r="L413" s="9">
        <v>252779</v>
      </c>
      <c r="M413" s="9">
        <v>279304</v>
      </c>
    </row>
    <row r="414" spans="1:13" x14ac:dyDescent="0.35">
      <c r="A414" s="8">
        <v>412</v>
      </c>
      <c r="B414" s="9" t="s">
        <v>711</v>
      </c>
      <c r="C414" s="9">
        <v>4</v>
      </c>
      <c r="D414" s="9" t="s">
        <v>712</v>
      </c>
      <c r="E414" s="11">
        <v>1</v>
      </c>
      <c r="F414" s="9" t="s">
        <v>10</v>
      </c>
      <c r="G414" s="9" t="s">
        <v>11</v>
      </c>
      <c r="H414" s="9" t="s">
        <v>15</v>
      </c>
      <c r="I414" s="9" t="s">
        <v>16</v>
      </c>
      <c r="J414" s="9" t="s">
        <v>17</v>
      </c>
      <c r="K414" s="9">
        <v>141692</v>
      </c>
      <c r="L414" s="9">
        <v>168365</v>
      </c>
      <c r="M414" s="9">
        <v>177480</v>
      </c>
    </row>
    <row r="415" spans="1:13" x14ac:dyDescent="0.35">
      <c r="A415" s="8">
        <v>413</v>
      </c>
      <c r="B415" s="9" t="s">
        <v>711</v>
      </c>
      <c r="C415" s="9">
        <v>4</v>
      </c>
      <c r="D415" s="9" t="s">
        <v>712</v>
      </c>
      <c r="E415" s="11">
        <v>1</v>
      </c>
      <c r="F415" s="9" t="s">
        <v>10</v>
      </c>
      <c r="G415" s="9" t="s">
        <v>11</v>
      </c>
      <c r="H415" s="9" t="s">
        <v>18</v>
      </c>
      <c r="I415" s="9" t="s">
        <v>19</v>
      </c>
      <c r="J415" s="9" t="s">
        <v>20</v>
      </c>
      <c r="K415" s="9">
        <v>22358</v>
      </c>
      <c r="L415" s="9">
        <v>25635</v>
      </c>
      <c r="M415" s="9">
        <v>30016</v>
      </c>
    </row>
    <row r="416" spans="1:13" x14ac:dyDescent="0.35">
      <c r="A416" s="8">
        <v>414</v>
      </c>
      <c r="B416" s="9" t="s">
        <v>711</v>
      </c>
      <c r="C416" s="9">
        <v>4</v>
      </c>
      <c r="D416" s="9" t="s">
        <v>712</v>
      </c>
      <c r="E416" s="11">
        <v>1</v>
      </c>
      <c r="F416" s="9" t="s">
        <v>10</v>
      </c>
      <c r="G416" s="9" t="s">
        <v>11</v>
      </c>
      <c r="H416" s="9" t="s">
        <v>21</v>
      </c>
      <c r="I416" s="9" t="s">
        <v>22</v>
      </c>
      <c r="J416" s="9" t="s">
        <v>23</v>
      </c>
      <c r="K416" s="9">
        <v>67527</v>
      </c>
      <c r="L416" s="9">
        <v>75298</v>
      </c>
      <c r="M416" s="9">
        <v>78140</v>
      </c>
    </row>
    <row r="417" spans="1:13" x14ac:dyDescent="0.35">
      <c r="A417" s="8">
        <v>415</v>
      </c>
      <c r="B417" s="9" t="s">
        <v>711</v>
      </c>
      <c r="C417" s="9">
        <v>4</v>
      </c>
      <c r="D417" s="9" t="s">
        <v>712</v>
      </c>
      <c r="E417" s="11">
        <v>1</v>
      </c>
      <c r="F417" s="9" t="s">
        <v>10</v>
      </c>
      <c r="G417" s="9" t="s">
        <v>11</v>
      </c>
      <c r="H417" s="9" t="s">
        <v>24</v>
      </c>
      <c r="I417" s="9" t="s">
        <v>25</v>
      </c>
      <c r="J417" s="9" t="s">
        <v>26</v>
      </c>
      <c r="K417" s="9">
        <v>195816</v>
      </c>
      <c r="L417" s="9">
        <v>235008</v>
      </c>
      <c r="M417" s="9">
        <v>256125</v>
      </c>
    </row>
    <row r="418" spans="1:13" x14ac:dyDescent="0.35">
      <c r="A418" s="8">
        <v>416</v>
      </c>
      <c r="B418" s="9" t="s">
        <v>711</v>
      </c>
      <c r="C418" s="9">
        <v>4</v>
      </c>
      <c r="D418" s="9" t="s">
        <v>712</v>
      </c>
      <c r="E418" s="11">
        <v>1</v>
      </c>
      <c r="F418" s="9" t="s">
        <v>10</v>
      </c>
      <c r="G418" s="9" t="s">
        <v>11</v>
      </c>
      <c r="H418" s="9" t="s">
        <v>713</v>
      </c>
      <c r="I418" s="9" t="s">
        <v>714</v>
      </c>
      <c r="J418" s="9" t="s">
        <v>715</v>
      </c>
      <c r="K418" s="9">
        <v>2348</v>
      </c>
      <c r="L418" s="9">
        <v>2516</v>
      </c>
      <c r="M418" s="9">
        <v>2593</v>
      </c>
    </row>
    <row r="419" spans="1:13" x14ac:dyDescent="0.35">
      <c r="A419" s="8">
        <v>417</v>
      </c>
      <c r="B419" s="9" t="s">
        <v>711</v>
      </c>
      <c r="C419" s="9">
        <v>4</v>
      </c>
      <c r="D419" s="9" t="s">
        <v>712</v>
      </c>
      <c r="E419" s="11">
        <v>1</v>
      </c>
      <c r="F419" s="9" t="s">
        <v>10</v>
      </c>
      <c r="G419" s="9" t="s">
        <v>11</v>
      </c>
      <c r="H419" s="9" t="s">
        <v>27</v>
      </c>
      <c r="I419" s="9" t="s">
        <v>28</v>
      </c>
      <c r="J419" s="9" t="s">
        <v>29</v>
      </c>
      <c r="K419" s="9">
        <v>470</v>
      </c>
      <c r="L419" s="9">
        <v>677</v>
      </c>
      <c r="M419" s="9">
        <v>784</v>
      </c>
    </row>
    <row r="420" spans="1:13" x14ac:dyDescent="0.35">
      <c r="A420" s="8">
        <v>418</v>
      </c>
      <c r="B420" s="9" t="s">
        <v>711</v>
      </c>
      <c r="C420" s="9">
        <v>4</v>
      </c>
      <c r="D420" s="9" t="s">
        <v>712</v>
      </c>
      <c r="E420" s="11">
        <v>1</v>
      </c>
      <c r="F420" s="9" t="s">
        <v>10</v>
      </c>
      <c r="G420" s="9" t="s">
        <v>11</v>
      </c>
      <c r="H420" s="9" t="s">
        <v>716</v>
      </c>
      <c r="I420" s="9" t="s">
        <v>717</v>
      </c>
      <c r="J420" s="9" t="s">
        <v>718</v>
      </c>
      <c r="K420" s="9">
        <v>33034</v>
      </c>
      <c r="L420" s="9">
        <v>33860</v>
      </c>
      <c r="M420" s="9">
        <v>34622</v>
      </c>
    </row>
    <row r="421" spans="1:13" x14ac:dyDescent="0.35">
      <c r="A421" s="8">
        <v>419</v>
      </c>
      <c r="B421" s="9" t="s">
        <v>711</v>
      </c>
      <c r="C421" s="9">
        <v>4</v>
      </c>
      <c r="D421" s="9" t="s">
        <v>712</v>
      </c>
      <c r="E421" s="11">
        <v>1</v>
      </c>
      <c r="F421" s="9" t="s">
        <v>10</v>
      </c>
      <c r="G421" s="9" t="s">
        <v>11</v>
      </c>
      <c r="H421" s="9" t="s">
        <v>719</v>
      </c>
      <c r="I421" s="9" t="s">
        <v>720</v>
      </c>
      <c r="J421" s="9" t="s">
        <v>721</v>
      </c>
      <c r="K421" s="9">
        <v>700165</v>
      </c>
      <c r="L421" s="9">
        <v>703489</v>
      </c>
      <c r="M421" s="9">
        <v>717986</v>
      </c>
    </row>
    <row r="422" spans="1:13" x14ac:dyDescent="0.35">
      <c r="A422" s="8">
        <v>420</v>
      </c>
      <c r="B422" s="9" t="s">
        <v>711</v>
      </c>
      <c r="C422" s="9">
        <v>4</v>
      </c>
      <c r="D422" s="9" t="s">
        <v>712</v>
      </c>
      <c r="E422" s="11">
        <v>1</v>
      </c>
      <c r="F422" s="9" t="s">
        <v>10</v>
      </c>
      <c r="G422" s="9" t="s">
        <v>11</v>
      </c>
      <c r="H422" s="9" t="s">
        <v>722</v>
      </c>
      <c r="I422" s="9" t="s">
        <v>723</v>
      </c>
      <c r="J422" s="9" t="s">
        <v>724</v>
      </c>
      <c r="K422" s="9">
        <v>863</v>
      </c>
      <c r="L422" s="9">
        <v>863</v>
      </c>
      <c r="M422" s="9">
        <v>863</v>
      </c>
    </row>
    <row r="423" spans="1:13" x14ac:dyDescent="0.35">
      <c r="A423" s="8">
        <v>421</v>
      </c>
      <c r="B423" s="9" t="s">
        <v>711</v>
      </c>
      <c r="C423" s="9">
        <v>4</v>
      </c>
      <c r="D423" s="9" t="s">
        <v>712</v>
      </c>
      <c r="E423" s="11">
        <v>2</v>
      </c>
      <c r="F423" s="9" t="s">
        <v>10</v>
      </c>
      <c r="G423" s="9" t="s">
        <v>30</v>
      </c>
      <c r="H423" s="9" t="s">
        <v>31</v>
      </c>
      <c r="I423" s="9" t="s">
        <v>32</v>
      </c>
      <c r="J423" s="9" t="s">
        <v>33</v>
      </c>
      <c r="K423" s="9">
        <v>660</v>
      </c>
      <c r="L423" s="9">
        <v>1175</v>
      </c>
      <c r="M423" s="9">
        <v>1603</v>
      </c>
    </row>
    <row r="424" spans="1:13" x14ac:dyDescent="0.35">
      <c r="A424" s="8">
        <v>422</v>
      </c>
      <c r="B424" s="9" t="s">
        <v>711</v>
      </c>
      <c r="C424" s="9">
        <v>4</v>
      </c>
      <c r="D424" s="9" t="s">
        <v>712</v>
      </c>
      <c r="E424" s="11">
        <v>2</v>
      </c>
      <c r="F424" s="9" t="s">
        <v>10</v>
      </c>
      <c r="G424" s="9" t="s">
        <v>30</v>
      </c>
      <c r="H424" s="9" t="s">
        <v>725</v>
      </c>
      <c r="I424" s="9" t="s">
        <v>726</v>
      </c>
      <c r="J424" s="9" t="s">
        <v>727</v>
      </c>
      <c r="K424" s="9">
        <v>1312</v>
      </c>
      <c r="L424" s="9">
        <v>1445</v>
      </c>
      <c r="M424" s="9">
        <v>2013</v>
      </c>
    </row>
    <row r="425" spans="1:13" x14ac:dyDescent="0.35">
      <c r="A425" s="8">
        <v>423</v>
      </c>
      <c r="B425" s="9" t="s">
        <v>711</v>
      </c>
      <c r="C425" s="9">
        <v>4</v>
      </c>
      <c r="D425" s="9" t="s">
        <v>712</v>
      </c>
      <c r="E425" s="11">
        <v>2</v>
      </c>
      <c r="F425" s="9" t="s">
        <v>10</v>
      </c>
      <c r="G425" s="9" t="s">
        <v>30</v>
      </c>
      <c r="H425" s="9" t="s">
        <v>728</v>
      </c>
      <c r="I425" s="9" t="s">
        <v>729</v>
      </c>
      <c r="J425" s="9" t="s">
        <v>730</v>
      </c>
      <c r="K425" s="9">
        <v>187</v>
      </c>
      <c r="L425" s="9">
        <v>225</v>
      </c>
      <c r="M425" s="9">
        <v>282</v>
      </c>
    </row>
    <row r="426" spans="1:13" x14ac:dyDescent="0.35">
      <c r="A426" s="8">
        <v>424</v>
      </c>
      <c r="B426" s="9" t="s">
        <v>711</v>
      </c>
      <c r="C426" s="9">
        <v>4</v>
      </c>
      <c r="D426" s="9" t="s">
        <v>712</v>
      </c>
      <c r="E426" s="11">
        <v>2</v>
      </c>
      <c r="F426" s="9" t="s">
        <v>10</v>
      </c>
      <c r="G426" s="9" t="s">
        <v>30</v>
      </c>
      <c r="H426" s="9" t="s">
        <v>34</v>
      </c>
      <c r="I426" s="9" t="s">
        <v>35</v>
      </c>
      <c r="J426" s="9" t="s">
        <v>36</v>
      </c>
      <c r="K426" s="9">
        <v>55</v>
      </c>
      <c r="L426" s="9">
        <v>127</v>
      </c>
      <c r="M426" s="9">
        <v>295</v>
      </c>
    </row>
    <row r="427" spans="1:13" x14ac:dyDescent="0.35">
      <c r="A427" s="8">
        <v>425</v>
      </c>
      <c r="B427" s="9" t="s">
        <v>711</v>
      </c>
      <c r="C427" s="9">
        <v>4</v>
      </c>
      <c r="D427" s="9" t="s">
        <v>712</v>
      </c>
      <c r="E427" s="11">
        <v>2</v>
      </c>
      <c r="F427" s="9" t="s">
        <v>10</v>
      </c>
      <c r="G427" s="9" t="s">
        <v>30</v>
      </c>
      <c r="H427" s="9" t="s">
        <v>37</v>
      </c>
      <c r="I427" s="9" t="s">
        <v>38</v>
      </c>
      <c r="J427" s="9" t="s">
        <v>39</v>
      </c>
      <c r="K427" s="9">
        <v>44169</v>
      </c>
      <c r="L427" s="9">
        <v>50428</v>
      </c>
      <c r="M427" s="9">
        <v>79863</v>
      </c>
    </row>
    <row r="428" spans="1:13" x14ac:dyDescent="0.35">
      <c r="A428" s="8">
        <v>426</v>
      </c>
      <c r="B428" s="9" t="s">
        <v>711</v>
      </c>
      <c r="C428" s="9">
        <v>4</v>
      </c>
      <c r="D428" s="9" t="s">
        <v>712</v>
      </c>
      <c r="E428" s="11">
        <v>2</v>
      </c>
      <c r="F428" s="9" t="s">
        <v>10</v>
      </c>
      <c r="G428" s="9" t="s">
        <v>30</v>
      </c>
      <c r="H428" s="9" t="s">
        <v>40</v>
      </c>
      <c r="I428" s="9" t="s">
        <v>41</v>
      </c>
      <c r="J428" s="9" t="s">
        <v>42</v>
      </c>
      <c r="K428" s="9">
        <v>2467</v>
      </c>
      <c r="L428" s="9">
        <v>2934</v>
      </c>
      <c r="M428" s="9">
        <v>3304</v>
      </c>
    </row>
    <row r="429" spans="1:13" x14ac:dyDescent="0.35">
      <c r="A429" s="8">
        <v>427</v>
      </c>
      <c r="B429" s="9" t="s">
        <v>711</v>
      </c>
      <c r="C429" s="9">
        <v>4</v>
      </c>
      <c r="D429" s="9" t="s">
        <v>712</v>
      </c>
      <c r="E429" s="11">
        <v>2</v>
      </c>
      <c r="F429" s="9" t="s">
        <v>10</v>
      </c>
      <c r="G429" s="9" t="s">
        <v>30</v>
      </c>
      <c r="H429" s="9" t="s">
        <v>731</v>
      </c>
      <c r="I429" s="9" t="s">
        <v>732</v>
      </c>
      <c r="J429" s="9" t="s">
        <v>733</v>
      </c>
      <c r="K429" s="9">
        <v>112</v>
      </c>
      <c r="L429" s="9">
        <v>130</v>
      </c>
      <c r="M429" s="9">
        <v>146</v>
      </c>
    </row>
    <row r="430" spans="1:13" x14ac:dyDescent="0.35">
      <c r="A430" s="8">
        <v>428</v>
      </c>
      <c r="B430" s="9" t="s">
        <v>711</v>
      </c>
      <c r="C430" s="9">
        <v>4</v>
      </c>
      <c r="D430" s="9" t="s">
        <v>712</v>
      </c>
      <c r="E430" s="11">
        <v>2</v>
      </c>
      <c r="F430" s="9" t="s">
        <v>10</v>
      </c>
      <c r="G430" s="9" t="s">
        <v>30</v>
      </c>
      <c r="H430" s="9" t="s">
        <v>43</v>
      </c>
      <c r="I430" s="9" t="s">
        <v>44</v>
      </c>
      <c r="J430" s="9" t="s">
        <v>45</v>
      </c>
      <c r="K430" s="9">
        <v>1423</v>
      </c>
      <c r="L430" s="9">
        <v>1891</v>
      </c>
      <c r="M430" s="9">
        <v>2429</v>
      </c>
    </row>
    <row r="431" spans="1:13" x14ac:dyDescent="0.35">
      <c r="A431" s="8">
        <v>429</v>
      </c>
      <c r="B431" s="9" t="s">
        <v>711</v>
      </c>
      <c r="C431" s="9">
        <v>4</v>
      </c>
      <c r="D431" s="9" t="s">
        <v>712</v>
      </c>
      <c r="E431" s="11">
        <v>2</v>
      </c>
      <c r="F431" s="9" t="s">
        <v>10</v>
      </c>
      <c r="G431" s="9" t="s">
        <v>30</v>
      </c>
      <c r="H431" s="9" t="s">
        <v>46</v>
      </c>
      <c r="I431" s="9" t="s">
        <v>47</v>
      </c>
      <c r="J431" s="9" t="s">
        <v>48</v>
      </c>
      <c r="K431" s="9">
        <v>54</v>
      </c>
      <c r="L431" s="9">
        <v>54</v>
      </c>
      <c r="M431" s="9">
        <v>54</v>
      </c>
    </row>
    <row r="432" spans="1:13" x14ac:dyDescent="0.35">
      <c r="A432" s="8">
        <v>430</v>
      </c>
      <c r="B432" s="9" t="s">
        <v>711</v>
      </c>
      <c r="C432" s="9">
        <v>4</v>
      </c>
      <c r="D432" s="9" t="s">
        <v>712</v>
      </c>
      <c r="E432" s="11">
        <v>2</v>
      </c>
      <c r="F432" s="9" t="s">
        <v>10</v>
      </c>
      <c r="G432" s="9" t="s">
        <v>30</v>
      </c>
      <c r="H432" s="9" t="s">
        <v>49</v>
      </c>
      <c r="I432" s="9" t="s">
        <v>50</v>
      </c>
      <c r="J432" s="9" t="s">
        <v>51</v>
      </c>
      <c r="K432" s="9">
        <v>2940</v>
      </c>
      <c r="L432" s="9">
        <v>3365</v>
      </c>
      <c r="M432" s="9">
        <v>4608</v>
      </c>
    </row>
    <row r="433" spans="1:13" x14ac:dyDescent="0.35">
      <c r="A433" s="8">
        <v>431</v>
      </c>
      <c r="B433" s="9" t="s">
        <v>711</v>
      </c>
      <c r="C433" s="9">
        <v>4</v>
      </c>
      <c r="D433" s="9" t="s">
        <v>712</v>
      </c>
      <c r="E433" s="11">
        <v>2</v>
      </c>
      <c r="F433" s="9" t="s">
        <v>10</v>
      </c>
      <c r="G433" s="9" t="s">
        <v>30</v>
      </c>
      <c r="H433" s="9" t="s">
        <v>52</v>
      </c>
      <c r="I433" s="9" t="s">
        <v>53</v>
      </c>
      <c r="J433" s="9" t="s">
        <v>54</v>
      </c>
      <c r="K433" s="9">
        <v>16332</v>
      </c>
      <c r="L433" s="9">
        <v>23062</v>
      </c>
      <c r="M433" s="9">
        <v>37935</v>
      </c>
    </row>
    <row r="434" spans="1:13" x14ac:dyDescent="0.35">
      <c r="A434" s="8">
        <v>432</v>
      </c>
      <c r="B434" s="9" t="s">
        <v>711</v>
      </c>
      <c r="C434" s="9">
        <v>4</v>
      </c>
      <c r="D434" s="9" t="s">
        <v>712</v>
      </c>
      <c r="E434" s="11">
        <v>2</v>
      </c>
      <c r="F434" s="9" t="s">
        <v>10</v>
      </c>
      <c r="G434" s="9" t="s">
        <v>30</v>
      </c>
      <c r="H434" s="9" t="s">
        <v>55</v>
      </c>
      <c r="I434" s="9" t="s">
        <v>56</v>
      </c>
      <c r="J434" s="9" t="s">
        <v>57</v>
      </c>
      <c r="K434" s="9">
        <v>420</v>
      </c>
      <c r="L434" s="9">
        <v>815</v>
      </c>
      <c r="M434" s="9">
        <v>1088</v>
      </c>
    </row>
    <row r="435" spans="1:13" x14ac:dyDescent="0.35">
      <c r="A435" s="8">
        <v>433</v>
      </c>
      <c r="B435" s="9" t="s">
        <v>711</v>
      </c>
      <c r="C435" s="9">
        <v>4</v>
      </c>
      <c r="D435" s="9" t="s">
        <v>712</v>
      </c>
      <c r="E435" s="11">
        <v>2</v>
      </c>
      <c r="F435" s="9" t="s">
        <v>10</v>
      </c>
      <c r="G435" s="9" t="s">
        <v>30</v>
      </c>
      <c r="H435" s="9" t="s">
        <v>58</v>
      </c>
      <c r="I435" s="9" t="s">
        <v>59</v>
      </c>
      <c r="J435" s="9" t="s">
        <v>60</v>
      </c>
      <c r="K435" s="9">
        <v>7763</v>
      </c>
      <c r="L435" s="9">
        <v>8790</v>
      </c>
      <c r="M435" s="9">
        <v>10440</v>
      </c>
    </row>
    <row r="436" spans="1:13" x14ac:dyDescent="0.35">
      <c r="A436" s="8">
        <v>434</v>
      </c>
      <c r="B436" s="9" t="s">
        <v>711</v>
      </c>
      <c r="C436" s="9">
        <v>4</v>
      </c>
      <c r="D436" s="9" t="s">
        <v>712</v>
      </c>
      <c r="E436" s="11">
        <v>2</v>
      </c>
      <c r="F436" s="9" t="s">
        <v>10</v>
      </c>
      <c r="G436" s="9" t="s">
        <v>30</v>
      </c>
      <c r="H436" s="9" t="s">
        <v>61</v>
      </c>
      <c r="I436" s="9" t="s">
        <v>62</v>
      </c>
      <c r="J436" s="9" t="s">
        <v>63</v>
      </c>
      <c r="K436" s="9">
        <v>7258</v>
      </c>
      <c r="L436" s="9">
        <v>8770</v>
      </c>
      <c r="M436" s="9">
        <v>9277</v>
      </c>
    </row>
    <row r="437" spans="1:13" x14ac:dyDescent="0.35">
      <c r="A437" s="8">
        <v>435</v>
      </c>
      <c r="B437" s="9" t="s">
        <v>711</v>
      </c>
      <c r="C437" s="9">
        <v>4</v>
      </c>
      <c r="D437" s="9" t="s">
        <v>712</v>
      </c>
      <c r="E437" s="11">
        <v>2</v>
      </c>
      <c r="F437" s="9" t="s">
        <v>10</v>
      </c>
      <c r="G437" s="9" t="s">
        <v>30</v>
      </c>
      <c r="H437" s="9" t="s">
        <v>64</v>
      </c>
      <c r="I437" s="9" t="s">
        <v>65</v>
      </c>
      <c r="J437" s="9" t="s">
        <v>66</v>
      </c>
      <c r="K437" s="9">
        <v>11342</v>
      </c>
      <c r="L437" s="9">
        <v>26957</v>
      </c>
      <c r="M437" s="9">
        <v>28722</v>
      </c>
    </row>
    <row r="438" spans="1:13" x14ac:dyDescent="0.35">
      <c r="A438" s="8">
        <v>436</v>
      </c>
      <c r="B438" s="9" t="s">
        <v>711</v>
      </c>
      <c r="C438" s="9">
        <v>4</v>
      </c>
      <c r="D438" s="9" t="s">
        <v>712</v>
      </c>
      <c r="E438" s="11">
        <v>2</v>
      </c>
      <c r="F438" s="9" t="s">
        <v>10</v>
      </c>
      <c r="G438" s="9" t="s">
        <v>30</v>
      </c>
      <c r="H438" s="9" t="s">
        <v>67</v>
      </c>
      <c r="I438" s="9" t="s">
        <v>68</v>
      </c>
      <c r="J438" s="9" t="s">
        <v>69</v>
      </c>
      <c r="K438" s="9">
        <v>1541</v>
      </c>
      <c r="L438" s="9">
        <v>2551</v>
      </c>
      <c r="M438" s="9">
        <v>3088</v>
      </c>
    </row>
    <row r="439" spans="1:13" x14ac:dyDescent="0.35">
      <c r="A439" s="8">
        <v>437</v>
      </c>
      <c r="B439" s="9" t="s">
        <v>711</v>
      </c>
      <c r="C439" s="9">
        <v>4</v>
      </c>
      <c r="D439" s="9" t="s">
        <v>712</v>
      </c>
      <c r="E439" s="11">
        <v>2</v>
      </c>
      <c r="F439" s="9" t="s">
        <v>10</v>
      </c>
      <c r="G439" s="9" t="s">
        <v>30</v>
      </c>
      <c r="H439" s="9" t="s">
        <v>70</v>
      </c>
      <c r="I439" s="9" t="s">
        <v>71</v>
      </c>
      <c r="J439" s="9" t="s">
        <v>72</v>
      </c>
      <c r="K439" s="9">
        <v>11225</v>
      </c>
      <c r="L439" s="9">
        <v>13212</v>
      </c>
      <c r="M439" s="9">
        <v>16046</v>
      </c>
    </row>
    <row r="440" spans="1:13" x14ac:dyDescent="0.35">
      <c r="A440" s="8">
        <v>438</v>
      </c>
      <c r="B440" s="9" t="s">
        <v>711</v>
      </c>
      <c r="C440" s="9">
        <v>4</v>
      </c>
      <c r="D440" s="9" t="s">
        <v>712</v>
      </c>
      <c r="E440" s="11">
        <v>2</v>
      </c>
      <c r="F440" s="9" t="s">
        <v>10</v>
      </c>
      <c r="G440" s="9" t="s">
        <v>30</v>
      </c>
      <c r="H440" s="9" t="s">
        <v>73</v>
      </c>
      <c r="I440" s="9" t="s">
        <v>74</v>
      </c>
      <c r="J440" s="9" t="s">
        <v>75</v>
      </c>
      <c r="K440" s="9">
        <v>12907</v>
      </c>
      <c r="L440" s="9">
        <v>16800</v>
      </c>
      <c r="M440" s="9">
        <v>17700</v>
      </c>
    </row>
    <row r="441" spans="1:13" x14ac:dyDescent="0.35">
      <c r="A441" s="8">
        <v>439</v>
      </c>
      <c r="B441" s="9" t="s">
        <v>711</v>
      </c>
      <c r="C441" s="9">
        <v>4</v>
      </c>
      <c r="D441" s="9" t="s">
        <v>712</v>
      </c>
      <c r="E441" s="11">
        <v>2</v>
      </c>
      <c r="F441" s="9" t="s">
        <v>10</v>
      </c>
      <c r="G441" s="9" t="s">
        <v>30</v>
      </c>
      <c r="H441" s="9" t="s">
        <v>76</v>
      </c>
      <c r="I441" s="9" t="s">
        <v>77</v>
      </c>
      <c r="J441" s="9" t="s">
        <v>78</v>
      </c>
      <c r="K441" s="9">
        <v>32400</v>
      </c>
      <c r="L441" s="9">
        <v>34149</v>
      </c>
      <c r="M441" s="9">
        <v>34800</v>
      </c>
    </row>
    <row r="442" spans="1:13" x14ac:dyDescent="0.35">
      <c r="A442" s="8">
        <v>440</v>
      </c>
      <c r="B442" s="9" t="s">
        <v>711</v>
      </c>
      <c r="C442" s="9">
        <v>4</v>
      </c>
      <c r="D442" s="9" t="s">
        <v>712</v>
      </c>
      <c r="E442" s="11">
        <v>2</v>
      </c>
      <c r="F442" s="9" t="s">
        <v>10</v>
      </c>
      <c r="G442" s="9" t="s">
        <v>30</v>
      </c>
      <c r="H442" s="9" t="s">
        <v>734</v>
      </c>
      <c r="I442" s="9" t="s">
        <v>735</v>
      </c>
      <c r="J442" s="9" t="s">
        <v>736</v>
      </c>
      <c r="K442" s="9">
        <v>21647</v>
      </c>
      <c r="L442" s="9">
        <v>21994</v>
      </c>
      <c r="M442" s="9">
        <v>22313</v>
      </c>
    </row>
    <row r="443" spans="1:13" x14ac:dyDescent="0.35">
      <c r="A443" s="8">
        <v>441</v>
      </c>
      <c r="B443" s="9" t="s">
        <v>711</v>
      </c>
      <c r="C443" s="9">
        <v>4</v>
      </c>
      <c r="D443" s="9" t="s">
        <v>712</v>
      </c>
      <c r="E443" s="11">
        <v>2</v>
      </c>
      <c r="F443" s="9" t="s">
        <v>10</v>
      </c>
      <c r="G443" s="9" t="s">
        <v>30</v>
      </c>
      <c r="H443" s="9" t="s">
        <v>737</v>
      </c>
      <c r="I443" s="9" t="s">
        <v>738</v>
      </c>
      <c r="J443" s="9" t="s">
        <v>739</v>
      </c>
      <c r="K443" s="9">
        <v>6211</v>
      </c>
      <c r="L443" s="9">
        <v>6526</v>
      </c>
      <c r="M443" s="9">
        <v>6941</v>
      </c>
    </row>
    <row r="444" spans="1:13" x14ac:dyDescent="0.35">
      <c r="A444" s="8">
        <v>442</v>
      </c>
      <c r="B444" s="9" t="s">
        <v>711</v>
      </c>
      <c r="C444" s="9">
        <v>4</v>
      </c>
      <c r="D444" s="9" t="s">
        <v>712</v>
      </c>
      <c r="E444" s="11">
        <v>2</v>
      </c>
      <c r="F444" s="9" t="s">
        <v>10</v>
      </c>
      <c r="G444" s="9" t="s">
        <v>30</v>
      </c>
      <c r="H444" s="9" t="s">
        <v>740</v>
      </c>
      <c r="I444" s="9" t="s">
        <v>741</v>
      </c>
      <c r="J444" s="9" t="s">
        <v>742</v>
      </c>
      <c r="K444" s="9">
        <v>1874</v>
      </c>
      <c r="L444" s="9">
        <v>1931</v>
      </c>
      <c r="M444" s="9">
        <v>1980</v>
      </c>
    </row>
    <row r="445" spans="1:13" x14ac:dyDescent="0.35">
      <c r="A445" s="8">
        <v>443</v>
      </c>
      <c r="B445" s="9" t="s">
        <v>711</v>
      </c>
      <c r="C445" s="9">
        <v>4</v>
      </c>
      <c r="D445" s="9" t="s">
        <v>712</v>
      </c>
      <c r="E445" s="11">
        <v>2</v>
      </c>
      <c r="F445" s="9" t="s">
        <v>10</v>
      </c>
      <c r="G445" s="9" t="s">
        <v>30</v>
      </c>
      <c r="H445" s="9" t="s">
        <v>743</v>
      </c>
      <c r="I445" s="9" t="s">
        <v>744</v>
      </c>
      <c r="J445" s="9" t="s">
        <v>745</v>
      </c>
      <c r="K445" s="9">
        <v>473</v>
      </c>
      <c r="L445" s="9">
        <v>474</v>
      </c>
      <c r="M445" s="9">
        <v>5489</v>
      </c>
    </row>
    <row r="446" spans="1:13" x14ac:dyDescent="0.35">
      <c r="A446" s="8">
        <v>444</v>
      </c>
      <c r="B446" s="9" t="s">
        <v>711</v>
      </c>
      <c r="C446" s="9">
        <v>4</v>
      </c>
      <c r="D446" s="9" t="s">
        <v>712</v>
      </c>
      <c r="E446" s="11">
        <v>2</v>
      </c>
      <c r="F446" s="9" t="s">
        <v>10</v>
      </c>
      <c r="G446" s="9" t="s">
        <v>30</v>
      </c>
      <c r="H446" s="9" t="s">
        <v>79</v>
      </c>
      <c r="I446" s="9" t="s">
        <v>80</v>
      </c>
      <c r="J446" s="9" t="s">
        <v>81</v>
      </c>
      <c r="K446" s="9">
        <v>2150</v>
      </c>
      <c r="L446" s="9">
        <v>5682</v>
      </c>
      <c r="M446" s="9">
        <v>7035</v>
      </c>
    </row>
    <row r="447" spans="1:13" x14ac:dyDescent="0.35">
      <c r="A447" s="8">
        <v>445</v>
      </c>
      <c r="B447" s="9" t="s">
        <v>711</v>
      </c>
      <c r="C447" s="9">
        <v>4</v>
      </c>
      <c r="D447" s="9" t="s">
        <v>712</v>
      </c>
      <c r="E447" s="11">
        <v>2</v>
      </c>
      <c r="F447" s="9" t="s">
        <v>10</v>
      </c>
      <c r="G447" s="9" t="s">
        <v>30</v>
      </c>
      <c r="H447" s="9" t="s">
        <v>82</v>
      </c>
      <c r="I447" s="9" t="s">
        <v>83</v>
      </c>
      <c r="J447" s="9" t="s">
        <v>84</v>
      </c>
      <c r="K447" s="9">
        <v>1375</v>
      </c>
      <c r="L447" s="9">
        <v>2532</v>
      </c>
      <c r="M447" s="9">
        <v>3802</v>
      </c>
    </row>
    <row r="448" spans="1:13" x14ac:dyDescent="0.35">
      <c r="A448" s="8">
        <v>446</v>
      </c>
      <c r="B448" s="9" t="s">
        <v>711</v>
      </c>
      <c r="C448" s="9">
        <v>4</v>
      </c>
      <c r="D448" s="9" t="s">
        <v>712</v>
      </c>
      <c r="E448" s="11">
        <v>2</v>
      </c>
      <c r="F448" s="9" t="s">
        <v>10</v>
      </c>
      <c r="G448" s="9" t="s">
        <v>30</v>
      </c>
      <c r="H448" s="9" t="s">
        <v>746</v>
      </c>
      <c r="I448" s="9" t="s">
        <v>747</v>
      </c>
      <c r="J448" s="9" t="s">
        <v>748</v>
      </c>
      <c r="K448" s="9">
        <v>54557</v>
      </c>
      <c r="L448" s="9">
        <v>62261</v>
      </c>
      <c r="M448" s="9">
        <v>69373</v>
      </c>
    </row>
    <row r="449" spans="1:13" x14ac:dyDescent="0.35">
      <c r="A449" s="8">
        <v>447</v>
      </c>
      <c r="B449" s="9" t="s">
        <v>711</v>
      </c>
      <c r="C449" s="9">
        <v>4</v>
      </c>
      <c r="D449" s="9" t="s">
        <v>712</v>
      </c>
      <c r="E449" s="11">
        <v>2</v>
      </c>
      <c r="F449" s="9" t="s">
        <v>10</v>
      </c>
      <c r="G449" s="9" t="s">
        <v>30</v>
      </c>
      <c r="H449" s="9" t="s">
        <v>749</v>
      </c>
      <c r="I449" s="9" t="s">
        <v>750</v>
      </c>
      <c r="J449" s="9" t="s">
        <v>751</v>
      </c>
      <c r="K449" s="9">
        <v>875</v>
      </c>
      <c r="L449" s="9">
        <v>875</v>
      </c>
      <c r="M449" s="9">
        <v>875</v>
      </c>
    </row>
    <row r="450" spans="1:13" x14ac:dyDescent="0.35">
      <c r="A450" s="8">
        <v>448</v>
      </c>
      <c r="B450" s="9" t="s">
        <v>711</v>
      </c>
      <c r="C450" s="9">
        <v>4</v>
      </c>
      <c r="D450" s="9" t="s">
        <v>712</v>
      </c>
      <c r="E450" s="11">
        <v>2</v>
      </c>
      <c r="F450" s="9" t="s">
        <v>10</v>
      </c>
      <c r="G450" s="9" t="s">
        <v>30</v>
      </c>
      <c r="H450" s="9" t="s">
        <v>752</v>
      </c>
      <c r="I450" s="9" t="s">
        <v>753</v>
      </c>
      <c r="J450" s="9" t="s">
        <v>754</v>
      </c>
      <c r="K450" s="9">
        <v>153754</v>
      </c>
      <c r="L450" s="9">
        <v>154034</v>
      </c>
      <c r="M450" s="9">
        <v>154748</v>
      </c>
    </row>
    <row r="451" spans="1:13" x14ac:dyDescent="0.35">
      <c r="A451" s="8">
        <v>449</v>
      </c>
      <c r="B451" s="9" t="s">
        <v>711</v>
      </c>
      <c r="C451" s="9">
        <v>4</v>
      </c>
      <c r="D451" s="9" t="s">
        <v>712</v>
      </c>
      <c r="E451" s="11">
        <v>2</v>
      </c>
      <c r="F451" s="9" t="s">
        <v>10</v>
      </c>
      <c r="G451" s="9" t="s">
        <v>30</v>
      </c>
      <c r="H451" s="9" t="s">
        <v>755</v>
      </c>
      <c r="I451" s="9" t="s">
        <v>756</v>
      </c>
      <c r="J451" s="9" t="s">
        <v>757</v>
      </c>
      <c r="K451" s="9">
        <v>16888</v>
      </c>
      <c r="L451" s="9">
        <v>29908</v>
      </c>
      <c r="M451" s="9">
        <v>63838</v>
      </c>
    </row>
    <row r="452" spans="1:13" x14ac:dyDescent="0.35">
      <c r="A452" s="8">
        <v>450</v>
      </c>
      <c r="B452" s="9" t="s">
        <v>711</v>
      </c>
      <c r="C452" s="9">
        <v>4</v>
      </c>
      <c r="D452" s="9" t="s">
        <v>712</v>
      </c>
      <c r="E452" s="11">
        <v>3</v>
      </c>
      <c r="F452" s="9" t="s">
        <v>10</v>
      </c>
      <c r="G452" s="9" t="s">
        <v>85</v>
      </c>
      <c r="H452" s="9" t="s">
        <v>86</v>
      </c>
      <c r="I452" s="9" t="s">
        <v>87</v>
      </c>
      <c r="J452" s="9" t="s">
        <v>88</v>
      </c>
      <c r="K452" s="9">
        <v>77004</v>
      </c>
      <c r="L452" s="9">
        <v>83612</v>
      </c>
      <c r="M452" s="9">
        <v>90340</v>
      </c>
    </row>
    <row r="453" spans="1:13" x14ac:dyDescent="0.35">
      <c r="A453" s="8">
        <v>451</v>
      </c>
      <c r="B453" s="9" t="s">
        <v>711</v>
      </c>
      <c r="C453" s="9">
        <v>4</v>
      </c>
      <c r="D453" s="9" t="s">
        <v>712</v>
      </c>
      <c r="E453" s="11">
        <v>3</v>
      </c>
      <c r="F453" s="9" t="s">
        <v>10</v>
      </c>
      <c r="G453" s="9" t="s">
        <v>85</v>
      </c>
      <c r="H453" s="9" t="s">
        <v>758</v>
      </c>
      <c r="I453" s="9" t="s">
        <v>759</v>
      </c>
      <c r="J453" s="9" t="s">
        <v>760</v>
      </c>
      <c r="K453" s="9">
        <v>314</v>
      </c>
      <c r="L453" s="9">
        <v>345</v>
      </c>
      <c r="M453" s="9">
        <v>374</v>
      </c>
    </row>
    <row r="454" spans="1:13" x14ac:dyDescent="0.35">
      <c r="A454" s="8">
        <v>452</v>
      </c>
      <c r="B454" s="9" t="s">
        <v>711</v>
      </c>
      <c r="C454" s="9">
        <v>4</v>
      </c>
      <c r="D454" s="9" t="s">
        <v>712</v>
      </c>
      <c r="E454" s="11">
        <v>3</v>
      </c>
      <c r="F454" s="9" t="s">
        <v>10</v>
      </c>
      <c r="G454" s="9" t="s">
        <v>85</v>
      </c>
      <c r="H454" s="9" t="s">
        <v>89</v>
      </c>
      <c r="I454" s="9" t="s">
        <v>90</v>
      </c>
      <c r="J454" s="9" t="s">
        <v>91</v>
      </c>
      <c r="K454" s="9">
        <v>591</v>
      </c>
      <c r="L454" s="9">
        <v>601</v>
      </c>
      <c r="M454" s="9">
        <v>636</v>
      </c>
    </row>
    <row r="455" spans="1:13" x14ac:dyDescent="0.35">
      <c r="A455" s="8">
        <v>453</v>
      </c>
      <c r="B455" s="9" t="s">
        <v>711</v>
      </c>
      <c r="C455" s="9">
        <v>4</v>
      </c>
      <c r="D455" s="9" t="s">
        <v>712</v>
      </c>
      <c r="E455" s="11">
        <v>3</v>
      </c>
      <c r="F455" s="9" t="s">
        <v>10</v>
      </c>
      <c r="G455" s="9" t="s">
        <v>85</v>
      </c>
      <c r="H455" s="9" t="s">
        <v>761</v>
      </c>
      <c r="I455" s="9" t="s">
        <v>762</v>
      </c>
      <c r="J455" s="9" t="s">
        <v>763</v>
      </c>
      <c r="K455" s="9">
        <v>950</v>
      </c>
      <c r="L455" s="9">
        <v>1098</v>
      </c>
      <c r="M455" s="9">
        <v>1234</v>
      </c>
    </row>
    <row r="456" spans="1:13" x14ac:dyDescent="0.35">
      <c r="A456" s="8">
        <v>454</v>
      </c>
      <c r="B456" s="9" t="s">
        <v>711</v>
      </c>
      <c r="C456" s="9">
        <v>4</v>
      </c>
      <c r="D456" s="9" t="s">
        <v>712</v>
      </c>
      <c r="E456" s="11">
        <v>3</v>
      </c>
      <c r="F456" s="9" t="s">
        <v>10</v>
      </c>
      <c r="G456" s="9" t="s">
        <v>85</v>
      </c>
      <c r="H456" s="9" t="s">
        <v>764</v>
      </c>
      <c r="I456" s="9" t="s">
        <v>765</v>
      </c>
      <c r="J456" s="9" t="s">
        <v>766</v>
      </c>
      <c r="K456" s="9">
        <v>55912</v>
      </c>
      <c r="L456" s="9">
        <v>56234</v>
      </c>
      <c r="M456" s="9">
        <v>57920</v>
      </c>
    </row>
    <row r="457" spans="1:13" x14ac:dyDescent="0.35">
      <c r="A457" s="8">
        <v>455</v>
      </c>
      <c r="B457" s="9" t="s">
        <v>711</v>
      </c>
      <c r="C457" s="9">
        <v>4</v>
      </c>
      <c r="D457" s="9" t="s">
        <v>712</v>
      </c>
      <c r="E457" s="11">
        <v>4</v>
      </c>
      <c r="F457" s="9" t="s">
        <v>92</v>
      </c>
      <c r="G457" s="9" t="s">
        <v>93</v>
      </c>
      <c r="H457" s="9" t="s">
        <v>94</v>
      </c>
      <c r="I457" s="9" t="s">
        <v>95</v>
      </c>
      <c r="J457" s="9" t="s">
        <v>96</v>
      </c>
      <c r="K457" s="9">
        <v>12698</v>
      </c>
      <c r="L457" s="9">
        <v>13977</v>
      </c>
      <c r="M457" s="9">
        <v>17261</v>
      </c>
    </row>
    <row r="458" spans="1:13" x14ac:dyDescent="0.35">
      <c r="A458" s="8">
        <v>456</v>
      </c>
      <c r="B458" s="9" t="s">
        <v>711</v>
      </c>
      <c r="C458" s="9">
        <v>4</v>
      </c>
      <c r="D458" s="9" t="s">
        <v>712</v>
      </c>
      <c r="E458" s="11">
        <v>4</v>
      </c>
      <c r="F458" s="9" t="s">
        <v>92</v>
      </c>
      <c r="G458" s="9" t="s">
        <v>93</v>
      </c>
      <c r="H458" s="9" t="s">
        <v>97</v>
      </c>
      <c r="I458" s="9" t="s">
        <v>98</v>
      </c>
      <c r="J458" s="9" t="s">
        <v>99</v>
      </c>
      <c r="K458" s="9">
        <v>11877</v>
      </c>
      <c r="L458" s="9">
        <v>12662</v>
      </c>
      <c r="M458" s="9">
        <v>15346</v>
      </c>
    </row>
    <row r="459" spans="1:13" x14ac:dyDescent="0.35">
      <c r="A459" s="8">
        <v>457</v>
      </c>
      <c r="B459" s="9" t="s">
        <v>711</v>
      </c>
      <c r="C459" s="9">
        <v>4</v>
      </c>
      <c r="D459" s="9" t="s">
        <v>712</v>
      </c>
      <c r="E459" s="11">
        <v>4</v>
      </c>
      <c r="F459" s="9" t="s">
        <v>92</v>
      </c>
      <c r="G459" s="9" t="s">
        <v>93</v>
      </c>
      <c r="H459" s="9" t="s">
        <v>100</v>
      </c>
      <c r="I459" s="9" t="s">
        <v>101</v>
      </c>
      <c r="J459" s="9" t="s">
        <v>102</v>
      </c>
      <c r="K459" s="9">
        <v>2118</v>
      </c>
      <c r="L459" s="9">
        <v>3345</v>
      </c>
      <c r="M459" s="9">
        <v>5162</v>
      </c>
    </row>
    <row r="460" spans="1:13" x14ac:dyDescent="0.35">
      <c r="A460" s="8">
        <v>458</v>
      </c>
      <c r="B460" s="9" t="s">
        <v>711</v>
      </c>
      <c r="C460" s="9">
        <v>4</v>
      </c>
      <c r="D460" s="9" t="s">
        <v>712</v>
      </c>
      <c r="E460" s="11">
        <v>4</v>
      </c>
      <c r="F460" s="9" t="s">
        <v>92</v>
      </c>
      <c r="G460" s="9" t="s">
        <v>93</v>
      </c>
      <c r="H460" s="9" t="s">
        <v>103</v>
      </c>
      <c r="I460" s="9" t="s">
        <v>104</v>
      </c>
      <c r="J460" s="9" t="s">
        <v>105</v>
      </c>
      <c r="K460" s="9">
        <v>6059</v>
      </c>
      <c r="L460" s="9">
        <v>8791</v>
      </c>
      <c r="M460" s="9">
        <v>10772</v>
      </c>
    </row>
    <row r="461" spans="1:13" x14ac:dyDescent="0.35">
      <c r="A461" s="8">
        <v>459</v>
      </c>
      <c r="B461" s="9" t="s">
        <v>711</v>
      </c>
      <c r="C461" s="9">
        <v>4</v>
      </c>
      <c r="D461" s="9" t="s">
        <v>712</v>
      </c>
      <c r="E461" s="11">
        <v>4</v>
      </c>
      <c r="F461" s="9" t="s">
        <v>92</v>
      </c>
      <c r="G461" s="9" t="s">
        <v>93</v>
      </c>
      <c r="H461" s="9" t="s">
        <v>106</v>
      </c>
      <c r="I461" s="9" t="s">
        <v>107</v>
      </c>
      <c r="J461" s="9" t="s">
        <v>108</v>
      </c>
      <c r="K461" s="9">
        <v>4003</v>
      </c>
      <c r="L461" s="9">
        <v>4775</v>
      </c>
      <c r="M461" s="9">
        <v>5348</v>
      </c>
    </row>
    <row r="462" spans="1:13" x14ac:dyDescent="0.35">
      <c r="A462" s="8">
        <v>460</v>
      </c>
      <c r="B462" s="9" t="s">
        <v>711</v>
      </c>
      <c r="C462" s="9">
        <v>4</v>
      </c>
      <c r="D462" s="9" t="s">
        <v>712</v>
      </c>
      <c r="E462" s="11">
        <v>4</v>
      </c>
      <c r="F462" s="9" t="s">
        <v>92</v>
      </c>
      <c r="G462" s="9" t="s">
        <v>93</v>
      </c>
      <c r="H462" s="9" t="s">
        <v>109</v>
      </c>
      <c r="I462" s="9" t="s">
        <v>110</v>
      </c>
      <c r="J462" s="9" t="s">
        <v>111</v>
      </c>
      <c r="K462" s="9">
        <v>756</v>
      </c>
      <c r="L462" s="9">
        <v>1193</v>
      </c>
      <c r="M462" s="9">
        <v>1347</v>
      </c>
    </row>
    <row r="463" spans="1:13" x14ac:dyDescent="0.35">
      <c r="A463" s="8">
        <v>461</v>
      </c>
      <c r="B463" s="9" t="s">
        <v>711</v>
      </c>
      <c r="C463" s="9">
        <v>4</v>
      </c>
      <c r="D463" s="9" t="s">
        <v>712</v>
      </c>
      <c r="E463" s="11">
        <v>4</v>
      </c>
      <c r="F463" s="9" t="s">
        <v>92</v>
      </c>
      <c r="G463" s="9" t="s">
        <v>93</v>
      </c>
      <c r="H463" s="9" t="s">
        <v>673</v>
      </c>
      <c r="I463" s="9" t="s">
        <v>674</v>
      </c>
      <c r="J463" s="9" t="s">
        <v>675</v>
      </c>
      <c r="K463" s="9">
        <v>895</v>
      </c>
      <c r="L463" s="9">
        <v>895</v>
      </c>
      <c r="M463" s="9">
        <v>895</v>
      </c>
    </row>
    <row r="464" spans="1:13" x14ac:dyDescent="0.35">
      <c r="A464" s="8">
        <v>462</v>
      </c>
      <c r="B464" s="9" t="s">
        <v>711</v>
      </c>
      <c r="C464" s="9">
        <v>4</v>
      </c>
      <c r="D464" s="9" t="s">
        <v>712</v>
      </c>
      <c r="E464" s="11">
        <v>4</v>
      </c>
      <c r="F464" s="9" t="s">
        <v>92</v>
      </c>
      <c r="G464" s="9" t="s">
        <v>93</v>
      </c>
      <c r="H464" s="9" t="s">
        <v>112</v>
      </c>
      <c r="I464" s="9" t="s">
        <v>113</v>
      </c>
      <c r="J464" s="9" t="s">
        <v>114</v>
      </c>
      <c r="K464" s="9">
        <v>600</v>
      </c>
      <c r="L464" s="9">
        <v>1961</v>
      </c>
      <c r="M464" s="9">
        <v>3218</v>
      </c>
    </row>
    <row r="465" spans="1:13" x14ac:dyDescent="0.35">
      <c r="A465" s="8">
        <v>463</v>
      </c>
      <c r="B465" s="9" t="s">
        <v>711</v>
      </c>
      <c r="C465" s="9">
        <v>4</v>
      </c>
      <c r="D465" s="9" t="s">
        <v>712</v>
      </c>
      <c r="E465" s="11">
        <v>4</v>
      </c>
      <c r="F465" s="9" t="s">
        <v>92</v>
      </c>
      <c r="G465" s="9" t="s">
        <v>93</v>
      </c>
      <c r="H465" s="9" t="s">
        <v>115</v>
      </c>
      <c r="I465" s="9" t="s">
        <v>116</v>
      </c>
      <c r="J465" s="9" t="s">
        <v>117</v>
      </c>
      <c r="K465" s="9">
        <v>4389</v>
      </c>
      <c r="L465" s="9">
        <v>5797</v>
      </c>
      <c r="M465" s="9">
        <v>7190</v>
      </c>
    </row>
    <row r="466" spans="1:13" x14ac:dyDescent="0.35">
      <c r="A466" s="8">
        <v>464</v>
      </c>
      <c r="B466" s="9" t="s">
        <v>711</v>
      </c>
      <c r="C466" s="9">
        <v>4</v>
      </c>
      <c r="D466" s="9" t="s">
        <v>712</v>
      </c>
      <c r="E466" s="11">
        <v>4</v>
      </c>
      <c r="F466" s="9" t="s">
        <v>92</v>
      </c>
      <c r="G466" s="9" t="s">
        <v>93</v>
      </c>
      <c r="H466" s="9" t="s">
        <v>118</v>
      </c>
      <c r="I466" s="9" t="s">
        <v>119</v>
      </c>
      <c r="J466" s="9" t="s">
        <v>120</v>
      </c>
      <c r="K466" s="9">
        <v>2945</v>
      </c>
      <c r="L466" s="9">
        <v>4674</v>
      </c>
      <c r="M466" s="9">
        <v>4952</v>
      </c>
    </row>
    <row r="467" spans="1:13" x14ac:dyDescent="0.35">
      <c r="A467" s="8">
        <v>465</v>
      </c>
      <c r="B467" s="9" t="s">
        <v>711</v>
      </c>
      <c r="C467" s="9">
        <v>4</v>
      </c>
      <c r="D467" s="9" t="s">
        <v>712</v>
      </c>
      <c r="E467" s="11">
        <v>4</v>
      </c>
      <c r="F467" s="9" t="s">
        <v>92</v>
      </c>
      <c r="G467" s="9" t="s">
        <v>93</v>
      </c>
      <c r="H467" s="9" t="s">
        <v>767</v>
      </c>
      <c r="I467" s="9" t="s">
        <v>768</v>
      </c>
      <c r="J467" s="9" t="s">
        <v>769</v>
      </c>
      <c r="K467" s="9">
        <v>478</v>
      </c>
      <c r="L467" s="9">
        <v>567</v>
      </c>
      <c r="M467" s="9">
        <v>1448</v>
      </c>
    </row>
    <row r="468" spans="1:13" x14ac:dyDescent="0.35">
      <c r="A468" s="8">
        <v>466</v>
      </c>
      <c r="B468" s="9" t="s">
        <v>711</v>
      </c>
      <c r="C468" s="9">
        <v>4</v>
      </c>
      <c r="D468" s="9" t="s">
        <v>712</v>
      </c>
      <c r="E468" s="11">
        <v>4</v>
      </c>
      <c r="F468" s="9" t="s">
        <v>92</v>
      </c>
      <c r="G468" s="9" t="s">
        <v>93</v>
      </c>
      <c r="H468" s="9" t="s">
        <v>121</v>
      </c>
      <c r="I468" s="9" t="s">
        <v>122</v>
      </c>
      <c r="J468" s="9" t="s">
        <v>123</v>
      </c>
      <c r="K468" s="9">
        <v>2846</v>
      </c>
      <c r="L468" s="9">
        <v>4360</v>
      </c>
      <c r="M468" s="9">
        <v>6418</v>
      </c>
    </row>
    <row r="469" spans="1:13" x14ac:dyDescent="0.35">
      <c r="A469" s="8">
        <v>467</v>
      </c>
      <c r="B469" s="9" t="s">
        <v>711</v>
      </c>
      <c r="C469" s="9">
        <v>4</v>
      </c>
      <c r="D469" s="9" t="s">
        <v>712</v>
      </c>
      <c r="E469" s="11">
        <v>4</v>
      </c>
      <c r="F469" s="9" t="s">
        <v>92</v>
      </c>
      <c r="G469" s="9" t="s">
        <v>93</v>
      </c>
      <c r="H469" s="9" t="s">
        <v>124</v>
      </c>
      <c r="I469" s="9" t="s">
        <v>125</v>
      </c>
      <c r="J469" s="9" t="s">
        <v>126</v>
      </c>
      <c r="K469" s="9">
        <v>9651</v>
      </c>
      <c r="L469" s="9">
        <v>11368</v>
      </c>
      <c r="M469" s="9">
        <v>13567</v>
      </c>
    </row>
    <row r="470" spans="1:13" x14ac:dyDescent="0.35">
      <c r="A470" s="8">
        <v>468</v>
      </c>
      <c r="B470" s="9" t="s">
        <v>711</v>
      </c>
      <c r="C470" s="9">
        <v>4</v>
      </c>
      <c r="D470" s="9" t="s">
        <v>712</v>
      </c>
      <c r="E470" s="11">
        <v>4</v>
      </c>
      <c r="F470" s="9" t="s">
        <v>92</v>
      </c>
      <c r="G470" s="9" t="s">
        <v>93</v>
      </c>
      <c r="H470" s="9" t="s">
        <v>127</v>
      </c>
      <c r="I470" s="9" t="s">
        <v>128</v>
      </c>
      <c r="J470" s="9" t="s">
        <v>129</v>
      </c>
      <c r="K470" s="9">
        <v>2287</v>
      </c>
      <c r="L470" s="9">
        <v>2680</v>
      </c>
      <c r="M470" s="9">
        <v>3043</v>
      </c>
    </row>
    <row r="471" spans="1:13" x14ac:dyDescent="0.35">
      <c r="A471" s="8">
        <v>469</v>
      </c>
      <c r="B471" s="9" t="s">
        <v>711</v>
      </c>
      <c r="C471" s="9">
        <v>4</v>
      </c>
      <c r="D471" s="9" t="s">
        <v>712</v>
      </c>
      <c r="E471" s="11">
        <v>4</v>
      </c>
      <c r="F471" s="9" t="s">
        <v>92</v>
      </c>
      <c r="G471" s="9" t="s">
        <v>93</v>
      </c>
      <c r="H471" s="9" t="s">
        <v>130</v>
      </c>
      <c r="I471" s="9" t="s">
        <v>131</v>
      </c>
      <c r="J471" s="9" t="s">
        <v>132</v>
      </c>
      <c r="K471" s="9">
        <v>1886</v>
      </c>
      <c r="L471" s="9">
        <v>3060</v>
      </c>
      <c r="M471" s="9">
        <v>3926</v>
      </c>
    </row>
    <row r="472" spans="1:13" x14ac:dyDescent="0.35">
      <c r="A472" s="8">
        <v>470</v>
      </c>
      <c r="B472" s="9" t="s">
        <v>711</v>
      </c>
      <c r="C472" s="9">
        <v>4</v>
      </c>
      <c r="D472" s="9" t="s">
        <v>712</v>
      </c>
      <c r="E472" s="11">
        <v>4</v>
      </c>
      <c r="F472" s="9" t="s">
        <v>92</v>
      </c>
      <c r="G472" s="9" t="s">
        <v>93</v>
      </c>
      <c r="H472" s="9" t="s">
        <v>770</v>
      </c>
      <c r="I472" s="9" t="s">
        <v>771</v>
      </c>
      <c r="J472" s="9" t="s">
        <v>772</v>
      </c>
      <c r="K472" s="9">
        <v>5256</v>
      </c>
      <c r="L472" s="9">
        <v>6390</v>
      </c>
      <c r="M472" s="9">
        <v>7736</v>
      </c>
    </row>
    <row r="473" spans="1:13" x14ac:dyDescent="0.35">
      <c r="A473" s="8">
        <v>471</v>
      </c>
      <c r="B473" s="9" t="s">
        <v>711</v>
      </c>
      <c r="C473" s="9">
        <v>4</v>
      </c>
      <c r="D473" s="9" t="s">
        <v>712</v>
      </c>
      <c r="E473" s="11">
        <v>4</v>
      </c>
      <c r="F473" s="9" t="s">
        <v>92</v>
      </c>
      <c r="G473" s="9" t="s">
        <v>93</v>
      </c>
      <c r="H473" s="9" t="s">
        <v>133</v>
      </c>
      <c r="I473" s="9" t="s">
        <v>134</v>
      </c>
      <c r="J473" s="9" t="s">
        <v>135</v>
      </c>
      <c r="K473" s="9">
        <v>2344</v>
      </c>
      <c r="L473" s="9">
        <v>2934</v>
      </c>
      <c r="M473" s="9">
        <v>3729</v>
      </c>
    </row>
    <row r="474" spans="1:13" x14ac:dyDescent="0.35">
      <c r="A474" s="8">
        <v>472</v>
      </c>
      <c r="B474" s="9" t="s">
        <v>711</v>
      </c>
      <c r="C474" s="9">
        <v>4</v>
      </c>
      <c r="D474" s="9" t="s">
        <v>712</v>
      </c>
      <c r="E474" s="11">
        <v>4</v>
      </c>
      <c r="F474" s="9" t="s">
        <v>92</v>
      </c>
      <c r="G474" s="9" t="s">
        <v>93</v>
      </c>
      <c r="H474" s="9" t="s">
        <v>136</v>
      </c>
      <c r="I474" s="9" t="s">
        <v>137</v>
      </c>
      <c r="J474" s="9" t="s">
        <v>138</v>
      </c>
      <c r="K474" s="9">
        <v>492</v>
      </c>
      <c r="L474" s="9">
        <v>1040</v>
      </c>
      <c r="M474" s="9">
        <v>2358</v>
      </c>
    </row>
    <row r="475" spans="1:13" x14ac:dyDescent="0.35">
      <c r="A475" s="8">
        <v>473</v>
      </c>
      <c r="B475" s="9" t="s">
        <v>711</v>
      </c>
      <c r="C475" s="9">
        <v>4</v>
      </c>
      <c r="D475" s="9" t="s">
        <v>712</v>
      </c>
      <c r="E475" s="11">
        <v>4</v>
      </c>
      <c r="F475" s="9" t="s">
        <v>92</v>
      </c>
      <c r="G475" s="9" t="s">
        <v>93</v>
      </c>
      <c r="H475" s="9" t="s">
        <v>139</v>
      </c>
      <c r="I475" s="9" t="s">
        <v>140</v>
      </c>
      <c r="J475" s="9" t="s">
        <v>141</v>
      </c>
      <c r="K475" s="9">
        <v>447</v>
      </c>
      <c r="L475" s="9">
        <v>655</v>
      </c>
      <c r="M475" s="9">
        <v>784</v>
      </c>
    </row>
    <row r="476" spans="1:13" x14ac:dyDescent="0.35">
      <c r="A476" s="8">
        <v>474</v>
      </c>
      <c r="B476" s="9" t="s">
        <v>711</v>
      </c>
      <c r="C476" s="9">
        <v>4</v>
      </c>
      <c r="D476" s="9" t="s">
        <v>712</v>
      </c>
      <c r="E476" s="11">
        <v>4</v>
      </c>
      <c r="F476" s="9" t="s">
        <v>92</v>
      </c>
      <c r="G476" s="9" t="s">
        <v>93</v>
      </c>
      <c r="H476" s="9" t="s">
        <v>142</v>
      </c>
      <c r="I476" s="9" t="s">
        <v>143</v>
      </c>
      <c r="J476" s="9" t="s">
        <v>144</v>
      </c>
      <c r="K476" s="9">
        <v>7487</v>
      </c>
      <c r="L476" s="9">
        <v>9542</v>
      </c>
      <c r="M476" s="9">
        <v>11065</v>
      </c>
    </row>
    <row r="477" spans="1:13" x14ac:dyDescent="0.35">
      <c r="A477" s="8">
        <v>475</v>
      </c>
      <c r="B477" s="9" t="s">
        <v>711</v>
      </c>
      <c r="C477" s="9">
        <v>4</v>
      </c>
      <c r="D477" s="9" t="s">
        <v>712</v>
      </c>
      <c r="E477" s="11">
        <v>4</v>
      </c>
      <c r="F477" s="9" t="s">
        <v>92</v>
      </c>
      <c r="G477" s="9" t="s">
        <v>93</v>
      </c>
      <c r="H477" s="9" t="s">
        <v>145</v>
      </c>
      <c r="I477" s="9" t="s">
        <v>146</v>
      </c>
      <c r="J477" s="9" t="s">
        <v>147</v>
      </c>
      <c r="K477" s="9">
        <v>2372</v>
      </c>
      <c r="L477" s="9">
        <v>2734</v>
      </c>
      <c r="M477" s="9">
        <v>3956</v>
      </c>
    </row>
    <row r="478" spans="1:13" x14ac:dyDescent="0.35">
      <c r="A478" s="8">
        <v>476</v>
      </c>
      <c r="B478" s="9" t="s">
        <v>711</v>
      </c>
      <c r="C478" s="9">
        <v>4</v>
      </c>
      <c r="D478" s="9" t="s">
        <v>712</v>
      </c>
      <c r="E478" s="11">
        <v>4</v>
      </c>
      <c r="F478" s="9" t="s">
        <v>92</v>
      </c>
      <c r="G478" s="9" t="s">
        <v>93</v>
      </c>
      <c r="H478" s="9" t="s">
        <v>148</v>
      </c>
      <c r="I478" s="9" t="s">
        <v>149</v>
      </c>
      <c r="J478" s="9" t="s">
        <v>150</v>
      </c>
      <c r="K478" s="9">
        <v>4977</v>
      </c>
      <c r="L478" s="9">
        <v>6006</v>
      </c>
      <c r="M478" s="9">
        <v>7532</v>
      </c>
    </row>
    <row r="479" spans="1:13" x14ac:dyDescent="0.35">
      <c r="A479" s="8">
        <v>477</v>
      </c>
      <c r="B479" s="9" t="s">
        <v>711</v>
      </c>
      <c r="C479" s="9">
        <v>4</v>
      </c>
      <c r="D479" s="9" t="s">
        <v>712</v>
      </c>
      <c r="E479" s="11">
        <v>4</v>
      </c>
      <c r="F479" s="9" t="s">
        <v>92</v>
      </c>
      <c r="G479" s="9" t="s">
        <v>93</v>
      </c>
      <c r="H479" s="9" t="s">
        <v>151</v>
      </c>
      <c r="I479" s="9" t="s">
        <v>152</v>
      </c>
      <c r="J479" s="9" t="s">
        <v>153</v>
      </c>
      <c r="K479" s="9">
        <v>1600</v>
      </c>
      <c r="L479" s="9">
        <v>1600</v>
      </c>
      <c r="M479" s="9">
        <v>1600</v>
      </c>
    </row>
    <row r="480" spans="1:13" x14ac:dyDescent="0.35">
      <c r="A480" s="8">
        <v>478</v>
      </c>
      <c r="B480" s="9" t="s">
        <v>711</v>
      </c>
      <c r="C480" s="9">
        <v>4</v>
      </c>
      <c r="D480" s="9" t="s">
        <v>712</v>
      </c>
      <c r="E480" s="11">
        <v>4</v>
      </c>
      <c r="F480" s="9" t="s">
        <v>92</v>
      </c>
      <c r="G480" s="9" t="s">
        <v>93</v>
      </c>
      <c r="H480" s="9" t="s">
        <v>773</v>
      </c>
      <c r="I480" s="9" t="s">
        <v>768</v>
      </c>
      <c r="J480" s="9" t="s">
        <v>774</v>
      </c>
      <c r="K480" s="9">
        <v>4212</v>
      </c>
      <c r="L480" s="9">
        <v>4863</v>
      </c>
      <c r="M480" s="9">
        <v>5465</v>
      </c>
    </row>
    <row r="481" spans="1:13" x14ac:dyDescent="0.35">
      <c r="A481" s="8">
        <v>479</v>
      </c>
      <c r="B481" s="9" t="s">
        <v>711</v>
      </c>
      <c r="C481" s="9">
        <v>4</v>
      </c>
      <c r="D481" s="9" t="s">
        <v>712</v>
      </c>
      <c r="E481" s="11">
        <v>4</v>
      </c>
      <c r="F481" s="9" t="s">
        <v>92</v>
      </c>
      <c r="G481" s="9" t="s">
        <v>93</v>
      </c>
      <c r="H481" s="9" t="s">
        <v>154</v>
      </c>
      <c r="I481" s="9" t="s">
        <v>155</v>
      </c>
      <c r="J481" s="9" t="s">
        <v>156</v>
      </c>
      <c r="K481" s="9">
        <v>829</v>
      </c>
      <c r="L481" s="9">
        <v>1601</v>
      </c>
      <c r="M481" s="9">
        <v>2008</v>
      </c>
    </row>
    <row r="482" spans="1:13" x14ac:dyDescent="0.35">
      <c r="A482" s="8">
        <v>480</v>
      </c>
      <c r="B482" s="9" t="s">
        <v>711</v>
      </c>
      <c r="C482" s="9">
        <v>4</v>
      </c>
      <c r="D482" s="9" t="s">
        <v>712</v>
      </c>
      <c r="E482" s="11">
        <v>4</v>
      </c>
      <c r="F482" s="9" t="s">
        <v>92</v>
      </c>
      <c r="G482" s="9" t="s">
        <v>93</v>
      </c>
      <c r="H482" s="9" t="s">
        <v>157</v>
      </c>
      <c r="I482" s="9" t="s">
        <v>158</v>
      </c>
      <c r="J482" s="9" t="s">
        <v>159</v>
      </c>
      <c r="K482" s="9">
        <v>1524</v>
      </c>
      <c r="L482" s="9">
        <v>1930</v>
      </c>
      <c r="M482" s="9">
        <v>3491</v>
      </c>
    </row>
    <row r="483" spans="1:13" x14ac:dyDescent="0.35">
      <c r="A483" s="8">
        <v>481</v>
      </c>
      <c r="B483" s="9" t="s">
        <v>711</v>
      </c>
      <c r="C483" s="9">
        <v>4</v>
      </c>
      <c r="D483" s="9" t="s">
        <v>712</v>
      </c>
      <c r="E483" s="11">
        <v>4</v>
      </c>
      <c r="F483" s="9" t="s">
        <v>92</v>
      </c>
      <c r="G483" s="9" t="s">
        <v>93</v>
      </c>
      <c r="H483" s="9" t="s">
        <v>160</v>
      </c>
      <c r="I483" s="9" t="s">
        <v>161</v>
      </c>
      <c r="J483" s="9" t="s">
        <v>162</v>
      </c>
      <c r="K483" s="9">
        <v>2460</v>
      </c>
      <c r="L483" s="9">
        <v>2716</v>
      </c>
      <c r="M483" s="9">
        <v>2945</v>
      </c>
    </row>
    <row r="484" spans="1:13" x14ac:dyDescent="0.35">
      <c r="A484" s="8">
        <v>482</v>
      </c>
      <c r="B484" s="9" t="s">
        <v>711</v>
      </c>
      <c r="C484" s="9">
        <v>4</v>
      </c>
      <c r="D484" s="9" t="s">
        <v>712</v>
      </c>
      <c r="E484" s="11">
        <v>4</v>
      </c>
      <c r="F484" s="9" t="s">
        <v>92</v>
      </c>
      <c r="G484" s="9" t="s">
        <v>93</v>
      </c>
      <c r="H484" s="9" t="s">
        <v>166</v>
      </c>
      <c r="I484" s="9" t="s">
        <v>167</v>
      </c>
      <c r="J484" s="9" t="s">
        <v>168</v>
      </c>
      <c r="K484" s="9">
        <v>258</v>
      </c>
      <c r="L484" s="9">
        <v>434</v>
      </c>
      <c r="M484" s="9">
        <v>729</v>
      </c>
    </row>
    <row r="485" spans="1:13" x14ac:dyDescent="0.35">
      <c r="A485" s="8">
        <v>483</v>
      </c>
      <c r="B485" s="9" t="s">
        <v>711</v>
      </c>
      <c r="C485" s="9">
        <v>4</v>
      </c>
      <c r="D485" s="9" t="s">
        <v>712</v>
      </c>
      <c r="E485" s="11">
        <v>4</v>
      </c>
      <c r="F485" s="9" t="s">
        <v>92</v>
      </c>
      <c r="G485" s="9" t="s">
        <v>93</v>
      </c>
      <c r="H485" s="9" t="s">
        <v>169</v>
      </c>
      <c r="I485" s="9" t="s">
        <v>170</v>
      </c>
      <c r="J485" s="9" t="s">
        <v>171</v>
      </c>
      <c r="K485" s="9">
        <v>1848</v>
      </c>
      <c r="L485" s="9">
        <v>2518</v>
      </c>
      <c r="M485" s="9">
        <v>3137</v>
      </c>
    </row>
    <row r="486" spans="1:13" x14ac:dyDescent="0.35">
      <c r="A486" s="8">
        <v>484</v>
      </c>
      <c r="B486" s="9" t="s">
        <v>711</v>
      </c>
      <c r="C486" s="9">
        <v>4</v>
      </c>
      <c r="D486" s="9" t="s">
        <v>712</v>
      </c>
      <c r="E486" s="11">
        <v>4</v>
      </c>
      <c r="F486" s="9" t="s">
        <v>92</v>
      </c>
      <c r="G486" s="9" t="s">
        <v>93</v>
      </c>
      <c r="H486" s="9" t="s">
        <v>172</v>
      </c>
      <c r="I486" s="9" t="s">
        <v>173</v>
      </c>
      <c r="J486" s="9" t="s">
        <v>174</v>
      </c>
      <c r="K486" s="9">
        <v>2234</v>
      </c>
      <c r="L486" s="9">
        <v>3986</v>
      </c>
      <c r="M486" s="9">
        <v>5283</v>
      </c>
    </row>
    <row r="487" spans="1:13" x14ac:dyDescent="0.35">
      <c r="A487" s="8">
        <v>485</v>
      </c>
      <c r="B487" s="9" t="s">
        <v>711</v>
      </c>
      <c r="C487" s="9">
        <v>4</v>
      </c>
      <c r="D487" s="9" t="s">
        <v>712</v>
      </c>
      <c r="E487" s="11">
        <v>4</v>
      </c>
      <c r="F487" s="9" t="s">
        <v>92</v>
      </c>
      <c r="G487" s="9" t="s">
        <v>93</v>
      </c>
      <c r="H487" s="9" t="s">
        <v>775</v>
      </c>
      <c r="I487" s="9" t="s">
        <v>776</v>
      </c>
      <c r="J487" s="9" t="s">
        <v>777</v>
      </c>
      <c r="K487" s="9">
        <v>11555</v>
      </c>
      <c r="L487" s="9">
        <v>41245</v>
      </c>
      <c r="M487" s="9">
        <v>123561</v>
      </c>
    </row>
    <row r="488" spans="1:13" x14ac:dyDescent="0.35">
      <c r="A488" s="8">
        <v>486</v>
      </c>
      <c r="B488" s="9" t="s">
        <v>711</v>
      </c>
      <c r="C488" s="9">
        <v>4</v>
      </c>
      <c r="D488" s="9" t="s">
        <v>712</v>
      </c>
      <c r="E488" s="11">
        <v>5</v>
      </c>
      <c r="F488" s="9" t="s">
        <v>92</v>
      </c>
      <c r="G488" s="9" t="s">
        <v>175</v>
      </c>
      <c r="H488" s="9" t="s">
        <v>176</v>
      </c>
      <c r="I488" s="9" t="s">
        <v>177</v>
      </c>
      <c r="J488" s="9" t="s">
        <v>178</v>
      </c>
      <c r="K488" s="9">
        <v>13215</v>
      </c>
      <c r="L488" s="9">
        <v>23487</v>
      </c>
      <c r="M488" s="9">
        <v>31382</v>
      </c>
    </row>
    <row r="489" spans="1:13" x14ac:dyDescent="0.35">
      <c r="A489" s="8">
        <v>487</v>
      </c>
      <c r="B489" s="9" t="s">
        <v>711</v>
      </c>
      <c r="C489" s="9">
        <v>4</v>
      </c>
      <c r="D489" s="9" t="s">
        <v>712</v>
      </c>
      <c r="E489" s="11">
        <v>5</v>
      </c>
      <c r="F489" s="9" t="s">
        <v>92</v>
      </c>
      <c r="G489" s="9" t="s">
        <v>175</v>
      </c>
      <c r="H489" s="9" t="s">
        <v>179</v>
      </c>
      <c r="I489" s="9" t="s">
        <v>180</v>
      </c>
      <c r="J489" s="9" t="s">
        <v>181</v>
      </c>
      <c r="K489" s="9">
        <v>25227</v>
      </c>
      <c r="L489" s="9">
        <v>27994</v>
      </c>
      <c r="M489" s="9">
        <v>29202</v>
      </c>
    </row>
    <row r="490" spans="1:13" x14ac:dyDescent="0.35">
      <c r="A490" s="8">
        <v>488</v>
      </c>
      <c r="B490" s="9" t="s">
        <v>711</v>
      </c>
      <c r="C490" s="9">
        <v>4</v>
      </c>
      <c r="D490" s="9" t="s">
        <v>712</v>
      </c>
      <c r="E490" s="11">
        <v>5</v>
      </c>
      <c r="F490" s="9" t="s">
        <v>92</v>
      </c>
      <c r="G490" s="9" t="s">
        <v>175</v>
      </c>
      <c r="H490" s="9" t="s">
        <v>182</v>
      </c>
      <c r="I490" s="9" t="s">
        <v>183</v>
      </c>
      <c r="J490" s="9" t="s">
        <v>184</v>
      </c>
      <c r="K490" s="9">
        <v>3410</v>
      </c>
      <c r="L490" s="9">
        <v>3706</v>
      </c>
      <c r="M490" s="9">
        <v>4907</v>
      </c>
    </row>
    <row r="491" spans="1:13" x14ac:dyDescent="0.35">
      <c r="A491" s="8">
        <v>489</v>
      </c>
      <c r="B491" s="9" t="s">
        <v>711</v>
      </c>
      <c r="C491" s="9">
        <v>4</v>
      </c>
      <c r="D491" s="9" t="s">
        <v>712</v>
      </c>
      <c r="E491" s="11">
        <v>5</v>
      </c>
      <c r="F491" s="9" t="s">
        <v>92</v>
      </c>
      <c r="G491" s="9" t="s">
        <v>175</v>
      </c>
      <c r="H491" s="9" t="s">
        <v>185</v>
      </c>
      <c r="I491" s="9" t="s">
        <v>186</v>
      </c>
      <c r="J491" s="9" t="s">
        <v>187</v>
      </c>
      <c r="K491" s="9">
        <v>3005</v>
      </c>
      <c r="L491" s="9">
        <v>3250</v>
      </c>
      <c r="M491" s="9">
        <v>5270</v>
      </c>
    </row>
    <row r="492" spans="1:13" x14ac:dyDescent="0.35">
      <c r="A492" s="8">
        <v>490</v>
      </c>
      <c r="B492" s="9" t="s">
        <v>711</v>
      </c>
      <c r="C492" s="9">
        <v>4</v>
      </c>
      <c r="D492" s="9" t="s">
        <v>712</v>
      </c>
      <c r="E492" s="11">
        <v>5</v>
      </c>
      <c r="F492" s="9" t="s">
        <v>92</v>
      </c>
      <c r="G492" s="9" t="s">
        <v>175</v>
      </c>
      <c r="H492" s="9" t="s">
        <v>188</v>
      </c>
      <c r="I492" s="9" t="s">
        <v>189</v>
      </c>
      <c r="J492" s="9" t="s">
        <v>190</v>
      </c>
      <c r="K492" s="9">
        <v>1303</v>
      </c>
      <c r="L492" s="9">
        <v>2236</v>
      </c>
      <c r="M492" s="9">
        <v>2404</v>
      </c>
    </row>
    <row r="493" spans="1:13" x14ac:dyDescent="0.35">
      <c r="A493" s="8">
        <v>491</v>
      </c>
      <c r="B493" s="9" t="s">
        <v>711</v>
      </c>
      <c r="C493" s="9">
        <v>4</v>
      </c>
      <c r="D493" s="9" t="s">
        <v>712</v>
      </c>
      <c r="E493" s="11">
        <v>5</v>
      </c>
      <c r="F493" s="9" t="s">
        <v>92</v>
      </c>
      <c r="G493" s="9" t="s">
        <v>175</v>
      </c>
      <c r="H493" s="9" t="s">
        <v>191</v>
      </c>
      <c r="I493" s="9" t="s">
        <v>192</v>
      </c>
      <c r="J493" s="9" t="s">
        <v>193</v>
      </c>
      <c r="K493" s="9">
        <v>1316</v>
      </c>
      <c r="L493" s="9">
        <v>1597</v>
      </c>
      <c r="M493" s="9">
        <v>2152</v>
      </c>
    </row>
    <row r="494" spans="1:13" x14ac:dyDescent="0.35">
      <c r="A494" s="8">
        <v>492</v>
      </c>
      <c r="B494" s="9" t="s">
        <v>711</v>
      </c>
      <c r="C494" s="9">
        <v>4</v>
      </c>
      <c r="D494" s="9" t="s">
        <v>712</v>
      </c>
      <c r="E494" s="11">
        <v>5</v>
      </c>
      <c r="F494" s="9" t="s">
        <v>92</v>
      </c>
      <c r="G494" s="9" t="s">
        <v>175</v>
      </c>
      <c r="H494" s="9" t="s">
        <v>194</v>
      </c>
      <c r="I494" s="9" t="s">
        <v>195</v>
      </c>
      <c r="J494" s="9" t="s">
        <v>196</v>
      </c>
      <c r="K494" s="9">
        <v>1660</v>
      </c>
      <c r="L494" s="9">
        <v>2301</v>
      </c>
      <c r="M494" s="9">
        <v>2486</v>
      </c>
    </row>
    <row r="495" spans="1:13" x14ac:dyDescent="0.35">
      <c r="A495" s="8">
        <v>493</v>
      </c>
      <c r="B495" s="9" t="s">
        <v>711</v>
      </c>
      <c r="C495" s="9">
        <v>4</v>
      </c>
      <c r="D495" s="9" t="s">
        <v>712</v>
      </c>
      <c r="E495" s="11">
        <v>5</v>
      </c>
      <c r="F495" s="9" t="s">
        <v>92</v>
      </c>
      <c r="G495" s="9" t="s">
        <v>175</v>
      </c>
      <c r="H495" s="9" t="s">
        <v>197</v>
      </c>
      <c r="I495" s="9" t="s">
        <v>198</v>
      </c>
      <c r="J495" s="9" t="s">
        <v>199</v>
      </c>
      <c r="K495" s="9">
        <v>2117</v>
      </c>
      <c r="L495" s="9">
        <v>3652</v>
      </c>
      <c r="M495" s="9">
        <v>4358</v>
      </c>
    </row>
    <row r="496" spans="1:13" x14ac:dyDescent="0.35">
      <c r="A496" s="8">
        <v>494</v>
      </c>
      <c r="B496" s="9" t="s">
        <v>711</v>
      </c>
      <c r="C496" s="9">
        <v>4</v>
      </c>
      <c r="D496" s="9" t="s">
        <v>712</v>
      </c>
      <c r="E496" s="11">
        <v>5</v>
      </c>
      <c r="F496" s="9" t="s">
        <v>92</v>
      </c>
      <c r="G496" s="9" t="s">
        <v>175</v>
      </c>
      <c r="H496" s="9" t="s">
        <v>200</v>
      </c>
      <c r="I496" s="9" t="s">
        <v>201</v>
      </c>
      <c r="J496" s="9" t="s">
        <v>202</v>
      </c>
      <c r="K496" s="9">
        <v>1658</v>
      </c>
      <c r="L496" s="9">
        <v>1990</v>
      </c>
      <c r="M496" s="9">
        <v>2296</v>
      </c>
    </row>
    <row r="497" spans="1:13" x14ac:dyDescent="0.35">
      <c r="A497" s="8">
        <v>495</v>
      </c>
      <c r="B497" s="9" t="s">
        <v>711</v>
      </c>
      <c r="C497" s="9">
        <v>4</v>
      </c>
      <c r="D497" s="9" t="s">
        <v>712</v>
      </c>
      <c r="E497" s="11">
        <v>5</v>
      </c>
      <c r="F497" s="9" t="s">
        <v>92</v>
      </c>
      <c r="G497" s="9" t="s">
        <v>175</v>
      </c>
      <c r="H497" s="9" t="s">
        <v>203</v>
      </c>
      <c r="I497" s="9" t="s">
        <v>204</v>
      </c>
      <c r="J497" s="9" t="s">
        <v>205</v>
      </c>
      <c r="K497" s="9">
        <v>610</v>
      </c>
      <c r="L497" s="9">
        <v>7708</v>
      </c>
      <c r="M497" s="9">
        <v>14259</v>
      </c>
    </row>
    <row r="498" spans="1:13" x14ac:dyDescent="0.35">
      <c r="A498" s="8">
        <v>496</v>
      </c>
      <c r="B498" s="9" t="s">
        <v>711</v>
      </c>
      <c r="C498" s="9">
        <v>4</v>
      </c>
      <c r="D498" s="9" t="s">
        <v>712</v>
      </c>
      <c r="E498" s="11">
        <v>5</v>
      </c>
      <c r="F498" s="9" t="s">
        <v>92</v>
      </c>
      <c r="G498" s="9" t="s">
        <v>175</v>
      </c>
      <c r="H498" s="9" t="s">
        <v>206</v>
      </c>
      <c r="I498" s="9" t="s">
        <v>207</v>
      </c>
      <c r="J498" s="9" t="s">
        <v>208</v>
      </c>
      <c r="K498" s="9">
        <v>70</v>
      </c>
      <c r="L498" s="9">
        <v>70</v>
      </c>
      <c r="M498" s="9">
        <v>70</v>
      </c>
    </row>
    <row r="499" spans="1:13" x14ac:dyDescent="0.35">
      <c r="A499" s="8">
        <v>497</v>
      </c>
      <c r="B499" s="9" t="s">
        <v>711</v>
      </c>
      <c r="C499" s="9">
        <v>4</v>
      </c>
      <c r="D499" s="9" t="s">
        <v>712</v>
      </c>
      <c r="E499" s="11">
        <v>5</v>
      </c>
      <c r="F499" s="9" t="s">
        <v>92</v>
      </c>
      <c r="G499" s="9" t="s">
        <v>175</v>
      </c>
      <c r="H499" s="9" t="s">
        <v>209</v>
      </c>
      <c r="I499" s="9" t="s">
        <v>210</v>
      </c>
      <c r="J499" s="9" t="s">
        <v>211</v>
      </c>
      <c r="K499" s="9">
        <v>4051</v>
      </c>
      <c r="L499" s="9">
        <v>6279</v>
      </c>
      <c r="M499" s="9">
        <v>7988</v>
      </c>
    </row>
    <row r="500" spans="1:13" x14ac:dyDescent="0.35">
      <c r="A500" s="8">
        <v>498</v>
      </c>
      <c r="B500" s="9" t="s">
        <v>711</v>
      </c>
      <c r="C500" s="9">
        <v>4</v>
      </c>
      <c r="D500" s="9" t="s">
        <v>712</v>
      </c>
      <c r="E500" s="11">
        <v>5</v>
      </c>
      <c r="F500" s="9" t="s">
        <v>92</v>
      </c>
      <c r="G500" s="9" t="s">
        <v>175</v>
      </c>
      <c r="H500" s="9" t="s">
        <v>212</v>
      </c>
      <c r="I500" s="9" t="s">
        <v>213</v>
      </c>
      <c r="J500" s="9" t="s">
        <v>214</v>
      </c>
      <c r="K500" s="9">
        <v>426</v>
      </c>
      <c r="L500" s="9">
        <v>519</v>
      </c>
      <c r="M500" s="9">
        <v>791</v>
      </c>
    </row>
    <row r="501" spans="1:13" x14ac:dyDescent="0.35">
      <c r="A501" s="8">
        <v>499</v>
      </c>
      <c r="B501" s="9" t="s">
        <v>711</v>
      </c>
      <c r="C501" s="9">
        <v>4</v>
      </c>
      <c r="D501" s="9" t="s">
        <v>712</v>
      </c>
      <c r="E501" s="11">
        <v>5</v>
      </c>
      <c r="F501" s="9" t="s">
        <v>92</v>
      </c>
      <c r="G501" s="9" t="s">
        <v>175</v>
      </c>
      <c r="H501" s="9" t="s">
        <v>215</v>
      </c>
      <c r="I501" s="9" t="s">
        <v>216</v>
      </c>
      <c r="J501" s="9" t="s">
        <v>217</v>
      </c>
      <c r="K501" s="9">
        <v>1406</v>
      </c>
      <c r="L501" s="9">
        <v>1769</v>
      </c>
      <c r="M501" s="9">
        <v>2118</v>
      </c>
    </row>
    <row r="502" spans="1:13" x14ac:dyDescent="0.35">
      <c r="A502" s="8">
        <v>500</v>
      </c>
      <c r="B502" s="9" t="s">
        <v>711</v>
      </c>
      <c r="C502" s="9">
        <v>4</v>
      </c>
      <c r="D502" s="9" t="s">
        <v>712</v>
      </c>
      <c r="E502" s="11">
        <v>5</v>
      </c>
      <c r="F502" s="9" t="s">
        <v>92</v>
      </c>
      <c r="G502" s="9" t="s">
        <v>175</v>
      </c>
      <c r="H502" s="9" t="s">
        <v>218</v>
      </c>
      <c r="I502" s="9" t="s">
        <v>219</v>
      </c>
      <c r="J502" s="9" t="s">
        <v>220</v>
      </c>
      <c r="K502" s="9">
        <v>7938</v>
      </c>
      <c r="L502" s="9">
        <v>11511</v>
      </c>
      <c r="M502" s="9">
        <v>14083</v>
      </c>
    </row>
    <row r="503" spans="1:13" x14ac:dyDescent="0.35">
      <c r="A503" s="8">
        <v>501</v>
      </c>
      <c r="B503" s="9" t="s">
        <v>711</v>
      </c>
      <c r="C503" s="9">
        <v>4</v>
      </c>
      <c r="D503" s="9" t="s">
        <v>712</v>
      </c>
      <c r="E503" s="11">
        <v>5</v>
      </c>
      <c r="F503" s="9" t="s">
        <v>92</v>
      </c>
      <c r="G503" s="9" t="s">
        <v>175</v>
      </c>
      <c r="H503" s="9" t="s">
        <v>778</v>
      </c>
      <c r="I503" s="9" t="s">
        <v>779</v>
      </c>
      <c r="J503" s="9" t="s">
        <v>780</v>
      </c>
      <c r="K503" s="9">
        <v>2007</v>
      </c>
      <c r="L503" s="9">
        <v>2877</v>
      </c>
      <c r="M503" s="9">
        <v>4696</v>
      </c>
    </row>
    <row r="504" spans="1:13" x14ac:dyDescent="0.35">
      <c r="A504" s="8">
        <v>502</v>
      </c>
      <c r="B504" s="9" t="s">
        <v>711</v>
      </c>
      <c r="C504" s="9">
        <v>4</v>
      </c>
      <c r="D504" s="9" t="s">
        <v>712</v>
      </c>
      <c r="E504" s="11">
        <v>5</v>
      </c>
      <c r="F504" s="9" t="s">
        <v>92</v>
      </c>
      <c r="G504" s="9" t="s">
        <v>175</v>
      </c>
      <c r="H504" s="9" t="s">
        <v>679</v>
      </c>
      <c r="I504" s="9" t="s">
        <v>271</v>
      </c>
      <c r="J504" s="9" t="s">
        <v>680</v>
      </c>
      <c r="K504" s="9">
        <v>2401</v>
      </c>
      <c r="L504" s="9">
        <v>2401</v>
      </c>
      <c r="M504" s="9">
        <v>2401</v>
      </c>
    </row>
    <row r="505" spans="1:13" x14ac:dyDescent="0.35">
      <c r="A505" s="8">
        <v>503</v>
      </c>
      <c r="B505" s="9" t="s">
        <v>711</v>
      </c>
      <c r="C505" s="9">
        <v>4</v>
      </c>
      <c r="D505" s="9" t="s">
        <v>712</v>
      </c>
      <c r="E505" s="11">
        <v>5</v>
      </c>
      <c r="F505" s="9" t="s">
        <v>92</v>
      </c>
      <c r="G505" s="9" t="s">
        <v>175</v>
      </c>
      <c r="H505" s="9" t="s">
        <v>221</v>
      </c>
      <c r="I505" s="9" t="s">
        <v>222</v>
      </c>
      <c r="J505" s="9" t="s">
        <v>223</v>
      </c>
      <c r="K505" s="9">
        <v>622</v>
      </c>
      <c r="L505" s="9">
        <v>735</v>
      </c>
      <c r="M505" s="9">
        <v>839</v>
      </c>
    </row>
    <row r="506" spans="1:13" x14ac:dyDescent="0.35">
      <c r="A506" s="8">
        <v>504</v>
      </c>
      <c r="B506" s="9" t="s">
        <v>711</v>
      </c>
      <c r="C506" s="9">
        <v>4</v>
      </c>
      <c r="D506" s="9" t="s">
        <v>712</v>
      </c>
      <c r="E506" s="11">
        <v>5</v>
      </c>
      <c r="F506" s="9" t="s">
        <v>92</v>
      </c>
      <c r="G506" s="9" t="s">
        <v>175</v>
      </c>
      <c r="H506" s="9" t="s">
        <v>224</v>
      </c>
      <c r="I506" s="9" t="s">
        <v>225</v>
      </c>
      <c r="J506" s="9" t="s">
        <v>226</v>
      </c>
      <c r="K506" s="9">
        <v>7278</v>
      </c>
      <c r="L506" s="9">
        <v>10547</v>
      </c>
      <c r="M506" s="9">
        <v>12833</v>
      </c>
    </row>
    <row r="507" spans="1:13" x14ac:dyDescent="0.35">
      <c r="A507" s="8">
        <v>505</v>
      </c>
      <c r="B507" s="9" t="s">
        <v>711</v>
      </c>
      <c r="C507" s="9">
        <v>4</v>
      </c>
      <c r="D507" s="9" t="s">
        <v>712</v>
      </c>
      <c r="E507" s="11">
        <v>5</v>
      </c>
      <c r="F507" s="9" t="s">
        <v>92</v>
      </c>
      <c r="G507" s="9" t="s">
        <v>175</v>
      </c>
      <c r="H507" s="9" t="s">
        <v>227</v>
      </c>
      <c r="I507" s="9" t="s">
        <v>228</v>
      </c>
      <c r="J507" s="9" t="s">
        <v>229</v>
      </c>
      <c r="K507" s="9">
        <v>1621</v>
      </c>
      <c r="L507" s="9">
        <v>2668</v>
      </c>
      <c r="M507" s="9">
        <v>3779</v>
      </c>
    </row>
    <row r="508" spans="1:13" x14ac:dyDescent="0.35">
      <c r="A508" s="8">
        <v>506</v>
      </c>
      <c r="B508" s="9" t="s">
        <v>711</v>
      </c>
      <c r="C508" s="9">
        <v>4</v>
      </c>
      <c r="D508" s="9" t="s">
        <v>712</v>
      </c>
      <c r="E508" s="11">
        <v>5</v>
      </c>
      <c r="F508" s="9" t="s">
        <v>92</v>
      </c>
      <c r="G508" s="9" t="s">
        <v>175</v>
      </c>
      <c r="H508" s="9" t="s">
        <v>230</v>
      </c>
      <c r="I508" s="9" t="s">
        <v>231</v>
      </c>
      <c r="J508" s="9" t="s">
        <v>232</v>
      </c>
      <c r="K508" s="9">
        <v>7865</v>
      </c>
      <c r="L508" s="9">
        <v>11525</v>
      </c>
      <c r="M508" s="9">
        <v>13752</v>
      </c>
    </row>
    <row r="509" spans="1:13" x14ac:dyDescent="0.35">
      <c r="A509" s="8">
        <v>507</v>
      </c>
      <c r="B509" s="9" t="s">
        <v>711</v>
      </c>
      <c r="C509" s="9">
        <v>4</v>
      </c>
      <c r="D509" s="9" t="s">
        <v>712</v>
      </c>
      <c r="E509" s="11">
        <v>5</v>
      </c>
      <c r="F509" s="9" t="s">
        <v>92</v>
      </c>
      <c r="G509" s="9" t="s">
        <v>175</v>
      </c>
      <c r="H509" s="9" t="s">
        <v>233</v>
      </c>
      <c r="I509" s="9" t="s">
        <v>234</v>
      </c>
      <c r="J509" s="9" t="s">
        <v>235</v>
      </c>
      <c r="K509" s="9">
        <v>1185</v>
      </c>
      <c r="L509" s="9">
        <v>1807</v>
      </c>
      <c r="M509" s="9">
        <v>2564</v>
      </c>
    </row>
    <row r="510" spans="1:13" x14ac:dyDescent="0.35">
      <c r="A510" s="8">
        <v>508</v>
      </c>
      <c r="B510" s="9" t="s">
        <v>711</v>
      </c>
      <c r="C510" s="9">
        <v>4</v>
      </c>
      <c r="D510" s="9" t="s">
        <v>712</v>
      </c>
      <c r="E510" s="11">
        <v>5</v>
      </c>
      <c r="F510" s="9" t="s">
        <v>92</v>
      </c>
      <c r="G510" s="9" t="s">
        <v>175</v>
      </c>
      <c r="H510" s="9" t="s">
        <v>236</v>
      </c>
      <c r="I510" s="9" t="s">
        <v>237</v>
      </c>
      <c r="J510" s="9" t="s">
        <v>238</v>
      </c>
      <c r="K510" s="9">
        <v>7480</v>
      </c>
      <c r="L510" s="9">
        <v>9217</v>
      </c>
      <c r="M510" s="9">
        <v>10010</v>
      </c>
    </row>
    <row r="511" spans="1:13" x14ac:dyDescent="0.35">
      <c r="A511" s="8">
        <v>509</v>
      </c>
      <c r="B511" s="9" t="s">
        <v>711</v>
      </c>
      <c r="C511" s="9">
        <v>4</v>
      </c>
      <c r="D511" s="9" t="s">
        <v>712</v>
      </c>
      <c r="E511" s="11">
        <v>5</v>
      </c>
      <c r="F511" s="9" t="s">
        <v>92</v>
      </c>
      <c r="G511" s="9" t="s">
        <v>175</v>
      </c>
      <c r="H511" s="9" t="s">
        <v>239</v>
      </c>
      <c r="I511" s="9" t="s">
        <v>240</v>
      </c>
      <c r="J511" s="9" t="s">
        <v>241</v>
      </c>
      <c r="K511" s="9">
        <v>1032</v>
      </c>
      <c r="L511" s="9">
        <v>1930</v>
      </c>
      <c r="M511" s="9">
        <v>2162</v>
      </c>
    </row>
    <row r="512" spans="1:13" x14ac:dyDescent="0.35">
      <c r="A512" s="8">
        <v>510</v>
      </c>
      <c r="B512" s="9" t="s">
        <v>711</v>
      </c>
      <c r="C512" s="9">
        <v>4</v>
      </c>
      <c r="D512" s="9" t="s">
        <v>712</v>
      </c>
      <c r="E512" s="11">
        <v>5</v>
      </c>
      <c r="F512" s="9" t="s">
        <v>92</v>
      </c>
      <c r="G512" s="9" t="s">
        <v>175</v>
      </c>
      <c r="H512" s="9" t="s">
        <v>242</v>
      </c>
      <c r="I512" s="9" t="s">
        <v>243</v>
      </c>
      <c r="J512" s="9" t="s">
        <v>244</v>
      </c>
      <c r="K512" s="9">
        <v>3585</v>
      </c>
      <c r="L512" s="9">
        <v>4031</v>
      </c>
      <c r="M512" s="9">
        <v>5111</v>
      </c>
    </row>
    <row r="513" spans="1:13" x14ac:dyDescent="0.35">
      <c r="A513" s="8">
        <v>511</v>
      </c>
      <c r="B513" s="9" t="s">
        <v>711</v>
      </c>
      <c r="C513" s="9">
        <v>4</v>
      </c>
      <c r="D513" s="9" t="s">
        <v>712</v>
      </c>
      <c r="E513" s="11">
        <v>5</v>
      </c>
      <c r="F513" s="9" t="s">
        <v>92</v>
      </c>
      <c r="G513" s="9" t="s">
        <v>175</v>
      </c>
      <c r="H513" s="9" t="s">
        <v>245</v>
      </c>
      <c r="I513" s="9" t="s">
        <v>246</v>
      </c>
      <c r="J513" s="9" t="s">
        <v>247</v>
      </c>
      <c r="K513" s="9">
        <v>1200</v>
      </c>
      <c r="L513" s="9">
        <v>1415</v>
      </c>
      <c r="M513" s="9">
        <v>1974</v>
      </c>
    </row>
    <row r="514" spans="1:13" x14ac:dyDescent="0.35">
      <c r="A514" s="8">
        <v>512</v>
      </c>
      <c r="B514" s="9" t="s">
        <v>711</v>
      </c>
      <c r="C514" s="9">
        <v>4</v>
      </c>
      <c r="D514" s="9" t="s">
        <v>712</v>
      </c>
      <c r="E514" s="11">
        <v>5</v>
      </c>
      <c r="F514" s="9" t="s">
        <v>92</v>
      </c>
      <c r="G514" s="9" t="s">
        <v>175</v>
      </c>
      <c r="H514" s="9" t="s">
        <v>248</v>
      </c>
      <c r="I514" s="9" t="s">
        <v>249</v>
      </c>
      <c r="J514" s="9" t="s">
        <v>250</v>
      </c>
      <c r="K514" s="9">
        <v>930</v>
      </c>
      <c r="L514" s="9">
        <v>1497</v>
      </c>
      <c r="M514" s="9">
        <v>3222</v>
      </c>
    </row>
    <row r="515" spans="1:13" x14ac:dyDescent="0.35">
      <c r="A515" s="8">
        <v>513</v>
      </c>
      <c r="B515" s="9" t="s">
        <v>711</v>
      </c>
      <c r="C515" s="9">
        <v>4</v>
      </c>
      <c r="D515" s="9" t="s">
        <v>712</v>
      </c>
      <c r="E515" s="11">
        <v>5</v>
      </c>
      <c r="F515" s="9" t="s">
        <v>92</v>
      </c>
      <c r="G515" s="9" t="s">
        <v>175</v>
      </c>
      <c r="H515" s="9" t="s">
        <v>251</v>
      </c>
      <c r="I515" s="9" t="s">
        <v>252</v>
      </c>
      <c r="J515" s="9" t="s">
        <v>253</v>
      </c>
      <c r="K515" s="9">
        <v>3947</v>
      </c>
      <c r="L515" s="9">
        <v>5468</v>
      </c>
      <c r="M515" s="9">
        <v>5645</v>
      </c>
    </row>
    <row r="516" spans="1:13" x14ac:dyDescent="0.35">
      <c r="A516" s="8">
        <v>514</v>
      </c>
      <c r="B516" s="9" t="s">
        <v>711</v>
      </c>
      <c r="C516" s="9">
        <v>4</v>
      </c>
      <c r="D516" s="9" t="s">
        <v>712</v>
      </c>
      <c r="E516" s="11">
        <v>5</v>
      </c>
      <c r="F516" s="9" t="s">
        <v>92</v>
      </c>
      <c r="G516" s="9" t="s">
        <v>175</v>
      </c>
      <c r="H516" s="9" t="s">
        <v>254</v>
      </c>
      <c r="I516" s="9" t="s">
        <v>255</v>
      </c>
      <c r="J516" s="9" t="s">
        <v>256</v>
      </c>
      <c r="K516" s="9">
        <v>1064</v>
      </c>
      <c r="L516" s="9">
        <v>1064</v>
      </c>
      <c r="M516" s="9">
        <v>1064</v>
      </c>
    </row>
    <row r="517" spans="1:13" x14ac:dyDescent="0.35">
      <c r="A517" s="8">
        <v>515</v>
      </c>
      <c r="B517" s="9" t="s">
        <v>711</v>
      </c>
      <c r="C517" s="9">
        <v>4</v>
      </c>
      <c r="D517" s="9" t="s">
        <v>712</v>
      </c>
      <c r="E517" s="11">
        <v>5</v>
      </c>
      <c r="F517" s="9" t="s">
        <v>92</v>
      </c>
      <c r="G517" s="9" t="s">
        <v>175</v>
      </c>
      <c r="H517" s="9" t="s">
        <v>781</v>
      </c>
      <c r="I517" s="9" t="s">
        <v>782</v>
      </c>
      <c r="J517" s="9" t="s">
        <v>783</v>
      </c>
      <c r="K517" s="9">
        <v>2070</v>
      </c>
      <c r="L517" s="9">
        <v>2483</v>
      </c>
      <c r="M517" s="9">
        <v>2864</v>
      </c>
    </row>
    <row r="518" spans="1:13" x14ac:dyDescent="0.35">
      <c r="A518" s="8">
        <v>516</v>
      </c>
      <c r="B518" s="9" t="s">
        <v>711</v>
      </c>
      <c r="C518" s="9">
        <v>4</v>
      </c>
      <c r="D518" s="9" t="s">
        <v>712</v>
      </c>
      <c r="E518" s="11">
        <v>5</v>
      </c>
      <c r="F518" s="9" t="s">
        <v>92</v>
      </c>
      <c r="G518" s="9" t="s">
        <v>175</v>
      </c>
      <c r="H518" s="9" t="s">
        <v>257</v>
      </c>
      <c r="I518" s="9" t="s">
        <v>258</v>
      </c>
      <c r="J518" s="9" t="s">
        <v>259</v>
      </c>
      <c r="K518" s="9">
        <v>1609</v>
      </c>
      <c r="L518" s="9">
        <v>1743</v>
      </c>
      <c r="M518" s="9">
        <v>2358</v>
      </c>
    </row>
    <row r="519" spans="1:13" x14ac:dyDescent="0.35">
      <c r="A519" s="8">
        <v>517</v>
      </c>
      <c r="B519" s="9" t="s">
        <v>711</v>
      </c>
      <c r="C519" s="9">
        <v>4</v>
      </c>
      <c r="D519" s="9" t="s">
        <v>712</v>
      </c>
      <c r="E519" s="11">
        <v>5</v>
      </c>
      <c r="F519" s="9" t="s">
        <v>92</v>
      </c>
      <c r="G519" s="9" t="s">
        <v>175</v>
      </c>
      <c r="H519" s="9" t="s">
        <v>784</v>
      </c>
      <c r="I519" s="9" t="s">
        <v>785</v>
      </c>
      <c r="J519" s="9" t="s">
        <v>786</v>
      </c>
      <c r="K519" s="9">
        <v>1174</v>
      </c>
      <c r="L519" s="9">
        <v>1174</v>
      </c>
      <c r="M519" s="9">
        <v>1174</v>
      </c>
    </row>
    <row r="520" spans="1:13" x14ac:dyDescent="0.35">
      <c r="A520" s="8">
        <v>518</v>
      </c>
      <c r="B520" s="9" t="s">
        <v>711</v>
      </c>
      <c r="C520" s="9">
        <v>4</v>
      </c>
      <c r="D520" s="9" t="s">
        <v>712</v>
      </c>
      <c r="E520" s="11">
        <v>5</v>
      </c>
      <c r="F520" s="9" t="s">
        <v>92</v>
      </c>
      <c r="G520" s="9" t="s">
        <v>175</v>
      </c>
      <c r="H520" s="9" t="s">
        <v>787</v>
      </c>
      <c r="I520" s="9" t="s">
        <v>788</v>
      </c>
      <c r="J520" s="9" t="s">
        <v>789</v>
      </c>
      <c r="K520" s="9">
        <v>39</v>
      </c>
      <c r="L520" s="9">
        <v>39</v>
      </c>
      <c r="M520" s="9">
        <v>39</v>
      </c>
    </row>
    <row r="521" spans="1:13" x14ac:dyDescent="0.35">
      <c r="A521" s="8">
        <v>519</v>
      </c>
      <c r="B521" s="9" t="s">
        <v>711</v>
      </c>
      <c r="C521" s="9">
        <v>4</v>
      </c>
      <c r="D521" s="9" t="s">
        <v>712</v>
      </c>
      <c r="E521" s="11">
        <v>5</v>
      </c>
      <c r="F521" s="9" t="s">
        <v>92</v>
      </c>
      <c r="G521" s="9" t="s">
        <v>175</v>
      </c>
      <c r="H521" s="9" t="s">
        <v>790</v>
      </c>
      <c r="I521" s="9" t="s">
        <v>791</v>
      </c>
      <c r="J521" s="9" t="s">
        <v>792</v>
      </c>
      <c r="K521" s="9">
        <v>8123</v>
      </c>
      <c r="L521" s="9">
        <v>9774</v>
      </c>
      <c r="M521" s="9">
        <v>11297</v>
      </c>
    </row>
    <row r="522" spans="1:13" x14ac:dyDescent="0.35">
      <c r="A522" s="8">
        <v>520</v>
      </c>
      <c r="B522" s="9" t="s">
        <v>711</v>
      </c>
      <c r="C522" s="9">
        <v>4</v>
      </c>
      <c r="D522" s="9" t="s">
        <v>712</v>
      </c>
      <c r="E522" s="11">
        <v>5</v>
      </c>
      <c r="F522" s="9" t="s">
        <v>92</v>
      </c>
      <c r="G522" s="9" t="s">
        <v>175</v>
      </c>
      <c r="H522" s="9" t="s">
        <v>260</v>
      </c>
      <c r="I522" s="9" t="s">
        <v>261</v>
      </c>
      <c r="J522" s="9" t="s">
        <v>262</v>
      </c>
      <c r="K522" s="9">
        <v>17349</v>
      </c>
      <c r="L522" s="9">
        <v>21569</v>
      </c>
      <c r="M522" s="9">
        <v>26907</v>
      </c>
    </row>
    <row r="523" spans="1:13" x14ac:dyDescent="0.35">
      <c r="A523" s="8">
        <v>521</v>
      </c>
      <c r="B523" s="9" t="s">
        <v>711</v>
      </c>
      <c r="C523" s="9">
        <v>4</v>
      </c>
      <c r="D523" s="9" t="s">
        <v>712</v>
      </c>
      <c r="E523" s="11">
        <v>5</v>
      </c>
      <c r="F523" s="9" t="s">
        <v>92</v>
      </c>
      <c r="G523" s="9" t="s">
        <v>175</v>
      </c>
      <c r="H523" s="9" t="s">
        <v>793</v>
      </c>
      <c r="I523" s="9" t="s">
        <v>794</v>
      </c>
      <c r="J523" s="9" t="s">
        <v>795</v>
      </c>
      <c r="K523" s="9">
        <v>13902</v>
      </c>
      <c r="L523" s="9">
        <v>37512</v>
      </c>
      <c r="M523" s="9">
        <v>76083</v>
      </c>
    </row>
    <row r="524" spans="1:13" x14ac:dyDescent="0.35">
      <c r="A524" s="8">
        <v>522</v>
      </c>
      <c r="B524" s="9" t="s">
        <v>711</v>
      </c>
      <c r="C524" s="9">
        <v>4</v>
      </c>
      <c r="D524" s="9" t="s">
        <v>712</v>
      </c>
      <c r="E524" s="11">
        <v>6</v>
      </c>
      <c r="F524" s="9" t="s">
        <v>92</v>
      </c>
      <c r="G524" s="9" t="s">
        <v>263</v>
      </c>
      <c r="H524" s="9" t="s">
        <v>264</v>
      </c>
      <c r="I524" s="9" t="s">
        <v>265</v>
      </c>
      <c r="J524" s="9" t="s">
        <v>266</v>
      </c>
      <c r="K524" s="9">
        <v>784</v>
      </c>
      <c r="L524" s="9">
        <v>802</v>
      </c>
      <c r="M524" s="9">
        <v>973</v>
      </c>
    </row>
    <row r="525" spans="1:13" x14ac:dyDescent="0.35">
      <c r="A525" s="8">
        <v>523</v>
      </c>
      <c r="B525" s="9" t="s">
        <v>711</v>
      </c>
      <c r="C525" s="9">
        <v>4</v>
      </c>
      <c r="D525" s="9" t="s">
        <v>712</v>
      </c>
      <c r="E525" s="11">
        <v>6</v>
      </c>
      <c r="F525" s="9" t="s">
        <v>92</v>
      </c>
      <c r="G525" s="9" t="s">
        <v>263</v>
      </c>
      <c r="H525" s="9" t="s">
        <v>267</v>
      </c>
      <c r="I525" s="9" t="s">
        <v>268</v>
      </c>
      <c r="J525" s="9" t="s">
        <v>269</v>
      </c>
      <c r="K525" s="9">
        <v>1342</v>
      </c>
      <c r="L525" s="9">
        <v>1870</v>
      </c>
      <c r="M525" s="9">
        <v>2815</v>
      </c>
    </row>
    <row r="526" spans="1:13" x14ac:dyDescent="0.35">
      <c r="A526" s="8">
        <v>524</v>
      </c>
      <c r="B526" s="9" t="s">
        <v>711</v>
      </c>
      <c r="C526" s="9">
        <v>4</v>
      </c>
      <c r="D526" s="9" t="s">
        <v>712</v>
      </c>
      <c r="E526" s="11">
        <v>6</v>
      </c>
      <c r="F526" s="9" t="s">
        <v>92</v>
      </c>
      <c r="G526" s="9" t="s">
        <v>263</v>
      </c>
      <c r="H526" s="9" t="s">
        <v>796</v>
      </c>
      <c r="I526" s="9" t="s">
        <v>797</v>
      </c>
      <c r="J526" s="9" t="s">
        <v>798</v>
      </c>
      <c r="K526" s="9">
        <v>2390</v>
      </c>
      <c r="L526" s="9">
        <v>4090</v>
      </c>
      <c r="M526" s="9">
        <v>5384</v>
      </c>
    </row>
    <row r="527" spans="1:13" x14ac:dyDescent="0.35">
      <c r="A527" s="8">
        <v>525</v>
      </c>
      <c r="B527" s="9" t="s">
        <v>711</v>
      </c>
      <c r="C527" s="9">
        <v>4</v>
      </c>
      <c r="D527" s="9" t="s">
        <v>712</v>
      </c>
      <c r="E527" s="11">
        <v>6</v>
      </c>
      <c r="F527" s="9" t="s">
        <v>92</v>
      </c>
      <c r="G527" s="9" t="s">
        <v>263</v>
      </c>
      <c r="H527" s="9" t="s">
        <v>270</v>
      </c>
      <c r="I527" s="9" t="s">
        <v>271</v>
      </c>
      <c r="J527" s="9" t="s">
        <v>272</v>
      </c>
      <c r="K527" s="9">
        <v>7563</v>
      </c>
      <c r="L527" s="9">
        <v>8123</v>
      </c>
      <c r="M527" s="9">
        <v>8639</v>
      </c>
    </row>
    <row r="528" spans="1:13" x14ac:dyDescent="0.35">
      <c r="A528" s="8">
        <v>526</v>
      </c>
      <c r="B528" s="9" t="s">
        <v>711</v>
      </c>
      <c r="C528" s="9">
        <v>4</v>
      </c>
      <c r="D528" s="9" t="s">
        <v>712</v>
      </c>
      <c r="E528" s="11">
        <v>6</v>
      </c>
      <c r="F528" s="9" t="s">
        <v>92</v>
      </c>
      <c r="G528" s="9" t="s">
        <v>263</v>
      </c>
      <c r="H528" s="9" t="s">
        <v>273</v>
      </c>
      <c r="I528" s="9" t="s">
        <v>274</v>
      </c>
      <c r="J528" s="9" t="s">
        <v>275</v>
      </c>
      <c r="K528" s="9">
        <v>5924</v>
      </c>
      <c r="L528" s="9">
        <v>8018</v>
      </c>
      <c r="M528" s="9">
        <v>11837</v>
      </c>
    </row>
    <row r="529" spans="1:13" x14ac:dyDescent="0.35">
      <c r="A529" s="8">
        <v>527</v>
      </c>
      <c r="B529" s="9" t="s">
        <v>711</v>
      </c>
      <c r="C529" s="9">
        <v>4</v>
      </c>
      <c r="D529" s="9" t="s">
        <v>712</v>
      </c>
      <c r="E529" s="11">
        <v>6</v>
      </c>
      <c r="F529" s="9" t="s">
        <v>92</v>
      </c>
      <c r="G529" s="9" t="s">
        <v>263</v>
      </c>
      <c r="H529" s="9" t="s">
        <v>278</v>
      </c>
      <c r="I529" s="9" t="s">
        <v>279</v>
      </c>
      <c r="J529" s="9" t="s">
        <v>280</v>
      </c>
      <c r="K529" s="9">
        <v>5166</v>
      </c>
      <c r="L529" s="9">
        <v>6615</v>
      </c>
      <c r="M529" s="9">
        <v>8607</v>
      </c>
    </row>
    <row r="530" spans="1:13" x14ac:dyDescent="0.35">
      <c r="A530" s="8">
        <v>528</v>
      </c>
      <c r="B530" s="9" t="s">
        <v>711</v>
      </c>
      <c r="C530" s="9">
        <v>4</v>
      </c>
      <c r="D530" s="9" t="s">
        <v>712</v>
      </c>
      <c r="E530" s="11">
        <v>6</v>
      </c>
      <c r="F530" s="9" t="s">
        <v>92</v>
      </c>
      <c r="G530" s="9" t="s">
        <v>263</v>
      </c>
      <c r="H530" s="9" t="s">
        <v>281</v>
      </c>
      <c r="I530" s="9" t="s">
        <v>282</v>
      </c>
      <c r="J530" s="9" t="s">
        <v>283</v>
      </c>
      <c r="K530" s="9">
        <v>942</v>
      </c>
      <c r="L530" s="9">
        <v>1208</v>
      </c>
      <c r="M530" s="9">
        <v>1453</v>
      </c>
    </row>
    <row r="531" spans="1:13" x14ac:dyDescent="0.35">
      <c r="A531" s="8">
        <v>529</v>
      </c>
      <c r="B531" s="9" t="s">
        <v>711</v>
      </c>
      <c r="C531" s="9">
        <v>4</v>
      </c>
      <c r="D531" s="9" t="s">
        <v>712</v>
      </c>
      <c r="E531" s="11">
        <v>6</v>
      </c>
      <c r="F531" s="9" t="s">
        <v>92</v>
      </c>
      <c r="G531" s="9" t="s">
        <v>263</v>
      </c>
      <c r="H531" s="9" t="s">
        <v>284</v>
      </c>
      <c r="I531" s="9" t="s">
        <v>285</v>
      </c>
      <c r="J531" s="9" t="s">
        <v>286</v>
      </c>
      <c r="K531" s="9">
        <v>800</v>
      </c>
      <c r="L531" s="9">
        <v>2230</v>
      </c>
      <c r="M531" s="9">
        <v>3550</v>
      </c>
    </row>
    <row r="532" spans="1:13" x14ac:dyDescent="0.35">
      <c r="A532" s="8">
        <v>530</v>
      </c>
      <c r="B532" s="9" t="s">
        <v>711</v>
      </c>
      <c r="C532" s="9">
        <v>4</v>
      </c>
      <c r="D532" s="9" t="s">
        <v>712</v>
      </c>
      <c r="E532" s="11">
        <v>6</v>
      </c>
      <c r="F532" s="9" t="s">
        <v>92</v>
      </c>
      <c r="G532" s="9" t="s">
        <v>263</v>
      </c>
      <c r="H532" s="9" t="s">
        <v>287</v>
      </c>
      <c r="I532" s="9" t="s">
        <v>288</v>
      </c>
      <c r="J532" s="9" t="s">
        <v>289</v>
      </c>
      <c r="K532" s="9">
        <v>336</v>
      </c>
      <c r="L532" s="9">
        <v>336</v>
      </c>
      <c r="M532" s="9">
        <v>336</v>
      </c>
    </row>
    <row r="533" spans="1:13" x14ac:dyDescent="0.35">
      <c r="A533" s="8">
        <v>531</v>
      </c>
      <c r="B533" s="9" t="s">
        <v>711</v>
      </c>
      <c r="C533" s="9">
        <v>4</v>
      </c>
      <c r="D533" s="9" t="s">
        <v>712</v>
      </c>
      <c r="E533" s="11">
        <v>6</v>
      </c>
      <c r="F533" s="9" t="s">
        <v>92</v>
      </c>
      <c r="G533" s="9" t="s">
        <v>263</v>
      </c>
      <c r="H533" s="9" t="s">
        <v>799</v>
      </c>
      <c r="I533" s="9" t="s">
        <v>800</v>
      </c>
      <c r="J533" s="9" t="s">
        <v>801</v>
      </c>
      <c r="K533" s="9">
        <v>4830</v>
      </c>
      <c r="L533" s="9">
        <v>4830</v>
      </c>
      <c r="M533" s="9">
        <v>4830</v>
      </c>
    </row>
    <row r="534" spans="1:13" x14ac:dyDescent="0.35">
      <c r="A534" s="8">
        <v>532</v>
      </c>
      <c r="B534" s="9" t="s">
        <v>711</v>
      </c>
      <c r="C534" s="9">
        <v>4</v>
      </c>
      <c r="D534" s="9" t="s">
        <v>712</v>
      </c>
      <c r="E534" s="11">
        <v>6</v>
      </c>
      <c r="F534" s="9" t="s">
        <v>92</v>
      </c>
      <c r="G534" s="9" t="s">
        <v>263</v>
      </c>
      <c r="H534" s="9" t="s">
        <v>802</v>
      </c>
      <c r="I534" s="9" t="s">
        <v>803</v>
      </c>
      <c r="J534" s="9" t="s">
        <v>804</v>
      </c>
      <c r="K534" s="9">
        <v>1552</v>
      </c>
      <c r="L534" s="9">
        <v>3823</v>
      </c>
      <c r="M534" s="9">
        <v>5919</v>
      </c>
    </row>
    <row r="535" spans="1:13" x14ac:dyDescent="0.35">
      <c r="A535" s="8">
        <v>533</v>
      </c>
      <c r="B535" s="9" t="s">
        <v>711</v>
      </c>
      <c r="C535" s="9">
        <v>4</v>
      </c>
      <c r="D535" s="9" t="s">
        <v>712</v>
      </c>
      <c r="E535" s="11">
        <v>6</v>
      </c>
      <c r="F535" s="9" t="s">
        <v>92</v>
      </c>
      <c r="G535" s="9" t="s">
        <v>263</v>
      </c>
      <c r="H535" s="9" t="s">
        <v>805</v>
      </c>
      <c r="I535" s="9" t="s">
        <v>806</v>
      </c>
      <c r="J535" s="9" t="s">
        <v>807</v>
      </c>
      <c r="K535" s="9">
        <v>1640</v>
      </c>
      <c r="L535" s="9">
        <v>1640</v>
      </c>
      <c r="M535" s="9">
        <v>1640</v>
      </c>
    </row>
    <row r="536" spans="1:13" x14ac:dyDescent="0.35">
      <c r="A536" s="8">
        <v>534</v>
      </c>
      <c r="B536" s="9" t="s">
        <v>711</v>
      </c>
      <c r="C536" s="9">
        <v>4</v>
      </c>
      <c r="D536" s="9" t="s">
        <v>712</v>
      </c>
      <c r="E536" s="11">
        <v>6</v>
      </c>
      <c r="F536" s="9" t="s">
        <v>92</v>
      </c>
      <c r="G536" s="9" t="s">
        <v>263</v>
      </c>
      <c r="H536" s="9" t="s">
        <v>808</v>
      </c>
      <c r="I536" s="9" t="s">
        <v>809</v>
      </c>
      <c r="J536" s="9" t="s">
        <v>810</v>
      </c>
      <c r="K536" s="9">
        <v>330</v>
      </c>
      <c r="L536" s="9">
        <v>330</v>
      </c>
      <c r="M536" s="9">
        <v>330</v>
      </c>
    </row>
    <row r="537" spans="1:13" x14ac:dyDescent="0.35">
      <c r="A537" s="8">
        <v>535</v>
      </c>
      <c r="B537" s="9" t="s">
        <v>711</v>
      </c>
      <c r="C537" s="9">
        <v>4</v>
      </c>
      <c r="D537" s="9" t="s">
        <v>712</v>
      </c>
      <c r="E537" s="11">
        <v>6</v>
      </c>
      <c r="F537" s="9" t="s">
        <v>92</v>
      </c>
      <c r="G537" s="9" t="s">
        <v>263</v>
      </c>
      <c r="H537" s="9" t="s">
        <v>293</v>
      </c>
      <c r="I537" s="9" t="s">
        <v>294</v>
      </c>
      <c r="J537" s="9" t="s">
        <v>295</v>
      </c>
      <c r="K537" s="9">
        <v>4893</v>
      </c>
      <c r="L537" s="9">
        <v>7901</v>
      </c>
      <c r="M537" s="9">
        <v>10138</v>
      </c>
    </row>
    <row r="538" spans="1:13" x14ac:dyDescent="0.35">
      <c r="A538" s="8">
        <v>536</v>
      </c>
      <c r="B538" s="9" t="s">
        <v>711</v>
      </c>
      <c r="C538" s="9">
        <v>4</v>
      </c>
      <c r="D538" s="9" t="s">
        <v>712</v>
      </c>
      <c r="E538" s="11">
        <v>6</v>
      </c>
      <c r="F538" s="9" t="s">
        <v>92</v>
      </c>
      <c r="G538" s="9" t="s">
        <v>263</v>
      </c>
      <c r="H538" s="9" t="s">
        <v>296</v>
      </c>
      <c r="I538" s="9" t="s">
        <v>297</v>
      </c>
      <c r="J538" s="9" t="s">
        <v>298</v>
      </c>
      <c r="K538" s="9">
        <v>3135</v>
      </c>
      <c r="L538" s="9">
        <v>4093</v>
      </c>
      <c r="M538" s="9">
        <v>5035</v>
      </c>
    </row>
    <row r="539" spans="1:13" x14ac:dyDescent="0.35">
      <c r="A539" s="8">
        <v>537</v>
      </c>
      <c r="B539" s="9" t="s">
        <v>711</v>
      </c>
      <c r="C539" s="9">
        <v>4</v>
      </c>
      <c r="D539" s="9" t="s">
        <v>712</v>
      </c>
      <c r="E539" s="11">
        <v>6</v>
      </c>
      <c r="F539" s="9" t="s">
        <v>92</v>
      </c>
      <c r="G539" s="9" t="s">
        <v>263</v>
      </c>
      <c r="H539" s="9" t="s">
        <v>299</v>
      </c>
      <c r="I539" s="9" t="s">
        <v>300</v>
      </c>
      <c r="J539" s="9" t="s">
        <v>301</v>
      </c>
      <c r="K539" s="9">
        <v>7183</v>
      </c>
      <c r="L539" s="9">
        <v>8146</v>
      </c>
      <c r="M539" s="9">
        <v>9275</v>
      </c>
    </row>
    <row r="540" spans="1:13" x14ac:dyDescent="0.35">
      <c r="A540" s="8">
        <v>538</v>
      </c>
      <c r="B540" s="9" t="s">
        <v>711</v>
      </c>
      <c r="C540" s="9">
        <v>4</v>
      </c>
      <c r="D540" s="9" t="s">
        <v>712</v>
      </c>
      <c r="E540" s="11">
        <v>6</v>
      </c>
      <c r="F540" s="9" t="s">
        <v>92</v>
      </c>
      <c r="G540" s="9" t="s">
        <v>263</v>
      </c>
      <c r="H540" s="9" t="s">
        <v>681</v>
      </c>
      <c r="I540" s="9" t="s">
        <v>682</v>
      </c>
      <c r="J540" s="9" t="s">
        <v>683</v>
      </c>
      <c r="K540" s="9">
        <v>294</v>
      </c>
      <c r="L540" s="9">
        <v>335</v>
      </c>
      <c r="M540" s="9">
        <v>373</v>
      </c>
    </row>
    <row r="541" spans="1:13" x14ac:dyDescent="0.35">
      <c r="A541" s="8">
        <v>539</v>
      </c>
      <c r="B541" s="9" t="s">
        <v>711</v>
      </c>
      <c r="C541" s="9">
        <v>4</v>
      </c>
      <c r="D541" s="9" t="s">
        <v>712</v>
      </c>
      <c r="E541" s="11">
        <v>6</v>
      </c>
      <c r="F541" s="9" t="s">
        <v>92</v>
      </c>
      <c r="G541" s="9" t="s">
        <v>263</v>
      </c>
      <c r="H541" s="9" t="s">
        <v>302</v>
      </c>
      <c r="I541" s="9" t="s">
        <v>303</v>
      </c>
      <c r="J541" s="9" t="s">
        <v>304</v>
      </c>
      <c r="K541" s="9">
        <v>2455</v>
      </c>
      <c r="L541" s="9">
        <v>2564</v>
      </c>
      <c r="M541" s="9">
        <v>2665</v>
      </c>
    </row>
    <row r="542" spans="1:13" x14ac:dyDescent="0.35">
      <c r="A542" s="8">
        <v>540</v>
      </c>
      <c r="B542" s="9" t="s">
        <v>711</v>
      </c>
      <c r="C542" s="9">
        <v>4</v>
      </c>
      <c r="D542" s="9" t="s">
        <v>712</v>
      </c>
      <c r="E542" s="11">
        <v>6</v>
      </c>
      <c r="F542" s="9" t="s">
        <v>92</v>
      </c>
      <c r="G542" s="9" t="s">
        <v>263</v>
      </c>
      <c r="H542" s="9" t="s">
        <v>305</v>
      </c>
      <c r="I542" s="9" t="s">
        <v>306</v>
      </c>
      <c r="J542" s="9" t="s">
        <v>307</v>
      </c>
      <c r="K542" s="9">
        <v>879</v>
      </c>
      <c r="L542" s="9">
        <v>1253</v>
      </c>
      <c r="M542" s="9">
        <v>1598</v>
      </c>
    </row>
    <row r="543" spans="1:13" x14ac:dyDescent="0.35">
      <c r="A543" s="8">
        <v>541</v>
      </c>
      <c r="B543" s="9" t="s">
        <v>711</v>
      </c>
      <c r="C543" s="9">
        <v>4</v>
      </c>
      <c r="D543" s="9" t="s">
        <v>712</v>
      </c>
      <c r="E543" s="11">
        <v>6</v>
      </c>
      <c r="F543" s="9" t="s">
        <v>92</v>
      </c>
      <c r="G543" s="9" t="s">
        <v>263</v>
      </c>
      <c r="H543" s="9" t="s">
        <v>308</v>
      </c>
      <c r="I543" s="9" t="s">
        <v>309</v>
      </c>
      <c r="J543" s="9" t="s">
        <v>310</v>
      </c>
      <c r="K543" s="9">
        <v>21692</v>
      </c>
      <c r="L543" s="9">
        <v>27917</v>
      </c>
      <c r="M543" s="9">
        <v>40873</v>
      </c>
    </row>
    <row r="544" spans="1:13" x14ac:dyDescent="0.35">
      <c r="A544" s="8">
        <v>542</v>
      </c>
      <c r="B544" s="9" t="s">
        <v>711</v>
      </c>
      <c r="C544" s="9">
        <v>4</v>
      </c>
      <c r="D544" s="9" t="s">
        <v>712</v>
      </c>
      <c r="E544" s="11">
        <v>6</v>
      </c>
      <c r="F544" s="9" t="s">
        <v>92</v>
      </c>
      <c r="G544" s="9" t="s">
        <v>263</v>
      </c>
      <c r="H544" s="9" t="s">
        <v>811</v>
      </c>
      <c r="I544" s="9" t="s">
        <v>812</v>
      </c>
      <c r="J544" s="9" t="s">
        <v>813</v>
      </c>
      <c r="K544" s="9">
        <v>1060</v>
      </c>
      <c r="L544" s="9">
        <v>1060</v>
      </c>
      <c r="M544" s="9">
        <v>1060</v>
      </c>
    </row>
    <row r="545" spans="1:13" x14ac:dyDescent="0.35">
      <c r="A545" s="8">
        <v>543</v>
      </c>
      <c r="B545" s="9" t="s">
        <v>711</v>
      </c>
      <c r="C545" s="9">
        <v>4</v>
      </c>
      <c r="D545" s="9" t="s">
        <v>712</v>
      </c>
      <c r="E545" s="11">
        <v>6</v>
      </c>
      <c r="F545" s="9" t="s">
        <v>92</v>
      </c>
      <c r="G545" s="9" t="s">
        <v>263</v>
      </c>
      <c r="H545" s="9" t="s">
        <v>311</v>
      </c>
      <c r="I545" s="9" t="s">
        <v>312</v>
      </c>
      <c r="J545" s="9" t="s">
        <v>313</v>
      </c>
      <c r="K545" s="9">
        <v>1211</v>
      </c>
      <c r="L545" s="9">
        <v>3334</v>
      </c>
      <c r="M545" s="9">
        <v>7137</v>
      </c>
    </row>
    <row r="546" spans="1:13" x14ac:dyDescent="0.35">
      <c r="A546" s="8">
        <v>544</v>
      </c>
      <c r="B546" s="9" t="s">
        <v>711</v>
      </c>
      <c r="C546" s="9">
        <v>4</v>
      </c>
      <c r="D546" s="9" t="s">
        <v>712</v>
      </c>
      <c r="E546" s="11">
        <v>6</v>
      </c>
      <c r="F546" s="9" t="s">
        <v>92</v>
      </c>
      <c r="G546" s="9" t="s">
        <v>263</v>
      </c>
      <c r="H546" s="9" t="s">
        <v>314</v>
      </c>
      <c r="I546" s="9" t="s">
        <v>315</v>
      </c>
      <c r="J546" s="9" t="s">
        <v>316</v>
      </c>
      <c r="K546" s="9">
        <v>11803</v>
      </c>
      <c r="L546" s="9">
        <v>25034</v>
      </c>
      <c r="M546" s="9">
        <v>34386</v>
      </c>
    </row>
    <row r="547" spans="1:13" x14ac:dyDescent="0.35">
      <c r="A547" s="8">
        <v>545</v>
      </c>
      <c r="B547" s="9" t="s">
        <v>711</v>
      </c>
      <c r="C547" s="9">
        <v>4</v>
      </c>
      <c r="D547" s="9" t="s">
        <v>712</v>
      </c>
      <c r="E547" s="11">
        <v>6</v>
      </c>
      <c r="F547" s="9" t="s">
        <v>92</v>
      </c>
      <c r="G547" s="9" t="s">
        <v>263</v>
      </c>
      <c r="H547" s="9" t="s">
        <v>317</v>
      </c>
      <c r="I547" s="9" t="s">
        <v>318</v>
      </c>
      <c r="J547" s="9" t="s">
        <v>319</v>
      </c>
      <c r="K547" s="9">
        <v>3504</v>
      </c>
      <c r="L547" s="9">
        <v>4763</v>
      </c>
      <c r="M547" s="9">
        <v>6371</v>
      </c>
    </row>
    <row r="548" spans="1:13" x14ac:dyDescent="0.35">
      <c r="A548" s="8">
        <v>546</v>
      </c>
      <c r="B548" s="9" t="s">
        <v>711</v>
      </c>
      <c r="C548" s="9">
        <v>4</v>
      </c>
      <c r="D548" s="9" t="s">
        <v>712</v>
      </c>
      <c r="E548" s="11">
        <v>6</v>
      </c>
      <c r="F548" s="9" t="s">
        <v>92</v>
      </c>
      <c r="G548" s="9" t="s">
        <v>263</v>
      </c>
      <c r="H548" s="9" t="s">
        <v>320</v>
      </c>
      <c r="I548" s="9" t="s">
        <v>321</v>
      </c>
      <c r="J548" s="9" t="s">
        <v>322</v>
      </c>
      <c r="K548" s="9">
        <v>3000</v>
      </c>
      <c r="L548" s="9">
        <v>5235</v>
      </c>
      <c r="M548" s="9">
        <v>6173</v>
      </c>
    </row>
    <row r="549" spans="1:13" x14ac:dyDescent="0.35">
      <c r="A549" s="8">
        <v>547</v>
      </c>
      <c r="B549" s="9" t="s">
        <v>711</v>
      </c>
      <c r="C549" s="9">
        <v>4</v>
      </c>
      <c r="D549" s="9" t="s">
        <v>712</v>
      </c>
      <c r="E549" s="11">
        <v>6</v>
      </c>
      <c r="F549" s="9" t="s">
        <v>92</v>
      </c>
      <c r="G549" s="9" t="s">
        <v>263</v>
      </c>
      <c r="H549" s="9" t="s">
        <v>329</v>
      </c>
      <c r="I549" s="9" t="s">
        <v>330</v>
      </c>
      <c r="J549" s="9" t="s">
        <v>331</v>
      </c>
      <c r="K549" s="9">
        <v>2188</v>
      </c>
      <c r="L549" s="9">
        <v>2535</v>
      </c>
      <c r="M549" s="9">
        <v>2749</v>
      </c>
    </row>
    <row r="550" spans="1:13" x14ac:dyDescent="0.35">
      <c r="A550" s="8">
        <v>548</v>
      </c>
      <c r="B550" s="9" t="s">
        <v>711</v>
      </c>
      <c r="C550" s="9">
        <v>4</v>
      </c>
      <c r="D550" s="9" t="s">
        <v>712</v>
      </c>
      <c r="E550" s="11">
        <v>6</v>
      </c>
      <c r="F550" s="9" t="s">
        <v>92</v>
      </c>
      <c r="G550" s="9" t="s">
        <v>263</v>
      </c>
      <c r="H550" s="9" t="s">
        <v>814</v>
      </c>
      <c r="I550" s="9" t="s">
        <v>815</v>
      </c>
      <c r="J550" s="9" t="s">
        <v>816</v>
      </c>
      <c r="K550" s="9">
        <v>3100</v>
      </c>
      <c r="L550" s="9">
        <v>3100</v>
      </c>
      <c r="M550" s="9">
        <v>3100</v>
      </c>
    </row>
    <row r="551" spans="1:13" x14ac:dyDescent="0.35">
      <c r="A551" s="8">
        <v>549</v>
      </c>
      <c r="B551" s="9" t="s">
        <v>711</v>
      </c>
      <c r="C551" s="9">
        <v>4</v>
      </c>
      <c r="D551" s="9" t="s">
        <v>712</v>
      </c>
      <c r="E551" s="11">
        <v>6</v>
      </c>
      <c r="F551" s="9" t="s">
        <v>92</v>
      </c>
      <c r="G551" s="9" t="s">
        <v>263</v>
      </c>
      <c r="H551" s="9" t="s">
        <v>332</v>
      </c>
      <c r="I551" s="9" t="s">
        <v>333</v>
      </c>
      <c r="J551" s="9" t="s">
        <v>334</v>
      </c>
      <c r="K551" s="9">
        <v>4750</v>
      </c>
      <c r="L551" s="9">
        <v>7285</v>
      </c>
      <c r="M551" s="9">
        <v>11203</v>
      </c>
    </row>
    <row r="552" spans="1:13" x14ac:dyDescent="0.35">
      <c r="A552" s="8">
        <v>550</v>
      </c>
      <c r="B552" s="9" t="s">
        <v>711</v>
      </c>
      <c r="C552" s="9">
        <v>4</v>
      </c>
      <c r="D552" s="9" t="s">
        <v>712</v>
      </c>
      <c r="E552" s="11">
        <v>6</v>
      </c>
      <c r="F552" s="9" t="s">
        <v>92</v>
      </c>
      <c r="G552" s="9" t="s">
        <v>263</v>
      </c>
      <c r="H552" s="9" t="s">
        <v>335</v>
      </c>
      <c r="I552" s="9" t="s">
        <v>336</v>
      </c>
      <c r="J552" s="9" t="s">
        <v>337</v>
      </c>
      <c r="K552" s="9">
        <v>1875</v>
      </c>
      <c r="L552" s="9">
        <v>1875</v>
      </c>
      <c r="M552" s="9">
        <v>1875</v>
      </c>
    </row>
    <row r="553" spans="1:13" x14ac:dyDescent="0.35">
      <c r="A553" s="8">
        <v>551</v>
      </c>
      <c r="B553" s="9" t="s">
        <v>711</v>
      </c>
      <c r="C553" s="9">
        <v>4</v>
      </c>
      <c r="D553" s="9" t="s">
        <v>712</v>
      </c>
      <c r="E553" s="11">
        <v>6</v>
      </c>
      <c r="F553" s="9" t="s">
        <v>92</v>
      </c>
      <c r="G553" s="9" t="s">
        <v>263</v>
      </c>
      <c r="H553" s="9" t="s">
        <v>817</v>
      </c>
      <c r="I553" s="9" t="s">
        <v>818</v>
      </c>
      <c r="J553" s="9" t="s">
        <v>819</v>
      </c>
      <c r="K553" s="9">
        <v>1091</v>
      </c>
      <c r="L553" s="9">
        <v>3095</v>
      </c>
      <c r="M553" s="9">
        <v>4944</v>
      </c>
    </row>
    <row r="554" spans="1:13" x14ac:dyDescent="0.35">
      <c r="A554" s="8">
        <v>552</v>
      </c>
      <c r="B554" s="9" t="s">
        <v>711</v>
      </c>
      <c r="C554" s="9">
        <v>4</v>
      </c>
      <c r="D554" s="9" t="s">
        <v>712</v>
      </c>
      <c r="E554" s="11">
        <v>6</v>
      </c>
      <c r="F554" s="9" t="s">
        <v>92</v>
      </c>
      <c r="G554" s="9" t="s">
        <v>263</v>
      </c>
      <c r="H554" s="9" t="s">
        <v>820</v>
      </c>
      <c r="I554" s="9" t="s">
        <v>821</v>
      </c>
      <c r="J554" s="9" t="s">
        <v>822</v>
      </c>
      <c r="K554" s="9">
        <v>17000</v>
      </c>
      <c r="L554" s="9">
        <v>48996</v>
      </c>
      <c r="M554" s="9">
        <v>65766</v>
      </c>
    </row>
    <row r="555" spans="1:13" x14ac:dyDescent="0.35">
      <c r="A555" s="8">
        <v>553</v>
      </c>
      <c r="B555" s="9" t="s">
        <v>711</v>
      </c>
      <c r="C555" s="9">
        <v>4</v>
      </c>
      <c r="D555" s="9" t="s">
        <v>712</v>
      </c>
      <c r="E555" s="11">
        <v>7</v>
      </c>
      <c r="F555" s="9" t="s">
        <v>92</v>
      </c>
      <c r="G555" s="9" t="s">
        <v>338</v>
      </c>
      <c r="H555" s="9" t="s">
        <v>339</v>
      </c>
      <c r="I555" s="9" t="s">
        <v>340</v>
      </c>
      <c r="J555" s="9" t="s">
        <v>341</v>
      </c>
      <c r="K555" s="9">
        <v>24342</v>
      </c>
      <c r="L555" s="9">
        <v>27460</v>
      </c>
      <c r="M555" s="9">
        <v>36195</v>
      </c>
    </row>
    <row r="556" spans="1:13" x14ac:dyDescent="0.35">
      <c r="A556" s="8">
        <v>554</v>
      </c>
      <c r="B556" s="9" t="s">
        <v>711</v>
      </c>
      <c r="C556" s="9">
        <v>4</v>
      </c>
      <c r="D556" s="9" t="s">
        <v>712</v>
      </c>
      <c r="E556" s="11">
        <v>7</v>
      </c>
      <c r="F556" s="9" t="s">
        <v>92</v>
      </c>
      <c r="G556" s="9" t="s">
        <v>338</v>
      </c>
      <c r="H556" s="9" t="s">
        <v>342</v>
      </c>
      <c r="I556" s="9" t="s">
        <v>343</v>
      </c>
      <c r="J556" s="9" t="s">
        <v>344</v>
      </c>
      <c r="K556" s="9">
        <v>171</v>
      </c>
      <c r="L556" s="9">
        <v>171</v>
      </c>
      <c r="M556" s="9">
        <v>171</v>
      </c>
    </row>
    <row r="557" spans="1:13" x14ac:dyDescent="0.35">
      <c r="A557" s="8">
        <v>555</v>
      </c>
      <c r="B557" s="9" t="s">
        <v>711</v>
      </c>
      <c r="C557" s="9">
        <v>4</v>
      </c>
      <c r="D557" s="9" t="s">
        <v>712</v>
      </c>
      <c r="E557" s="11">
        <v>7</v>
      </c>
      <c r="F557" s="9" t="s">
        <v>92</v>
      </c>
      <c r="G557" s="9" t="s">
        <v>338</v>
      </c>
      <c r="H557" s="9" t="s">
        <v>345</v>
      </c>
      <c r="I557" s="9" t="s">
        <v>346</v>
      </c>
      <c r="J557" s="9" t="s">
        <v>347</v>
      </c>
      <c r="K557" s="9">
        <v>3706</v>
      </c>
      <c r="L557" s="9">
        <v>4204</v>
      </c>
      <c r="M557" s="9">
        <v>4231</v>
      </c>
    </row>
    <row r="558" spans="1:13" x14ac:dyDescent="0.35">
      <c r="A558" s="8">
        <v>556</v>
      </c>
      <c r="B558" s="9" t="s">
        <v>711</v>
      </c>
      <c r="C558" s="9">
        <v>4</v>
      </c>
      <c r="D558" s="9" t="s">
        <v>712</v>
      </c>
      <c r="E558" s="11">
        <v>7</v>
      </c>
      <c r="F558" s="9" t="s">
        <v>92</v>
      </c>
      <c r="G558" s="9" t="s">
        <v>338</v>
      </c>
      <c r="H558" s="9" t="s">
        <v>348</v>
      </c>
      <c r="I558" s="9" t="s">
        <v>349</v>
      </c>
      <c r="J558" s="9" t="s">
        <v>350</v>
      </c>
      <c r="K558" s="9">
        <v>2221</v>
      </c>
      <c r="L558" s="9">
        <v>2691</v>
      </c>
      <c r="M558" s="9">
        <v>3520</v>
      </c>
    </row>
    <row r="559" spans="1:13" x14ac:dyDescent="0.35">
      <c r="A559" s="8">
        <v>557</v>
      </c>
      <c r="B559" s="9" t="s">
        <v>711</v>
      </c>
      <c r="C559" s="9">
        <v>4</v>
      </c>
      <c r="D559" s="9" t="s">
        <v>712</v>
      </c>
      <c r="E559" s="11">
        <v>7</v>
      </c>
      <c r="F559" s="9" t="s">
        <v>92</v>
      </c>
      <c r="G559" s="9" t="s">
        <v>338</v>
      </c>
      <c r="H559" s="9" t="s">
        <v>351</v>
      </c>
      <c r="I559" s="9" t="s">
        <v>352</v>
      </c>
      <c r="J559" s="9" t="s">
        <v>353</v>
      </c>
      <c r="K559" s="9">
        <v>277</v>
      </c>
      <c r="L559" s="9">
        <v>373</v>
      </c>
      <c r="M559" s="9">
        <v>802</v>
      </c>
    </row>
    <row r="560" spans="1:13" x14ac:dyDescent="0.35">
      <c r="A560" s="8">
        <v>558</v>
      </c>
      <c r="B560" s="9" t="s">
        <v>711</v>
      </c>
      <c r="C560" s="9">
        <v>4</v>
      </c>
      <c r="D560" s="9" t="s">
        <v>712</v>
      </c>
      <c r="E560" s="11">
        <v>7</v>
      </c>
      <c r="F560" s="9" t="s">
        <v>92</v>
      </c>
      <c r="G560" s="9" t="s">
        <v>338</v>
      </c>
      <c r="H560" s="9" t="s">
        <v>354</v>
      </c>
      <c r="I560" s="9" t="s">
        <v>355</v>
      </c>
      <c r="J560" s="9" t="s">
        <v>356</v>
      </c>
      <c r="K560" s="9">
        <v>674</v>
      </c>
      <c r="L560" s="9">
        <v>1087</v>
      </c>
      <c r="M560" s="9">
        <v>1329</v>
      </c>
    </row>
    <row r="561" spans="1:13" x14ac:dyDescent="0.35">
      <c r="A561" s="8">
        <v>559</v>
      </c>
      <c r="B561" s="9" t="s">
        <v>711</v>
      </c>
      <c r="C561" s="9">
        <v>4</v>
      </c>
      <c r="D561" s="9" t="s">
        <v>712</v>
      </c>
      <c r="E561" s="11">
        <v>7</v>
      </c>
      <c r="F561" s="9" t="s">
        <v>92</v>
      </c>
      <c r="G561" s="9" t="s">
        <v>338</v>
      </c>
      <c r="H561" s="9" t="s">
        <v>357</v>
      </c>
      <c r="I561" s="9" t="s">
        <v>358</v>
      </c>
      <c r="J561" s="9" t="s">
        <v>359</v>
      </c>
      <c r="K561" s="9">
        <v>2436</v>
      </c>
      <c r="L561" s="9">
        <v>2823</v>
      </c>
      <c r="M561" s="9">
        <v>3537</v>
      </c>
    </row>
    <row r="562" spans="1:13" x14ac:dyDescent="0.35">
      <c r="A562" s="8">
        <v>560</v>
      </c>
      <c r="B562" s="9" t="s">
        <v>711</v>
      </c>
      <c r="C562" s="9">
        <v>4</v>
      </c>
      <c r="D562" s="9" t="s">
        <v>712</v>
      </c>
      <c r="E562" s="11">
        <v>7</v>
      </c>
      <c r="F562" s="9" t="s">
        <v>92</v>
      </c>
      <c r="G562" s="9" t="s">
        <v>338</v>
      </c>
      <c r="H562" s="9" t="s">
        <v>360</v>
      </c>
      <c r="I562" s="9" t="s">
        <v>361</v>
      </c>
      <c r="J562" s="9" t="s">
        <v>362</v>
      </c>
      <c r="K562" s="9">
        <v>52</v>
      </c>
      <c r="L562" s="9">
        <v>62</v>
      </c>
      <c r="M562" s="9">
        <v>252</v>
      </c>
    </row>
    <row r="563" spans="1:13" x14ac:dyDescent="0.35">
      <c r="A563" s="8">
        <v>561</v>
      </c>
      <c r="B563" s="9" t="s">
        <v>711</v>
      </c>
      <c r="C563" s="9">
        <v>4</v>
      </c>
      <c r="D563" s="9" t="s">
        <v>712</v>
      </c>
      <c r="E563" s="11">
        <v>7</v>
      </c>
      <c r="F563" s="9" t="s">
        <v>92</v>
      </c>
      <c r="G563" s="9" t="s">
        <v>338</v>
      </c>
      <c r="H563" s="9" t="s">
        <v>363</v>
      </c>
      <c r="I563" s="9" t="s">
        <v>364</v>
      </c>
      <c r="J563" s="9" t="s">
        <v>365</v>
      </c>
      <c r="K563" s="9">
        <v>1785</v>
      </c>
      <c r="L563" s="9">
        <v>3015</v>
      </c>
      <c r="M563" s="9">
        <v>5545</v>
      </c>
    </row>
    <row r="564" spans="1:13" x14ac:dyDescent="0.35">
      <c r="A564" s="8">
        <v>562</v>
      </c>
      <c r="B564" s="9" t="s">
        <v>711</v>
      </c>
      <c r="C564" s="9">
        <v>4</v>
      </c>
      <c r="D564" s="9" t="s">
        <v>712</v>
      </c>
      <c r="E564" s="11">
        <v>7</v>
      </c>
      <c r="F564" s="9" t="s">
        <v>92</v>
      </c>
      <c r="G564" s="9" t="s">
        <v>338</v>
      </c>
      <c r="H564" s="9" t="s">
        <v>366</v>
      </c>
      <c r="I564" s="9" t="s">
        <v>367</v>
      </c>
      <c r="J564" s="9" t="s">
        <v>368</v>
      </c>
      <c r="K564" s="9">
        <v>664</v>
      </c>
      <c r="L564" s="9">
        <v>949</v>
      </c>
      <c r="M564" s="9">
        <v>1111</v>
      </c>
    </row>
    <row r="565" spans="1:13" x14ac:dyDescent="0.35">
      <c r="A565" s="8">
        <v>563</v>
      </c>
      <c r="B565" s="9" t="s">
        <v>711</v>
      </c>
      <c r="C565" s="9">
        <v>4</v>
      </c>
      <c r="D565" s="9" t="s">
        <v>712</v>
      </c>
      <c r="E565" s="11">
        <v>7</v>
      </c>
      <c r="F565" s="9" t="s">
        <v>92</v>
      </c>
      <c r="G565" s="9" t="s">
        <v>338</v>
      </c>
      <c r="H565" s="9" t="s">
        <v>369</v>
      </c>
      <c r="I565" s="9" t="s">
        <v>370</v>
      </c>
      <c r="J565" s="9" t="s">
        <v>371</v>
      </c>
      <c r="K565" s="9">
        <v>4292</v>
      </c>
      <c r="L565" s="9">
        <v>4996</v>
      </c>
      <c r="M565" s="9">
        <v>7136</v>
      </c>
    </row>
    <row r="566" spans="1:13" x14ac:dyDescent="0.35">
      <c r="A566" s="8">
        <v>564</v>
      </c>
      <c r="B566" s="9" t="s">
        <v>711</v>
      </c>
      <c r="C566" s="9">
        <v>4</v>
      </c>
      <c r="D566" s="9" t="s">
        <v>712</v>
      </c>
      <c r="E566" s="11">
        <v>7</v>
      </c>
      <c r="F566" s="9" t="s">
        <v>92</v>
      </c>
      <c r="G566" s="9" t="s">
        <v>338</v>
      </c>
      <c r="H566" s="9" t="s">
        <v>372</v>
      </c>
      <c r="I566" s="9" t="s">
        <v>373</v>
      </c>
      <c r="J566" s="9" t="s">
        <v>374</v>
      </c>
      <c r="K566" s="9">
        <v>1701</v>
      </c>
      <c r="L566" s="9">
        <v>2137</v>
      </c>
      <c r="M566" s="9">
        <v>3820</v>
      </c>
    </row>
    <row r="567" spans="1:13" x14ac:dyDescent="0.35">
      <c r="A567" s="8">
        <v>565</v>
      </c>
      <c r="B567" s="9" t="s">
        <v>711</v>
      </c>
      <c r="C567" s="9">
        <v>4</v>
      </c>
      <c r="D567" s="9" t="s">
        <v>712</v>
      </c>
      <c r="E567" s="11">
        <v>7</v>
      </c>
      <c r="F567" s="9" t="s">
        <v>92</v>
      </c>
      <c r="G567" s="9" t="s">
        <v>338</v>
      </c>
      <c r="H567" s="9" t="s">
        <v>375</v>
      </c>
      <c r="I567" s="9" t="s">
        <v>376</v>
      </c>
      <c r="J567" s="9" t="s">
        <v>377</v>
      </c>
      <c r="K567" s="9">
        <v>324</v>
      </c>
      <c r="L567" s="9">
        <v>973</v>
      </c>
      <c r="M567" s="9">
        <v>1252</v>
      </c>
    </row>
    <row r="568" spans="1:13" x14ac:dyDescent="0.35">
      <c r="A568" s="8">
        <v>566</v>
      </c>
      <c r="B568" s="9" t="s">
        <v>711</v>
      </c>
      <c r="C568" s="9">
        <v>4</v>
      </c>
      <c r="D568" s="9" t="s">
        <v>712</v>
      </c>
      <c r="E568" s="11">
        <v>7</v>
      </c>
      <c r="F568" s="9" t="s">
        <v>92</v>
      </c>
      <c r="G568" s="9" t="s">
        <v>338</v>
      </c>
      <c r="H568" s="9" t="s">
        <v>378</v>
      </c>
      <c r="I568" s="9" t="s">
        <v>379</v>
      </c>
      <c r="J568" s="9" t="s">
        <v>380</v>
      </c>
      <c r="K568" s="9">
        <v>1200</v>
      </c>
      <c r="L568" s="9">
        <v>1722</v>
      </c>
      <c r="M568" s="9">
        <v>2384</v>
      </c>
    </row>
    <row r="569" spans="1:13" x14ac:dyDescent="0.35">
      <c r="A569" s="8">
        <v>567</v>
      </c>
      <c r="B569" s="9" t="s">
        <v>711</v>
      </c>
      <c r="C569" s="9">
        <v>4</v>
      </c>
      <c r="D569" s="9" t="s">
        <v>712</v>
      </c>
      <c r="E569" s="11">
        <v>7</v>
      </c>
      <c r="F569" s="9" t="s">
        <v>92</v>
      </c>
      <c r="G569" s="9" t="s">
        <v>338</v>
      </c>
      <c r="H569" s="9" t="s">
        <v>381</v>
      </c>
      <c r="I569" s="9" t="s">
        <v>382</v>
      </c>
      <c r="J569" s="9" t="s">
        <v>383</v>
      </c>
      <c r="K569" s="9">
        <v>2881</v>
      </c>
      <c r="L569" s="9">
        <v>8445</v>
      </c>
      <c r="M569" s="9">
        <v>11219</v>
      </c>
    </row>
    <row r="570" spans="1:13" x14ac:dyDescent="0.35">
      <c r="A570" s="8">
        <v>568</v>
      </c>
      <c r="B570" s="9" t="s">
        <v>711</v>
      </c>
      <c r="C570" s="9">
        <v>4</v>
      </c>
      <c r="D570" s="9" t="s">
        <v>712</v>
      </c>
      <c r="E570" s="11">
        <v>7</v>
      </c>
      <c r="F570" s="9" t="s">
        <v>92</v>
      </c>
      <c r="G570" s="9" t="s">
        <v>338</v>
      </c>
      <c r="H570" s="9" t="s">
        <v>823</v>
      </c>
      <c r="I570" s="9" t="s">
        <v>824</v>
      </c>
      <c r="J570" s="9" t="s">
        <v>825</v>
      </c>
      <c r="K570" s="9">
        <v>206</v>
      </c>
      <c r="L570" s="9">
        <v>263</v>
      </c>
      <c r="M570" s="9">
        <v>412</v>
      </c>
    </row>
    <row r="571" spans="1:13" x14ac:dyDescent="0.35">
      <c r="A571" s="8">
        <v>569</v>
      </c>
      <c r="B571" s="9" t="s">
        <v>711</v>
      </c>
      <c r="C571" s="9">
        <v>4</v>
      </c>
      <c r="D571" s="9" t="s">
        <v>712</v>
      </c>
      <c r="E571" s="11">
        <v>7</v>
      </c>
      <c r="F571" s="9" t="s">
        <v>92</v>
      </c>
      <c r="G571" s="9" t="s">
        <v>338</v>
      </c>
      <c r="H571" s="9" t="s">
        <v>384</v>
      </c>
      <c r="I571" s="9" t="s">
        <v>385</v>
      </c>
      <c r="J571" s="9" t="s">
        <v>386</v>
      </c>
      <c r="K571" s="9">
        <v>1715</v>
      </c>
      <c r="L571" s="9">
        <v>2566</v>
      </c>
      <c r="M571" s="9">
        <v>4827</v>
      </c>
    </row>
    <row r="572" spans="1:13" x14ac:dyDescent="0.35">
      <c r="A572" s="8">
        <v>570</v>
      </c>
      <c r="B572" s="9" t="s">
        <v>711</v>
      </c>
      <c r="C572" s="9">
        <v>4</v>
      </c>
      <c r="D572" s="9" t="s">
        <v>712</v>
      </c>
      <c r="E572" s="11">
        <v>7</v>
      </c>
      <c r="F572" s="9" t="s">
        <v>92</v>
      </c>
      <c r="G572" s="9" t="s">
        <v>338</v>
      </c>
      <c r="H572" s="9" t="s">
        <v>387</v>
      </c>
      <c r="I572" s="9" t="s">
        <v>388</v>
      </c>
      <c r="J572" s="9" t="s">
        <v>389</v>
      </c>
      <c r="K572" s="9">
        <v>91</v>
      </c>
      <c r="L572" s="9">
        <v>339</v>
      </c>
      <c r="M572" s="9">
        <v>630</v>
      </c>
    </row>
    <row r="573" spans="1:13" x14ac:dyDescent="0.35">
      <c r="A573" s="8">
        <v>571</v>
      </c>
      <c r="B573" s="9" t="s">
        <v>711</v>
      </c>
      <c r="C573" s="9">
        <v>4</v>
      </c>
      <c r="D573" s="9" t="s">
        <v>712</v>
      </c>
      <c r="E573" s="11">
        <v>7</v>
      </c>
      <c r="F573" s="9" t="s">
        <v>92</v>
      </c>
      <c r="G573" s="9" t="s">
        <v>338</v>
      </c>
      <c r="H573" s="9" t="s">
        <v>390</v>
      </c>
      <c r="I573" s="9" t="s">
        <v>391</v>
      </c>
      <c r="J573" s="9" t="s">
        <v>392</v>
      </c>
      <c r="K573" s="9">
        <v>2792</v>
      </c>
      <c r="L573" s="9">
        <v>5081</v>
      </c>
      <c r="M573" s="9">
        <v>6217</v>
      </c>
    </row>
    <row r="574" spans="1:13" x14ac:dyDescent="0.35">
      <c r="A574" s="8">
        <v>572</v>
      </c>
      <c r="B574" s="9" t="s">
        <v>711</v>
      </c>
      <c r="C574" s="9">
        <v>4</v>
      </c>
      <c r="D574" s="9" t="s">
        <v>712</v>
      </c>
      <c r="E574" s="11">
        <v>7</v>
      </c>
      <c r="F574" s="9" t="s">
        <v>92</v>
      </c>
      <c r="G574" s="9" t="s">
        <v>338</v>
      </c>
      <c r="H574" s="9" t="s">
        <v>393</v>
      </c>
      <c r="I574" s="9" t="s">
        <v>394</v>
      </c>
      <c r="J574" s="9" t="s">
        <v>395</v>
      </c>
      <c r="K574" s="9">
        <v>2601</v>
      </c>
      <c r="L574" s="9">
        <v>3096</v>
      </c>
      <c r="M574" s="9">
        <v>4098</v>
      </c>
    </row>
    <row r="575" spans="1:13" x14ac:dyDescent="0.35">
      <c r="A575" s="8">
        <v>573</v>
      </c>
      <c r="B575" s="9" t="s">
        <v>711</v>
      </c>
      <c r="C575" s="9">
        <v>4</v>
      </c>
      <c r="D575" s="9" t="s">
        <v>712</v>
      </c>
      <c r="E575" s="11">
        <v>7</v>
      </c>
      <c r="F575" s="9" t="s">
        <v>92</v>
      </c>
      <c r="G575" s="9" t="s">
        <v>338</v>
      </c>
      <c r="H575" s="9" t="s">
        <v>396</v>
      </c>
      <c r="I575" s="9" t="s">
        <v>397</v>
      </c>
      <c r="J575" s="9" t="s">
        <v>398</v>
      </c>
      <c r="K575" s="9">
        <v>1432</v>
      </c>
      <c r="L575" s="9">
        <v>2084</v>
      </c>
      <c r="M575" s="9">
        <v>2919</v>
      </c>
    </row>
    <row r="576" spans="1:13" x14ac:dyDescent="0.35">
      <c r="A576" s="8">
        <v>574</v>
      </c>
      <c r="B576" s="9" t="s">
        <v>711</v>
      </c>
      <c r="C576" s="9">
        <v>4</v>
      </c>
      <c r="D576" s="9" t="s">
        <v>712</v>
      </c>
      <c r="E576" s="11">
        <v>7</v>
      </c>
      <c r="F576" s="9" t="s">
        <v>92</v>
      </c>
      <c r="G576" s="9" t="s">
        <v>338</v>
      </c>
      <c r="H576" s="9" t="s">
        <v>399</v>
      </c>
      <c r="I576" s="9" t="s">
        <v>400</v>
      </c>
      <c r="J576" s="9" t="s">
        <v>401</v>
      </c>
      <c r="K576" s="9">
        <v>3460</v>
      </c>
      <c r="L576" s="9">
        <v>3460</v>
      </c>
      <c r="M576" s="9">
        <v>3460</v>
      </c>
    </row>
    <row r="577" spans="1:13" x14ac:dyDescent="0.35">
      <c r="A577" s="8">
        <v>575</v>
      </c>
      <c r="B577" s="9" t="s">
        <v>711</v>
      </c>
      <c r="C577" s="9">
        <v>4</v>
      </c>
      <c r="D577" s="9" t="s">
        <v>712</v>
      </c>
      <c r="E577" s="11">
        <v>7</v>
      </c>
      <c r="F577" s="9" t="s">
        <v>92</v>
      </c>
      <c r="G577" s="9" t="s">
        <v>338</v>
      </c>
      <c r="H577" s="9" t="s">
        <v>826</v>
      </c>
      <c r="I577" s="9" t="s">
        <v>827</v>
      </c>
      <c r="J577" s="9" t="s">
        <v>828</v>
      </c>
      <c r="K577" s="9">
        <v>60</v>
      </c>
      <c r="L577" s="9">
        <v>60</v>
      </c>
      <c r="M577" s="9">
        <v>60</v>
      </c>
    </row>
    <row r="578" spans="1:13" x14ac:dyDescent="0.35">
      <c r="A578" s="8">
        <v>576</v>
      </c>
      <c r="B578" s="9" t="s">
        <v>711</v>
      </c>
      <c r="C578" s="9">
        <v>4</v>
      </c>
      <c r="D578" s="9" t="s">
        <v>712</v>
      </c>
      <c r="E578" s="11">
        <v>7</v>
      </c>
      <c r="F578" s="9" t="s">
        <v>92</v>
      </c>
      <c r="G578" s="9" t="s">
        <v>338</v>
      </c>
      <c r="H578" s="9" t="s">
        <v>829</v>
      </c>
      <c r="I578" s="9" t="s">
        <v>830</v>
      </c>
      <c r="J578" s="9" t="s">
        <v>831</v>
      </c>
      <c r="K578" s="9">
        <v>7492</v>
      </c>
      <c r="L578" s="9">
        <v>14343</v>
      </c>
      <c r="M578" s="9">
        <v>19583</v>
      </c>
    </row>
    <row r="579" spans="1:13" x14ac:dyDescent="0.35">
      <c r="A579" s="8">
        <v>577</v>
      </c>
      <c r="B579" s="9" t="s">
        <v>711</v>
      </c>
      <c r="C579" s="9">
        <v>4</v>
      </c>
      <c r="D579" s="9" t="s">
        <v>712</v>
      </c>
      <c r="E579" s="11">
        <v>8</v>
      </c>
      <c r="F579" s="9" t="s">
        <v>92</v>
      </c>
      <c r="G579" s="9" t="s">
        <v>402</v>
      </c>
      <c r="H579" s="9" t="s">
        <v>403</v>
      </c>
      <c r="I579" s="9" t="s">
        <v>404</v>
      </c>
      <c r="J579" s="9" t="s">
        <v>405</v>
      </c>
      <c r="K579" s="9">
        <v>8518</v>
      </c>
      <c r="L579" s="9">
        <v>10426</v>
      </c>
      <c r="M579" s="9">
        <v>16008</v>
      </c>
    </row>
    <row r="580" spans="1:13" x14ac:dyDescent="0.35">
      <c r="A580" s="8">
        <v>578</v>
      </c>
      <c r="B580" s="9" t="s">
        <v>711</v>
      </c>
      <c r="C580" s="9">
        <v>4</v>
      </c>
      <c r="D580" s="9" t="s">
        <v>712</v>
      </c>
      <c r="E580" s="11">
        <v>8</v>
      </c>
      <c r="F580" s="9" t="s">
        <v>92</v>
      </c>
      <c r="G580" s="9" t="s">
        <v>402</v>
      </c>
      <c r="H580" s="9" t="s">
        <v>687</v>
      </c>
      <c r="I580" s="9" t="s">
        <v>688</v>
      </c>
      <c r="J580" s="9" t="s">
        <v>689</v>
      </c>
      <c r="K580" s="9">
        <v>60767</v>
      </c>
      <c r="L580" s="9">
        <v>65506</v>
      </c>
      <c r="M580" s="9">
        <v>70273</v>
      </c>
    </row>
    <row r="581" spans="1:13" x14ac:dyDescent="0.35">
      <c r="A581" s="8">
        <v>579</v>
      </c>
      <c r="B581" s="9" t="s">
        <v>711</v>
      </c>
      <c r="C581" s="9">
        <v>4</v>
      </c>
      <c r="D581" s="9" t="s">
        <v>712</v>
      </c>
      <c r="E581" s="11">
        <v>8</v>
      </c>
      <c r="F581" s="9" t="s">
        <v>92</v>
      </c>
      <c r="G581" s="9" t="s">
        <v>402</v>
      </c>
      <c r="H581" s="9" t="s">
        <v>690</v>
      </c>
      <c r="I581" s="9" t="s">
        <v>691</v>
      </c>
      <c r="J581" s="9" t="s">
        <v>692</v>
      </c>
      <c r="K581" s="9">
        <v>13000</v>
      </c>
      <c r="L581" s="9">
        <v>13847</v>
      </c>
      <c r="M581" s="9">
        <v>14628</v>
      </c>
    </row>
    <row r="582" spans="1:13" x14ac:dyDescent="0.35">
      <c r="A582" s="8">
        <v>580</v>
      </c>
      <c r="B582" s="9" t="s">
        <v>711</v>
      </c>
      <c r="C582" s="9">
        <v>4</v>
      </c>
      <c r="D582" s="9" t="s">
        <v>712</v>
      </c>
      <c r="E582" s="11">
        <v>8</v>
      </c>
      <c r="F582" s="9" t="s">
        <v>92</v>
      </c>
      <c r="G582" s="9" t="s">
        <v>402</v>
      </c>
      <c r="H582" s="9" t="s">
        <v>406</v>
      </c>
      <c r="I582" s="9" t="s">
        <v>407</v>
      </c>
      <c r="J582" s="9" t="s">
        <v>408</v>
      </c>
      <c r="K582" s="9">
        <v>20500</v>
      </c>
      <c r="L582" s="9">
        <v>22336</v>
      </c>
      <c r="M582" s="9">
        <v>24388</v>
      </c>
    </row>
    <row r="583" spans="1:13" x14ac:dyDescent="0.35">
      <c r="A583" s="8">
        <v>581</v>
      </c>
      <c r="B583" s="9" t="s">
        <v>711</v>
      </c>
      <c r="C583" s="9">
        <v>4</v>
      </c>
      <c r="D583" s="9" t="s">
        <v>712</v>
      </c>
      <c r="E583" s="11">
        <v>8</v>
      </c>
      <c r="F583" s="9" t="s">
        <v>92</v>
      </c>
      <c r="G583" s="9" t="s">
        <v>402</v>
      </c>
      <c r="H583" s="9" t="s">
        <v>409</v>
      </c>
      <c r="I583" s="9" t="s">
        <v>410</v>
      </c>
      <c r="J583" s="9" t="s">
        <v>411</v>
      </c>
      <c r="K583" s="9">
        <v>710</v>
      </c>
      <c r="L583" s="9">
        <v>858</v>
      </c>
      <c r="M583" s="9">
        <v>2211</v>
      </c>
    </row>
    <row r="584" spans="1:13" x14ac:dyDescent="0.35">
      <c r="A584" s="8">
        <v>582</v>
      </c>
      <c r="B584" s="9" t="s">
        <v>711</v>
      </c>
      <c r="C584" s="9">
        <v>4</v>
      </c>
      <c r="D584" s="9" t="s">
        <v>712</v>
      </c>
      <c r="E584" s="11">
        <v>8</v>
      </c>
      <c r="F584" s="9" t="s">
        <v>92</v>
      </c>
      <c r="G584" s="9" t="s">
        <v>402</v>
      </c>
      <c r="H584" s="9" t="s">
        <v>832</v>
      </c>
      <c r="I584" s="9" t="s">
        <v>833</v>
      </c>
      <c r="J584" s="9" t="s">
        <v>834</v>
      </c>
      <c r="K584" s="9">
        <v>696</v>
      </c>
      <c r="L584" s="9">
        <v>943</v>
      </c>
      <c r="M584" s="9">
        <v>1548</v>
      </c>
    </row>
    <row r="585" spans="1:13" x14ac:dyDescent="0.35">
      <c r="A585" s="8">
        <v>583</v>
      </c>
      <c r="B585" s="9" t="s">
        <v>711</v>
      </c>
      <c r="C585" s="9">
        <v>4</v>
      </c>
      <c r="D585" s="9" t="s">
        <v>712</v>
      </c>
      <c r="E585" s="11">
        <v>9</v>
      </c>
      <c r="F585" s="9" t="s">
        <v>412</v>
      </c>
      <c r="G585" s="9" t="s">
        <v>413</v>
      </c>
      <c r="H585" s="9" t="s">
        <v>414</v>
      </c>
      <c r="I585" s="9" t="s">
        <v>415</v>
      </c>
      <c r="J585" s="9" t="s">
        <v>416</v>
      </c>
      <c r="K585" s="9">
        <v>100400</v>
      </c>
      <c r="L585" s="9">
        <v>113531</v>
      </c>
      <c r="M585" s="9">
        <v>120000</v>
      </c>
    </row>
    <row r="586" spans="1:13" x14ac:dyDescent="0.35">
      <c r="A586" s="8">
        <v>584</v>
      </c>
      <c r="B586" s="9" t="s">
        <v>711</v>
      </c>
      <c r="C586" s="9">
        <v>4</v>
      </c>
      <c r="D586" s="9" t="s">
        <v>712</v>
      </c>
      <c r="E586" s="11">
        <v>9</v>
      </c>
      <c r="F586" s="9" t="s">
        <v>412</v>
      </c>
      <c r="G586" s="9" t="s">
        <v>413</v>
      </c>
      <c r="H586" s="9" t="s">
        <v>835</v>
      </c>
      <c r="I586" s="9" t="s">
        <v>836</v>
      </c>
      <c r="J586" s="9" t="s">
        <v>837</v>
      </c>
      <c r="K586" s="9">
        <v>18000</v>
      </c>
      <c r="L586" s="9">
        <v>18000</v>
      </c>
      <c r="M586" s="9">
        <v>18000</v>
      </c>
    </row>
    <row r="587" spans="1:13" x14ac:dyDescent="0.35">
      <c r="A587" s="8">
        <v>585</v>
      </c>
      <c r="B587" s="9" t="s">
        <v>711</v>
      </c>
      <c r="C587" s="9">
        <v>4</v>
      </c>
      <c r="D587" s="9" t="s">
        <v>712</v>
      </c>
      <c r="E587" s="11">
        <v>10</v>
      </c>
      <c r="F587" s="9" t="s">
        <v>417</v>
      </c>
      <c r="G587" s="9" t="s">
        <v>418</v>
      </c>
      <c r="H587" s="9" t="s">
        <v>419</v>
      </c>
      <c r="I587" s="9" t="s">
        <v>420</v>
      </c>
      <c r="J587" s="9" t="s">
        <v>421</v>
      </c>
      <c r="K587" s="9">
        <v>524</v>
      </c>
      <c r="L587" s="9">
        <v>719</v>
      </c>
      <c r="M587" s="9">
        <v>837</v>
      </c>
    </row>
    <row r="588" spans="1:13" x14ac:dyDescent="0.35">
      <c r="A588" s="8">
        <v>586</v>
      </c>
      <c r="B588" s="9" t="s">
        <v>711</v>
      </c>
      <c r="C588" s="9">
        <v>4</v>
      </c>
      <c r="D588" s="9" t="s">
        <v>712</v>
      </c>
      <c r="E588" s="11">
        <v>10</v>
      </c>
      <c r="F588" s="9" t="s">
        <v>417</v>
      </c>
      <c r="G588" s="9" t="s">
        <v>418</v>
      </c>
      <c r="H588" s="9" t="s">
        <v>422</v>
      </c>
      <c r="I588" s="9" t="s">
        <v>423</v>
      </c>
      <c r="J588" s="9" t="s">
        <v>424</v>
      </c>
      <c r="K588" s="9">
        <v>1658</v>
      </c>
      <c r="L588" s="9">
        <v>2056</v>
      </c>
      <c r="M588" s="9">
        <v>2253</v>
      </c>
    </row>
    <row r="589" spans="1:13" x14ac:dyDescent="0.35">
      <c r="A589" s="8">
        <v>587</v>
      </c>
      <c r="B589" s="9" t="s">
        <v>711</v>
      </c>
      <c r="C589" s="9">
        <v>4</v>
      </c>
      <c r="D589" s="9" t="s">
        <v>712</v>
      </c>
      <c r="E589" s="11">
        <v>10</v>
      </c>
      <c r="F589" s="9" t="s">
        <v>417</v>
      </c>
      <c r="G589" s="9" t="s">
        <v>418</v>
      </c>
      <c r="H589" s="9" t="s">
        <v>838</v>
      </c>
      <c r="I589" s="9" t="s">
        <v>839</v>
      </c>
      <c r="J589" s="9" t="s">
        <v>840</v>
      </c>
      <c r="K589" s="9">
        <v>1370</v>
      </c>
      <c r="L589" s="9">
        <v>1548</v>
      </c>
      <c r="M589" s="9">
        <v>1712</v>
      </c>
    </row>
    <row r="590" spans="1:13" x14ac:dyDescent="0.35">
      <c r="A590" s="8">
        <v>588</v>
      </c>
      <c r="B590" s="9" t="s">
        <v>711</v>
      </c>
      <c r="C590" s="9">
        <v>4</v>
      </c>
      <c r="D590" s="9" t="s">
        <v>712</v>
      </c>
      <c r="E590" s="11">
        <v>10</v>
      </c>
      <c r="F590" s="9" t="s">
        <v>417</v>
      </c>
      <c r="G590" s="9" t="s">
        <v>418</v>
      </c>
      <c r="H590" s="9" t="s">
        <v>425</v>
      </c>
      <c r="I590" s="9" t="s">
        <v>426</v>
      </c>
      <c r="J590" s="9" t="s">
        <v>427</v>
      </c>
      <c r="K590" s="9">
        <v>137</v>
      </c>
      <c r="L590" s="9">
        <v>197</v>
      </c>
      <c r="M590" s="9">
        <v>270</v>
      </c>
    </row>
    <row r="591" spans="1:13" x14ac:dyDescent="0.35">
      <c r="A591" s="8">
        <v>589</v>
      </c>
      <c r="B591" s="9" t="s">
        <v>711</v>
      </c>
      <c r="C591" s="9">
        <v>4</v>
      </c>
      <c r="D591" s="9" t="s">
        <v>712</v>
      </c>
      <c r="E591" s="11">
        <v>11</v>
      </c>
      <c r="F591" s="9" t="s">
        <v>428</v>
      </c>
      <c r="G591" s="9" t="s">
        <v>429</v>
      </c>
      <c r="H591" s="9" t="s">
        <v>430</v>
      </c>
      <c r="I591" s="9" t="s">
        <v>431</v>
      </c>
      <c r="J591" s="9" t="s">
        <v>432</v>
      </c>
      <c r="K591" s="9">
        <v>7141</v>
      </c>
      <c r="L591" s="9">
        <v>8226</v>
      </c>
      <c r="M591" s="9">
        <v>21824</v>
      </c>
    </row>
    <row r="592" spans="1:13" x14ac:dyDescent="0.35">
      <c r="A592" s="8">
        <v>590</v>
      </c>
      <c r="B592" s="9" t="s">
        <v>711</v>
      </c>
      <c r="C592" s="9">
        <v>4</v>
      </c>
      <c r="D592" s="9" t="s">
        <v>712</v>
      </c>
      <c r="E592" s="11">
        <v>11</v>
      </c>
      <c r="F592" s="9" t="s">
        <v>428</v>
      </c>
      <c r="G592" s="9" t="s">
        <v>429</v>
      </c>
      <c r="H592" s="9" t="s">
        <v>693</v>
      </c>
      <c r="I592" s="9" t="s">
        <v>694</v>
      </c>
      <c r="J592" s="9" t="s">
        <v>695</v>
      </c>
      <c r="K592" s="9">
        <v>30231</v>
      </c>
      <c r="L592" s="9">
        <v>56864</v>
      </c>
      <c r="M592" s="9">
        <v>81449</v>
      </c>
    </row>
    <row r="593" spans="1:13" x14ac:dyDescent="0.35">
      <c r="A593" s="8">
        <v>591</v>
      </c>
      <c r="B593" s="9" t="s">
        <v>711</v>
      </c>
      <c r="C593" s="9">
        <v>4</v>
      </c>
      <c r="D593" s="9" t="s">
        <v>712</v>
      </c>
      <c r="E593" s="11">
        <v>11</v>
      </c>
      <c r="F593" s="9" t="s">
        <v>428</v>
      </c>
      <c r="G593" s="9" t="s">
        <v>429</v>
      </c>
      <c r="H593" s="9" t="s">
        <v>433</v>
      </c>
      <c r="I593" s="9" t="s">
        <v>434</v>
      </c>
      <c r="J593" s="9" t="s">
        <v>435</v>
      </c>
      <c r="K593" s="9">
        <v>1224</v>
      </c>
      <c r="L593" s="9">
        <v>1594</v>
      </c>
      <c r="M593" s="9">
        <v>2389</v>
      </c>
    </row>
    <row r="594" spans="1:13" x14ac:dyDescent="0.35">
      <c r="A594" s="8">
        <v>592</v>
      </c>
      <c r="B594" s="9" t="s">
        <v>711</v>
      </c>
      <c r="C594" s="9">
        <v>4</v>
      </c>
      <c r="D594" s="9" t="s">
        <v>712</v>
      </c>
      <c r="E594" s="11">
        <v>11</v>
      </c>
      <c r="F594" s="9" t="s">
        <v>428</v>
      </c>
      <c r="G594" s="9" t="s">
        <v>429</v>
      </c>
      <c r="H594" s="9" t="s">
        <v>841</v>
      </c>
      <c r="I594" s="9" t="s">
        <v>842</v>
      </c>
      <c r="J594" s="9" t="s">
        <v>843</v>
      </c>
      <c r="K594" s="9">
        <v>3250</v>
      </c>
      <c r="L594" s="9">
        <v>3250</v>
      </c>
      <c r="M594" s="9">
        <v>3250</v>
      </c>
    </row>
    <row r="595" spans="1:13" x14ac:dyDescent="0.35">
      <c r="A595" s="8">
        <v>593</v>
      </c>
      <c r="B595" s="9" t="s">
        <v>711</v>
      </c>
      <c r="C595" s="9">
        <v>4</v>
      </c>
      <c r="D595" s="9" t="s">
        <v>712</v>
      </c>
      <c r="E595" s="11">
        <v>11</v>
      </c>
      <c r="F595" s="9" t="s">
        <v>428</v>
      </c>
      <c r="G595" s="9" t="s">
        <v>429</v>
      </c>
      <c r="H595" s="9" t="s">
        <v>844</v>
      </c>
      <c r="I595" s="9" t="s">
        <v>845</v>
      </c>
      <c r="J595" s="9" t="s">
        <v>846</v>
      </c>
      <c r="K595" s="9">
        <v>596</v>
      </c>
      <c r="L595" s="9">
        <v>700</v>
      </c>
      <c r="M595" s="9">
        <v>795</v>
      </c>
    </row>
    <row r="596" spans="1:13" x14ac:dyDescent="0.35">
      <c r="A596" s="8">
        <v>594</v>
      </c>
      <c r="B596" s="9" t="s">
        <v>711</v>
      </c>
      <c r="C596" s="9">
        <v>4</v>
      </c>
      <c r="D596" s="9" t="s">
        <v>712</v>
      </c>
      <c r="E596" s="11">
        <v>11</v>
      </c>
      <c r="F596" s="9" t="s">
        <v>428</v>
      </c>
      <c r="G596" s="9" t="s">
        <v>429</v>
      </c>
      <c r="H596" s="9" t="s">
        <v>847</v>
      </c>
      <c r="I596" s="9" t="s">
        <v>848</v>
      </c>
      <c r="J596" s="9" t="s">
        <v>849</v>
      </c>
      <c r="K596" s="9">
        <v>23045</v>
      </c>
      <c r="L596" s="9">
        <v>23045</v>
      </c>
      <c r="M596" s="9">
        <v>23045</v>
      </c>
    </row>
    <row r="597" spans="1:13" x14ac:dyDescent="0.35">
      <c r="A597" s="8">
        <v>595</v>
      </c>
      <c r="B597" s="9" t="s">
        <v>711</v>
      </c>
      <c r="C597" s="9">
        <v>4</v>
      </c>
      <c r="D597" s="9" t="s">
        <v>712</v>
      </c>
      <c r="E597" s="11">
        <v>12</v>
      </c>
      <c r="F597" s="9" t="s">
        <v>428</v>
      </c>
      <c r="G597" s="9" t="s">
        <v>436</v>
      </c>
      <c r="H597" s="9" t="s">
        <v>437</v>
      </c>
      <c r="I597" s="9" t="s">
        <v>438</v>
      </c>
      <c r="J597" s="9" t="s">
        <v>439</v>
      </c>
      <c r="K597" s="9">
        <v>5853</v>
      </c>
      <c r="L597" s="9">
        <v>7172</v>
      </c>
      <c r="M597" s="9">
        <v>14301</v>
      </c>
    </row>
    <row r="598" spans="1:13" x14ac:dyDescent="0.35">
      <c r="A598" s="8">
        <v>596</v>
      </c>
      <c r="B598" s="9" t="s">
        <v>711</v>
      </c>
      <c r="C598" s="9">
        <v>4</v>
      </c>
      <c r="D598" s="9" t="s">
        <v>712</v>
      </c>
      <c r="E598" s="11">
        <v>14</v>
      </c>
      <c r="F598" s="9" t="s">
        <v>428</v>
      </c>
      <c r="G598" s="9" t="s">
        <v>440</v>
      </c>
      <c r="H598" s="9" t="s">
        <v>850</v>
      </c>
      <c r="I598" s="9" t="s">
        <v>851</v>
      </c>
      <c r="J598" s="9" t="s">
        <v>852</v>
      </c>
      <c r="K598" s="9">
        <v>6170</v>
      </c>
      <c r="L598" s="9">
        <v>6899</v>
      </c>
      <c r="M598" s="9">
        <v>7572</v>
      </c>
    </row>
    <row r="599" spans="1:13" x14ac:dyDescent="0.35">
      <c r="A599" s="8">
        <v>597</v>
      </c>
      <c r="B599" s="9" t="s">
        <v>711</v>
      </c>
      <c r="C599" s="9">
        <v>4</v>
      </c>
      <c r="D599" s="9" t="s">
        <v>712</v>
      </c>
      <c r="E599" s="11">
        <v>14</v>
      </c>
      <c r="F599" s="9" t="s">
        <v>428</v>
      </c>
      <c r="G599" s="9" t="s">
        <v>440</v>
      </c>
      <c r="H599" s="9" t="s">
        <v>853</v>
      </c>
      <c r="I599" s="9" t="s">
        <v>854</v>
      </c>
      <c r="J599" s="9" t="s">
        <v>855</v>
      </c>
      <c r="K599" s="9">
        <v>5600</v>
      </c>
      <c r="L599" s="9">
        <v>33772</v>
      </c>
      <c r="M599" s="9">
        <v>59777</v>
      </c>
    </row>
    <row r="600" spans="1:13" x14ac:dyDescent="0.35">
      <c r="A600" s="8">
        <v>598</v>
      </c>
      <c r="B600" s="9" t="s">
        <v>711</v>
      </c>
      <c r="C600" s="9">
        <v>4</v>
      </c>
      <c r="D600" s="9" t="s">
        <v>712</v>
      </c>
      <c r="E600" s="11">
        <v>14</v>
      </c>
      <c r="F600" s="9" t="s">
        <v>428</v>
      </c>
      <c r="G600" s="9" t="s">
        <v>440</v>
      </c>
      <c r="H600" s="9" t="s">
        <v>856</v>
      </c>
      <c r="I600" s="9" t="s">
        <v>857</v>
      </c>
      <c r="J600" s="9" t="s">
        <v>858</v>
      </c>
      <c r="K600" s="9">
        <v>339</v>
      </c>
      <c r="L600" s="9">
        <v>9351</v>
      </c>
      <c r="M600" s="9">
        <v>17671</v>
      </c>
    </row>
    <row r="601" spans="1:13" x14ac:dyDescent="0.35">
      <c r="A601" s="8">
        <v>599</v>
      </c>
      <c r="B601" s="9" t="s">
        <v>711</v>
      </c>
      <c r="C601" s="9">
        <v>4</v>
      </c>
      <c r="D601" s="9" t="s">
        <v>712</v>
      </c>
      <c r="E601" s="11">
        <v>14</v>
      </c>
      <c r="F601" s="9" t="s">
        <v>428</v>
      </c>
      <c r="G601" s="9" t="s">
        <v>440</v>
      </c>
      <c r="H601" s="9" t="s">
        <v>441</v>
      </c>
      <c r="I601" s="9" t="s">
        <v>442</v>
      </c>
      <c r="J601" s="9" t="s">
        <v>443</v>
      </c>
      <c r="K601" s="9">
        <v>10130</v>
      </c>
      <c r="L601" s="9">
        <v>10699</v>
      </c>
      <c r="M601" s="9">
        <v>16355</v>
      </c>
    </row>
    <row r="602" spans="1:13" x14ac:dyDescent="0.35">
      <c r="A602" s="8">
        <v>600</v>
      </c>
      <c r="B602" s="9" t="s">
        <v>711</v>
      </c>
      <c r="C602" s="9">
        <v>4</v>
      </c>
      <c r="D602" s="9" t="s">
        <v>712</v>
      </c>
      <c r="E602" s="11">
        <v>14</v>
      </c>
      <c r="F602" s="9" t="s">
        <v>428</v>
      </c>
      <c r="G602" s="9" t="s">
        <v>440</v>
      </c>
      <c r="H602" s="9" t="s">
        <v>444</v>
      </c>
      <c r="I602" s="9" t="s">
        <v>445</v>
      </c>
      <c r="J602" s="9" t="s">
        <v>446</v>
      </c>
      <c r="K602" s="9">
        <v>10335</v>
      </c>
      <c r="L602" s="9">
        <v>11120</v>
      </c>
      <c r="M602" s="9">
        <v>14118</v>
      </c>
    </row>
    <row r="603" spans="1:13" x14ac:dyDescent="0.35">
      <c r="A603" s="8">
        <v>601</v>
      </c>
      <c r="B603" s="9" t="s">
        <v>711</v>
      </c>
      <c r="C603" s="9">
        <v>4</v>
      </c>
      <c r="D603" s="9" t="s">
        <v>712</v>
      </c>
      <c r="E603" s="11">
        <v>14</v>
      </c>
      <c r="F603" s="9" t="s">
        <v>428</v>
      </c>
      <c r="G603" s="9" t="s">
        <v>440</v>
      </c>
      <c r="H603" s="9" t="s">
        <v>447</v>
      </c>
      <c r="I603" s="9" t="s">
        <v>448</v>
      </c>
      <c r="J603" s="9" t="s">
        <v>449</v>
      </c>
      <c r="K603" s="9">
        <v>20420</v>
      </c>
      <c r="L603" s="9">
        <v>20420</v>
      </c>
      <c r="M603" s="9">
        <v>20420</v>
      </c>
    </row>
    <row r="604" spans="1:13" x14ac:dyDescent="0.35">
      <c r="A604" s="8">
        <v>602</v>
      </c>
      <c r="B604" s="9" t="s">
        <v>711</v>
      </c>
      <c r="C604" s="9">
        <v>4</v>
      </c>
      <c r="D604" s="9" t="s">
        <v>712</v>
      </c>
      <c r="E604" s="11">
        <v>14</v>
      </c>
      <c r="F604" s="9" t="s">
        <v>428</v>
      </c>
      <c r="G604" s="9" t="s">
        <v>440</v>
      </c>
      <c r="H604" s="9" t="s">
        <v>450</v>
      </c>
      <c r="I604" s="9" t="s">
        <v>451</v>
      </c>
      <c r="J604" s="9" t="s">
        <v>452</v>
      </c>
      <c r="K604" s="9">
        <v>10435</v>
      </c>
      <c r="L604" s="9">
        <v>10435</v>
      </c>
      <c r="M604" s="9">
        <v>10435</v>
      </c>
    </row>
    <row r="605" spans="1:13" x14ac:dyDescent="0.35">
      <c r="A605" s="8">
        <v>603</v>
      </c>
      <c r="B605" s="9" t="s">
        <v>711</v>
      </c>
      <c r="C605" s="9">
        <v>4</v>
      </c>
      <c r="D605" s="9" t="s">
        <v>712</v>
      </c>
      <c r="E605" s="11">
        <v>14</v>
      </c>
      <c r="F605" s="9" t="s">
        <v>428</v>
      </c>
      <c r="G605" s="9" t="s">
        <v>440</v>
      </c>
      <c r="H605" s="9" t="s">
        <v>456</v>
      </c>
      <c r="I605" s="9" t="s">
        <v>457</v>
      </c>
      <c r="J605" s="9" t="s">
        <v>458</v>
      </c>
      <c r="K605" s="9">
        <v>16733</v>
      </c>
      <c r="L605" s="9">
        <v>26066</v>
      </c>
      <c r="M605" s="9">
        <v>58991</v>
      </c>
    </row>
    <row r="606" spans="1:13" x14ac:dyDescent="0.35">
      <c r="A606" s="8">
        <v>604</v>
      </c>
      <c r="B606" s="9" t="s">
        <v>711</v>
      </c>
      <c r="C606" s="9">
        <v>4</v>
      </c>
      <c r="D606" s="9" t="s">
        <v>712</v>
      </c>
      <c r="E606" s="11">
        <v>14</v>
      </c>
      <c r="F606" s="9" t="s">
        <v>428</v>
      </c>
      <c r="G606" s="9" t="s">
        <v>440</v>
      </c>
      <c r="H606" s="9" t="s">
        <v>859</v>
      </c>
      <c r="I606" s="9" t="s">
        <v>860</v>
      </c>
      <c r="J606" s="9" t="s">
        <v>861</v>
      </c>
      <c r="K606" s="9">
        <v>2694</v>
      </c>
      <c r="L606" s="9">
        <v>2694</v>
      </c>
      <c r="M606" s="9">
        <v>2694</v>
      </c>
    </row>
    <row r="607" spans="1:13" x14ac:dyDescent="0.35">
      <c r="A607" s="8">
        <v>605</v>
      </c>
      <c r="B607" s="9" t="s">
        <v>711</v>
      </c>
      <c r="C607" s="9">
        <v>4</v>
      </c>
      <c r="D607" s="9" t="s">
        <v>712</v>
      </c>
      <c r="E607" s="11">
        <v>14</v>
      </c>
      <c r="F607" s="9" t="s">
        <v>428</v>
      </c>
      <c r="G607" s="9" t="s">
        <v>440</v>
      </c>
      <c r="H607" s="9" t="s">
        <v>459</v>
      </c>
      <c r="I607" s="9" t="s">
        <v>460</v>
      </c>
      <c r="J607" s="9" t="s">
        <v>461</v>
      </c>
      <c r="K607" s="9">
        <v>13528</v>
      </c>
      <c r="L607" s="9">
        <v>15386</v>
      </c>
      <c r="M607" s="9">
        <v>39803</v>
      </c>
    </row>
    <row r="608" spans="1:13" x14ac:dyDescent="0.35">
      <c r="A608" s="8">
        <v>606</v>
      </c>
      <c r="B608" s="9" t="s">
        <v>711</v>
      </c>
      <c r="C608" s="9">
        <v>4</v>
      </c>
      <c r="D608" s="9" t="s">
        <v>712</v>
      </c>
      <c r="E608" s="11">
        <v>14</v>
      </c>
      <c r="F608" s="9" t="s">
        <v>428</v>
      </c>
      <c r="G608" s="9" t="s">
        <v>440</v>
      </c>
      <c r="H608" s="9" t="s">
        <v>862</v>
      </c>
      <c r="I608" s="9" t="s">
        <v>863</v>
      </c>
      <c r="J608" s="9" t="s">
        <v>864</v>
      </c>
      <c r="K608" s="9">
        <v>26556</v>
      </c>
      <c r="L608" s="9">
        <v>26556</v>
      </c>
      <c r="M608" s="9">
        <v>26556</v>
      </c>
    </row>
    <row r="609" spans="1:13" x14ac:dyDescent="0.35">
      <c r="A609" s="8">
        <v>607</v>
      </c>
      <c r="B609" s="9" t="s">
        <v>711</v>
      </c>
      <c r="C609" s="9">
        <v>4</v>
      </c>
      <c r="D609" s="9" t="s">
        <v>712</v>
      </c>
      <c r="E609" s="11">
        <v>14</v>
      </c>
      <c r="F609" s="9" t="s">
        <v>428</v>
      </c>
      <c r="G609" s="9" t="s">
        <v>440</v>
      </c>
      <c r="H609" s="9" t="s">
        <v>462</v>
      </c>
      <c r="I609" s="9" t="s">
        <v>463</v>
      </c>
      <c r="J609" s="9" t="s">
        <v>464</v>
      </c>
      <c r="K609" s="9">
        <v>13500</v>
      </c>
      <c r="L609" s="9">
        <v>19364</v>
      </c>
      <c r="M609" s="9">
        <v>22253</v>
      </c>
    </row>
    <row r="610" spans="1:13" x14ac:dyDescent="0.35">
      <c r="A610" s="8">
        <v>608</v>
      </c>
      <c r="B610" s="9" t="s">
        <v>711</v>
      </c>
      <c r="C610" s="9">
        <v>4</v>
      </c>
      <c r="D610" s="9" t="s">
        <v>712</v>
      </c>
      <c r="E610" s="11">
        <v>14</v>
      </c>
      <c r="F610" s="9" t="s">
        <v>428</v>
      </c>
      <c r="G610" s="9" t="s">
        <v>440</v>
      </c>
      <c r="H610" s="9" t="s">
        <v>465</v>
      </c>
      <c r="I610" s="9" t="s">
        <v>466</v>
      </c>
      <c r="J610" s="9" t="s">
        <v>467</v>
      </c>
      <c r="K610" s="9">
        <v>1000</v>
      </c>
      <c r="L610" s="9">
        <v>1229</v>
      </c>
      <c r="M610" s="9">
        <v>1441</v>
      </c>
    </row>
    <row r="611" spans="1:13" x14ac:dyDescent="0.35">
      <c r="A611" s="8">
        <v>609</v>
      </c>
      <c r="B611" s="9" t="s">
        <v>711</v>
      </c>
      <c r="C611" s="9">
        <v>4</v>
      </c>
      <c r="D611" s="9" t="s">
        <v>712</v>
      </c>
      <c r="E611" s="11">
        <v>14</v>
      </c>
      <c r="F611" s="9" t="s">
        <v>428</v>
      </c>
      <c r="G611" s="9" t="s">
        <v>440</v>
      </c>
      <c r="H611" s="9" t="s">
        <v>865</v>
      </c>
      <c r="I611" s="9" t="s">
        <v>866</v>
      </c>
      <c r="J611" s="9" t="s">
        <v>867</v>
      </c>
      <c r="K611" s="9">
        <v>5834</v>
      </c>
      <c r="L611" s="9">
        <v>5834</v>
      </c>
      <c r="M611" s="9">
        <v>5834</v>
      </c>
    </row>
    <row r="612" spans="1:13" x14ac:dyDescent="0.35">
      <c r="A612" s="8">
        <v>610</v>
      </c>
      <c r="B612" s="9" t="s">
        <v>711</v>
      </c>
      <c r="C612" s="9">
        <v>4</v>
      </c>
      <c r="D612" s="9" t="s">
        <v>712</v>
      </c>
      <c r="E612" s="11">
        <v>14</v>
      </c>
      <c r="F612" s="9" t="s">
        <v>428</v>
      </c>
      <c r="G612" s="9" t="s">
        <v>440</v>
      </c>
      <c r="H612" s="9" t="s">
        <v>474</v>
      </c>
      <c r="I612" s="9" t="s">
        <v>475</v>
      </c>
      <c r="J612" s="9" t="s">
        <v>476</v>
      </c>
      <c r="K612" s="9">
        <v>240</v>
      </c>
      <c r="L612" s="9">
        <v>691</v>
      </c>
      <c r="M612" s="9">
        <v>1108</v>
      </c>
    </row>
    <row r="613" spans="1:13" x14ac:dyDescent="0.35">
      <c r="A613" s="8">
        <v>611</v>
      </c>
      <c r="B613" s="9" t="s">
        <v>711</v>
      </c>
      <c r="C613" s="9">
        <v>4</v>
      </c>
      <c r="D613" s="9" t="s">
        <v>712</v>
      </c>
      <c r="E613" s="11">
        <v>14</v>
      </c>
      <c r="F613" s="9" t="s">
        <v>428</v>
      </c>
      <c r="G613" s="9" t="s">
        <v>440</v>
      </c>
      <c r="H613" s="9" t="s">
        <v>477</v>
      </c>
      <c r="I613" s="9" t="s">
        <v>478</v>
      </c>
      <c r="J613" s="9" t="s">
        <v>479</v>
      </c>
      <c r="K613" s="9">
        <v>5222</v>
      </c>
      <c r="L613" s="9">
        <v>6537</v>
      </c>
      <c r="M613" s="9">
        <v>7750</v>
      </c>
    </row>
    <row r="614" spans="1:13" x14ac:dyDescent="0.35">
      <c r="A614" s="8">
        <v>612</v>
      </c>
      <c r="B614" s="9" t="s">
        <v>711</v>
      </c>
      <c r="C614" s="9">
        <v>4</v>
      </c>
      <c r="D614" s="9" t="s">
        <v>712</v>
      </c>
      <c r="E614" s="11">
        <v>14</v>
      </c>
      <c r="F614" s="9" t="s">
        <v>428</v>
      </c>
      <c r="G614" s="9" t="s">
        <v>440</v>
      </c>
      <c r="H614" s="9" t="s">
        <v>868</v>
      </c>
      <c r="I614" s="9" t="s">
        <v>869</v>
      </c>
      <c r="J614" s="9" t="s">
        <v>870</v>
      </c>
      <c r="K614" s="9">
        <v>123221</v>
      </c>
      <c r="L614" s="9">
        <v>170251</v>
      </c>
      <c r="M614" s="9">
        <v>213663</v>
      </c>
    </row>
    <row r="615" spans="1:13" x14ac:dyDescent="0.35">
      <c r="A615" s="8">
        <v>613</v>
      </c>
      <c r="B615" s="9" t="s">
        <v>711</v>
      </c>
      <c r="C615" s="9">
        <v>4</v>
      </c>
      <c r="D615" s="9" t="s">
        <v>712</v>
      </c>
      <c r="E615" s="11">
        <v>15</v>
      </c>
      <c r="F615" s="9" t="s">
        <v>428</v>
      </c>
      <c r="G615" s="9" t="s">
        <v>480</v>
      </c>
      <c r="H615" s="9" t="s">
        <v>481</v>
      </c>
      <c r="I615" s="9" t="s">
        <v>482</v>
      </c>
      <c r="J615" s="9" t="s">
        <v>483</v>
      </c>
      <c r="K615" s="9">
        <v>2000</v>
      </c>
      <c r="L615" s="9">
        <v>2000</v>
      </c>
      <c r="M615" s="9">
        <v>2000</v>
      </c>
    </row>
    <row r="616" spans="1:13" x14ac:dyDescent="0.35">
      <c r="A616" s="8">
        <v>614</v>
      </c>
      <c r="B616" s="9" t="s">
        <v>711</v>
      </c>
      <c r="C616" s="9">
        <v>4</v>
      </c>
      <c r="D616" s="9" t="s">
        <v>712</v>
      </c>
      <c r="E616" s="11">
        <v>15</v>
      </c>
      <c r="F616" s="9" t="s">
        <v>428</v>
      </c>
      <c r="G616" s="9" t="s">
        <v>480</v>
      </c>
      <c r="H616" s="9" t="s">
        <v>487</v>
      </c>
      <c r="I616" s="9" t="s">
        <v>488</v>
      </c>
      <c r="J616" s="9" t="s">
        <v>489</v>
      </c>
      <c r="K616" s="9">
        <v>8570</v>
      </c>
      <c r="L616" s="9">
        <v>10125</v>
      </c>
      <c r="M616" s="9">
        <v>15075</v>
      </c>
    </row>
    <row r="617" spans="1:13" x14ac:dyDescent="0.35">
      <c r="A617" s="8">
        <v>615</v>
      </c>
      <c r="B617" s="9" t="s">
        <v>711</v>
      </c>
      <c r="C617" s="9">
        <v>4</v>
      </c>
      <c r="D617" s="9" t="s">
        <v>712</v>
      </c>
      <c r="E617" s="11">
        <v>15</v>
      </c>
      <c r="F617" s="9" t="s">
        <v>428</v>
      </c>
      <c r="G617" s="9" t="s">
        <v>480</v>
      </c>
      <c r="H617" s="9" t="s">
        <v>871</v>
      </c>
      <c r="I617" s="9" t="s">
        <v>872</v>
      </c>
      <c r="J617" s="9" t="s">
        <v>873</v>
      </c>
      <c r="K617" s="9">
        <v>4698</v>
      </c>
      <c r="L617" s="9">
        <v>5750</v>
      </c>
      <c r="M617" s="9">
        <v>6722</v>
      </c>
    </row>
    <row r="618" spans="1:13" x14ac:dyDescent="0.35">
      <c r="A618" s="8">
        <v>616</v>
      </c>
      <c r="B618" s="9" t="s">
        <v>711</v>
      </c>
      <c r="C618" s="9">
        <v>4</v>
      </c>
      <c r="D618" s="9" t="s">
        <v>712</v>
      </c>
      <c r="E618" s="11">
        <v>15</v>
      </c>
      <c r="F618" s="9" t="s">
        <v>428</v>
      </c>
      <c r="G618" s="9" t="s">
        <v>480</v>
      </c>
      <c r="H618" s="9" t="s">
        <v>493</v>
      </c>
      <c r="I618" s="9" t="s">
        <v>494</v>
      </c>
      <c r="J618" s="9" t="s">
        <v>495</v>
      </c>
      <c r="K618" s="9">
        <v>17123</v>
      </c>
      <c r="L618" s="9">
        <v>21432</v>
      </c>
      <c r="M618" s="9">
        <v>28688</v>
      </c>
    </row>
    <row r="619" spans="1:13" x14ac:dyDescent="0.35">
      <c r="A619" s="8">
        <v>617</v>
      </c>
      <c r="B619" s="9" t="s">
        <v>711</v>
      </c>
      <c r="C619" s="9">
        <v>4</v>
      </c>
      <c r="D619" s="9" t="s">
        <v>712</v>
      </c>
      <c r="E619" s="11">
        <v>15</v>
      </c>
      <c r="F619" s="9" t="s">
        <v>428</v>
      </c>
      <c r="G619" s="9" t="s">
        <v>480</v>
      </c>
      <c r="H619" s="9" t="s">
        <v>496</v>
      </c>
      <c r="I619" s="9" t="s">
        <v>497</v>
      </c>
      <c r="J619" s="9" t="s">
        <v>498</v>
      </c>
      <c r="K619" s="9">
        <v>2159</v>
      </c>
      <c r="L619" s="9">
        <v>3377</v>
      </c>
      <c r="M619" s="9">
        <v>3840</v>
      </c>
    </row>
    <row r="620" spans="1:13" x14ac:dyDescent="0.35">
      <c r="A620" s="8">
        <v>618</v>
      </c>
      <c r="B620" s="9" t="s">
        <v>711</v>
      </c>
      <c r="C620" s="9">
        <v>4</v>
      </c>
      <c r="D620" s="9" t="s">
        <v>712</v>
      </c>
      <c r="E620" s="11">
        <v>15</v>
      </c>
      <c r="F620" s="9" t="s">
        <v>428</v>
      </c>
      <c r="G620" s="9" t="s">
        <v>480</v>
      </c>
      <c r="H620" s="9" t="s">
        <v>874</v>
      </c>
      <c r="I620" s="9" t="s">
        <v>875</v>
      </c>
      <c r="J620" s="9" t="s">
        <v>876</v>
      </c>
      <c r="K620" s="9">
        <v>573</v>
      </c>
      <c r="L620" s="9">
        <v>591</v>
      </c>
      <c r="M620" s="9">
        <v>608</v>
      </c>
    </row>
    <row r="621" spans="1:13" x14ac:dyDescent="0.35">
      <c r="A621" s="8">
        <v>619</v>
      </c>
      <c r="B621" s="9" t="s">
        <v>711</v>
      </c>
      <c r="C621" s="9">
        <v>4</v>
      </c>
      <c r="D621" s="9" t="s">
        <v>712</v>
      </c>
      <c r="E621" s="11">
        <v>16</v>
      </c>
      <c r="F621" s="9" t="s">
        <v>428</v>
      </c>
      <c r="G621" s="9" t="s">
        <v>499</v>
      </c>
      <c r="H621" s="9" t="s">
        <v>500</v>
      </c>
      <c r="I621" s="9" t="s">
        <v>501</v>
      </c>
      <c r="J621" s="9" t="s">
        <v>502</v>
      </c>
      <c r="K621" s="9">
        <v>1960</v>
      </c>
      <c r="L621" s="9">
        <v>3099</v>
      </c>
      <c r="M621" s="9">
        <v>3779</v>
      </c>
    </row>
    <row r="622" spans="1:13" x14ac:dyDescent="0.35">
      <c r="A622" s="8">
        <v>620</v>
      </c>
      <c r="B622" s="9" t="s">
        <v>711</v>
      </c>
      <c r="C622" s="9">
        <v>4</v>
      </c>
      <c r="D622" s="9" t="s">
        <v>712</v>
      </c>
      <c r="E622" s="11">
        <v>16</v>
      </c>
      <c r="F622" s="9" t="s">
        <v>428</v>
      </c>
      <c r="G622" s="9" t="s">
        <v>499</v>
      </c>
      <c r="H622" s="9" t="s">
        <v>503</v>
      </c>
      <c r="I622" s="9" t="s">
        <v>504</v>
      </c>
      <c r="J622" s="9" t="s">
        <v>505</v>
      </c>
      <c r="K622" s="9">
        <v>4831</v>
      </c>
      <c r="L622" s="9">
        <v>5637</v>
      </c>
      <c r="M622" s="9">
        <v>5903</v>
      </c>
    </row>
    <row r="623" spans="1:13" x14ac:dyDescent="0.35">
      <c r="A623" s="8">
        <v>621</v>
      </c>
      <c r="B623" s="9" t="s">
        <v>711</v>
      </c>
      <c r="C623" s="9">
        <v>4</v>
      </c>
      <c r="D623" s="9" t="s">
        <v>712</v>
      </c>
      <c r="E623" s="11">
        <v>16</v>
      </c>
      <c r="F623" s="9" t="s">
        <v>428</v>
      </c>
      <c r="G623" s="9" t="s">
        <v>499</v>
      </c>
      <c r="H623" s="9" t="s">
        <v>877</v>
      </c>
      <c r="I623" s="9" t="s">
        <v>878</v>
      </c>
      <c r="J623" s="9" t="s">
        <v>879</v>
      </c>
      <c r="K623" s="9">
        <v>37</v>
      </c>
      <c r="L623" s="9">
        <v>37</v>
      </c>
      <c r="M623" s="9">
        <v>37</v>
      </c>
    </row>
    <row r="624" spans="1:13" x14ac:dyDescent="0.35">
      <c r="A624" s="8">
        <v>622</v>
      </c>
      <c r="B624" s="9" t="s">
        <v>711</v>
      </c>
      <c r="C624" s="9">
        <v>4</v>
      </c>
      <c r="D624" s="9" t="s">
        <v>712</v>
      </c>
      <c r="E624" s="11">
        <v>19</v>
      </c>
      <c r="F624" s="9" t="s">
        <v>510</v>
      </c>
      <c r="G624" s="9" t="s">
        <v>511</v>
      </c>
      <c r="H624" s="9" t="s">
        <v>512</v>
      </c>
      <c r="I624" s="9" t="s">
        <v>513</v>
      </c>
      <c r="J624" s="9" t="s">
        <v>514</v>
      </c>
      <c r="K624" s="9">
        <v>9200</v>
      </c>
      <c r="L624" s="9">
        <v>9651</v>
      </c>
      <c r="M624" s="9">
        <v>13441</v>
      </c>
    </row>
    <row r="625" spans="1:13" x14ac:dyDescent="0.35">
      <c r="A625" s="8">
        <v>623</v>
      </c>
      <c r="B625" s="9" t="s">
        <v>711</v>
      </c>
      <c r="C625" s="9">
        <v>4</v>
      </c>
      <c r="D625" s="9" t="s">
        <v>712</v>
      </c>
      <c r="E625" s="11">
        <v>19</v>
      </c>
      <c r="F625" s="9" t="s">
        <v>510</v>
      </c>
      <c r="G625" s="9" t="s">
        <v>511</v>
      </c>
      <c r="H625" s="9" t="s">
        <v>515</v>
      </c>
      <c r="I625" s="9" t="s">
        <v>516</v>
      </c>
      <c r="J625" s="9" t="s">
        <v>517</v>
      </c>
      <c r="K625" s="9">
        <v>9711</v>
      </c>
      <c r="L625" s="9">
        <v>18234</v>
      </c>
      <c r="M625" s="9">
        <v>30331</v>
      </c>
    </row>
    <row r="626" spans="1:13" x14ac:dyDescent="0.35">
      <c r="A626" s="8">
        <v>624</v>
      </c>
      <c r="B626" s="9" t="s">
        <v>711</v>
      </c>
      <c r="C626" s="9">
        <v>4</v>
      </c>
      <c r="D626" s="9" t="s">
        <v>712</v>
      </c>
      <c r="E626" s="11">
        <v>19</v>
      </c>
      <c r="F626" s="9" t="s">
        <v>510</v>
      </c>
      <c r="G626" s="9" t="s">
        <v>511</v>
      </c>
      <c r="H626" s="9" t="s">
        <v>518</v>
      </c>
      <c r="I626" s="9" t="s">
        <v>519</v>
      </c>
      <c r="J626" s="9" t="s">
        <v>520</v>
      </c>
      <c r="K626" s="9">
        <v>972</v>
      </c>
      <c r="L626" s="9">
        <v>1146</v>
      </c>
      <c r="M626" s="9">
        <v>1308</v>
      </c>
    </row>
    <row r="627" spans="1:13" x14ac:dyDescent="0.35">
      <c r="A627" s="8">
        <v>625</v>
      </c>
      <c r="B627" s="9" t="s">
        <v>711</v>
      </c>
      <c r="C627" s="9">
        <v>4</v>
      </c>
      <c r="D627" s="9" t="s">
        <v>712</v>
      </c>
      <c r="E627" s="11">
        <v>19</v>
      </c>
      <c r="F627" s="9" t="s">
        <v>510</v>
      </c>
      <c r="G627" s="9" t="s">
        <v>511</v>
      </c>
      <c r="H627" s="9" t="s">
        <v>524</v>
      </c>
      <c r="I627" s="9" t="s">
        <v>525</v>
      </c>
      <c r="J627" s="9" t="s">
        <v>526</v>
      </c>
      <c r="K627" s="9">
        <v>16091</v>
      </c>
      <c r="L627" s="9">
        <v>17804</v>
      </c>
      <c r="M627" s="9">
        <v>24560</v>
      </c>
    </row>
    <row r="628" spans="1:13" x14ac:dyDescent="0.35">
      <c r="A628" s="8">
        <v>626</v>
      </c>
      <c r="B628" s="9" t="s">
        <v>711</v>
      </c>
      <c r="C628" s="9">
        <v>4</v>
      </c>
      <c r="D628" s="9" t="s">
        <v>712</v>
      </c>
      <c r="E628" s="11">
        <v>19</v>
      </c>
      <c r="F628" s="9" t="s">
        <v>510</v>
      </c>
      <c r="G628" s="9" t="s">
        <v>511</v>
      </c>
      <c r="H628" s="9" t="s">
        <v>527</v>
      </c>
      <c r="I628" s="9" t="s">
        <v>528</v>
      </c>
      <c r="J628" s="9" t="s">
        <v>529</v>
      </c>
      <c r="K628" s="9">
        <v>1405</v>
      </c>
      <c r="L628" s="9">
        <v>1522</v>
      </c>
      <c r="M628" s="9">
        <v>1630</v>
      </c>
    </row>
    <row r="629" spans="1:13" x14ac:dyDescent="0.35">
      <c r="A629" s="8">
        <v>627</v>
      </c>
      <c r="B629" s="9" t="s">
        <v>711</v>
      </c>
      <c r="C629" s="9">
        <v>4</v>
      </c>
      <c r="D629" s="9" t="s">
        <v>712</v>
      </c>
      <c r="E629" s="11">
        <v>19</v>
      </c>
      <c r="F629" s="9" t="s">
        <v>510</v>
      </c>
      <c r="G629" s="9" t="s">
        <v>511</v>
      </c>
      <c r="H629" s="9" t="s">
        <v>530</v>
      </c>
      <c r="I629" s="9" t="s">
        <v>531</v>
      </c>
      <c r="J629" s="9" t="s">
        <v>532</v>
      </c>
      <c r="K629" s="9">
        <v>47509</v>
      </c>
      <c r="L629" s="9">
        <v>58515</v>
      </c>
      <c r="M629" s="9">
        <v>68673</v>
      </c>
    </row>
    <row r="630" spans="1:13" x14ac:dyDescent="0.35">
      <c r="A630" s="8">
        <v>628</v>
      </c>
      <c r="B630" s="9" t="s">
        <v>711</v>
      </c>
      <c r="C630" s="9">
        <v>4</v>
      </c>
      <c r="D630" s="9" t="s">
        <v>712</v>
      </c>
      <c r="E630" s="11">
        <v>19</v>
      </c>
      <c r="F630" s="9" t="s">
        <v>510</v>
      </c>
      <c r="G630" s="9" t="s">
        <v>511</v>
      </c>
      <c r="H630" s="9" t="s">
        <v>533</v>
      </c>
      <c r="I630" s="9" t="s">
        <v>534</v>
      </c>
      <c r="J630" s="9" t="s">
        <v>535</v>
      </c>
      <c r="K630" s="9">
        <v>654</v>
      </c>
      <c r="L630" s="9">
        <v>736</v>
      </c>
      <c r="M630" s="9">
        <v>812</v>
      </c>
    </row>
    <row r="631" spans="1:13" x14ac:dyDescent="0.35">
      <c r="A631" s="8">
        <v>629</v>
      </c>
      <c r="B631" s="9" t="s">
        <v>711</v>
      </c>
      <c r="C631" s="9">
        <v>4</v>
      </c>
      <c r="D631" s="9" t="s">
        <v>712</v>
      </c>
      <c r="E631" s="11">
        <v>19</v>
      </c>
      <c r="F631" s="9" t="s">
        <v>510</v>
      </c>
      <c r="G631" s="9" t="s">
        <v>511</v>
      </c>
      <c r="H631" s="9" t="s">
        <v>536</v>
      </c>
      <c r="I631" s="9" t="s">
        <v>537</v>
      </c>
      <c r="J631" s="9" t="s">
        <v>538</v>
      </c>
      <c r="K631" s="9">
        <v>700</v>
      </c>
      <c r="L631" s="9">
        <v>960</v>
      </c>
      <c r="M631" s="9">
        <v>1201</v>
      </c>
    </row>
    <row r="632" spans="1:13" x14ac:dyDescent="0.35">
      <c r="A632" s="8">
        <v>630</v>
      </c>
      <c r="B632" s="9" t="s">
        <v>711</v>
      </c>
      <c r="C632" s="9">
        <v>4</v>
      </c>
      <c r="D632" s="9" t="s">
        <v>712</v>
      </c>
      <c r="E632" s="11">
        <v>19</v>
      </c>
      <c r="F632" s="9" t="s">
        <v>510</v>
      </c>
      <c r="G632" s="9" t="s">
        <v>511</v>
      </c>
      <c r="H632" s="9" t="s">
        <v>539</v>
      </c>
      <c r="I632" s="9" t="s">
        <v>540</v>
      </c>
      <c r="J632" s="9" t="s">
        <v>541</v>
      </c>
      <c r="K632" s="9">
        <v>7574</v>
      </c>
      <c r="L632" s="9">
        <v>12430</v>
      </c>
      <c r="M632" s="9">
        <v>15315</v>
      </c>
    </row>
    <row r="633" spans="1:13" x14ac:dyDescent="0.35">
      <c r="A633" s="8">
        <v>631</v>
      </c>
      <c r="B633" s="9" t="s">
        <v>711</v>
      </c>
      <c r="C633" s="9">
        <v>4</v>
      </c>
      <c r="D633" s="9" t="s">
        <v>712</v>
      </c>
      <c r="E633" s="11">
        <v>19</v>
      </c>
      <c r="F633" s="9" t="s">
        <v>510</v>
      </c>
      <c r="G633" s="9" t="s">
        <v>511</v>
      </c>
      <c r="H633" s="9" t="s">
        <v>880</v>
      </c>
      <c r="I633" s="9" t="s">
        <v>881</v>
      </c>
      <c r="J633" s="9" t="s">
        <v>882</v>
      </c>
      <c r="K633" s="9">
        <v>92800</v>
      </c>
      <c r="L633" s="9">
        <v>123417</v>
      </c>
      <c r="M633" s="9">
        <v>150303</v>
      </c>
    </row>
    <row r="634" spans="1:13" x14ac:dyDescent="0.35">
      <c r="A634" s="8">
        <v>632</v>
      </c>
      <c r="B634" s="9" t="s">
        <v>711</v>
      </c>
      <c r="C634" s="9">
        <v>4</v>
      </c>
      <c r="D634" s="9" t="s">
        <v>712</v>
      </c>
      <c r="E634" s="11">
        <v>19</v>
      </c>
      <c r="F634" s="9" t="s">
        <v>510</v>
      </c>
      <c r="G634" s="9" t="s">
        <v>511</v>
      </c>
      <c r="H634" s="9" t="s">
        <v>883</v>
      </c>
      <c r="I634" s="9" t="s">
        <v>884</v>
      </c>
      <c r="J634" s="9" t="s">
        <v>885</v>
      </c>
      <c r="K634" s="9">
        <v>405</v>
      </c>
      <c r="L634" s="9">
        <v>405</v>
      </c>
      <c r="M634" s="9">
        <v>405</v>
      </c>
    </row>
    <row r="635" spans="1:13" x14ac:dyDescent="0.35">
      <c r="A635" s="8">
        <v>633</v>
      </c>
      <c r="B635" s="9" t="s">
        <v>711</v>
      </c>
      <c r="C635" s="9">
        <v>4</v>
      </c>
      <c r="D635" s="9" t="s">
        <v>712</v>
      </c>
      <c r="E635" s="11">
        <v>20</v>
      </c>
      <c r="F635" s="9" t="s">
        <v>510</v>
      </c>
      <c r="G635" s="9" t="s">
        <v>542</v>
      </c>
      <c r="H635" s="9" t="s">
        <v>543</v>
      </c>
      <c r="I635" s="9" t="s">
        <v>544</v>
      </c>
      <c r="J635" s="9" t="s">
        <v>545</v>
      </c>
      <c r="K635" s="9">
        <v>10130</v>
      </c>
      <c r="L635" s="9">
        <v>13989</v>
      </c>
      <c r="M635" s="9">
        <v>17553</v>
      </c>
    </row>
    <row r="636" spans="1:13" x14ac:dyDescent="0.35">
      <c r="A636" s="8">
        <v>634</v>
      </c>
      <c r="B636" s="9" t="s">
        <v>711</v>
      </c>
      <c r="C636" s="9">
        <v>4</v>
      </c>
      <c r="D636" s="9" t="s">
        <v>712</v>
      </c>
      <c r="E636" s="11">
        <v>20</v>
      </c>
      <c r="F636" s="9" t="s">
        <v>510</v>
      </c>
      <c r="G636" s="9" t="s">
        <v>542</v>
      </c>
      <c r="H636" s="9" t="s">
        <v>886</v>
      </c>
      <c r="I636" s="9" t="s">
        <v>887</v>
      </c>
      <c r="J636" s="9" t="s">
        <v>888</v>
      </c>
      <c r="K636" s="9">
        <v>1898</v>
      </c>
      <c r="L636" s="9">
        <v>1898</v>
      </c>
      <c r="M636" s="9">
        <v>1898</v>
      </c>
    </row>
    <row r="637" spans="1:13" x14ac:dyDescent="0.35">
      <c r="A637" s="8">
        <v>635</v>
      </c>
      <c r="B637" s="9" t="s">
        <v>711</v>
      </c>
      <c r="C637" s="9">
        <v>4</v>
      </c>
      <c r="D637" s="9" t="s">
        <v>712</v>
      </c>
      <c r="E637" s="11">
        <v>20</v>
      </c>
      <c r="F637" s="9" t="s">
        <v>510</v>
      </c>
      <c r="G637" s="9" t="s">
        <v>542</v>
      </c>
      <c r="H637" s="9" t="s">
        <v>546</v>
      </c>
      <c r="I637" s="9" t="s">
        <v>547</v>
      </c>
      <c r="J637" s="9" t="s">
        <v>548</v>
      </c>
      <c r="K637" s="9">
        <v>321750</v>
      </c>
      <c r="L637" s="9">
        <v>404495</v>
      </c>
      <c r="M637" s="9">
        <v>480875</v>
      </c>
    </row>
    <row r="638" spans="1:13" x14ac:dyDescent="0.35">
      <c r="A638" s="8">
        <v>636</v>
      </c>
      <c r="B638" s="9" t="s">
        <v>711</v>
      </c>
      <c r="C638" s="9">
        <v>4</v>
      </c>
      <c r="D638" s="9" t="s">
        <v>712</v>
      </c>
      <c r="E638" s="11">
        <v>20</v>
      </c>
      <c r="F638" s="9" t="s">
        <v>510</v>
      </c>
      <c r="G638" s="9" t="s">
        <v>542</v>
      </c>
      <c r="H638" s="9" t="s">
        <v>889</v>
      </c>
      <c r="I638" s="9" t="s">
        <v>890</v>
      </c>
      <c r="J638" s="9" t="s">
        <v>891</v>
      </c>
      <c r="K638" s="9">
        <v>2961</v>
      </c>
      <c r="L638" s="9">
        <v>4966</v>
      </c>
      <c r="M638" s="9">
        <v>6817</v>
      </c>
    </row>
    <row r="639" spans="1:13" x14ac:dyDescent="0.35">
      <c r="A639" s="8">
        <v>637</v>
      </c>
      <c r="B639" s="9" t="s">
        <v>711</v>
      </c>
      <c r="C639" s="9">
        <v>4</v>
      </c>
      <c r="D639" s="9" t="s">
        <v>712</v>
      </c>
      <c r="E639" s="11">
        <v>20</v>
      </c>
      <c r="F639" s="9" t="s">
        <v>510</v>
      </c>
      <c r="G639" s="9" t="s">
        <v>542</v>
      </c>
      <c r="H639" s="9" t="s">
        <v>555</v>
      </c>
      <c r="I639" s="9" t="s">
        <v>556</v>
      </c>
      <c r="J639" s="9" t="s">
        <v>557</v>
      </c>
      <c r="K639" s="9">
        <v>2542</v>
      </c>
      <c r="L639" s="9">
        <v>2542</v>
      </c>
      <c r="M639" s="9">
        <v>2542</v>
      </c>
    </row>
    <row r="640" spans="1:13" x14ac:dyDescent="0.35">
      <c r="A640" s="8">
        <v>638</v>
      </c>
      <c r="B640" s="9" t="s">
        <v>711</v>
      </c>
      <c r="C640" s="9">
        <v>4</v>
      </c>
      <c r="D640" s="9" t="s">
        <v>712</v>
      </c>
      <c r="E640" s="11">
        <v>20</v>
      </c>
      <c r="F640" s="9" t="s">
        <v>510</v>
      </c>
      <c r="G640" s="9" t="s">
        <v>542</v>
      </c>
      <c r="H640" s="9" t="s">
        <v>558</v>
      </c>
      <c r="I640" s="9" t="s">
        <v>559</v>
      </c>
      <c r="J640" s="9" t="s">
        <v>560</v>
      </c>
      <c r="K640" s="9">
        <v>7210</v>
      </c>
      <c r="L640" s="9">
        <v>7210</v>
      </c>
      <c r="M640" s="9">
        <v>7210</v>
      </c>
    </row>
    <row r="641" spans="1:13" x14ac:dyDescent="0.35">
      <c r="A641" s="8">
        <v>639</v>
      </c>
      <c r="B641" s="9" t="s">
        <v>711</v>
      </c>
      <c r="C641" s="9">
        <v>4</v>
      </c>
      <c r="D641" s="9" t="s">
        <v>712</v>
      </c>
      <c r="E641" s="11">
        <v>20</v>
      </c>
      <c r="F641" s="9" t="s">
        <v>510</v>
      </c>
      <c r="G641" s="9" t="s">
        <v>542</v>
      </c>
      <c r="H641" s="9" t="s">
        <v>561</v>
      </c>
      <c r="I641" s="9" t="s">
        <v>562</v>
      </c>
      <c r="J641" s="9" t="s">
        <v>563</v>
      </c>
      <c r="K641" s="9">
        <v>21385</v>
      </c>
      <c r="L641" s="9">
        <v>24629</v>
      </c>
      <c r="M641" s="9">
        <v>27624</v>
      </c>
    </row>
    <row r="642" spans="1:13" x14ac:dyDescent="0.35">
      <c r="A642" s="8">
        <v>640</v>
      </c>
      <c r="B642" s="9" t="s">
        <v>711</v>
      </c>
      <c r="C642" s="9">
        <v>4</v>
      </c>
      <c r="D642" s="9" t="s">
        <v>712</v>
      </c>
      <c r="E642" s="11">
        <v>20</v>
      </c>
      <c r="F642" s="9" t="s">
        <v>510</v>
      </c>
      <c r="G642" s="9" t="s">
        <v>542</v>
      </c>
      <c r="H642" s="9" t="s">
        <v>564</v>
      </c>
      <c r="I642" s="9" t="s">
        <v>565</v>
      </c>
      <c r="J642" s="9" t="s">
        <v>566</v>
      </c>
      <c r="K642" s="9">
        <v>2240</v>
      </c>
      <c r="L642" s="9">
        <v>3196</v>
      </c>
      <c r="M642" s="9">
        <v>4820</v>
      </c>
    </row>
    <row r="643" spans="1:13" x14ac:dyDescent="0.35">
      <c r="A643" s="8">
        <v>641</v>
      </c>
      <c r="B643" s="9" t="s">
        <v>711</v>
      </c>
      <c r="C643" s="9">
        <v>4</v>
      </c>
      <c r="D643" s="9" t="s">
        <v>712</v>
      </c>
      <c r="E643" s="11">
        <v>20</v>
      </c>
      <c r="F643" s="9" t="s">
        <v>510</v>
      </c>
      <c r="G643" s="9" t="s">
        <v>542</v>
      </c>
      <c r="H643" s="9" t="s">
        <v>892</v>
      </c>
      <c r="I643" s="9" t="s">
        <v>893</v>
      </c>
      <c r="J643" s="9" t="s">
        <v>894</v>
      </c>
      <c r="K643" s="9">
        <v>7646</v>
      </c>
      <c r="L643" s="9">
        <v>7646</v>
      </c>
      <c r="M643" s="9">
        <v>7646</v>
      </c>
    </row>
    <row r="644" spans="1:13" x14ac:dyDescent="0.35">
      <c r="A644" s="8">
        <v>642</v>
      </c>
      <c r="B644" s="9" t="s">
        <v>711</v>
      </c>
      <c r="C644" s="9">
        <v>4</v>
      </c>
      <c r="D644" s="9" t="s">
        <v>712</v>
      </c>
      <c r="E644" s="11">
        <v>20</v>
      </c>
      <c r="F644" s="9" t="s">
        <v>510</v>
      </c>
      <c r="G644" s="9" t="s">
        <v>542</v>
      </c>
      <c r="H644" s="9" t="s">
        <v>895</v>
      </c>
      <c r="I644" s="9" t="s">
        <v>896</v>
      </c>
      <c r="J644" s="9" t="s">
        <v>897</v>
      </c>
      <c r="K644" s="9">
        <v>7671</v>
      </c>
      <c r="L644" s="9">
        <v>8077</v>
      </c>
      <c r="M644" s="9">
        <v>9833</v>
      </c>
    </row>
    <row r="645" spans="1:13" x14ac:dyDescent="0.35">
      <c r="A645" s="8">
        <v>643</v>
      </c>
      <c r="B645" s="9" t="s">
        <v>711</v>
      </c>
      <c r="C645" s="9">
        <v>4</v>
      </c>
      <c r="D645" s="9" t="s">
        <v>712</v>
      </c>
      <c r="E645" s="11">
        <v>20</v>
      </c>
      <c r="F645" s="9" t="s">
        <v>510</v>
      </c>
      <c r="G645" s="9" t="s">
        <v>542</v>
      </c>
      <c r="H645" s="9" t="s">
        <v>570</v>
      </c>
      <c r="I645" s="9" t="s">
        <v>571</v>
      </c>
      <c r="J645" s="9" t="s">
        <v>572</v>
      </c>
      <c r="K645" s="9">
        <v>20946</v>
      </c>
      <c r="L645" s="9">
        <v>35054</v>
      </c>
      <c r="M645" s="9">
        <v>43517</v>
      </c>
    </row>
    <row r="646" spans="1:13" x14ac:dyDescent="0.35">
      <c r="A646" s="8">
        <v>644</v>
      </c>
      <c r="B646" s="9" t="s">
        <v>711</v>
      </c>
      <c r="C646" s="9">
        <v>4</v>
      </c>
      <c r="D646" s="9" t="s">
        <v>712</v>
      </c>
      <c r="E646" s="11">
        <v>20</v>
      </c>
      <c r="F646" s="9" t="s">
        <v>510</v>
      </c>
      <c r="G646" s="9" t="s">
        <v>542</v>
      </c>
      <c r="H646" s="9" t="s">
        <v>573</v>
      </c>
      <c r="I646" s="9" t="s">
        <v>574</v>
      </c>
      <c r="J646" s="9" t="s">
        <v>575</v>
      </c>
      <c r="K646" s="9">
        <v>10790</v>
      </c>
      <c r="L646" s="9">
        <v>11189</v>
      </c>
      <c r="M646" s="9">
        <v>12181</v>
      </c>
    </row>
    <row r="647" spans="1:13" x14ac:dyDescent="0.35">
      <c r="A647" s="8">
        <v>645</v>
      </c>
      <c r="B647" s="9" t="s">
        <v>711</v>
      </c>
      <c r="C647" s="9">
        <v>4</v>
      </c>
      <c r="D647" s="9" t="s">
        <v>712</v>
      </c>
      <c r="E647" s="11">
        <v>20</v>
      </c>
      <c r="F647" s="9" t="s">
        <v>510</v>
      </c>
      <c r="G647" s="9" t="s">
        <v>542</v>
      </c>
      <c r="H647" s="9" t="s">
        <v>576</v>
      </c>
      <c r="I647" s="9" t="s">
        <v>577</v>
      </c>
      <c r="J647" s="9" t="s">
        <v>578</v>
      </c>
      <c r="K647" s="9">
        <v>19110</v>
      </c>
      <c r="L647" s="9">
        <v>19110</v>
      </c>
      <c r="M647" s="9">
        <v>19110</v>
      </c>
    </row>
    <row r="648" spans="1:13" x14ac:dyDescent="0.35">
      <c r="A648" s="8">
        <v>646</v>
      </c>
      <c r="B648" s="9" t="s">
        <v>711</v>
      </c>
      <c r="C648" s="9">
        <v>4</v>
      </c>
      <c r="D648" s="9" t="s">
        <v>712</v>
      </c>
      <c r="E648" s="11">
        <v>20</v>
      </c>
      <c r="F648" s="9" t="s">
        <v>510</v>
      </c>
      <c r="G648" s="9" t="s">
        <v>542</v>
      </c>
      <c r="H648" s="9" t="s">
        <v>579</v>
      </c>
      <c r="I648" s="9" t="s">
        <v>580</v>
      </c>
      <c r="J648" s="9" t="s">
        <v>581</v>
      </c>
      <c r="K648" s="9">
        <v>2057</v>
      </c>
      <c r="L648" s="9">
        <v>2400</v>
      </c>
      <c r="M648" s="9">
        <v>2716</v>
      </c>
    </row>
    <row r="649" spans="1:13" x14ac:dyDescent="0.35">
      <c r="A649" s="8">
        <v>647</v>
      </c>
      <c r="B649" s="9" t="s">
        <v>711</v>
      </c>
      <c r="C649" s="9">
        <v>4</v>
      </c>
      <c r="D649" s="9" t="s">
        <v>712</v>
      </c>
      <c r="E649" s="11">
        <v>20</v>
      </c>
      <c r="F649" s="9" t="s">
        <v>510</v>
      </c>
      <c r="G649" s="9" t="s">
        <v>542</v>
      </c>
      <c r="H649" s="9" t="s">
        <v>582</v>
      </c>
      <c r="I649" s="9" t="s">
        <v>583</v>
      </c>
      <c r="J649" s="9" t="s">
        <v>584</v>
      </c>
      <c r="K649" s="9">
        <v>123019</v>
      </c>
      <c r="L649" s="9">
        <v>147984</v>
      </c>
      <c r="M649" s="9">
        <v>171028</v>
      </c>
    </row>
    <row r="650" spans="1:13" x14ac:dyDescent="0.35">
      <c r="A650" s="8">
        <v>648</v>
      </c>
      <c r="B650" s="9" t="s">
        <v>711</v>
      </c>
      <c r="C650" s="9">
        <v>4</v>
      </c>
      <c r="D650" s="9" t="s">
        <v>712</v>
      </c>
      <c r="E650" s="11">
        <v>20</v>
      </c>
      <c r="F650" s="9" t="s">
        <v>510</v>
      </c>
      <c r="G650" s="9" t="s">
        <v>542</v>
      </c>
      <c r="H650" s="9" t="s">
        <v>588</v>
      </c>
      <c r="I650" s="9" t="s">
        <v>589</v>
      </c>
      <c r="J650" s="9" t="s">
        <v>590</v>
      </c>
      <c r="K650" s="9">
        <v>9770</v>
      </c>
      <c r="L650" s="9">
        <v>11091</v>
      </c>
      <c r="M650" s="9">
        <v>12590</v>
      </c>
    </row>
    <row r="651" spans="1:13" x14ac:dyDescent="0.35">
      <c r="A651" s="8">
        <v>649</v>
      </c>
      <c r="B651" s="9" t="s">
        <v>711</v>
      </c>
      <c r="C651" s="9">
        <v>4</v>
      </c>
      <c r="D651" s="9" t="s">
        <v>712</v>
      </c>
      <c r="E651" s="11">
        <v>20</v>
      </c>
      <c r="F651" s="9" t="s">
        <v>510</v>
      </c>
      <c r="G651" s="9" t="s">
        <v>542</v>
      </c>
      <c r="H651" s="9" t="s">
        <v>591</v>
      </c>
      <c r="I651" s="9" t="s">
        <v>592</v>
      </c>
      <c r="J651" s="9" t="s">
        <v>593</v>
      </c>
      <c r="K651" s="9">
        <v>3975</v>
      </c>
      <c r="L651" s="9">
        <v>4542</v>
      </c>
      <c r="M651" s="9">
        <v>5065</v>
      </c>
    </row>
    <row r="652" spans="1:13" x14ac:dyDescent="0.35">
      <c r="A652" s="8">
        <v>650</v>
      </c>
      <c r="B652" s="9" t="s">
        <v>711</v>
      </c>
      <c r="C652" s="9">
        <v>4</v>
      </c>
      <c r="D652" s="9" t="s">
        <v>712</v>
      </c>
      <c r="E652" s="11">
        <v>20</v>
      </c>
      <c r="F652" s="9" t="s">
        <v>510</v>
      </c>
      <c r="G652" s="9" t="s">
        <v>542</v>
      </c>
      <c r="H652" s="9" t="s">
        <v>898</v>
      </c>
      <c r="I652" s="9" t="s">
        <v>899</v>
      </c>
      <c r="J652" s="9" t="s">
        <v>900</v>
      </c>
      <c r="K652" s="9">
        <v>4705</v>
      </c>
      <c r="L652" s="9">
        <v>4705</v>
      </c>
      <c r="M652" s="9">
        <v>4705</v>
      </c>
    </row>
    <row r="653" spans="1:13" x14ac:dyDescent="0.35">
      <c r="A653" s="8">
        <v>651</v>
      </c>
      <c r="B653" s="9" t="s">
        <v>711</v>
      </c>
      <c r="C653" s="9">
        <v>4</v>
      </c>
      <c r="D653" s="9" t="s">
        <v>712</v>
      </c>
      <c r="E653" s="11">
        <v>20</v>
      </c>
      <c r="F653" s="9" t="s">
        <v>510</v>
      </c>
      <c r="G653" s="9" t="s">
        <v>542</v>
      </c>
      <c r="H653" s="9" t="s">
        <v>597</v>
      </c>
      <c r="I653" s="9" t="s">
        <v>598</v>
      </c>
      <c r="J653" s="9" t="s">
        <v>599</v>
      </c>
      <c r="K653" s="9">
        <v>3000</v>
      </c>
      <c r="L653" s="9">
        <v>3054</v>
      </c>
      <c r="M653" s="9">
        <v>3104</v>
      </c>
    </row>
    <row r="654" spans="1:13" x14ac:dyDescent="0.35">
      <c r="A654" s="8">
        <v>652</v>
      </c>
      <c r="B654" s="9" t="s">
        <v>711</v>
      </c>
      <c r="C654" s="9">
        <v>4</v>
      </c>
      <c r="D654" s="9" t="s">
        <v>712</v>
      </c>
      <c r="E654" s="11">
        <v>20</v>
      </c>
      <c r="F654" s="9" t="s">
        <v>510</v>
      </c>
      <c r="G654" s="9" t="s">
        <v>542</v>
      </c>
      <c r="H654" s="9" t="s">
        <v>600</v>
      </c>
      <c r="I654" s="9" t="s">
        <v>601</v>
      </c>
      <c r="J654" s="9" t="s">
        <v>602</v>
      </c>
      <c r="K654" s="9">
        <v>4804</v>
      </c>
      <c r="L654" s="9">
        <v>5469</v>
      </c>
      <c r="M654" s="9">
        <v>6082</v>
      </c>
    </row>
    <row r="655" spans="1:13" x14ac:dyDescent="0.35">
      <c r="A655" s="8">
        <v>653</v>
      </c>
      <c r="B655" s="9" t="s">
        <v>711</v>
      </c>
      <c r="C655" s="9">
        <v>4</v>
      </c>
      <c r="D655" s="9" t="s">
        <v>712</v>
      </c>
      <c r="E655" s="11">
        <v>20</v>
      </c>
      <c r="F655" s="9" t="s">
        <v>510</v>
      </c>
      <c r="G655" s="9" t="s">
        <v>542</v>
      </c>
      <c r="H655" s="9" t="s">
        <v>603</v>
      </c>
      <c r="I655" s="9" t="s">
        <v>604</v>
      </c>
      <c r="J655" s="9" t="s">
        <v>605</v>
      </c>
      <c r="K655" s="9">
        <v>14554</v>
      </c>
      <c r="L655" s="9">
        <v>20634</v>
      </c>
      <c r="M655" s="9">
        <v>23840</v>
      </c>
    </row>
    <row r="656" spans="1:13" x14ac:dyDescent="0.35">
      <c r="A656" s="8">
        <v>654</v>
      </c>
      <c r="B656" s="9" t="s">
        <v>711</v>
      </c>
      <c r="C656" s="9">
        <v>4</v>
      </c>
      <c r="D656" s="9" t="s">
        <v>712</v>
      </c>
      <c r="E656" s="11">
        <v>20</v>
      </c>
      <c r="F656" s="9" t="s">
        <v>510</v>
      </c>
      <c r="G656" s="9" t="s">
        <v>542</v>
      </c>
      <c r="H656" s="9" t="s">
        <v>606</v>
      </c>
      <c r="I656" s="9" t="s">
        <v>607</v>
      </c>
      <c r="J656" s="9" t="s">
        <v>608</v>
      </c>
      <c r="K656" s="9">
        <v>6576</v>
      </c>
      <c r="L656" s="9">
        <v>23793</v>
      </c>
      <c r="M656" s="9">
        <v>39687</v>
      </c>
    </row>
    <row r="657" spans="1:13" x14ac:dyDescent="0.35">
      <c r="A657" s="8">
        <v>655</v>
      </c>
      <c r="B657" s="9" t="s">
        <v>711</v>
      </c>
      <c r="C657" s="9">
        <v>4</v>
      </c>
      <c r="D657" s="9" t="s">
        <v>712</v>
      </c>
      <c r="E657" s="11">
        <v>20</v>
      </c>
      <c r="F657" s="9" t="s">
        <v>510</v>
      </c>
      <c r="G657" s="9" t="s">
        <v>542</v>
      </c>
      <c r="H657" s="9" t="s">
        <v>612</v>
      </c>
      <c r="I657" s="9" t="s">
        <v>613</v>
      </c>
      <c r="J657" s="9" t="s">
        <v>614</v>
      </c>
      <c r="K657" s="9">
        <v>10167</v>
      </c>
      <c r="L657" s="9">
        <v>16206</v>
      </c>
      <c r="M657" s="9">
        <v>21781</v>
      </c>
    </row>
    <row r="658" spans="1:13" x14ac:dyDescent="0.35">
      <c r="A658" s="8">
        <v>656</v>
      </c>
      <c r="B658" s="9" t="s">
        <v>711</v>
      </c>
      <c r="C658" s="9">
        <v>4</v>
      </c>
      <c r="D658" s="9" t="s">
        <v>712</v>
      </c>
      <c r="E658" s="11">
        <v>20</v>
      </c>
      <c r="F658" s="9" t="s">
        <v>510</v>
      </c>
      <c r="G658" s="9" t="s">
        <v>542</v>
      </c>
      <c r="H658" s="9" t="s">
        <v>615</v>
      </c>
      <c r="I658" s="9" t="s">
        <v>616</v>
      </c>
      <c r="J658" s="9" t="s">
        <v>617</v>
      </c>
      <c r="K658" s="9">
        <v>6019</v>
      </c>
      <c r="L658" s="9">
        <v>8941</v>
      </c>
      <c r="M658" s="9">
        <v>14048</v>
      </c>
    </row>
    <row r="659" spans="1:13" x14ac:dyDescent="0.35">
      <c r="A659" s="8">
        <v>657</v>
      </c>
      <c r="B659" s="9" t="s">
        <v>711</v>
      </c>
      <c r="C659" s="9">
        <v>4</v>
      </c>
      <c r="D659" s="9" t="s">
        <v>712</v>
      </c>
      <c r="E659" s="11">
        <v>20</v>
      </c>
      <c r="F659" s="9" t="s">
        <v>510</v>
      </c>
      <c r="G659" s="9" t="s">
        <v>542</v>
      </c>
      <c r="H659" s="9" t="s">
        <v>618</v>
      </c>
      <c r="I659" s="9" t="s">
        <v>619</v>
      </c>
      <c r="J659" s="9" t="s">
        <v>620</v>
      </c>
      <c r="K659" s="9">
        <v>32170</v>
      </c>
      <c r="L659" s="9">
        <v>32170</v>
      </c>
      <c r="M659" s="9">
        <v>32170</v>
      </c>
    </row>
    <row r="660" spans="1:13" x14ac:dyDescent="0.35">
      <c r="A660" s="8">
        <v>658</v>
      </c>
      <c r="B660" s="9" t="s">
        <v>711</v>
      </c>
      <c r="C660" s="9">
        <v>4</v>
      </c>
      <c r="D660" s="9" t="s">
        <v>712</v>
      </c>
      <c r="E660" s="11">
        <v>20</v>
      </c>
      <c r="F660" s="9" t="s">
        <v>510</v>
      </c>
      <c r="G660" s="9" t="s">
        <v>542</v>
      </c>
      <c r="H660" s="9" t="s">
        <v>901</v>
      </c>
      <c r="I660" s="9" t="s">
        <v>902</v>
      </c>
      <c r="J660" s="9" t="s">
        <v>903</v>
      </c>
      <c r="K660" s="9">
        <v>1031</v>
      </c>
      <c r="L660" s="9">
        <v>1031</v>
      </c>
      <c r="M660" s="9">
        <v>1031</v>
      </c>
    </row>
    <row r="661" spans="1:13" x14ac:dyDescent="0.35">
      <c r="A661" s="8">
        <v>659</v>
      </c>
      <c r="B661" s="9" t="s">
        <v>711</v>
      </c>
      <c r="C661" s="9">
        <v>4</v>
      </c>
      <c r="D661" s="9" t="s">
        <v>712</v>
      </c>
      <c r="E661" s="11">
        <v>20</v>
      </c>
      <c r="F661" s="9" t="s">
        <v>510</v>
      </c>
      <c r="G661" s="9" t="s">
        <v>542</v>
      </c>
      <c r="H661" s="9" t="s">
        <v>621</v>
      </c>
      <c r="I661" s="9" t="s">
        <v>622</v>
      </c>
      <c r="J661" s="9" t="s">
        <v>623</v>
      </c>
      <c r="K661" s="9">
        <v>3476</v>
      </c>
      <c r="L661" s="9">
        <v>3664</v>
      </c>
      <c r="M661" s="9">
        <v>4603</v>
      </c>
    </row>
    <row r="662" spans="1:13" x14ac:dyDescent="0.35">
      <c r="A662" s="8">
        <v>660</v>
      </c>
      <c r="B662" s="9" t="s">
        <v>711</v>
      </c>
      <c r="C662" s="9">
        <v>4</v>
      </c>
      <c r="D662" s="9" t="s">
        <v>712</v>
      </c>
      <c r="E662" s="11">
        <v>20</v>
      </c>
      <c r="F662" s="9" t="s">
        <v>510</v>
      </c>
      <c r="G662" s="9" t="s">
        <v>542</v>
      </c>
      <c r="H662" s="9" t="s">
        <v>624</v>
      </c>
      <c r="I662" s="9" t="s">
        <v>625</v>
      </c>
      <c r="J662" s="9" t="s">
        <v>626</v>
      </c>
      <c r="K662" s="9">
        <v>3269</v>
      </c>
      <c r="L662" s="9">
        <v>3426</v>
      </c>
      <c r="M662" s="9">
        <v>3572</v>
      </c>
    </row>
    <row r="663" spans="1:13" x14ac:dyDescent="0.35">
      <c r="A663" s="8">
        <v>661</v>
      </c>
      <c r="B663" s="9" t="s">
        <v>711</v>
      </c>
      <c r="C663" s="9">
        <v>4</v>
      </c>
      <c r="D663" s="9" t="s">
        <v>712</v>
      </c>
      <c r="E663" s="11">
        <v>20</v>
      </c>
      <c r="F663" s="9" t="s">
        <v>510</v>
      </c>
      <c r="G663" s="9" t="s">
        <v>542</v>
      </c>
      <c r="H663" s="9" t="s">
        <v>627</v>
      </c>
      <c r="I663" s="9" t="s">
        <v>628</v>
      </c>
      <c r="J663" s="9" t="s">
        <v>629</v>
      </c>
      <c r="K663" s="9">
        <v>673</v>
      </c>
      <c r="L663" s="9">
        <v>695</v>
      </c>
      <c r="M663" s="9">
        <v>716</v>
      </c>
    </row>
    <row r="664" spans="1:13" x14ac:dyDescent="0.35">
      <c r="A664" s="8">
        <v>662</v>
      </c>
      <c r="B664" s="9" t="s">
        <v>711</v>
      </c>
      <c r="C664" s="9">
        <v>4</v>
      </c>
      <c r="D664" s="9" t="s">
        <v>712</v>
      </c>
      <c r="E664" s="11">
        <v>20</v>
      </c>
      <c r="F664" s="9" t="s">
        <v>510</v>
      </c>
      <c r="G664" s="9" t="s">
        <v>542</v>
      </c>
      <c r="H664" s="9" t="s">
        <v>630</v>
      </c>
      <c r="I664" s="9" t="s">
        <v>631</v>
      </c>
      <c r="J664" s="9" t="s">
        <v>632</v>
      </c>
      <c r="K664" s="9">
        <v>11874</v>
      </c>
      <c r="L664" s="9">
        <v>18573</v>
      </c>
      <c r="M664" s="9">
        <v>21809</v>
      </c>
    </row>
    <row r="665" spans="1:13" x14ac:dyDescent="0.35">
      <c r="A665" s="8">
        <v>663</v>
      </c>
      <c r="B665" s="9" t="s">
        <v>711</v>
      </c>
      <c r="C665" s="9">
        <v>4</v>
      </c>
      <c r="D665" s="9" t="s">
        <v>712</v>
      </c>
      <c r="E665" s="11">
        <v>20</v>
      </c>
      <c r="F665" s="9" t="s">
        <v>510</v>
      </c>
      <c r="G665" s="9" t="s">
        <v>542</v>
      </c>
      <c r="H665" s="9" t="s">
        <v>633</v>
      </c>
      <c r="I665" s="9" t="s">
        <v>634</v>
      </c>
      <c r="J665" s="9" t="s">
        <v>635</v>
      </c>
      <c r="K665" s="9">
        <v>3413</v>
      </c>
      <c r="L665" s="9">
        <v>20359</v>
      </c>
      <c r="M665" s="9">
        <v>36002</v>
      </c>
    </row>
    <row r="666" spans="1:13" x14ac:dyDescent="0.35">
      <c r="A666" s="8">
        <v>664</v>
      </c>
      <c r="B666" s="9" t="s">
        <v>711</v>
      </c>
      <c r="C666" s="9">
        <v>4</v>
      </c>
      <c r="D666" s="9" t="s">
        <v>712</v>
      </c>
      <c r="E666" s="11">
        <v>20</v>
      </c>
      <c r="F666" s="9" t="s">
        <v>510</v>
      </c>
      <c r="G666" s="9" t="s">
        <v>542</v>
      </c>
      <c r="H666" s="9" t="s">
        <v>636</v>
      </c>
      <c r="I666" s="9" t="s">
        <v>637</v>
      </c>
      <c r="J666" s="9" t="s">
        <v>638</v>
      </c>
      <c r="K666" s="9">
        <v>4</v>
      </c>
      <c r="L666" s="9">
        <v>4</v>
      </c>
      <c r="M666" s="9">
        <v>4</v>
      </c>
    </row>
    <row r="667" spans="1:13" x14ac:dyDescent="0.35">
      <c r="A667" s="8">
        <v>665</v>
      </c>
      <c r="B667" s="9" t="s">
        <v>711</v>
      </c>
      <c r="C667" s="9">
        <v>4</v>
      </c>
      <c r="D667" s="9" t="s">
        <v>712</v>
      </c>
      <c r="E667" s="11">
        <v>20</v>
      </c>
      <c r="F667" s="9" t="s">
        <v>510</v>
      </c>
      <c r="G667" s="9" t="s">
        <v>542</v>
      </c>
      <c r="H667" s="9" t="s">
        <v>642</v>
      </c>
      <c r="I667" s="9" t="s">
        <v>643</v>
      </c>
      <c r="J667" s="9" t="s">
        <v>644</v>
      </c>
      <c r="K667" s="9">
        <v>14444</v>
      </c>
      <c r="L667" s="9">
        <v>14444</v>
      </c>
      <c r="M667" s="9">
        <v>14444</v>
      </c>
    </row>
    <row r="668" spans="1:13" x14ac:dyDescent="0.35">
      <c r="A668" s="8">
        <v>666</v>
      </c>
      <c r="B668" s="9" t="s">
        <v>711</v>
      </c>
      <c r="C668" s="9">
        <v>4</v>
      </c>
      <c r="D668" s="9" t="s">
        <v>712</v>
      </c>
      <c r="E668" s="11">
        <v>20</v>
      </c>
      <c r="F668" s="9" t="s">
        <v>510</v>
      </c>
      <c r="G668" s="9" t="s">
        <v>542</v>
      </c>
      <c r="H668" s="9" t="s">
        <v>645</v>
      </c>
      <c r="I668" s="9" t="s">
        <v>646</v>
      </c>
      <c r="J668" s="9" t="s">
        <v>647</v>
      </c>
      <c r="K668" s="9">
        <v>25222</v>
      </c>
      <c r="L668" s="9">
        <v>30860</v>
      </c>
      <c r="M668" s="9">
        <v>36064</v>
      </c>
    </row>
    <row r="669" spans="1:13" x14ac:dyDescent="0.35">
      <c r="A669" s="8">
        <v>667</v>
      </c>
      <c r="B669" s="9" t="s">
        <v>711</v>
      </c>
      <c r="C669" s="9">
        <v>4</v>
      </c>
      <c r="D669" s="9" t="s">
        <v>712</v>
      </c>
      <c r="E669" s="11">
        <v>20</v>
      </c>
      <c r="F669" s="9" t="s">
        <v>510</v>
      </c>
      <c r="G669" s="9" t="s">
        <v>542</v>
      </c>
      <c r="H669" s="9" t="s">
        <v>648</v>
      </c>
      <c r="I669" s="9" t="s">
        <v>649</v>
      </c>
      <c r="J669" s="9" t="s">
        <v>650</v>
      </c>
      <c r="K669" s="9">
        <v>857</v>
      </c>
      <c r="L669" s="9">
        <v>2679</v>
      </c>
      <c r="M669" s="9">
        <v>4361</v>
      </c>
    </row>
    <row r="670" spans="1:13" x14ac:dyDescent="0.35">
      <c r="A670" s="8">
        <v>668</v>
      </c>
      <c r="B670" s="9" t="s">
        <v>711</v>
      </c>
      <c r="C670" s="9">
        <v>4</v>
      </c>
      <c r="D670" s="9" t="s">
        <v>712</v>
      </c>
      <c r="E670" s="11">
        <v>20</v>
      </c>
      <c r="F670" s="9" t="s">
        <v>510</v>
      </c>
      <c r="G670" s="9" t="s">
        <v>542</v>
      </c>
      <c r="H670" s="9" t="s">
        <v>705</v>
      </c>
      <c r="I670" s="9" t="s">
        <v>706</v>
      </c>
      <c r="J670" s="9" t="s">
        <v>707</v>
      </c>
      <c r="K670" s="9">
        <v>1195</v>
      </c>
      <c r="L670" s="9">
        <v>1195</v>
      </c>
      <c r="M670" s="9">
        <v>1195</v>
      </c>
    </row>
    <row r="671" spans="1:13" x14ac:dyDescent="0.35">
      <c r="A671" s="8">
        <v>669</v>
      </c>
      <c r="B671" s="9" t="s">
        <v>711</v>
      </c>
      <c r="C671" s="9">
        <v>4</v>
      </c>
      <c r="D671" s="9" t="s">
        <v>712</v>
      </c>
      <c r="E671" s="11">
        <v>20</v>
      </c>
      <c r="F671" s="9" t="s">
        <v>510</v>
      </c>
      <c r="G671" s="9" t="s">
        <v>542</v>
      </c>
      <c r="H671" s="9" t="s">
        <v>651</v>
      </c>
      <c r="I671" s="9" t="s">
        <v>652</v>
      </c>
      <c r="J671" s="9" t="s">
        <v>653</v>
      </c>
      <c r="K671" s="9">
        <v>16650</v>
      </c>
      <c r="L671" s="9">
        <v>19377</v>
      </c>
      <c r="M671" s="9">
        <v>27352</v>
      </c>
    </row>
    <row r="672" spans="1:13" x14ac:dyDescent="0.35">
      <c r="A672" s="8">
        <v>670</v>
      </c>
      <c r="B672" s="9" t="s">
        <v>711</v>
      </c>
      <c r="C672" s="9">
        <v>4</v>
      </c>
      <c r="D672" s="9" t="s">
        <v>712</v>
      </c>
      <c r="E672" s="11">
        <v>20</v>
      </c>
      <c r="F672" s="9" t="s">
        <v>510</v>
      </c>
      <c r="G672" s="9" t="s">
        <v>542</v>
      </c>
      <c r="H672" s="9" t="s">
        <v>654</v>
      </c>
      <c r="I672" s="9" t="s">
        <v>655</v>
      </c>
      <c r="J672" s="9" t="s">
        <v>656</v>
      </c>
      <c r="K672" s="9">
        <v>4431</v>
      </c>
      <c r="L672" s="9">
        <v>4474</v>
      </c>
      <c r="M672" s="9">
        <v>7207</v>
      </c>
    </row>
    <row r="673" spans="1:13" x14ac:dyDescent="0.35">
      <c r="A673" s="8">
        <v>671</v>
      </c>
      <c r="B673" s="9" t="s">
        <v>711</v>
      </c>
      <c r="C673" s="9">
        <v>4</v>
      </c>
      <c r="D673" s="9" t="s">
        <v>712</v>
      </c>
      <c r="E673" s="11">
        <v>20</v>
      </c>
      <c r="F673" s="9" t="s">
        <v>510</v>
      </c>
      <c r="G673" s="9" t="s">
        <v>542</v>
      </c>
      <c r="H673" s="9" t="s">
        <v>657</v>
      </c>
      <c r="I673" s="9" t="s">
        <v>658</v>
      </c>
      <c r="J673" s="9" t="s">
        <v>659</v>
      </c>
      <c r="K673" s="9">
        <v>1868</v>
      </c>
      <c r="L673" s="9">
        <v>3027</v>
      </c>
      <c r="M673" s="9">
        <v>4098</v>
      </c>
    </row>
    <row r="674" spans="1:13" x14ac:dyDescent="0.35">
      <c r="A674" s="8">
        <v>672</v>
      </c>
      <c r="B674" s="9" t="s">
        <v>711</v>
      </c>
      <c r="C674" s="9">
        <v>4</v>
      </c>
      <c r="D674" s="9" t="s">
        <v>712</v>
      </c>
      <c r="E674" s="11">
        <v>20</v>
      </c>
      <c r="F674" s="9" t="s">
        <v>510</v>
      </c>
      <c r="G674" s="9" t="s">
        <v>542</v>
      </c>
      <c r="H674" s="9" t="s">
        <v>660</v>
      </c>
      <c r="I674" s="9" t="s">
        <v>661</v>
      </c>
      <c r="J674" s="9" t="s">
        <v>662</v>
      </c>
      <c r="K674" s="9">
        <v>16482</v>
      </c>
      <c r="L674" s="9">
        <v>21500</v>
      </c>
      <c r="M674" s="9">
        <v>26132</v>
      </c>
    </row>
    <row r="675" spans="1:13" x14ac:dyDescent="0.35">
      <c r="A675" s="8">
        <v>673</v>
      </c>
      <c r="B675" s="9" t="s">
        <v>711</v>
      </c>
      <c r="C675" s="9">
        <v>4</v>
      </c>
      <c r="D675" s="9" t="s">
        <v>712</v>
      </c>
      <c r="E675" s="11">
        <v>20</v>
      </c>
      <c r="F675" s="9" t="s">
        <v>510</v>
      </c>
      <c r="G675" s="9" t="s">
        <v>542</v>
      </c>
      <c r="H675" s="9" t="s">
        <v>666</v>
      </c>
      <c r="I675" s="9" t="s">
        <v>667</v>
      </c>
      <c r="J675" s="9" t="s">
        <v>668</v>
      </c>
      <c r="K675" s="9">
        <v>6444</v>
      </c>
      <c r="L675" s="9">
        <v>9033</v>
      </c>
      <c r="M675" s="9">
        <v>11423</v>
      </c>
    </row>
    <row r="676" spans="1:13" x14ac:dyDescent="0.35">
      <c r="A676" s="8">
        <v>674</v>
      </c>
      <c r="B676" s="9" t="s">
        <v>711</v>
      </c>
      <c r="C676" s="9">
        <v>4</v>
      </c>
      <c r="D676" s="9" t="s">
        <v>712</v>
      </c>
      <c r="E676" s="11">
        <v>20</v>
      </c>
      <c r="F676" s="9" t="s">
        <v>510</v>
      </c>
      <c r="G676" s="9" t="s">
        <v>542</v>
      </c>
      <c r="H676" s="9" t="s">
        <v>708</v>
      </c>
      <c r="I676" s="9" t="s">
        <v>709</v>
      </c>
      <c r="J676" s="9" t="s">
        <v>710</v>
      </c>
      <c r="K676" s="9">
        <v>10880</v>
      </c>
      <c r="L676" s="9">
        <v>10880</v>
      </c>
      <c r="M676" s="9">
        <v>10880</v>
      </c>
    </row>
    <row r="677" spans="1:13" x14ac:dyDescent="0.35">
      <c r="A677" s="8">
        <v>675</v>
      </c>
      <c r="B677" s="9" t="s">
        <v>711</v>
      </c>
      <c r="C677" s="9">
        <v>4</v>
      </c>
      <c r="D677" s="9" t="s">
        <v>712</v>
      </c>
      <c r="E677" s="11">
        <v>20</v>
      </c>
      <c r="F677" s="9" t="s">
        <v>510</v>
      </c>
      <c r="G677" s="9" t="s">
        <v>542</v>
      </c>
      <c r="H677" s="9" t="s">
        <v>904</v>
      </c>
      <c r="I677" s="9" t="s">
        <v>905</v>
      </c>
      <c r="J677" s="9" t="s">
        <v>906</v>
      </c>
      <c r="K677" s="9">
        <v>153186</v>
      </c>
      <c r="L677" s="9">
        <v>153186</v>
      </c>
      <c r="M677" s="9">
        <v>153186</v>
      </c>
    </row>
    <row r="678" spans="1:13" x14ac:dyDescent="0.35">
      <c r="A678" s="8">
        <v>676</v>
      </c>
      <c r="B678" s="9" t="s">
        <v>711</v>
      </c>
      <c r="C678" s="9">
        <v>5</v>
      </c>
      <c r="D678" s="9" t="s">
        <v>907</v>
      </c>
      <c r="E678" s="11">
        <v>1</v>
      </c>
      <c r="F678" s="9" t="s">
        <v>10</v>
      </c>
      <c r="G678" s="9" t="s">
        <v>11</v>
      </c>
      <c r="H678" s="9" t="s">
        <v>12</v>
      </c>
      <c r="I678" s="9" t="s">
        <v>13</v>
      </c>
      <c r="J678" s="9" t="s">
        <v>14</v>
      </c>
      <c r="K678" s="9">
        <v>166736</v>
      </c>
      <c r="L678" s="9">
        <v>245269</v>
      </c>
      <c r="M678" s="9">
        <v>257312</v>
      </c>
    </row>
    <row r="679" spans="1:13" x14ac:dyDescent="0.35">
      <c r="A679" s="8">
        <v>677</v>
      </c>
      <c r="B679" s="9" t="s">
        <v>711</v>
      </c>
      <c r="C679" s="9">
        <v>5</v>
      </c>
      <c r="D679" s="9" t="s">
        <v>907</v>
      </c>
      <c r="E679" s="11">
        <v>1</v>
      </c>
      <c r="F679" s="9" t="s">
        <v>10</v>
      </c>
      <c r="G679" s="9" t="s">
        <v>11</v>
      </c>
      <c r="H679" s="9" t="s">
        <v>15</v>
      </c>
      <c r="I679" s="9" t="s">
        <v>16</v>
      </c>
      <c r="J679" s="9" t="s">
        <v>17</v>
      </c>
      <c r="K679" s="9">
        <v>142409</v>
      </c>
      <c r="L679" s="9">
        <v>168904</v>
      </c>
      <c r="M679" s="9">
        <v>196429</v>
      </c>
    </row>
    <row r="680" spans="1:13" x14ac:dyDescent="0.35">
      <c r="A680" s="8">
        <v>678</v>
      </c>
      <c r="B680" s="9" t="s">
        <v>711</v>
      </c>
      <c r="C680" s="9">
        <v>5</v>
      </c>
      <c r="D680" s="9" t="s">
        <v>907</v>
      </c>
      <c r="E680" s="11">
        <v>1</v>
      </c>
      <c r="F680" s="9" t="s">
        <v>10</v>
      </c>
      <c r="G680" s="9" t="s">
        <v>11</v>
      </c>
      <c r="H680" s="9" t="s">
        <v>18</v>
      </c>
      <c r="I680" s="9" t="s">
        <v>19</v>
      </c>
      <c r="J680" s="9" t="s">
        <v>20</v>
      </c>
      <c r="K680" s="9">
        <v>9193</v>
      </c>
      <c r="L680" s="9">
        <v>11137</v>
      </c>
      <c r="M680" s="9">
        <v>14892</v>
      </c>
    </row>
    <row r="681" spans="1:13" x14ac:dyDescent="0.35">
      <c r="A681" s="8">
        <v>679</v>
      </c>
      <c r="B681" s="9" t="s">
        <v>711</v>
      </c>
      <c r="C681" s="9">
        <v>5</v>
      </c>
      <c r="D681" s="9" t="s">
        <v>907</v>
      </c>
      <c r="E681" s="11">
        <v>1</v>
      </c>
      <c r="F681" s="9" t="s">
        <v>10</v>
      </c>
      <c r="G681" s="9" t="s">
        <v>11</v>
      </c>
      <c r="H681" s="9" t="s">
        <v>21</v>
      </c>
      <c r="I681" s="9" t="s">
        <v>22</v>
      </c>
      <c r="J681" s="9" t="s">
        <v>23</v>
      </c>
      <c r="K681" s="9">
        <v>60173</v>
      </c>
      <c r="L681" s="9">
        <v>68444</v>
      </c>
      <c r="M681" s="9">
        <v>82770</v>
      </c>
    </row>
    <row r="682" spans="1:13" x14ac:dyDescent="0.35">
      <c r="A682" s="8">
        <v>680</v>
      </c>
      <c r="B682" s="9" t="s">
        <v>711</v>
      </c>
      <c r="C682" s="9">
        <v>5</v>
      </c>
      <c r="D682" s="9" t="s">
        <v>907</v>
      </c>
      <c r="E682" s="11">
        <v>1</v>
      </c>
      <c r="F682" s="9" t="s">
        <v>10</v>
      </c>
      <c r="G682" s="9" t="s">
        <v>11</v>
      </c>
      <c r="H682" s="9" t="s">
        <v>24</v>
      </c>
      <c r="I682" s="9" t="s">
        <v>25</v>
      </c>
      <c r="J682" s="9" t="s">
        <v>26</v>
      </c>
      <c r="K682" s="9">
        <v>161292</v>
      </c>
      <c r="L682" s="9">
        <v>222538</v>
      </c>
      <c r="M682" s="9">
        <v>288966</v>
      </c>
    </row>
    <row r="683" spans="1:13" x14ac:dyDescent="0.35">
      <c r="A683" s="8">
        <v>681</v>
      </c>
      <c r="B683" s="9" t="s">
        <v>711</v>
      </c>
      <c r="C683" s="9">
        <v>5</v>
      </c>
      <c r="D683" s="9" t="s">
        <v>907</v>
      </c>
      <c r="E683" s="11">
        <v>1</v>
      </c>
      <c r="F683" s="9" t="s">
        <v>10</v>
      </c>
      <c r="G683" s="9" t="s">
        <v>11</v>
      </c>
      <c r="H683" s="9" t="s">
        <v>713</v>
      </c>
      <c r="I683" s="9" t="s">
        <v>714</v>
      </c>
      <c r="J683" s="9" t="s">
        <v>715</v>
      </c>
      <c r="K683" s="9">
        <v>2077</v>
      </c>
      <c r="L683" s="9">
        <v>2198</v>
      </c>
      <c r="M683" s="9">
        <v>2467</v>
      </c>
    </row>
    <row r="684" spans="1:13" x14ac:dyDescent="0.35">
      <c r="A684" s="8">
        <v>682</v>
      </c>
      <c r="B684" s="9" t="s">
        <v>711</v>
      </c>
      <c r="C684" s="9">
        <v>5</v>
      </c>
      <c r="D684" s="9" t="s">
        <v>907</v>
      </c>
      <c r="E684" s="11">
        <v>1</v>
      </c>
      <c r="F684" s="9" t="s">
        <v>10</v>
      </c>
      <c r="G684" s="9" t="s">
        <v>11</v>
      </c>
      <c r="H684" s="9" t="s">
        <v>27</v>
      </c>
      <c r="I684" s="9" t="s">
        <v>28</v>
      </c>
      <c r="J684" s="9" t="s">
        <v>29</v>
      </c>
      <c r="K684" s="9">
        <v>952</v>
      </c>
      <c r="L684" s="9">
        <v>1660</v>
      </c>
      <c r="M684" s="9">
        <v>2858</v>
      </c>
    </row>
    <row r="685" spans="1:13" x14ac:dyDescent="0.35">
      <c r="A685" s="8">
        <v>683</v>
      </c>
      <c r="B685" s="9" t="s">
        <v>711</v>
      </c>
      <c r="C685" s="9">
        <v>5</v>
      </c>
      <c r="D685" s="9" t="s">
        <v>907</v>
      </c>
      <c r="E685" s="11">
        <v>1</v>
      </c>
      <c r="F685" s="9" t="s">
        <v>10</v>
      </c>
      <c r="G685" s="9" t="s">
        <v>11</v>
      </c>
      <c r="H685" s="9" t="s">
        <v>908</v>
      </c>
      <c r="I685" s="9" t="s">
        <v>909</v>
      </c>
      <c r="J685" s="9" t="s">
        <v>910</v>
      </c>
      <c r="K685" s="9">
        <v>1012</v>
      </c>
      <c r="L685" s="9">
        <v>1012</v>
      </c>
      <c r="M685" s="9">
        <v>1012</v>
      </c>
    </row>
    <row r="686" spans="1:13" x14ac:dyDescent="0.35">
      <c r="A686" s="8">
        <v>684</v>
      </c>
      <c r="B686" s="9" t="s">
        <v>711</v>
      </c>
      <c r="C686" s="9">
        <v>5</v>
      </c>
      <c r="D686" s="9" t="s">
        <v>907</v>
      </c>
      <c r="E686" s="11">
        <v>2</v>
      </c>
      <c r="F686" s="9" t="s">
        <v>10</v>
      </c>
      <c r="G686" s="9" t="s">
        <v>30</v>
      </c>
      <c r="H686" s="9" t="s">
        <v>31</v>
      </c>
      <c r="I686" s="9" t="s">
        <v>32</v>
      </c>
      <c r="J686" s="9" t="s">
        <v>33</v>
      </c>
      <c r="K686" s="9">
        <v>1713</v>
      </c>
      <c r="L686" s="9">
        <v>2694</v>
      </c>
      <c r="M686" s="9">
        <v>4299</v>
      </c>
    </row>
    <row r="687" spans="1:13" x14ac:dyDescent="0.35">
      <c r="A687" s="8">
        <v>685</v>
      </c>
      <c r="B687" s="9" t="s">
        <v>711</v>
      </c>
      <c r="C687" s="9">
        <v>5</v>
      </c>
      <c r="D687" s="9" t="s">
        <v>907</v>
      </c>
      <c r="E687" s="11">
        <v>2</v>
      </c>
      <c r="F687" s="9" t="s">
        <v>10</v>
      </c>
      <c r="G687" s="9" t="s">
        <v>30</v>
      </c>
      <c r="H687" s="9" t="s">
        <v>725</v>
      </c>
      <c r="I687" s="9" t="s">
        <v>726</v>
      </c>
      <c r="J687" s="9" t="s">
        <v>727</v>
      </c>
      <c r="K687" s="9">
        <v>682</v>
      </c>
      <c r="L687" s="9">
        <v>2069</v>
      </c>
      <c r="M687" s="9">
        <v>3258</v>
      </c>
    </row>
    <row r="688" spans="1:13" x14ac:dyDescent="0.35">
      <c r="A688" s="8">
        <v>686</v>
      </c>
      <c r="B688" s="9" t="s">
        <v>711</v>
      </c>
      <c r="C688" s="9">
        <v>5</v>
      </c>
      <c r="D688" s="9" t="s">
        <v>907</v>
      </c>
      <c r="E688" s="11">
        <v>2</v>
      </c>
      <c r="F688" s="9" t="s">
        <v>10</v>
      </c>
      <c r="G688" s="9" t="s">
        <v>30</v>
      </c>
      <c r="H688" s="9" t="s">
        <v>728</v>
      </c>
      <c r="I688" s="9" t="s">
        <v>729</v>
      </c>
      <c r="J688" s="9" t="s">
        <v>730</v>
      </c>
      <c r="K688" s="9">
        <v>1095</v>
      </c>
      <c r="L688" s="9">
        <v>1551</v>
      </c>
      <c r="M688" s="9">
        <v>1606</v>
      </c>
    </row>
    <row r="689" spans="1:13" x14ac:dyDescent="0.35">
      <c r="A689" s="8">
        <v>687</v>
      </c>
      <c r="B689" s="9" t="s">
        <v>711</v>
      </c>
      <c r="C689" s="9">
        <v>5</v>
      </c>
      <c r="D689" s="9" t="s">
        <v>907</v>
      </c>
      <c r="E689" s="11">
        <v>2</v>
      </c>
      <c r="F689" s="9" t="s">
        <v>10</v>
      </c>
      <c r="G689" s="9" t="s">
        <v>30</v>
      </c>
      <c r="H689" s="9" t="s">
        <v>34</v>
      </c>
      <c r="I689" s="9" t="s">
        <v>35</v>
      </c>
      <c r="J689" s="9" t="s">
        <v>36</v>
      </c>
      <c r="K689" s="9">
        <v>236</v>
      </c>
      <c r="L689" s="9">
        <v>416</v>
      </c>
      <c r="M689" s="9">
        <v>795</v>
      </c>
    </row>
    <row r="690" spans="1:13" x14ac:dyDescent="0.35">
      <c r="A690" s="8">
        <v>688</v>
      </c>
      <c r="B690" s="9" t="s">
        <v>711</v>
      </c>
      <c r="C690" s="9">
        <v>5</v>
      </c>
      <c r="D690" s="9" t="s">
        <v>907</v>
      </c>
      <c r="E690" s="11">
        <v>2</v>
      </c>
      <c r="F690" s="9" t="s">
        <v>10</v>
      </c>
      <c r="G690" s="9" t="s">
        <v>30</v>
      </c>
      <c r="H690" s="9" t="s">
        <v>911</v>
      </c>
      <c r="I690" s="9" t="s">
        <v>912</v>
      </c>
      <c r="J690" s="9" t="s">
        <v>913</v>
      </c>
      <c r="K690" s="9">
        <v>115</v>
      </c>
      <c r="L690" s="9">
        <v>115</v>
      </c>
      <c r="M690" s="9">
        <v>115</v>
      </c>
    </row>
    <row r="691" spans="1:13" x14ac:dyDescent="0.35">
      <c r="A691" s="8">
        <v>689</v>
      </c>
      <c r="B691" s="9" t="s">
        <v>711</v>
      </c>
      <c r="C691" s="9">
        <v>5</v>
      </c>
      <c r="D691" s="9" t="s">
        <v>907</v>
      </c>
      <c r="E691" s="11">
        <v>2</v>
      </c>
      <c r="F691" s="9" t="s">
        <v>10</v>
      </c>
      <c r="G691" s="9" t="s">
        <v>30</v>
      </c>
      <c r="H691" s="9" t="s">
        <v>914</v>
      </c>
      <c r="I691" s="9" t="s">
        <v>915</v>
      </c>
      <c r="J691" s="9" t="s">
        <v>916</v>
      </c>
      <c r="K691" s="9">
        <v>1437</v>
      </c>
      <c r="L691" s="9">
        <v>1437</v>
      </c>
      <c r="M691" s="9">
        <v>1437</v>
      </c>
    </row>
    <row r="692" spans="1:13" x14ac:dyDescent="0.35">
      <c r="A692" s="8">
        <v>690</v>
      </c>
      <c r="B692" s="9" t="s">
        <v>711</v>
      </c>
      <c r="C692" s="9">
        <v>5</v>
      </c>
      <c r="D692" s="9" t="s">
        <v>907</v>
      </c>
      <c r="E692" s="11">
        <v>2</v>
      </c>
      <c r="F692" s="9" t="s">
        <v>10</v>
      </c>
      <c r="G692" s="9" t="s">
        <v>30</v>
      </c>
      <c r="H692" s="9" t="s">
        <v>37</v>
      </c>
      <c r="I692" s="9" t="s">
        <v>38</v>
      </c>
      <c r="J692" s="9" t="s">
        <v>39</v>
      </c>
      <c r="K692" s="9">
        <v>31128</v>
      </c>
      <c r="L692" s="9">
        <v>45931</v>
      </c>
      <c r="M692" s="9">
        <v>83035</v>
      </c>
    </row>
    <row r="693" spans="1:13" x14ac:dyDescent="0.35">
      <c r="A693" s="8">
        <v>691</v>
      </c>
      <c r="B693" s="9" t="s">
        <v>711</v>
      </c>
      <c r="C693" s="9">
        <v>5</v>
      </c>
      <c r="D693" s="9" t="s">
        <v>907</v>
      </c>
      <c r="E693" s="11">
        <v>2</v>
      </c>
      <c r="F693" s="9" t="s">
        <v>10</v>
      </c>
      <c r="G693" s="9" t="s">
        <v>30</v>
      </c>
      <c r="H693" s="9" t="s">
        <v>40</v>
      </c>
      <c r="I693" s="9" t="s">
        <v>41</v>
      </c>
      <c r="J693" s="9" t="s">
        <v>42</v>
      </c>
      <c r="K693" s="9">
        <v>2127</v>
      </c>
      <c r="L693" s="9">
        <v>2611</v>
      </c>
      <c r="M693" s="9">
        <v>3000</v>
      </c>
    </row>
    <row r="694" spans="1:13" x14ac:dyDescent="0.35">
      <c r="A694" s="8">
        <v>692</v>
      </c>
      <c r="B694" s="9" t="s">
        <v>711</v>
      </c>
      <c r="C694" s="9">
        <v>5</v>
      </c>
      <c r="D694" s="9" t="s">
        <v>907</v>
      </c>
      <c r="E694" s="11">
        <v>2</v>
      </c>
      <c r="F694" s="9" t="s">
        <v>10</v>
      </c>
      <c r="G694" s="9" t="s">
        <v>30</v>
      </c>
      <c r="H694" s="9" t="s">
        <v>731</v>
      </c>
      <c r="I694" s="9" t="s">
        <v>732</v>
      </c>
      <c r="J694" s="9" t="s">
        <v>733</v>
      </c>
      <c r="K694" s="9">
        <v>28</v>
      </c>
      <c r="L694" s="9">
        <v>28</v>
      </c>
      <c r="M694" s="9">
        <v>28</v>
      </c>
    </row>
    <row r="695" spans="1:13" x14ac:dyDescent="0.35">
      <c r="A695" s="8">
        <v>693</v>
      </c>
      <c r="B695" s="9" t="s">
        <v>711</v>
      </c>
      <c r="C695" s="9">
        <v>5</v>
      </c>
      <c r="D695" s="9" t="s">
        <v>907</v>
      </c>
      <c r="E695" s="11">
        <v>2</v>
      </c>
      <c r="F695" s="9" t="s">
        <v>10</v>
      </c>
      <c r="G695" s="9" t="s">
        <v>30</v>
      </c>
      <c r="H695" s="9" t="s">
        <v>43</v>
      </c>
      <c r="I695" s="9" t="s">
        <v>44</v>
      </c>
      <c r="J695" s="9" t="s">
        <v>45</v>
      </c>
      <c r="K695" s="9">
        <v>1325</v>
      </c>
      <c r="L695" s="9">
        <v>2459</v>
      </c>
      <c r="M695" s="9">
        <v>4063</v>
      </c>
    </row>
    <row r="696" spans="1:13" x14ac:dyDescent="0.35">
      <c r="A696" s="8">
        <v>694</v>
      </c>
      <c r="B696" s="9" t="s">
        <v>711</v>
      </c>
      <c r="C696" s="9">
        <v>5</v>
      </c>
      <c r="D696" s="9" t="s">
        <v>907</v>
      </c>
      <c r="E696" s="11">
        <v>2</v>
      </c>
      <c r="F696" s="9" t="s">
        <v>10</v>
      </c>
      <c r="G696" s="9" t="s">
        <v>30</v>
      </c>
      <c r="H696" s="9" t="s">
        <v>46</v>
      </c>
      <c r="I696" s="9" t="s">
        <v>47</v>
      </c>
      <c r="J696" s="9" t="s">
        <v>48</v>
      </c>
      <c r="K696" s="9">
        <v>51</v>
      </c>
      <c r="L696" s="9">
        <v>51</v>
      </c>
      <c r="M696" s="9">
        <v>101</v>
      </c>
    </row>
    <row r="697" spans="1:13" x14ac:dyDescent="0.35">
      <c r="A697" s="8">
        <v>695</v>
      </c>
      <c r="B697" s="9" t="s">
        <v>711</v>
      </c>
      <c r="C697" s="9">
        <v>5</v>
      </c>
      <c r="D697" s="9" t="s">
        <v>907</v>
      </c>
      <c r="E697" s="11">
        <v>2</v>
      </c>
      <c r="F697" s="9" t="s">
        <v>10</v>
      </c>
      <c r="G697" s="9" t="s">
        <v>30</v>
      </c>
      <c r="H697" s="9" t="s">
        <v>917</v>
      </c>
      <c r="I697" s="9" t="s">
        <v>918</v>
      </c>
      <c r="J697" s="9" t="s">
        <v>919</v>
      </c>
      <c r="K697" s="9">
        <v>12990</v>
      </c>
      <c r="L697" s="9">
        <v>12990</v>
      </c>
      <c r="M697" s="9">
        <v>12990</v>
      </c>
    </row>
    <row r="698" spans="1:13" x14ac:dyDescent="0.35">
      <c r="A698" s="8">
        <v>696</v>
      </c>
      <c r="B698" s="9" t="s">
        <v>711</v>
      </c>
      <c r="C698" s="9">
        <v>5</v>
      </c>
      <c r="D698" s="9" t="s">
        <v>907</v>
      </c>
      <c r="E698" s="11">
        <v>2</v>
      </c>
      <c r="F698" s="9" t="s">
        <v>10</v>
      </c>
      <c r="G698" s="9" t="s">
        <v>30</v>
      </c>
      <c r="H698" s="9" t="s">
        <v>49</v>
      </c>
      <c r="I698" s="9" t="s">
        <v>50</v>
      </c>
      <c r="J698" s="9" t="s">
        <v>51</v>
      </c>
      <c r="K698" s="9">
        <v>2063</v>
      </c>
      <c r="L698" s="9">
        <v>2629</v>
      </c>
      <c r="M698" s="9">
        <v>3661</v>
      </c>
    </row>
    <row r="699" spans="1:13" x14ac:dyDescent="0.35">
      <c r="A699" s="8">
        <v>697</v>
      </c>
      <c r="B699" s="9" t="s">
        <v>711</v>
      </c>
      <c r="C699" s="9">
        <v>5</v>
      </c>
      <c r="D699" s="9" t="s">
        <v>907</v>
      </c>
      <c r="E699" s="11">
        <v>2</v>
      </c>
      <c r="F699" s="9" t="s">
        <v>10</v>
      </c>
      <c r="G699" s="9" t="s">
        <v>30</v>
      </c>
      <c r="H699" s="9" t="s">
        <v>52</v>
      </c>
      <c r="I699" s="9" t="s">
        <v>53</v>
      </c>
      <c r="J699" s="9" t="s">
        <v>54</v>
      </c>
      <c r="K699" s="9">
        <v>17421</v>
      </c>
      <c r="L699" s="9">
        <v>25110</v>
      </c>
      <c r="M699" s="9">
        <v>32685</v>
      </c>
    </row>
    <row r="700" spans="1:13" x14ac:dyDescent="0.35">
      <c r="A700" s="8">
        <v>698</v>
      </c>
      <c r="B700" s="9" t="s">
        <v>711</v>
      </c>
      <c r="C700" s="9">
        <v>5</v>
      </c>
      <c r="D700" s="9" t="s">
        <v>907</v>
      </c>
      <c r="E700" s="11">
        <v>2</v>
      </c>
      <c r="F700" s="9" t="s">
        <v>10</v>
      </c>
      <c r="G700" s="9" t="s">
        <v>30</v>
      </c>
      <c r="H700" s="9" t="s">
        <v>55</v>
      </c>
      <c r="I700" s="9" t="s">
        <v>56</v>
      </c>
      <c r="J700" s="9" t="s">
        <v>57</v>
      </c>
      <c r="K700" s="9">
        <v>1687</v>
      </c>
      <c r="L700" s="9">
        <v>2933</v>
      </c>
      <c r="M700" s="9">
        <v>5456</v>
      </c>
    </row>
    <row r="701" spans="1:13" x14ac:dyDescent="0.35">
      <c r="A701" s="8">
        <v>699</v>
      </c>
      <c r="B701" s="9" t="s">
        <v>711</v>
      </c>
      <c r="C701" s="9">
        <v>5</v>
      </c>
      <c r="D701" s="9" t="s">
        <v>907</v>
      </c>
      <c r="E701" s="11">
        <v>2</v>
      </c>
      <c r="F701" s="9" t="s">
        <v>10</v>
      </c>
      <c r="G701" s="9" t="s">
        <v>30</v>
      </c>
      <c r="H701" s="9" t="s">
        <v>58</v>
      </c>
      <c r="I701" s="9" t="s">
        <v>59</v>
      </c>
      <c r="J701" s="9" t="s">
        <v>60</v>
      </c>
      <c r="K701" s="9">
        <v>4202</v>
      </c>
      <c r="L701" s="9">
        <v>4952</v>
      </c>
      <c r="M701" s="9">
        <v>7406</v>
      </c>
    </row>
    <row r="702" spans="1:13" x14ac:dyDescent="0.35">
      <c r="A702" s="8">
        <v>700</v>
      </c>
      <c r="B702" s="9" t="s">
        <v>711</v>
      </c>
      <c r="C702" s="9">
        <v>5</v>
      </c>
      <c r="D702" s="9" t="s">
        <v>907</v>
      </c>
      <c r="E702" s="11">
        <v>2</v>
      </c>
      <c r="F702" s="9" t="s">
        <v>10</v>
      </c>
      <c r="G702" s="9" t="s">
        <v>30</v>
      </c>
      <c r="H702" s="9" t="s">
        <v>61</v>
      </c>
      <c r="I702" s="9" t="s">
        <v>62</v>
      </c>
      <c r="J702" s="9" t="s">
        <v>63</v>
      </c>
      <c r="K702" s="9">
        <v>14233</v>
      </c>
      <c r="L702" s="9">
        <v>17086</v>
      </c>
      <c r="M702" s="9">
        <v>21360</v>
      </c>
    </row>
    <row r="703" spans="1:13" x14ac:dyDescent="0.35">
      <c r="A703" s="8">
        <v>701</v>
      </c>
      <c r="B703" s="9" t="s">
        <v>711</v>
      </c>
      <c r="C703" s="9">
        <v>5</v>
      </c>
      <c r="D703" s="9" t="s">
        <v>907</v>
      </c>
      <c r="E703" s="11">
        <v>2</v>
      </c>
      <c r="F703" s="9" t="s">
        <v>10</v>
      </c>
      <c r="G703" s="9" t="s">
        <v>30</v>
      </c>
      <c r="H703" s="9" t="s">
        <v>64</v>
      </c>
      <c r="I703" s="9" t="s">
        <v>65</v>
      </c>
      <c r="J703" s="9" t="s">
        <v>66</v>
      </c>
      <c r="K703" s="9">
        <v>14804</v>
      </c>
      <c r="L703" s="9">
        <v>19372</v>
      </c>
      <c r="M703" s="9">
        <v>26940</v>
      </c>
    </row>
    <row r="704" spans="1:13" x14ac:dyDescent="0.35">
      <c r="A704" s="8">
        <v>702</v>
      </c>
      <c r="B704" s="9" t="s">
        <v>711</v>
      </c>
      <c r="C704" s="9">
        <v>5</v>
      </c>
      <c r="D704" s="9" t="s">
        <v>907</v>
      </c>
      <c r="E704" s="11">
        <v>2</v>
      </c>
      <c r="F704" s="9" t="s">
        <v>10</v>
      </c>
      <c r="G704" s="9" t="s">
        <v>30</v>
      </c>
      <c r="H704" s="9" t="s">
        <v>920</v>
      </c>
      <c r="I704" s="9" t="s">
        <v>921</v>
      </c>
      <c r="J704" s="9" t="s">
        <v>922</v>
      </c>
      <c r="K704" s="9">
        <v>3257</v>
      </c>
      <c r="L704" s="9">
        <v>3502</v>
      </c>
      <c r="M704" s="9">
        <v>3728</v>
      </c>
    </row>
    <row r="705" spans="1:13" x14ac:dyDescent="0.35">
      <c r="A705" s="8">
        <v>703</v>
      </c>
      <c r="B705" s="9" t="s">
        <v>711</v>
      </c>
      <c r="C705" s="9">
        <v>5</v>
      </c>
      <c r="D705" s="9" t="s">
        <v>907</v>
      </c>
      <c r="E705" s="11">
        <v>2</v>
      </c>
      <c r="F705" s="9" t="s">
        <v>10</v>
      </c>
      <c r="G705" s="9" t="s">
        <v>30</v>
      </c>
      <c r="H705" s="9" t="s">
        <v>67</v>
      </c>
      <c r="I705" s="9" t="s">
        <v>68</v>
      </c>
      <c r="J705" s="9" t="s">
        <v>69</v>
      </c>
      <c r="K705" s="9">
        <v>5711</v>
      </c>
      <c r="L705" s="9">
        <v>7147</v>
      </c>
      <c r="M705" s="9">
        <v>10112</v>
      </c>
    </row>
    <row r="706" spans="1:13" x14ac:dyDescent="0.35">
      <c r="A706" s="8">
        <v>704</v>
      </c>
      <c r="B706" s="9" t="s">
        <v>711</v>
      </c>
      <c r="C706" s="9">
        <v>5</v>
      </c>
      <c r="D706" s="9" t="s">
        <v>907</v>
      </c>
      <c r="E706" s="11">
        <v>2</v>
      </c>
      <c r="F706" s="9" t="s">
        <v>10</v>
      </c>
      <c r="G706" s="9" t="s">
        <v>30</v>
      </c>
      <c r="H706" s="9" t="s">
        <v>923</v>
      </c>
      <c r="I706" s="9" t="s">
        <v>924</v>
      </c>
      <c r="J706" s="9" t="s">
        <v>925</v>
      </c>
      <c r="K706" s="9">
        <v>100</v>
      </c>
      <c r="L706" s="9">
        <v>100</v>
      </c>
      <c r="M706" s="9">
        <v>100</v>
      </c>
    </row>
    <row r="707" spans="1:13" x14ac:dyDescent="0.35">
      <c r="A707" s="8">
        <v>705</v>
      </c>
      <c r="B707" s="9" t="s">
        <v>711</v>
      </c>
      <c r="C707" s="9">
        <v>5</v>
      </c>
      <c r="D707" s="9" t="s">
        <v>907</v>
      </c>
      <c r="E707" s="11">
        <v>2</v>
      </c>
      <c r="F707" s="9" t="s">
        <v>10</v>
      </c>
      <c r="G707" s="9" t="s">
        <v>30</v>
      </c>
      <c r="H707" s="9" t="s">
        <v>70</v>
      </c>
      <c r="I707" s="9" t="s">
        <v>71</v>
      </c>
      <c r="J707" s="9" t="s">
        <v>72</v>
      </c>
      <c r="K707" s="9">
        <v>12403</v>
      </c>
      <c r="L707" s="9">
        <v>14788</v>
      </c>
      <c r="M707" s="9">
        <v>18370</v>
      </c>
    </row>
    <row r="708" spans="1:13" x14ac:dyDescent="0.35">
      <c r="A708" s="8">
        <v>706</v>
      </c>
      <c r="B708" s="9" t="s">
        <v>711</v>
      </c>
      <c r="C708" s="9">
        <v>5</v>
      </c>
      <c r="D708" s="9" t="s">
        <v>907</v>
      </c>
      <c r="E708" s="11">
        <v>2</v>
      </c>
      <c r="F708" s="9" t="s">
        <v>10</v>
      </c>
      <c r="G708" s="9" t="s">
        <v>30</v>
      </c>
      <c r="H708" s="9" t="s">
        <v>73</v>
      </c>
      <c r="I708" s="9" t="s">
        <v>74</v>
      </c>
      <c r="J708" s="9" t="s">
        <v>75</v>
      </c>
      <c r="K708" s="9">
        <v>29150</v>
      </c>
      <c r="L708" s="9">
        <v>43200</v>
      </c>
      <c r="M708" s="9">
        <v>43200</v>
      </c>
    </row>
    <row r="709" spans="1:13" x14ac:dyDescent="0.35">
      <c r="A709" s="8">
        <v>707</v>
      </c>
      <c r="B709" s="9" t="s">
        <v>711</v>
      </c>
      <c r="C709" s="9">
        <v>5</v>
      </c>
      <c r="D709" s="9" t="s">
        <v>907</v>
      </c>
      <c r="E709" s="11">
        <v>2</v>
      </c>
      <c r="F709" s="9" t="s">
        <v>10</v>
      </c>
      <c r="G709" s="9" t="s">
        <v>30</v>
      </c>
      <c r="H709" s="9" t="s">
        <v>76</v>
      </c>
      <c r="I709" s="9" t="s">
        <v>77</v>
      </c>
      <c r="J709" s="9" t="s">
        <v>78</v>
      </c>
      <c r="K709" s="9">
        <v>17115</v>
      </c>
      <c r="L709" s="9">
        <v>25188</v>
      </c>
      <c r="M709" s="9">
        <v>28800</v>
      </c>
    </row>
    <row r="710" spans="1:13" x14ac:dyDescent="0.35">
      <c r="A710" s="8">
        <v>708</v>
      </c>
      <c r="B710" s="9" t="s">
        <v>711</v>
      </c>
      <c r="C710" s="9">
        <v>5</v>
      </c>
      <c r="D710" s="9" t="s">
        <v>907</v>
      </c>
      <c r="E710" s="11">
        <v>2</v>
      </c>
      <c r="F710" s="9" t="s">
        <v>10</v>
      </c>
      <c r="G710" s="9" t="s">
        <v>30</v>
      </c>
      <c r="H710" s="9" t="s">
        <v>926</v>
      </c>
      <c r="I710" s="9" t="s">
        <v>927</v>
      </c>
      <c r="J710" s="9" t="s">
        <v>928</v>
      </c>
      <c r="K710" s="9">
        <v>18</v>
      </c>
      <c r="L710" s="9">
        <v>18</v>
      </c>
      <c r="M710" s="9">
        <v>18</v>
      </c>
    </row>
    <row r="711" spans="1:13" x14ac:dyDescent="0.35">
      <c r="A711" s="8">
        <v>709</v>
      </c>
      <c r="B711" s="9" t="s">
        <v>711</v>
      </c>
      <c r="C711" s="9">
        <v>5</v>
      </c>
      <c r="D711" s="9" t="s">
        <v>907</v>
      </c>
      <c r="E711" s="11">
        <v>2</v>
      </c>
      <c r="F711" s="9" t="s">
        <v>10</v>
      </c>
      <c r="G711" s="9" t="s">
        <v>30</v>
      </c>
      <c r="H711" s="9" t="s">
        <v>734</v>
      </c>
      <c r="I711" s="9" t="s">
        <v>735</v>
      </c>
      <c r="J711" s="9" t="s">
        <v>736</v>
      </c>
      <c r="K711" s="9">
        <v>8086</v>
      </c>
      <c r="L711" s="9">
        <v>10156</v>
      </c>
      <c r="M711" s="9">
        <v>22135</v>
      </c>
    </row>
    <row r="712" spans="1:13" x14ac:dyDescent="0.35">
      <c r="A712" s="8">
        <v>710</v>
      </c>
      <c r="B712" s="9" t="s">
        <v>711</v>
      </c>
      <c r="C712" s="9">
        <v>5</v>
      </c>
      <c r="D712" s="9" t="s">
        <v>907</v>
      </c>
      <c r="E712" s="11">
        <v>2</v>
      </c>
      <c r="F712" s="9" t="s">
        <v>10</v>
      </c>
      <c r="G712" s="9" t="s">
        <v>30</v>
      </c>
      <c r="H712" s="9" t="s">
        <v>737</v>
      </c>
      <c r="I712" s="9" t="s">
        <v>738</v>
      </c>
      <c r="J712" s="9" t="s">
        <v>739</v>
      </c>
      <c r="K712" s="9">
        <v>3973</v>
      </c>
      <c r="L712" s="9">
        <v>9068</v>
      </c>
      <c r="M712" s="9">
        <v>10429</v>
      </c>
    </row>
    <row r="713" spans="1:13" x14ac:dyDescent="0.35">
      <c r="A713" s="8">
        <v>711</v>
      </c>
      <c r="B713" s="9" t="s">
        <v>711</v>
      </c>
      <c r="C713" s="9">
        <v>5</v>
      </c>
      <c r="D713" s="9" t="s">
        <v>907</v>
      </c>
      <c r="E713" s="11">
        <v>2</v>
      </c>
      <c r="F713" s="9" t="s">
        <v>10</v>
      </c>
      <c r="G713" s="9" t="s">
        <v>30</v>
      </c>
      <c r="H713" s="9" t="s">
        <v>740</v>
      </c>
      <c r="I713" s="9" t="s">
        <v>741</v>
      </c>
      <c r="J713" s="9" t="s">
        <v>742</v>
      </c>
      <c r="K713" s="9">
        <v>1497</v>
      </c>
      <c r="L713" s="9">
        <v>1825</v>
      </c>
      <c r="M713" s="9">
        <v>3105</v>
      </c>
    </row>
    <row r="714" spans="1:13" x14ac:dyDescent="0.35">
      <c r="A714" s="8">
        <v>712</v>
      </c>
      <c r="B714" s="9" t="s">
        <v>711</v>
      </c>
      <c r="C714" s="9">
        <v>5</v>
      </c>
      <c r="D714" s="9" t="s">
        <v>907</v>
      </c>
      <c r="E714" s="11">
        <v>2</v>
      </c>
      <c r="F714" s="9" t="s">
        <v>10</v>
      </c>
      <c r="G714" s="9" t="s">
        <v>30</v>
      </c>
      <c r="H714" s="9" t="s">
        <v>743</v>
      </c>
      <c r="I714" s="9" t="s">
        <v>744</v>
      </c>
      <c r="J714" s="9" t="s">
        <v>745</v>
      </c>
      <c r="K714" s="9">
        <v>3186</v>
      </c>
      <c r="L714" s="9">
        <v>3495</v>
      </c>
      <c r="M714" s="9">
        <v>7357</v>
      </c>
    </row>
    <row r="715" spans="1:13" x14ac:dyDescent="0.35">
      <c r="A715" s="8">
        <v>713</v>
      </c>
      <c r="B715" s="9" t="s">
        <v>711</v>
      </c>
      <c r="C715" s="9">
        <v>5</v>
      </c>
      <c r="D715" s="9" t="s">
        <v>907</v>
      </c>
      <c r="E715" s="11">
        <v>2</v>
      </c>
      <c r="F715" s="9" t="s">
        <v>10</v>
      </c>
      <c r="G715" s="9" t="s">
        <v>30</v>
      </c>
      <c r="H715" s="9" t="s">
        <v>79</v>
      </c>
      <c r="I715" s="9" t="s">
        <v>80</v>
      </c>
      <c r="J715" s="9" t="s">
        <v>81</v>
      </c>
      <c r="K715" s="9">
        <v>4516</v>
      </c>
      <c r="L715" s="9">
        <v>6630</v>
      </c>
      <c r="M715" s="9">
        <v>7856</v>
      </c>
    </row>
    <row r="716" spans="1:13" x14ac:dyDescent="0.35">
      <c r="A716" s="8">
        <v>714</v>
      </c>
      <c r="B716" s="9" t="s">
        <v>711</v>
      </c>
      <c r="C716" s="9">
        <v>5</v>
      </c>
      <c r="D716" s="9" t="s">
        <v>907</v>
      </c>
      <c r="E716" s="11">
        <v>2</v>
      </c>
      <c r="F716" s="9" t="s">
        <v>10</v>
      </c>
      <c r="G716" s="9" t="s">
        <v>30</v>
      </c>
      <c r="H716" s="9" t="s">
        <v>929</v>
      </c>
      <c r="I716" s="9" t="s">
        <v>930</v>
      </c>
      <c r="J716" s="9" t="s">
        <v>931</v>
      </c>
      <c r="K716" s="9">
        <v>1150</v>
      </c>
      <c r="L716" s="9">
        <v>1191</v>
      </c>
      <c r="M716" s="9">
        <v>1230</v>
      </c>
    </row>
    <row r="717" spans="1:13" x14ac:dyDescent="0.35">
      <c r="A717" s="8">
        <v>715</v>
      </c>
      <c r="B717" s="9" t="s">
        <v>711</v>
      </c>
      <c r="C717" s="9">
        <v>5</v>
      </c>
      <c r="D717" s="9" t="s">
        <v>907</v>
      </c>
      <c r="E717" s="11">
        <v>2</v>
      </c>
      <c r="F717" s="9" t="s">
        <v>10</v>
      </c>
      <c r="G717" s="9" t="s">
        <v>30</v>
      </c>
      <c r="H717" s="9" t="s">
        <v>82</v>
      </c>
      <c r="I717" s="9" t="s">
        <v>83</v>
      </c>
      <c r="J717" s="9" t="s">
        <v>84</v>
      </c>
      <c r="K717" s="9">
        <v>3060</v>
      </c>
      <c r="L717" s="9">
        <v>4070</v>
      </c>
      <c r="M717" s="9">
        <v>5222</v>
      </c>
    </row>
    <row r="718" spans="1:13" x14ac:dyDescent="0.35">
      <c r="A718" s="8">
        <v>716</v>
      </c>
      <c r="B718" s="9" t="s">
        <v>711</v>
      </c>
      <c r="C718" s="9">
        <v>5</v>
      </c>
      <c r="D718" s="9" t="s">
        <v>907</v>
      </c>
      <c r="E718" s="11">
        <v>2</v>
      </c>
      <c r="F718" s="9" t="s">
        <v>10</v>
      </c>
      <c r="G718" s="9" t="s">
        <v>30</v>
      </c>
      <c r="H718" s="9" t="s">
        <v>755</v>
      </c>
      <c r="I718" s="9" t="s">
        <v>756</v>
      </c>
      <c r="J718" s="9" t="s">
        <v>757</v>
      </c>
      <c r="K718" s="9">
        <v>50297</v>
      </c>
      <c r="L718" s="9">
        <v>61496</v>
      </c>
      <c r="M718" s="9">
        <v>82200</v>
      </c>
    </row>
    <row r="719" spans="1:13" x14ac:dyDescent="0.35">
      <c r="A719" s="8">
        <v>717</v>
      </c>
      <c r="B719" s="9" t="s">
        <v>711</v>
      </c>
      <c r="C719" s="9">
        <v>5</v>
      </c>
      <c r="D719" s="9" t="s">
        <v>907</v>
      </c>
      <c r="E719" s="11">
        <v>3</v>
      </c>
      <c r="F719" s="9" t="s">
        <v>10</v>
      </c>
      <c r="G719" s="9" t="s">
        <v>85</v>
      </c>
      <c r="H719" s="9" t="s">
        <v>86</v>
      </c>
      <c r="I719" s="9" t="s">
        <v>87</v>
      </c>
      <c r="J719" s="9" t="s">
        <v>88</v>
      </c>
      <c r="K719" s="9">
        <v>62283</v>
      </c>
      <c r="L719" s="9">
        <v>72339</v>
      </c>
      <c r="M719" s="9">
        <v>84858</v>
      </c>
    </row>
    <row r="720" spans="1:13" x14ac:dyDescent="0.35">
      <c r="A720" s="8">
        <v>718</v>
      </c>
      <c r="B720" s="9" t="s">
        <v>711</v>
      </c>
      <c r="C720" s="9">
        <v>5</v>
      </c>
      <c r="D720" s="9" t="s">
        <v>907</v>
      </c>
      <c r="E720" s="11">
        <v>3</v>
      </c>
      <c r="F720" s="9" t="s">
        <v>10</v>
      </c>
      <c r="G720" s="9" t="s">
        <v>85</v>
      </c>
      <c r="H720" s="9" t="s">
        <v>89</v>
      </c>
      <c r="I720" s="9" t="s">
        <v>90</v>
      </c>
      <c r="J720" s="9" t="s">
        <v>91</v>
      </c>
      <c r="K720" s="9">
        <v>596</v>
      </c>
      <c r="L720" s="9">
        <v>1124</v>
      </c>
      <c r="M720" s="9">
        <v>2037</v>
      </c>
    </row>
    <row r="721" spans="1:13" x14ac:dyDescent="0.35">
      <c r="A721" s="8">
        <v>719</v>
      </c>
      <c r="B721" s="9" t="s">
        <v>711</v>
      </c>
      <c r="C721" s="9">
        <v>5</v>
      </c>
      <c r="D721" s="9" t="s">
        <v>907</v>
      </c>
      <c r="E721" s="11">
        <v>3</v>
      </c>
      <c r="F721" s="9" t="s">
        <v>10</v>
      </c>
      <c r="G721" s="9" t="s">
        <v>85</v>
      </c>
      <c r="H721" s="9" t="s">
        <v>932</v>
      </c>
      <c r="I721" s="9" t="s">
        <v>933</v>
      </c>
      <c r="J721" s="9" t="s">
        <v>934</v>
      </c>
      <c r="K721" s="9">
        <v>102</v>
      </c>
      <c r="L721" s="9">
        <v>102</v>
      </c>
      <c r="M721" s="9">
        <v>102</v>
      </c>
    </row>
    <row r="722" spans="1:13" x14ac:dyDescent="0.35">
      <c r="A722" s="8">
        <v>720</v>
      </c>
      <c r="B722" s="9" t="s">
        <v>711</v>
      </c>
      <c r="C722" s="9">
        <v>5</v>
      </c>
      <c r="D722" s="9" t="s">
        <v>907</v>
      </c>
      <c r="E722" s="11">
        <v>3</v>
      </c>
      <c r="F722" s="9" t="s">
        <v>10</v>
      </c>
      <c r="G722" s="9" t="s">
        <v>85</v>
      </c>
      <c r="H722" s="9" t="s">
        <v>935</v>
      </c>
      <c r="I722" s="9" t="s">
        <v>936</v>
      </c>
      <c r="J722" s="9" t="s">
        <v>937</v>
      </c>
      <c r="K722" s="9">
        <v>820</v>
      </c>
      <c r="L722" s="9">
        <v>820</v>
      </c>
      <c r="M722" s="9">
        <v>820</v>
      </c>
    </row>
    <row r="723" spans="1:13" x14ac:dyDescent="0.35">
      <c r="A723" s="8">
        <v>721</v>
      </c>
      <c r="B723" s="9" t="s">
        <v>711</v>
      </c>
      <c r="C723" s="9">
        <v>5</v>
      </c>
      <c r="D723" s="9" t="s">
        <v>907</v>
      </c>
      <c r="E723" s="11">
        <v>4</v>
      </c>
      <c r="F723" s="9" t="s">
        <v>92</v>
      </c>
      <c r="G723" s="9" t="s">
        <v>93</v>
      </c>
      <c r="H723" s="9" t="s">
        <v>94</v>
      </c>
      <c r="I723" s="9" t="s">
        <v>95</v>
      </c>
      <c r="J723" s="9" t="s">
        <v>96</v>
      </c>
      <c r="K723" s="9">
        <v>12620</v>
      </c>
      <c r="L723" s="9">
        <v>15960</v>
      </c>
      <c r="M723" s="9">
        <v>21013</v>
      </c>
    </row>
    <row r="724" spans="1:13" x14ac:dyDescent="0.35">
      <c r="A724" s="8">
        <v>722</v>
      </c>
      <c r="B724" s="9" t="s">
        <v>711</v>
      </c>
      <c r="C724" s="9">
        <v>5</v>
      </c>
      <c r="D724" s="9" t="s">
        <v>907</v>
      </c>
      <c r="E724" s="11">
        <v>4</v>
      </c>
      <c r="F724" s="9" t="s">
        <v>92</v>
      </c>
      <c r="G724" s="9" t="s">
        <v>93</v>
      </c>
      <c r="H724" s="9" t="s">
        <v>97</v>
      </c>
      <c r="I724" s="9" t="s">
        <v>98</v>
      </c>
      <c r="J724" s="9" t="s">
        <v>99</v>
      </c>
      <c r="K724" s="9">
        <v>12400</v>
      </c>
      <c r="L724" s="9">
        <v>15091</v>
      </c>
      <c r="M724" s="9">
        <v>19201</v>
      </c>
    </row>
    <row r="725" spans="1:13" x14ac:dyDescent="0.35">
      <c r="A725" s="8">
        <v>723</v>
      </c>
      <c r="B725" s="9" t="s">
        <v>711</v>
      </c>
      <c r="C725" s="9">
        <v>5</v>
      </c>
      <c r="D725" s="9" t="s">
        <v>907</v>
      </c>
      <c r="E725" s="11">
        <v>4</v>
      </c>
      <c r="F725" s="9" t="s">
        <v>92</v>
      </c>
      <c r="G725" s="9" t="s">
        <v>93</v>
      </c>
      <c r="H725" s="9" t="s">
        <v>100</v>
      </c>
      <c r="I725" s="9" t="s">
        <v>101</v>
      </c>
      <c r="J725" s="9" t="s">
        <v>102</v>
      </c>
      <c r="K725" s="9">
        <v>3327</v>
      </c>
      <c r="L725" s="9">
        <v>5745</v>
      </c>
      <c r="M725" s="9">
        <v>7330</v>
      </c>
    </row>
    <row r="726" spans="1:13" x14ac:dyDescent="0.35">
      <c r="A726" s="8">
        <v>724</v>
      </c>
      <c r="B726" s="9" t="s">
        <v>711</v>
      </c>
      <c r="C726" s="9">
        <v>5</v>
      </c>
      <c r="D726" s="9" t="s">
        <v>907</v>
      </c>
      <c r="E726" s="11">
        <v>4</v>
      </c>
      <c r="F726" s="9" t="s">
        <v>92</v>
      </c>
      <c r="G726" s="9" t="s">
        <v>93</v>
      </c>
      <c r="H726" s="9" t="s">
        <v>103</v>
      </c>
      <c r="I726" s="9" t="s">
        <v>104</v>
      </c>
      <c r="J726" s="9" t="s">
        <v>105</v>
      </c>
      <c r="K726" s="9">
        <v>1948</v>
      </c>
      <c r="L726" s="9">
        <v>3478</v>
      </c>
      <c r="M726" s="9">
        <v>5662</v>
      </c>
    </row>
    <row r="727" spans="1:13" x14ac:dyDescent="0.35">
      <c r="A727" s="8">
        <v>725</v>
      </c>
      <c r="B727" s="9" t="s">
        <v>711</v>
      </c>
      <c r="C727" s="9">
        <v>5</v>
      </c>
      <c r="D727" s="9" t="s">
        <v>907</v>
      </c>
      <c r="E727" s="11">
        <v>4</v>
      </c>
      <c r="F727" s="9" t="s">
        <v>92</v>
      </c>
      <c r="G727" s="9" t="s">
        <v>93</v>
      </c>
      <c r="H727" s="9" t="s">
        <v>106</v>
      </c>
      <c r="I727" s="9" t="s">
        <v>107</v>
      </c>
      <c r="J727" s="9" t="s">
        <v>108</v>
      </c>
      <c r="K727" s="9">
        <v>6058</v>
      </c>
      <c r="L727" s="9">
        <v>8091</v>
      </c>
      <c r="M727" s="9">
        <v>10409</v>
      </c>
    </row>
    <row r="728" spans="1:13" x14ac:dyDescent="0.35">
      <c r="A728" s="8">
        <v>726</v>
      </c>
      <c r="B728" s="9" t="s">
        <v>711</v>
      </c>
      <c r="C728" s="9">
        <v>5</v>
      </c>
      <c r="D728" s="9" t="s">
        <v>907</v>
      </c>
      <c r="E728" s="11">
        <v>4</v>
      </c>
      <c r="F728" s="9" t="s">
        <v>92</v>
      </c>
      <c r="G728" s="9" t="s">
        <v>93</v>
      </c>
      <c r="H728" s="9" t="s">
        <v>109</v>
      </c>
      <c r="I728" s="9" t="s">
        <v>110</v>
      </c>
      <c r="J728" s="9" t="s">
        <v>111</v>
      </c>
      <c r="K728" s="9">
        <v>726</v>
      </c>
      <c r="L728" s="9">
        <v>1693</v>
      </c>
      <c r="M728" s="9">
        <v>2007</v>
      </c>
    </row>
    <row r="729" spans="1:13" x14ac:dyDescent="0.35">
      <c r="A729" s="8">
        <v>727</v>
      </c>
      <c r="B729" s="9" t="s">
        <v>711</v>
      </c>
      <c r="C729" s="9">
        <v>5</v>
      </c>
      <c r="D729" s="9" t="s">
        <v>907</v>
      </c>
      <c r="E729" s="11">
        <v>4</v>
      </c>
      <c r="F729" s="9" t="s">
        <v>92</v>
      </c>
      <c r="G729" s="9" t="s">
        <v>93</v>
      </c>
      <c r="H729" s="9" t="s">
        <v>673</v>
      </c>
      <c r="I729" s="9" t="s">
        <v>674</v>
      </c>
      <c r="J729" s="9" t="s">
        <v>675</v>
      </c>
      <c r="K729" s="9">
        <v>882</v>
      </c>
      <c r="L729" s="9">
        <v>1091</v>
      </c>
      <c r="M729" s="9">
        <v>1284</v>
      </c>
    </row>
    <row r="730" spans="1:13" x14ac:dyDescent="0.35">
      <c r="A730" s="8">
        <v>728</v>
      </c>
      <c r="B730" s="9" t="s">
        <v>711</v>
      </c>
      <c r="C730" s="9">
        <v>5</v>
      </c>
      <c r="D730" s="9" t="s">
        <v>907</v>
      </c>
      <c r="E730" s="11">
        <v>4</v>
      </c>
      <c r="F730" s="9" t="s">
        <v>92</v>
      </c>
      <c r="G730" s="9" t="s">
        <v>93</v>
      </c>
      <c r="H730" s="9" t="s">
        <v>112</v>
      </c>
      <c r="I730" s="9" t="s">
        <v>113</v>
      </c>
      <c r="J730" s="9" t="s">
        <v>114</v>
      </c>
      <c r="K730" s="9">
        <v>1989</v>
      </c>
      <c r="L730" s="9">
        <v>2313</v>
      </c>
      <c r="M730" s="9">
        <v>2428</v>
      </c>
    </row>
    <row r="731" spans="1:13" x14ac:dyDescent="0.35">
      <c r="A731" s="8">
        <v>729</v>
      </c>
      <c r="B731" s="9" t="s">
        <v>711</v>
      </c>
      <c r="C731" s="9">
        <v>5</v>
      </c>
      <c r="D731" s="9" t="s">
        <v>907</v>
      </c>
      <c r="E731" s="11">
        <v>4</v>
      </c>
      <c r="F731" s="9" t="s">
        <v>92</v>
      </c>
      <c r="G731" s="9" t="s">
        <v>93</v>
      </c>
      <c r="H731" s="9" t="s">
        <v>115</v>
      </c>
      <c r="I731" s="9" t="s">
        <v>116</v>
      </c>
      <c r="J731" s="9" t="s">
        <v>117</v>
      </c>
      <c r="K731" s="9">
        <v>3570</v>
      </c>
      <c r="L731" s="9">
        <v>6152</v>
      </c>
      <c r="M731" s="9">
        <v>9098</v>
      </c>
    </row>
    <row r="732" spans="1:13" x14ac:dyDescent="0.35">
      <c r="A732" s="8">
        <v>730</v>
      </c>
      <c r="B732" s="9" t="s">
        <v>711</v>
      </c>
      <c r="C732" s="9">
        <v>5</v>
      </c>
      <c r="D732" s="9" t="s">
        <v>907</v>
      </c>
      <c r="E732" s="11">
        <v>4</v>
      </c>
      <c r="F732" s="9" t="s">
        <v>92</v>
      </c>
      <c r="G732" s="9" t="s">
        <v>93</v>
      </c>
      <c r="H732" s="9" t="s">
        <v>118</v>
      </c>
      <c r="I732" s="9" t="s">
        <v>119</v>
      </c>
      <c r="J732" s="9" t="s">
        <v>120</v>
      </c>
      <c r="K732" s="9">
        <v>3580</v>
      </c>
      <c r="L732" s="9">
        <v>4830</v>
      </c>
      <c r="M732" s="9">
        <v>6722</v>
      </c>
    </row>
    <row r="733" spans="1:13" x14ac:dyDescent="0.35">
      <c r="A733" s="8">
        <v>731</v>
      </c>
      <c r="B733" s="9" t="s">
        <v>711</v>
      </c>
      <c r="C733" s="9">
        <v>5</v>
      </c>
      <c r="D733" s="9" t="s">
        <v>907</v>
      </c>
      <c r="E733" s="11">
        <v>4</v>
      </c>
      <c r="F733" s="9" t="s">
        <v>92</v>
      </c>
      <c r="G733" s="9" t="s">
        <v>93</v>
      </c>
      <c r="H733" s="9" t="s">
        <v>767</v>
      </c>
      <c r="I733" s="9" t="s">
        <v>768</v>
      </c>
      <c r="J733" s="9" t="s">
        <v>769</v>
      </c>
      <c r="K733" s="9">
        <v>1054</v>
      </c>
      <c r="L733" s="9">
        <v>2015</v>
      </c>
      <c r="M733" s="9">
        <v>3275</v>
      </c>
    </row>
    <row r="734" spans="1:13" x14ac:dyDescent="0.35">
      <c r="A734" s="8">
        <v>732</v>
      </c>
      <c r="B734" s="9" t="s">
        <v>711</v>
      </c>
      <c r="C734" s="9">
        <v>5</v>
      </c>
      <c r="D734" s="9" t="s">
        <v>907</v>
      </c>
      <c r="E734" s="11">
        <v>4</v>
      </c>
      <c r="F734" s="9" t="s">
        <v>92</v>
      </c>
      <c r="G734" s="9" t="s">
        <v>93</v>
      </c>
      <c r="H734" s="9" t="s">
        <v>121</v>
      </c>
      <c r="I734" s="9" t="s">
        <v>122</v>
      </c>
      <c r="J734" s="9" t="s">
        <v>123</v>
      </c>
      <c r="K734" s="9">
        <v>4526</v>
      </c>
      <c r="L734" s="9">
        <v>6119</v>
      </c>
      <c r="M734" s="9">
        <v>8778</v>
      </c>
    </row>
    <row r="735" spans="1:13" x14ac:dyDescent="0.35">
      <c r="A735" s="8">
        <v>733</v>
      </c>
      <c r="B735" s="9" t="s">
        <v>711</v>
      </c>
      <c r="C735" s="9">
        <v>5</v>
      </c>
      <c r="D735" s="9" t="s">
        <v>907</v>
      </c>
      <c r="E735" s="11">
        <v>4</v>
      </c>
      <c r="F735" s="9" t="s">
        <v>92</v>
      </c>
      <c r="G735" s="9" t="s">
        <v>93</v>
      </c>
      <c r="H735" s="9" t="s">
        <v>124</v>
      </c>
      <c r="I735" s="9" t="s">
        <v>125</v>
      </c>
      <c r="J735" s="9" t="s">
        <v>126</v>
      </c>
      <c r="K735" s="9">
        <v>8146</v>
      </c>
      <c r="L735" s="9">
        <v>11365</v>
      </c>
      <c r="M735" s="9">
        <v>13700</v>
      </c>
    </row>
    <row r="736" spans="1:13" x14ac:dyDescent="0.35">
      <c r="A736" s="8">
        <v>734</v>
      </c>
      <c r="B736" s="9" t="s">
        <v>711</v>
      </c>
      <c r="C736" s="9">
        <v>5</v>
      </c>
      <c r="D736" s="9" t="s">
        <v>907</v>
      </c>
      <c r="E736" s="11">
        <v>4</v>
      </c>
      <c r="F736" s="9" t="s">
        <v>92</v>
      </c>
      <c r="G736" s="9" t="s">
        <v>93</v>
      </c>
      <c r="H736" s="9" t="s">
        <v>127</v>
      </c>
      <c r="I736" s="9" t="s">
        <v>128</v>
      </c>
      <c r="J736" s="9" t="s">
        <v>129</v>
      </c>
      <c r="K736" s="9">
        <v>838</v>
      </c>
      <c r="L736" s="9">
        <v>1314</v>
      </c>
      <c r="M736" s="9">
        <v>2083</v>
      </c>
    </row>
    <row r="737" spans="1:13" x14ac:dyDescent="0.35">
      <c r="A737" s="8">
        <v>735</v>
      </c>
      <c r="B737" s="9" t="s">
        <v>711</v>
      </c>
      <c r="C737" s="9">
        <v>5</v>
      </c>
      <c r="D737" s="9" t="s">
        <v>907</v>
      </c>
      <c r="E737" s="11">
        <v>4</v>
      </c>
      <c r="F737" s="9" t="s">
        <v>92</v>
      </c>
      <c r="G737" s="9" t="s">
        <v>93</v>
      </c>
      <c r="H737" s="9" t="s">
        <v>130</v>
      </c>
      <c r="I737" s="9" t="s">
        <v>131</v>
      </c>
      <c r="J737" s="9" t="s">
        <v>132</v>
      </c>
      <c r="K737" s="9">
        <v>2208</v>
      </c>
      <c r="L737" s="9">
        <v>3288</v>
      </c>
      <c r="M737" s="9">
        <v>4683</v>
      </c>
    </row>
    <row r="738" spans="1:13" x14ac:dyDescent="0.35">
      <c r="A738" s="8">
        <v>736</v>
      </c>
      <c r="B738" s="9" t="s">
        <v>711</v>
      </c>
      <c r="C738" s="9">
        <v>5</v>
      </c>
      <c r="D738" s="9" t="s">
        <v>907</v>
      </c>
      <c r="E738" s="11">
        <v>4</v>
      </c>
      <c r="F738" s="9" t="s">
        <v>92</v>
      </c>
      <c r="G738" s="9" t="s">
        <v>93</v>
      </c>
      <c r="H738" s="9" t="s">
        <v>770</v>
      </c>
      <c r="I738" s="9" t="s">
        <v>771</v>
      </c>
      <c r="J738" s="9" t="s">
        <v>772</v>
      </c>
      <c r="K738" s="9">
        <v>312</v>
      </c>
      <c r="L738" s="9">
        <v>489</v>
      </c>
      <c r="M738" s="9">
        <v>545</v>
      </c>
    </row>
    <row r="739" spans="1:13" x14ac:dyDescent="0.35">
      <c r="A739" s="8">
        <v>737</v>
      </c>
      <c r="B739" s="9" t="s">
        <v>711</v>
      </c>
      <c r="C739" s="9">
        <v>5</v>
      </c>
      <c r="D739" s="9" t="s">
        <v>907</v>
      </c>
      <c r="E739" s="11">
        <v>4</v>
      </c>
      <c r="F739" s="9" t="s">
        <v>92</v>
      </c>
      <c r="G739" s="9" t="s">
        <v>93</v>
      </c>
      <c r="H739" s="9" t="s">
        <v>133</v>
      </c>
      <c r="I739" s="9" t="s">
        <v>134</v>
      </c>
      <c r="J739" s="9" t="s">
        <v>135</v>
      </c>
      <c r="K739" s="9">
        <v>1458</v>
      </c>
      <c r="L739" s="9">
        <v>1924</v>
      </c>
      <c r="M739" s="9">
        <v>2272</v>
      </c>
    </row>
    <row r="740" spans="1:13" x14ac:dyDescent="0.35">
      <c r="A740" s="8">
        <v>738</v>
      </c>
      <c r="B740" s="9" t="s">
        <v>711</v>
      </c>
      <c r="C740" s="9">
        <v>5</v>
      </c>
      <c r="D740" s="9" t="s">
        <v>907</v>
      </c>
      <c r="E740" s="11">
        <v>4</v>
      </c>
      <c r="F740" s="9" t="s">
        <v>92</v>
      </c>
      <c r="G740" s="9" t="s">
        <v>93</v>
      </c>
      <c r="H740" s="9" t="s">
        <v>136</v>
      </c>
      <c r="I740" s="9" t="s">
        <v>137</v>
      </c>
      <c r="J740" s="9" t="s">
        <v>138</v>
      </c>
      <c r="K740" s="9">
        <v>279</v>
      </c>
      <c r="L740" s="9">
        <v>486</v>
      </c>
      <c r="M740" s="9">
        <v>960</v>
      </c>
    </row>
    <row r="741" spans="1:13" x14ac:dyDescent="0.35">
      <c r="A741" s="8">
        <v>739</v>
      </c>
      <c r="B741" s="9" t="s">
        <v>711</v>
      </c>
      <c r="C741" s="9">
        <v>5</v>
      </c>
      <c r="D741" s="9" t="s">
        <v>907</v>
      </c>
      <c r="E741" s="11">
        <v>4</v>
      </c>
      <c r="F741" s="9" t="s">
        <v>92</v>
      </c>
      <c r="G741" s="9" t="s">
        <v>93</v>
      </c>
      <c r="H741" s="9" t="s">
        <v>139</v>
      </c>
      <c r="I741" s="9" t="s">
        <v>140</v>
      </c>
      <c r="J741" s="9" t="s">
        <v>141</v>
      </c>
      <c r="K741" s="9">
        <v>800</v>
      </c>
      <c r="L741" s="9">
        <v>1457</v>
      </c>
      <c r="M741" s="9">
        <v>3195</v>
      </c>
    </row>
    <row r="742" spans="1:13" x14ac:dyDescent="0.35">
      <c r="A742" s="8">
        <v>740</v>
      </c>
      <c r="B742" s="9" t="s">
        <v>711</v>
      </c>
      <c r="C742" s="9">
        <v>5</v>
      </c>
      <c r="D742" s="9" t="s">
        <v>907</v>
      </c>
      <c r="E742" s="11">
        <v>4</v>
      </c>
      <c r="F742" s="9" t="s">
        <v>92</v>
      </c>
      <c r="G742" s="9" t="s">
        <v>93</v>
      </c>
      <c r="H742" s="9" t="s">
        <v>142</v>
      </c>
      <c r="I742" s="9" t="s">
        <v>143</v>
      </c>
      <c r="J742" s="9" t="s">
        <v>144</v>
      </c>
      <c r="K742" s="9">
        <v>7406</v>
      </c>
      <c r="L742" s="9">
        <v>9790</v>
      </c>
      <c r="M742" s="9">
        <v>12713</v>
      </c>
    </row>
    <row r="743" spans="1:13" x14ac:dyDescent="0.35">
      <c r="A743" s="8">
        <v>741</v>
      </c>
      <c r="B743" s="9" t="s">
        <v>711</v>
      </c>
      <c r="C743" s="9">
        <v>5</v>
      </c>
      <c r="D743" s="9" t="s">
        <v>907</v>
      </c>
      <c r="E743" s="11">
        <v>4</v>
      </c>
      <c r="F743" s="9" t="s">
        <v>92</v>
      </c>
      <c r="G743" s="9" t="s">
        <v>93</v>
      </c>
      <c r="H743" s="9" t="s">
        <v>145</v>
      </c>
      <c r="I743" s="9" t="s">
        <v>146</v>
      </c>
      <c r="J743" s="9" t="s">
        <v>147</v>
      </c>
      <c r="K743" s="9">
        <v>3344</v>
      </c>
      <c r="L743" s="9">
        <v>4205</v>
      </c>
      <c r="M743" s="9">
        <v>5724</v>
      </c>
    </row>
    <row r="744" spans="1:13" x14ac:dyDescent="0.35">
      <c r="A744" s="8">
        <v>742</v>
      </c>
      <c r="B744" s="9" t="s">
        <v>711</v>
      </c>
      <c r="C744" s="9">
        <v>5</v>
      </c>
      <c r="D744" s="9" t="s">
        <v>907</v>
      </c>
      <c r="E744" s="11">
        <v>4</v>
      </c>
      <c r="F744" s="9" t="s">
        <v>92</v>
      </c>
      <c r="G744" s="9" t="s">
        <v>93</v>
      </c>
      <c r="H744" s="9" t="s">
        <v>148</v>
      </c>
      <c r="I744" s="9" t="s">
        <v>149</v>
      </c>
      <c r="J744" s="9" t="s">
        <v>150</v>
      </c>
      <c r="K744" s="9">
        <v>4924</v>
      </c>
      <c r="L744" s="9">
        <v>6558</v>
      </c>
      <c r="M744" s="9">
        <v>9818</v>
      </c>
    </row>
    <row r="745" spans="1:13" x14ac:dyDescent="0.35">
      <c r="A745" s="8">
        <v>743</v>
      </c>
      <c r="B745" s="9" t="s">
        <v>711</v>
      </c>
      <c r="C745" s="9">
        <v>5</v>
      </c>
      <c r="D745" s="9" t="s">
        <v>907</v>
      </c>
      <c r="E745" s="11">
        <v>4</v>
      </c>
      <c r="F745" s="9" t="s">
        <v>92</v>
      </c>
      <c r="G745" s="9" t="s">
        <v>93</v>
      </c>
      <c r="H745" s="9" t="s">
        <v>151</v>
      </c>
      <c r="I745" s="9" t="s">
        <v>152</v>
      </c>
      <c r="J745" s="9" t="s">
        <v>153</v>
      </c>
      <c r="K745" s="9">
        <v>2488</v>
      </c>
      <c r="L745" s="9">
        <v>3739</v>
      </c>
      <c r="M745" s="9">
        <v>5820</v>
      </c>
    </row>
    <row r="746" spans="1:13" x14ac:dyDescent="0.35">
      <c r="A746" s="8">
        <v>744</v>
      </c>
      <c r="B746" s="9" t="s">
        <v>711</v>
      </c>
      <c r="C746" s="9">
        <v>5</v>
      </c>
      <c r="D746" s="9" t="s">
        <v>907</v>
      </c>
      <c r="E746" s="11">
        <v>4</v>
      </c>
      <c r="F746" s="9" t="s">
        <v>92</v>
      </c>
      <c r="G746" s="9" t="s">
        <v>93</v>
      </c>
      <c r="H746" s="9" t="s">
        <v>773</v>
      </c>
      <c r="I746" s="9" t="s">
        <v>768</v>
      </c>
      <c r="J746" s="9" t="s">
        <v>774</v>
      </c>
      <c r="K746" s="9">
        <v>1107</v>
      </c>
      <c r="L746" s="9">
        <v>2765</v>
      </c>
      <c r="M746" s="9">
        <v>3400</v>
      </c>
    </row>
    <row r="747" spans="1:13" x14ac:dyDescent="0.35">
      <c r="A747" s="8">
        <v>745</v>
      </c>
      <c r="B747" s="9" t="s">
        <v>711</v>
      </c>
      <c r="C747" s="9">
        <v>5</v>
      </c>
      <c r="D747" s="9" t="s">
        <v>907</v>
      </c>
      <c r="E747" s="11">
        <v>4</v>
      </c>
      <c r="F747" s="9" t="s">
        <v>92</v>
      </c>
      <c r="G747" s="9" t="s">
        <v>93</v>
      </c>
      <c r="H747" s="9" t="s">
        <v>154</v>
      </c>
      <c r="I747" s="9" t="s">
        <v>155</v>
      </c>
      <c r="J747" s="9" t="s">
        <v>156</v>
      </c>
      <c r="K747" s="9">
        <v>705</v>
      </c>
      <c r="L747" s="9">
        <v>1199</v>
      </c>
      <c r="M747" s="9">
        <v>1952</v>
      </c>
    </row>
    <row r="748" spans="1:13" x14ac:dyDescent="0.35">
      <c r="A748" s="8">
        <v>746</v>
      </c>
      <c r="B748" s="9" t="s">
        <v>711</v>
      </c>
      <c r="C748" s="9">
        <v>5</v>
      </c>
      <c r="D748" s="9" t="s">
        <v>907</v>
      </c>
      <c r="E748" s="11">
        <v>4</v>
      </c>
      <c r="F748" s="9" t="s">
        <v>92</v>
      </c>
      <c r="G748" s="9" t="s">
        <v>93</v>
      </c>
      <c r="H748" s="9" t="s">
        <v>157</v>
      </c>
      <c r="I748" s="9" t="s">
        <v>158</v>
      </c>
      <c r="J748" s="9" t="s">
        <v>159</v>
      </c>
      <c r="K748" s="9">
        <v>1991</v>
      </c>
      <c r="L748" s="9">
        <v>3210</v>
      </c>
      <c r="M748" s="9">
        <v>4425</v>
      </c>
    </row>
    <row r="749" spans="1:13" x14ac:dyDescent="0.35">
      <c r="A749" s="8">
        <v>747</v>
      </c>
      <c r="B749" s="9" t="s">
        <v>711</v>
      </c>
      <c r="C749" s="9">
        <v>5</v>
      </c>
      <c r="D749" s="9" t="s">
        <v>907</v>
      </c>
      <c r="E749" s="11">
        <v>4</v>
      </c>
      <c r="F749" s="9" t="s">
        <v>92</v>
      </c>
      <c r="G749" s="9" t="s">
        <v>93</v>
      </c>
      <c r="H749" s="9" t="s">
        <v>160</v>
      </c>
      <c r="I749" s="9" t="s">
        <v>161</v>
      </c>
      <c r="J749" s="9" t="s">
        <v>162</v>
      </c>
      <c r="K749" s="9">
        <v>2361</v>
      </c>
      <c r="L749" s="9">
        <v>3167</v>
      </c>
      <c r="M749" s="9">
        <v>4452</v>
      </c>
    </row>
    <row r="750" spans="1:13" x14ac:dyDescent="0.35">
      <c r="A750" s="8">
        <v>748</v>
      </c>
      <c r="B750" s="9" t="s">
        <v>711</v>
      </c>
      <c r="C750" s="9">
        <v>5</v>
      </c>
      <c r="D750" s="9" t="s">
        <v>907</v>
      </c>
      <c r="E750" s="11">
        <v>4</v>
      </c>
      <c r="F750" s="9" t="s">
        <v>92</v>
      </c>
      <c r="G750" s="9" t="s">
        <v>93</v>
      </c>
      <c r="H750" s="9" t="s">
        <v>676</v>
      </c>
      <c r="I750" s="9" t="s">
        <v>677</v>
      </c>
      <c r="J750" s="9" t="s">
        <v>678</v>
      </c>
      <c r="K750" s="9">
        <v>2050</v>
      </c>
      <c r="L750" s="9">
        <v>2050</v>
      </c>
      <c r="M750" s="9">
        <v>2050</v>
      </c>
    </row>
    <row r="751" spans="1:13" x14ac:dyDescent="0.35">
      <c r="A751" s="8">
        <v>749</v>
      </c>
      <c r="B751" s="9" t="s">
        <v>711</v>
      </c>
      <c r="C751" s="9">
        <v>5</v>
      </c>
      <c r="D751" s="9" t="s">
        <v>907</v>
      </c>
      <c r="E751" s="11">
        <v>4</v>
      </c>
      <c r="F751" s="9" t="s">
        <v>92</v>
      </c>
      <c r="G751" s="9" t="s">
        <v>93</v>
      </c>
      <c r="H751" s="9" t="s">
        <v>938</v>
      </c>
      <c r="I751" s="9" t="s">
        <v>939</v>
      </c>
      <c r="J751" s="9" t="s">
        <v>940</v>
      </c>
      <c r="K751" s="9">
        <v>555</v>
      </c>
      <c r="L751" s="9">
        <v>555</v>
      </c>
      <c r="M751" s="9">
        <v>555</v>
      </c>
    </row>
    <row r="752" spans="1:13" x14ac:dyDescent="0.35">
      <c r="A752" s="8">
        <v>750</v>
      </c>
      <c r="B752" s="9" t="s">
        <v>711</v>
      </c>
      <c r="C752" s="9">
        <v>5</v>
      </c>
      <c r="D752" s="9" t="s">
        <v>907</v>
      </c>
      <c r="E752" s="11">
        <v>4</v>
      </c>
      <c r="F752" s="9" t="s">
        <v>92</v>
      </c>
      <c r="G752" s="9" t="s">
        <v>93</v>
      </c>
      <c r="H752" s="9" t="s">
        <v>163</v>
      </c>
      <c r="I752" s="9" t="s">
        <v>164</v>
      </c>
      <c r="J752" s="9" t="s">
        <v>165</v>
      </c>
      <c r="K752" s="9">
        <v>2473</v>
      </c>
      <c r="L752" s="9">
        <v>3915</v>
      </c>
      <c r="M752" s="9">
        <v>4945</v>
      </c>
    </row>
    <row r="753" spans="1:13" x14ac:dyDescent="0.35">
      <c r="A753" s="8">
        <v>751</v>
      </c>
      <c r="B753" s="9" t="s">
        <v>711</v>
      </c>
      <c r="C753" s="9">
        <v>5</v>
      </c>
      <c r="D753" s="9" t="s">
        <v>907</v>
      </c>
      <c r="E753" s="11">
        <v>4</v>
      </c>
      <c r="F753" s="9" t="s">
        <v>92</v>
      </c>
      <c r="G753" s="9" t="s">
        <v>93</v>
      </c>
      <c r="H753" s="9" t="s">
        <v>166</v>
      </c>
      <c r="I753" s="9" t="s">
        <v>167</v>
      </c>
      <c r="J753" s="9" t="s">
        <v>168</v>
      </c>
      <c r="K753" s="9">
        <v>167</v>
      </c>
      <c r="L753" s="9">
        <v>226</v>
      </c>
      <c r="M753" s="9">
        <v>907</v>
      </c>
    </row>
    <row r="754" spans="1:13" x14ac:dyDescent="0.35">
      <c r="A754" s="8">
        <v>752</v>
      </c>
      <c r="B754" s="9" t="s">
        <v>711</v>
      </c>
      <c r="C754" s="9">
        <v>5</v>
      </c>
      <c r="D754" s="9" t="s">
        <v>907</v>
      </c>
      <c r="E754" s="11">
        <v>4</v>
      </c>
      <c r="F754" s="9" t="s">
        <v>92</v>
      </c>
      <c r="G754" s="9" t="s">
        <v>93</v>
      </c>
      <c r="H754" s="9" t="s">
        <v>169</v>
      </c>
      <c r="I754" s="9" t="s">
        <v>170</v>
      </c>
      <c r="J754" s="9" t="s">
        <v>171</v>
      </c>
      <c r="K754" s="9">
        <v>458</v>
      </c>
      <c r="L754" s="9">
        <v>477</v>
      </c>
      <c r="M754" s="9">
        <v>820</v>
      </c>
    </row>
    <row r="755" spans="1:13" x14ac:dyDescent="0.35">
      <c r="A755" s="8">
        <v>753</v>
      </c>
      <c r="B755" s="9" t="s">
        <v>711</v>
      </c>
      <c r="C755" s="9">
        <v>5</v>
      </c>
      <c r="D755" s="9" t="s">
        <v>907</v>
      </c>
      <c r="E755" s="11">
        <v>4</v>
      </c>
      <c r="F755" s="9" t="s">
        <v>92</v>
      </c>
      <c r="G755" s="9" t="s">
        <v>93</v>
      </c>
      <c r="H755" s="9" t="s">
        <v>941</v>
      </c>
      <c r="I755" s="9" t="s">
        <v>942</v>
      </c>
      <c r="J755" s="9" t="s">
        <v>943</v>
      </c>
      <c r="K755" s="9">
        <v>3070</v>
      </c>
      <c r="L755" s="9">
        <v>3555</v>
      </c>
      <c r="M755" s="9">
        <v>4002</v>
      </c>
    </row>
    <row r="756" spans="1:13" x14ac:dyDescent="0.35">
      <c r="A756" s="8">
        <v>754</v>
      </c>
      <c r="B756" s="9" t="s">
        <v>711</v>
      </c>
      <c r="C756" s="9">
        <v>5</v>
      </c>
      <c r="D756" s="9" t="s">
        <v>907</v>
      </c>
      <c r="E756" s="11">
        <v>4</v>
      </c>
      <c r="F756" s="9" t="s">
        <v>92</v>
      </c>
      <c r="G756" s="9" t="s">
        <v>93</v>
      </c>
      <c r="H756" s="9" t="s">
        <v>172</v>
      </c>
      <c r="I756" s="9" t="s">
        <v>173</v>
      </c>
      <c r="J756" s="9" t="s">
        <v>174</v>
      </c>
      <c r="K756" s="9">
        <v>2278</v>
      </c>
      <c r="L756" s="9">
        <v>3125</v>
      </c>
      <c r="M756" s="9">
        <v>4009</v>
      </c>
    </row>
    <row r="757" spans="1:13" x14ac:dyDescent="0.35">
      <c r="A757" s="8">
        <v>755</v>
      </c>
      <c r="B757" s="9" t="s">
        <v>711</v>
      </c>
      <c r="C757" s="9">
        <v>5</v>
      </c>
      <c r="D757" s="9" t="s">
        <v>907</v>
      </c>
      <c r="E757" s="11">
        <v>4</v>
      </c>
      <c r="F757" s="9" t="s">
        <v>92</v>
      </c>
      <c r="G757" s="9" t="s">
        <v>93</v>
      </c>
      <c r="H757" s="9" t="s">
        <v>775</v>
      </c>
      <c r="I757" s="9" t="s">
        <v>776</v>
      </c>
      <c r="J757" s="9" t="s">
        <v>777</v>
      </c>
      <c r="K757" s="9">
        <v>99617</v>
      </c>
      <c r="L757" s="9">
        <v>129096</v>
      </c>
      <c r="M757" s="9">
        <v>173864</v>
      </c>
    </row>
    <row r="758" spans="1:13" x14ac:dyDescent="0.35">
      <c r="A758" s="8">
        <v>756</v>
      </c>
      <c r="B758" s="9" t="s">
        <v>711</v>
      </c>
      <c r="C758" s="9">
        <v>5</v>
      </c>
      <c r="D758" s="9" t="s">
        <v>907</v>
      </c>
      <c r="E758" s="11">
        <v>5</v>
      </c>
      <c r="F758" s="9" t="s">
        <v>92</v>
      </c>
      <c r="G758" s="9" t="s">
        <v>175</v>
      </c>
      <c r="H758" s="9" t="s">
        <v>176</v>
      </c>
      <c r="I758" s="9" t="s">
        <v>177</v>
      </c>
      <c r="J758" s="9" t="s">
        <v>178</v>
      </c>
      <c r="K758" s="9">
        <v>10868</v>
      </c>
      <c r="L758" s="9">
        <v>15495</v>
      </c>
      <c r="M758" s="9">
        <v>22936</v>
      </c>
    </row>
    <row r="759" spans="1:13" x14ac:dyDescent="0.35">
      <c r="A759" s="8">
        <v>757</v>
      </c>
      <c r="B759" s="9" t="s">
        <v>711</v>
      </c>
      <c r="C759" s="9">
        <v>5</v>
      </c>
      <c r="D759" s="9" t="s">
        <v>907</v>
      </c>
      <c r="E759" s="11">
        <v>5</v>
      </c>
      <c r="F759" s="9" t="s">
        <v>92</v>
      </c>
      <c r="G759" s="9" t="s">
        <v>175</v>
      </c>
      <c r="H759" s="9" t="s">
        <v>179</v>
      </c>
      <c r="I759" s="9" t="s">
        <v>180</v>
      </c>
      <c r="J759" s="9" t="s">
        <v>181</v>
      </c>
      <c r="K759" s="9">
        <v>12312</v>
      </c>
      <c r="L759" s="9">
        <v>17997</v>
      </c>
      <c r="M759" s="9">
        <v>21516</v>
      </c>
    </row>
    <row r="760" spans="1:13" x14ac:dyDescent="0.35">
      <c r="A760" s="8">
        <v>758</v>
      </c>
      <c r="B760" s="9" t="s">
        <v>711</v>
      </c>
      <c r="C760" s="9">
        <v>5</v>
      </c>
      <c r="D760" s="9" t="s">
        <v>907</v>
      </c>
      <c r="E760" s="11">
        <v>5</v>
      </c>
      <c r="F760" s="9" t="s">
        <v>92</v>
      </c>
      <c r="G760" s="9" t="s">
        <v>175</v>
      </c>
      <c r="H760" s="9" t="s">
        <v>182</v>
      </c>
      <c r="I760" s="9" t="s">
        <v>183</v>
      </c>
      <c r="J760" s="9" t="s">
        <v>184</v>
      </c>
      <c r="K760" s="9">
        <v>7484</v>
      </c>
      <c r="L760" s="9">
        <v>10488</v>
      </c>
      <c r="M760" s="9">
        <v>14394</v>
      </c>
    </row>
    <row r="761" spans="1:13" x14ac:dyDescent="0.35">
      <c r="A761" s="8">
        <v>759</v>
      </c>
      <c r="B761" s="9" t="s">
        <v>711</v>
      </c>
      <c r="C761" s="9">
        <v>5</v>
      </c>
      <c r="D761" s="9" t="s">
        <v>907</v>
      </c>
      <c r="E761" s="11">
        <v>5</v>
      </c>
      <c r="F761" s="9" t="s">
        <v>92</v>
      </c>
      <c r="G761" s="9" t="s">
        <v>175</v>
      </c>
      <c r="H761" s="9" t="s">
        <v>185</v>
      </c>
      <c r="I761" s="9" t="s">
        <v>186</v>
      </c>
      <c r="J761" s="9" t="s">
        <v>187</v>
      </c>
      <c r="K761" s="9">
        <v>3719</v>
      </c>
      <c r="L761" s="9">
        <v>4435</v>
      </c>
      <c r="M761" s="9">
        <v>5382</v>
      </c>
    </row>
    <row r="762" spans="1:13" x14ac:dyDescent="0.35">
      <c r="A762" s="8">
        <v>760</v>
      </c>
      <c r="B762" s="9" t="s">
        <v>711</v>
      </c>
      <c r="C762" s="9">
        <v>5</v>
      </c>
      <c r="D762" s="9" t="s">
        <v>907</v>
      </c>
      <c r="E762" s="11">
        <v>5</v>
      </c>
      <c r="F762" s="9" t="s">
        <v>92</v>
      </c>
      <c r="G762" s="9" t="s">
        <v>175</v>
      </c>
      <c r="H762" s="9" t="s">
        <v>188</v>
      </c>
      <c r="I762" s="9" t="s">
        <v>189</v>
      </c>
      <c r="J762" s="9" t="s">
        <v>190</v>
      </c>
      <c r="K762" s="9">
        <v>3591</v>
      </c>
      <c r="L762" s="9">
        <v>4488</v>
      </c>
      <c r="M762" s="9">
        <v>7131</v>
      </c>
    </row>
    <row r="763" spans="1:13" x14ac:dyDescent="0.35">
      <c r="A763" s="8">
        <v>761</v>
      </c>
      <c r="B763" s="9" t="s">
        <v>711</v>
      </c>
      <c r="C763" s="9">
        <v>5</v>
      </c>
      <c r="D763" s="9" t="s">
        <v>907</v>
      </c>
      <c r="E763" s="11">
        <v>5</v>
      </c>
      <c r="F763" s="9" t="s">
        <v>92</v>
      </c>
      <c r="G763" s="9" t="s">
        <v>175</v>
      </c>
      <c r="H763" s="9" t="s">
        <v>191</v>
      </c>
      <c r="I763" s="9" t="s">
        <v>192</v>
      </c>
      <c r="J763" s="9" t="s">
        <v>193</v>
      </c>
      <c r="K763" s="9">
        <v>2371</v>
      </c>
      <c r="L763" s="9">
        <v>3955</v>
      </c>
      <c r="M763" s="9">
        <v>5775</v>
      </c>
    </row>
    <row r="764" spans="1:13" x14ac:dyDescent="0.35">
      <c r="A764" s="8">
        <v>762</v>
      </c>
      <c r="B764" s="9" t="s">
        <v>711</v>
      </c>
      <c r="C764" s="9">
        <v>5</v>
      </c>
      <c r="D764" s="9" t="s">
        <v>907</v>
      </c>
      <c r="E764" s="11">
        <v>5</v>
      </c>
      <c r="F764" s="9" t="s">
        <v>92</v>
      </c>
      <c r="G764" s="9" t="s">
        <v>175</v>
      </c>
      <c r="H764" s="9" t="s">
        <v>194</v>
      </c>
      <c r="I764" s="9" t="s">
        <v>195</v>
      </c>
      <c r="J764" s="9" t="s">
        <v>196</v>
      </c>
      <c r="K764" s="9">
        <v>1173</v>
      </c>
      <c r="L764" s="9">
        <v>1743</v>
      </c>
      <c r="M764" s="9">
        <v>2854</v>
      </c>
    </row>
    <row r="765" spans="1:13" x14ac:dyDescent="0.35">
      <c r="A765" s="8">
        <v>763</v>
      </c>
      <c r="B765" s="9" t="s">
        <v>711</v>
      </c>
      <c r="C765" s="9">
        <v>5</v>
      </c>
      <c r="D765" s="9" t="s">
        <v>907</v>
      </c>
      <c r="E765" s="11">
        <v>5</v>
      </c>
      <c r="F765" s="9" t="s">
        <v>92</v>
      </c>
      <c r="G765" s="9" t="s">
        <v>175</v>
      </c>
      <c r="H765" s="9" t="s">
        <v>197</v>
      </c>
      <c r="I765" s="9" t="s">
        <v>198</v>
      </c>
      <c r="J765" s="9" t="s">
        <v>199</v>
      </c>
      <c r="K765" s="9">
        <v>4318</v>
      </c>
      <c r="L765" s="9">
        <v>6860</v>
      </c>
      <c r="M765" s="9">
        <v>9019</v>
      </c>
    </row>
    <row r="766" spans="1:13" x14ac:dyDescent="0.35">
      <c r="A766" s="8">
        <v>764</v>
      </c>
      <c r="B766" s="9" t="s">
        <v>711</v>
      </c>
      <c r="C766" s="9">
        <v>5</v>
      </c>
      <c r="D766" s="9" t="s">
        <v>907</v>
      </c>
      <c r="E766" s="11">
        <v>5</v>
      </c>
      <c r="F766" s="9" t="s">
        <v>92</v>
      </c>
      <c r="G766" s="9" t="s">
        <v>175</v>
      </c>
      <c r="H766" s="9" t="s">
        <v>200</v>
      </c>
      <c r="I766" s="9" t="s">
        <v>201</v>
      </c>
      <c r="J766" s="9" t="s">
        <v>202</v>
      </c>
      <c r="K766" s="9">
        <v>1185</v>
      </c>
      <c r="L766" s="9">
        <v>1491</v>
      </c>
      <c r="M766" s="9">
        <v>1657</v>
      </c>
    </row>
    <row r="767" spans="1:13" x14ac:dyDescent="0.35">
      <c r="A767" s="8">
        <v>765</v>
      </c>
      <c r="B767" s="9" t="s">
        <v>711</v>
      </c>
      <c r="C767" s="9">
        <v>5</v>
      </c>
      <c r="D767" s="9" t="s">
        <v>907</v>
      </c>
      <c r="E767" s="11">
        <v>5</v>
      </c>
      <c r="F767" s="9" t="s">
        <v>92</v>
      </c>
      <c r="G767" s="9" t="s">
        <v>175</v>
      </c>
      <c r="H767" s="9" t="s">
        <v>203</v>
      </c>
      <c r="I767" s="9" t="s">
        <v>204</v>
      </c>
      <c r="J767" s="9" t="s">
        <v>205</v>
      </c>
      <c r="K767" s="9">
        <v>4123</v>
      </c>
      <c r="L767" s="9">
        <v>4930</v>
      </c>
      <c r="M767" s="9">
        <v>8952</v>
      </c>
    </row>
    <row r="768" spans="1:13" x14ac:dyDescent="0.35">
      <c r="A768" s="8">
        <v>766</v>
      </c>
      <c r="B768" s="9" t="s">
        <v>711</v>
      </c>
      <c r="C768" s="9">
        <v>5</v>
      </c>
      <c r="D768" s="9" t="s">
        <v>907</v>
      </c>
      <c r="E768" s="11">
        <v>5</v>
      </c>
      <c r="F768" s="9" t="s">
        <v>92</v>
      </c>
      <c r="G768" s="9" t="s">
        <v>175</v>
      </c>
      <c r="H768" s="9" t="s">
        <v>206</v>
      </c>
      <c r="I768" s="9" t="s">
        <v>207</v>
      </c>
      <c r="J768" s="9" t="s">
        <v>208</v>
      </c>
      <c r="K768" s="9">
        <v>6317</v>
      </c>
      <c r="L768" s="9">
        <v>15112</v>
      </c>
      <c r="M768" s="9">
        <v>23231</v>
      </c>
    </row>
    <row r="769" spans="1:13" x14ac:dyDescent="0.35">
      <c r="A769" s="8">
        <v>767</v>
      </c>
      <c r="B769" s="9" t="s">
        <v>711</v>
      </c>
      <c r="C769" s="9">
        <v>5</v>
      </c>
      <c r="D769" s="9" t="s">
        <v>907</v>
      </c>
      <c r="E769" s="11">
        <v>5</v>
      </c>
      <c r="F769" s="9" t="s">
        <v>92</v>
      </c>
      <c r="G769" s="9" t="s">
        <v>175</v>
      </c>
      <c r="H769" s="9" t="s">
        <v>209</v>
      </c>
      <c r="I769" s="9" t="s">
        <v>210</v>
      </c>
      <c r="J769" s="9" t="s">
        <v>211</v>
      </c>
      <c r="K769" s="9">
        <v>3896</v>
      </c>
      <c r="L769" s="9">
        <v>6538</v>
      </c>
      <c r="M769" s="9">
        <v>12307</v>
      </c>
    </row>
    <row r="770" spans="1:13" x14ac:dyDescent="0.35">
      <c r="A770" s="8">
        <v>768</v>
      </c>
      <c r="B770" s="9" t="s">
        <v>711</v>
      </c>
      <c r="C770" s="9">
        <v>5</v>
      </c>
      <c r="D770" s="9" t="s">
        <v>907</v>
      </c>
      <c r="E770" s="11">
        <v>5</v>
      </c>
      <c r="F770" s="9" t="s">
        <v>92</v>
      </c>
      <c r="G770" s="9" t="s">
        <v>175</v>
      </c>
      <c r="H770" s="9" t="s">
        <v>212</v>
      </c>
      <c r="I770" s="9" t="s">
        <v>213</v>
      </c>
      <c r="J770" s="9" t="s">
        <v>214</v>
      </c>
      <c r="K770" s="9">
        <v>780</v>
      </c>
      <c r="L770" s="9">
        <v>987</v>
      </c>
      <c r="M770" s="9">
        <v>1668</v>
      </c>
    </row>
    <row r="771" spans="1:13" x14ac:dyDescent="0.35">
      <c r="A771" s="8">
        <v>769</v>
      </c>
      <c r="B771" s="9" t="s">
        <v>711</v>
      </c>
      <c r="C771" s="9">
        <v>5</v>
      </c>
      <c r="D771" s="9" t="s">
        <v>907</v>
      </c>
      <c r="E771" s="11">
        <v>5</v>
      </c>
      <c r="F771" s="9" t="s">
        <v>92</v>
      </c>
      <c r="G771" s="9" t="s">
        <v>175</v>
      </c>
      <c r="H771" s="9" t="s">
        <v>215</v>
      </c>
      <c r="I771" s="9" t="s">
        <v>216</v>
      </c>
      <c r="J771" s="9" t="s">
        <v>217</v>
      </c>
      <c r="K771" s="9">
        <v>1716</v>
      </c>
      <c r="L771" s="9">
        <v>1804</v>
      </c>
      <c r="M771" s="9">
        <v>3963</v>
      </c>
    </row>
    <row r="772" spans="1:13" x14ac:dyDescent="0.35">
      <c r="A772" s="8">
        <v>770</v>
      </c>
      <c r="B772" s="9" t="s">
        <v>711</v>
      </c>
      <c r="C772" s="9">
        <v>5</v>
      </c>
      <c r="D772" s="9" t="s">
        <v>907</v>
      </c>
      <c r="E772" s="11">
        <v>5</v>
      </c>
      <c r="F772" s="9" t="s">
        <v>92</v>
      </c>
      <c r="G772" s="9" t="s">
        <v>175</v>
      </c>
      <c r="H772" s="9" t="s">
        <v>218</v>
      </c>
      <c r="I772" s="9" t="s">
        <v>219</v>
      </c>
      <c r="J772" s="9" t="s">
        <v>220</v>
      </c>
      <c r="K772" s="9">
        <v>3823</v>
      </c>
      <c r="L772" s="9">
        <v>5537</v>
      </c>
      <c r="M772" s="9">
        <v>8432</v>
      </c>
    </row>
    <row r="773" spans="1:13" x14ac:dyDescent="0.35">
      <c r="A773" s="8">
        <v>771</v>
      </c>
      <c r="B773" s="9" t="s">
        <v>711</v>
      </c>
      <c r="C773" s="9">
        <v>5</v>
      </c>
      <c r="D773" s="9" t="s">
        <v>907</v>
      </c>
      <c r="E773" s="11">
        <v>5</v>
      </c>
      <c r="F773" s="9" t="s">
        <v>92</v>
      </c>
      <c r="G773" s="9" t="s">
        <v>175</v>
      </c>
      <c r="H773" s="9" t="s">
        <v>778</v>
      </c>
      <c r="I773" s="9" t="s">
        <v>779</v>
      </c>
      <c r="J773" s="9" t="s">
        <v>780</v>
      </c>
      <c r="K773" s="9">
        <v>1852</v>
      </c>
      <c r="L773" s="9">
        <v>3825</v>
      </c>
      <c r="M773" s="9">
        <v>5826</v>
      </c>
    </row>
    <row r="774" spans="1:13" x14ac:dyDescent="0.35">
      <c r="A774" s="8">
        <v>772</v>
      </c>
      <c r="B774" s="9" t="s">
        <v>711</v>
      </c>
      <c r="C774" s="9">
        <v>5</v>
      </c>
      <c r="D774" s="9" t="s">
        <v>907</v>
      </c>
      <c r="E774" s="11">
        <v>5</v>
      </c>
      <c r="F774" s="9" t="s">
        <v>92</v>
      </c>
      <c r="G774" s="9" t="s">
        <v>175</v>
      </c>
      <c r="H774" s="9" t="s">
        <v>679</v>
      </c>
      <c r="I774" s="9" t="s">
        <v>271</v>
      </c>
      <c r="J774" s="9" t="s">
        <v>680</v>
      </c>
      <c r="K774" s="9">
        <v>1435</v>
      </c>
      <c r="L774" s="9">
        <v>1701</v>
      </c>
      <c r="M774" s="9">
        <v>2000</v>
      </c>
    </row>
    <row r="775" spans="1:13" x14ac:dyDescent="0.35">
      <c r="A775" s="8">
        <v>773</v>
      </c>
      <c r="B775" s="9" t="s">
        <v>711</v>
      </c>
      <c r="C775" s="9">
        <v>5</v>
      </c>
      <c r="D775" s="9" t="s">
        <v>907</v>
      </c>
      <c r="E775" s="11">
        <v>5</v>
      </c>
      <c r="F775" s="9" t="s">
        <v>92</v>
      </c>
      <c r="G775" s="9" t="s">
        <v>175</v>
      </c>
      <c r="H775" s="9" t="s">
        <v>221</v>
      </c>
      <c r="I775" s="9" t="s">
        <v>222</v>
      </c>
      <c r="J775" s="9" t="s">
        <v>223</v>
      </c>
      <c r="K775" s="9">
        <v>618</v>
      </c>
      <c r="L775" s="9">
        <v>1188</v>
      </c>
      <c r="M775" s="9">
        <v>2210</v>
      </c>
    </row>
    <row r="776" spans="1:13" x14ac:dyDescent="0.35">
      <c r="A776" s="8">
        <v>774</v>
      </c>
      <c r="B776" s="9" t="s">
        <v>711</v>
      </c>
      <c r="C776" s="9">
        <v>5</v>
      </c>
      <c r="D776" s="9" t="s">
        <v>907</v>
      </c>
      <c r="E776" s="11">
        <v>5</v>
      </c>
      <c r="F776" s="9" t="s">
        <v>92</v>
      </c>
      <c r="G776" s="9" t="s">
        <v>175</v>
      </c>
      <c r="H776" s="9" t="s">
        <v>224</v>
      </c>
      <c r="I776" s="9" t="s">
        <v>225</v>
      </c>
      <c r="J776" s="9" t="s">
        <v>226</v>
      </c>
      <c r="K776" s="9">
        <v>6182</v>
      </c>
      <c r="L776" s="9">
        <v>9221</v>
      </c>
      <c r="M776" s="9">
        <v>13004</v>
      </c>
    </row>
    <row r="777" spans="1:13" x14ac:dyDescent="0.35">
      <c r="A777" s="8">
        <v>775</v>
      </c>
      <c r="B777" s="9" t="s">
        <v>711</v>
      </c>
      <c r="C777" s="9">
        <v>5</v>
      </c>
      <c r="D777" s="9" t="s">
        <v>907</v>
      </c>
      <c r="E777" s="11">
        <v>5</v>
      </c>
      <c r="F777" s="9" t="s">
        <v>92</v>
      </c>
      <c r="G777" s="9" t="s">
        <v>175</v>
      </c>
      <c r="H777" s="9" t="s">
        <v>227</v>
      </c>
      <c r="I777" s="9" t="s">
        <v>228</v>
      </c>
      <c r="J777" s="9" t="s">
        <v>229</v>
      </c>
      <c r="K777" s="9">
        <v>2138</v>
      </c>
      <c r="L777" s="9">
        <v>3849</v>
      </c>
      <c r="M777" s="9">
        <v>4953</v>
      </c>
    </row>
    <row r="778" spans="1:13" x14ac:dyDescent="0.35">
      <c r="A778" s="8">
        <v>776</v>
      </c>
      <c r="B778" s="9" t="s">
        <v>711</v>
      </c>
      <c r="C778" s="9">
        <v>5</v>
      </c>
      <c r="D778" s="9" t="s">
        <v>907</v>
      </c>
      <c r="E778" s="11">
        <v>5</v>
      </c>
      <c r="F778" s="9" t="s">
        <v>92</v>
      </c>
      <c r="G778" s="9" t="s">
        <v>175</v>
      </c>
      <c r="H778" s="9" t="s">
        <v>230</v>
      </c>
      <c r="I778" s="9" t="s">
        <v>231</v>
      </c>
      <c r="J778" s="9" t="s">
        <v>232</v>
      </c>
      <c r="K778" s="9">
        <v>3020</v>
      </c>
      <c r="L778" s="9">
        <v>4465</v>
      </c>
      <c r="M778" s="9">
        <v>7062</v>
      </c>
    </row>
    <row r="779" spans="1:13" x14ac:dyDescent="0.35">
      <c r="A779" s="8">
        <v>777</v>
      </c>
      <c r="B779" s="9" t="s">
        <v>711</v>
      </c>
      <c r="C779" s="9">
        <v>5</v>
      </c>
      <c r="D779" s="9" t="s">
        <v>907</v>
      </c>
      <c r="E779" s="11">
        <v>5</v>
      </c>
      <c r="F779" s="9" t="s">
        <v>92</v>
      </c>
      <c r="G779" s="9" t="s">
        <v>175</v>
      </c>
      <c r="H779" s="9" t="s">
        <v>233</v>
      </c>
      <c r="I779" s="9" t="s">
        <v>234</v>
      </c>
      <c r="J779" s="9" t="s">
        <v>235</v>
      </c>
      <c r="K779" s="9">
        <v>1734</v>
      </c>
      <c r="L779" s="9">
        <v>2544</v>
      </c>
      <c r="M779" s="9">
        <v>3363</v>
      </c>
    </row>
    <row r="780" spans="1:13" x14ac:dyDescent="0.35">
      <c r="A780" s="8">
        <v>778</v>
      </c>
      <c r="B780" s="9" t="s">
        <v>711</v>
      </c>
      <c r="C780" s="9">
        <v>5</v>
      </c>
      <c r="D780" s="9" t="s">
        <v>907</v>
      </c>
      <c r="E780" s="11">
        <v>5</v>
      </c>
      <c r="F780" s="9" t="s">
        <v>92</v>
      </c>
      <c r="G780" s="9" t="s">
        <v>175</v>
      </c>
      <c r="H780" s="9" t="s">
        <v>236</v>
      </c>
      <c r="I780" s="9" t="s">
        <v>237</v>
      </c>
      <c r="J780" s="9" t="s">
        <v>238</v>
      </c>
      <c r="K780" s="9">
        <v>3144</v>
      </c>
      <c r="L780" s="9">
        <v>3762</v>
      </c>
      <c r="M780" s="9">
        <v>6961</v>
      </c>
    </row>
    <row r="781" spans="1:13" x14ac:dyDescent="0.35">
      <c r="A781" s="8">
        <v>779</v>
      </c>
      <c r="B781" s="9" t="s">
        <v>711</v>
      </c>
      <c r="C781" s="9">
        <v>5</v>
      </c>
      <c r="D781" s="9" t="s">
        <v>907</v>
      </c>
      <c r="E781" s="11">
        <v>5</v>
      </c>
      <c r="F781" s="9" t="s">
        <v>92</v>
      </c>
      <c r="G781" s="9" t="s">
        <v>175</v>
      </c>
      <c r="H781" s="9" t="s">
        <v>239</v>
      </c>
      <c r="I781" s="9" t="s">
        <v>240</v>
      </c>
      <c r="J781" s="9" t="s">
        <v>241</v>
      </c>
      <c r="K781" s="9">
        <v>2112</v>
      </c>
      <c r="L781" s="9">
        <v>2647</v>
      </c>
      <c r="M781" s="9">
        <v>3031</v>
      </c>
    </row>
    <row r="782" spans="1:13" x14ac:dyDescent="0.35">
      <c r="A782" s="8">
        <v>780</v>
      </c>
      <c r="B782" s="9" t="s">
        <v>711</v>
      </c>
      <c r="C782" s="9">
        <v>5</v>
      </c>
      <c r="D782" s="9" t="s">
        <v>907</v>
      </c>
      <c r="E782" s="11">
        <v>5</v>
      </c>
      <c r="F782" s="9" t="s">
        <v>92</v>
      </c>
      <c r="G782" s="9" t="s">
        <v>175</v>
      </c>
      <c r="H782" s="9" t="s">
        <v>242</v>
      </c>
      <c r="I782" s="9" t="s">
        <v>243</v>
      </c>
      <c r="J782" s="9" t="s">
        <v>244</v>
      </c>
      <c r="K782" s="9">
        <v>2384</v>
      </c>
      <c r="L782" s="9">
        <v>3148</v>
      </c>
      <c r="M782" s="9">
        <v>5054</v>
      </c>
    </row>
    <row r="783" spans="1:13" x14ac:dyDescent="0.35">
      <c r="A783" s="8">
        <v>781</v>
      </c>
      <c r="B783" s="9" t="s">
        <v>711</v>
      </c>
      <c r="C783" s="9">
        <v>5</v>
      </c>
      <c r="D783" s="9" t="s">
        <v>907</v>
      </c>
      <c r="E783" s="11">
        <v>5</v>
      </c>
      <c r="F783" s="9" t="s">
        <v>92</v>
      </c>
      <c r="G783" s="9" t="s">
        <v>175</v>
      </c>
      <c r="H783" s="9" t="s">
        <v>245</v>
      </c>
      <c r="I783" s="9" t="s">
        <v>246</v>
      </c>
      <c r="J783" s="9" t="s">
        <v>247</v>
      </c>
      <c r="K783" s="9">
        <v>1319</v>
      </c>
      <c r="L783" s="9">
        <v>1799</v>
      </c>
      <c r="M783" s="9">
        <v>4077</v>
      </c>
    </row>
    <row r="784" spans="1:13" x14ac:dyDescent="0.35">
      <c r="A784" s="8">
        <v>782</v>
      </c>
      <c r="B784" s="9" t="s">
        <v>711</v>
      </c>
      <c r="C784" s="9">
        <v>5</v>
      </c>
      <c r="D784" s="9" t="s">
        <v>907</v>
      </c>
      <c r="E784" s="11">
        <v>5</v>
      </c>
      <c r="F784" s="9" t="s">
        <v>92</v>
      </c>
      <c r="G784" s="9" t="s">
        <v>175</v>
      </c>
      <c r="H784" s="9" t="s">
        <v>248</v>
      </c>
      <c r="I784" s="9" t="s">
        <v>249</v>
      </c>
      <c r="J784" s="9" t="s">
        <v>250</v>
      </c>
      <c r="K784" s="9">
        <v>1419</v>
      </c>
      <c r="L784" s="9">
        <v>1725</v>
      </c>
      <c r="M784" s="9">
        <v>2062</v>
      </c>
    </row>
    <row r="785" spans="1:13" x14ac:dyDescent="0.35">
      <c r="A785" s="8">
        <v>783</v>
      </c>
      <c r="B785" s="9" t="s">
        <v>711</v>
      </c>
      <c r="C785" s="9">
        <v>5</v>
      </c>
      <c r="D785" s="9" t="s">
        <v>907</v>
      </c>
      <c r="E785" s="11">
        <v>5</v>
      </c>
      <c r="F785" s="9" t="s">
        <v>92</v>
      </c>
      <c r="G785" s="9" t="s">
        <v>175</v>
      </c>
      <c r="H785" s="9" t="s">
        <v>251</v>
      </c>
      <c r="I785" s="9" t="s">
        <v>252</v>
      </c>
      <c r="J785" s="9" t="s">
        <v>253</v>
      </c>
      <c r="K785" s="9">
        <v>3300</v>
      </c>
      <c r="L785" s="9">
        <v>5801</v>
      </c>
      <c r="M785" s="9">
        <v>8189</v>
      </c>
    </row>
    <row r="786" spans="1:13" x14ac:dyDescent="0.35">
      <c r="A786" s="8">
        <v>784</v>
      </c>
      <c r="B786" s="9" t="s">
        <v>711</v>
      </c>
      <c r="C786" s="9">
        <v>5</v>
      </c>
      <c r="D786" s="9" t="s">
        <v>907</v>
      </c>
      <c r="E786" s="11">
        <v>5</v>
      </c>
      <c r="F786" s="9" t="s">
        <v>92</v>
      </c>
      <c r="G786" s="9" t="s">
        <v>175</v>
      </c>
      <c r="H786" s="9" t="s">
        <v>254</v>
      </c>
      <c r="I786" s="9" t="s">
        <v>255</v>
      </c>
      <c r="J786" s="9" t="s">
        <v>256</v>
      </c>
      <c r="K786" s="9">
        <v>1469</v>
      </c>
      <c r="L786" s="9">
        <v>1728</v>
      </c>
      <c r="M786" s="9">
        <v>1917</v>
      </c>
    </row>
    <row r="787" spans="1:13" x14ac:dyDescent="0.35">
      <c r="A787" s="8">
        <v>785</v>
      </c>
      <c r="B787" s="9" t="s">
        <v>711</v>
      </c>
      <c r="C787" s="9">
        <v>5</v>
      </c>
      <c r="D787" s="9" t="s">
        <v>907</v>
      </c>
      <c r="E787" s="11">
        <v>5</v>
      </c>
      <c r="F787" s="9" t="s">
        <v>92</v>
      </c>
      <c r="G787" s="9" t="s">
        <v>175</v>
      </c>
      <c r="H787" s="9" t="s">
        <v>781</v>
      </c>
      <c r="I787" s="9" t="s">
        <v>782</v>
      </c>
      <c r="J787" s="9" t="s">
        <v>783</v>
      </c>
      <c r="K787" s="9">
        <v>995</v>
      </c>
      <c r="L787" s="9">
        <v>1172</v>
      </c>
      <c r="M787" s="9">
        <v>1466</v>
      </c>
    </row>
    <row r="788" spans="1:13" x14ac:dyDescent="0.35">
      <c r="A788" s="8">
        <v>786</v>
      </c>
      <c r="B788" s="9" t="s">
        <v>711</v>
      </c>
      <c r="C788" s="9">
        <v>5</v>
      </c>
      <c r="D788" s="9" t="s">
        <v>907</v>
      </c>
      <c r="E788" s="11">
        <v>5</v>
      </c>
      <c r="F788" s="9" t="s">
        <v>92</v>
      </c>
      <c r="G788" s="9" t="s">
        <v>175</v>
      </c>
      <c r="H788" s="9" t="s">
        <v>257</v>
      </c>
      <c r="I788" s="9" t="s">
        <v>258</v>
      </c>
      <c r="J788" s="9" t="s">
        <v>259</v>
      </c>
      <c r="K788" s="9">
        <v>1977</v>
      </c>
      <c r="L788" s="9">
        <v>4414</v>
      </c>
      <c r="M788" s="9">
        <v>5498</v>
      </c>
    </row>
    <row r="789" spans="1:13" x14ac:dyDescent="0.35">
      <c r="A789" s="8">
        <v>787</v>
      </c>
      <c r="B789" s="9" t="s">
        <v>711</v>
      </c>
      <c r="C789" s="9">
        <v>5</v>
      </c>
      <c r="D789" s="9" t="s">
        <v>907</v>
      </c>
      <c r="E789" s="11">
        <v>5</v>
      </c>
      <c r="F789" s="9" t="s">
        <v>92</v>
      </c>
      <c r="G789" s="9" t="s">
        <v>175</v>
      </c>
      <c r="H789" s="9" t="s">
        <v>790</v>
      </c>
      <c r="I789" s="9" t="s">
        <v>791</v>
      </c>
      <c r="J789" s="9" t="s">
        <v>792</v>
      </c>
      <c r="K789" s="9">
        <v>756</v>
      </c>
      <c r="L789" s="9">
        <v>836</v>
      </c>
      <c r="M789" s="9">
        <v>909</v>
      </c>
    </row>
    <row r="790" spans="1:13" x14ac:dyDescent="0.35">
      <c r="A790" s="8">
        <v>788</v>
      </c>
      <c r="B790" s="9" t="s">
        <v>711</v>
      </c>
      <c r="C790" s="9">
        <v>5</v>
      </c>
      <c r="D790" s="9" t="s">
        <v>907</v>
      </c>
      <c r="E790" s="11">
        <v>5</v>
      </c>
      <c r="F790" s="9" t="s">
        <v>92</v>
      </c>
      <c r="G790" s="9" t="s">
        <v>175</v>
      </c>
      <c r="H790" s="9" t="s">
        <v>260</v>
      </c>
      <c r="I790" s="9" t="s">
        <v>261</v>
      </c>
      <c r="J790" s="9" t="s">
        <v>262</v>
      </c>
      <c r="K790" s="9">
        <v>14992</v>
      </c>
      <c r="L790" s="9">
        <v>22140</v>
      </c>
      <c r="M790" s="9">
        <v>32620</v>
      </c>
    </row>
    <row r="791" spans="1:13" x14ac:dyDescent="0.35">
      <c r="A791" s="8">
        <v>789</v>
      </c>
      <c r="B791" s="9" t="s">
        <v>711</v>
      </c>
      <c r="C791" s="9">
        <v>5</v>
      </c>
      <c r="D791" s="9" t="s">
        <v>907</v>
      </c>
      <c r="E791" s="11">
        <v>5</v>
      </c>
      <c r="F791" s="9" t="s">
        <v>92</v>
      </c>
      <c r="G791" s="9" t="s">
        <v>175</v>
      </c>
      <c r="H791" s="9" t="s">
        <v>793</v>
      </c>
      <c r="I791" s="9" t="s">
        <v>794</v>
      </c>
      <c r="J791" s="9" t="s">
        <v>795</v>
      </c>
      <c r="K791" s="9">
        <v>31308</v>
      </c>
      <c r="L791" s="9">
        <v>62937</v>
      </c>
      <c r="M791" s="9">
        <v>72485</v>
      </c>
    </row>
    <row r="792" spans="1:13" x14ac:dyDescent="0.35">
      <c r="A792" s="8">
        <v>790</v>
      </c>
      <c r="B792" s="9" t="s">
        <v>711</v>
      </c>
      <c r="C792" s="9">
        <v>5</v>
      </c>
      <c r="D792" s="9" t="s">
        <v>907</v>
      </c>
      <c r="E792" s="11">
        <v>6</v>
      </c>
      <c r="F792" s="9" t="s">
        <v>92</v>
      </c>
      <c r="G792" s="9" t="s">
        <v>263</v>
      </c>
      <c r="H792" s="9" t="s">
        <v>264</v>
      </c>
      <c r="I792" s="9" t="s">
        <v>265</v>
      </c>
      <c r="J792" s="9" t="s">
        <v>266</v>
      </c>
      <c r="K792" s="9">
        <v>2708</v>
      </c>
      <c r="L792" s="9">
        <v>4812</v>
      </c>
      <c r="M792" s="9">
        <v>7852</v>
      </c>
    </row>
    <row r="793" spans="1:13" x14ac:dyDescent="0.35">
      <c r="A793" s="8">
        <v>791</v>
      </c>
      <c r="B793" s="9" t="s">
        <v>711</v>
      </c>
      <c r="C793" s="9">
        <v>5</v>
      </c>
      <c r="D793" s="9" t="s">
        <v>907</v>
      </c>
      <c r="E793" s="11">
        <v>6</v>
      </c>
      <c r="F793" s="9" t="s">
        <v>92</v>
      </c>
      <c r="G793" s="9" t="s">
        <v>263</v>
      </c>
      <c r="H793" s="9" t="s">
        <v>267</v>
      </c>
      <c r="I793" s="9" t="s">
        <v>268</v>
      </c>
      <c r="J793" s="9" t="s">
        <v>269</v>
      </c>
      <c r="K793" s="9">
        <v>2208</v>
      </c>
      <c r="L793" s="9">
        <v>3701</v>
      </c>
      <c r="M793" s="9">
        <v>5682</v>
      </c>
    </row>
    <row r="794" spans="1:13" x14ac:dyDescent="0.35">
      <c r="A794" s="8">
        <v>792</v>
      </c>
      <c r="B794" s="9" t="s">
        <v>711</v>
      </c>
      <c r="C794" s="9">
        <v>5</v>
      </c>
      <c r="D794" s="9" t="s">
        <v>907</v>
      </c>
      <c r="E794" s="11">
        <v>6</v>
      </c>
      <c r="F794" s="9" t="s">
        <v>92</v>
      </c>
      <c r="G794" s="9" t="s">
        <v>263</v>
      </c>
      <c r="H794" s="9" t="s">
        <v>796</v>
      </c>
      <c r="I794" s="9" t="s">
        <v>797</v>
      </c>
      <c r="J794" s="9" t="s">
        <v>798</v>
      </c>
      <c r="K794" s="9">
        <v>1800</v>
      </c>
      <c r="L794" s="9">
        <v>3133</v>
      </c>
      <c r="M794" s="9">
        <v>4259</v>
      </c>
    </row>
    <row r="795" spans="1:13" x14ac:dyDescent="0.35">
      <c r="A795" s="8">
        <v>793</v>
      </c>
      <c r="B795" s="9" t="s">
        <v>711</v>
      </c>
      <c r="C795" s="9">
        <v>5</v>
      </c>
      <c r="D795" s="9" t="s">
        <v>907</v>
      </c>
      <c r="E795" s="11">
        <v>6</v>
      </c>
      <c r="F795" s="9" t="s">
        <v>92</v>
      </c>
      <c r="G795" s="9" t="s">
        <v>263</v>
      </c>
      <c r="H795" s="9" t="s">
        <v>270</v>
      </c>
      <c r="I795" s="9" t="s">
        <v>271</v>
      </c>
      <c r="J795" s="9" t="s">
        <v>272</v>
      </c>
      <c r="K795" s="9">
        <v>1265</v>
      </c>
      <c r="L795" s="9">
        <v>1427</v>
      </c>
      <c r="M795" s="9">
        <v>5901</v>
      </c>
    </row>
    <row r="796" spans="1:13" x14ac:dyDescent="0.35">
      <c r="A796" s="8">
        <v>794</v>
      </c>
      <c r="B796" s="9" t="s">
        <v>711</v>
      </c>
      <c r="C796" s="9">
        <v>5</v>
      </c>
      <c r="D796" s="9" t="s">
        <v>907</v>
      </c>
      <c r="E796" s="11">
        <v>6</v>
      </c>
      <c r="F796" s="9" t="s">
        <v>92</v>
      </c>
      <c r="G796" s="9" t="s">
        <v>263</v>
      </c>
      <c r="H796" s="9" t="s">
        <v>273</v>
      </c>
      <c r="I796" s="9" t="s">
        <v>274</v>
      </c>
      <c r="J796" s="9" t="s">
        <v>275</v>
      </c>
      <c r="K796" s="9">
        <v>5225</v>
      </c>
      <c r="L796" s="9">
        <v>6299</v>
      </c>
      <c r="M796" s="9">
        <v>10297</v>
      </c>
    </row>
    <row r="797" spans="1:13" x14ac:dyDescent="0.35">
      <c r="A797" s="8">
        <v>795</v>
      </c>
      <c r="B797" s="9" t="s">
        <v>711</v>
      </c>
      <c r="C797" s="9">
        <v>5</v>
      </c>
      <c r="D797" s="9" t="s">
        <v>907</v>
      </c>
      <c r="E797" s="11">
        <v>6</v>
      </c>
      <c r="F797" s="9" t="s">
        <v>92</v>
      </c>
      <c r="G797" s="9" t="s">
        <v>263</v>
      </c>
      <c r="H797" s="9" t="s">
        <v>276</v>
      </c>
      <c r="I797" s="9" t="s">
        <v>222</v>
      </c>
      <c r="J797" s="9" t="s">
        <v>277</v>
      </c>
      <c r="K797" s="9">
        <v>870</v>
      </c>
      <c r="L797" s="9">
        <v>1255</v>
      </c>
      <c r="M797" s="9">
        <v>1612</v>
      </c>
    </row>
    <row r="798" spans="1:13" x14ac:dyDescent="0.35">
      <c r="A798" s="8">
        <v>796</v>
      </c>
      <c r="B798" s="9" t="s">
        <v>711</v>
      </c>
      <c r="C798" s="9">
        <v>5</v>
      </c>
      <c r="D798" s="9" t="s">
        <v>907</v>
      </c>
      <c r="E798" s="11">
        <v>6</v>
      </c>
      <c r="F798" s="9" t="s">
        <v>92</v>
      </c>
      <c r="G798" s="9" t="s">
        <v>263</v>
      </c>
      <c r="H798" s="9" t="s">
        <v>278</v>
      </c>
      <c r="I798" s="9" t="s">
        <v>279</v>
      </c>
      <c r="J798" s="9" t="s">
        <v>280</v>
      </c>
      <c r="K798" s="9">
        <v>4285</v>
      </c>
      <c r="L798" s="9">
        <v>6128</v>
      </c>
      <c r="M798" s="9">
        <v>7897</v>
      </c>
    </row>
    <row r="799" spans="1:13" x14ac:dyDescent="0.35">
      <c r="A799" s="8">
        <v>797</v>
      </c>
      <c r="B799" s="9" t="s">
        <v>711</v>
      </c>
      <c r="C799" s="9">
        <v>5</v>
      </c>
      <c r="D799" s="9" t="s">
        <v>907</v>
      </c>
      <c r="E799" s="11">
        <v>6</v>
      </c>
      <c r="F799" s="9" t="s">
        <v>92</v>
      </c>
      <c r="G799" s="9" t="s">
        <v>263</v>
      </c>
      <c r="H799" s="9" t="s">
        <v>281</v>
      </c>
      <c r="I799" s="9" t="s">
        <v>282</v>
      </c>
      <c r="J799" s="9" t="s">
        <v>283</v>
      </c>
      <c r="K799" s="9">
        <v>1681</v>
      </c>
      <c r="L799" s="9">
        <v>4683</v>
      </c>
      <c r="M799" s="9">
        <v>7454</v>
      </c>
    </row>
    <row r="800" spans="1:13" x14ac:dyDescent="0.35">
      <c r="A800" s="8">
        <v>798</v>
      </c>
      <c r="B800" s="9" t="s">
        <v>711</v>
      </c>
      <c r="C800" s="9">
        <v>5</v>
      </c>
      <c r="D800" s="9" t="s">
        <v>907</v>
      </c>
      <c r="E800" s="11">
        <v>6</v>
      </c>
      <c r="F800" s="9" t="s">
        <v>92</v>
      </c>
      <c r="G800" s="9" t="s">
        <v>263</v>
      </c>
      <c r="H800" s="9" t="s">
        <v>284</v>
      </c>
      <c r="I800" s="9" t="s">
        <v>285</v>
      </c>
      <c r="J800" s="9" t="s">
        <v>286</v>
      </c>
      <c r="K800" s="9">
        <v>213</v>
      </c>
      <c r="L800" s="9">
        <v>475</v>
      </c>
      <c r="M800" s="9">
        <v>1228</v>
      </c>
    </row>
    <row r="801" spans="1:13" x14ac:dyDescent="0.35">
      <c r="A801" s="8">
        <v>799</v>
      </c>
      <c r="B801" s="9" t="s">
        <v>711</v>
      </c>
      <c r="C801" s="9">
        <v>5</v>
      </c>
      <c r="D801" s="9" t="s">
        <v>907</v>
      </c>
      <c r="E801" s="11">
        <v>6</v>
      </c>
      <c r="F801" s="9" t="s">
        <v>92</v>
      </c>
      <c r="G801" s="9" t="s">
        <v>263</v>
      </c>
      <c r="H801" s="9" t="s">
        <v>287</v>
      </c>
      <c r="I801" s="9" t="s">
        <v>288</v>
      </c>
      <c r="J801" s="9" t="s">
        <v>289</v>
      </c>
      <c r="K801" s="9">
        <v>4791</v>
      </c>
      <c r="L801" s="9">
        <v>5099</v>
      </c>
      <c r="M801" s="9">
        <v>5384</v>
      </c>
    </row>
    <row r="802" spans="1:13" x14ac:dyDescent="0.35">
      <c r="A802" s="8">
        <v>800</v>
      </c>
      <c r="B802" s="9" t="s">
        <v>711</v>
      </c>
      <c r="C802" s="9">
        <v>5</v>
      </c>
      <c r="D802" s="9" t="s">
        <v>907</v>
      </c>
      <c r="E802" s="11">
        <v>6</v>
      </c>
      <c r="F802" s="9" t="s">
        <v>92</v>
      </c>
      <c r="G802" s="9" t="s">
        <v>263</v>
      </c>
      <c r="H802" s="9" t="s">
        <v>799</v>
      </c>
      <c r="I802" s="9" t="s">
        <v>800</v>
      </c>
      <c r="J802" s="9" t="s">
        <v>801</v>
      </c>
      <c r="K802" s="9">
        <v>2026</v>
      </c>
      <c r="L802" s="9">
        <v>3258</v>
      </c>
      <c r="M802" s="9">
        <v>4720</v>
      </c>
    </row>
    <row r="803" spans="1:13" x14ac:dyDescent="0.35">
      <c r="A803" s="8">
        <v>801</v>
      </c>
      <c r="B803" s="9" t="s">
        <v>711</v>
      </c>
      <c r="C803" s="9">
        <v>5</v>
      </c>
      <c r="D803" s="9" t="s">
        <v>907</v>
      </c>
      <c r="E803" s="11">
        <v>6</v>
      </c>
      <c r="F803" s="9" t="s">
        <v>92</v>
      </c>
      <c r="G803" s="9" t="s">
        <v>263</v>
      </c>
      <c r="H803" s="9" t="s">
        <v>290</v>
      </c>
      <c r="I803" s="9" t="s">
        <v>291</v>
      </c>
      <c r="J803" s="9" t="s">
        <v>292</v>
      </c>
      <c r="K803" s="9">
        <v>1581</v>
      </c>
      <c r="L803" s="9">
        <v>1707</v>
      </c>
      <c r="M803" s="9">
        <v>1737</v>
      </c>
    </row>
    <row r="804" spans="1:13" x14ac:dyDescent="0.35">
      <c r="A804" s="8">
        <v>802</v>
      </c>
      <c r="B804" s="9" t="s">
        <v>711</v>
      </c>
      <c r="C804" s="9">
        <v>5</v>
      </c>
      <c r="D804" s="9" t="s">
        <v>907</v>
      </c>
      <c r="E804" s="11">
        <v>6</v>
      </c>
      <c r="F804" s="9" t="s">
        <v>92</v>
      </c>
      <c r="G804" s="9" t="s">
        <v>263</v>
      </c>
      <c r="H804" s="9" t="s">
        <v>944</v>
      </c>
      <c r="I804" s="9" t="s">
        <v>945</v>
      </c>
      <c r="J804" s="9" t="s">
        <v>946</v>
      </c>
      <c r="K804" s="9">
        <v>1148</v>
      </c>
      <c r="L804" s="9">
        <v>1380</v>
      </c>
      <c r="M804" s="9">
        <v>1594</v>
      </c>
    </row>
    <row r="805" spans="1:13" x14ac:dyDescent="0.35">
      <c r="A805" s="8">
        <v>803</v>
      </c>
      <c r="B805" s="9" t="s">
        <v>711</v>
      </c>
      <c r="C805" s="9">
        <v>5</v>
      </c>
      <c r="D805" s="9" t="s">
        <v>907</v>
      </c>
      <c r="E805" s="11">
        <v>6</v>
      </c>
      <c r="F805" s="9" t="s">
        <v>92</v>
      </c>
      <c r="G805" s="9" t="s">
        <v>263</v>
      </c>
      <c r="H805" s="9" t="s">
        <v>802</v>
      </c>
      <c r="I805" s="9" t="s">
        <v>803</v>
      </c>
      <c r="J805" s="9" t="s">
        <v>804</v>
      </c>
      <c r="K805" s="9">
        <v>2982</v>
      </c>
      <c r="L805" s="9">
        <v>5137</v>
      </c>
      <c r="M805" s="9">
        <v>7747</v>
      </c>
    </row>
    <row r="806" spans="1:13" x14ac:dyDescent="0.35">
      <c r="A806" s="8">
        <v>804</v>
      </c>
      <c r="B806" s="9" t="s">
        <v>711</v>
      </c>
      <c r="C806" s="9">
        <v>5</v>
      </c>
      <c r="D806" s="9" t="s">
        <v>907</v>
      </c>
      <c r="E806" s="11">
        <v>6</v>
      </c>
      <c r="F806" s="9" t="s">
        <v>92</v>
      </c>
      <c r="G806" s="9" t="s">
        <v>263</v>
      </c>
      <c r="H806" s="9" t="s">
        <v>805</v>
      </c>
      <c r="I806" s="9" t="s">
        <v>806</v>
      </c>
      <c r="J806" s="9" t="s">
        <v>807</v>
      </c>
      <c r="K806" s="9">
        <v>4745</v>
      </c>
      <c r="L806" s="9">
        <v>5591</v>
      </c>
      <c r="M806" s="9">
        <v>6372</v>
      </c>
    </row>
    <row r="807" spans="1:13" x14ac:dyDescent="0.35">
      <c r="A807" s="8">
        <v>805</v>
      </c>
      <c r="B807" s="9" t="s">
        <v>711</v>
      </c>
      <c r="C807" s="9">
        <v>5</v>
      </c>
      <c r="D807" s="9" t="s">
        <v>907</v>
      </c>
      <c r="E807" s="11">
        <v>6</v>
      </c>
      <c r="F807" s="9" t="s">
        <v>92</v>
      </c>
      <c r="G807" s="9" t="s">
        <v>263</v>
      </c>
      <c r="H807" s="9" t="s">
        <v>808</v>
      </c>
      <c r="I807" s="9" t="s">
        <v>809</v>
      </c>
      <c r="J807" s="9" t="s">
        <v>810</v>
      </c>
      <c r="K807" s="9">
        <v>1568</v>
      </c>
      <c r="L807" s="9">
        <v>4280</v>
      </c>
      <c r="M807" s="9">
        <v>6784</v>
      </c>
    </row>
    <row r="808" spans="1:13" x14ac:dyDescent="0.35">
      <c r="A808" s="8">
        <v>806</v>
      </c>
      <c r="B808" s="9" t="s">
        <v>711</v>
      </c>
      <c r="C808" s="9">
        <v>5</v>
      </c>
      <c r="D808" s="9" t="s">
        <v>907</v>
      </c>
      <c r="E808" s="11">
        <v>6</v>
      </c>
      <c r="F808" s="9" t="s">
        <v>92</v>
      </c>
      <c r="G808" s="9" t="s">
        <v>263</v>
      </c>
      <c r="H808" s="9" t="s">
        <v>293</v>
      </c>
      <c r="I808" s="9" t="s">
        <v>294</v>
      </c>
      <c r="J808" s="9" t="s">
        <v>295</v>
      </c>
      <c r="K808" s="9">
        <v>7455</v>
      </c>
      <c r="L808" s="9">
        <v>9018</v>
      </c>
      <c r="M808" s="9">
        <v>13526</v>
      </c>
    </row>
    <row r="809" spans="1:13" x14ac:dyDescent="0.35">
      <c r="A809" s="8">
        <v>807</v>
      </c>
      <c r="B809" s="9" t="s">
        <v>711</v>
      </c>
      <c r="C809" s="9">
        <v>5</v>
      </c>
      <c r="D809" s="9" t="s">
        <v>907</v>
      </c>
      <c r="E809" s="11">
        <v>6</v>
      </c>
      <c r="F809" s="9" t="s">
        <v>92</v>
      </c>
      <c r="G809" s="9" t="s">
        <v>263</v>
      </c>
      <c r="H809" s="9" t="s">
        <v>296</v>
      </c>
      <c r="I809" s="9" t="s">
        <v>297</v>
      </c>
      <c r="J809" s="9" t="s">
        <v>298</v>
      </c>
      <c r="K809" s="9">
        <v>4753</v>
      </c>
      <c r="L809" s="9">
        <v>5772</v>
      </c>
      <c r="M809" s="9">
        <v>7365</v>
      </c>
    </row>
    <row r="810" spans="1:13" x14ac:dyDescent="0.35">
      <c r="A810" s="8">
        <v>808</v>
      </c>
      <c r="B810" s="9" t="s">
        <v>711</v>
      </c>
      <c r="C810" s="9">
        <v>5</v>
      </c>
      <c r="D810" s="9" t="s">
        <v>907</v>
      </c>
      <c r="E810" s="11">
        <v>6</v>
      </c>
      <c r="F810" s="9" t="s">
        <v>92</v>
      </c>
      <c r="G810" s="9" t="s">
        <v>263</v>
      </c>
      <c r="H810" s="9" t="s">
        <v>299</v>
      </c>
      <c r="I810" s="9" t="s">
        <v>300</v>
      </c>
      <c r="J810" s="9" t="s">
        <v>301</v>
      </c>
      <c r="K810" s="9">
        <v>7218</v>
      </c>
      <c r="L810" s="9">
        <v>8532</v>
      </c>
      <c r="M810" s="9">
        <v>10408</v>
      </c>
    </row>
    <row r="811" spans="1:13" x14ac:dyDescent="0.35">
      <c r="A811" s="8">
        <v>809</v>
      </c>
      <c r="B811" s="9" t="s">
        <v>711</v>
      </c>
      <c r="C811" s="9">
        <v>5</v>
      </c>
      <c r="D811" s="9" t="s">
        <v>907</v>
      </c>
      <c r="E811" s="11">
        <v>6</v>
      </c>
      <c r="F811" s="9" t="s">
        <v>92</v>
      </c>
      <c r="G811" s="9" t="s">
        <v>263</v>
      </c>
      <c r="H811" s="9" t="s">
        <v>681</v>
      </c>
      <c r="I811" s="9" t="s">
        <v>682</v>
      </c>
      <c r="J811" s="9" t="s">
        <v>683</v>
      </c>
      <c r="K811" s="9">
        <v>1623</v>
      </c>
      <c r="L811" s="9">
        <v>2290</v>
      </c>
      <c r="M811" s="9">
        <v>3767</v>
      </c>
    </row>
    <row r="812" spans="1:13" x14ac:dyDescent="0.35">
      <c r="A812" s="8">
        <v>810</v>
      </c>
      <c r="B812" s="9" t="s">
        <v>711</v>
      </c>
      <c r="C812" s="9">
        <v>5</v>
      </c>
      <c r="D812" s="9" t="s">
        <v>907</v>
      </c>
      <c r="E812" s="11">
        <v>6</v>
      </c>
      <c r="F812" s="9" t="s">
        <v>92</v>
      </c>
      <c r="G812" s="9" t="s">
        <v>263</v>
      </c>
      <c r="H812" s="9" t="s">
        <v>302</v>
      </c>
      <c r="I812" s="9" t="s">
        <v>303</v>
      </c>
      <c r="J812" s="9" t="s">
        <v>304</v>
      </c>
      <c r="K812" s="9">
        <v>1272</v>
      </c>
      <c r="L812" s="9">
        <v>1370</v>
      </c>
      <c r="M812" s="9">
        <v>1735</v>
      </c>
    </row>
    <row r="813" spans="1:13" x14ac:dyDescent="0.35">
      <c r="A813" s="8">
        <v>811</v>
      </c>
      <c r="B813" s="9" t="s">
        <v>711</v>
      </c>
      <c r="C813" s="9">
        <v>5</v>
      </c>
      <c r="D813" s="9" t="s">
        <v>907</v>
      </c>
      <c r="E813" s="11">
        <v>6</v>
      </c>
      <c r="F813" s="9" t="s">
        <v>92</v>
      </c>
      <c r="G813" s="9" t="s">
        <v>263</v>
      </c>
      <c r="H813" s="9" t="s">
        <v>305</v>
      </c>
      <c r="I813" s="9" t="s">
        <v>306</v>
      </c>
      <c r="J813" s="9" t="s">
        <v>307</v>
      </c>
      <c r="K813" s="9">
        <v>2400</v>
      </c>
      <c r="L813" s="9">
        <v>2539</v>
      </c>
      <c r="M813" s="9">
        <v>2668</v>
      </c>
    </row>
    <row r="814" spans="1:13" x14ac:dyDescent="0.35">
      <c r="A814" s="8">
        <v>812</v>
      </c>
      <c r="B814" s="9" t="s">
        <v>711</v>
      </c>
      <c r="C814" s="9">
        <v>5</v>
      </c>
      <c r="D814" s="9" t="s">
        <v>907</v>
      </c>
      <c r="E814" s="11">
        <v>6</v>
      </c>
      <c r="F814" s="9" t="s">
        <v>92</v>
      </c>
      <c r="G814" s="9" t="s">
        <v>263</v>
      </c>
      <c r="H814" s="9" t="s">
        <v>308</v>
      </c>
      <c r="I814" s="9" t="s">
        <v>309</v>
      </c>
      <c r="J814" s="9" t="s">
        <v>310</v>
      </c>
      <c r="K814" s="9">
        <v>19299</v>
      </c>
      <c r="L814" s="9">
        <v>25446</v>
      </c>
      <c r="M814" s="9">
        <v>33018</v>
      </c>
    </row>
    <row r="815" spans="1:13" x14ac:dyDescent="0.35">
      <c r="A815" s="8">
        <v>813</v>
      </c>
      <c r="B815" s="9" t="s">
        <v>711</v>
      </c>
      <c r="C815" s="9">
        <v>5</v>
      </c>
      <c r="D815" s="9" t="s">
        <v>907</v>
      </c>
      <c r="E815" s="11">
        <v>6</v>
      </c>
      <c r="F815" s="9" t="s">
        <v>92</v>
      </c>
      <c r="G815" s="9" t="s">
        <v>263</v>
      </c>
      <c r="H815" s="9" t="s">
        <v>811</v>
      </c>
      <c r="I815" s="9" t="s">
        <v>812</v>
      </c>
      <c r="J815" s="9" t="s">
        <v>813</v>
      </c>
      <c r="K815" s="9">
        <v>692</v>
      </c>
      <c r="L815" s="9">
        <v>923</v>
      </c>
      <c r="M815" s="9">
        <v>1191</v>
      </c>
    </row>
    <row r="816" spans="1:13" x14ac:dyDescent="0.35">
      <c r="A816" s="8">
        <v>814</v>
      </c>
      <c r="B816" s="9" t="s">
        <v>711</v>
      </c>
      <c r="C816" s="9">
        <v>5</v>
      </c>
      <c r="D816" s="9" t="s">
        <v>907</v>
      </c>
      <c r="E816" s="11">
        <v>6</v>
      </c>
      <c r="F816" s="9" t="s">
        <v>92</v>
      </c>
      <c r="G816" s="9" t="s">
        <v>263</v>
      </c>
      <c r="H816" s="9" t="s">
        <v>311</v>
      </c>
      <c r="I816" s="9" t="s">
        <v>312</v>
      </c>
      <c r="J816" s="9" t="s">
        <v>313</v>
      </c>
      <c r="K816" s="9">
        <v>2050</v>
      </c>
      <c r="L816" s="9">
        <v>4633</v>
      </c>
      <c r="M816" s="9">
        <v>7652</v>
      </c>
    </row>
    <row r="817" spans="1:13" x14ac:dyDescent="0.35">
      <c r="A817" s="8">
        <v>815</v>
      </c>
      <c r="B817" s="9" t="s">
        <v>711</v>
      </c>
      <c r="C817" s="9">
        <v>5</v>
      </c>
      <c r="D817" s="9" t="s">
        <v>907</v>
      </c>
      <c r="E817" s="11">
        <v>6</v>
      </c>
      <c r="F817" s="9" t="s">
        <v>92</v>
      </c>
      <c r="G817" s="9" t="s">
        <v>263</v>
      </c>
      <c r="H817" s="9" t="s">
        <v>314</v>
      </c>
      <c r="I817" s="9" t="s">
        <v>315</v>
      </c>
      <c r="J817" s="9" t="s">
        <v>316</v>
      </c>
      <c r="K817" s="9">
        <v>2840</v>
      </c>
      <c r="L817" s="9">
        <v>7174</v>
      </c>
      <c r="M817" s="9">
        <v>10305</v>
      </c>
    </row>
    <row r="818" spans="1:13" x14ac:dyDescent="0.35">
      <c r="A818" s="8">
        <v>816</v>
      </c>
      <c r="B818" s="9" t="s">
        <v>711</v>
      </c>
      <c r="C818" s="9">
        <v>5</v>
      </c>
      <c r="D818" s="9" t="s">
        <v>907</v>
      </c>
      <c r="E818" s="11">
        <v>6</v>
      </c>
      <c r="F818" s="9" t="s">
        <v>92</v>
      </c>
      <c r="G818" s="9" t="s">
        <v>263</v>
      </c>
      <c r="H818" s="9" t="s">
        <v>317</v>
      </c>
      <c r="I818" s="9" t="s">
        <v>318</v>
      </c>
      <c r="J818" s="9" t="s">
        <v>319</v>
      </c>
      <c r="K818" s="9">
        <v>3088</v>
      </c>
      <c r="L818" s="9">
        <v>4194</v>
      </c>
      <c r="M818" s="9">
        <v>5941</v>
      </c>
    </row>
    <row r="819" spans="1:13" x14ac:dyDescent="0.35">
      <c r="A819" s="8">
        <v>817</v>
      </c>
      <c r="B819" s="9" t="s">
        <v>711</v>
      </c>
      <c r="C819" s="9">
        <v>5</v>
      </c>
      <c r="D819" s="9" t="s">
        <v>907</v>
      </c>
      <c r="E819" s="11">
        <v>6</v>
      </c>
      <c r="F819" s="9" t="s">
        <v>92</v>
      </c>
      <c r="G819" s="9" t="s">
        <v>263</v>
      </c>
      <c r="H819" s="9" t="s">
        <v>320</v>
      </c>
      <c r="I819" s="9" t="s">
        <v>321</v>
      </c>
      <c r="J819" s="9" t="s">
        <v>322</v>
      </c>
      <c r="K819" s="9">
        <v>4000</v>
      </c>
      <c r="L819" s="9">
        <v>4862</v>
      </c>
      <c r="M819" s="9">
        <v>7010</v>
      </c>
    </row>
    <row r="820" spans="1:13" x14ac:dyDescent="0.35">
      <c r="A820" s="8">
        <v>818</v>
      </c>
      <c r="B820" s="9" t="s">
        <v>711</v>
      </c>
      <c r="C820" s="9">
        <v>5</v>
      </c>
      <c r="D820" s="9" t="s">
        <v>907</v>
      </c>
      <c r="E820" s="11">
        <v>6</v>
      </c>
      <c r="F820" s="9" t="s">
        <v>92</v>
      </c>
      <c r="G820" s="9" t="s">
        <v>263</v>
      </c>
      <c r="H820" s="9" t="s">
        <v>323</v>
      </c>
      <c r="I820" s="9" t="s">
        <v>324</v>
      </c>
      <c r="J820" s="9" t="s">
        <v>325</v>
      </c>
      <c r="K820" s="9">
        <v>6152</v>
      </c>
      <c r="L820" s="9">
        <v>8210</v>
      </c>
      <c r="M820" s="9">
        <v>9756</v>
      </c>
    </row>
    <row r="821" spans="1:13" x14ac:dyDescent="0.35">
      <c r="A821" s="8">
        <v>819</v>
      </c>
      <c r="B821" s="9" t="s">
        <v>711</v>
      </c>
      <c r="C821" s="9">
        <v>5</v>
      </c>
      <c r="D821" s="9" t="s">
        <v>907</v>
      </c>
      <c r="E821" s="11">
        <v>6</v>
      </c>
      <c r="F821" s="9" t="s">
        <v>92</v>
      </c>
      <c r="G821" s="9" t="s">
        <v>263</v>
      </c>
      <c r="H821" s="9" t="s">
        <v>326</v>
      </c>
      <c r="I821" s="9" t="s">
        <v>327</v>
      </c>
      <c r="J821" s="9" t="s">
        <v>328</v>
      </c>
      <c r="K821" s="9">
        <v>2286</v>
      </c>
      <c r="L821" s="9">
        <v>3120</v>
      </c>
      <c r="M821" s="9">
        <v>3890</v>
      </c>
    </row>
    <row r="822" spans="1:13" x14ac:dyDescent="0.35">
      <c r="A822" s="8">
        <v>820</v>
      </c>
      <c r="B822" s="9" t="s">
        <v>711</v>
      </c>
      <c r="C822" s="9">
        <v>5</v>
      </c>
      <c r="D822" s="9" t="s">
        <v>907</v>
      </c>
      <c r="E822" s="11">
        <v>6</v>
      </c>
      <c r="F822" s="9" t="s">
        <v>92</v>
      </c>
      <c r="G822" s="9" t="s">
        <v>263</v>
      </c>
      <c r="H822" s="9" t="s">
        <v>329</v>
      </c>
      <c r="I822" s="9" t="s">
        <v>330</v>
      </c>
      <c r="J822" s="9" t="s">
        <v>331</v>
      </c>
      <c r="K822" s="9">
        <v>4243</v>
      </c>
      <c r="L822" s="9">
        <v>5526</v>
      </c>
      <c r="M822" s="9">
        <v>9998</v>
      </c>
    </row>
    <row r="823" spans="1:13" x14ac:dyDescent="0.35">
      <c r="A823" s="8">
        <v>821</v>
      </c>
      <c r="B823" s="9" t="s">
        <v>711</v>
      </c>
      <c r="C823" s="9">
        <v>5</v>
      </c>
      <c r="D823" s="9" t="s">
        <v>907</v>
      </c>
      <c r="E823" s="11">
        <v>6</v>
      </c>
      <c r="F823" s="9" t="s">
        <v>92</v>
      </c>
      <c r="G823" s="9" t="s">
        <v>263</v>
      </c>
      <c r="H823" s="9" t="s">
        <v>814</v>
      </c>
      <c r="I823" s="9" t="s">
        <v>815</v>
      </c>
      <c r="J823" s="9" t="s">
        <v>816</v>
      </c>
      <c r="K823" s="9">
        <v>4330</v>
      </c>
      <c r="L823" s="9">
        <v>5020</v>
      </c>
      <c r="M823" s="9">
        <v>5656</v>
      </c>
    </row>
    <row r="824" spans="1:13" x14ac:dyDescent="0.35">
      <c r="A824" s="8">
        <v>822</v>
      </c>
      <c r="B824" s="9" t="s">
        <v>711</v>
      </c>
      <c r="C824" s="9">
        <v>5</v>
      </c>
      <c r="D824" s="9" t="s">
        <v>907</v>
      </c>
      <c r="E824" s="11">
        <v>6</v>
      </c>
      <c r="F824" s="9" t="s">
        <v>92</v>
      </c>
      <c r="G824" s="9" t="s">
        <v>263</v>
      </c>
      <c r="H824" s="9" t="s">
        <v>332</v>
      </c>
      <c r="I824" s="9" t="s">
        <v>333</v>
      </c>
      <c r="J824" s="9" t="s">
        <v>334</v>
      </c>
      <c r="K824" s="9">
        <v>3333</v>
      </c>
      <c r="L824" s="9">
        <v>4026</v>
      </c>
      <c r="M824" s="9">
        <v>4666</v>
      </c>
    </row>
    <row r="825" spans="1:13" x14ac:dyDescent="0.35">
      <c r="A825" s="8">
        <v>823</v>
      </c>
      <c r="B825" s="9" t="s">
        <v>711</v>
      </c>
      <c r="C825" s="9">
        <v>5</v>
      </c>
      <c r="D825" s="9" t="s">
        <v>907</v>
      </c>
      <c r="E825" s="11">
        <v>6</v>
      </c>
      <c r="F825" s="9" t="s">
        <v>92</v>
      </c>
      <c r="G825" s="9" t="s">
        <v>263</v>
      </c>
      <c r="H825" s="9" t="s">
        <v>335</v>
      </c>
      <c r="I825" s="9" t="s">
        <v>336</v>
      </c>
      <c r="J825" s="9" t="s">
        <v>337</v>
      </c>
      <c r="K825" s="9">
        <v>1500</v>
      </c>
      <c r="L825" s="9">
        <v>1875</v>
      </c>
      <c r="M825" s="9">
        <v>1875</v>
      </c>
    </row>
    <row r="826" spans="1:13" x14ac:dyDescent="0.35">
      <c r="A826" s="8">
        <v>824</v>
      </c>
      <c r="B826" s="9" t="s">
        <v>711</v>
      </c>
      <c r="C826" s="9">
        <v>5</v>
      </c>
      <c r="D826" s="9" t="s">
        <v>907</v>
      </c>
      <c r="E826" s="11">
        <v>6</v>
      </c>
      <c r="F826" s="9" t="s">
        <v>92</v>
      </c>
      <c r="G826" s="9" t="s">
        <v>263</v>
      </c>
      <c r="H826" s="9" t="s">
        <v>817</v>
      </c>
      <c r="I826" s="9" t="s">
        <v>818</v>
      </c>
      <c r="J826" s="9" t="s">
        <v>819</v>
      </c>
      <c r="K826" s="9">
        <v>1020</v>
      </c>
      <c r="L826" s="9">
        <v>1624</v>
      </c>
      <c r="M826" s="9">
        <v>4482</v>
      </c>
    </row>
    <row r="827" spans="1:13" x14ac:dyDescent="0.35">
      <c r="A827" s="8">
        <v>825</v>
      </c>
      <c r="B827" s="9" t="s">
        <v>711</v>
      </c>
      <c r="C827" s="9">
        <v>5</v>
      </c>
      <c r="D827" s="9" t="s">
        <v>907</v>
      </c>
      <c r="E827" s="11">
        <v>6</v>
      </c>
      <c r="F827" s="9" t="s">
        <v>92</v>
      </c>
      <c r="G827" s="9" t="s">
        <v>263</v>
      </c>
      <c r="H827" s="9" t="s">
        <v>947</v>
      </c>
      <c r="I827" s="9" t="s">
        <v>948</v>
      </c>
      <c r="J827" s="9" t="s">
        <v>949</v>
      </c>
      <c r="K827" s="9">
        <v>3965</v>
      </c>
      <c r="L827" s="9">
        <v>3965</v>
      </c>
      <c r="M827" s="9">
        <v>3965</v>
      </c>
    </row>
    <row r="828" spans="1:13" x14ac:dyDescent="0.35">
      <c r="A828" s="8">
        <v>826</v>
      </c>
      <c r="B828" s="9" t="s">
        <v>711</v>
      </c>
      <c r="C828" s="9">
        <v>5</v>
      </c>
      <c r="D828" s="9" t="s">
        <v>907</v>
      </c>
      <c r="E828" s="11">
        <v>6</v>
      </c>
      <c r="F828" s="9" t="s">
        <v>92</v>
      </c>
      <c r="G828" s="9" t="s">
        <v>263</v>
      </c>
      <c r="H828" s="9" t="s">
        <v>820</v>
      </c>
      <c r="I828" s="9" t="s">
        <v>821</v>
      </c>
      <c r="J828" s="9" t="s">
        <v>822</v>
      </c>
      <c r="K828" s="9">
        <v>27177</v>
      </c>
      <c r="L828" s="9">
        <v>41667</v>
      </c>
      <c r="M828" s="9">
        <v>63300</v>
      </c>
    </row>
    <row r="829" spans="1:13" x14ac:dyDescent="0.35">
      <c r="A829" s="8">
        <v>827</v>
      </c>
      <c r="B829" s="9" t="s">
        <v>711</v>
      </c>
      <c r="C829" s="9">
        <v>5</v>
      </c>
      <c r="D829" s="9" t="s">
        <v>907</v>
      </c>
      <c r="E829" s="11">
        <v>7</v>
      </c>
      <c r="F829" s="9" t="s">
        <v>92</v>
      </c>
      <c r="G829" s="9" t="s">
        <v>338</v>
      </c>
      <c r="H829" s="9" t="s">
        <v>339</v>
      </c>
      <c r="I829" s="9" t="s">
        <v>340</v>
      </c>
      <c r="J829" s="9" t="s">
        <v>341</v>
      </c>
      <c r="K829" s="9">
        <v>24573</v>
      </c>
      <c r="L829" s="9">
        <v>28702</v>
      </c>
      <c r="M829" s="9">
        <v>32734</v>
      </c>
    </row>
    <row r="830" spans="1:13" x14ac:dyDescent="0.35">
      <c r="A830" s="8">
        <v>828</v>
      </c>
      <c r="B830" s="9" t="s">
        <v>711</v>
      </c>
      <c r="C830" s="9">
        <v>5</v>
      </c>
      <c r="D830" s="9" t="s">
        <v>907</v>
      </c>
      <c r="E830" s="11">
        <v>7</v>
      </c>
      <c r="F830" s="9" t="s">
        <v>92</v>
      </c>
      <c r="G830" s="9" t="s">
        <v>338</v>
      </c>
      <c r="H830" s="9" t="s">
        <v>342</v>
      </c>
      <c r="I830" s="9" t="s">
        <v>343</v>
      </c>
      <c r="J830" s="9" t="s">
        <v>344</v>
      </c>
      <c r="K830" s="9">
        <v>7377</v>
      </c>
      <c r="L830" s="9">
        <v>7377</v>
      </c>
      <c r="M830" s="9">
        <v>7377</v>
      </c>
    </row>
    <row r="831" spans="1:13" x14ac:dyDescent="0.35">
      <c r="A831" s="8">
        <v>829</v>
      </c>
      <c r="B831" s="9" t="s">
        <v>711</v>
      </c>
      <c r="C831" s="9">
        <v>5</v>
      </c>
      <c r="D831" s="9" t="s">
        <v>907</v>
      </c>
      <c r="E831" s="11">
        <v>7</v>
      </c>
      <c r="F831" s="9" t="s">
        <v>92</v>
      </c>
      <c r="G831" s="9" t="s">
        <v>338</v>
      </c>
      <c r="H831" s="9" t="s">
        <v>345</v>
      </c>
      <c r="I831" s="9" t="s">
        <v>346</v>
      </c>
      <c r="J831" s="9" t="s">
        <v>347</v>
      </c>
      <c r="K831" s="9">
        <v>2589</v>
      </c>
      <c r="L831" s="9">
        <v>4160</v>
      </c>
      <c r="M831" s="9">
        <v>4211</v>
      </c>
    </row>
    <row r="832" spans="1:13" x14ac:dyDescent="0.35">
      <c r="A832" s="8">
        <v>830</v>
      </c>
      <c r="B832" s="9" t="s">
        <v>711</v>
      </c>
      <c r="C832" s="9">
        <v>5</v>
      </c>
      <c r="D832" s="9" t="s">
        <v>907</v>
      </c>
      <c r="E832" s="11">
        <v>7</v>
      </c>
      <c r="F832" s="9" t="s">
        <v>92</v>
      </c>
      <c r="G832" s="9" t="s">
        <v>338</v>
      </c>
      <c r="H832" s="9" t="s">
        <v>348</v>
      </c>
      <c r="I832" s="9" t="s">
        <v>349</v>
      </c>
      <c r="J832" s="9" t="s">
        <v>350</v>
      </c>
      <c r="K832" s="9">
        <v>1569</v>
      </c>
      <c r="L832" s="9">
        <v>2149</v>
      </c>
      <c r="M832" s="9">
        <v>3227</v>
      </c>
    </row>
    <row r="833" spans="1:13" x14ac:dyDescent="0.35">
      <c r="A833" s="8">
        <v>831</v>
      </c>
      <c r="B833" s="9" t="s">
        <v>711</v>
      </c>
      <c r="C833" s="9">
        <v>5</v>
      </c>
      <c r="D833" s="9" t="s">
        <v>907</v>
      </c>
      <c r="E833" s="11">
        <v>7</v>
      </c>
      <c r="F833" s="9" t="s">
        <v>92</v>
      </c>
      <c r="G833" s="9" t="s">
        <v>338</v>
      </c>
      <c r="H833" s="9" t="s">
        <v>351</v>
      </c>
      <c r="I833" s="9" t="s">
        <v>352</v>
      </c>
      <c r="J833" s="9" t="s">
        <v>353</v>
      </c>
      <c r="K833" s="9">
        <v>424</v>
      </c>
      <c r="L833" s="9">
        <v>701</v>
      </c>
      <c r="M833" s="9">
        <v>1096</v>
      </c>
    </row>
    <row r="834" spans="1:13" x14ac:dyDescent="0.35">
      <c r="A834" s="8">
        <v>832</v>
      </c>
      <c r="B834" s="9" t="s">
        <v>711</v>
      </c>
      <c r="C834" s="9">
        <v>5</v>
      </c>
      <c r="D834" s="9" t="s">
        <v>907</v>
      </c>
      <c r="E834" s="11">
        <v>7</v>
      </c>
      <c r="F834" s="9" t="s">
        <v>92</v>
      </c>
      <c r="G834" s="9" t="s">
        <v>338</v>
      </c>
      <c r="H834" s="9" t="s">
        <v>354</v>
      </c>
      <c r="I834" s="9" t="s">
        <v>355</v>
      </c>
      <c r="J834" s="9" t="s">
        <v>356</v>
      </c>
      <c r="K834" s="9">
        <v>1469</v>
      </c>
      <c r="L834" s="9">
        <v>1885</v>
      </c>
      <c r="M834" s="9">
        <v>2600</v>
      </c>
    </row>
    <row r="835" spans="1:13" x14ac:dyDescent="0.35">
      <c r="A835" s="8">
        <v>833</v>
      </c>
      <c r="B835" s="9" t="s">
        <v>711</v>
      </c>
      <c r="C835" s="9">
        <v>5</v>
      </c>
      <c r="D835" s="9" t="s">
        <v>907</v>
      </c>
      <c r="E835" s="11">
        <v>7</v>
      </c>
      <c r="F835" s="9" t="s">
        <v>92</v>
      </c>
      <c r="G835" s="9" t="s">
        <v>338</v>
      </c>
      <c r="H835" s="9" t="s">
        <v>357</v>
      </c>
      <c r="I835" s="9" t="s">
        <v>358</v>
      </c>
      <c r="J835" s="9" t="s">
        <v>359</v>
      </c>
      <c r="K835" s="9">
        <v>1420</v>
      </c>
      <c r="L835" s="9">
        <v>2048</v>
      </c>
      <c r="M835" s="9">
        <v>3085</v>
      </c>
    </row>
    <row r="836" spans="1:13" x14ac:dyDescent="0.35">
      <c r="A836" s="8">
        <v>834</v>
      </c>
      <c r="B836" s="9" t="s">
        <v>711</v>
      </c>
      <c r="C836" s="9">
        <v>5</v>
      </c>
      <c r="D836" s="9" t="s">
        <v>907</v>
      </c>
      <c r="E836" s="11">
        <v>7</v>
      </c>
      <c r="F836" s="9" t="s">
        <v>92</v>
      </c>
      <c r="G836" s="9" t="s">
        <v>338</v>
      </c>
      <c r="H836" s="9" t="s">
        <v>360</v>
      </c>
      <c r="I836" s="9" t="s">
        <v>361</v>
      </c>
      <c r="J836" s="9" t="s">
        <v>362</v>
      </c>
      <c r="K836" s="9">
        <v>208</v>
      </c>
      <c r="L836" s="9">
        <v>285</v>
      </c>
      <c r="M836" s="9">
        <v>449</v>
      </c>
    </row>
    <row r="837" spans="1:13" x14ac:dyDescent="0.35">
      <c r="A837" s="8">
        <v>835</v>
      </c>
      <c r="B837" s="9" t="s">
        <v>711</v>
      </c>
      <c r="C837" s="9">
        <v>5</v>
      </c>
      <c r="D837" s="9" t="s">
        <v>907</v>
      </c>
      <c r="E837" s="11">
        <v>7</v>
      </c>
      <c r="F837" s="9" t="s">
        <v>92</v>
      </c>
      <c r="G837" s="9" t="s">
        <v>338</v>
      </c>
      <c r="H837" s="9" t="s">
        <v>363</v>
      </c>
      <c r="I837" s="9" t="s">
        <v>364</v>
      </c>
      <c r="J837" s="9" t="s">
        <v>365</v>
      </c>
      <c r="K837" s="9">
        <v>1331</v>
      </c>
      <c r="L837" s="9">
        <v>2229</v>
      </c>
      <c r="M837" s="9">
        <v>3313</v>
      </c>
    </row>
    <row r="838" spans="1:13" x14ac:dyDescent="0.35">
      <c r="A838" s="8">
        <v>836</v>
      </c>
      <c r="B838" s="9" t="s">
        <v>711</v>
      </c>
      <c r="C838" s="9">
        <v>5</v>
      </c>
      <c r="D838" s="9" t="s">
        <v>907</v>
      </c>
      <c r="E838" s="11">
        <v>7</v>
      </c>
      <c r="F838" s="9" t="s">
        <v>92</v>
      </c>
      <c r="G838" s="9" t="s">
        <v>338</v>
      </c>
      <c r="H838" s="9" t="s">
        <v>366</v>
      </c>
      <c r="I838" s="9" t="s">
        <v>367</v>
      </c>
      <c r="J838" s="9" t="s">
        <v>368</v>
      </c>
      <c r="K838" s="9">
        <v>792</v>
      </c>
      <c r="L838" s="9">
        <v>1414</v>
      </c>
      <c r="M838" s="9">
        <v>2388</v>
      </c>
    </row>
    <row r="839" spans="1:13" x14ac:dyDescent="0.35">
      <c r="A839" s="8">
        <v>837</v>
      </c>
      <c r="B839" s="9" t="s">
        <v>711</v>
      </c>
      <c r="C839" s="9">
        <v>5</v>
      </c>
      <c r="D839" s="9" t="s">
        <v>907</v>
      </c>
      <c r="E839" s="11">
        <v>7</v>
      </c>
      <c r="F839" s="9" t="s">
        <v>92</v>
      </c>
      <c r="G839" s="9" t="s">
        <v>338</v>
      </c>
      <c r="H839" s="9" t="s">
        <v>369</v>
      </c>
      <c r="I839" s="9" t="s">
        <v>370</v>
      </c>
      <c r="J839" s="9" t="s">
        <v>371</v>
      </c>
      <c r="K839" s="9">
        <v>2001</v>
      </c>
      <c r="L839" s="9">
        <v>2792</v>
      </c>
      <c r="M839" s="9">
        <v>3668</v>
      </c>
    </row>
    <row r="840" spans="1:13" x14ac:dyDescent="0.35">
      <c r="A840" s="8">
        <v>838</v>
      </c>
      <c r="B840" s="9" t="s">
        <v>711</v>
      </c>
      <c r="C840" s="9">
        <v>5</v>
      </c>
      <c r="D840" s="9" t="s">
        <v>907</v>
      </c>
      <c r="E840" s="11">
        <v>7</v>
      </c>
      <c r="F840" s="9" t="s">
        <v>92</v>
      </c>
      <c r="G840" s="9" t="s">
        <v>338</v>
      </c>
      <c r="H840" s="9" t="s">
        <v>372</v>
      </c>
      <c r="I840" s="9" t="s">
        <v>373</v>
      </c>
      <c r="J840" s="9" t="s">
        <v>374</v>
      </c>
      <c r="K840" s="9">
        <v>1872</v>
      </c>
      <c r="L840" s="9">
        <v>2587</v>
      </c>
      <c r="M840" s="9">
        <v>3927</v>
      </c>
    </row>
    <row r="841" spans="1:13" x14ac:dyDescent="0.35">
      <c r="A841" s="8">
        <v>839</v>
      </c>
      <c r="B841" s="9" t="s">
        <v>711</v>
      </c>
      <c r="C841" s="9">
        <v>5</v>
      </c>
      <c r="D841" s="9" t="s">
        <v>907</v>
      </c>
      <c r="E841" s="11">
        <v>7</v>
      </c>
      <c r="F841" s="9" t="s">
        <v>92</v>
      </c>
      <c r="G841" s="9" t="s">
        <v>338</v>
      </c>
      <c r="H841" s="9" t="s">
        <v>375</v>
      </c>
      <c r="I841" s="9" t="s">
        <v>376</v>
      </c>
      <c r="J841" s="9" t="s">
        <v>377</v>
      </c>
      <c r="K841" s="9">
        <v>624</v>
      </c>
      <c r="L841" s="9">
        <v>894</v>
      </c>
      <c r="M841" s="9">
        <v>1505</v>
      </c>
    </row>
    <row r="842" spans="1:13" x14ac:dyDescent="0.35">
      <c r="A842" s="8">
        <v>840</v>
      </c>
      <c r="B842" s="9" t="s">
        <v>711</v>
      </c>
      <c r="C842" s="9">
        <v>5</v>
      </c>
      <c r="D842" s="9" t="s">
        <v>907</v>
      </c>
      <c r="E842" s="11">
        <v>7</v>
      </c>
      <c r="F842" s="9" t="s">
        <v>92</v>
      </c>
      <c r="G842" s="9" t="s">
        <v>338</v>
      </c>
      <c r="H842" s="9" t="s">
        <v>378</v>
      </c>
      <c r="I842" s="9" t="s">
        <v>379</v>
      </c>
      <c r="J842" s="9" t="s">
        <v>380</v>
      </c>
      <c r="K842" s="9">
        <v>800</v>
      </c>
      <c r="L842" s="9">
        <v>895</v>
      </c>
      <c r="M842" s="9">
        <v>1120</v>
      </c>
    </row>
    <row r="843" spans="1:13" x14ac:dyDescent="0.35">
      <c r="A843" s="8">
        <v>841</v>
      </c>
      <c r="B843" s="9" t="s">
        <v>711</v>
      </c>
      <c r="C843" s="9">
        <v>5</v>
      </c>
      <c r="D843" s="9" t="s">
        <v>907</v>
      </c>
      <c r="E843" s="11">
        <v>7</v>
      </c>
      <c r="F843" s="9" t="s">
        <v>92</v>
      </c>
      <c r="G843" s="9" t="s">
        <v>338</v>
      </c>
      <c r="H843" s="9" t="s">
        <v>381</v>
      </c>
      <c r="I843" s="9" t="s">
        <v>382</v>
      </c>
      <c r="J843" s="9" t="s">
        <v>383</v>
      </c>
      <c r="K843" s="9">
        <v>4491</v>
      </c>
      <c r="L843" s="9">
        <v>6023</v>
      </c>
      <c r="M843" s="9">
        <v>8718</v>
      </c>
    </row>
    <row r="844" spans="1:13" x14ac:dyDescent="0.35">
      <c r="A844" s="8">
        <v>842</v>
      </c>
      <c r="B844" s="9" t="s">
        <v>711</v>
      </c>
      <c r="C844" s="9">
        <v>5</v>
      </c>
      <c r="D844" s="9" t="s">
        <v>907</v>
      </c>
      <c r="E844" s="11">
        <v>7</v>
      </c>
      <c r="F844" s="9" t="s">
        <v>92</v>
      </c>
      <c r="G844" s="9" t="s">
        <v>338</v>
      </c>
      <c r="H844" s="9" t="s">
        <v>823</v>
      </c>
      <c r="I844" s="9" t="s">
        <v>824</v>
      </c>
      <c r="J844" s="9" t="s">
        <v>825</v>
      </c>
      <c r="K844" s="9">
        <v>693</v>
      </c>
      <c r="L844" s="9">
        <v>999</v>
      </c>
      <c r="M844" s="9">
        <v>1458</v>
      </c>
    </row>
    <row r="845" spans="1:13" x14ac:dyDescent="0.35">
      <c r="A845" s="8">
        <v>843</v>
      </c>
      <c r="B845" s="9" t="s">
        <v>711</v>
      </c>
      <c r="C845" s="9">
        <v>5</v>
      </c>
      <c r="D845" s="9" t="s">
        <v>907</v>
      </c>
      <c r="E845" s="11">
        <v>7</v>
      </c>
      <c r="F845" s="9" t="s">
        <v>92</v>
      </c>
      <c r="G845" s="9" t="s">
        <v>338</v>
      </c>
      <c r="H845" s="9" t="s">
        <v>384</v>
      </c>
      <c r="I845" s="9" t="s">
        <v>385</v>
      </c>
      <c r="J845" s="9" t="s">
        <v>386</v>
      </c>
      <c r="K845" s="9">
        <v>1609</v>
      </c>
      <c r="L845" s="9">
        <v>3365</v>
      </c>
      <c r="M845" s="9">
        <v>4054</v>
      </c>
    </row>
    <row r="846" spans="1:13" x14ac:dyDescent="0.35">
      <c r="A846" s="8">
        <v>844</v>
      </c>
      <c r="B846" s="9" t="s">
        <v>711</v>
      </c>
      <c r="C846" s="9">
        <v>5</v>
      </c>
      <c r="D846" s="9" t="s">
        <v>907</v>
      </c>
      <c r="E846" s="11">
        <v>7</v>
      </c>
      <c r="F846" s="9" t="s">
        <v>92</v>
      </c>
      <c r="G846" s="9" t="s">
        <v>338</v>
      </c>
      <c r="H846" s="9" t="s">
        <v>387</v>
      </c>
      <c r="I846" s="9" t="s">
        <v>388</v>
      </c>
      <c r="J846" s="9" t="s">
        <v>389</v>
      </c>
      <c r="K846" s="9">
        <v>593</v>
      </c>
      <c r="L846" s="9">
        <v>1597</v>
      </c>
      <c r="M846" s="9">
        <v>1801</v>
      </c>
    </row>
    <row r="847" spans="1:13" x14ac:dyDescent="0.35">
      <c r="A847" s="8">
        <v>845</v>
      </c>
      <c r="B847" s="9" t="s">
        <v>711</v>
      </c>
      <c r="C847" s="9">
        <v>5</v>
      </c>
      <c r="D847" s="9" t="s">
        <v>907</v>
      </c>
      <c r="E847" s="11">
        <v>7</v>
      </c>
      <c r="F847" s="9" t="s">
        <v>92</v>
      </c>
      <c r="G847" s="9" t="s">
        <v>338</v>
      </c>
      <c r="H847" s="9" t="s">
        <v>390</v>
      </c>
      <c r="I847" s="9" t="s">
        <v>391</v>
      </c>
      <c r="J847" s="9" t="s">
        <v>392</v>
      </c>
      <c r="K847" s="9">
        <v>5369</v>
      </c>
      <c r="L847" s="9">
        <v>6809</v>
      </c>
      <c r="M847" s="9">
        <v>9763</v>
      </c>
    </row>
    <row r="848" spans="1:13" x14ac:dyDescent="0.35">
      <c r="A848" s="8">
        <v>846</v>
      </c>
      <c r="B848" s="9" t="s">
        <v>711</v>
      </c>
      <c r="C848" s="9">
        <v>5</v>
      </c>
      <c r="D848" s="9" t="s">
        <v>907</v>
      </c>
      <c r="E848" s="11">
        <v>7</v>
      </c>
      <c r="F848" s="9" t="s">
        <v>92</v>
      </c>
      <c r="G848" s="9" t="s">
        <v>338</v>
      </c>
      <c r="H848" s="9" t="s">
        <v>393</v>
      </c>
      <c r="I848" s="9" t="s">
        <v>394</v>
      </c>
      <c r="J848" s="9" t="s">
        <v>395</v>
      </c>
      <c r="K848" s="9">
        <v>2248</v>
      </c>
      <c r="L848" s="9">
        <v>2904</v>
      </c>
      <c r="M848" s="9">
        <v>3772</v>
      </c>
    </row>
    <row r="849" spans="1:13" x14ac:dyDescent="0.35">
      <c r="A849" s="8">
        <v>847</v>
      </c>
      <c r="B849" s="9" t="s">
        <v>711</v>
      </c>
      <c r="C849" s="9">
        <v>5</v>
      </c>
      <c r="D849" s="9" t="s">
        <v>907</v>
      </c>
      <c r="E849" s="11">
        <v>7</v>
      </c>
      <c r="F849" s="9" t="s">
        <v>92</v>
      </c>
      <c r="G849" s="9" t="s">
        <v>338</v>
      </c>
      <c r="H849" s="9" t="s">
        <v>396</v>
      </c>
      <c r="I849" s="9" t="s">
        <v>397</v>
      </c>
      <c r="J849" s="9" t="s">
        <v>398</v>
      </c>
      <c r="K849" s="9">
        <v>1970</v>
      </c>
      <c r="L849" s="9">
        <v>2429</v>
      </c>
      <c r="M849" s="9">
        <v>3372</v>
      </c>
    </row>
    <row r="850" spans="1:13" x14ac:dyDescent="0.35">
      <c r="A850" s="8">
        <v>848</v>
      </c>
      <c r="B850" s="9" t="s">
        <v>711</v>
      </c>
      <c r="C850" s="9">
        <v>5</v>
      </c>
      <c r="D850" s="9" t="s">
        <v>907</v>
      </c>
      <c r="E850" s="11">
        <v>7</v>
      </c>
      <c r="F850" s="9" t="s">
        <v>92</v>
      </c>
      <c r="G850" s="9" t="s">
        <v>338</v>
      </c>
      <c r="H850" s="9" t="s">
        <v>399</v>
      </c>
      <c r="I850" s="9" t="s">
        <v>400</v>
      </c>
      <c r="J850" s="9" t="s">
        <v>401</v>
      </c>
      <c r="K850" s="9">
        <v>3800</v>
      </c>
      <c r="L850" s="9">
        <v>3800</v>
      </c>
      <c r="M850" s="9">
        <v>3800</v>
      </c>
    </row>
    <row r="851" spans="1:13" x14ac:dyDescent="0.35">
      <c r="A851" s="8">
        <v>849</v>
      </c>
      <c r="B851" s="9" t="s">
        <v>711</v>
      </c>
      <c r="C851" s="9">
        <v>5</v>
      </c>
      <c r="D851" s="9" t="s">
        <v>907</v>
      </c>
      <c r="E851" s="11">
        <v>7</v>
      </c>
      <c r="F851" s="9" t="s">
        <v>92</v>
      </c>
      <c r="G851" s="9" t="s">
        <v>338</v>
      </c>
      <c r="H851" s="9" t="s">
        <v>950</v>
      </c>
      <c r="I851" s="9" t="s">
        <v>951</v>
      </c>
      <c r="J851" s="9" t="s">
        <v>952</v>
      </c>
      <c r="K851" s="9">
        <v>545</v>
      </c>
      <c r="L851" s="9">
        <v>545</v>
      </c>
      <c r="M851" s="9">
        <v>545</v>
      </c>
    </row>
    <row r="852" spans="1:13" x14ac:dyDescent="0.35">
      <c r="A852" s="8">
        <v>850</v>
      </c>
      <c r="B852" s="9" t="s">
        <v>711</v>
      </c>
      <c r="C852" s="9">
        <v>5</v>
      </c>
      <c r="D852" s="9" t="s">
        <v>907</v>
      </c>
      <c r="E852" s="11">
        <v>7</v>
      </c>
      <c r="F852" s="9" t="s">
        <v>92</v>
      </c>
      <c r="G852" s="9" t="s">
        <v>338</v>
      </c>
      <c r="H852" s="9" t="s">
        <v>829</v>
      </c>
      <c r="I852" s="9" t="s">
        <v>830</v>
      </c>
      <c r="J852" s="9" t="s">
        <v>831</v>
      </c>
      <c r="K852" s="9">
        <v>46759</v>
      </c>
      <c r="L852" s="9">
        <v>56307</v>
      </c>
      <c r="M852" s="9">
        <v>66512</v>
      </c>
    </row>
    <row r="853" spans="1:13" x14ac:dyDescent="0.35">
      <c r="A853" s="8">
        <v>851</v>
      </c>
      <c r="B853" s="9" t="s">
        <v>711</v>
      </c>
      <c r="C853" s="9">
        <v>5</v>
      </c>
      <c r="D853" s="9" t="s">
        <v>907</v>
      </c>
      <c r="E853" s="11">
        <v>8</v>
      </c>
      <c r="F853" s="9" t="s">
        <v>92</v>
      </c>
      <c r="G853" s="9" t="s">
        <v>402</v>
      </c>
      <c r="H853" s="9" t="s">
        <v>403</v>
      </c>
      <c r="I853" s="9" t="s">
        <v>404</v>
      </c>
      <c r="J853" s="9" t="s">
        <v>405</v>
      </c>
      <c r="K853" s="9">
        <v>13817</v>
      </c>
      <c r="L853" s="9">
        <v>16315</v>
      </c>
      <c r="M853" s="9">
        <v>27844</v>
      </c>
    </row>
    <row r="854" spans="1:13" x14ac:dyDescent="0.35">
      <c r="A854" s="8">
        <v>852</v>
      </c>
      <c r="B854" s="9" t="s">
        <v>711</v>
      </c>
      <c r="C854" s="9">
        <v>5</v>
      </c>
      <c r="D854" s="9" t="s">
        <v>907</v>
      </c>
      <c r="E854" s="11">
        <v>8</v>
      </c>
      <c r="F854" s="9" t="s">
        <v>92</v>
      </c>
      <c r="G854" s="9" t="s">
        <v>402</v>
      </c>
      <c r="H854" s="9" t="s">
        <v>687</v>
      </c>
      <c r="I854" s="9" t="s">
        <v>688</v>
      </c>
      <c r="J854" s="9" t="s">
        <v>689</v>
      </c>
      <c r="K854" s="9">
        <v>56358</v>
      </c>
      <c r="L854" s="9">
        <v>72125</v>
      </c>
      <c r="M854" s="9">
        <v>81501</v>
      </c>
    </row>
    <row r="855" spans="1:13" x14ac:dyDescent="0.35">
      <c r="A855" s="8">
        <v>853</v>
      </c>
      <c r="B855" s="9" t="s">
        <v>711</v>
      </c>
      <c r="C855" s="9">
        <v>5</v>
      </c>
      <c r="D855" s="9" t="s">
        <v>907</v>
      </c>
      <c r="E855" s="11">
        <v>8</v>
      </c>
      <c r="F855" s="9" t="s">
        <v>92</v>
      </c>
      <c r="G855" s="9" t="s">
        <v>402</v>
      </c>
      <c r="H855" s="9" t="s">
        <v>690</v>
      </c>
      <c r="I855" s="9" t="s">
        <v>691</v>
      </c>
      <c r="J855" s="9" t="s">
        <v>692</v>
      </c>
      <c r="K855" s="9">
        <v>9837</v>
      </c>
      <c r="L855" s="9">
        <v>11979</v>
      </c>
      <c r="M855" s="9">
        <v>14586</v>
      </c>
    </row>
    <row r="856" spans="1:13" x14ac:dyDescent="0.35">
      <c r="A856" s="8">
        <v>854</v>
      </c>
      <c r="B856" s="9" t="s">
        <v>711</v>
      </c>
      <c r="C856" s="9">
        <v>5</v>
      </c>
      <c r="D856" s="9" t="s">
        <v>907</v>
      </c>
      <c r="E856" s="11">
        <v>8</v>
      </c>
      <c r="F856" s="9" t="s">
        <v>92</v>
      </c>
      <c r="G856" s="9" t="s">
        <v>402</v>
      </c>
      <c r="H856" s="9" t="s">
        <v>406</v>
      </c>
      <c r="I856" s="9" t="s">
        <v>407</v>
      </c>
      <c r="J856" s="9" t="s">
        <v>408</v>
      </c>
      <c r="K856" s="9">
        <v>26815</v>
      </c>
      <c r="L856" s="9">
        <v>31760</v>
      </c>
      <c r="M856" s="9">
        <v>35256</v>
      </c>
    </row>
    <row r="857" spans="1:13" x14ac:dyDescent="0.35">
      <c r="A857" s="8">
        <v>855</v>
      </c>
      <c r="B857" s="9" t="s">
        <v>711</v>
      </c>
      <c r="C857" s="9">
        <v>5</v>
      </c>
      <c r="D857" s="9" t="s">
        <v>907</v>
      </c>
      <c r="E857" s="11">
        <v>8</v>
      </c>
      <c r="F857" s="9" t="s">
        <v>92</v>
      </c>
      <c r="G857" s="9" t="s">
        <v>402</v>
      </c>
      <c r="H857" s="9" t="s">
        <v>409</v>
      </c>
      <c r="I857" s="9" t="s">
        <v>410</v>
      </c>
      <c r="J857" s="9" t="s">
        <v>411</v>
      </c>
      <c r="K857" s="9">
        <v>2095</v>
      </c>
      <c r="L857" s="9">
        <v>4923</v>
      </c>
      <c r="M857" s="9">
        <v>14947</v>
      </c>
    </row>
    <row r="858" spans="1:13" x14ac:dyDescent="0.35">
      <c r="A858" s="8">
        <v>856</v>
      </c>
      <c r="B858" s="9" t="s">
        <v>711</v>
      </c>
      <c r="C858" s="9">
        <v>5</v>
      </c>
      <c r="D858" s="9" t="s">
        <v>907</v>
      </c>
      <c r="E858" s="11">
        <v>8</v>
      </c>
      <c r="F858" s="9" t="s">
        <v>92</v>
      </c>
      <c r="G858" s="9" t="s">
        <v>402</v>
      </c>
      <c r="H858" s="9" t="s">
        <v>953</v>
      </c>
      <c r="I858" s="9" t="s">
        <v>954</v>
      </c>
      <c r="J858" s="9" t="s">
        <v>955</v>
      </c>
      <c r="K858" s="9">
        <v>50216</v>
      </c>
      <c r="L858" s="9">
        <v>60528</v>
      </c>
      <c r="M858" s="9">
        <v>70047</v>
      </c>
    </row>
    <row r="859" spans="1:13" x14ac:dyDescent="0.35">
      <c r="A859" s="8">
        <v>857</v>
      </c>
      <c r="B859" s="9" t="s">
        <v>711</v>
      </c>
      <c r="C859" s="9">
        <v>5</v>
      </c>
      <c r="D859" s="9" t="s">
        <v>907</v>
      </c>
      <c r="E859" s="11">
        <v>8</v>
      </c>
      <c r="F859" s="9" t="s">
        <v>92</v>
      </c>
      <c r="G859" s="9" t="s">
        <v>402</v>
      </c>
      <c r="H859" s="9" t="s">
        <v>832</v>
      </c>
      <c r="I859" s="9" t="s">
        <v>833</v>
      </c>
      <c r="J859" s="9" t="s">
        <v>834</v>
      </c>
      <c r="K859" s="9">
        <v>2206</v>
      </c>
      <c r="L859" s="9">
        <v>4570</v>
      </c>
      <c r="M859" s="9">
        <v>6387</v>
      </c>
    </row>
    <row r="860" spans="1:13" x14ac:dyDescent="0.35">
      <c r="A860" s="8">
        <v>858</v>
      </c>
      <c r="B860" s="9" t="s">
        <v>711</v>
      </c>
      <c r="C860" s="9">
        <v>5</v>
      </c>
      <c r="D860" s="9" t="s">
        <v>907</v>
      </c>
      <c r="E860" s="11">
        <v>9</v>
      </c>
      <c r="F860" s="9" t="s">
        <v>412</v>
      </c>
      <c r="G860" s="9" t="s">
        <v>413</v>
      </c>
      <c r="H860" s="9" t="s">
        <v>414</v>
      </c>
      <c r="I860" s="9" t="s">
        <v>415</v>
      </c>
      <c r="J860" s="9" t="s">
        <v>416</v>
      </c>
      <c r="K860" s="9">
        <v>77058</v>
      </c>
      <c r="L860" s="9">
        <v>108000</v>
      </c>
      <c r="M860" s="9">
        <v>120000</v>
      </c>
    </row>
    <row r="861" spans="1:13" x14ac:dyDescent="0.35">
      <c r="A861" s="8">
        <v>859</v>
      </c>
      <c r="B861" s="9" t="s">
        <v>711</v>
      </c>
      <c r="C861" s="9">
        <v>5</v>
      </c>
      <c r="D861" s="9" t="s">
        <v>907</v>
      </c>
      <c r="E861" s="11">
        <v>10</v>
      </c>
      <c r="F861" s="9" t="s">
        <v>417</v>
      </c>
      <c r="G861" s="9" t="s">
        <v>418</v>
      </c>
      <c r="H861" s="9" t="s">
        <v>956</v>
      </c>
      <c r="I861" s="9" t="s">
        <v>957</v>
      </c>
      <c r="J861" s="9" t="s">
        <v>958</v>
      </c>
      <c r="K861" s="9">
        <v>0</v>
      </c>
      <c r="L861" s="9">
        <v>0</v>
      </c>
      <c r="M861" s="9">
        <v>0</v>
      </c>
    </row>
    <row r="862" spans="1:13" x14ac:dyDescent="0.35">
      <c r="A862" s="8">
        <v>860</v>
      </c>
      <c r="B862" s="9" t="s">
        <v>711</v>
      </c>
      <c r="C862" s="9">
        <v>5</v>
      </c>
      <c r="D862" s="9" t="s">
        <v>907</v>
      </c>
      <c r="E862" s="11">
        <v>10</v>
      </c>
      <c r="F862" s="9" t="s">
        <v>417</v>
      </c>
      <c r="G862" s="9" t="s">
        <v>418</v>
      </c>
      <c r="H862" s="9" t="s">
        <v>419</v>
      </c>
      <c r="I862" s="9" t="s">
        <v>420</v>
      </c>
      <c r="J862" s="9" t="s">
        <v>421</v>
      </c>
      <c r="K862" s="9">
        <v>659</v>
      </c>
      <c r="L862" s="9">
        <v>878</v>
      </c>
      <c r="M862" s="9">
        <v>1218</v>
      </c>
    </row>
    <row r="863" spans="1:13" x14ac:dyDescent="0.35">
      <c r="A863" s="8">
        <v>861</v>
      </c>
      <c r="B863" s="9" t="s">
        <v>711</v>
      </c>
      <c r="C863" s="9">
        <v>5</v>
      </c>
      <c r="D863" s="9" t="s">
        <v>907</v>
      </c>
      <c r="E863" s="11">
        <v>10</v>
      </c>
      <c r="F863" s="9" t="s">
        <v>417</v>
      </c>
      <c r="G863" s="9" t="s">
        <v>418</v>
      </c>
      <c r="H863" s="9" t="s">
        <v>422</v>
      </c>
      <c r="I863" s="9" t="s">
        <v>423</v>
      </c>
      <c r="J863" s="9" t="s">
        <v>424</v>
      </c>
      <c r="K863" s="9">
        <v>1467</v>
      </c>
      <c r="L863" s="9">
        <v>1769</v>
      </c>
      <c r="M863" s="9">
        <v>2404</v>
      </c>
    </row>
    <row r="864" spans="1:13" x14ac:dyDescent="0.35">
      <c r="A864" s="8">
        <v>862</v>
      </c>
      <c r="B864" s="9" t="s">
        <v>711</v>
      </c>
      <c r="C864" s="9">
        <v>5</v>
      </c>
      <c r="D864" s="9" t="s">
        <v>907</v>
      </c>
      <c r="E864" s="11">
        <v>10</v>
      </c>
      <c r="F864" s="9" t="s">
        <v>417</v>
      </c>
      <c r="G864" s="9" t="s">
        <v>418</v>
      </c>
      <c r="H864" s="9" t="s">
        <v>838</v>
      </c>
      <c r="I864" s="9" t="s">
        <v>839</v>
      </c>
      <c r="J864" s="9" t="s">
        <v>840</v>
      </c>
      <c r="K864" s="9">
        <v>700</v>
      </c>
      <c r="L864" s="9">
        <v>804</v>
      </c>
      <c r="M864" s="9">
        <v>900</v>
      </c>
    </row>
    <row r="865" spans="1:13" x14ac:dyDescent="0.35">
      <c r="A865" s="8">
        <v>863</v>
      </c>
      <c r="B865" s="9" t="s">
        <v>711</v>
      </c>
      <c r="C865" s="9">
        <v>5</v>
      </c>
      <c r="D865" s="9" t="s">
        <v>907</v>
      </c>
      <c r="E865" s="11">
        <v>10</v>
      </c>
      <c r="F865" s="9" t="s">
        <v>417</v>
      </c>
      <c r="G865" s="9" t="s">
        <v>418</v>
      </c>
      <c r="H865" s="9" t="s">
        <v>425</v>
      </c>
      <c r="I865" s="9" t="s">
        <v>426</v>
      </c>
      <c r="J865" s="9" t="s">
        <v>427</v>
      </c>
      <c r="K865" s="9">
        <v>233</v>
      </c>
      <c r="L865" s="9">
        <v>424</v>
      </c>
      <c r="M865" s="9">
        <v>663</v>
      </c>
    </row>
    <row r="866" spans="1:13" x14ac:dyDescent="0.35">
      <c r="A866" s="8">
        <v>864</v>
      </c>
      <c r="B866" s="9" t="s">
        <v>711</v>
      </c>
      <c r="C866" s="9">
        <v>5</v>
      </c>
      <c r="D866" s="9" t="s">
        <v>907</v>
      </c>
      <c r="E866" s="11">
        <v>11</v>
      </c>
      <c r="F866" s="9" t="s">
        <v>428</v>
      </c>
      <c r="G866" s="9" t="s">
        <v>429</v>
      </c>
      <c r="H866" s="9" t="s">
        <v>430</v>
      </c>
      <c r="I866" s="9" t="s">
        <v>431</v>
      </c>
      <c r="J866" s="9" t="s">
        <v>432</v>
      </c>
      <c r="K866" s="9">
        <v>1360</v>
      </c>
      <c r="L866" s="9">
        <v>121399</v>
      </c>
      <c r="M866" s="9">
        <v>232205</v>
      </c>
    </row>
    <row r="867" spans="1:13" x14ac:dyDescent="0.35">
      <c r="A867" s="8">
        <v>865</v>
      </c>
      <c r="B867" s="9" t="s">
        <v>711</v>
      </c>
      <c r="C867" s="9">
        <v>5</v>
      </c>
      <c r="D867" s="9" t="s">
        <v>907</v>
      </c>
      <c r="E867" s="11">
        <v>11</v>
      </c>
      <c r="F867" s="9" t="s">
        <v>428</v>
      </c>
      <c r="G867" s="9" t="s">
        <v>429</v>
      </c>
      <c r="H867" s="9" t="s">
        <v>959</v>
      </c>
      <c r="I867" s="9" t="s">
        <v>960</v>
      </c>
      <c r="J867" s="9" t="s">
        <v>961</v>
      </c>
      <c r="K867" s="9">
        <v>56039</v>
      </c>
      <c r="L867" s="9">
        <v>56039</v>
      </c>
      <c r="M867" s="9">
        <v>56039</v>
      </c>
    </row>
    <row r="868" spans="1:13" x14ac:dyDescent="0.35">
      <c r="A868" s="8">
        <v>866</v>
      </c>
      <c r="B868" s="9" t="s">
        <v>711</v>
      </c>
      <c r="C868" s="9">
        <v>5</v>
      </c>
      <c r="D868" s="9" t="s">
        <v>907</v>
      </c>
      <c r="E868" s="11">
        <v>11</v>
      </c>
      <c r="F868" s="9" t="s">
        <v>428</v>
      </c>
      <c r="G868" s="9" t="s">
        <v>429</v>
      </c>
      <c r="H868" s="9" t="s">
        <v>693</v>
      </c>
      <c r="I868" s="9" t="s">
        <v>694</v>
      </c>
      <c r="J868" s="9" t="s">
        <v>695</v>
      </c>
      <c r="K868" s="9">
        <v>12296</v>
      </c>
      <c r="L868" s="9">
        <v>170646</v>
      </c>
      <c r="M868" s="9">
        <v>316815</v>
      </c>
    </row>
    <row r="869" spans="1:13" x14ac:dyDescent="0.35">
      <c r="A869" s="8">
        <v>867</v>
      </c>
      <c r="B869" s="9" t="s">
        <v>711</v>
      </c>
      <c r="C869" s="9">
        <v>5</v>
      </c>
      <c r="D869" s="9" t="s">
        <v>907</v>
      </c>
      <c r="E869" s="11">
        <v>11</v>
      </c>
      <c r="F869" s="9" t="s">
        <v>428</v>
      </c>
      <c r="G869" s="9" t="s">
        <v>429</v>
      </c>
      <c r="H869" s="9" t="s">
        <v>433</v>
      </c>
      <c r="I869" s="9" t="s">
        <v>434</v>
      </c>
      <c r="J869" s="9" t="s">
        <v>435</v>
      </c>
      <c r="K869" s="9">
        <v>1065</v>
      </c>
      <c r="L869" s="9">
        <v>1950</v>
      </c>
      <c r="M869" s="9">
        <v>1950</v>
      </c>
    </row>
    <row r="870" spans="1:13" x14ac:dyDescent="0.35">
      <c r="A870" s="8">
        <v>868</v>
      </c>
      <c r="B870" s="9" t="s">
        <v>711</v>
      </c>
      <c r="C870" s="9">
        <v>5</v>
      </c>
      <c r="D870" s="9" t="s">
        <v>907</v>
      </c>
      <c r="E870" s="11">
        <v>11</v>
      </c>
      <c r="F870" s="9" t="s">
        <v>428</v>
      </c>
      <c r="G870" s="9" t="s">
        <v>429</v>
      </c>
      <c r="H870" s="9" t="s">
        <v>841</v>
      </c>
      <c r="I870" s="9" t="s">
        <v>842</v>
      </c>
      <c r="J870" s="9" t="s">
        <v>843</v>
      </c>
      <c r="K870" s="9">
        <v>3750</v>
      </c>
      <c r="L870" s="9">
        <v>3750</v>
      </c>
      <c r="M870" s="9">
        <v>3750</v>
      </c>
    </row>
    <row r="871" spans="1:13" x14ac:dyDescent="0.35">
      <c r="A871" s="8">
        <v>869</v>
      </c>
      <c r="B871" s="9" t="s">
        <v>711</v>
      </c>
      <c r="C871" s="9">
        <v>5</v>
      </c>
      <c r="D871" s="9" t="s">
        <v>907</v>
      </c>
      <c r="E871" s="11">
        <v>11</v>
      </c>
      <c r="F871" s="9" t="s">
        <v>428</v>
      </c>
      <c r="G871" s="9" t="s">
        <v>429</v>
      </c>
      <c r="H871" s="9" t="s">
        <v>962</v>
      </c>
      <c r="I871" s="9" t="s">
        <v>963</v>
      </c>
      <c r="J871" s="9" t="s">
        <v>964</v>
      </c>
      <c r="K871" s="9">
        <v>285</v>
      </c>
      <c r="L871" s="9">
        <v>359</v>
      </c>
      <c r="M871" s="9">
        <v>432</v>
      </c>
    </row>
    <row r="872" spans="1:13" x14ac:dyDescent="0.35">
      <c r="A872" s="8">
        <v>870</v>
      </c>
      <c r="B872" s="9" t="s">
        <v>711</v>
      </c>
      <c r="C872" s="9">
        <v>5</v>
      </c>
      <c r="D872" s="9" t="s">
        <v>907</v>
      </c>
      <c r="E872" s="11">
        <v>11</v>
      </c>
      <c r="F872" s="9" t="s">
        <v>428</v>
      </c>
      <c r="G872" s="9" t="s">
        <v>429</v>
      </c>
      <c r="H872" s="9" t="s">
        <v>844</v>
      </c>
      <c r="I872" s="9" t="s">
        <v>845</v>
      </c>
      <c r="J872" s="9" t="s">
        <v>846</v>
      </c>
      <c r="K872" s="9">
        <v>637</v>
      </c>
      <c r="L872" s="9">
        <v>1025</v>
      </c>
      <c r="M872" s="9">
        <v>2336</v>
      </c>
    </row>
    <row r="873" spans="1:13" x14ac:dyDescent="0.35">
      <c r="A873" s="8">
        <v>871</v>
      </c>
      <c r="B873" s="9" t="s">
        <v>711</v>
      </c>
      <c r="C873" s="9">
        <v>5</v>
      </c>
      <c r="D873" s="9" t="s">
        <v>907</v>
      </c>
      <c r="E873" s="11">
        <v>12</v>
      </c>
      <c r="F873" s="9" t="s">
        <v>428</v>
      </c>
      <c r="G873" s="9" t="s">
        <v>436</v>
      </c>
      <c r="H873" s="9" t="s">
        <v>437</v>
      </c>
      <c r="I873" s="9" t="s">
        <v>438</v>
      </c>
      <c r="J873" s="9" t="s">
        <v>439</v>
      </c>
      <c r="K873" s="9">
        <v>3770</v>
      </c>
      <c r="L873" s="9">
        <v>5565</v>
      </c>
      <c r="M873" s="9">
        <v>9186</v>
      </c>
    </row>
    <row r="874" spans="1:13" x14ac:dyDescent="0.35">
      <c r="A874" s="8">
        <v>872</v>
      </c>
      <c r="B874" s="9" t="s">
        <v>711</v>
      </c>
      <c r="C874" s="9">
        <v>5</v>
      </c>
      <c r="D874" s="9" t="s">
        <v>907</v>
      </c>
      <c r="E874" s="11">
        <v>12</v>
      </c>
      <c r="F874" s="9" t="s">
        <v>428</v>
      </c>
      <c r="G874" s="9" t="s">
        <v>436</v>
      </c>
      <c r="H874" s="9" t="s">
        <v>965</v>
      </c>
      <c r="I874" s="9" t="s">
        <v>966</v>
      </c>
      <c r="J874" s="9" t="s">
        <v>967</v>
      </c>
      <c r="K874" s="9">
        <v>88488</v>
      </c>
      <c r="L874" s="9">
        <v>129621</v>
      </c>
      <c r="M874" s="9">
        <v>362103</v>
      </c>
    </row>
    <row r="875" spans="1:13" x14ac:dyDescent="0.35">
      <c r="A875" s="8">
        <v>873</v>
      </c>
      <c r="B875" s="9" t="s">
        <v>711</v>
      </c>
      <c r="C875" s="9">
        <v>5</v>
      </c>
      <c r="D875" s="9" t="s">
        <v>907</v>
      </c>
      <c r="E875" s="11">
        <v>13</v>
      </c>
      <c r="F875" s="9" t="s">
        <v>428</v>
      </c>
      <c r="G875" s="9" t="s">
        <v>968</v>
      </c>
      <c r="H875" s="9" t="s">
        <v>969</v>
      </c>
      <c r="I875" s="9" t="s">
        <v>970</v>
      </c>
      <c r="J875" s="9" t="s">
        <v>971</v>
      </c>
      <c r="K875" s="9">
        <v>2135</v>
      </c>
      <c r="L875" s="9">
        <v>5913</v>
      </c>
      <c r="M875" s="9">
        <v>9401</v>
      </c>
    </row>
    <row r="876" spans="1:13" x14ac:dyDescent="0.35">
      <c r="A876" s="8">
        <v>874</v>
      </c>
      <c r="B876" s="9" t="s">
        <v>711</v>
      </c>
      <c r="C876" s="9">
        <v>5</v>
      </c>
      <c r="D876" s="9" t="s">
        <v>907</v>
      </c>
      <c r="E876" s="11">
        <v>14</v>
      </c>
      <c r="F876" s="9" t="s">
        <v>428</v>
      </c>
      <c r="G876" s="9" t="s">
        <v>440</v>
      </c>
      <c r="H876" s="9" t="s">
        <v>850</v>
      </c>
      <c r="I876" s="9" t="s">
        <v>851</v>
      </c>
      <c r="J876" s="9" t="s">
        <v>852</v>
      </c>
      <c r="K876" s="9">
        <v>9862</v>
      </c>
      <c r="L876" s="9">
        <v>12782</v>
      </c>
      <c r="M876" s="9">
        <v>15477</v>
      </c>
    </row>
    <row r="877" spans="1:13" x14ac:dyDescent="0.35">
      <c r="A877" s="8">
        <v>875</v>
      </c>
      <c r="B877" s="9" t="s">
        <v>711</v>
      </c>
      <c r="C877" s="9">
        <v>5</v>
      </c>
      <c r="D877" s="9" t="s">
        <v>907</v>
      </c>
      <c r="E877" s="11">
        <v>14</v>
      </c>
      <c r="F877" s="9" t="s">
        <v>428</v>
      </c>
      <c r="G877" s="9" t="s">
        <v>440</v>
      </c>
      <c r="H877" s="9" t="s">
        <v>853</v>
      </c>
      <c r="I877" s="9" t="s">
        <v>854</v>
      </c>
      <c r="J877" s="9" t="s">
        <v>855</v>
      </c>
      <c r="K877" s="9">
        <v>2250</v>
      </c>
      <c r="L877" s="9">
        <v>2705</v>
      </c>
      <c r="M877" s="9">
        <v>3125</v>
      </c>
    </row>
    <row r="878" spans="1:13" x14ac:dyDescent="0.35">
      <c r="A878" s="8">
        <v>876</v>
      </c>
      <c r="B878" s="9" t="s">
        <v>711</v>
      </c>
      <c r="C878" s="9">
        <v>5</v>
      </c>
      <c r="D878" s="9" t="s">
        <v>907</v>
      </c>
      <c r="E878" s="11">
        <v>14</v>
      </c>
      <c r="F878" s="9" t="s">
        <v>428</v>
      </c>
      <c r="G878" s="9" t="s">
        <v>440</v>
      </c>
      <c r="H878" s="9" t="s">
        <v>972</v>
      </c>
      <c r="I878" s="9" t="s">
        <v>973</v>
      </c>
      <c r="J878" s="9" t="s">
        <v>974</v>
      </c>
      <c r="K878" s="9">
        <v>42</v>
      </c>
      <c r="L878" s="9">
        <v>506</v>
      </c>
      <c r="M878" s="9">
        <v>935</v>
      </c>
    </row>
    <row r="879" spans="1:13" x14ac:dyDescent="0.35">
      <c r="A879" s="8">
        <v>877</v>
      </c>
      <c r="B879" s="9" t="s">
        <v>711</v>
      </c>
      <c r="C879" s="9">
        <v>5</v>
      </c>
      <c r="D879" s="9" t="s">
        <v>907</v>
      </c>
      <c r="E879" s="11">
        <v>14</v>
      </c>
      <c r="F879" s="9" t="s">
        <v>428</v>
      </c>
      <c r="G879" s="9" t="s">
        <v>440</v>
      </c>
      <c r="H879" s="9" t="s">
        <v>856</v>
      </c>
      <c r="I879" s="9" t="s">
        <v>857</v>
      </c>
      <c r="J879" s="9" t="s">
        <v>858</v>
      </c>
      <c r="K879" s="9">
        <v>980</v>
      </c>
      <c r="L879" s="9">
        <v>1114</v>
      </c>
      <c r="M879" s="9">
        <v>2739</v>
      </c>
    </row>
    <row r="880" spans="1:13" x14ac:dyDescent="0.35">
      <c r="A880" s="8">
        <v>878</v>
      </c>
      <c r="B880" s="9" t="s">
        <v>711</v>
      </c>
      <c r="C880" s="9">
        <v>5</v>
      </c>
      <c r="D880" s="9" t="s">
        <v>907</v>
      </c>
      <c r="E880" s="11">
        <v>14</v>
      </c>
      <c r="F880" s="9" t="s">
        <v>428</v>
      </c>
      <c r="G880" s="9" t="s">
        <v>440</v>
      </c>
      <c r="H880" s="9" t="s">
        <v>441</v>
      </c>
      <c r="I880" s="9" t="s">
        <v>442</v>
      </c>
      <c r="J880" s="9" t="s">
        <v>443</v>
      </c>
      <c r="K880" s="9">
        <v>5636</v>
      </c>
      <c r="L880" s="9">
        <v>12335</v>
      </c>
      <c r="M880" s="9">
        <v>13283</v>
      </c>
    </row>
    <row r="881" spans="1:13" x14ac:dyDescent="0.35">
      <c r="A881" s="8">
        <v>879</v>
      </c>
      <c r="B881" s="9" t="s">
        <v>711</v>
      </c>
      <c r="C881" s="9">
        <v>5</v>
      </c>
      <c r="D881" s="9" t="s">
        <v>907</v>
      </c>
      <c r="E881" s="11">
        <v>14</v>
      </c>
      <c r="F881" s="9" t="s">
        <v>428</v>
      </c>
      <c r="G881" s="9" t="s">
        <v>440</v>
      </c>
      <c r="H881" s="9" t="s">
        <v>444</v>
      </c>
      <c r="I881" s="9" t="s">
        <v>445</v>
      </c>
      <c r="J881" s="9" t="s">
        <v>446</v>
      </c>
      <c r="K881" s="9">
        <v>16865</v>
      </c>
      <c r="L881" s="9">
        <v>19945</v>
      </c>
      <c r="M881" s="9">
        <v>27358</v>
      </c>
    </row>
    <row r="882" spans="1:13" x14ac:dyDescent="0.35">
      <c r="A882" s="8">
        <v>880</v>
      </c>
      <c r="B882" s="9" t="s">
        <v>711</v>
      </c>
      <c r="C882" s="9">
        <v>5</v>
      </c>
      <c r="D882" s="9" t="s">
        <v>907</v>
      </c>
      <c r="E882" s="11">
        <v>14</v>
      </c>
      <c r="F882" s="9" t="s">
        <v>428</v>
      </c>
      <c r="G882" s="9" t="s">
        <v>440</v>
      </c>
      <c r="H882" s="9" t="s">
        <v>447</v>
      </c>
      <c r="I882" s="9" t="s">
        <v>448</v>
      </c>
      <c r="J882" s="9" t="s">
        <v>449</v>
      </c>
      <c r="K882" s="9">
        <v>4623</v>
      </c>
      <c r="L882" s="9">
        <v>7462</v>
      </c>
      <c r="M882" s="9">
        <v>11698</v>
      </c>
    </row>
    <row r="883" spans="1:13" x14ac:dyDescent="0.35">
      <c r="A883" s="8">
        <v>881</v>
      </c>
      <c r="B883" s="9" t="s">
        <v>711</v>
      </c>
      <c r="C883" s="9">
        <v>5</v>
      </c>
      <c r="D883" s="9" t="s">
        <v>907</v>
      </c>
      <c r="E883" s="11">
        <v>14</v>
      </c>
      <c r="F883" s="9" t="s">
        <v>428</v>
      </c>
      <c r="G883" s="9" t="s">
        <v>440</v>
      </c>
      <c r="H883" s="9" t="s">
        <v>450</v>
      </c>
      <c r="I883" s="9" t="s">
        <v>451</v>
      </c>
      <c r="J883" s="9" t="s">
        <v>452</v>
      </c>
      <c r="K883" s="9">
        <v>2392</v>
      </c>
      <c r="L883" s="9">
        <v>2460</v>
      </c>
      <c r="M883" s="9">
        <v>4603</v>
      </c>
    </row>
    <row r="884" spans="1:13" x14ac:dyDescent="0.35">
      <c r="A884" s="8">
        <v>882</v>
      </c>
      <c r="B884" s="9" t="s">
        <v>711</v>
      </c>
      <c r="C884" s="9">
        <v>5</v>
      </c>
      <c r="D884" s="9" t="s">
        <v>907</v>
      </c>
      <c r="E884" s="11">
        <v>14</v>
      </c>
      <c r="F884" s="9" t="s">
        <v>428</v>
      </c>
      <c r="G884" s="9" t="s">
        <v>440</v>
      </c>
      <c r="H884" s="9" t="s">
        <v>453</v>
      </c>
      <c r="I884" s="9" t="s">
        <v>454</v>
      </c>
      <c r="J884" s="9" t="s">
        <v>455</v>
      </c>
      <c r="K884" s="9">
        <v>4934</v>
      </c>
      <c r="L884" s="9">
        <v>14791</v>
      </c>
      <c r="M884" s="9">
        <v>23890</v>
      </c>
    </row>
    <row r="885" spans="1:13" x14ac:dyDescent="0.35">
      <c r="A885" s="8">
        <v>883</v>
      </c>
      <c r="B885" s="9" t="s">
        <v>711</v>
      </c>
      <c r="C885" s="9">
        <v>5</v>
      </c>
      <c r="D885" s="9" t="s">
        <v>907</v>
      </c>
      <c r="E885" s="11">
        <v>14</v>
      </c>
      <c r="F885" s="9" t="s">
        <v>428</v>
      </c>
      <c r="G885" s="9" t="s">
        <v>440</v>
      </c>
      <c r="H885" s="9" t="s">
        <v>456</v>
      </c>
      <c r="I885" s="9" t="s">
        <v>457</v>
      </c>
      <c r="J885" s="9" t="s">
        <v>458</v>
      </c>
      <c r="K885" s="9">
        <v>23463</v>
      </c>
      <c r="L885" s="9">
        <v>35729</v>
      </c>
      <c r="M885" s="9">
        <v>47041</v>
      </c>
    </row>
    <row r="886" spans="1:13" x14ac:dyDescent="0.35">
      <c r="A886" s="8">
        <v>884</v>
      </c>
      <c r="B886" s="9" t="s">
        <v>711</v>
      </c>
      <c r="C886" s="9">
        <v>5</v>
      </c>
      <c r="D886" s="9" t="s">
        <v>907</v>
      </c>
      <c r="E886" s="11">
        <v>14</v>
      </c>
      <c r="F886" s="9" t="s">
        <v>428</v>
      </c>
      <c r="G886" s="9" t="s">
        <v>440</v>
      </c>
      <c r="H886" s="9" t="s">
        <v>975</v>
      </c>
      <c r="I886" s="9" t="s">
        <v>976</v>
      </c>
      <c r="J886" s="9" t="s">
        <v>977</v>
      </c>
      <c r="K886" s="9">
        <v>4570</v>
      </c>
      <c r="L886" s="9">
        <v>4570</v>
      </c>
      <c r="M886" s="9">
        <v>4570</v>
      </c>
    </row>
    <row r="887" spans="1:13" x14ac:dyDescent="0.35">
      <c r="A887" s="8">
        <v>885</v>
      </c>
      <c r="B887" s="9" t="s">
        <v>711</v>
      </c>
      <c r="C887" s="9">
        <v>5</v>
      </c>
      <c r="D887" s="9" t="s">
        <v>907</v>
      </c>
      <c r="E887" s="11">
        <v>14</v>
      </c>
      <c r="F887" s="9" t="s">
        <v>428</v>
      </c>
      <c r="G887" s="9" t="s">
        <v>440</v>
      </c>
      <c r="H887" s="9" t="s">
        <v>459</v>
      </c>
      <c r="I887" s="9" t="s">
        <v>460</v>
      </c>
      <c r="J887" s="9" t="s">
        <v>461</v>
      </c>
      <c r="K887" s="9">
        <v>12766</v>
      </c>
      <c r="L887" s="9">
        <v>24926</v>
      </c>
      <c r="M887" s="9">
        <v>37598</v>
      </c>
    </row>
    <row r="888" spans="1:13" x14ac:dyDescent="0.35">
      <c r="A888" s="8">
        <v>886</v>
      </c>
      <c r="B888" s="9" t="s">
        <v>711</v>
      </c>
      <c r="C888" s="9">
        <v>5</v>
      </c>
      <c r="D888" s="9" t="s">
        <v>907</v>
      </c>
      <c r="E888" s="11">
        <v>14</v>
      </c>
      <c r="F888" s="9" t="s">
        <v>428</v>
      </c>
      <c r="G888" s="9" t="s">
        <v>440</v>
      </c>
      <c r="H888" s="9" t="s">
        <v>862</v>
      </c>
      <c r="I888" s="9" t="s">
        <v>863</v>
      </c>
      <c r="J888" s="9" t="s">
        <v>864</v>
      </c>
      <c r="K888" s="9">
        <v>18892</v>
      </c>
      <c r="L888" s="9">
        <v>18892</v>
      </c>
      <c r="M888" s="9">
        <v>18892</v>
      </c>
    </row>
    <row r="889" spans="1:13" x14ac:dyDescent="0.35">
      <c r="A889" s="8">
        <v>887</v>
      </c>
      <c r="B889" s="9" t="s">
        <v>711</v>
      </c>
      <c r="C889" s="9">
        <v>5</v>
      </c>
      <c r="D889" s="9" t="s">
        <v>907</v>
      </c>
      <c r="E889" s="11">
        <v>14</v>
      </c>
      <c r="F889" s="9" t="s">
        <v>428</v>
      </c>
      <c r="G889" s="9" t="s">
        <v>440</v>
      </c>
      <c r="H889" s="9" t="s">
        <v>462</v>
      </c>
      <c r="I889" s="9" t="s">
        <v>463</v>
      </c>
      <c r="J889" s="9" t="s">
        <v>464</v>
      </c>
      <c r="K889" s="9">
        <v>12750</v>
      </c>
      <c r="L889" s="9">
        <v>17000</v>
      </c>
      <c r="M889" s="9">
        <v>22125</v>
      </c>
    </row>
    <row r="890" spans="1:13" x14ac:dyDescent="0.35">
      <c r="A890" s="8">
        <v>888</v>
      </c>
      <c r="B890" s="9" t="s">
        <v>711</v>
      </c>
      <c r="C890" s="9">
        <v>5</v>
      </c>
      <c r="D890" s="9" t="s">
        <v>907</v>
      </c>
      <c r="E890" s="11">
        <v>14</v>
      </c>
      <c r="F890" s="9" t="s">
        <v>428</v>
      </c>
      <c r="G890" s="9" t="s">
        <v>440</v>
      </c>
      <c r="H890" s="9" t="s">
        <v>465</v>
      </c>
      <c r="I890" s="9" t="s">
        <v>466</v>
      </c>
      <c r="J890" s="9" t="s">
        <v>467</v>
      </c>
      <c r="K890" s="9">
        <v>6768</v>
      </c>
      <c r="L890" s="9">
        <v>8029</v>
      </c>
      <c r="M890" s="9">
        <v>8570</v>
      </c>
    </row>
    <row r="891" spans="1:13" x14ac:dyDescent="0.35">
      <c r="A891" s="8">
        <v>889</v>
      </c>
      <c r="B891" s="9" t="s">
        <v>711</v>
      </c>
      <c r="C891" s="9">
        <v>5</v>
      </c>
      <c r="D891" s="9" t="s">
        <v>907</v>
      </c>
      <c r="E891" s="11">
        <v>14</v>
      </c>
      <c r="F891" s="9" t="s">
        <v>428</v>
      </c>
      <c r="G891" s="9" t="s">
        <v>440</v>
      </c>
      <c r="H891" s="9" t="s">
        <v>978</v>
      </c>
      <c r="I891" s="9" t="s">
        <v>979</v>
      </c>
      <c r="J891" s="9" t="s">
        <v>980</v>
      </c>
      <c r="K891" s="9">
        <v>1198</v>
      </c>
      <c r="L891" s="9">
        <v>1198</v>
      </c>
      <c r="M891" s="9">
        <v>1198</v>
      </c>
    </row>
    <row r="892" spans="1:13" x14ac:dyDescent="0.35">
      <c r="A892" s="8">
        <v>890</v>
      </c>
      <c r="B892" s="9" t="s">
        <v>711</v>
      </c>
      <c r="C892" s="9">
        <v>5</v>
      </c>
      <c r="D892" s="9" t="s">
        <v>907</v>
      </c>
      <c r="E892" s="11">
        <v>14</v>
      </c>
      <c r="F892" s="9" t="s">
        <v>428</v>
      </c>
      <c r="G892" s="9" t="s">
        <v>440</v>
      </c>
      <c r="H892" s="9" t="s">
        <v>865</v>
      </c>
      <c r="I892" s="9" t="s">
        <v>866</v>
      </c>
      <c r="J892" s="9" t="s">
        <v>867</v>
      </c>
      <c r="K892" s="9">
        <v>9595</v>
      </c>
      <c r="L892" s="9">
        <v>11013</v>
      </c>
      <c r="M892" s="9">
        <v>13452</v>
      </c>
    </row>
    <row r="893" spans="1:13" x14ac:dyDescent="0.35">
      <c r="A893" s="8">
        <v>891</v>
      </c>
      <c r="B893" s="9" t="s">
        <v>711</v>
      </c>
      <c r="C893" s="9">
        <v>5</v>
      </c>
      <c r="D893" s="9" t="s">
        <v>907</v>
      </c>
      <c r="E893" s="11">
        <v>14</v>
      </c>
      <c r="F893" s="9" t="s">
        <v>428</v>
      </c>
      <c r="G893" s="9" t="s">
        <v>440</v>
      </c>
      <c r="H893" s="9" t="s">
        <v>468</v>
      </c>
      <c r="I893" s="9" t="s">
        <v>469</v>
      </c>
      <c r="J893" s="9" t="s">
        <v>470</v>
      </c>
      <c r="K893" s="9">
        <v>1261</v>
      </c>
      <c r="L893" s="9">
        <v>1261</v>
      </c>
      <c r="M893" s="9">
        <v>1261</v>
      </c>
    </row>
    <row r="894" spans="1:13" x14ac:dyDescent="0.35">
      <c r="A894" s="8">
        <v>892</v>
      </c>
      <c r="B894" s="9" t="s">
        <v>711</v>
      </c>
      <c r="C894" s="9">
        <v>5</v>
      </c>
      <c r="D894" s="9" t="s">
        <v>907</v>
      </c>
      <c r="E894" s="11">
        <v>14</v>
      </c>
      <c r="F894" s="9" t="s">
        <v>428</v>
      </c>
      <c r="G894" s="9" t="s">
        <v>440</v>
      </c>
      <c r="H894" s="9" t="s">
        <v>474</v>
      </c>
      <c r="I894" s="9" t="s">
        <v>475</v>
      </c>
      <c r="J894" s="9" t="s">
        <v>476</v>
      </c>
      <c r="K894" s="9">
        <v>1384</v>
      </c>
      <c r="L894" s="9">
        <v>2023</v>
      </c>
      <c r="M894" s="9">
        <v>3074</v>
      </c>
    </row>
    <row r="895" spans="1:13" x14ac:dyDescent="0.35">
      <c r="A895" s="8">
        <v>893</v>
      </c>
      <c r="B895" s="9" t="s">
        <v>711</v>
      </c>
      <c r="C895" s="9">
        <v>5</v>
      </c>
      <c r="D895" s="9" t="s">
        <v>907</v>
      </c>
      <c r="E895" s="11">
        <v>14</v>
      </c>
      <c r="F895" s="9" t="s">
        <v>428</v>
      </c>
      <c r="G895" s="9" t="s">
        <v>440</v>
      </c>
      <c r="H895" s="9" t="s">
        <v>477</v>
      </c>
      <c r="I895" s="9" t="s">
        <v>478</v>
      </c>
      <c r="J895" s="9" t="s">
        <v>479</v>
      </c>
      <c r="K895" s="9">
        <v>611</v>
      </c>
      <c r="L895" s="9">
        <v>696</v>
      </c>
      <c r="M895" s="9">
        <v>1545</v>
      </c>
    </row>
    <row r="896" spans="1:13" x14ac:dyDescent="0.35">
      <c r="A896" s="8">
        <v>894</v>
      </c>
      <c r="B896" s="9" t="s">
        <v>711</v>
      </c>
      <c r="C896" s="9">
        <v>5</v>
      </c>
      <c r="D896" s="9" t="s">
        <v>907</v>
      </c>
      <c r="E896" s="11">
        <v>14</v>
      </c>
      <c r="F896" s="9" t="s">
        <v>428</v>
      </c>
      <c r="G896" s="9" t="s">
        <v>440</v>
      </c>
      <c r="H896" s="9" t="s">
        <v>868</v>
      </c>
      <c r="I896" s="9" t="s">
        <v>869</v>
      </c>
      <c r="J896" s="9" t="s">
        <v>870</v>
      </c>
      <c r="K896" s="9">
        <v>36649</v>
      </c>
      <c r="L896" s="9">
        <v>57805</v>
      </c>
      <c r="M896" s="9">
        <v>143125</v>
      </c>
    </row>
    <row r="897" spans="1:13" x14ac:dyDescent="0.35">
      <c r="A897" s="8">
        <v>895</v>
      </c>
      <c r="B897" s="9" t="s">
        <v>711</v>
      </c>
      <c r="C897" s="9">
        <v>5</v>
      </c>
      <c r="D897" s="9" t="s">
        <v>907</v>
      </c>
      <c r="E897" s="11">
        <v>15</v>
      </c>
      <c r="F897" s="9" t="s">
        <v>428</v>
      </c>
      <c r="G897" s="9" t="s">
        <v>480</v>
      </c>
      <c r="H897" s="9" t="s">
        <v>481</v>
      </c>
      <c r="I897" s="9" t="s">
        <v>482</v>
      </c>
      <c r="J897" s="9" t="s">
        <v>483</v>
      </c>
      <c r="K897" s="9">
        <v>9851</v>
      </c>
      <c r="L897" s="9">
        <v>11372</v>
      </c>
      <c r="M897" s="9">
        <v>12776</v>
      </c>
    </row>
    <row r="898" spans="1:13" x14ac:dyDescent="0.35">
      <c r="A898" s="8">
        <v>896</v>
      </c>
      <c r="B898" s="9" t="s">
        <v>711</v>
      </c>
      <c r="C898" s="9">
        <v>5</v>
      </c>
      <c r="D898" s="9" t="s">
        <v>907</v>
      </c>
      <c r="E898" s="11">
        <v>15</v>
      </c>
      <c r="F898" s="9" t="s">
        <v>428</v>
      </c>
      <c r="G898" s="9" t="s">
        <v>480</v>
      </c>
      <c r="H898" s="9" t="s">
        <v>484</v>
      </c>
      <c r="I898" s="9" t="s">
        <v>485</v>
      </c>
      <c r="J898" s="9" t="s">
        <v>486</v>
      </c>
      <c r="K898" s="9">
        <v>3650</v>
      </c>
      <c r="L898" s="9">
        <v>4209</v>
      </c>
      <c r="M898" s="9">
        <v>4726</v>
      </c>
    </row>
    <row r="899" spans="1:13" x14ac:dyDescent="0.35">
      <c r="A899" s="8">
        <v>897</v>
      </c>
      <c r="B899" s="9" t="s">
        <v>711</v>
      </c>
      <c r="C899" s="9">
        <v>5</v>
      </c>
      <c r="D899" s="9" t="s">
        <v>907</v>
      </c>
      <c r="E899" s="11">
        <v>15</v>
      </c>
      <c r="F899" s="9" t="s">
        <v>428</v>
      </c>
      <c r="G899" s="9" t="s">
        <v>480</v>
      </c>
      <c r="H899" s="9" t="s">
        <v>487</v>
      </c>
      <c r="I899" s="9" t="s">
        <v>488</v>
      </c>
      <c r="J899" s="9" t="s">
        <v>489</v>
      </c>
      <c r="K899" s="9">
        <v>8000</v>
      </c>
      <c r="L899" s="9">
        <v>10315</v>
      </c>
      <c r="M899" s="9">
        <v>17500</v>
      </c>
    </row>
    <row r="900" spans="1:13" x14ac:dyDescent="0.35">
      <c r="A900" s="8">
        <v>898</v>
      </c>
      <c r="B900" s="9" t="s">
        <v>711</v>
      </c>
      <c r="C900" s="9">
        <v>5</v>
      </c>
      <c r="D900" s="9" t="s">
        <v>907</v>
      </c>
      <c r="E900" s="11">
        <v>15</v>
      </c>
      <c r="F900" s="9" t="s">
        <v>428</v>
      </c>
      <c r="G900" s="9" t="s">
        <v>480</v>
      </c>
      <c r="H900" s="9" t="s">
        <v>981</v>
      </c>
      <c r="I900" s="9" t="s">
        <v>982</v>
      </c>
      <c r="J900" s="9" t="s">
        <v>983</v>
      </c>
      <c r="K900" s="9">
        <v>2748</v>
      </c>
      <c r="L900" s="9">
        <v>2748</v>
      </c>
      <c r="M900" s="9">
        <v>2748</v>
      </c>
    </row>
    <row r="901" spans="1:13" x14ac:dyDescent="0.35">
      <c r="A901" s="8">
        <v>899</v>
      </c>
      <c r="B901" s="9" t="s">
        <v>711</v>
      </c>
      <c r="C901" s="9">
        <v>5</v>
      </c>
      <c r="D901" s="9" t="s">
        <v>907</v>
      </c>
      <c r="E901" s="11">
        <v>15</v>
      </c>
      <c r="F901" s="9" t="s">
        <v>428</v>
      </c>
      <c r="G901" s="9" t="s">
        <v>480</v>
      </c>
      <c r="H901" s="9" t="s">
        <v>984</v>
      </c>
      <c r="I901" s="9" t="s">
        <v>985</v>
      </c>
      <c r="J901" s="9" t="s">
        <v>986</v>
      </c>
      <c r="K901" s="9">
        <v>3000</v>
      </c>
      <c r="L901" s="9">
        <v>3000</v>
      </c>
      <c r="M901" s="9">
        <v>3000</v>
      </c>
    </row>
    <row r="902" spans="1:13" x14ac:dyDescent="0.35">
      <c r="A902" s="8">
        <v>900</v>
      </c>
      <c r="B902" s="9" t="s">
        <v>711</v>
      </c>
      <c r="C902" s="9">
        <v>5</v>
      </c>
      <c r="D902" s="9" t="s">
        <v>907</v>
      </c>
      <c r="E902" s="11">
        <v>15</v>
      </c>
      <c r="F902" s="9" t="s">
        <v>428</v>
      </c>
      <c r="G902" s="9" t="s">
        <v>480</v>
      </c>
      <c r="H902" s="9" t="s">
        <v>987</v>
      </c>
      <c r="I902" s="9" t="s">
        <v>988</v>
      </c>
      <c r="J902" s="9" t="s">
        <v>989</v>
      </c>
      <c r="K902" s="9">
        <v>500</v>
      </c>
      <c r="L902" s="9">
        <v>500</v>
      </c>
      <c r="M902" s="9">
        <v>500</v>
      </c>
    </row>
    <row r="903" spans="1:13" x14ac:dyDescent="0.35">
      <c r="A903" s="8">
        <v>901</v>
      </c>
      <c r="B903" s="9" t="s">
        <v>711</v>
      </c>
      <c r="C903" s="9">
        <v>5</v>
      </c>
      <c r="D903" s="9" t="s">
        <v>907</v>
      </c>
      <c r="E903" s="11">
        <v>15</v>
      </c>
      <c r="F903" s="9" t="s">
        <v>428</v>
      </c>
      <c r="G903" s="9" t="s">
        <v>480</v>
      </c>
      <c r="H903" s="9" t="s">
        <v>990</v>
      </c>
      <c r="I903" s="9" t="s">
        <v>991</v>
      </c>
      <c r="J903" s="9" t="s">
        <v>992</v>
      </c>
      <c r="K903" s="9">
        <v>11250</v>
      </c>
      <c r="L903" s="9">
        <v>14045</v>
      </c>
      <c r="M903" s="9">
        <v>16625</v>
      </c>
    </row>
    <row r="904" spans="1:13" x14ac:dyDescent="0.35">
      <c r="A904" s="8">
        <v>902</v>
      </c>
      <c r="B904" s="9" t="s">
        <v>711</v>
      </c>
      <c r="C904" s="9">
        <v>5</v>
      </c>
      <c r="D904" s="9" t="s">
        <v>907</v>
      </c>
      <c r="E904" s="11">
        <v>15</v>
      </c>
      <c r="F904" s="9" t="s">
        <v>428</v>
      </c>
      <c r="G904" s="9" t="s">
        <v>480</v>
      </c>
      <c r="H904" s="9" t="s">
        <v>871</v>
      </c>
      <c r="I904" s="9" t="s">
        <v>872</v>
      </c>
      <c r="J904" s="9" t="s">
        <v>873</v>
      </c>
      <c r="K904" s="9">
        <v>1099</v>
      </c>
      <c r="L904" s="9">
        <v>1099</v>
      </c>
      <c r="M904" s="9">
        <v>1099</v>
      </c>
    </row>
    <row r="905" spans="1:13" x14ac:dyDescent="0.35">
      <c r="A905" s="8">
        <v>903</v>
      </c>
      <c r="B905" s="9" t="s">
        <v>711</v>
      </c>
      <c r="C905" s="9">
        <v>5</v>
      </c>
      <c r="D905" s="9" t="s">
        <v>907</v>
      </c>
      <c r="E905" s="11">
        <v>15</v>
      </c>
      <c r="F905" s="9" t="s">
        <v>428</v>
      </c>
      <c r="G905" s="9" t="s">
        <v>480</v>
      </c>
      <c r="H905" s="9" t="s">
        <v>493</v>
      </c>
      <c r="I905" s="9" t="s">
        <v>494</v>
      </c>
      <c r="J905" s="9" t="s">
        <v>495</v>
      </c>
      <c r="K905" s="9">
        <v>1575</v>
      </c>
      <c r="L905" s="9">
        <v>2874</v>
      </c>
      <c r="M905" s="9">
        <v>4808</v>
      </c>
    </row>
    <row r="906" spans="1:13" x14ac:dyDescent="0.35">
      <c r="A906" s="8">
        <v>904</v>
      </c>
      <c r="B906" s="9" t="s">
        <v>711</v>
      </c>
      <c r="C906" s="9">
        <v>5</v>
      </c>
      <c r="D906" s="9" t="s">
        <v>907</v>
      </c>
      <c r="E906" s="11">
        <v>15</v>
      </c>
      <c r="F906" s="9" t="s">
        <v>428</v>
      </c>
      <c r="G906" s="9" t="s">
        <v>480</v>
      </c>
      <c r="H906" s="9" t="s">
        <v>496</v>
      </c>
      <c r="I906" s="9" t="s">
        <v>497</v>
      </c>
      <c r="J906" s="9" t="s">
        <v>498</v>
      </c>
      <c r="K906" s="9">
        <v>3163</v>
      </c>
      <c r="L906" s="9">
        <v>5307</v>
      </c>
      <c r="M906" s="9">
        <v>7555</v>
      </c>
    </row>
    <row r="907" spans="1:13" x14ac:dyDescent="0.35">
      <c r="A907" s="8">
        <v>905</v>
      </c>
      <c r="B907" s="9" t="s">
        <v>711</v>
      </c>
      <c r="C907" s="9">
        <v>5</v>
      </c>
      <c r="D907" s="9" t="s">
        <v>907</v>
      </c>
      <c r="E907" s="11">
        <v>15</v>
      </c>
      <c r="F907" s="9" t="s">
        <v>428</v>
      </c>
      <c r="G907" s="9" t="s">
        <v>480</v>
      </c>
      <c r="H907" s="9" t="s">
        <v>874</v>
      </c>
      <c r="I907" s="9" t="s">
        <v>875</v>
      </c>
      <c r="J907" s="9" t="s">
        <v>876</v>
      </c>
      <c r="K907" s="9">
        <v>2400</v>
      </c>
      <c r="L907" s="9">
        <v>2400</v>
      </c>
      <c r="M907" s="9">
        <v>2400</v>
      </c>
    </row>
    <row r="908" spans="1:13" x14ac:dyDescent="0.35">
      <c r="A908" s="8">
        <v>906</v>
      </c>
      <c r="B908" s="9" t="s">
        <v>711</v>
      </c>
      <c r="C908" s="9">
        <v>5</v>
      </c>
      <c r="D908" s="9" t="s">
        <v>907</v>
      </c>
      <c r="E908" s="11">
        <v>15</v>
      </c>
      <c r="F908" s="9" t="s">
        <v>428</v>
      </c>
      <c r="G908" s="9" t="s">
        <v>480</v>
      </c>
      <c r="H908" s="9" t="s">
        <v>696</v>
      </c>
      <c r="I908" s="9" t="s">
        <v>697</v>
      </c>
      <c r="J908" s="9" t="s">
        <v>698</v>
      </c>
      <c r="K908" s="9">
        <v>2584</v>
      </c>
      <c r="L908" s="9">
        <v>3082</v>
      </c>
      <c r="M908" s="9">
        <v>3542</v>
      </c>
    </row>
    <row r="909" spans="1:13" x14ac:dyDescent="0.35">
      <c r="A909" s="8">
        <v>907</v>
      </c>
      <c r="B909" s="9" t="s">
        <v>711</v>
      </c>
      <c r="C909" s="9">
        <v>5</v>
      </c>
      <c r="D909" s="9" t="s">
        <v>907</v>
      </c>
      <c r="E909" s="11">
        <v>16</v>
      </c>
      <c r="F909" s="9" t="s">
        <v>428</v>
      </c>
      <c r="G909" s="9" t="s">
        <v>499</v>
      </c>
      <c r="H909" s="9" t="s">
        <v>500</v>
      </c>
      <c r="I909" s="9" t="s">
        <v>501</v>
      </c>
      <c r="J909" s="9" t="s">
        <v>502</v>
      </c>
      <c r="K909" s="9">
        <v>700</v>
      </c>
      <c r="L909" s="9">
        <v>1178</v>
      </c>
      <c r="M909" s="9">
        <v>1500</v>
      </c>
    </row>
    <row r="910" spans="1:13" x14ac:dyDescent="0.35">
      <c r="A910" s="8">
        <v>908</v>
      </c>
      <c r="B910" s="9" t="s">
        <v>711</v>
      </c>
      <c r="C910" s="9">
        <v>5</v>
      </c>
      <c r="D910" s="9" t="s">
        <v>907</v>
      </c>
      <c r="E910" s="11">
        <v>16</v>
      </c>
      <c r="F910" s="9" t="s">
        <v>428</v>
      </c>
      <c r="G910" s="9" t="s">
        <v>499</v>
      </c>
      <c r="H910" s="9" t="s">
        <v>503</v>
      </c>
      <c r="I910" s="9" t="s">
        <v>504</v>
      </c>
      <c r="J910" s="9" t="s">
        <v>505</v>
      </c>
      <c r="K910" s="9">
        <v>1400</v>
      </c>
      <c r="L910" s="9">
        <v>1857</v>
      </c>
      <c r="M910" s="9">
        <v>2385</v>
      </c>
    </row>
    <row r="911" spans="1:13" x14ac:dyDescent="0.35">
      <c r="A911" s="8">
        <v>909</v>
      </c>
      <c r="B911" s="9" t="s">
        <v>711</v>
      </c>
      <c r="C911" s="9">
        <v>5</v>
      </c>
      <c r="D911" s="9" t="s">
        <v>907</v>
      </c>
      <c r="E911" s="11">
        <v>18</v>
      </c>
      <c r="F911" s="9" t="s">
        <v>428</v>
      </c>
      <c r="G911" s="9" t="s">
        <v>506</v>
      </c>
      <c r="H911" s="9" t="s">
        <v>507</v>
      </c>
      <c r="I911" s="9" t="s">
        <v>508</v>
      </c>
      <c r="J911" s="9" t="s">
        <v>509</v>
      </c>
      <c r="K911" s="9">
        <v>100</v>
      </c>
      <c r="L911" s="9">
        <v>100</v>
      </c>
      <c r="M911" s="9">
        <v>100</v>
      </c>
    </row>
    <row r="912" spans="1:13" x14ac:dyDescent="0.35">
      <c r="A912" s="8">
        <v>910</v>
      </c>
      <c r="B912" s="9" t="s">
        <v>711</v>
      </c>
      <c r="C912" s="9">
        <v>5</v>
      </c>
      <c r="D912" s="9" t="s">
        <v>907</v>
      </c>
      <c r="E912" s="11">
        <v>19</v>
      </c>
      <c r="F912" s="9" t="s">
        <v>510</v>
      </c>
      <c r="G912" s="9" t="s">
        <v>511</v>
      </c>
      <c r="H912" s="9" t="s">
        <v>512</v>
      </c>
      <c r="I912" s="9" t="s">
        <v>513</v>
      </c>
      <c r="J912" s="9" t="s">
        <v>514</v>
      </c>
      <c r="K912" s="9">
        <v>10351</v>
      </c>
      <c r="L912" s="9">
        <v>12638</v>
      </c>
      <c r="M912" s="9">
        <v>13905</v>
      </c>
    </row>
    <row r="913" spans="1:13" x14ac:dyDescent="0.35">
      <c r="A913" s="8">
        <v>911</v>
      </c>
      <c r="B913" s="9" t="s">
        <v>711</v>
      </c>
      <c r="C913" s="9">
        <v>5</v>
      </c>
      <c r="D913" s="9" t="s">
        <v>907</v>
      </c>
      <c r="E913" s="11">
        <v>19</v>
      </c>
      <c r="F913" s="9" t="s">
        <v>510</v>
      </c>
      <c r="G913" s="9" t="s">
        <v>511</v>
      </c>
      <c r="H913" s="9" t="s">
        <v>515</v>
      </c>
      <c r="I913" s="9" t="s">
        <v>516</v>
      </c>
      <c r="J913" s="9" t="s">
        <v>517</v>
      </c>
      <c r="K913" s="9">
        <v>37916</v>
      </c>
      <c r="L913" s="9">
        <v>43374</v>
      </c>
      <c r="M913" s="9">
        <v>51094</v>
      </c>
    </row>
    <row r="914" spans="1:13" x14ac:dyDescent="0.35">
      <c r="A914" s="8">
        <v>912</v>
      </c>
      <c r="B914" s="9" t="s">
        <v>711</v>
      </c>
      <c r="C914" s="9">
        <v>5</v>
      </c>
      <c r="D914" s="9" t="s">
        <v>907</v>
      </c>
      <c r="E914" s="11">
        <v>19</v>
      </c>
      <c r="F914" s="9" t="s">
        <v>510</v>
      </c>
      <c r="G914" s="9" t="s">
        <v>511</v>
      </c>
      <c r="H914" s="9" t="s">
        <v>518</v>
      </c>
      <c r="I914" s="9" t="s">
        <v>519</v>
      </c>
      <c r="J914" s="9" t="s">
        <v>520</v>
      </c>
      <c r="K914" s="9">
        <v>394</v>
      </c>
      <c r="L914" s="9">
        <v>718</v>
      </c>
      <c r="M914" s="9">
        <v>1191</v>
      </c>
    </row>
    <row r="915" spans="1:13" x14ac:dyDescent="0.35">
      <c r="A915" s="8">
        <v>913</v>
      </c>
      <c r="B915" s="9" t="s">
        <v>711</v>
      </c>
      <c r="C915" s="9">
        <v>5</v>
      </c>
      <c r="D915" s="9" t="s">
        <v>907</v>
      </c>
      <c r="E915" s="11">
        <v>19</v>
      </c>
      <c r="F915" s="9" t="s">
        <v>510</v>
      </c>
      <c r="G915" s="9" t="s">
        <v>511</v>
      </c>
      <c r="H915" s="9" t="s">
        <v>993</v>
      </c>
      <c r="I915" s="9" t="s">
        <v>994</v>
      </c>
      <c r="J915" s="9" t="s">
        <v>995</v>
      </c>
      <c r="K915" s="9">
        <v>10</v>
      </c>
      <c r="L915" s="9">
        <v>10</v>
      </c>
      <c r="M915" s="9">
        <v>10</v>
      </c>
    </row>
    <row r="916" spans="1:13" x14ac:dyDescent="0.35">
      <c r="A916" s="8">
        <v>914</v>
      </c>
      <c r="B916" s="9" t="s">
        <v>711</v>
      </c>
      <c r="C916" s="9">
        <v>5</v>
      </c>
      <c r="D916" s="9" t="s">
        <v>907</v>
      </c>
      <c r="E916" s="11">
        <v>19</v>
      </c>
      <c r="F916" s="9" t="s">
        <v>510</v>
      </c>
      <c r="G916" s="9" t="s">
        <v>511</v>
      </c>
      <c r="H916" s="9" t="s">
        <v>521</v>
      </c>
      <c r="I916" s="9" t="s">
        <v>522</v>
      </c>
      <c r="J916" s="9" t="s">
        <v>523</v>
      </c>
      <c r="K916" s="9">
        <v>86</v>
      </c>
      <c r="L916" s="9">
        <v>86</v>
      </c>
      <c r="M916" s="9">
        <v>86</v>
      </c>
    </row>
    <row r="917" spans="1:13" x14ac:dyDescent="0.35">
      <c r="A917" s="8">
        <v>915</v>
      </c>
      <c r="B917" s="9" t="s">
        <v>711</v>
      </c>
      <c r="C917" s="9">
        <v>5</v>
      </c>
      <c r="D917" s="9" t="s">
        <v>907</v>
      </c>
      <c r="E917" s="11">
        <v>19</v>
      </c>
      <c r="F917" s="9" t="s">
        <v>510</v>
      </c>
      <c r="G917" s="9" t="s">
        <v>511</v>
      </c>
      <c r="H917" s="9" t="s">
        <v>524</v>
      </c>
      <c r="I917" s="9" t="s">
        <v>525</v>
      </c>
      <c r="J917" s="9" t="s">
        <v>526</v>
      </c>
      <c r="K917" s="9">
        <v>14415</v>
      </c>
      <c r="L917" s="9">
        <v>20472</v>
      </c>
      <c r="M917" s="9">
        <v>38555</v>
      </c>
    </row>
    <row r="918" spans="1:13" x14ac:dyDescent="0.35">
      <c r="A918" s="8">
        <v>916</v>
      </c>
      <c r="B918" s="9" t="s">
        <v>711</v>
      </c>
      <c r="C918" s="9">
        <v>5</v>
      </c>
      <c r="D918" s="9" t="s">
        <v>907</v>
      </c>
      <c r="E918" s="11">
        <v>19</v>
      </c>
      <c r="F918" s="9" t="s">
        <v>510</v>
      </c>
      <c r="G918" s="9" t="s">
        <v>511</v>
      </c>
      <c r="H918" s="9" t="s">
        <v>527</v>
      </c>
      <c r="I918" s="9" t="s">
        <v>528</v>
      </c>
      <c r="J918" s="9" t="s">
        <v>529</v>
      </c>
      <c r="K918" s="9">
        <v>4614</v>
      </c>
      <c r="L918" s="9">
        <v>5202</v>
      </c>
      <c r="M918" s="9">
        <v>6334</v>
      </c>
    </row>
    <row r="919" spans="1:13" x14ac:dyDescent="0.35">
      <c r="A919" s="8">
        <v>917</v>
      </c>
      <c r="B919" s="9" t="s">
        <v>711</v>
      </c>
      <c r="C919" s="9">
        <v>5</v>
      </c>
      <c r="D919" s="9" t="s">
        <v>907</v>
      </c>
      <c r="E919" s="11">
        <v>19</v>
      </c>
      <c r="F919" s="9" t="s">
        <v>510</v>
      </c>
      <c r="G919" s="9" t="s">
        <v>511</v>
      </c>
      <c r="H919" s="9" t="s">
        <v>530</v>
      </c>
      <c r="I919" s="9" t="s">
        <v>531</v>
      </c>
      <c r="J919" s="9" t="s">
        <v>532</v>
      </c>
      <c r="K919" s="9">
        <v>3988</v>
      </c>
      <c r="L919" s="9">
        <v>5296</v>
      </c>
      <c r="M919" s="9">
        <v>10535</v>
      </c>
    </row>
    <row r="920" spans="1:13" x14ac:dyDescent="0.35">
      <c r="A920" s="8">
        <v>918</v>
      </c>
      <c r="B920" s="9" t="s">
        <v>711</v>
      </c>
      <c r="C920" s="9">
        <v>5</v>
      </c>
      <c r="D920" s="9" t="s">
        <v>907</v>
      </c>
      <c r="E920" s="11">
        <v>19</v>
      </c>
      <c r="F920" s="9" t="s">
        <v>510</v>
      </c>
      <c r="G920" s="9" t="s">
        <v>511</v>
      </c>
      <c r="H920" s="9" t="s">
        <v>702</v>
      </c>
      <c r="I920" s="9" t="s">
        <v>703</v>
      </c>
      <c r="J920" s="9" t="s">
        <v>704</v>
      </c>
      <c r="K920" s="9">
        <v>40</v>
      </c>
      <c r="L920" s="9">
        <v>40</v>
      </c>
      <c r="M920" s="9">
        <v>40</v>
      </c>
    </row>
    <row r="921" spans="1:13" x14ac:dyDescent="0.35">
      <c r="A921" s="8">
        <v>919</v>
      </c>
      <c r="B921" s="9" t="s">
        <v>711</v>
      </c>
      <c r="C921" s="9">
        <v>5</v>
      </c>
      <c r="D921" s="9" t="s">
        <v>907</v>
      </c>
      <c r="E921" s="11">
        <v>19</v>
      </c>
      <c r="F921" s="9" t="s">
        <v>510</v>
      </c>
      <c r="G921" s="9" t="s">
        <v>511</v>
      </c>
      <c r="H921" s="9" t="s">
        <v>533</v>
      </c>
      <c r="I921" s="9" t="s">
        <v>534</v>
      </c>
      <c r="J921" s="9" t="s">
        <v>535</v>
      </c>
      <c r="K921" s="9">
        <v>795</v>
      </c>
      <c r="L921" s="9">
        <v>976</v>
      </c>
      <c r="M921" s="9">
        <v>2461</v>
      </c>
    </row>
    <row r="922" spans="1:13" x14ac:dyDescent="0.35">
      <c r="A922" s="8">
        <v>920</v>
      </c>
      <c r="B922" s="9" t="s">
        <v>711</v>
      </c>
      <c r="C922" s="9">
        <v>5</v>
      </c>
      <c r="D922" s="9" t="s">
        <v>907</v>
      </c>
      <c r="E922" s="11">
        <v>19</v>
      </c>
      <c r="F922" s="9" t="s">
        <v>510</v>
      </c>
      <c r="G922" s="9" t="s">
        <v>511</v>
      </c>
      <c r="H922" s="9" t="s">
        <v>536</v>
      </c>
      <c r="I922" s="9" t="s">
        <v>537</v>
      </c>
      <c r="J922" s="9" t="s">
        <v>538</v>
      </c>
      <c r="K922" s="9">
        <v>4948</v>
      </c>
      <c r="L922" s="9">
        <v>6984</v>
      </c>
      <c r="M922" s="9">
        <v>8309</v>
      </c>
    </row>
    <row r="923" spans="1:13" x14ac:dyDescent="0.35">
      <c r="A923" s="8">
        <v>921</v>
      </c>
      <c r="B923" s="9" t="s">
        <v>711</v>
      </c>
      <c r="C923" s="9">
        <v>5</v>
      </c>
      <c r="D923" s="9" t="s">
        <v>907</v>
      </c>
      <c r="E923" s="11">
        <v>19</v>
      </c>
      <c r="F923" s="9" t="s">
        <v>510</v>
      </c>
      <c r="G923" s="9" t="s">
        <v>511</v>
      </c>
      <c r="H923" s="9" t="s">
        <v>996</v>
      </c>
      <c r="I923" s="9" t="s">
        <v>997</v>
      </c>
      <c r="J923" s="9" t="s">
        <v>998</v>
      </c>
      <c r="K923" s="9">
        <v>3674</v>
      </c>
      <c r="L923" s="9">
        <v>3674</v>
      </c>
      <c r="M923" s="9">
        <v>3674</v>
      </c>
    </row>
    <row r="924" spans="1:13" x14ac:dyDescent="0.35">
      <c r="A924" s="8">
        <v>922</v>
      </c>
      <c r="B924" s="9" t="s">
        <v>711</v>
      </c>
      <c r="C924" s="9">
        <v>5</v>
      </c>
      <c r="D924" s="9" t="s">
        <v>907</v>
      </c>
      <c r="E924" s="11">
        <v>19</v>
      </c>
      <c r="F924" s="9" t="s">
        <v>510</v>
      </c>
      <c r="G924" s="9" t="s">
        <v>511</v>
      </c>
      <c r="H924" s="9" t="s">
        <v>539</v>
      </c>
      <c r="I924" s="9" t="s">
        <v>540</v>
      </c>
      <c r="J924" s="9" t="s">
        <v>541</v>
      </c>
      <c r="K924" s="9">
        <v>22089</v>
      </c>
      <c r="L924" s="9">
        <v>25960</v>
      </c>
      <c r="M924" s="9">
        <v>31336</v>
      </c>
    </row>
    <row r="925" spans="1:13" x14ac:dyDescent="0.35">
      <c r="A925" s="8">
        <v>923</v>
      </c>
      <c r="B925" s="9" t="s">
        <v>711</v>
      </c>
      <c r="C925" s="9">
        <v>5</v>
      </c>
      <c r="D925" s="9" t="s">
        <v>907</v>
      </c>
      <c r="E925" s="11">
        <v>19</v>
      </c>
      <c r="F925" s="9" t="s">
        <v>510</v>
      </c>
      <c r="G925" s="9" t="s">
        <v>511</v>
      </c>
      <c r="H925" s="9" t="s">
        <v>880</v>
      </c>
      <c r="I925" s="9" t="s">
        <v>881</v>
      </c>
      <c r="J925" s="9" t="s">
        <v>882</v>
      </c>
      <c r="K925" s="9">
        <v>85391</v>
      </c>
      <c r="L925" s="9">
        <v>114307</v>
      </c>
      <c r="M925" s="9">
        <v>144530</v>
      </c>
    </row>
    <row r="926" spans="1:13" x14ac:dyDescent="0.35">
      <c r="A926" s="8">
        <v>924</v>
      </c>
      <c r="B926" s="9" t="s">
        <v>711</v>
      </c>
      <c r="C926" s="9">
        <v>5</v>
      </c>
      <c r="D926" s="9" t="s">
        <v>907</v>
      </c>
      <c r="E926" s="11">
        <v>19</v>
      </c>
      <c r="F926" s="9" t="s">
        <v>510</v>
      </c>
      <c r="G926" s="9" t="s">
        <v>511</v>
      </c>
      <c r="H926" s="9" t="s">
        <v>999</v>
      </c>
      <c r="I926" s="9" t="s">
        <v>1000</v>
      </c>
      <c r="J926" s="9" t="s">
        <v>1001</v>
      </c>
      <c r="K926" s="9">
        <v>374</v>
      </c>
      <c r="L926" s="9">
        <v>374</v>
      </c>
      <c r="M926" s="9">
        <v>374</v>
      </c>
    </row>
    <row r="927" spans="1:13" x14ac:dyDescent="0.35">
      <c r="A927" s="8">
        <v>925</v>
      </c>
      <c r="B927" s="9" t="s">
        <v>711</v>
      </c>
      <c r="C927" s="9">
        <v>5</v>
      </c>
      <c r="D927" s="9" t="s">
        <v>907</v>
      </c>
      <c r="E927" s="11">
        <v>19</v>
      </c>
      <c r="F927" s="9" t="s">
        <v>510</v>
      </c>
      <c r="G927" s="9" t="s">
        <v>511</v>
      </c>
      <c r="H927" s="9" t="s">
        <v>1002</v>
      </c>
      <c r="I927" s="9" t="s">
        <v>1003</v>
      </c>
      <c r="J927" s="9" t="s">
        <v>1004</v>
      </c>
      <c r="K927" s="9">
        <v>1517</v>
      </c>
      <c r="L927" s="9">
        <v>1687</v>
      </c>
      <c r="M927" s="9">
        <v>1845</v>
      </c>
    </row>
    <row r="928" spans="1:13" x14ac:dyDescent="0.35">
      <c r="A928" s="8">
        <v>926</v>
      </c>
      <c r="B928" s="9" t="s">
        <v>711</v>
      </c>
      <c r="C928" s="9">
        <v>5</v>
      </c>
      <c r="D928" s="9" t="s">
        <v>907</v>
      </c>
      <c r="E928" s="11">
        <v>19</v>
      </c>
      <c r="F928" s="9" t="s">
        <v>510</v>
      </c>
      <c r="G928" s="9" t="s">
        <v>511</v>
      </c>
      <c r="H928" s="9" t="s">
        <v>883</v>
      </c>
      <c r="I928" s="9" t="s">
        <v>884</v>
      </c>
      <c r="J928" s="9" t="s">
        <v>885</v>
      </c>
      <c r="K928" s="9">
        <v>405</v>
      </c>
      <c r="L928" s="9">
        <v>405</v>
      </c>
      <c r="M928" s="9">
        <v>405</v>
      </c>
    </row>
    <row r="929" spans="1:13" x14ac:dyDescent="0.35">
      <c r="A929" s="8">
        <v>927</v>
      </c>
      <c r="B929" s="9" t="s">
        <v>711</v>
      </c>
      <c r="C929" s="9">
        <v>5</v>
      </c>
      <c r="D929" s="9" t="s">
        <v>907</v>
      </c>
      <c r="E929" s="11">
        <v>20</v>
      </c>
      <c r="F929" s="9" t="s">
        <v>510</v>
      </c>
      <c r="G929" s="9" t="s">
        <v>542</v>
      </c>
      <c r="H929" s="9" t="s">
        <v>543</v>
      </c>
      <c r="I929" s="9" t="s">
        <v>544</v>
      </c>
      <c r="J929" s="9" t="s">
        <v>545</v>
      </c>
      <c r="K929" s="9">
        <v>11935</v>
      </c>
      <c r="L929" s="9">
        <v>15246</v>
      </c>
      <c r="M929" s="9">
        <v>18304</v>
      </c>
    </row>
    <row r="930" spans="1:13" x14ac:dyDescent="0.35">
      <c r="A930" s="8">
        <v>928</v>
      </c>
      <c r="B930" s="9" t="s">
        <v>711</v>
      </c>
      <c r="C930" s="9">
        <v>5</v>
      </c>
      <c r="D930" s="9" t="s">
        <v>907</v>
      </c>
      <c r="E930" s="11">
        <v>20</v>
      </c>
      <c r="F930" s="9" t="s">
        <v>510</v>
      </c>
      <c r="G930" s="9" t="s">
        <v>542</v>
      </c>
      <c r="H930" s="9" t="s">
        <v>1005</v>
      </c>
      <c r="I930" s="9" t="s">
        <v>1006</v>
      </c>
      <c r="J930" s="9" t="s">
        <v>1007</v>
      </c>
      <c r="K930" s="9">
        <v>1700</v>
      </c>
      <c r="L930" s="9">
        <v>1700</v>
      </c>
      <c r="M930" s="9">
        <v>1700</v>
      </c>
    </row>
    <row r="931" spans="1:13" x14ac:dyDescent="0.35">
      <c r="A931" s="8">
        <v>929</v>
      </c>
      <c r="B931" s="9" t="s">
        <v>711</v>
      </c>
      <c r="C931" s="9">
        <v>5</v>
      </c>
      <c r="D931" s="9" t="s">
        <v>907</v>
      </c>
      <c r="E931" s="11">
        <v>20</v>
      </c>
      <c r="F931" s="9" t="s">
        <v>510</v>
      </c>
      <c r="G931" s="9" t="s">
        <v>542</v>
      </c>
      <c r="H931" s="9" t="s">
        <v>886</v>
      </c>
      <c r="I931" s="9" t="s">
        <v>887</v>
      </c>
      <c r="J931" s="9" t="s">
        <v>888</v>
      </c>
      <c r="K931" s="9">
        <v>416</v>
      </c>
      <c r="L931" s="9">
        <v>416</v>
      </c>
      <c r="M931" s="9">
        <v>416</v>
      </c>
    </row>
    <row r="932" spans="1:13" x14ac:dyDescent="0.35">
      <c r="A932" s="8">
        <v>930</v>
      </c>
      <c r="B932" s="9" t="s">
        <v>711</v>
      </c>
      <c r="C932" s="9">
        <v>5</v>
      </c>
      <c r="D932" s="9" t="s">
        <v>907</v>
      </c>
      <c r="E932" s="11">
        <v>20</v>
      </c>
      <c r="F932" s="9" t="s">
        <v>510</v>
      </c>
      <c r="G932" s="9" t="s">
        <v>542</v>
      </c>
      <c r="H932" s="9" t="s">
        <v>546</v>
      </c>
      <c r="I932" s="9" t="s">
        <v>547</v>
      </c>
      <c r="J932" s="9" t="s">
        <v>548</v>
      </c>
      <c r="K932" s="9">
        <v>235000</v>
      </c>
      <c r="L932" s="9">
        <v>235000</v>
      </c>
      <c r="M932" s="9">
        <v>235000</v>
      </c>
    </row>
    <row r="933" spans="1:13" x14ac:dyDescent="0.35">
      <c r="A933" s="8">
        <v>931</v>
      </c>
      <c r="B933" s="9" t="s">
        <v>711</v>
      </c>
      <c r="C933" s="9">
        <v>5</v>
      </c>
      <c r="D933" s="9" t="s">
        <v>907</v>
      </c>
      <c r="E933" s="11">
        <v>20</v>
      </c>
      <c r="F933" s="9" t="s">
        <v>510</v>
      </c>
      <c r="G933" s="9" t="s">
        <v>542</v>
      </c>
      <c r="H933" s="9" t="s">
        <v>889</v>
      </c>
      <c r="I933" s="9" t="s">
        <v>890</v>
      </c>
      <c r="J933" s="9" t="s">
        <v>891</v>
      </c>
      <c r="K933" s="9">
        <v>5365</v>
      </c>
      <c r="L933" s="9">
        <v>5365</v>
      </c>
      <c r="M933" s="9">
        <v>5365</v>
      </c>
    </row>
    <row r="934" spans="1:13" x14ac:dyDescent="0.35">
      <c r="A934" s="8">
        <v>932</v>
      </c>
      <c r="B934" s="9" t="s">
        <v>711</v>
      </c>
      <c r="C934" s="9">
        <v>5</v>
      </c>
      <c r="D934" s="9" t="s">
        <v>907</v>
      </c>
      <c r="E934" s="11">
        <v>20</v>
      </c>
      <c r="F934" s="9" t="s">
        <v>510</v>
      </c>
      <c r="G934" s="9" t="s">
        <v>542</v>
      </c>
      <c r="H934" s="9" t="s">
        <v>552</v>
      </c>
      <c r="I934" s="9" t="s">
        <v>553</v>
      </c>
      <c r="J934" s="9" t="s">
        <v>554</v>
      </c>
      <c r="K934" s="9">
        <v>108931</v>
      </c>
      <c r="L934" s="9">
        <v>114130</v>
      </c>
      <c r="M934" s="9">
        <v>118928</v>
      </c>
    </row>
    <row r="935" spans="1:13" x14ac:dyDescent="0.35">
      <c r="A935" s="8">
        <v>933</v>
      </c>
      <c r="B935" s="9" t="s">
        <v>711</v>
      </c>
      <c r="C935" s="9">
        <v>5</v>
      </c>
      <c r="D935" s="9" t="s">
        <v>907</v>
      </c>
      <c r="E935" s="11">
        <v>20</v>
      </c>
      <c r="F935" s="9" t="s">
        <v>510</v>
      </c>
      <c r="G935" s="9" t="s">
        <v>542</v>
      </c>
      <c r="H935" s="9" t="s">
        <v>555</v>
      </c>
      <c r="I935" s="9" t="s">
        <v>556</v>
      </c>
      <c r="J935" s="9" t="s">
        <v>557</v>
      </c>
      <c r="K935" s="9">
        <v>6907</v>
      </c>
      <c r="L935" s="9">
        <v>8633</v>
      </c>
      <c r="M935" s="9">
        <v>10226</v>
      </c>
    </row>
    <row r="936" spans="1:13" x14ac:dyDescent="0.35">
      <c r="A936" s="8">
        <v>934</v>
      </c>
      <c r="B936" s="9" t="s">
        <v>711</v>
      </c>
      <c r="C936" s="9">
        <v>5</v>
      </c>
      <c r="D936" s="9" t="s">
        <v>907</v>
      </c>
      <c r="E936" s="11">
        <v>20</v>
      </c>
      <c r="F936" s="9" t="s">
        <v>510</v>
      </c>
      <c r="G936" s="9" t="s">
        <v>542</v>
      </c>
      <c r="H936" s="9" t="s">
        <v>558</v>
      </c>
      <c r="I936" s="9" t="s">
        <v>559</v>
      </c>
      <c r="J936" s="9" t="s">
        <v>560</v>
      </c>
      <c r="K936" s="9">
        <v>13270</v>
      </c>
      <c r="L936" s="9">
        <v>19685</v>
      </c>
      <c r="M936" s="9">
        <v>25606</v>
      </c>
    </row>
    <row r="937" spans="1:13" x14ac:dyDescent="0.35">
      <c r="A937" s="8">
        <v>935</v>
      </c>
      <c r="B937" s="9" t="s">
        <v>711</v>
      </c>
      <c r="C937" s="9">
        <v>5</v>
      </c>
      <c r="D937" s="9" t="s">
        <v>907</v>
      </c>
      <c r="E937" s="11">
        <v>20</v>
      </c>
      <c r="F937" s="9" t="s">
        <v>510</v>
      </c>
      <c r="G937" s="9" t="s">
        <v>542</v>
      </c>
      <c r="H937" s="9" t="s">
        <v>561</v>
      </c>
      <c r="I937" s="9" t="s">
        <v>562</v>
      </c>
      <c r="J937" s="9" t="s">
        <v>563</v>
      </c>
      <c r="K937" s="9">
        <v>20160</v>
      </c>
      <c r="L937" s="9">
        <v>23532</v>
      </c>
      <c r="M937" s="9">
        <v>27681</v>
      </c>
    </row>
    <row r="938" spans="1:13" x14ac:dyDescent="0.35">
      <c r="A938" s="8">
        <v>936</v>
      </c>
      <c r="B938" s="9" t="s">
        <v>711</v>
      </c>
      <c r="C938" s="9">
        <v>5</v>
      </c>
      <c r="D938" s="9" t="s">
        <v>907</v>
      </c>
      <c r="E938" s="11">
        <v>20</v>
      </c>
      <c r="F938" s="9" t="s">
        <v>510</v>
      </c>
      <c r="G938" s="9" t="s">
        <v>542</v>
      </c>
      <c r="H938" s="9" t="s">
        <v>564</v>
      </c>
      <c r="I938" s="9" t="s">
        <v>565</v>
      </c>
      <c r="J938" s="9" t="s">
        <v>566</v>
      </c>
      <c r="K938" s="9">
        <v>4671</v>
      </c>
      <c r="L938" s="9">
        <v>5583</v>
      </c>
      <c r="M938" s="9">
        <v>16317</v>
      </c>
    </row>
    <row r="939" spans="1:13" x14ac:dyDescent="0.35">
      <c r="A939" s="8">
        <v>937</v>
      </c>
      <c r="B939" s="9" t="s">
        <v>711</v>
      </c>
      <c r="C939" s="9">
        <v>5</v>
      </c>
      <c r="D939" s="9" t="s">
        <v>907</v>
      </c>
      <c r="E939" s="11">
        <v>20</v>
      </c>
      <c r="F939" s="9" t="s">
        <v>510</v>
      </c>
      <c r="G939" s="9" t="s">
        <v>542</v>
      </c>
      <c r="H939" s="9" t="s">
        <v>892</v>
      </c>
      <c r="I939" s="9" t="s">
        <v>893</v>
      </c>
      <c r="J939" s="9" t="s">
        <v>894</v>
      </c>
      <c r="K939" s="9">
        <v>8185</v>
      </c>
      <c r="L939" s="9">
        <v>9131</v>
      </c>
      <c r="M939" s="9">
        <v>10704</v>
      </c>
    </row>
    <row r="940" spans="1:13" x14ac:dyDescent="0.35">
      <c r="A940" s="8">
        <v>938</v>
      </c>
      <c r="B940" s="9" t="s">
        <v>711</v>
      </c>
      <c r="C940" s="9">
        <v>5</v>
      </c>
      <c r="D940" s="9" t="s">
        <v>907</v>
      </c>
      <c r="E940" s="11">
        <v>20</v>
      </c>
      <c r="F940" s="9" t="s">
        <v>510</v>
      </c>
      <c r="G940" s="9" t="s">
        <v>542</v>
      </c>
      <c r="H940" s="9" t="s">
        <v>895</v>
      </c>
      <c r="I940" s="9" t="s">
        <v>896</v>
      </c>
      <c r="J940" s="9" t="s">
        <v>897</v>
      </c>
      <c r="K940" s="9">
        <v>4515</v>
      </c>
      <c r="L940" s="9">
        <v>4515</v>
      </c>
      <c r="M940" s="9">
        <v>4515</v>
      </c>
    </row>
    <row r="941" spans="1:13" x14ac:dyDescent="0.35">
      <c r="A941" s="8">
        <v>939</v>
      </c>
      <c r="B941" s="9" t="s">
        <v>711</v>
      </c>
      <c r="C941" s="9">
        <v>5</v>
      </c>
      <c r="D941" s="9" t="s">
        <v>907</v>
      </c>
      <c r="E941" s="11">
        <v>20</v>
      </c>
      <c r="F941" s="9" t="s">
        <v>510</v>
      </c>
      <c r="G941" s="9" t="s">
        <v>542</v>
      </c>
      <c r="H941" s="9" t="s">
        <v>570</v>
      </c>
      <c r="I941" s="9" t="s">
        <v>571</v>
      </c>
      <c r="J941" s="9" t="s">
        <v>572</v>
      </c>
      <c r="K941" s="9">
        <v>16160</v>
      </c>
      <c r="L941" s="9">
        <v>19806</v>
      </c>
      <c r="M941" s="9">
        <v>21757</v>
      </c>
    </row>
    <row r="942" spans="1:13" x14ac:dyDescent="0.35">
      <c r="A942" s="8">
        <v>940</v>
      </c>
      <c r="B942" s="9" t="s">
        <v>711</v>
      </c>
      <c r="C942" s="9">
        <v>5</v>
      </c>
      <c r="D942" s="9" t="s">
        <v>907</v>
      </c>
      <c r="E942" s="11">
        <v>20</v>
      </c>
      <c r="F942" s="9" t="s">
        <v>510</v>
      </c>
      <c r="G942" s="9" t="s">
        <v>542</v>
      </c>
      <c r="H942" s="9" t="s">
        <v>573</v>
      </c>
      <c r="I942" s="9" t="s">
        <v>574</v>
      </c>
      <c r="J942" s="9" t="s">
        <v>575</v>
      </c>
      <c r="K942" s="9">
        <v>3184</v>
      </c>
      <c r="L942" s="9">
        <v>3577</v>
      </c>
      <c r="M942" s="9">
        <v>3940</v>
      </c>
    </row>
    <row r="943" spans="1:13" x14ac:dyDescent="0.35">
      <c r="A943" s="8">
        <v>941</v>
      </c>
      <c r="B943" s="9" t="s">
        <v>711</v>
      </c>
      <c r="C943" s="9">
        <v>5</v>
      </c>
      <c r="D943" s="9" t="s">
        <v>907</v>
      </c>
      <c r="E943" s="11">
        <v>20</v>
      </c>
      <c r="F943" s="9" t="s">
        <v>510</v>
      </c>
      <c r="G943" s="9" t="s">
        <v>542</v>
      </c>
      <c r="H943" s="9" t="s">
        <v>576</v>
      </c>
      <c r="I943" s="9" t="s">
        <v>577</v>
      </c>
      <c r="J943" s="9" t="s">
        <v>578</v>
      </c>
      <c r="K943" s="9">
        <v>17851</v>
      </c>
      <c r="L943" s="9">
        <v>20147</v>
      </c>
      <c r="M943" s="9">
        <v>24738</v>
      </c>
    </row>
    <row r="944" spans="1:13" x14ac:dyDescent="0.35">
      <c r="A944" s="8">
        <v>942</v>
      </c>
      <c r="B944" s="9" t="s">
        <v>711</v>
      </c>
      <c r="C944" s="9">
        <v>5</v>
      </c>
      <c r="D944" s="9" t="s">
        <v>907</v>
      </c>
      <c r="E944" s="11">
        <v>20</v>
      </c>
      <c r="F944" s="9" t="s">
        <v>510</v>
      </c>
      <c r="G944" s="9" t="s">
        <v>542</v>
      </c>
      <c r="H944" s="9" t="s">
        <v>579</v>
      </c>
      <c r="I944" s="9" t="s">
        <v>580</v>
      </c>
      <c r="J944" s="9" t="s">
        <v>581</v>
      </c>
      <c r="K944" s="9">
        <v>1585</v>
      </c>
      <c r="L944" s="9">
        <v>4856</v>
      </c>
      <c r="M944" s="9">
        <v>5854</v>
      </c>
    </row>
    <row r="945" spans="1:13" x14ac:dyDescent="0.35">
      <c r="A945" s="8">
        <v>943</v>
      </c>
      <c r="B945" s="9" t="s">
        <v>711</v>
      </c>
      <c r="C945" s="9">
        <v>5</v>
      </c>
      <c r="D945" s="9" t="s">
        <v>907</v>
      </c>
      <c r="E945" s="11">
        <v>20</v>
      </c>
      <c r="F945" s="9" t="s">
        <v>510</v>
      </c>
      <c r="G945" s="9" t="s">
        <v>542</v>
      </c>
      <c r="H945" s="9" t="s">
        <v>1008</v>
      </c>
      <c r="I945" s="9" t="s">
        <v>1009</v>
      </c>
      <c r="J945" s="9" t="s">
        <v>1010</v>
      </c>
      <c r="K945" s="9">
        <v>22698</v>
      </c>
      <c r="L945" s="9">
        <v>22698</v>
      </c>
      <c r="M945" s="9">
        <v>22698</v>
      </c>
    </row>
    <row r="946" spans="1:13" x14ac:dyDescent="0.35">
      <c r="A946" s="8">
        <v>944</v>
      </c>
      <c r="B946" s="9" t="s">
        <v>711</v>
      </c>
      <c r="C946" s="9">
        <v>5</v>
      </c>
      <c r="D946" s="9" t="s">
        <v>907</v>
      </c>
      <c r="E946" s="11">
        <v>20</v>
      </c>
      <c r="F946" s="9" t="s">
        <v>510</v>
      </c>
      <c r="G946" s="9" t="s">
        <v>542</v>
      </c>
      <c r="H946" s="9" t="s">
        <v>582</v>
      </c>
      <c r="I946" s="9" t="s">
        <v>583</v>
      </c>
      <c r="J946" s="9" t="s">
        <v>584</v>
      </c>
      <c r="K946" s="9">
        <v>2776</v>
      </c>
      <c r="L946" s="9">
        <v>18019</v>
      </c>
      <c r="M946" s="9">
        <v>32088</v>
      </c>
    </row>
    <row r="947" spans="1:13" x14ac:dyDescent="0.35">
      <c r="A947" s="8">
        <v>945</v>
      </c>
      <c r="B947" s="9" t="s">
        <v>711</v>
      </c>
      <c r="C947" s="9">
        <v>5</v>
      </c>
      <c r="D947" s="9" t="s">
        <v>907</v>
      </c>
      <c r="E947" s="11">
        <v>20</v>
      </c>
      <c r="F947" s="9" t="s">
        <v>510</v>
      </c>
      <c r="G947" s="9" t="s">
        <v>542</v>
      </c>
      <c r="H947" s="9" t="s">
        <v>585</v>
      </c>
      <c r="I947" s="9" t="s">
        <v>586</v>
      </c>
      <c r="J947" s="9" t="s">
        <v>587</v>
      </c>
      <c r="K947" s="9">
        <v>20013</v>
      </c>
      <c r="L947" s="9">
        <v>21656</v>
      </c>
      <c r="M947" s="9">
        <v>34188</v>
      </c>
    </row>
    <row r="948" spans="1:13" x14ac:dyDescent="0.35">
      <c r="A948" s="8">
        <v>946</v>
      </c>
      <c r="B948" s="9" t="s">
        <v>711</v>
      </c>
      <c r="C948" s="9">
        <v>5</v>
      </c>
      <c r="D948" s="9" t="s">
        <v>907</v>
      </c>
      <c r="E948" s="11">
        <v>20</v>
      </c>
      <c r="F948" s="9" t="s">
        <v>510</v>
      </c>
      <c r="G948" s="9" t="s">
        <v>542</v>
      </c>
      <c r="H948" s="9" t="s">
        <v>588</v>
      </c>
      <c r="I948" s="9" t="s">
        <v>589</v>
      </c>
      <c r="J948" s="9" t="s">
        <v>590</v>
      </c>
      <c r="K948" s="9">
        <v>18028</v>
      </c>
      <c r="L948" s="9">
        <v>29636</v>
      </c>
      <c r="M948" s="9">
        <v>47924</v>
      </c>
    </row>
    <row r="949" spans="1:13" x14ac:dyDescent="0.35">
      <c r="A949" s="8">
        <v>947</v>
      </c>
      <c r="B949" s="9" t="s">
        <v>711</v>
      </c>
      <c r="C949" s="9">
        <v>5</v>
      </c>
      <c r="D949" s="9" t="s">
        <v>907</v>
      </c>
      <c r="E949" s="11">
        <v>20</v>
      </c>
      <c r="F949" s="9" t="s">
        <v>510</v>
      </c>
      <c r="G949" s="9" t="s">
        <v>542</v>
      </c>
      <c r="H949" s="9" t="s">
        <v>591</v>
      </c>
      <c r="I949" s="9" t="s">
        <v>592</v>
      </c>
      <c r="J949" s="9" t="s">
        <v>593</v>
      </c>
      <c r="K949" s="9">
        <v>6104</v>
      </c>
      <c r="L949" s="9">
        <v>6566</v>
      </c>
      <c r="M949" s="9">
        <v>6991</v>
      </c>
    </row>
    <row r="950" spans="1:13" x14ac:dyDescent="0.35">
      <c r="A950" s="8">
        <v>948</v>
      </c>
      <c r="B950" s="9" t="s">
        <v>711</v>
      </c>
      <c r="C950" s="9">
        <v>5</v>
      </c>
      <c r="D950" s="9" t="s">
        <v>907</v>
      </c>
      <c r="E950" s="11">
        <v>20</v>
      </c>
      <c r="F950" s="9" t="s">
        <v>510</v>
      </c>
      <c r="G950" s="9" t="s">
        <v>542</v>
      </c>
      <c r="H950" s="9" t="s">
        <v>594</v>
      </c>
      <c r="I950" s="9" t="s">
        <v>595</v>
      </c>
      <c r="J950" s="9" t="s">
        <v>596</v>
      </c>
      <c r="K950" s="9">
        <v>4497</v>
      </c>
      <c r="L950" s="9">
        <v>5506</v>
      </c>
      <c r="M950" s="9">
        <v>6437</v>
      </c>
    </row>
    <row r="951" spans="1:13" x14ac:dyDescent="0.35">
      <c r="A951" s="8">
        <v>949</v>
      </c>
      <c r="B951" s="9" t="s">
        <v>711</v>
      </c>
      <c r="C951" s="9">
        <v>5</v>
      </c>
      <c r="D951" s="9" t="s">
        <v>907</v>
      </c>
      <c r="E951" s="11">
        <v>20</v>
      </c>
      <c r="F951" s="9" t="s">
        <v>510</v>
      </c>
      <c r="G951" s="9" t="s">
        <v>542</v>
      </c>
      <c r="H951" s="9" t="s">
        <v>898</v>
      </c>
      <c r="I951" s="9" t="s">
        <v>899</v>
      </c>
      <c r="J951" s="9" t="s">
        <v>900</v>
      </c>
      <c r="K951" s="9">
        <v>432330</v>
      </c>
      <c r="L951" s="9">
        <v>432330</v>
      </c>
      <c r="M951" s="9">
        <v>432330</v>
      </c>
    </row>
    <row r="952" spans="1:13" x14ac:dyDescent="0.35">
      <c r="A952" s="8">
        <v>950</v>
      </c>
      <c r="B952" s="9" t="s">
        <v>711</v>
      </c>
      <c r="C952" s="9">
        <v>5</v>
      </c>
      <c r="D952" s="9" t="s">
        <v>907</v>
      </c>
      <c r="E952" s="11">
        <v>20</v>
      </c>
      <c r="F952" s="9" t="s">
        <v>510</v>
      </c>
      <c r="G952" s="9" t="s">
        <v>542</v>
      </c>
      <c r="H952" s="9" t="s">
        <v>597</v>
      </c>
      <c r="I952" s="9" t="s">
        <v>598</v>
      </c>
      <c r="J952" s="9" t="s">
        <v>599</v>
      </c>
      <c r="K952" s="9">
        <v>17511</v>
      </c>
      <c r="L952" s="9">
        <v>19039</v>
      </c>
      <c r="M952" s="9">
        <v>20450</v>
      </c>
    </row>
    <row r="953" spans="1:13" x14ac:dyDescent="0.35">
      <c r="A953" s="8">
        <v>951</v>
      </c>
      <c r="B953" s="9" t="s">
        <v>711</v>
      </c>
      <c r="C953" s="9">
        <v>5</v>
      </c>
      <c r="D953" s="9" t="s">
        <v>907</v>
      </c>
      <c r="E953" s="11">
        <v>20</v>
      </c>
      <c r="F953" s="9" t="s">
        <v>510</v>
      </c>
      <c r="G953" s="9" t="s">
        <v>542</v>
      </c>
      <c r="H953" s="9" t="s">
        <v>600</v>
      </c>
      <c r="I953" s="9" t="s">
        <v>601</v>
      </c>
      <c r="J953" s="9" t="s">
        <v>602</v>
      </c>
      <c r="K953" s="9">
        <v>15916</v>
      </c>
      <c r="L953" s="9">
        <v>21190</v>
      </c>
      <c r="M953" s="9">
        <v>26058</v>
      </c>
    </row>
    <row r="954" spans="1:13" x14ac:dyDescent="0.35">
      <c r="A954" s="8">
        <v>952</v>
      </c>
      <c r="B954" s="9" t="s">
        <v>711</v>
      </c>
      <c r="C954" s="9">
        <v>5</v>
      </c>
      <c r="D954" s="9" t="s">
        <v>907</v>
      </c>
      <c r="E954" s="11">
        <v>20</v>
      </c>
      <c r="F954" s="9" t="s">
        <v>510</v>
      </c>
      <c r="G954" s="9" t="s">
        <v>542</v>
      </c>
      <c r="H954" s="9" t="s">
        <v>603</v>
      </c>
      <c r="I954" s="9" t="s">
        <v>604</v>
      </c>
      <c r="J954" s="9" t="s">
        <v>605</v>
      </c>
      <c r="K954" s="9">
        <v>5972</v>
      </c>
      <c r="L954" s="9">
        <v>7651</v>
      </c>
      <c r="M954" s="9">
        <v>9125</v>
      </c>
    </row>
    <row r="955" spans="1:13" x14ac:dyDescent="0.35">
      <c r="A955" s="8">
        <v>953</v>
      </c>
      <c r="B955" s="9" t="s">
        <v>711</v>
      </c>
      <c r="C955" s="9">
        <v>5</v>
      </c>
      <c r="D955" s="9" t="s">
        <v>907</v>
      </c>
      <c r="E955" s="11">
        <v>20</v>
      </c>
      <c r="F955" s="9" t="s">
        <v>510</v>
      </c>
      <c r="G955" s="9" t="s">
        <v>542</v>
      </c>
      <c r="H955" s="9" t="s">
        <v>1011</v>
      </c>
      <c r="I955" s="9" t="s">
        <v>1012</v>
      </c>
      <c r="J955" s="9" t="s">
        <v>1013</v>
      </c>
      <c r="K955" s="9">
        <v>3929</v>
      </c>
      <c r="L955" s="9">
        <v>4468</v>
      </c>
      <c r="M955" s="9">
        <v>4964</v>
      </c>
    </row>
    <row r="956" spans="1:13" x14ac:dyDescent="0.35">
      <c r="A956" s="8">
        <v>954</v>
      </c>
      <c r="B956" s="9" t="s">
        <v>711</v>
      </c>
      <c r="C956" s="9">
        <v>5</v>
      </c>
      <c r="D956" s="9" t="s">
        <v>907</v>
      </c>
      <c r="E956" s="11">
        <v>20</v>
      </c>
      <c r="F956" s="9" t="s">
        <v>510</v>
      </c>
      <c r="G956" s="9" t="s">
        <v>542</v>
      </c>
      <c r="H956" s="9" t="s">
        <v>606</v>
      </c>
      <c r="I956" s="9" t="s">
        <v>607</v>
      </c>
      <c r="J956" s="9" t="s">
        <v>608</v>
      </c>
      <c r="K956" s="9">
        <v>23750</v>
      </c>
      <c r="L956" s="9">
        <v>24595</v>
      </c>
      <c r="M956" s="9">
        <v>25375</v>
      </c>
    </row>
    <row r="957" spans="1:13" x14ac:dyDescent="0.35">
      <c r="A957" s="8">
        <v>955</v>
      </c>
      <c r="B957" s="9" t="s">
        <v>711</v>
      </c>
      <c r="C957" s="9">
        <v>5</v>
      </c>
      <c r="D957" s="9" t="s">
        <v>907</v>
      </c>
      <c r="E957" s="11">
        <v>20</v>
      </c>
      <c r="F957" s="9" t="s">
        <v>510</v>
      </c>
      <c r="G957" s="9" t="s">
        <v>542</v>
      </c>
      <c r="H957" s="9" t="s">
        <v>609</v>
      </c>
      <c r="I957" s="9" t="s">
        <v>610</v>
      </c>
      <c r="J957" s="9" t="s">
        <v>611</v>
      </c>
      <c r="K957" s="9">
        <v>13671</v>
      </c>
      <c r="L957" s="9">
        <v>16259</v>
      </c>
      <c r="M957" s="9">
        <v>20156</v>
      </c>
    </row>
    <row r="958" spans="1:13" x14ac:dyDescent="0.35">
      <c r="A958" s="8">
        <v>956</v>
      </c>
      <c r="B958" s="9" t="s">
        <v>711</v>
      </c>
      <c r="C958" s="9">
        <v>5</v>
      </c>
      <c r="D958" s="9" t="s">
        <v>907</v>
      </c>
      <c r="E958" s="11">
        <v>20</v>
      </c>
      <c r="F958" s="9" t="s">
        <v>510</v>
      </c>
      <c r="G958" s="9" t="s">
        <v>542</v>
      </c>
      <c r="H958" s="9" t="s">
        <v>612</v>
      </c>
      <c r="I958" s="9" t="s">
        <v>613</v>
      </c>
      <c r="J958" s="9" t="s">
        <v>614</v>
      </c>
      <c r="K958" s="9">
        <v>14725</v>
      </c>
      <c r="L958" s="9">
        <v>22999</v>
      </c>
      <c r="M958" s="9">
        <v>30282</v>
      </c>
    </row>
    <row r="959" spans="1:13" x14ac:dyDescent="0.35">
      <c r="A959" s="8">
        <v>957</v>
      </c>
      <c r="B959" s="9" t="s">
        <v>711</v>
      </c>
      <c r="C959" s="9">
        <v>5</v>
      </c>
      <c r="D959" s="9" t="s">
        <v>907</v>
      </c>
      <c r="E959" s="11">
        <v>20</v>
      </c>
      <c r="F959" s="9" t="s">
        <v>510</v>
      </c>
      <c r="G959" s="9" t="s">
        <v>542</v>
      </c>
      <c r="H959" s="9" t="s">
        <v>615</v>
      </c>
      <c r="I959" s="9" t="s">
        <v>616</v>
      </c>
      <c r="J959" s="9" t="s">
        <v>617</v>
      </c>
      <c r="K959" s="9">
        <v>3521</v>
      </c>
      <c r="L959" s="9">
        <v>6498</v>
      </c>
      <c r="M959" s="9">
        <v>9245</v>
      </c>
    </row>
    <row r="960" spans="1:13" x14ac:dyDescent="0.35">
      <c r="A960" s="8">
        <v>958</v>
      </c>
      <c r="B960" s="9" t="s">
        <v>711</v>
      </c>
      <c r="C960" s="9">
        <v>5</v>
      </c>
      <c r="D960" s="9" t="s">
        <v>907</v>
      </c>
      <c r="E960" s="11">
        <v>20</v>
      </c>
      <c r="F960" s="9" t="s">
        <v>510</v>
      </c>
      <c r="G960" s="9" t="s">
        <v>542</v>
      </c>
      <c r="H960" s="9" t="s">
        <v>618</v>
      </c>
      <c r="I960" s="9" t="s">
        <v>619</v>
      </c>
      <c r="J960" s="9" t="s">
        <v>620</v>
      </c>
      <c r="K960" s="9">
        <v>5188</v>
      </c>
      <c r="L960" s="9">
        <v>5188</v>
      </c>
      <c r="M960" s="9">
        <v>5188</v>
      </c>
    </row>
    <row r="961" spans="1:13" x14ac:dyDescent="0.35">
      <c r="A961" s="8">
        <v>959</v>
      </c>
      <c r="B961" s="9" t="s">
        <v>711</v>
      </c>
      <c r="C961" s="9">
        <v>5</v>
      </c>
      <c r="D961" s="9" t="s">
        <v>907</v>
      </c>
      <c r="E961" s="11">
        <v>20</v>
      </c>
      <c r="F961" s="9" t="s">
        <v>510</v>
      </c>
      <c r="G961" s="9" t="s">
        <v>542</v>
      </c>
      <c r="H961" s="9" t="s">
        <v>901</v>
      </c>
      <c r="I961" s="9" t="s">
        <v>902</v>
      </c>
      <c r="J961" s="9" t="s">
        <v>903</v>
      </c>
      <c r="K961" s="9">
        <v>491</v>
      </c>
      <c r="L961" s="9">
        <v>491</v>
      </c>
      <c r="M961" s="9">
        <v>491</v>
      </c>
    </row>
    <row r="962" spans="1:13" x14ac:dyDescent="0.35">
      <c r="A962" s="8">
        <v>960</v>
      </c>
      <c r="B962" s="9" t="s">
        <v>711</v>
      </c>
      <c r="C962" s="9">
        <v>5</v>
      </c>
      <c r="D962" s="9" t="s">
        <v>907</v>
      </c>
      <c r="E962" s="11">
        <v>20</v>
      </c>
      <c r="F962" s="9" t="s">
        <v>510</v>
      </c>
      <c r="G962" s="9" t="s">
        <v>542</v>
      </c>
      <c r="H962" s="9" t="s">
        <v>621</v>
      </c>
      <c r="I962" s="9" t="s">
        <v>622</v>
      </c>
      <c r="J962" s="9" t="s">
        <v>623</v>
      </c>
      <c r="K962" s="9">
        <v>10360</v>
      </c>
      <c r="L962" s="9">
        <v>10404</v>
      </c>
      <c r="M962" s="9">
        <v>10446</v>
      </c>
    </row>
    <row r="963" spans="1:13" x14ac:dyDescent="0.35">
      <c r="A963" s="8">
        <v>961</v>
      </c>
      <c r="B963" s="9" t="s">
        <v>711</v>
      </c>
      <c r="C963" s="9">
        <v>5</v>
      </c>
      <c r="D963" s="9" t="s">
        <v>907</v>
      </c>
      <c r="E963" s="11">
        <v>20</v>
      </c>
      <c r="F963" s="9" t="s">
        <v>510</v>
      </c>
      <c r="G963" s="9" t="s">
        <v>542</v>
      </c>
      <c r="H963" s="9" t="s">
        <v>624</v>
      </c>
      <c r="I963" s="9" t="s">
        <v>625</v>
      </c>
      <c r="J963" s="9" t="s">
        <v>626</v>
      </c>
      <c r="K963" s="9">
        <v>6300</v>
      </c>
      <c r="L963" s="9">
        <v>7782</v>
      </c>
      <c r="M963" s="9">
        <v>9349</v>
      </c>
    </row>
    <row r="964" spans="1:13" x14ac:dyDescent="0.35">
      <c r="A964" s="8">
        <v>962</v>
      </c>
      <c r="B964" s="9" t="s">
        <v>711</v>
      </c>
      <c r="C964" s="9">
        <v>5</v>
      </c>
      <c r="D964" s="9" t="s">
        <v>907</v>
      </c>
      <c r="E964" s="11">
        <v>20</v>
      </c>
      <c r="F964" s="9" t="s">
        <v>510</v>
      </c>
      <c r="G964" s="9" t="s">
        <v>542</v>
      </c>
      <c r="H964" s="9" t="s">
        <v>627</v>
      </c>
      <c r="I964" s="9" t="s">
        <v>628</v>
      </c>
      <c r="J964" s="9" t="s">
        <v>629</v>
      </c>
      <c r="K964" s="9">
        <v>3586</v>
      </c>
      <c r="L964" s="9">
        <v>3638</v>
      </c>
      <c r="M964" s="9">
        <v>3686</v>
      </c>
    </row>
    <row r="965" spans="1:13" x14ac:dyDescent="0.35">
      <c r="A965" s="8">
        <v>963</v>
      </c>
      <c r="B965" s="9" t="s">
        <v>711</v>
      </c>
      <c r="C965" s="9">
        <v>5</v>
      </c>
      <c r="D965" s="9" t="s">
        <v>907</v>
      </c>
      <c r="E965" s="11">
        <v>20</v>
      </c>
      <c r="F965" s="9" t="s">
        <v>510</v>
      </c>
      <c r="G965" s="9" t="s">
        <v>542</v>
      </c>
      <c r="H965" s="9" t="s">
        <v>630</v>
      </c>
      <c r="I965" s="9" t="s">
        <v>631</v>
      </c>
      <c r="J965" s="9" t="s">
        <v>632</v>
      </c>
      <c r="K965" s="9">
        <v>11740</v>
      </c>
      <c r="L965" s="9">
        <v>13482</v>
      </c>
      <c r="M965" s="9">
        <v>14152</v>
      </c>
    </row>
    <row r="966" spans="1:13" x14ac:dyDescent="0.35">
      <c r="A966" s="8">
        <v>964</v>
      </c>
      <c r="B966" s="9" t="s">
        <v>711</v>
      </c>
      <c r="C966" s="9">
        <v>5</v>
      </c>
      <c r="D966" s="9" t="s">
        <v>907</v>
      </c>
      <c r="E966" s="11">
        <v>20</v>
      </c>
      <c r="F966" s="9" t="s">
        <v>510</v>
      </c>
      <c r="G966" s="9" t="s">
        <v>542</v>
      </c>
      <c r="H966" s="9" t="s">
        <v>633</v>
      </c>
      <c r="I966" s="9" t="s">
        <v>634</v>
      </c>
      <c r="J966" s="9" t="s">
        <v>635</v>
      </c>
      <c r="K966" s="9">
        <v>27936</v>
      </c>
      <c r="L966" s="9">
        <v>73121</v>
      </c>
      <c r="M966" s="9">
        <v>90692</v>
      </c>
    </row>
    <row r="967" spans="1:13" x14ac:dyDescent="0.35">
      <c r="A967" s="8">
        <v>965</v>
      </c>
      <c r="B967" s="9" t="s">
        <v>711</v>
      </c>
      <c r="C967" s="9">
        <v>5</v>
      </c>
      <c r="D967" s="9" t="s">
        <v>907</v>
      </c>
      <c r="E967" s="11">
        <v>20</v>
      </c>
      <c r="F967" s="9" t="s">
        <v>510</v>
      </c>
      <c r="G967" s="9" t="s">
        <v>542</v>
      </c>
      <c r="H967" s="9" t="s">
        <v>636</v>
      </c>
      <c r="I967" s="9" t="s">
        <v>637</v>
      </c>
      <c r="J967" s="9" t="s">
        <v>638</v>
      </c>
      <c r="K967" s="9">
        <v>70515</v>
      </c>
      <c r="L967" s="9">
        <v>82132</v>
      </c>
      <c r="M967" s="9">
        <v>92856</v>
      </c>
    </row>
    <row r="968" spans="1:13" x14ac:dyDescent="0.35">
      <c r="A968" s="8">
        <v>966</v>
      </c>
      <c r="B968" s="9" t="s">
        <v>711</v>
      </c>
      <c r="C968" s="9">
        <v>5</v>
      </c>
      <c r="D968" s="9" t="s">
        <v>907</v>
      </c>
      <c r="E968" s="11">
        <v>20</v>
      </c>
      <c r="F968" s="9" t="s">
        <v>510</v>
      </c>
      <c r="G968" s="9" t="s">
        <v>542</v>
      </c>
      <c r="H968" s="9" t="s">
        <v>639</v>
      </c>
      <c r="I968" s="9" t="s">
        <v>640</v>
      </c>
      <c r="J968" s="9" t="s">
        <v>641</v>
      </c>
      <c r="K968" s="9">
        <v>27770</v>
      </c>
      <c r="L968" s="9">
        <v>32011</v>
      </c>
      <c r="M968" s="9">
        <v>35926</v>
      </c>
    </row>
    <row r="969" spans="1:13" x14ac:dyDescent="0.35">
      <c r="A969" s="8">
        <v>967</v>
      </c>
      <c r="B969" s="9" t="s">
        <v>711</v>
      </c>
      <c r="C969" s="9">
        <v>5</v>
      </c>
      <c r="D969" s="9" t="s">
        <v>907</v>
      </c>
      <c r="E969" s="11">
        <v>20</v>
      </c>
      <c r="F969" s="9" t="s">
        <v>510</v>
      </c>
      <c r="G969" s="9" t="s">
        <v>542</v>
      </c>
      <c r="H969" s="9" t="s">
        <v>642</v>
      </c>
      <c r="I969" s="9" t="s">
        <v>643</v>
      </c>
      <c r="J969" s="9" t="s">
        <v>644</v>
      </c>
      <c r="K969" s="9">
        <v>13706</v>
      </c>
      <c r="L969" s="9">
        <v>16595</v>
      </c>
      <c r="M969" s="9">
        <v>17917</v>
      </c>
    </row>
    <row r="970" spans="1:13" x14ac:dyDescent="0.35">
      <c r="A970" s="8">
        <v>968</v>
      </c>
      <c r="B970" s="9" t="s">
        <v>711</v>
      </c>
      <c r="C970" s="9">
        <v>5</v>
      </c>
      <c r="D970" s="9" t="s">
        <v>907</v>
      </c>
      <c r="E970" s="11">
        <v>20</v>
      </c>
      <c r="F970" s="9" t="s">
        <v>510</v>
      </c>
      <c r="G970" s="9" t="s">
        <v>542</v>
      </c>
      <c r="H970" s="9" t="s">
        <v>645</v>
      </c>
      <c r="I970" s="9" t="s">
        <v>646</v>
      </c>
      <c r="J970" s="9" t="s">
        <v>647</v>
      </c>
      <c r="K970" s="9">
        <v>9521</v>
      </c>
      <c r="L970" s="9">
        <v>18055</v>
      </c>
      <c r="M970" s="9">
        <v>28578</v>
      </c>
    </row>
    <row r="971" spans="1:13" x14ac:dyDescent="0.35">
      <c r="A971" s="8">
        <v>969</v>
      </c>
      <c r="B971" s="9" t="s">
        <v>711</v>
      </c>
      <c r="C971" s="9">
        <v>5</v>
      </c>
      <c r="D971" s="9" t="s">
        <v>907</v>
      </c>
      <c r="E971" s="11">
        <v>20</v>
      </c>
      <c r="F971" s="9" t="s">
        <v>510</v>
      </c>
      <c r="G971" s="9" t="s">
        <v>542</v>
      </c>
      <c r="H971" s="9" t="s">
        <v>648</v>
      </c>
      <c r="I971" s="9" t="s">
        <v>649</v>
      </c>
      <c r="J971" s="9" t="s">
        <v>650</v>
      </c>
      <c r="K971" s="9">
        <v>4391</v>
      </c>
      <c r="L971" s="9">
        <v>9705</v>
      </c>
      <c r="M971" s="9">
        <v>14611</v>
      </c>
    </row>
    <row r="972" spans="1:13" x14ac:dyDescent="0.35">
      <c r="A972" s="8">
        <v>970</v>
      </c>
      <c r="B972" s="9" t="s">
        <v>711</v>
      </c>
      <c r="C972" s="9">
        <v>5</v>
      </c>
      <c r="D972" s="9" t="s">
        <v>907</v>
      </c>
      <c r="E972" s="11">
        <v>20</v>
      </c>
      <c r="F972" s="9" t="s">
        <v>510</v>
      </c>
      <c r="G972" s="9" t="s">
        <v>542</v>
      </c>
      <c r="H972" s="9" t="s">
        <v>651</v>
      </c>
      <c r="I972" s="9" t="s">
        <v>652</v>
      </c>
      <c r="J972" s="9" t="s">
        <v>653</v>
      </c>
      <c r="K972" s="9">
        <v>7160</v>
      </c>
      <c r="L972" s="9">
        <v>10544</v>
      </c>
      <c r="M972" s="9">
        <v>26161</v>
      </c>
    </row>
    <row r="973" spans="1:13" x14ac:dyDescent="0.35">
      <c r="A973" s="8">
        <v>971</v>
      </c>
      <c r="B973" s="9" t="s">
        <v>711</v>
      </c>
      <c r="C973" s="9">
        <v>5</v>
      </c>
      <c r="D973" s="9" t="s">
        <v>907</v>
      </c>
      <c r="E973" s="11">
        <v>20</v>
      </c>
      <c r="F973" s="9" t="s">
        <v>510</v>
      </c>
      <c r="G973" s="9" t="s">
        <v>542</v>
      </c>
      <c r="H973" s="9" t="s">
        <v>654</v>
      </c>
      <c r="I973" s="9" t="s">
        <v>655</v>
      </c>
      <c r="J973" s="9" t="s">
        <v>656</v>
      </c>
      <c r="K973" s="9">
        <v>15768</v>
      </c>
      <c r="L973" s="9">
        <v>16496</v>
      </c>
      <c r="M973" s="9">
        <v>20236</v>
      </c>
    </row>
    <row r="974" spans="1:13" x14ac:dyDescent="0.35">
      <c r="A974" s="8">
        <v>972</v>
      </c>
      <c r="B974" s="9" t="s">
        <v>711</v>
      </c>
      <c r="C974" s="9">
        <v>5</v>
      </c>
      <c r="D974" s="9" t="s">
        <v>907</v>
      </c>
      <c r="E974" s="11">
        <v>20</v>
      </c>
      <c r="F974" s="9" t="s">
        <v>510</v>
      </c>
      <c r="G974" s="9" t="s">
        <v>542</v>
      </c>
      <c r="H974" s="9" t="s">
        <v>657</v>
      </c>
      <c r="I974" s="9" t="s">
        <v>658</v>
      </c>
      <c r="J974" s="9" t="s">
        <v>659</v>
      </c>
      <c r="K974" s="9">
        <v>1311</v>
      </c>
      <c r="L974" s="9">
        <v>2113</v>
      </c>
      <c r="M974" s="9">
        <v>3633</v>
      </c>
    </row>
    <row r="975" spans="1:13" x14ac:dyDescent="0.35">
      <c r="A975" s="8">
        <v>973</v>
      </c>
      <c r="B975" s="9" t="s">
        <v>711</v>
      </c>
      <c r="C975" s="9">
        <v>5</v>
      </c>
      <c r="D975" s="9" t="s">
        <v>907</v>
      </c>
      <c r="E975" s="11">
        <v>20</v>
      </c>
      <c r="F975" s="9" t="s">
        <v>510</v>
      </c>
      <c r="G975" s="9" t="s">
        <v>542</v>
      </c>
      <c r="H975" s="9" t="s">
        <v>660</v>
      </c>
      <c r="I975" s="9" t="s">
        <v>661</v>
      </c>
      <c r="J975" s="9" t="s">
        <v>662</v>
      </c>
      <c r="K975" s="9">
        <v>16280</v>
      </c>
      <c r="L975" s="9">
        <v>22078</v>
      </c>
      <c r="M975" s="9">
        <v>27430</v>
      </c>
    </row>
    <row r="976" spans="1:13" x14ac:dyDescent="0.35">
      <c r="A976" s="8">
        <v>974</v>
      </c>
      <c r="B976" s="9" t="s">
        <v>711</v>
      </c>
      <c r="C976" s="9">
        <v>5</v>
      </c>
      <c r="D976" s="9" t="s">
        <v>907</v>
      </c>
      <c r="E976" s="11">
        <v>20</v>
      </c>
      <c r="F976" s="9" t="s">
        <v>510</v>
      </c>
      <c r="G976" s="9" t="s">
        <v>542</v>
      </c>
      <c r="H976" s="9" t="s">
        <v>666</v>
      </c>
      <c r="I976" s="9" t="s">
        <v>667</v>
      </c>
      <c r="J976" s="9" t="s">
        <v>668</v>
      </c>
      <c r="K976" s="9">
        <v>7198</v>
      </c>
      <c r="L976" s="9">
        <v>7556</v>
      </c>
      <c r="M976" s="9">
        <v>12243</v>
      </c>
    </row>
    <row r="977" spans="1:13" x14ac:dyDescent="0.35">
      <c r="A977" s="8">
        <v>975</v>
      </c>
      <c r="B977" s="9" t="s">
        <v>711</v>
      </c>
      <c r="C977" s="9">
        <v>5</v>
      </c>
      <c r="D977" s="9" t="s">
        <v>907</v>
      </c>
      <c r="E977" s="11">
        <v>20</v>
      </c>
      <c r="F977" s="9" t="s">
        <v>510</v>
      </c>
      <c r="G977" s="9" t="s">
        <v>542</v>
      </c>
      <c r="H977" s="9" t="s">
        <v>708</v>
      </c>
      <c r="I977" s="9" t="s">
        <v>709</v>
      </c>
      <c r="J977" s="9" t="s">
        <v>710</v>
      </c>
      <c r="K977" s="9">
        <v>4900</v>
      </c>
      <c r="L977" s="9">
        <v>4900</v>
      </c>
      <c r="M977" s="9">
        <v>4900</v>
      </c>
    </row>
    <row r="978" spans="1:13" x14ac:dyDescent="0.35">
      <c r="A978" s="8">
        <v>976</v>
      </c>
      <c r="B978" s="9" t="s">
        <v>711</v>
      </c>
      <c r="C978" s="9">
        <v>5</v>
      </c>
      <c r="D978" s="9" t="s">
        <v>907</v>
      </c>
      <c r="E978" s="11">
        <v>20</v>
      </c>
      <c r="F978" s="9" t="s">
        <v>510</v>
      </c>
      <c r="G978" s="9" t="s">
        <v>542</v>
      </c>
      <c r="H978" s="9" t="s">
        <v>904</v>
      </c>
      <c r="I978" s="9" t="s">
        <v>905</v>
      </c>
      <c r="J978" s="9" t="s">
        <v>906</v>
      </c>
      <c r="K978" s="9">
        <v>5000</v>
      </c>
      <c r="L978" s="9">
        <v>5000</v>
      </c>
      <c r="M978" s="9">
        <v>5000</v>
      </c>
    </row>
    <row r="979" spans="1:13" x14ac:dyDescent="0.35">
      <c r="A979" s="8">
        <v>977</v>
      </c>
      <c r="B979" s="9" t="s">
        <v>711</v>
      </c>
      <c r="C979" s="9">
        <v>6</v>
      </c>
      <c r="D979" s="9" t="s">
        <v>1014</v>
      </c>
      <c r="E979" s="11">
        <v>1</v>
      </c>
      <c r="F979" s="9" t="s">
        <v>10</v>
      </c>
      <c r="G979" s="9" t="s">
        <v>11</v>
      </c>
      <c r="H979" s="9" t="s">
        <v>12</v>
      </c>
      <c r="I979" s="9" t="s">
        <v>13</v>
      </c>
      <c r="J979" s="9" t="s">
        <v>14</v>
      </c>
      <c r="K979" s="9">
        <v>249039</v>
      </c>
      <c r="L979" s="9">
        <v>282669</v>
      </c>
      <c r="M979" s="9">
        <v>309343</v>
      </c>
    </row>
    <row r="980" spans="1:13" x14ac:dyDescent="0.35">
      <c r="A980" s="8">
        <v>978</v>
      </c>
      <c r="B980" s="9" t="s">
        <v>711</v>
      </c>
      <c r="C980" s="9">
        <v>6</v>
      </c>
      <c r="D980" s="9" t="s">
        <v>1014</v>
      </c>
      <c r="E980" s="11">
        <v>1</v>
      </c>
      <c r="F980" s="9" t="s">
        <v>10</v>
      </c>
      <c r="G980" s="9" t="s">
        <v>11</v>
      </c>
      <c r="H980" s="9" t="s">
        <v>15</v>
      </c>
      <c r="I980" s="9" t="s">
        <v>16</v>
      </c>
      <c r="J980" s="9" t="s">
        <v>17</v>
      </c>
      <c r="K980" s="9">
        <v>169636</v>
      </c>
      <c r="L980" s="9">
        <v>191662</v>
      </c>
      <c r="M980" s="9">
        <v>208095</v>
      </c>
    </row>
    <row r="981" spans="1:13" x14ac:dyDescent="0.35">
      <c r="A981" s="8">
        <v>979</v>
      </c>
      <c r="B981" s="9" t="s">
        <v>711</v>
      </c>
      <c r="C981" s="9">
        <v>6</v>
      </c>
      <c r="D981" s="9" t="s">
        <v>1014</v>
      </c>
      <c r="E981" s="11">
        <v>1</v>
      </c>
      <c r="F981" s="9" t="s">
        <v>10</v>
      </c>
      <c r="G981" s="9" t="s">
        <v>11</v>
      </c>
      <c r="H981" s="9" t="s">
        <v>18</v>
      </c>
      <c r="I981" s="9" t="s">
        <v>19</v>
      </c>
      <c r="J981" s="9" t="s">
        <v>20</v>
      </c>
      <c r="K981" s="9">
        <v>10240</v>
      </c>
      <c r="L981" s="9">
        <v>14190</v>
      </c>
      <c r="M981" s="9">
        <v>19052</v>
      </c>
    </row>
    <row r="982" spans="1:13" x14ac:dyDescent="0.35">
      <c r="A982" s="8">
        <v>980</v>
      </c>
      <c r="B982" s="9" t="s">
        <v>711</v>
      </c>
      <c r="C982" s="9">
        <v>6</v>
      </c>
      <c r="D982" s="9" t="s">
        <v>1014</v>
      </c>
      <c r="E982" s="11">
        <v>1</v>
      </c>
      <c r="F982" s="9" t="s">
        <v>10</v>
      </c>
      <c r="G982" s="9" t="s">
        <v>11</v>
      </c>
      <c r="H982" s="9" t="s">
        <v>21</v>
      </c>
      <c r="I982" s="9" t="s">
        <v>22</v>
      </c>
      <c r="J982" s="9" t="s">
        <v>23</v>
      </c>
      <c r="K982" s="9">
        <v>70994</v>
      </c>
      <c r="L982" s="9">
        <v>81013</v>
      </c>
      <c r="M982" s="9">
        <v>91026</v>
      </c>
    </row>
    <row r="983" spans="1:13" x14ac:dyDescent="0.35">
      <c r="A983" s="8">
        <v>981</v>
      </c>
      <c r="B983" s="9" t="s">
        <v>711</v>
      </c>
      <c r="C983" s="9">
        <v>6</v>
      </c>
      <c r="D983" s="9" t="s">
        <v>1014</v>
      </c>
      <c r="E983" s="11">
        <v>1</v>
      </c>
      <c r="F983" s="9" t="s">
        <v>10</v>
      </c>
      <c r="G983" s="9" t="s">
        <v>11</v>
      </c>
      <c r="H983" s="9" t="s">
        <v>24</v>
      </c>
      <c r="I983" s="9" t="s">
        <v>25</v>
      </c>
      <c r="J983" s="9" t="s">
        <v>26</v>
      </c>
      <c r="K983" s="9">
        <v>240722</v>
      </c>
      <c r="L983" s="9">
        <v>284006</v>
      </c>
      <c r="M983" s="9">
        <v>320774</v>
      </c>
    </row>
    <row r="984" spans="1:13" x14ac:dyDescent="0.35">
      <c r="A984" s="8">
        <v>982</v>
      </c>
      <c r="B984" s="9" t="s">
        <v>711</v>
      </c>
      <c r="C984" s="9">
        <v>6</v>
      </c>
      <c r="D984" s="9" t="s">
        <v>1014</v>
      </c>
      <c r="E984" s="11">
        <v>1</v>
      </c>
      <c r="F984" s="9" t="s">
        <v>10</v>
      </c>
      <c r="G984" s="9" t="s">
        <v>11</v>
      </c>
      <c r="H984" s="9" t="s">
        <v>713</v>
      </c>
      <c r="I984" s="9" t="s">
        <v>714</v>
      </c>
      <c r="J984" s="9" t="s">
        <v>715</v>
      </c>
      <c r="K984" s="9">
        <v>3055</v>
      </c>
      <c r="L984" s="9">
        <v>3776</v>
      </c>
      <c r="M984" s="9">
        <v>5662</v>
      </c>
    </row>
    <row r="985" spans="1:13" x14ac:dyDescent="0.35">
      <c r="A985" s="8">
        <v>983</v>
      </c>
      <c r="B985" s="9" t="s">
        <v>711</v>
      </c>
      <c r="C985" s="9">
        <v>6</v>
      </c>
      <c r="D985" s="9" t="s">
        <v>1014</v>
      </c>
      <c r="E985" s="11">
        <v>1</v>
      </c>
      <c r="F985" s="9" t="s">
        <v>10</v>
      </c>
      <c r="G985" s="9" t="s">
        <v>11</v>
      </c>
      <c r="H985" s="9" t="s">
        <v>27</v>
      </c>
      <c r="I985" s="9" t="s">
        <v>28</v>
      </c>
      <c r="J985" s="9" t="s">
        <v>29</v>
      </c>
      <c r="K985" s="9">
        <v>1814</v>
      </c>
      <c r="L985" s="9">
        <v>2847</v>
      </c>
      <c r="M985" s="9">
        <v>4937</v>
      </c>
    </row>
    <row r="986" spans="1:13" x14ac:dyDescent="0.35">
      <c r="A986" s="8">
        <v>984</v>
      </c>
      <c r="B986" s="9" t="s">
        <v>711</v>
      </c>
      <c r="C986" s="9">
        <v>6</v>
      </c>
      <c r="D986" s="9" t="s">
        <v>1014</v>
      </c>
      <c r="E986" s="11">
        <v>1</v>
      </c>
      <c r="F986" s="9" t="s">
        <v>10</v>
      </c>
      <c r="G986" s="9" t="s">
        <v>11</v>
      </c>
      <c r="H986" s="9" t="s">
        <v>716</v>
      </c>
      <c r="I986" s="9" t="s">
        <v>717</v>
      </c>
      <c r="J986" s="9" t="s">
        <v>718</v>
      </c>
      <c r="K986" s="9">
        <v>2239</v>
      </c>
      <c r="L986" s="9">
        <v>2239</v>
      </c>
      <c r="M986" s="9">
        <v>2239</v>
      </c>
    </row>
    <row r="987" spans="1:13" x14ac:dyDescent="0.35">
      <c r="A987" s="8">
        <v>985</v>
      </c>
      <c r="B987" s="9" t="s">
        <v>711</v>
      </c>
      <c r="C987" s="9">
        <v>6</v>
      </c>
      <c r="D987" s="9" t="s">
        <v>1014</v>
      </c>
      <c r="E987" s="11">
        <v>1</v>
      </c>
      <c r="F987" s="9" t="s">
        <v>10</v>
      </c>
      <c r="G987" s="9" t="s">
        <v>11</v>
      </c>
      <c r="H987" s="9" t="s">
        <v>1015</v>
      </c>
      <c r="I987" s="9" t="s">
        <v>1016</v>
      </c>
      <c r="J987" s="9" t="s">
        <v>1017</v>
      </c>
      <c r="K987" s="9">
        <v>2469</v>
      </c>
      <c r="L987" s="9">
        <v>3777</v>
      </c>
      <c r="M987" s="9">
        <v>18489</v>
      </c>
    </row>
    <row r="988" spans="1:13" x14ac:dyDescent="0.35">
      <c r="A988" s="8">
        <v>986</v>
      </c>
      <c r="B988" s="9" t="s">
        <v>711</v>
      </c>
      <c r="C988" s="9">
        <v>6</v>
      </c>
      <c r="D988" s="9" t="s">
        <v>1014</v>
      </c>
      <c r="E988" s="11">
        <v>1</v>
      </c>
      <c r="F988" s="9" t="s">
        <v>10</v>
      </c>
      <c r="G988" s="9" t="s">
        <v>11</v>
      </c>
      <c r="H988" s="9" t="s">
        <v>719</v>
      </c>
      <c r="I988" s="9" t="s">
        <v>720</v>
      </c>
      <c r="J988" s="9" t="s">
        <v>721</v>
      </c>
      <c r="K988" s="9">
        <v>645432</v>
      </c>
      <c r="L988" s="9">
        <v>870322</v>
      </c>
      <c r="M988" s="9">
        <v>1077912</v>
      </c>
    </row>
    <row r="989" spans="1:13" x14ac:dyDescent="0.35">
      <c r="A989" s="8">
        <v>987</v>
      </c>
      <c r="B989" s="9" t="s">
        <v>711</v>
      </c>
      <c r="C989" s="9">
        <v>6</v>
      </c>
      <c r="D989" s="9" t="s">
        <v>1014</v>
      </c>
      <c r="E989" s="11">
        <v>1</v>
      </c>
      <c r="F989" s="9" t="s">
        <v>10</v>
      </c>
      <c r="G989" s="9" t="s">
        <v>11</v>
      </c>
      <c r="H989" s="9" t="s">
        <v>908</v>
      </c>
      <c r="I989" s="9" t="s">
        <v>909</v>
      </c>
      <c r="J989" s="9" t="s">
        <v>910</v>
      </c>
      <c r="K989" s="9">
        <v>14835</v>
      </c>
      <c r="L989" s="9">
        <v>22589</v>
      </c>
      <c r="M989" s="9">
        <v>35391</v>
      </c>
    </row>
    <row r="990" spans="1:13" x14ac:dyDescent="0.35">
      <c r="A990" s="8">
        <v>988</v>
      </c>
      <c r="B990" s="9" t="s">
        <v>711</v>
      </c>
      <c r="C990" s="9">
        <v>6</v>
      </c>
      <c r="D990" s="9" t="s">
        <v>1014</v>
      </c>
      <c r="E990" s="11">
        <v>1</v>
      </c>
      <c r="F990" s="9" t="s">
        <v>10</v>
      </c>
      <c r="G990" s="9" t="s">
        <v>11</v>
      </c>
      <c r="H990" s="9" t="s">
        <v>1018</v>
      </c>
      <c r="I990" s="9" t="s">
        <v>1019</v>
      </c>
      <c r="J990" s="9" t="s">
        <v>1020</v>
      </c>
      <c r="K990" s="9">
        <v>3500</v>
      </c>
      <c r="L990" s="9">
        <v>3980</v>
      </c>
      <c r="M990" s="9">
        <v>7500</v>
      </c>
    </row>
    <row r="991" spans="1:13" x14ac:dyDescent="0.35">
      <c r="A991" s="8">
        <v>989</v>
      </c>
      <c r="B991" s="9" t="s">
        <v>711</v>
      </c>
      <c r="C991" s="9">
        <v>6</v>
      </c>
      <c r="D991" s="9" t="s">
        <v>1014</v>
      </c>
      <c r="E991" s="11">
        <v>1</v>
      </c>
      <c r="F991" s="9" t="s">
        <v>10</v>
      </c>
      <c r="G991" s="9" t="s">
        <v>11</v>
      </c>
      <c r="H991" s="9" t="s">
        <v>1021</v>
      </c>
      <c r="I991" s="9" t="s">
        <v>1022</v>
      </c>
      <c r="J991" s="9" t="s">
        <v>1023</v>
      </c>
      <c r="K991" s="9">
        <v>2734</v>
      </c>
      <c r="L991" s="9">
        <v>2812</v>
      </c>
      <c r="M991" s="9">
        <v>4060</v>
      </c>
    </row>
    <row r="992" spans="1:13" x14ac:dyDescent="0.35">
      <c r="A992" s="8">
        <v>990</v>
      </c>
      <c r="B992" s="9" t="s">
        <v>711</v>
      </c>
      <c r="C992" s="9">
        <v>6</v>
      </c>
      <c r="D992" s="9" t="s">
        <v>1014</v>
      </c>
      <c r="E992" s="11">
        <v>2</v>
      </c>
      <c r="F992" s="9" t="s">
        <v>10</v>
      </c>
      <c r="G992" s="9" t="s">
        <v>30</v>
      </c>
      <c r="H992" s="9" t="s">
        <v>1024</v>
      </c>
      <c r="I992" s="9" t="s">
        <v>1025</v>
      </c>
      <c r="J992" s="9" t="s">
        <v>1026</v>
      </c>
      <c r="K992" s="9">
        <v>25729</v>
      </c>
      <c r="L992" s="9">
        <v>29403</v>
      </c>
      <c r="M992" s="9">
        <v>32846</v>
      </c>
    </row>
    <row r="993" spans="1:13" x14ac:dyDescent="0.35">
      <c r="A993" s="8">
        <v>991</v>
      </c>
      <c r="B993" s="9" t="s">
        <v>711</v>
      </c>
      <c r="C993" s="9">
        <v>6</v>
      </c>
      <c r="D993" s="9" t="s">
        <v>1014</v>
      </c>
      <c r="E993" s="11">
        <v>2</v>
      </c>
      <c r="F993" s="9" t="s">
        <v>10</v>
      </c>
      <c r="G993" s="9" t="s">
        <v>30</v>
      </c>
      <c r="H993" s="9" t="s">
        <v>31</v>
      </c>
      <c r="I993" s="9" t="s">
        <v>32</v>
      </c>
      <c r="J993" s="9" t="s">
        <v>33</v>
      </c>
      <c r="K993" s="9">
        <v>2199</v>
      </c>
      <c r="L993" s="9">
        <v>5353</v>
      </c>
      <c r="M993" s="9">
        <v>8206</v>
      </c>
    </row>
    <row r="994" spans="1:13" x14ac:dyDescent="0.35">
      <c r="A994" s="8">
        <v>992</v>
      </c>
      <c r="B994" s="9" t="s">
        <v>711</v>
      </c>
      <c r="C994" s="9">
        <v>6</v>
      </c>
      <c r="D994" s="9" t="s">
        <v>1014</v>
      </c>
      <c r="E994" s="11">
        <v>2</v>
      </c>
      <c r="F994" s="9" t="s">
        <v>10</v>
      </c>
      <c r="G994" s="9" t="s">
        <v>30</v>
      </c>
      <c r="H994" s="9" t="s">
        <v>725</v>
      </c>
      <c r="I994" s="9" t="s">
        <v>726</v>
      </c>
      <c r="J994" s="9" t="s">
        <v>727</v>
      </c>
      <c r="K994" s="9">
        <v>1132</v>
      </c>
      <c r="L994" s="9">
        <v>1892</v>
      </c>
      <c r="M994" s="9">
        <v>3602</v>
      </c>
    </row>
    <row r="995" spans="1:13" x14ac:dyDescent="0.35">
      <c r="A995" s="8">
        <v>993</v>
      </c>
      <c r="B995" s="9" t="s">
        <v>711</v>
      </c>
      <c r="C995" s="9">
        <v>6</v>
      </c>
      <c r="D995" s="9" t="s">
        <v>1014</v>
      </c>
      <c r="E995" s="11">
        <v>2</v>
      </c>
      <c r="F995" s="9" t="s">
        <v>10</v>
      </c>
      <c r="G995" s="9" t="s">
        <v>30</v>
      </c>
      <c r="H995" s="9" t="s">
        <v>728</v>
      </c>
      <c r="I995" s="9" t="s">
        <v>729</v>
      </c>
      <c r="J995" s="9" t="s">
        <v>730</v>
      </c>
      <c r="K995" s="9">
        <v>446</v>
      </c>
      <c r="L995" s="9">
        <v>1039</v>
      </c>
      <c r="M995" s="9">
        <v>1642</v>
      </c>
    </row>
    <row r="996" spans="1:13" x14ac:dyDescent="0.35">
      <c r="A996" s="8">
        <v>994</v>
      </c>
      <c r="B996" s="9" t="s">
        <v>711</v>
      </c>
      <c r="C996" s="9">
        <v>6</v>
      </c>
      <c r="D996" s="9" t="s">
        <v>1014</v>
      </c>
      <c r="E996" s="11">
        <v>2</v>
      </c>
      <c r="F996" s="9" t="s">
        <v>10</v>
      </c>
      <c r="G996" s="9" t="s">
        <v>30</v>
      </c>
      <c r="H996" s="9" t="s">
        <v>34</v>
      </c>
      <c r="I996" s="9" t="s">
        <v>35</v>
      </c>
      <c r="J996" s="9" t="s">
        <v>36</v>
      </c>
      <c r="K996" s="9">
        <v>517</v>
      </c>
      <c r="L996" s="9">
        <v>851</v>
      </c>
      <c r="M996" s="9">
        <v>1342</v>
      </c>
    </row>
    <row r="997" spans="1:13" x14ac:dyDescent="0.35">
      <c r="A997" s="8">
        <v>995</v>
      </c>
      <c r="B997" s="9" t="s">
        <v>711</v>
      </c>
      <c r="C997" s="9">
        <v>6</v>
      </c>
      <c r="D997" s="9" t="s">
        <v>1014</v>
      </c>
      <c r="E997" s="11">
        <v>2</v>
      </c>
      <c r="F997" s="9" t="s">
        <v>10</v>
      </c>
      <c r="G997" s="9" t="s">
        <v>30</v>
      </c>
      <c r="H997" s="9" t="s">
        <v>911</v>
      </c>
      <c r="I997" s="9" t="s">
        <v>912</v>
      </c>
      <c r="J997" s="9" t="s">
        <v>913</v>
      </c>
      <c r="K997" s="9">
        <v>12000</v>
      </c>
      <c r="L997" s="9">
        <v>12000</v>
      </c>
      <c r="M997" s="9">
        <v>12000</v>
      </c>
    </row>
    <row r="998" spans="1:13" x14ac:dyDescent="0.35">
      <c r="A998" s="8">
        <v>996</v>
      </c>
      <c r="B998" s="9" t="s">
        <v>711</v>
      </c>
      <c r="C998" s="9">
        <v>6</v>
      </c>
      <c r="D998" s="9" t="s">
        <v>1014</v>
      </c>
      <c r="E998" s="11">
        <v>2</v>
      </c>
      <c r="F998" s="9" t="s">
        <v>10</v>
      </c>
      <c r="G998" s="9" t="s">
        <v>30</v>
      </c>
      <c r="H998" s="9" t="s">
        <v>914</v>
      </c>
      <c r="I998" s="9" t="s">
        <v>915</v>
      </c>
      <c r="J998" s="9" t="s">
        <v>916</v>
      </c>
      <c r="K998" s="9">
        <v>113</v>
      </c>
      <c r="L998" s="9">
        <v>142</v>
      </c>
      <c r="M998" s="9">
        <v>169</v>
      </c>
    </row>
    <row r="999" spans="1:13" x14ac:dyDescent="0.35">
      <c r="A999" s="8">
        <v>997</v>
      </c>
      <c r="B999" s="9" t="s">
        <v>711</v>
      </c>
      <c r="C999" s="9">
        <v>6</v>
      </c>
      <c r="D999" s="9" t="s">
        <v>1014</v>
      </c>
      <c r="E999" s="11">
        <v>2</v>
      </c>
      <c r="F999" s="9" t="s">
        <v>10</v>
      </c>
      <c r="G999" s="9" t="s">
        <v>30</v>
      </c>
      <c r="H999" s="9" t="s">
        <v>1027</v>
      </c>
      <c r="I999" s="9" t="s">
        <v>1028</v>
      </c>
      <c r="J999" s="9" t="s">
        <v>1029</v>
      </c>
      <c r="K999" s="9">
        <v>975</v>
      </c>
      <c r="L999" s="9">
        <v>1129</v>
      </c>
      <c r="M999" s="9">
        <v>1669</v>
      </c>
    </row>
    <row r="1000" spans="1:13" x14ac:dyDescent="0.35">
      <c r="A1000" s="8">
        <v>998</v>
      </c>
      <c r="B1000" s="9" t="s">
        <v>711</v>
      </c>
      <c r="C1000" s="9">
        <v>6</v>
      </c>
      <c r="D1000" s="9" t="s">
        <v>1014</v>
      </c>
      <c r="E1000" s="11">
        <v>2</v>
      </c>
      <c r="F1000" s="9" t="s">
        <v>10</v>
      </c>
      <c r="G1000" s="9" t="s">
        <v>30</v>
      </c>
      <c r="H1000" s="9" t="s">
        <v>37</v>
      </c>
      <c r="I1000" s="9" t="s">
        <v>38</v>
      </c>
      <c r="J1000" s="9" t="s">
        <v>39</v>
      </c>
      <c r="K1000" s="9">
        <v>57738</v>
      </c>
      <c r="L1000" s="9">
        <v>73582</v>
      </c>
      <c r="M1000" s="9">
        <v>102002</v>
      </c>
    </row>
    <row r="1001" spans="1:13" x14ac:dyDescent="0.35">
      <c r="A1001" s="8">
        <v>999</v>
      </c>
      <c r="B1001" s="9" t="s">
        <v>711</v>
      </c>
      <c r="C1001" s="9">
        <v>6</v>
      </c>
      <c r="D1001" s="9" t="s">
        <v>1014</v>
      </c>
      <c r="E1001" s="11">
        <v>2</v>
      </c>
      <c r="F1001" s="9" t="s">
        <v>10</v>
      </c>
      <c r="G1001" s="9" t="s">
        <v>30</v>
      </c>
      <c r="H1001" s="9" t="s">
        <v>40</v>
      </c>
      <c r="I1001" s="9" t="s">
        <v>41</v>
      </c>
      <c r="J1001" s="9" t="s">
        <v>42</v>
      </c>
      <c r="K1001" s="9">
        <v>2244</v>
      </c>
      <c r="L1001" s="9">
        <v>2977</v>
      </c>
      <c r="M1001" s="9">
        <v>3447</v>
      </c>
    </row>
    <row r="1002" spans="1:13" x14ac:dyDescent="0.35">
      <c r="A1002" s="8">
        <v>1000</v>
      </c>
      <c r="B1002" s="9" t="s">
        <v>711</v>
      </c>
      <c r="C1002" s="9">
        <v>6</v>
      </c>
      <c r="D1002" s="9" t="s">
        <v>1014</v>
      </c>
      <c r="E1002" s="11">
        <v>2</v>
      </c>
      <c r="F1002" s="9" t="s">
        <v>10</v>
      </c>
      <c r="G1002" s="9" t="s">
        <v>30</v>
      </c>
      <c r="H1002" s="9" t="s">
        <v>731</v>
      </c>
      <c r="I1002" s="9" t="s">
        <v>732</v>
      </c>
      <c r="J1002" s="9" t="s">
        <v>733</v>
      </c>
      <c r="K1002" s="9">
        <v>545</v>
      </c>
      <c r="L1002" s="9">
        <v>650</v>
      </c>
      <c r="M1002" s="9">
        <v>722</v>
      </c>
    </row>
    <row r="1003" spans="1:13" x14ac:dyDescent="0.35">
      <c r="A1003" s="8">
        <v>1001</v>
      </c>
      <c r="B1003" s="9" t="s">
        <v>711</v>
      </c>
      <c r="C1003" s="9">
        <v>6</v>
      </c>
      <c r="D1003" s="9" t="s">
        <v>1014</v>
      </c>
      <c r="E1003" s="11">
        <v>2</v>
      </c>
      <c r="F1003" s="9" t="s">
        <v>10</v>
      </c>
      <c r="G1003" s="9" t="s">
        <v>30</v>
      </c>
      <c r="H1003" s="9" t="s">
        <v>670</v>
      </c>
      <c r="I1003" s="9" t="s">
        <v>671</v>
      </c>
      <c r="J1003" s="9" t="s">
        <v>672</v>
      </c>
      <c r="K1003" s="9">
        <v>2245</v>
      </c>
      <c r="L1003" s="9">
        <v>2245</v>
      </c>
      <c r="M1003" s="9">
        <v>2245</v>
      </c>
    </row>
    <row r="1004" spans="1:13" x14ac:dyDescent="0.35">
      <c r="A1004" s="8">
        <v>1002</v>
      </c>
      <c r="B1004" s="9" t="s">
        <v>711</v>
      </c>
      <c r="C1004" s="9">
        <v>6</v>
      </c>
      <c r="D1004" s="9" t="s">
        <v>1014</v>
      </c>
      <c r="E1004" s="11">
        <v>2</v>
      </c>
      <c r="F1004" s="9" t="s">
        <v>10</v>
      </c>
      <c r="G1004" s="9" t="s">
        <v>30</v>
      </c>
      <c r="H1004" s="9" t="s">
        <v>43</v>
      </c>
      <c r="I1004" s="9" t="s">
        <v>44</v>
      </c>
      <c r="J1004" s="9" t="s">
        <v>45</v>
      </c>
      <c r="K1004" s="9">
        <v>2115</v>
      </c>
      <c r="L1004" s="9">
        <v>3333</v>
      </c>
      <c r="M1004" s="9">
        <v>5368</v>
      </c>
    </row>
    <row r="1005" spans="1:13" x14ac:dyDescent="0.35">
      <c r="A1005" s="8">
        <v>1003</v>
      </c>
      <c r="B1005" s="9" t="s">
        <v>711</v>
      </c>
      <c r="C1005" s="9">
        <v>6</v>
      </c>
      <c r="D1005" s="9" t="s">
        <v>1014</v>
      </c>
      <c r="E1005" s="11">
        <v>2</v>
      </c>
      <c r="F1005" s="9" t="s">
        <v>10</v>
      </c>
      <c r="G1005" s="9" t="s">
        <v>30</v>
      </c>
      <c r="H1005" s="9" t="s">
        <v>46</v>
      </c>
      <c r="I1005" s="9" t="s">
        <v>47</v>
      </c>
      <c r="J1005" s="9" t="s">
        <v>48</v>
      </c>
      <c r="K1005" s="9">
        <v>51</v>
      </c>
      <c r="L1005" s="9">
        <v>51</v>
      </c>
      <c r="M1005" s="9">
        <v>150</v>
      </c>
    </row>
    <row r="1006" spans="1:13" x14ac:dyDescent="0.35">
      <c r="A1006" s="8">
        <v>1004</v>
      </c>
      <c r="B1006" s="9" t="s">
        <v>711</v>
      </c>
      <c r="C1006" s="9">
        <v>6</v>
      </c>
      <c r="D1006" s="9" t="s">
        <v>1014</v>
      </c>
      <c r="E1006" s="11">
        <v>2</v>
      </c>
      <c r="F1006" s="9" t="s">
        <v>10</v>
      </c>
      <c r="G1006" s="9" t="s">
        <v>30</v>
      </c>
      <c r="H1006" s="9" t="s">
        <v>1030</v>
      </c>
      <c r="I1006" s="9" t="s">
        <v>1031</v>
      </c>
      <c r="J1006" s="9" t="s">
        <v>1032</v>
      </c>
      <c r="K1006" s="9">
        <v>515</v>
      </c>
      <c r="L1006" s="9">
        <v>687</v>
      </c>
      <c r="M1006" s="9">
        <v>845</v>
      </c>
    </row>
    <row r="1007" spans="1:13" x14ac:dyDescent="0.35">
      <c r="A1007" s="8">
        <v>1005</v>
      </c>
      <c r="B1007" s="9" t="s">
        <v>711</v>
      </c>
      <c r="C1007" s="9">
        <v>6</v>
      </c>
      <c r="D1007" s="9" t="s">
        <v>1014</v>
      </c>
      <c r="E1007" s="11">
        <v>2</v>
      </c>
      <c r="F1007" s="9" t="s">
        <v>10</v>
      </c>
      <c r="G1007" s="9" t="s">
        <v>30</v>
      </c>
      <c r="H1007" s="9" t="s">
        <v>49</v>
      </c>
      <c r="I1007" s="9" t="s">
        <v>50</v>
      </c>
      <c r="J1007" s="9" t="s">
        <v>51</v>
      </c>
      <c r="K1007" s="9">
        <v>3994</v>
      </c>
      <c r="L1007" s="9">
        <v>5456</v>
      </c>
      <c r="M1007" s="9">
        <v>7775</v>
      </c>
    </row>
    <row r="1008" spans="1:13" x14ac:dyDescent="0.35">
      <c r="A1008" s="8">
        <v>1006</v>
      </c>
      <c r="B1008" s="9" t="s">
        <v>711</v>
      </c>
      <c r="C1008" s="9">
        <v>6</v>
      </c>
      <c r="D1008" s="9" t="s">
        <v>1014</v>
      </c>
      <c r="E1008" s="11">
        <v>2</v>
      </c>
      <c r="F1008" s="9" t="s">
        <v>10</v>
      </c>
      <c r="G1008" s="9" t="s">
        <v>30</v>
      </c>
      <c r="H1008" s="9" t="s">
        <v>52</v>
      </c>
      <c r="I1008" s="9" t="s">
        <v>53</v>
      </c>
      <c r="J1008" s="9" t="s">
        <v>54</v>
      </c>
      <c r="K1008" s="9">
        <v>24080</v>
      </c>
      <c r="L1008" s="9">
        <v>33736</v>
      </c>
      <c r="M1008" s="9">
        <v>48076</v>
      </c>
    </row>
    <row r="1009" spans="1:13" x14ac:dyDescent="0.35">
      <c r="A1009" s="8">
        <v>1007</v>
      </c>
      <c r="B1009" s="9" t="s">
        <v>711</v>
      </c>
      <c r="C1009" s="9">
        <v>6</v>
      </c>
      <c r="D1009" s="9" t="s">
        <v>1014</v>
      </c>
      <c r="E1009" s="11">
        <v>2</v>
      </c>
      <c r="F1009" s="9" t="s">
        <v>10</v>
      </c>
      <c r="G1009" s="9" t="s">
        <v>30</v>
      </c>
      <c r="H1009" s="9" t="s">
        <v>55</v>
      </c>
      <c r="I1009" s="9" t="s">
        <v>56</v>
      </c>
      <c r="J1009" s="9" t="s">
        <v>57</v>
      </c>
      <c r="K1009" s="9">
        <v>3948</v>
      </c>
      <c r="L1009" s="9">
        <v>6701</v>
      </c>
      <c r="M1009" s="9">
        <v>12105</v>
      </c>
    </row>
    <row r="1010" spans="1:13" x14ac:dyDescent="0.35">
      <c r="A1010" s="8">
        <v>1008</v>
      </c>
      <c r="B1010" s="9" t="s">
        <v>711</v>
      </c>
      <c r="C1010" s="9">
        <v>6</v>
      </c>
      <c r="D1010" s="9" t="s">
        <v>1014</v>
      </c>
      <c r="E1010" s="11">
        <v>2</v>
      </c>
      <c r="F1010" s="9" t="s">
        <v>10</v>
      </c>
      <c r="G1010" s="9" t="s">
        <v>30</v>
      </c>
      <c r="H1010" s="9" t="s">
        <v>58</v>
      </c>
      <c r="I1010" s="9" t="s">
        <v>59</v>
      </c>
      <c r="J1010" s="9" t="s">
        <v>60</v>
      </c>
      <c r="K1010" s="9">
        <v>4795</v>
      </c>
      <c r="L1010" s="9">
        <v>10096</v>
      </c>
      <c r="M1010" s="9">
        <v>14722</v>
      </c>
    </row>
    <row r="1011" spans="1:13" x14ac:dyDescent="0.35">
      <c r="A1011" s="8">
        <v>1009</v>
      </c>
      <c r="B1011" s="9" t="s">
        <v>711</v>
      </c>
      <c r="C1011" s="9">
        <v>6</v>
      </c>
      <c r="D1011" s="9" t="s">
        <v>1014</v>
      </c>
      <c r="E1011" s="11">
        <v>2</v>
      </c>
      <c r="F1011" s="9" t="s">
        <v>10</v>
      </c>
      <c r="G1011" s="9" t="s">
        <v>30</v>
      </c>
      <c r="H1011" s="9" t="s">
        <v>61</v>
      </c>
      <c r="I1011" s="9" t="s">
        <v>62</v>
      </c>
      <c r="J1011" s="9" t="s">
        <v>63</v>
      </c>
      <c r="K1011" s="9">
        <v>13190</v>
      </c>
      <c r="L1011" s="9">
        <v>21903</v>
      </c>
      <c r="M1011" s="9">
        <v>26154</v>
      </c>
    </row>
    <row r="1012" spans="1:13" x14ac:dyDescent="0.35">
      <c r="A1012" s="8">
        <v>1010</v>
      </c>
      <c r="B1012" s="9" t="s">
        <v>711</v>
      </c>
      <c r="C1012" s="9">
        <v>6</v>
      </c>
      <c r="D1012" s="9" t="s">
        <v>1014</v>
      </c>
      <c r="E1012" s="11">
        <v>2</v>
      </c>
      <c r="F1012" s="9" t="s">
        <v>10</v>
      </c>
      <c r="G1012" s="9" t="s">
        <v>30</v>
      </c>
      <c r="H1012" s="9" t="s">
        <v>64</v>
      </c>
      <c r="I1012" s="9" t="s">
        <v>65</v>
      </c>
      <c r="J1012" s="9" t="s">
        <v>66</v>
      </c>
      <c r="K1012" s="9">
        <v>14532</v>
      </c>
      <c r="L1012" s="9">
        <v>25058</v>
      </c>
      <c r="M1012" s="9">
        <v>33696</v>
      </c>
    </row>
    <row r="1013" spans="1:13" x14ac:dyDescent="0.35">
      <c r="A1013" s="8">
        <v>1011</v>
      </c>
      <c r="B1013" s="9" t="s">
        <v>711</v>
      </c>
      <c r="C1013" s="9">
        <v>6</v>
      </c>
      <c r="D1013" s="9" t="s">
        <v>1014</v>
      </c>
      <c r="E1013" s="11">
        <v>2</v>
      </c>
      <c r="F1013" s="9" t="s">
        <v>10</v>
      </c>
      <c r="G1013" s="9" t="s">
        <v>30</v>
      </c>
      <c r="H1013" s="9" t="s">
        <v>920</v>
      </c>
      <c r="I1013" s="9" t="s">
        <v>921</v>
      </c>
      <c r="J1013" s="9" t="s">
        <v>922</v>
      </c>
      <c r="K1013" s="9">
        <v>6199</v>
      </c>
      <c r="L1013" s="9">
        <v>15149</v>
      </c>
      <c r="M1013" s="9">
        <v>80550</v>
      </c>
    </row>
    <row r="1014" spans="1:13" x14ac:dyDescent="0.35">
      <c r="A1014" s="8">
        <v>1012</v>
      </c>
      <c r="B1014" s="9" t="s">
        <v>711</v>
      </c>
      <c r="C1014" s="9">
        <v>6</v>
      </c>
      <c r="D1014" s="9" t="s">
        <v>1014</v>
      </c>
      <c r="E1014" s="11">
        <v>2</v>
      </c>
      <c r="F1014" s="9" t="s">
        <v>10</v>
      </c>
      <c r="G1014" s="9" t="s">
        <v>30</v>
      </c>
      <c r="H1014" s="9" t="s">
        <v>67</v>
      </c>
      <c r="I1014" s="9" t="s">
        <v>68</v>
      </c>
      <c r="J1014" s="9" t="s">
        <v>69</v>
      </c>
      <c r="K1014" s="9">
        <v>4235</v>
      </c>
      <c r="L1014" s="9">
        <v>6351</v>
      </c>
      <c r="M1014" s="9">
        <v>7373</v>
      </c>
    </row>
    <row r="1015" spans="1:13" x14ac:dyDescent="0.35">
      <c r="A1015" s="8">
        <v>1013</v>
      </c>
      <c r="B1015" s="9" t="s">
        <v>711</v>
      </c>
      <c r="C1015" s="9">
        <v>6</v>
      </c>
      <c r="D1015" s="9" t="s">
        <v>1014</v>
      </c>
      <c r="E1015" s="11">
        <v>2</v>
      </c>
      <c r="F1015" s="9" t="s">
        <v>10</v>
      </c>
      <c r="G1015" s="9" t="s">
        <v>30</v>
      </c>
      <c r="H1015" s="9" t="s">
        <v>923</v>
      </c>
      <c r="I1015" s="9" t="s">
        <v>924</v>
      </c>
      <c r="J1015" s="9" t="s">
        <v>925</v>
      </c>
      <c r="K1015" s="9">
        <v>154</v>
      </c>
      <c r="L1015" s="9">
        <v>197</v>
      </c>
      <c r="M1015" s="9">
        <v>221</v>
      </c>
    </row>
    <row r="1016" spans="1:13" x14ac:dyDescent="0.35">
      <c r="A1016" s="8">
        <v>1014</v>
      </c>
      <c r="B1016" s="9" t="s">
        <v>711</v>
      </c>
      <c r="C1016" s="9">
        <v>6</v>
      </c>
      <c r="D1016" s="9" t="s">
        <v>1014</v>
      </c>
      <c r="E1016" s="11">
        <v>2</v>
      </c>
      <c r="F1016" s="9" t="s">
        <v>10</v>
      </c>
      <c r="G1016" s="9" t="s">
        <v>30</v>
      </c>
      <c r="H1016" s="9" t="s">
        <v>1033</v>
      </c>
      <c r="I1016" s="9" t="s">
        <v>1034</v>
      </c>
      <c r="J1016" s="9" t="s">
        <v>1035</v>
      </c>
      <c r="K1016" s="9">
        <v>8935</v>
      </c>
      <c r="L1016" s="9">
        <v>37339</v>
      </c>
      <c r="M1016" s="9">
        <v>91218</v>
      </c>
    </row>
    <row r="1017" spans="1:13" x14ac:dyDescent="0.35">
      <c r="A1017" s="8">
        <v>1015</v>
      </c>
      <c r="B1017" s="9" t="s">
        <v>711</v>
      </c>
      <c r="C1017" s="9">
        <v>6</v>
      </c>
      <c r="D1017" s="9" t="s">
        <v>1014</v>
      </c>
      <c r="E1017" s="11">
        <v>2</v>
      </c>
      <c r="F1017" s="9" t="s">
        <v>10</v>
      </c>
      <c r="G1017" s="9" t="s">
        <v>30</v>
      </c>
      <c r="H1017" s="9" t="s">
        <v>70</v>
      </c>
      <c r="I1017" s="9" t="s">
        <v>71</v>
      </c>
      <c r="J1017" s="9" t="s">
        <v>72</v>
      </c>
      <c r="K1017" s="9">
        <v>14052</v>
      </c>
      <c r="L1017" s="9">
        <v>16355</v>
      </c>
      <c r="M1017" s="9">
        <v>19523</v>
      </c>
    </row>
    <row r="1018" spans="1:13" x14ac:dyDescent="0.35">
      <c r="A1018" s="8">
        <v>1016</v>
      </c>
      <c r="B1018" s="9" t="s">
        <v>711</v>
      </c>
      <c r="C1018" s="9">
        <v>6</v>
      </c>
      <c r="D1018" s="9" t="s">
        <v>1014</v>
      </c>
      <c r="E1018" s="11">
        <v>2</v>
      </c>
      <c r="F1018" s="9" t="s">
        <v>10</v>
      </c>
      <c r="G1018" s="9" t="s">
        <v>30</v>
      </c>
      <c r="H1018" s="9" t="s">
        <v>73</v>
      </c>
      <c r="I1018" s="9" t="s">
        <v>74</v>
      </c>
      <c r="J1018" s="9" t="s">
        <v>75</v>
      </c>
      <c r="K1018" s="9">
        <v>21920</v>
      </c>
      <c r="L1018" s="9">
        <v>27906</v>
      </c>
      <c r="M1018" s="9">
        <v>42000</v>
      </c>
    </row>
    <row r="1019" spans="1:13" x14ac:dyDescent="0.35">
      <c r="A1019" s="8">
        <v>1017</v>
      </c>
      <c r="B1019" s="9" t="s">
        <v>711</v>
      </c>
      <c r="C1019" s="9">
        <v>6</v>
      </c>
      <c r="D1019" s="9" t="s">
        <v>1014</v>
      </c>
      <c r="E1019" s="11">
        <v>2</v>
      </c>
      <c r="F1019" s="9" t="s">
        <v>10</v>
      </c>
      <c r="G1019" s="9" t="s">
        <v>30</v>
      </c>
      <c r="H1019" s="9" t="s">
        <v>76</v>
      </c>
      <c r="I1019" s="9" t="s">
        <v>77</v>
      </c>
      <c r="J1019" s="9" t="s">
        <v>78</v>
      </c>
      <c r="K1019" s="9">
        <v>24000</v>
      </c>
      <c r="L1019" s="9">
        <v>26400</v>
      </c>
      <c r="M1019" s="9">
        <v>28800</v>
      </c>
    </row>
    <row r="1020" spans="1:13" x14ac:dyDescent="0.35">
      <c r="A1020" s="8">
        <v>1018</v>
      </c>
      <c r="B1020" s="9" t="s">
        <v>711</v>
      </c>
      <c r="C1020" s="9">
        <v>6</v>
      </c>
      <c r="D1020" s="9" t="s">
        <v>1014</v>
      </c>
      <c r="E1020" s="11">
        <v>2</v>
      </c>
      <c r="F1020" s="9" t="s">
        <v>10</v>
      </c>
      <c r="G1020" s="9" t="s">
        <v>30</v>
      </c>
      <c r="H1020" s="9" t="s">
        <v>926</v>
      </c>
      <c r="I1020" s="9" t="s">
        <v>927</v>
      </c>
      <c r="J1020" s="9" t="s">
        <v>928</v>
      </c>
      <c r="K1020" s="9">
        <v>5224</v>
      </c>
      <c r="L1020" s="9">
        <v>5224</v>
      </c>
      <c r="M1020" s="9">
        <v>5224</v>
      </c>
    </row>
    <row r="1021" spans="1:13" x14ac:dyDescent="0.35">
      <c r="A1021" s="8">
        <v>1019</v>
      </c>
      <c r="B1021" s="9" t="s">
        <v>711</v>
      </c>
      <c r="C1021" s="9">
        <v>6</v>
      </c>
      <c r="D1021" s="9" t="s">
        <v>1014</v>
      </c>
      <c r="E1021" s="11">
        <v>2</v>
      </c>
      <c r="F1021" s="9" t="s">
        <v>10</v>
      </c>
      <c r="G1021" s="9" t="s">
        <v>30</v>
      </c>
      <c r="H1021" s="9" t="s">
        <v>734</v>
      </c>
      <c r="I1021" s="9" t="s">
        <v>735</v>
      </c>
      <c r="J1021" s="9" t="s">
        <v>736</v>
      </c>
      <c r="K1021" s="9">
        <v>14323</v>
      </c>
      <c r="L1021" s="9">
        <v>15856</v>
      </c>
      <c r="M1021" s="9">
        <v>16653</v>
      </c>
    </row>
    <row r="1022" spans="1:13" x14ac:dyDescent="0.35">
      <c r="A1022" s="8">
        <v>1020</v>
      </c>
      <c r="B1022" s="9" t="s">
        <v>711</v>
      </c>
      <c r="C1022" s="9">
        <v>6</v>
      </c>
      <c r="D1022" s="9" t="s">
        <v>1014</v>
      </c>
      <c r="E1022" s="11">
        <v>2</v>
      </c>
      <c r="F1022" s="9" t="s">
        <v>10</v>
      </c>
      <c r="G1022" s="9" t="s">
        <v>30</v>
      </c>
      <c r="H1022" s="9" t="s">
        <v>737</v>
      </c>
      <c r="I1022" s="9" t="s">
        <v>738</v>
      </c>
      <c r="J1022" s="9" t="s">
        <v>739</v>
      </c>
      <c r="K1022" s="9">
        <v>3600</v>
      </c>
      <c r="L1022" s="9">
        <v>4921</v>
      </c>
      <c r="M1022" s="9">
        <v>7560</v>
      </c>
    </row>
    <row r="1023" spans="1:13" x14ac:dyDescent="0.35">
      <c r="A1023" s="8">
        <v>1021</v>
      </c>
      <c r="B1023" s="9" t="s">
        <v>711</v>
      </c>
      <c r="C1023" s="9">
        <v>6</v>
      </c>
      <c r="D1023" s="9" t="s">
        <v>1014</v>
      </c>
      <c r="E1023" s="11">
        <v>2</v>
      </c>
      <c r="F1023" s="9" t="s">
        <v>10</v>
      </c>
      <c r="G1023" s="9" t="s">
        <v>30</v>
      </c>
      <c r="H1023" s="9" t="s">
        <v>1036</v>
      </c>
      <c r="I1023" s="9" t="s">
        <v>1037</v>
      </c>
      <c r="J1023" s="9" t="s">
        <v>1038</v>
      </c>
      <c r="K1023" s="9">
        <v>429</v>
      </c>
      <c r="L1023" s="9">
        <v>429</v>
      </c>
      <c r="M1023" s="9">
        <v>429</v>
      </c>
    </row>
    <row r="1024" spans="1:13" x14ac:dyDescent="0.35">
      <c r="A1024" s="8">
        <v>1022</v>
      </c>
      <c r="B1024" s="9" t="s">
        <v>711</v>
      </c>
      <c r="C1024" s="9">
        <v>6</v>
      </c>
      <c r="D1024" s="9" t="s">
        <v>1014</v>
      </c>
      <c r="E1024" s="11">
        <v>2</v>
      </c>
      <c r="F1024" s="9" t="s">
        <v>10</v>
      </c>
      <c r="G1024" s="9" t="s">
        <v>30</v>
      </c>
      <c r="H1024" s="9" t="s">
        <v>79</v>
      </c>
      <c r="I1024" s="9" t="s">
        <v>80</v>
      </c>
      <c r="J1024" s="9" t="s">
        <v>81</v>
      </c>
      <c r="K1024" s="9">
        <v>4066</v>
      </c>
      <c r="L1024" s="9">
        <v>5581</v>
      </c>
      <c r="M1024" s="9">
        <v>7194</v>
      </c>
    </row>
    <row r="1025" spans="1:13" x14ac:dyDescent="0.35">
      <c r="A1025" s="8">
        <v>1023</v>
      </c>
      <c r="B1025" s="9" t="s">
        <v>711</v>
      </c>
      <c r="C1025" s="9">
        <v>6</v>
      </c>
      <c r="D1025" s="9" t="s">
        <v>1014</v>
      </c>
      <c r="E1025" s="11">
        <v>2</v>
      </c>
      <c r="F1025" s="9" t="s">
        <v>10</v>
      </c>
      <c r="G1025" s="9" t="s">
        <v>30</v>
      </c>
      <c r="H1025" s="9" t="s">
        <v>929</v>
      </c>
      <c r="I1025" s="9" t="s">
        <v>930</v>
      </c>
      <c r="J1025" s="9" t="s">
        <v>931</v>
      </c>
      <c r="K1025" s="9">
        <v>1100</v>
      </c>
      <c r="L1025" s="9">
        <v>1291</v>
      </c>
      <c r="M1025" s="9">
        <v>7839</v>
      </c>
    </row>
    <row r="1026" spans="1:13" x14ac:dyDescent="0.35">
      <c r="A1026" s="8">
        <v>1024</v>
      </c>
      <c r="B1026" s="9" t="s">
        <v>711</v>
      </c>
      <c r="C1026" s="9">
        <v>6</v>
      </c>
      <c r="D1026" s="9" t="s">
        <v>1014</v>
      </c>
      <c r="E1026" s="11">
        <v>2</v>
      </c>
      <c r="F1026" s="9" t="s">
        <v>10</v>
      </c>
      <c r="G1026" s="9" t="s">
        <v>30</v>
      </c>
      <c r="H1026" s="9" t="s">
        <v>82</v>
      </c>
      <c r="I1026" s="9" t="s">
        <v>83</v>
      </c>
      <c r="J1026" s="9" t="s">
        <v>84</v>
      </c>
      <c r="K1026" s="9">
        <v>4104</v>
      </c>
      <c r="L1026" s="9">
        <v>5252</v>
      </c>
      <c r="M1026" s="9">
        <v>6913</v>
      </c>
    </row>
    <row r="1027" spans="1:13" x14ac:dyDescent="0.35">
      <c r="A1027" s="8">
        <v>1025</v>
      </c>
      <c r="B1027" s="9" t="s">
        <v>711</v>
      </c>
      <c r="C1027" s="9">
        <v>6</v>
      </c>
      <c r="D1027" s="9" t="s">
        <v>1014</v>
      </c>
      <c r="E1027" s="11">
        <v>2</v>
      </c>
      <c r="F1027" s="9" t="s">
        <v>10</v>
      </c>
      <c r="G1027" s="9" t="s">
        <v>30</v>
      </c>
      <c r="H1027" s="9" t="s">
        <v>1039</v>
      </c>
      <c r="I1027" s="9" t="s">
        <v>1040</v>
      </c>
      <c r="J1027" s="9" t="s">
        <v>1041</v>
      </c>
      <c r="K1027" s="9">
        <v>9503</v>
      </c>
      <c r="L1027" s="9">
        <v>11178</v>
      </c>
      <c r="M1027" s="9">
        <v>13152</v>
      </c>
    </row>
    <row r="1028" spans="1:13" x14ac:dyDescent="0.35">
      <c r="A1028" s="8">
        <v>1026</v>
      </c>
      <c r="B1028" s="9" t="s">
        <v>711</v>
      </c>
      <c r="C1028" s="9">
        <v>6</v>
      </c>
      <c r="D1028" s="9" t="s">
        <v>1014</v>
      </c>
      <c r="E1028" s="11">
        <v>2</v>
      </c>
      <c r="F1028" s="9" t="s">
        <v>10</v>
      </c>
      <c r="G1028" s="9" t="s">
        <v>30</v>
      </c>
      <c r="H1028" s="9" t="s">
        <v>749</v>
      </c>
      <c r="I1028" s="9" t="s">
        <v>750</v>
      </c>
      <c r="J1028" s="9" t="s">
        <v>751</v>
      </c>
      <c r="K1028" s="9">
        <v>5659</v>
      </c>
      <c r="L1028" s="9">
        <v>5916</v>
      </c>
      <c r="M1028" s="9">
        <v>6153</v>
      </c>
    </row>
    <row r="1029" spans="1:13" x14ac:dyDescent="0.35">
      <c r="A1029" s="8">
        <v>1027</v>
      </c>
      <c r="B1029" s="9" t="s">
        <v>711</v>
      </c>
      <c r="C1029" s="9">
        <v>6</v>
      </c>
      <c r="D1029" s="9" t="s">
        <v>1014</v>
      </c>
      <c r="E1029" s="11">
        <v>2</v>
      </c>
      <c r="F1029" s="9" t="s">
        <v>10</v>
      </c>
      <c r="G1029" s="9" t="s">
        <v>30</v>
      </c>
      <c r="H1029" s="9" t="s">
        <v>1042</v>
      </c>
      <c r="I1029" s="9" t="s">
        <v>1043</v>
      </c>
      <c r="J1029" s="9" t="s">
        <v>1044</v>
      </c>
      <c r="K1029" s="9">
        <v>14337</v>
      </c>
      <c r="L1029" s="9">
        <v>15440</v>
      </c>
      <c r="M1029" s="9">
        <v>20275</v>
      </c>
    </row>
    <row r="1030" spans="1:13" x14ac:dyDescent="0.35">
      <c r="A1030" s="8">
        <v>1028</v>
      </c>
      <c r="B1030" s="9" t="s">
        <v>711</v>
      </c>
      <c r="C1030" s="9">
        <v>6</v>
      </c>
      <c r="D1030" s="9" t="s">
        <v>1014</v>
      </c>
      <c r="E1030" s="11">
        <v>2</v>
      </c>
      <c r="F1030" s="9" t="s">
        <v>10</v>
      </c>
      <c r="G1030" s="9" t="s">
        <v>30</v>
      </c>
      <c r="H1030" s="9" t="s">
        <v>752</v>
      </c>
      <c r="I1030" s="9" t="s">
        <v>753</v>
      </c>
      <c r="J1030" s="9" t="s">
        <v>754</v>
      </c>
      <c r="K1030" s="9">
        <v>130653</v>
      </c>
      <c r="L1030" s="9">
        <v>177878</v>
      </c>
      <c r="M1030" s="9">
        <v>221470</v>
      </c>
    </row>
    <row r="1031" spans="1:13" x14ac:dyDescent="0.35">
      <c r="A1031" s="8">
        <v>1029</v>
      </c>
      <c r="B1031" s="9" t="s">
        <v>711</v>
      </c>
      <c r="C1031" s="9">
        <v>6</v>
      </c>
      <c r="D1031" s="9" t="s">
        <v>1014</v>
      </c>
      <c r="E1031" s="11">
        <v>2</v>
      </c>
      <c r="F1031" s="9" t="s">
        <v>10</v>
      </c>
      <c r="G1031" s="9" t="s">
        <v>30</v>
      </c>
      <c r="H1031" s="9" t="s">
        <v>1045</v>
      </c>
      <c r="I1031" s="9" t="s">
        <v>1046</v>
      </c>
      <c r="J1031" s="9" t="s">
        <v>1047</v>
      </c>
      <c r="K1031" s="9">
        <v>22895</v>
      </c>
      <c r="L1031" s="9">
        <v>37275</v>
      </c>
      <c r="M1031" s="9">
        <v>78138</v>
      </c>
    </row>
    <row r="1032" spans="1:13" x14ac:dyDescent="0.35">
      <c r="A1032" s="8">
        <v>1030</v>
      </c>
      <c r="B1032" s="9" t="s">
        <v>711</v>
      </c>
      <c r="C1032" s="9">
        <v>6</v>
      </c>
      <c r="D1032" s="9" t="s">
        <v>1014</v>
      </c>
      <c r="E1032" s="11">
        <v>2</v>
      </c>
      <c r="F1032" s="9" t="s">
        <v>10</v>
      </c>
      <c r="G1032" s="9" t="s">
        <v>30</v>
      </c>
      <c r="H1032" s="9" t="s">
        <v>755</v>
      </c>
      <c r="I1032" s="9" t="s">
        <v>756</v>
      </c>
      <c r="J1032" s="9" t="s">
        <v>757</v>
      </c>
      <c r="K1032" s="9">
        <v>126458</v>
      </c>
      <c r="L1032" s="9">
        <v>176355</v>
      </c>
      <c r="M1032" s="9">
        <v>237706</v>
      </c>
    </row>
    <row r="1033" spans="1:13" x14ac:dyDescent="0.35">
      <c r="A1033" s="8">
        <v>1031</v>
      </c>
      <c r="B1033" s="9" t="s">
        <v>711</v>
      </c>
      <c r="C1033" s="9">
        <v>6</v>
      </c>
      <c r="D1033" s="9" t="s">
        <v>1014</v>
      </c>
      <c r="E1033" s="11">
        <v>3</v>
      </c>
      <c r="F1033" s="9" t="s">
        <v>10</v>
      </c>
      <c r="G1033" s="9" t="s">
        <v>85</v>
      </c>
      <c r="H1033" s="9" t="s">
        <v>86</v>
      </c>
      <c r="I1033" s="9" t="s">
        <v>87</v>
      </c>
      <c r="J1033" s="9" t="s">
        <v>88</v>
      </c>
      <c r="K1033" s="9">
        <v>71461</v>
      </c>
      <c r="L1033" s="9">
        <v>76263</v>
      </c>
      <c r="M1033" s="9">
        <v>88116</v>
      </c>
    </row>
    <row r="1034" spans="1:13" x14ac:dyDescent="0.35">
      <c r="A1034" s="8">
        <v>1032</v>
      </c>
      <c r="B1034" s="9" t="s">
        <v>711</v>
      </c>
      <c r="C1034" s="9">
        <v>6</v>
      </c>
      <c r="D1034" s="9" t="s">
        <v>1014</v>
      </c>
      <c r="E1034" s="11">
        <v>3</v>
      </c>
      <c r="F1034" s="9" t="s">
        <v>10</v>
      </c>
      <c r="G1034" s="9" t="s">
        <v>85</v>
      </c>
      <c r="H1034" s="9" t="s">
        <v>758</v>
      </c>
      <c r="I1034" s="9" t="s">
        <v>759</v>
      </c>
      <c r="J1034" s="9" t="s">
        <v>760</v>
      </c>
      <c r="K1034" s="9">
        <v>1016</v>
      </c>
      <c r="L1034" s="9">
        <v>1046</v>
      </c>
      <c r="M1034" s="9">
        <v>1073</v>
      </c>
    </row>
    <row r="1035" spans="1:13" x14ac:dyDescent="0.35">
      <c r="A1035" s="8">
        <v>1033</v>
      </c>
      <c r="B1035" s="9" t="s">
        <v>711</v>
      </c>
      <c r="C1035" s="9">
        <v>6</v>
      </c>
      <c r="D1035" s="9" t="s">
        <v>1014</v>
      </c>
      <c r="E1035" s="11">
        <v>3</v>
      </c>
      <c r="F1035" s="9" t="s">
        <v>10</v>
      </c>
      <c r="G1035" s="9" t="s">
        <v>85</v>
      </c>
      <c r="H1035" s="9" t="s">
        <v>89</v>
      </c>
      <c r="I1035" s="9" t="s">
        <v>90</v>
      </c>
      <c r="J1035" s="9" t="s">
        <v>91</v>
      </c>
      <c r="K1035" s="9">
        <v>650</v>
      </c>
      <c r="L1035" s="9">
        <v>870</v>
      </c>
      <c r="M1035" s="9">
        <v>1222</v>
      </c>
    </row>
    <row r="1036" spans="1:13" x14ac:dyDescent="0.35">
      <c r="A1036" s="8">
        <v>1034</v>
      </c>
      <c r="B1036" s="9" t="s">
        <v>711</v>
      </c>
      <c r="C1036" s="9">
        <v>6</v>
      </c>
      <c r="D1036" s="9" t="s">
        <v>1014</v>
      </c>
      <c r="E1036" s="11">
        <v>3</v>
      </c>
      <c r="F1036" s="9" t="s">
        <v>10</v>
      </c>
      <c r="G1036" s="9" t="s">
        <v>85</v>
      </c>
      <c r="H1036" s="9" t="s">
        <v>932</v>
      </c>
      <c r="I1036" s="9" t="s">
        <v>933</v>
      </c>
      <c r="J1036" s="9" t="s">
        <v>934</v>
      </c>
      <c r="K1036" s="9">
        <v>467</v>
      </c>
      <c r="L1036" s="9">
        <v>633</v>
      </c>
      <c r="M1036" s="9">
        <v>1226</v>
      </c>
    </row>
    <row r="1037" spans="1:13" x14ac:dyDescent="0.35">
      <c r="A1037" s="8">
        <v>1035</v>
      </c>
      <c r="B1037" s="9" t="s">
        <v>711</v>
      </c>
      <c r="C1037" s="9">
        <v>6</v>
      </c>
      <c r="D1037" s="9" t="s">
        <v>1014</v>
      </c>
      <c r="E1037" s="11">
        <v>3</v>
      </c>
      <c r="F1037" s="9" t="s">
        <v>10</v>
      </c>
      <c r="G1037" s="9" t="s">
        <v>85</v>
      </c>
      <c r="H1037" s="9" t="s">
        <v>764</v>
      </c>
      <c r="I1037" s="9" t="s">
        <v>765</v>
      </c>
      <c r="J1037" s="9" t="s">
        <v>766</v>
      </c>
      <c r="K1037" s="9">
        <v>53256</v>
      </c>
      <c r="L1037" s="9">
        <v>71383</v>
      </c>
      <c r="M1037" s="9">
        <v>88116</v>
      </c>
    </row>
    <row r="1038" spans="1:13" x14ac:dyDescent="0.35">
      <c r="A1038" s="8">
        <v>1036</v>
      </c>
      <c r="B1038" s="9" t="s">
        <v>711</v>
      </c>
      <c r="C1038" s="9">
        <v>6</v>
      </c>
      <c r="D1038" s="9" t="s">
        <v>1014</v>
      </c>
      <c r="E1038" s="11">
        <v>3</v>
      </c>
      <c r="F1038" s="9" t="s">
        <v>10</v>
      </c>
      <c r="G1038" s="9" t="s">
        <v>85</v>
      </c>
      <c r="H1038" s="9" t="s">
        <v>935</v>
      </c>
      <c r="I1038" s="9" t="s">
        <v>936</v>
      </c>
      <c r="J1038" s="9" t="s">
        <v>937</v>
      </c>
      <c r="K1038" s="9">
        <v>3381</v>
      </c>
      <c r="L1038" s="9">
        <v>4704</v>
      </c>
      <c r="M1038" s="9">
        <v>7013</v>
      </c>
    </row>
    <row r="1039" spans="1:13" x14ac:dyDescent="0.35">
      <c r="A1039" s="8">
        <v>1037</v>
      </c>
      <c r="B1039" s="9" t="s">
        <v>711</v>
      </c>
      <c r="C1039" s="9">
        <v>6</v>
      </c>
      <c r="D1039" s="9" t="s">
        <v>1014</v>
      </c>
      <c r="E1039" s="11">
        <v>4</v>
      </c>
      <c r="F1039" s="9" t="s">
        <v>92</v>
      </c>
      <c r="G1039" s="9" t="s">
        <v>93</v>
      </c>
      <c r="H1039" s="9" t="s">
        <v>94</v>
      </c>
      <c r="I1039" s="9" t="s">
        <v>95</v>
      </c>
      <c r="J1039" s="9" t="s">
        <v>96</v>
      </c>
      <c r="K1039" s="9">
        <v>13741</v>
      </c>
      <c r="L1039" s="9">
        <v>17456</v>
      </c>
      <c r="M1039" s="9">
        <v>25695</v>
      </c>
    </row>
    <row r="1040" spans="1:13" x14ac:dyDescent="0.35">
      <c r="A1040" s="8">
        <v>1038</v>
      </c>
      <c r="B1040" s="9" t="s">
        <v>711</v>
      </c>
      <c r="C1040" s="9">
        <v>6</v>
      </c>
      <c r="D1040" s="9" t="s">
        <v>1014</v>
      </c>
      <c r="E1040" s="11">
        <v>4</v>
      </c>
      <c r="F1040" s="9" t="s">
        <v>92</v>
      </c>
      <c r="G1040" s="9" t="s">
        <v>93</v>
      </c>
      <c r="H1040" s="9" t="s">
        <v>97</v>
      </c>
      <c r="I1040" s="9" t="s">
        <v>98</v>
      </c>
      <c r="J1040" s="9" t="s">
        <v>99</v>
      </c>
      <c r="K1040" s="9">
        <v>13565</v>
      </c>
      <c r="L1040" s="9">
        <v>17139</v>
      </c>
      <c r="M1040" s="9">
        <v>20661</v>
      </c>
    </row>
    <row r="1041" spans="1:13" x14ac:dyDescent="0.35">
      <c r="A1041" s="8">
        <v>1039</v>
      </c>
      <c r="B1041" s="9" t="s">
        <v>711</v>
      </c>
      <c r="C1041" s="9">
        <v>6</v>
      </c>
      <c r="D1041" s="9" t="s">
        <v>1014</v>
      </c>
      <c r="E1041" s="11">
        <v>4</v>
      </c>
      <c r="F1041" s="9" t="s">
        <v>92</v>
      </c>
      <c r="G1041" s="9" t="s">
        <v>93</v>
      </c>
      <c r="H1041" s="9" t="s">
        <v>100</v>
      </c>
      <c r="I1041" s="9" t="s">
        <v>101</v>
      </c>
      <c r="J1041" s="9" t="s">
        <v>102</v>
      </c>
      <c r="K1041" s="9">
        <v>3123</v>
      </c>
      <c r="L1041" s="9">
        <v>5109</v>
      </c>
      <c r="M1041" s="9">
        <v>6831</v>
      </c>
    </row>
    <row r="1042" spans="1:13" x14ac:dyDescent="0.35">
      <c r="A1042" s="8">
        <v>1040</v>
      </c>
      <c r="B1042" s="9" t="s">
        <v>711</v>
      </c>
      <c r="C1042" s="9">
        <v>6</v>
      </c>
      <c r="D1042" s="9" t="s">
        <v>1014</v>
      </c>
      <c r="E1042" s="11">
        <v>4</v>
      </c>
      <c r="F1042" s="9" t="s">
        <v>92</v>
      </c>
      <c r="G1042" s="9" t="s">
        <v>93</v>
      </c>
      <c r="H1042" s="9" t="s">
        <v>103</v>
      </c>
      <c r="I1042" s="9" t="s">
        <v>104</v>
      </c>
      <c r="J1042" s="9" t="s">
        <v>105</v>
      </c>
      <c r="K1042" s="9">
        <v>7325</v>
      </c>
      <c r="L1042" s="9">
        <v>10469</v>
      </c>
      <c r="M1042" s="9">
        <v>13016</v>
      </c>
    </row>
    <row r="1043" spans="1:13" x14ac:dyDescent="0.35">
      <c r="A1043" s="8">
        <v>1041</v>
      </c>
      <c r="B1043" s="9" t="s">
        <v>711</v>
      </c>
      <c r="C1043" s="9">
        <v>6</v>
      </c>
      <c r="D1043" s="9" t="s">
        <v>1014</v>
      </c>
      <c r="E1043" s="11">
        <v>4</v>
      </c>
      <c r="F1043" s="9" t="s">
        <v>92</v>
      </c>
      <c r="G1043" s="9" t="s">
        <v>93</v>
      </c>
      <c r="H1043" s="9" t="s">
        <v>106</v>
      </c>
      <c r="I1043" s="9" t="s">
        <v>107</v>
      </c>
      <c r="J1043" s="9" t="s">
        <v>108</v>
      </c>
      <c r="K1043" s="9">
        <v>4822</v>
      </c>
      <c r="L1043" s="9">
        <v>5927</v>
      </c>
      <c r="M1043" s="9">
        <v>8725</v>
      </c>
    </row>
    <row r="1044" spans="1:13" x14ac:dyDescent="0.35">
      <c r="A1044" s="8">
        <v>1042</v>
      </c>
      <c r="B1044" s="9" t="s">
        <v>711</v>
      </c>
      <c r="C1044" s="9">
        <v>6</v>
      </c>
      <c r="D1044" s="9" t="s">
        <v>1014</v>
      </c>
      <c r="E1044" s="11">
        <v>4</v>
      </c>
      <c r="F1044" s="9" t="s">
        <v>92</v>
      </c>
      <c r="G1044" s="9" t="s">
        <v>93</v>
      </c>
      <c r="H1044" s="9" t="s">
        <v>109</v>
      </c>
      <c r="I1044" s="9" t="s">
        <v>110</v>
      </c>
      <c r="J1044" s="9" t="s">
        <v>111</v>
      </c>
      <c r="K1044" s="9">
        <v>2700</v>
      </c>
      <c r="L1044" s="9">
        <v>5896</v>
      </c>
      <c r="M1044" s="9">
        <v>10626</v>
      </c>
    </row>
    <row r="1045" spans="1:13" x14ac:dyDescent="0.35">
      <c r="A1045" s="8">
        <v>1043</v>
      </c>
      <c r="B1045" s="9" t="s">
        <v>711</v>
      </c>
      <c r="C1045" s="9">
        <v>6</v>
      </c>
      <c r="D1045" s="9" t="s">
        <v>1014</v>
      </c>
      <c r="E1045" s="11">
        <v>4</v>
      </c>
      <c r="F1045" s="9" t="s">
        <v>92</v>
      </c>
      <c r="G1045" s="9" t="s">
        <v>93</v>
      </c>
      <c r="H1045" s="9" t="s">
        <v>673</v>
      </c>
      <c r="I1045" s="9" t="s">
        <v>674</v>
      </c>
      <c r="J1045" s="9" t="s">
        <v>675</v>
      </c>
      <c r="K1045" s="9">
        <v>570</v>
      </c>
      <c r="L1045" s="9">
        <v>626</v>
      </c>
      <c r="M1045" s="9">
        <v>679</v>
      </c>
    </row>
    <row r="1046" spans="1:13" x14ac:dyDescent="0.35">
      <c r="A1046" s="8">
        <v>1044</v>
      </c>
      <c r="B1046" s="9" t="s">
        <v>711</v>
      </c>
      <c r="C1046" s="9">
        <v>6</v>
      </c>
      <c r="D1046" s="9" t="s">
        <v>1014</v>
      </c>
      <c r="E1046" s="11">
        <v>4</v>
      </c>
      <c r="F1046" s="9" t="s">
        <v>92</v>
      </c>
      <c r="G1046" s="9" t="s">
        <v>93</v>
      </c>
      <c r="H1046" s="9" t="s">
        <v>112</v>
      </c>
      <c r="I1046" s="9" t="s">
        <v>113</v>
      </c>
      <c r="J1046" s="9" t="s">
        <v>114</v>
      </c>
      <c r="K1046" s="9">
        <v>4017</v>
      </c>
      <c r="L1046" s="9">
        <v>4689</v>
      </c>
      <c r="M1046" s="9">
        <v>6573</v>
      </c>
    </row>
    <row r="1047" spans="1:13" x14ac:dyDescent="0.35">
      <c r="A1047" s="8">
        <v>1045</v>
      </c>
      <c r="B1047" s="9" t="s">
        <v>711</v>
      </c>
      <c r="C1047" s="9">
        <v>6</v>
      </c>
      <c r="D1047" s="9" t="s">
        <v>1014</v>
      </c>
      <c r="E1047" s="11">
        <v>4</v>
      </c>
      <c r="F1047" s="9" t="s">
        <v>92</v>
      </c>
      <c r="G1047" s="9" t="s">
        <v>93</v>
      </c>
      <c r="H1047" s="9" t="s">
        <v>115</v>
      </c>
      <c r="I1047" s="9" t="s">
        <v>116</v>
      </c>
      <c r="J1047" s="9" t="s">
        <v>117</v>
      </c>
      <c r="K1047" s="9">
        <v>5616</v>
      </c>
      <c r="L1047" s="9">
        <v>8864</v>
      </c>
      <c r="M1047" s="9">
        <v>11971</v>
      </c>
    </row>
    <row r="1048" spans="1:13" x14ac:dyDescent="0.35">
      <c r="A1048" s="8">
        <v>1046</v>
      </c>
      <c r="B1048" s="9" t="s">
        <v>711</v>
      </c>
      <c r="C1048" s="9">
        <v>6</v>
      </c>
      <c r="D1048" s="9" t="s">
        <v>1014</v>
      </c>
      <c r="E1048" s="11">
        <v>4</v>
      </c>
      <c r="F1048" s="9" t="s">
        <v>92</v>
      </c>
      <c r="G1048" s="9" t="s">
        <v>93</v>
      </c>
      <c r="H1048" s="9" t="s">
        <v>118</v>
      </c>
      <c r="I1048" s="9" t="s">
        <v>119</v>
      </c>
      <c r="J1048" s="9" t="s">
        <v>120</v>
      </c>
      <c r="K1048" s="9">
        <v>5714</v>
      </c>
      <c r="L1048" s="9">
        <v>6879</v>
      </c>
      <c r="M1048" s="9">
        <v>10333</v>
      </c>
    </row>
    <row r="1049" spans="1:13" x14ac:dyDescent="0.35">
      <c r="A1049" s="8">
        <v>1047</v>
      </c>
      <c r="B1049" s="9" t="s">
        <v>711</v>
      </c>
      <c r="C1049" s="9">
        <v>6</v>
      </c>
      <c r="D1049" s="9" t="s">
        <v>1014</v>
      </c>
      <c r="E1049" s="11">
        <v>4</v>
      </c>
      <c r="F1049" s="9" t="s">
        <v>92</v>
      </c>
      <c r="G1049" s="9" t="s">
        <v>93</v>
      </c>
      <c r="H1049" s="9" t="s">
        <v>767</v>
      </c>
      <c r="I1049" s="9" t="s">
        <v>768</v>
      </c>
      <c r="J1049" s="9" t="s">
        <v>769</v>
      </c>
      <c r="K1049" s="9">
        <v>2087</v>
      </c>
      <c r="L1049" s="9">
        <v>4166</v>
      </c>
      <c r="M1049" s="9">
        <v>5313</v>
      </c>
    </row>
    <row r="1050" spans="1:13" x14ac:dyDescent="0.35">
      <c r="A1050" s="8">
        <v>1048</v>
      </c>
      <c r="B1050" s="9" t="s">
        <v>711</v>
      </c>
      <c r="C1050" s="9">
        <v>6</v>
      </c>
      <c r="D1050" s="9" t="s">
        <v>1014</v>
      </c>
      <c r="E1050" s="11">
        <v>4</v>
      </c>
      <c r="F1050" s="9" t="s">
        <v>92</v>
      </c>
      <c r="G1050" s="9" t="s">
        <v>93</v>
      </c>
      <c r="H1050" s="9" t="s">
        <v>121</v>
      </c>
      <c r="I1050" s="9" t="s">
        <v>122</v>
      </c>
      <c r="J1050" s="9" t="s">
        <v>123</v>
      </c>
      <c r="K1050" s="9">
        <v>6167</v>
      </c>
      <c r="L1050" s="9">
        <v>9486</v>
      </c>
      <c r="M1050" s="9">
        <v>11322</v>
      </c>
    </row>
    <row r="1051" spans="1:13" x14ac:dyDescent="0.35">
      <c r="A1051" s="8">
        <v>1049</v>
      </c>
      <c r="B1051" s="9" t="s">
        <v>711</v>
      </c>
      <c r="C1051" s="9">
        <v>6</v>
      </c>
      <c r="D1051" s="9" t="s">
        <v>1014</v>
      </c>
      <c r="E1051" s="11">
        <v>4</v>
      </c>
      <c r="F1051" s="9" t="s">
        <v>92</v>
      </c>
      <c r="G1051" s="9" t="s">
        <v>93</v>
      </c>
      <c r="H1051" s="9" t="s">
        <v>124</v>
      </c>
      <c r="I1051" s="9" t="s">
        <v>125</v>
      </c>
      <c r="J1051" s="9" t="s">
        <v>126</v>
      </c>
      <c r="K1051" s="9">
        <v>6375</v>
      </c>
      <c r="L1051" s="9">
        <v>9417</v>
      </c>
      <c r="M1051" s="9">
        <v>10978</v>
      </c>
    </row>
    <row r="1052" spans="1:13" x14ac:dyDescent="0.35">
      <c r="A1052" s="8">
        <v>1050</v>
      </c>
      <c r="B1052" s="9" t="s">
        <v>711</v>
      </c>
      <c r="C1052" s="9">
        <v>6</v>
      </c>
      <c r="D1052" s="9" t="s">
        <v>1014</v>
      </c>
      <c r="E1052" s="11">
        <v>4</v>
      </c>
      <c r="F1052" s="9" t="s">
        <v>92</v>
      </c>
      <c r="G1052" s="9" t="s">
        <v>93</v>
      </c>
      <c r="H1052" s="9" t="s">
        <v>127</v>
      </c>
      <c r="I1052" s="9" t="s">
        <v>128</v>
      </c>
      <c r="J1052" s="9" t="s">
        <v>129</v>
      </c>
      <c r="K1052" s="9">
        <v>1172</v>
      </c>
      <c r="L1052" s="9">
        <v>2051</v>
      </c>
      <c r="M1052" s="9">
        <v>2920</v>
      </c>
    </row>
    <row r="1053" spans="1:13" x14ac:dyDescent="0.35">
      <c r="A1053" s="8">
        <v>1051</v>
      </c>
      <c r="B1053" s="9" t="s">
        <v>711</v>
      </c>
      <c r="C1053" s="9">
        <v>6</v>
      </c>
      <c r="D1053" s="9" t="s">
        <v>1014</v>
      </c>
      <c r="E1053" s="11">
        <v>4</v>
      </c>
      <c r="F1053" s="9" t="s">
        <v>92</v>
      </c>
      <c r="G1053" s="9" t="s">
        <v>93</v>
      </c>
      <c r="H1053" s="9" t="s">
        <v>130</v>
      </c>
      <c r="I1053" s="9" t="s">
        <v>131</v>
      </c>
      <c r="J1053" s="9" t="s">
        <v>132</v>
      </c>
      <c r="K1053" s="9">
        <v>2732</v>
      </c>
      <c r="L1053" s="9">
        <v>3649</v>
      </c>
      <c r="M1053" s="9">
        <v>4645</v>
      </c>
    </row>
    <row r="1054" spans="1:13" x14ac:dyDescent="0.35">
      <c r="A1054" s="8">
        <v>1052</v>
      </c>
      <c r="B1054" s="9" t="s">
        <v>711</v>
      </c>
      <c r="C1054" s="9">
        <v>6</v>
      </c>
      <c r="D1054" s="9" t="s">
        <v>1014</v>
      </c>
      <c r="E1054" s="11">
        <v>4</v>
      </c>
      <c r="F1054" s="9" t="s">
        <v>92</v>
      </c>
      <c r="G1054" s="9" t="s">
        <v>93</v>
      </c>
      <c r="H1054" s="9" t="s">
        <v>770</v>
      </c>
      <c r="I1054" s="9" t="s">
        <v>771</v>
      </c>
      <c r="J1054" s="9" t="s">
        <v>772</v>
      </c>
      <c r="K1054" s="9">
        <v>623</v>
      </c>
      <c r="L1054" s="9">
        <v>836</v>
      </c>
      <c r="M1054" s="9">
        <v>1600</v>
      </c>
    </row>
    <row r="1055" spans="1:13" x14ac:dyDescent="0.35">
      <c r="A1055" s="8">
        <v>1053</v>
      </c>
      <c r="B1055" s="9" t="s">
        <v>711</v>
      </c>
      <c r="C1055" s="9">
        <v>6</v>
      </c>
      <c r="D1055" s="9" t="s">
        <v>1014</v>
      </c>
      <c r="E1055" s="11">
        <v>4</v>
      </c>
      <c r="F1055" s="9" t="s">
        <v>92</v>
      </c>
      <c r="G1055" s="9" t="s">
        <v>93</v>
      </c>
      <c r="H1055" s="9" t="s">
        <v>133</v>
      </c>
      <c r="I1055" s="9" t="s">
        <v>134</v>
      </c>
      <c r="J1055" s="9" t="s">
        <v>135</v>
      </c>
      <c r="K1055" s="9">
        <v>2070</v>
      </c>
      <c r="L1055" s="9">
        <v>2670</v>
      </c>
      <c r="M1055" s="9">
        <v>3415</v>
      </c>
    </row>
    <row r="1056" spans="1:13" x14ac:dyDescent="0.35">
      <c r="A1056" s="8">
        <v>1054</v>
      </c>
      <c r="B1056" s="9" t="s">
        <v>711</v>
      </c>
      <c r="C1056" s="9">
        <v>6</v>
      </c>
      <c r="D1056" s="9" t="s">
        <v>1014</v>
      </c>
      <c r="E1056" s="11">
        <v>4</v>
      </c>
      <c r="F1056" s="9" t="s">
        <v>92</v>
      </c>
      <c r="G1056" s="9" t="s">
        <v>93</v>
      </c>
      <c r="H1056" s="9" t="s">
        <v>136</v>
      </c>
      <c r="I1056" s="9" t="s">
        <v>137</v>
      </c>
      <c r="J1056" s="9" t="s">
        <v>138</v>
      </c>
      <c r="K1056" s="9">
        <v>486</v>
      </c>
      <c r="L1056" s="9">
        <v>1090</v>
      </c>
      <c r="M1056" s="9">
        <v>1797</v>
      </c>
    </row>
    <row r="1057" spans="1:13" x14ac:dyDescent="0.35">
      <c r="A1057" s="8">
        <v>1055</v>
      </c>
      <c r="B1057" s="9" t="s">
        <v>711</v>
      </c>
      <c r="C1057" s="9">
        <v>6</v>
      </c>
      <c r="D1057" s="9" t="s">
        <v>1014</v>
      </c>
      <c r="E1057" s="11">
        <v>4</v>
      </c>
      <c r="F1057" s="9" t="s">
        <v>92</v>
      </c>
      <c r="G1057" s="9" t="s">
        <v>93</v>
      </c>
      <c r="H1057" s="9" t="s">
        <v>139</v>
      </c>
      <c r="I1057" s="9" t="s">
        <v>140</v>
      </c>
      <c r="J1057" s="9" t="s">
        <v>141</v>
      </c>
      <c r="K1057" s="9">
        <v>1412</v>
      </c>
      <c r="L1057" s="9">
        <v>2810</v>
      </c>
      <c r="M1057" s="9">
        <v>4957</v>
      </c>
    </row>
    <row r="1058" spans="1:13" x14ac:dyDescent="0.35">
      <c r="A1058" s="8">
        <v>1056</v>
      </c>
      <c r="B1058" s="9" t="s">
        <v>711</v>
      </c>
      <c r="C1058" s="9">
        <v>6</v>
      </c>
      <c r="D1058" s="9" t="s">
        <v>1014</v>
      </c>
      <c r="E1058" s="11">
        <v>4</v>
      </c>
      <c r="F1058" s="9" t="s">
        <v>92</v>
      </c>
      <c r="G1058" s="9" t="s">
        <v>93</v>
      </c>
      <c r="H1058" s="9" t="s">
        <v>1048</v>
      </c>
      <c r="I1058" s="9" t="s">
        <v>1049</v>
      </c>
      <c r="J1058" s="9" t="s">
        <v>1050</v>
      </c>
      <c r="K1058" s="9">
        <v>28</v>
      </c>
      <c r="L1058" s="9">
        <v>28</v>
      </c>
      <c r="M1058" s="9">
        <v>28</v>
      </c>
    </row>
    <row r="1059" spans="1:13" x14ac:dyDescent="0.35">
      <c r="A1059" s="8">
        <v>1057</v>
      </c>
      <c r="B1059" s="9" t="s">
        <v>711</v>
      </c>
      <c r="C1059" s="9">
        <v>6</v>
      </c>
      <c r="D1059" s="9" t="s">
        <v>1014</v>
      </c>
      <c r="E1059" s="11">
        <v>4</v>
      </c>
      <c r="F1059" s="9" t="s">
        <v>92</v>
      </c>
      <c r="G1059" s="9" t="s">
        <v>93</v>
      </c>
      <c r="H1059" s="9" t="s">
        <v>142</v>
      </c>
      <c r="I1059" s="9" t="s">
        <v>143</v>
      </c>
      <c r="J1059" s="9" t="s">
        <v>144</v>
      </c>
      <c r="K1059" s="9">
        <v>7256</v>
      </c>
      <c r="L1059" s="9">
        <v>9670</v>
      </c>
      <c r="M1059" s="9">
        <v>11971</v>
      </c>
    </row>
    <row r="1060" spans="1:13" x14ac:dyDescent="0.35">
      <c r="A1060" s="8">
        <v>1058</v>
      </c>
      <c r="B1060" s="9" t="s">
        <v>711</v>
      </c>
      <c r="C1060" s="9">
        <v>6</v>
      </c>
      <c r="D1060" s="9" t="s">
        <v>1014</v>
      </c>
      <c r="E1060" s="11">
        <v>4</v>
      </c>
      <c r="F1060" s="9" t="s">
        <v>92</v>
      </c>
      <c r="G1060" s="9" t="s">
        <v>93</v>
      </c>
      <c r="H1060" s="9" t="s">
        <v>145</v>
      </c>
      <c r="I1060" s="9" t="s">
        <v>146</v>
      </c>
      <c r="J1060" s="9" t="s">
        <v>147</v>
      </c>
      <c r="K1060" s="9">
        <v>3270</v>
      </c>
      <c r="L1060" s="9">
        <v>4663</v>
      </c>
      <c r="M1060" s="9">
        <v>6814</v>
      </c>
    </row>
    <row r="1061" spans="1:13" x14ac:dyDescent="0.35">
      <c r="A1061" s="8">
        <v>1059</v>
      </c>
      <c r="B1061" s="9" t="s">
        <v>711</v>
      </c>
      <c r="C1061" s="9">
        <v>6</v>
      </c>
      <c r="D1061" s="9" t="s">
        <v>1014</v>
      </c>
      <c r="E1061" s="11">
        <v>4</v>
      </c>
      <c r="F1061" s="9" t="s">
        <v>92</v>
      </c>
      <c r="G1061" s="9" t="s">
        <v>93</v>
      </c>
      <c r="H1061" s="9" t="s">
        <v>148</v>
      </c>
      <c r="I1061" s="9" t="s">
        <v>149</v>
      </c>
      <c r="J1061" s="9" t="s">
        <v>150</v>
      </c>
      <c r="K1061" s="9">
        <v>7632</v>
      </c>
      <c r="L1061" s="9">
        <v>8637</v>
      </c>
      <c r="M1061" s="9">
        <v>10173</v>
      </c>
    </row>
    <row r="1062" spans="1:13" x14ac:dyDescent="0.35">
      <c r="A1062" s="8">
        <v>1060</v>
      </c>
      <c r="B1062" s="9" t="s">
        <v>711</v>
      </c>
      <c r="C1062" s="9">
        <v>6</v>
      </c>
      <c r="D1062" s="9" t="s">
        <v>1014</v>
      </c>
      <c r="E1062" s="11">
        <v>4</v>
      </c>
      <c r="F1062" s="9" t="s">
        <v>92</v>
      </c>
      <c r="G1062" s="9" t="s">
        <v>93</v>
      </c>
      <c r="H1062" s="9" t="s">
        <v>151</v>
      </c>
      <c r="I1062" s="9" t="s">
        <v>152</v>
      </c>
      <c r="J1062" s="9" t="s">
        <v>153</v>
      </c>
      <c r="K1062" s="9">
        <v>1696</v>
      </c>
      <c r="L1062" s="9">
        <v>2350</v>
      </c>
      <c r="M1062" s="9">
        <v>3576</v>
      </c>
    </row>
    <row r="1063" spans="1:13" x14ac:dyDescent="0.35">
      <c r="A1063" s="8">
        <v>1061</v>
      </c>
      <c r="B1063" s="9" t="s">
        <v>711</v>
      </c>
      <c r="C1063" s="9">
        <v>6</v>
      </c>
      <c r="D1063" s="9" t="s">
        <v>1014</v>
      </c>
      <c r="E1063" s="11">
        <v>4</v>
      </c>
      <c r="F1063" s="9" t="s">
        <v>92</v>
      </c>
      <c r="G1063" s="9" t="s">
        <v>93</v>
      </c>
      <c r="H1063" s="9" t="s">
        <v>773</v>
      </c>
      <c r="I1063" s="9" t="s">
        <v>768</v>
      </c>
      <c r="J1063" s="9" t="s">
        <v>774</v>
      </c>
      <c r="K1063" s="9">
        <v>1805</v>
      </c>
      <c r="L1063" s="9">
        <v>3339</v>
      </c>
      <c r="M1063" s="9">
        <v>5110</v>
      </c>
    </row>
    <row r="1064" spans="1:13" x14ac:dyDescent="0.35">
      <c r="A1064" s="8">
        <v>1062</v>
      </c>
      <c r="B1064" s="9" t="s">
        <v>711</v>
      </c>
      <c r="C1064" s="9">
        <v>6</v>
      </c>
      <c r="D1064" s="9" t="s">
        <v>1014</v>
      </c>
      <c r="E1064" s="11">
        <v>4</v>
      </c>
      <c r="F1064" s="9" t="s">
        <v>92</v>
      </c>
      <c r="G1064" s="9" t="s">
        <v>93</v>
      </c>
      <c r="H1064" s="9" t="s">
        <v>154</v>
      </c>
      <c r="I1064" s="9" t="s">
        <v>155</v>
      </c>
      <c r="J1064" s="9" t="s">
        <v>156</v>
      </c>
      <c r="K1064" s="9">
        <v>1199</v>
      </c>
      <c r="L1064" s="9">
        <v>1860</v>
      </c>
      <c r="M1064" s="9">
        <v>2980</v>
      </c>
    </row>
    <row r="1065" spans="1:13" x14ac:dyDescent="0.35">
      <c r="A1065" s="8">
        <v>1063</v>
      </c>
      <c r="B1065" s="9" t="s">
        <v>711</v>
      </c>
      <c r="C1065" s="9">
        <v>6</v>
      </c>
      <c r="D1065" s="9" t="s">
        <v>1014</v>
      </c>
      <c r="E1065" s="11">
        <v>4</v>
      </c>
      <c r="F1065" s="9" t="s">
        <v>92</v>
      </c>
      <c r="G1065" s="9" t="s">
        <v>93</v>
      </c>
      <c r="H1065" s="9" t="s">
        <v>157</v>
      </c>
      <c r="I1065" s="9" t="s">
        <v>158</v>
      </c>
      <c r="J1065" s="9" t="s">
        <v>159</v>
      </c>
      <c r="K1065" s="9">
        <v>2004</v>
      </c>
      <c r="L1065" s="9">
        <v>2966</v>
      </c>
      <c r="M1065" s="9">
        <v>3689</v>
      </c>
    </row>
    <row r="1066" spans="1:13" x14ac:dyDescent="0.35">
      <c r="A1066" s="8">
        <v>1064</v>
      </c>
      <c r="B1066" s="9" t="s">
        <v>711</v>
      </c>
      <c r="C1066" s="9">
        <v>6</v>
      </c>
      <c r="D1066" s="9" t="s">
        <v>1014</v>
      </c>
      <c r="E1066" s="11">
        <v>4</v>
      </c>
      <c r="F1066" s="9" t="s">
        <v>92</v>
      </c>
      <c r="G1066" s="9" t="s">
        <v>93</v>
      </c>
      <c r="H1066" s="9" t="s">
        <v>160</v>
      </c>
      <c r="I1066" s="9" t="s">
        <v>161</v>
      </c>
      <c r="J1066" s="9" t="s">
        <v>162</v>
      </c>
      <c r="K1066" s="9">
        <v>2648</v>
      </c>
      <c r="L1066" s="9">
        <v>3348</v>
      </c>
      <c r="M1066" s="9">
        <v>4378</v>
      </c>
    </row>
    <row r="1067" spans="1:13" x14ac:dyDescent="0.35">
      <c r="A1067" s="8">
        <v>1065</v>
      </c>
      <c r="B1067" s="9" t="s">
        <v>711</v>
      </c>
      <c r="C1067" s="9">
        <v>6</v>
      </c>
      <c r="D1067" s="9" t="s">
        <v>1014</v>
      </c>
      <c r="E1067" s="11">
        <v>4</v>
      </c>
      <c r="F1067" s="9" t="s">
        <v>92</v>
      </c>
      <c r="G1067" s="9" t="s">
        <v>93</v>
      </c>
      <c r="H1067" s="9" t="s">
        <v>676</v>
      </c>
      <c r="I1067" s="9" t="s">
        <v>677</v>
      </c>
      <c r="J1067" s="9" t="s">
        <v>678</v>
      </c>
      <c r="K1067" s="9">
        <v>708</v>
      </c>
      <c r="L1067" s="9">
        <v>838</v>
      </c>
      <c r="M1067" s="9">
        <v>1106</v>
      </c>
    </row>
    <row r="1068" spans="1:13" x14ac:dyDescent="0.35">
      <c r="A1068" s="8">
        <v>1066</v>
      </c>
      <c r="B1068" s="9" t="s">
        <v>711</v>
      </c>
      <c r="C1068" s="9">
        <v>6</v>
      </c>
      <c r="D1068" s="9" t="s">
        <v>1014</v>
      </c>
      <c r="E1068" s="11">
        <v>4</v>
      </c>
      <c r="F1068" s="9" t="s">
        <v>92</v>
      </c>
      <c r="G1068" s="9" t="s">
        <v>93</v>
      </c>
      <c r="H1068" s="9" t="s">
        <v>938</v>
      </c>
      <c r="I1068" s="9" t="s">
        <v>939</v>
      </c>
      <c r="J1068" s="9" t="s">
        <v>940</v>
      </c>
      <c r="K1068" s="9">
        <v>600</v>
      </c>
      <c r="L1068" s="9">
        <v>1011</v>
      </c>
      <c r="M1068" s="9">
        <v>1576</v>
      </c>
    </row>
    <row r="1069" spans="1:13" x14ac:dyDescent="0.35">
      <c r="A1069" s="8">
        <v>1067</v>
      </c>
      <c r="B1069" s="9" t="s">
        <v>711</v>
      </c>
      <c r="C1069" s="9">
        <v>6</v>
      </c>
      <c r="D1069" s="9" t="s">
        <v>1014</v>
      </c>
      <c r="E1069" s="11">
        <v>4</v>
      </c>
      <c r="F1069" s="9" t="s">
        <v>92</v>
      </c>
      <c r="G1069" s="9" t="s">
        <v>93</v>
      </c>
      <c r="H1069" s="9" t="s">
        <v>163</v>
      </c>
      <c r="I1069" s="9" t="s">
        <v>164</v>
      </c>
      <c r="J1069" s="9" t="s">
        <v>165</v>
      </c>
      <c r="K1069" s="9">
        <v>3890</v>
      </c>
      <c r="L1069" s="9">
        <v>5107</v>
      </c>
      <c r="M1069" s="9">
        <v>7698</v>
      </c>
    </row>
    <row r="1070" spans="1:13" x14ac:dyDescent="0.35">
      <c r="A1070" s="8">
        <v>1068</v>
      </c>
      <c r="B1070" s="9" t="s">
        <v>711</v>
      </c>
      <c r="C1070" s="9">
        <v>6</v>
      </c>
      <c r="D1070" s="9" t="s">
        <v>1014</v>
      </c>
      <c r="E1070" s="11">
        <v>4</v>
      </c>
      <c r="F1070" s="9" t="s">
        <v>92</v>
      </c>
      <c r="G1070" s="9" t="s">
        <v>93</v>
      </c>
      <c r="H1070" s="9" t="s">
        <v>166</v>
      </c>
      <c r="I1070" s="9" t="s">
        <v>167</v>
      </c>
      <c r="J1070" s="9" t="s">
        <v>168</v>
      </c>
      <c r="K1070" s="9">
        <v>118</v>
      </c>
      <c r="L1070" s="9">
        <v>214</v>
      </c>
      <c r="M1070" s="9">
        <v>511</v>
      </c>
    </row>
    <row r="1071" spans="1:13" x14ac:dyDescent="0.35">
      <c r="A1071" s="8">
        <v>1069</v>
      </c>
      <c r="B1071" s="9" t="s">
        <v>711</v>
      </c>
      <c r="C1071" s="9">
        <v>6</v>
      </c>
      <c r="D1071" s="9" t="s">
        <v>1014</v>
      </c>
      <c r="E1071" s="11">
        <v>4</v>
      </c>
      <c r="F1071" s="9" t="s">
        <v>92</v>
      </c>
      <c r="G1071" s="9" t="s">
        <v>93</v>
      </c>
      <c r="H1071" s="9" t="s">
        <v>169</v>
      </c>
      <c r="I1071" s="9" t="s">
        <v>170</v>
      </c>
      <c r="J1071" s="9" t="s">
        <v>171</v>
      </c>
      <c r="K1071" s="9">
        <v>1127</v>
      </c>
      <c r="L1071" s="9">
        <v>1632</v>
      </c>
      <c r="M1071" s="9">
        <v>2378</v>
      </c>
    </row>
    <row r="1072" spans="1:13" x14ac:dyDescent="0.35">
      <c r="A1072" s="8">
        <v>1070</v>
      </c>
      <c r="B1072" s="9" t="s">
        <v>711</v>
      </c>
      <c r="C1072" s="9">
        <v>6</v>
      </c>
      <c r="D1072" s="9" t="s">
        <v>1014</v>
      </c>
      <c r="E1072" s="11">
        <v>4</v>
      </c>
      <c r="F1072" s="9" t="s">
        <v>92</v>
      </c>
      <c r="G1072" s="9" t="s">
        <v>93</v>
      </c>
      <c r="H1072" s="9" t="s">
        <v>172</v>
      </c>
      <c r="I1072" s="9" t="s">
        <v>173</v>
      </c>
      <c r="J1072" s="9" t="s">
        <v>174</v>
      </c>
      <c r="K1072" s="9">
        <v>2530</v>
      </c>
      <c r="L1072" s="9">
        <v>3559</v>
      </c>
      <c r="M1072" s="9">
        <v>5325</v>
      </c>
    </row>
    <row r="1073" spans="1:13" x14ac:dyDescent="0.35">
      <c r="A1073" s="8">
        <v>1071</v>
      </c>
      <c r="B1073" s="9" t="s">
        <v>711</v>
      </c>
      <c r="C1073" s="9">
        <v>6</v>
      </c>
      <c r="D1073" s="9" t="s">
        <v>1014</v>
      </c>
      <c r="E1073" s="11">
        <v>4</v>
      </c>
      <c r="F1073" s="9" t="s">
        <v>92</v>
      </c>
      <c r="G1073" s="9" t="s">
        <v>93</v>
      </c>
      <c r="H1073" s="9" t="s">
        <v>775</v>
      </c>
      <c r="I1073" s="9" t="s">
        <v>776</v>
      </c>
      <c r="J1073" s="9" t="s">
        <v>777</v>
      </c>
      <c r="K1073" s="9">
        <v>158174</v>
      </c>
      <c r="L1073" s="9">
        <v>198107</v>
      </c>
      <c r="M1073" s="9">
        <v>223520</v>
      </c>
    </row>
    <row r="1074" spans="1:13" x14ac:dyDescent="0.35">
      <c r="A1074" s="8">
        <v>1072</v>
      </c>
      <c r="B1074" s="9" t="s">
        <v>711</v>
      </c>
      <c r="C1074" s="9">
        <v>6</v>
      </c>
      <c r="D1074" s="9" t="s">
        <v>1014</v>
      </c>
      <c r="E1074" s="11">
        <v>5</v>
      </c>
      <c r="F1074" s="9" t="s">
        <v>92</v>
      </c>
      <c r="G1074" s="9" t="s">
        <v>175</v>
      </c>
      <c r="H1074" s="9" t="s">
        <v>176</v>
      </c>
      <c r="I1074" s="9" t="s">
        <v>177</v>
      </c>
      <c r="J1074" s="9" t="s">
        <v>178</v>
      </c>
      <c r="K1074" s="9">
        <v>13572</v>
      </c>
      <c r="L1074" s="9">
        <v>18636</v>
      </c>
      <c r="M1074" s="9">
        <v>26044</v>
      </c>
    </row>
    <row r="1075" spans="1:13" x14ac:dyDescent="0.35">
      <c r="A1075" s="8">
        <v>1073</v>
      </c>
      <c r="B1075" s="9" t="s">
        <v>711</v>
      </c>
      <c r="C1075" s="9">
        <v>6</v>
      </c>
      <c r="D1075" s="9" t="s">
        <v>1014</v>
      </c>
      <c r="E1075" s="11">
        <v>5</v>
      </c>
      <c r="F1075" s="9" t="s">
        <v>92</v>
      </c>
      <c r="G1075" s="9" t="s">
        <v>175</v>
      </c>
      <c r="H1075" s="9" t="s">
        <v>179</v>
      </c>
      <c r="I1075" s="9" t="s">
        <v>180</v>
      </c>
      <c r="J1075" s="9" t="s">
        <v>181</v>
      </c>
      <c r="K1075" s="9">
        <v>14885</v>
      </c>
      <c r="L1075" s="9">
        <v>21819</v>
      </c>
      <c r="M1075" s="9">
        <v>29530</v>
      </c>
    </row>
    <row r="1076" spans="1:13" x14ac:dyDescent="0.35">
      <c r="A1076" s="8">
        <v>1074</v>
      </c>
      <c r="B1076" s="9" t="s">
        <v>711</v>
      </c>
      <c r="C1076" s="9">
        <v>6</v>
      </c>
      <c r="D1076" s="9" t="s">
        <v>1014</v>
      </c>
      <c r="E1076" s="11">
        <v>5</v>
      </c>
      <c r="F1076" s="9" t="s">
        <v>92</v>
      </c>
      <c r="G1076" s="9" t="s">
        <v>175</v>
      </c>
      <c r="H1076" s="9" t="s">
        <v>182</v>
      </c>
      <c r="I1076" s="9" t="s">
        <v>183</v>
      </c>
      <c r="J1076" s="9" t="s">
        <v>184</v>
      </c>
      <c r="K1076" s="9">
        <v>3129</v>
      </c>
      <c r="L1076" s="9">
        <v>4154</v>
      </c>
      <c r="M1076" s="9">
        <v>6179</v>
      </c>
    </row>
    <row r="1077" spans="1:13" x14ac:dyDescent="0.35">
      <c r="A1077" s="8">
        <v>1075</v>
      </c>
      <c r="B1077" s="9" t="s">
        <v>711</v>
      </c>
      <c r="C1077" s="9">
        <v>6</v>
      </c>
      <c r="D1077" s="9" t="s">
        <v>1014</v>
      </c>
      <c r="E1077" s="11">
        <v>5</v>
      </c>
      <c r="F1077" s="9" t="s">
        <v>92</v>
      </c>
      <c r="G1077" s="9" t="s">
        <v>175</v>
      </c>
      <c r="H1077" s="9" t="s">
        <v>185</v>
      </c>
      <c r="I1077" s="9" t="s">
        <v>186</v>
      </c>
      <c r="J1077" s="9" t="s">
        <v>187</v>
      </c>
      <c r="K1077" s="9">
        <v>4364</v>
      </c>
      <c r="L1077" s="9">
        <v>5937</v>
      </c>
      <c r="M1077" s="9">
        <v>7486</v>
      </c>
    </row>
    <row r="1078" spans="1:13" x14ac:dyDescent="0.35">
      <c r="A1078" s="8">
        <v>1076</v>
      </c>
      <c r="B1078" s="9" t="s">
        <v>711</v>
      </c>
      <c r="C1078" s="9">
        <v>6</v>
      </c>
      <c r="D1078" s="9" t="s">
        <v>1014</v>
      </c>
      <c r="E1078" s="11">
        <v>5</v>
      </c>
      <c r="F1078" s="9" t="s">
        <v>92</v>
      </c>
      <c r="G1078" s="9" t="s">
        <v>175</v>
      </c>
      <c r="H1078" s="9" t="s">
        <v>188</v>
      </c>
      <c r="I1078" s="9" t="s">
        <v>189</v>
      </c>
      <c r="J1078" s="9" t="s">
        <v>190</v>
      </c>
      <c r="K1078" s="9">
        <v>3306</v>
      </c>
      <c r="L1078" s="9">
        <v>4716</v>
      </c>
      <c r="M1078" s="9">
        <v>6397</v>
      </c>
    </row>
    <row r="1079" spans="1:13" x14ac:dyDescent="0.35">
      <c r="A1079" s="8">
        <v>1077</v>
      </c>
      <c r="B1079" s="9" t="s">
        <v>711</v>
      </c>
      <c r="C1079" s="9">
        <v>6</v>
      </c>
      <c r="D1079" s="9" t="s">
        <v>1014</v>
      </c>
      <c r="E1079" s="11">
        <v>5</v>
      </c>
      <c r="F1079" s="9" t="s">
        <v>92</v>
      </c>
      <c r="G1079" s="9" t="s">
        <v>175</v>
      </c>
      <c r="H1079" s="9" t="s">
        <v>191</v>
      </c>
      <c r="I1079" s="9" t="s">
        <v>192</v>
      </c>
      <c r="J1079" s="9" t="s">
        <v>193</v>
      </c>
      <c r="K1079" s="9">
        <v>2052</v>
      </c>
      <c r="L1079" s="9">
        <v>3376</v>
      </c>
      <c r="M1079" s="9">
        <v>5656</v>
      </c>
    </row>
    <row r="1080" spans="1:13" x14ac:dyDescent="0.35">
      <c r="A1080" s="8">
        <v>1078</v>
      </c>
      <c r="B1080" s="9" t="s">
        <v>711</v>
      </c>
      <c r="C1080" s="9">
        <v>6</v>
      </c>
      <c r="D1080" s="9" t="s">
        <v>1014</v>
      </c>
      <c r="E1080" s="11">
        <v>5</v>
      </c>
      <c r="F1080" s="9" t="s">
        <v>92</v>
      </c>
      <c r="G1080" s="9" t="s">
        <v>175</v>
      </c>
      <c r="H1080" s="9" t="s">
        <v>194</v>
      </c>
      <c r="I1080" s="9" t="s">
        <v>195</v>
      </c>
      <c r="J1080" s="9" t="s">
        <v>196</v>
      </c>
      <c r="K1080" s="9">
        <v>1972</v>
      </c>
      <c r="L1080" s="9">
        <v>2874</v>
      </c>
      <c r="M1080" s="9">
        <v>3823</v>
      </c>
    </row>
    <row r="1081" spans="1:13" x14ac:dyDescent="0.35">
      <c r="A1081" s="8">
        <v>1079</v>
      </c>
      <c r="B1081" s="9" t="s">
        <v>711</v>
      </c>
      <c r="C1081" s="9">
        <v>6</v>
      </c>
      <c r="D1081" s="9" t="s">
        <v>1014</v>
      </c>
      <c r="E1081" s="11">
        <v>5</v>
      </c>
      <c r="F1081" s="9" t="s">
        <v>92</v>
      </c>
      <c r="G1081" s="9" t="s">
        <v>175</v>
      </c>
      <c r="H1081" s="9" t="s">
        <v>197</v>
      </c>
      <c r="I1081" s="9" t="s">
        <v>198</v>
      </c>
      <c r="J1081" s="9" t="s">
        <v>199</v>
      </c>
      <c r="K1081" s="9">
        <v>4237</v>
      </c>
      <c r="L1081" s="9">
        <v>5694</v>
      </c>
      <c r="M1081" s="9">
        <v>7929</v>
      </c>
    </row>
    <row r="1082" spans="1:13" x14ac:dyDescent="0.35">
      <c r="A1082" s="8">
        <v>1080</v>
      </c>
      <c r="B1082" s="9" t="s">
        <v>711</v>
      </c>
      <c r="C1082" s="9">
        <v>6</v>
      </c>
      <c r="D1082" s="9" t="s">
        <v>1014</v>
      </c>
      <c r="E1082" s="11">
        <v>5</v>
      </c>
      <c r="F1082" s="9" t="s">
        <v>92</v>
      </c>
      <c r="G1082" s="9" t="s">
        <v>175</v>
      </c>
      <c r="H1082" s="9" t="s">
        <v>200</v>
      </c>
      <c r="I1082" s="9" t="s">
        <v>201</v>
      </c>
      <c r="J1082" s="9" t="s">
        <v>202</v>
      </c>
      <c r="K1082" s="9">
        <v>1011</v>
      </c>
      <c r="L1082" s="9">
        <v>3066</v>
      </c>
      <c r="M1082" s="9">
        <v>5571</v>
      </c>
    </row>
    <row r="1083" spans="1:13" x14ac:dyDescent="0.35">
      <c r="A1083" s="8">
        <v>1081</v>
      </c>
      <c r="B1083" s="9" t="s">
        <v>711</v>
      </c>
      <c r="C1083" s="9">
        <v>6</v>
      </c>
      <c r="D1083" s="9" t="s">
        <v>1014</v>
      </c>
      <c r="E1083" s="11">
        <v>5</v>
      </c>
      <c r="F1083" s="9" t="s">
        <v>92</v>
      </c>
      <c r="G1083" s="9" t="s">
        <v>175</v>
      </c>
      <c r="H1083" s="9" t="s">
        <v>203</v>
      </c>
      <c r="I1083" s="9" t="s">
        <v>204</v>
      </c>
      <c r="J1083" s="9" t="s">
        <v>205</v>
      </c>
      <c r="K1083" s="9">
        <v>4713</v>
      </c>
      <c r="L1083" s="9">
        <v>6411</v>
      </c>
      <c r="M1083" s="9">
        <v>9617</v>
      </c>
    </row>
    <row r="1084" spans="1:13" x14ac:dyDescent="0.35">
      <c r="A1084" s="8">
        <v>1082</v>
      </c>
      <c r="B1084" s="9" t="s">
        <v>711</v>
      </c>
      <c r="C1084" s="9">
        <v>6</v>
      </c>
      <c r="D1084" s="9" t="s">
        <v>1014</v>
      </c>
      <c r="E1084" s="11">
        <v>5</v>
      </c>
      <c r="F1084" s="9" t="s">
        <v>92</v>
      </c>
      <c r="G1084" s="9" t="s">
        <v>175</v>
      </c>
      <c r="H1084" s="9" t="s">
        <v>206</v>
      </c>
      <c r="I1084" s="9" t="s">
        <v>207</v>
      </c>
      <c r="J1084" s="9" t="s">
        <v>208</v>
      </c>
      <c r="K1084" s="9">
        <v>4167</v>
      </c>
      <c r="L1084" s="9">
        <v>7252</v>
      </c>
      <c r="M1084" s="9">
        <v>10108</v>
      </c>
    </row>
    <row r="1085" spans="1:13" x14ac:dyDescent="0.35">
      <c r="A1085" s="8">
        <v>1083</v>
      </c>
      <c r="B1085" s="9" t="s">
        <v>711</v>
      </c>
      <c r="C1085" s="9">
        <v>6</v>
      </c>
      <c r="D1085" s="9" t="s">
        <v>1014</v>
      </c>
      <c r="E1085" s="11">
        <v>5</v>
      </c>
      <c r="F1085" s="9" t="s">
        <v>92</v>
      </c>
      <c r="G1085" s="9" t="s">
        <v>175</v>
      </c>
      <c r="H1085" s="9" t="s">
        <v>209</v>
      </c>
      <c r="I1085" s="9" t="s">
        <v>210</v>
      </c>
      <c r="J1085" s="9" t="s">
        <v>211</v>
      </c>
      <c r="K1085" s="9">
        <v>4895</v>
      </c>
      <c r="L1085" s="9">
        <v>6793</v>
      </c>
      <c r="M1085" s="9">
        <v>9720</v>
      </c>
    </row>
    <row r="1086" spans="1:13" x14ac:dyDescent="0.35">
      <c r="A1086" s="8">
        <v>1084</v>
      </c>
      <c r="B1086" s="9" t="s">
        <v>711</v>
      </c>
      <c r="C1086" s="9">
        <v>6</v>
      </c>
      <c r="D1086" s="9" t="s">
        <v>1014</v>
      </c>
      <c r="E1086" s="11">
        <v>5</v>
      </c>
      <c r="F1086" s="9" t="s">
        <v>92</v>
      </c>
      <c r="G1086" s="9" t="s">
        <v>175</v>
      </c>
      <c r="H1086" s="9" t="s">
        <v>212</v>
      </c>
      <c r="I1086" s="9" t="s">
        <v>213</v>
      </c>
      <c r="J1086" s="9" t="s">
        <v>214</v>
      </c>
      <c r="K1086" s="9">
        <v>1020</v>
      </c>
      <c r="L1086" s="9">
        <v>1922</v>
      </c>
      <c r="M1086" s="9">
        <v>3354</v>
      </c>
    </row>
    <row r="1087" spans="1:13" x14ac:dyDescent="0.35">
      <c r="A1087" s="8">
        <v>1085</v>
      </c>
      <c r="B1087" s="9" t="s">
        <v>711</v>
      </c>
      <c r="C1087" s="9">
        <v>6</v>
      </c>
      <c r="D1087" s="9" t="s">
        <v>1014</v>
      </c>
      <c r="E1087" s="11">
        <v>5</v>
      </c>
      <c r="F1087" s="9" t="s">
        <v>92</v>
      </c>
      <c r="G1087" s="9" t="s">
        <v>175</v>
      </c>
      <c r="H1087" s="9" t="s">
        <v>215</v>
      </c>
      <c r="I1087" s="9" t="s">
        <v>216</v>
      </c>
      <c r="J1087" s="9" t="s">
        <v>217</v>
      </c>
      <c r="K1087" s="9">
        <v>1178</v>
      </c>
      <c r="L1087" s="9">
        <v>1841</v>
      </c>
      <c r="M1087" s="9">
        <v>2311</v>
      </c>
    </row>
    <row r="1088" spans="1:13" x14ac:dyDescent="0.35">
      <c r="A1088" s="8">
        <v>1086</v>
      </c>
      <c r="B1088" s="9" t="s">
        <v>711</v>
      </c>
      <c r="C1088" s="9">
        <v>6</v>
      </c>
      <c r="D1088" s="9" t="s">
        <v>1014</v>
      </c>
      <c r="E1088" s="11">
        <v>5</v>
      </c>
      <c r="F1088" s="9" t="s">
        <v>92</v>
      </c>
      <c r="G1088" s="9" t="s">
        <v>175</v>
      </c>
      <c r="H1088" s="9" t="s">
        <v>218</v>
      </c>
      <c r="I1088" s="9" t="s">
        <v>219</v>
      </c>
      <c r="J1088" s="9" t="s">
        <v>220</v>
      </c>
      <c r="K1088" s="9">
        <v>5181</v>
      </c>
      <c r="L1088" s="9">
        <v>9749</v>
      </c>
      <c r="M1088" s="9">
        <v>14431</v>
      </c>
    </row>
    <row r="1089" spans="1:13" x14ac:dyDescent="0.35">
      <c r="A1089" s="8">
        <v>1087</v>
      </c>
      <c r="B1089" s="9" t="s">
        <v>711</v>
      </c>
      <c r="C1089" s="9">
        <v>6</v>
      </c>
      <c r="D1089" s="9" t="s">
        <v>1014</v>
      </c>
      <c r="E1089" s="11">
        <v>5</v>
      </c>
      <c r="F1089" s="9" t="s">
        <v>92</v>
      </c>
      <c r="G1089" s="9" t="s">
        <v>175</v>
      </c>
      <c r="H1089" s="9" t="s">
        <v>778</v>
      </c>
      <c r="I1089" s="9" t="s">
        <v>779</v>
      </c>
      <c r="J1089" s="9" t="s">
        <v>780</v>
      </c>
      <c r="K1089" s="9">
        <v>3017</v>
      </c>
      <c r="L1089" s="9">
        <v>3865</v>
      </c>
      <c r="M1089" s="9">
        <v>6679</v>
      </c>
    </row>
    <row r="1090" spans="1:13" x14ac:dyDescent="0.35">
      <c r="A1090" s="8">
        <v>1088</v>
      </c>
      <c r="B1090" s="9" t="s">
        <v>711</v>
      </c>
      <c r="C1090" s="9">
        <v>6</v>
      </c>
      <c r="D1090" s="9" t="s">
        <v>1014</v>
      </c>
      <c r="E1090" s="11">
        <v>5</v>
      </c>
      <c r="F1090" s="9" t="s">
        <v>92</v>
      </c>
      <c r="G1090" s="9" t="s">
        <v>175</v>
      </c>
      <c r="H1090" s="9" t="s">
        <v>679</v>
      </c>
      <c r="I1090" s="9" t="s">
        <v>271</v>
      </c>
      <c r="J1090" s="9" t="s">
        <v>680</v>
      </c>
      <c r="K1090" s="9">
        <v>1559</v>
      </c>
      <c r="L1090" s="9">
        <v>1813</v>
      </c>
      <c r="M1090" s="9">
        <v>7800</v>
      </c>
    </row>
    <row r="1091" spans="1:13" x14ac:dyDescent="0.35">
      <c r="A1091" s="8">
        <v>1089</v>
      </c>
      <c r="B1091" s="9" t="s">
        <v>711</v>
      </c>
      <c r="C1091" s="9">
        <v>6</v>
      </c>
      <c r="D1091" s="9" t="s">
        <v>1014</v>
      </c>
      <c r="E1091" s="11">
        <v>5</v>
      </c>
      <c r="F1091" s="9" t="s">
        <v>92</v>
      </c>
      <c r="G1091" s="9" t="s">
        <v>175</v>
      </c>
      <c r="H1091" s="9" t="s">
        <v>221</v>
      </c>
      <c r="I1091" s="9" t="s">
        <v>222</v>
      </c>
      <c r="J1091" s="9" t="s">
        <v>223</v>
      </c>
      <c r="K1091" s="9">
        <v>1318</v>
      </c>
      <c r="L1091" s="9">
        <v>1994</v>
      </c>
      <c r="M1091" s="9">
        <v>3186</v>
      </c>
    </row>
    <row r="1092" spans="1:13" x14ac:dyDescent="0.35">
      <c r="A1092" s="8">
        <v>1090</v>
      </c>
      <c r="B1092" s="9" t="s">
        <v>711</v>
      </c>
      <c r="C1092" s="9">
        <v>6</v>
      </c>
      <c r="D1092" s="9" t="s">
        <v>1014</v>
      </c>
      <c r="E1092" s="11">
        <v>5</v>
      </c>
      <c r="F1092" s="9" t="s">
        <v>92</v>
      </c>
      <c r="G1092" s="9" t="s">
        <v>175</v>
      </c>
      <c r="H1092" s="9" t="s">
        <v>224</v>
      </c>
      <c r="I1092" s="9" t="s">
        <v>225</v>
      </c>
      <c r="J1092" s="9" t="s">
        <v>226</v>
      </c>
      <c r="K1092" s="9">
        <v>4811</v>
      </c>
      <c r="L1092" s="9">
        <v>9845</v>
      </c>
      <c r="M1092" s="9">
        <v>15079</v>
      </c>
    </row>
    <row r="1093" spans="1:13" x14ac:dyDescent="0.35">
      <c r="A1093" s="8">
        <v>1091</v>
      </c>
      <c r="B1093" s="9" t="s">
        <v>711</v>
      </c>
      <c r="C1093" s="9">
        <v>6</v>
      </c>
      <c r="D1093" s="9" t="s">
        <v>1014</v>
      </c>
      <c r="E1093" s="11">
        <v>5</v>
      </c>
      <c r="F1093" s="9" t="s">
        <v>92</v>
      </c>
      <c r="G1093" s="9" t="s">
        <v>175</v>
      </c>
      <c r="H1093" s="9" t="s">
        <v>227</v>
      </c>
      <c r="I1093" s="9" t="s">
        <v>228</v>
      </c>
      <c r="J1093" s="9" t="s">
        <v>229</v>
      </c>
      <c r="K1093" s="9">
        <v>1800</v>
      </c>
      <c r="L1093" s="9">
        <v>2257</v>
      </c>
      <c r="M1093" s="9">
        <v>3548</v>
      </c>
    </row>
    <row r="1094" spans="1:13" x14ac:dyDescent="0.35">
      <c r="A1094" s="8">
        <v>1092</v>
      </c>
      <c r="B1094" s="9" t="s">
        <v>711</v>
      </c>
      <c r="C1094" s="9">
        <v>6</v>
      </c>
      <c r="D1094" s="9" t="s">
        <v>1014</v>
      </c>
      <c r="E1094" s="11">
        <v>5</v>
      </c>
      <c r="F1094" s="9" t="s">
        <v>92</v>
      </c>
      <c r="G1094" s="9" t="s">
        <v>175</v>
      </c>
      <c r="H1094" s="9" t="s">
        <v>230</v>
      </c>
      <c r="I1094" s="9" t="s">
        <v>231</v>
      </c>
      <c r="J1094" s="9" t="s">
        <v>232</v>
      </c>
      <c r="K1094" s="9">
        <v>4510</v>
      </c>
      <c r="L1094" s="9">
        <v>6603</v>
      </c>
      <c r="M1094" s="9">
        <v>9387</v>
      </c>
    </row>
    <row r="1095" spans="1:13" x14ac:dyDescent="0.35">
      <c r="A1095" s="8">
        <v>1093</v>
      </c>
      <c r="B1095" s="9" t="s">
        <v>711</v>
      </c>
      <c r="C1095" s="9">
        <v>6</v>
      </c>
      <c r="D1095" s="9" t="s">
        <v>1014</v>
      </c>
      <c r="E1095" s="11">
        <v>5</v>
      </c>
      <c r="F1095" s="9" t="s">
        <v>92</v>
      </c>
      <c r="G1095" s="9" t="s">
        <v>175</v>
      </c>
      <c r="H1095" s="9" t="s">
        <v>233</v>
      </c>
      <c r="I1095" s="9" t="s">
        <v>234</v>
      </c>
      <c r="J1095" s="9" t="s">
        <v>235</v>
      </c>
      <c r="K1095" s="9">
        <v>2722</v>
      </c>
      <c r="L1095" s="9">
        <v>4625</v>
      </c>
      <c r="M1095" s="9">
        <v>7855</v>
      </c>
    </row>
    <row r="1096" spans="1:13" x14ac:dyDescent="0.35">
      <c r="A1096" s="8">
        <v>1094</v>
      </c>
      <c r="B1096" s="9" t="s">
        <v>711</v>
      </c>
      <c r="C1096" s="9">
        <v>6</v>
      </c>
      <c r="D1096" s="9" t="s">
        <v>1014</v>
      </c>
      <c r="E1096" s="11">
        <v>5</v>
      </c>
      <c r="F1096" s="9" t="s">
        <v>92</v>
      </c>
      <c r="G1096" s="9" t="s">
        <v>175</v>
      </c>
      <c r="H1096" s="9" t="s">
        <v>236</v>
      </c>
      <c r="I1096" s="9" t="s">
        <v>237</v>
      </c>
      <c r="J1096" s="9" t="s">
        <v>238</v>
      </c>
      <c r="K1096" s="9">
        <v>1602</v>
      </c>
      <c r="L1096" s="9">
        <v>2667</v>
      </c>
      <c r="M1096" s="9">
        <v>3991</v>
      </c>
    </row>
    <row r="1097" spans="1:13" x14ac:dyDescent="0.35">
      <c r="A1097" s="8">
        <v>1095</v>
      </c>
      <c r="B1097" s="9" t="s">
        <v>711</v>
      </c>
      <c r="C1097" s="9">
        <v>6</v>
      </c>
      <c r="D1097" s="9" t="s">
        <v>1014</v>
      </c>
      <c r="E1097" s="11">
        <v>5</v>
      </c>
      <c r="F1097" s="9" t="s">
        <v>92</v>
      </c>
      <c r="G1097" s="9" t="s">
        <v>175</v>
      </c>
      <c r="H1097" s="9" t="s">
        <v>239</v>
      </c>
      <c r="I1097" s="9" t="s">
        <v>240</v>
      </c>
      <c r="J1097" s="9" t="s">
        <v>241</v>
      </c>
      <c r="K1097" s="9">
        <v>1622</v>
      </c>
      <c r="L1097" s="9">
        <v>2394</v>
      </c>
      <c r="M1097" s="9">
        <v>3412</v>
      </c>
    </row>
    <row r="1098" spans="1:13" x14ac:dyDescent="0.35">
      <c r="A1098" s="8">
        <v>1096</v>
      </c>
      <c r="B1098" s="9" t="s">
        <v>711</v>
      </c>
      <c r="C1098" s="9">
        <v>6</v>
      </c>
      <c r="D1098" s="9" t="s">
        <v>1014</v>
      </c>
      <c r="E1098" s="11">
        <v>5</v>
      </c>
      <c r="F1098" s="9" t="s">
        <v>92</v>
      </c>
      <c r="G1098" s="9" t="s">
        <v>175</v>
      </c>
      <c r="H1098" s="9" t="s">
        <v>242</v>
      </c>
      <c r="I1098" s="9" t="s">
        <v>243</v>
      </c>
      <c r="J1098" s="9" t="s">
        <v>244</v>
      </c>
      <c r="K1098" s="9">
        <v>2454</v>
      </c>
      <c r="L1098" s="9">
        <v>3452</v>
      </c>
      <c r="M1098" s="9">
        <v>4839</v>
      </c>
    </row>
    <row r="1099" spans="1:13" x14ac:dyDescent="0.35">
      <c r="A1099" s="8">
        <v>1097</v>
      </c>
      <c r="B1099" s="9" t="s">
        <v>711</v>
      </c>
      <c r="C1099" s="9">
        <v>6</v>
      </c>
      <c r="D1099" s="9" t="s">
        <v>1014</v>
      </c>
      <c r="E1099" s="11">
        <v>5</v>
      </c>
      <c r="F1099" s="9" t="s">
        <v>92</v>
      </c>
      <c r="G1099" s="9" t="s">
        <v>175</v>
      </c>
      <c r="H1099" s="9" t="s">
        <v>245</v>
      </c>
      <c r="I1099" s="9" t="s">
        <v>246</v>
      </c>
      <c r="J1099" s="9" t="s">
        <v>247</v>
      </c>
      <c r="K1099" s="9">
        <v>1654</v>
      </c>
      <c r="L1099" s="9">
        <v>2973</v>
      </c>
      <c r="M1099" s="9">
        <v>5914</v>
      </c>
    </row>
    <row r="1100" spans="1:13" x14ac:dyDescent="0.35">
      <c r="A1100" s="8">
        <v>1098</v>
      </c>
      <c r="B1100" s="9" t="s">
        <v>711</v>
      </c>
      <c r="C1100" s="9">
        <v>6</v>
      </c>
      <c r="D1100" s="9" t="s">
        <v>1014</v>
      </c>
      <c r="E1100" s="11">
        <v>5</v>
      </c>
      <c r="F1100" s="9" t="s">
        <v>92</v>
      </c>
      <c r="G1100" s="9" t="s">
        <v>175</v>
      </c>
      <c r="H1100" s="9" t="s">
        <v>248</v>
      </c>
      <c r="I1100" s="9" t="s">
        <v>249</v>
      </c>
      <c r="J1100" s="9" t="s">
        <v>250</v>
      </c>
      <c r="K1100" s="9">
        <v>2773</v>
      </c>
      <c r="L1100" s="9">
        <v>3866</v>
      </c>
      <c r="M1100" s="9">
        <v>4646</v>
      </c>
    </row>
    <row r="1101" spans="1:13" x14ac:dyDescent="0.35">
      <c r="A1101" s="8">
        <v>1099</v>
      </c>
      <c r="B1101" s="9" t="s">
        <v>711</v>
      </c>
      <c r="C1101" s="9">
        <v>6</v>
      </c>
      <c r="D1101" s="9" t="s">
        <v>1014</v>
      </c>
      <c r="E1101" s="11">
        <v>5</v>
      </c>
      <c r="F1101" s="9" t="s">
        <v>92</v>
      </c>
      <c r="G1101" s="9" t="s">
        <v>175</v>
      </c>
      <c r="H1101" s="9" t="s">
        <v>251</v>
      </c>
      <c r="I1101" s="9" t="s">
        <v>252</v>
      </c>
      <c r="J1101" s="9" t="s">
        <v>253</v>
      </c>
      <c r="K1101" s="9">
        <v>6734</v>
      </c>
      <c r="L1101" s="9">
        <v>10291</v>
      </c>
      <c r="M1101" s="9">
        <v>15606</v>
      </c>
    </row>
    <row r="1102" spans="1:13" x14ac:dyDescent="0.35">
      <c r="A1102" s="8">
        <v>1100</v>
      </c>
      <c r="B1102" s="9" t="s">
        <v>711</v>
      </c>
      <c r="C1102" s="9">
        <v>6</v>
      </c>
      <c r="D1102" s="9" t="s">
        <v>1014</v>
      </c>
      <c r="E1102" s="11">
        <v>5</v>
      </c>
      <c r="F1102" s="9" t="s">
        <v>92</v>
      </c>
      <c r="G1102" s="9" t="s">
        <v>175</v>
      </c>
      <c r="H1102" s="9" t="s">
        <v>254</v>
      </c>
      <c r="I1102" s="9" t="s">
        <v>255</v>
      </c>
      <c r="J1102" s="9" t="s">
        <v>256</v>
      </c>
      <c r="K1102" s="9">
        <v>637</v>
      </c>
      <c r="L1102" s="9">
        <v>1270</v>
      </c>
      <c r="M1102" s="9">
        <v>1756</v>
      </c>
    </row>
    <row r="1103" spans="1:13" x14ac:dyDescent="0.35">
      <c r="A1103" s="8">
        <v>1101</v>
      </c>
      <c r="B1103" s="9" t="s">
        <v>711</v>
      </c>
      <c r="C1103" s="9">
        <v>6</v>
      </c>
      <c r="D1103" s="9" t="s">
        <v>1014</v>
      </c>
      <c r="E1103" s="11">
        <v>5</v>
      </c>
      <c r="F1103" s="9" t="s">
        <v>92</v>
      </c>
      <c r="G1103" s="9" t="s">
        <v>175</v>
      </c>
      <c r="H1103" s="9" t="s">
        <v>781</v>
      </c>
      <c r="I1103" s="9" t="s">
        <v>782</v>
      </c>
      <c r="J1103" s="9" t="s">
        <v>783</v>
      </c>
      <c r="K1103" s="9">
        <v>1058</v>
      </c>
      <c r="L1103" s="9">
        <v>1394</v>
      </c>
      <c r="M1103" s="9">
        <v>2066</v>
      </c>
    </row>
    <row r="1104" spans="1:13" x14ac:dyDescent="0.35">
      <c r="A1104" s="8">
        <v>1102</v>
      </c>
      <c r="B1104" s="9" t="s">
        <v>711</v>
      </c>
      <c r="C1104" s="9">
        <v>6</v>
      </c>
      <c r="D1104" s="9" t="s">
        <v>1014</v>
      </c>
      <c r="E1104" s="11">
        <v>5</v>
      </c>
      <c r="F1104" s="9" t="s">
        <v>92</v>
      </c>
      <c r="G1104" s="9" t="s">
        <v>175</v>
      </c>
      <c r="H1104" s="9" t="s">
        <v>257</v>
      </c>
      <c r="I1104" s="9" t="s">
        <v>258</v>
      </c>
      <c r="J1104" s="9" t="s">
        <v>259</v>
      </c>
      <c r="K1104" s="9">
        <v>3161</v>
      </c>
      <c r="L1104" s="9">
        <v>4609</v>
      </c>
      <c r="M1104" s="9">
        <v>7613</v>
      </c>
    </row>
    <row r="1105" spans="1:13" x14ac:dyDescent="0.35">
      <c r="A1105" s="8">
        <v>1103</v>
      </c>
      <c r="B1105" s="9" t="s">
        <v>711</v>
      </c>
      <c r="C1105" s="9">
        <v>6</v>
      </c>
      <c r="D1105" s="9" t="s">
        <v>1014</v>
      </c>
      <c r="E1105" s="11">
        <v>5</v>
      </c>
      <c r="F1105" s="9" t="s">
        <v>92</v>
      </c>
      <c r="G1105" s="9" t="s">
        <v>175</v>
      </c>
      <c r="H1105" s="9" t="s">
        <v>1051</v>
      </c>
      <c r="I1105" s="9" t="s">
        <v>1052</v>
      </c>
      <c r="J1105" s="9" t="s">
        <v>1053</v>
      </c>
      <c r="K1105" s="9">
        <v>1234</v>
      </c>
      <c r="L1105" s="9">
        <v>1234</v>
      </c>
      <c r="M1105" s="9">
        <v>1234</v>
      </c>
    </row>
    <row r="1106" spans="1:13" x14ac:dyDescent="0.35">
      <c r="A1106" s="8">
        <v>1104</v>
      </c>
      <c r="B1106" s="9" t="s">
        <v>711</v>
      </c>
      <c r="C1106" s="9">
        <v>6</v>
      </c>
      <c r="D1106" s="9" t="s">
        <v>1014</v>
      </c>
      <c r="E1106" s="11">
        <v>5</v>
      </c>
      <c r="F1106" s="9" t="s">
        <v>92</v>
      </c>
      <c r="G1106" s="9" t="s">
        <v>175</v>
      </c>
      <c r="H1106" s="9" t="s">
        <v>1054</v>
      </c>
      <c r="I1106" s="9" t="s">
        <v>1055</v>
      </c>
      <c r="J1106" s="9" t="s">
        <v>1056</v>
      </c>
      <c r="K1106" s="9">
        <v>1170</v>
      </c>
      <c r="L1106" s="9">
        <v>1422</v>
      </c>
      <c r="M1106" s="9">
        <v>1655</v>
      </c>
    </row>
    <row r="1107" spans="1:13" x14ac:dyDescent="0.35">
      <c r="A1107" s="8">
        <v>1105</v>
      </c>
      <c r="B1107" s="9" t="s">
        <v>711</v>
      </c>
      <c r="C1107" s="9">
        <v>6</v>
      </c>
      <c r="D1107" s="9" t="s">
        <v>1014</v>
      </c>
      <c r="E1107" s="11">
        <v>5</v>
      </c>
      <c r="F1107" s="9" t="s">
        <v>92</v>
      </c>
      <c r="G1107" s="9" t="s">
        <v>175</v>
      </c>
      <c r="H1107" s="9" t="s">
        <v>787</v>
      </c>
      <c r="I1107" s="9" t="s">
        <v>788</v>
      </c>
      <c r="J1107" s="9" t="s">
        <v>789</v>
      </c>
      <c r="K1107" s="9">
        <v>591</v>
      </c>
      <c r="L1107" s="9">
        <v>591</v>
      </c>
      <c r="M1107" s="9">
        <v>591</v>
      </c>
    </row>
    <row r="1108" spans="1:13" x14ac:dyDescent="0.35">
      <c r="A1108" s="8">
        <v>1106</v>
      </c>
      <c r="B1108" s="9" t="s">
        <v>711</v>
      </c>
      <c r="C1108" s="9">
        <v>6</v>
      </c>
      <c r="D1108" s="9" t="s">
        <v>1014</v>
      </c>
      <c r="E1108" s="11">
        <v>5</v>
      </c>
      <c r="F1108" s="9" t="s">
        <v>92</v>
      </c>
      <c r="G1108" s="9" t="s">
        <v>175</v>
      </c>
      <c r="H1108" s="9" t="s">
        <v>1057</v>
      </c>
      <c r="I1108" s="9" t="s">
        <v>1058</v>
      </c>
      <c r="J1108" s="9" t="s">
        <v>1059</v>
      </c>
      <c r="K1108" s="9">
        <v>6977</v>
      </c>
      <c r="L1108" s="9">
        <v>6977</v>
      </c>
      <c r="M1108" s="9">
        <v>6977</v>
      </c>
    </row>
    <row r="1109" spans="1:13" x14ac:dyDescent="0.35">
      <c r="A1109" s="8">
        <v>1107</v>
      </c>
      <c r="B1109" s="9" t="s">
        <v>711</v>
      </c>
      <c r="C1109" s="9">
        <v>6</v>
      </c>
      <c r="D1109" s="9" t="s">
        <v>1014</v>
      </c>
      <c r="E1109" s="11">
        <v>5</v>
      </c>
      <c r="F1109" s="9" t="s">
        <v>92</v>
      </c>
      <c r="G1109" s="9" t="s">
        <v>175</v>
      </c>
      <c r="H1109" s="9" t="s">
        <v>1060</v>
      </c>
      <c r="I1109" s="9" t="s">
        <v>1061</v>
      </c>
      <c r="J1109" s="9" t="s">
        <v>1062</v>
      </c>
      <c r="K1109" s="9">
        <v>1429</v>
      </c>
      <c r="L1109" s="9">
        <v>1475</v>
      </c>
      <c r="M1109" s="9">
        <v>1518</v>
      </c>
    </row>
    <row r="1110" spans="1:13" x14ac:dyDescent="0.35">
      <c r="A1110" s="8">
        <v>1108</v>
      </c>
      <c r="B1110" s="9" t="s">
        <v>711</v>
      </c>
      <c r="C1110" s="9">
        <v>6</v>
      </c>
      <c r="D1110" s="9" t="s">
        <v>1014</v>
      </c>
      <c r="E1110" s="11">
        <v>5</v>
      </c>
      <c r="F1110" s="9" t="s">
        <v>92</v>
      </c>
      <c r="G1110" s="9" t="s">
        <v>175</v>
      </c>
      <c r="H1110" s="9" t="s">
        <v>1063</v>
      </c>
      <c r="I1110" s="9" t="s">
        <v>1064</v>
      </c>
      <c r="J1110" s="9" t="s">
        <v>1065</v>
      </c>
      <c r="K1110" s="9">
        <v>900</v>
      </c>
      <c r="L1110" s="9">
        <v>900</v>
      </c>
      <c r="M1110" s="9">
        <v>900</v>
      </c>
    </row>
    <row r="1111" spans="1:13" x14ac:dyDescent="0.35">
      <c r="A1111" s="8">
        <v>1109</v>
      </c>
      <c r="B1111" s="9" t="s">
        <v>711</v>
      </c>
      <c r="C1111" s="9">
        <v>6</v>
      </c>
      <c r="D1111" s="9" t="s">
        <v>1014</v>
      </c>
      <c r="E1111" s="11">
        <v>5</v>
      </c>
      <c r="F1111" s="9" t="s">
        <v>92</v>
      </c>
      <c r="G1111" s="9" t="s">
        <v>175</v>
      </c>
      <c r="H1111" s="9" t="s">
        <v>260</v>
      </c>
      <c r="I1111" s="9" t="s">
        <v>261</v>
      </c>
      <c r="J1111" s="9" t="s">
        <v>262</v>
      </c>
      <c r="K1111" s="9">
        <v>20708</v>
      </c>
      <c r="L1111" s="9">
        <v>28583</v>
      </c>
      <c r="M1111" s="9">
        <v>40534</v>
      </c>
    </row>
    <row r="1112" spans="1:13" x14ac:dyDescent="0.35">
      <c r="A1112" s="8">
        <v>1110</v>
      </c>
      <c r="B1112" s="9" t="s">
        <v>711</v>
      </c>
      <c r="C1112" s="9">
        <v>6</v>
      </c>
      <c r="D1112" s="9" t="s">
        <v>1014</v>
      </c>
      <c r="E1112" s="11">
        <v>5</v>
      </c>
      <c r="F1112" s="9" t="s">
        <v>92</v>
      </c>
      <c r="G1112" s="9" t="s">
        <v>175</v>
      </c>
      <c r="H1112" s="9" t="s">
        <v>793</v>
      </c>
      <c r="I1112" s="9" t="s">
        <v>794</v>
      </c>
      <c r="J1112" s="9" t="s">
        <v>795</v>
      </c>
      <c r="K1112" s="9">
        <v>191440</v>
      </c>
      <c r="L1112" s="9">
        <v>275627</v>
      </c>
      <c r="M1112" s="9">
        <v>376485</v>
      </c>
    </row>
    <row r="1113" spans="1:13" x14ac:dyDescent="0.35">
      <c r="A1113" s="8">
        <v>1111</v>
      </c>
      <c r="B1113" s="9" t="s">
        <v>711</v>
      </c>
      <c r="C1113" s="9">
        <v>6</v>
      </c>
      <c r="D1113" s="9" t="s">
        <v>1014</v>
      </c>
      <c r="E1113" s="11">
        <v>5</v>
      </c>
      <c r="F1113" s="9" t="s">
        <v>92</v>
      </c>
      <c r="G1113" s="9" t="s">
        <v>175</v>
      </c>
      <c r="H1113" s="9" t="s">
        <v>1066</v>
      </c>
      <c r="I1113" s="9" t="s">
        <v>1067</v>
      </c>
      <c r="J1113" s="9" t="s">
        <v>1068</v>
      </c>
      <c r="K1113" s="9">
        <v>11223</v>
      </c>
      <c r="L1113" s="9">
        <v>11223</v>
      </c>
      <c r="M1113" s="9">
        <v>11223</v>
      </c>
    </row>
    <row r="1114" spans="1:13" x14ac:dyDescent="0.35">
      <c r="A1114" s="8">
        <v>1112</v>
      </c>
      <c r="B1114" s="9" t="s">
        <v>711</v>
      </c>
      <c r="C1114" s="9">
        <v>6</v>
      </c>
      <c r="D1114" s="9" t="s">
        <v>1014</v>
      </c>
      <c r="E1114" s="11">
        <v>6</v>
      </c>
      <c r="F1114" s="9" t="s">
        <v>92</v>
      </c>
      <c r="G1114" s="9" t="s">
        <v>263</v>
      </c>
      <c r="H1114" s="9" t="s">
        <v>264</v>
      </c>
      <c r="I1114" s="9" t="s">
        <v>265</v>
      </c>
      <c r="J1114" s="9" t="s">
        <v>266</v>
      </c>
      <c r="K1114" s="9">
        <v>5782</v>
      </c>
      <c r="L1114" s="9">
        <v>8297</v>
      </c>
      <c r="M1114" s="9">
        <v>13694</v>
      </c>
    </row>
    <row r="1115" spans="1:13" x14ac:dyDescent="0.35">
      <c r="A1115" s="8">
        <v>1113</v>
      </c>
      <c r="B1115" s="9" t="s">
        <v>711</v>
      </c>
      <c r="C1115" s="9">
        <v>6</v>
      </c>
      <c r="D1115" s="9" t="s">
        <v>1014</v>
      </c>
      <c r="E1115" s="11">
        <v>6</v>
      </c>
      <c r="F1115" s="9" t="s">
        <v>92</v>
      </c>
      <c r="G1115" s="9" t="s">
        <v>263</v>
      </c>
      <c r="H1115" s="9" t="s">
        <v>1069</v>
      </c>
      <c r="I1115" s="9" t="s">
        <v>1070</v>
      </c>
      <c r="J1115" s="9" t="s">
        <v>1071</v>
      </c>
      <c r="K1115" s="9">
        <v>17812</v>
      </c>
      <c r="L1115" s="9">
        <v>21957</v>
      </c>
      <c r="M1115" s="9">
        <v>25151</v>
      </c>
    </row>
    <row r="1116" spans="1:13" x14ac:dyDescent="0.35">
      <c r="A1116" s="8">
        <v>1114</v>
      </c>
      <c r="B1116" s="9" t="s">
        <v>711</v>
      </c>
      <c r="C1116" s="9">
        <v>6</v>
      </c>
      <c r="D1116" s="9" t="s">
        <v>1014</v>
      </c>
      <c r="E1116" s="11">
        <v>6</v>
      </c>
      <c r="F1116" s="9" t="s">
        <v>92</v>
      </c>
      <c r="G1116" s="9" t="s">
        <v>263</v>
      </c>
      <c r="H1116" s="9" t="s">
        <v>267</v>
      </c>
      <c r="I1116" s="9" t="s">
        <v>268</v>
      </c>
      <c r="J1116" s="9" t="s">
        <v>269</v>
      </c>
      <c r="K1116" s="9">
        <v>2088</v>
      </c>
      <c r="L1116" s="9">
        <v>3177</v>
      </c>
      <c r="M1116" s="9">
        <v>4726</v>
      </c>
    </row>
    <row r="1117" spans="1:13" x14ac:dyDescent="0.35">
      <c r="A1117" s="8">
        <v>1115</v>
      </c>
      <c r="B1117" s="9" t="s">
        <v>711</v>
      </c>
      <c r="C1117" s="9">
        <v>6</v>
      </c>
      <c r="D1117" s="9" t="s">
        <v>1014</v>
      </c>
      <c r="E1117" s="11">
        <v>6</v>
      </c>
      <c r="F1117" s="9" t="s">
        <v>92</v>
      </c>
      <c r="G1117" s="9" t="s">
        <v>263</v>
      </c>
      <c r="H1117" s="9" t="s">
        <v>796</v>
      </c>
      <c r="I1117" s="9" t="s">
        <v>797</v>
      </c>
      <c r="J1117" s="9" t="s">
        <v>798</v>
      </c>
      <c r="K1117" s="9">
        <v>3500</v>
      </c>
      <c r="L1117" s="9">
        <v>7610</v>
      </c>
      <c r="M1117" s="9">
        <v>16688</v>
      </c>
    </row>
    <row r="1118" spans="1:13" x14ac:dyDescent="0.35">
      <c r="A1118" s="8">
        <v>1116</v>
      </c>
      <c r="B1118" s="9" t="s">
        <v>711</v>
      </c>
      <c r="C1118" s="9">
        <v>6</v>
      </c>
      <c r="D1118" s="9" t="s">
        <v>1014</v>
      </c>
      <c r="E1118" s="11">
        <v>6</v>
      </c>
      <c r="F1118" s="9" t="s">
        <v>92</v>
      </c>
      <c r="G1118" s="9" t="s">
        <v>263</v>
      </c>
      <c r="H1118" s="9" t="s">
        <v>270</v>
      </c>
      <c r="I1118" s="9" t="s">
        <v>271</v>
      </c>
      <c r="J1118" s="9" t="s">
        <v>272</v>
      </c>
      <c r="K1118" s="9">
        <v>3367</v>
      </c>
      <c r="L1118" s="9">
        <v>4082</v>
      </c>
      <c r="M1118" s="9">
        <v>6411</v>
      </c>
    </row>
    <row r="1119" spans="1:13" x14ac:dyDescent="0.35">
      <c r="A1119" s="8">
        <v>1117</v>
      </c>
      <c r="B1119" s="9" t="s">
        <v>711</v>
      </c>
      <c r="C1119" s="9">
        <v>6</v>
      </c>
      <c r="D1119" s="9" t="s">
        <v>1014</v>
      </c>
      <c r="E1119" s="11">
        <v>6</v>
      </c>
      <c r="F1119" s="9" t="s">
        <v>92</v>
      </c>
      <c r="G1119" s="9" t="s">
        <v>263</v>
      </c>
      <c r="H1119" s="9" t="s">
        <v>273</v>
      </c>
      <c r="I1119" s="9" t="s">
        <v>274</v>
      </c>
      <c r="J1119" s="9" t="s">
        <v>275</v>
      </c>
      <c r="K1119" s="9">
        <v>6803</v>
      </c>
      <c r="L1119" s="9">
        <v>9542</v>
      </c>
      <c r="M1119" s="9">
        <v>16254</v>
      </c>
    </row>
    <row r="1120" spans="1:13" x14ac:dyDescent="0.35">
      <c r="A1120" s="8">
        <v>1118</v>
      </c>
      <c r="B1120" s="9" t="s">
        <v>711</v>
      </c>
      <c r="C1120" s="9">
        <v>6</v>
      </c>
      <c r="D1120" s="9" t="s">
        <v>1014</v>
      </c>
      <c r="E1120" s="11">
        <v>6</v>
      </c>
      <c r="F1120" s="9" t="s">
        <v>92</v>
      </c>
      <c r="G1120" s="9" t="s">
        <v>263</v>
      </c>
      <c r="H1120" s="9" t="s">
        <v>276</v>
      </c>
      <c r="I1120" s="9" t="s">
        <v>222</v>
      </c>
      <c r="J1120" s="9" t="s">
        <v>277</v>
      </c>
      <c r="K1120" s="9">
        <v>8395</v>
      </c>
      <c r="L1120" s="9">
        <v>17079</v>
      </c>
      <c r="M1120" s="9">
        <v>36999</v>
      </c>
    </row>
    <row r="1121" spans="1:13" x14ac:dyDescent="0.35">
      <c r="A1121" s="8">
        <v>1119</v>
      </c>
      <c r="B1121" s="9" t="s">
        <v>711</v>
      </c>
      <c r="C1121" s="9">
        <v>6</v>
      </c>
      <c r="D1121" s="9" t="s">
        <v>1014</v>
      </c>
      <c r="E1121" s="11">
        <v>6</v>
      </c>
      <c r="F1121" s="9" t="s">
        <v>92</v>
      </c>
      <c r="G1121" s="9" t="s">
        <v>263</v>
      </c>
      <c r="H1121" s="9" t="s">
        <v>278</v>
      </c>
      <c r="I1121" s="9" t="s">
        <v>279</v>
      </c>
      <c r="J1121" s="9" t="s">
        <v>280</v>
      </c>
      <c r="K1121" s="9">
        <v>4094</v>
      </c>
      <c r="L1121" s="9">
        <v>7342</v>
      </c>
      <c r="M1121" s="9">
        <v>10944</v>
      </c>
    </row>
    <row r="1122" spans="1:13" x14ac:dyDescent="0.35">
      <c r="A1122" s="8">
        <v>1120</v>
      </c>
      <c r="B1122" s="9" t="s">
        <v>711</v>
      </c>
      <c r="C1122" s="9">
        <v>6</v>
      </c>
      <c r="D1122" s="9" t="s">
        <v>1014</v>
      </c>
      <c r="E1122" s="11">
        <v>6</v>
      </c>
      <c r="F1122" s="9" t="s">
        <v>92</v>
      </c>
      <c r="G1122" s="9" t="s">
        <v>263</v>
      </c>
      <c r="H1122" s="9" t="s">
        <v>281</v>
      </c>
      <c r="I1122" s="9" t="s">
        <v>282</v>
      </c>
      <c r="J1122" s="9" t="s">
        <v>283</v>
      </c>
      <c r="K1122" s="9">
        <v>5337</v>
      </c>
      <c r="L1122" s="9">
        <v>6633</v>
      </c>
      <c r="M1122" s="9">
        <v>7500</v>
      </c>
    </row>
    <row r="1123" spans="1:13" x14ac:dyDescent="0.35">
      <c r="A1123" s="8">
        <v>1121</v>
      </c>
      <c r="B1123" s="9" t="s">
        <v>711</v>
      </c>
      <c r="C1123" s="9">
        <v>6</v>
      </c>
      <c r="D1123" s="9" t="s">
        <v>1014</v>
      </c>
      <c r="E1123" s="11">
        <v>6</v>
      </c>
      <c r="F1123" s="9" t="s">
        <v>92</v>
      </c>
      <c r="G1123" s="9" t="s">
        <v>263</v>
      </c>
      <c r="H1123" s="9" t="s">
        <v>284</v>
      </c>
      <c r="I1123" s="9" t="s">
        <v>285</v>
      </c>
      <c r="J1123" s="9" t="s">
        <v>286</v>
      </c>
      <c r="K1123" s="9">
        <v>2657</v>
      </c>
      <c r="L1123" s="9">
        <v>3471</v>
      </c>
      <c r="M1123" s="9">
        <v>5781</v>
      </c>
    </row>
    <row r="1124" spans="1:13" x14ac:dyDescent="0.35">
      <c r="A1124" s="8">
        <v>1122</v>
      </c>
      <c r="B1124" s="9" t="s">
        <v>711</v>
      </c>
      <c r="C1124" s="9">
        <v>6</v>
      </c>
      <c r="D1124" s="9" t="s">
        <v>1014</v>
      </c>
      <c r="E1124" s="11">
        <v>6</v>
      </c>
      <c r="F1124" s="9" t="s">
        <v>92</v>
      </c>
      <c r="G1124" s="9" t="s">
        <v>263</v>
      </c>
      <c r="H1124" s="9" t="s">
        <v>287</v>
      </c>
      <c r="I1124" s="9" t="s">
        <v>288</v>
      </c>
      <c r="J1124" s="9" t="s">
        <v>289</v>
      </c>
      <c r="K1124" s="9">
        <v>1245</v>
      </c>
      <c r="L1124" s="9">
        <v>2681</v>
      </c>
      <c r="M1124" s="9">
        <v>3789</v>
      </c>
    </row>
    <row r="1125" spans="1:13" x14ac:dyDescent="0.35">
      <c r="A1125" s="8">
        <v>1123</v>
      </c>
      <c r="B1125" s="9" t="s">
        <v>711</v>
      </c>
      <c r="C1125" s="9">
        <v>6</v>
      </c>
      <c r="D1125" s="9" t="s">
        <v>1014</v>
      </c>
      <c r="E1125" s="11">
        <v>6</v>
      </c>
      <c r="F1125" s="9" t="s">
        <v>92</v>
      </c>
      <c r="G1125" s="9" t="s">
        <v>263</v>
      </c>
      <c r="H1125" s="9" t="s">
        <v>1072</v>
      </c>
      <c r="I1125" s="9" t="s">
        <v>1073</v>
      </c>
      <c r="J1125" s="9" t="s">
        <v>1074</v>
      </c>
      <c r="K1125" s="9">
        <v>5479</v>
      </c>
      <c r="L1125" s="9">
        <v>7344</v>
      </c>
      <c r="M1125" s="9">
        <v>9367</v>
      </c>
    </row>
    <row r="1126" spans="1:13" x14ac:dyDescent="0.35">
      <c r="A1126" s="8">
        <v>1124</v>
      </c>
      <c r="B1126" s="9" t="s">
        <v>711</v>
      </c>
      <c r="C1126" s="9">
        <v>6</v>
      </c>
      <c r="D1126" s="9" t="s">
        <v>1014</v>
      </c>
      <c r="E1126" s="11">
        <v>6</v>
      </c>
      <c r="F1126" s="9" t="s">
        <v>92</v>
      </c>
      <c r="G1126" s="9" t="s">
        <v>263</v>
      </c>
      <c r="H1126" s="9" t="s">
        <v>799</v>
      </c>
      <c r="I1126" s="9" t="s">
        <v>800</v>
      </c>
      <c r="J1126" s="9" t="s">
        <v>801</v>
      </c>
      <c r="K1126" s="9">
        <v>3724</v>
      </c>
      <c r="L1126" s="9">
        <v>4824</v>
      </c>
      <c r="M1126" s="9">
        <v>5840</v>
      </c>
    </row>
    <row r="1127" spans="1:13" x14ac:dyDescent="0.35">
      <c r="A1127" s="8">
        <v>1125</v>
      </c>
      <c r="B1127" s="9" t="s">
        <v>711</v>
      </c>
      <c r="C1127" s="9">
        <v>6</v>
      </c>
      <c r="D1127" s="9" t="s">
        <v>1014</v>
      </c>
      <c r="E1127" s="11">
        <v>6</v>
      </c>
      <c r="F1127" s="9" t="s">
        <v>92</v>
      </c>
      <c r="G1127" s="9" t="s">
        <v>263</v>
      </c>
      <c r="H1127" s="9" t="s">
        <v>290</v>
      </c>
      <c r="I1127" s="9" t="s">
        <v>291</v>
      </c>
      <c r="J1127" s="9" t="s">
        <v>292</v>
      </c>
      <c r="K1127" s="9">
        <v>3342</v>
      </c>
      <c r="L1127" s="9">
        <v>6626</v>
      </c>
      <c r="M1127" s="9">
        <v>8515</v>
      </c>
    </row>
    <row r="1128" spans="1:13" x14ac:dyDescent="0.35">
      <c r="A1128" s="8">
        <v>1126</v>
      </c>
      <c r="B1128" s="9" t="s">
        <v>711</v>
      </c>
      <c r="C1128" s="9">
        <v>6</v>
      </c>
      <c r="D1128" s="9" t="s">
        <v>1014</v>
      </c>
      <c r="E1128" s="11">
        <v>6</v>
      </c>
      <c r="F1128" s="9" t="s">
        <v>92</v>
      </c>
      <c r="G1128" s="9" t="s">
        <v>263</v>
      </c>
      <c r="H1128" s="9" t="s">
        <v>944</v>
      </c>
      <c r="I1128" s="9" t="s">
        <v>945</v>
      </c>
      <c r="J1128" s="9" t="s">
        <v>946</v>
      </c>
      <c r="K1128" s="9">
        <v>3173</v>
      </c>
      <c r="L1128" s="9">
        <v>3435</v>
      </c>
      <c r="M1128" s="9">
        <v>3677</v>
      </c>
    </row>
    <row r="1129" spans="1:13" x14ac:dyDescent="0.35">
      <c r="A1129" s="8">
        <v>1127</v>
      </c>
      <c r="B1129" s="9" t="s">
        <v>711</v>
      </c>
      <c r="C1129" s="9">
        <v>6</v>
      </c>
      <c r="D1129" s="9" t="s">
        <v>1014</v>
      </c>
      <c r="E1129" s="11">
        <v>6</v>
      </c>
      <c r="F1129" s="9" t="s">
        <v>92</v>
      </c>
      <c r="G1129" s="9" t="s">
        <v>263</v>
      </c>
      <c r="H1129" s="9" t="s">
        <v>802</v>
      </c>
      <c r="I1129" s="9" t="s">
        <v>803</v>
      </c>
      <c r="J1129" s="9" t="s">
        <v>804</v>
      </c>
      <c r="K1129" s="9">
        <v>1945</v>
      </c>
      <c r="L1129" s="9">
        <v>3990</v>
      </c>
      <c r="M1129" s="9">
        <v>6095</v>
      </c>
    </row>
    <row r="1130" spans="1:13" x14ac:dyDescent="0.35">
      <c r="A1130" s="8">
        <v>1128</v>
      </c>
      <c r="B1130" s="9" t="s">
        <v>711</v>
      </c>
      <c r="C1130" s="9">
        <v>6</v>
      </c>
      <c r="D1130" s="9" t="s">
        <v>1014</v>
      </c>
      <c r="E1130" s="11">
        <v>6</v>
      </c>
      <c r="F1130" s="9" t="s">
        <v>92</v>
      </c>
      <c r="G1130" s="9" t="s">
        <v>263</v>
      </c>
      <c r="H1130" s="9" t="s">
        <v>805</v>
      </c>
      <c r="I1130" s="9" t="s">
        <v>806</v>
      </c>
      <c r="J1130" s="9" t="s">
        <v>807</v>
      </c>
      <c r="K1130" s="9">
        <v>930</v>
      </c>
      <c r="L1130" s="9">
        <v>1746</v>
      </c>
      <c r="M1130" s="9">
        <v>2500</v>
      </c>
    </row>
    <row r="1131" spans="1:13" x14ac:dyDescent="0.35">
      <c r="A1131" s="8">
        <v>1129</v>
      </c>
      <c r="B1131" s="9" t="s">
        <v>711</v>
      </c>
      <c r="C1131" s="9">
        <v>6</v>
      </c>
      <c r="D1131" s="9" t="s">
        <v>1014</v>
      </c>
      <c r="E1131" s="11">
        <v>6</v>
      </c>
      <c r="F1131" s="9" t="s">
        <v>92</v>
      </c>
      <c r="G1131" s="9" t="s">
        <v>263</v>
      </c>
      <c r="H1131" s="9" t="s">
        <v>808</v>
      </c>
      <c r="I1131" s="9" t="s">
        <v>809</v>
      </c>
      <c r="J1131" s="9" t="s">
        <v>810</v>
      </c>
      <c r="K1131" s="9">
        <v>4269</v>
      </c>
      <c r="L1131" s="9">
        <v>6775</v>
      </c>
      <c r="M1131" s="9">
        <v>9574</v>
      </c>
    </row>
    <row r="1132" spans="1:13" x14ac:dyDescent="0.35">
      <c r="A1132" s="8">
        <v>1130</v>
      </c>
      <c r="B1132" s="9" t="s">
        <v>711</v>
      </c>
      <c r="C1132" s="9">
        <v>6</v>
      </c>
      <c r="D1132" s="9" t="s">
        <v>1014</v>
      </c>
      <c r="E1132" s="11">
        <v>6</v>
      </c>
      <c r="F1132" s="9" t="s">
        <v>92</v>
      </c>
      <c r="G1132" s="9" t="s">
        <v>263</v>
      </c>
      <c r="H1132" s="9" t="s">
        <v>293</v>
      </c>
      <c r="I1132" s="9" t="s">
        <v>294</v>
      </c>
      <c r="J1132" s="9" t="s">
        <v>295</v>
      </c>
      <c r="K1132" s="9">
        <v>6496</v>
      </c>
      <c r="L1132" s="9">
        <v>8773</v>
      </c>
      <c r="M1132" s="9">
        <v>12158</v>
      </c>
    </row>
    <row r="1133" spans="1:13" x14ac:dyDescent="0.35">
      <c r="A1133" s="8">
        <v>1131</v>
      </c>
      <c r="B1133" s="9" t="s">
        <v>711</v>
      </c>
      <c r="C1133" s="9">
        <v>6</v>
      </c>
      <c r="D1133" s="9" t="s">
        <v>1014</v>
      </c>
      <c r="E1133" s="11">
        <v>6</v>
      </c>
      <c r="F1133" s="9" t="s">
        <v>92</v>
      </c>
      <c r="G1133" s="9" t="s">
        <v>263</v>
      </c>
      <c r="H1133" s="9" t="s">
        <v>296</v>
      </c>
      <c r="I1133" s="9" t="s">
        <v>297</v>
      </c>
      <c r="J1133" s="9" t="s">
        <v>298</v>
      </c>
      <c r="K1133" s="9">
        <v>4851</v>
      </c>
      <c r="L1133" s="9">
        <v>6254</v>
      </c>
      <c r="M1133" s="9">
        <v>7908</v>
      </c>
    </row>
    <row r="1134" spans="1:13" x14ac:dyDescent="0.35">
      <c r="A1134" s="8">
        <v>1132</v>
      </c>
      <c r="B1134" s="9" t="s">
        <v>711</v>
      </c>
      <c r="C1134" s="9">
        <v>6</v>
      </c>
      <c r="D1134" s="9" t="s">
        <v>1014</v>
      </c>
      <c r="E1134" s="11">
        <v>6</v>
      </c>
      <c r="F1134" s="9" t="s">
        <v>92</v>
      </c>
      <c r="G1134" s="9" t="s">
        <v>263</v>
      </c>
      <c r="H1134" s="9" t="s">
        <v>299</v>
      </c>
      <c r="I1134" s="9" t="s">
        <v>300</v>
      </c>
      <c r="J1134" s="9" t="s">
        <v>301</v>
      </c>
      <c r="K1134" s="9">
        <v>7055</v>
      </c>
      <c r="L1134" s="9">
        <v>8966</v>
      </c>
      <c r="M1134" s="9">
        <v>11491</v>
      </c>
    </row>
    <row r="1135" spans="1:13" x14ac:dyDescent="0.35">
      <c r="A1135" s="8">
        <v>1133</v>
      </c>
      <c r="B1135" s="9" t="s">
        <v>711</v>
      </c>
      <c r="C1135" s="9">
        <v>6</v>
      </c>
      <c r="D1135" s="9" t="s">
        <v>1014</v>
      </c>
      <c r="E1135" s="11">
        <v>6</v>
      </c>
      <c r="F1135" s="9" t="s">
        <v>92</v>
      </c>
      <c r="G1135" s="9" t="s">
        <v>263</v>
      </c>
      <c r="H1135" s="9" t="s">
        <v>681</v>
      </c>
      <c r="I1135" s="9" t="s">
        <v>682</v>
      </c>
      <c r="J1135" s="9" t="s">
        <v>683</v>
      </c>
      <c r="K1135" s="9">
        <v>2979</v>
      </c>
      <c r="L1135" s="9">
        <v>5323</v>
      </c>
      <c r="M1135" s="9">
        <v>8675</v>
      </c>
    </row>
    <row r="1136" spans="1:13" x14ac:dyDescent="0.35">
      <c r="A1136" s="8">
        <v>1134</v>
      </c>
      <c r="B1136" s="9" t="s">
        <v>711</v>
      </c>
      <c r="C1136" s="9">
        <v>6</v>
      </c>
      <c r="D1136" s="9" t="s">
        <v>1014</v>
      </c>
      <c r="E1136" s="11">
        <v>6</v>
      </c>
      <c r="F1136" s="9" t="s">
        <v>92</v>
      </c>
      <c r="G1136" s="9" t="s">
        <v>263</v>
      </c>
      <c r="H1136" s="9" t="s">
        <v>302</v>
      </c>
      <c r="I1136" s="9" t="s">
        <v>303</v>
      </c>
      <c r="J1136" s="9" t="s">
        <v>304</v>
      </c>
      <c r="K1136" s="9">
        <v>1246</v>
      </c>
      <c r="L1136" s="9">
        <v>1945</v>
      </c>
      <c r="M1136" s="9">
        <v>3868</v>
      </c>
    </row>
    <row r="1137" spans="1:13" x14ac:dyDescent="0.35">
      <c r="A1137" s="8">
        <v>1135</v>
      </c>
      <c r="B1137" s="9" t="s">
        <v>711</v>
      </c>
      <c r="C1137" s="9">
        <v>6</v>
      </c>
      <c r="D1137" s="9" t="s">
        <v>1014</v>
      </c>
      <c r="E1137" s="11">
        <v>6</v>
      </c>
      <c r="F1137" s="9" t="s">
        <v>92</v>
      </c>
      <c r="G1137" s="9" t="s">
        <v>263</v>
      </c>
      <c r="H1137" s="9" t="s">
        <v>305</v>
      </c>
      <c r="I1137" s="9" t="s">
        <v>306</v>
      </c>
      <c r="J1137" s="9" t="s">
        <v>307</v>
      </c>
      <c r="K1137" s="9">
        <v>4276</v>
      </c>
      <c r="L1137" s="9">
        <v>6618</v>
      </c>
      <c r="M1137" s="9">
        <v>10957</v>
      </c>
    </row>
    <row r="1138" spans="1:13" x14ac:dyDescent="0.35">
      <c r="A1138" s="8">
        <v>1136</v>
      </c>
      <c r="B1138" s="9" t="s">
        <v>711</v>
      </c>
      <c r="C1138" s="9">
        <v>6</v>
      </c>
      <c r="D1138" s="9" t="s">
        <v>1014</v>
      </c>
      <c r="E1138" s="11">
        <v>6</v>
      </c>
      <c r="F1138" s="9" t="s">
        <v>92</v>
      </c>
      <c r="G1138" s="9" t="s">
        <v>263</v>
      </c>
      <c r="H1138" s="9" t="s">
        <v>308</v>
      </c>
      <c r="I1138" s="9" t="s">
        <v>309</v>
      </c>
      <c r="J1138" s="9" t="s">
        <v>310</v>
      </c>
      <c r="K1138" s="9">
        <v>9200</v>
      </c>
      <c r="L1138" s="9">
        <v>18557</v>
      </c>
      <c r="M1138" s="9">
        <v>22431</v>
      </c>
    </row>
    <row r="1139" spans="1:13" x14ac:dyDescent="0.35">
      <c r="A1139" s="8">
        <v>1137</v>
      </c>
      <c r="B1139" s="9" t="s">
        <v>711</v>
      </c>
      <c r="C1139" s="9">
        <v>6</v>
      </c>
      <c r="D1139" s="9" t="s">
        <v>1014</v>
      </c>
      <c r="E1139" s="11">
        <v>6</v>
      </c>
      <c r="F1139" s="9" t="s">
        <v>92</v>
      </c>
      <c r="G1139" s="9" t="s">
        <v>263</v>
      </c>
      <c r="H1139" s="9" t="s">
        <v>811</v>
      </c>
      <c r="I1139" s="9" t="s">
        <v>812</v>
      </c>
      <c r="J1139" s="9" t="s">
        <v>813</v>
      </c>
      <c r="K1139" s="9">
        <v>979</v>
      </c>
      <c r="L1139" s="9">
        <v>1411</v>
      </c>
      <c r="M1139" s="9">
        <v>1686</v>
      </c>
    </row>
    <row r="1140" spans="1:13" x14ac:dyDescent="0.35">
      <c r="A1140" s="8">
        <v>1138</v>
      </c>
      <c r="B1140" s="9" t="s">
        <v>711</v>
      </c>
      <c r="C1140" s="9">
        <v>6</v>
      </c>
      <c r="D1140" s="9" t="s">
        <v>1014</v>
      </c>
      <c r="E1140" s="11">
        <v>6</v>
      </c>
      <c r="F1140" s="9" t="s">
        <v>92</v>
      </c>
      <c r="G1140" s="9" t="s">
        <v>263</v>
      </c>
      <c r="H1140" s="9" t="s">
        <v>1075</v>
      </c>
      <c r="I1140" s="9" t="s">
        <v>1076</v>
      </c>
      <c r="J1140" s="9" t="s">
        <v>1077</v>
      </c>
      <c r="K1140" s="9">
        <v>4997</v>
      </c>
      <c r="L1140" s="9">
        <v>8625</v>
      </c>
      <c r="M1140" s="9">
        <v>11152</v>
      </c>
    </row>
    <row r="1141" spans="1:13" x14ac:dyDescent="0.35">
      <c r="A1141" s="8">
        <v>1139</v>
      </c>
      <c r="B1141" s="9" t="s">
        <v>711</v>
      </c>
      <c r="C1141" s="9">
        <v>6</v>
      </c>
      <c r="D1141" s="9" t="s">
        <v>1014</v>
      </c>
      <c r="E1141" s="11">
        <v>6</v>
      </c>
      <c r="F1141" s="9" t="s">
        <v>92</v>
      </c>
      <c r="G1141" s="9" t="s">
        <v>263</v>
      </c>
      <c r="H1141" s="9" t="s">
        <v>311</v>
      </c>
      <c r="I1141" s="9" t="s">
        <v>312</v>
      </c>
      <c r="J1141" s="9" t="s">
        <v>313</v>
      </c>
      <c r="K1141" s="9">
        <v>4087</v>
      </c>
      <c r="L1141" s="9">
        <v>6298</v>
      </c>
      <c r="M1141" s="9">
        <v>8928</v>
      </c>
    </row>
    <row r="1142" spans="1:13" x14ac:dyDescent="0.35">
      <c r="A1142" s="8">
        <v>1140</v>
      </c>
      <c r="B1142" s="9" t="s">
        <v>711</v>
      </c>
      <c r="C1142" s="9">
        <v>6</v>
      </c>
      <c r="D1142" s="9" t="s">
        <v>1014</v>
      </c>
      <c r="E1142" s="11">
        <v>6</v>
      </c>
      <c r="F1142" s="9" t="s">
        <v>92</v>
      </c>
      <c r="G1142" s="9" t="s">
        <v>263</v>
      </c>
      <c r="H1142" s="9" t="s">
        <v>314</v>
      </c>
      <c r="I1142" s="9" t="s">
        <v>315</v>
      </c>
      <c r="J1142" s="9" t="s">
        <v>316</v>
      </c>
      <c r="K1142" s="9">
        <v>4796</v>
      </c>
      <c r="L1142" s="9">
        <v>6383</v>
      </c>
      <c r="M1142" s="9">
        <v>11608</v>
      </c>
    </row>
    <row r="1143" spans="1:13" x14ac:dyDescent="0.35">
      <c r="A1143" s="8">
        <v>1141</v>
      </c>
      <c r="B1143" s="9" t="s">
        <v>711</v>
      </c>
      <c r="C1143" s="9">
        <v>6</v>
      </c>
      <c r="D1143" s="9" t="s">
        <v>1014</v>
      </c>
      <c r="E1143" s="11">
        <v>6</v>
      </c>
      <c r="F1143" s="9" t="s">
        <v>92</v>
      </c>
      <c r="G1143" s="9" t="s">
        <v>263</v>
      </c>
      <c r="H1143" s="9" t="s">
        <v>317</v>
      </c>
      <c r="I1143" s="9" t="s">
        <v>318</v>
      </c>
      <c r="J1143" s="9" t="s">
        <v>319</v>
      </c>
      <c r="K1143" s="9">
        <v>2790</v>
      </c>
      <c r="L1143" s="9">
        <v>4105</v>
      </c>
      <c r="M1143" s="9">
        <v>5820</v>
      </c>
    </row>
    <row r="1144" spans="1:13" x14ac:dyDescent="0.35">
      <c r="A1144" s="8">
        <v>1142</v>
      </c>
      <c r="B1144" s="9" t="s">
        <v>711</v>
      </c>
      <c r="C1144" s="9">
        <v>6</v>
      </c>
      <c r="D1144" s="9" t="s">
        <v>1014</v>
      </c>
      <c r="E1144" s="11">
        <v>6</v>
      </c>
      <c r="F1144" s="9" t="s">
        <v>92</v>
      </c>
      <c r="G1144" s="9" t="s">
        <v>263</v>
      </c>
      <c r="H1144" s="9" t="s">
        <v>320</v>
      </c>
      <c r="I1144" s="9" t="s">
        <v>321</v>
      </c>
      <c r="J1144" s="9" t="s">
        <v>322</v>
      </c>
      <c r="K1144" s="9">
        <v>6758</v>
      </c>
      <c r="L1144" s="9">
        <v>9187</v>
      </c>
      <c r="M1144" s="9">
        <v>12000</v>
      </c>
    </row>
    <row r="1145" spans="1:13" x14ac:dyDescent="0.35">
      <c r="A1145" s="8">
        <v>1143</v>
      </c>
      <c r="B1145" s="9" t="s">
        <v>711</v>
      </c>
      <c r="C1145" s="9">
        <v>6</v>
      </c>
      <c r="D1145" s="9" t="s">
        <v>1014</v>
      </c>
      <c r="E1145" s="11">
        <v>6</v>
      </c>
      <c r="F1145" s="9" t="s">
        <v>92</v>
      </c>
      <c r="G1145" s="9" t="s">
        <v>263</v>
      </c>
      <c r="H1145" s="9" t="s">
        <v>323</v>
      </c>
      <c r="I1145" s="9" t="s">
        <v>324</v>
      </c>
      <c r="J1145" s="9" t="s">
        <v>325</v>
      </c>
      <c r="K1145" s="9">
        <v>7062</v>
      </c>
      <c r="L1145" s="9">
        <v>8316</v>
      </c>
      <c r="M1145" s="9">
        <v>9084</v>
      </c>
    </row>
    <row r="1146" spans="1:13" x14ac:dyDescent="0.35">
      <c r="A1146" s="8">
        <v>1144</v>
      </c>
      <c r="B1146" s="9" t="s">
        <v>711</v>
      </c>
      <c r="C1146" s="9">
        <v>6</v>
      </c>
      <c r="D1146" s="9" t="s">
        <v>1014</v>
      </c>
      <c r="E1146" s="11">
        <v>6</v>
      </c>
      <c r="F1146" s="9" t="s">
        <v>92</v>
      </c>
      <c r="G1146" s="9" t="s">
        <v>263</v>
      </c>
      <c r="H1146" s="9" t="s">
        <v>1078</v>
      </c>
      <c r="I1146" s="9" t="s">
        <v>1079</v>
      </c>
      <c r="J1146" s="9" t="s">
        <v>1080</v>
      </c>
      <c r="K1146" s="9">
        <v>24000</v>
      </c>
      <c r="L1146" s="9">
        <v>24000</v>
      </c>
      <c r="M1146" s="9">
        <v>24000</v>
      </c>
    </row>
    <row r="1147" spans="1:13" x14ac:dyDescent="0.35">
      <c r="A1147" s="8">
        <v>1145</v>
      </c>
      <c r="B1147" s="9" t="s">
        <v>711</v>
      </c>
      <c r="C1147" s="9">
        <v>6</v>
      </c>
      <c r="D1147" s="9" t="s">
        <v>1014</v>
      </c>
      <c r="E1147" s="11">
        <v>6</v>
      </c>
      <c r="F1147" s="9" t="s">
        <v>92</v>
      </c>
      <c r="G1147" s="9" t="s">
        <v>263</v>
      </c>
      <c r="H1147" s="9" t="s">
        <v>326</v>
      </c>
      <c r="I1147" s="9" t="s">
        <v>327</v>
      </c>
      <c r="J1147" s="9" t="s">
        <v>328</v>
      </c>
      <c r="K1147" s="9">
        <v>12637</v>
      </c>
      <c r="L1147" s="9">
        <v>16825</v>
      </c>
      <c r="M1147" s="9">
        <v>21828</v>
      </c>
    </row>
    <row r="1148" spans="1:13" x14ac:dyDescent="0.35">
      <c r="A1148" s="8">
        <v>1146</v>
      </c>
      <c r="B1148" s="9" t="s">
        <v>711</v>
      </c>
      <c r="C1148" s="9">
        <v>6</v>
      </c>
      <c r="D1148" s="9" t="s">
        <v>1014</v>
      </c>
      <c r="E1148" s="11">
        <v>6</v>
      </c>
      <c r="F1148" s="9" t="s">
        <v>92</v>
      </c>
      <c r="G1148" s="9" t="s">
        <v>263</v>
      </c>
      <c r="H1148" s="9" t="s">
        <v>329</v>
      </c>
      <c r="I1148" s="9" t="s">
        <v>330</v>
      </c>
      <c r="J1148" s="9" t="s">
        <v>331</v>
      </c>
      <c r="K1148" s="9">
        <v>4642</v>
      </c>
      <c r="L1148" s="9">
        <v>5220</v>
      </c>
      <c r="M1148" s="9">
        <v>7341</v>
      </c>
    </row>
    <row r="1149" spans="1:13" x14ac:dyDescent="0.35">
      <c r="A1149" s="8">
        <v>1147</v>
      </c>
      <c r="B1149" s="9" t="s">
        <v>711</v>
      </c>
      <c r="C1149" s="9">
        <v>6</v>
      </c>
      <c r="D1149" s="9" t="s">
        <v>1014</v>
      </c>
      <c r="E1149" s="11">
        <v>6</v>
      </c>
      <c r="F1149" s="9" t="s">
        <v>92</v>
      </c>
      <c r="G1149" s="9" t="s">
        <v>263</v>
      </c>
      <c r="H1149" s="9" t="s">
        <v>814</v>
      </c>
      <c r="I1149" s="9" t="s">
        <v>815</v>
      </c>
      <c r="J1149" s="9" t="s">
        <v>816</v>
      </c>
      <c r="K1149" s="9">
        <v>1600</v>
      </c>
      <c r="L1149" s="9">
        <v>3522</v>
      </c>
      <c r="M1149" s="9">
        <v>4949</v>
      </c>
    </row>
    <row r="1150" spans="1:13" x14ac:dyDescent="0.35">
      <c r="A1150" s="8">
        <v>1148</v>
      </c>
      <c r="B1150" s="9" t="s">
        <v>711</v>
      </c>
      <c r="C1150" s="9">
        <v>6</v>
      </c>
      <c r="D1150" s="9" t="s">
        <v>1014</v>
      </c>
      <c r="E1150" s="11">
        <v>6</v>
      </c>
      <c r="F1150" s="9" t="s">
        <v>92</v>
      </c>
      <c r="G1150" s="9" t="s">
        <v>263</v>
      </c>
      <c r="H1150" s="9" t="s">
        <v>332</v>
      </c>
      <c r="I1150" s="9" t="s">
        <v>333</v>
      </c>
      <c r="J1150" s="9" t="s">
        <v>334</v>
      </c>
      <c r="K1150" s="9">
        <v>11870</v>
      </c>
      <c r="L1150" s="9">
        <v>17203</v>
      </c>
      <c r="M1150" s="9">
        <v>24000</v>
      </c>
    </row>
    <row r="1151" spans="1:13" x14ac:dyDescent="0.35">
      <c r="A1151" s="8">
        <v>1149</v>
      </c>
      <c r="B1151" s="9" t="s">
        <v>711</v>
      </c>
      <c r="C1151" s="9">
        <v>6</v>
      </c>
      <c r="D1151" s="9" t="s">
        <v>1014</v>
      </c>
      <c r="E1151" s="11">
        <v>6</v>
      </c>
      <c r="F1151" s="9" t="s">
        <v>92</v>
      </c>
      <c r="G1151" s="9" t="s">
        <v>263</v>
      </c>
      <c r="H1151" s="9" t="s">
        <v>335</v>
      </c>
      <c r="I1151" s="9" t="s">
        <v>336</v>
      </c>
      <c r="J1151" s="9" t="s">
        <v>337</v>
      </c>
      <c r="K1151" s="9">
        <v>1500</v>
      </c>
      <c r="L1151" s="9">
        <v>1875</v>
      </c>
      <c r="M1151" s="9">
        <v>1875</v>
      </c>
    </row>
    <row r="1152" spans="1:13" x14ac:dyDescent="0.35">
      <c r="A1152" s="8">
        <v>1150</v>
      </c>
      <c r="B1152" s="9" t="s">
        <v>711</v>
      </c>
      <c r="C1152" s="9">
        <v>6</v>
      </c>
      <c r="D1152" s="9" t="s">
        <v>1014</v>
      </c>
      <c r="E1152" s="11">
        <v>6</v>
      </c>
      <c r="F1152" s="9" t="s">
        <v>92</v>
      </c>
      <c r="G1152" s="9" t="s">
        <v>263</v>
      </c>
      <c r="H1152" s="9" t="s">
        <v>1081</v>
      </c>
      <c r="I1152" s="9" t="s">
        <v>1082</v>
      </c>
      <c r="J1152" s="9" t="s">
        <v>1083</v>
      </c>
      <c r="K1152" s="9">
        <v>4800</v>
      </c>
      <c r="L1152" s="9">
        <v>6060</v>
      </c>
      <c r="M1152" s="9">
        <v>7003</v>
      </c>
    </row>
    <row r="1153" spans="1:13" x14ac:dyDescent="0.35">
      <c r="A1153" s="8">
        <v>1151</v>
      </c>
      <c r="B1153" s="9" t="s">
        <v>711</v>
      </c>
      <c r="C1153" s="9">
        <v>6</v>
      </c>
      <c r="D1153" s="9" t="s">
        <v>1014</v>
      </c>
      <c r="E1153" s="11">
        <v>6</v>
      </c>
      <c r="F1153" s="9" t="s">
        <v>92</v>
      </c>
      <c r="G1153" s="9" t="s">
        <v>263</v>
      </c>
      <c r="H1153" s="9" t="s">
        <v>817</v>
      </c>
      <c r="I1153" s="9" t="s">
        <v>818</v>
      </c>
      <c r="J1153" s="9" t="s">
        <v>819</v>
      </c>
      <c r="K1153" s="9">
        <v>11671</v>
      </c>
      <c r="L1153" s="9">
        <v>16722</v>
      </c>
      <c r="M1153" s="9">
        <v>20900</v>
      </c>
    </row>
    <row r="1154" spans="1:13" x14ac:dyDescent="0.35">
      <c r="A1154" s="8">
        <v>1152</v>
      </c>
      <c r="B1154" s="9" t="s">
        <v>711</v>
      </c>
      <c r="C1154" s="9">
        <v>6</v>
      </c>
      <c r="D1154" s="9" t="s">
        <v>1014</v>
      </c>
      <c r="E1154" s="11">
        <v>6</v>
      </c>
      <c r="F1154" s="9" t="s">
        <v>92</v>
      </c>
      <c r="G1154" s="9" t="s">
        <v>263</v>
      </c>
      <c r="H1154" s="9" t="s">
        <v>1084</v>
      </c>
      <c r="I1154" s="9" t="s">
        <v>1085</v>
      </c>
      <c r="J1154" s="9" t="s">
        <v>1086</v>
      </c>
      <c r="K1154" s="9">
        <v>828</v>
      </c>
      <c r="L1154" s="9">
        <v>828</v>
      </c>
      <c r="M1154" s="9">
        <v>828</v>
      </c>
    </row>
    <row r="1155" spans="1:13" x14ac:dyDescent="0.35">
      <c r="A1155" s="8">
        <v>1153</v>
      </c>
      <c r="B1155" s="9" t="s">
        <v>711</v>
      </c>
      <c r="C1155" s="9">
        <v>6</v>
      </c>
      <c r="D1155" s="9" t="s">
        <v>1014</v>
      </c>
      <c r="E1155" s="11">
        <v>6</v>
      </c>
      <c r="F1155" s="9" t="s">
        <v>92</v>
      </c>
      <c r="G1155" s="9" t="s">
        <v>263</v>
      </c>
      <c r="H1155" s="9" t="s">
        <v>1087</v>
      </c>
      <c r="I1155" s="9" t="s">
        <v>1088</v>
      </c>
      <c r="J1155" s="9" t="s">
        <v>1089</v>
      </c>
      <c r="K1155" s="9">
        <v>448</v>
      </c>
      <c r="L1155" s="9">
        <v>448</v>
      </c>
      <c r="M1155" s="9">
        <v>448</v>
      </c>
    </row>
    <row r="1156" spans="1:13" x14ac:dyDescent="0.35">
      <c r="A1156" s="8">
        <v>1154</v>
      </c>
      <c r="B1156" s="9" t="s">
        <v>711</v>
      </c>
      <c r="C1156" s="9">
        <v>6</v>
      </c>
      <c r="D1156" s="9" t="s">
        <v>1014</v>
      </c>
      <c r="E1156" s="11">
        <v>6</v>
      </c>
      <c r="F1156" s="9" t="s">
        <v>92</v>
      </c>
      <c r="G1156" s="9" t="s">
        <v>263</v>
      </c>
      <c r="H1156" s="9" t="s">
        <v>820</v>
      </c>
      <c r="I1156" s="9" t="s">
        <v>821</v>
      </c>
      <c r="J1156" s="9" t="s">
        <v>822</v>
      </c>
      <c r="K1156" s="9">
        <v>107059</v>
      </c>
      <c r="L1156" s="9">
        <v>153703</v>
      </c>
      <c r="M1156" s="9">
        <v>200545</v>
      </c>
    </row>
    <row r="1157" spans="1:13" x14ac:dyDescent="0.35">
      <c r="A1157" s="8">
        <v>1155</v>
      </c>
      <c r="B1157" s="9" t="s">
        <v>711</v>
      </c>
      <c r="C1157" s="9">
        <v>6</v>
      </c>
      <c r="D1157" s="9" t="s">
        <v>1014</v>
      </c>
      <c r="E1157" s="11">
        <v>7</v>
      </c>
      <c r="F1157" s="9" t="s">
        <v>92</v>
      </c>
      <c r="G1157" s="9" t="s">
        <v>338</v>
      </c>
      <c r="H1157" s="9" t="s">
        <v>339</v>
      </c>
      <c r="I1157" s="9" t="s">
        <v>340</v>
      </c>
      <c r="J1157" s="9" t="s">
        <v>341</v>
      </c>
      <c r="K1157" s="9">
        <v>20351</v>
      </c>
      <c r="L1157" s="9">
        <v>25058</v>
      </c>
      <c r="M1157" s="9">
        <v>30370</v>
      </c>
    </row>
    <row r="1158" spans="1:13" x14ac:dyDescent="0.35">
      <c r="A1158" s="8">
        <v>1156</v>
      </c>
      <c r="B1158" s="9" t="s">
        <v>711</v>
      </c>
      <c r="C1158" s="9">
        <v>6</v>
      </c>
      <c r="D1158" s="9" t="s">
        <v>1014</v>
      </c>
      <c r="E1158" s="11">
        <v>7</v>
      </c>
      <c r="F1158" s="9" t="s">
        <v>92</v>
      </c>
      <c r="G1158" s="9" t="s">
        <v>338</v>
      </c>
      <c r="H1158" s="9" t="s">
        <v>342</v>
      </c>
      <c r="I1158" s="9" t="s">
        <v>343</v>
      </c>
      <c r="J1158" s="9" t="s">
        <v>344</v>
      </c>
      <c r="K1158" s="9">
        <v>745</v>
      </c>
      <c r="L1158" s="9">
        <v>1191</v>
      </c>
      <c r="M1158" s="9">
        <v>1549</v>
      </c>
    </row>
    <row r="1159" spans="1:13" x14ac:dyDescent="0.35">
      <c r="A1159" s="8">
        <v>1157</v>
      </c>
      <c r="B1159" s="9" t="s">
        <v>711</v>
      </c>
      <c r="C1159" s="9">
        <v>6</v>
      </c>
      <c r="D1159" s="9" t="s">
        <v>1014</v>
      </c>
      <c r="E1159" s="11">
        <v>7</v>
      </c>
      <c r="F1159" s="9" t="s">
        <v>92</v>
      </c>
      <c r="G1159" s="9" t="s">
        <v>338</v>
      </c>
      <c r="H1159" s="9" t="s">
        <v>1090</v>
      </c>
      <c r="I1159" s="9" t="s">
        <v>343</v>
      </c>
      <c r="J1159" s="9" t="s">
        <v>1091</v>
      </c>
      <c r="K1159" s="9">
        <v>50</v>
      </c>
      <c r="L1159" s="9">
        <v>89</v>
      </c>
      <c r="M1159" s="9">
        <v>100</v>
      </c>
    </row>
    <row r="1160" spans="1:13" x14ac:dyDescent="0.35">
      <c r="A1160" s="8">
        <v>1158</v>
      </c>
      <c r="B1160" s="9" t="s">
        <v>711</v>
      </c>
      <c r="C1160" s="9">
        <v>6</v>
      </c>
      <c r="D1160" s="9" t="s">
        <v>1014</v>
      </c>
      <c r="E1160" s="11">
        <v>7</v>
      </c>
      <c r="F1160" s="9" t="s">
        <v>92</v>
      </c>
      <c r="G1160" s="9" t="s">
        <v>338</v>
      </c>
      <c r="H1160" s="9" t="s">
        <v>345</v>
      </c>
      <c r="I1160" s="9" t="s">
        <v>346</v>
      </c>
      <c r="J1160" s="9" t="s">
        <v>347</v>
      </c>
      <c r="K1160" s="9">
        <v>4108</v>
      </c>
      <c r="L1160" s="9">
        <v>4215</v>
      </c>
      <c r="M1160" s="9">
        <v>4315</v>
      </c>
    </row>
    <row r="1161" spans="1:13" x14ac:dyDescent="0.35">
      <c r="A1161" s="8">
        <v>1159</v>
      </c>
      <c r="B1161" s="9" t="s">
        <v>711</v>
      </c>
      <c r="C1161" s="9">
        <v>6</v>
      </c>
      <c r="D1161" s="9" t="s">
        <v>1014</v>
      </c>
      <c r="E1161" s="11">
        <v>7</v>
      </c>
      <c r="F1161" s="9" t="s">
        <v>92</v>
      </c>
      <c r="G1161" s="9" t="s">
        <v>338</v>
      </c>
      <c r="H1161" s="9" t="s">
        <v>348</v>
      </c>
      <c r="I1161" s="9" t="s">
        <v>349</v>
      </c>
      <c r="J1161" s="9" t="s">
        <v>350</v>
      </c>
      <c r="K1161" s="9">
        <v>1656</v>
      </c>
      <c r="L1161" s="9">
        <v>3108</v>
      </c>
      <c r="M1161" s="9">
        <v>4528</v>
      </c>
    </row>
    <row r="1162" spans="1:13" x14ac:dyDescent="0.35">
      <c r="A1162" s="8">
        <v>1160</v>
      </c>
      <c r="B1162" s="9" t="s">
        <v>711</v>
      </c>
      <c r="C1162" s="9">
        <v>6</v>
      </c>
      <c r="D1162" s="9" t="s">
        <v>1014</v>
      </c>
      <c r="E1162" s="11">
        <v>7</v>
      </c>
      <c r="F1162" s="9" t="s">
        <v>92</v>
      </c>
      <c r="G1162" s="9" t="s">
        <v>338</v>
      </c>
      <c r="H1162" s="9" t="s">
        <v>351</v>
      </c>
      <c r="I1162" s="9" t="s">
        <v>352</v>
      </c>
      <c r="J1162" s="9" t="s">
        <v>353</v>
      </c>
      <c r="K1162" s="9">
        <v>494</v>
      </c>
      <c r="L1162" s="9">
        <v>893</v>
      </c>
      <c r="M1162" s="9">
        <v>1431</v>
      </c>
    </row>
    <row r="1163" spans="1:13" x14ac:dyDescent="0.35">
      <c r="A1163" s="8">
        <v>1161</v>
      </c>
      <c r="B1163" s="9" t="s">
        <v>711</v>
      </c>
      <c r="C1163" s="9">
        <v>6</v>
      </c>
      <c r="D1163" s="9" t="s">
        <v>1014</v>
      </c>
      <c r="E1163" s="11">
        <v>7</v>
      </c>
      <c r="F1163" s="9" t="s">
        <v>92</v>
      </c>
      <c r="G1163" s="9" t="s">
        <v>338</v>
      </c>
      <c r="H1163" s="9" t="s">
        <v>1092</v>
      </c>
      <c r="I1163" s="9" t="s">
        <v>1093</v>
      </c>
      <c r="J1163" s="9" t="s">
        <v>1094</v>
      </c>
      <c r="K1163" s="9">
        <v>2416</v>
      </c>
      <c r="L1163" s="9">
        <v>3624</v>
      </c>
      <c r="M1163" s="9">
        <v>8125</v>
      </c>
    </row>
    <row r="1164" spans="1:13" x14ac:dyDescent="0.35">
      <c r="A1164" s="8">
        <v>1162</v>
      </c>
      <c r="B1164" s="9" t="s">
        <v>711</v>
      </c>
      <c r="C1164" s="9">
        <v>6</v>
      </c>
      <c r="D1164" s="9" t="s">
        <v>1014</v>
      </c>
      <c r="E1164" s="11">
        <v>7</v>
      </c>
      <c r="F1164" s="9" t="s">
        <v>92</v>
      </c>
      <c r="G1164" s="9" t="s">
        <v>338</v>
      </c>
      <c r="H1164" s="9" t="s">
        <v>354</v>
      </c>
      <c r="I1164" s="9" t="s">
        <v>355</v>
      </c>
      <c r="J1164" s="9" t="s">
        <v>356</v>
      </c>
      <c r="K1164" s="9">
        <v>1610</v>
      </c>
      <c r="L1164" s="9">
        <v>2499</v>
      </c>
      <c r="M1164" s="9">
        <v>4493</v>
      </c>
    </row>
    <row r="1165" spans="1:13" x14ac:dyDescent="0.35">
      <c r="A1165" s="8">
        <v>1163</v>
      </c>
      <c r="B1165" s="9" t="s">
        <v>711</v>
      </c>
      <c r="C1165" s="9">
        <v>6</v>
      </c>
      <c r="D1165" s="9" t="s">
        <v>1014</v>
      </c>
      <c r="E1165" s="11">
        <v>7</v>
      </c>
      <c r="F1165" s="9" t="s">
        <v>92</v>
      </c>
      <c r="G1165" s="9" t="s">
        <v>338</v>
      </c>
      <c r="H1165" s="9" t="s">
        <v>357</v>
      </c>
      <c r="I1165" s="9" t="s">
        <v>358</v>
      </c>
      <c r="J1165" s="9" t="s">
        <v>359</v>
      </c>
      <c r="K1165" s="9">
        <v>2028</v>
      </c>
      <c r="L1165" s="9">
        <v>3476</v>
      </c>
      <c r="M1165" s="9">
        <v>4869</v>
      </c>
    </row>
    <row r="1166" spans="1:13" x14ac:dyDescent="0.35">
      <c r="A1166" s="8">
        <v>1164</v>
      </c>
      <c r="B1166" s="9" t="s">
        <v>711</v>
      </c>
      <c r="C1166" s="9">
        <v>6</v>
      </c>
      <c r="D1166" s="9" t="s">
        <v>1014</v>
      </c>
      <c r="E1166" s="11">
        <v>7</v>
      </c>
      <c r="F1166" s="9" t="s">
        <v>92</v>
      </c>
      <c r="G1166" s="9" t="s">
        <v>338</v>
      </c>
      <c r="H1166" s="9" t="s">
        <v>360</v>
      </c>
      <c r="I1166" s="9" t="s">
        <v>361</v>
      </c>
      <c r="J1166" s="9" t="s">
        <v>362</v>
      </c>
      <c r="K1166" s="9">
        <v>411</v>
      </c>
      <c r="L1166" s="9">
        <v>840</v>
      </c>
      <c r="M1166" s="9">
        <v>1575</v>
      </c>
    </row>
    <row r="1167" spans="1:13" x14ac:dyDescent="0.35">
      <c r="A1167" s="8">
        <v>1165</v>
      </c>
      <c r="B1167" s="9" t="s">
        <v>711</v>
      </c>
      <c r="C1167" s="9">
        <v>6</v>
      </c>
      <c r="D1167" s="9" t="s">
        <v>1014</v>
      </c>
      <c r="E1167" s="11">
        <v>7</v>
      </c>
      <c r="F1167" s="9" t="s">
        <v>92</v>
      </c>
      <c r="G1167" s="9" t="s">
        <v>338</v>
      </c>
      <c r="H1167" s="9" t="s">
        <v>363</v>
      </c>
      <c r="I1167" s="9" t="s">
        <v>364</v>
      </c>
      <c r="J1167" s="9" t="s">
        <v>365</v>
      </c>
      <c r="K1167" s="9">
        <v>2335</v>
      </c>
      <c r="L1167" s="9">
        <v>3336</v>
      </c>
      <c r="M1167" s="9">
        <v>5349</v>
      </c>
    </row>
    <row r="1168" spans="1:13" x14ac:dyDescent="0.35">
      <c r="A1168" s="8">
        <v>1166</v>
      </c>
      <c r="B1168" s="9" t="s">
        <v>711</v>
      </c>
      <c r="C1168" s="9">
        <v>6</v>
      </c>
      <c r="D1168" s="9" t="s">
        <v>1014</v>
      </c>
      <c r="E1168" s="11">
        <v>7</v>
      </c>
      <c r="F1168" s="9" t="s">
        <v>92</v>
      </c>
      <c r="G1168" s="9" t="s">
        <v>338</v>
      </c>
      <c r="H1168" s="9" t="s">
        <v>366</v>
      </c>
      <c r="I1168" s="9" t="s">
        <v>367</v>
      </c>
      <c r="J1168" s="9" t="s">
        <v>368</v>
      </c>
      <c r="K1168" s="9">
        <v>690</v>
      </c>
      <c r="L1168" s="9">
        <v>1192</v>
      </c>
      <c r="M1168" s="9">
        <v>1817</v>
      </c>
    </row>
    <row r="1169" spans="1:13" x14ac:dyDescent="0.35">
      <c r="A1169" s="8">
        <v>1167</v>
      </c>
      <c r="B1169" s="9" t="s">
        <v>711</v>
      </c>
      <c r="C1169" s="9">
        <v>6</v>
      </c>
      <c r="D1169" s="9" t="s">
        <v>1014</v>
      </c>
      <c r="E1169" s="11">
        <v>7</v>
      </c>
      <c r="F1169" s="9" t="s">
        <v>92</v>
      </c>
      <c r="G1169" s="9" t="s">
        <v>338</v>
      </c>
      <c r="H1169" s="9" t="s">
        <v>369</v>
      </c>
      <c r="I1169" s="9" t="s">
        <v>370</v>
      </c>
      <c r="J1169" s="9" t="s">
        <v>371</v>
      </c>
      <c r="K1169" s="9">
        <v>2164</v>
      </c>
      <c r="L1169" s="9">
        <v>3383</v>
      </c>
      <c r="M1169" s="9">
        <v>5231</v>
      </c>
    </row>
    <row r="1170" spans="1:13" x14ac:dyDescent="0.35">
      <c r="A1170" s="8">
        <v>1168</v>
      </c>
      <c r="B1170" s="9" t="s">
        <v>711</v>
      </c>
      <c r="C1170" s="9">
        <v>6</v>
      </c>
      <c r="D1170" s="9" t="s">
        <v>1014</v>
      </c>
      <c r="E1170" s="11">
        <v>7</v>
      </c>
      <c r="F1170" s="9" t="s">
        <v>92</v>
      </c>
      <c r="G1170" s="9" t="s">
        <v>338</v>
      </c>
      <c r="H1170" s="9" t="s">
        <v>372</v>
      </c>
      <c r="I1170" s="9" t="s">
        <v>373</v>
      </c>
      <c r="J1170" s="9" t="s">
        <v>374</v>
      </c>
      <c r="K1170" s="9">
        <v>2275</v>
      </c>
      <c r="L1170" s="9">
        <v>3271</v>
      </c>
      <c r="M1170" s="9">
        <v>4912</v>
      </c>
    </row>
    <row r="1171" spans="1:13" x14ac:dyDescent="0.35">
      <c r="A1171" s="8">
        <v>1169</v>
      </c>
      <c r="B1171" s="9" t="s">
        <v>711</v>
      </c>
      <c r="C1171" s="9">
        <v>6</v>
      </c>
      <c r="D1171" s="9" t="s">
        <v>1014</v>
      </c>
      <c r="E1171" s="11">
        <v>7</v>
      </c>
      <c r="F1171" s="9" t="s">
        <v>92</v>
      </c>
      <c r="G1171" s="9" t="s">
        <v>338</v>
      </c>
      <c r="H1171" s="9" t="s">
        <v>375</v>
      </c>
      <c r="I1171" s="9" t="s">
        <v>376</v>
      </c>
      <c r="J1171" s="9" t="s">
        <v>377</v>
      </c>
      <c r="K1171" s="9">
        <v>737</v>
      </c>
      <c r="L1171" s="9">
        <v>1078</v>
      </c>
      <c r="M1171" s="9">
        <v>1801</v>
      </c>
    </row>
    <row r="1172" spans="1:13" x14ac:dyDescent="0.35">
      <c r="A1172" s="8">
        <v>1170</v>
      </c>
      <c r="B1172" s="9" t="s">
        <v>711</v>
      </c>
      <c r="C1172" s="9">
        <v>6</v>
      </c>
      <c r="D1172" s="9" t="s">
        <v>1014</v>
      </c>
      <c r="E1172" s="11">
        <v>7</v>
      </c>
      <c r="F1172" s="9" t="s">
        <v>92</v>
      </c>
      <c r="G1172" s="9" t="s">
        <v>338</v>
      </c>
      <c r="H1172" s="9" t="s">
        <v>378</v>
      </c>
      <c r="I1172" s="9" t="s">
        <v>379</v>
      </c>
      <c r="J1172" s="9" t="s">
        <v>380</v>
      </c>
      <c r="K1172" s="9">
        <v>965</v>
      </c>
      <c r="L1172" s="9">
        <v>1638</v>
      </c>
      <c r="M1172" s="9">
        <v>2703</v>
      </c>
    </row>
    <row r="1173" spans="1:13" x14ac:dyDescent="0.35">
      <c r="A1173" s="8">
        <v>1171</v>
      </c>
      <c r="B1173" s="9" t="s">
        <v>711</v>
      </c>
      <c r="C1173" s="9">
        <v>6</v>
      </c>
      <c r="D1173" s="9" t="s">
        <v>1014</v>
      </c>
      <c r="E1173" s="11">
        <v>7</v>
      </c>
      <c r="F1173" s="9" t="s">
        <v>92</v>
      </c>
      <c r="G1173" s="9" t="s">
        <v>338</v>
      </c>
      <c r="H1173" s="9" t="s">
        <v>1095</v>
      </c>
      <c r="I1173" s="9" t="s">
        <v>1096</v>
      </c>
      <c r="J1173" s="9" t="s">
        <v>1097</v>
      </c>
      <c r="K1173" s="9">
        <v>476</v>
      </c>
      <c r="L1173" s="9">
        <v>476</v>
      </c>
      <c r="M1173" s="9">
        <v>476</v>
      </c>
    </row>
    <row r="1174" spans="1:13" x14ac:dyDescent="0.35">
      <c r="A1174" s="8">
        <v>1172</v>
      </c>
      <c r="B1174" s="9" t="s">
        <v>711</v>
      </c>
      <c r="C1174" s="9">
        <v>6</v>
      </c>
      <c r="D1174" s="9" t="s">
        <v>1014</v>
      </c>
      <c r="E1174" s="11">
        <v>7</v>
      </c>
      <c r="F1174" s="9" t="s">
        <v>92</v>
      </c>
      <c r="G1174" s="9" t="s">
        <v>338</v>
      </c>
      <c r="H1174" s="9" t="s">
        <v>381</v>
      </c>
      <c r="I1174" s="9" t="s">
        <v>382</v>
      </c>
      <c r="J1174" s="9" t="s">
        <v>383</v>
      </c>
      <c r="K1174" s="9">
        <v>3285</v>
      </c>
      <c r="L1174" s="9">
        <v>4360</v>
      </c>
      <c r="M1174" s="9">
        <v>5697</v>
      </c>
    </row>
    <row r="1175" spans="1:13" x14ac:dyDescent="0.35">
      <c r="A1175" s="8">
        <v>1173</v>
      </c>
      <c r="B1175" s="9" t="s">
        <v>711</v>
      </c>
      <c r="C1175" s="9">
        <v>6</v>
      </c>
      <c r="D1175" s="9" t="s">
        <v>1014</v>
      </c>
      <c r="E1175" s="11">
        <v>7</v>
      </c>
      <c r="F1175" s="9" t="s">
        <v>92</v>
      </c>
      <c r="G1175" s="9" t="s">
        <v>338</v>
      </c>
      <c r="H1175" s="9" t="s">
        <v>823</v>
      </c>
      <c r="I1175" s="9" t="s">
        <v>824</v>
      </c>
      <c r="J1175" s="9" t="s">
        <v>825</v>
      </c>
      <c r="K1175" s="9">
        <v>760</v>
      </c>
      <c r="L1175" s="9">
        <v>1492</v>
      </c>
      <c r="M1175" s="9">
        <v>3626</v>
      </c>
    </row>
    <row r="1176" spans="1:13" x14ac:dyDescent="0.35">
      <c r="A1176" s="8">
        <v>1174</v>
      </c>
      <c r="B1176" s="9" t="s">
        <v>711</v>
      </c>
      <c r="C1176" s="9">
        <v>6</v>
      </c>
      <c r="D1176" s="9" t="s">
        <v>1014</v>
      </c>
      <c r="E1176" s="11">
        <v>7</v>
      </c>
      <c r="F1176" s="9" t="s">
        <v>92</v>
      </c>
      <c r="G1176" s="9" t="s">
        <v>338</v>
      </c>
      <c r="H1176" s="9" t="s">
        <v>384</v>
      </c>
      <c r="I1176" s="9" t="s">
        <v>385</v>
      </c>
      <c r="J1176" s="9" t="s">
        <v>386</v>
      </c>
      <c r="K1176" s="9">
        <v>3231</v>
      </c>
      <c r="L1176" s="9">
        <v>4708</v>
      </c>
      <c r="M1176" s="9">
        <v>7801</v>
      </c>
    </row>
    <row r="1177" spans="1:13" x14ac:dyDescent="0.35">
      <c r="A1177" s="8">
        <v>1175</v>
      </c>
      <c r="B1177" s="9" t="s">
        <v>711</v>
      </c>
      <c r="C1177" s="9">
        <v>6</v>
      </c>
      <c r="D1177" s="9" t="s">
        <v>1014</v>
      </c>
      <c r="E1177" s="11">
        <v>7</v>
      </c>
      <c r="F1177" s="9" t="s">
        <v>92</v>
      </c>
      <c r="G1177" s="9" t="s">
        <v>338</v>
      </c>
      <c r="H1177" s="9" t="s">
        <v>387</v>
      </c>
      <c r="I1177" s="9" t="s">
        <v>388</v>
      </c>
      <c r="J1177" s="9" t="s">
        <v>389</v>
      </c>
      <c r="K1177" s="9">
        <v>239</v>
      </c>
      <c r="L1177" s="9">
        <v>365</v>
      </c>
      <c r="M1177" s="9">
        <v>555</v>
      </c>
    </row>
    <row r="1178" spans="1:13" x14ac:dyDescent="0.35">
      <c r="A1178" s="8">
        <v>1176</v>
      </c>
      <c r="B1178" s="9" t="s">
        <v>711</v>
      </c>
      <c r="C1178" s="9">
        <v>6</v>
      </c>
      <c r="D1178" s="9" t="s">
        <v>1014</v>
      </c>
      <c r="E1178" s="11">
        <v>7</v>
      </c>
      <c r="F1178" s="9" t="s">
        <v>92</v>
      </c>
      <c r="G1178" s="9" t="s">
        <v>338</v>
      </c>
      <c r="H1178" s="9" t="s">
        <v>390</v>
      </c>
      <c r="I1178" s="9" t="s">
        <v>391</v>
      </c>
      <c r="J1178" s="9" t="s">
        <v>392</v>
      </c>
      <c r="K1178" s="9">
        <v>6262</v>
      </c>
      <c r="L1178" s="9">
        <v>11591</v>
      </c>
      <c r="M1178" s="9">
        <v>18023</v>
      </c>
    </row>
    <row r="1179" spans="1:13" x14ac:dyDescent="0.35">
      <c r="A1179" s="8">
        <v>1177</v>
      </c>
      <c r="B1179" s="9" t="s">
        <v>711</v>
      </c>
      <c r="C1179" s="9">
        <v>6</v>
      </c>
      <c r="D1179" s="9" t="s">
        <v>1014</v>
      </c>
      <c r="E1179" s="11">
        <v>7</v>
      </c>
      <c r="F1179" s="9" t="s">
        <v>92</v>
      </c>
      <c r="G1179" s="9" t="s">
        <v>338</v>
      </c>
      <c r="H1179" s="9" t="s">
        <v>393</v>
      </c>
      <c r="I1179" s="9" t="s">
        <v>394</v>
      </c>
      <c r="J1179" s="9" t="s">
        <v>395</v>
      </c>
      <c r="K1179" s="9">
        <v>3566</v>
      </c>
      <c r="L1179" s="9">
        <v>4750</v>
      </c>
      <c r="M1179" s="9">
        <v>6572</v>
      </c>
    </row>
    <row r="1180" spans="1:13" x14ac:dyDescent="0.35">
      <c r="A1180" s="8">
        <v>1178</v>
      </c>
      <c r="B1180" s="9" t="s">
        <v>711</v>
      </c>
      <c r="C1180" s="9">
        <v>6</v>
      </c>
      <c r="D1180" s="9" t="s">
        <v>1014</v>
      </c>
      <c r="E1180" s="11">
        <v>7</v>
      </c>
      <c r="F1180" s="9" t="s">
        <v>92</v>
      </c>
      <c r="G1180" s="9" t="s">
        <v>338</v>
      </c>
      <c r="H1180" s="9" t="s">
        <v>396</v>
      </c>
      <c r="I1180" s="9" t="s">
        <v>397</v>
      </c>
      <c r="J1180" s="9" t="s">
        <v>398</v>
      </c>
      <c r="K1180" s="9">
        <v>1680</v>
      </c>
      <c r="L1180" s="9">
        <v>2299</v>
      </c>
      <c r="M1180" s="9">
        <v>2609</v>
      </c>
    </row>
    <row r="1181" spans="1:13" x14ac:dyDescent="0.35">
      <c r="A1181" s="8">
        <v>1179</v>
      </c>
      <c r="B1181" s="9" t="s">
        <v>711</v>
      </c>
      <c r="C1181" s="9">
        <v>6</v>
      </c>
      <c r="D1181" s="9" t="s">
        <v>1014</v>
      </c>
      <c r="E1181" s="11">
        <v>7</v>
      </c>
      <c r="F1181" s="9" t="s">
        <v>92</v>
      </c>
      <c r="G1181" s="9" t="s">
        <v>338</v>
      </c>
      <c r="H1181" s="9" t="s">
        <v>684</v>
      </c>
      <c r="I1181" s="9" t="s">
        <v>685</v>
      </c>
      <c r="J1181" s="9" t="s">
        <v>686</v>
      </c>
      <c r="K1181" s="9">
        <v>10860</v>
      </c>
      <c r="L1181" s="9">
        <v>13527</v>
      </c>
      <c r="M1181" s="9">
        <v>15990</v>
      </c>
    </row>
    <row r="1182" spans="1:13" x14ac:dyDescent="0.35">
      <c r="A1182" s="8">
        <v>1180</v>
      </c>
      <c r="B1182" s="9" t="s">
        <v>711</v>
      </c>
      <c r="C1182" s="9">
        <v>6</v>
      </c>
      <c r="D1182" s="9" t="s">
        <v>1014</v>
      </c>
      <c r="E1182" s="11">
        <v>7</v>
      </c>
      <c r="F1182" s="9" t="s">
        <v>92</v>
      </c>
      <c r="G1182" s="9" t="s">
        <v>338</v>
      </c>
      <c r="H1182" s="9" t="s">
        <v>399</v>
      </c>
      <c r="I1182" s="9" t="s">
        <v>400</v>
      </c>
      <c r="J1182" s="9" t="s">
        <v>401</v>
      </c>
      <c r="K1182" s="9">
        <v>7360</v>
      </c>
      <c r="L1182" s="9">
        <v>7583</v>
      </c>
      <c r="M1182" s="9">
        <v>8090</v>
      </c>
    </row>
    <row r="1183" spans="1:13" x14ac:dyDescent="0.35">
      <c r="A1183" s="8">
        <v>1181</v>
      </c>
      <c r="B1183" s="9" t="s">
        <v>711</v>
      </c>
      <c r="C1183" s="9">
        <v>6</v>
      </c>
      <c r="D1183" s="9" t="s">
        <v>1014</v>
      </c>
      <c r="E1183" s="11">
        <v>7</v>
      </c>
      <c r="F1183" s="9" t="s">
        <v>92</v>
      </c>
      <c r="G1183" s="9" t="s">
        <v>338</v>
      </c>
      <c r="H1183" s="9" t="s">
        <v>1098</v>
      </c>
      <c r="I1183" s="9" t="s">
        <v>1099</v>
      </c>
      <c r="J1183" s="9" t="s">
        <v>1100</v>
      </c>
      <c r="K1183" s="9">
        <v>11340</v>
      </c>
      <c r="L1183" s="9">
        <v>12566</v>
      </c>
      <c r="M1183" s="9">
        <v>15246</v>
      </c>
    </row>
    <row r="1184" spans="1:13" x14ac:dyDescent="0.35">
      <c r="A1184" s="8">
        <v>1182</v>
      </c>
      <c r="B1184" s="9" t="s">
        <v>711</v>
      </c>
      <c r="C1184" s="9">
        <v>6</v>
      </c>
      <c r="D1184" s="9" t="s">
        <v>1014</v>
      </c>
      <c r="E1184" s="11">
        <v>7</v>
      </c>
      <c r="F1184" s="9" t="s">
        <v>92</v>
      </c>
      <c r="G1184" s="9" t="s">
        <v>338</v>
      </c>
      <c r="H1184" s="9" t="s">
        <v>829</v>
      </c>
      <c r="I1184" s="9" t="s">
        <v>830</v>
      </c>
      <c r="J1184" s="9" t="s">
        <v>831</v>
      </c>
      <c r="K1184" s="9">
        <v>59634</v>
      </c>
      <c r="L1184" s="9">
        <v>87644</v>
      </c>
      <c r="M1184" s="9">
        <v>108212</v>
      </c>
    </row>
    <row r="1185" spans="1:13" x14ac:dyDescent="0.35">
      <c r="A1185" s="8">
        <v>1183</v>
      </c>
      <c r="B1185" s="9" t="s">
        <v>711</v>
      </c>
      <c r="C1185" s="9">
        <v>6</v>
      </c>
      <c r="D1185" s="9" t="s">
        <v>1014</v>
      </c>
      <c r="E1185" s="11">
        <v>8</v>
      </c>
      <c r="F1185" s="9" t="s">
        <v>92</v>
      </c>
      <c r="G1185" s="9" t="s">
        <v>402</v>
      </c>
      <c r="H1185" s="9" t="s">
        <v>403</v>
      </c>
      <c r="I1185" s="9" t="s">
        <v>404</v>
      </c>
      <c r="J1185" s="9" t="s">
        <v>405</v>
      </c>
      <c r="K1185" s="9">
        <v>12158</v>
      </c>
      <c r="L1185" s="9">
        <v>18418</v>
      </c>
      <c r="M1185" s="9">
        <v>25025</v>
      </c>
    </row>
    <row r="1186" spans="1:13" x14ac:dyDescent="0.35">
      <c r="A1186" s="8">
        <v>1184</v>
      </c>
      <c r="B1186" s="9" t="s">
        <v>711</v>
      </c>
      <c r="C1186" s="9">
        <v>6</v>
      </c>
      <c r="D1186" s="9" t="s">
        <v>1014</v>
      </c>
      <c r="E1186" s="11">
        <v>8</v>
      </c>
      <c r="F1186" s="9" t="s">
        <v>92</v>
      </c>
      <c r="G1186" s="9" t="s">
        <v>402</v>
      </c>
      <c r="H1186" s="9" t="s">
        <v>687</v>
      </c>
      <c r="I1186" s="9" t="s">
        <v>688</v>
      </c>
      <c r="J1186" s="9" t="s">
        <v>689</v>
      </c>
      <c r="K1186" s="9">
        <v>48776</v>
      </c>
      <c r="L1186" s="9">
        <v>61814</v>
      </c>
      <c r="M1186" s="9">
        <v>74781</v>
      </c>
    </row>
    <row r="1187" spans="1:13" x14ac:dyDescent="0.35">
      <c r="A1187" s="8">
        <v>1185</v>
      </c>
      <c r="B1187" s="9" t="s">
        <v>711</v>
      </c>
      <c r="C1187" s="9">
        <v>6</v>
      </c>
      <c r="D1187" s="9" t="s">
        <v>1014</v>
      </c>
      <c r="E1187" s="11">
        <v>8</v>
      </c>
      <c r="F1187" s="9" t="s">
        <v>92</v>
      </c>
      <c r="G1187" s="9" t="s">
        <v>402</v>
      </c>
      <c r="H1187" s="9" t="s">
        <v>1101</v>
      </c>
      <c r="I1187" s="9" t="s">
        <v>1102</v>
      </c>
      <c r="J1187" s="9" t="s">
        <v>1103</v>
      </c>
      <c r="K1187" s="9">
        <v>7125</v>
      </c>
      <c r="L1187" s="9">
        <v>7125</v>
      </c>
      <c r="M1187" s="9">
        <v>7125</v>
      </c>
    </row>
    <row r="1188" spans="1:13" x14ac:dyDescent="0.35">
      <c r="A1188" s="8">
        <v>1186</v>
      </c>
      <c r="B1188" s="9" t="s">
        <v>711</v>
      </c>
      <c r="C1188" s="9">
        <v>6</v>
      </c>
      <c r="D1188" s="9" t="s">
        <v>1014</v>
      </c>
      <c r="E1188" s="11">
        <v>8</v>
      </c>
      <c r="F1188" s="9" t="s">
        <v>92</v>
      </c>
      <c r="G1188" s="9" t="s">
        <v>402</v>
      </c>
      <c r="H1188" s="9" t="s">
        <v>690</v>
      </c>
      <c r="I1188" s="9" t="s">
        <v>691</v>
      </c>
      <c r="J1188" s="9" t="s">
        <v>692</v>
      </c>
      <c r="K1188" s="9">
        <v>10150</v>
      </c>
      <c r="L1188" s="9">
        <v>13332</v>
      </c>
      <c r="M1188" s="9">
        <v>16553</v>
      </c>
    </row>
    <row r="1189" spans="1:13" x14ac:dyDescent="0.35">
      <c r="A1189" s="8">
        <v>1187</v>
      </c>
      <c r="B1189" s="9" t="s">
        <v>711</v>
      </c>
      <c r="C1189" s="9">
        <v>6</v>
      </c>
      <c r="D1189" s="9" t="s">
        <v>1014</v>
      </c>
      <c r="E1189" s="11">
        <v>8</v>
      </c>
      <c r="F1189" s="9" t="s">
        <v>92</v>
      </c>
      <c r="G1189" s="9" t="s">
        <v>402</v>
      </c>
      <c r="H1189" s="9" t="s">
        <v>406</v>
      </c>
      <c r="I1189" s="9" t="s">
        <v>407</v>
      </c>
      <c r="J1189" s="9" t="s">
        <v>408</v>
      </c>
      <c r="K1189" s="9">
        <v>26430</v>
      </c>
      <c r="L1189" s="9">
        <v>34619</v>
      </c>
      <c r="M1189" s="9">
        <v>42922</v>
      </c>
    </row>
    <row r="1190" spans="1:13" x14ac:dyDescent="0.35">
      <c r="A1190" s="8">
        <v>1188</v>
      </c>
      <c r="B1190" s="9" t="s">
        <v>711</v>
      </c>
      <c r="C1190" s="9">
        <v>6</v>
      </c>
      <c r="D1190" s="9" t="s">
        <v>1014</v>
      </c>
      <c r="E1190" s="11">
        <v>8</v>
      </c>
      <c r="F1190" s="9" t="s">
        <v>92</v>
      </c>
      <c r="G1190" s="9" t="s">
        <v>402</v>
      </c>
      <c r="H1190" s="9" t="s">
        <v>409</v>
      </c>
      <c r="I1190" s="9" t="s">
        <v>410</v>
      </c>
      <c r="J1190" s="9" t="s">
        <v>411</v>
      </c>
      <c r="K1190" s="9">
        <v>4288</v>
      </c>
      <c r="L1190" s="9">
        <v>7033</v>
      </c>
      <c r="M1190" s="9">
        <v>13350</v>
      </c>
    </row>
    <row r="1191" spans="1:13" x14ac:dyDescent="0.35">
      <c r="A1191" s="8">
        <v>1189</v>
      </c>
      <c r="B1191" s="9" t="s">
        <v>711</v>
      </c>
      <c r="C1191" s="9">
        <v>6</v>
      </c>
      <c r="D1191" s="9" t="s">
        <v>1014</v>
      </c>
      <c r="E1191" s="11">
        <v>8</v>
      </c>
      <c r="F1191" s="9" t="s">
        <v>92</v>
      </c>
      <c r="G1191" s="9" t="s">
        <v>402</v>
      </c>
      <c r="H1191" s="9" t="s">
        <v>953</v>
      </c>
      <c r="I1191" s="9" t="s">
        <v>954</v>
      </c>
      <c r="J1191" s="9" t="s">
        <v>955</v>
      </c>
      <c r="K1191" s="9">
        <v>7154</v>
      </c>
      <c r="L1191" s="9">
        <v>12092</v>
      </c>
      <c r="M1191" s="9">
        <v>18309</v>
      </c>
    </row>
    <row r="1192" spans="1:13" x14ac:dyDescent="0.35">
      <c r="A1192" s="8">
        <v>1190</v>
      </c>
      <c r="B1192" s="9" t="s">
        <v>711</v>
      </c>
      <c r="C1192" s="9">
        <v>6</v>
      </c>
      <c r="D1192" s="9" t="s">
        <v>1014</v>
      </c>
      <c r="E1192" s="11">
        <v>8</v>
      </c>
      <c r="F1192" s="9" t="s">
        <v>92</v>
      </c>
      <c r="G1192" s="9" t="s">
        <v>402</v>
      </c>
      <c r="H1192" s="9" t="s">
        <v>832</v>
      </c>
      <c r="I1192" s="9" t="s">
        <v>833</v>
      </c>
      <c r="J1192" s="9" t="s">
        <v>834</v>
      </c>
      <c r="K1192" s="9">
        <v>2757</v>
      </c>
      <c r="L1192" s="9">
        <v>3782</v>
      </c>
      <c r="M1192" s="9">
        <v>6200</v>
      </c>
    </row>
    <row r="1193" spans="1:13" x14ac:dyDescent="0.35">
      <c r="A1193" s="8">
        <v>1191</v>
      </c>
      <c r="B1193" s="9" t="s">
        <v>711</v>
      </c>
      <c r="C1193" s="9">
        <v>6</v>
      </c>
      <c r="D1193" s="9" t="s">
        <v>1014</v>
      </c>
      <c r="E1193" s="11">
        <v>9</v>
      </c>
      <c r="F1193" s="9" t="s">
        <v>412</v>
      </c>
      <c r="G1193" s="9" t="s">
        <v>413</v>
      </c>
      <c r="H1193" s="9" t="s">
        <v>414</v>
      </c>
      <c r="I1193" s="9" t="s">
        <v>415</v>
      </c>
      <c r="J1193" s="9" t="s">
        <v>416</v>
      </c>
      <c r="K1193" s="9">
        <v>114000</v>
      </c>
      <c r="L1193" s="9">
        <v>120000</v>
      </c>
      <c r="M1193" s="9">
        <v>120000</v>
      </c>
    </row>
    <row r="1194" spans="1:13" x14ac:dyDescent="0.35">
      <c r="A1194" s="8">
        <v>1192</v>
      </c>
      <c r="B1194" s="9" t="s">
        <v>711</v>
      </c>
      <c r="C1194" s="9">
        <v>6</v>
      </c>
      <c r="D1194" s="9" t="s">
        <v>1014</v>
      </c>
      <c r="E1194" s="11">
        <v>9</v>
      </c>
      <c r="F1194" s="9" t="s">
        <v>412</v>
      </c>
      <c r="G1194" s="9" t="s">
        <v>413</v>
      </c>
      <c r="H1194" s="9" t="s">
        <v>835</v>
      </c>
      <c r="I1194" s="9" t="s">
        <v>836</v>
      </c>
      <c r="J1194" s="9" t="s">
        <v>837</v>
      </c>
      <c r="K1194" s="9">
        <v>795</v>
      </c>
      <c r="L1194" s="9">
        <v>1913</v>
      </c>
      <c r="M1194" s="9">
        <v>3283</v>
      </c>
    </row>
    <row r="1195" spans="1:13" x14ac:dyDescent="0.35">
      <c r="A1195" s="8">
        <v>1193</v>
      </c>
      <c r="B1195" s="9" t="s">
        <v>711</v>
      </c>
      <c r="C1195" s="9">
        <v>6</v>
      </c>
      <c r="D1195" s="9" t="s">
        <v>1014</v>
      </c>
      <c r="E1195" s="11">
        <v>10</v>
      </c>
      <c r="F1195" s="9" t="s">
        <v>417</v>
      </c>
      <c r="G1195" s="9" t="s">
        <v>418</v>
      </c>
      <c r="H1195" s="9" t="s">
        <v>419</v>
      </c>
      <c r="I1195" s="9" t="s">
        <v>420</v>
      </c>
      <c r="J1195" s="9" t="s">
        <v>421</v>
      </c>
      <c r="K1195" s="9">
        <v>895</v>
      </c>
      <c r="L1195" s="9">
        <v>1463</v>
      </c>
      <c r="M1195" s="9">
        <v>2299</v>
      </c>
    </row>
    <row r="1196" spans="1:13" x14ac:dyDescent="0.35">
      <c r="A1196" s="8">
        <v>1194</v>
      </c>
      <c r="B1196" s="9" t="s">
        <v>711</v>
      </c>
      <c r="C1196" s="9">
        <v>6</v>
      </c>
      <c r="D1196" s="9" t="s">
        <v>1014</v>
      </c>
      <c r="E1196" s="11">
        <v>10</v>
      </c>
      <c r="F1196" s="9" t="s">
        <v>417</v>
      </c>
      <c r="G1196" s="9" t="s">
        <v>418</v>
      </c>
      <c r="H1196" s="9" t="s">
        <v>422</v>
      </c>
      <c r="I1196" s="9" t="s">
        <v>423</v>
      </c>
      <c r="J1196" s="9" t="s">
        <v>424</v>
      </c>
      <c r="K1196" s="9">
        <v>2000</v>
      </c>
      <c r="L1196" s="9">
        <v>2538</v>
      </c>
      <c r="M1196" s="9">
        <v>2989</v>
      </c>
    </row>
    <row r="1197" spans="1:13" x14ac:dyDescent="0.35">
      <c r="A1197" s="8">
        <v>1195</v>
      </c>
      <c r="B1197" s="9" t="s">
        <v>711</v>
      </c>
      <c r="C1197" s="9">
        <v>6</v>
      </c>
      <c r="D1197" s="9" t="s">
        <v>1014</v>
      </c>
      <c r="E1197" s="11">
        <v>10</v>
      </c>
      <c r="F1197" s="9" t="s">
        <v>417</v>
      </c>
      <c r="G1197" s="9" t="s">
        <v>418</v>
      </c>
      <c r="H1197" s="9" t="s">
        <v>838</v>
      </c>
      <c r="I1197" s="9" t="s">
        <v>839</v>
      </c>
      <c r="J1197" s="9" t="s">
        <v>840</v>
      </c>
      <c r="K1197" s="9">
        <v>3036</v>
      </c>
      <c r="L1197" s="9">
        <v>4093</v>
      </c>
      <c r="M1197" s="9">
        <v>5455</v>
      </c>
    </row>
    <row r="1198" spans="1:13" x14ac:dyDescent="0.35">
      <c r="A1198" s="8">
        <v>1196</v>
      </c>
      <c r="B1198" s="9" t="s">
        <v>711</v>
      </c>
      <c r="C1198" s="9">
        <v>6</v>
      </c>
      <c r="D1198" s="9" t="s">
        <v>1014</v>
      </c>
      <c r="E1198" s="11">
        <v>10</v>
      </c>
      <c r="F1198" s="9" t="s">
        <v>417</v>
      </c>
      <c r="G1198" s="9" t="s">
        <v>418</v>
      </c>
      <c r="H1198" s="9" t="s">
        <v>425</v>
      </c>
      <c r="I1198" s="9" t="s">
        <v>426</v>
      </c>
      <c r="J1198" s="9" t="s">
        <v>427</v>
      </c>
      <c r="K1198" s="9">
        <v>327</v>
      </c>
      <c r="L1198" s="9">
        <v>520</v>
      </c>
      <c r="M1198" s="9">
        <v>943</v>
      </c>
    </row>
    <row r="1199" spans="1:13" x14ac:dyDescent="0.35">
      <c r="A1199" s="8">
        <v>1197</v>
      </c>
      <c r="B1199" s="9" t="s">
        <v>711</v>
      </c>
      <c r="C1199" s="9">
        <v>6</v>
      </c>
      <c r="D1199" s="9" t="s">
        <v>1014</v>
      </c>
      <c r="E1199" s="11">
        <v>11</v>
      </c>
      <c r="F1199" s="9" t="s">
        <v>428</v>
      </c>
      <c r="G1199" s="9" t="s">
        <v>429</v>
      </c>
      <c r="H1199" s="9" t="s">
        <v>430</v>
      </c>
      <c r="I1199" s="9" t="s">
        <v>431</v>
      </c>
      <c r="J1199" s="9" t="s">
        <v>432</v>
      </c>
      <c r="K1199" s="9">
        <v>179323</v>
      </c>
      <c r="L1199" s="9">
        <v>1374017</v>
      </c>
      <c r="M1199" s="9">
        <v>3055855</v>
      </c>
    </row>
    <row r="1200" spans="1:13" x14ac:dyDescent="0.35">
      <c r="A1200" s="8">
        <v>1198</v>
      </c>
      <c r="B1200" s="9" t="s">
        <v>711</v>
      </c>
      <c r="C1200" s="9">
        <v>6</v>
      </c>
      <c r="D1200" s="9" t="s">
        <v>1014</v>
      </c>
      <c r="E1200" s="11">
        <v>11</v>
      </c>
      <c r="F1200" s="9" t="s">
        <v>428</v>
      </c>
      <c r="G1200" s="9" t="s">
        <v>429</v>
      </c>
      <c r="H1200" s="9" t="s">
        <v>959</v>
      </c>
      <c r="I1200" s="9" t="s">
        <v>960</v>
      </c>
      <c r="J1200" s="9" t="s">
        <v>961</v>
      </c>
      <c r="K1200" s="9">
        <v>418067</v>
      </c>
      <c r="L1200" s="9">
        <v>453535</v>
      </c>
      <c r="M1200" s="9">
        <v>475325</v>
      </c>
    </row>
    <row r="1201" spans="1:13" x14ac:dyDescent="0.35">
      <c r="A1201" s="8">
        <v>1199</v>
      </c>
      <c r="B1201" s="9" t="s">
        <v>711</v>
      </c>
      <c r="C1201" s="9">
        <v>6</v>
      </c>
      <c r="D1201" s="9" t="s">
        <v>1014</v>
      </c>
      <c r="E1201" s="11">
        <v>11</v>
      </c>
      <c r="F1201" s="9" t="s">
        <v>428</v>
      </c>
      <c r="G1201" s="9" t="s">
        <v>429</v>
      </c>
      <c r="H1201" s="9" t="s">
        <v>693</v>
      </c>
      <c r="I1201" s="9" t="s">
        <v>694</v>
      </c>
      <c r="J1201" s="9" t="s">
        <v>695</v>
      </c>
      <c r="K1201" s="9">
        <v>999724</v>
      </c>
      <c r="L1201" s="9">
        <v>1301349</v>
      </c>
      <c r="M1201" s="9">
        <v>1809097</v>
      </c>
    </row>
    <row r="1202" spans="1:13" x14ac:dyDescent="0.35">
      <c r="A1202" s="8">
        <v>1200</v>
      </c>
      <c r="B1202" s="9" t="s">
        <v>711</v>
      </c>
      <c r="C1202" s="9">
        <v>6</v>
      </c>
      <c r="D1202" s="9" t="s">
        <v>1014</v>
      </c>
      <c r="E1202" s="11">
        <v>11</v>
      </c>
      <c r="F1202" s="9" t="s">
        <v>428</v>
      </c>
      <c r="G1202" s="9" t="s">
        <v>429</v>
      </c>
      <c r="H1202" s="9" t="s">
        <v>1104</v>
      </c>
      <c r="I1202" s="9" t="s">
        <v>1105</v>
      </c>
      <c r="J1202" s="9" t="s">
        <v>1106</v>
      </c>
      <c r="K1202" s="9">
        <v>2217</v>
      </c>
      <c r="L1202" s="9">
        <v>2217</v>
      </c>
      <c r="M1202" s="9">
        <v>2217</v>
      </c>
    </row>
    <row r="1203" spans="1:13" x14ac:dyDescent="0.35">
      <c r="A1203" s="8">
        <v>1201</v>
      </c>
      <c r="B1203" s="9" t="s">
        <v>711</v>
      </c>
      <c r="C1203" s="9">
        <v>6</v>
      </c>
      <c r="D1203" s="9" t="s">
        <v>1014</v>
      </c>
      <c r="E1203" s="11">
        <v>11</v>
      </c>
      <c r="F1203" s="9" t="s">
        <v>428</v>
      </c>
      <c r="G1203" s="9" t="s">
        <v>429</v>
      </c>
      <c r="H1203" s="9" t="s">
        <v>433</v>
      </c>
      <c r="I1203" s="9" t="s">
        <v>434</v>
      </c>
      <c r="J1203" s="9" t="s">
        <v>435</v>
      </c>
      <c r="K1203" s="9">
        <v>592</v>
      </c>
      <c r="L1203" s="9">
        <v>1258</v>
      </c>
      <c r="M1203" s="9">
        <v>1424</v>
      </c>
    </row>
    <row r="1204" spans="1:13" x14ac:dyDescent="0.35">
      <c r="A1204" s="8">
        <v>1202</v>
      </c>
      <c r="B1204" s="9" t="s">
        <v>711</v>
      </c>
      <c r="C1204" s="9">
        <v>6</v>
      </c>
      <c r="D1204" s="9" t="s">
        <v>1014</v>
      </c>
      <c r="E1204" s="11">
        <v>11</v>
      </c>
      <c r="F1204" s="9" t="s">
        <v>428</v>
      </c>
      <c r="G1204" s="9" t="s">
        <v>429</v>
      </c>
      <c r="H1204" s="9" t="s">
        <v>841</v>
      </c>
      <c r="I1204" s="9" t="s">
        <v>842</v>
      </c>
      <c r="J1204" s="9" t="s">
        <v>843</v>
      </c>
      <c r="K1204" s="9">
        <v>3250</v>
      </c>
      <c r="L1204" s="9">
        <v>3585</v>
      </c>
      <c r="M1204" s="9">
        <v>3750</v>
      </c>
    </row>
    <row r="1205" spans="1:13" x14ac:dyDescent="0.35">
      <c r="A1205" s="8">
        <v>1203</v>
      </c>
      <c r="B1205" s="9" t="s">
        <v>711</v>
      </c>
      <c r="C1205" s="9">
        <v>6</v>
      </c>
      <c r="D1205" s="9" t="s">
        <v>1014</v>
      </c>
      <c r="E1205" s="11">
        <v>11</v>
      </c>
      <c r="F1205" s="9" t="s">
        <v>428</v>
      </c>
      <c r="G1205" s="9" t="s">
        <v>429</v>
      </c>
      <c r="H1205" s="9" t="s">
        <v>962</v>
      </c>
      <c r="I1205" s="9" t="s">
        <v>963</v>
      </c>
      <c r="J1205" s="9" t="s">
        <v>964</v>
      </c>
      <c r="K1205" s="9">
        <v>215</v>
      </c>
      <c r="L1205" s="9">
        <v>215</v>
      </c>
      <c r="M1205" s="9">
        <v>215</v>
      </c>
    </row>
    <row r="1206" spans="1:13" x14ac:dyDescent="0.35">
      <c r="A1206" s="8">
        <v>1204</v>
      </c>
      <c r="B1206" s="9" t="s">
        <v>711</v>
      </c>
      <c r="C1206" s="9">
        <v>6</v>
      </c>
      <c r="D1206" s="9" t="s">
        <v>1014</v>
      </c>
      <c r="E1206" s="11">
        <v>11</v>
      </c>
      <c r="F1206" s="9" t="s">
        <v>428</v>
      </c>
      <c r="G1206" s="9" t="s">
        <v>429</v>
      </c>
      <c r="H1206" s="9" t="s">
        <v>844</v>
      </c>
      <c r="I1206" s="9" t="s">
        <v>845</v>
      </c>
      <c r="J1206" s="9" t="s">
        <v>846</v>
      </c>
      <c r="K1206" s="9">
        <v>1127</v>
      </c>
      <c r="L1206" s="9">
        <v>1545</v>
      </c>
      <c r="M1206" s="9">
        <v>2295</v>
      </c>
    </row>
    <row r="1207" spans="1:13" x14ac:dyDescent="0.35">
      <c r="A1207" s="8">
        <v>1205</v>
      </c>
      <c r="B1207" s="9" t="s">
        <v>711</v>
      </c>
      <c r="C1207" s="9">
        <v>6</v>
      </c>
      <c r="D1207" s="9" t="s">
        <v>1014</v>
      </c>
      <c r="E1207" s="11">
        <v>11</v>
      </c>
      <c r="F1207" s="9" t="s">
        <v>428</v>
      </c>
      <c r="G1207" s="9" t="s">
        <v>429</v>
      </c>
      <c r="H1207" s="9" t="s">
        <v>847</v>
      </c>
      <c r="I1207" s="9" t="s">
        <v>848</v>
      </c>
      <c r="J1207" s="9" t="s">
        <v>849</v>
      </c>
      <c r="K1207" s="9">
        <v>9134</v>
      </c>
      <c r="L1207" s="9">
        <v>14582</v>
      </c>
      <c r="M1207" s="9">
        <v>88864</v>
      </c>
    </row>
    <row r="1208" spans="1:13" x14ac:dyDescent="0.35">
      <c r="A1208" s="8">
        <v>1206</v>
      </c>
      <c r="B1208" s="9" t="s">
        <v>711</v>
      </c>
      <c r="C1208" s="9">
        <v>6</v>
      </c>
      <c r="D1208" s="9" t="s">
        <v>1014</v>
      </c>
      <c r="E1208" s="11">
        <v>12</v>
      </c>
      <c r="F1208" s="9" t="s">
        <v>428</v>
      </c>
      <c r="G1208" s="9" t="s">
        <v>436</v>
      </c>
      <c r="H1208" s="9" t="s">
        <v>437</v>
      </c>
      <c r="I1208" s="9" t="s">
        <v>438</v>
      </c>
      <c r="J1208" s="9" t="s">
        <v>439</v>
      </c>
      <c r="K1208" s="9">
        <v>11380</v>
      </c>
      <c r="L1208" s="9">
        <v>14593</v>
      </c>
      <c r="M1208" s="9">
        <v>20587</v>
      </c>
    </row>
    <row r="1209" spans="1:13" x14ac:dyDescent="0.35">
      <c r="A1209" s="8">
        <v>1207</v>
      </c>
      <c r="B1209" s="9" t="s">
        <v>711</v>
      </c>
      <c r="C1209" s="9">
        <v>6</v>
      </c>
      <c r="D1209" s="9" t="s">
        <v>1014</v>
      </c>
      <c r="E1209" s="11">
        <v>12</v>
      </c>
      <c r="F1209" s="9" t="s">
        <v>428</v>
      </c>
      <c r="G1209" s="9" t="s">
        <v>436</v>
      </c>
      <c r="H1209" s="9" t="s">
        <v>1107</v>
      </c>
      <c r="I1209" s="9" t="s">
        <v>1108</v>
      </c>
      <c r="J1209" s="9" t="s">
        <v>1109</v>
      </c>
      <c r="K1209" s="9">
        <v>457</v>
      </c>
      <c r="L1209" s="9">
        <v>1557</v>
      </c>
      <c r="M1209" s="9">
        <v>2573</v>
      </c>
    </row>
    <row r="1210" spans="1:13" x14ac:dyDescent="0.35">
      <c r="A1210" s="8">
        <v>1208</v>
      </c>
      <c r="B1210" s="9" t="s">
        <v>711</v>
      </c>
      <c r="C1210" s="9">
        <v>6</v>
      </c>
      <c r="D1210" s="9" t="s">
        <v>1014</v>
      </c>
      <c r="E1210" s="11">
        <v>12</v>
      </c>
      <c r="F1210" s="9" t="s">
        <v>428</v>
      </c>
      <c r="G1210" s="9" t="s">
        <v>436</v>
      </c>
      <c r="H1210" s="9" t="s">
        <v>965</v>
      </c>
      <c r="I1210" s="9" t="s">
        <v>966</v>
      </c>
      <c r="J1210" s="9" t="s">
        <v>967</v>
      </c>
      <c r="K1210" s="9">
        <v>12217</v>
      </c>
      <c r="L1210" s="9">
        <v>16044</v>
      </c>
      <c r="M1210" s="9">
        <v>26314</v>
      </c>
    </row>
    <row r="1211" spans="1:13" x14ac:dyDescent="0.35">
      <c r="A1211" s="8">
        <v>1209</v>
      </c>
      <c r="B1211" s="9" t="s">
        <v>711</v>
      </c>
      <c r="C1211" s="9">
        <v>6</v>
      </c>
      <c r="D1211" s="9" t="s">
        <v>1014</v>
      </c>
      <c r="E1211" s="11">
        <v>13</v>
      </c>
      <c r="F1211" s="9" t="s">
        <v>428</v>
      </c>
      <c r="G1211" s="9" t="s">
        <v>968</v>
      </c>
      <c r="H1211" s="9" t="s">
        <v>969</v>
      </c>
      <c r="I1211" s="9" t="s">
        <v>970</v>
      </c>
      <c r="J1211" s="9" t="s">
        <v>971</v>
      </c>
      <c r="K1211" s="9">
        <v>25217</v>
      </c>
      <c r="L1211" s="9">
        <v>39343</v>
      </c>
      <c r="M1211" s="9">
        <v>62000</v>
      </c>
    </row>
    <row r="1212" spans="1:13" x14ac:dyDescent="0.35">
      <c r="A1212" s="8">
        <v>1210</v>
      </c>
      <c r="B1212" s="9" t="s">
        <v>711</v>
      </c>
      <c r="C1212" s="9">
        <v>6</v>
      </c>
      <c r="D1212" s="9" t="s">
        <v>1014</v>
      </c>
      <c r="E1212" s="11">
        <v>13</v>
      </c>
      <c r="F1212" s="9" t="s">
        <v>428</v>
      </c>
      <c r="G1212" s="9" t="s">
        <v>968</v>
      </c>
      <c r="H1212" s="9" t="s">
        <v>1110</v>
      </c>
      <c r="I1212" s="9" t="s">
        <v>1111</v>
      </c>
      <c r="J1212" s="9" t="s">
        <v>1112</v>
      </c>
      <c r="K1212" s="9">
        <v>66305</v>
      </c>
      <c r="L1212" s="9">
        <v>105651</v>
      </c>
      <c r="M1212" s="9">
        <v>190454</v>
      </c>
    </row>
    <row r="1213" spans="1:13" x14ac:dyDescent="0.35">
      <c r="A1213" s="8">
        <v>1211</v>
      </c>
      <c r="B1213" s="9" t="s">
        <v>711</v>
      </c>
      <c r="C1213" s="9">
        <v>6</v>
      </c>
      <c r="D1213" s="9" t="s">
        <v>1014</v>
      </c>
      <c r="E1213" s="11">
        <v>14</v>
      </c>
      <c r="F1213" s="9" t="s">
        <v>428</v>
      </c>
      <c r="G1213" s="9" t="s">
        <v>440</v>
      </c>
      <c r="H1213" s="9" t="s">
        <v>850</v>
      </c>
      <c r="I1213" s="9" t="s">
        <v>851</v>
      </c>
      <c r="J1213" s="9" t="s">
        <v>852</v>
      </c>
      <c r="K1213" s="9">
        <v>21100</v>
      </c>
      <c r="L1213" s="9">
        <v>23147</v>
      </c>
      <c r="M1213" s="9">
        <v>23311</v>
      </c>
    </row>
    <row r="1214" spans="1:13" x14ac:dyDescent="0.35">
      <c r="A1214" s="8">
        <v>1212</v>
      </c>
      <c r="B1214" s="9" t="s">
        <v>711</v>
      </c>
      <c r="C1214" s="9">
        <v>6</v>
      </c>
      <c r="D1214" s="9" t="s">
        <v>1014</v>
      </c>
      <c r="E1214" s="11">
        <v>14</v>
      </c>
      <c r="F1214" s="9" t="s">
        <v>428</v>
      </c>
      <c r="G1214" s="9" t="s">
        <v>440</v>
      </c>
      <c r="H1214" s="9" t="s">
        <v>853</v>
      </c>
      <c r="I1214" s="9" t="s">
        <v>854</v>
      </c>
      <c r="J1214" s="9" t="s">
        <v>855</v>
      </c>
      <c r="K1214" s="9">
        <v>2699</v>
      </c>
      <c r="L1214" s="9">
        <v>3066</v>
      </c>
      <c r="M1214" s="9">
        <v>3600</v>
      </c>
    </row>
    <row r="1215" spans="1:13" x14ac:dyDescent="0.35">
      <c r="A1215" s="8">
        <v>1213</v>
      </c>
      <c r="B1215" s="9" t="s">
        <v>711</v>
      </c>
      <c r="C1215" s="9">
        <v>6</v>
      </c>
      <c r="D1215" s="9" t="s">
        <v>1014</v>
      </c>
      <c r="E1215" s="11">
        <v>14</v>
      </c>
      <c r="F1215" s="9" t="s">
        <v>428</v>
      </c>
      <c r="G1215" s="9" t="s">
        <v>440</v>
      </c>
      <c r="H1215" s="9" t="s">
        <v>972</v>
      </c>
      <c r="I1215" s="9" t="s">
        <v>973</v>
      </c>
      <c r="J1215" s="9" t="s">
        <v>974</v>
      </c>
      <c r="K1215" s="9">
        <v>304</v>
      </c>
      <c r="L1215" s="9">
        <v>371</v>
      </c>
      <c r="M1215" s="9">
        <v>433</v>
      </c>
    </row>
    <row r="1216" spans="1:13" x14ac:dyDescent="0.35">
      <c r="A1216" s="8">
        <v>1214</v>
      </c>
      <c r="B1216" s="9" t="s">
        <v>711</v>
      </c>
      <c r="C1216" s="9">
        <v>6</v>
      </c>
      <c r="D1216" s="9" t="s">
        <v>1014</v>
      </c>
      <c r="E1216" s="11">
        <v>14</v>
      </c>
      <c r="F1216" s="9" t="s">
        <v>428</v>
      </c>
      <c r="G1216" s="9" t="s">
        <v>440</v>
      </c>
      <c r="H1216" s="9" t="s">
        <v>856</v>
      </c>
      <c r="I1216" s="9" t="s">
        <v>857</v>
      </c>
      <c r="J1216" s="9" t="s">
        <v>858</v>
      </c>
      <c r="K1216" s="9">
        <v>320</v>
      </c>
      <c r="L1216" s="9">
        <v>928</v>
      </c>
      <c r="M1216" s="9">
        <v>2052</v>
      </c>
    </row>
    <row r="1217" spans="1:13" x14ac:dyDescent="0.35">
      <c r="A1217" s="8">
        <v>1215</v>
      </c>
      <c r="B1217" s="9" t="s">
        <v>711</v>
      </c>
      <c r="C1217" s="9">
        <v>6</v>
      </c>
      <c r="D1217" s="9" t="s">
        <v>1014</v>
      </c>
      <c r="E1217" s="11">
        <v>14</v>
      </c>
      <c r="F1217" s="9" t="s">
        <v>428</v>
      </c>
      <c r="G1217" s="9" t="s">
        <v>440</v>
      </c>
      <c r="H1217" s="9" t="s">
        <v>441</v>
      </c>
      <c r="I1217" s="9" t="s">
        <v>442</v>
      </c>
      <c r="J1217" s="9" t="s">
        <v>443</v>
      </c>
      <c r="K1217" s="9">
        <v>10010</v>
      </c>
      <c r="L1217" s="9">
        <v>13222</v>
      </c>
      <c r="M1217" s="9">
        <v>17541</v>
      </c>
    </row>
    <row r="1218" spans="1:13" x14ac:dyDescent="0.35">
      <c r="A1218" s="8">
        <v>1216</v>
      </c>
      <c r="B1218" s="9" t="s">
        <v>711</v>
      </c>
      <c r="C1218" s="9">
        <v>6</v>
      </c>
      <c r="D1218" s="9" t="s">
        <v>1014</v>
      </c>
      <c r="E1218" s="11">
        <v>14</v>
      </c>
      <c r="F1218" s="9" t="s">
        <v>428</v>
      </c>
      <c r="G1218" s="9" t="s">
        <v>440</v>
      </c>
      <c r="H1218" s="9" t="s">
        <v>444</v>
      </c>
      <c r="I1218" s="9" t="s">
        <v>445</v>
      </c>
      <c r="J1218" s="9" t="s">
        <v>446</v>
      </c>
      <c r="K1218" s="9">
        <v>12040</v>
      </c>
      <c r="L1218" s="9">
        <v>14883</v>
      </c>
      <c r="M1218" s="9">
        <v>16599</v>
      </c>
    </row>
    <row r="1219" spans="1:13" x14ac:dyDescent="0.35">
      <c r="A1219" s="8">
        <v>1217</v>
      </c>
      <c r="B1219" s="9" t="s">
        <v>711</v>
      </c>
      <c r="C1219" s="9">
        <v>6</v>
      </c>
      <c r="D1219" s="9" t="s">
        <v>1014</v>
      </c>
      <c r="E1219" s="11">
        <v>14</v>
      </c>
      <c r="F1219" s="9" t="s">
        <v>428</v>
      </c>
      <c r="G1219" s="9" t="s">
        <v>440</v>
      </c>
      <c r="H1219" s="9" t="s">
        <v>447</v>
      </c>
      <c r="I1219" s="9" t="s">
        <v>448</v>
      </c>
      <c r="J1219" s="9" t="s">
        <v>449</v>
      </c>
      <c r="K1219" s="9">
        <v>5643</v>
      </c>
      <c r="L1219" s="9">
        <v>17997</v>
      </c>
      <c r="M1219" s="9">
        <v>20212</v>
      </c>
    </row>
    <row r="1220" spans="1:13" x14ac:dyDescent="0.35">
      <c r="A1220" s="8">
        <v>1218</v>
      </c>
      <c r="B1220" s="9" t="s">
        <v>711</v>
      </c>
      <c r="C1220" s="9">
        <v>6</v>
      </c>
      <c r="D1220" s="9" t="s">
        <v>1014</v>
      </c>
      <c r="E1220" s="11">
        <v>14</v>
      </c>
      <c r="F1220" s="9" t="s">
        <v>428</v>
      </c>
      <c r="G1220" s="9" t="s">
        <v>440</v>
      </c>
      <c r="H1220" s="9" t="s">
        <v>450</v>
      </c>
      <c r="I1220" s="9" t="s">
        <v>451</v>
      </c>
      <c r="J1220" s="9" t="s">
        <v>452</v>
      </c>
      <c r="K1220" s="9">
        <v>13310</v>
      </c>
      <c r="L1220" s="9">
        <v>13310</v>
      </c>
      <c r="M1220" s="9">
        <v>13310</v>
      </c>
    </row>
    <row r="1221" spans="1:13" x14ac:dyDescent="0.35">
      <c r="A1221" s="8">
        <v>1219</v>
      </c>
      <c r="B1221" s="9" t="s">
        <v>711</v>
      </c>
      <c r="C1221" s="9">
        <v>6</v>
      </c>
      <c r="D1221" s="9" t="s">
        <v>1014</v>
      </c>
      <c r="E1221" s="11">
        <v>14</v>
      </c>
      <c r="F1221" s="9" t="s">
        <v>428</v>
      </c>
      <c r="G1221" s="9" t="s">
        <v>440</v>
      </c>
      <c r="H1221" s="9" t="s">
        <v>453</v>
      </c>
      <c r="I1221" s="9" t="s">
        <v>454</v>
      </c>
      <c r="J1221" s="9" t="s">
        <v>455</v>
      </c>
      <c r="K1221" s="9">
        <v>11173</v>
      </c>
      <c r="L1221" s="9">
        <v>11896</v>
      </c>
      <c r="M1221" s="9">
        <v>12831</v>
      </c>
    </row>
    <row r="1222" spans="1:13" x14ac:dyDescent="0.35">
      <c r="A1222" s="8">
        <v>1220</v>
      </c>
      <c r="B1222" s="9" t="s">
        <v>711</v>
      </c>
      <c r="C1222" s="9">
        <v>6</v>
      </c>
      <c r="D1222" s="9" t="s">
        <v>1014</v>
      </c>
      <c r="E1222" s="11">
        <v>14</v>
      </c>
      <c r="F1222" s="9" t="s">
        <v>428</v>
      </c>
      <c r="G1222" s="9" t="s">
        <v>440</v>
      </c>
      <c r="H1222" s="9" t="s">
        <v>456</v>
      </c>
      <c r="I1222" s="9" t="s">
        <v>457</v>
      </c>
      <c r="J1222" s="9" t="s">
        <v>458</v>
      </c>
      <c r="K1222" s="9">
        <v>19641</v>
      </c>
      <c r="L1222" s="9">
        <v>24746</v>
      </c>
      <c r="M1222" s="9">
        <v>42706</v>
      </c>
    </row>
    <row r="1223" spans="1:13" x14ac:dyDescent="0.35">
      <c r="A1223" s="8">
        <v>1221</v>
      </c>
      <c r="B1223" s="9" t="s">
        <v>711</v>
      </c>
      <c r="C1223" s="9">
        <v>6</v>
      </c>
      <c r="D1223" s="9" t="s">
        <v>1014</v>
      </c>
      <c r="E1223" s="11">
        <v>14</v>
      </c>
      <c r="F1223" s="9" t="s">
        <v>428</v>
      </c>
      <c r="G1223" s="9" t="s">
        <v>440</v>
      </c>
      <c r="H1223" s="9" t="s">
        <v>859</v>
      </c>
      <c r="I1223" s="9" t="s">
        <v>860</v>
      </c>
      <c r="J1223" s="9" t="s">
        <v>861</v>
      </c>
      <c r="K1223" s="9">
        <v>40524</v>
      </c>
      <c r="L1223" s="9">
        <v>55851</v>
      </c>
      <c r="M1223" s="9">
        <v>70000</v>
      </c>
    </row>
    <row r="1224" spans="1:13" x14ac:dyDescent="0.35">
      <c r="A1224" s="8">
        <v>1222</v>
      </c>
      <c r="B1224" s="9" t="s">
        <v>711</v>
      </c>
      <c r="C1224" s="9">
        <v>6</v>
      </c>
      <c r="D1224" s="9" t="s">
        <v>1014</v>
      </c>
      <c r="E1224" s="11">
        <v>14</v>
      </c>
      <c r="F1224" s="9" t="s">
        <v>428</v>
      </c>
      <c r="G1224" s="9" t="s">
        <v>440</v>
      </c>
      <c r="H1224" s="9" t="s">
        <v>1113</v>
      </c>
      <c r="I1224" s="9" t="s">
        <v>1114</v>
      </c>
      <c r="J1224" s="9" t="s">
        <v>1115</v>
      </c>
      <c r="K1224" s="9">
        <v>51118</v>
      </c>
      <c r="L1224" s="9">
        <v>51997</v>
      </c>
      <c r="M1224" s="9">
        <v>52808</v>
      </c>
    </row>
    <row r="1225" spans="1:13" x14ac:dyDescent="0.35">
      <c r="A1225" s="8">
        <v>1223</v>
      </c>
      <c r="B1225" s="9" t="s">
        <v>711</v>
      </c>
      <c r="C1225" s="9">
        <v>6</v>
      </c>
      <c r="D1225" s="9" t="s">
        <v>1014</v>
      </c>
      <c r="E1225" s="11">
        <v>14</v>
      </c>
      <c r="F1225" s="9" t="s">
        <v>428</v>
      </c>
      <c r="G1225" s="9" t="s">
        <v>440</v>
      </c>
      <c r="H1225" s="9" t="s">
        <v>459</v>
      </c>
      <c r="I1225" s="9" t="s">
        <v>460</v>
      </c>
      <c r="J1225" s="9" t="s">
        <v>461</v>
      </c>
      <c r="K1225" s="9">
        <v>16962</v>
      </c>
      <c r="L1225" s="9">
        <v>28548</v>
      </c>
      <c r="M1225" s="9">
        <v>46581</v>
      </c>
    </row>
    <row r="1226" spans="1:13" x14ac:dyDescent="0.35">
      <c r="A1226" s="8">
        <v>1224</v>
      </c>
      <c r="B1226" s="9" t="s">
        <v>711</v>
      </c>
      <c r="C1226" s="9">
        <v>6</v>
      </c>
      <c r="D1226" s="9" t="s">
        <v>1014</v>
      </c>
      <c r="E1226" s="11">
        <v>14</v>
      </c>
      <c r="F1226" s="9" t="s">
        <v>428</v>
      </c>
      <c r="G1226" s="9" t="s">
        <v>440</v>
      </c>
      <c r="H1226" s="9" t="s">
        <v>862</v>
      </c>
      <c r="I1226" s="9" t="s">
        <v>863</v>
      </c>
      <c r="J1226" s="9" t="s">
        <v>864</v>
      </c>
      <c r="K1226" s="9">
        <v>34242</v>
      </c>
      <c r="L1226" s="9">
        <v>36622</v>
      </c>
      <c r="M1226" s="9">
        <v>38819</v>
      </c>
    </row>
    <row r="1227" spans="1:13" x14ac:dyDescent="0.35">
      <c r="A1227" s="8">
        <v>1225</v>
      </c>
      <c r="B1227" s="9" t="s">
        <v>711</v>
      </c>
      <c r="C1227" s="9">
        <v>6</v>
      </c>
      <c r="D1227" s="9" t="s">
        <v>1014</v>
      </c>
      <c r="E1227" s="11">
        <v>14</v>
      </c>
      <c r="F1227" s="9" t="s">
        <v>428</v>
      </c>
      <c r="G1227" s="9" t="s">
        <v>440</v>
      </c>
      <c r="H1227" s="9" t="s">
        <v>462</v>
      </c>
      <c r="I1227" s="9" t="s">
        <v>463</v>
      </c>
      <c r="J1227" s="9" t="s">
        <v>464</v>
      </c>
      <c r="K1227" s="9">
        <v>9750</v>
      </c>
      <c r="L1227" s="9">
        <v>10867</v>
      </c>
      <c r="M1227" s="9">
        <v>12250</v>
      </c>
    </row>
    <row r="1228" spans="1:13" x14ac:dyDescent="0.35">
      <c r="A1228" s="8">
        <v>1226</v>
      </c>
      <c r="B1228" s="9" t="s">
        <v>711</v>
      </c>
      <c r="C1228" s="9">
        <v>6</v>
      </c>
      <c r="D1228" s="9" t="s">
        <v>1014</v>
      </c>
      <c r="E1228" s="11">
        <v>14</v>
      </c>
      <c r="F1228" s="9" t="s">
        <v>428</v>
      </c>
      <c r="G1228" s="9" t="s">
        <v>440</v>
      </c>
      <c r="H1228" s="9" t="s">
        <v>465</v>
      </c>
      <c r="I1228" s="9" t="s">
        <v>466</v>
      </c>
      <c r="J1228" s="9" t="s">
        <v>467</v>
      </c>
      <c r="K1228" s="9">
        <v>3665</v>
      </c>
      <c r="L1228" s="9">
        <v>4698</v>
      </c>
      <c r="M1228" s="9">
        <v>5635</v>
      </c>
    </row>
    <row r="1229" spans="1:13" x14ac:dyDescent="0.35">
      <c r="A1229" s="8">
        <v>1227</v>
      </c>
      <c r="B1229" s="9" t="s">
        <v>711</v>
      </c>
      <c r="C1229" s="9">
        <v>6</v>
      </c>
      <c r="D1229" s="9" t="s">
        <v>1014</v>
      </c>
      <c r="E1229" s="11">
        <v>14</v>
      </c>
      <c r="F1229" s="9" t="s">
        <v>428</v>
      </c>
      <c r="G1229" s="9" t="s">
        <v>440</v>
      </c>
      <c r="H1229" s="9" t="s">
        <v>1116</v>
      </c>
      <c r="I1229" s="9" t="s">
        <v>1117</v>
      </c>
      <c r="J1229" s="9" t="s">
        <v>1118</v>
      </c>
      <c r="K1229" s="9">
        <v>433702</v>
      </c>
      <c r="L1229" s="9">
        <v>433702</v>
      </c>
      <c r="M1229" s="9">
        <v>433702</v>
      </c>
    </row>
    <row r="1230" spans="1:13" x14ac:dyDescent="0.35">
      <c r="A1230" s="8">
        <v>1228</v>
      </c>
      <c r="B1230" s="9" t="s">
        <v>711</v>
      </c>
      <c r="C1230" s="9">
        <v>6</v>
      </c>
      <c r="D1230" s="9" t="s">
        <v>1014</v>
      </c>
      <c r="E1230" s="11">
        <v>14</v>
      </c>
      <c r="F1230" s="9" t="s">
        <v>428</v>
      </c>
      <c r="G1230" s="9" t="s">
        <v>440</v>
      </c>
      <c r="H1230" s="9" t="s">
        <v>1119</v>
      </c>
      <c r="I1230" s="9" t="s">
        <v>1120</v>
      </c>
      <c r="J1230" s="9" t="s">
        <v>1121</v>
      </c>
      <c r="K1230" s="9">
        <v>58603</v>
      </c>
      <c r="L1230" s="9">
        <v>68081</v>
      </c>
      <c r="M1230" s="9">
        <v>76829</v>
      </c>
    </row>
    <row r="1231" spans="1:13" x14ac:dyDescent="0.35">
      <c r="A1231" s="8">
        <v>1229</v>
      </c>
      <c r="B1231" s="9" t="s">
        <v>711</v>
      </c>
      <c r="C1231" s="9">
        <v>6</v>
      </c>
      <c r="D1231" s="9" t="s">
        <v>1014</v>
      </c>
      <c r="E1231" s="11">
        <v>14</v>
      </c>
      <c r="F1231" s="9" t="s">
        <v>428</v>
      </c>
      <c r="G1231" s="9" t="s">
        <v>440</v>
      </c>
      <c r="H1231" s="9" t="s">
        <v>1122</v>
      </c>
      <c r="I1231" s="9" t="s">
        <v>1123</v>
      </c>
      <c r="J1231" s="9" t="s">
        <v>1124</v>
      </c>
      <c r="K1231" s="9">
        <v>10500</v>
      </c>
      <c r="L1231" s="9">
        <v>10500</v>
      </c>
      <c r="M1231" s="9">
        <v>10500</v>
      </c>
    </row>
    <row r="1232" spans="1:13" x14ac:dyDescent="0.35">
      <c r="A1232" s="8">
        <v>1230</v>
      </c>
      <c r="B1232" s="9" t="s">
        <v>711</v>
      </c>
      <c r="C1232" s="9">
        <v>6</v>
      </c>
      <c r="D1232" s="9" t="s">
        <v>1014</v>
      </c>
      <c r="E1232" s="11">
        <v>14</v>
      </c>
      <c r="F1232" s="9" t="s">
        <v>428</v>
      </c>
      <c r="G1232" s="9" t="s">
        <v>440</v>
      </c>
      <c r="H1232" s="9" t="s">
        <v>1125</v>
      </c>
      <c r="I1232" s="9" t="s">
        <v>1126</v>
      </c>
      <c r="J1232" s="9" t="s">
        <v>1127</v>
      </c>
      <c r="K1232" s="9">
        <v>5792</v>
      </c>
      <c r="L1232" s="9">
        <v>5792</v>
      </c>
      <c r="M1232" s="9">
        <v>5792</v>
      </c>
    </row>
    <row r="1233" spans="1:13" x14ac:dyDescent="0.35">
      <c r="A1233" s="8">
        <v>1231</v>
      </c>
      <c r="B1233" s="9" t="s">
        <v>711</v>
      </c>
      <c r="C1233" s="9">
        <v>6</v>
      </c>
      <c r="D1233" s="9" t="s">
        <v>1014</v>
      </c>
      <c r="E1233" s="11">
        <v>14</v>
      </c>
      <c r="F1233" s="9" t="s">
        <v>428</v>
      </c>
      <c r="G1233" s="9" t="s">
        <v>440</v>
      </c>
      <c r="H1233" s="9" t="s">
        <v>468</v>
      </c>
      <c r="I1233" s="9" t="s">
        <v>469</v>
      </c>
      <c r="J1233" s="9" t="s">
        <v>470</v>
      </c>
      <c r="K1233" s="9">
        <v>946</v>
      </c>
      <c r="L1233" s="9">
        <v>1203</v>
      </c>
      <c r="M1233" s="9">
        <v>1441</v>
      </c>
    </row>
    <row r="1234" spans="1:13" x14ac:dyDescent="0.35">
      <c r="A1234" s="8">
        <v>1232</v>
      </c>
      <c r="B1234" s="9" t="s">
        <v>711</v>
      </c>
      <c r="C1234" s="9">
        <v>6</v>
      </c>
      <c r="D1234" s="9" t="s">
        <v>1014</v>
      </c>
      <c r="E1234" s="11">
        <v>14</v>
      </c>
      <c r="F1234" s="9" t="s">
        <v>428</v>
      </c>
      <c r="G1234" s="9" t="s">
        <v>440</v>
      </c>
      <c r="H1234" s="9" t="s">
        <v>1128</v>
      </c>
      <c r="I1234" s="9" t="s">
        <v>1129</v>
      </c>
      <c r="J1234" s="9" t="s">
        <v>1130</v>
      </c>
      <c r="K1234" s="9">
        <v>22</v>
      </c>
      <c r="L1234" s="9">
        <v>22</v>
      </c>
      <c r="M1234" s="9">
        <v>22</v>
      </c>
    </row>
    <row r="1235" spans="1:13" x14ac:dyDescent="0.35">
      <c r="A1235" s="8">
        <v>1233</v>
      </c>
      <c r="B1235" s="9" t="s">
        <v>711</v>
      </c>
      <c r="C1235" s="9">
        <v>6</v>
      </c>
      <c r="D1235" s="9" t="s">
        <v>1014</v>
      </c>
      <c r="E1235" s="11">
        <v>14</v>
      </c>
      <c r="F1235" s="9" t="s">
        <v>428</v>
      </c>
      <c r="G1235" s="9" t="s">
        <v>440</v>
      </c>
      <c r="H1235" s="9" t="s">
        <v>474</v>
      </c>
      <c r="I1235" s="9" t="s">
        <v>475</v>
      </c>
      <c r="J1235" s="9" t="s">
        <v>476</v>
      </c>
      <c r="K1235" s="9">
        <v>771</v>
      </c>
      <c r="L1235" s="9">
        <v>1388</v>
      </c>
      <c r="M1235" s="9">
        <v>3187</v>
      </c>
    </row>
    <row r="1236" spans="1:13" x14ac:dyDescent="0.35">
      <c r="A1236" s="8">
        <v>1234</v>
      </c>
      <c r="B1236" s="9" t="s">
        <v>711</v>
      </c>
      <c r="C1236" s="9">
        <v>6</v>
      </c>
      <c r="D1236" s="9" t="s">
        <v>1014</v>
      </c>
      <c r="E1236" s="11">
        <v>14</v>
      </c>
      <c r="F1236" s="9" t="s">
        <v>428</v>
      </c>
      <c r="G1236" s="9" t="s">
        <v>440</v>
      </c>
      <c r="H1236" s="9" t="s">
        <v>477</v>
      </c>
      <c r="I1236" s="9" t="s">
        <v>478</v>
      </c>
      <c r="J1236" s="9" t="s">
        <v>479</v>
      </c>
      <c r="K1236" s="9">
        <v>1204</v>
      </c>
      <c r="L1236" s="9">
        <v>1686</v>
      </c>
      <c r="M1236" s="9">
        <v>3727</v>
      </c>
    </row>
    <row r="1237" spans="1:13" x14ac:dyDescent="0.35">
      <c r="A1237" s="8">
        <v>1235</v>
      </c>
      <c r="B1237" s="9" t="s">
        <v>711</v>
      </c>
      <c r="C1237" s="9">
        <v>6</v>
      </c>
      <c r="D1237" s="9" t="s">
        <v>1014</v>
      </c>
      <c r="E1237" s="11">
        <v>14</v>
      </c>
      <c r="F1237" s="9" t="s">
        <v>428</v>
      </c>
      <c r="G1237" s="9" t="s">
        <v>440</v>
      </c>
      <c r="H1237" s="9" t="s">
        <v>1131</v>
      </c>
      <c r="I1237" s="9" t="s">
        <v>1132</v>
      </c>
      <c r="J1237" s="9" t="s">
        <v>1133</v>
      </c>
      <c r="K1237" s="9">
        <v>750704</v>
      </c>
      <c r="L1237" s="9">
        <v>750704</v>
      </c>
      <c r="M1237" s="9">
        <v>750704</v>
      </c>
    </row>
    <row r="1238" spans="1:13" x14ac:dyDescent="0.35">
      <c r="A1238" s="8">
        <v>1236</v>
      </c>
      <c r="B1238" s="9" t="s">
        <v>711</v>
      </c>
      <c r="C1238" s="9">
        <v>6</v>
      </c>
      <c r="D1238" s="9" t="s">
        <v>1014</v>
      </c>
      <c r="E1238" s="11">
        <v>14</v>
      </c>
      <c r="F1238" s="9" t="s">
        <v>428</v>
      </c>
      <c r="G1238" s="9" t="s">
        <v>440</v>
      </c>
      <c r="H1238" s="9" t="s">
        <v>1134</v>
      </c>
      <c r="I1238" s="9" t="s">
        <v>1135</v>
      </c>
      <c r="J1238" s="9" t="s">
        <v>1136</v>
      </c>
      <c r="K1238" s="9">
        <v>2642</v>
      </c>
      <c r="L1238" s="9">
        <v>2798</v>
      </c>
      <c r="M1238" s="9">
        <v>2941</v>
      </c>
    </row>
    <row r="1239" spans="1:13" x14ac:dyDescent="0.35">
      <c r="A1239" s="8">
        <v>1237</v>
      </c>
      <c r="B1239" s="9" t="s">
        <v>711</v>
      </c>
      <c r="C1239" s="9">
        <v>6</v>
      </c>
      <c r="D1239" s="9" t="s">
        <v>1014</v>
      </c>
      <c r="E1239" s="11">
        <v>14</v>
      </c>
      <c r="F1239" s="9" t="s">
        <v>428</v>
      </c>
      <c r="G1239" s="9" t="s">
        <v>440</v>
      </c>
      <c r="H1239" s="9" t="s">
        <v>1137</v>
      </c>
      <c r="I1239" s="9" t="s">
        <v>1138</v>
      </c>
      <c r="J1239" s="9" t="s">
        <v>1139</v>
      </c>
      <c r="K1239" s="9">
        <v>210321</v>
      </c>
      <c r="L1239" s="9">
        <v>334616</v>
      </c>
      <c r="M1239" s="9">
        <v>625153</v>
      </c>
    </row>
    <row r="1240" spans="1:13" x14ac:dyDescent="0.35">
      <c r="A1240" s="8">
        <v>1238</v>
      </c>
      <c r="B1240" s="9" t="s">
        <v>711</v>
      </c>
      <c r="C1240" s="9">
        <v>6</v>
      </c>
      <c r="D1240" s="9" t="s">
        <v>1014</v>
      </c>
      <c r="E1240" s="11">
        <v>14</v>
      </c>
      <c r="F1240" s="9" t="s">
        <v>428</v>
      </c>
      <c r="G1240" s="9" t="s">
        <v>440</v>
      </c>
      <c r="H1240" s="9" t="s">
        <v>1140</v>
      </c>
      <c r="I1240" s="9" t="s">
        <v>1141</v>
      </c>
      <c r="J1240" s="9" t="s">
        <v>1142</v>
      </c>
      <c r="K1240" s="9">
        <v>5630</v>
      </c>
      <c r="L1240" s="9">
        <v>13763</v>
      </c>
      <c r="M1240" s="9">
        <v>19674</v>
      </c>
    </row>
    <row r="1241" spans="1:13" x14ac:dyDescent="0.35">
      <c r="A1241" s="8">
        <v>1239</v>
      </c>
      <c r="B1241" s="9" t="s">
        <v>711</v>
      </c>
      <c r="C1241" s="9">
        <v>6</v>
      </c>
      <c r="D1241" s="9" t="s">
        <v>1014</v>
      </c>
      <c r="E1241" s="11">
        <v>14</v>
      </c>
      <c r="F1241" s="9" t="s">
        <v>428</v>
      </c>
      <c r="G1241" s="9" t="s">
        <v>440</v>
      </c>
      <c r="H1241" s="9" t="s">
        <v>868</v>
      </c>
      <c r="I1241" s="9" t="s">
        <v>869</v>
      </c>
      <c r="J1241" s="9" t="s">
        <v>870</v>
      </c>
      <c r="K1241" s="9">
        <v>25057</v>
      </c>
      <c r="L1241" s="9">
        <v>56707</v>
      </c>
      <c r="M1241" s="9">
        <v>69930</v>
      </c>
    </row>
    <row r="1242" spans="1:13" x14ac:dyDescent="0.35">
      <c r="A1242" s="8">
        <v>1240</v>
      </c>
      <c r="B1242" s="9" t="s">
        <v>711</v>
      </c>
      <c r="C1242" s="9">
        <v>6</v>
      </c>
      <c r="D1242" s="9" t="s">
        <v>1014</v>
      </c>
      <c r="E1242" s="11">
        <v>15</v>
      </c>
      <c r="F1242" s="9" t="s">
        <v>428</v>
      </c>
      <c r="G1242" s="9" t="s">
        <v>480</v>
      </c>
      <c r="H1242" s="9" t="s">
        <v>484</v>
      </c>
      <c r="I1242" s="9" t="s">
        <v>485</v>
      </c>
      <c r="J1242" s="9" t="s">
        <v>486</v>
      </c>
      <c r="K1242" s="9">
        <v>1000</v>
      </c>
      <c r="L1242" s="9">
        <v>1130</v>
      </c>
      <c r="M1242" s="9">
        <v>1250</v>
      </c>
    </row>
    <row r="1243" spans="1:13" x14ac:dyDescent="0.35">
      <c r="A1243" s="8">
        <v>1241</v>
      </c>
      <c r="B1243" s="9" t="s">
        <v>711</v>
      </c>
      <c r="C1243" s="9">
        <v>6</v>
      </c>
      <c r="D1243" s="9" t="s">
        <v>1014</v>
      </c>
      <c r="E1243" s="11">
        <v>15</v>
      </c>
      <c r="F1243" s="9" t="s">
        <v>428</v>
      </c>
      <c r="G1243" s="9" t="s">
        <v>480</v>
      </c>
      <c r="H1243" s="9" t="s">
        <v>487</v>
      </c>
      <c r="I1243" s="9" t="s">
        <v>488</v>
      </c>
      <c r="J1243" s="9" t="s">
        <v>489</v>
      </c>
      <c r="K1243" s="9">
        <v>13496</v>
      </c>
      <c r="L1243" s="9">
        <v>17400</v>
      </c>
      <c r="M1243" s="9">
        <v>21500</v>
      </c>
    </row>
    <row r="1244" spans="1:13" x14ac:dyDescent="0.35">
      <c r="A1244" s="8">
        <v>1242</v>
      </c>
      <c r="B1244" s="9" t="s">
        <v>711</v>
      </c>
      <c r="C1244" s="9">
        <v>6</v>
      </c>
      <c r="D1244" s="9" t="s">
        <v>1014</v>
      </c>
      <c r="E1244" s="11">
        <v>15</v>
      </c>
      <c r="F1244" s="9" t="s">
        <v>428</v>
      </c>
      <c r="G1244" s="9" t="s">
        <v>480</v>
      </c>
      <c r="H1244" s="9" t="s">
        <v>1143</v>
      </c>
      <c r="I1244" s="9" t="s">
        <v>1144</v>
      </c>
      <c r="J1244" s="9" t="s">
        <v>1145</v>
      </c>
      <c r="K1244" s="9">
        <v>1919</v>
      </c>
      <c r="L1244" s="9">
        <v>9298</v>
      </c>
      <c r="M1244" s="9">
        <v>16109</v>
      </c>
    </row>
    <row r="1245" spans="1:13" x14ac:dyDescent="0.35">
      <c r="A1245" s="8">
        <v>1243</v>
      </c>
      <c r="B1245" s="9" t="s">
        <v>711</v>
      </c>
      <c r="C1245" s="9">
        <v>6</v>
      </c>
      <c r="D1245" s="9" t="s">
        <v>1014</v>
      </c>
      <c r="E1245" s="11">
        <v>15</v>
      </c>
      <c r="F1245" s="9" t="s">
        <v>428</v>
      </c>
      <c r="G1245" s="9" t="s">
        <v>480</v>
      </c>
      <c r="H1245" s="9" t="s">
        <v>1146</v>
      </c>
      <c r="I1245" s="9" t="s">
        <v>1147</v>
      </c>
      <c r="J1245" s="9" t="s">
        <v>1148</v>
      </c>
      <c r="K1245" s="9">
        <v>1480</v>
      </c>
      <c r="L1245" s="9">
        <v>2665</v>
      </c>
      <c r="M1245" s="9">
        <v>3000</v>
      </c>
    </row>
    <row r="1246" spans="1:13" x14ac:dyDescent="0.35">
      <c r="A1246" s="8">
        <v>1244</v>
      </c>
      <c r="B1246" s="9" t="s">
        <v>711</v>
      </c>
      <c r="C1246" s="9">
        <v>6</v>
      </c>
      <c r="D1246" s="9" t="s">
        <v>1014</v>
      </c>
      <c r="E1246" s="11">
        <v>15</v>
      </c>
      <c r="F1246" s="9" t="s">
        <v>428</v>
      </c>
      <c r="G1246" s="9" t="s">
        <v>480</v>
      </c>
      <c r="H1246" s="9" t="s">
        <v>981</v>
      </c>
      <c r="I1246" s="9" t="s">
        <v>982</v>
      </c>
      <c r="J1246" s="9" t="s">
        <v>983</v>
      </c>
      <c r="K1246" s="9">
        <v>900</v>
      </c>
      <c r="L1246" s="9">
        <v>900</v>
      </c>
      <c r="M1246" s="9">
        <v>900</v>
      </c>
    </row>
    <row r="1247" spans="1:13" x14ac:dyDescent="0.35">
      <c r="A1247" s="8">
        <v>1245</v>
      </c>
      <c r="B1247" s="9" t="s">
        <v>711</v>
      </c>
      <c r="C1247" s="9">
        <v>6</v>
      </c>
      <c r="D1247" s="9" t="s">
        <v>1014</v>
      </c>
      <c r="E1247" s="11">
        <v>15</v>
      </c>
      <c r="F1247" s="9" t="s">
        <v>428</v>
      </c>
      <c r="G1247" s="9" t="s">
        <v>480</v>
      </c>
      <c r="H1247" s="9" t="s">
        <v>987</v>
      </c>
      <c r="I1247" s="9" t="s">
        <v>988</v>
      </c>
      <c r="J1247" s="9" t="s">
        <v>989</v>
      </c>
      <c r="K1247" s="9">
        <v>1417</v>
      </c>
      <c r="L1247" s="9">
        <v>1664</v>
      </c>
      <c r="M1247" s="9">
        <v>1820</v>
      </c>
    </row>
    <row r="1248" spans="1:13" x14ac:dyDescent="0.35">
      <c r="A1248" s="8">
        <v>1246</v>
      </c>
      <c r="B1248" s="9" t="s">
        <v>711</v>
      </c>
      <c r="C1248" s="9">
        <v>6</v>
      </c>
      <c r="D1248" s="9" t="s">
        <v>1014</v>
      </c>
      <c r="E1248" s="11">
        <v>15</v>
      </c>
      <c r="F1248" s="9" t="s">
        <v>428</v>
      </c>
      <c r="G1248" s="9" t="s">
        <v>480</v>
      </c>
      <c r="H1248" s="9" t="s">
        <v>990</v>
      </c>
      <c r="I1248" s="9" t="s">
        <v>991</v>
      </c>
      <c r="J1248" s="9" t="s">
        <v>992</v>
      </c>
      <c r="K1248" s="9">
        <v>20922</v>
      </c>
      <c r="L1248" s="9">
        <v>20922</v>
      </c>
      <c r="M1248" s="9">
        <v>20922</v>
      </c>
    </row>
    <row r="1249" spans="1:13" x14ac:dyDescent="0.35">
      <c r="A1249" s="8">
        <v>1247</v>
      </c>
      <c r="B1249" s="9" t="s">
        <v>711</v>
      </c>
      <c r="C1249" s="9">
        <v>6</v>
      </c>
      <c r="D1249" s="9" t="s">
        <v>1014</v>
      </c>
      <c r="E1249" s="11">
        <v>15</v>
      </c>
      <c r="F1249" s="9" t="s">
        <v>428</v>
      </c>
      <c r="G1249" s="9" t="s">
        <v>480</v>
      </c>
      <c r="H1249" s="9" t="s">
        <v>1149</v>
      </c>
      <c r="I1249" s="9" t="s">
        <v>1150</v>
      </c>
      <c r="J1249" s="9" t="s">
        <v>1151</v>
      </c>
      <c r="K1249" s="9">
        <v>141</v>
      </c>
      <c r="L1249" s="9">
        <v>179</v>
      </c>
      <c r="M1249" s="9">
        <v>196</v>
      </c>
    </row>
    <row r="1250" spans="1:13" x14ac:dyDescent="0.35">
      <c r="A1250" s="8">
        <v>1248</v>
      </c>
      <c r="B1250" s="9" t="s">
        <v>711</v>
      </c>
      <c r="C1250" s="9">
        <v>6</v>
      </c>
      <c r="D1250" s="9" t="s">
        <v>1014</v>
      </c>
      <c r="E1250" s="11">
        <v>15</v>
      </c>
      <c r="F1250" s="9" t="s">
        <v>428</v>
      </c>
      <c r="G1250" s="9" t="s">
        <v>480</v>
      </c>
      <c r="H1250" s="9" t="s">
        <v>1152</v>
      </c>
      <c r="I1250" s="9" t="s">
        <v>1153</v>
      </c>
      <c r="J1250" s="9" t="s">
        <v>1154</v>
      </c>
      <c r="K1250" s="9">
        <v>29</v>
      </c>
      <c r="L1250" s="9">
        <v>29</v>
      </c>
      <c r="M1250" s="9">
        <v>29</v>
      </c>
    </row>
    <row r="1251" spans="1:13" x14ac:dyDescent="0.35">
      <c r="A1251" s="8">
        <v>1249</v>
      </c>
      <c r="B1251" s="9" t="s">
        <v>711</v>
      </c>
      <c r="C1251" s="9">
        <v>6</v>
      </c>
      <c r="D1251" s="9" t="s">
        <v>1014</v>
      </c>
      <c r="E1251" s="11">
        <v>15</v>
      </c>
      <c r="F1251" s="9" t="s">
        <v>428</v>
      </c>
      <c r="G1251" s="9" t="s">
        <v>480</v>
      </c>
      <c r="H1251" s="9" t="s">
        <v>490</v>
      </c>
      <c r="I1251" s="9" t="s">
        <v>491</v>
      </c>
      <c r="J1251" s="9" t="s">
        <v>492</v>
      </c>
      <c r="K1251" s="9">
        <v>8628</v>
      </c>
      <c r="L1251" s="9">
        <v>12806</v>
      </c>
      <c r="M1251" s="9">
        <v>15088</v>
      </c>
    </row>
    <row r="1252" spans="1:13" x14ac:dyDescent="0.35">
      <c r="A1252" s="8">
        <v>1250</v>
      </c>
      <c r="B1252" s="9" t="s">
        <v>711</v>
      </c>
      <c r="C1252" s="9">
        <v>6</v>
      </c>
      <c r="D1252" s="9" t="s">
        <v>1014</v>
      </c>
      <c r="E1252" s="11">
        <v>15</v>
      </c>
      <c r="F1252" s="9" t="s">
        <v>428</v>
      </c>
      <c r="G1252" s="9" t="s">
        <v>480</v>
      </c>
      <c r="H1252" s="9" t="s">
        <v>1155</v>
      </c>
      <c r="I1252" s="9" t="s">
        <v>1156</v>
      </c>
      <c r="J1252" s="9" t="s">
        <v>1157</v>
      </c>
      <c r="K1252" s="9">
        <v>10000</v>
      </c>
      <c r="L1252" s="9">
        <v>10000</v>
      </c>
      <c r="M1252" s="9">
        <v>10000</v>
      </c>
    </row>
    <row r="1253" spans="1:13" x14ac:dyDescent="0.35">
      <c r="A1253" s="8">
        <v>1251</v>
      </c>
      <c r="B1253" s="9" t="s">
        <v>711</v>
      </c>
      <c r="C1253" s="9">
        <v>6</v>
      </c>
      <c r="D1253" s="9" t="s">
        <v>1014</v>
      </c>
      <c r="E1253" s="11">
        <v>15</v>
      </c>
      <c r="F1253" s="9" t="s">
        <v>428</v>
      </c>
      <c r="G1253" s="9" t="s">
        <v>480</v>
      </c>
      <c r="H1253" s="9" t="s">
        <v>493</v>
      </c>
      <c r="I1253" s="9" t="s">
        <v>494</v>
      </c>
      <c r="J1253" s="9" t="s">
        <v>495</v>
      </c>
      <c r="K1253" s="9">
        <v>13529</v>
      </c>
      <c r="L1253" s="9">
        <v>29447</v>
      </c>
      <c r="M1253" s="9">
        <v>57841</v>
      </c>
    </row>
    <row r="1254" spans="1:13" x14ac:dyDescent="0.35">
      <c r="A1254" s="8">
        <v>1252</v>
      </c>
      <c r="B1254" s="9" t="s">
        <v>711</v>
      </c>
      <c r="C1254" s="9">
        <v>6</v>
      </c>
      <c r="D1254" s="9" t="s">
        <v>1014</v>
      </c>
      <c r="E1254" s="11">
        <v>15</v>
      </c>
      <c r="F1254" s="9" t="s">
        <v>428</v>
      </c>
      <c r="G1254" s="9" t="s">
        <v>480</v>
      </c>
      <c r="H1254" s="9" t="s">
        <v>1158</v>
      </c>
      <c r="I1254" s="9" t="s">
        <v>1159</v>
      </c>
      <c r="J1254" s="9" t="s">
        <v>1160</v>
      </c>
      <c r="K1254" s="9">
        <v>182685</v>
      </c>
      <c r="L1254" s="9">
        <v>182685</v>
      </c>
      <c r="M1254" s="9">
        <v>182685</v>
      </c>
    </row>
    <row r="1255" spans="1:13" x14ac:dyDescent="0.35">
      <c r="A1255" s="8">
        <v>1253</v>
      </c>
      <c r="B1255" s="9" t="s">
        <v>711</v>
      </c>
      <c r="C1255" s="9">
        <v>6</v>
      </c>
      <c r="D1255" s="9" t="s">
        <v>1014</v>
      </c>
      <c r="E1255" s="11">
        <v>15</v>
      </c>
      <c r="F1255" s="9" t="s">
        <v>428</v>
      </c>
      <c r="G1255" s="9" t="s">
        <v>480</v>
      </c>
      <c r="H1255" s="9" t="s">
        <v>496</v>
      </c>
      <c r="I1255" s="9" t="s">
        <v>497</v>
      </c>
      <c r="J1255" s="9" t="s">
        <v>498</v>
      </c>
      <c r="K1255" s="9">
        <v>5691</v>
      </c>
      <c r="L1255" s="9">
        <v>7761</v>
      </c>
      <c r="M1255" s="9">
        <v>11433</v>
      </c>
    </row>
    <row r="1256" spans="1:13" x14ac:dyDescent="0.35">
      <c r="A1256" s="8">
        <v>1254</v>
      </c>
      <c r="B1256" s="9" t="s">
        <v>711</v>
      </c>
      <c r="C1256" s="9">
        <v>6</v>
      </c>
      <c r="D1256" s="9" t="s">
        <v>1014</v>
      </c>
      <c r="E1256" s="11">
        <v>15</v>
      </c>
      <c r="F1256" s="9" t="s">
        <v>428</v>
      </c>
      <c r="G1256" s="9" t="s">
        <v>480</v>
      </c>
      <c r="H1256" s="9" t="s">
        <v>1161</v>
      </c>
      <c r="I1256" s="9" t="s">
        <v>1162</v>
      </c>
      <c r="J1256" s="9" t="s">
        <v>1163</v>
      </c>
      <c r="K1256" s="9">
        <v>7776</v>
      </c>
      <c r="L1256" s="9">
        <v>12491</v>
      </c>
      <c r="M1256" s="9">
        <v>13910</v>
      </c>
    </row>
    <row r="1257" spans="1:13" x14ac:dyDescent="0.35">
      <c r="A1257" s="8">
        <v>1255</v>
      </c>
      <c r="B1257" s="9" t="s">
        <v>711</v>
      </c>
      <c r="C1257" s="9">
        <v>6</v>
      </c>
      <c r="D1257" s="9" t="s">
        <v>1014</v>
      </c>
      <c r="E1257" s="11">
        <v>15</v>
      </c>
      <c r="F1257" s="9" t="s">
        <v>428</v>
      </c>
      <c r="G1257" s="9" t="s">
        <v>480</v>
      </c>
      <c r="H1257" s="9" t="s">
        <v>874</v>
      </c>
      <c r="I1257" s="9" t="s">
        <v>875</v>
      </c>
      <c r="J1257" s="9" t="s">
        <v>876</v>
      </c>
      <c r="K1257" s="9">
        <v>4910</v>
      </c>
      <c r="L1257" s="9">
        <v>5407</v>
      </c>
      <c r="M1257" s="9">
        <v>5865</v>
      </c>
    </row>
    <row r="1258" spans="1:13" x14ac:dyDescent="0.35">
      <c r="A1258" s="8">
        <v>1256</v>
      </c>
      <c r="B1258" s="9" t="s">
        <v>711</v>
      </c>
      <c r="C1258" s="9">
        <v>6</v>
      </c>
      <c r="D1258" s="9" t="s">
        <v>1014</v>
      </c>
      <c r="E1258" s="11">
        <v>15</v>
      </c>
      <c r="F1258" s="9" t="s">
        <v>428</v>
      </c>
      <c r="G1258" s="9" t="s">
        <v>480</v>
      </c>
      <c r="H1258" s="9" t="s">
        <v>696</v>
      </c>
      <c r="I1258" s="9" t="s">
        <v>697</v>
      </c>
      <c r="J1258" s="9" t="s">
        <v>698</v>
      </c>
      <c r="K1258" s="9">
        <v>56343</v>
      </c>
      <c r="L1258" s="9">
        <v>66563</v>
      </c>
      <c r="M1258" s="9">
        <v>91083</v>
      </c>
    </row>
    <row r="1259" spans="1:13" x14ac:dyDescent="0.35">
      <c r="A1259" s="8">
        <v>1257</v>
      </c>
      <c r="B1259" s="9" t="s">
        <v>711</v>
      </c>
      <c r="C1259" s="9">
        <v>6</v>
      </c>
      <c r="D1259" s="9" t="s">
        <v>1014</v>
      </c>
      <c r="E1259" s="11">
        <v>16</v>
      </c>
      <c r="F1259" s="9" t="s">
        <v>428</v>
      </c>
      <c r="G1259" s="9" t="s">
        <v>499</v>
      </c>
      <c r="H1259" s="9" t="s">
        <v>500</v>
      </c>
      <c r="I1259" s="9" t="s">
        <v>501</v>
      </c>
      <c r="J1259" s="9" t="s">
        <v>502</v>
      </c>
      <c r="K1259" s="9">
        <v>759</v>
      </c>
      <c r="L1259" s="9">
        <v>2686</v>
      </c>
      <c r="M1259" s="9">
        <v>6483</v>
      </c>
    </row>
    <row r="1260" spans="1:13" x14ac:dyDescent="0.35">
      <c r="A1260" s="8">
        <v>1258</v>
      </c>
      <c r="B1260" s="9" t="s">
        <v>711</v>
      </c>
      <c r="C1260" s="9">
        <v>6</v>
      </c>
      <c r="D1260" s="9" t="s">
        <v>1014</v>
      </c>
      <c r="E1260" s="11">
        <v>16</v>
      </c>
      <c r="F1260" s="9" t="s">
        <v>428</v>
      </c>
      <c r="G1260" s="9" t="s">
        <v>499</v>
      </c>
      <c r="H1260" s="9" t="s">
        <v>503</v>
      </c>
      <c r="I1260" s="9" t="s">
        <v>504</v>
      </c>
      <c r="J1260" s="9" t="s">
        <v>505</v>
      </c>
      <c r="K1260" s="9">
        <v>932</v>
      </c>
      <c r="L1260" s="9">
        <v>3332</v>
      </c>
      <c r="M1260" s="9">
        <v>13187</v>
      </c>
    </row>
    <row r="1261" spans="1:13" x14ac:dyDescent="0.35">
      <c r="A1261" s="8">
        <v>1259</v>
      </c>
      <c r="B1261" s="9" t="s">
        <v>711</v>
      </c>
      <c r="C1261" s="9">
        <v>6</v>
      </c>
      <c r="D1261" s="9" t="s">
        <v>1014</v>
      </c>
      <c r="E1261" s="11">
        <v>16</v>
      </c>
      <c r="F1261" s="9" t="s">
        <v>428</v>
      </c>
      <c r="G1261" s="9" t="s">
        <v>499</v>
      </c>
      <c r="H1261" s="9" t="s">
        <v>1164</v>
      </c>
      <c r="I1261" s="9" t="s">
        <v>1165</v>
      </c>
      <c r="J1261" s="9" t="s">
        <v>1166</v>
      </c>
      <c r="K1261" s="9">
        <v>91092</v>
      </c>
      <c r="L1261" s="9">
        <v>91092</v>
      </c>
      <c r="M1261" s="9">
        <v>91092</v>
      </c>
    </row>
    <row r="1262" spans="1:13" x14ac:dyDescent="0.35">
      <c r="A1262" s="8">
        <v>1260</v>
      </c>
      <c r="B1262" s="9" t="s">
        <v>711</v>
      </c>
      <c r="C1262" s="9">
        <v>6</v>
      </c>
      <c r="D1262" s="9" t="s">
        <v>1014</v>
      </c>
      <c r="E1262" s="11">
        <v>16</v>
      </c>
      <c r="F1262" s="9" t="s">
        <v>428</v>
      </c>
      <c r="G1262" s="9" t="s">
        <v>499</v>
      </c>
      <c r="H1262" s="9" t="s">
        <v>1167</v>
      </c>
      <c r="I1262" s="9" t="s">
        <v>1168</v>
      </c>
      <c r="J1262" s="9" t="s">
        <v>1169</v>
      </c>
      <c r="K1262" s="9">
        <v>60</v>
      </c>
      <c r="L1262" s="9">
        <v>89</v>
      </c>
      <c r="M1262" s="9">
        <v>99</v>
      </c>
    </row>
    <row r="1263" spans="1:13" x14ac:dyDescent="0.35">
      <c r="A1263" s="8">
        <v>1261</v>
      </c>
      <c r="B1263" s="9" t="s">
        <v>711</v>
      </c>
      <c r="C1263" s="9">
        <v>6</v>
      </c>
      <c r="D1263" s="9" t="s">
        <v>1014</v>
      </c>
      <c r="E1263" s="11">
        <v>16</v>
      </c>
      <c r="F1263" s="9" t="s">
        <v>428</v>
      </c>
      <c r="G1263" s="9" t="s">
        <v>499</v>
      </c>
      <c r="H1263" s="9" t="s">
        <v>1170</v>
      </c>
      <c r="I1263" s="9" t="s">
        <v>1171</v>
      </c>
      <c r="J1263" s="9" t="s">
        <v>1172</v>
      </c>
      <c r="K1263" s="9">
        <v>15723</v>
      </c>
      <c r="L1263" s="9">
        <v>22695</v>
      </c>
      <c r="M1263" s="9">
        <v>28297</v>
      </c>
    </row>
    <row r="1264" spans="1:13" x14ac:dyDescent="0.35">
      <c r="A1264" s="8">
        <v>1262</v>
      </c>
      <c r="B1264" s="9" t="s">
        <v>711</v>
      </c>
      <c r="C1264" s="9">
        <v>6</v>
      </c>
      <c r="D1264" s="9" t="s">
        <v>1014</v>
      </c>
      <c r="E1264" s="11">
        <v>19</v>
      </c>
      <c r="F1264" s="9" t="s">
        <v>510</v>
      </c>
      <c r="G1264" s="9" t="s">
        <v>511</v>
      </c>
      <c r="H1264" s="9" t="s">
        <v>512</v>
      </c>
      <c r="I1264" s="9" t="s">
        <v>513</v>
      </c>
      <c r="J1264" s="9" t="s">
        <v>514</v>
      </c>
      <c r="K1264" s="9">
        <v>6220</v>
      </c>
      <c r="L1264" s="9">
        <v>15420</v>
      </c>
      <c r="M1264" s="9">
        <v>25151</v>
      </c>
    </row>
    <row r="1265" spans="1:13" x14ac:dyDescent="0.35">
      <c r="A1265" s="8">
        <v>1263</v>
      </c>
      <c r="B1265" s="9" t="s">
        <v>711</v>
      </c>
      <c r="C1265" s="9">
        <v>6</v>
      </c>
      <c r="D1265" s="9" t="s">
        <v>1014</v>
      </c>
      <c r="E1265" s="11">
        <v>19</v>
      </c>
      <c r="F1265" s="9" t="s">
        <v>510</v>
      </c>
      <c r="G1265" s="9" t="s">
        <v>511</v>
      </c>
      <c r="H1265" s="9" t="s">
        <v>515</v>
      </c>
      <c r="I1265" s="9" t="s">
        <v>516</v>
      </c>
      <c r="J1265" s="9" t="s">
        <v>517</v>
      </c>
      <c r="K1265" s="9">
        <v>11359</v>
      </c>
      <c r="L1265" s="9">
        <v>20660</v>
      </c>
      <c r="M1265" s="9">
        <v>41532</v>
      </c>
    </row>
    <row r="1266" spans="1:13" x14ac:dyDescent="0.35">
      <c r="A1266" s="8">
        <v>1264</v>
      </c>
      <c r="B1266" s="9" t="s">
        <v>711</v>
      </c>
      <c r="C1266" s="9">
        <v>6</v>
      </c>
      <c r="D1266" s="9" t="s">
        <v>1014</v>
      </c>
      <c r="E1266" s="11">
        <v>19</v>
      </c>
      <c r="F1266" s="9" t="s">
        <v>510</v>
      </c>
      <c r="G1266" s="9" t="s">
        <v>511</v>
      </c>
      <c r="H1266" s="9" t="s">
        <v>518</v>
      </c>
      <c r="I1266" s="9" t="s">
        <v>519</v>
      </c>
      <c r="J1266" s="9" t="s">
        <v>520</v>
      </c>
      <c r="K1266" s="9">
        <v>1330</v>
      </c>
      <c r="L1266" s="9">
        <v>1589</v>
      </c>
      <c r="M1266" s="9">
        <v>1828</v>
      </c>
    </row>
    <row r="1267" spans="1:13" x14ac:dyDescent="0.35">
      <c r="A1267" s="8">
        <v>1265</v>
      </c>
      <c r="B1267" s="9" t="s">
        <v>711</v>
      </c>
      <c r="C1267" s="9">
        <v>6</v>
      </c>
      <c r="D1267" s="9" t="s">
        <v>1014</v>
      </c>
      <c r="E1267" s="11">
        <v>19</v>
      </c>
      <c r="F1267" s="9" t="s">
        <v>510</v>
      </c>
      <c r="G1267" s="9" t="s">
        <v>511</v>
      </c>
      <c r="H1267" s="9" t="s">
        <v>521</v>
      </c>
      <c r="I1267" s="9" t="s">
        <v>522</v>
      </c>
      <c r="J1267" s="9" t="s">
        <v>523</v>
      </c>
      <c r="K1267" s="9">
        <v>120381</v>
      </c>
      <c r="L1267" s="9">
        <v>125694</v>
      </c>
      <c r="M1267" s="9">
        <v>130599</v>
      </c>
    </row>
    <row r="1268" spans="1:13" x14ac:dyDescent="0.35">
      <c r="A1268" s="8">
        <v>1266</v>
      </c>
      <c r="B1268" s="9" t="s">
        <v>711</v>
      </c>
      <c r="C1268" s="9">
        <v>6</v>
      </c>
      <c r="D1268" s="9" t="s">
        <v>1014</v>
      </c>
      <c r="E1268" s="11">
        <v>19</v>
      </c>
      <c r="F1268" s="9" t="s">
        <v>510</v>
      </c>
      <c r="G1268" s="9" t="s">
        <v>511</v>
      </c>
      <c r="H1268" s="9" t="s">
        <v>524</v>
      </c>
      <c r="I1268" s="9" t="s">
        <v>525</v>
      </c>
      <c r="J1268" s="9" t="s">
        <v>526</v>
      </c>
      <c r="K1268" s="9">
        <v>5309</v>
      </c>
      <c r="L1268" s="9">
        <v>15301</v>
      </c>
      <c r="M1268" s="9">
        <v>30145</v>
      </c>
    </row>
    <row r="1269" spans="1:13" x14ac:dyDescent="0.35">
      <c r="A1269" s="8">
        <v>1267</v>
      </c>
      <c r="B1269" s="9" t="s">
        <v>711</v>
      </c>
      <c r="C1269" s="9">
        <v>6</v>
      </c>
      <c r="D1269" s="9" t="s">
        <v>1014</v>
      </c>
      <c r="E1269" s="11">
        <v>19</v>
      </c>
      <c r="F1269" s="9" t="s">
        <v>510</v>
      </c>
      <c r="G1269" s="9" t="s">
        <v>511</v>
      </c>
      <c r="H1269" s="9" t="s">
        <v>527</v>
      </c>
      <c r="I1269" s="9" t="s">
        <v>528</v>
      </c>
      <c r="J1269" s="9" t="s">
        <v>529</v>
      </c>
      <c r="K1269" s="9">
        <v>8454</v>
      </c>
      <c r="L1269" s="9">
        <v>13407</v>
      </c>
      <c r="M1269" s="9">
        <v>20113</v>
      </c>
    </row>
    <row r="1270" spans="1:13" x14ac:dyDescent="0.35">
      <c r="A1270" s="8">
        <v>1268</v>
      </c>
      <c r="B1270" s="9" t="s">
        <v>711</v>
      </c>
      <c r="C1270" s="9">
        <v>6</v>
      </c>
      <c r="D1270" s="9" t="s">
        <v>1014</v>
      </c>
      <c r="E1270" s="11">
        <v>19</v>
      </c>
      <c r="F1270" s="9" t="s">
        <v>510</v>
      </c>
      <c r="G1270" s="9" t="s">
        <v>511</v>
      </c>
      <c r="H1270" s="9" t="s">
        <v>530</v>
      </c>
      <c r="I1270" s="9" t="s">
        <v>531</v>
      </c>
      <c r="J1270" s="9" t="s">
        <v>532</v>
      </c>
      <c r="K1270" s="9">
        <v>2900</v>
      </c>
      <c r="L1270" s="9">
        <v>6063</v>
      </c>
      <c r="M1270" s="9">
        <v>7263</v>
      </c>
    </row>
    <row r="1271" spans="1:13" x14ac:dyDescent="0.35">
      <c r="A1271" s="8">
        <v>1269</v>
      </c>
      <c r="B1271" s="9" t="s">
        <v>711</v>
      </c>
      <c r="C1271" s="9">
        <v>6</v>
      </c>
      <c r="D1271" s="9" t="s">
        <v>1014</v>
      </c>
      <c r="E1271" s="11">
        <v>19</v>
      </c>
      <c r="F1271" s="9" t="s">
        <v>510</v>
      </c>
      <c r="G1271" s="9" t="s">
        <v>511</v>
      </c>
      <c r="H1271" s="9" t="s">
        <v>1173</v>
      </c>
      <c r="I1271" s="9" t="s">
        <v>1174</v>
      </c>
      <c r="J1271" s="9" t="s">
        <v>1175</v>
      </c>
      <c r="K1271" s="9">
        <v>38734</v>
      </c>
      <c r="L1271" s="9">
        <v>38734</v>
      </c>
      <c r="M1271" s="9">
        <v>38734</v>
      </c>
    </row>
    <row r="1272" spans="1:13" x14ac:dyDescent="0.35">
      <c r="A1272" s="8">
        <v>1270</v>
      </c>
      <c r="B1272" s="9" t="s">
        <v>711</v>
      </c>
      <c r="C1272" s="9">
        <v>6</v>
      </c>
      <c r="D1272" s="9" t="s">
        <v>1014</v>
      </c>
      <c r="E1272" s="11">
        <v>19</v>
      </c>
      <c r="F1272" s="9" t="s">
        <v>510</v>
      </c>
      <c r="G1272" s="9" t="s">
        <v>511</v>
      </c>
      <c r="H1272" s="9" t="s">
        <v>533</v>
      </c>
      <c r="I1272" s="9" t="s">
        <v>534</v>
      </c>
      <c r="J1272" s="9" t="s">
        <v>535</v>
      </c>
      <c r="K1272" s="9">
        <v>1458</v>
      </c>
      <c r="L1272" s="9">
        <v>4342</v>
      </c>
      <c r="M1272" s="9">
        <v>7237</v>
      </c>
    </row>
    <row r="1273" spans="1:13" x14ac:dyDescent="0.35">
      <c r="A1273" s="8">
        <v>1271</v>
      </c>
      <c r="B1273" s="9" t="s">
        <v>711</v>
      </c>
      <c r="C1273" s="9">
        <v>6</v>
      </c>
      <c r="D1273" s="9" t="s">
        <v>1014</v>
      </c>
      <c r="E1273" s="11">
        <v>19</v>
      </c>
      <c r="F1273" s="9" t="s">
        <v>510</v>
      </c>
      <c r="G1273" s="9" t="s">
        <v>511</v>
      </c>
      <c r="H1273" s="9" t="s">
        <v>536</v>
      </c>
      <c r="I1273" s="9" t="s">
        <v>537</v>
      </c>
      <c r="J1273" s="9" t="s">
        <v>538</v>
      </c>
      <c r="K1273" s="9">
        <v>1589</v>
      </c>
      <c r="L1273" s="9">
        <v>2869</v>
      </c>
      <c r="M1273" s="9">
        <v>6180</v>
      </c>
    </row>
    <row r="1274" spans="1:13" x14ac:dyDescent="0.35">
      <c r="A1274" s="8">
        <v>1272</v>
      </c>
      <c r="B1274" s="9" t="s">
        <v>711</v>
      </c>
      <c r="C1274" s="9">
        <v>6</v>
      </c>
      <c r="D1274" s="9" t="s">
        <v>1014</v>
      </c>
      <c r="E1274" s="11">
        <v>19</v>
      </c>
      <c r="F1274" s="9" t="s">
        <v>510</v>
      </c>
      <c r="G1274" s="9" t="s">
        <v>511</v>
      </c>
      <c r="H1274" s="9" t="s">
        <v>996</v>
      </c>
      <c r="I1274" s="9" t="s">
        <v>997</v>
      </c>
      <c r="J1274" s="9" t="s">
        <v>998</v>
      </c>
      <c r="K1274" s="9">
        <v>7500</v>
      </c>
      <c r="L1274" s="9">
        <v>9450</v>
      </c>
      <c r="M1274" s="9">
        <v>15000</v>
      </c>
    </row>
    <row r="1275" spans="1:13" x14ac:dyDescent="0.35">
      <c r="A1275" s="8">
        <v>1273</v>
      </c>
      <c r="B1275" s="9" t="s">
        <v>711</v>
      </c>
      <c r="C1275" s="9">
        <v>6</v>
      </c>
      <c r="D1275" s="9" t="s">
        <v>1014</v>
      </c>
      <c r="E1275" s="11">
        <v>19</v>
      </c>
      <c r="F1275" s="9" t="s">
        <v>510</v>
      </c>
      <c r="G1275" s="9" t="s">
        <v>511</v>
      </c>
      <c r="H1275" s="9" t="s">
        <v>539</v>
      </c>
      <c r="I1275" s="9" t="s">
        <v>540</v>
      </c>
      <c r="J1275" s="9" t="s">
        <v>541</v>
      </c>
      <c r="K1275" s="9">
        <v>14159</v>
      </c>
      <c r="L1275" s="9">
        <v>17250</v>
      </c>
      <c r="M1275" s="9">
        <v>28810</v>
      </c>
    </row>
    <row r="1276" spans="1:13" x14ac:dyDescent="0.35">
      <c r="A1276" s="8">
        <v>1274</v>
      </c>
      <c r="B1276" s="9" t="s">
        <v>711</v>
      </c>
      <c r="C1276" s="9">
        <v>6</v>
      </c>
      <c r="D1276" s="9" t="s">
        <v>1014</v>
      </c>
      <c r="E1276" s="11">
        <v>19</v>
      </c>
      <c r="F1276" s="9" t="s">
        <v>510</v>
      </c>
      <c r="G1276" s="9" t="s">
        <v>511</v>
      </c>
      <c r="H1276" s="9" t="s">
        <v>880</v>
      </c>
      <c r="I1276" s="9" t="s">
        <v>881</v>
      </c>
      <c r="J1276" s="9" t="s">
        <v>882</v>
      </c>
      <c r="K1276" s="9">
        <v>50753</v>
      </c>
      <c r="L1276" s="9">
        <v>68078</v>
      </c>
      <c r="M1276" s="9">
        <v>100824</v>
      </c>
    </row>
    <row r="1277" spans="1:13" x14ac:dyDescent="0.35">
      <c r="A1277" s="8">
        <v>1275</v>
      </c>
      <c r="B1277" s="9" t="s">
        <v>711</v>
      </c>
      <c r="C1277" s="9">
        <v>6</v>
      </c>
      <c r="D1277" s="9" t="s">
        <v>1014</v>
      </c>
      <c r="E1277" s="11">
        <v>19</v>
      </c>
      <c r="F1277" s="9" t="s">
        <v>510</v>
      </c>
      <c r="G1277" s="9" t="s">
        <v>511</v>
      </c>
      <c r="H1277" s="9" t="s">
        <v>1002</v>
      </c>
      <c r="I1277" s="9" t="s">
        <v>1003</v>
      </c>
      <c r="J1277" s="9" t="s">
        <v>1004</v>
      </c>
      <c r="K1277" s="9">
        <v>2935</v>
      </c>
      <c r="L1277" s="9">
        <v>3438</v>
      </c>
      <c r="M1277" s="9">
        <v>3903</v>
      </c>
    </row>
    <row r="1278" spans="1:13" x14ac:dyDescent="0.35">
      <c r="A1278" s="8">
        <v>1276</v>
      </c>
      <c r="B1278" s="9" t="s">
        <v>711</v>
      </c>
      <c r="C1278" s="9">
        <v>6</v>
      </c>
      <c r="D1278" s="9" t="s">
        <v>1014</v>
      </c>
      <c r="E1278" s="11">
        <v>19</v>
      </c>
      <c r="F1278" s="9" t="s">
        <v>510</v>
      </c>
      <c r="G1278" s="9" t="s">
        <v>511</v>
      </c>
      <c r="H1278" s="9" t="s">
        <v>883</v>
      </c>
      <c r="I1278" s="9" t="s">
        <v>884</v>
      </c>
      <c r="J1278" s="9" t="s">
        <v>885</v>
      </c>
      <c r="K1278" s="9">
        <v>564</v>
      </c>
      <c r="L1278" s="9">
        <v>750</v>
      </c>
      <c r="M1278" s="9">
        <v>856</v>
      </c>
    </row>
    <row r="1279" spans="1:13" x14ac:dyDescent="0.35">
      <c r="A1279" s="8">
        <v>1277</v>
      </c>
      <c r="B1279" s="9" t="s">
        <v>711</v>
      </c>
      <c r="C1279" s="9">
        <v>6</v>
      </c>
      <c r="D1279" s="9" t="s">
        <v>1014</v>
      </c>
      <c r="E1279" s="11">
        <v>20</v>
      </c>
      <c r="F1279" s="9" t="s">
        <v>510</v>
      </c>
      <c r="G1279" s="9" t="s">
        <v>542</v>
      </c>
      <c r="H1279" s="9" t="s">
        <v>543</v>
      </c>
      <c r="I1279" s="9" t="s">
        <v>544</v>
      </c>
      <c r="J1279" s="9" t="s">
        <v>545</v>
      </c>
      <c r="K1279" s="9">
        <v>10124</v>
      </c>
      <c r="L1279" s="9">
        <v>19220</v>
      </c>
      <c r="M1279" s="9">
        <v>39241</v>
      </c>
    </row>
    <row r="1280" spans="1:13" x14ac:dyDescent="0.35">
      <c r="A1280" s="8">
        <v>1278</v>
      </c>
      <c r="B1280" s="9" t="s">
        <v>711</v>
      </c>
      <c r="C1280" s="9">
        <v>6</v>
      </c>
      <c r="D1280" s="9" t="s">
        <v>1014</v>
      </c>
      <c r="E1280" s="11">
        <v>20</v>
      </c>
      <c r="F1280" s="9" t="s">
        <v>510</v>
      </c>
      <c r="G1280" s="9" t="s">
        <v>542</v>
      </c>
      <c r="H1280" s="9" t="s">
        <v>1176</v>
      </c>
      <c r="I1280" s="9" t="s">
        <v>1177</v>
      </c>
      <c r="J1280" s="9" t="s">
        <v>1178</v>
      </c>
      <c r="K1280" s="9">
        <v>8887</v>
      </c>
      <c r="L1280" s="9">
        <v>8887</v>
      </c>
      <c r="M1280" s="9">
        <v>8887</v>
      </c>
    </row>
    <row r="1281" spans="1:13" x14ac:dyDescent="0.35">
      <c r="A1281" s="8">
        <v>1279</v>
      </c>
      <c r="B1281" s="9" t="s">
        <v>711</v>
      </c>
      <c r="C1281" s="9">
        <v>6</v>
      </c>
      <c r="D1281" s="9" t="s">
        <v>1014</v>
      </c>
      <c r="E1281" s="11">
        <v>20</v>
      </c>
      <c r="F1281" s="9" t="s">
        <v>510</v>
      </c>
      <c r="G1281" s="9" t="s">
        <v>542</v>
      </c>
      <c r="H1281" s="9" t="s">
        <v>1005</v>
      </c>
      <c r="I1281" s="9" t="s">
        <v>1006</v>
      </c>
      <c r="J1281" s="9" t="s">
        <v>1007</v>
      </c>
      <c r="K1281" s="9">
        <v>4725</v>
      </c>
      <c r="L1281" s="9">
        <v>8778</v>
      </c>
      <c r="M1281" s="9">
        <v>12520</v>
      </c>
    </row>
    <row r="1282" spans="1:13" x14ac:dyDescent="0.35">
      <c r="A1282" s="8">
        <v>1280</v>
      </c>
      <c r="B1282" s="9" t="s">
        <v>711</v>
      </c>
      <c r="C1282" s="9">
        <v>6</v>
      </c>
      <c r="D1282" s="9" t="s">
        <v>1014</v>
      </c>
      <c r="E1282" s="11">
        <v>20</v>
      </c>
      <c r="F1282" s="9" t="s">
        <v>510</v>
      </c>
      <c r="G1282" s="9" t="s">
        <v>542</v>
      </c>
      <c r="H1282" s="9" t="s">
        <v>886</v>
      </c>
      <c r="I1282" s="9" t="s">
        <v>887</v>
      </c>
      <c r="J1282" s="9" t="s">
        <v>888</v>
      </c>
      <c r="K1282" s="9">
        <v>1335</v>
      </c>
      <c r="L1282" s="9">
        <v>1484</v>
      </c>
      <c r="M1282" s="9">
        <v>2553</v>
      </c>
    </row>
    <row r="1283" spans="1:13" x14ac:dyDescent="0.35">
      <c r="A1283" s="8">
        <v>1281</v>
      </c>
      <c r="B1283" s="9" t="s">
        <v>711</v>
      </c>
      <c r="C1283" s="9">
        <v>6</v>
      </c>
      <c r="D1283" s="9" t="s">
        <v>1014</v>
      </c>
      <c r="E1283" s="11">
        <v>20</v>
      </c>
      <c r="F1283" s="9" t="s">
        <v>510</v>
      </c>
      <c r="G1283" s="9" t="s">
        <v>542</v>
      </c>
      <c r="H1283" s="9" t="s">
        <v>546</v>
      </c>
      <c r="I1283" s="9" t="s">
        <v>547</v>
      </c>
      <c r="J1283" s="9" t="s">
        <v>548</v>
      </c>
      <c r="K1283" s="9">
        <v>300000</v>
      </c>
      <c r="L1283" s="9">
        <v>300273</v>
      </c>
      <c r="M1283" s="9">
        <v>344675</v>
      </c>
    </row>
    <row r="1284" spans="1:13" x14ac:dyDescent="0.35">
      <c r="A1284" s="8">
        <v>1282</v>
      </c>
      <c r="B1284" s="9" t="s">
        <v>711</v>
      </c>
      <c r="C1284" s="9">
        <v>6</v>
      </c>
      <c r="D1284" s="9" t="s">
        <v>1014</v>
      </c>
      <c r="E1284" s="11">
        <v>20</v>
      </c>
      <c r="F1284" s="9" t="s">
        <v>510</v>
      </c>
      <c r="G1284" s="9" t="s">
        <v>542</v>
      </c>
      <c r="H1284" s="9" t="s">
        <v>549</v>
      </c>
      <c r="I1284" s="9" t="s">
        <v>550</v>
      </c>
      <c r="J1284" s="9" t="s">
        <v>551</v>
      </c>
      <c r="K1284" s="9">
        <v>1829</v>
      </c>
      <c r="L1284" s="9">
        <v>2583</v>
      </c>
      <c r="M1284" s="9">
        <v>3280</v>
      </c>
    </row>
    <row r="1285" spans="1:13" x14ac:dyDescent="0.35">
      <c r="A1285" s="8">
        <v>1283</v>
      </c>
      <c r="B1285" s="9" t="s">
        <v>711</v>
      </c>
      <c r="C1285" s="9">
        <v>6</v>
      </c>
      <c r="D1285" s="9" t="s">
        <v>1014</v>
      </c>
      <c r="E1285" s="11">
        <v>20</v>
      </c>
      <c r="F1285" s="9" t="s">
        <v>510</v>
      </c>
      <c r="G1285" s="9" t="s">
        <v>542</v>
      </c>
      <c r="H1285" s="9" t="s">
        <v>889</v>
      </c>
      <c r="I1285" s="9" t="s">
        <v>890</v>
      </c>
      <c r="J1285" s="9" t="s">
        <v>891</v>
      </c>
      <c r="K1285" s="9">
        <v>2975</v>
      </c>
      <c r="L1285" s="9">
        <v>3432</v>
      </c>
      <c r="M1285" s="9">
        <v>4695</v>
      </c>
    </row>
    <row r="1286" spans="1:13" x14ac:dyDescent="0.35">
      <c r="A1286" s="8">
        <v>1284</v>
      </c>
      <c r="B1286" s="9" t="s">
        <v>711</v>
      </c>
      <c r="C1286" s="9">
        <v>6</v>
      </c>
      <c r="D1286" s="9" t="s">
        <v>1014</v>
      </c>
      <c r="E1286" s="11">
        <v>20</v>
      </c>
      <c r="F1286" s="9" t="s">
        <v>510</v>
      </c>
      <c r="G1286" s="9" t="s">
        <v>542</v>
      </c>
      <c r="H1286" s="9" t="s">
        <v>552</v>
      </c>
      <c r="I1286" s="9" t="s">
        <v>553</v>
      </c>
      <c r="J1286" s="9" t="s">
        <v>554</v>
      </c>
      <c r="K1286" s="9">
        <v>100000</v>
      </c>
      <c r="L1286" s="9">
        <v>109305</v>
      </c>
      <c r="M1286" s="9">
        <v>117894</v>
      </c>
    </row>
    <row r="1287" spans="1:13" x14ac:dyDescent="0.35">
      <c r="A1287" s="8">
        <v>1285</v>
      </c>
      <c r="B1287" s="9" t="s">
        <v>711</v>
      </c>
      <c r="C1287" s="9">
        <v>6</v>
      </c>
      <c r="D1287" s="9" t="s">
        <v>1014</v>
      </c>
      <c r="E1287" s="11">
        <v>20</v>
      </c>
      <c r="F1287" s="9" t="s">
        <v>510</v>
      </c>
      <c r="G1287" s="9" t="s">
        <v>542</v>
      </c>
      <c r="H1287" s="9" t="s">
        <v>555</v>
      </c>
      <c r="I1287" s="9" t="s">
        <v>556</v>
      </c>
      <c r="J1287" s="9" t="s">
        <v>557</v>
      </c>
      <c r="K1287" s="9">
        <v>7150</v>
      </c>
      <c r="L1287" s="9">
        <v>7704</v>
      </c>
      <c r="M1287" s="9">
        <v>8252</v>
      </c>
    </row>
    <row r="1288" spans="1:13" x14ac:dyDescent="0.35">
      <c r="A1288" s="8">
        <v>1286</v>
      </c>
      <c r="B1288" s="9" t="s">
        <v>711</v>
      </c>
      <c r="C1288" s="9">
        <v>6</v>
      </c>
      <c r="D1288" s="9" t="s">
        <v>1014</v>
      </c>
      <c r="E1288" s="11">
        <v>20</v>
      </c>
      <c r="F1288" s="9" t="s">
        <v>510</v>
      </c>
      <c r="G1288" s="9" t="s">
        <v>542</v>
      </c>
      <c r="H1288" s="9" t="s">
        <v>558</v>
      </c>
      <c r="I1288" s="9" t="s">
        <v>559</v>
      </c>
      <c r="J1288" s="9" t="s">
        <v>560</v>
      </c>
      <c r="K1288" s="9">
        <v>7350</v>
      </c>
      <c r="L1288" s="9">
        <v>7554</v>
      </c>
      <c r="M1288" s="9">
        <v>7950</v>
      </c>
    </row>
    <row r="1289" spans="1:13" x14ac:dyDescent="0.35">
      <c r="A1289" s="8">
        <v>1287</v>
      </c>
      <c r="B1289" s="9" t="s">
        <v>711</v>
      </c>
      <c r="C1289" s="9">
        <v>6</v>
      </c>
      <c r="D1289" s="9" t="s">
        <v>1014</v>
      </c>
      <c r="E1289" s="11">
        <v>20</v>
      </c>
      <c r="F1289" s="9" t="s">
        <v>510</v>
      </c>
      <c r="G1289" s="9" t="s">
        <v>542</v>
      </c>
      <c r="H1289" s="9" t="s">
        <v>561</v>
      </c>
      <c r="I1289" s="9" t="s">
        <v>562</v>
      </c>
      <c r="J1289" s="9" t="s">
        <v>563</v>
      </c>
      <c r="K1289" s="9">
        <v>13189</v>
      </c>
      <c r="L1289" s="9">
        <v>18475</v>
      </c>
      <c r="M1289" s="9">
        <v>26476</v>
      </c>
    </row>
    <row r="1290" spans="1:13" x14ac:dyDescent="0.35">
      <c r="A1290" s="8">
        <v>1288</v>
      </c>
      <c r="B1290" s="9" t="s">
        <v>711</v>
      </c>
      <c r="C1290" s="9">
        <v>6</v>
      </c>
      <c r="D1290" s="9" t="s">
        <v>1014</v>
      </c>
      <c r="E1290" s="11">
        <v>20</v>
      </c>
      <c r="F1290" s="9" t="s">
        <v>510</v>
      </c>
      <c r="G1290" s="9" t="s">
        <v>542</v>
      </c>
      <c r="H1290" s="9" t="s">
        <v>564</v>
      </c>
      <c r="I1290" s="9" t="s">
        <v>565</v>
      </c>
      <c r="J1290" s="9" t="s">
        <v>566</v>
      </c>
      <c r="K1290" s="9">
        <v>12075</v>
      </c>
      <c r="L1290" s="9">
        <v>14111</v>
      </c>
      <c r="M1290" s="9">
        <v>29601</v>
      </c>
    </row>
    <row r="1291" spans="1:13" x14ac:dyDescent="0.35">
      <c r="A1291" s="8">
        <v>1289</v>
      </c>
      <c r="B1291" s="9" t="s">
        <v>711</v>
      </c>
      <c r="C1291" s="9">
        <v>6</v>
      </c>
      <c r="D1291" s="9" t="s">
        <v>1014</v>
      </c>
      <c r="E1291" s="11">
        <v>20</v>
      </c>
      <c r="F1291" s="9" t="s">
        <v>510</v>
      </c>
      <c r="G1291" s="9" t="s">
        <v>542</v>
      </c>
      <c r="H1291" s="9" t="s">
        <v>567</v>
      </c>
      <c r="I1291" s="9" t="s">
        <v>568</v>
      </c>
      <c r="J1291" s="9" t="s">
        <v>569</v>
      </c>
      <c r="K1291" s="9">
        <v>7590</v>
      </c>
      <c r="L1291" s="9">
        <v>7590</v>
      </c>
      <c r="M1291" s="9">
        <v>7590</v>
      </c>
    </row>
    <row r="1292" spans="1:13" x14ac:dyDescent="0.35">
      <c r="A1292" s="8">
        <v>1290</v>
      </c>
      <c r="B1292" s="9" t="s">
        <v>711</v>
      </c>
      <c r="C1292" s="9">
        <v>6</v>
      </c>
      <c r="D1292" s="9" t="s">
        <v>1014</v>
      </c>
      <c r="E1292" s="11">
        <v>20</v>
      </c>
      <c r="F1292" s="9" t="s">
        <v>510</v>
      </c>
      <c r="G1292" s="9" t="s">
        <v>542</v>
      </c>
      <c r="H1292" s="9" t="s">
        <v>892</v>
      </c>
      <c r="I1292" s="9" t="s">
        <v>893</v>
      </c>
      <c r="J1292" s="9" t="s">
        <v>894</v>
      </c>
      <c r="K1292" s="9">
        <v>5318</v>
      </c>
      <c r="L1292" s="9">
        <v>6254</v>
      </c>
      <c r="M1292" s="9">
        <v>9880</v>
      </c>
    </row>
    <row r="1293" spans="1:13" x14ac:dyDescent="0.35">
      <c r="A1293" s="8">
        <v>1291</v>
      </c>
      <c r="B1293" s="9" t="s">
        <v>711</v>
      </c>
      <c r="C1293" s="9">
        <v>6</v>
      </c>
      <c r="D1293" s="9" t="s">
        <v>1014</v>
      </c>
      <c r="E1293" s="11">
        <v>20</v>
      </c>
      <c r="F1293" s="9" t="s">
        <v>510</v>
      </c>
      <c r="G1293" s="9" t="s">
        <v>542</v>
      </c>
      <c r="H1293" s="9" t="s">
        <v>895</v>
      </c>
      <c r="I1293" s="9" t="s">
        <v>896</v>
      </c>
      <c r="J1293" s="9" t="s">
        <v>897</v>
      </c>
      <c r="K1293" s="9">
        <v>2728</v>
      </c>
      <c r="L1293" s="9">
        <v>5098</v>
      </c>
      <c r="M1293" s="9">
        <v>10831</v>
      </c>
    </row>
    <row r="1294" spans="1:13" x14ac:dyDescent="0.35">
      <c r="A1294" s="8">
        <v>1292</v>
      </c>
      <c r="B1294" s="9" t="s">
        <v>711</v>
      </c>
      <c r="C1294" s="9">
        <v>6</v>
      </c>
      <c r="D1294" s="9" t="s">
        <v>1014</v>
      </c>
      <c r="E1294" s="11">
        <v>20</v>
      </c>
      <c r="F1294" s="9" t="s">
        <v>510</v>
      </c>
      <c r="G1294" s="9" t="s">
        <v>542</v>
      </c>
      <c r="H1294" s="9" t="s">
        <v>570</v>
      </c>
      <c r="I1294" s="9" t="s">
        <v>571</v>
      </c>
      <c r="J1294" s="9" t="s">
        <v>572</v>
      </c>
      <c r="K1294" s="9">
        <v>23301</v>
      </c>
      <c r="L1294" s="9">
        <v>27487</v>
      </c>
      <c r="M1294" s="9">
        <v>42287</v>
      </c>
    </row>
    <row r="1295" spans="1:13" x14ac:dyDescent="0.35">
      <c r="A1295" s="8">
        <v>1293</v>
      </c>
      <c r="B1295" s="9" t="s">
        <v>711</v>
      </c>
      <c r="C1295" s="9">
        <v>6</v>
      </c>
      <c r="D1295" s="9" t="s">
        <v>1014</v>
      </c>
      <c r="E1295" s="11">
        <v>20</v>
      </c>
      <c r="F1295" s="9" t="s">
        <v>510</v>
      </c>
      <c r="G1295" s="9" t="s">
        <v>542</v>
      </c>
      <c r="H1295" s="9" t="s">
        <v>573</v>
      </c>
      <c r="I1295" s="9" t="s">
        <v>574</v>
      </c>
      <c r="J1295" s="9" t="s">
        <v>575</v>
      </c>
      <c r="K1295" s="9">
        <v>7746</v>
      </c>
      <c r="L1295" s="9">
        <v>14203</v>
      </c>
      <c r="M1295" s="9">
        <v>26836</v>
      </c>
    </row>
    <row r="1296" spans="1:13" x14ac:dyDescent="0.35">
      <c r="A1296" s="8">
        <v>1294</v>
      </c>
      <c r="B1296" s="9" t="s">
        <v>711</v>
      </c>
      <c r="C1296" s="9">
        <v>6</v>
      </c>
      <c r="D1296" s="9" t="s">
        <v>1014</v>
      </c>
      <c r="E1296" s="11">
        <v>20</v>
      </c>
      <c r="F1296" s="9" t="s">
        <v>510</v>
      </c>
      <c r="G1296" s="9" t="s">
        <v>542</v>
      </c>
      <c r="H1296" s="9" t="s">
        <v>576</v>
      </c>
      <c r="I1296" s="9" t="s">
        <v>577</v>
      </c>
      <c r="J1296" s="9" t="s">
        <v>578</v>
      </c>
      <c r="K1296" s="9">
        <v>11160</v>
      </c>
      <c r="L1296" s="9">
        <v>13859</v>
      </c>
      <c r="M1296" s="9">
        <v>16351</v>
      </c>
    </row>
    <row r="1297" spans="1:13" x14ac:dyDescent="0.35">
      <c r="A1297" s="8">
        <v>1295</v>
      </c>
      <c r="B1297" s="9" t="s">
        <v>711</v>
      </c>
      <c r="C1297" s="9">
        <v>6</v>
      </c>
      <c r="D1297" s="9" t="s">
        <v>1014</v>
      </c>
      <c r="E1297" s="11">
        <v>20</v>
      </c>
      <c r="F1297" s="9" t="s">
        <v>510</v>
      </c>
      <c r="G1297" s="9" t="s">
        <v>542</v>
      </c>
      <c r="H1297" s="9" t="s">
        <v>579</v>
      </c>
      <c r="I1297" s="9" t="s">
        <v>580</v>
      </c>
      <c r="J1297" s="9" t="s">
        <v>581</v>
      </c>
      <c r="K1297" s="9">
        <v>2336</v>
      </c>
      <c r="L1297" s="9">
        <v>4070</v>
      </c>
      <c r="M1297" s="9">
        <v>6645</v>
      </c>
    </row>
    <row r="1298" spans="1:13" x14ac:dyDescent="0.35">
      <c r="A1298" s="8">
        <v>1296</v>
      </c>
      <c r="B1298" s="9" t="s">
        <v>711</v>
      </c>
      <c r="C1298" s="9">
        <v>6</v>
      </c>
      <c r="D1298" s="9" t="s">
        <v>1014</v>
      </c>
      <c r="E1298" s="11">
        <v>20</v>
      </c>
      <c r="F1298" s="9" t="s">
        <v>510</v>
      </c>
      <c r="G1298" s="9" t="s">
        <v>542</v>
      </c>
      <c r="H1298" s="9" t="s">
        <v>1008</v>
      </c>
      <c r="I1298" s="9" t="s">
        <v>1009</v>
      </c>
      <c r="J1298" s="9" t="s">
        <v>1010</v>
      </c>
      <c r="K1298" s="9">
        <v>284350</v>
      </c>
      <c r="L1298" s="9">
        <v>353419</v>
      </c>
      <c r="M1298" s="9">
        <v>417175</v>
      </c>
    </row>
    <row r="1299" spans="1:13" x14ac:dyDescent="0.35">
      <c r="A1299" s="8">
        <v>1297</v>
      </c>
      <c r="B1299" s="9" t="s">
        <v>711</v>
      </c>
      <c r="C1299" s="9">
        <v>6</v>
      </c>
      <c r="D1299" s="9" t="s">
        <v>1014</v>
      </c>
      <c r="E1299" s="11">
        <v>20</v>
      </c>
      <c r="F1299" s="9" t="s">
        <v>510</v>
      </c>
      <c r="G1299" s="9" t="s">
        <v>542</v>
      </c>
      <c r="H1299" s="9" t="s">
        <v>582</v>
      </c>
      <c r="I1299" s="9" t="s">
        <v>583</v>
      </c>
      <c r="J1299" s="9" t="s">
        <v>584</v>
      </c>
      <c r="K1299" s="9">
        <v>8776</v>
      </c>
      <c r="L1299" s="9">
        <v>16041</v>
      </c>
      <c r="M1299" s="9">
        <v>16506</v>
      </c>
    </row>
    <row r="1300" spans="1:13" x14ac:dyDescent="0.35">
      <c r="A1300" s="8">
        <v>1298</v>
      </c>
      <c r="B1300" s="9" t="s">
        <v>711</v>
      </c>
      <c r="C1300" s="9">
        <v>6</v>
      </c>
      <c r="D1300" s="9" t="s">
        <v>1014</v>
      </c>
      <c r="E1300" s="11">
        <v>20</v>
      </c>
      <c r="F1300" s="9" t="s">
        <v>510</v>
      </c>
      <c r="G1300" s="9" t="s">
        <v>542</v>
      </c>
      <c r="H1300" s="9" t="s">
        <v>1179</v>
      </c>
      <c r="I1300" s="9" t="s">
        <v>1180</v>
      </c>
      <c r="J1300" s="9" t="s">
        <v>1181</v>
      </c>
      <c r="K1300" s="9">
        <v>4687</v>
      </c>
      <c r="L1300" s="9">
        <v>4687</v>
      </c>
      <c r="M1300" s="9">
        <v>4687</v>
      </c>
    </row>
    <row r="1301" spans="1:13" x14ac:dyDescent="0.35">
      <c r="A1301" s="8">
        <v>1299</v>
      </c>
      <c r="B1301" s="9" t="s">
        <v>711</v>
      </c>
      <c r="C1301" s="9">
        <v>6</v>
      </c>
      <c r="D1301" s="9" t="s">
        <v>1014</v>
      </c>
      <c r="E1301" s="11">
        <v>20</v>
      </c>
      <c r="F1301" s="9" t="s">
        <v>510</v>
      </c>
      <c r="G1301" s="9" t="s">
        <v>542</v>
      </c>
      <c r="H1301" s="9" t="s">
        <v>585</v>
      </c>
      <c r="I1301" s="9" t="s">
        <v>586</v>
      </c>
      <c r="J1301" s="9" t="s">
        <v>587</v>
      </c>
      <c r="K1301" s="9">
        <v>14107</v>
      </c>
      <c r="L1301" s="9">
        <v>22005</v>
      </c>
      <c r="M1301" s="9">
        <v>24399</v>
      </c>
    </row>
    <row r="1302" spans="1:13" x14ac:dyDescent="0.35">
      <c r="A1302" s="8">
        <v>1300</v>
      </c>
      <c r="B1302" s="9" t="s">
        <v>711</v>
      </c>
      <c r="C1302" s="9">
        <v>6</v>
      </c>
      <c r="D1302" s="9" t="s">
        <v>1014</v>
      </c>
      <c r="E1302" s="11">
        <v>20</v>
      </c>
      <c r="F1302" s="9" t="s">
        <v>510</v>
      </c>
      <c r="G1302" s="9" t="s">
        <v>542</v>
      </c>
      <c r="H1302" s="9" t="s">
        <v>588</v>
      </c>
      <c r="I1302" s="9" t="s">
        <v>589</v>
      </c>
      <c r="J1302" s="9" t="s">
        <v>590</v>
      </c>
      <c r="K1302" s="9">
        <v>12313</v>
      </c>
      <c r="L1302" s="9">
        <v>22855</v>
      </c>
      <c r="M1302" s="9">
        <v>34053</v>
      </c>
    </row>
    <row r="1303" spans="1:13" x14ac:dyDescent="0.35">
      <c r="A1303" s="8">
        <v>1301</v>
      </c>
      <c r="B1303" s="9" t="s">
        <v>711</v>
      </c>
      <c r="C1303" s="9">
        <v>6</v>
      </c>
      <c r="D1303" s="9" t="s">
        <v>1014</v>
      </c>
      <c r="E1303" s="11">
        <v>20</v>
      </c>
      <c r="F1303" s="9" t="s">
        <v>510</v>
      </c>
      <c r="G1303" s="9" t="s">
        <v>542</v>
      </c>
      <c r="H1303" s="9" t="s">
        <v>591</v>
      </c>
      <c r="I1303" s="9" t="s">
        <v>592</v>
      </c>
      <c r="J1303" s="9" t="s">
        <v>593</v>
      </c>
      <c r="K1303" s="9">
        <v>4264</v>
      </c>
      <c r="L1303" s="9">
        <v>5802</v>
      </c>
      <c r="M1303" s="9">
        <v>6113</v>
      </c>
    </row>
    <row r="1304" spans="1:13" x14ac:dyDescent="0.35">
      <c r="A1304" s="8">
        <v>1302</v>
      </c>
      <c r="B1304" s="9" t="s">
        <v>711</v>
      </c>
      <c r="C1304" s="9">
        <v>6</v>
      </c>
      <c r="D1304" s="9" t="s">
        <v>1014</v>
      </c>
      <c r="E1304" s="11">
        <v>20</v>
      </c>
      <c r="F1304" s="9" t="s">
        <v>510</v>
      </c>
      <c r="G1304" s="9" t="s">
        <v>542</v>
      </c>
      <c r="H1304" s="9" t="s">
        <v>594</v>
      </c>
      <c r="I1304" s="9" t="s">
        <v>595</v>
      </c>
      <c r="J1304" s="9" t="s">
        <v>596</v>
      </c>
      <c r="K1304" s="9">
        <v>7209</v>
      </c>
      <c r="L1304" s="9">
        <v>10466</v>
      </c>
      <c r="M1304" s="9">
        <v>22860</v>
      </c>
    </row>
    <row r="1305" spans="1:13" x14ac:dyDescent="0.35">
      <c r="A1305" s="8">
        <v>1303</v>
      </c>
      <c r="B1305" s="9" t="s">
        <v>711</v>
      </c>
      <c r="C1305" s="9">
        <v>6</v>
      </c>
      <c r="D1305" s="9" t="s">
        <v>1014</v>
      </c>
      <c r="E1305" s="11">
        <v>20</v>
      </c>
      <c r="F1305" s="9" t="s">
        <v>510</v>
      </c>
      <c r="G1305" s="9" t="s">
        <v>542</v>
      </c>
      <c r="H1305" s="9" t="s">
        <v>898</v>
      </c>
      <c r="I1305" s="9" t="s">
        <v>899</v>
      </c>
      <c r="J1305" s="9" t="s">
        <v>900</v>
      </c>
      <c r="K1305" s="9">
        <v>29642</v>
      </c>
      <c r="L1305" s="9">
        <v>38534</v>
      </c>
      <c r="M1305" s="9">
        <v>46498</v>
      </c>
    </row>
    <row r="1306" spans="1:13" x14ac:dyDescent="0.35">
      <c r="A1306" s="8">
        <v>1304</v>
      </c>
      <c r="B1306" s="9" t="s">
        <v>711</v>
      </c>
      <c r="C1306" s="9">
        <v>6</v>
      </c>
      <c r="D1306" s="9" t="s">
        <v>1014</v>
      </c>
      <c r="E1306" s="11">
        <v>20</v>
      </c>
      <c r="F1306" s="9" t="s">
        <v>510</v>
      </c>
      <c r="G1306" s="9" t="s">
        <v>542</v>
      </c>
      <c r="H1306" s="9" t="s">
        <v>597</v>
      </c>
      <c r="I1306" s="9" t="s">
        <v>598</v>
      </c>
      <c r="J1306" s="9" t="s">
        <v>599</v>
      </c>
      <c r="K1306" s="9">
        <v>6993</v>
      </c>
      <c r="L1306" s="9">
        <v>8074</v>
      </c>
      <c r="M1306" s="9">
        <v>15581</v>
      </c>
    </row>
    <row r="1307" spans="1:13" x14ac:dyDescent="0.35">
      <c r="A1307" s="8">
        <v>1305</v>
      </c>
      <c r="B1307" s="9" t="s">
        <v>711</v>
      </c>
      <c r="C1307" s="9">
        <v>6</v>
      </c>
      <c r="D1307" s="9" t="s">
        <v>1014</v>
      </c>
      <c r="E1307" s="11">
        <v>20</v>
      </c>
      <c r="F1307" s="9" t="s">
        <v>510</v>
      </c>
      <c r="G1307" s="9" t="s">
        <v>542</v>
      </c>
      <c r="H1307" s="9" t="s">
        <v>600</v>
      </c>
      <c r="I1307" s="9" t="s">
        <v>601</v>
      </c>
      <c r="J1307" s="9" t="s">
        <v>602</v>
      </c>
      <c r="K1307" s="9">
        <v>8942</v>
      </c>
      <c r="L1307" s="9">
        <v>10352</v>
      </c>
      <c r="M1307" s="9">
        <v>13671</v>
      </c>
    </row>
    <row r="1308" spans="1:13" x14ac:dyDescent="0.35">
      <c r="A1308" s="8">
        <v>1306</v>
      </c>
      <c r="B1308" s="9" t="s">
        <v>711</v>
      </c>
      <c r="C1308" s="9">
        <v>6</v>
      </c>
      <c r="D1308" s="9" t="s">
        <v>1014</v>
      </c>
      <c r="E1308" s="11">
        <v>20</v>
      </c>
      <c r="F1308" s="9" t="s">
        <v>510</v>
      </c>
      <c r="G1308" s="9" t="s">
        <v>542</v>
      </c>
      <c r="H1308" s="9" t="s">
        <v>603</v>
      </c>
      <c r="I1308" s="9" t="s">
        <v>604</v>
      </c>
      <c r="J1308" s="9" t="s">
        <v>605</v>
      </c>
      <c r="K1308" s="9">
        <v>5774</v>
      </c>
      <c r="L1308" s="9">
        <v>10011</v>
      </c>
      <c r="M1308" s="9">
        <v>13348</v>
      </c>
    </row>
    <row r="1309" spans="1:13" x14ac:dyDescent="0.35">
      <c r="A1309" s="8">
        <v>1307</v>
      </c>
      <c r="B1309" s="9" t="s">
        <v>711</v>
      </c>
      <c r="C1309" s="9">
        <v>6</v>
      </c>
      <c r="D1309" s="9" t="s">
        <v>1014</v>
      </c>
      <c r="E1309" s="11">
        <v>20</v>
      </c>
      <c r="F1309" s="9" t="s">
        <v>510</v>
      </c>
      <c r="G1309" s="9" t="s">
        <v>542</v>
      </c>
      <c r="H1309" s="9" t="s">
        <v>1011</v>
      </c>
      <c r="I1309" s="9" t="s">
        <v>1012</v>
      </c>
      <c r="J1309" s="9" t="s">
        <v>1013</v>
      </c>
      <c r="K1309" s="9">
        <v>847</v>
      </c>
      <c r="L1309" s="9">
        <v>1299</v>
      </c>
      <c r="M1309" s="9">
        <v>2013</v>
      </c>
    </row>
    <row r="1310" spans="1:13" x14ac:dyDescent="0.35">
      <c r="A1310" s="8">
        <v>1308</v>
      </c>
      <c r="B1310" s="9" t="s">
        <v>711</v>
      </c>
      <c r="C1310" s="9">
        <v>6</v>
      </c>
      <c r="D1310" s="9" t="s">
        <v>1014</v>
      </c>
      <c r="E1310" s="11">
        <v>20</v>
      </c>
      <c r="F1310" s="9" t="s">
        <v>510</v>
      </c>
      <c r="G1310" s="9" t="s">
        <v>542</v>
      </c>
      <c r="H1310" s="9" t="s">
        <v>606</v>
      </c>
      <c r="I1310" s="9" t="s">
        <v>607</v>
      </c>
      <c r="J1310" s="9" t="s">
        <v>608</v>
      </c>
      <c r="K1310" s="9">
        <v>2910</v>
      </c>
      <c r="L1310" s="9">
        <v>4574</v>
      </c>
      <c r="M1310" s="9">
        <v>15558</v>
      </c>
    </row>
    <row r="1311" spans="1:13" x14ac:dyDescent="0.35">
      <c r="A1311" s="8">
        <v>1309</v>
      </c>
      <c r="B1311" s="9" t="s">
        <v>711</v>
      </c>
      <c r="C1311" s="9">
        <v>6</v>
      </c>
      <c r="D1311" s="9" t="s">
        <v>1014</v>
      </c>
      <c r="E1311" s="11">
        <v>20</v>
      </c>
      <c r="F1311" s="9" t="s">
        <v>510</v>
      </c>
      <c r="G1311" s="9" t="s">
        <v>542</v>
      </c>
      <c r="H1311" s="9" t="s">
        <v>609</v>
      </c>
      <c r="I1311" s="9" t="s">
        <v>610</v>
      </c>
      <c r="J1311" s="9" t="s">
        <v>611</v>
      </c>
      <c r="K1311" s="9">
        <v>19600</v>
      </c>
      <c r="L1311" s="9">
        <v>21257</v>
      </c>
      <c r="M1311" s="9">
        <v>24335</v>
      </c>
    </row>
    <row r="1312" spans="1:13" x14ac:dyDescent="0.35">
      <c r="A1312" s="8">
        <v>1310</v>
      </c>
      <c r="B1312" s="9" t="s">
        <v>711</v>
      </c>
      <c r="C1312" s="9">
        <v>6</v>
      </c>
      <c r="D1312" s="9" t="s">
        <v>1014</v>
      </c>
      <c r="E1312" s="11">
        <v>20</v>
      </c>
      <c r="F1312" s="9" t="s">
        <v>510</v>
      </c>
      <c r="G1312" s="9" t="s">
        <v>542</v>
      </c>
      <c r="H1312" s="9" t="s">
        <v>612</v>
      </c>
      <c r="I1312" s="9" t="s">
        <v>613</v>
      </c>
      <c r="J1312" s="9" t="s">
        <v>614</v>
      </c>
      <c r="K1312" s="9">
        <v>25166</v>
      </c>
      <c r="L1312" s="9">
        <v>32355</v>
      </c>
      <c r="M1312" s="9">
        <v>46878</v>
      </c>
    </row>
    <row r="1313" spans="1:13" x14ac:dyDescent="0.35">
      <c r="A1313" s="8">
        <v>1311</v>
      </c>
      <c r="B1313" s="9" t="s">
        <v>711</v>
      </c>
      <c r="C1313" s="9">
        <v>6</v>
      </c>
      <c r="D1313" s="9" t="s">
        <v>1014</v>
      </c>
      <c r="E1313" s="11">
        <v>20</v>
      </c>
      <c r="F1313" s="9" t="s">
        <v>510</v>
      </c>
      <c r="G1313" s="9" t="s">
        <v>542</v>
      </c>
      <c r="H1313" s="9" t="s">
        <v>615</v>
      </c>
      <c r="I1313" s="9" t="s">
        <v>616</v>
      </c>
      <c r="J1313" s="9" t="s">
        <v>617</v>
      </c>
      <c r="K1313" s="9">
        <v>10159</v>
      </c>
      <c r="L1313" s="9">
        <v>24705</v>
      </c>
      <c r="M1313" s="9">
        <v>48868</v>
      </c>
    </row>
    <row r="1314" spans="1:13" x14ac:dyDescent="0.35">
      <c r="A1314" s="8">
        <v>1312</v>
      </c>
      <c r="B1314" s="9" t="s">
        <v>711</v>
      </c>
      <c r="C1314" s="9">
        <v>6</v>
      </c>
      <c r="D1314" s="9" t="s">
        <v>1014</v>
      </c>
      <c r="E1314" s="11">
        <v>20</v>
      </c>
      <c r="F1314" s="9" t="s">
        <v>510</v>
      </c>
      <c r="G1314" s="9" t="s">
        <v>542</v>
      </c>
      <c r="H1314" s="9" t="s">
        <v>618</v>
      </c>
      <c r="I1314" s="9" t="s">
        <v>619</v>
      </c>
      <c r="J1314" s="9" t="s">
        <v>620</v>
      </c>
      <c r="K1314" s="9">
        <v>5253</v>
      </c>
      <c r="L1314" s="9">
        <v>6067</v>
      </c>
      <c r="M1314" s="9">
        <v>6799</v>
      </c>
    </row>
    <row r="1315" spans="1:13" x14ac:dyDescent="0.35">
      <c r="A1315" s="8">
        <v>1313</v>
      </c>
      <c r="B1315" s="9" t="s">
        <v>711</v>
      </c>
      <c r="C1315" s="9">
        <v>6</v>
      </c>
      <c r="D1315" s="9" t="s">
        <v>1014</v>
      </c>
      <c r="E1315" s="11">
        <v>20</v>
      </c>
      <c r="F1315" s="9" t="s">
        <v>510</v>
      </c>
      <c r="G1315" s="9" t="s">
        <v>542</v>
      </c>
      <c r="H1315" s="9" t="s">
        <v>901</v>
      </c>
      <c r="I1315" s="9" t="s">
        <v>902</v>
      </c>
      <c r="J1315" s="9" t="s">
        <v>903</v>
      </c>
      <c r="K1315" s="9">
        <v>1832</v>
      </c>
      <c r="L1315" s="9">
        <v>1898</v>
      </c>
      <c r="M1315" s="9">
        <v>2125</v>
      </c>
    </row>
    <row r="1316" spans="1:13" x14ac:dyDescent="0.35">
      <c r="A1316" s="8">
        <v>1314</v>
      </c>
      <c r="B1316" s="9" t="s">
        <v>711</v>
      </c>
      <c r="C1316" s="9">
        <v>6</v>
      </c>
      <c r="D1316" s="9" t="s">
        <v>1014</v>
      </c>
      <c r="E1316" s="11">
        <v>20</v>
      </c>
      <c r="F1316" s="9" t="s">
        <v>510</v>
      </c>
      <c r="G1316" s="9" t="s">
        <v>542</v>
      </c>
      <c r="H1316" s="9" t="s">
        <v>621</v>
      </c>
      <c r="I1316" s="9" t="s">
        <v>622</v>
      </c>
      <c r="J1316" s="9" t="s">
        <v>623</v>
      </c>
      <c r="K1316" s="9">
        <v>7205</v>
      </c>
      <c r="L1316" s="9">
        <v>9764</v>
      </c>
      <c r="M1316" s="9">
        <v>17565</v>
      </c>
    </row>
    <row r="1317" spans="1:13" x14ac:dyDescent="0.35">
      <c r="A1317" s="8">
        <v>1315</v>
      </c>
      <c r="B1317" s="9" t="s">
        <v>711</v>
      </c>
      <c r="C1317" s="9">
        <v>6</v>
      </c>
      <c r="D1317" s="9" t="s">
        <v>1014</v>
      </c>
      <c r="E1317" s="11">
        <v>20</v>
      </c>
      <c r="F1317" s="9" t="s">
        <v>510</v>
      </c>
      <c r="G1317" s="9" t="s">
        <v>542</v>
      </c>
      <c r="H1317" s="9" t="s">
        <v>624</v>
      </c>
      <c r="I1317" s="9" t="s">
        <v>625</v>
      </c>
      <c r="J1317" s="9" t="s">
        <v>626</v>
      </c>
      <c r="K1317" s="9">
        <v>3577</v>
      </c>
      <c r="L1317" s="9">
        <v>5810</v>
      </c>
      <c r="M1317" s="9">
        <v>10133</v>
      </c>
    </row>
    <row r="1318" spans="1:13" x14ac:dyDescent="0.35">
      <c r="A1318" s="8">
        <v>1316</v>
      </c>
      <c r="B1318" s="9" t="s">
        <v>711</v>
      </c>
      <c r="C1318" s="9">
        <v>6</v>
      </c>
      <c r="D1318" s="9" t="s">
        <v>1014</v>
      </c>
      <c r="E1318" s="11">
        <v>20</v>
      </c>
      <c r="F1318" s="9" t="s">
        <v>510</v>
      </c>
      <c r="G1318" s="9" t="s">
        <v>542</v>
      </c>
      <c r="H1318" s="9" t="s">
        <v>627</v>
      </c>
      <c r="I1318" s="9" t="s">
        <v>628</v>
      </c>
      <c r="J1318" s="9" t="s">
        <v>629</v>
      </c>
      <c r="K1318" s="9">
        <v>3037</v>
      </c>
      <c r="L1318" s="9">
        <v>4346</v>
      </c>
      <c r="M1318" s="9">
        <v>5449</v>
      </c>
    </row>
    <row r="1319" spans="1:13" x14ac:dyDescent="0.35">
      <c r="A1319" s="8">
        <v>1317</v>
      </c>
      <c r="B1319" s="9" t="s">
        <v>711</v>
      </c>
      <c r="C1319" s="9">
        <v>6</v>
      </c>
      <c r="D1319" s="9" t="s">
        <v>1014</v>
      </c>
      <c r="E1319" s="11">
        <v>20</v>
      </c>
      <c r="F1319" s="9" t="s">
        <v>510</v>
      </c>
      <c r="G1319" s="9" t="s">
        <v>542</v>
      </c>
      <c r="H1319" s="9" t="s">
        <v>630</v>
      </c>
      <c r="I1319" s="9" t="s">
        <v>631</v>
      </c>
      <c r="J1319" s="9" t="s">
        <v>632</v>
      </c>
      <c r="K1319" s="9">
        <v>8095</v>
      </c>
      <c r="L1319" s="9">
        <v>12056</v>
      </c>
      <c r="M1319" s="9">
        <v>19746</v>
      </c>
    </row>
    <row r="1320" spans="1:13" x14ac:dyDescent="0.35">
      <c r="A1320" s="8">
        <v>1318</v>
      </c>
      <c r="B1320" s="9" t="s">
        <v>711</v>
      </c>
      <c r="C1320" s="9">
        <v>6</v>
      </c>
      <c r="D1320" s="9" t="s">
        <v>1014</v>
      </c>
      <c r="E1320" s="11">
        <v>20</v>
      </c>
      <c r="F1320" s="9" t="s">
        <v>510</v>
      </c>
      <c r="G1320" s="9" t="s">
        <v>542</v>
      </c>
      <c r="H1320" s="9" t="s">
        <v>633</v>
      </c>
      <c r="I1320" s="9" t="s">
        <v>634</v>
      </c>
      <c r="J1320" s="9" t="s">
        <v>635</v>
      </c>
      <c r="K1320" s="9">
        <v>25968</v>
      </c>
      <c r="L1320" s="9">
        <v>48366</v>
      </c>
      <c r="M1320" s="9">
        <v>66786</v>
      </c>
    </row>
    <row r="1321" spans="1:13" x14ac:dyDescent="0.35">
      <c r="A1321" s="8">
        <v>1319</v>
      </c>
      <c r="B1321" s="9" t="s">
        <v>711</v>
      </c>
      <c r="C1321" s="9">
        <v>6</v>
      </c>
      <c r="D1321" s="9" t="s">
        <v>1014</v>
      </c>
      <c r="E1321" s="11">
        <v>20</v>
      </c>
      <c r="F1321" s="9" t="s">
        <v>510</v>
      </c>
      <c r="G1321" s="9" t="s">
        <v>542</v>
      </c>
      <c r="H1321" s="9" t="s">
        <v>636</v>
      </c>
      <c r="I1321" s="9" t="s">
        <v>637</v>
      </c>
      <c r="J1321" s="9" t="s">
        <v>638</v>
      </c>
      <c r="K1321" s="9">
        <v>22916</v>
      </c>
      <c r="L1321" s="9">
        <v>108208</v>
      </c>
      <c r="M1321" s="9">
        <v>152470</v>
      </c>
    </row>
    <row r="1322" spans="1:13" x14ac:dyDescent="0.35">
      <c r="A1322" s="8">
        <v>1320</v>
      </c>
      <c r="B1322" s="9" t="s">
        <v>711</v>
      </c>
      <c r="C1322" s="9">
        <v>6</v>
      </c>
      <c r="D1322" s="9" t="s">
        <v>1014</v>
      </c>
      <c r="E1322" s="11">
        <v>20</v>
      </c>
      <c r="F1322" s="9" t="s">
        <v>510</v>
      </c>
      <c r="G1322" s="9" t="s">
        <v>542</v>
      </c>
      <c r="H1322" s="9" t="s">
        <v>639</v>
      </c>
      <c r="I1322" s="9" t="s">
        <v>640</v>
      </c>
      <c r="J1322" s="9" t="s">
        <v>641</v>
      </c>
      <c r="K1322" s="9">
        <v>56906</v>
      </c>
      <c r="L1322" s="9">
        <v>70146</v>
      </c>
      <c r="M1322" s="9">
        <v>82368</v>
      </c>
    </row>
    <row r="1323" spans="1:13" x14ac:dyDescent="0.35">
      <c r="A1323" s="8">
        <v>1321</v>
      </c>
      <c r="B1323" s="9" t="s">
        <v>711</v>
      </c>
      <c r="C1323" s="9">
        <v>6</v>
      </c>
      <c r="D1323" s="9" t="s">
        <v>1014</v>
      </c>
      <c r="E1323" s="11">
        <v>20</v>
      </c>
      <c r="F1323" s="9" t="s">
        <v>510</v>
      </c>
      <c r="G1323" s="9" t="s">
        <v>542</v>
      </c>
      <c r="H1323" s="9" t="s">
        <v>642</v>
      </c>
      <c r="I1323" s="9" t="s">
        <v>643</v>
      </c>
      <c r="J1323" s="9" t="s">
        <v>644</v>
      </c>
      <c r="K1323" s="9">
        <v>17360</v>
      </c>
      <c r="L1323" s="9">
        <v>34153</v>
      </c>
      <c r="M1323" s="9">
        <v>39192</v>
      </c>
    </row>
    <row r="1324" spans="1:13" x14ac:dyDescent="0.35">
      <c r="A1324" s="8">
        <v>1322</v>
      </c>
      <c r="B1324" s="9" t="s">
        <v>711</v>
      </c>
      <c r="C1324" s="9">
        <v>6</v>
      </c>
      <c r="D1324" s="9" t="s">
        <v>1014</v>
      </c>
      <c r="E1324" s="11">
        <v>20</v>
      </c>
      <c r="F1324" s="9" t="s">
        <v>510</v>
      </c>
      <c r="G1324" s="9" t="s">
        <v>542</v>
      </c>
      <c r="H1324" s="9" t="s">
        <v>645</v>
      </c>
      <c r="I1324" s="9" t="s">
        <v>646</v>
      </c>
      <c r="J1324" s="9" t="s">
        <v>647</v>
      </c>
      <c r="K1324" s="9">
        <v>9074</v>
      </c>
      <c r="L1324" s="9">
        <v>29922</v>
      </c>
      <c r="M1324" s="9">
        <v>42321</v>
      </c>
    </row>
    <row r="1325" spans="1:13" x14ac:dyDescent="0.35">
      <c r="A1325" s="8">
        <v>1323</v>
      </c>
      <c r="B1325" s="9" t="s">
        <v>711</v>
      </c>
      <c r="C1325" s="9">
        <v>6</v>
      </c>
      <c r="D1325" s="9" t="s">
        <v>1014</v>
      </c>
      <c r="E1325" s="11">
        <v>20</v>
      </c>
      <c r="F1325" s="9" t="s">
        <v>510</v>
      </c>
      <c r="G1325" s="9" t="s">
        <v>542</v>
      </c>
      <c r="H1325" s="9" t="s">
        <v>648</v>
      </c>
      <c r="I1325" s="9" t="s">
        <v>649</v>
      </c>
      <c r="J1325" s="9" t="s">
        <v>650</v>
      </c>
      <c r="K1325" s="9">
        <v>927</v>
      </c>
      <c r="L1325" s="9">
        <v>1911</v>
      </c>
      <c r="M1325" s="9">
        <v>2986</v>
      </c>
    </row>
    <row r="1326" spans="1:13" x14ac:dyDescent="0.35">
      <c r="A1326" s="8">
        <v>1324</v>
      </c>
      <c r="B1326" s="9" t="s">
        <v>711</v>
      </c>
      <c r="C1326" s="9">
        <v>6</v>
      </c>
      <c r="D1326" s="9" t="s">
        <v>1014</v>
      </c>
      <c r="E1326" s="11">
        <v>20</v>
      </c>
      <c r="F1326" s="9" t="s">
        <v>510</v>
      </c>
      <c r="G1326" s="9" t="s">
        <v>542</v>
      </c>
      <c r="H1326" s="9" t="s">
        <v>705</v>
      </c>
      <c r="I1326" s="9" t="s">
        <v>706</v>
      </c>
      <c r="J1326" s="9" t="s">
        <v>707</v>
      </c>
      <c r="K1326" s="9">
        <v>1566</v>
      </c>
      <c r="L1326" s="9">
        <v>4305</v>
      </c>
      <c r="M1326" s="9">
        <v>8842</v>
      </c>
    </row>
    <row r="1327" spans="1:13" x14ac:dyDescent="0.35">
      <c r="A1327" s="8">
        <v>1325</v>
      </c>
      <c r="B1327" s="9" t="s">
        <v>711</v>
      </c>
      <c r="C1327" s="9">
        <v>6</v>
      </c>
      <c r="D1327" s="9" t="s">
        <v>1014</v>
      </c>
      <c r="E1327" s="11">
        <v>20</v>
      </c>
      <c r="F1327" s="9" t="s">
        <v>510</v>
      </c>
      <c r="G1327" s="9" t="s">
        <v>542</v>
      </c>
      <c r="H1327" s="9" t="s">
        <v>651</v>
      </c>
      <c r="I1327" s="9" t="s">
        <v>652</v>
      </c>
      <c r="J1327" s="9" t="s">
        <v>653</v>
      </c>
      <c r="K1327" s="9">
        <v>7840</v>
      </c>
      <c r="L1327" s="9">
        <v>15120</v>
      </c>
      <c r="M1327" s="9">
        <v>26206</v>
      </c>
    </row>
    <row r="1328" spans="1:13" x14ac:dyDescent="0.35">
      <c r="A1328" s="8">
        <v>1326</v>
      </c>
      <c r="B1328" s="9" t="s">
        <v>711</v>
      </c>
      <c r="C1328" s="9">
        <v>6</v>
      </c>
      <c r="D1328" s="9" t="s">
        <v>1014</v>
      </c>
      <c r="E1328" s="11">
        <v>20</v>
      </c>
      <c r="F1328" s="9" t="s">
        <v>510</v>
      </c>
      <c r="G1328" s="9" t="s">
        <v>542</v>
      </c>
      <c r="H1328" s="9" t="s">
        <v>654</v>
      </c>
      <c r="I1328" s="9" t="s">
        <v>655</v>
      </c>
      <c r="J1328" s="9" t="s">
        <v>656</v>
      </c>
      <c r="K1328" s="9">
        <v>9484</v>
      </c>
      <c r="L1328" s="9">
        <v>12510</v>
      </c>
      <c r="M1328" s="9">
        <v>22068</v>
      </c>
    </row>
    <row r="1329" spans="1:13" x14ac:dyDescent="0.35">
      <c r="A1329" s="8">
        <v>1327</v>
      </c>
      <c r="B1329" s="9" t="s">
        <v>711</v>
      </c>
      <c r="C1329" s="9">
        <v>6</v>
      </c>
      <c r="D1329" s="9" t="s">
        <v>1014</v>
      </c>
      <c r="E1329" s="11">
        <v>20</v>
      </c>
      <c r="F1329" s="9" t="s">
        <v>510</v>
      </c>
      <c r="G1329" s="9" t="s">
        <v>542</v>
      </c>
      <c r="H1329" s="9" t="s">
        <v>657</v>
      </c>
      <c r="I1329" s="9" t="s">
        <v>658</v>
      </c>
      <c r="J1329" s="9" t="s">
        <v>659</v>
      </c>
      <c r="K1329" s="9">
        <v>3950</v>
      </c>
      <c r="L1329" s="9">
        <v>5108</v>
      </c>
      <c r="M1329" s="9">
        <v>6875</v>
      </c>
    </row>
    <row r="1330" spans="1:13" x14ac:dyDescent="0.35">
      <c r="A1330" s="8">
        <v>1328</v>
      </c>
      <c r="B1330" s="9" t="s">
        <v>711</v>
      </c>
      <c r="C1330" s="9">
        <v>6</v>
      </c>
      <c r="D1330" s="9" t="s">
        <v>1014</v>
      </c>
      <c r="E1330" s="11">
        <v>20</v>
      </c>
      <c r="F1330" s="9" t="s">
        <v>510</v>
      </c>
      <c r="G1330" s="9" t="s">
        <v>542</v>
      </c>
      <c r="H1330" s="9" t="s">
        <v>660</v>
      </c>
      <c r="I1330" s="9" t="s">
        <v>661</v>
      </c>
      <c r="J1330" s="9" t="s">
        <v>662</v>
      </c>
      <c r="K1330" s="9">
        <v>23457</v>
      </c>
      <c r="L1330" s="9">
        <v>32084</v>
      </c>
      <c r="M1330" s="9">
        <v>39249</v>
      </c>
    </row>
    <row r="1331" spans="1:13" x14ac:dyDescent="0.35">
      <c r="A1331" s="8">
        <v>1329</v>
      </c>
      <c r="B1331" s="9" t="s">
        <v>711</v>
      </c>
      <c r="C1331" s="9">
        <v>6</v>
      </c>
      <c r="D1331" s="9" t="s">
        <v>1014</v>
      </c>
      <c r="E1331" s="11">
        <v>20</v>
      </c>
      <c r="F1331" s="9" t="s">
        <v>510</v>
      </c>
      <c r="G1331" s="9" t="s">
        <v>542</v>
      </c>
      <c r="H1331" s="9" t="s">
        <v>663</v>
      </c>
      <c r="I1331" s="9" t="s">
        <v>664</v>
      </c>
      <c r="J1331" s="9" t="s">
        <v>665</v>
      </c>
      <c r="K1331" s="9">
        <v>4027</v>
      </c>
      <c r="L1331" s="9">
        <v>4399</v>
      </c>
      <c r="M1331" s="9">
        <v>4991</v>
      </c>
    </row>
    <row r="1332" spans="1:13" x14ac:dyDescent="0.35">
      <c r="A1332" s="8">
        <v>1330</v>
      </c>
      <c r="B1332" s="9" t="s">
        <v>711</v>
      </c>
      <c r="C1332" s="9">
        <v>6</v>
      </c>
      <c r="D1332" s="9" t="s">
        <v>1014</v>
      </c>
      <c r="E1332" s="11">
        <v>20</v>
      </c>
      <c r="F1332" s="9" t="s">
        <v>510</v>
      </c>
      <c r="G1332" s="9" t="s">
        <v>542</v>
      </c>
      <c r="H1332" s="9" t="s">
        <v>666</v>
      </c>
      <c r="I1332" s="9" t="s">
        <v>667</v>
      </c>
      <c r="J1332" s="9" t="s">
        <v>668</v>
      </c>
      <c r="K1332" s="9">
        <v>8029</v>
      </c>
      <c r="L1332" s="9">
        <v>10799</v>
      </c>
      <c r="M1332" s="9">
        <v>21668</v>
      </c>
    </row>
    <row r="1333" spans="1:13" x14ac:dyDescent="0.35">
      <c r="A1333" s="8">
        <v>1331</v>
      </c>
      <c r="B1333" s="9" t="s">
        <v>711</v>
      </c>
      <c r="C1333" s="9">
        <v>6</v>
      </c>
      <c r="D1333" s="9" t="s">
        <v>1014</v>
      </c>
      <c r="E1333" s="11">
        <v>20</v>
      </c>
      <c r="F1333" s="9" t="s">
        <v>510</v>
      </c>
      <c r="G1333" s="9" t="s">
        <v>542</v>
      </c>
      <c r="H1333" s="9" t="s">
        <v>708</v>
      </c>
      <c r="I1333" s="9" t="s">
        <v>709</v>
      </c>
      <c r="J1333" s="9" t="s">
        <v>710</v>
      </c>
      <c r="K1333" s="9">
        <v>3612</v>
      </c>
      <c r="L1333" s="9">
        <v>3972</v>
      </c>
      <c r="M1333" s="9">
        <v>4306</v>
      </c>
    </row>
    <row r="1334" spans="1:13" x14ac:dyDescent="0.35">
      <c r="A1334" s="8">
        <v>1332</v>
      </c>
      <c r="B1334" s="9" t="s">
        <v>711</v>
      </c>
      <c r="C1334" s="9">
        <v>6</v>
      </c>
      <c r="D1334" s="9" t="s">
        <v>1014</v>
      </c>
      <c r="E1334" s="11">
        <v>20</v>
      </c>
      <c r="F1334" s="9" t="s">
        <v>510</v>
      </c>
      <c r="G1334" s="9" t="s">
        <v>542</v>
      </c>
      <c r="H1334" s="9" t="s">
        <v>1182</v>
      </c>
      <c r="I1334" s="9" t="s">
        <v>1183</v>
      </c>
      <c r="J1334" s="9" t="s">
        <v>1184</v>
      </c>
      <c r="K1334" s="9">
        <v>25542</v>
      </c>
      <c r="L1334" s="9">
        <v>50110</v>
      </c>
      <c r="M1334" s="9">
        <v>72788</v>
      </c>
    </row>
    <row r="1335" spans="1:13" x14ac:dyDescent="0.35">
      <c r="A1335" s="8">
        <v>1333</v>
      </c>
      <c r="B1335" s="9" t="s">
        <v>711</v>
      </c>
      <c r="C1335" s="9">
        <v>6</v>
      </c>
      <c r="D1335" s="9" t="s">
        <v>1014</v>
      </c>
      <c r="E1335" s="11">
        <v>20</v>
      </c>
      <c r="F1335" s="9" t="s">
        <v>510</v>
      </c>
      <c r="G1335" s="9" t="s">
        <v>542</v>
      </c>
      <c r="H1335" s="9" t="s">
        <v>904</v>
      </c>
      <c r="I1335" s="9" t="s">
        <v>905</v>
      </c>
      <c r="J1335" s="9" t="s">
        <v>906</v>
      </c>
      <c r="K1335" s="9">
        <v>133187</v>
      </c>
      <c r="L1335" s="9">
        <v>729749</v>
      </c>
      <c r="M1335" s="9">
        <v>1014448</v>
      </c>
    </row>
    <row r="1336" spans="1:13" x14ac:dyDescent="0.35">
      <c r="A1336" s="8">
        <v>1334</v>
      </c>
      <c r="B1336" s="9" t="s">
        <v>711</v>
      </c>
      <c r="C1336" s="9">
        <v>7</v>
      </c>
      <c r="D1336" s="9" t="s">
        <v>1185</v>
      </c>
      <c r="E1336" s="11">
        <v>1</v>
      </c>
      <c r="F1336" s="9" t="s">
        <v>10</v>
      </c>
      <c r="G1336" s="9" t="s">
        <v>11</v>
      </c>
      <c r="H1336" s="9" t="s">
        <v>12</v>
      </c>
      <c r="I1336" s="9" t="s">
        <v>13</v>
      </c>
      <c r="J1336" s="9" t="s">
        <v>14</v>
      </c>
      <c r="K1336" s="9">
        <v>254448</v>
      </c>
      <c r="L1336" s="9">
        <v>277820</v>
      </c>
      <c r="M1336" s="9">
        <v>327049</v>
      </c>
    </row>
    <row r="1337" spans="1:13" x14ac:dyDescent="0.35">
      <c r="A1337" s="8">
        <v>1335</v>
      </c>
      <c r="B1337" s="9" t="s">
        <v>711</v>
      </c>
      <c r="C1337" s="9">
        <v>7</v>
      </c>
      <c r="D1337" s="9" t="s">
        <v>1185</v>
      </c>
      <c r="E1337" s="11">
        <v>1</v>
      </c>
      <c r="F1337" s="9" t="s">
        <v>10</v>
      </c>
      <c r="G1337" s="9" t="s">
        <v>11</v>
      </c>
      <c r="H1337" s="9" t="s">
        <v>15</v>
      </c>
      <c r="I1337" s="9" t="s">
        <v>16</v>
      </c>
      <c r="J1337" s="9" t="s">
        <v>17</v>
      </c>
      <c r="K1337" s="9">
        <v>157601</v>
      </c>
      <c r="L1337" s="9">
        <v>191531</v>
      </c>
      <c r="M1337" s="9">
        <v>205842</v>
      </c>
    </row>
    <row r="1338" spans="1:13" x14ac:dyDescent="0.35">
      <c r="A1338" s="8">
        <v>1336</v>
      </c>
      <c r="B1338" s="9" t="s">
        <v>711</v>
      </c>
      <c r="C1338" s="9">
        <v>7</v>
      </c>
      <c r="D1338" s="9" t="s">
        <v>1185</v>
      </c>
      <c r="E1338" s="11">
        <v>1</v>
      </c>
      <c r="F1338" s="9" t="s">
        <v>10</v>
      </c>
      <c r="G1338" s="9" t="s">
        <v>11</v>
      </c>
      <c r="H1338" s="9" t="s">
        <v>18</v>
      </c>
      <c r="I1338" s="9" t="s">
        <v>19</v>
      </c>
      <c r="J1338" s="9" t="s">
        <v>20</v>
      </c>
      <c r="K1338" s="9">
        <v>8110</v>
      </c>
      <c r="L1338" s="9">
        <v>10264</v>
      </c>
      <c r="M1338" s="9">
        <v>14365</v>
      </c>
    </row>
    <row r="1339" spans="1:13" x14ac:dyDescent="0.35">
      <c r="A1339" s="8">
        <v>1337</v>
      </c>
      <c r="B1339" s="9" t="s">
        <v>711</v>
      </c>
      <c r="C1339" s="9">
        <v>7</v>
      </c>
      <c r="D1339" s="9" t="s">
        <v>1185</v>
      </c>
      <c r="E1339" s="11">
        <v>1</v>
      </c>
      <c r="F1339" s="9" t="s">
        <v>10</v>
      </c>
      <c r="G1339" s="9" t="s">
        <v>11</v>
      </c>
      <c r="H1339" s="9" t="s">
        <v>21</v>
      </c>
      <c r="I1339" s="9" t="s">
        <v>22</v>
      </c>
      <c r="J1339" s="9" t="s">
        <v>23</v>
      </c>
      <c r="K1339" s="9">
        <v>70175</v>
      </c>
      <c r="L1339" s="9">
        <v>79261</v>
      </c>
      <c r="M1339" s="9">
        <v>87420</v>
      </c>
    </row>
    <row r="1340" spans="1:13" x14ac:dyDescent="0.35">
      <c r="A1340" s="8">
        <v>1338</v>
      </c>
      <c r="B1340" s="9" t="s">
        <v>711</v>
      </c>
      <c r="C1340" s="9">
        <v>7</v>
      </c>
      <c r="D1340" s="9" t="s">
        <v>1185</v>
      </c>
      <c r="E1340" s="11">
        <v>1</v>
      </c>
      <c r="F1340" s="9" t="s">
        <v>10</v>
      </c>
      <c r="G1340" s="9" t="s">
        <v>11</v>
      </c>
      <c r="H1340" s="9" t="s">
        <v>24</v>
      </c>
      <c r="I1340" s="9" t="s">
        <v>25</v>
      </c>
      <c r="J1340" s="9" t="s">
        <v>26</v>
      </c>
      <c r="K1340" s="9">
        <v>186434</v>
      </c>
      <c r="L1340" s="9">
        <v>260394</v>
      </c>
      <c r="M1340" s="9">
        <v>292786</v>
      </c>
    </row>
    <row r="1341" spans="1:13" x14ac:dyDescent="0.35">
      <c r="A1341" s="8">
        <v>1339</v>
      </c>
      <c r="B1341" s="9" t="s">
        <v>711</v>
      </c>
      <c r="C1341" s="9">
        <v>7</v>
      </c>
      <c r="D1341" s="9" t="s">
        <v>1185</v>
      </c>
      <c r="E1341" s="11">
        <v>1</v>
      </c>
      <c r="F1341" s="9" t="s">
        <v>10</v>
      </c>
      <c r="G1341" s="9" t="s">
        <v>11</v>
      </c>
      <c r="H1341" s="9" t="s">
        <v>713</v>
      </c>
      <c r="I1341" s="9" t="s">
        <v>714</v>
      </c>
      <c r="J1341" s="9" t="s">
        <v>715</v>
      </c>
      <c r="K1341" s="9">
        <v>4786</v>
      </c>
      <c r="L1341" s="9">
        <v>5775</v>
      </c>
      <c r="M1341" s="9">
        <v>7718</v>
      </c>
    </row>
    <row r="1342" spans="1:13" x14ac:dyDescent="0.35">
      <c r="A1342" s="8">
        <v>1340</v>
      </c>
      <c r="B1342" s="9" t="s">
        <v>711</v>
      </c>
      <c r="C1342" s="9">
        <v>7</v>
      </c>
      <c r="D1342" s="9" t="s">
        <v>1185</v>
      </c>
      <c r="E1342" s="11">
        <v>1</v>
      </c>
      <c r="F1342" s="9" t="s">
        <v>10</v>
      </c>
      <c r="G1342" s="9" t="s">
        <v>11</v>
      </c>
      <c r="H1342" s="9" t="s">
        <v>27</v>
      </c>
      <c r="I1342" s="9" t="s">
        <v>28</v>
      </c>
      <c r="J1342" s="9" t="s">
        <v>29</v>
      </c>
      <c r="K1342" s="9">
        <v>2444</v>
      </c>
      <c r="L1342" s="9">
        <v>2991</v>
      </c>
      <c r="M1342" s="9">
        <v>3556</v>
      </c>
    </row>
    <row r="1343" spans="1:13" x14ac:dyDescent="0.35">
      <c r="A1343" s="8">
        <v>1341</v>
      </c>
      <c r="B1343" s="9" t="s">
        <v>711</v>
      </c>
      <c r="C1343" s="9">
        <v>7</v>
      </c>
      <c r="D1343" s="9" t="s">
        <v>1185</v>
      </c>
      <c r="E1343" s="11">
        <v>1</v>
      </c>
      <c r="F1343" s="9" t="s">
        <v>10</v>
      </c>
      <c r="G1343" s="9" t="s">
        <v>11</v>
      </c>
      <c r="H1343" s="9" t="s">
        <v>1015</v>
      </c>
      <c r="I1343" s="9" t="s">
        <v>1016</v>
      </c>
      <c r="J1343" s="9" t="s">
        <v>1017</v>
      </c>
      <c r="K1343" s="9">
        <v>4579</v>
      </c>
      <c r="L1343" s="9">
        <v>7439</v>
      </c>
      <c r="M1343" s="9">
        <v>15978</v>
      </c>
    </row>
    <row r="1344" spans="1:13" x14ac:dyDescent="0.35">
      <c r="A1344" s="8">
        <v>1342</v>
      </c>
      <c r="B1344" s="9" t="s">
        <v>711</v>
      </c>
      <c r="C1344" s="9">
        <v>7</v>
      </c>
      <c r="D1344" s="9" t="s">
        <v>1185</v>
      </c>
      <c r="E1344" s="11">
        <v>1</v>
      </c>
      <c r="F1344" s="9" t="s">
        <v>10</v>
      </c>
      <c r="G1344" s="9" t="s">
        <v>11</v>
      </c>
      <c r="H1344" s="9" t="s">
        <v>908</v>
      </c>
      <c r="I1344" s="9" t="s">
        <v>909</v>
      </c>
      <c r="J1344" s="9" t="s">
        <v>910</v>
      </c>
      <c r="K1344" s="9">
        <v>20838</v>
      </c>
      <c r="L1344" s="9">
        <v>27121</v>
      </c>
      <c r="M1344" s="9">
        <v>68250</v>
      </c>
    </row>
    <row r="1345" spans="1:13" x14ac:dyDescent="0.35">
      <c r="A1345" s="8">
        <v>1343</v>
      </c>
      <c r="B1345" s="9" t="s">
        <v>711</v>
      </c>
      <c r="C1345" s="9">
        <v>7</v>
      </c>
      <c r="D1345" s="9" t="s">
        <v>1185</v>
      </c>
      <c r="E1345" s="11">
        <v>1</v>
      </c>
      <c r="F1345" s="9" t="s">
        <v>10</v>
      </c>
      <c r="G1345" s="9" t="s">
        <v>11</v>
      </c>
      <c r="H1345" s="9" t="s">
        <v>1186</v>
      </c>
      <c r="I1345" s="9" t="s">
        <v>1187</v>
      </c>
      <c r="J1345" s="9" t="s">
        <v>1188</v>
      </c>
      <c r="K1345" s="9">
        <v>95643</v>
      </c>
      <c r="L1345" s="9">
        <v>104756</v>
      </c>
      <c r="M1345" s="9">
        <v>108748</v>
      </c>
    </row>
    <row r="1346" spans="1:13" x14ac:dyDescent="0.35">
      <c r="A1346" s="8">
        <v>1344</v>
      </c>
      <c r="B1346" s="9" t="s">
        <v>711</v>
      </c>
      <c r="C1346" s="9">
        <v>7</v>
      </c>
      <c r="D1346" s="9" t="s">
        <v>1185</v>
      </c>
      <c r="E1346" s="11">
        <v>1</v>
      </c>
      <c r="F1346" s="9" t="s">
        <v>10</v>
      </c>
      <c r="G1346" s="9" t="s">
        <v>11</v>
      </c>
      <c r="H1346" s="9" t="s">
        <v>1189</v>
      </c>
      <c r="I1346" s="9" t="s">
        <v>1190</v>
      </c>
      <c r="J1346" s="9" t="s">
        <v>1191</v>
      </c>
      <c r="K1346" s="9">
        <v>50937</v>
      </c>
      <c r="L1346" s="9">
        <v>53323</v>
      </c>
      <c r="M1346" s="9">
        <v>54290</v>
      </c>
    </row>
    <row r="1347" spans="1:13" x14ac:dyDescent="0.35">
      <c r="A1347" s="8">
        <v>1345</v>
      </c>
      <c r="B1347" s="9" t="s">
        <v>711</v>
      </c>
      <c r="C1347" s="9">
        <v>7</v>
      </c>
      <c r="D1347" s="9" t="s">
        <v>1185</v>
      </c>
      <c r="E1347" s="11">
        <v>1</v>
      </c>
      <c r="F1347" s="9" t="s">
        <v>10</v>
      </c>
      <c r="G1347" s="9" t="s">
        <v>11</v>
      </c>
      <c r="H1347" s="9" t="s">
        <v>1192</v>
      </c>
      <c r="I1347" s="9" t="s">
        <v>1193</v>
      </c>
      <c r="J1347" s="9" t="s">
        <v>1194</v>
      </c>
      <c r="K1347" s="9">
        <v>10432</v>
      </c>
      <c r="L1347" s="9">
        <v>11086</v>
      </c>
      <c r="M1347" s="9">
        <v>11690</v>
      </c>
    </row>
    <row r="1348" spans="1:13" x14ac:dyDescent="0.35">
      <c r="A1348" s="8">
        <v>1346</v>
      </c>
      <c r="B1348" s="9" t="s">
        <v>711</v>
      </c>
      <c r="C1348" s="9">
        <v>7</v>
      </c>
      <c r="D1348" s="9" t="s">
        <v>1185</v>
      </c>
      <c r="E1348" s="11">
        <v>1</v>
      </c>
      <c r="F1348" s="9" t="s">
        <v>10</v>
      </c>
      <c r="G1348" s="9" t="s">
        <v>11</v>
      </c>
      <c r="H1348" s="9" t="s">
        <v>1195</v>
      </c>
      <c r="I1348" s="9" t="s">
        <v>1196</v>
      </c>
      <c r="J1348" s="9" t="s">
        <v>1197</v>
      </c>
      <c r="K1348" s="9">
        <v>27746</v>
      </c>
      <c r="L1348" s="9">
        <v>34028</v>
      </c>
      <c r="M1348" s="9">
        <v>36554</v>
      </c>
    </row>
    <row r="1349" spans="1:13" x14ac:dyDescent="0.35">
      <c r="A1349" s="8">
        <v>1347</v>
      </c>
      <c r="B1349" s="9" t="s">
        <v>711</v>
      </c>
      <c r="C1349" s="9">
        <v>7</v>
      </c>
      <c r="D1349" s="9" t="s">
        <v>1185</v>
      </c>
      <c r="E1349" s="11">
        <v>1</v>
      </c>
      <c r="F1349" s="9" t="s">
        <v>10</v>
      </c>
      <c r="G1349" s="9" t="s">
        <v>11</v>
      </c>
      <c r="H1349" s="9" t="s">
        <v>1198</v>
      </c>
      <c r="I1349" s="9" t="s">
        <v>1199</v>
      </c>
      <c r="J1349" s="9" t="s">
        <v>1200</v>
      </c>
      <c r="K1349" s="9">
        <v>58337</v>
      </c>
      <c r="L1349" s="9">
        <v>72626</v>
      </c>
      <c r="M1349" s="9">
        <v>91772</v>
      </c>
    </row>
    <row r="1350" spans="1:13" x14ac:dyDescent="0.35">
      <c r="A1350" s="8">
        <v>1348</v>
      </c>
      <c r="B1350" s="9" t="s">
        <v>711</v>
      </c>
      <c r="C1350" s="9">
        <v>7</v>
      </c>
      <c r="D1350" s="9" t="s">
        <v>1185</v>
      </c>
      <c r="E1350" s="11">
        <v>1</v>
      </c>
      <c r="F1350" s="9" t="s">
        <v>10</v>
      </c>
      <c r="G1350" s="9" t="s">
        <v>11</v>
      </c>
      <c r="H1350" s="9" t="s">
        <v>1201</v>
      </c>
      <c r="I1350" s="9" t="s">
        <v>1202</v>
      </c>
      <c r="J1350" s="9" t="s">
        <v>1203</v>
      </c>
      <c r="K1350" s="9">
        <v>616</v>
      </c>
      <c r="L1350" s="9">
        <v>1018</v>
      </c>
      <c r="M1350" s="9">
        <v>1405</v>
      </c>
    </row>
    <row r="1351" spans="1:13" x14ac:dyDescent="0.35">
      <c r="A1351" s="8">
        <v>1349</v>
      </c>
      <c r="B1351" s="9" t="s">
        <v>711</v>
      </c>
      <c r="C1351" s="9">
        <v>7</v>
      </c>
      <c r="D1351" s="9" t="s">
        <v>1185</v>
      </c>
      <c r="E1351" s="11">
        <v>1</v>
      </c>
      <c r="F1351" s="9" t="s">
        <v>10</v>
      </c>
      <c r="G1351" s="9" t="s">
        <v>11</v>
      </c>
      <c r="H1351" s="9" t="s">
        <v>1204</v>
      </c>
      <c r="I1351" s="9" t="s">
        <v>1205</v>
      </c>
      <c r="J1351" s="9" t="s">
        <v>1206</v>
      </c>
      <c r="K1351" s="9">
        <v>1760</v>
      </c>
      <c r="L1351" s="9">
        <v>2402</v>
      </c>
      <c r="M1351" s="9">
        <v>7588</v>
      </c>
    </row>
    <row r="1352" spans="1:13" x14ac:dyDescent="0.35">
      <c r="A1352" s="8">
        <v>1350</v>
      </c>
      <c r="B1352" s="9" t="s">
        <v>711</v>
      </c>
      <c r="C1352" s="9">
        <v>7</v>
      </c>
      <c r="D1352" s="9" t="s">
        <v>1185</v>
      </c>
      <c r="E1352" s="11">
        <v>1</v>
      </c>
      <c r="F1352" s="9" t="s">
        <v>10</v>
      </c>
      <c r="G1352" s="9" t="s">
        <v>11</v>
      </c>
      <c r="H1352" s="9" t="s">
        <v>1207</v>
      </c>
      <c r="I1352" s="9" t="s">
        <v>1208</v>
      </c>
      <c r="J1352" s="9" t="s">
        <v>1209</v>
      </c>
      <c r="K1352" s="9">
        <v>2080</v>
      </c>
      <c r="L1352" s="9">
        <v>2563</v>
      </c>
      <c r="M1352" s="9">
        <v>3010</v>
      </c>
    </row>
    <row r="1353" spans="1:13" x14ac:dyDescent="0.35">
      <c r="A1353" s="8">
        <v>1351</v>
      </c>
      <c r="B1353" s="9" t="s">
        <v>711</v>
      </c>
      <c r="C1353" s="9">
        <v>7</v>
      </c>
      <c r="D1353" s="9" t="s">
        <v>1185</v>
      </c>
      <c r="E1353" s="11">
        <v>1</v>
      </c>
      <c r="F1353" s="9" t="s">
        <v>10</v>
      </c>
      <c r="G1353" s="9" t="s">
        <v>11</v>
      </c>
      <c r="H1353" s="9" t="s">
        <v>1210</v>
      </c>
      <c r="I1353" s="9" t="s">
        <v>1211</v>
      </c>
      <c r="J1353" s="9" t="s">
        <v>1212</v>
      </c>
      <c r="K1353" s="9">
        <v>21861</v>
      </c>
      <c r="L1353" s="9">
        <v>25162</v>
      </c>
      <c r="M1353" s="9">
        <v>31889</v>
      </c>
    </row>
    <row r="1354" spans="1:13" x14ac:dyDescent="0.35">
      <c r="A1354" s="8">
        <v>1352</v>
      </c>
      <c r="B1354" s="9" t="s">
        <v>711</v>
      </c>
      <c r="C1354" s="9">
        <v>7</v>
      </c>
      <c r="D1354" s="9" t="s">
        <v>1185</v>
      </c>
      <c r="E1354" s="11">
        <v>1</v>
      </c>
      <c r="F1354" s="9" t="s">
        <v>10</v>
      </c>
      <c r="G1354" s="9" t="s">
        <v>11</v>
      </c>
      <c r="H1354" s="9" t="s">
        <v>1213</v>
      </c>
      <c r="I1354" s="9" t="s">
        <v>1214</v>
      </c>
      <c r="J1354" s="9" t="s">
        <v>1215</v>
      </c>
      <c r="K1354" s="9">
        <v>12238</v>
      </c>
      <c r="L1354" s="9">
        <v>13044</v>
      </c>
      <c r="M1354" s="9">
        <v>17921</v>
      </c>
    </row>
    <row r="1355" spans="1:13" x14ac:dyDescent="0.35">
      <c r="A1355" s="8">
        <v>1353</v>
      </c>
      <c r="B1355" s="9" t="s">
        <v>711</v>
      </c>
      <c r="C1355" s="9">
        <v>7</v>
      </c>
      <c r="D1355" s="9" t="s">
        <v>1185</v>
      </c>
      <c r="E1355" s="11">
        <v>1</v>
      </c>
      <c r="F1355" s="9" t="s">
        <v>10</v>
      </c>
      <c r="G1355" s="9" t="s">
        <v>11</v>
      </c>
      <c r="H1355" s="9" t="s">
        <v>1018</v>
      </c>
      <c r="I1355" s="9" t="s">
        <v>1019</v>
      </c>
      <c r="J1355" s="9" t="s">
        <v>1020</v>
      </c>
      <c r="K1355" s="9">
        <v>2450</v>
      </c>
      <c r="L1355" s="9">
        <v>3028</v>
      </c>
      <c r="M1355" s="9">
        <v>5525</v>
      </c>
    </row>
    <row r="1356" spans="1:13" x14ac:dyDescent="0.35">
      <c r="A1356" s="8">
        <v>1354</v>
      </c>
      <c r="B1356" s="9" t="s">
        <v>711</v>
      </c>
      <c r="C1356" s="9">
        <v>7</v>
      </c>
      <c r="D1356" s="9" t="s">
        <v>1185</v>
      </c>
      <c r="E1356" s="11">
        <v>1</v>
      </c>
      <c r="F1356" s="9" t="s">
        <v>10</v>
      </c>
      <c r="G1356" s="9" t="s">
        <v>11</v>
      </c>
      <c r="H1356" s="9" t="s">
        <v>1216</v>
      </c>
      <c r="I1356" s="9" t="s">
        <v>1217</v>
      </c>
      <c r="J1356" s="9" t="s">
        <v>1218</v>
      </c>
      <c r="K1356" s="9">
        <v>17312</v>
      </c>
      <c r="L1356" s="9">
        <v>17753</v>
      </c>
      <c r="M1356" s="9">
        <v>20574</v>
      </c>
    </row>
    <row r="1357" spans="1:13" x14ac:dyDescent="0.35">
      <c r="A1357" s="8">
        <v>1355</v>
      </c>
      <c r="B1357" s="9" t="s">
        <v>711</v>
      </c>
      <c r="C1357" s="9">
        <v>7</v>
      </c>
      <c r="D1357" s="9" t="s">
        <v>1185</v>
      </c>
      <c r="E1357" s="11">
        <v>1</v>
      </c>
      <c r="F1357" s="9" t="s">
        <v>10</v>
      </c>
      <c r="G1357" s="9" t="s">
        <v>11</v>
      </c>
      <c r="H1357" s="9" t="s">
        <v>1219</v>
      </c>
      <c r="I1357" s="9" t="s">
        <v>1220</v>
      </c>
      <c r="J1357" s="9" t="s">
        <v>1221</v>
      </c>
      <c r="K1357" s="9">
        <v>4255</v>
      </c>
      <c r="L1357" s="9">
        <v>5519</v>
      </c>
      <c r="M1357" s="9">
        <v>5734</v>
      </c>
    </row>
    <row r="1358" spans="1:13" x14ac:dyDescent="0.35">
      <c r="A1358" s="8">
        <v>1356</v>
      </c>
      <c r="B1358" s="9" t="s">
        <v>711</v>
      </c>
      <c r="C1358" s="9">
        <v>7</v>
      </c>
      <c r="D1358" s="9" t="s">
        <v>1185</v>
      </c>
      <c r="E1358" s="11">
        <v>1</v>
      </c>
      <c r="F1358" s="9" t="s">
        <v>10</v>
      </c>
      <c r="G1358" s="9" t="s">
        <v>11</v>
      </c>
      <c r="H1358" s="9" t="s">
        <v>1021</v>
      </c>
      <c r="I1358" s="9" t="s">
        <v>1022</v>
      </c>
      <c r="J1358" s="9" t="s">
        <v>1023</v>
      </c>
      <c r="K1358" s="9">
        <v>2855</v>
      </c>
      <c r="L1358" s="9">
        <v>3208</v>
      </c>
      <c r="M1358" s="9">
        <v>3420</v>
      </c>
    </row>
    <row r="1359" spans="1:13" x14ac:dyDescent="0.35">
      <c r="A1359" s="8">
        <v>1357</v>
      </c>
      <c r="B1359" s="9" t="s">
        <v>711</v>
      </c>
      <c r="C1359" s="9">
        <v>7</v>
      </c>
      <c r="D1359" s="9" t="s">
        <v>1185</v>
      </c>
      <c r="E1359" s="11">
        <v>2</v>
      </c>
      <c r="F1359" s="9" t="s">
        <v>10</v>
      </c>
      <c r="G1359" s="9" t="s">
        <v>30</v>
      </c>
      <c r="H1359" s="9" t="s">
        <v>1024</v>
      </c>
      <c r="I1359" s="9" t="s">
        <v>1025</v>
      </c>
      <c r="J1359" s="9" t="s">
        <v>1026</v>
      </c>
      <c r="K1359" s="9">
        <v>15513</v>
      </c>
      <c r="L1359" s="9">
        <v>30471</v>
      </c>
      <c r="M1359" s="9">
        <v>36836</v>
      </c>
    </row>
    <row r="1360" spans="1:13" x14ac:dyDescent="0.35">
      <c r="A1360" s="8">
        <v>1358</v>
      </c>
      <c r="B1360" s="9" t="s">
        <v>711</v>
      </c>
      <c r="C1360" s="9">
        <v>7</v>
      </c>
      <c r="D1360" s="9" t="s">
        <v>1185</v>
      </c>
      <c r="E1360" s="11">
        <v>2</v>
      </c>
      <c r="F1360" s="9" t="s">
        <v>10</v>
      </c>
      <c r="G1360" s="9" t="s">
        <v>30</v>
      </c>
      <c r="H1360" s="9" t="s">
        <v>31</v>
      </c>
      <c r="I1360" s="9" t="s">
        <v>32</v>
      </c>
      <c r="J1360" s="9" t="s">
        <v>33</v>
      </c>
      <c r="K1360" s="9">
        <v>4560</v>
      </c>
      <c r="L1360" s="9">
        <v>4909</v>
      </c>
      <c r="M1360" s="9">
        <v>7897</v>
      </c>
    </row>
    <row r="1361" spans="1:13" x14ac:dyDescent="0.35">
      <c r="A1361" s="8">
        <v>1359</v>
      </c>
      <c r="B1361" s="9" t="s">
        <v>711</v>
      </c>
      <c r="C1361" s="9">
        <v>7</v>
      </c>
      <c r="D1361" s="9" t="s">
        <v>1185</v>
      </c>
      <c r="E1361" s="11">
        <v>2</v>
      </c>
      <c r="F1361" s="9" t="s">
        <v>10</v>
      </c>
      <c r="G1361" s="9" t="s">
        <v>30</v>
      </c>
      <c r="H1361" s="9" t="s">
        <v>725</v>
      </c>
      <c r="I1361" s="9" t="s">
        <v>726</v>
      </c>
      <c r="J1361" s="9" t="s">
        <v>727</v>
      </c>
      <c r="K1361" s="9">
        <v>1127</v>
      </c>
      <c r="L1361" s="9">
        <v>3347</v>
      </c>
      <c r="M1361" s="9">
        <v>3597</v>
      </c>
    </row>
    <row r="1362" spans="1:13" x14ac:dyDescent="0.35">
      <c r="A1362" s="8">
        <v>1360</v>
      </c>
      <c r="B1362" s="9" t="s">
        <v>711</v>
      </c>
      <c r="C1362" s="9">
        <v>7</v>
      </c>
      <c r="D1362" s="9" t="s">
        <v>1185</v>
      </c>
      <c r="E1362" s="11">
        <v>2</v>
      </c>
      <c r="F1362" s="9" t="s">
        <v>10</v>
      </c>
      <c r="G1362" s="9" t="s">
        <v>30</v>
      </c>
      <c r="H1362" s="9" t="s">
        <v>728</v>
      </c>
      <c r="I1362" s="9" t="s">
        <v>729</v>
      </c>
      <c r="J1362" s="9" t="s">
        <v>730</v>
      </c>
      <c r="K1362" s="9">
        <v>976</v>
      </c>
      <c r="L1362" s="9">
        <v>1353</v>
      </c>
      <c r="M1362" s="9">
        <v>1845</v>
      </c>
    </row>
    <row r="1363" spans="1:13" x14ac:dyDescent="0.35">
      <c r="A1363" s="8">
        <v>1361</v>
      </c>
      <c r="B1363" s="9" t="s">
        <v>711</v>
      </c>
      <c r="C1363" s="9">
        <v>7</v>
      </c>
      <c r="D1363" s="9" t="s">
        <v>1185</v>
      </c>
      <c r="E1363" s="11">
        <v>2</v>
      </c>
      <c r="F1363" s="9" t="s">
        <v>10</v>
      </c>
      <c r="G1363" s="9" t="s">
        <v>30</v>
      </c>
      <c r="H1363" s="9" t="s">
        <v>34</v>
      </c>
      <c r="I1363" s="9" t="s">
        <v>35</v>
      </c>
      <c r="J1363" s="9" t="s">
        <v>36</v>
      </c>
      <c r="K1363" s="9">
        <v>746</v>
      </c>
      <c r="L1363" s="9">
        <v>958</v>
      </c>
      <c r="M1363" s="9">
        <v>1084</v>
      </c>
    </row>
    <row r="1364" spans="1:13" x14ac:dyDescent="0.35">
      <c r="A1364" s="8">
        <v>1362</v>
      </c>
      <c r="B1364" s="9" t="s">
        <v>711</v>
      </c>
      <c r="C1364" s="9">
        <v>7</v>
      </c>
      <c r="D1364" s="9" t="s">
        <v>1185</v>
      </c>
      <c r="E1364" s="11">
        <v>2</v>
      </c>
      <c r="F1364" s="9" t="s">
        <v>10</v>
      </c>
      <c r="G1364" s="9" t="s">
        <v>30</v>
      </c>
      <c r="H1364" s="9" t="s">
        <v>914</v>
      </c>
      <c r="I1364" s="9" t="s">
        <v>915</v>
      </c>
      <c r="J1364" s="9" t="s">
        <v>916</v>
      </c>
      <c r="K1364" s="9">
        <v>197</v>
      </c>
      <c r="L1364" s="9">
        <v>262</v>
      </c>
      <c r="M1364" s="9">
        <v>322</v>
      </c>
    </row>
    <row r="1365" spans="1:13" x14ac:dyDescent="0.35">
      <c r="A1365" s="8">
        <v>1363</v>
      </c>
      <c r="B1365" s="9" t="s">
        <v>711</v>
      </c>
      <c r="C1365" s="9">
        <v>7</v>
      </c>
      <c r="D1365" s="9" t="s">
        <v>1185</v>
      </c>
      <c r="E1365" s="11">
        <v>2</v>
      </c>
      <c r="F1365" s="9" t="s">
        <v>10</v>
      </c>
      <c r="G1365" s="9" t="s">
        <v>30</v>
      </c>
      <c r="H1365" s="9" t="s">
        <v>1027</v>
      </c>
      <c r="I1365" s="9" t="s">
        <v>1028</v>
      </c>
      <c r="J1365" s="9" t="s">
        <v>1029</v>
      </c>
      <c r="K1365" s="9">
        <v>599</v>
      </c>
      <c r="L1365" s="9">
        <v>875</v>
      </c>
      <c r="M1365" s="9">
        <v>1534</v>
      </c>
    </row>
    <row r="1366" spans="1:13" x14ac:dyDescent="0.35">
      <c r="A1366" s="8">
        <v>1364</v>
      </c>
      <c r="B1366" s="9" t="s">
        <v>711</v>
      </c>
      <c r="C1366" s="9">
        <v>7</v>
      </c>
      <c r="D1366" s="9" t="s">
        <v>1185</v>
      </c>
      <c r="E1366" s="11">
        <v>2</v>
      </c>
      <c r="F1366" s="9" t="s">
        <v>10</v>
      </c>
      <c r="G1366" s="9" t="s">
        <v>30</v>
      </c>
      <c r="H1366" s="9" t="s">
        <v>37</v>
      </c>
      <c r="I1366" s="9" t="s">
        <v>38</v>
      </c>
      <c r="J1366" s="9" t="s">
        <v>39</v>
      </c>
      <c r="K1366" s="9">
        <v>55210</v>
      </c>
      <c r="L1366" s="9">
        <v>74391</v>
      </c>
      <c r="M1366" s="9">
        <v>95639</v>
      </c>
    </row>
    <row r="1367" spans="1:13" x14ac:dyDescent="0.35">
      <c r="A1367" s="8">
        <v>1365</v>
      </c>
      <c r="B1367" s="9" t="s">
        <v>711</v>
      </c>
      <c r="C1367" s="9">
        <v>7</v>
      </c>
      <c r="D1367" s="9" t="s">
        <v>1185</v>
      </c>
      <c r="E1367" s="11">
        <v>2</v>
      </c>
      <c r="F1367" s="9" t="s">
        <v>10</v>
      </c>
      <c r="G1367" s="9" t="s">
        <v>30</v>
      </c>
      <c r="H1367" s="9" t="s">
        <v>40</v>
      </c>
      <c r="I1367" s="9" t="s">
        <v>41</v>
      </c>
      <c r="J1367" s="9" t="s">
        <v>42</v>
      </c>
      <c r="K1367" s="9">
        <v>1998</v>
      </c>
      <c r="L1367" s="9">
        <v>2351</v>
      </c>
      <c r="M1367" s="9">
        <v>2909</v>
      </c>
    </row>
    <row r="1368" spans="1:13" x14ac:dyDescent="0.35">
      <c r="A1368" s="8">
        <v>1366</v>
      </c>
      <c r="B1368" s="9" t="s">
        <v>711</v>
      </c>
      <c r="C1368" s="9">
        <v>7</v>
      </c>
      <c r="D1368" s="9" t="s">
        <v>1185</v>
      </c>
      <c r="E1368" s="11">
        <v>2</v>
      </c>
      <c r="F1368" s="9" t="s">
        <v>10</v>
      </c>
      <c r="G1368" s="9" t="s">
        <v>30</v>
      </c>
      <c r="H1368" s="9" t="s">
        <v>731</v>
      </c>
      <c r="I1368" s="9" t="s">
        <v>732</v>
      </c>
      <c r="J1368" s="9" t="s">
        <v>733</v>
      </c>
      <c r="K1368" s="9">
        <v>3120</v>
      </c>
      <c r="L1368" s="9">
        <v>3309</v>
      </c>
      <c r="M1368" s="9">
        <v>3483</v>
      </c>
    </row>
    <row r="1369" spans="1:13" x14ac:dyDescent="0.35">
      <c r="A1369" s="8">
        <v>1367</v>
      </c>
      <c r="B1369" s="9" t="s">
        <v>711</v>
      </c>
      <c r="C1369" s="9">
        <v>7</v>
      </c>
      <c r="D1369" s="9" t="s">
        <v>1185</v>
      </c>
      <c r="E1369" s="11">
        <v>2</v>
      </c>
      <c r="F1369" s="9" t="s">
        <v>10</v>
      </c>
      <c r="G1369" s="9" t="s">
        <v>30</v>
      </c>
      <c r="H1369" s="9" t="s">
        <v>670</v>
      </c>
      <c r="I1369" s="9" t="s">
        <v>671</v>
      </c>
      <c r="J1369" s="9" t="s">
        <v>672</v>
      </c>
      <c r="K1369" s="9">
        <v>466</v>
      </c>
      <c r="L1369" s="9">
        <v>466</v>
      </c>
      <c r="M1369" s="9">
        <v>466</v>
      </c>
    </row>
    <row r="1370" spans="1:13" x14ac:dyDescent="0.35">
      <c r="A1370" s="8">
        <v>1368</v>
      </c>
      <c r="B1370" s="9" t="s">
        <v>711</v>
      </c>
      <c r="C1370" s="9">
        <v>7</v>
      </c>
      <c r="D1370" s="9" t="s">
        <v>1185</v>
      </c>
      <c r="E1370" s="11">
        <v>2</v>
      </c>
      <c r="F1370" s="9" t="s">
        <v>10</v>
      </c>
      <c r="G1370" s="9" t="s">
        <v>30</v>
      </c>
      <c r="H1370" s="9" t="s">
        <v>43</v>
      </c>
      <c r="I1370" s="9" t="s">
        <v>44</v>
      </c>
      <c r="J1370" s="9" t="s">
        <v>45</v>
      </c>
      <c r="K1370" s="9">
        <v>2518</v>
      </c>
      <c r="L1370" s="9">
        <v>4010</v>
      </c>
      <c r="M1370" s="9">
        <v>5011</v>
      </c>
    </row>
    <row r="1371" spans="1:13" x14ac:dyDescent="0.35">
      <c r="A1371" s="8">
        <v>1369</v>
      </c>
      <c r="B1371" s="9" t="s">
        <v>711</v>
      </c>
      <c r="C1371" s="9">
        <v>7</v>
      </c>
      <c r="D1371" s="9" t="s">
        <v>1185</v>
      </c>
      <c r="E1371" s="11">
        <v>2</v>
      </c>
      <c r="F1371" s="9" t="s">
        <v>10</v>
      </c>
      <c r="G1371" s="9" t="s">
        <v>30</v>
      </c>
      <c r="H1371" s="9" t="s">
        <v>46</v>
      </c>
      <c r="I1371" s="9" t="s">
        <v>47</v>
      </c>
      <c r="J1371" s="9" t="s">
        <v>48</v>
      </c>
      <c r="K1371" s="9">
        <v>101</v>
      </c>
      <c r="L1371" s="9">
        <v>101</v>
      </c>
      <c r="M1371" s="9">
        <v>128</v>
      </c>
    </row>
    <row r="1372" spans="1:13" x14ac:dyDescent="0.35">
      <c r="A1372" s="8">
        <v>1370</v>
      </c>
      <c r="B1372" s="9" t="s">
        <v>711</v>
      </c>
      <c r="C1372" s="9">
        <v>7</v>
      </c>
      <c r="D1372" s="9" t="s">
        <v>1185</v>
      </c>
      <c r="E1372" s="11">
        <v>2</v>
      </c>
      <c r="F1372" s="9" t="s">
        <v>10</v>
      </c>
      <c r="G1372" s="9" t="s">
        <v>30</v>
      </c>
      <c r="H1372" s="9" t="s">
        <v>1030</v>
      </c>
      <c r="I1372" s="9" t="s">
        <v>1031</v>
      </c>
      <c r="J1372" s="9" t="s">
        <v>1032</v>
      </c>
      <c r="K1372" s="9">
        <v>2125</v>
      </c>
      <c r="L1372" s="9">
        <v>2125</v>
      </c>
      <c r="M1372" s="9">
        <v>2125</v>
      </c>
    </row>
    <row r="1373" spans="1:13" x14ac:dyDescent="0.35">
      <c r="A1373" s="8">
        <v>1371</v>
      </c>
      <c r="B1373" s="9" t="s">
        <v>711</v>
      </c>
      <c r="C1373" s="9">
        <v>7</v>
      </c>
      <c r="D1373" s="9" t="s">
        <v>1185</v>
      </c>
      <c r="E1373" s="11">
        <v>2</v>
      </c>
      <c r="F1373" s="9" t="s">
        <v>10</v>
      </c>
      <c r="G1373" s="9" t="s">
        <v>30</v>
      </c>
      <c r="H1373" s="9" t="s">
        <v>49</v>
      </c>
      <c r="I1373" s="9" t="s">
        <v>50</v>
      </c>
      <c r="J1373" s="9" t="s">
        <v>51</v>
      </c>
      <c r="K1373" s="9">
        <v>4400</v>
      </c>
      <c r="L1373" s="9">
        <v>5594</v>
      </c>
      <c r="M1373" s="9">
        <v>7475</v>
      </c>
    </row>
    <row r="1374" spans="1:13" x14ac:dyDescent="0.35">
      <c r="A1374" s="8">
        <v>1372</v>
      </c>
      <c r="B1374" s="9" t="s">
        <v>711</v>
      </c>
      <c r="C1374" s="9">
        <v>7</v>
      </c>
      <c r="D1374" s="9" t="s">
        <v>1185</v>
      </c>
      <c r="E1374" s="11">
        <v>2</v>
      </c>
      <c r="F1374" s="9" t="s">
        <v>10</v>
      </c>
      <c r="G1374" s="9" t="s">
        <v>30</v>
      </c>
      <c r="H1374" s="9" t="s">
        <v>1222</v>
      </c>
      <c r="I1374" s="9" t="s">
        <v>1223</v>
      </c>
      <c r="J1374" s="9" t="s">
        <v>1224</v>
      </c>
      <c r="K1374" s="9">
        <v>150</v>
      </c>
      <c r="L1374" s="9">
        <v>150</v>
      </c>
      <c r="M1374" s="9">
        <v>150</v>
      </c>
    </row>
    <row r="1375" spans="1:13" x14ac:dyDescent="0.35">
      <c r="A1375" s="8">
        <v>1373</v>
      </c>
      <c r="B1375" s="9" t="s">
        <v>711</v>
      </c>
      <c r="C1375" s="9">
        <v>7</v>
      </c>
      <c r="D1375" s="9" t="s">
        <v>1185</v>
      </c>
      <c r="E1375" s="11">
        <v>2</v>
      </c>
      <c r="F1375" s="9" t="s">
        <v>10</v>
      </c>
      <c r="G1375" s="9" t="s">
        <v>30</v>
      </c>
      <c r="H1375" s="9" t="s">
        <v>52</v>
      </c>
      <c r="I1375" s="9" t="s">
        <v>53</v>
      </c>
      <c r="J1375" s="9" t="s">
        <v>54</v>
      </c>
      <c r="K1375" s="9">
        <v>25687</v>
      </c>
      <c r="L1375" s="9">
        <v>33603</v>
      </c>
      <c r="M1375" s="9">
        <v>43028</v>
      </c>
    </row>
    <row r="1376" spans="1:13" x14ac:dyDescent="0.35">
      <c r="A1376" s="8">
        <v>1374</v>
      </c>
      <c r="B1376" s="9" t="s">
        <v>711</v>
      </c>
      <c r="C1376" s="9">
        <v>7</v>
      </c>
      <c r="D1376" s="9" t="s">
        <v>1185</v>
      </c>
      <c r="E1376" s="11">
        <v>2</v>
      </c>
      <c r="F1376" s="9" t="s">
        <v>10</v>
      </c>
      <c r="G1376" s="9" t="s">
        <v>30</v>
      </c>
      <c r="H1376" s="9" t="s">
        <v>55</v>
      </c>
      <c r="I1376" s="9" t="s">
        <v>56</v>
      </c>
      <c r="J1376" s="9" t="s">
        <v>57</v>
      </c>
      <c r="K1376" s="9">
        <v>5104</v>
      </c>
      <c r="L1376" s="9">
        <v>6699</v>
      </c>
      <c r="M1376" s="9">
        <v>9599</v>
      </c>
    </row>
    <row r="1377" spans="1:13" x14ac:dyDescent="0.35">
      <c r="A1377" s="8">
        <v>1375</v>
      </c>
      <c r="B1377" s="9" t="s">
        <v>711</v>
      </c>
      <c r="C1377" s="9">
        <v>7</v>
      </c>
      <c r="D1377" s="9" t="s">
        <v>1185</v>
      </c>
      <c r="E1377" s="11">
        <v>2</v>
      </c>
      <c r="F1377" s="9" t="s">
        <v>10</v>
      </c>
      <c r="G1377" s="9" t="s">
        <v>30</v>
      </c>
      <c r="H1377" s="9" t="s">
        <v>58</v>
      </c>
      <c r="I1377" s="9" t="s">
        <v>59</v>
      </c>
      <c r="J1377" s="9" t="s">
        <v>60</v>
      </c>
      <c r="K1377" s="9">
        <v>3162</v>
      </c>
      <c r="L1377" s="9">
        <v>5144</v>
      </c>
      <c r="M1377" s="9">
        <v>8431</v>
      </c>
    </row>
    <row r="1378" spans="1:13" x14ac:dyDescent="0.35">
      <c r="A1378" s="8">
        <v>1376</v>
      </c>
      <c r="B1378" s="9" t="s">
        <v>711</v>
      </c>
      <c r="C1378" s="9">
        <v>7</v>
      </c>
      <c r="D1378" s="9" t="s">
        <v>1185</v>
      </c>
      <c r="E1378" s="11">
        <v>2</v>
      </c>
      <c r="F1378" s="9" t="s">
        <v>10</v>
      </c>
      <c r="G1378" s="9" t="s">
        <v>30</v>
      </c>
      <c r="H1378" s="9" t="s">
        <v>61</v>
      </c>
      <c r="I1378" s="9" t="s">
        <v>62</v>
      </c>
      <c r="J1378" s="9" t="s">
        <v>63</v>
      </c>
      <c r="K1378" s="9">
        <v>10951</v>
      </c>
      <c r="L1378" s="9">
        <v>15780</v>
      </c>
      <c r="M1378" s="9">
        <v>22946</v>
      </c>
    </row>
    <row r="1379" spans="1:13" x14ac:dyDescent="0.35">
      <c r="A1379" s="8">
        <v>1377</v>
      </c>
      <c r="B1379" s="9" t="s">
        <v>711</v>
      </c>
      <c r="C1379" s="9">
        <v>7</v>
      </c>
      <c r="D1379" s="9" t="s">
        <v>1185</v>
      </c>
      <c r="E1379" s="11">
        <v>2</v>
      </c>
      <c r="F1379" s="9" t="s">
        <v>10</v>
      </c>
      <c r="G1379" s="9" t="s">
        <v>30</v>
      </c>
      <c r="H1379" s="9" t="s">
        <v>64</v>
      </c>
      <c r="I1379" s="9" t="s">
        <v>65</v>
      </c>
      <c r="J1379" s="9" t="s">
        <v>66</v>
      </c>
      <c r="K1379" s="9">
        <v>12386</v>
      </c>
      <c r="L1379" s="9">
        <v>16106</v>
      </c>
      <c r="M1379" s="9">
        <v>22297</v>
      </c>
    </row>
    <row r="1380" spans="1:13" x14ac:dyDescent="0.35">
      <c r="A1380" s="8">
        <v>1378</v>
      </c>
      <c r="B1380" s="9" t="s">
        <v>711</v>
      </c>
      <c r="C1380" s="9">
        <v>7</v>
      </c>
      <c r="D1380" s="9" t="s">
        <v>1185</v>
      </c>
      <c r="E1380" s="11">
        <v>2</v>
      </c>
      <c r="F1380" s="9" t="s">
        <v>10</v>
      </c>
      <c r="G1380" s="9" t="s">
        <v>30</v>
      </c>
      <c r="H1380" s="9" t="s">
        <v>920</v>
      </c>
      <c r="I1380" s="9" t="s">
        <v>921</v>
      </c>
      <c r="J1380" s="9" t="s">
        <v>922</v>
      </c>
      <c r="K1380" s="9">
        <v>2119</v>
      </c>
      <c r="L1380" s="9">
        <v>2119</v>
      </c>
      <c r="M1380" s="9">
        <v>2119</v>
      </c>
    </row>
    <row r="1381" spans="1:13" x14ac:dyDescent="0.35">
      <c r="A1381" s="8">
        <v>1379</v>
      </c>
      <c r="B1381" s="9" t="s">
        <v>711</v>
      </c>
      <c r="C1381" s="9">
        <v>7</v>
      </c>
      <c r="D1381" s="9" t="s">
        <v>1185</v>
      </c>
      <c r="E1381" s="11">
        <v>2</v>
      </c>
      <c r="F1381" s="9" t="s">
        <v>10</v>
      </c>
      <c r="G1381" s="9" t="s">
        <v>30</v>
      </c>
      <c r="H1381" s="9" t="s">
        <v>67</v>
      </c>
      <c r="I1381" s="9" t="s">
        <v>68</v>
      </c>
      <c r="J1381" s="9" t="s">
        <v>69</v>
      </c>
      <c r="K1381" s="9">
        <v>3349</v>
      </c>
      <c r="L1381" s="9">
        <v>4034</v>
      </c>
      <c r="M1381" s="9">
        <v>5449</v>
      </c>
    </row>
    <row r="1382" spans="1:13" x14ac:dyDescent="0.35">
      <c r="A1382" s="8">
        <v>1380</v>
      </c>
      <c r="B1382" s="9" t="s">
        <v>711</v>
      </c>
      <c r="C1382" s="9">
        <v>7</v>
      </c>
      <c r="D1382" s="9" t="s">
        <v>1185</v>
      </c>
      <c r="E1382" s="11">
        <v>2</v>
      </c>
      <c r="F1382" s="9" t="s">
        <v>10</v>
      </c>
      <c r="G1382" s="9" t="s">
        <v>30</v>
      </c>
      <c r="H1382" s="9" t="s">
        <v>1225</v>
      </c>
      <c r="I1382" s="9" t="s">
        <v>1226</v>
      </c>
      <c r="J1382" s="9" t="s">
        <v>1227</v>
      </c>
      <c r="K1382" s="9">
        <v>1498</v>
      </c>
      <c r="L1382" s="9">
        <v>1498</v>
      </c>
      <c r="M1382" s="9">
        <v>1498</v>
      </c>
    </row>
    <row r="1383" spans="1:13" x14ac:dyDescent="0.35">
      <c r="A1383" s="8">
        <v>1381</v>
      </c>
      <c r="B1383" s="9" t="s">
        <v>711</v>
      </c>
      <c r="C1383" s="9">
        <v>7</v>
      </c>
      <c r="D1383" s="9" t="s">
        <v>1185</v>
      </c>
      <c r="E1383" s="11">
        <v>2</v>
      </c>
      <c r="F1383" s="9" t="s">
        <v>10</v>
      </c>
      <c r="G1383" s="9" t="s">
        <v>30</v>
      </c>
      <c r="H1383" s="9" t="s">
        <v>923</v>
      </c>
      <c r="I1383" s="9" t="s">
        <v>924</v>
      </c>
      <c r="J1383" s="9" t="s">
        <v>925</v>
      </c>
      <c r="K1383" s="9">
        <v>100</v>
      </c>
      <c r="L1383" s="9">
        <v>152</v>
      </c>
      <c r="M1383" s="9">
        <v>200</v>
      </c>
    </row>
    <row r="1384" spans="1:13" x14ac:dyDescent="0.35">
      <c r="A1384" s="8">
        <v>1382</v>
      </c>
      <c r="B1384" s="9" t="s">
        <v>711</v>
      </c>
      <c r="C1384" s="9">
        <v>7</v>
      </c>
      <c r="D1384" s="9" t="s">
        <v>1185</v>
      </c>
      <c r="E1384" s="11">
        <v>2</v>
      </c>
      <c r="F1384" s="9" t="s">
        <v>10</v>
      </c>
      <c r="G1384" s="9" t="s">
        <v>30</v>
      </c>
      <c r="H1384" s="9" t="s">
        <v>1033</v>
      </c>
      <c r="I1384" s="9" t="s">
        <v>1034</v>
      </c>
      <c r="J1384" s="9" t="s">
        <v>1035</v>
      </c>
      <c r="K1384" s="9">
        <v>5212</v>
      </c>
      <c r="L1384" s="9">
        <v>15462</v>
      </c>
      <c r="M1384" s="9">
        <v>40100</v>
      </c>
    </row>
    <row r="1385" spans="1:13" x14ac:dyDescent="0.35">
      <c r="A1385" s="8">
        <v>1383</v>
      </c>
      <c r="B1385" s="9" t="s">
        <v>711</v>
      </c>
      <c r="C1385" s="9">
        <v>7</v>
      </c>
      <c r="D1385" s="9" t="s">
        <v>1185</v>
      </c>
      <c r="E1385" s="11">
        <v>2</v>
      </c>
      <c r="F1385" s="9" t="s">
        <v>10</v>
      </c>
      <c r="G1385" s="9" t="s">
        <v>30</v>
      </c>
      <c r="H1385" s="9" t="s">
        <v>70</v>
      </c>
      <c r="I1385" s="9" t="s">
        <v>71</v>
      </c>
      <c r="J1385" s="9" t="s">
        <v>72</v>
      </c>
      <c r="K1385" s="9">
        <v>12280</v>
      </c>
      <c r="L1385" s="9">
        <v>15174</v>
      </c>
      <c r="M1385" s="9">
        <v>19272</v>
      </c>
    </row>
    <row r="1386" spans="1:13" x14ac:dyDescent="0.35">
      <c r="A1386" s="8">
        <v>1384</v>
      </c>
      <c r="B1386" s="9" t="s">
        <v>711</v>
      </c>
      <c r="C1386" s="9">
        <v>7</v>
      </c>
      <c r="D1386" s="9" t="s">
        <v>1185</v>
      </c>
      <c r="E1386" s="11">
        <v>2</v>
      </c>
      <c r="F1386" s="9" t="s">
        <v>10</v>
      </c>
      <c r="G1386" s="9" t="s">
        <v>30</v>
      </c>
      <c r="H1386" s="9" t="s">
        <v>73</v>
      </c>
      <c r="I1386" s="9" t="s">
        <v>74</v>
      </c>
      <c r="J1386" s="9" t="s">
        <v>75</v>
      </c>
      <c r="K1386" s="9">
        <v>20628</v>
      </c>
      <c r="L1386" s="9">
        <v>27500</v>
      </c>
      <c r="M1386" s="9">
        <v>32600</v>
      </c>
    </row>
    <row r="1387" spans="1:13" x14ac:dyDescent="0.35">
      <c r="A1387" s="8">
        <v>1385</v>
      </c>
      <c r="B1387" s="9" t="s">
        <v>711</v>
      </c>
      <c r="C1387" s="9">
        <v>7</v>
      </c>
      <c r="D1387" s="9" t="s">
        <v>1185</v>
      </c>
      <c r="E1387" s="11">
        <v>2</v>
      </c>
      <c r="F1387" s="9" t="s">
        <v>10</v>
      </c>
      <c r="G1387" s="9" t="s">
        <v>30</v>
      </c>
      <c r="H1387" s="9" t="s">
        <v>76</v>
      </c>
      <c r="I1387" s="9" t="s">
        <v>77</v>
      </c>
      <c r="J1387" s="9" t="s">
        <v>78</v>
      </c>
      <c r="K1387" s="9">
        <v>19034</v>
      </c>
      <c r="L1387" s="9">
        <v>23411</v>
      </c>
      <c r="M1387" s="9">
        <v>28800</v>
      </c>
    </row>
    <row r="1388" spans="1:13" x14ac:dyDescent="0.35">
      <c r="A1388" s="8">
        <v>1386</v>
      </c>
      <c r="B1388" s="9" t="s">
        <v>711</v>
      </c>
      <c r="C1388" s="9">
        <v>7</v>
      </c>
      <c r="D1388" s="9" t="s">
        <v>1185</v>
      </c>
      <c r="E1388" s="11">
        <v>2</v>
      </c>
      <c r="F1388" s="9" t="s">
        <v>10</v>
      </c>
      <c r="G1388" s="9" t="s">
        <v>30</v>
      </c>
      <c r="H1388" s="9" t="s">
        <v>734</v>
      </c>
      <c r="I1388" s="9" t="s">
        <v>735</v>
      </c>
      <c r="J1388" s="9" t="s">
        <v>736</v>
      </c>
      <c r="K1388" s="9">
        <v>8879</v>
      </c>
      <c r="L1388" s="9">
        <v>10449</v>
      </c>
      <c r="M1388" s="9">
        <v>14920</v>
      </c>
    </row>
    <row r="1389" spans="1:13" x14ac:dyDescent="0.35">
      <c r="A1389" s="8">
        <v>1387</v>
      </c>
      <c r="B1389" s="9" t="s">
        <v>711</v>
      </c>
      <c r="C1389" s="9">
        <v>7</v>
      </c>
      <c r="D1389" s="9" t="s">
        <v>1185</v>
      </c>
      <c r="E1389" s="11">
        <v>2</v>
      </c>
      <c r="F1389" s="9" t="s">
        <v>10</v>
      </c>
      <c r="G1389" s="9" t="s">
        <v>30</v>
      </c>
      <c r="H1389" s="9" t="s">
        <v>737</v>
      </c>
      <c r="I1389" s="9" t="s">
        <v>738</v>
      </c>
      <c r="J1389" s="9" t="s">
        <v>739</v>
      </c>
      <c r="K1389" s="9">
        <v>5600</v>
      </c>
      <c r="L1389" s="9">
        <v>6588</v>
      </c>
      <c r="M1389" s="9">
        <v>7000</v>
      </c>
    </row>
    <row r="1390" spans="1:13" x14ac:dyDescent="0.35">
      <c r="A1390" s="8">
        <v>1388</v>
      </c>
      <c r="B1390" s="9" t="s">
        <v>711</v>
      </c>
      <c r="C1390" s="9">
        <v>7</v>
      </c>
      <c r="D1390" s="9" t="s">
        <v>1185</v>
      </c>
      <c r="E1390" s="11">
        <v>2</v>
      </c>
      <c r="F1390" s="9" t="s">
        <v>10</v>
      </c>
      <c r="G1390" s="9" t="s">
        <v>30</v>
      </c>
      <c r="H1390" s="9" t="s">
        <v>740</v>
      </c>
      <c r="I1390" s="9" t="s">
        <v>741</v>
      </c>
      <c r="J1390" s="9" t="s">
        <v>742</v>
      </c>
      <c r="K1390" s="9">
        <v>1476</v>
      </c>
      <c r="L1390" s="9">
        <v>1671</v>
      </c>
      <c r="M1390" s="9">
        <v>1851</v>
      </c>
    </row>
    <row r="1391" spans="1:13" x14ac:dyDescent="0.35">
      <c r="A1391" s="8">
        <v>1389</v>
      </c>
      <c r="B1391" s="9" t="s">
        <v>711</v>
      </c>
      <c r="C1391" s="9">
        <v>7</v>
      </c>
      <c r="D1391" s="9" t="s">
        <v>1185</v>
      </c>
      <c r="E1391" s="11">
        <v>2</v>
      </c>
      <c r="F1391" s="9" t="s">
        <v>10</v>
      </c>
      <c r="G1391" s="9" t="s">
        <v>30</v>
      </c>
      <c r="H1391" s="9" t="s">
        <v>743</v>
      </c>
      <c r="I1391" s="9" t="s">
        <v>744</v>
      </c>
      <c r="J1391" s="9" t="s">
        <v>745</v>
      </c>
      <c r="K1391" s="9">
        <v>3862</v>
      </c>
      <c r="L1391" s="9">
        <v>4474</v>
      </c>
      <c r="M1391" s="9">
        <v>5039</v>
      </c>
    </row>
    <row r="1392" spans="1:13" x14ac:dyDescent="0.35">
      <c r="A1392" s="8">
        <v>1390</v>
      </c>
      <c r="B1392" s="9" t="s">
        <v>711</v>
      </c>
      <c r="C1392" s="9">
        <v>7</v>
      </c>
      <c r="D1392" s="9" t="s">
        <v>1185</v>
      </c>
      <c r="E1392" s="11">
        <v>2</v>
      </c>
      <c r="F1392" s="9" t="s">
        <v>10</v>
      </c>
      <c r="G1392" s="9" t="s">
        <v>30</v>
      </c>
      <c r="H1392" s="9" t="s">
        <v>79</v>
      </c>
      <c r="I1392" s="9" t="s">
        <v>80</v>
      </c>
      <c r="J1392" s="9" t="s">
        <v>81</v>
      </c>
      <c r="K1392" s="9">
        <v>3700</v>
      </c>
      <c r="L1392" s="9">
        <v>5109</v>
      </c>
      <c r="M1392" s="9">
        <v>6068</v>
      </c>
    </row>
    <row r="1393" spans="1:13" x14ac:dyDescent="0.35">
      <c r="A1393" s="8">
        <v>1391</v>
      </c>
      <c r="B1393" s="9" t="s">
        <v>711</v>
      </c>
      <c r="C1393" s="9">
        <v>7</v>
      </c>
      <c r="D1393" s="9" t="s">
        <v>1185</v>
      </c>
      <c r="E1393" s="11">
        <v>2</v>
      </c>
      <c r="F1393" s="9" t="s">
        <v>10</v>
      </c>
      <c r="G1393" s="9" t="s">
        <v>30</v>
      </c>
      <c r="H1393" s="9" t="s">
        <v>929</v>
      </c>
      <c r="I1393" s="9" t="s">
        <v>930</v>
      </c>
      <c r="J1393" s="9" t="s">
        <v>931</v>
      </c>
      <c r="K1393" s="9">
        <v>9830</v>
      </c>
      <c r="L1393" s="9">
        <v>10134</v>
      </c>
      <c r="M1393" s="9">
        <v>10415</v>
      </c>
    </row>
    <row r="1394" spans="1:13" x14ac:dyDescent="0.35">
      <c r="A1394" s="8">
        <v>1392</v>
      </c>
      <c r="B1394" s="9" t="s">
        <v>711</v>
      </c>
      <c r="C1394" s="9">
        <v>7</v>
      </c>
      <c r="D1394" s="9" t="s">
        <v>1185</v>
      </c>
      <c r="E1394" s="11">
        <v>2</v>
      </c>
      <c r="F1394" s="9" t="s">
        <v>10</v>
      </c>
      <c r="G1394" s="9" t="s">
        <v>30</v>
      </c>
      <c r="H1394" s="9" t="s">
        <v>82</v>
      </c>
      <c r="I1394" s="9" t="s">
        <v>83</v>
      </c>
      <c r="J1394" s="9" t="s">
        <v>84</v>
      </c>
      <c r="K1394" s="9">
        <v>4102</v>
      </c>
      <c r="L1394" s="9">
        <v>5251</v>
      </c>
      <c r="M1394" s="9">
        <v>6666</v>
      </c>
    </row>
    <row r="1395" spans="1:13" x14ac:dyDescent="0.35">
      <c r="A1395" s="8">
        <v>1393</v>
      </c>
      <c r="B1395" s="9" t="s">
        <v>711</v>
      </c>
      <c r="C1395" s="9">
        <v>7</v>
      </c>
      <c r="D1395" s="9" t="s">
        <v>1185</v>
      </c>
      <c r="E1395" s="11">
        <v>2</v>
      </c>
      <c r="F1395" s="9" t="s">
        <v>10</v>
      </c>
      <c r="G1395" s="9" t="s">
        <v>30</v>
      </c>
      <c r="H1395" s="9" t="s">
        <v>1228</v>
      </c>
      <c r="I1395" s="9" t="s">
        <v>1229</v>
      </c>
      <c r="J1395" s="9" t="s">
        <v>1230</v>
      </c>
      <c r="K1395" s="9">
        <v>2233</v>
      </c>
      <c r="L1395" s="9">
        <v>2233</v>
      </c>
      <c r="M1395" s="9">
        <v>2233</v>
      </c>
    </row>
    <row r="1396" spans="1:13" x14ac:dyDescent="0.35">
      <c r="A1396" s="8">
        <v>1394</v>
      </c>
      <c r="B1396" s="9" t="s">
        <v>711</v>
      </c>
      <c r="C1396" s="9">
        <v>7</v>
      </c>
      <c r="D1396" s="9" t="s">
        <v>1185</v>
      </c>
      <c r="E1396" s="11">
        <v>2</v>
      </c>
      <c r="F1396" s="9" t="s">
        <v>10</v>
      </c>
      <c r="G1396" s="9" t="s">
        <v>30</v>
      </c>
      <c r="H1396" s="9" t="s">
        <v>1039</v>
      </c>
      <c r="I1396" s="9" t="s">
        <v>1040</v>
      </c>
      <c r="J1396" s="9" t="s">
        <v>1041</v>
      </c>
      <c r="K1396" s="9">
        <v>6589</v>
      </c>
      <c r="L1396" s="9">
        <v>7031</v>
      </c>
      <c r="M1396" s="9">
        <v>16638</v>
      </c>
    </row>
    <row r="1397" spans="1:13" x14ac:dyDescent="0.35">
      <c r="A1397" s="8">
        <v>1395</v>
      </c>
      <c r="B1397" s="9" t="s">
        <v>711</v>
      </c>
      <c r="C1397" s="9">
        <v>7</v>
      </c>
      <c r="D1397" s="9" t="s">
        <v>1185</v>
      </c>
      <c r="E1397" s="11">
        <v>2</v>
      </c>
      <c r="F1397" s="9" t="s">
        <v>10</v>
      </c>
      <c r="G1397" s="9" t="s">
        <v>30</v>
      </c>
      <c r="H1397" s="9" t="s">
        <v>749</v>
      </c>
      <c r="I1397" s="9" t="s">
        <v>750</v>
      </c>
      <c r="J1397" s="9" t="s">
        <v>751</v>
      </c>
      <c r="K1397" s="9">
        <v>6111</v>
      </c>
      <c r="L1397" s="9">
        <v>6989</v>
      </c>
      <c r="M1397" s="9">
        <v>7559</v>
      </c>
    </row>
    <row r="1398" spans="1:13" x14ac:dyDescent="0.35">
      <c r="A1398" s="8">
        <v>1396</v>
      </c>
      <c r="B1398" s="9" t="s">
        <v>711</v>
      </c>
      <c r="C1398" s="9">
        <v>7</v>
      </c>
      <c r="D1398" s="9" t="s">
        <v>1185</v>
      </c>
      <c r="E1398" s="11">
        <v>2</v>
      </c>
      <c r="F1398" s="9" t="s">
        <v>10</v>
      </c>
      <c r="G1398" s="9" t="s">
        <v>30</v>
      </c>
      <c r="H1398" s="9" t="s">
        <v>1042</v>
      </c>
      <c r="I1398" s="9" t="s">
        <v>1043</v>
      </c>
      <c r="J1398" s="9" t="s">
        <v>1044</v>
      </c>
      <c r="K1398" s="9">
        <v>13288</v>
      </c>
      <c r="L1398" s="9">
        <v>20283</v>
      </c>
      <c r="M1398" s="9">
        <v>26429</v>
      </c>
    </row>
    <row r="1399" spans="1:13" x14ac:dyDescent="0.35">
      <c r="A1399" s="8">
        <v>1397</v>
      </c>
      <c r="B1399" s="9" t="s">
        <v>711</v>
      </c>
      <c r="C1399" s="9">
        <v>7</v>
      </c>
      <c r="D1399" s="9" t="s">
        <v>1185</v>
      </c>
      <c r="E1399" s="11">
        <v>2</v>
      </c>
      <c r="F1399" s="9" t="s">
        <v>10</v>
      </c>
      <c r="G1399" s="9" t="s">
        <v>30</v>
      </c>
      <c r="H1399" s="9" t="s">
        <v>1045</v>
      </c>
      <c r="I1399" s="9" t="s">
        <v>1046</v>
      </c>
      <c r="J1399" s="9" t="s">
        <v>1047</v>
      </c>
      <c r="K1399" s="9">
        <v>16416</v>
      </c>
      <c r="L1399" s="9">
        <v>31643</v>
      </c>
      <c r="M1399" s="9">
        <v>54756</v>
      </c>
    </row>
    <row r="1400" spans="1:13" x14ac:dyDescent="0.35">
      <c r="A1400" s="8">
        <v>1398</v>
      </c>
      <c r="B1400" s="9" t="s">
        <v>711</v>
      </c>
      <c r="C1400" s="9">
        <v>7</v>
      </c>
      <c r="D1400" s="9" t="s">
        <v>1185</v>
      </c>
      <c r="E1400" s="11">
        <v>2</v>
      </c>
      <c r="F1400" s="9" t="s">
        <v>10</v>
      </c>
      <c r="G1400" s="9" t="s">
        <v>30</v>
      </c>
      <c r="H1400" s="9" t="s">
        <v>755</v>
      </c>
      <c r="I1400" s="9" t="s">
        <v>756</v>
      </c>
      <c r="J1400" s="9" t="s">
        <v>757</v>
      </c>
      <c r="K1400" s="9">
        <v>126915</v>
      </c>
      <c r="L1400" s="9">
        <v>168223</v>
      </c>
      <c r="M1400" s="9">
        <v>230338</v>
      </c>
    </row>
    <row r="1401" spans="1:13" x14ac:dyDescent="0.35">
      <c r="A1401" s="8">
        <v>1399</v>
      </c>
      <c r="B1401" s="9" t="s">
        <v>711</v>
      </c>
      <c r="C1401" s="9">
        <v>7</v>
      </c>
      <c r="D1401" s="9" t="s">
        <v>1185</v>
      </c>
      <c r="E1401" s="11">
        <v>3</v>
      </c>
      <c r="F1401" s="9" t="s">
        <v>10</v>
      </c>
      <c r="G1401" s="9" t="s">
        <v>85</v>
      </c>
      <c r="H1401" s="9" t="s">
        <v>86</v>
      </c>
      <c r="I1401" s="9" t="s">
        <v>87</v>
      </c>
      <c r="J1401" s="9" t="s">
        <v>88</v>
      </c>
      <c r="K1401" s="9">
        <v>64301</v>
      </c>
      <c r="L1401" s="9">
        <v>69268</v>
      </c>
      <c r="M1401" s="9">
        <v>79074</v>
      </c>
    </row>
    <row r="1402" spans="1:13" x14ac:dyDescent="0.35">
      <c r="A1402" s="8">
        <v>1400</v>
      </c>
      <c r="B1402" s="9" t="s">
        <v>711</v>
      </c>
      <c r="C1402" s="9">
        <v>7</v>
      </c>
      <c r="D1402" s="9" t="s">
        <v>1185</v>
      </c>
      <c r="E1402" s="11">
        <v>3</v>
      </c>
      <c r="F1402" s="9" t="s">
        <v>10</v>
      </c>
      <c r="G1402" s="9" t="s">
        <v>85</v>
      </c>
      <c r="H1402" s="9" t="s">
        <v>758</v>
      </c>
      <c r="I1402" s="9" t="s">
        <v>759</v>
      </c>
      <c r="J1402" s="9" t="s">
        <v>760</v>
      </c>
      <c r="K1402" s="9">
        <v>654</v>
      </c>
      <c r="L1402" s="9">
        <v>739</v>
      </c>
      <c r="M1402" s="9">
        <v>818</v>
      </c>
    </row>
    <row r="1403" spans="1:13" x14ac:dyDescent="0.35">
      <c r="A1403" s="8">
        <v>1401</v>
      </c>
      <c r="B1403" s="9" t="s">
        <v>711</v>
      </c>
      <c r="C1403" s="9">
        <v>7</v>
      </c>
      <c r="D1403" s="9" t="s">
        <v>1185</v>
      </c>
      <c r="E1403" s="11">
        <v>3</v>
      </c>
      <c r="F1403" s="9" t="s">
        <v>10</v>
      </c>
      <c r="G1403" s="9" t="s">
        <v>85</v>
      </c>
      <c r="H1403" s="9" t="s">
        <v>89</v>
      </c>
      <c r="I1403" s="9" t="s">
        <v>90</v>
      </c>
      <c r="J1403" s="9" t="s">
        <v>91</v>
      </c>
      <c r="K1403" s="9">
        <v>650</v>
      </c>
      <c r="L1403" s="9">
        <v>937</v>
      </c>
      <c r="M1403" s="9">
        <v>1375</v>
      </c>
    </row>
    <row r="1404" spans="1:13" x14ac:dyDescent="0.35">
      <c r="A1404" s="8">
        <v>1402</v>
      </c>
      <c r="B1404" s="9" t="s">
        <v>711</v>
      </c>
      <c r="C1404" s="9">
        <v>7</v>
      </c>
      <c r="D1404" s="9" t="s">
        <v>1185</v>
      </c>
      <c r="E1404" s="11">
        <v>3</v>
      </c>
      <c r="F1404" s="9" t="s">
        <v>10</v>
      </c>
      <c r="G1404" s="9" t="s">
        <v>85</v>
      </c>
      <c r="H1404" s="9" t="s">
        <v>935</v>
      </c>
      <c r="I1404" s="9" t="s">
        <v>936</v>
      </c>
      <c r="J1404" s="9" t="s">
        <v>937</v>
      </c>
      <c r="K1404" s="9">
        <v>3617</v>
      </c>
      <c r="L1404" s="9">
        <v>5209</v>
      </c>
      <c r="M1404" s="9">
        <v>6357</v>
      </c>
    </row>
    <row r="1405" spans="1:13" x14ac:dyDescent="0.35">
      <c r="A1405" s="8">
        <v>1403</v>
      </c>
      <c r="B1405" s="9" t="s">
        <v>711</v>
      </c>
      <c r="C1405" s="9">
        <v>7</v>
      </c>
      <c r="D1405" s="9" t="s">
        <v>1185</v>
      </c>
      <c r="E1405" s="11">
        <v>4</v>
      </c>
      <c r="F1405" s="9" t="s">
        <v>92</v>
      </c>
      <c r="G1405" s="9" t="s">
        <v>93</v>
      </c>
      <c r="H1405" s="9" t="s">
        <v>94</v>
      </c>
      <c r="I1405" s="9" t="s">
        <v>95</v>
      </c>
      <c r="J1405" s="9" t="s">
        <v>96</v>
      </c>
      <c r="K1405" s="9">
        <v>10377</v>
      </c>
      <c r="L1405" s="9">
        <v>12444</v>
      </c>
      <c r="M1405" s="9">
        <v>16460</v>
      </c>
    </row>
    <row r="1406" spans="1:13" x14ac:dyDescent="0.35">
      <c r="A1406" s="8">
        <v>1404</v>
      </c>
      <c r="B1406" s="9" t="s">
        <v>711</v>
      </c>
      <c r="C1406" s="9">
        <v>7</v>
      </c>
      <c r="D1406" s="9" t="s">
        <v>1185</v>
      </c>
      <c r="E1406" s="11">
        <v>4</v>
      </c>
      <c r="F1406" s="9" t="s">
        <v>92</v>
      </c>
      <c r="G1406" s="9" t="s">
        <v>93</v>
      </c>
      <c r="H1406" s="9" t="s">
        <v>97</v>
      </c>
      <c r="I1406" s="9" t="s">
        <v>98</v>
      </c>
      <c r="J1406" s="9" t="s">
        <v>99</v>
      </c>
      <c r="K1406" s="9">
        <v>9935</v>
      </c>
      <c r="L1406" s="9">
        <v>12435</v>
      </c>
      <c r="M1406" s="9">
        <v>14079</v>
      </c>
    </row>
    <row r="1407" spans="1:13" x14ac:dyDescent="0.35">
      <c r="A1407" s="8">
        <v>1405</v>
      </c>
      <c r="B1407" s="9" t="s">
        <v>711</v>
      </c>
      <c r="C1407" s="9">
        <v>7</v>
      </c>
      <c r="D1407" s="9" t="s">
        <v>1185</v>
      </c>
      <c r="E1407" s="11">
        <v>4</v>
      </c>
      <c r="F1407" s="9" t="s">
        <v>92</v>
      </c>
      <c r="G1407" s="9" t="s">
        <v>93</v>
      </c>
      <c r="H1407" s="9" t="s">
        <v>100</v>
      </c>
      <c r="I1407" s="9" t="s">
        <v>101</v>
      </c>
      <c r="J1407" s="9" t="s">
        <v>102</v>
      </c>
      <c r="K1407" s="9">
        <v>1421</v>
      </c>
      <c r="L1407" s="9">
        <v>2217</v>
      </c>
      <c r="M1407" s="9">
        <v>3827</v>
      </c>
    </row>
    <row r="1408" spans="1:13" x14ac:dyDescent="0.35">
      <c r="A1408" s="8">
        <v>1406</v>
      </c>
      <c r="B1408" s="9" t="s">
        <v>711</v>
      </c>
      <c r="C1408" s="9">
        <v>7</v>
      </c>
      <c r="D1408" s="9" t="s">
        <v>1185</v>
      </c>
      <c r="E1408" s="11">
        <v>4</v>
      </c>
      <c r="F1408" s="9" t="s">
        <v>92</v>
      </c>
      <c r="G1408" s="9" t="s">
        <v>93</v>
      </c>
      <c r="H1408" s="9" t="s">
        <v>103</v>
      </c>
      <c r="I1408" s="9" t="s">
        <v>104</v>
      </c>
      <c r="J1408" s="9" t="s">
        <v>105</v>
      </c>
      <c r="K1408" s="9">
        <v>2764</v>
      </c>
      <c r="L1408" s="9">
        <v>6864</v>
      </c>
      <c r="M1408" s="9">
        <v>13982</v>
      </c>
    </row>
    <row r="1409" spans="1:13" x14ac:dyDescent="0.35">
      <c r="A1409" s="8">
        <v>1407</v>
      </c>
      <c r="B1409" s="9" t="s">
        <v>711</v>
      </c>
      <c r="C1409" s="9">
        <v>7</v>
      </c>
      <c r="D1409" s="9" t="s">
        <v>1185</v>
      </c>
      <c r="E1409" s="11">
        <v>4</v>
      </c>
      <c r="F1409" s="9" t="s">
        <v>92</v>
      </c>
      <c r="G1409" s="9" t="s">
        <v>93</v>
      </c>
      <c r="H1409" s="9" t="s">
        <v>106</v>
      </c>
      <c r="I1409" s="9" t="s">
        <v>107</v>
      </c>
      <c r="J1409" s="9" t="s">
        <v>108</v>
      </c>
      <c r="K1409" s="9">
        <v>3696</v>
      </c>
      <c r="L1409" s="9">
        <v>5525</v>
      </c>
      <c r="M1409" s="9">
        <v>7413</v>
      </c>
    </row>
    <row r="1410" spans="1:13" x14ac:dyDescent="0.35">
      <c r="A1410" s="8">
        <v>1408</v>
      </c>
      <c r="B1410" s="9" t="s">
        <v>711</v>
      </c>
      <c r="C1410" s="9">
        <v>7</v>
      </c>
      <c r="D1410" s="9" t="s">
        <v>1185</v>
      </c>
      <c r="E1410" s="11">
        <v>4</v>
      </c>
      <c r="F1410" s="9" t="s">
        <v>92</v>
      </c>
      <c r="G1410" s="9" t="s">
        <v>93</v>
      </c>
      <c r="H1410" s="9" t="s">
        <v>109</v>
      </c>
      <c r="I1410" s="9" t="s">
        <v>110</v>
      </c>
      <c r="J1410" s="9" t="s">
        <v>111</v>
      </c>
      <c r="K1410" s="9">
        <v>3140</v>
      </c>
      <c r="L1410" s="9">
        <v>6362</v>
      </c>
      <c r="M1410" s="9">
        <v>11341</v>
      </c>
    </row>
    <row r="1411" spans="1:13" x14ac:dyDescent="0.35">
      <c r="A1411" s="8">
        <v>1409</v>
      </c>
      <c r="B1411" s="9" t="s">
        <v>711</v>
      </c>
      <c r="C1411" s="9">
        <v>7</v>
      </c>
      <c r="D1411" s="9" t="s">
        <v>1185</v>
      </c>
      <c r="E1411" s="11">
        <v>4</v>
      </c>
      <c r="F1411" s="9" t="s">
        <v>92</v>
      </c>
      <c r="G1411" s="9" t="s">
        <v>93</v>
      </c>
      <c r="H1411" s="9" t="s">
        <v>673</v>
      </c>
      <c r="I1411" s="9" t="s">
        <v>674</v>
      </c>
      <c r="J1411" s="9" t="s">
        <v>675</v>
      </c>
      <c r="K1411" s="9">
        <v>1400</v>
      </c>
      <c r="L1411" s="9">
        <v>1646</v>
      </c>
      <c r="M1411" s="9">
        <v>1747</v>
      </c>
    </row>
    <row r="1412" spans="1:13" x14ac:dyDescent="0.35">
      <c r="A1412" s="8">
        <v>1410</v>
      </c>
      <c r="B1412" s="9" t="s">
        <v>711</v>
      </c>
      <c r="C1412" s="9">
        <v>7</v>
      </c>
      <c r="D1412" s="9" t="s">
        <v>1185</v>
      </c>
      <c r="E1412" s="11">
        <v>4</v>
      </c>
      <c r="F1412" s="9" t="s">
        <v>92</v>
      </c>
      <c r="G1412" s="9" t="s">
        <v>93</v>
      </c>
      <c r="H1412" s="9" t="s">
        <v>112</v>
      </c>
      <c r="I1412" s="9" t="s">
        <v>113</v>
      </c>
      <c r="J1412" s="9" t="s">
        <v>114</v>
      </c>
      <c r="K1412" s="9">
        <v>3409</v>
      </c>
      <c r="L1412" s="9">
        <v>3975</v>
      </c>
      <c r="M1412" s="9">
        <v>4676</v>
      </c>
    </row>
    <row r="1413" spans="1:13" x14ac:dyDescent="0.35">
      <c r="A1413" s="8">
        <v>1411</v>
      </c>
      <c r="B1413" s="9" t="s">
        <v>711</v>
      </c>
      <c r="C1413" s="9">
        <v>7</v>
      </c>
      <c r="D1413" s="9" t="s">
        <v>1185</v>
      </c>
      <c r="E1413" s="11">
        <v>4</v>
      </c>
      <c r="F1413" s="9" t="s">
        <v>92</v>
      </c>
      <c r="G1413" s="9" t="s">
        <v>93</v>
      </c>
      <c r="H1413" s="9" t="s">
        <v>115</v>
      </c>
      <c r="I1413" s="9" t="s">
        <v>116</v>
      </c>
      <c r="J1413" s="9" t="s">
        <v>117</v>
      </c>
      <c r="K1413" s="9">
        <v>3926</v>
      </c>
      <c r="L1413" s="9">
        <v>6004</v>
      </c>
      <c r="M1413" s="9">
        <v>7950</v>
      </c>
    </row>
    <row r="1414" spans="1:13" x14ac:dyDescent="0.35">
      <c r="A1414" s="8">
        <v>1412</v>
      </c>
      <c r="B1414" s="9" t="s">
        <v>711</v>
      </c>
      <c r="C1414" s="9">
        <v>7</v>
      </c>
      <c r="D1414" s="9" t="s">
        <v>1185</v>
      </c>
      <c r="E1414" s="11">
        <v>4</v>
      </c>
      <c r="F1414" s="9" t="s">
        <v>92</v>
      </c>
      <c r="G1414" s="9" t="s">
        <v>93</v>
      </c>
      <c r="H1414" s="9" t="s">
        <v>118</v>
      </c>
      <c r="I1414" s="9" t="s">
        <v>119</v>
      </c>
      <c r="J1414" s="9" t="s">
        <v>120</v>
      </c>
      <c r="K1414" s="9">
        <v>4401</v>
      </c>
      <c r="L1414" s="9">
        <v>6061</v>
      </c>
      <c r="M1414" s="9">
        <v>7949</v>
      </c>
    </row>
    <row r="1415" spans="1:13" x14ac:dyDescent="0.35">
      <c r="A1415" s="8">
        <v>1413</v>
      </c>
      <c r="B1415" s="9" t="s">
        <v>711</v>
      </c>
      <c r="C1415" s="9">
        <v>7</v>
      </c>
      <c r="D1415" s="9" t="s">
        <v>1185</v>
      </c>
      <c r="E1415" s="11">
        <v>4</v>
      </c>
      <c r="F1415" s="9" t="s">
        <v>92</v>
      </c>
      <c r="G1415" s="9" t="s">
        <v>93</v>
      </c>
      <c r="H1415" s="9" t="s">
        <v>767</v>
      </c>
      <c r="I1415" s="9" t="s">
        <v>768</v>
      </c>
      <c r="J1415" s="9" t="s">
        <v>769</v>
      </c>
      <c r="K1415" s="9">
        <v>2050</v>
      </c>
      <c r="L1415" s="9">
        <v>2801</v>
      </c>
      <c r="M1415" s="9">
        <v>3769</v>
      </c>
    </row>
    <row r="1416" spans="1:13" x14ac:dyDescent="0.35">
      <c r="A1416" s="8">
        <v>1414</v>
      </c>
      <c r="B1416" s="9" t="s">
        <v>711</v>
      </c>
      <c r="C1416" s="9">
        <v>7</v>
      </c>
      <c r="D1416" s="9" t="s">
        <v>1185</v>
      </c>
      <c r="E1416" s="11">
        <v>4</v>
      </c>
      <c r="F1416" s="9" t="s">
        <v>92</v>
      </c>
      <c r="G1416" s="9" t="s">
        <v>93</v>
      </c>
      <c r="H1416" s="9" t="s">
        <v>121</v>
      </c>
      <c r="I1416" s="9" t="s">
        <v>122</v>
      </c>
      <c r="J1416" s="9" t="s">
        <v>123</v>
      </c>
      <c r="K1416" s="9">
        <v>4902</v>
      </c>
      <c r="L1416" s="9">
        <v>8214</v>
      </c>
      <c r="M1416" s="9">
        <v>11244</v>
      </c>
    </row>
    <row r="1417" spans="1:13" x14ac:dyDescent="0.35">
      <c r="A1417" s="8">
        <v>1415</v>
      </c>
      <c r="B1417" s="9" t="s">
        <v>711</v>
      </c>
      <c r="C1417" s="9">
        <v>7</v>
      </c>
      <c r="D1417" s="9" t="s">
        <v>1185</v>
      </c>
      <c r="E1417" s="11">
        <v>4</v>
      </c>
      <c r="F1417" s="9" t="s">
        <v>92</v>
      </c>
      <c r="G1417" s="9" t="s">
        <v>93</v>
      </c>
      <c r="H1417" s="9" t="s">
        <v>124</v>
      </c>
      <c r="I1417" s="9" t="s">
        <v>125</v>
      </c>
      <c r="J1417" s="9" t="s">
        <v>126</v>
      </c>
      <c r="K1417" s="9">
        <v>7282</v>
      </c>
      <c r="L1417" s="9">
        <v>9402</v>
      </c>
      <c r="M1417" s="9">
        <v>11715</v>
      </c>
    </row>
    <row r="1418" spans="1:13" x14ac:dyDescent="0.35">
      <c r="A1418" s="8">
        <v>1416</v>
      </c>
      <c r="B1418" s="9" t="s">
        <v>711</v>
      </c>
      <c r="C1418" s="9">
        <v>7</v>
      </c>
      <c r="D1418" s="9" t="s">
        <v>1185</v>
      </c>
      <c r="E1418" s="11">
        <v>4</v>
      </c>
      <c r="F1418" s="9" t="s">
        <v>92</v>
      </c>
      <c r="G1418" s="9" t="s">
        <v>93</v>
      </c>
      <c r="H1418" s="9" t="s">
        <v>127</v>
      </c>
      <c r="I1418" s="9" t="s">
        <v>128</v>
      </c>
      <c r="J1418" s="9" t="s">
        <v>129</v>
      </c>
      <c r="K1418" s="9">
        <v>1768</v>
      </c>
      <c r="L1418" s="9">
        <v>2276</v>
      </c>
      <c r="M1418" s="9">
        <v>3449</v>
      </c>
    </row>
    <row r="1419" spans="1:13" x14ac:dyDescent="0.35">
      <c r="A1419" s="8">
        <v>1417</v>
      </c>
      <c r="B1419" s="9" t="s">
        <v>711</v>
      </c>
      <c r="C1419" s="9">
        <v>7</v>
      </c>
      <c r="D1419" s="9" t="s">
        <v>1185</v>
      </c>
      <c r="E1419" s="11">
        <v>4</v>
      </c>
      <c r="F1419" s="9" t="s">
        <v>92</v>
      </c>
      <c r="G1419" s="9" t="s">
        <v>93</v>
      </c>
      <c r="H1419" s="9" t="s">
        <v>130</v>
      </c>
      <c r="I1419" s="9" t="s">
        <v>131</v>
      </c>
      <c r="J1419" s="9" t="s">
        <v>132</v>
      </c>
      <c r="K1419" s="9">
        <v>2514</v>
      </c>
      <c r="L1419" s="9">
        <v>3339</v>
      </c>
      <c r="M1419" s="9">
        <v>4629</v>
      </c>
    </row>
    <row r="1420" spans="1:13" x14ac:dyDescent="0.35">
      <c r="A1420" s="8">
        <v>1418</v>
      </c>
      <c r="B1420" s="9" t="s">
        <v>711</v>
      </c>
      <c r="C1420" s="9">
        <v>7</v>
      </c>
      <c r="D1420" s="9" t="s">
        <v>1185</v>
      </c>
      <c r="E1420" s="11">
        <v>4</v>
      </c>
      <c r="F1420" s="9" t="s">
        <v>92</v>
      </c>
      <c r="G1420" s="9" t="s">
        <v>93</v>
      </c>
      <c r="H1420" s="9" t="s">
        <v>770</v>
      </c>
      <c r="I1420" s="9" t="s">
        <v>771</v>
      </c>
      <c r="J1420" s="9" t="s">
        <v>772</v>
      </c>
      <c r="K1420" s="9">
        <v>1001</v>
      </c>
      <c r="L1420" s="9">
        <v>1421</v>
      </c>
      <c r="M1420" s="9">
        <v>3072</v>
      </c>
    </row>
    <row r="1421" spans="1:13" x14ac:dyDescent="0.35">
      <c r="A1421" s="8">
        <v>1419</v>
      </c>
      <c r="B1421" s="9" t="s">
        <v>711</v>
      </c>
      <c r="C1421" s="9">
        <v>7</v>
      </c>
      <c r="D1421" s="9" t="s">
        <v>1185</v>
      </c>
      <c r="E1421" s="11">
        <v>4</v>
      </c>
      <c r="F1421" s="9" t="s">
        <v>92</v>
      </c>
      <c r="G1421" s="9" t="s">
        <v>93</v>
      </c>
      <c r="H1421" s="9" t="s">
        <v>133</v>
      </c>
      <c r="I1421" s="9" t="s">
        <v>134</v>
      </c>
      <c r="J1421" s="9" t="s">
        <v>135</v>
      </c>
      <c r="K1421" s="9">
        <v>1714</v>
      </c>
      <c r="L1421" s="9">
        <v>2250</v>
      </c>
      <c r="M1421" s="9">
        <v>3070</v>
      </c>
    </row>
    <row r="1422" spans="1:13" x14ac:dyDescent="0.35">
      <c r="A1422" s="8">
        <v>1420</v>
      </c>
      <c r="B1422" s="9" t="s">
        <v>711</v>
      </c>
      <c r="C1422" s="9">
        <v>7</v>
      </c>
      <c r="D1422" s="9" t="s">
        <v>1185</v>
      </c>
      <c r="E1422" s="11">
        <v>4</v>
      </c>
      <c r="F1422" s="9" t="s">
        <v>92</v>
      </c>
      <c r="G1422" s="9" t="s">
        <v>93</v>
      </c>
      <c r="H1422" s="9" t="s">
        <v>136</v>
      </c>
      <c r="I1422" s="9" t="s">
        <v>137</v>
      </c>
      <c r="J1422" s="9" t="s">
        <v>138</v>
      </c>
      <c r="K1422" s="9">
        <v>686</v>
      </c>
      <c r="L1422" s="9">
        <v>1105</v>
      </c>
      <c r="M1422" s="9">
        <v>1848</v>
      </c>
    </row>
    <row r="1423" spans="1:13" x14ac:dyDescent="0.35">
      <c r="A1423" s="8">
        <v>1421</v>
      </c>
      <c r="B1423" s="9" t="s">
        <v>711</v>
      </c>
      <c r="C1423" s="9">
        <v>7</v>
      </c>
      <c r="D1423" s="9" t="s">
        <v>1185</v>
      </c>
      <c r="E1423" s="11">
        <v>4</v>
      </c>
      <c r="F1423" s="9" t="s">
        <v>92</v>
      </c>
      <c r="G1423" s="9" t="s">
        <v>93</v>
      </c>
      <c r="H1423" s="9" t="s">
        <v>139</v>
      </c>
      <c r="I1423" s="9" t="s">
        <v>140</v>
      </c>
      <c r="J1423" s="9" t="s">
        <v>141</v>
      </c>
      <c r="K1423" s="9">
        <v>950</v>
      </c>
      <c r="L1423" s="9">
        <v>2152</v>
      </c>
      <c r="M1423" s="9">
        <v>3346</v>
      </c>
    </row>
    <row r="1424" spans="1:13" x14ac:dyDescent="0.35">
      <c r="A1424" s="8">
        <v>1422</v>
      </c>
      <c r="B1424" s="9" t="s">
        <v>711</v>
      </c>
      <c r="C1424" s="9">
        <v>7</v>
      </c>
      <c r="D1424" s="9" t="s">
        <v>1185</v>
      </c>
      <c r="E1424" s="11">
        <v>4</v>
      </c>
      <c r="F1424" s="9" t="s">
        <v>92</v>
      </c>
      <c r="G1424" s="9" t="s">
        <v>93</v>
      </c>
      <c r="H1424" s="9" t="s">
        <v>1048</v>
      </c>
      <c r="I1424" s="9" t="s">
        <v>1049</v>
      </c>
      <c r="J1424" s="9" t="s">
        <v>1050</v>
      </c>
      <c r="K1424" s="9">
        <v>250</v>
      </c>
      <c r="L1424" s="9">
        <v>250</v>
      </c>
      <c r="M1424" s="9">
        <v>250</v>
      </c>
    </row>
    <row r="1425" spans="1:13" x14ac:dyDescent="0.35">
      <c r="A1425" s="8">
        <v>1423</v>
      </c>
      <c r="B1425" s="9" t="s">
        <v>711</v>
      </c>
      <c r="C1425" s="9">
        <v>7</v>
      </c>
      <c r="D1425" s="9" t="s">
        <v>1185</v>
      </c>
      <c r="E1425" s="11">
        <v>4</v>
      </c>
      <c r="F1425" s="9" t="s">
        <v>92</v>
      </c>
      <c r="G1425" s="9" t="s">
        <v>93</v>
      </c>
      <c r="H1425" s="9" t="s">
        <v>142</v>
      </c>
      <c r="I1425" s="9" t="s">
        <v>143</v>
      </c>
      <c r="J1425" s="9" t="s">
        <v>144</v>
      </c>
      <c r="K1425" s="9">
        <v>5190</v>
      </c>
      <c r="L1425" s="9">
        <v>6814</v>
      </c>
      <c r="M1425" s="9">
        <v>9030</v>
      </c>
    </row>
    <row r="1426" spans="1:13" x14ac:dyDescent="0.35">
      <c r="A1426" s="8">
        <v>1424</v>
      </c>
      <c r="B1426" s="9" t="s">
        <v>711</v>
      </c>
      <c r="C1426" s="9">
        <v>7</v>
      </c>
      <c r="D1426" s="9" t="s">
        <v>1185</v>
      </c>
      <c r="E1426" s="11">
        <v>4</v>
      </c>
      <c r="F1426" s="9" t="s">
        <v>92</v>
      </c>
      <c r="G1426" s="9" t="s">
        <v>93</v>
      </c>
      <c r="H1426" s="9" t="s">
        <v>145</v>
      </c>
      <c r="I1426" s="9" t="s">
        <v>146</v>
      </c>
      <c r="J1426" s="9" t="s">
        <v>147</v>
      </c>
      <c r="K1426" s="9">
        <v>2995</v>
      </c>
      <c r="L1426" s="9">
        <v>4326</v>
      </c>
      <c r="M1426" s="9">
        <v>5863</v>
      </c>
    </row>
    <row r="1427" spans="1:13" x14ac:dyDescent="0.35">
      <c r="A1427" s="8">
        <v>1425</v>
      </c>
      <c r="B1427" s="9" t="s">
        <v>711</v>
      </c>
      <c r="C1427" s="9">
        <v>7</v>
      </c>
      <c r="D1427" s="9" t="s">
        <v>1185</v>
      </c>
      <c r="E1427" s="11">
        <v>4</v>
      </c>
      <c r="F1427" s="9" t="s">
        <v>92</v>
      </c>
      <c r="G1427" s="9" t="s">
        <v>93</v>
      </c>
      <c r="H1427" s="9" t="s">
        <v>148</v>
      </c>
      <c r="I1427" s="9" t="s">
        <v>149</v>
      </c>
      <c r="J1427" s="9" t="s">
        <v>150</v>
      </c>
      <c r="K1427" s="9">
        <v>6071</v>
      </c>
      <c r="L1427" s="9">
        <v>8076</v>
      </c>
      <c r="M1427" s="9">
        <v>10148</v>
      </c>
    </row>
    <row r="1428" spans="1:13" x14ac:dyDescent="0.35">
      <c r="A1428" s="8">
        <v>1426</v>
      </c>
      <c r="B1428" s="9" t="s">
        <v>711</v>
      </c>
      <c r="C1428" s="9">
        <v>7</v>
      </c>
      <c r="D1428" s="9" t="s">
        <v>1185</v>
      </c>
      <c r="E1428" s="11">
        <v>4</v>
      </c>
      <c r="F1428" s="9" t="s">
        <v>92</v>
      </c>
      <c r="G1428" s="9" t="s">
        <v>93</v>
      </c>
      <c r="H1428" s="9" t="s">
        <v>151</v>
      </c>
      <c r="I1428" s="9" t="s">
        <v>152</v>
      </c>
      <c r="J1428" s="9" t="s">
        <v>153</v>
      </c>
      <c r="K1428" s="9">
        <v>2688</v>
      </c>
      <c r="L1428" s="9">
        <v>3387</v>
      </c>
      <c r="M1428" s="9">
        <v>3826</v>
      </c>
    </row>
    <row r="1429" spans="1:13" x14ac:dyDescent="0.35">
      <c r="A1429" s="8">
        <v>1427</v>
      </c>
      <c r="B1429" s="9" t="s">
        <v>711</v>
      </c>
      <c r="C1429" s="9">
        <v>7</v>
      </c>
      <c r="D1429" s="9" t="s">
        <v>1185</v>
      </c>
      <c r="E1429" s="11">
        <v>4</v>
      </c>
      <c r="F1429" s="9" t="s">
        <v>92</v>
      </c>
      <c r="G1429" s="9" t="s">
        <v>93</v>
      </c>
      <c r="H1429" s="9" t="s">
        <v>773</v>
      </c>
      <c r="I1429" s="9" t="s">
        <v>768</v>
      </c>
      <c r="J1429" s="9" t="s">
        <v>774</v>
      </c>
      <c r="K1429" s="9">
        <v>1599</v>
      </c>
      <c r="L1429" s="9">
        <v>1625</v>
      </c>
      <c r="M1429" s="9">
        <v>2989</v>
      </c>
    </row>
    <row r="1430" spans="1:13" x14ac:dyDescent="0.35">
      <c r="A1430" s="8">
        <v>1428</v>
      </c>
      <c r="B1430" s="9" t="s">
        <v>711</v>
      </c>
      <c r="C1430" s="9">
        <v>7</v>
      </c>
      <c r="D1430" s="9" t="s">
        <v>1185</v>
      </c>
      <c r="E1430" s="11">
        <v>4</v>
      </c>
      <c r="F1430" s="9" t="s">
        <v>92</v>
      </c>
      <c r="G1430" s="9" t="s">
        <v>93</v>
      </c>
      <c r="H1430" s="9" t="s">
        <v>154</v>
      </c>
      <c r="I1430" s="9" t="s">
        <v>155</v>
      </c>
      <c r="J1430" s="9" t="s">
        <v>156</v>
      </c>
      <c r="K1430" s="9">
        <v>1556</v>
      </c>
      <c r="L1430" s="9">
        <v>1799</v>
      </c>
      <c r="M1430" s="9">
        <v>3704</v>
      </c>
    </row>
    <row r="1431" spans="1:13" x14ac:dyDescent="0.35">
      <c r="A1431" s="8">
        <v>1429</v>
      </c>
      <c r="B1431" s="9" t="s">
        <v>711</v>
      </c>
      <c r="C1431" s="9">
        <v>7</v>
      </c>
      <c r="D1431" s="9" t="s">
        <v>1185</v>
      </c>
      <c r="E1431" s="11">
        <v>4</v>
      </c>
      <c r="F1431" s="9" t="s">
        <v>92</v>
      </c>
      <c r="G1431" s="9" t="s">
        <v>93</v>
      </c>
      <c r="H1431" s="9" t="s">
        <v>157</v>
      </c>
      <c r="I1431" s="9" t="s">
        <v>158</v>
      </c>
      <c r="J1431" s="9" t="s">
        <v>159</v>
      </c>
      <c r="K1431" s="9">
        <v>1150</v>
      </c>
      <c r="L1431" s="9">
        <v>1563</v>
      </c>
      <c r="M1431" s="9">
        <v>2464</v>
      </c>
    </row>
    <row r="1432" spans="1:13" x14ac:dyDescent="0.35">
      <c r="A1432" s="8">
        <v>1430</v>
      </c>
      <c r="B1432" s="9" t="s">
        <v>711</v>
      </c>
      <c r="C1432" s="9">
        <v>7</v>
      </c>
      <c r="D1432" s="9" t="s">
        <v>1185</v>
      </c>
      <c r="E1432" s="11">
        <v>4</v>
      </c>
      <c r="F1432" s="9" t="s">
        <v>92</v>
      </c>
      <c r="G1432" s="9" t="s">
        <v>93</v>
      </c>
      <c r="H1432" s="9" t="s">
        <v>160</v>
      </c>
      <c r="I1432" s="9" t="s">
        <v>161</v>
      </c>
      <c r="J1432" s="9" t="s">
        <v>162</v>
      </c>
      <c r="K1432" s="9">
        <v>3469</v>
      </c>
      <c r="L1432" s="9">
        <v>4177</v>
      </c>
      <c r="M1432" s="9">
        <v>5060</v>
      </c>
    </row>
    <row r="1433" spans="1:13" x14ac:dyDescent="0.35">
      <c r="A1433" s="8">
        <v>1431</v>
      </c>
      <c r="B1433" s="9" t="s">
        <v>711</v>
      </c>
      <c r="C1433" s="9">
        <v>7</v>
      </c>
      <c r="D1433" s="9" t="s">
        <v>1185</v>
      </c>
      <c r="E1433" s="11">
        <v>4</v>
      </c>
      <c r="F1433" s="9" t="s">
        <v>92</v>
      </c>
      <c r="G1433" s="9" t="s">
        <v>93</v>
      </c>
      <c r="H1433" s="9" t="s">
        <v>676</v>
      </c>
      <c r="I1433" s="9" t="s">
        <v>677</v>
      </c>
      <c r="J1433" s="9" t="s">
        <v>678</v>
      </c>
      <c r="K1433" s="9">
        <v>650</v>
      </c>
      <c r="L1433" s="9">
        <v>1387</v>
      </c>
      <c r="M1433" s="9">
        <v>2160</v>
      </c>
    </row>
    <row r="1434" spans="1:13" x14ac:dyDescent="0.35">
      <c r="A1434" s="8">
        <v>1432</v>
      </c>
      <c r="B1434" s="9" t="s">
        <v>711</v>
      </c>
      <c r="C1434" s="9">
        <v>7</v>
      </c>
      <c r="D1434" s="9" t="s">
        <v>1185</v>
      </c>
      <c r="E1434" s="11">
        <v>4</v>
      </c>
      <c r="F1434" s="9" t="s">
        <v>92</v>
      </c>
      <c r="G1434" s="9" t="s">
        <v>93</v>
      </c>
      <c r="H1434" s="9" t="s">
        <v>938</v>
      </c>
      <c r="I1434" s="9" t="s">
        <v>939</v>
      </c>
      <c r="J1434" s="9" t="s">
        <v>940</v>
      </c>
      <c r="K1434" s="9">
        <v>296</v>
      </c>
      <c r="L1434" s="9">
        <v>296</v>
      </c>
      <c r="M1434" s="9">
        <v>296</v>
      </c>
    </row>
    <row r="1435" spans="1:13" x14ac:dyDescent="0.35">
      <c r="A1435" s="8">
        <v>1433</v>
      </c>
      <c r="B1435" s="9" t="s">
        <v>711</v>
      </c>
      <c r="C1435" s="9">
        <v>7</v>
      </c>
      <c r="D1435" s="9" t="s">
        <v>1185</v>
      </c>
      <c r="E1435" s="11">
        <v>4</v>
      </c>
      <c r="F1435" s="9" t="s">
        <v>92</v>
      </c>
      <c r="G1435" s="9" t="s">
        <v>93</v>
      </c>
      <c r="H1435" s="9" t="s">
        <v>163</v>
      </c>
      <c r="I1435" s="9" t="s">
        <v>164</v>
      </c>
      <c r="J1435" s="9" t="s">
        <v>165</v>
      </c>
      <c r="K1435" s="9">
        <v>3057</v>
      </c>
      <c r="L1435" s="9">
        <v>5261</v>
      </c>
      <c r="M1435" s="9">
        <v>8387</v>
      </c>
    </row>
    <row r="1436" spans="1:13" x14ac:dyDescent="0.35">
      <c r="A1436" s="8">
        <v>1434</v>
      </c>
      <c r="B1436" s="9" t="s">
        <v>711</v>
      </c>
      <c r="C1436" s="9">
        <v>7</v>
      </c>
      <c r="D1436" s="9" t="s">
        <v>1185</v>
      </c>
      <c r="E1436" s="11">
        <v>4</v>
      </c>
      <c r="F1436" s="9" t="s">
        <v>92</v>
      </c>
      <c r="G1436" s="9" t="s">
        <v>93</v>
      </c>
      <c r="H1436" s="9" t="s">
        <v>166</v>
      </c>
      <c r="I1436" s="9" t="s">
        <v>167</v>
      </c>
      <c r="J1436" s="9" t="s">
        <v>168</v>
      </c>
      <c r="K1436" s="9">
        <v>87</v>
      </c>
      <c r="L1436" s="9">
        <v>160</v>
      </c>
      <c r="M1436" s="9">
        <v>224</v>
      </c>
    </row>
    <row r="1437" spans="1:13" x14ac:dyDescent="0.35">
      <c r="A1437" s="8">
        <v>1435</v>
      </c>
      <c r="B1437" s="9" t="s">
        <v>711</v>
      </c>
      <c r="C1437" s="9">
        <v>7</v>
      </c>
      <c r="D1437" s="9" t="s">
        <v>1185</v>
      </c>
      <c r="E1437" s="11">
        <v>4</v>
      </c>
      <c r="F1437" s="9" t="s">
        <v>92</v>
      </c>
      <c r="G1437" s="9" t="s">
        <v>93</v>
      </c>
      <c r="H1437" s="9" t="s">
        <v>169</v>
      </c>
      <c r="I1437" s="9" t="s">
        <v>170</v>
      </c>
      <c r="J1437" s="9" t="s">
        <v>171</v>
      </c>
      <c r="K1437" s="9">
        <v>828</v>
      </c>
      <c r="L1437" s="9">
        <v>1074</v>
      </c>
      <c r="M1437" s="9">
        <v>1877</v>
      </c>
    </row>
    <row r="1438" spans="1:13" x14ac:dyDescent="0.35">
      <c r="A1438" s="8">
        <v>1436</v>
      </c>
      <c r="B1438" s="9" t="s">
        <v>711</v>
      </c>
      <c r="C1438" s="9">
        <v>7</v>
      </c>
      <c r="D1438" s="9" t="s">
        <v>1185</v>
      </c>
      <c r="E1438" s="11">
        <v>4</v>
      </c>
      <c r="F1438" s="9" t="s">
        <v>92</v>
      </c>
      <c r="G1438" s="9" t="s">
        <v>93</v>
      </c>
      <c r="H1438" s="9" t="s">
        <v>941</v>
      </c>
      <c r="I1438" s="9" t="s">
        <v>942</v>
      </c>
      <c r="J1438" s="9" t="s">
        <v>943</v>
      </c>
      <c r="K1438" s="9">
        <v>5185</v>
      </c>
      <c r="L1438" s="9">
        <v>5754</v>
      </c>
      <c r="M1438" s="9">
        <v>6279</v>
      </c>
    </row>
    <row r="1439" spans="1:13" x14ac:dyDescent="0.35">
      <c r="A1439" s="8">
        <v>1437</v>
      </c>
      <c r="B1439" s="9" t="s">
        <v>711</v>
      </c>
      <c r="C1439" s="9">
        <v>7</v>
      </c>
      <c r="D1439" s="9" t="s">
        <v>1185</v>
      </c>
      <c r="E1439" s="11">
        <v>4</v>
      </c>
      <c r="F1439" s="9" t="s">
        <v>92</v>
      </c>
      <c r="G1439" s="9" t="s">
        <v>93</v>
      </c>
      <c r="H1439" s="9" t="s">
        <v>172</v>
      </c>
      <c r="I1439" s="9" t="s">
        <v>173</v>
      </c>
      <c r="J1439" s="9" t="s">
        <v>174</v>
      </c>
      <c r="K1439" s="9">
        <v>1900</v>
      </c>
      <c r="L1439" s="9">
        <v>3273</v>
      </c>
      <c r="M1439" s="9">
        <v>4630</v>
      </c>
    </row>
    <row r="1440" spans="1:13" x14ac:dyDescent="0.35">
      <c r="A1440" s="8">
        <v>1438</v>
      </c>
      <c r="B1440" s="9" t="s">
        <v>711</v>
      </c>
      <c r="C1440" s="9">
        <v>7</v>
      </c>
      <c r="D1440" s="9" t="s">
        <v>1185</v>
      </c>
      <c r="E1440" s="11">
        <v>4</v>
      </c>
      <c r="F1440" s="9" t="s">
        <v>92</v>
      </c>
      <c r="G1440" s="9" t="s">
        <v>93</v>
      </c>
      <c r="H1440" s="9" t="s">
        <v>775</v>
      </c>
      <c r="I1440" s="9" t="s">
        <v>776</v>
      </c>
      <c r="J1440" s="9" t="s">
        <v>777</v>
      </c>
      <c r="K1440" s="9">
        <v>109663</v>
      </c>
      <c r="L1440" s="9">
        <v>130213</v>
      </c>
      <c r="M1440" s="9">
        <v>176484</v>
      </c>
    </row>
    <row r="1441" spans="1:13" x14ac:dyDescent="0.35">
      <c r="A1441" s="8">
        <v>1439</v>
      </c>
      <c r="B1441" s="9" t="s">
        <v>711</v>
      </c>
      <c r="C1441" s="9">
        <v>7</v>
      </c>
      <c r="D1441" s="9" t="s">
        <v>1185</v>
      </c>
      <c r="E1441" s="11">
        <v>5</v>
      </c>
      <c r="F1441" s="9" t="s">
        <v>92</v>
      </c>
      <c r="G1441" s="9" t="s">
        <v>175</v>
      </c>
      <c r="H1441" s="9" t="s">
        <v>176</v>
      </c>
      <c r="I1441" s="9" t="s">
        <v>177</v>
      </c>
      <c r="J1441" s="9" t="s">
        <v>178</v>
      </c>
      <c r="K1441" s="9">
        <v>8736</v>
      </c>
      <c r="L1441" s="9">
        <v>12572</v>
      </c>
      <c r="M1441" s="9">
        <v>18661</v>
      </c>
    </row>
    <row r="1442" spans="1:13" x14ac:dyDescent="0.35">
      <c r="A1442" s="8">
        <v>1440</v>
      </c>
      <c r="B1442" s="9" t="s">
        <v>711</v>
      </c>
      <c r="C1442" s="9">
        <v>7</v>
      </c>
      <c r="D1442" s="9" t="s">
        <v>1185</v>
      </c>
      <c r="E1442" s="11">
        <v>5</v>
      </c>
      <c r="F1442" s="9" t="s">
        <v>92</v>
      </c>
      <c r="G1442" s="9" t="s">
        <v>175</v>
      </c>
      <c r="H1442" s="9" t="s">
        <v>179</v>
      </c>
      <c r="I1442" s="9" t="s">
        <v>180</v>
      </c>
      <c r="J1442" s="9" t="s">
        <v>181</v>
      </c>
      <c r="K1442" s="9">
        <v>11971</v>
      </c>
      <c r="L1442" s="9">
        <v>14408</v>
      </c>
      <c r="M1442" s="9">
        <v>18345</v>
      </c>
    </row>
    <row r="1443" spans="1:13" x14ac:dyDescent="0.35">
      <c r="A1443" s="8">
        <v>1441</v>
      </c>
      <c r="B1443" s="9" t="s">
        <v>711</v>
      </c>
      <c r="C1443" s="9">
        <v>7</v>
      </c>
      <c r="D1443" s="9" t="s">
        <v>1185</v>
      </c>
      <c r="E1443" s="11">
        <v>5</v>
      </c>
      <c r="F1443" s="9" t="s">
        <v>92</v>
      </c>
      <c r="G1443" s="9" t="s">
        <v>175</v>
      </c>
      <c r="H1443" s="9" t="s">
        <v>182</v>
      </c>
      <c r="I1443" s="9" t="s">
        <v>183</v>
      </c>
      <c r="J1443" s="9" t="s">
        <v>184</v>
      </c>
      <c r="K1443" s="9">
        <v>2555</v>
      </c>
      <c r="L1443" s="9">
        <v>2912</v>
      </c>
      <c r="M1443" s="9">
        <v>3870</v>
      </c>
    </row>
    <row r="1444" spans="1:13" x14ac:dyDescent="0.35">
      <c r="A1444" s="8">
        <v>1442</v>
      </c>
      <c r="B1444" s="9" t="s">
        <v>711</v>
      </c>
      <c r="C1444" s="9">
        <v>7</v>
      </c>
      <c r="D1444" s="9" t="s">
        <v>1185</v>
      </c>
      <c r="E1444" s="11">
        <v>5</v>
      </c>
      <c r="F1444" s="9" t="s">
        <v>92</v>
      </c>
      <c r="G1444" s="9" t="s">
        <v>175</v>
      </c>
      <c r="H1444" s="9" t="s">
        <v>185</v>
      </c>
      <c r="I1444" s="9" t="s">
        <v>186</v>
      </c>
      <c r="J1444" s="9" t="s">
        <v>187</v>
      </c>
      <c r="K1444" s="9">
        <v>3480</v>
      </c>
      <c r="L1444" s="9">
        <v>4263</v>
      </c>
      <c r="M1444" s="9">
        <v>5313</v>
      </c>
    </row>
    <row r="1445" spans="1:13" x14ac:dyDescent="0.35">
      <c r="A1445" s="8">
        <v>1443</v>
      </c>
      <c r="B1445" s="9" t="s">
        <v>711</v>
      </c>
      <c r="C1445" s="9">
        <v>7</v>
      </c>
      <c r="D1445" s="9" t="s">
        <v>1185</v>
      </c>
      <c r="E1445" s="11">
        <v>5</v>
      </c>
      <c r="F1445" s="9" t="s">
        <v>92</v>
      </c>
      <c r="G1445" s="9" t="s">
        <v>175</v>
      </c>
      <c r="H1445" s="9" t="s">
        <v>188</v>
      </c>
      <c r="I1445" s="9" t="s">
        <v>189</v>
      </c>
      <c r="J1445" s="9" t="s">
        <v>190</v>
      </c>
      <c r="K1445" s="9">
        <v>2484</v>
      </c>
      <c r="L1445" s="9">
        <v>3154</v>
      </c>
      <c r="M1445" s="9">
        <v>4508</v>
      </c>
    </row>
    <row r="1446" spans="1:13" x14ac:dyDescent="0.35">
      <c r="A1446" s="8">
        <v>1444</v>
      </c>
      <c r="B1446" s="9" t="s">
        <v>711</v>
      </c>
      <c r="C1446" s="9">
        <v>7</v>
      </c>
      <c r="D1446" s="9" t="s">
        <v>1185</v>
      </c>
      <c r="E1446" s="11">
        <v>5</v>
      </c>
      <c r="F1446" s="9" t="s">
        <v>92</v>
      </c>
      <c r="G1446" s="9" t="s">
        <v>175</v>
      </c>
      <c r="H1446" s="9" t="s">
        <v>191</v>
      </c>
      <c r="I1446" s="9" t="s">
        <v>192</v>
      </c>
      <c r="J1446" s="9" t="s">
        <v>193</v>
      </c>
      <c r="K1446" s="9">
        <v>1954</v>
      </c>
      <c r="L1446" s="9">
        <v>2566</v>
      </c>
      <c r="M1446" s="9">
        <v>3451</v>
      </c>
    </row>
    <row r="1447" spans="1:13" x14ac:dyDescent="0.35">
      <c r="A1447" s="8">
        <v>1445</v>
      </c>
      <c r="B1447" s="9" t="s">
        <v>711</v>
      </c>
      <c r="C1447" s="9">
        <v>7</v>
      </c>
      <c r="D1447" s="9" t="s">
        <v>1185</v>
      </c>
      <c r="E1447" s="11">
        <v>5</v>
      </c>
      <c r="F1447" s="9" t="s">
        <v>92</v>
      </c>
      <c r="G1447" s="9" t="s">
        <v>175</v>
      </c>
      <c r="H1447" s="9" t="s">
        <v>194</v>
      </c>
      <c r="I1447" s="9" t="s">
        <v>195</v>
      </c>
      <c r="J1447" s="9" t="s">
        <v>196</v>
      </c>
      <c r="K1447" s="9">
        <v>1648</v>
      </c>
      <c r="L1447" s="9">
        <v>2094</v>
      </c>
      <c r="M1447" s="9">
        <v>3294</v>
      </c>
    </row>
    <row r="1448" spans="1:13" x14ac:dyDescent="0.35">
      <c r="A1448" s="8">
        <v>1446</v>
      </c>
      <c r="B1448" s="9" t="s">
        <v>711</v>
      </c>
      <c r="C1448" s="9">
        <v>7</v>
      </c>
      <c r="D1448" s="9" t="s">
        <v>1185</v>
      </c>
      <c r="E1448" s="11">
        <v>5</v>
      </c>
      <c r="F1448" s="9" t="s">
        <v>92</v>
      </c>
      <c r="G1448" s="9" t="s">
        <v>175</v>
      </c>
      <c r="H1448" s="9" t="s">
        <v>197</v>
      </c>
      <c r="I1448" s="9" t="s">
        <v>198</v>
      </c>
      <c r="J1448" s="9" t="s">
        <v>199</v>
      </c>
      <c r="K1448" s="9">
        <v>3186</v>
      </c>
      <c r="L1448" s="9">
        <v>5020</v>
      </c>
      <c r="M1448" s="9">
        <v>6677</v>
      </c>
    </row>
    <row r="1449" spans="1:13" x14ac:dyDescent="0.35">
      <c r="A1449" s="8">
        <v>1447</v>
      </c>
      <c r="B1449" s="9" t="s">
        <v>711</v>
      </c>
      <c r="C1449" s="9">
        <v>7</v>
      </c>
      <c r="D1449" s="9" t="s">
        <v>1185</v>
      </c>
      <c r="E1449" s="11">
        <v>5</v>
      </c>
      <c r="F1449" s="9" t="s">
        <v>92</v>
      </c>
      <c r="G1449" s="9" t="s">
        <v>175</v>
      </c>
      <c r="H1449" s="9" t="s">
        <v>200</v>
      </c>
      <c r="I1449" s="9" t="s">
        <v>201</v>
      </c>
      <c r="J1449" s="9" t="s">
        <v>202</v>
      </c>
      <c r="K1449" s="9">
        <v>894</v>
      </c>
      <c r="L1449" s="9">
        <v>1160</v>
      </c>
      <c r="M1449" s="9">
        <v>1549</v>
      </c>
    </row>
    <row r="1450" spans="1:13" x14ac:dyDescent="0.35">
      <c r="A1450" s="8">
        <v>1448</v>
      </c>
      <c r="B1450" s="9" t="s">
        <v>711</v>
      </c>
      <c r="C1450" s="9">
        <v>7</v>
      </c>
      <c r="D1450" s="9" t="s">
        <v>1185</v>
      </c>
      <c r="E1450" s="11">
        <v>5</v>
      </c>
      <c r="F1450" s="9" t="s">
        <v>92</v>
      </c>
      <c r="G1450" s="9" t="s">
        <v>175</v>
      </c>
      <c r="H1450" s="9" t="s">
        <v>203</v>
      </c>
      <c r="I1450" s="9" t="s">
        <v>204</v>
      </c>
      <c r="J1450" s="9" t="s">
        <v>205</v>
      </c>
      <c r="K1450" s="9">
        <v>3528</v>
      </c>
      <c r="L1450" s="9">
        <v>4275</v>
      </c>
      <c r="M1450" s="9">
        <v>7202</v>
      </c>
    </row>
    <row r="1451" spans="1:13" x14ac:dyDescent="0.35">
      <c r="A1451" s="8">
        <v>1449</v>
      </c>
      <c r="B1451" s="9" t="s">
        <v>711</v>
      </c>
      <c r="C1451" s="9">
        <v>7</v>
      </c>
      <c r="D1451" s="9" t="s">
        <v>1185</v>
      </c>
      <c r="E1451" s="11">
        <v>5</v>
      </c>
      <c r="F1451" s="9" t="s">
        <v>92</v>
      </c>
      <c r="G1451" s="9" t="s">
        <v>175</v>
      </c>
      <c r="H1451" s="9" t="s">
        <v>206</v>
      </c>
      <c r="I1451" s="9" t="s">
        <v>207</v>
      </c>
      <c r="J1451" s="9" t="s">
        <v>208</v>
      </c>
      <c r="K1451" s="9">
        <v>11659</v>
      </c>
      <c r="L1451" s="9">
        <v>15423</v>
      </c>
      <c r="M1451" s="9">
        <v>20346</v>
      </c>
    </row>
    <row r="1452" spans="1:13" x14ac:dyDescent="0.35">
      <c r="A1452" s="8">
        <v>1450</v>
      </c>
      <c r="B1452" s="9" t="s">
        <v>711</v>
      </c>
      <c r="C1452" s="9">
        <v>7</v>
      </c>
      <c r="D1452" s="9" t="s">
        <v>1185</v>
      </c>
      <c r="E1452" s="11">
        <v>5</v>
      </c>
      <c r="F1452" s="9" t="s">
        <v>92</v>
      </c>
      <c r="G1452" s="9" t="s">
        <v>175</v>
      </c>
      <c r="H1452" s="9" t="s">
        <v>209</v>
      </c>
      <c r="I1452" s="9" t="s">
        <v>210</v>
      </c>
      <c r="J1452" s="9" t="s">
        <v>211</v>
      </c>
      <c r="K1452" s="9">
        <v>2954</v>
      </c>
      <c r="L1452" s="9">
        <v>4353</v>
      </c>
      <c r="M1452" s="9">
        <v>7252</v>
      </c>
    </row>
    <row r="1453" spans="1:13" x14ac:dyDescent="0.35">
      <c r="A1453" s="8">
        <v>1451</v>
      </c>
      <c r="B1453" s="9" t="s">
        <v>711</v>
      </c>
      <c r="C1453" s="9">
        <v>7</v>
      </c>
      <c r="D1453" s="9" t="s">
        <v>1185</v>
      </c>
      <c r="E1453" s="11">
        <v>5</v>
      </c>
      <c r="F1453" s="9" t="s">
        <v>92</v>
      </c>
      <c r="G1453" s="9" t="s">
        <v>175</v>
      </c>
      <c r="H1453" s="9" t="s">
        <v>212</v>
      </c>
      <c r="I1453" s="9" t="s">
        <v>213</v>
      </c>
      <c r="J1453" s="9" t="s">
        <v>214</v>
      </c>
      <c r="K1453" s="9">
        <v>682</v>
      </c>
      <c r="L1453" s="9">
        <v>814</v>
      </c>
      <c r="M1453" s="9">
        <v>1339</v>
      </c>
    </row>
    <row r="1454" spans="1:13" x14ac:dyDescent="0.35">
      <c r="A1454" s="8">
        <v>1452</v>
      </c>
      <c r="B1454" s="9" t="s">
        <v>711</v>
      </c>
      <c r="C1454" s="9">
        <v>7</v>
      </c>
      <c r="D1454" s="9" t="s">
        <v>1185</v>
      </c>
      <c r="E1454" s="11">
        <v>5</v>
      </c>
      <c r="F1454" s="9" t="s">
        <v>92</v>
      </c>
      <c r="G1454" s="9" t="s">
        <v>175</v>
      </c>
      <c r="H1454" s="9" t="s">
        <v>215</v>
      </c>
      <c r="I1454" s="9" t="s">
        <v>216</v>
      </c>
      <c r="J1454" s="9" t="s">
        <v>217</v>
      </c>
      <c r="K1454" s="9">
        <v>1020</v>
      </c>
      <c r="L1454" s="9">
        <v>1143</v>
      </c>
      <c r="M1454" s="9">
        <v>1529</v>
      </c>
    </row>
    <row r="1455" spans="1:13" x14ac:dyDescent="0.35">
      <c r="A1455" s="8">
        <v>1453</v>
      </c>
      <c r="B1455" s="9" t="s">
        <v>711</v>
      </c>
      <c r="C1455" s="9">
        <v>7</v>
      </c>
      <c r="D1455" s="9" t="s">
        <v>1185</v>
      </c>
      <c r="E1455" s="11">
        <v>5</v>
      </c>
      <c r="F1455" s="9" t="s">
        <v>92</v>
      </c>
      <c r="G1455" s="9" t="s">
        <v>175</v>
      </c>
      <c r="H1455" s="9" t="s">
        <v>218</v>
      </c>
      <c r="I1455" s="9" t="s">
        <v>219</v>
      </c>
      <c r="J1455" s="9" t="s">
        <v>220</v>
      </c>
      <c r="K1455" s="9">
        <v>4413</v>
      </c>
      <c r="L1455" s="9">
        <v>6027</v>
      </c>
      <c r="M1455" s="9">
        <v>7983</v>
      </c>
    </row>
    <row r="1456" spans="1:13" x14ac:dyDescent="0.35">
      <c r="A1456" s="8">
        <v>1454</v>
      </c>
      <c r="B1456" s="9" t="s">
        <v>711</v>
      </c>
      <c r="C1456" s="9">
        <v>7</v>
      </c>
      <c r="D1456" s="9" t="s">
        <v>1185</v>
      </c>
      <c r="E1456" s="11">
        <v>5</v>
      </c>
      <c r="F1456" s="9" t="s">
        <v>92</v>
      </c>
      <c r="G1456" s="9" t="s">
        <v>175</v>
      </c>
      <c r="H1456" s="9" t="s">
        <v>778</v>
      </c>
      <c r="I1456" s="9" t="s">
        <v>779</v>
      </c>
      <c r="J1456" s="9" t="s">
        <v>780</v>
      </c>
      <c r="K1456" s="9">
        <v>1289</v>
      </c>
      <c r="L1456" s="9">
        <v>2224</v>
      </c>
      <c r="M1456" s="9">
        <v>3381</v>
      </c>
    </row>
    <row r="1457" spans="1:13" x14ac:dyDescent="0.35">
      <c r="A1457" s="8">
        <v>1455</v>
      </c>
      <c r="B1457" s="9" t="s">
        <v>711</v>
      </c>
      <c r="C1457" s="9">
        <v>7</v>
      </c>
      <c r="D1457" s="9" t="s">
        <v>1185</v>
      </c>
      <c r="E1457" s="11">
        <v>5</v>
      </c>
      <c r="F1457" s="9" t="s">
        <v>92</v>
      </c>
      <c r="G1457" s="9" t="s">
        <v>175</v>
      </c>
      <c r="H1457" s="9" t="s">
        <v>679</v>
      </c>
      <c r="I1457" s="9" t="s">
        <v>271</v>
      </c>
      <c r="J1457" s="9" t="s">
        <v>680</v>
      </c>
      <c r="K1457" s="9">
        <v>1440</v>
      </c>
      <c r="L1457" s="9">
        <v>1663</v>
      </c>
      <c r="M1457" s="9">
        <v>1883</v>
      </c>
    </row>
    <row r="1458" spans="1:13" x14ac:dyDescent="0.35">
      <c r="A1458" s="8">
        <v>1456</v>
      </c>
      <c r="B1458" s="9" t="s">
        <v>711</v>
      </c>
      <c r="C1458" s="9">
        <v>7</v>
      </c>
      <c r="D1458" s="9" t="s">
        <v>1185</v>
      </c>
      <c r="E1458" s="11">
        <v>5</v>
      </c>
      <c r="F1458" s="9" t="s">
        <v>92</v>
      </c>
      <c r="G1458" s="9" t="s">
        <v>175</v>
      </c>
      <c r="H1458" s="9" t="s">
        <v>221</v>
      </c>
      <c r="I1458" s="9" t="s">
        <v>222</v>
      </c>
      <c r="J1458" s="9" t="s">
        <v>223</v>
      </c>
      <c r="K1458" s="9">
        <v>311</v>
      </c>
      <c r="L1458" s="9">
        <v>1778</v>
      </c>
      <c r="M1458" s="9">
        <v>2779</v>
      </c>
    </row>
    <row r="1459" spans="1:13" x14ac:dyDescent="0.35">
      <c r="A1459" s="8">
        <v>1457</v>
      </c>
      <c r="B1459" s="9" t="s">
        <v>711</v>
      </c>
      <c r="C1459" s="9">
        <v>7</v>
      </c>
      <c r="D1459" s="9" t="s">
        <v>1185</v>
      </c>
      <c r="E1459" s="11">
        <v>5</v>
      </c>
      <c r="F1459" s="9" t="s">
        <v>92</v>
      </c>
      <c r="G1459" s="9" t="s">
        <v>175</v>
      </c>
      <c r="H1459" s="9" t="s">
        <v>224</v>
      </c>
      <c r="I1459" s="9" t="s">
        <v>225</v>
      </c>
      <c r="J1459" s="9" t="s">
        <v>226</v>
      </c>
      <c r="K1459" s="9">
        <v>2323</v>
      </c>
      <c r="L1459" s="9">
        <v>3132</v>
      </c>
      <c r="M1459" s="9">
        <v>6455</v>
      </c>
    </row>
    <row r="1460" spans="1:13" x14ac:dyDescent="0.35">
      <c r="A1460" s="8">
        <v>1458</v>
      </c>
      <c r="B1460" s="9" t="s">
        <v>711</v>
      </c>
      <c r="C1460" s="9">
        <v>7</v>
      </c>
      <c r="D1460" s="9" t="s">
        <v>1185</v>
      </c>
      <c r="E1460" s="11">
        <v>5</v>
      </c>
      <c r="F1460" s="9" t="s">
        <v>92</v>
      </c>
      <c r="G1460" s="9" t="s">
        <v>175</v>
      </c>
      <c r="H1460" s="9" t="s">
        <v>227</v>
      </c>
      <c r="I1460" s="9" t="s">
        <v>228</v>
      </c>
      <c r="J1460" s="9" t="s">
        <v>229</v>
      </c>
      <c r="K1460" s="9">
        <v>1765</v>
      </c>
      <c r="L1460" s="9">
        <v>2903</v>
      </c>
      <c r="M1460" s="9">
        <v>3725</v>
      </c>
    </row>
    <row r="1461" spans="1:13" x14ac:dyDescent="0.35">
      <c r="A1461" s="8">
        <v>1459</v>
      </c>
      <c r="B1461" s="9" t="s">
        <v>711</v>
      </c>
      <c r="C1461" s="9">
        <v>7</v>
      </c>
      <c r="D1461" s="9" t="s">
        <v>1185</v>
      </c>
      <c r="E1461" s="11">
        <v>5</v>
      </c>
      <c r="F1461" s="9" t="s">
        <v>92</v>
      </c>
      <c r="G1461" s="9" t="s">
        <v>175</v>
      </c>
      <c r="H1461" s="9" t="s">
        <v>230</v>
      </c>
      <c r="I1461" s="9" t="s">
        <v>231</v>
      </c>
      <c r="J1461" s="9" t="s">
        <v>232</v>
      </c>
      <c r="K1461" s="9">
        <v>3353</v>
      </c>
      <c r="L1461" s="9">
        <v>4902</v>
      </c>
      <c r="M1461" s="9">
        <v>6828</v>
      </c>
    </row>
    <row r="1462" spans="1:13" x14ac:dyDescent="0.35">
      <c r="A1462" s="8">
        <v>1460</v>
      </c>
      <c r="B1462" s="9" t="s">
        <v>711</v>
      </c>
      <c r="C1462" s="9">
        <v>7</v>
      </c>
      <c r="D1462" s="9" t="s">
        <v>1185</v>
      </c>
      <c r="E1462" s="11">
        <v>5</v>
      </c>
      <c r="F1462" s="9" t="s">
        <v>92</v>
      </c>
      <c r="G1462" s="9" t="s">
        <v>175</v>
      </c>
      <c r="H1462" s="9" t="s">
        <v>233</v>
      </c>
      <c r="I1462" s="9" t="s">
        <v>234</v>
      </c>
      <c r="J1462" s="9" t="s">
        <v>235</v>
      </c>
      <c r="K1462" s="9">
        <v>1532</v>
      </c>
      <c r="L1462" s="9">
        <v>2280</v>
      </c>
      <c r="M1462" s="9">
        <v>3634</v>
      </c>
    </row>
    <row r="1463" spans="1:13" x14ac:dyDescent="0.35">
      <c r="A1463" s="8">
        <v>1461</v>
      </c>
      <c r="B1463" s="9" t="s">
        <v>711</v>
      </c>
      <c r="C1463" s="9">
        <v>7</v>
      </c>
      <c r="D1463" s="9" t="s">
        <v>1185</v>
      </c>
      <c r="E1463" s="11">
        <v>5</v>
      </c>
      <c r="F1463" s="9" t="s">
        <v>92</v>
      </c>
      <c r="G1463" s="9" t="s">
        <v>175</v>
      </c>
      <c r="H1463" s="9" t="s">
        <v>236</v>
      </c>
      <c r="I1463" s="9" t="s">
        <v>237</v>
      </c>
      <c r="J1463" s="9" t="s">
        <v>238</v>
      </c>
      <c r="K1463" s="9">
        <v>1971</v>
      </c>
      <c r="L1463" s="9">
        <v>3163</v>
      </c>
      <c r="M1463" s="9">
        <v>5941</v>
      </c>
    </row>
    <row r="1464" spans="1:13" x14ac:dyDescent="0.35">
      <c r="A1464" s="8">
        <v>1462</v>
      </c>
      <c r="B1464" s="9" t="s">
        <v>711</v>
      </c>
      <c r="C1464" s="9">
        <v>7</v>
      </c>
      <c r="D1464" s="9" t="s">
        <v>1185</v>
      </c>
      <c r="E1464" s="11">
        <v>5</v>
      </c>
      <c r="F1464" s="9" t="s">
        <v>92</v>
      </c>
      <c r="G1464" s="9" t="s">
        <v>175</v>
      </c>
      <c r="H1464" s="9" t="s">
        <v>239</v>
      </c>
      <c r="I1464" s="9" t="s">
        <v>240</v>
      </c>
      <c r="J1464" s="9" t="s">
        <v>241</v>
      </c>
      <c r="K1464" s="9">
        <v>1308</v>
      </c>
      <c r="L1464" s="9">
        <v>1653</v>
      </c>
      <c r="M1464" s="9">
        <v>2432</v>
      </c>
    </row>
    <row r="1465" spans="1:13" x14ac:dyDescent="0.35">
      <c r="A1465" s="8">
        <v>1463</v>
      </c>
      <c r="B1465" s="9" t="s">
        <v>711</v>
      </c>
      <c r="C1465" s="9">
        <v>7</v>
      </c>
      <c r="D1465" s="9" t="s">
        <v>1185</v>
      </c>
      <c r="E1465" s="11">
        <v>5</v>
      </c>
      <c r="F1465" s="9" t="s">
        <v>92</v>
      </c>
      <c r="G1465" s="9" t="s">
        <v>175</v>
      </c>
      <c r="H1465" s="9" t="s">
        <v>242</v>
      </c>
      <c r="I1465" s="9" t="s">
        <v>243</v>
      </c>
      <c r="J1465" s="9" t="s">
        <v>244</v>
      </c>
      <c r="K1465" s="9">
        <v>2048</v>
      </c>
      <c r="L1465" s="9">
        <v>2586</v>
      </c>
      <c r="M1465" s="9">
        <v>4832</v>
      </c>
    </row>
    <row r="1466" spans="1:13" x14ac:dyDescent="0.35">
      <c r="A1466" s="8">
        <v>1464</v>
      </c>
      <c r="B1466" s="9" t="s">
        <v>711</v>
      </c>
      <c r="C1466" s="9">
        <v>7</v>
      </c>
      <c r="D1466" s="9" t="s">
        <v>1185</v>
      </c>
      <c r="E1466" s="11">
        <v>5</v>
      </c>
      <c r="F1466" s="9" t="s">
        <v>92</v>
      </c>
      <c r="G1466" s="9" t="s">
        <v>175</v>
      </c>
      <c r="H1466" s="9" t="s">
        <v>245</v>
      </c>
      <c r="I1466" s="9" t="s">
        <v>246</v>
      </c>
      <c r="J1466" s="9" t="s">
        <v>247</v>
      </c>
      <c r="K1466" s="9">
        <v>1950</v>
      </c>
      <c r="L1466" s="9">
        <v>2830</v>
      </c>
      <c r="M1466" s="9">
        <v>3967</v>
      </c>
    </row>
    <row r="1467" spans="1:13" x14ac:dyDescent="0.35">
      <c r="A1467" s="8">
        <v>1465</v>
      </c>
      <c r="B1467" s="9" t="s">
        <v>711</v>
      </c>
      <c r="C1467" s="9">
        <v>7</v>
      </c>
      <c r="D1467" s="9" t="s">
        <v>1185</v>
      </c>
      <c r="E1467" s="11">
        <v>5</v>
      </c>
      <c r="F1467" s="9" t="s">
        <v>92</v>
      </c>
      <c r="G1467" s="9" t="s">
        <v>175</v>
      </c>
      <c r="H1467" s="9" t="s">
        <v>248</v>
      </c>
      <c r="I1467" s="9" t="s">
        <v>249</v>
      </c>
      <c r="J1467" s="9" t="s">
        <v>250</v>
      </c>
      <c r="K1467" s="9">
        <v>1040</v>
      </c>
      <c r="L1467" s="9">
        <v>1479</v>
      </c>
      <c r="M1467" s="9">
        <v>2136</v>
      </c>
    </row>
    <row r="1468" spans="1:13" x14ac:dyDescent="0.35">
      <c r="A1468" s="8">
        <v>1466</v>
      </c>
      <c r="B1468" s="9" t="s">
        <v>711</v>
      </c>
      <c r="C1468" s="9">
        <v>7</v>
      </c>
      <c r="D1468" s="9" t="s">
        <v>1185</v>
      </c>
      <c r="E1468" s="11">
        <v>5</v>
      </c>
      <c r="F1468" s="9" t="s">
        <v>92</v>
      </c>
      <c r="G1468" s="9" t="s">
        <v>175</v>
      </c>
      <c r="H1468" s="9" t="s">
        <v>251</v>
      </c>
      <c r="I1468" s="9" t="s">
        <v>252</v>
      </c>
      <c r="J1468" s="9" t="s">
        <v>253</v>
      </c>
      <c r="K1468" s="9">
        <v>5707</v>
      </c>
      <c r="L1468" s="9">
        <v>8139</v>
      </c>
      <c r="M1468" s="9">
        <v>14167</v>
      </c>
    </row>
    <row r="1469" spans="1:13" x14ac:dyDescent="0.35">
      <c r="A1469" s="8">
        <v>1467</v>
      </c>
      <c r="B1469" s="9" t="s">
        <v>711</v>
      </c>
      <c r="C1469" s="9">
        <v>7</v>
      </c>
      <c r="D1469" s="9" t="s">
        <v>1185</v>
      </c>
      <c r="E1469" s="11">
        <v>5</v>
      </c>
      <c r="F1469" s="9" t="s">
        <v>92</v>
      </c>
      <c r="G1469" s="9" t="s">
        <v>175</v>
      </c>
      <c r="H1469" s="9" t="s">
        <v>254</v>
      </c>
      <c r="I1469" s="9" t="s">
        <v>255</v>
      </c>
      <c r="J1469" s="9" t="s">
        <v>256</v>
      </c>
      <c r="K1469" s="9">
        <v>1255</v>
      </c>
      <c r="L1469" s="9">
        <v>2244</v>
      </c>
      <c r="M1469" s="9">
        <v>3526</v>
      </c>
    </row>
    <row r="1470" spans="1:13" x14ac:dyDescent="0.35">
      <c r="A1470" s="8">
        <v>1468</v>
      </c>
      <c r="B1470" s="9" t="s">
        <v>711</v>
      </c>
      <c r="C1470" s="9">
        <v>7</v>
      </c>
      <c r="D1470" s="9" t="s">
        <v>1185</v>
      </c>
      <c r="E1470" s="11">
        <v>5</v>
      </c>
      <c r="F1470" s="9" t="s">
        <v>92</v>
      </c>
      <c r="G1470" s="9" t="s">
        <v>175</v>
      </c>
      <c r="H1470" s="9" t="s">
        <v>781</v>
      </c>
      <c r="I1470" s="9" t="s">
        <v>782</v>
      </c>
      <c r="J1470" s="9" t="s">
        <v>783</v>
      </c>
      <c r="K1470" s="9">
        <v>1174</v>
      </c>
      <c r="L1470" s="9">
        <v>1984</v>
      </c>
      <c r="M1470" s="9">
        <v>2561</v>
      </c>
    </row>
    <row r="1471" spans="1:13" x14ac:dyDescent="0.35">
      <c r="A1471" s="8">
        <v>1469</v>
      </c>
      <c r="B1471" s="9" t="s">
        <v>711</v>
      </c>
      <c r="C1471" s="9">
        <v>7</v>
      </c>
      <c r="D1471" s="9" t="s">
        <v>1185</v>
      </c>
      <c r="E1471" s="11">
        <v>5</v>
      </c>
      <c r="F1471" s="9" t="s">
        <v>92</v>
      </c>
      <c r="G1471" s="9" t="s">
        <v>175</v>
      </c>
      <c r="H1471" s="9" t="s">
        <v>257</v>
      </c>
      <c r="I1471" s="9" t="s">
        <v>258</v>
      </c>
      <c r="J1471" s="9" t="s">
        <v>259</v>
      </c>
      <c r="K1471" s="9">
        <v>2020</v>
      </c>
      <c r="L1471" s="9">
        <v>3079</v>
      </c>
      <c r="M1471" s="9">
        <v>4685</v>
      </c>
    </row>
    <row r="1472" spans="1:13" x14ac:dyDescent="0.35">
      <c r="A1472" s="8">
        <v>1470</v>
      </c>
      <c r="B1472" s="9" t="s">
        <v>711</v>
      </c>
      <c r="C1472" s="9">
        <v>7</v>
      </c>
      <c r="D1472" s="9" t="s">
        <v>1185</v>
      </c>
      <c r="E1472" s="11">
        <v>5</v>
      </c>
      <c r="F1472" s="9" t="s">
        <v>92</v>
      </c>
      <c r="G1472" s="9" t="s">
        <v>175</v>
      </c>
      <c r="H1472" s="9" t="s">
        <v>1051</v>
      </c>
      <c r="I1472" s="9" t="s">
        <v>1052</v>
      </c>
      <c r="J1472" s="9" t="s">
        <v>1053</v>
      </c>
      <c r="K1472" s="9">
        <v>856</v>
      </c>
      <c r="L1472" s="9">
        <v>901</v>
      </c>
      <c r="M1472" s="9">
        <v>942</v>
      </c>
    </row>
    <row r="1473" spans="1:13" x14ac:dyDescent="0.35">
      <c r="A1473" s="8">
        <v>1471</v>
      </c>
      <c r="B1473" s="9" t="s">
        <v>711</v>
      </c>
      <c r="C1473" s="9">
        <v>7</v>
      </c>
      <c r="D1473" s="9" t="s">
        <v>1185</v>
      </c>
      <c r="E1473" s="11">
        <v>5</v>
      </c>
      <c r="F1473" s="9" t="s">
        <v>92</v>
      </c>
      <c r="G1473" s="9" t="s">
        <v>175</v>
      </c>
      <c r="H1473" s="9" t="s">
        <v>1231</v>
      </c>
      <c r="I1473" s="9" t="s">
        <v>1232</v>
      </c>
      <c r="J1473" s="9" t="s">
        <v>1233</v>
      </c>
      <c r="K1473" s="9">
        <v>386</v>
      </c>
      <c r="L1473" s="9">
        <v>386</v>
      </c>
      <c r="M1473" s="9">
        <v>386</v>
      </c>
    </row>
    <row r="1474" spans="1:13" x14ac:dyDescent="0.35">
      <c r="A1474" s="8">
        <v>1472</v>
      </c>
      <c r="B1474" s="9" t="s">
        <v>711</v>
      </c>
      <c r="C1474" s="9">
        <v>7</v>
      </c>
      <c r="D1474" s="9" t="s">
        <v>1185</v>
      </c>
      <c r="E1474" s="11">
        <v>5</v>
      </c>
      <c r="F1474" s="9" t="s">
        <v>92</v>
      </c>
      <c r="G1474" s="9" t="s">
        <v>175</v>
      </c>
      <c r="H1474" s="9" t="s">
        <v>260</v>
      </c>
      <c r="I1474" s="9" t="s">
        <v>261</v>
      </c>
      <c r="J1474" s="9" t="s">
        <v>262</v>
      </c>
      <c r="K1474" s="9">
        <v>16371</v>
      </c>
      <c r="L1474" s="9">
        <v>21590</v>
      </c>
      <c r="M1474" s="9">
        <v>26451</v>
      </c>
    </row>
    <row r="1475" spans="1:13" x14ac:dyDescent="0.35">
      <c r="A1475" s="8">
        <v>1473</v>
      </c>
      <c r="B1475" s="9" t="s">
        <v>711</v>
      </c>
      <c r="C1475" s="9">
        <v>7</v>
      </c>
      <c r="D1475" s="9" t="s">
        <v>1185</v>
      </c>
      <c r="E1475" s="11">
        <v>5</v>
      </c>
      <c r="F1475" s="9" t="s">
        <v>92</v>
      </c>
      <c r="G1475" s="9" t="s">
        <v>175</v>
      </c>
      <c r="H1475" s="9" t="s">
        <v>793</v>
      </c>
      <c r="I1475" s="9" t="s">
        <v>794</v>
      </c>
      <c r="J1475" s="9" t="s">
        <v>795</v>
      </c>
      <c r="K1475" s="9">
        <v>99186</v>
      </c>
      <c r="L1475" s="9">
        <v>160175</v>
      </c>
      <c r="M1475" s="9">
        <v>229994</v>
      </c>
    </row>
    <row r="1476" spans="1:13" x14ac:dyDescent="0.35">
      <c r="A1476" s="8">
        <v>1474</v>
      </c>
      <c r="B1476" s="9" t="s">
        <v>711</v>
      </c>
      <c r="C1476" s="9">
        <v>7</v>
      </c>
      <c r="D1476" s="9" t="s">
        <v>1185</v>
      </c>
      <c r="E1476" s="11">
        <v>5</v>
      </c>
      <c r="F1476" s="9" t="s">
        <v>92</v>
      </c>
      <c r="G1476" s="9" t="s">
        <v>175</v>
      </c>
      <c r="H1476" s="9" t="s">
        <v>1234</v>
      </c>
      <c r="I1476" s="9" t="s">
        <v>1235</v>
      </c>
      <c r="J1476" s="9" t="s">
        <v>1236</v>
      </c>
      <c r="K1476" s="9">
        <v>750</v>
      </c>
      <c r="L1476" s="9">
        <v>750</v>
      </c>
      <c r="M1476" s="9">
        <v>750</v>
      </c>
    </row>
    <row r="1477" spans="1:13" x14ac:dyDescent="0.35">
      <c r="A1477" s="8">
        <v>1475</v>
      </c>
      <c r="B1477" s="9" t="s">
        <v>711</v>
      </c>
      <c r="C1477" s="9">
        <v>7</v>
      </c>
      <c r="D1477" s="9" t="s">
        <v>1185</v>
      </c>
      <c r="E1477" s="11">
        <v>5</v>
      </c>
      <c r="F1477" s="9" t="s">
        <v>92</v>
      </c>
      <c r="G1477" s="9" t="s">
        <v>175</v>
      </c>
      <c r="H1477" s="9" t="s">
        <v>1237</v>
      </c>
      <c r="I1477" s="9" t="s">
        <v>1238</v>
      </c>
      <c r="J1477" s="9" t="s">
        <v>1239</v>
      </c>
      <c r="K1477" s="9">
        <v>4612</v>
      </c>
      <c r="L1477" s="9">
        <v>4612</v>
      </c>
      <c r="M1477" s="9">
        <v>4612</v>
      </c>
    </row>
    <row r="1478" spans="1:13" x14ac:dyDescent="0.35">
      <c r="A1478" s="8">
        <v>1476</v>
      </c>
      <c r="B1478" s="9" t="s">
        <v>711</v>
      </c>
      <c r="C1478" s="9">
        <v>7</v>
      </c>
      <c r="D1478" s="9" t="s">
        <v>1185</v>
      </c>
      <c r="E1478" s="11">
        <v>6</v>
      </c>
      <c r="F1478" s="9" t="s">
        <v>92</v>
      </c>
      <c r="G1478" s="9" t="s">
        <v>263</v>
      </c>
      <c r="H1478" s="9" t="s">
        <v>264</v>
      </c>
      <c r="I1478" s="9" t="s">
        <v>265</v>
      </c>
      <c r="J1478" s="9" t="s">
        <v>266</v>
      </c>
      <c r="K1478" s="9">
        <v>4676</v>
      </c>
      <c r="L1478" s="9">
        <v>7141</v>
      </c>
      <c r="M1478" s="9">
        <v>10777</v>
      </c>
    </row>
    <row r="1479" spans="1:13" x14ac:dyDescent="0.35">
      <c r="A1479" s="8">
        <v>1477</v>
      </c>
      <c r="B1479" s="9" t="s">
        <v>711</v>
      </c>
      <c r="C1479" s="9">
        <v>7</v>
      </c>
      <c r="D1479" s="9" t="s">
        <v>1185</v>
      </c>
      <c r="E1479" s="11">
        <v>6</v>
      </c>
      <c r="F1479" s="9" t="s">
        <v>92</v>
      </c>
      <c r="G1479" s="9" t="s">
        <v>263</v>
      </c>
      <c r="H1479" s="9" t="s">
        <v>1069</v>
      </c>
      <c r="I1479" s="9" t="s">
        <v>1070</v>
      </c>
      <c r="J1479" s="9" t="s">
        <v>1071</v>
      </c>
      <c r="K1479" s="9">
        <v>9000</v>
      </c>
      <c r="L1479" s="9">
        <v>12245</v>
      </c>
      <c r="M1479" s="9">
        <v>18761</v>
      </c>
    </row>
    <row r="1480" spans="1:13" x14ac:dyDescent="0.35">
      <c r="A1480" s="8">
        <v>1478</v>
      </c>
      <c r="B1480" s="9" t="s">
        <v>711</v>
      </c>
      <c r="C1480" s="9">
        <v>7</v>
      </c>
      <c r="D1480" s="9" t="s">
        <v>1185</v>
      </c>
      <c r="E1480" s="11">
        <v>6</v>
      </c>
      <c r="F1480" s="9" t="s">
        <v>92</v>
      </c>
      <c r="G1480" s="9" t="s">
        <v>263</v>
      </c>
      <c r="H1480" s="9" t="s">
        <v>267</v>
      </c>
      <c r="I1480" s="9" t="s">
        <v>268</v>
      </c>
      <c r="J1480" s="9" t="s">
        <v>269</v>
      </c>
      <c r="K1480" s="9">
        <v>1543</v>
      </c>
      <c r="L1480" s="9">
        <v>3033</v>
      </c>
      <c r="M1480" s="9">
        <v>4441</v>
      </c>
    </row>
    <row r="1481" spans="1:13" x14ac:dyDescent="0.35">
      <c r="A1481" s="8">
        <v>1479</v>
      </c>
      <c r="B1481" s="9" t="s">
        <v>711</v>
      </c>
      <c r="C1481" s="9">
        <v>7</v>
      </c>
      <c r="D1481" s="9" t="s">
        <v>1185</v>
      </c>
      <c r="E1481" s="11">
        <v>6</v>
      </c>
      <c r="F1481" s="9" t="s">
        <v>92</v>
      </c>
      <c r="G1481" s="9" t="s">
        <v>263</v>
      </c>
      <c r="H1481" s="9" t="s">
        <v>796</v>
      </c>
      <c r="I1481" s="9" t="s">
        <v>797</v>
      </c>
      <c r="J1481" s="9" t="s">
        <v>798</v>
      </c>
      <c r="K1481" s="9">
        <v>3896</v>
      </c>
      <c r="L1481" s="9">
        <v>7085</v>
      </c>
      <c r="M1481" s="9">
        <v>17720</v>
      </c>
    </row>
    <row r="1482" spans="1:13" x14ac:dyDescent="0.35">
      <c r="A1482" s="8">
        <v>1480</v>
      </c>
      <c r="B1482" s="9" t="s">
        <v>711</v>
      </c>
      <c r="C1482" s="9">
        <v>7</v>
      </c>
      <c r="D1482" s="9" t="s">
        <v>1185</v>
      </c>
      <c r="E1482" s="11">
        <v>6</v>
      </c>
      <c r="F1482" s="9" t="s">
        <v>92</v>
      </c>
      <c r="G1482" s="9" t="s">
        <v>263</v>
      </c>
      <c r="H1482" s="9" t="s">
        <v>270</v>
      </c>
      <c r="I1482" s="9" t="s">
        <v>271</v>
      </c>
      <c r="J1482" s="9" t="s">
        <v>272</v>
      </c>
      <c r="K1482" s="9">
        <v>2218</v>
      </c>
      <c r="L1482" s="9">
        <v>3129</v>
      </c>
      <c r="M1482" s="9">
        <v>6379</v>
      </c>
    </row>
    <row r="1483" spans="1:13" x14ac:dyDescent="0.35">
      <c r="A1483" s="8">
        <v>1481</v>
      </c>
      <c r="B1483" s="9" t="s">
        <v>711</v>
      </c>
      <c r="C1483" s="9">
        <v>7</v>
      </c>
      <c r="D1483" s="9" t="s">
        <v>1185</v>
      </c>
      <c r="E1483" s="11">
        <v>6</v>
      </c>
      <c r="F1483" s="9" t="s">
        <v>92</v>
      </c>
      <c r="G1483" s="9" t="s">
        <v>263</v>
      </c>
      <c r="H1483" s="9" t="s">
        <v>273</v>
      </c>
      <c r="I1483" s="9" t="s">
        <v>274</v>
      </c>
      <c r="J1483" s="9" t="s">
        <v>275</v>
      </c>
      <c r="K1483" s="9">
        <v>2219</v>
      </c>
      <c r="L1483" s="9">
        <v>4181</v>
      </c>
      <c r="M1483" s="9">
        <v>6185</v>
      </c>
    </row>
    <row r="1484" spans="1:13" x14ac:dyDescent="0.35">
      <c r="A1484" s="8">
        <v>1482</v>
      </c>
      <c r="B1484" s="9" t="s">
        <v>711</v>
      </c>
      <c r="C1484" s="9">
        <v>7</v>
      </c>
      <c r="D1484" s="9" t="s">
        <v>1185</v>
      </c>
      <c r="E1484" s="11">
        <v>6</v>
      </c>
      <c r="F1484" s="9" t="s">
        <v>92</v>
      </c>
      <c r="G1484" s="9" t="s">
        <v>263</v>
      </c>
      <c r="H1484" s="9" t="s">
        <v>276</v>
      </c>
      <c r="I1484" s="9" t="s">
        <v>222</v>
      </c>
      <c r="J1484" s="9" t="s">
        <v>277</v>
      </c>
      <c r="K1484" s="9">
        <v>916</v>
      </c>
      <c r="L1484" s="9">
        <v>1340</v>
      </c>
      <c r="M1484" s="9">
        <v>1731</v>
      </c>
    </row>
    <row r="1485" spans="1:13" x14ac:dyDescent="0.35">
      <c r="A1485" s="8">
        <v>1483</v>
      </c>
      <c r="B1485" s="9" t="s">
        <v>711</v>
      </c>
      <c r="C1485" s="9">
        <v>7</v>
      </c>
      <c r="D1485" s="9" t="s">
        <v>1185</v>
      </c>
      <c r="E1485" s="11">
        <v>6</v>
      </c>
      <c r="F1485" s="9" t="s">
        <v>92</v>
      </c>
      <c r="G1485" s="9" t="s">
        <v>263</v>
      </c>
      <c r="H1485" s="9" t="s">
        <v>278</v>
      </c>
      <c r="I1485" s="9" t="s">
        <v>279</v>
      </c>
      <c r="J1485" s="9" t="s">
        <v>280</v>
      </c>
      <c r="K1485" s="9">
        <v>2913</v>
      </c>
      <c r="L1485" s="9">
        <v>4064</v>
      </c>
      <c r="M1485" s="9">
        <v>6061</v>
      </c>
    </row>
    <row r="1486" spans="1:13" x14ac:dyDescent="0.35">
      <c r="A1486" s="8">
        <v>1484</v>
      </c>
      <c r="B1486" s="9" t="s">
        <v>711</v>
      </c>
      <c r="C1486" s="9">
        <v>7</v>
      </c>
      <c r="D1486" s="9" t="s">
        <v>1185</v>
      </c>
      <c r="E1486" s="11">
        <v>6</v>
      </c>
      <c r="F1486" s="9" t="s">
        <v>92</v>
      </c>
      <c r="G1486" s="9" t="s">
        <v>263</v>
      </c>
      <c r="H1486" s="9" t="s">
        <v>281</v>
      </c>
      <c r="I1486" s="9" t="s">
        <v>282</v>
      </c>
      <c r="J1486" s="9" t="s">
        <v>283</v>
      </c>
      <c r="K1486" s="9">
        <v>2001</v>
      </c>
      <c r="L1486" s="9">
        <v>4096</v>
      </c>
      <c r="M1486" s="9">
        <v>6935</v>
      </c>
    </row>
    <row r="1487" spans="1:13" x14ac:dyDescent="0.35">
      <c r="A1487" s="8">
        <v>1485</v>
      </c>
      <c r="B1487" s="9" t="s">
        <v>711</v>
      </c>
      <c r="C1487" s="9">
        <v>7</v>
      </c>
      <c r="D1487" s="9" t="s">
        <v>1185</v>
      </c>
      <c r="E1487" s="11">
        <v>6</v>
      </c>
      <c r="F1487" s="9" t="s">
        <v>92</v>
      </c>
      <c r="G1487" s="9" t="s">
        <v>263</v>
      </c>
      <c r="H1487" s="9" t="s">
        <v>284</v>
      </c>
      <c r="I1487" s="9" t="s">
        <v>285</v>
      </c>
      <c r="J1487" s="9" t="s">
        <v>286</v>
      </c>
      <c r="K1487" s="9">
        <v>1244</v>
      </c>
      <c r="L1487" s="9">
        <v>1928</v>
      </c>
      <c r="M1487" s="9">
        <v>2925</v>
      </c>
    </row>
    <row r="1488" spans="1:13" x14ac:dyDescent="0.35">
      <c r="A1488" s="8">
        <v>1486</v>
      </c>
      <c r="B1488" s="9" t="s">
        <v>711</v>
      </c>
      <c r="C1488" s="9">
        <v>7</v>
      </c>
      <c r="D1488" s="9" t="s">
        <v>1185</v>
      </c>
      <c r="E1488" s="11">
        <v>6</v>
      </c>
      <c r="F1488" s="9" t="s">
        <v>92</v>
      </c>
      <c r="G1488" s="9" t="s">
        <v>263</v>
      </c>
      <c r="H1488" s="9" t="s">
        <v>287</v>
      </c>
      <c r="I1488" s="9" t="s">
        <v>288</v>
      </c>
      <c r="J1488" s="9" t="s">
        <v>289</v>
      </c>
      <c r="K1488" s="9">
        <v>1345</v>
      </c>
      <c r="L1488" s="9">
        <v>1892</v>
      </c>
      <c r="M1488" s="9">
        <v>2770</v>
      </c>
    </row>
    <row r="1489" spans="1:13" x14ac:dyDescent="0.35">
      <c r="A1489" s="8">
        <v>1487</v>
      </c>
      <c r="B1489" s="9" t="s">
        <v>711</v>
      </c>
      <c r="C1489" s="9">
        <v>7</v>
      </c>
      <c r="D1489" s="9" t="s">
        <v>1185</v>
      </c>
      <c r="E1489" s="11">
        <v>6</v>
      </c>
      <c r="F1489" s="9" t="s">
        <v>92</v>
      </c>
      <c r="G1489" s="9" t="s">
        <v>263</v>
      </c>
      <c r="H1489" s="9" t="s">
        <v>1072</v>
      </c>
      <c r="I1489" s="9" t="s">
        <v>1073</v>
      </c>
      <c r="J1489" s="9" t="s">
        <v>1074</v>
      </c>
      <c r="K1489" s="9">
        <v>600</v>
      </c>
      <c r="L1489" s="9">
        <v>873</v>
      </c>
      <c r="M1489" s="9">
        <v>1126</v>
      </c>
    </row>
    <row r="1490" spans="1:13" x14ac:dyDescent="0.35">
      <c r="A1490" s="8">
        <v>1488</v>
      </c>
      <c r="B1490" s="9" t="s">
        <v>711</v>
      </c>
      <c r="C1490" s="9">
        <v>7</v>
      </c>
      <c r="D1490" s="9" t="s">
        <v>1185</v>
      </c>
      <c r="E1490" s="11">
        <v>6</v>
      </c>
      <c r="F1490" s="9" t="s">
        <v>92</v>
      </c>
      <c r="G1490" s="9" t="s">
        <v>263</v>
      </c>
      <c r="H1490" s="9" t="s">
        <v>290</v>
      </c>
      <c r="I1490" s="9" t="s">
        <v>291</v>
      </c>
      <c r="J1490" s="9" t="s">
        <v>292</v>
      </c>
      <c r="K1490" s="9">
        <v>2195</v>
      </c>
      <c r="L1490" s="9">
        <v>3150</v>
      </c>
      <c r="M1490" s="9">
        <v>4527</v>
      </c>
    </row>
    <row r="1491" spans="1:13" x14ac:dyDescent="0.35">
      <c r="A1491" s="8">
        <v>1489</v>
      </c>
      <c r="B1491" s="9" t="s">
        <v>711</v>
      </c>
      <c r="C1491" s="9">
        <v>7</v>
      </c>
      <c r="D1491" s="9" t="s">
        <v>1185</v>
      </c>
      <c r="E1491" s="11">
        <v>6</v>
      </c>
      <c r="F1491" s="9" t="s">
        <v>92</v>
      </c>
      <c r="G1491" s="9" t="s">
        <v>263</v>
      </c>
      <c r="H1491" s="9" t="s">
        <v>944</v>
      </c>
      <c r="I1491" s="9" t="s">
        <v>945</v>
      </c>
      <c r="J1491" s="9" t="s">
        <v>946</v>
      </c>
      <c r="K1491" s="9">
        <v>27832</v>
      </c>
      <c r="L1491" s="9">
        <v>32382</v>
      </c>
      <c r="M1491" s="9">
        <v>36581</v>
      </c>
    </row>
    <row r="1492" spans="1:13" x14ac:dyDescent="0.35">
      <c r="A1492" s="8">
        <v>1490</v>
      </c>
      <c r="B1492" s="9" t="s">
        <v>711</v>
      </c>
      <c r="C1492" s="9">
        <v>7</v>
      </c>
      <c r="D1492" s="9" t="s">
        <v>1185</v>
      </c>
      <c r="E1492" s="11">
        <v>6</v>
      </c>
      <c r="F1492" s="9" t="s">
        <v>92</v>
      </c>
      <c r="G1492" s="9" t="s">
        <v>263</v>
      </c>
      <c r="H1492" s="9" t="s">
        <v>802</v>
      </c>
      <c r="I1492" s="9" t="s">
        <v>803</v>
      </c>
      <c r="J1492" s="9" t="s">
        <v>804</v>
      </c>
      <c r="K1492" s="9">
        <v>700</v>
      </c>
      <c r="L1492" s="9">
        <v>921</v>
      </c>
      <c r="M1492" s="9">
        <v>1197</v>
      </c>
    </row>
    <row r="1493" spans="1:13" x14ac:dyDescent="0.35">
      <c r="A1493" s="8">
        <v>1491</v>
      </c>
      <c r="B1493" s="9" t="s">
        <v>711</v>
      </c>
      <c r="C1493" s="9">
        <v>7</v>
      </c>
      <c r="D1493" s="9" t="s">
        <v>1185</v>
      </c>
      <c r="E1493" s="11">
        <v>6</v>
      </c>
      <c r="F1493" s="9" t="s">
        <v>92</v>
      </c>
      <c r="G1493" s="9" t="s">
        <v>263</v>
      </c>
      <c r="H1493" s="9" t="s">
        <v>805</v>
      </c>
      <c r="I1493" s="9" t="s">
        <v>806</v>
      </c>
      <c r="J1493" s="9" t="s">
        <v>807</v>
      </c>
      <c r="K1493" s="9">
        <v>3062</v>
      </c>
      <c r="L1493" s="9">
        <v>3062</v>
      </c>
      <c r="M1493" s="9">
        <v>3062</v>
      </c>
    </row>
    <row r="1494" spans="1:13" x14ac:dyDescent="0.35">
      <c r="A1494" s="8">
        <v>1492</v>
      </c>
      <c r="B1494" s="9" t="s">
        <v>711</v>
      </c>
      <c r="C1494" s="9">
        <v>7</v>
      </c>
      <c r="D1494" s="9" t="s">
        <v>1185</v>
      </c>
      <c r="E1494" s="11">
        <v>6</v>
      </c>
      <c r="F1494" s="9" t="s">
        <v>92</v>
      </c>
      <c r="G1494" s="9" t="s">
        <v>263</v>
      </c>
      <c r="H1494" s="9" t="s">
        <v>808</v>
      </c>
      <c r="I1494" s="9" t="s">
        <v>809</v>
      </c>
      <c r="J1494" s="9" t="s">
        <v>810</v>
      </c>
      <c r="K1494" s="9">
        <v>3115</v>
      </c>
      <c r="L1494" s="9">
        <v>3534</v>
      </c>
      <c r="M1494" s="9">
        <v>5064</v>
      </c>
    </row>
    <row r="1495" spans="1:13" x14ac:dyDescent="0.35">
      <c r="A1495" s="8">
        <v>1493</v>
      </c>
      <c r="B1495" s="9" t="s">
        <v>711</v>
      </c>
      <c r="C1495" s="9">
        <v>7</v>
      </c>
      <c r="D1495" s="9" t="s">
        <v>1185</v>
      </c>
      <c r="E1495" s="11">
        <v>6</v>
      </c>
      <c r="F1495" s="9" t="s">
        <v>92</v>
      </c>
      <c r="G1495" s="9" t="s">
        <v>263</v>
      </c>
      <c r="H1495" s="9" t="s">
        <v>293</v>
      </c>
      <c r="I1495" s="9" t="s">
        <v>294</v>
      </c>
      <c r="J1495" s="9" t="s">
        <v>295</v>
      </c>
      <c r="K1495" s="9">
        <v>2576</v>
      </c>
      <c r="L1495" s="9">
        <v>5385</v>
      </c>
      <c r="M1495" s="9">
        <v>8741</v>
      </c>
    </row>
    <row r="1496" spans="1:13" x14ac:dyDescent="0.35">
      <c r="A1496" s="8">
        <v>1494</v>
      </c>
      <c r="B1496" s="9" t="s">
        <v>711</v>
      </c>
      <c r="C1496" s="9">
        <v>7</v>
      </c>
      <c r="D1496" s="9" t="s">
        <v>1185</v>
      </c>
      <c r="E1496" s="11">
        <v>6</v>
      </c>
      <c r="F1496" s="9" t="s">
        <v>92</v>
      </c>
      <c r="G1496" s="9" t="s">
        <v>263</v>
      </c>
      <c r="H1496" s="9" t="s">
        <v>296</v>
      </c>
      <c r="I1496" s="9" t="s">
        <v>297</v>
      </c>
      <c r="J1496" s="9" t="s">
        <v>298</v>
      </c>
      <c r="K1496" s="9">
        <v>4767</v>
      </c>
      <c r="L1496" s="9">
        <v>5723</v>
      </c>
      <c r="M1496" s="9">
        <v>7978</v>
      </c>
    </row>
    <row r="1497" spans="1:13" x14ac:dyDescent="0.35">
      <c r="A1497" s="8">
        <v>1495</v>
      </c>
      <c r="B1497" s="9" t="s">
        <v>711</v>
      </c>
      <c r="C1497" s="9">
        <v>7</v>
      </c>
      <c r="D1497" s="9" t="s">
        <v>1185</v>
      </c>
      <c r="E1497" s="11">
        <v>6</v>
      </c>
      <c r="F1497" s="9" t="s">
        <v>92</v>
      </c>
      <c r="G1497" s="9" t="s">
        <v>263</v>
      </c>
      <c r="H1497" s="9" t="s">
        <v>299</v>
      </c>
      <c r="I1497" s="9" t="s">
        <v>300</v>
      </c>
      <c r="J1497" s="9" t="s">
        <v>301</v>
      </c>
      <c r="K1497" s="9">
        <v>8051</v>
      </c>
      <c r="L1497" s="9">
        <v>10048</v>
      </c>
      <c r="M1497" s="9">
        <v>12999</v>
      </c>
    </row>
    <row r="1498" spans="1:13" x14ac:dyDescent="0.35">
      <c r="A1498" s="8">
        <v>1496</v>
      </c>
      <c r="B1498" s="9" t="s">
        <v>711</v>
      </c>
      <c r="C1498" s="9">
        <v>7</v>
      </c>
      <c r="D1498" s="9" t="s">
        <v>1185</v>
      </c>
      <c r="E1498" s="11">
        <v>6</v>
      </c>
      <c r="F1498" s="9" t="s">
        <v>92</v>
      </c>
      <c r="G1498" s="9" t="s">
        <v>263</v>
      </c>
      <c r="H1498" s="9" t="s">
        <v>681</v>
      </c>
      <c r="I1498" s="9" t="s">
        <v>682</v>
      </c>
      <c r="J1498" s="9" t="s">
        <v>683</v>
      </c>
      <c r="K1498" s="9">
        <v>1030</v>
      </c>
      <c r="L1498" s="9">
        <v>1349</v>
      </c>
      <c r="M1498" s="9">
        <v>1551</v>
      </c>
    </row>
    <row r="1499" spans="1:13" x14ac:dyDescent="0.35">
      <c r="A1499" s="8">
        <v>1497</v>
      </c>
      <c r="B1499" s="9" t="s">
        <v>711</v>
      </c>
      <c r="C1499" s="9">
        <v>7</v>
      </c>
      <c r="D1499" s="9" t="s">
        <v>1185</v>
      </c>
      <c r="E1499" s="11">
        <v>6</v>
      </c>
      <c r="F1499" s="9" t="s">
        <v>92</v>
      </c>
      <c r="G1499" s="9" t="s">
        <v>263</v>
      </c>
      <c r="H1499" s="9" t="s">
        <v>302</v>
      </c>
      <c r="I1499" s="9" t="s">
        <v>303</v>
      </c>
      <c r="J1499" s="9" t="s">
        <v>304</v>
      </c>
      <c r="K1499" s="9">
        <v>993</v>
      </c>
      <c r="L1499" s="9">
        <v>1284</v>
      </c>
      <c r="M1499" s="9">
        <v>1782</v>
      </c>
    </row>
    <row r="1500" spans="1:13" x14ac:dyDescent="0.35">
      <c r="A1500" s="8">
        <v>1498</v>
      </c>
      <c r="B1500" s="9" t="s">
        <v>711</v>
      </c>
      <c r="C1500" s="9">
        <v>7</v>
      </c>
      <c r="D1500" s="9" t="s">
        <v>1185</v>
      </c>
      <c r="E1500" s="11">
        <v>6</v>
      </c>
      <c r="F1500" s="9" t="s">
        <v>92</v>
      </c>
      <c r="G1500" s="9" t="s">
        <v>263</v>
      </c>
      <c r="H1500" s="9" t="s">
        <v>305</v>
      </c>
      <c r="I1500" s="9" t="s">
        <v>306</v>
      </c>
      <c r="J1500" s="9" t="s">
        <v>307</v>
      </c>
      <c r="K1500" s="9">
        <v>2012</v>
      </c>
      <c r="L1500" s="9">
        <v>2291</v>
      </c>
      <c r="M1500" s="9">
        <v>2673</v>
      </c>
    </row>
    <row r="1501" spans="1:13" x14ac:dyDescent="0.35">
      <c r="A1501" s="8">
        <v>1499</v>
      </c>
      <c r="B1501" s="9" t="s">
        <v>711</v>
      </c>
      <c r="C1501" s="9">
        <v>7</v>
      </c>
      <c r="D1501" s="9" t="s">
        <v>1185</v>
      </c>
      <c r="E1501" s="11">
        <v>6</v>
      </c>
      <c r="F1501" s="9" t="s">
        <v>92</v>
      </c>
      <c r="G1501" s="9" t="s">
        <v>263</v>
      </c>
      <c r="H1501" s="9" t="s">
        <v>308</v>
      </c>
      <c r="I1501" s="9" t="s">
        <v>309</v>
      </c>
      <c r="J1501" s="9" t="s">
        <v>310</v>
      </c>
      <c r="K1501" s="9">
        <v>3254</v>
      </c>
      <c r="L1501" s="9">
        <v>9858</v>
      </c>
      <c r="M1501" s="9">
        <v>17722</v>
      </c>
    </row>
    <row r="1502" spans="1:13" x14ac:dyDescent="0.35">
      <c r="A1502" s="8">
        <v>1500</v>
      </c>
      <c r="B1502" s="9" t="s">
        <v>711</v>
      </c>
      <c r="C1502" s="9">
        <v>7</v>
      </c>
      <c r="D1502" s="9" t="s">
        <v>1185</v>
      </c>
      <c r="E1502" s="11">
        <v>6</v>
      </c>
      <c r="F1502" s="9" t="s">
        <v>92</v>
      </c>
      <c r="G1502" s="9" t="s">
        <v>263</v>
      </c>
      <c r="H1502" s="9" t="s">
        <v>811</v>
      </c>
      <c r="I1502" s="9" t="s">
        <v>812</v>
      </c>
      <c r="J1502" s="9" t="s">
        <v>813</v>
      </c>
      <c r="K1502" s="9">
        <v>226</v>
      </c>
      <c r="L1502" s="9">
        <v>279</v>
      </c>
      <c r="M1502" s="9">
        <v>484</v>
      </c>
    </row>
    <row r="1503" spans="1:13" x14ac:dyDescent="0.35">
      <c r="A1503" s="8">
        <v>1501</v>
      </c>
      <c r="B1503" s="9" t="s">
        <v>711</v>
      </c>
      <c r="C1503" s="9">
        <v>7</v>
      </c>
      <c r="D1503" s="9" t="s">
        <v>1185</v>
      </c>
      <c r="E1503" s="11">
        <v>6</v>
      </c>
      <c r="F1503" s="9" t="s">
        <v>92</v>
      </c>
      <c r="G1503" s="9" t="s">
        <v>263</v>
      </c>
      <c r="H1503" s="9" t="s">
        <v>1075</v>
      </c>
      <c r="I1503" s="9" t="s">
        <v>1076</v>
      </c>
      <c r="J1503" s="9" t="s">
        <v>1077</v>
      </c>
      <c r="K1503" s="9">
        <v>7087</v>
      </c>
      <c r="L1503" s="9">
        <v>8156</v>
      </c>
      <c r="M1503" s="9">
        <v>9143</v>
      </c>
    </row>
    <row r="1504" spans="1:13" x14ac:dyDescent="0.35">
      <c r="A1504" s="8">
        <v>1502</v>
      </c>
      <c r="B1504" s="9" t="s">
        <v>711</v>
      </c>
      <c r="C1504" s="9">
        <v>7</v>
      </c>
      <c r="D1504" s="9" t="s">
        <v>1185</v>
      </c>
      <c r="E1504" s="11">
        <v>6</v>
      </c>
      <c r="F1504" s="9" t="s">
        <v>92</v>
      </c>
      <c r="G1504" s="9" t="s">
        <v>263</v>
      </c>
      <c r="H1504" s="9" t="s">
        <v>311</v>
      </c>
      <c r="I1504" s="9" t="s">
        <v>312</v>
      </c>
      <c r="J1504" s="9" t="s">
        <v>313</v>
      </c>
      <c r="K1504" s="9">
        <v>2871</v>
      </c>
      <c r="L1504" s="9">
        <v>4946</v>
      </c>
      <c r="M1504" s="9">
        <v>6161</v>
      </c>
    </row>
    <row r="1505" spans="1:13" x14ac:dyDescent="0.35">
      <c r="A1505" s="8">
        <v>1503</v>
      </c>
      <c r="B1505" s="9" t="s">
        <v>711</v>
      </c>
      <c r="C1505" s="9">
        <v>7</v>
      </c>
      <c r="D1505" s="9" t="s">
        <v>1185</v>
      </c>
      <c r="E1505" s="11">
        <v>6</v>
      </c>
      <c r="F1505" s="9" t="s">
        <v>92</v>
      </c>
      <c r="G1505" s="9" t="s">
        <v>263</v>
      </c>
      <c r="H1505" s="9" t="s">
        <v>314</v>
      </c>
      <c r="I1505" s="9" t="s">
        <v>315</v>
      </c>
      <c r="J1505" s="9" t="s">
        <v>316</v>
      </c>
      <c r="K1505" s="9">
        <v>4712</v>
      </c>
      <c r="L1505" s="9">
        <v>6048</v>
      </c>
      <c r="M1505" s="9">
        <v>7686</v>
      </c>
    </row>
    <row r="1506" spans="1:13" x14ac:dyDescent="0.35">
      <c r="A1506" s="8">
        <v>1504</v>
      </c>
      <c r="B1506" s="9" t="s">
        <v>711</v>
      </c>
      <c r="C1506" s="9">
        <v>7</v>
      </c>
      <c r="D1506" s="9" t="s">
        <v>1185</v>
      </c>
      <c r="E1506" s="11">
        <v>6</v>
      </c>
      <c r="F1506" s="9" t="s">
        <v>92</v>
      </c>
      <c r="G1506" s="9" t="s">
        <v>263</v>
      </c>
      <c r="H1506" s="9" t="s">
        <v>317</v>
      </c>
      <c r="I1506" s="9" t="s">
        <v>318</v>
      </c>
      <c r="J1506" s="9" t="s">
        <v>319</v>
      </c>
      <c r="K1506" s="9">
        <v>2110</v>
      </c>
      <c r="L1506" s="9">
        <v>3257</v>
      </c>
      <c r="M1506" s="9">
        <v>4557</v>
      </c>
    </row>
    <row r="1507" spans="1:13" x14ac:dyDescent="0.35">
      <c r="A1507" s="8">
        <v>1505</v>
      </c>
      <c r="B1507" s="9" t="s">
        <v>711</v>
      </c>
      <c r="C1507" s="9">
        <v>7</v>
      </c>
      <c r="D1507" s="9" t="s">
        <v>1185</v>
      </c>
      <c r="E1507" s="11">
        <v>6</v>
      </c>
      <c r="F1507" s="9" t="s">
        <v>92</v>
      </c>
      <c r="G1507" s="9" t="s">
        <v>263</v>
      </c>
      <c r="H1507" s="9" t="s">
        <v>320</v>
      </c>
      <c r="I1507" s="9" t="s">
        <v>321</v>
      </c>
      <c r="J1507" s="9" t="s">
        <v>322</v>
      </c>
      <c r="K1507" s="9">
        <v>6000</v>
      </c>
      <c r="L1507" s="9">
        <v>8500</v>
      </c>
      <c r="M1507" s="9">
        <v>11500</v>
      </c>
    </row>
    <row r="1508" spans="1:13" x14ac:dyDescent="0.35">
      <c r="A1508" s="8">
        <v>1506</v>
      </c>
      <c r="B1508" s="9" t="s">
        <v>711</v>
      </c>
      <c r="C1508" s="9">
        <v>7</v>
      </c>
      <c r="D1508" s="9" t="s">
        <v>1185</v>
      </c>
      <c r="E1508" s="11">
        <v>6</v>
      </c>
      <c r="F1508" s="9" t="s">
        <v>92</v>
      </c>
      <c r="G1508" s="9" t="s">
        <v>263</v>
      </c>
      <c r="H1508" s="9" t="s">
        <v>323</v>
      </c>
      <c r="I1508" s="9" t="s">
        <v>324</v>
      </c>
      <c r="J1508" s="9" t="s">
        <v>325</v>
      </c>
      <c r="K1508" s="9">
        <v>5133</v>
      </c>
      <c r="L1508" s="9">
        <v>6000</v>
      </c>
      <c r="M1508" s="9">
        <v>7315</v>
      </c>
    </row>
    <row r="1509" spans="1:13" x14ac:dyDescent="0.35">
      <c r="A1509" s="8">
        <v>1507</v>
      </c>
      <c r="B1509" s="9" t="s">
        <v>711</v>
      </c>
      <c r="C1509" s="9">
        <v>7</v>
      </c>
      <c r="D1509" s="9" t="s">
        <v>1185</v>
      </c>
      <c r="E1509" s="11">
        <v>6</v>
      </c>
      <c r="F1509" s="9" t="s">
        <v>92</v>
      </c>
      <c r="G1509" s="9" t="s">
        <v>263</v>
      </c>
      <c r="H1509" s="9" t="s">
        <v>326</v>
      </c>
      <c r="I1509" s="9" t="s">
        <v>327</v>
      </c>
      <c r="J1509" s="9" t="s">
        <v>328</v>
      </c>
      <c r="K1509" s="9">
        <v>300</v>
      </c>
      <c r="L1509" s="9">
        <v>1129</v>
      </c>
      <c r="M1509" s="9">
        <v>1894</v>
      </c>
    </row>
    <row r="1510" spans="1:13" x14ac:dyDescent="0.35">
      <c r="A1510" s="8">
        <v>1508</v>
      </c>
      <c r="B1510" s="9" t="s">
        <v>711</v>
      </c>
      <c r="C1510" s="9">
        <v>7</v>
      </c>
      <c r="D1510" s="9" t="s">
        <v>1185</v>
      </c>
      <c r="E1510" s="11">
        <v>6</v>
      </c>
      <c r="F1510" s="9" t="s">
        <v>92</v>
      </c>
      <c r="G1510" s="9" t="s">
        <v>263</v>
      </c>
      <c r="H1510" s="9" t="s">
        <v>329</v>
      </c>
      <c r="I1510" s="9" t="s">
        <v>330</v>
      </c>
      <c r="J1510" s="9" t="s">
        <v>331</v>
      </c>
      <c r="K1510" s="9">
        <v>2595</v>
      </c>
      <c r="L1510" s="9">
        <v>4889</v>
      </c>
      <c r="M1510" s="9">
        <v>5457</v>
      </c>
    </row>
    <row r="1511" spans="1:13" x14ac:dyDescent="0.35">
      <c r="A1511" s="8">
        <v>1509</v>
      </c>
      <c r="B1511" s="9" t="s">
        <v>711</v>
      </c>
      <c r="C1511" s="9">
        <v>7</v>
      </c>
      <c r="D1511" s="9" t="s">
        <v>1185</v>
      </c>
      <c r="E1511" s="11">
        <v>6</v>
      </c>
      <c r="F1511" s="9" t="s">
        <v>92</v>
      </c>
      <c r="G1511" s="9" t="s">
        <v>263</v>
      </c>
      <c r="H1511" s="9" t="s">
        <v>814</v>
      </c>
      <c r="I1511" s="9" t="s">
        <v>815</v>
      </c>
      <c r="J1511" s="9" t="s">
        <v>816</v>
      </c>
      <c r="K1511" s="9">
        <v>2205</v>
      </c>
      <c r="L1511" s="9">
        <v>2623</v>
      </c>
      <c r="M1511" s="9">
        <v>3008</v>
      </c>
    </row>
    <row r="1512" spans="1:13" x14ac:dyDescent="0.35">
      <c r="A1512" s="8">
        <v>1510</v>
      </c>
      <c r="B1512" s="9" t="s">
        <v>711</v>
      </c>
      <c r="C1512" s="9">
        <v>7</v>
      </c>
      <c r="D1512" s="9" t="s">
        <v>1185</v>
      </c>
      <c r="E1512" s="11">
        <v>6</v>
      </c>
      <c r="F1512" s="9" t="s">
        <v>92</v>
      </c>
      <c r="G1512" s="9" t="s">
        <v>263</v>
      </c>
      <c r="H1512" s="9" t="s">
        <v>332</v>
      </c>
      <c r="I1512" s="9" t="s">
        <v>333</v>
      </c>
      <c r="J1512" s="9" t="s">
        <v>334</v>
      </c>
      <c r="K1512" s="9">
        <v>7495</v>
      </c>
      <c r="L1512" s="9">
        <v>11215</v>
      </c>
      <c r="M1512" s="9">
        <v>12424</v>
      </c>
    </row>
    <row r="1513" spans="1:13" x14ac:dyDescent="0.35">
      <c r="A1513" s="8">
        <v>1511</v>
      </c>
      <c r="B1513" s="9" t="s">
        <v>711</v>
      </c>
      <c r="C1513" s="9">
        <v>7</v>
      </c>
      <c r="D1513" s="9" t="s">
        <v>1185</v>
      </c>
      <c r="E1513" s="11">
        <v>6</v>
      </c>
      <c r="F1513" s="9" t="s">
        <v>92</v>
      </c>
      <c r="G1513" s="9" t="s">
        <v>263</v>
      </c>
      <c r="H1513" s="9" t="s">
        <v>335</v>
      </c>
      <c r="I1513" s="9" t="s">
        <v>336</v>
      </c>
      <c r="J1513" s="9" t="s">
        <v>337</v>
      </c>
      <c r="K1513" s="9">
        <v>1875</v>
      </c>
      <c r="L1513" s="9">
        <v>1875</v>
      </c>
      <c r="M1513" s="9">
        <v>2625</v>
      </c>
    </row>
    <row r="1514" spans="1:13" x14ac:dyDescent="0.35">
      <c r="A1514" s="8">
        <v>1512</v>
      </c>
      <c r="B1514" s="9" t="s">
        <v>711</v>
      </c>
      <c r="C1514" s="9">
        <v>7</v>
      </c>
      <c r="D1514" s="9" t="s">
        <v>1185</v>
      </c>
      <c r="E1514" s="11">
        <v>6</v>
      </c>
      <c r="F1514" s="9" t="s">
        <v>92</v>
      </c>
      <c r="G1514" s="9" t="s">
        <v>263</v>
      </c>
      <c r="H1514" s="9" t="s">
        <v>1240</v>
      </c>
      <c r="I1514" s="9" t="s">
        <v>1241</v>
      </c>
      <c r="J1514" s="9" t="s">
        <v>1242</v>
      </c>
      <c r="K1514" s="9">
        <v>1265</v>
      </c>
      <c r="L1514" s="9">
        <v>1438</v>
      </c>
      <c r="M1514" s="9">
        <v>1598</v>
      </c>
    </row>
    <row r="1515" spans="1:13" x14ac:dyDescent="0.35">
      <c r="A1515" s="8">
        <v>1513</v>
      </c>
      <c r="B1515" s="9" t="s">
        <v>711</v>
      </c>
      <c r="C1515" s="9">
        <v>7</v>
      </c>
      <c r="D1515" s="9" t="s">
        <v>1185</v>
      </c>
      <c r="E1515" s="11">
        <v>6</v>
      </c>
      <c r="F1515" s="9" t="s">
        <v>92</v>
      </c>
      <c r="G1515" s="9" t="s">
        <v>263</v>
      </c>
      <c r="H1515" s="9" t="s">
        <v>1081</v>
      </c>
      <c r="I1515" s="9" t="s">
        <v>1082</v>
      </c>
      <c r="J1515" s="9" t="s">
        <v>1083</v>
      </c>
      <c r="K1515" s="9">
        <v>681</v>
      </c>
      <c r="L1515" s="9">
        <v>1056</v>
      </c>
      <c r="M1515" s="9">
        <v>1201</v>
      </c>
    </row>
    <row r="1516" spans="1:13" x14ac:dyDescent="0.35">
      <c r="A1516" s="8">
        <v>1514</v>
      </c>
      <c r="B1516" s="9" t="s">
        <v>711</v>
      </c>
      <c r="C1516" s="9">
        <v>7</v>
      </c>
      <c r="D1516" s="9" t="s">
        <v>1185</v>
      </c>
      <c r="E1516" s="11">
        <v>6</v>
      </c>
      <c r="F1516" s="9" t="s">
        <v>92</v>
      </c>
      <c r="G1516" s="9" t="s">
        <v>263</v>
      </c>
      <c r="H1516" s="9" t="s">
        <v>817</v>
      </c>
      <c r="I1516" s="9" t="s">
        <v>818</v>
      </c>
      <c r="J1516" s="9" t="s">
        <v>819</v>
      </c>
      <c r="K1516" s="9">
        <v>7528</v>
      </c>
      <c r="L1516" s="9">
        <v>7961</v>
      </c>
      <c r="M1516" s="9">
        <v>11807</v>
      </c>
    </row>
    <row r="1517" spans="1:13" x14ac:dyDescent="0.35">
      <c r="A1517" s="8">
        <v>1515</v>
      </c>
      <c r="B1517" s="9" t="s">
        <v>711</v>
      </c>
      <c r="C1517" s="9">
        <v>7</v>
      </c>
      <c r="D1517" s="9" t="s">
        <v>1185</v>
      </c>
      <c r="E1517" s="11">
        <v>6</v>
      </c>
      <c r="F1517" s="9" t="s">
        <v>92</v>
      </c>
      <c r="G1517" s="9" t="s">
        <v>263</v>
      </c>
      <c r="H1517" s="9" t="s">
        <v>947</v>
      </c>
      <c r="I1517" s="9" t="s">
        <v>948</v>
      </c>
      <c r="J1517" s="9" t="s">
        <v>949</v>
      </c>
      <c r="K1517" s="9">
        <v>1202</v>
      </c>
      <c r="L1517" s="9">
        <v>1202</v>
      </c>
      <c r="M1517" s="9">
        <v>1202</v>
      </c>
    </row>
    <row r="1518" spans="1:13" x14ac:dyDescent="0.35">
      <c r="A1518" s="8">
        <v>1516</v>
      </c>
      <c r="B1518" s="9" t="s">
        <v>711</v>
      </c>
      <c r="C1518" s="9">
        <v>7</v>
      </c>
      <c r="D1518" s="9" t="s">
        <v>1185</v>
      </c>
      <c r="E1518" s="11">
        <v>6</v>
      </c>
      <c r="F1518" s="9" t="s">
        <v>92</v>
      </c>
      <c r="G1518" s="9" t="s">
        <v>263</v>
      </c>
      <c r="H1518" s="9" t="s">
        <v>820</v>
      </c>
      <c r="I1518" s="9" t="s">
        <v>821</v>
      </c>
      <c r="J1518" s="9" t="s">
        <v>822</v>
      </c>
      <c r="K1518" s="9">
        <v>58771</v>
      </c>
      <c r="L1518" s="9">
        <v>76499</v>
      </c>
      <c r="M1518" s="9">
        <v>113551</v>
      </c>
    </row>
    <row r="1519" spans="1:13" x14ac:dyDescent="0.35">
      <c r="A1519" s="8">
        <v>1517</v>
      </c>
      <c r="B1519" s="9" t="s">
        <v>711</v>
      </c>
      <c r="C1519" s="9">
        <v>7</v>
      </c>
      <c r="D1519" s="9" t="s">
        <v>1185</v>
      </c>
      <c r="E1519" s="11">
        <v>7</v>
      </c>
      <c r="F1519" s="9" t="s">
        <v>92</v>
      </c>
      <c r="G1519" s="9" t="s">
        <v>338</v>
      </c>
      <c r="H1519" s="9" t="s">
        <v>339</v>
      </c>
      <c r="I1519" s="9" t="s">
        <v>340</v>
      </c>
      <c r="J1519" s="9" t="s">
        <v>341</v>
      </c>
      <c r="K1519" s="9">
        <v>19064</v>
      </c>
      <c r="L1519" s="9">
        <v>23633</v>
      </c>
      <c r="M1519" s="9">
        <v>27347</v>
      </c>
    </row>
    <row r="1520" spans="1:13" x14ac:dyDescent="0.35">
      <c r="A1520" s="8">
        <v>1518</v>
      </c>
      <c r="B1520" s="9" t="s">
        <v>711</v>
      </c>
      <c r="C1520" s="9">
        <v>7</v>
      </c>
      <c r="D1520" s="9" t="s">
        <v>1185</v>
      </c>
      <c r="E1520" s="11">
        <v>7</v>
      </c>
      <c r="F1520" s="9" t="s">
        <v>92</v>
      </c>
      <c r="G1520" s="9" t="s">
        <v>338</v>
      </c>
      <c r="H1520" s="9" t="s">
        <v>342</v>
      </c>
      <c r="I1520" s="9" t="s">
        <v>343</v>
      </c>
      <c r="J1520" s="9" t="s">
        <v>344</v>
      </c>
      <c r="K1520" s="9">
        <v>904</v>
      </c>
      <c r="L1520" s="9">
        <v>1893</v>
      </c>
      <c r="M1520" s="9">
        <v>2525</v>
      </c>
    </row>
    <row r="1521" spans="1:13" x14ac:dyDescent="0.35">
      <c r="A1521" s="8">
        <v>1519</v>
      </c>
      <c r="B1521" s="9" t="s">
        <v>711</v>
      </c>
      <c r="C1521" s="9">
        <v>7</v>
      </c>
      <c r="D1521" s="9" t="s">
        <v>1185</v>
      </c>
      <c r="E1521" s="11">
        <v>7</v>
      </c>
      <c r="F1521" s="9" t="s">
        <v>92</v>
      </c>
      <c r="G1521" s="9" t="s">
        <v>338</v>
      </c>
      <c r="H1521" s="9" t="s">
        <v>1090</v>
      </c>
      <c r="I1521" s="9" t="s">
        <v>343</v>
      </c>
      <c r="J1521" s="9" t="s">
        <v>1091</v>
      </c>
      <c r="K1521" s="9">
        <v>50</v>
      </c>
      <c r="L1521" s="9">
        <v>56</v>
      </c>
      <c r="M1521" s="9">
        <v>82</v>
      </c>
    </row>
    <row r="1522" spans="1:13" x14ac:dyDescent="0.35">
      <c r="A1522" s="8">
        <v>1520</v>
      </c>
      <c r="B1522" s="9" t="s">
        <v>711</v>
      </c>
      <c r="C1522" s="9">
        <v>7</v>
      </c>
      <c r="D1522" s="9" t="s">
        <v>1185</v>
      </c>
      <c r="E1522" s="11">
        <v>7</v>
      </c>
      <c r="F1522" s="9" t="s">
        <v>92</v>
      </c>
      <c r="G1522" s="9" t="s">
        <v>338</v>
      </c>
      <c r="H1522" s="9" t="s">
        <v>345</v>
      </c>
      <c r="I1522" s="9" t="s">
        <v>346</v>
      </c>
      <c r="J1522" s="9" t="s">
        <v>347</v>
      </c>
      <c r="K1522" s="9">
        <v>2550</v>
      </c>
      <c r="L1522" s="9">
        <v>3838</v>
      </c>
      <c r="M1522" s="9">
        <v>4200</v>
      </c>
    </row>
    <row r="1523" spans="1:13" x14ac:dyDescent="0.35">
      <c r="A1523" s="8">
        <v>1521</v>
      </c>
      <c r="B1523" s="9" t="s">
        <v>711</v>
      </c>
      <c r="C1523" s="9">
        <v>7</v>
      </c>
      <c r="D1523" s="9" t="s">
        <v>1185</v>
      </c>
      <c r="E1523" s="11">
        <v>7</v>
      </c>
      <c r="F1523" s="9" t="s">
        <v>92</v>
      </c>
      <c r="G1523" s="9" t="s">
        <v>338</v>
      </c>
      <c r="H1523" s="9" t="s">
        <v>348</v>
      </c>
      <c r="I1523" s="9" t="s">
        <v>349</v>
      </c>
      <c r="J1523" s="9" t="s">
        <v>350</v>
      </c>
      <c r="K1523" s="9">
        <v>2060</v>
      </c>
      <c r="L1523" s="9">
        <v>3363</v>
      </c>
      <c r="M1523" s="9">
        <v>4936</v>
      </c>
    </row>
    <row r="1524" spans="1:13" x14ac:dyDescent="0.35">
      <c r="A1524" s="8">
        <v>1522</v>
      </c>
      <c r="B1524" s="9" t="s">
        <v>711</v>
      </c>
      <c r="C1524" s="9">
        <v>7</v>
      </c>
      <c r="D1524" s="9" t="s">
        <v>1185</v>
      </c>
      <c r="E1524" s="11">
        <v>7</v>
      </c>
      <c r="F1524" s="9" t="s">
        <v>92</v>
      </c>
      <c r="G1524" s="9" t="s">
        <v>338</v>
      </c>
      <c r="H1524" s="9" t="s">
        <v>351</v>
      </c>
      <c r="I1524" s="9" t="s">
        <v>352</v>
      </c>
      <c r="J1524" s="9" t="s">
        <v>353</v>
      </c>
      <c r="K1524" s="9">
        <v>524</v>
      </c>
      <c r="L1524" s="9">
        <v>885</v>
      </c>
      <c r="M1524" s="9">
        <v>1315</v>
      </c>
    </row>
    <row r="1525" spans="1:13" x14ac:dyDescent="0.35">
      <c r="A1525" s="8">
        <v>1523</v>
      </c>
      <c r="B1525" s="9" t="s">
        <v>711</v>
      </c>
      <c r="C1525" s="9">
        <v>7</v>
      </c>
      <c r="D1525" s="9" t="s">
        <v>1185</v>
      </c>
      <c r="E1525" s="11">
        <v>7</v>
      </c>
      <c r="F1525" s="9" t="s">
        <v>92</v>
      </c>
      <c r="G1525" s="9" t="s">
        <v>338</v>
      </c>
      <c r="H1525" s="9" t="s">
        <v>354</v>
      </c>
      <c r="I1525" s="9" t="s">
        <v>355</v>
      </c>
      <c r="J1525" s="9" t="s">
        <v>356</v>
      </c>
      <c r="K1525" s="9">
        <v>1348</v>
      </c>
      <c r="L1525" s="9">
        <v>2614</v>
      </c>
      <c r="M1525" s="9">
        <v>4266</v>
      </c>
    </row>
    <row r="1526" spans="1:13" x14ac:dyDescent="0.35">
      <c r="A1526" s="8">
        <v>1524</v>
      </c>
      <c r="B1526" s="9" t="s">
        <v>711</v>
      </c>
      <c r="C1526" s="9">
        <v>7</v>
      </c>
      <c r="D1526" s="9" t="s">
        <v>1185</v>
      </c>
      <c r="E1526" s="11">
        <v>7</v>
      </c>
      <c r="F1526" s="9" t="s">
        <v>92</v>
      </c>
      <c r="G1526" s="9" t="s">
        <v>338</v>
      </c>
      <c r="H1526" s="9" t="s">
        <v>357</v>
      </c>
      <c r="I1526" s="9" t="s">
        <v>358</v>
      </c>
      <c r="J1526" s="9" t="s">
        <v>359</v>
      </c>
      <c r="K1526" s="9">
        <v>1667</v>
      </c>
      <c r="L1526" s="9">
        <v>2410</v>
      </c>
      <c r="M1526" s="9">
        <v>3347</v>
      </c>
    </row>
    <row r="1527" spans="1:13" x14ac:dyDescent="0.35">
      <c r="A1527" s="8">
        <v>1525</v>
      </c>
      <c r="B1527" s="9" t="s">
        <v>711</v>
      </c>
      <c r="C1527" s="9">
        <v>7</v>
      </c>
      <c r="D1527" s="9" t="s">
        <v>1185</v>
      </c>
      <c r="E1527" s="11">
        <v>7</v>
      </c>
      <c r="F1527" s="9" t="s">
        <v>92</v>
      </c>
      <c r="G1527" s="9" t="s">
        <v>338</v>
      </c>
      <c r="H1527" s="9" t="s">
        <v>360</v>
      </c>
      <c r="I1527" s="9" t="s">
        <v>361</v>
      </c>
      <c r="J1527" s="9" t="s">
        <v>362</v>
      </c>
      <c r="K1527" s="9">
        <v>440</v>
      </c>
      <c r="L1527" s="9">
        <v>896</v>
      </c>
      <c r="M1527" s="9">
        <v>1107</v>
      </c>
    </row>
    <row r="1528" spans="1:13" x14ac:dyDescent="0.35">
      <c r="A1528" s="8">
        <v>1526</v>
      </c>
      <c r="B1528" s="9" t="s">
        <v>711</v>
      </c>
      <c r="C1528" s="9">
        <v>7</v>
      </c>
      <c r="D1528" s="9" t="s">
        <v>1185</v>
      </c>
      <c r="E1528" s="11">
        <v>7</v>
      </c>
      <c r="F1528" s="9" t="s">
        <v>92</v>
      </c>
      <c r="G1528" s="9" t="s">
        <v>338</v>
      </c>
      <c r="H1528" s="9" t="s">
        <v>363</v>
      </c>
      <c r="I1528" s="9" t="s">
        <v>364</v>
      </c>
      <c r="J1528" s="9" t="s">
        <v>365</v>
      </c>
      <c r="K1528" s="9">
        <v>1830</v>
      </c>
      <c r="L1528" s="9">
        <v>2767</v>
      </c>
      <c r="M1528" s="9">
        <v>3957</v>
      </c>
    </row>
    <row r="1529" spans="1:13" x14ac:dyDescent="0.35">
      <c r="A1529" s="8">
        <v>1527</v>
      </c>
      <c r="B1529" s="9" t="s">
        <v>711</v>
      </c>
      <c r="C1529" s="9">
        <v>7</v>
      </c>
      <c r="D1529" s="9" t="s">
        <v>1185</v>
      </c>
      <c r="E1529" s="11">
        <v>7</v>
      </c>
      <c r="F1529" s="9" t="s">
        <v>92</v>
      </c>
      <c r="G1529" s="9" t="s">
        <v>338</v>
      </c>
      <c r="H1529" s="9" t="s">
        <v>366</v>
      </c>
      <c r="I1529" s="9" t="s">
        <v>367</v>
      </c>
      <c r="J1529" s="9" t="s">
        <v>368</v>
      </c>
      <c r="K1529" s="9">
        <v>542</v>
      </c>
      <c r="L1529" s="9">
        <v>865</v>
      </c>
      <c r="M1529" s="9">
        <v>1635</v>
      </c>
    </row>
    <row r="1530" spans="1:13" x14ac:dyDescent="0.35">
      <c r="A1530" s="8">
        <v>1528</v>
      </c>
      <c r="B1530" s="9" t="s">
        <v>711</v>
      </c>
      <c r="C1530" s="9">
        <v>7</v>
      </c>
      <c r="D1530" s="9" t="s">
        <v>1185</v>
      </c>
      <c r="E1530" s="11">
        <v>7</v>
      </c>
      <c r="F1530" s="9" t="s">
        <v>92</v>
      </c>
      <c r="G1530" s="9" t="s">
        <v>338</v>
      </c>
      <c r="H1530" s="9" t="s">
        <v>369</v>
      </c>
      <c r="I1530" s="9" t="s">
        <v>370</v>
      </c>
      <c r="J1530" s="9" t="s">
        <v>371</v>
      </c>
      <c r="K1530" s="9">
        <v>1961</v>
      </c>
      <c r="L1530" s="9">
        <v>2743</v>
      </c>
      <c r="M1530" s="9">
        <v>4576</v>
      </c>
    </row>
    <row r="1531" spans="1:13" x14ac:dyDescent="0.35">
      <c r="A1531" s="8">
        <v>1529</v>
      </c>
      <c r="B1531" s="9" t="s">
        <v>711</v>
      </c>
      <c r="C1531" s="9">
        <v>7</v>
      </c>
      <c r="D1531" s="9" t="s">
        <v>1185</v>
      </c>
      <c r="E1531" s="11">
        <v>7</v>
      </c>
      <c r="F1531" s="9" t="s">
        <v>92</v>
      </c>
      <c r="G1531" s="9" t="s">
        <v>338</v>
      </c>
      <c r="H1531" s="9" t="s">
        <v>372</v>
      </c>
      <c r="I1531" s="9" t="s">
        <v>373</v>
      </c>
      <c r="J1531" s="9" t="s">
        <v>374</v>
      </c>
      <c r="K1531" s="9">
        <v>1847</v>
      </c>
      <c r="L1531" s="9">
        <v>2591</v>
      </c>
      <c r="M1531" s="9">
        <v>3981</v>
      </c>
    </row>
    <row r="1532" spans="1:13" x14ac:dyDescent="0.35">
      <c r="A1532" s="8">
        <v>1530</v>
      </c>
      <c r="B1532" s="9" t="s">
        <v>711</v>
      </c>
      <c r="C1532" s="9">
        <v>7</v>
      </c>
      <c r="D1532" s="9" t="s">
        <v>1185</v>
      </c>
      <c r="E1532" s="11">
        <v>7</v>
      </c>
      <c r="F1532" s="9" t="s">
        <v>92</v>
      </c>
      <c r="G1532" s="9" t="s">
        <v>338</v>
      </c>
      <c r="H1532" s="9" t="s">
        <v>375</v>
      </c>
      <c r="I1532" s="9" t="s">
        <v>376</v>
      </c>
      <c r="J1532" s="9" t="s">
        <v>377</v>
      </c>
      <c r="K1532" s="9">
        <v>903</v>
      </c>
      <c r="L1532" s="9">
        <v>1366</v>
      </c>
      <c r="M1532" s="9">
        <v>2013</v>
      </c>
    </row>
    <row r="1533" spans="1:13" x14ac:dyDescent="0.35">
      <c r="A1533" s="8">
        <v>1531</v>
      </c>
      <c r="B1533" s="9" t="s">
        <v>711</v>
      </c>
      <c r="C1533" s="9">
        <v>7</v>
      </c>
      <c r="D1533" s="9" t="s">
        <v>1185</v>
      </c>
      <c r="E1533" s="11">
        <v>7</v>
      </c>
      <c r="F1533" s="9" t="s">
        <v>92</v>
      </c>
      <c r="G1533" s="9" t="s">
        <v>338</v>
      </c>
      <c r="H1533" s="9" t="s">
        <v>378</v>
      </c>
      <c r="I1533" s="9" t="s">
        <v>379</v>
      </c>
      <c r="J1533" s="9" t="s">
        <v>380</v>
      </c>
      <c r="K1533" s="9">
        <v>1521</v>
      </c>
      <c r="L1533" s="9">
        <v>1828</v>
      </c>
      <c r="M1533" s="9">
        <v>3362</v>
      </c>
    </row>
    <row r="1534" spans="1:13" x14ac:dyDescent="0.35">
      <c r="A1534" s="8">
        <v>1532</v>
      </c>
      <c r="B1534" s="9" t="s">
        <v>711</v>
      </c>
      <c r="C1534" s="9">
        <v>7</v>
      </c>
      <c r="D1534" s="9" t="s">
        <v>1185</v>
      </c>
      <c r="E1534" s="11">
        <v>7</v>
      </c>
      <c r="F1534" s="9" t="s">
        <v>92</v>
      </c>
      <c r="G1534" s="9" t="s">
        <v>338</v>
      </c>
      <c r="H1534" s="9" t="s">
        <v>381</v>
      </c>
      <c r="I1534" s="9" t="s">
        <v>382</v>
      </c>
      <c r="J1534" s="9" t="s">
        <v>383</v>
      </c>
      <c r="K1534" s="9">
        <v>1994</v>
      </c>
      <c r="L1534" s="9">
        <v>3169</v>
      </c>
      <c r="M1534" s="9">
        <v>5550</v>
      </c>
    </row>
    <row r="1535" spans="1:13" x14ac:dyDescent="0.35">
      <c r="A1535" s="8">
        <v>1533</v>
      </c>
      <c r="B1535" s="9" t="s">
        <v>711</v>
      </c>
      <c r="C1535" s="9">
        <v>7</v>
      </c>
      <c r="D1535" s="9" t="s">
        <v>1185</v>
      </c>
      <c r="E1535" s="11">
        <v>7</v>
      </c>
      <c r="F1535" s="9" t="s">
        <v>92</v>
      </c>
      <c r="G1535" s="9" t="s">
        <v>338</v>
      </c>
      <c r="H1535" s="9" t="s">
        <v>823</v>
      </c>
      <c r="I1535" s="9" t="s">
        <v>824</v>
      </c>
      <c r="J1535" s="9" t="s">
        <v>825</v>
      </c>
      <c r="K1535" s="9">
        <v>165</v>
      </c>
      <c r="L1535" s="9">
        <v>345</v>
      </c>
      <c r="M1535" s="9">
        <v>611</v>
      </c>
    </row>
    <row r="1536" spans="1:13" x14ac:dyDescent="0.35">
      <c r="A1536" s="8">
        <v>1534</v>
      </c>
      <c r="B1536" s="9" t="s">
        <v>711</v>
      </c>
      <c r="C1536" s="9">
        <v>7</v>
      </c>
      <c r="D1536" s="9" t="s">
        <v>1185</v>
      </c>
      <c r="E1536" s="11">
        <v>7</v>
      </c>
      <c r="F1536" s="9" t="s">
        <v>92</v>
      </c>
      <c r="G1536" s="9" t="s">
        <v>338</v>
      </c>
      <c r="H1536" s="9" t="s">
        <v>384</v>
      </c>
      <c r="I1536" s="9" t="s">
        <v>385</v>
      </c>
      <c r="J1536" s="9" t="s">
        <v>386</v>
      </c>
      <c r="K1536" s="9">
        <v>2003</v>
      </c>
      <c r="L1536" s="9">
        <v>3288</v>
      </c>
      <c r="M1536" s="9">
        <v>4561</v>
      </c>
    </row>
    <row r="1537" spans="1:13" x14ac:dyDescent="0.35">
      <c r="A1537" s="8">
        <v>1535</v>
      </c>
      <c r="B1537" s="9" t="s">
        <v>711</v>
      </c>
      <c r="C1537" s="9">
        <v>7</v>
      </c>
      <c r="D1537" s="9" t="s">
        <v>1185</v>
      </c>
      <c r="E1537" s="11">
        <v>7</v>
      </c>
      <c r="F1537" s="9" t="s">
        <v>92</v>
      </c>
      <c r="G1537" s="9" t="s">
        <v>338</v>
      </c>
      <c r="H1537" s="9" t="s">
        <v>387</v>
      </c>
      <c r="I1537" s="9" t="s">
        <v>388</v>
      </c>
      <c r="J1537" s="9" t="s">
        <v>389</v>
      </c>
      <c r="K1537" s="9">
        <v>216</v>
      </c>
      <c r="L1537" s="9">
        <v>347</v>
      </c>
      <c r="M1537" s="9">
        <v>617</v>
      </c>
    </row>
    <row r="1538" spans="1:13" x14ac:dyDescent="0.35">
      <c r="A1538" s="8">
        <v>1536</v>
      </c>
      <c r="B1538" s="9" t="s">
        <v>711</v>
      </c>
      <c r="C1538" s="9">
        <v>7</v>
      </c>
      <c r="D1538" s="9" t="s">
        <v>1185</v>
      </c>
      <c r="E1538" s="11">
        <v>7</v>
      </c>
      <c r="F1538" s="9" t="s">
        <v>92</v>
      </c>
      <c r="G1538" s="9" t="s">
        <v>338</v>
      </c>
      <c r="H1538" s="9" t="s">
        <v>390</v>
      </c>
      <c r="I1538" s="9" t="s">
        <v>391</v>
      </c>
      <c r="J1538" s="9" t="s">
        <v>392</v>
      </c>
      <c r="K1538" s="9">
        <v>5403</v>
      </c>
      <c r="L1538" s="9">
        <v>7957</v>
      </c>
      <c r="M1538" s="9">
        <v>15500</v>
      </c>
    </row>
    <row r="1539" spans="1:13" x14ac:dyDescent="0.35">
      <c r="A1539" s="8">
        <v>1537</v>
      </c>
      <c r="B1539" s="9" t="s">
        <v>711</v>
      </c>
      <c r="C1539" s="9">
        <v>7</v>
      </c>
      <c r="D1539" s="9" t="s">
        <v>1185</v>
      </c>
      <c r="E1539" s="11">
        <v>7</v>
      </c>
      <c r="F1539" s="9" t="s">
        <v>92</v>
      </c>
      <c r="G1539" s="9" t="s">
        <v>338</v>
      </c>
      <c r="H1539" s="9" t="s">
        <v>393</v>
      </c>
      <c r="I1539" s="9" t="s">
        <v>394</v>
      </c>
      <c r="J1539" s="9" t="s">
        <v>395</v>
      </c>
      <c r="K1539" s="9">
        <v>3229</v>
      </c>
      <c r="L1539" s="9">
        <v>4078</v>
      </c>
      <c r="M1539" s="9">
        <v>5502</v>
      </c>
    </row>
    <row r="1540" spans="1:13" x14ac:dyDescent="0.35">
      <c r="A1540" s="8">
        <v>1538</v>
      </c>
      <c r="B1540" s="9" t="s">
        <v>711</v>
      </c>
      <c r="C1540" s="9">
        <v>7</v>
      </c>
      <c r="D1540" s="9" t="s">
        <v>1185</v>
      </c>
      <c r="E1540" s="11">
        <v>7</v>
      </c>
      <c r="F1540" s="9" t="s">
        <v>92</v>
      </c>
      <c r="G1540" s="9" t="s">
        <v>338</v>
      </c>
      <c r="H1540" s="9" t="s">
        <v>396</v>
      </c>
      <c r="I1540" s="9" t="s">
        <v>397</v>
      </c>
      <c r="J1540" s="9" t="s">
        <v>398</v>
      </c>
      <c r="K1540" s="9">
        <v>1060</v>
      </c>
      <c r="L1540" s="9">
        <v>1480</v>
      </c>
      <c r="M1540" s="9">
        <v>2150</v>
      </c>
    </row>
    <row r="1541" spans="1:13" x14ac:dyDescent="0.35">
      <c r="A1541" s="8">
        <v>1539</v>
      </c>
      <c r="B1541" s="9" t="s">
        <v>711</v>
      </c>
      <c r="C1541" s="9">
        <v>7</v>
      </c>
      <c r="D1541" s="9" t="s">
        <v>1185</v>
      </c>
      <c r="E1541" s="11">
        <v>7</v>
      </c>
      <c r="F1541" s="9" t="s">
        <v>92</v>
      </c>
      <c r="G1541" s="9" t="s">
        <v>338</v>
      </c>
      <c r="H1541" s="9" t="s">
        <v>684</v>
      </c>
      <c r="I1541" s="9" t="s">
        <v>685</v>
      </c>
      <c r="J1541" s="9" t="s">
        <v>686</v>
      </c>
      <c r="K1541" s="9">
        <v>600</v>
      </c>
      <c r="L1541" s="9">
        <v>600</v>
      </c>
      <c r="M1541" s="9">
        <v>600</v>
      </c>
    </row>
    <row r="1542" spans="1:13" x14ac:dyDescent="0.35">
      <c r="A1542" s="8">
        <v>1540</v>
      </c>
      <c r="B1542" s="9" t="s">
        <v>711</v>
      </c>
      <c r="C1542" s="9">
        <v>7</v>
      </c>
      <c r="D1542" s="9" t="s">
        <v>1185</v>
      </c>
      <c r="E1542" s="11">
        <v>7</v>
      </c>
      <c r="F1542" s="9" t="s">
        <v>92</v>
      </c>
      <c r="G1542" s="9" t="s">
        <v>338</v>
      </c>
      <c r="H1542" s="9" t="s">
        <v>399</v>
      </c>
      <c r="I1542" s="9" t="s">
        <v>400</v>
      </c>
      <c r="J1542" s="9" t="s">
        <v>401</v>
      </c>
      <c r="K1542" s="9">
        <v>495</v>
      </c>
      <c r="L1542" s="9">
        <v>3538</v>
      </c>
      <c r="M1542" s="9">
        <v>6347</v>
      </c>
    </row>
    <row r="1543" spans="1:13" x14ac:dyDescent="0.35">
      <c r="A1543" s="8">
        <v>1541</v>
      </c>
      <c r="B1543" s="9" t="s">
        <v>711</v>
      </c>
      <c r="C1543" s="9">
        <v>7</v>
      </c>
      <c r="D1543" s="9" t="s">
        <v>1185</v>
      </c>
      <c r="E1543" s="11">
        <v>7</v>
      </c>
      <c r="F1543" s="9" t="s">
        <v>92</v>
      </c>
      <c r="G1543" s="9" t="s">
        <v>338</v>
      </c>
      <c r="H1543" s="9" t="s">
        <v>1243</v>
      </c>
      <c r="I1543" s="9" t="s">
        <v>1244</v>
      </c>
      <c r="J1543" s="9" t="s">
        <v>1245</v>
      </c>
      <c r="K1543" s="9">
        <v>8570</v>
      </c>
      <c r="L1543" s="9">
        <v>8570</v>
      </c>
      <c r="M1543" s="9">
        <v>8570</v>
      </c>
    </row>
    <row r="1544" spans="1:13" x14ac:dyDescent="0.35">
      <c r="A1544" s="8">
        <v>1542</v>
      </c>
      <c r="B1544" s="9" t="s">
        <v>711</v>
      </c>
      <c r="C1544" s="9">
        <v>7</v>
      </c>
      <c r="D1544" s="9" t="s">
        <v>1185</v>
      </c>
      <c r="E1544" s="11">
        <v>7</v>
      </c>
      <c r="F1544" s="9" t="s">
        <v>92</v>
      </c>
      <c r="G1544" s="9" t="s">
        <v>338</v>
      </c>
      <c r="H1544" s="9" t="s">
        <v>1098</v>
      </c>
      <c r="I1544" s="9" t="s">
        <v>1099</v>
      </c>
      <c r="J1544" s="9" t="s">
        <v>1100</v>
      </c>
      <c r="K1544" s="9">
        <v>9059</v>
      </c>
      <c r="L1544" s="9">
        <v>9649</v>
      </c>
      <c r="M1544" s="9">
        <v>12299</v>
      </c>
    </row>
    <row r="1545" spans="1:13" x14ac:dyDescent="0.35">
      <c r="A1545" s="8">
        <v>1543</v>
      </c>
      <c r="B1545" s="9" t="s">
        <v>711</v>
      </c>
      <c r="C1545" s="9">
        <v>7</v>
      </c>
      <c r="D1545" s="9" t="s">
        <v>1185</v>
      </c>
      <c r="E1545" s="11">
        <v>7</v>
      </c>
      <c r="F1545" s="9" t="s">
        <v>92</v>
      </c>
      <c r="G1545" s="9" t="s">
        <v>338</v>
      </c>
      <c r="H1545" s="9" t="s">
        <v>829</v>
      </c>
      <c r="I1545" s="9" t="s">
        <v>830</v>
      </c>
      <c r="J1545" s="9" t="s">
        <v>831</v>
      </c>
      <c r="K1545" s="9">
        <v>47741</v>
      </c>
      <c r="L1545" s="9">
        <v>64863</v>
      </c>
      <c r="M1545" s="9">
        <v>81321</v>
      </c>
    </row>
    <row r="1546" spans="1:13" x14ac:dyDescent="0.35">
      <c r="A1546" s="8">
        <v>1544</v>
      </c>
      <c r="B1546" s="9" t="s">
        <v>711</v>
      </c>
      <c r="C1546" s="9">
        <v>7</v>
      </c>
      <c r="D1546" s="9" t="s">
        <v>1185</v>
      </c>
      <c r="E1546" s="11">
        <v>8</v>
      </c>
      <c r="F1546" s="9" t="s">
        <v>92</v>
      </c>
      <c r="G1546" s="9" t="s">
        <v>402</v>
      </c>
      <c r="H1546" s="9" t="s">
        <v>403</v>
      </c>
      <c r="I1546" s="9" t="s">
        <v>404</v>
      </c>
      <c r="J1546" s="9" t="s">
        <v>405</v>
      </c>
      <c r="K1546" s="9">
        <v>10024</v>
      </c>
      <c r="L1546" s="9">
        <v>13113</v>
      </c>
      <c r="M1546" s="9">
        <v>16414</v>
      </c>
    </row>
    <row r="1547" spans="1:13" x14ac:dyDescent="0.35">
      <c r="A1547" s="8">
        <v>1545</v>
      </c>
      <c r="B1547" s="9" t="s">
        <v>711</v>
      </c>
      <c r="C1547" s="9">
        <v>7</v>
      </c>
      <c r="D1547" s="9" t="s">
        <v>1185</v>
      </c>
      <c r="E1547" s="11">
        <v>8</v>
      </c>
      <c r="F1547" s="9" t="s">
        <v>92</v>
      </c>
      <c r="G1547" s="9" t="s">
        <v>402</v>
      </c>
      <c r="H1547" s="9" t="s">
        <v>687</v>
      </c>
      <c r="I1547" s="9" t="s">
        <v>688</v>
      </c>
      <c r="J1547" s="9" t="s">
        <v>689</v>
      </c>
      <c r="K1547" s="9">
        <v>31617</v>
      </c>
      <c r="L1547" s="9">
        <v>39154</v>
      </c>
      <c r="M1547" s="9">
        <v>44155</v>
      </c>
    </row>
    <row r="1548" spans="1:13" x14ac:dyDescent="0.35">
      <c r="A1548" s="8">
        <v>1546</v>
      </c>
      <c r="B1548" s="9" t="s">
        <v>711</v>
      </c>
      <c r="C1548" s="9">
        <v>7</v>
      </c>
      <c r="D1548" s="9" t="s">
        <v>1185</v>
      </c>
      <c r="E1548" s="11">
        <v>8</v>
      </c>
      <c r="F1548" s="9" t="s">
        <v>92</v>
      </c>
      <c r="G1548" s="9" t="s">
        <v>402</v>
      </c>
      <c r="H1548" s="9" t="s">
        <v>1101</v>
      </c>
      <c r="I1548" s="9" t="s">
        <v>1102</v>
      </c>
      <c r="J1548" s="9" t="s">
        <v>1103</v>
      </c>
      <c r="K1548" s="9">
        <v>24688</v>
      </c>
      <c r="L1548" s="9">
        <v>28807</v>
      </c>
      <c r="M1548" s="9">
        <v>33611</v>
      </c>
    </row>
    <row r="1549" spans="1:13" x14ac:dyDescent="0.35">
      <c r="A1549" s="8">
        <v>1547</v>
      </c>
      <c r="B1549" s="9" t="s">
        <v>711</v>
      </c>
      <c r="C1549" s="9">
        <v>7</v>
      </c>
      <c r="D1549" s="9" t="s">
        <v>1185</v>
      </c>
      <c r="E1549" s="11">
        <v>8</v>
      </c>
      <c r="F1549" s="9" t="s">
        <v>92</v>
      </c>
      <c r="G1549" s="9" t="s">
        <v>402</v>
      </c>
      <c r="H1549" s="9" t="s">
        <v>690</v>
      </c>
      <c r="I1549" s="9" t="s">
        <v>691</v>
      </c>
      <c r="J1549" s="9" t="s">
        <v>692</v>
      </c>
      <c r="K1549" s="9">
        <v>7352</v>
      </c>
      <c r="L1549" s="9">
        <v>9882</v>
      </c>
      <c r="M1549" s="9">
        <v>12040</v>
      </c>
    </row>
    <row r="1550" spans="1:13" x14ac:dyDescent="0.35">
      <c r="A1550" s="8">
        <v>1548</v>
      </c>
      <c r="B1550" s="9" t="s">
        <v>711</v>
      </c>
      <c r="C1550" s="9">
        <v>7</v>
      </c>
      <c r="D1550" s="9" t="s">
        <v>1185</v>
      </c>
      <c r="E1550" s="11">
        <v>8</v>
      </c>
      <c r="F1550" s="9" t="s">
        <v>92</v>
      </c>
      <c r="G1550" s="9" t="s">
        <v>402</v>
      </c>
      <c r="H1550" s="9" t="s">
        <v>406</v>
      </c>
      <c r="I1550" s="9" t="s">
        <v>407</v>
      </c>
      <c r="J1550" s="9" t="s">
        <v>408</v>
      </c>
      <c r="K1550" s="9">
        <v>16353</v>
      </c>
      <c r="L1550" s="9">
        <v>19882</v>
      </c>
      <c r="M1550" s="9">
        <v>23176</v>
      </c>
    </row>
    <row r="1551" spans="1:13" x14ac:dyDescent="0.35">
      <c r="A1551" s="8">
        <v>1549</v>
      </c>
      <c r="B1551" s="9" t="s">
        <v>711</v>
      </c>
      <c r="C1551" s="9">
        <v>7</v>
      </c>
      <c r="D1551" s="9" t="s">
        <v>1185</v>
      </c>
      <c r="E1551" s="11">
        <v>8</v>
      </c>
      <c r="F1551" s="9" t="s">
        <v>92</v>
      </c>
      <c r="G1551" s="9" t="s">
        <v>402</v>
      </c>
      <c r="H1551" s="9" t="s">
        <v>409</v>
      </c>
      <c r="I1551" s="9" t="s">
        <v>410</v>
      </c>
      <c r="J1551" s="9" t="s">
        <v>411</v>
      </c>
      <c r="K1551" s="9">
        <v>4018</v>
      </c>
      <c r="L1551" s="9">
        <v>5413</v>
      </c>
      <c r="M1551" s="9">
        <v>7775</v>
      </c>
    </row>
    <row r="1552" spans="1:13" x14ac:dyDescent="0.35">
      <c r="A1552" s="8">
        <v>1550</v>
      </c>
      <c r="B1552" s="9" t="s">
        <v>711</v>
      </c>
      <c r="C1552" s="9">
        <v>7</v>
      </c>
      <c r="D1552" s="9" t="s">
        <v>1185</v>
      </c>
      <c r="E1552" s="11">
        <v>8</v>
      </c>
      <c r="F1552" s="9" t="s">
        <v>92</v>
      </c>
      <c r="G1552" s="9" t="s">
        <v>402</v>
      </c>
      <c r="H1552" s="9" t="s">
        <v>953</v>
      </c>
      <c r="I1552" s="9" t="s">
        <v>954</v>
      </c>
      <c r="J1552" s="9" t="s">
        <v>955</v>
      </c>
      <c r="K1552" s="9">
        <v>8284</v>
      </c>
      <c r="L1552" s="9">
        <v>19935</v>
      </c>
      <c r="M1552" s="9">
        <v>43642</v>
      </c>
    </row>
    <row r="1553" spans="1:13" x14ac:dyDescent="0.35">
      <c r="A1553" s="8">
        <v>1551</v>
      </c>
      <c r="B1553" s="9" t="s">
        <v>711</v>
      </c>
      <c r="C1553" s="9">
        <v>7</v>
      </c>
      <c r="D1553" s="9" t="s">
        <v>1185</v>
      </c>
      <c r="E1553" s="11">
        <v>8</v>
      </c>
      <c r="F1553" s="9" t="s">
        <v>92</v>
      </c>
      <c r="G1553" s="9" t="s">
        <v>402</v>
      </c>
      <c r="H1553" s="9" t="s">
        <v>832</v>
      </c>
      <c r="I1553" s="9" t="s">
        <v>833</v>
      </c>
      <c r="J1553" s="9" t="s">
        <v>834</v>
      </c>
      <c r="K1553" s="9">
        <v>780</v>
      </c>
      <c r="L1553" s="9">
        <v>935</v>
      </c>
      <c r="M1553" s="9">
        <v>1489</v>
      </c>
    </row>
    <row r="1554" spans="1:13" x14ac:dyDescent="0.35">
      <c r="A1554" s="8">
        <v>1552</v>
      </c>
      <c r="B1554" s="9" t="s">
        <v>711</v>
      </c>
      <c r="C1554" s="9">
        <v>7</v>
      </c>
      <c r="D1554" s="9" t="s">
        <v>1185</v>
      </c>
      <c r="E1554" s="11">
        <v>9</v>
      </c>
      <c r="F1554" s="9" t="s">
        <v>412</v>
      </c>
      <c r="G1554" s="9" t="s">
        <v>413</v>
      </c>
      <c r="H1554" s="9" t="s">
        <v>414</v>
      </c>
      <c r="I1554" s="9" t="s">
        <v>415</v>
      </c>
      <c r="J1554" s="9" t="s">
        <v>416</v>
      </c>
      <c r="K1554" s="9">
        <v>71551</v>
      </c>
      <c r="L1554" s="9">
        <v>106826</v>
      </c>
      <c r="M1554" s="9">
        <v>120000</v>
      </c>
    </row>
    <row r="1555" spans="1:13" x14ac:dyDescent="0.35">
      <c r="A1555" s="8">
        <v>1553</v>
      </c>
      <c r="B1555" s="9" t="s">
        <v>711</v>
      </c>
      <c r="C1555" s="9">
        <v>7</v>
      </c>
      <c r="D1555" s="9" t="s">
        <v>1185</v>
      </c>
      <c r="E1555" s="11">
        <v>9</v>
      </c>
      <c r="F1555" s="9" t="s">
        <v>412</v>
      </c>
      <c r="G1555" s="9" t="s">
        <v>413</v>
      </c>
      <c r="H1555" s="9" t="s">
        <v>835</v>
      </c>
      <c r="I1555" s="9" t="s">
        <v>836</v>
      </c>
      <c r="J1555" s="9" t="s">
        <v>837</v>
      </c>
      <c r="K1555" s="9">
        <v>7958</v>
      </c>
      <c r="L1555" s="9">
        <v>10000</v>
      </c>
      <c r="M1555" s="9">
        <v>10018</v>
      </c>
    </row>
    <row r="1556" spans="1:13" x14ac:dyDescent="0.35">
      <c r="A1556" s="8">
        <v>1554</v>
      </c>
      <c r="B1556" s="9" t="s">
        <v>711</v>
      </c>
      <c r="C1556" s="9">
        <v>7</v>
      </c>
      <c r="D1556" s="9" t="s">
        <v>1185</v>
      </c>
      <c r="E1556" s="11">
        <v>10</v>
      </c>
      <c r="F1556" s="9" t="s">
        <v>417</v>
      </c>
      <c r="G1556" s="9" t="s">
        <v>418</v>
      </c>
      <c r="H1556" s="9" t="s">
        <v>419</v>
      </c>
      <c r="I1556" s="9" t="s">
        <v>420</v>
      </c>
      <c r="J1556" s="9" t="s">
        <v>421</v>
      </c>
      <c r="K1556" s="9">
        <v>613</v>
      </c>
      <c r="L1556" s="9">
        <v>898</v>
      </c>
      <c r="M1556" s="9">
        <v>1386</v>
      </c>
    </row>
    <row r="1557" spans="1:13" x14ac:dyDescent="0.35">
      <c r="A1557" s="8">
        <v>1555</v>
      </c>
      <c r="B1557" s="9" t="s">
        <v>711</v>
      </c>
      <c r="C1557" s="9">
        <v>7</v>
      </c>
      <c r="D1557" s="9" t="s">
        <v>1185</v>
      </c>
      <c r="E1557" s="11">
        <v>10</v>
      </c>
      <c r="F1557" s="9" t="s">
        <v>417</v>
      </c>
      <c r="G1557" s="9" t="s">
        <v>418</v>
      </c>
      <c r="H1557" s="9" t="s">
        <v>422</v>
      </c>
      <c r="I1557" s="9" t="s">
        <v>423</v>
      </c>
      <c r="J1557" s="9" t="s">
        <v>424</v>
      </c>
      <c r="K1557" s="9">
        <v>1770</v>
      </c>
      <c r="L1557" s="9">
        <v>2110</v>
      </c>
      <c r="M1557" s="9">
        <v>2525</v>
      </c>
    </row>
    <row r="1558" spans="1:13" x14ac:dyDescent="0.35">
      <c r="A1558" s="8">
        <v>1556</v>
      </c>
      <c r="B1558" s="9" t="s">
        <v>711</v>
      </c>
      <c r="C1558" s="9">
        <v>7</v>
      </c>
      <c r="D1558" s="9" t="s">
        <v>1185</v>
      </c>
      <c r="E1558" s="11">
        <v>10</v>
      </c>
      <c r="F1558" s="9" t="s">
        <v>417</v>
      </c>
      <c r="G1558" s="9" t="s">
        <v>418</v>
      </c>
      <c r="H1558" s="9" t="s">
        <v>838</v>
      </c>
      <c r="I1558" s="9" t="s">
        <v>839</v>
      </c>
      <c r="J1558" s="9" t="s">
        <v>840</v>
      </c>
      <c r="K1558" s="9">
        <v>3150</v>
      </c>
      <c r="L1558" s="9">
        <v>4405</v>
      </c>
      <c r="M1558" s="9">
        <v>5659</v>
      </c>
    </row>
    <row r="1559" spans="1:13" x14ac:dyDescent="0.35">
      <c r="A1559" s="8">
        <v>1557</v>
      </c>
      <c r="B1559" s="9" t="s">
        <v>711</v>
      </c>
      <c r="C1559" s="9">
        <v>7</v>
      </c>
      <c r="D1559" s="9" t="s">
        <v>1185</v>
      </c>
      <c r="E1559" s="11">
        <v>10</v>
      </c>
      <c r="F1559" s="9" t="s">
        <v>417</v>
      </c>
      <c r="G1559" s="9" t="s">
        <v>418</v>
      </c>
      <c r="H1559" s="9" t="s">
        <v>425</v>
      </c>
      <c r="I1559" s="9" t="s">
        <v>426</v>
      </c>
      <c r="J1559" s="9" t="s">
        <v>427</v>
      </c>
      <c r="K1559" s="9">
        <v>203</v>
      </c>
      <c r="L1559" s="9">
        <v>294</v>
      </c>
      <c r="M1559" s="9">
        <v>516</v>
      </c>
    </row>
    <row r="1560" spans="1:13" x14ac:dyDescent="0.35">
      <c r="A1560" s="8">
        <v>1558</v>
      </c>
      <c r="B1560" s="9" t="s">
        <v>711</v>
      </c>
      <c r="C1560" s="9">
        <v>7</v>
      </c>
      <c r="D1560" s="9" t="s">
        <v>1185</v>
      </c>
      <c r="E1560" s="11">
        <v>11</v>
      </c>
      <c r="F1560" s="9" t="s">
        <v>428</v>
      </c>
      <c r="G1560" s="9" t="s">
        <v>429</v>
      </c>
      <c r="H1560" s="9" t="s">
        <v>430</v>
      </c>
      <c r="I1560" s="9" t="s">
        <v>431</v>
      </c>
      <c r="J1560" s="9" t="s">
        <v>432</v>
      </c>
      <c r="K1560" s="9">
        <v>4943</v>
      </c>
      <c r="L1560" s="9">
        <v>4943</v>
      </c>
      <c r="M1560" s="9">
        <v>4943</v>
      </c>
    </row>
    <row r="1561" spans="1:13" x14ac:dyDescent="0.35">
      <c r="A1561" s="8">
        <v>1559</v>
      </c>
      <c r="B1561" s="9" t="s">
        <v>711</v>
      </c>
      <c r="C1561" s="9">
        <v>7</v>
      </c>
      <c r="D1561" s="9" t="s">
        <v>1185</v>
      </c>
      <c r="E1561" s="11">
        <v>11</v>
      </c>
      <c r="F1561" s="9" t="s">
        <v>428</v>
      </c>
      <c r="G1561" s="9" t="s">
        <v>429</v>
      </c>
      <c r="H1561" s="9" t="s">
        <v>693</v>
      </c>
      <c r="I1561" s="9" t="s">
        <v>694</v>
      </c>
      <c r="J1561" s="9" t="s">
        <v>695</v>
      </c>
      <c r="K1561" s="9">
        <v>4329</v>
      </c>
      <c r="L1561" s="9">
        <v>229106</v>
      </c>
      <c r="M1561" s="9">
        <v>436593</v>
      </c>
    </row>
    <row r="1562" spans="1:13" x14ac:dyDescent="0.35">
      <c r="A1562" s="8">
        <v>1560</v>
      </c>
      <c r="B1562" s="9" t="s">
        <v>711</v>
      </c>
      <c r="C1562" s="9">
        <v>7</v>
      </c>
      <c r="D1562" s="9" t="s">
        <v>1185</v>
      </c>
      <c r="E1562" s="11">
        <v>11</v>
      </c>
      <c r="F1562" s="9" t="s">
        <v>428</v>
      </c>
      <c r="G1562" s="9" t="s">
        <v>429</v>
      </c>
      <c r="H1562" s="9" t="s">
        <v>433</v>
      </c>
      <c r="I1562" s="9" t="s">
        <v>434</v>
      </c>
      <c r="J1562" s="9" t="s">
        <v>435</v>
      </c>
      <c r="K1562" s="9">
        <v>1015</v>
      </c>
      <c r="L1562" s="9">
        <v>1374</v>
      </c>
      <c r="M1562" s="9">
        <v>1403</v>
      </c>
    </row>
    <row r="1563" spans="1:13" x14ac:dyDescent="0.35">
      <c r="A1563" s="8">
        <v>1561</v>
      </c>
      <c r="B1563" s="9" t="s">
        <v>711</v>
      </c>
      <c r="C1563" s="9">
        <v>7</v>
      </c>
      <c r="D1563" s="9" t="s">
        <v>1185</v>
      </c>
      <c r="E1563" s="11">
        <v>11</v>
      </c>
      <c r="F1563" s="9" t="s">
        <v>428</v>
      </c>
      <c r="G1563" s="9" t="s">
        <v>429</v>
      </c>
      <c r="H1563" s="9" t="s">
        <v>841</v>
      </c>
      <c r="I1563" s="9" t="s">
        <v>842</v>
      </c>
      <c r="J1563" s="9" t="s">
        <v>843</v>
      </c>
      <c r="K1563" s="9">
        <v>3750</v>
      </c>
      <c r="L1563" s="9">
        <v>3750</v>
      </c>
      <c r="M1563" s="9">
        <v>3750</v>
      </c>
    </row>
    <row r="1564" spans="1:13" x14ac:dyDescent="0.35">
      <c r="A1564" s="8">
        <v>1562</v>
      </c>
      <c r="B1564" s="9" t="s">
        <v>711</v>
      </c>
      <c r="C1564" s="9">
        <v>7</v>
      </c>
      <c r="D1564" s="9" t="s">
        <v>1185</v>
      </c>
      <c r="E1564" s="11">
        <v>11</v>
      </c>
      <c r="F1564" s="9" t="s">
        <v>428</v>
      </c>
      <c r="G1564" s="9" t="s">
        <v>429</v>
      </c>
      <c r="H1564" s="9" t="s">
        <v>844</v>
      </c>
      <c r="I1564" s="9" t="s">
        <v>845</v>
      </c>
      <c r="J1564" s="9" t="s">
        <v>846</v>
      </c>
      <c r="K1564" s="9">
        <v>1420</v>
      </c>
      <c r="L1564" s="9">
        <v>1515</v>
      </c>
      <c r="M1564" s="9">
        <v>2862</v>
      </c>
    </row>
    <row r="1565" spans="1:13" x14ac:dyDescent="0.35">
      <c r="A1565" s="8">
        <v>1563</v>
      </c>
      <c r="B1565" s="9" t="s">
        <v>711</v>
      </c>
      <c r="C1565" s="9">
        <v>7</v>
      </c>
      <c r="D1565" s="9" t="s">
        <v>1185</v>
      </c>
      <c r="E1565" s="11">
        <v>11</v>
      </c>
      <c r="F1565" s="9" t="s">
        <v>428</v>
      </c>
      <c r="G1565" s="9" t="s">
        <v>429</v>
      </c>
      <c r="H1565" s="9" t="s">
        <v>847</v>
      </c>
      <c r="I1565" s="9" t="s">
        <v>848</v>
      </c>
      <c r="J1565" s="9" t="s">
        <v>849</v>
      </c>
      <c r="K1565" s="9">
        <v>11486</v>
      </c>
      <c r="L1565" s="9">
        <v>11486</v>
      </c>
      <c r="M1565" s="9">
        <v>11486</v>
      </c>
    </row>
    <row r="1566" spans="1:13" x14ac:dyDescent="0.35">
      <c r="A1566" s="8">
        <v>1564</v>
      </c>
      <c r="B1566" s="9" t="s">
        <v>711</v>
      </c>
      <c r="C1566" s="9">
        <v>7</v>
      </c>
      <c r="D1566" s="9" t="s">
        <v>1185</v>
      </c>
      <c r="E1566" s="11">
        <v>12</v>
      </c>
      <c r="F1566" s="9" t="s">
        <v>428</v>
      </c>
      <c r="G1566" s="9" t="s">
        <v>436</v>
      </c>
      <c r="H1566" s="9" t="s">
        <v>437</v>
      </c>
      <c r="I1566" s="9" t="s">
        <v>438</v>
      </c>
      <c r="J1566" s="9" t="s">
        <v>439</v>
      </c>
      <c r="K1566" s="9">
        <v>9795</v>
      </c>
      <c r="L1566" s="9">
        <v>12214</v>
      </c>
      <c r="M1566" s="9">
        <v>20054</v>
      </c>
    </row>
    <row r="1567" spans="1:13" x14ac:dyDescent="0.35">
      <c r="A1567" s="8">
        <v>1565</v>
      </c>
      <c r="B1567" s="9" t="s">
        <v>711</v>
      </c>
      <c r="C1567" s="9">
        <v>7</v>
      </c>
      <c r="D1567" s="9" t="s">
        <v>1185</v>
      </c>
      <c r="E1567" s="11">
        <v>12</v>
      </c>
      <c r="F1567" s="9" t="s">
        <v>428</v>
      </c>
      <c r="G1567" s="9" t="s">
        <v>436</v>
      </c>
      <c r="H1567" s="9" t="s">
        <v>1107</v>
      </c>
      <c r="I1567" s="9" t="s">
        <v>1108</v>
      </c>
      <c r="J1567" s="9" t="s">
        <v>1109</v>
      </c>
      <c r="K1567" s="9">
        <v>2496</v>
      </c>
      <c r="L1567" s="9">
        <v>4186</v>
      </c>
      <c r="M1567" s="9">
        <v>4721</v>
      </c>
    </row>
    <row r="1568" spans="1:13" x14ac:dyDescent="0.35">
      <c r="A1568" s="8">
        <v>1566</v>
      </c>
      <c r="B1568" s="9" t="s">
        <v>711</v>
      </c>
      <c r="C1568" s="9">
        <v>7</v>
      </c>
      <c r="D1568" s="9" t="s">
        <v>1185</v>
      </c>
      <c r="E1568" s="11">
        <v>13</v>
      </c>
      <c r="F1568" s="9" t="s">
        <v>428</v>
      </c>
      <c r="G1568" s="9" t="s">
        <v>968</v>
      </c>
      <c r="H1568" s="9" t="s">
        <v>969</v>
      </c>
      <c r="I1568" s="9" t="s">
        <v>970</v>
      </c>
      <c r="J1568" s="9" t="s">
        <v>971</v>
      </c>
      <c r="K1568" s="9">
        <v>28203</v>
      </c>
      <c r="L1568" s="9">
        <v>67918</v>
      </c>
      <c r="M1568" s="9">
        <v>150000</v>
      </c>
    </row>
    <row r="1569" spans="1:13" x14ac:dyDescent="0.35">
      <c r="A1569" s="8">
        <v>1567</v>
      </c>
      <c r="B1569" s="9" t="s">
        <v>711</v>
      </c>
      <c r="C1569" s="9">
        <v>7</v>
      </c>
      <c r="D1569" s="9" t="s">
        <v>1185</v>
      </c>
      <c r="E1569" s="11">
        <v>13</v>
      </c>
      <c r="F1569" s="9" t="s">
        <v>428</v>
      </c>
      <c r="G1569" s="9" t="s">
        <v>968</v>
      </c>
      <c r="H1569" s="9" t="s">
        <v>1110</v>
      </c>
      <c r="I1569" s="9" t="s">
        <v>1111</v>
      </c>
      <c r="J1569" s="9" t="s">
        <v>1112</v>
      </c>
      <c r="K1569" s="9">
        <v>101779</v>
      </c>
      <c r="L1569" s="9">
        <v>180877</v>
      </c>
      <c r="M1569" s="9">
        <v>294253</v>
      </c>
    </row>
    <row r="1570" spans="1:13" x14ac:dyDescent="0.35">
      <c r="A1570" s="8">
        <v>1568</v>
      </c>
      <c r="B1570" s="9" t="s">
        <v>711</v>
      </c>
      <c r="C1570" s="9">
        <v>7</v>
      </c>
      <c r="D1570" s="9" t="s">
        <v>1185</v>
      </c>
      <c r="E1570" s="11">
        <v>14</v>
      </c>
      <c r="F1570" s="9" t="s">
        <v>428</v>
      </c>
      <c r="G1570" s="9" t="s">
        <v>440</v>
      </c>
      <c r="H1570" s="9" t="s">
        <v>853</v>
      </c>
      <c r="I1570" s="9" t="s">
        <v>854</v>
      </c>
      <c r="J1570" s="9" t="s">
        <v>855</v>
      </c>
      <c r="K1570" s="9">
        <v>3264</v>
      </c>
      <c r="L1570" s="9">
        <v>3264</v>
      </c>
      <c r="M1570" s="9">
        <v>3264</v>
      </c>
    </row>
    <row r="1571" spans="1:13" x14ac:dyDescent="0.35">
      <c r="A1571" s="8">
        <v>1569</v>
      </c>
      <c r="B1571" s="9" t="s">
        <v>711</v>
      </c>
      <c r="C1571" s="9">
        <v>7</v>
      </c>
      <c r="D1571" s="9" t="s">
        <v>1185</v>
      </c>
      <c r="E1571" s="11">
        <v>14</v>
      </c>
      <c r="F1571" s="9" t="s">
        <v>428</v>
      </c>
      <c r="G1571" s="9" t="s">
        <v>440</v>
      </c>
      <c r="H1571" s="9" t="s">
        <v>972</v>
      </c>
      <c r="I1571" s="9" t="s">
        <v>973</v>
      </c>
      <c r="J1571" s="9" t="s">
        <v>974</v>
      </c>
      <c r="K1571" s="9">
        <v>133</v>
      </c>
      <c r="L1571" s="9">
        <v>133</v>
      </c>
      <c r="M1571" s="9">
        <v>133</v>
      </c>
    </row>
    <row r="1572" spans="1:13" x14ac:dyDescent="0.35">
      <c r="A1572" s="8">
        <v>1570</v>
      </c>
      <c r="B1572" s="9" t="s">
        <v>711</v>
      </c>
      <c r="C1572" s="9">
        <v>7</v>
      </c>
      <c r="D1572" s="9" t="s">
        <v>1185</v>
      </c>
      <c r="E1572" s="11">
        <v>14</v>
      </c>
      <c r="F1572" s="9" t="s">
        <v>428</v>
      </c>
      <c r="G1572" s="9" t="s">
        <v>440</v>
      </c>
      <c r="H1572" s="9" t="s">
        <v>856</v>
      </c>
      <c r="I1572" s="9" t="s">
        <v>857</v>
      </c>
      <c r="J1572" s="9" t="s">
        <v>858</v>
      </c>
      <c r="K1572" s="9">
        <v>405</v>
      </c>
      <c r="L1572" s="9">
        <v>558</v>
      </c>
      <c r="M1572" s="9">
        <v>1548</v>
      </c>
    </row>
    <row r="1573" spans="1:13" x14ac:dyDescent="0.35">
      <c r="A1573" s="8">
        <v>1571</v>
      </c>
      <c r="B1573" s="9" t="s">
        <v>711</v>
      </c>
      <c r="C1573" s="9">
        <v>7</v>
      </c>
      <c r="D1573" s="9" t="s">
        <v>1185</v>
      </c>
      <c r="E1573" s="11">
        <v>14</v>
      </c>
      <c r="F1573" s="9" t="s">
        <v>428</v>
      </c>
      <c r="G1573" s="9" t="s">
        <v>440</v>
      </c>
      <c r="H1573" s="9" t="s">
        <v>441</v>
      </c>
      <c r="I1573" s="9" t="s">
        <v>442</v>
      </c>
      <c r="J1573" s="9" t="s">
        <v>443</v>
      </c>
      <c r="K1573" s="9">
        <v>5941</v>
      </c>
      <c r="L1573" s="9">
        <v>6607</v>
      </c>
      <c r="M1573" s="9">
        <v>7430</v>
      </c>
    </row>
    <row r="1574" spans="1:13" x14ac:dyDescent="0.35">
      <c r="A1574" s="8">
        <v>1572</v>
      </c>
      <c r="B1574" s="9" t="s">
        <v>711</v>
      </c>
      <c r="C1574" s="9">
        <v>7</v>
      </c>
      <c r="D1574" s="9" t="s">
        <v>1185</v>
      </c>
      <c r="E1574" s="11">
        <v>14</v>
      </c>
      <c r="F1574" s="9" t="s">
        <v>428</v>
      </c>
      <c r="G1574" s="9" t="s">
        <v>440</v>
      </c>
      <c r="H1574" s="9" t="s">
        <v>444</v>
      </c>
      <c r="I1574" s="9" t="s">
        <v>445</v>
      </c>
      <c r="J1574" s="9" t="s">
        <v>446</v>
      </c>
      <c r="K1574" s="9">
        <v>7240</v>
      </c>
      <c r="L1574" s="9">
        <v>8124</v>
      </c>
      <c r="M1574" s="9">
        <v>14241</v>
      </c>
    </row>
    <row r="1575" spans="1:13" x14ac:dyDescent="0.35">
      <c r="A1575" s="8">
        <v>1573</v>
      </c>
      <c r="B1575" s="9" t="s">
        <v>711</v>
      </c>
      <c r="C1575" s="9">
        <v>7</v>
      </c>
      <c r="D1575" s="9" t="s">
        <v>1185</v>
      </c>
      <c r="E1575" s="11">
        <v>14</v>
      </c>
      <c r="F1575" s="9" t="s">
        <v>428</v>
      </c>
      <c r="G1575" s="9" t="s">
        <v>440</v>
      </c>
      <c r="H1575" s="9" t="s">
        <v>447</v>
      </c>
      <c r="I1575" s="9" t="s">
        <v>448</v>
      </c>
      <c r="J1575" s="9" t="s">
        <v>449</v>
      </c>
      <c r="K1575" s="9">
        <v>5026</v>
      </c>
      <c r="L1575" s="9">
        <v>5241</v>
      </c>
      <c r="M1575" s="9">
        <v>5439</v>
      </c>
    </row>
    <row r="1576" spans="1:13" x14ac:dyDescent="0.35">
      <c r="A1576" s="8">
        <v>1574</v>
      </c>
      <c r="B1576" s="9" t="s">
        <v>711</v>
      </c>
      <c r="C1576" s="9">
        <v>7</v>
      </c>
      <c r="D1576" s="9" t="s">
        <v>1185</v>
      </c>
      <c r="E1576" s="11">
        <v>14</v>
      </c>
      <c r="F1576" s="9" t="s">
        <v>428</v>
      </c>
      <c r="G1576" s="9" t="s">
        <v>440</v>
      </c>
      <c r="H1576" s="9" t="s">
        <v>453</v>
      </c>
      <c r="I1576" s="9" t="s">
        <v>454</v>
      </c>
      <c r="J1576" s="9" t="s">
        <v>455</v>
      </c>
      <c r="K1576" s="9">
        <v>34362</v>
      </c>
      <c r="L1576" s="9">
        <v>34362</v>
      </c>
      <c r="M1576" s="9">
        <v>34362</v>
      </c>
    </row>
    <row r="1577" spans="1:13" x14ac:dyDescent="0.35">
      <c r="A1577" s="8">
        <v>1575</v>
      </c>
      <c r="B1577" s="9" t="s">
        <v>711</v>
      </c>
      <c r="C1577" s="9">
        <v>7</v>
      </c>
      <c r="D1577" s="9" t="s">
        <v>1185</v>
      </c>
      <c r="E1577" s="11">
        <v>14</v>
      </c>
      <c r="F1577" s="9" t="s">
        <v>428</v>
      </c>
      <c r="G1577" s="9" t="s">
        <v>440</v>
      </c>
      <c r="H1577" s="9" t="s">
        <v>456</v>
      </c>
      <c r="I1577" s="9" t="s">
        <v>457</v>
      </c>
      <c r="J1577" s="9" t="s">
        <v>458</v>
      </c>
      <c r="K1577" s="9">
        <v>8309</v>
      </c>
      <c r="L1577" s="9">
        <v>21863</v>
      </c>
      <c r="M1577" s="9">
        <v>23211</v>
      </c>
    </row>
    <row r="1578" spans="1:13" x14ac:dyDescent="0.35">
      <c r="A1578" s="8">
        <v>1576</v>
      </c>
      <c r="B1578" s="9" t="s">
        <v>711</v>
      </c>
      <c r="C1578" s="9">
        <v>7</v>
      </c>
      <c r="D1578" s="9" t="s">
        <v>1185</v>
      </c>
      <c r="E1578" s="11">
        <v>14</v>
      </c>
      <c r="F1578" s="9" t="s">
        <v>428</v>
      </c>
      <c r="G1578" s="9" t="s">
        <v>440</v>
      </c>
      <c r="H1578" s="9" t="s">
        <v>975</v>
      </c>
      <c r="I1578" s="9" t="s">
        <v>976</v>
      </c>
      <c r="J1578" s="9" t="s">
        <v>977</v>
      </c>
      <c r="K1578" s="9">
        <v>14080</v>
      </c>
      <c r="L1578" s="9">
        <v>14080</v>
      </c>
      <c r="M1578" s="9">
        <v>14080</v>
      </c>
    </row>
    <row r="1579" spans="1:13" x14ac:dyDescent="0.35">
      <c r="A1579" s="8">
        <v>1577</v>
      </c>
      <c r="B1579" s="9" t="s">
        <v>711</v>
      </c>
      <c r="C1579" s="9">
        <v>7</v>
      </c>
      <c r="D1579" s="9" t="s">
        <v>1185</v>
      </c>
      <c r="E1579" s="11">
        <v>14</v>
      </c>
      <c r="F1579" s="9" t="s">
        <v>428</v>
      </c>
      <c r="G1579" s="9" t="s">
        <v>440</v>
      </c>
      <c r="H1579" s="9" t="s">
        <v>459</v>
      </c>
      <c r="I1579" s="9" t="s">
        <v>460</v>
      </c>
      <c r="J1579" s="9" t="s">
        <v>461</v>
      </c>
      <c r="K1579" s="9">
        <v>7347</v>
      </c>
      <c r="L1579" s="9">
        <v>12633</v>
      </c>
      <c r="M1579" s="9">
        <v>21648</v>
      </c>
    </row>
    <row r="1580" spans="1:13" x14ac:dyDescent="0.35">
      <c r="A1580" s="8">
        <v>1578</v>
      </c>
      <c r="B1580" s="9" t="s">
        <v>711</v>
      </c>
      <c r="C1580" s="9">
        <v>7</v>
      </c>
      <c r="D1580" s="9" t="s">
        <v>1185</v>
      </c>
      <c r="E1580" s="11">
        <v>14</v>
      </c>
      <c r="F1580" s="9" t="s">
        <v>428</v>
      </c>
      <c r="G1580" s="9" t="s">
        <v>440</v>
      </c>
      <c r="H1580" s="9" t="s">
        <v>462</v>
      </c>
      <c r="I1580" s="9" t="s">
        <v>463</v>
      </c>
      <c r="J1580" s="9" t="s">
        <v>464</v>
      </c>
      <c r="K1580" s="9">
        <v>7125</v>
      </c>
      <c r="L1580" s="9">
        <v>7500</v>
      </c>
      <c r="M1580" s="9">
        <v>15937</v>
      </c>
    </row>
    <row r="1581" spans="1:13" x14ac:dyDescent="0.35">
      <c r="A1581" s="8">
        <v>1579</v>
      </c>
      <c r="B1581" s="9" t="s">
        <v>711</v>
      </c>
      <c r="C1581" s="9">
        <v>7</v>
      </c>
      <c r="D1581" s="9" t="s">
        <v>1185</v>
      </c>
      <c r="E1581" s="11">
        <v>14</v>
      </c>
      <c r="F1581" s="9" t="s">
        <v>428</v>
      </c>
      <c r="G1581" s="9" t="s">
        <v>440</v>
      </c>
      <c r="H1581" s="9" t="s">
        <v>465</v>
      </c>
      <c r="I1581" s="9" t="s">
        <v>466</v>
      </c>
      <c r="J1581" s="9" t="s">
        <v>467</v>
      </c>
      <c r="K1581" s="9">
        <v>2265</v>
      </c>
      <c r="L1581" s="9">
        <v>2361</v>
      </c>
      <c r="M1581" s="9">
        <v>3573</v>
      </c>
    </row>
    <row r="1582" spans="1:13" x14ac:dyDescent="0.35">
      <c r="A1582" s="8">
        <v>1580</v>
      </c>
      <c r="B1582" s="9" t="s">
        <v>711</v>
      </c>
      <c r="C1582" s="9">
        <v>7</v>
      </c>
      <c r="D1582" s="9" t="s">
        <v>1185</v>
      </c>
      <c r="E1582" s="11">
        <v>14</v>
      </c>
      <c r="F1582" s="9" t="s">
        <v>428</v>
      </c>
      <c r="G1582" s="9" t="s">
        <v>440</v>
      </c>
      <c r="H1582" s="9" t="s">
        <v>1246</v>
      </c>
      <c r="I1582" s="9" t="s">
        <v>1247</v>
      </c>
      <c r="J1582" s="9" t="s">
        <v>1248</v>
      </c>
      <c r="K1582" s="9">
        <v>4000</v>
      </c>
      <c r="L1582" s="9">
        <v>4000</v>
      </c>
      <c r="M1582" s="9">
        <v>4000</v>
      </c>
    </row>
    <row r="1583" spans="1:13" x14ac:dyDescent="0.35">
      <c r="A1583" s="8">
        <v>1581</v>
      </c>
      <c r="B1583" s="9" t="s">
        <v>711</v>
      </c>
      <c r="C1583" s="9">
        <v>7</v>
      </c>
      <c r="D1583" s="9" t="s">
        <v>1185</v>
      </c>
      <c r="E1583" s="11">
        <v>14</v>
      </c>
      <c r="F1583" s="9" t="s">
        <v>428</v>
      </c>
      <c r="G1583" s="9" t="s">
        <v>440</v>
      </c>
      <c r="H1583" s="9" t="s">
        <v>1116</v>
      </c>
      <c r="I1583" s="9" t="s">
        <v>1117</v>
      </c>
      <c r="J1583" s="9" t="s">
        <v>1118</v>
      </c>
      <c r="K1583" s="9">
        <v>45982</v>
      </c>
      <c r="L1583" s="9">
        <v>387821</v>
      </c>
      <c r="M1583" s="9">
        <v>703365</v>
      </c>
    </row>
    <row r="1584" spans="1:13" x14ac:dyDescent="0.35">
      <c r="A1584" s="8">
        <v>1582</v>
      </c>
      <c r="B1584" s="9" t="s">
        <v>711</v>
      </c>
      <c r="C1584" s="9">
        <v>7</v>
      </c>
      <c r="D1584" s="9" t="s">
        <v>1185</v>
      </c>
      <c r="E1584" s="11">
        <v>14</v>
      </c>
      <c r="F1584" s="9" t="s">
        <v>428</v>
      </c>
      <c r="G1584" s="9" t="s">
        <v>440</v>
      </c>
      <c r="H1584" s="9" t="s">
        <v>1119</v>
      </c>
      <c r="I1584" s="9" t="s">
        <v>1120</v>
      </c>
      <c r="J1584" s="9" t="s">
        <v>1121</v>
      </c>
      <c r="K1584" s="9">
        <v>21428</v>
      </c>
      <c r="L1584" s="9">
        <v>23003</v>
      </c>
      <c r="M1584" s="9">
        <v>24456</v>
      </c>
    </row>
    <row r="1585" spans="1:13" x14ac:dyDescent="0.35">
      <c r="A1585" s="8">
        <v>1583</v>
      </c>
      <c r="B1585" s="9" t="s">
        <v>711</v>
      </c>
      <c r="C1585" s="9">
        <v>7</v>
      </c>
      <c r="D1585" s="9" t="s">
        <v>1185</v>
      </c>
      <c r="E1585" s="11">
        <v>14</v>
      </c>
      <c r="F1585" s="9" t="s">
        <v>428</v>
      </c>
      <c r="G1585" s="9" t="s">
        <v>440</v>
      </c>
      <c r="H1585" s="9" t="s">
        <v>1249</v>
      </c>
      <c r="I1585" s="9" t="s">
        <v>1250</v>
      </c>
      <c r="J1585" s="9" t="s">
        <v>1251</v>
      </c>
      <c r="K1585" s="9">
        <v>376</v>
      </c>
      <c r="L1585" s="9">
        <v>376</v>
      </c>
      <c r="M1585" s="9">
        <v>376</v>
      </c>
    </row>
    <row r="1586" spans="1:13" x14ac:dyDescent="0.35">
      <c r="A1586" s="8">
        <v>1584</v>
      </c>
      <c r="B1586" s="9" t="s">
        <v>711</v>
      </c>
      <c r="C1586" s="9">
        <v>7</v>
      </c>
      <c r="D1586" s="9" t="s">
        <v>1185</v>
      </c>
      <c r="E1586" s="11">
        <v>14</v>
      </c>
      <c r="F1586" s="9" t="s">
        <v>428</v>
      </c>
      <c r="G1586" s="9" t="s">
        <v>440</v>
      </c>
      <c r="H1586" s="9" t="s">
        <v>1252</v>
      </c>
      <c r="I1586" s="9" t="s">
        <v>1253</v>
      </c>
      <c r="J1586" s="9" t="s">
        <v>1254</v>
      </c>
      <c r="K1586" s="9">
        <v>13025</v>
      </c>
      <c r="L1586" s="9">
        <v>17471</v>
      </c>
      <c r="M1586" s="9">
        <v>90265</v>
      </c>
    </row>
    <row r="1587" spans="1:13" x14ac:dyDescent="0.35">
      <c r="A1587" s="8">
        <v>1585</v>
      </c>
      <c r="B1587" s="9" t="s">
        <v>711</v>
      </c>
      <c r="C1587" s="9">
        <v>7</v>
      </c>
      <c r="D1587" s="9" t="s">
        <v>1185</v>
      </c>
      <c r="E1587" s="11">
        <v>14</v>
      </c>
      <c r="F1587" s="9" t="s">
        <v>428</v>
      </c>
      <c r="G1587" s="9" t="s">
        <v>440</v>
      </c>
      <c r="H1587" s="9" t="s">
        <v>1255</v>
      </c>
      <c r="I1587" s="9" t="s">
        <v>1256</v>
      </c>
      <c r="J1587" s="9" t="s">
        <v>1257</v>
      </c>
      <c r="K1587" s="9">
        <v>121776</v>
      </c>
      <c r="L1587" s="9">
        <v>192688</v>
      </c>
      <c r="M1587" s="9">
        <v>222377</v>
      </c>
    </row>
    <row r="1588" spans="1:13" x14ac:dyDescent="0.35">
      <c r="A1588" s="8">
        <v>1586</v>
      </c>
      <c r="B1588" s="9" t="s">
        <v>711</v>
      </c>
      <c r="C1588" s="9">
        <v>7</v>
      </c>
      <c r="D1588" s="9" t="s">
        <v>1185</v>
      </c>
      <c r="E1588" s="11">
        <v>14</v>
      </c>
      <c r="F1588" s="9" t="s">
        <v>428</v>
      </c>
      <c r="G1588" s="9" t="s">
        <v>440</v>
      </c>
      <c r="H1588" s="9" t="s">
        <v>468</v>
      </c>
      <c r="I1588" s="9" t="s">
        <v>469</v>
      </c>
      <c r="J1588" s="9" t="s">
        <v>470</v>
      </c>
      <c r="K1588" s="9">
        <v>856</v>
      </c>
      <c r="L1588" s="9">
        <v>1211</v>
      </c>
      <c r="M1588" s="9">
        <v>1968</v>
      </c>
    </row>
    <row r="1589" spans="1:13" x14ac:dyDescent="0.35">
      <c r="A1589" s="8">
        <v>1587</v>
      </c>
      <c r="B1589" s="9" t="s">
        <v>711</v>
      </c>
      <c r="C1589" s="9">
        <v>7</v>
      </c>
      <c r="D1589" s="9" t="s">
        <v>1185</v>
      </c>
      <c r="E1589" s="11">
        <v>14</v>
      </c>
      <c r="F1589" s="9" t="s">
        <v>428</v>
      </c>
      <c r="G1589" s="9" t="s">
        <v>440</v>
      </c>
      <c r="H1589" s="9" t="s">
        <v>471</v>
      </c>
      <c r="I1589" s="9" t="s">
        <v>472</v>
      </c>
      <c r="J1589" s="9" t="s">
        <v>473</v>
      </c>
      <c r="K1589" s="9">
        <v>26</v>
      </c>
      <c r="L1589" s="9">
        <v>26</v>
      </c>
      <c r="M1589" s="9">
        <v>26</v>
      </c>
    </row>
    <row r="1590" spans="1:13" x14ac:dyDescent="0.35">
      <c r="A1590" s="8">
        <v>1588</v>
      </c>
      <c r="B1590" s="9" t="s">
        <v>711</v>
      </c>
      <c r="C1590" s="9">
        <v>7</v>
      </c>
      <c r="D1590" s="9" t="s">
        <v>1185</v>
      </c>
      <c r="E1590" s="11">
        <v>14</v>
      </c>
      <c r="F1590" s="9" t="s">
        <v>428</v>
      </c>
      <c r="G1590" s="9" t="s">
        <v>440</v>
      </c>
      <c r="H1590" s="9" t="s">
        <v>474</v>
      </c>
      <c r="I1590" s="9" t="s">
        <v>475</v>
      </c>
      <c r="J1590" s="9" t="s">
        <v>476</v>
      </c>
      <c r="K1590" s="9">
        <v>356</v>
      </c>
      <c r="L1590" s="9">
        <v>761</v>
      </c>
      <c r="M1590" s="9">
        <v>1515</v>
      </c>
    </row>
    <row r="1591" spans="1:13" x14ac:dyDescent="0.35">
      <c r="A1591" s="8">
        <v>1589</v>
      </c>
      <c r="B1591" s="9" t="s">
        <v>711</v>
      </c>
      <c r="C1591" s="9">
        <v>7</v>
      </c>
      <c r="D1591" s="9" t="s">
        <v>1185</v>
      </c>
      <c r="E1591" s="11">
        <v>14</v>
      </c>
      <c r="F1591" s="9" t="s">
        <v>428</v>
      </c>
      <c r="G1591" s="9" t="s">
        <v>440</v>
      </c>
      <c r="H1591" s="9" t="s">
        <v>477</v>
      </c>
      <c r="I1591" s="9" t="s">
        <v>478</v>
      </c>
      <c r="J1591" s="9" t="s">
        <v>479</v>
      </c>
      <c r="K1591" s="9">
        <v>811</v>
      </c>
      <c r="L1591" s="9">
        <v>1167</v>
      </c>
      <c r="M1591" s="9">
        <v>1783</v>
      </c>
    </row>
    <row r="1592" spans="1:13" x14ac:dyDescent="0.35">
      <c r="A1592" s="8">
        <v>1590</v>
      </c>
      <c r="B1592" s="9" t="s">
        <v>711</v>
      </c>
      <c r="C1592" s="9">
        <v>7</v>
      </c>
      <c r="D1592" s="9" t="s">
        <v>1185</v>
      </c>
      <c r="E1592" s="11">
        <v>14</v>
      </c>
      <c r="F1592" s="9" t="s">
        <v>428</v>
      </c>
      <c r="G1592" s="9" t="s">
        <v>440</v>
      </c>
      <c r="H1592" s="9" t="s">
        <v>1258</v>
      </c>
      <c r="I1592" s="9" t="s">
        <v>1259</v>
      </c>
      <c r="J1592" s="9" t="s">
        <v>1260</v>
      </c>
      <c r="K1592" s="9">
        <v>78041</v>
      </c>
      <c r="L1592" s="9">
        <v>113464</v>
      </c>
      <c r="M1592" s="9">
        <v>126464</v>
      </c>
    </row>
    <row r="1593" spans="1:13" x14ac:dyDescent="0.35">
      <c r="A1593" s="8">
        <v>1591</v>
      </c>
      <c r="B1593" s="9" t="s">
        <v>711</v>
      </c>
      <c r="C1593" s="9">
        <v>7</v>
      </c>
      <c r="D1593" s="9" t="s">
        <v>1185</v>
      </c>
      <c r="E1593" s="11">
        <v>14</v>
      </c>
      <c r="F1593" s="9" t="s">
        <v>428</v>
      </c>
      <c r="G1593" s="9" t="s">
        <v>440</v>
      </c>
      <c r="H1593" s="9" t="s">
        <v>1134</v>
      </c>
      <c r="I1593" s="9" t="s">
        <v>1135</v>
      </c>
      <c r="J1593" s="9" t="s">
        <v>1136</v>
      </c>
      <c r="K1593" s="9">
        <v>25716</v>
      </c>
      <c r="L1593" s="9">
        <v>27837</v>
      </c>
      <c r="M1593" s="9">
        <v>29866</v>
      </c>
    </row>
    <row r="1594" spans="1:13" x14ac:dyDescent="0.35">
      <c r="A1594" s="8">
        <v>1592</v>
      </c>
      <c r="B1594" s="9" t="s">
        <v>711</v>
      </c>
      <c r="C1594" s="9">
        <v>7</v>
      </c>
      <c r="D1594" s="9" t="s">
        <v>1185</v>
      </c>
      <c r="E1594" s="11">
        <v>14</v>
      </c>
      <c r="F1594" s="9" t="s">
        <v>428</v>
      </c>
      <c r="G1594" s="9" t="s">
        <v>440</v>
      </c>
      <c r="H1594" s="9" t="s">
        <v>1261</v>
      </c>
      <c r="I1594" s="9" t="s">
        <v>1262</v>
      </c>
      <c r="J1594" s="9" t="s">
        <v>1263</v>
      </c>
      <c r="K1594" s="9">
        <v>1708</v>
      </c>
      <c r="L1594" s="9">
        <v>1816</v>
      </c>
      <c r="M1594" s="9">
        <v>1915</v>
      </c>
    </row>
    <row r="1595" spans="1:13" x14ac:dyDescent="0.35">
      <c r="A1595" s="8">
        <v>1593</v>
      </c>
      <c r="B1595" s="9" t="s">
        <v>711</v>
      </c>
      <c r="C1595" s="9">
        <v>7</v>
      </c>
      <c r="D1595" s="9" t="s">
        <v>1185</v>
      </c>
      <c r="E1595" s="11">
        <v>14</v>
      </c>
      <c r="F1595" s="9" t="s">
        <v>428</v>
      </c>
      <c r="G1595" s="9" t="s">
        <v>440</v>
      </c>
      <c r="H1595" s="9" t="s">
        <v>1264</v>
      </c>
      <c r="I1595" s="9" t="s">
        <v>1265</v>
      </c>
      <c r="J1595" s="9" t="s">
        <v>1266</v>
      </c>
      <c r="K1595" s="9">
        <v>1600</v>
      </c>
      <c r="L1595" s="9">
        <v>1808</v>
      </c>
      <c r="M1595" s="9">
        <v>2000</v>
      </c>
    </row>
    <row r="1596" spans="1:13" x14ac:dyDescent="0.35">
      <c r="A1596" s="8">
        <v>1594</v>
      </c>
      <c r="B1596" s="9" t="s">
        <v>711</v>
      </c>
      <c r="C1596" s="9">
        <v>7</v>
      </c>
      <c r="D1596" s="9" t="s">
        <v>1185</v>
      </c>
      <c r="E1596" s="11">
        <v>14</v>
      </c>
      <c r="F1596" s="9" t="s">
        <v>428</v>
      </c>
      <c r="G1596" s="9" t="s">
        <v>440</v>
      </c>
      <c r="H1596" s="9" t="s">
        <v>1267</v>
      </c>
      <c r="I1596" s="9" t="s">
        <v>1268</v>
      </c>
      <c r="J1596" s="9" t="s">
        <v>1269</v>
      </c>
      <c r="K1596" s="9">
        <v>26669</v>
      </c>
      <c r="L1596" s="9">
        <v>35377</v>
      </c>
      <c r="M1596" s="9">
        <v>94760</v>
      </c>
    </row>
    <row r="1597" spans="1:13" x14ac:dyDescent="0.35">
      <c r="A1597" s="8">
        <v>1595</v>
      </c>
      <c r="B1597" s="9" t="s">
        <v>711</v>
      </c>
      <c r="C1597" s="9">
        <v>7</v>
      </c>
      <c r="D1597" s="9" t="s">
        <v>1185</v>
      </c>
      <c r="E1597" s="11">
        <v>14</v>
      </c>
      <c r="F1597" s="9" t="s">
        <v>428</v>
      </c>
      <c r="G1597" s="9" t="s">
        <v>440</v>
      </c>
      <c r="H1597" s="9" t="s">
        <v>1270</v>
      </c>
      <c r="I1597" s="9" t="s">
        <v>1271</v>
      </c>
      <c r="J1597" s="9" t="s">
        <v>1272</v>
      </c>
      <c r="K1597" s="9">
        <v>84471</v>
      </c>
      <c r="L1597" s="9">
        <v>114332</v>
      </c>
      <c r="M1597" s="9">
        <v>171400</v>
      </c>
    </row>
    <row r="1598" spans="1:13" x14ac:dyDescent="0.35">
      <c r="A1598" s="8">
        <v>1596</v>
      </c>
      <c r="B1598" s="9" t="s">
        <v>711</v>
      </c>
      <c r="C1598" s="9">
        <v>7</v>
      </c>
      <c r="D1598" s="9" t="s">
        <v>1185</v>
      </c>
      <c r="E1598" s="11">
        <v>14</v>
      </c>
      <c r="F1598" s="9" t="s">
        <v>428</v>
      </c>
      <c r="G1598" s="9" t="s">
        <v>440</v>
      </c>
      <c r="H1598" s="9" t="s">
        <v>1273</v>
      </c>
      <c r="I1598" s="9" t="s">
        <v>1274</v>
      </c>
      <c r="J1598" s="9" t="s">
        <v>1275</v>
      </c>
      <c r="K1598" s="9">
        <v>4047</v>
      </c>
      <c r="L1598" s="9">
        <v>4047</v>
      </c>
      <c r="M1598" s="9">
        <v>4047</v>
      </c>
    </row>
    <row r="1599" spans="1:13" x14ac:dyDescent="0.35">
      <c r="A1599" s="8">
        <v>1597</v>
      </c>
      <c r="B1599" s="9" t="s">
        <v>711</v>
      </c>
      <c r="C1599" s="9">
        <v>7</v>
      </c>
      <c r="D1599" s="9" t="s">
        <v>1185</v>
      </c>
      <c r="E1599" s="11">
        <v>14</v>
      </c>
      <c r="F1599" s="9" t="s">
        <v>428</v>
      </c>
      <c r="G1599" s="9" t="s">
        <v>440</v>
      </c>
      <c r="H1599" s="9" t="s">
        <v>1276</v>
      </c>
      <c r="I1599" s="9" t="s">
        <v>1277</v>
      </c>
      <c r="J1599" s="9" t="s">
        <v>1278</v>
      </c>
      <c r="K1599" s="9">
        <v>95552</v>
      </c>
      <c r="L1599" s="9">
        <v>100448</v>
      </c>
      <c r="M1599" s="9">
        <v>139910</v>
      </c>
    </row>
    <row r="1600" spans="1:13" x14ac:dyDescent="0.35">
      <c r="A1600" s="8">
        <v>1598</v>
      </c>
      <c r="B1600" s="9" t="s">
        <v>711</v>
      </c>
      <c r="C1600" s="9">
        <v>7</v>
      </c>
      <c r="D1600" s="9" t="s">
        <v>1185</v>
      </c>
      <c r="E1600" s="11">
        <v>14</v>
      </c>
      <c r="F1600" s="9" t="s">
        <v>428</v>
      </c>
      <c r="G1600" s="9" t="s">
        <v>440</v>
      </c>
      <c r="H1600" s="9" t="s">
        <v>1137</v>
      </c>
      <c r="I1600" s="9" t="s">
        <v>1138</v>
      </c>
      <c r="J1600" s="9" t="s">
        <v>1139</v>
      </c>
      <c r="K1600" s="9">
        <v>117007</v>
      </c>
      <c r="L1600" s="9">
        <v>117007</v>
      </c>
      <c r="M1600" s="9">
        <v>117007</v>
      </c>
    </row>
    <row r="1601" spans="1:13" x14ac:dyDescent="0.35">
      <c r="A1601" s="8">
        <v>1599</v>
      </c>
      <c r="B1601" s="9" t="s">
        <v>711</v>
      </c>
      <c r="C1601" s="9">
        <v>7</v>
      </c>
      <c r="D1601" s="9" t="s">
        <v>1185</v>
      </c>
      <c r="E1601" s="11">
        <v>14</v>
      </c>
      <c r="F1601" s="9" t="s">
        <v>428</v>
      </c>
      <c r="G1601" s="9" t="s">
        <v>440</v>
      </c>
      <c r="H1601" s="9" t="s">
        <v>1140</v>
      </c>
      <c r="I1601" s="9" t="s">
        <v>1141</v>
      </c>
      <c r="J1601" s="9" t="s">
        <v>1142</v>
      </c>
      <c r="K1601" s="9">
        <v>2928</v>
      </c>
      <c r="L1601" s="9">
        <v>5510</v>
      </c>
      <c r="M1601" s="9">
        <v>7960</v>
      </c>
    </row>
    <row r="1602" spans="1:13" x14ac:dyDescent="0.35">
      <c r="A1602" s="8">
        <v>1600</v>
      </c>
      <c r="B1602" s="9" t="s">
        <v>711</v>
      </c>
      <c r="C1602" s="9">
        <v>7</v>
      </c>
      <c r="D1602" s="9" t="s">
        <v>1185</v>
      </c>
      <c r="E1602" s="11">
        <v>14</v>
      </c>
      <c r="F1602" s="9" t="s">
        <v>428</v>
      </c>
      <c r="G1602" s="9" t="s">
        <v>440</v>
      </c>
      <c r="H1602" s="9" t="s">
        <v>868</v>
      </c>
      <c r="I1602" s="9" t="s">
        <v>869</v>
      </c>
      <c r="J1602" s="9" t="s">
        <v>870</v>
      </c>
      <c r="K1602" s="9">
        <v>1746</v>
      </c>
      <c r="L1602" s="9">
        <v>4976</v>
      </c>
      <c r="M1602" s="9">
        <v>9209</v>
      </c>
    </row>
    <row r="1603" spans="1:13" x14ac:dyDescent="0.35">
      <c r="A1603" s="8">
        <v>1601</v>
      </c>
      <c r="B1603" s="9" t="s">
        <v>711</v>
      </c>
      <c r="C1603" s="9">
        <v>7</v>
      </c>
      <c r="D1603" s="9" t="s">
        <v>1185</v>
      </c>
      <c r="E1603" s="11">
        <v>15</v>
      </c>
      <c r="F1603" s="9" t="s">
        <v>428</v>
      </c>
      <c r="G1603" s="9" t="s">
        <v>480</v>
      </c>
      <c r="H1603" s="9" t="s">
        <v>487</v>
      </c>
      <c r="I1603" s="9" t="s">
        <v>488</v>
      </c>
      <c r="J1603" s="9" t="s">
        <v>489</v>
      </c>
      <c r="K1603" s="9">
        <v>9569</v>
      </c>
      <c r="L1603" s="9">
        <v>12000</v>
      </c>
      <c r="M1603" s="9">
        <v>16000</v>
      </c>
    </row>
    <row r="1604" spans="1:13" x14ac:dyDescent="0.35">
      <c r="A1604" s="8">
        <v>1602</v>
      </c>
      <c r="B1604" s="9" t="s">
        <v>711</v>
      </c>
      <c r="C1604" s="9">
        <v>7</v>
      </c>
      <c r="D1604" s="9" t="s">
        <v>1185</v>
      </c>
      <c r="E1604" s="11">
        <v>15</v>
      </c>
      <c r="F1604" s="9" t="s">
        <v>428</v>
      </c>
      <c r="G1604" s="9" t="s">
        <v>480</v>
      </c>
      <c r="H1604" s="9" t="s">
        <v>1143</v>
      </c>
      <c r="I1604" s="9" t="s">
        <v>1144</v>
      </c>
      <c r="J1604" s="9" t="s">
        <v>1145</v>
      </c>
      <c r="K1604" s="9">
        <v>2190</v>
      </c>
      <c r="L1604" s="9">
        <v>2587</v>
      </c>
      <c r="M1604" s="9">
        <v>2875</v>
      </c>
    </row>
    <row r="1605" spans="1:13" x14ac:dyDescent="0.35">
      <c r="A1605" s="8">
        <v>1603</v>
      </c>
      <c r="B1605" s="9" t="s">
        <v>711</v>
      </c>
      <c r="C1605" s="9">
        <v>7</v>
      </c>
      <c r="D1605" s="9" t="s">
        <v>1185</v>
      </c>
      <c r="E1605" s="11">
        <v>15</v>
      </c>
      <c r="F1605" s="9" t="s">
        <v>428</v>
      </c>
      <c r="G1605" s="9" t="s">
        <v>480</v>
      </c>
      <c r="H1605" s="9" t="s">
        <v>981</v>
      </c>
      <c r="I1605" s="9" t="s">
        <v>982</v>
      </c>
      <c r="J1605" s="9" t="s">
        <v>983</v>
      </c>
      <c r="K1605" s="9">
        <v>437</v>
      </c>
      <c r="L1605" s="9">
        <v>2819</v>
      </c>
      <c r="M1605" s="9">
        <v>5018</v>
      </c>
    </row>
    <row r="1606" spans="1:13" x14ac:dyDescent="0.35">
      <c r="A1606" s="8">
        <v>1604</v>
      </c>
      <c r="B1606" s="9" t="s">
        <v>711</v>
      </c>
      <c r="C1606" s="9">
        <v>7</v>
      </c>
      <c r="D1606" s="9" t="s">
        <v>1185</v>
      </c>
      <c r="E1606" s="11">
        <v>15</v>
      </c>
      <c r="F1606" s="9" t="s">
        <v>428</v>
      </c>
      <c r="G1606" s="9" t="s">
        <v>480</v>
      </c>
      <c r="H1606" s="9" t="s">
        <v>987</v>
      </c>
      <c r="I1606" s="9" t="s">
        <v>988</v>
      </c>
      <c r="J1606" s="9" t="s">
        <v>989</v>
      </c>
      <c r="K1606" s="9">
        <v>924</v>
      </c>
      <c r="L1606" s="9">
        <v>924</v>
      </c>
      <c r="M1606" s="9">
        <v>924</v>
      </c>
    </row>
    <row r="1607" spans="1:13" x14ac:dyDescent="0.35">
      <c r="A1607" s="8">
        <v>1605</v>
      </c>
      <c r="B1607" s="9" t="s">
        <v>711</v>
      </c>
      <c r="C1607" s="9">
        <v>7</v>
      </c>
      <c r="D1607" s="9" t="s">
        <v>1185</v>
      </c>
      <c r="E1607" s="11">
        <v>15</v>
      </c>
      <c r="F1607" s="9" t="s">
        <v>428</v>
      </c>
      <c r="G1607" s="9" t="s">
        <v>480</v>
      </c>
      <c r="H1607" s="9" t="s">
        <v>1149</v>
      </c>
      <c r="I1607" s="9" t="s">
        <v>1150</v>
      </c>
      <c r="J1607" s="9" t="s">
        <v>1151</v>
      </c>
      <c r="K1607" s="9">
        <v>148</v>
      </c>
      <c r="L1607" s="9">
        <v>169</v>
      </c>
      <c r="M1607" s="9">
        <v>189</v>
      </c>
    </row>
    <row r="1608" spans="1:13" x14ac:dyDescent="0.35">
      <c r="A1608" s="8">
        <v>1606</v>
      </c>
      <c r="B1608" s="9" t="s">
        <v>711</v>
      </c>
      <c r="C1608" s="9">
        <v>7</v>
      </c>
      <c r="D1608" s="9" t="s">
        <v>1185</v>
      </c>
      <c r="E1608" s="11">
        <v>15</v>
      </c>
      <c r="F1608" s="9" t="s">
        <v>428</v>
      </c>
      <c r="G1608" s="9" t="s">
        <v>480</v>
      </c>
      <c r="H1608" s="9" t="s">
        <v>1152</v>
      </c>
      <c r="I1608" s="9" t="s">
        <v>1153</v>
      </c>
      <c r="J1608" s="9" t="s">
        <v>1154</v>
      </c>
      <c r="K1608" s="9">
        <v>186</v>
      </c>
      <c r="L1608" s="9">
        <v>186</v>
      </c>
      <c r="M1608" s="9">
        <v>186</v>
      </c>
    </row>
    <row r="1609" spans="1:13" x14ac:dyDescent="0.35">
      <c r="A1609" s="8">
        <v>1607</v>
      </c>
      <c r="B1609" s="9" t="s">
        <v>711</v>
      </c>
      <c r="C1609" s="9">
        <v>7</v>
      </c>
      <c r="D1609" s="9" t="s">
        <v>1185</v>
      </c>
      <c r="E1609" s="11">
        <v>15</v>
      </c>
      <c r="F1609" s="9" t="s">
        <v>428</v>
      </c>
      <c r="G1609" s="9" t="s">
        <v>480</v>
      </c>
      <c r="H1609" s="9" t="s">
        <v>490</v>
      </c>
      <c r="I1609" s="9" t="s">
        <v>491</v>
      </c>
      <c r="J1609" s="9" t="s">
        <v>492</v>
      </c>
      <c r="K1609" s="9">
        <v>7376</v>
      </c>
      <c r="L1609" s="9">
        <v>12786</v>
      </c>
      <c r="M1609" s="9">
        <v>14913</v>
      </c>
    </row>
    <row r="1610" spans="1:13" x14ac:dyDescent="0.35">
      <c r="A1610" s="8">
        <v>1608</v>
      </c>
      <c r="B1610" s="9" t="s">
        <v>711</v>
      </c>
      <c r="C1610" s="9">
        <v>7</v>
      </c>
      <c r="D1610" s="9" t="s">
        <v>1185</v>
      </c>
      <c r="E1610" s="11">
        <v>15</v>
      </c>
      <c r="F1610" s="9" t="s">
        <v>428</v>
      </c>
      <c r="G1610" s="9" t="s">
        <v>480</v>
      </c>
      <c r="H1610" s="9" t="s">
        <v>871</v>
      </c>
      <c r="I1610" s="9" t="s">
        <v>872</v>
      </c>
      <c r="J1610" s="9" t="s">
        <v>873</v>
      </c>
      <c r="K1610" s="9">
        <v>531</v>
      </c>
      <c r="L1610" s="9">
        <v>641</v>
      </c>
      <c r="M1610" s="9">
        <v>742</v>
      </c>
    </row>
    <row r="1611" spans="1:13" x14ac:dyDescent="0.35">
      <c r="A1611" s="8">
        <v>1609</v>
      </c>
      <c r="B1611" s="9" t="s">
        <v>711</v>
      </c>
      <c r="C1611" s="9">
        <v>7</v>
      </c>
      <c r="D1611" s="9" t="s">
        <v>1185</v>
      </c>
      <c r="E1611" s="11">
        <v>15</v>
      </c>
      <c r="F1611" s="9" t="s">
        <v>428</v>
      </c>
      <c r="G1611" s="9" t="s">
        <v>480</v>
      </c>
      <c r="H1611" s="9" t="s">
        <v>1155</v>
      </c>
      <c r="I1611" s="9" t="s">
        <v>1156</v>
      </c>
      <c r="J1611" s="9" t="s">
        <v>1157</v>
      </c>
      <c r="K1611" s="9">
        <v>978</v>
      </c>
      <c r="L1611" s="9">
        <v>1192</v>
      </c>
      <c r="M1611" s="9">
        <v>1389</v>
      </c>
    </row>
    <row r="1612" spans="1:13" x14ac:dyDescent="0.35">
      <c r="A1612" s="8">
        <v>1610</v>
      </c>
      <c r="B1612" s="9" t="s">
        <v>711</v>
      </c>
      <c r="C1612" s="9">
        <v>7</v>
      </c>
      <c r="D1612" s="9" t="s">
        <v>1185</v>
      </c>
      <c r="E1612" s="11">
        <v>15</v>
      </c>
      <c r="F1612" s="9" t="s">
        <v>428</v>
      </c>
      <c r="G1612" s="9" t="s">
        <v>480</v>
      </c>
      <c r="H1612" s="9" t="s">
        <v>493</v>
      </c>
      <c r="I1612" s="9" t="s">
        <v>494</v>
      </c>
      <c r="J1612" s="9" t="s">
        <v>495</v>
      </c>
      <c r="K1612" s="9">
        <v>13347</v>
      </c>
      <c r="L1612" s="9">
        <v>23374</v>
      </c>
      <c r="M1612" s="9">
        <v>37257</v>
      </c>
    </row>
    <row r="1613" spans="1:13" x14ac:dyDescent="0.35">
      <c r="A1613" s="8">
        <v>1611</v>
      </c>
      <c r="B1613" s="9" t="s">
        <v>711</v>
      </c>
      <c r="C1613" s="9">
        <v>7</v>
      </c>
      <c r="D1613" s="9" t="s">
        <v>1185</v>
      </c>
      <c r="E1613" s="11">
        <v>15</v>
      </c>
      <c r="F1613" s="9" t="s">
        <v>428</v>
      </c>
      <c r="G1613" s="9" t="s">
        <v>480</v>
      </c>
      <c r="H1613" s="9" t="s">
        <v>496</v>
      </c>
      <c r="I1613" s="9" t="s">
        <v>497</v>
      </c>
      <c r="J1613" s="9" t="s">
        <v>498</v>
      </c>
      <c r="K1613" s="9">
        <v>2612</v>
      </c>
      <c r="L1613" s="9">
        <v>3980</v>
      </c>
      <c r="M1613" s="9">
        <v>5913</v>
      </c>
    </row>
    <row r="1614" spans="1:13" x14ac:dyDescent="0.35">
      <c r="A1614" s="8">
        <v>1612</v>
      </c>
      <c r="B1614" s="9" t="s">
        <v>711</v>
      </c>
      <c r="C1614" s="9">
        <v>7</v>
      </c>
      <c r="D1614" s="9" t="s">
        <v>1185</v>
      </c>
      <c r="E1614" s="11">
        <v>15</v>
      </c>
      <c r="F1614" s="9" t="s">
        <v>428</v>
      </c>
      <c r="G1614" s="9" t="s">
        <v>480</v>
      </c>
      <c r="H1614" s="9" t="s">
        <v>1161</v>
      </c>
      <c r="I1614" s="9" t="s">
        <v>1162</v>
      </c>
      <c r="J1614" s="9" t="s">
        <v>1163</v>
      </c>
      <c r="K1614" s="9">
        <v>7475</v>
      </c>
      <c r="L1614" s="9">
        <v>9678</v>
      </c>
      <c r="M1614" s="9">
        <v>10550</v>
      </c>
    </row>
    <row r="1615" spans="1:13" x14ac:dyDescent="0.35">
      <c r="A1615" s="8">
        <v>1613</v>
      </c>
      <c r="B1615" s="9" t="s">
        <v>711</v>
      </c>
      <c r="C1615" s="9">
        <v>7</v>
      </c>
      <c r="D1615" s="9" t="s">
        <v>1185</v>
      </c>
      <c r="E1615" s="11">
        <v>15</v>
      </c>
      <c r="F1615" s="9" t="s">
        <v>428</v>
      </c>
      <c r="G1615" s="9" t="s">
        <v>480</v>
      </c>
      <c r="H1615" s="9" t="s">
        <v>874</v>
      </c>
      <c r="I1615" s="9" t="s">
        <v>875</v>
      </c>
      <c r="J1615" s="9" t="s">
        <v>876</v>
      </c>
      <c r="K1615" s="9">
        <v>305</v>
      </c>
      <c r="L1615" s="9">
        <v>305</v>
      </c>
      <c r="M1615" s="9">
        <v>305</v>
      </c>
    </row>
    <row r="1616" spans="1:13" x14ac:dyDescent="0.35">
      <c r="A1616" s="8">
        <v>1614</v>
      </c>
      <c r="B1616" s="9" t="s">
        <v>711</v>
      </c>
      <c r="C1616" s="9">
        <v>7</v>
      </c>
      <c r="D1616" s="9" t="s">
        <v>1185</v>
      </c>
      <c r="E1616" s="11">
        <v>15</v>
      </c>
      <c r="F1616" s="9" t="s">
        <v>428</v>
      </c>
      <c r="G1616" s="9" t="s">
        <v>480</v>
      </c>
      <c r="H1616" s="9" t="s">
        <v>696</v>
      </c>
      <c r="I1616" s="9" t="s">
        <v>697</v>
      </c>
      <c r="J1616" s="9" t="s">
        <v>698</v>
      </c>
      <c r="K1616" s="9">
        <v>29652</v>
      </c>
      <c r="L1616" s="9">
        <v>42980</v>
      </c>
      <c r="M1616" s="9">
        <v>69566</v>
      </c>
    </row>
    <row r="1617" spans="1:13" x14ac:dyDescent="0.35">
      <c r="A1617" s="8">
        <v>1615</v>
      </c>
      <c r="B1617" s="9" t="s">
        <v>711</v>
      </c>
      <c r="C1617" s="9">
        <v>7</v>
      </c>
      <c r="D1617" s="9" t="s">
        <v>1185</v>
      </c>
      <c r="E1617" s="11">
        <v>16</v>
      </c>
      <c r="F1617" s="9" t="s">
        <v>428</v>
      </c>
      <c r="G1617" s="9" t="s">
        <v>499</v>
      </c>
      <c r="H1617" s="9" t="s">
        <v>1279</v>
      </c>
      <c r="I1617" s="9" t="s">
        <v>1280</v>
      </c>
      <c r="J1617" s="9" t="s">
        <v>1281</v>
      </c>
      <c r="K1617" s="9">
        <v>241</v>
      </c>
      <c r="L1617" s="9">
        <v>295</v>
      </c>
      <c r="M1617" s="9">
        <v>345</v>
      </c>
    </row>
    <row r="1618" spans="1:13" x14ac:dyDescent="0.35">
      <c r="A1618" s="8">
        <v>1616</v>
      </c>
      <c r="B1618" s="9" t="s">
        <v>711</v>
      </c>
      <c r="C1618" s="9">
        <v>7</v>
      </c>
      <c r="D1618" s="9" t="s">
        <v>1185</v>
      </c>
      <c r="E1618" s="11">
        <v>16</v>
      </c>
      <c r="F1618" s="9" t="s">
        <v>428</v>
      </c>
      <c r="G1618" s="9" t="s">
        <v>499</v>
      </c>
      <c r="H1618" s="9" t="s">
        <v>500</v>
      </c>
      <c r="I1618" s="9" t="s">
        <v>501</v>
      </c>
      <c r="J1618" s="9" t="s">
        <v>502</v>
      </c>
      <c r="K1618" s="9">
        <v>45</v>
      </c>
      <c r="L1618" s="9">
        <v>330</v>
      </c>
      <c r="M1618" s="9">
        <v>1486</v>
      </c>
    </row>
    <row r="1619" spans="1:13" x14ac:dyDescent="0.35">
      <c r="A1619" s="8">
        <v>1617</v>
      </c>
      <c r="B1619" s="9" t="s">
        <v>711</v>
      </c>
      <c r="C1619" s="9">
        <v>7</v>
      </c>
      <c r="D1619" s="9" t="s">
        <v>1185</v>
      </c>
      <c r="E1619" s="11">
        <v>16</v>
      </c>
      <c r="F1619" s="9" t="s">
        <v>428</v>
      </c>
      <c r="G1619" s="9" t="s">
        <v>499</v>
      </c>
      <c r="H1619" s="9" t="s">
        <v>503</v>
      </c>
      <c r="I1619" s="9" t="s">
        <v>504</v>
      </c>
      <c r="J1619" s="9" t="s">
        <v>505</v>
      </c>
      <c r="K1619" s="9">
        <v>62</v>
      </c>
      <c r="L1619" s="9">
        <v>338</v>
      </c>
      <c r="M1619" s="9">
        <v>844</v>
      </c>
    </row>
    <row r="1620" spans="1:13" x14ac:dyDescent="0.35">
      <c r="A1620" s="8">
        <v>1618</v>
      </c>
      <c r="B1620" s="9" t="s">
        <v>711</v>
      </c>
      <c r="C1620" s="9">
        <v>7</v>
      </c>
      <c r="D1620" s="9" t="s">
        <v>1185</v>
      </c>
      <c r="E1620" s="11">
        <v>16</v>
      </c>
      <c r="F1620" s="9" t="s">
        <v>428</v>
      </c>
      <c r="G1620" s="9" t="s">
        <v>499</v>
      </c>
      <c r="H1620" s="9" t="s">
        <v>1167</v>
      </c>
      <c r="I1620" s="9" t="s">
        <v>1168</v>
      </c>
      <c r="J1620" s="9" t="s">
        <v>1169</v>
      </c>
      <c r="K1620" s="9">
        <v>5100</v>
      </c>
      <c r="L1620" s="9">
        <v>5100</v>
      </c>
      <c r="M1620" s="9">
        <v>5100</v>
      </c>
    </row>
    <row r="1621" spans="1:13" x14ac:dyDescent="0.35">
      <c r="A1621" s="8">
        <v>1619</v>
      </c>
      <c r="B1621" s="9" t="s">
        <v>711</v>
      </c>
      <c r="C1621" s="9">
        <v>7</v>
      </c>
      <c r="D1621" s="9" t="s">
        <v>1185</v>
      </c>
      <c r="E1621" s="11">
        <v>16</v>
      </c>
      <c r="F1621" s="9" t="s">
        <v>428</v>
      </c>
      <c r="G1621" s="9" t="s">
        <v>499</v>
      </c>
      <c r="H1621" s="9" t="s">
        <v>1170</v>
      </c>
      <c r="I1621" s="9" t="s">
        <v>1171</v>
      </c>
      <c r="J1621" s="9" t="s">
        <v>1172</v>
      </c>
      <c r="K1621" s="9">
        <v>8004</v>
      </c>
      <c r="L1621" s="9">
        <v>55405</v>
      </c>
      <c r="M1621" s="9">
        <v>99160</v>
      </c>
    </row>
    <row r="1622" spans="1:13" x14ac:dyDescent="0.35">
      <c r="A1622" s="8">
        <v>1620</v>
      </c>
      <c r="B1622" s="9" t="s">
        <v>711</v>
      </c>
      <c r="C1622" s="9">
        <v>7</v>
      </c>
      <c r="D1622" s="9" t="s">
        <v>1185</v>
      </c>
      <c r="E1622" s="11">
        <v>19</v>
      </c>
      <c r="F1622" s="9" t="s">
        <v>510</v>
      </c>
      <c r="G1622" s="9" t="s">
        <v>511</v>
      </c>
      <c r="H1622" s="9" t="s">
        <v>512</v>
      </c>
      <c r="I1622" s="9" t="s">
        <v>513</v>
      </c>
      <c r="J1622" s="9" t="s">
        <v>514</v>
      </c>
      <c r="K1622" s="9">
        <v>12263</v>
      </c>
      <c r="L1622" s="9">
        <v>15626</v>
      </c>
      <c r="M1622" s="9">
        <v>24093</v>
      </c>
    </row>
    <row r="1623" spans="1:13" x14ac:dyDescent="0.35">
      <c r="A1623" s="8">
        <v>1621</v>
      </c>
      <c r="B1623" s="9" t="s">
        <v>711</v>
      </c>
      <c r="C1623" s="9">
        <v>7</v>
      </c>
      <c r="D1623" s="9" t="s">
        <v>1185</v>
      </c>
      <c r="E1623" s="11">
        <v>19</v>
      </c>
      <c r="F1623" s="9" t="s">
        <v>510</v>
      </c>
      <c r="G1623" s="9" t="s">
        <v>511</v>
      </c>
      <c r="H1623" s="9" t="s">
        <v>1282</v>
      </c>
      <c r="I1623" s="9" t="s">
        <v>1283</v>
      </c>
      <c r="J1623" s="9" t="s">
        <v>1284</v>
      </c>
      <c r="K1623" s="9">
        <v>111069</v>
      </c>
      <c r="L1623" s="9">
        <v>111069</v>
      </c>
      <c r="M1623" s="9">
        <v>111069</v>
      </c>
    </row>
    <row r="1624" spans="1:13" x14ac:dyDescent="0.35">
      <c r="A1624" s="8">
        <v>1622</v>
      </c>
      <c r="B1624" s="9" t="s">
        <v>711</v>
      </c>
      <c r="C1624" s="9">
        <v>7</v>
      </c>
      <c r="D1624" s="9" t="s">
        <v>1185</v>
      </c>
      <c r="E1624" s="11">
        <v>19</v>
      </c>
      <c r="F1624" s="9" t="s">
        <v>510</v>
      </c>
      <c r="G1624" s="9" t="s">
        <v>511</v>
      </c>
      <c r="H1624" s="9" t="s">
        <v>515</v>
      </c>
      <c r="I1624" s="9" t="s">
        <v>516</v>
      </c>
      <c r="J1624" s="9" t="s">
        <v>517</v>
      </c>
      <c r="K1624" s="9">
        <v>18222</v>
      </c>
      <c r="L1624" s="9">
        <v>23876</v>
      </c>
      <c r="M1624" s="9">
        <v>35179</v>
      </c>
    </row>
    <row r="1625" spans="1:13" x14ac:dyDescent="0.35">
      <c r="A1625" s="8">
        <v>1623</v>
      </c>
      <c r="B1625" s="9" t="s">
        <v>711</v>
      </c>
      <c r="C1625" s="9">
        <v>7</v>
      </c>
      <c r="D1625" s="9" t="s">
        <v>1185</v>
      </c>
      <c r="E1625" s="11">
        <v>19</v>
      </c>
      <c r="F1625" s="9" t="s">
        <v>510</v>
      </c>
      <c r="G1625" s="9" t="s">
        <v>511</v>
      </c>
      <c r="H1625" s="9" t="s">
        <v>518</v>
      </c>
      <c r="I1625" s="9" t="s">
        <v>519</v>
      </c>
      <c r="J1625" s="9" t="s">
        <v>520</v>
      </c>
      <c r="K1625" s="9">
        <v>921</v>
      </c>
      <c r="L1625" s="9">
        <v>1214</v>
      </c>
      <c r="M1625" s="9">
        <v>1673</v>
      </c>
    </row>
    <row r="1626" spans="1:13" x14ac:dyDescent="0.35">
      <c r="A1626" s="8">
        <v>1624</v>
      </c>
      <c r="B1626" s="9" t="s">
        <v>711</v>
      </c>
      <c r="C1626" s="9">
        <v>7</v>
      </c>
      <c r="D1626" s="9" t="s">
        <v>1185</v>
      </c>
      <c r="E1626" s="11">
        <v>19</v>
      </c>
      <c r="F1626" s="9" t="s">
        <v>510</v>
      </c>
      <c r="G1626" s="9" t="s">
        <v>511</v>
      </c>
      <c r="H1626" s="9" t="s">
        <v>1285</v>
      </c>
      <c r="I1626" s="9" t="s">
        <v>501</v>
      </c>
      <c r="J1626" s="9" t="s">
        <v>1286</v>
      </c>
      <c r="K1626" s="9">
        <v>12000</v>
      </c>
      <c r="L1626" s="9">
        <v>12000</v>
      </c>
      <c r="M1626" s="9">
        <v>12000</v>
      </c>
    </row>
    <row r="1627" spans="1:13" x14ac:dyDescent="0.35">
      <c r="A1627" s="8">
        <v>1625</v>
      </c>
      <c r="B1627" s="9" t="s">
        <v>711</v>
      </c>
      <c r="C1627" s="9">
        <v>7</v>
      </c>
      <c r="D1627" s="9" t="s">
        <v>1185</v>
      </c>
      <c r="E1627" s="11">
        <v>19</v>
      </c>
      <c r="F1627" s="9" t="s">
        <v>510</v>
      </c>
      <c r="G1627" s="9" t="s">
        <v>511</v>
      </c>
      <c r="H1627" s="9" t="s">
        <v>521</v>
      </c>
      <c r="I1627" s="9" t="s">
        <v>522</v>
      </c>
      <c r="J1627" s="9" t="s">
        <v>523</v>
      </c>
      <c r="K1627" s="9">
        <v>59066</v>
      </c>
      <c r="L1627" s="9">
        <v>74599</v>
      </c>
      <c r="M1627" s="9">
        <v>88938</v>
      </c>
    </row>
    <row r="1628" spans="1:13" x14ac:dyDescent="0.35">
      <c r="A1628" s="8">
        <v>1626</v>
      </c>
      <c r="B1628" s="9" t="s">
        <v>711</v>
      </c>
      <c r="C1628" s="9">
        <v>7</v>
      </c>
      <c r="D1628" s="9" t="s">
        <v>1185</v>
      </c>
      <c r="E1628" s="11">
        <v>19</v>
      </c>
      <c r="F1628" s="9" t="s">
        <v>510</v>
      </c>
      <c r="G1628" s="9" t="s">
        <v>511</v>
      </c>
      <c r="H1628" s="9" t="s">
        <v>524</v>
      </c>
      <c r="I1628" s="9" t="s">
        <v>525</v>
      </c>
      <c r="J1628" s="9" t="s">
        <v>526</v>
      </c>
      <c r="K1628" s="9">
        <v>15163</v>
      </c>
      <c r="L1628" s="9">
        <v>28011</v>
      </c>
      <c r="M1628" s="9">
        <v>65771</v>
      </c>
    </row>
    <row r="1629" spans="1:13" x14ac:dyDescent="0.35">
      <c r="A1629" s="8">
        <v>1627</v>
      </c>
      <c r="B1629" s="9" t="s">
        <v>711</v>
      </c>
      <c r="C1629" s="9">
        <v>7</v>
      </c>
      <c r="D1629" s="9" t="s">
        <v>1185</v>
      </c>
      <c r="E1629" s="11">
        <v>19</v>
      </c>
      <c r="F1629" s="9" t="s">
        <v>510</v>
      </c>
      <c r="G1629" s="9" t="s">
        <v>511</v>
      </c>
      <c r="H1629" s="9" t="s">
        <v>527</v>
      </c>
      <c r="I1629" s="9" t="s">
        <v>528</v>
      </c>
      <c r="J1629" s="9" t="s">
        <v>529</v>
      </c>
      <c r="K1629" s="9">
        <v>4138</v>
      </c>
      <c r="L1629" s="9">
        <v>5748</v>
      </c>
      <c r="M1629" s="9">
        <v>6973</v>
      </c>
    </row>
    <row r="1630" spans="1:13" x14ac:dyDescent="0.35">
      <c r="A1630" s="8">
        <v>1628</v>
      </c>
      <c r="B1630" s="9" t="s">
        <v>711</v>
      </c>
      <c r="C1630" s="9">
        <v>7</v>
      </c>
      <c r="D1630" s="9" t="s">
        <v>1185</v>
      </c>
      <c r="E1630" s="11">
        <v>19</v>
      </c>
      <c r="F1630" s="9" t="s">
        <v>510</v>
      </c>
      <c r="G1630" s="9" t="s">
        <v>511</v>
      </c>
      <c r="H1630" s="9" t="s">
        <v>530</v>
      </c>
      <c r="I1630" s="9" t="s">
        <v>531</v>
      </c>
      <c r="J1630" s="9" t="s">
        <v>532</v>
      </c>
      <c r="K1630" s="9">
        <v>4478</v>
      </c>
      <c r="L1630" s="9">
        <v>7121</v>
      </c>
      <c r="M1630" s="9">
        <v>24000</v>
      </c>
    </row>
    <row r="1631" spans="1:13" x14ac:dyDescent="0.35">
      <c r="A1631" s="8">
        <v>1629</v>
      </c>
      <c r="B1631" s="9" t="s">
        <v>711</v>
      </c>
      <c r="C1631" s="9">
        <v>7</v>
      </c>
      <c r="D1631" s="9" t="s">
        <v>1185</v>
      </c>
      <c r="E1631" s="11">
        <v>19</v>
      </c>
      <c r="F1631" s="9" t="s">
        <v>510</v>
      </c>
      <c r="G1631" s="9" t="s">
        <v>511</v>
      </c>
      <c r="H1631" s="9" t="s">
        <v>702</v>
      </c>
      <c r="I1631" s="9" t="s">
        <v>703</v>
      </c>
      <c r="J1631" s="9" t="s">
        <v>704</v>
      </c>
      <c r="K1631" s="9">
        <v>1687</v>
      </c>
      <c r="L1631" s="9">
        <v>3453</v>
      </c>
      <c r="M1631" s="9">
        <v>5083</v>
      </c>
    </row>
    <row r="1632" spans="1:13" x14ac:dyDescent="0.35">
      <c r="A1632" s="8">
        <v>1630</v>
      </c>
      <c r="B1632" s="9" t="s">
        <v>711</v>
      </c>
      <c r="C1632" s="9">
        <v>7</v>
      </c>
      <c r="D1632" s="9" t="s">
        <v>1185</v>
      </c>
      <c r="E1632" s="11">
        <v>19</v>
      </c>
      <c r="F1632" s="9" t="s">
        <v>510</v>
      </c>
      <c r="G1632" s="9" t="s">
        <v>511</v>
      </c>
      <c r="H1632" s="9" t="s">
        <v>533</v>
      </c>
      <c r="I1632" s="9" t="s">
        <v>534</v>
      </c>
      <c r="J1632" s="9" t="s">
        <v>535</v>
      </c>
      <c r="K1632" s="9">
        <v>4811</v>
      </c>
      <c r="L1632" s="9">
        <v>6448</v>
      </c>
      <c r="M1632" s="9">
        <v>7024</v>
      </c>
    </row>
    <row r="1633" spans="1:13" x14ac:dyDescent="0.35">
      <c r="A1633" s="8">
        <v>1631</v>
      </c>
      <c r="B1633" s="9" t="s">
        <v>711</v>
      </c>
      <c r="C1633" s="9">
        <v>7</v>
      </c>
      <c r="D1633" s="9" t="s">
        <v>1185</v>
      </c>
      <c r="E1633" s="11">
        <v>19</v>
      </c>
      <c r="F1633" s="9" t="s">
        <v>510</v>
      </c>
      <c r="G1633" s="9" t="s">
        <v>511</v>
      </c>
      <c r="H1633" s="9" t="s">
        <v>536</v>
      </c>
      <c r="I1633" s="9" t="s">
        <v>537</v>
      </c>
      <c r="J1633" s="9" t="s">
        <v>538</v>
      </c>
      <c r="K1633" s="9">
        <v>4010</v>
      </c>
      <c r="L1633" s="9">
        <v>5790</v>
      </c>
      <c r="M1633" s="9">
        <v>7182</v>
      </c>
    </row>
    <row r="1634" spans="1:13" x14ac:dyDescent="0.35">
      <c r="A1634" s="8">
        <v>1632</v>
      </c>
      <c r="B1634" s="9" t="s">
        <v>711</v>
      </c>
      <c r="C1634" s="9">
        <v>7</v>
      </c>
      <c r="D1634" s="9" t="s">
        <v>1185</v>
      </c>
      <c r="E1634" s="11">
        <v>19</v>
      </c>
      <c r="F1634" s="9" t="s">
        <v>510</v>
      </c>
      <c r="G1634" s="9" t="s">
        <v>511</v>
      </c>
      <c r="H1634" s="9" t="s">
        <v>996</v>
      </c>
      <c r="I1634" s="9" t="s">
        <v>997</v>
      </c>
      <c r="J1634" s="9" t="s">
        <v>998</v>
      </c>
      <c r="K1634" s="9">
        <v>420</v>
      </c>
      <c r="L1634" s="9">
        <v>664</v>
      </c>
      <c r="M1634" s="9">
        <v>890</v>
      </c>
    </row>
    <row r="1635" spans="1:13" x14ac:dyDescent="0.35">
      <c r="A1635" s="8">
        <v>1633</v>
      </c>
      <c r="B1635" s="9" t="s">
        <v>711</v>
      </c>
      <c r="C1635" s="9">
        <v>7</v>
      </c>
      <c r="D1635" s="9" t="s">
        <v>1185</v>
      </c>
      <c r="E1635" s="11">
        <v>19</v>
      </c>
      <c r="F1635" s="9" t="s">
        <v>510</v>
      </c>
      <c r="G1635" s="9" t="s">
        <v>511</v>
      </c>
      <c r="H1635" s="9" t="s">
        <v>539</v>
      </c>
      <c r="I1635" s="9" t="s">
        <v>540</v>
      </c>
      <c r="J1635" s="9" t="s">
        <v>541</v>
      </c>
      <c r="K1635" s="9">
        <v>15873</v>
      </c>
      <c r="L1635" s="9">
        <v>20124</v>
      </c>
      <c r="M1635" s="9">
        <v>29661</v>
      </c>
    </row>
    <row r="1636" spans="1:13" x14ac:dyDescent="0.35">
      <c r="A1636" s="8">
        <v>1634</v>
      </c>
      <c r="B1636" s="9" t="s">
        <v>711</v>
      </c>
      <c r="C1636" s="9">
        <v>7</v>
      </c>
      <c r="D1636" s="9" t="s">
        <v>1185</v>
      </c>
      <c r="E1636" s="11">
        <v>19</v>
      </c>
      <c r="F1636" s="9" t="s">
        <v>510</v>
      </c>
      <c r="G1636" s="9" t="s">
        <v>511</v>
      </c>
      <c r="H1636" s="9" t="s">
        <v>880</v>
      </c>
      <c r="I1636" s="9" t="s">
        <v>881</v>
      </c>
      <c r="J1636" s="9" t="s">
        <v>882</v>
      </c>
      <c r="K1636" s="9">
        <v>63919</v>
      </c>
      <c r="L1636" s="9">
        <v>95105</v>
      </c>
      <c r="M1636" s="9">
        <v>123210</v>
      </c>
    </row>
    <row r="1637" spans="1:13" x14ac:dyDescent="0.35">
      <c r="A1637" s="8">
        <v>1635</v>
      </c>
      <c r="B1637" s="9" t="s">
        <v>711</v>
      </c>
      <c r="C1637" s="9">
        <v>7</v>
      </c>
      <c r="D1637" s="9" t="s">
        <v>1185</v>
      </c>
      <c r="E1637" s="11">
        <v>19</v>
      </c>
      <c r="F1637" s="9" t="s">
        <v>510</v>
      </c>
      <c r="G1637" s="9" t="s">
        <v>511</v>
      </c>
      <c r="H1637" s="9" t="s">
        <v>1287</v>
      </c>
      <c r="I1637" s="9" t="s">
        <v>1288</v>
      </c>
      <c r="J1637" s="9" t="s">
        <v>1289</v>
      </c>
      <c r="K1637" s="9">
        <v>462</v>
      </c>
      <c r="L1637" s="9">
        <v>462</v>
      </c>
      <c r="M1637" s="9">
        <v>462</v>
      </c>
    </row>
    <row r="1638" spans="1:13" x14ac:dyDescent="0.35">
      <c r="A1638" s="8">
        <v>1636</v>
      </c>
      <c r="B1638" s="9" t="s">
        <v>711</v>
      </c>
      <c r="C1638" s="9">
        <v>7</v>
      </c>
      <c r="D1638" s="9" t="s">
        <v>1185</v>
      </c>
      <c r="E1638" s="11">
        <v>19</v>
      </c>
      <c r="F1638" s="9" t="s">
        <v>510</v>
      </c>
      <c r="G1638" s="9" t="s">
        <v>511</v>
      </c>
      <c r="H1638" s="9" t="s">
        <v>1002</v>
      </c>
      <c r="I1638" s="9" t="s">
        <v>1003</v>
      </c>
      <c r="J1638" s="9" t="s">
        <v>1004</v>
      </c>
      <c r="K1638" s="9">
        <v>1083</v>
      </c>
      <c r="L1638" s="9">
        <v>1802</v>
      </c>
      <c r="M1638" s="9">
        <v>2386</v>
      </c>
    </row>
    <row r="1639" spans="1:13" x14ac:dyDescent="0.35">
      <c r="A1639" s="8">
        <v>1637</v>
      </c>
      <c r="B1639" s="9" t="s">
        <v>711</v>
      </c>
      <c r="C1639" s="9">
        <v>7</v>
      </c>
      <c r="D1639" s="9" t="s">
        <v>1185</v>
      </c>
      <c r="E1639" s="11">
        <v>19</v>
      </c>
      <c r="F1639" s="9" t="s">
        <v>510</v>
      </c>
      <c r="G1639" s="9" t="s">
        <v>511</v>
      </c>
      <c r="H1639" s="9" t="s">
        <v>883</v>
      </c>
      <c r="I1639" s="9" t="s">
        <v>884</v>
      </c>
      <c r="J1639" s="9" t="s">
        <v>885</v>
      </c>
      <c r="K1639" s="9">
        <v>571</v>
      </c>
      <c r="L1639" s="9">
        <v>575</v>
      </c>
      <c r="M1639" s="9">
        <v>579</v>
      </c>
    </row>
    <row r="1640" spans="1:13" x14ac:dyDescent="0.35">
      <c r="A1640" s="8">
        <v>1638</v>
      </c>
      <c r="B1640" s="9" t="s">
        <v>711</v>
      </c>
      <c r="C1640" s="9">
        <v>7</v>
      </c>
      <c r="D1640" s="9" t="s">
        <v>1185</v>
      </c>
      <c r="E1640" s="11">
        <v>20</v>
      </c>
      <c r="F1640" s="9" t="s">
        <v>510</v>
      </c>
      <c r="G1640" s="9" t="s">
        <v>542</v>
      </c>
      <c r="H1640" s="9" t="s">
        <v>543</v>
      </c>
      <c r="I1640" s="9" t="s">
        <v>544</v>
      </c>
      <c r="J1640" s="9" t="s">
        <v>545</v>
      </c>
      <c r="K1640" s="9">
        <v>13827</v>
      </c>
      <c r="L1640" s="9">
        <v>30485</v>
      </c>
      <c r="M1640" s="9">
        <v>53248</v>
      </c>
    </row>
    <row r="1641" spans="1:13" x14ac:dyDescent="0.35">
      <c r="A1641" s="8">
        <v>1639</v>
      </c>
      <c r="B1641" s="9" t="s">
        <v>711</v>
      </c>
      <c r="C1641" s="9">
        <v>7</v>
      </c>
      <c r="D1641" s="9" t="s">
        <v>1185</v>
      </c>
      <c r="E1641" s="11">
        <v>20</v>
      </c>
      <c r="F1641" s="9" t="s">
        <v>510</v>
      </c>
      <c r="G1641" s="9" t="s">
        <v>542</v>
      </c>
      <c r="H1641" s="9" t="s">
        <v>1005</v>
      </c>
      <c r="I1641" s="9" t="s">
        <v>1006</v>
      </c>
      <c r="J1641" s="9" t="s">
        <v>1007</v>
      </c>
      <c r="K1641" s="9">
        <v>9245</v>
      </c>
      <c r="L1641" s="9">
        <v>13882</v>
      </c>
      <c r="M1641" s="9">
        <v>21455</v>
      </c>
    </row>
    <row r="1642" spans="1:13" x14ac:dyDescent="0.35">
      <c r="A1642" s="8">
        <v>1640</v>
      </c>
      <c r="B1642" s="9" t="s">
        <v>711</v>
      </c>
      <c r="C1642" s="9">
        <v>7</v>
      </c>
      <c r="D1642" s="9" t="s">
        <v>1185</v>
      </c>
      <c r="E1642" s="11">
        <v>20</v>
      </c>
      <c r="F1642" s="9" t="s">
        <v>510</v>
      </c>
      <c r="G1642" s="9" t="s">
        <v>542</v>
      </c>
      <c r="H1642" s="9" t="s">
        <v>886</v>
      </c>
      <c r="I1642" s="9" t="s">
        <v>887</v>
      </c>
      <c r="J1642" s="9" t="s">
        <v>888</v>
      </c>
      <c r="K1642" s="9">
        <v>3864</v>
      </c>
      <c r="L1642" s="9">
        <v>3864</v>
      </c>
      <c r="M1642" s="9">
        <v>3864</v>
      </c>
    </row>
    <row r="1643" spans="1:13" x14ac:dyDescent="0.35">
      <c r="A1643" s="8">
        <v>1641</v>
      </c>
      <c r="B1643" s="9" t="s">
        <v>711</v>
      </c>
      <c r="C1643" s="9">
        <v>7</v>
      </c>
      <c r="D1643" s="9" t="s">
        <v>1185</v>
      </c>
      <c r="E1643" s="11">
        <v>20</v>
      </c>
      <c r="F1643" s="9" t="s">
        <v>510</v>
      </c>
      <c r="G1643" s="9" t="s">
        <v>542</v>
      </c>
      <c r="H1643" s="9" t="s">
        <v>546</v>
      </c>
      <c r="I1643" s="9" t="s">
        <v>547</v>
      </c>
      <c r="J1643" s="9" t="s">
        <v>548</v>
      </c>
      <c r="K1643" s="9">
        <v>2357131</v>
      </c>
      <c r="L1643" s="9">
        <v>2880285</v>
      </c>
      <c r="M1643" s="9">
        <v>3363197</v>
      </c>
    </row>
    <row r="1644" spans="1:13" x14ac:dyDescent="0.35">
      <c r="A1644" s="8">
        <v>1642</v>
      </c>
      <c r="B1644" s="9" t="s">
        <v>711</v>
      </c>
      <c r="C1644" s="9">
        <v>7</v>
      </c>
      <c r="D1644" s="9" t="s">
        <v>1185</v>
      </c>
      <c r="E1644" s="11">
        <v>20</v>
      </c>
      <c r="F1644" s="9" t="s">
        <v>510</v>
      </c>
      <c r="G1644" s="9" t="s">
        <v>542</v>
      </c>
      <c r="H1644" s="9" t="s">
        <v>549</v>
      </c>
      <c r="I1644" s="9" t="s">
        <v>550</v>
      </c>
      <c r="J1644" s="9" t="s">
        <v>551</v>
      </c>
      <c r="K1644" s="9">
        <v>2728</v>
      </c>
      <c r="L1644" s="9">
        <v>13659</v>
      </c>
      <c r="M1644" s="9">
        <v>23750</v>
      </c>
    </row>
    <row r="1645" spans="1:13" x14ac:dyDescent="0.35">
      <c r="A1645" s="8">
        <v>1643</v>
      </c>
      <c r="B1645" s="9" t="s">
        <v>711</v>
      </c>
      <c r="C1645" s="9">
        <v>7</v>
      </c>
      <c r="D1645" s="9" t="s">
        <v>1185</v>
      </c>
      <c r="E1645" s="11">
        <v>20</v>
      </c>
      <c r="F1645" s="9" t="s">
        <v>510</v>
      </c>
      <c r="G1645" s="9" t="s">
        <v>542</v>
      </c>
      <c r="H1645" s="9" t="s">
        <v>889</v>
      </c>
      <c r="I1645" s="9" t="s">
        <v>890</v>
      </c>
      <c r="J1645" s="9" t="s">
        <v>891</v>
      </c>
      <c r="K1645" s="9">
        <v>1203</v>
      </c>
      <c r="L1645" s="9">
        <v>1633</v>
      </c>
      <c r="M1645" s="9">
        <v>2030</v>
      </c>
    </row>
    <row r="1646" spans="1:13" x14ac:dyDescent="0.35">
      <c r="A1646" s="8">
        <v>1644</v>
      </c>
      <c r="B1646" s="9" t="s">
        <v>711</v>
      </c>
      <c r="C1646" s="9">
        <v>7</v>
      </c>
      <c r="D1646" s="9" t="s">
        <v>1185</v>
      </c>
      <c r="E1646" s="11">
        <v>20</v>
      </c>
      <c r="F1646" s="9" t="s">
        <v>510</v>
      </c>
      <c r="G1646" s="9" t="s">
        <v>542</v>
      </c>
      <c r="H1646" s="9" t="s">
        <v>552</v>
      </c>
      <c r="I1646" s="9" t="s">
        <v>553</v>
      </c>
      <c r="J1646" s="9" t="s">
        <v>554</v>
      </c>
      <c r="K1646" s="9">
        <v>6966</v>
      </c>
      <c r="L1646" s="9">
        <v>6966</v>
      </c>
      <c r="M1646" s="9">
        <v>6966</v>
      </c>
    </row>
    <row r="1647" spans="1:13" x14ac:dyDescent="0.35">
      <c r="A1647" s="8">
        <v>1645</v>
      </c>
      <c r="B1647" s="9" t="s">
        <v>711</v>
      </c>
      <c r="C1647" s="9">
        <v>7</v>
      </c>
      <c r="D1647" s="9" t="s">
        <v>1185</v>
      </c>
      <c r="E1647" s="11">
        <v>20</v>
      </c>
      <c r="F1647" s="9" t="s">
        <v>510</v>
      </c>
      <c r="G1647" s="9" t="s">
        <v>542</v>
      </c>
      <c r="H1647" s="9" t="s">
        <v>555</v>
      </c>
      <c r="I1647" s="9" t="s">
        <v>556</v>
      </c>
      <c r="J1647" s="9" t="s">
        <v>557</v>
      </c>
      <c r="K1647" s="9">
        <v>34093</v>
      </c>
      <c r="L1647" s="9">
        <v>51442</v>
      </c>
      <c r="M1647" s="9">
        <v>67458</v>
      </c>
    </row>
    <row r="1648" spans="1:13" x14ac:dyDescent="0.35">
      <c r="A1648" s="8">
        <v>1646</v>
      </c>
      <c r="B1648" s="9" t="s">
        <v>711</v>
      </c>
      <c r="C1648" s="9">
        <v>7</v>
      </c>
      <c r="D1648" s="9" t="s">
        <v>1185</v>
      </c>
      <c r="E1648" s="11">
        <v>20</v>
      </c>
      <c r="F1648" s="9" t="s">
        <v>510</v>
      </c>
      <c r="G1648" s="9" t="s">
        <v>542</v>
      </c>
      <c r="H1648" s="9" t="s">
        <v>558</v>
      </c>
      <c r="I1648" s="9" t="s">
        <v>559</v>
      </c>
      <c r="J1648" s="9" t="s">
        <v>560</v>
      </c>
      <c r="K1648" s="9">
        <v>5399</v>
      </c>
      <c r="L1648" s="9">
        <v>6231</v>
      </c>
      <c r="M1648" s="9">
        <v>7000</v>
      </c>
    </row>
    <row r="1649" spans="1:13" x14ac:dyDescent="0.35">
      <c r="A1649" s="8">
        <v>1647</v>
      </c>
      <c r="B1649" s="9" t="s">
        <v>711</v>
      </c>
      <c r="C1649" s="9">
        <v>7</v>
      </c>
      <c r="D1649" s="9" t="s">
        <v>1185</v>
      </c>
      <c r="E1649" s="11">
        <v>20</v>
      </c>
      <c r="F1649" s="9" t="s">
        <v>510</v>
      </c>
      <c r="G1649" s="9" t="s">
        <v>542</v>
      </c>
      <c r="H1649" s="9" t="s">
        <v>561</v>
      </c>
      <c r="I1649" s="9" t="s">
        <v>562</v>
      </c>
      <c r="J1649" s="9" t="s">
        <v>563</v>
      </c>
      <c r="K1649" s="9">
        <v>11881</v>
      </c>
      <c r="L1649" s="9">
        <v>20533</v>
      </c>
      <c r="M1649" s="9">
        <v>40032</v>
      </c>
    </row>
    <row r="1650" spans="1:13" x14ac:dyDescent="0.35">
      <c r="A1650" s="8">
        <v>1648</v>
      </c>
      <c r="B1650" s="9" t="s">
        <v>711</v>
      </c>
      <c r="C1650" s="9">
        <v>7</v>
      </c>
      <c r="D1650" s="9" t="s">
        <v>1185</v>
      </c>
      <c r="E1650" s="11">
        <v>20</v>
      </c>
      <c r="F1650" s="9" t="s">
        <v>510</v>
      </c>
      <c r="G1650" s="9" t="s">
        <v>542</v>
      </c>
      <c r="H1650" s="9" t="s">
        <v>564</v>
      </c>
      <c r="I1650" s="9" t="s">
        <v>565</v>
      </c>
      <c r="J1650" s="9" t="s">
        <v>566</v>
      </c>
      <c r="K1650" s="9">
        <v>18287</v>
      </c>
      <c r="L1650" s="9">
        <v>19561</v>
      </c>
      <c r="M1650" s="9">
        <v>20737</v>
      </c>
    </row>
    <row r="1651" spans="1:13" x14ac:dyDescent="0.35">
      <c r="A1651" s="8">
        <v>1649</v>
      </c>
      <c r="B1651" s="9" t="s">
        <v>711</v>
      </c>
      <c r="C1651" s="9">
        <v>7</v>
      </c>
      <c r="D1651" s="9" t="s">
        <v>1185</v>
      </c>
      <c r="E1651" s="11">
        <v>20</v>
      </c>
      <c r="F1651" s="9" t="s">
        <v>510</v>
      </c>
      <c r="G1651" s="9" t="s">
        <v>542</v>
      </c>
      <c r="H1651" s="9" t="s">
        <v>892</v>
      </c>
      <c r="I1651" s="9" t="s">
        <v>893</v>
      </c>
      <c r="J1651" s="9" t="s">
        <v>894</v>
      </c>
      <c r="K1651" s="9">
        <v>3105</v>
      </c>
      <c r="L1651" s="9">
        <v>4193</v>
      </c>
      <c r="M1651" s="9">
        <v>7248</v>
      </c>
    </row>
    <row r="1652" spans="1:13" x14ac:dyDescent="0.35">
      <c r="A1652" s="8">
        <v>1650</v>
      </c>
      <c r="B1652" s="9" t="s">
        <v>711</v>
      </c>
      <c r="C1652" s="9">
        <v>7</v>
      </c>
      <c r="D1652" s="9" t="s">
        <v>1185</v>
      </c>
      <c r="E1652" s="11">
        <v>20</v>
      </c>
      <c r="F1652" s="9" t="s">
        <v>510</v>
      </c>
      <c r="G1652" s="9" t="s">
        <v>542</v>
      </c>
      <c r="H1652" s="9" t="s">
        <v>895</v>
      </c>
      <c r="I1652" s="9" t="s">
        <v>896</v>
      </c>
      <c r="J1652" s="9" t="s">
        <v>897</v>
      </c>
      <c r="K1652" s="9">
        <v>8361</v>
      </c>
      <c r="L1652" s="9">
        <v>16672</v>
      </c>
      <c r="M1652" s="9">
        <v>24344</v>
      </c>
    </row>
    <row r="1653" spans="1:13" x14ac:dyDescent="0.35">
      <c r="A1653" s="8">
        <v>1651</v>
      </c>
      <c r="B1653" s="9" t="s">
        <v>711</v>
      </c>
      <c r="C1653" s="9">
        <v>7</v>
      </c>
      <c r="D1653" s="9" t="s">
        <v>1185</v>
      </c>
      <c r="E1653" s="11">
        <v>20</v>
      </c>
      <c r="F1653" s="9" t="s">
        <v>510</v>
      </c>
      <c r="G1653" s="9" t="s">
        <v>542</v>
      </c>
      <c r="H1653" s="9" t="s">
        <v>570</v>
      </c>
      <c r="I1653" s="9" t="s">
        <v>571</v>
      </c>
      <c r="J1653" s="9" t="s">
        <v>572</v>
      </c>
      <c r="K1653" s="9">
        <v>16252</v>
      </c>
      <c r="L1653" s="9">
        <v>28164</v>
      </c>
      <c r="M1653" s="9">
        <v>35646</v>
      </c>
    </row>
    <row r="1654" spans="1:13" x14ac:dyDescent="0.35">
      <c r="A1654" s="8">
        <v>1652</v>
      </c>
      <c r="B1654" s="9" t="s">
        <v>711</v>
      </c>
      <c r="C1654" s="9">
        <v>7</v>
      </c>
      <c r="D1654" s="9" t="s">
        <v>1185</v>
      </c>
      <c r="E1654" s="11">
        <v>20</v>
      </c>
      <c r="F1654" s="9" t="s">
        <v>510</v>
      </c>
      <c r="G1654" s="9" t="s">
        <v>542</v>
      </c>
      <c r="H1654" s="9" t="s">
        <v>573</v>
      </c>
      <c r="I1654" s="9" t="s">
        <v>574</v>
      </c>
      <c r="J1654" s="9" t="s">
        <v>575</v>
      </c>
      <c r="K1654" s="9">
        <v>7926</v>
      </c>
      <c r="L1654" s="9">
        <v>14056</v>
      </c>
      <c r="M1654" s="9">
        <v>27401</v>
      </c>
    </row>
    <row r="1655" spans="1:13" x14ac:dyDescent="0.35">
      <c r="A1655" s="8">
        <v>1653</v>
      </c>
      <c r="B1655" s="9" t="s">
        <v>711</v>
      </c>
      <c r="C1655" s="9">
        <v>7</v>
      </c>
      <c r="D1655" s="9" t="s">
        <v>1185</v>
      </c>
      <c r="E1655" s="11">
        <v>20</v>
      </c>
      <c r="F1655" s="9" t="s">
        <v>510</v>
      </c>
      <c r="G1655" s="9" t="s">
        <v>542</v>
      </c>
      <c r="H1655" s="9" t="s">
        <v>576</v>
      </c>
      <c r="I1655" s="9" t="s">
        <v>577</v>
      </c>
      <c r="J1655" s="9" t="s">
        <v>578</v>
      </c>
      <c r="K1655" s="9">
        <v>1171</v>
      </c>
      <c r="L1655" s="9">
        <v>6730</v>
      </c>
      <c r="M1655" s="9">
        <v>11862</v>
      </c>
    </row>
    <row r="1656" spans="1:13" x14ac:dyDescent="0.35">
      <c r="A1656" s="8">
        <v>1654</v>
      </c>
      <c r="B1656" s="9" t="s">
        <v>711</v>
      </c>
      <c r="C1656" s="9">
        <v>7</v>
      </c>
      <c r="D1656" s="9" t="s">
        <v>1185</v>
      </c>
      <c r="E1656" s="11">
        <v>20</v>
      </c>
      <c r="F1656" s="9" t="s">
        <v>510</v>
      </c>
      <c r="G1656" s="9" t="s">
        <v>542</v>
      </c>
      <c r="H1656" s="9" t="s">
        <v>579</v>
      </c>
      <c r="I1656" s="9" t="s">
        <v>580</v>
      </c>
      <c r="J1656" s="9" t="s">
        <v>581</v>
      </c>
      <c r="K1656" s="9">
        <v>3748</v>
      </c>
      <c r="L1656" s="9">
        <v>5739</v>
      </c>
      <c r="M1656" s="9">
        <v>6116</v>
      </c>
    </row>
    <row r="1657" spans="1:13" x14ac:dyDescent="0.35">
      <c r="A1657" s="8">
        <v>1655</v>
      </c>
      <c r="B1657" s="9" t="s">
        <v>711</v>
      </c>
      <c r="C1657" s="9">
        <v>7</v>
      </c>
      <c r="D1657" s="9" t="s">
        <v>1185</v>
      </c>
      <c r="E1657" s="11">
        <v>20</v>
      </c>
      <c r="F1657" s="9" t="s">
        <v>510</v>
      </c>
      <c r="G1657" s="9" t="s">
        <v>542</v>
      </c>
      <c r="H1657" s="9" t="s">
        <v>582</v>
      </c>
      <c r="I1657" s="9" t="s">
        <v>583</v>
      </c>
      <c r="J1657" s="9" t="s">
        <v>584</v>
      </c>
      <c r="K1657" s="9">
        <v>18840</v>
      </c>
      <c r="L1657" s="9">
        <v>35961</v>
      </c>
      <c r="M1657" s="9">
        <v>51765</v>
      </c>
    </row>
    <row r="1658" spans="1:13" x14ac:dyDescent="0.35">
      <c r="A1658" s="8">
        <v>1656</v>
      </c>
      <c r="B1658" s="9" t="s">
        <v>711</v>
      </c>
      <c r="C1658" s="9">
        <v>7</v>
      </c>
      <c r="D1658" s="9" t="s">
        <v>1185</v>
      </c>
      <c r="E1658" s="11">
        <v>20</v>
      </c>
      <c r="F1658" s="9" t="s">
        <v>510</v>
      </c>
      <c r="G1658" s="9" t="s">
        <v>542</v>
      </c>
      <c r="H1658" s="9" t="s">
        <v>1179</v>
      </c>
      <c r="I1658" s="9" t="s">
        <v>1180</v>
      </c>
      <c r="J1658" s="9" t="s">
        <v>1181</v>
      </c>
      <c r="K1658" s="9">
        <v>2156</v>
      </c>
      <c r="L1658" s="9">
        <v>2156</v>
      </c>
      <c r="M1658" s="9">
        <v>2156</v>
      </c>
    </row>
    <row r="1659" spans="1:13" x14ac:dyDescent="0.35">
      <c r="A1659" s="8">
        <v>1657</v>
      </c>
      <c r="B1659" s="9" t="s">
        <v>711</v>
      </c>
      <c r="C1659" s="9">
        <v>7</v>
      </c>
      <c r="D1659" s="9" t="s">
        <v>1185</v>
      </c>
      <c r="E1659" s="11">
        <v>20</v>
      </c>
      <c r="F1659" s="9" t="s">
        <v>510</v>
      </c>
      <c r="G1659" s="9" t="s">
        <v>542</v>
      </c>
      <c r="H1659" s="9" t="s">
        <v>585</v>
      </c>
      <c r="I1659" s="9" t="s">
        <v>586</v>
      </c>
      <c r="J1659" s="9" t="s">
        <v>587</v>
      </c>
      <c r="K1659" s="9">
        <v>25420</v>
      </c>
      <c r="L1659" s="9">
        <v>26154</v>
      </c>
      <c r="M1659" s="9">
        <v>28088</v>
      </c>
    </row>
    <row r="1660" spans="1:13" x14ac:dyDescent="0.35">
      <c r="A1660" s="8">
        <v>1658</v>
      </c>
      <c r="B1660" s="9" t="s">
        <v>711</v>
      </c>
      <c r="C1660" s="9">
        <v>7</v>
      </c>
      <c r="D1660" s="9" t="s">
        <v>1185</v>
      </c>
      <c r="E1660" s="11">
        <v>20</v>
      </c>
      <c r="F1660" s="9" t="s">
        <v>510</v>
      </c>
      <c r="G1660" s="9" t="s">
        <v>542</v>
      </c>
      <c r="H1660" s="9" t="s">
        <v>588</v>
      </c>
      <c r="I1660" s="9" t="s">
        <v>589</v>
      </c>
      <c r="J1660" s="9" t="s">
        <v>590</v>
      </c>
      <c r="K1660" s="9">
        <v>14590</v>
      </c>
      <c r="L1660" s="9">
        <v>17255</v>
      </c>
      <c r="M1660" s="9">
        <v>27599</v>
      </c>
    </row>
    <row r="1661" spans="1:13" x14ac:dyDescent="0.35">
      <c r="A1661" s="8">
        <v>1659</v>
      </c>
      <c r="B1661" s="9" t="s">
        <v>711</v>
      </c>
      <c r="C1661" s="9">
        <v>7</v>
      </c>
      <c r="D1661" s="9" t="s">
        <v>1185</v>
      </c>
      <c r="E1661" s="11">
        <v>20</v>
      </c>
      <c r="F1661" s="9" t="s">
        <v>510</v>
      </c>
      <c r="G1661" s="9" t="s">
        <v>542</v>
      </c>
      <c r="H1661" s="9" t="s">
        <v>591</v>
      </c>
      <c r="I1661" s="9" t="s">
        <v>592</v>
      </c>
      <c r="J1661" s="9" t="s">
        <v>593</v>
      </c>
      <c r="K1661" s="9">
        <v>2449</v>
      </c>
      <c r="L1661" s="9">
        <v>4513</v>
      </c>
      <c r="M1661" s="9">
        <v>8674</v>
      </c>
    </row>
    <row r="1662" spans="1:13" x14ac:dyDescent="0.35">
      <c r="A1662" s="8">
        <v>1660</v>
      </c>
      <c r="B1662" s="9" t="s">
        <v>711</v>
      </c>
      <c r="C1662" s="9">
        <v>7</v>
      </c>
      <c r="D1662" s="9" t="s">
        <v>1185</v>
      </c>
      <c r="E1662" s="11">
        <v>20</v>
      </c>
      <c r="F1662" s="9" t="s">
        <v>510</v>
      </c>
      <c r="G1662" s="9" t="s">
        <v>542</v>
      </c>
      <c r="H1662" s="9" t="s">
        <v>594</v>
      </c>
      <c r="I1662" s="9" t="s">
        <v>595</v>
      </c>
      <c r="J1662" s="9" t="s">
        <v>596</v>
      </c>
      <c r="K1662" s="9">
        <v>6304</v>
      </c>
      <c r="L1662" s="9">
        <v>11090</v>
      </c>
      <c r="M1662" s="9">
        <v>21901</v>
      </c>
    </row>
    <row r="1663" spans="1:13" x14ac:dyDescent="0.35">
      <c r="A1663" s="8">
        <v>1661</v>
      </c>
      <c r="B1663" s="9" t="s">
        <v>711</v>
      </c>
      <c r="C1663" s="9">
        <v>7</v>
      </c>
      <c r="D1663" s="9" t="s">
        <v>1185</v>
      </c>
      <c r="E1663" s="11">
        <v>20</v>
      </c>
      <c r="F1663" s="9" t="s">
        <v>510</v>
      </c>
      <c r="G1663" s="9" t="s">
        <v>542</v>
      </c>
      <c r="H1663" s="9" t="s">
        <v>898</v>
      </c>
      <c r="I1663" s="9" t="s">
        <v>899</v>
      </c>
      <c r="J1663" s="9" t="s">
        <v>900</v>
      </c>
      <c r="K1663" s="9">
        <v>28095</v>
      </c>
      <c r="L1663" s="9">
        <v>39624</v>
      </c>
      <c r="M1663" s="9">
        <v>46341</v>
      </c>
    </row>
    <row r="1664" spans="1:13" x14ac:dyDescent="0.35">
      <c r="A1664" s="8">
        <v>1662</v>
      </c>
      <c r="B1664" s="9" t="s">
        <v>711</v>
      </c>
      <c r="C1664" s="9">
        <v>7</v>
      </c>
      <c r="D1664" s="9" t="s">
        <v>1185</v>
      </c>
      <c r="E1664" s="11">
        <v>20</v>
      </c>
      <c r="F1664" s="9" t="s">
        <v>510</v>
      </c>
      <c r="G1664" s="9" t="s">
        <v>542</v>
      </c>
      <c r="H1664" s="9" t="s">
        <v>597</v>
      </c>
      <c r="I1664" s="9" t="s">
        <v>598</v>
      </c>
      <c r="J1664" s="9" t="s">
        <v>599</v>
      </c>
      <c r="K1664" s="9">
        <v>4747</v>
      </c>
      <c r="L1664" s="9">
        <v>7007</v>
      </c>
      <c r="M1664" s="9">
        <v>14036</v>
      </c>
    </row>
    <row r="1665" spans="1:13" x14ac:dyDescent="0.35">
      <c r="A1665" s="8">
        <v>1663</v>
      </c>
      <c r="B1665" s="9" t="s">
        <v>711</v>
      </c>
      <c r="C1665" s="9">
        <v>7</v>
      </c>
      <c r="D1665" s="9" t="s">
        <v>1185</v>
      </c>
      <c r="E1665" s="11">
        <v>20</v>
      </c>
      <c r="F1665" s="9" t="s">
        <v>510</v>
      </c>
      <c r="G1665" s="9" t="s">
        <v>542</v>
      </c>
      <c r="H1665" s="9" t="s">
        <v>600</v>
      </c>
      <c r="I1665" s="9" t="s">
        <v>601</v>
      </c>
      <c r="J1665" s="9" t="s">
        <v>602</v>
      </c>
      <c r="K1665" s="9">
        <v>13841</v>
      </c>
      <c r="L1665" s="9">
        <v>15606</v>
      </c>
      <c r="M1665" s="9">
        <v>21517</v>
      </c>
    </row>
    <row r="1666" spans="1:13" x14ac:dyDescent="0.35">
      <c r="A1666" s="8">
        <v>1664</v>
      </c>
      <c r="B1666" s="9" t="s">
        <v>711</v>
      </c>
      <c r="C1666" s="9">
        <v>7</v>
      </c>
      <c r="D1666" s="9" t="s">
        <v>1185</v>
      </c>
      <c r="E1666" s="11">
        <v>20</v>
      </c>
      <c r="F1666" s="9" t="s">
        <v>510</v>
      </c>
      <c r="G1666" s="9" t="s">
        <v>542</v>
      </c>
      <c r="H1666" s="9" t="s">
        <v>603</v>
      </c>
      <c r="I1666" s="9" t="s">
        <v>604</v>
      </c>
      <c r="J1666" s="9" t="s">
        <v>605</v>
      </c>
      <c r="K1666" s="9">
        <v>10366</v>
      </c>
      <c r="L1666" s="9">
        <v>11488</v>
      </c>
      <c r="M1666" s="9">
        <v>12954</v>
      </c>
    </row>
    <row r="1667" spans="1:13" x14ac:dyDescent="0.35">
      <c r="A1667" s="8">
        <v>1665</v>
      </c>
      <c r="B1667" s="9" t="s">
        <v>711</v>
      </c>
      <c r="C1667" s="9">
        <v>7</v>
      </c>
      <c r="D1667" s="9" t="s">
        <v>1185</v>
      </c>
      <c r="E1667" s="11">
        <v>20</v>
      </c>
      <c r="F1667" s="9" t="s">
        <v>510</v>
      </c>
      <c r="G1667" s="9" t="s">
        <v>542</v>
      </c>
      <c r="H1667" s="9" t="s">
        <v>1011</v>
      </c>
      <c r="I1667" s="9" t="s">
        <v>1012</v>
      </c>
      <c r="J1667" s="9" t="s">
        <v>1013</v>
      </c>
      <c r="K1667" s="9">
        <v>4459</v>
      </c>
      <c r="L1667" s="9">
        <v>4975</v>
      </c>
      <c r="M1667" s="9">
        <v>5452</v>
      </c>
    </row>
    <row r="1668" spans="1:13" x14ac:dyDescent="0.35">
      <c r="A1668" s="8">
        <v>1666</v>
      </c>
      <c r="B1668" s="9" t="s">
        <v>711</v>
      </c>
      <c r="C1668" s="9">
        <v>7</v>
      </c>
      <c r="D1668" s="9" t="s">
        <v>1185</v>
      </c>
      <c r="E1668" s="11">
        <v>20</v>
      </c>
      <c r="F1668" s="9" t="s">
        <v>510</v>
      </c>
      <c r="G1668" s="9" t="s">
        <v>542</v>
      </c>
      <c r="H1668" s="9" t="s">
        <v>606</v>
      </c>
      <c r="I1668" s="9" t="s">
        <v>607</v>
      </c>
      <c r="J1668" s="9" t="s">
        <v>608</v>
      </c>
      <c r="K1668" s="9">
        <v>850</v>
      </c>
      <c r="L1668" s="9">
        <v>2454</v>
      </c>
      <c r="M1668" s="9">
        <v>3935</v>
      </c>
    </row>
    <row r="1669" spans="1:13" x14ac:dyDescent="0.35">
      <c r="A1669" s="8">
        <v>1667</v>
      </c>
      <c r="B1669" s="9" t="s">
        <v>711</v>
      </c>
      <c r="C1669" s="9">
        <v>7</v>
      </c>
      <c r="D1669" s="9" t="s">
        <v>1185</v>
      </c>
      <c r="E1669" s="11">
        <v>20</v>
      </c>
      <c r="F1669" s="9" t="s">
        <v>510</v>
      </c>
      <c r="G1669" s="9" t="s">
        <v>542</v>
      </c>
      <c r="H1669" s="9" t="s">
        <v>609</v>
      </c>
      <c r="I1669" s="9" t="s">
        <v>610</v>
      </c>
      <c r="J1669" s="9" t="s">
        <v>611</v>
      </c>
      <c r="K1669" s="9">
        <v>15288</v>
      </c>
      <c r="L1669" s="9">
        <v>24771</v>
      </c>
      <c r="M1669" s="9">
        <v>26094</v>
      </c>
    </row>
    <row r="1670" spans="1:13" x14ac:dyDescent="0.35">
      <c r="A1670" s="8">
        <v>1668</v>
      </c>
      <c r="B1670" s="9" t="s">
        <v>711</v>
      </c>
      <c r="C1670" s="9">
        <v>7</v>
      </c>
      <c r="D1670" s="9" t="s">
        <v>1185</v>
      </c>
      <c r="E1670" s="11">
        <v>20</v>
      </c>
      <c r="F1670" s="9" t="s">
        <v>510</v>
      </c>
      <c r="G1670" s="9" t="s">
        <v>542</v>
      </c>
      <c r="H1670" s="9" t="s">
        <v>612</v>
      </c>
      <c r="I1670" s="9" t="s">
        <v>613</v>
      </c>
      <c r="J1670" s="9" t="s">
        <v>614</v>
      </c>
      <c r="K1670" s="9">
        <v>4271</v>
      </c>
      <c r="L1670" s="9">
        <v>19389</v>
      </c>
      <c r="M1670" s="9">
        <v>49062</v>
      </c>
    </row>
    <row r="1671" spans="1:13" x14ac:dyDescent="0.35">
      <c r="A1671" s="8">
        <v>1669</v>
      </c>
      <c r="B1671" s="9" t="s">
        <v>711</v>
      </c>
      <c r="C1671" s="9">
        <v>7</v>
      </c>
      <c r="D1671" s="9" t="s">
        <v>1185</v>
      </c>
      <c r="E1671" s="11">
        <v>20</v>
      </c>
      <c r="F1671" s="9" t="s">
        <v>510</v>
      </c>
      <c r="G1671" s="9" t="s">
        <v>542</v>
      </c>
      <c r="H1671" s="9" t="s">
        <v>615</v>
      </c>
      <c r="I1671" s="9" t="s">
        <v>616</v>
      </c>
      <c r="J1671" s="9" t="s">
        <v>617</v>
      </c>
      <c r="K1671" s="9">
        <v>13254</v>
      </c>
      <c r="L1671" s="9">
        <v>16937</v>
      </c>
      <c r="M1671" s="9">
        <v>20336</v>
      </c>
    </row>
    <row r="1672" spans="1:13" x14ac:dyDescent="0.35">
      <c r="A1672" s="8">
        <v>1670</v>
      </c>
      <c r="B1672" s="9" t="s">
        <v>711</v>
      </c>
      <c r="C1672" s="9">
        <v>7</v>
      </c>
      <c r="D1672" s="9" t="s">
        <v>1185</v>
      </c>
      <c r="E1672" s="11">
        <v>20</v>
      </c>
      <c r="F1672" s="9" t="s">
        <v>510</v>
      </c>
      <c r="G1672" s="9" t="s">
        <v>542</v>
      </c>
      <c r="H1672" s="9" t="s">
        <v>618</v>
      </c>
      <c r="I1672" s="9" t="s">
        <v>619</v>
      </c>
      <c r="J1672" s="9" t="s">
        <v>620</v>
      </c>
      <c r="K1672" s="9">
        <v>582</v>
      </c>
      <c r="L1672" s="9">
        <v>582</v>
      </c>
      <c r="M1672" s="9">
        <v>582</v>
      </c>
    </row>
    <row r="1673" spans="1:13" x14ac:dyDescent="0.35">
      <c r="A1673" s="8">
        <v>1671</v>
      </c>
      <c r="B1673" s="9" t="s">
        <v>711</v>
      </c>
      <c r="C1673" s="9">
        <v>7</v>
      </c>
      <c r="D1673" s="9" t="s">
        <v>1185</v>
      </c>
      <c r="E1673" s="11">
        <v>20</v>
      </c>
      <c r="F1673" s="9" t="s">
        <v>510</v>
      </c>
      <c r="G1673" s="9" t="s">
        <v>542</v>
      </c>
      <c r="H1673" s="9" t="s">
        <v>901</v>
      </c>
      <c r="I1673" s="9" t="s">
        <v>902</v>
      </c>
      <c r="J1673" s="9" t="s">
        <v>903</v>
      </c>
      <c r="K1673" s="9">
        <v>1937</v>
      </c>
      <c r="L1673" s="9">
        <v>1937</v>
      </c>
      <c r="M1673" s="9">
        <v>1937</v>
      </c>
    </row>
    <row r="1674" spans="1:13" x14ac:dyDescent="0.35">
      <c r="A1674" s="8">
        <v>1672</v>
      </c>
      <c r="B1674" s="9" t="s">
        <v>711</v>
      </c>
      <c r="C1674" s="9">
        <v>7</v>
      </c>
      <c r="D1674" s="9" t="s">
        <v>1185</v>
      </c>
      <c r="E1674" s="11">
        <v>20</v>
      </c>
      <c r="F1674" s="9" t="s">
        <v>510</v>
      </c>
      <c r="G1674" s="9" t="s">
        <v>542</v>
      </c>
      <c r="H1674" s="9" t="s">
        <v>621</v>
      </c>
      <c r="I1674" s="9" t="s">
        <v>622</v>
      </c>
      <c r="J1674" s="9" t="s">
        <v>623</v>
      </c>
      <c r="K1674" s="9">
        <v>5999</v>
      </c>
      <c r="L1674" s="9">
        <v>8414</v>
      </c>
      <c r="M1674" s="9">
        <v>15402</v>
      </c>
    </row>
    <row r="1675" spans="1:13" x14ac:dyDescent="0.35">
      <c r="A1675" s="8">
        <v>1673</v>
      </c>
      <c r="B1675" s="9" t="s">
        <v>711</v>
      </c>
      <c r="C1675" s="9">
        <v>7</v>
      </c>
      <c r="D1675" s="9" t="s">
        <v>1185</v>
      </c>
      <c r="E1675" s="11">
        <v>20</v>
      </c>
      <c r="F1675" s="9" t="s">
        <v>510</v>
      </c>
      <c r="G1675" s="9" t="s">
        <v>542</v>
      </c>
      <c r="H1675" s="9" t="s">
        <v>624</v>
      </c>
      <c r="I1675" s="9" t="s">
        <v>625</v>
      </c>
      <c r="J1675" s="9" t="s">
        <v>626</v>
      </c>
      <c r="K1675" s="9">
        <v>2000</v>
      </c>
      <c r="L1675" s="9">
        <v>5432</v>
      </c>
      <c r="M1675" s="9">
        <v>8600</v>
      </c>
    </row>
    <row r="1676" spans="1:13" x14ac:dyDescent="0.35">
      <c r="A1676" s="8">
        <v>1674</v>
      </c>
      <c r="B1676" s="9" t="s">
        <v>711</v>
      </c>
      <c r="C1676" s="9">
        <v>7</v>
      </c>
      <c r="D1676" s="9" t="s">
        <v>1185</v>
      </c>
      <c r="E1676" s="11">
        <v>20</v>
      </c>
      <c r="F1676" s="9" t="s">
        <v>510</v>
      </c>
      <c r="G1676" s="9" t="s">
        <v>542</v>
      </c>
      <c r="H1676" s="9" t="s">
        <v>627</v>
      </c>
      <c r="I1676" s="9" t="s">
        <v>628</v>
      </c>
      <c r="J1676" s="9" t="s">
        <v>629</v>
      </c>
      <c r="K1676" s="9">
        <v>3853</v>
      </c>
      <c r="L1676" s="9">
        <v>4226</v>
      </c>
      <c r="M1676" s="9">
        <v>4907</v>
      </c>
    </row>
    <row r="1677" spans="1:13" x14ac:dyDescent="0.35">
      <c r="A1677" s="8">
        <v>1675</v>
      </c>
      <c r="B1677" s="9" t="s">
        <v>711</v>
      </c>
      <c r="C1677" s="9">
        <v>7</v>
      </c>
      <c r="D1677" s="9" t="s">
        <v>1185</v>
      </c>
      <c r="E1677" s="11">
        <v>20</v>
      </c>
      <c r="F1677" s="9" t="s">
        <v>510</v>
      </c>
      <c r="G1677" s="9" t="s">
        <v>542</v>
      </c>
      <c r="H1677" s="9" t="s">
        <v>630</v>
      </c>
      <c r="I1677" s="9" t="s">
        <v>631</v>
      </c>
      <c r="J1677" s="9" t="s">
        <v>632</v>
      </c>
      <c r="K1677" s="9">
        <v>6923</v>
      </c>
      <c r="L1677" s="9">
        <v>10394</v>
      </c>
      <c r="M1677" s="9">
        <v>21787</v>
      </c>
    </row>
    <row r="1678" spans="1:13" x14ac:dyDescent="0.35">
      <c r="A1678" s="8">
        <v>1676</v>
      </c>
      <c r="B1678" s="9" t="s">
        <v>711</v>
      </c>
      <c r="C1678" s="9">
        <v>7</v>
      </c>
      <c r="D1678" s="9" t="s">
        <v>1185</v>
      </c>
      <c r="E1678" s="11">
        <v>20</v>
      </c>
      <c r="F1678" s="9" t="s">
        <v>510</v>
      </c>
      <c r="G1678" s="9" t="s">
        <v>542</v>
      </c>
      <c r="H1678" s="9" t="s">
        <v>633</v>
      </c>
      <c r="I1678" s="9" t="s">
        <v>634</v>
      </c>
      <c r="J1678" s="9" t="s">
        <v>635</v>
      </c>
      <c r="K1678" s="9">
        <v>10227</v>
      </c>
      <c r="L1678" s="9">
        <v>35986</v>
      </c>
      <c r="M1678" s="9">
        <v>42464</v>
      </c>
    </row>
    <row r="1679" spans="1:13" x14ac:dyDescent="0.35">
      <c r="A1679" s="8">
        <v>1677</v>
      </c>
      <c r="B1679" s="9" t="s">
        <v>711</v>
      </c>
      <c r="C1679" s="9">
        <v>7</v>
      </c>
      <c r="D1679" s="9" t="s">
        <v>1185</v>
      </c>
      <c r="E1679" s="11">
        <v>20</v>
      </c>
      <c r="F1679" s="9" t="s">
        <v>510</v>
      </c>
      <c r="G1679" s="9" t="s">
        <v>542</v>
      </c>
      <c r="H1679" s="9" t="s">
        <v>636</v>
      </c>
      <c r="I1679" s="9" t="s">
        <v>637</v>
      </c>
      <c r="J1679" s="9" t="s">
        <v>638</v>
      </c>
      <c r="K1679" s="9">
        <v>190000</v>
      </c>
      <c r="L1679" s="9">
        <v>218432</v>
      </c>
      <c r="M1679" s="9">
        <v>244677</v>
      </c>
    </row>
    <row r="1680" spans="1:13" x14ac:dyDescent="0.35">
      <c r="A1680" s="8">
        <v>1678</v>
      </c>
      <c r="B1680" s="9" t="s">
        <v>711</v>
      </c>
      <c r="C1680" s="9">
        <v>7</v>
      </c>
      <c r="D1680" s="9" t="s">
        <v>1185</v>
      </c>
      <c r="E1680" s="11">
        <v>20</v>
      </c>
      <c r="F1680" s="9" t="s">
        <v>510</v>
      </c>
      <c r="G1680" s="9" t="s">
        <v>542</v>
      </c>
      <c r="H1680" s="9" t="s">
        <v>639</v>
      </c>
      <c r="I1680" s="9" t="s">
        <v>640</v>
      </c>
      <c r="J1680" s="9" t="s">
        <v>641</v>
      </c>
      <c r="K1680" s="9">
        <v>121967</v>
      </c>
      <c r="L1680" s="9">
        <v>153398</v>
      </c>
      <c r="M1680" s="9">
        <v>182412</v>
      </c>
    </row>
    <row r="1681" spans="1:13" x14ac:dyDescent="0.35">
      <c r="A1681" s="8">
        <v>1679</v>
      </c>
      <c r="B1681" s="9" t="s">
        <v>711</v>
      </c>
      <c r="C1681" s="9">
        <v>7</v>
      </c>
      <c r="D1681" s="9" t="s">
        <v>1185</v>
      </c>
      <c r="E1681" s="11">
        <v>20</v>
      </c>
      <c r="F1681" s="9" t="s">
        <v>510</v>
      </c>
      <c r="G1681" s="9" t="s">
        <v>542</v>
      </c>
      <c r="H1681" s="9" t="s">
        <v>642</v>
      </c>
      <c r="I1681" s="9" t="s">
        <v>643</v>
      </c>
      <c r="J1681" s="9" t="s">
        <v>644</v>
      </c>
      <c r="K1681" s="9">
        <v>11586</v>
      </c>
      <c r="L1681" s="9">
        <v>12931</v>
      </c>
      <c r="M1681" s="9">
        <v>17113</v>
      </c>
    </row>
    <row r="1682" spans="1:13" x14ac:dyDescent="0.35">
      <c r="A1682" s="8">
        <v>1680</v>
      </c>
      <c r="B1682" s="9" t="s">
        <v>711</v>
      </c>
      <c r="C1682" s="9">
        <v>7</v>
      </c>
      <c r="D1682" s="9" t="s">
        <v>1185</v>
      </c>
      <c r="E1682" s="11">
        <v>20</v>
      </c>
      <c r="F1682" s="9" t="s">
        <v>510</v>
      </c>
      <c r="G1682" s="9" t="s">
        <v>542</v>
      </c>
      <c r="H1682" s="9" t="s">
        <v>645</v>
      </c>
      <c r="I1682" s="9" t="s">
        <v>646</v>
      </c>
      <c r="J1682" s="9" t="s">
        <v>647</v>
      </c>
      <c r="K1682" s="9">
        <v>35611</v>
      </c>
      <c r="L1682" s="9">
        <v>52008</v>
      </c>
      <c r="M1682" s="9">
        <v>56904</v>
      </c>
    </row>
    <row r="1683" spans="1:13" x14ac:dyDescent="0.35">
      <c r="A1683" s="8">
        <v>1681</v>
      </c>
      <c r="B1683" s="9" t="s">
        <v>711</v>
      </c>
      <c r="C1683" s="9">
        <v>7</v>
      </c>
      <c r="D1683" s="9" t="s">
        <v>1185</v>
      </c>
      <c r="E1683" s="11">
        <v>20</v>
      </c>
      <c r="F1683" s="9" t="s">
        <v>510</v>
      </c>
      <c r="G1683" s="9" t="s">
        <v>542</v>
      </c>
      <c r="H1683" s="9" t="s">
        <v>648</v>
      </c>
      <c r="I1683" s="9" t="s">
        <v>649</v>
      </c>
      <c r="J1683" s="9" t="s">
        <v>650</v>
      </c>
      <c r="K1683" s="9">
        <v>7556</v>
      </c>
      <c r="L1683" s="9">
        <v>7583</v>
      </c>
      <c r="M1683" s="9">
        <v>7608</v>
      </c>
    </row>
    <row r="1684" spans="1:13" x14ac:dyDescent="0.35">
      <c r="A1684" s="8">
        <v>1682</v>
      </c>
      <c r="B1684" s="9" t="s">
        <v>711</v>
      </c>
      <c r="C1684" s="9">
        <v>7</v>
      </c>
      <c r="D1684" s="9" t="s">
        <v>1185</v>
      </c>
      <c r="E1684" s="11">
        <v>20</v>
      </c>
      <c r="F1684" s="9" t="s">
        <v>510</v>
      </c>
      <c r="G1684" s="9" t="s">
        <v>542</v>
      </c>
      <c r="H1684" s="9" t="s">
        <v>705</v>
      </c>
      <c r="I1684" s="9" t="s">
        <v>706</v>
      </c>
      <c r="J1684" s="9" t="s">
        <v>707</v>
      </c>
      <c r="K1684" s="9">
        <v>1835</v>
      </c>
      <c r="L1684" s="9">
        <v>4113</v>
      </c>
      <c r="M1684" s="9">
        <v>6216</v>
      </c>
    </row>
    <row r="1685" spans="1:13" x14ac:dyDescent="0.35">
      <c r="A1685" s="8">
        <v>1683</v>
      </c>
      <c r="B1685" s="9" t="s">
        <v>711</v>
      </c>
      <c r="C1685" s="9">
        <v>7</v>
      </c>
      <c r="D1685" s="9" t="s">
        <v>1185</v>
      </c>
      <c r="E1685" s="11">
        <v>20</v>
      </c>
      <c r="F1685" s="9" t="s">
        <v>510</v>
      </c>
      <c r="G1685" s="9" t="s">
        <v>542</v>
      </c>
      <c r="H1685" s="9" t="s">
        <v>651</v>
      </c>
      <c r="I1685" s="9" t="s">
        <v>652</v>
      </c>
      <c r="J1685" s="9" t="s">
        <v>653</v>
      </c>
      <c r="K1685" s="9">
        <v>8073</v>
      </c>
      <c r="L1685" s="9">
        <v>8768</v>
      </c>
      <c r="M1685" s="9">
        <v>9395</v>
      </c>
    </row>
    <row r="1686" spans="1:13" x14ac:dyDescent="0.35">
      <c r="A1686" s="8">
        <v>1684</v>
      </c>
      <c r="B1686" s="9" t="s">
        <v>711</v>
      </c>
      <c r="C1686" s="9">
        <v>7</v>
      </c>
      <c r="D1686" s="9" t="s">
        <v>1185</v>
      </c>
      <c r="E1686" s="11">
        <v>20</v>
      </c>
      <c r="F1686" s="9" t="s">
        <v>510</v>
      </c>
      <c r="G1686" s="9" t="s">
        <v>542</v>
      </c>
      <c r="H1686" s="9" t="s">
        <v>654</v>
      </c>
      <c r="I1686" s="9" t="s">
        <v>655</v>
      </c>
      <c r="J1686" s="9" t="s">
        <v>656</v>
      </c>
      <c r="K1686" s="9">
        <v>7067</v>
      </c>
      <c r="L1686" s="9">
        <v>9078</v>
      </c>
      <c r="M1686" s="9">
        <v>13627</v>
      </c>
    </row>
    <row r="1687" spans="1:13" x14ac:dyDescent="0.35">
      <c r="A1687" s="8">
        <v>1685</v>
      </c>
      <c r="B1687" s="9" t="s">
        <v>711</v>
      </c>
      <c r="C1687" s="9">
        <v>7</v>
      </c>
      <c r="D1687" s="9" t="s">
        <v>1185</v>
      </c>
      <c r="E1687" s="11">
        <v>20</v>
      </c>
      <c r="F1687" s="9" t="s">
        <v>510</v>
      </c>
      <c r="G1687" s="9" t="s">
        <v>542</v>
      </c>
      <c r="H1687" s="9" t="s">
        <v>657</v>
      </c>
      <c r="I1687" s="9" t="s">
        <v>658</v>
      </c>
      <c r="J1687" s="9" t="s">
        <v>659</v>
      </c>
      <c r="K1687" s="9">
        <v>3031</v>
      </c>
      <c r="L1687" s="9">
        <v>3281</v>
      </c>
      <c r="M1687" s="9">
        <v>8510</v>
      </c>
    </row>
    <row r="1688" spans="1:13" x14ac:dyDescent="0.35">
      <c r="A1688" s="8">
        <v>1686</v>
      </c>
      <c r="B1688" s="9" t="s">
        <v>711</v>
      </c>
      <c r="C1688" s="9">
        <v>7</v>
      </c>
      <c r="D1688" s="9" t="s">
        <v>1185</v>
      </c>
      <c r="E1688" s="11">
        <v>20</v>
      </c>
      <c r="F1688" s="9" t="s">
        <v>510</v>
      </c>
      <c r="G1688" s="9" t="s">
        <v>542</v>
      </c>
      <c r="H1688" s="9" t="s">
        <v>660</v>
      </c>
      <c r="I1688" s="9" t="s">
        <v>661</v>
      </c>
      <c r="J1688" s="9" t="s">
        <v>662</v>
      </c>
      <c r="K1688" s="9">
        <v>17400</v>
      </c>
      <c r="L1688" s="9">
        <v>25903</v>
      </c>
      <c r="M1688" s="9">
        <v>44854</v>
      </c>
    </row>
    <row r="1689" spans="1:13" x14ac:dyDescent="0.35">
      <c r="A1689" s="8">
        <v>1687</v>
      </c>
      <c r="B1689" s="9" t="s">
        <v>711</v>
      </c>
      <c r="C1689" s="9">
        <v>7</v>
      </c>
      <c r="D1689" s="9" t="s">
        <v>1185</v>
      </c>
      <c r="E1689" s="11">
        <v>20</v>
      </c>
      <c r="F1689" s="9" t="s">
        <v>510</v>
      </c>
      <c r="G1689" s="9" t="s">
        <v>542</v>
      </c>
      <c r="H1689" s="9" t="s">
        <v>663</v>
      </c>
      <c r="I1689" s="9" t="s">
        <v>664</v>
      </c>
      <c r="J1689" s="9" t="s">
        <v>665</v>
      </c>
      <c r="K1689" s="9">
        <v>19376</v>
      </c>
      <c r="L1689" s="9">
        <v>20543</v>
      </c>
      <c r="M1689" s="9">
        <v>21462</v>
      </c>
    </row>
    <row r="1690" spans="1:13" x14ac:dyDescent="0.35">
      <c r="A1690" s="8">
        <v>1688</v>
      </c>
      <c r="B1690" s="9" t="s">
        <v>711</v>
      </c>
      <c r="C1690" s="9">
        <v>7</v>
      </c>
      <c r="D1690" s="9" t="s">
        <v>1185</v>
      </c>
      <c r="E1690" s="11">
        <v>20</v>
      </c>
      <c r="F1690" s="9" t="s">
        <v>510</v>
      </c>
      <c r="G1690" s="9" t="s">
        <v>542</v>
      </c>
      <c r="H1690" s="9" t="s">
        <v>666</v>
      </c>
      <c r="I1690" s="9" t="s">
        <v>667</v>
      </c>
      <c r="J1690" s="9" t="s">
        <v>668</v>
      </c>
      <c r="K1690" s="9">
        <v>18014</v>
      </c>
      <c r="L1690" s="9">
        <v>21241</v>
      </c>
      <c r="M1690" s="9">
        <v>24207</v>
      </c>
    </row>
    <row r="1691" spans="1:13" x14ac:dyDescent="0.35">
      <c r="A1691" s="8">
        <v>1689</v>
      </c>
      <c r="B1691" s="9" t="s">
        <v>711</v>
      </c>
      <c r="C1691" s="9">
        <v>7</v>
      </c>
      <c r="D1691" s="9" t="s">
        <v>1185</v>
      </c>
      <c r="E1691" s="11">
        <v>20</v>
      </c>
      <c r="F1691" s="9" t="s">
        <v>510</v>
      </c>
      <c r="G1691" s="9" t="s">
        <v>542</v>
      </c>
      <c r="H1691" s="9" t="s">
        <v>708</v>
      </c>
      <c r="I1691" s="9" t="s">
        <v>709</v>
      </c>
      <c r="J1691" s="9" t="s">
        <v>710</v>
      </c>
      <c r="K1691" s="9">
        <v>3970</v>
      </c>
      <c r="L1691" s="9">
        <v>4133</v>
      </c>
      <c r="M1691" s="9">
        <v>4285</v>
      </c>
    </row>
    <row r="1692" spans="1:13" x14ac:dyDescent="0.35">
      <c r="A1692" s="8">
        <v>1690</v>
      </c>
      <c r="B1692" s="9" t="s">
        <v>711</v>
      </c>
      <c r="C1692" s="9">
        <v>7</v>
      </c>
      <c r="D1692" s="9" t="s">
        <v>1185</v>
      </c>
      <c r="E1692" s="11">
        <v>20</v>
      </c>
      <c r="F1692" s="9" t="s">
        <v>510</v>
      </c>
      <c r="G1692" s="9" t="s">
        <v>542</v>
      </c>
      <c r="H1692" s="9" t="s">
        <v>1290</v>
      </c>
      <c r="I1692" s="9" t="s">
        <v>1291</v>
      </c>
      <c r="J1692" s="9" t="s">
        <v>1292</v>
      </c>
      <c r="K1692" s="9">
        <v>260</v>
      </c>
      <c r="L1692" s="9">
        <v>260</v>
      </c>
      <c r="M1692" s="9">
        <v>260</v>
      </c>
    </row>
    <row r="1693" spans="1:13" x14ac:dyDescent="0.35">
      <c r="A1693" s="8">
        <v>1691</v>
      </c>
      <c r="B1693" s="9" t="s">
        <v>711</v>
      </c>
      <c r="C1693" s="9">
        <v>7</v>
      </c>
      <c r="D1693" s="9" t="s">
        <v>1185</v>
      </c>
      <c r="E1693" s="11">
        <v>20</v>
      </c>
      <c r="F1693" s="9" t="s">
        <v>510</v>
      </c>
      <c r="G1693" s="9" t="s">
        <v>542</v>
      </c>
      <c r="H1693" s="9" t="s">
        <v>1182</v>
      </c>
      <c r="I1693" s="9" t="s">
        <v>1183</v>
      </c>
      <c r="J1693" s="9" t="s">
        <v>1184</v>
      </c>
      <c r="K1693" s="9">
        <v>17427</v>
      </c>
      <c r="L1693" s="9">
        <v>17427</v>
      </c>
      <c r="M1693" s="9">
        <v>17427</v>
      </c>
    </row>
    <row r="1694" spans="1:13" x14ac:dyDescent="0.35">
      <c r="A1694" s="8">
        <v>1692</v>
      </c>
      <c r="B1694" s="9" t="s">
        <v>711</v>
      </c>
      <c r="C1694" s="9">
        <v>7</v>
      </c>
      <c r="D1694" s="9" t="s">
        <v>1185</v>
      </c>
      <c r="E1694" s="11">
        <v>20</v>
      </c>
      <c r="F1694" s="9" t="s">
        <v>510</v>
      </c>
      <c r="G1694" s="9" t="s">
        <v>542</v>
      </c>
      <c r="H1694" s="9" t="s">
        <v>904</v>
      </c>
      <c r="I1694" s="9" t="s">
        <v>905</v>
      </c>
      <c r="J1694" s="9" t="s">
        <v>906</v>
      </c>
      <c r="K1694" s="9">
        <v>631713</v>
      </c>
      <c r="L1694" s="9">
        <v>729769</v>
      </c>
      <c r="M1694" s="9">
        <v>1788174</v>
      </c>
    </row>
    <row r="1695" spans="1:13" x14ac:dyDescent="0.35">
      <c r="A1695" s="8">
        <v>1693</v>
      </c>
      <c r="B1695" s="9" t="s">
        <v>711</v>
      </c>
      <c r="C1695" s="9">
        <v>8</v>
      </c>
      <c r="D1695" s="9" t="s">
        <v>1293</v>
      </c>
      <c r="E1695" s="11">
        <v>1</v>
      </c>
      <c r="F1695" s="9" t="s">
        <v>10</v>
      </c>
      <c r="G1695" s="9" t="s">
        <v>11</v>
      </c>
      <c r="H1695" s="9" t="s">
        <v>12</v>
      </c>
      <c r="I1695" s="9" t="s">
        <v>13</v>
      </c>
      <c r="J1695" s="9" t="s">
        <v>14</v>
      </c>
      <c r="K1695" s="9">
        <v>210441</v>
      </c>
      <c r="L1695" s="9">
        <v>264668</v>
      </c>
      <c r="M1695" s="9">
        <v>271504</v>
      </c>
    </row>
    <row r="1696" spans="1:13" x14ac:dyDescent="0.35">
      <c r="A1696" s="8">
        <v>1694</v>
      </c>
      <c r="B1696" s="9" t="s">
        <v>711</v>
      </c>
      <c r="C1696" s="9">
        <v>8</v>
      </c>
      <c r="D1696" s="9" t="s">
        <v>1293</v>
      </c>
      <c r="E1696" s="11">
        <v>1</v>
      </c>
      <c r="F1696" s="9" t="s">
        <v>10</v>
      </c>
      <c r="G1696" s="9" t="s">
        <v>11</v>
      </c>
      <c r="H1696" s="9" t="s">
        <v>15</v>
      </c>
      <c r="I1696" s="9" t="s">
        <v>16</v>
      </c>
      <c r="J1696" s="9" t="s">
        <v>17</v>
      </c>
      <c r="K1696" s="9">
        <v>151055</v>
      </c>
      <c r="L1696" s="9">
        <v>187282</v>
      </c>
      <c r="M1696" s="9">
        <v>195793</v>
      </c>
    </row>
    <row r="1697" spans="1:13" x14ac:dyDescent="0.35">
      <c r="A1697" s="8">
        <v>1695</v>
      </c>
      <c r="B1697" s="9" t="s">
        <v>711</v>
      </c>
      <c r="C1697" s="9">
        <v>8</v>
      </c>
      <c r="D1697" s="9" t="s">
        <v>1293</v>
      </c>
      <c r="E1697" s="11">
        <v>1</v>
      </c>
      <c r="F1697" s="9" t="s">
        <v>10</v>
      </c>
      <c r="G1697" s="9" t="s">
        <v>11</v>
      </c>
      <c r="H1697" s="9" t="s">
        <v>18</v>
      </c>
      <c r="I1697" s="9" t="s">
        <v>19</v>
      </c>
      <c r="J1697" s="9" t="s">
        <v>20</v>
      </c>
      <c r="K1697" s="9">
        <v>13935</v>
      </c>
      <c r="L1697" s="9">
        <v>15573</v>
      </c>
      <c r="M1697" s="9">
        <v>16826</v>
      </c>
    </row>
    <row r="1698" spans="1:13" x14ac:dyDescent="0.35">
      <c r="A1698" s="8">
        <v>1696</v>
      </c>
      <c r="B1698" s="9" t="s">
        <v>711</v>
      </c>
      <c r="C1698" s="9">
        <v>8</v>
      </c>
      <c r="D1698" s="9" t="s">
        <v>1293</v>
      </c>
      <c r="E1698" s="11">
        <v>1</v>
      </c>
      <c r="F1698" s="9" t="s">
        <v>10</v>
      </c>
      <c r="G1698" s="9" t="s">
        <v>11</v>
      </c>
      <c r="H1698" s="9" t="s">
        <v>21</v>
      </c>
      <c r="I1698" s="9" t="s">
        <v>22</v>
      </c>
      <c r="J1698" s="9" t="s">
        <v>23</v>
      </c>
      <c r="K1698" s="9">
        <v>74767</v>
      </c>
      <c r="L1698" s="9">
        <v>78091</v>
      </c>
      <c r="M1698" s="9">
        <v>80314</v>
      </c>
    </row>
    <row r="1699" spans="1:13" x14ac:dyDescent="0.35">
      <c r="A1699" s="8">
        <v>1697</v>
      </c>
      <c r="B1699" s="9" t="s">
        <v>711</v>
      </c>
      <c r="C1699" s="9">
        <v>8</v>
      </c>
      <c r="D1699" s="9" t="s">
        <v>1293</v>
      </c>
      <c r="E1699" s="11">
        <v>1</v>
      </c>
      <c r="F1699" s="9" t="s">
        <v>10</v>
      </c>
      <c r="G1699" s="9" t="s">
        <v>11</v>
      </c>
      <c r="H1699" s="9" t="s">
        <v>24</v>
      </c>
      <c r="I1699" s="9" t="s">
        <v>25</v>
      </c>
      <c r="J1699" s="9" t="s">
        <v>26</v>
      </c>
      <c r="K1699" s="9">
        <v>183895</v>
      </c>
      <c r="L1699" s="9">
        <v>196521</v>
      </c>
      <c r="M1699" s="9">
        <v>203749</v>
      </c>
    </row>
    <row r="1700" spans="1:13" x14ac:dyDescent="0.35">
      <c r="A1700" s="8">
        <v>1698</v>
      </c>
      <c r="B1700" s="9" t="s">
        <v>711</v>
      </c>
      <c r="C1700" s="9">
        <v>8</v>
      </c>
      <c r="D1700" s="9" t="s">
        <v>1293</v>
      </c>
      <c r="E1700" s="11">
        <v>1</v>
      </c>
      <c r="F1700" s="9" t="s">
        <v>10</v>
      </c>
      <c r="G1700" s="9" t="s">
        <v>11</v>
      </c>
      <c r="H1700" s="9" t="s">
        <v>713</v>
      </c>
      <c r="I1700" s="9" t="s">
        <v>714</v>
      </c>
      <c r="J1700" s="9" t="s">
        <v>715</v>
      </c>
      <c r="K1700" s="9">
        <v>720</v>
      </c>
      <c r="L1700" s="9">
        <v>791</v>
      </c>
      <c r="M1700" s="9">
        <v>1038</v>
      </c>
    </row>
    <row r="1701" spans="1:13" x14ac:dyDescent="0.35">
      <c r="A1701" s="8">
        <v>1699</v>
      </c>
      <c r="B1701" s="9" t="s">
        <v>711</v>
      </c>
      <c r="C1701" s="9">
        <v>8</v>
      </c>
      <c r="D1701" s="9" t="s">
        <v>1293</v>
      </c>
      <c r="E1701" s="11">
        <v>1</v>
      </c>
      <c r="F1701" s="9" t="s">
        <v>10</v>
      </c>
      <c r="G1701" s="9" t="s">
        <v>11</v>
      </c>
      <c r="H1701" s="9" t="s">
        <v>27</v>
      </c>
      <c r="I1701" s="9" t="s">
        <v>28</v>
      </c>
      <c r="J1701" s="9" t="s">
        <v>29</v>
      </c>
      <c r="K1701" s="9">
        <v>539</v>
      </c>
      <c r="L1701" s="9">
        <v>593</v>
      </c>
      <c r="M1701" s="9">
        <v>986</v>
      </c>
    </row>
    <row r="1702" spans="1:13" x14ac:dyDescent="0.35">
      <c r="A1702" s="8">
        <v>1700</v>
      </c>
      <c r="B1702" s="9" t="s">
        <v>711</v>
      </c>
      <c r="C1702" s="9">
        <v>8</v>
      </c>
      <c r="D1702" s="9" t="s">
        <v>1293</v>
      </c>
      <c r="E1702" s="11">
        <v>2</v>
      </c>
      <c r="F1702" s="9" t="s">
        <v>10</v>
      </c>
      <c r="G1702" s="9" t="s">
        <v>30</v>
      </c>
      <c r="H1702" s="9" t="s">
        <v>31</v>
      </c>
      <c r="I1702" s="9" t="s">
        <v>32</v>
      </c>
      <c r="J1702" s="9" t="s">
        <v>33</v>
      </c>
      <c r="K1702" s="9">
        <v>1229</v>
      </c>
      <c r="L1702" s="9">
        <v>3964</v>
      </c>
      <c r="M1702" s="9">
        <v>6489</v>
      </c>
    </row>
    <row r="1703" spans="1:13" x14ac:dyDescent="0.35">
      <c r="A1703" s="8">
        <v>1701</v>
      </c>
      <c r="B1703" s="9" t="s">
        <v>711</v>
      </c>
      <c r="C1703" s="9">
        <v>8</v>
      </c>
      <c r="D1703" s="9" t="s">
        <v>1293</v>
      </c>
      <c r="E1703" s="11">
        <v>2</v>
      </c>
      <c r="F1703" s="9" t="s">
        <v>10</v>
      </c>
      <c r="G1703" s="9" t="s">
        <v>30</v>
      </c>
      <c r="H1703" s="9" t="s">
        <v>725</v>
      </c>
      <c r="I1703" s="9" t="s">
        <v>726</v>
      </c>
      <c r="J1703" s="9" t="s">
        <v>727</v>
      </c>
      <c r="K1703" s="9">
        <v>559</v>
      </c>
      <c r="L1703" s="9">
        <v>777</v>
      </c>
      <c r="M1703" s="9">
        <v>979</v>
      </c>
    </row>
    <row r="1704" spans="1:13" x14ac:dyDescent="0.35">
      <c r="A1704" s="8">
        <v>1702</v>
      </c>
      <c r="B1704" s="9" t="s">
        <v>711</v>
      </c>
      <c r="C1704" s="9">
        <v>8</v>
      </c>
      <c r="D1704" s="9" t="s">
        <v>1293</v>
      </c>
      <c r="E1704" s="11">
        <v>2</v>
      </c>
      <c r="F1704" s="9" t="s">
        <v>10</v>
      </c>
      <c r="G1704" s="9" t="s">
        <v>30</v>
      </c>
      <c r="H1704" s="9" t="s">
        <v>728</v>
      </c>
      <c r="I1704" s="9" t="s">
        <v>729</v>
      </c>
      <c r="J1704" s="9" t="s">
        <v>730</v>
      </c>
      <c r="K1704" s="9">
        <v>114</v>
      </c>
      <c r="L1704" s="9">
        <v>147</v>
      </c>
      <c r="M1704" s="9">
        <v>249</v>
      </c>
    </row>
    <row r="1705" spans="1:13" x14ac:dyDescent="0.35">
      <c r="A1705" s="8">
        <v>1703</v>
      </c>
      <c r="B1705" s="9" t="s">
        <v>711</v>
      </c>
      <c r="C1705" s="9">
        <v>8</v>
      </c>
      <c r="D1705" s="9" t="s">
        <v>1293</v>
      </c>
      <c r="E1705" s="11">
        <v>2</v>
      </c>
      <c r="F1705" s="9" t="s">
        <v>10</v>
      </c>
      <c r="G1705" s="9" t="s">
        <v>30</v>
      </c>
      <c r="H1705" s="9" t="s">
        <v>34</v>
      </c>
      <c r="I1705" s="9" t="s">
        <v>35</v>
      </c>
      <c r="J1705" s="9" t="s">
        <v>36</v>
      </c>
      <c r="K1705" s="9">
        <v>61</v>
      </c>
      <c r="L1705" s="9">
        <v>82</v>
      </c>
      <c r="M1705" s="9">
        <v>170</v>
      </c>
    </row>
    <row r="1706" spans="1:13" x14ac:dyDescent="0.35">
      <c r="A1706" s="8">
        <v>1704</v>
      </c>
      <c r="B1706" s="9" t="s">
        <v>711</v>
      </c>
      <c r="C1706" s="9">
        <v>8</v>
      </c>
      <c r="D1706" s="9" t="s">
        <v>1293</v>
      </c>
      <c r="E1706" s="11">
        <v>2</v>
      </c>
      <c r="F1706" s="9" t="s">
        <v>10</v>
      </c>
      <c r="G1706" s="9" t="s">
        <v>30</v>
      </c>
      <c r="H1706" s="9" t="s">
        <v>914</v>
      </c>
      <c r="I1706" s="9" t="s">
        <v>915</v>
      </c>
      <c r="J1706" s="9" t="s">
        <v>916</v>
      </c>
      <c r="K1706" s="9">
        <v>202</v>
      </c>
      <c r="L1706" s="9">
        <v>204</v>
      </c>
      <c r="M1706" s="9">
        <v>204</v>
      </c>
    </row>
    <row r="1707" spans="1:13" x14ac:dyDescent="0.35">
      <c r="A1707" s="8">
        <v>1705</v>
      </c>
      <c r="B1707" s="9" t="s">
        <v>711</v>
      </c>
      <c r="C1707" s="9">
        <v>8</v>
      </c>
      <c r="D1707" s="9" t="s">
        <v>1293</v>
      </c>
      <c r="E1707" s="11">
        <v>2</v>
      </c>
      <c r="F1707" s="9" t="s">
        <v>10</v>
      </c>
      <c r="G1707" s="9" t="s">
        <v>30</v>
      </c>
      <c r="H1707" s="9" t="s">
        <v>37</v>
      </c>
      <c r="I1707" s="9" t="s">
        <v>38</v>
      </c>
      <c r="J1707" s="9" t="s">
        <v>39</v>
      </c>
      <c r="K1707" s="9">
        <v>27719</v>
      </c>
      <c r="L1707" s="9">
        <v>43623</v>
      </c>
      <c r="M1707" s="9">
        <v>56369</v>
      </c>
    </row>
    <row r="1708" spans="1:13" x14ac:dyDescent="0.35">
      <c r="A1708" s="8">
        <v>1706</v>
      </c>
      <c r="B1708" s="9" t="s">
        <v>711</v>
      </c>
      <c r="C1708" s="9">
        <v>8</v>
      </c>
      <c r="D1708" s="9" t="s">
        <v>1293</v>
      </c>
      <c r="E1708" s="11">
        <v>2</v>
      </c>
      <c r="F1708" s="9" t="s">
        <v>10</v>
      </c>
      <c r="G1708" s="9" t="s">
        <v>30</v>
      </c>
      <c r="H1708" s="9" t="s">
        <v>40</v>
      </c>
      <c r="I1708" s="9" t="s">
        <v>41</v>
      </c>
      <c r="J1708" s="9" t="s">
        <v>42</v>
      </c>
      <c r="K1708" s="9">
        <v>2754</v>
      </c>
      <c r="L1708" s="9">
        <v>3111</v>
      </c>
      <c r="M1708" s="9">
        <v>3434</v>
      </c>
    </row>
    <row r="1709" spans="1:13" x14ac:dyDescent="0.35">
      <c r="A1709" s="8">
        <v>1707</v>
      </c>
      <c r="B1709" s="9" t="s">
        <v>711</v>
      </c>
      <c r="C1709" s="9">
        <v>8</v>
      </c>
      <c r="D1709" s="9" t="s">
        <v>1293</v>
      </c>
      <c r="E1709" s="11">
        <v>2</v>
      </c>
      <c r="F1709" s="9" t="s">
        <v>10</v>
      </c>
      <c r="G1709" s="9" t="s">
        <v>30</v>
      </c>
      <c r="H1709" s="9" t="s">
        <v>731</v>
      </c>
      <c r="I1709" s="9" t="s">
        <v>732</v>
      </c>
      <c r="J1709" s="9" t="s">
        <v>733</v>
      </c>
      <c r="K1709" s="9">
        <v>1042</v>
      </c>
      <c r="L1709" s="9">
        <v>1042</v>
      </c>
      <c r="M1709" s="9">
        <v>1042</v>
      </c>
    </row>
    <row r="1710" spans="1:13" x14ac:dyDescent="0.35">
      <c r="A1710" s="8">
        <v>1708</v>
      </c>
      <c r="B1710" s="9" t="s">
        <v>711</v>
      </c>
      <c r="C1710" s="9">
        <v>8</v>
      </c>
      <c r="D1710" s="9" t="s">
        <v>1293</v>
      </c>
      <c r="E1710" s="11">
        <v>2</v>
      </c>
      <c r="F1710" s="9" t="s">
        <v>10</v>
      </c>
      <c r="G1710" s="9" t="s">
        <v>30</v>
      </c>
      <c r="H1710" s="9" t="s">
        <v>43</v>
      </c>
      <c r="I1710" s="9" t="s">
        <v>44</v>
      </c>
      <c r="J1710" s="9" t="s">
        <v>45</v>
      </c>
      <c r="K1710" s="9">
        <v>690</v>
      </c>
      <c r="L1710" s="9">
        <v>893</v>
      </c>
      <c r="M1710" s="9">
        <v>1942</v>
      </c>
    </row>
    <row r="1711" spans="1:13" x14ac:dyDescent="0.35">
      <c r="A1711" s="8">
        <v>1709</v>
      </c>
      <c r="B1711" s="9" t="s">
        <v>711</v>
      </c>
      <c r="C1711" s="9">
        <v>8</v>
      </c>
      <c r="D1711" s="9" t="s">
        <v>1293</v>
      </c>
      <c r="E1711" s="11">
        <v>2</v>
      </c>
      <c r="F1711" s="9" t="s">
        <v>10</v>
      </c>
      <c r="G1711" s="9" t="s">
        <v>30</v>
      </c>
      <c r="H1711" s="9" t="s">
        <v>46</v>
      </c>
      <c r="I1711" s="9" t="s">
        <v>47</v>
      </c>
      <c r="J1711" s="9" t="s">
        <v>48</v>
      </c>
      <c r="K1711" s="9">
        <v>153</v>
      </c>
      <c r="L1711" s="9">
        <v>237</v>
      </c>
      <c r="M1711" s="9">
        <v>371</v>
      </c>
    </row>
    <row r="1712" spans="1:13" x14ac:dyDescent="0.35">
      <c r="A1712" s="8">
        <v>1710</v>
      </c>
      <c r="B1712" s="9" t="s">
        <v>711</v>
      </c>
      <c r="C1712" s="9">
        <v>8</v>
      </c>
      <c r="D1712" s="9" t="s">
        <v>1293</v>
      </c>
      <c r="E1712" s="11">
        <v>2</v>
      </c>
      <c r="F1712" s="9" t="s">
        <v>10</v>
      </c>
      <c r="G1712" s="9" t="s">
        <v>30</v>
      </c>
      <c r="H1712" s="9" t="s">
        <v>1294</v>
      </c>
      <c r="I1712" s="9" t="s">
        <v>1295</v>
      </c>
      <c r="J1712" s="9" t="s">
        <v>1296</v>
      </c>
      <c r="K1712" s="9">
        <v>1000</v>
      </c>
      <c r="L1712" s="9">
        <v>1000</v>
      </c>
      <c r="M1712" s="9">
        <v>1000</v>
      </c>
    </row>
    <row r="1713" spans="1:13" x14ac:dyDescent="0.35">
      <c r="A1713" s="8">
        <v>1711</v>
      </c>
      <c r="B1713" s="9" t="s">
        <v>711</v>
      </c>
      <c r="C1713" s="9">
        <v>8</v>
      </c>
      <c r="D1713" s="9" t="s">
        <v>1293</v>
      </c>
      <c r="E1713" s="11">
        <v>2</v>
      </c>
      <c r="F1713" s="9" t="s">
        <v>10</v>
      </c>
      <c r="G1713" s="9" t="s">
        <v>30</v>
      </c>
      <c r="H1713" s="9" t="s">
        <v>49</v>
      </c>
      <c r="I1713" s="9" t="s">
        <v>50</v>
      </c>
      <c r="J1713" s="9" t="s">
        <v>51</v>
      </c>
      <c r="K1713" s="9">
        <v>2745</v>
      </c>
      <c r="L1713" s="9">
        <v>3197</v>
      </c>
      <c r="M1713" s="9">
        <v>4942</v>
      </c>
    </row>
    <row r="1714" spans="1:13" x14ac:dyDescent="0.35">
      <c r="A1714" s="8">
        <v>1712</v>
      </c>
      <c r="B1714" s="9" t="s">
        <v>711</v>
      </c>
      <c r="C1714" s="9">
        <v>8</v>
      </c>
      <c r="D1714" s="9" t="s">
        <v>1293</v>
      </c>
      <c r="E1714" s="11">
        <v>2</v>
      </c>
      <c r="F1714" s="9" t="s">
        <v>10</v>
      </c>
      <c r="G1714" s="9" t="s">
        <v>30</v>
      </c>
      <c r="H1714" s="9" t="s">
        <v>52</v>
      </c>
      <c r="I1714" s="9" t="s">
        <v>53</v>
      </c>
      <c r="J1714" s="9" t="s">
        <v>54</v>
      </c>
      <c r="K1714" s="9">
        <v>14527</v>
      </c>
      <c r="L1714" s="9">
        <v>19093</v>
      </c>
      <c r="M1714" s="9">
        <v>34135</v>
      </c>
    </row>
    <row r="1715" spans="1:13" x14ac:dyDescent="0.35">
      <c r="A1715" s="8">
        <v>1713</v>
      </c>
      <c r="B1715" s="9" t="s">
        <v>711</v>
      </c>
      <c r="C1715" s="9">
        <v>8</v>
      </c>
      <c r="D1715" s="9" t="s">
        <v>1293</v>
      </c>
      <c r="E1715" s="11">
        <v>2</v>
      </c>
      <c r="F1715" s="9" t="s">
        <v>10</v>
      </c>
      <c r="G1715" s="9" t="s">
        <v>30</v>
      </c>
      <c r="H1715" s="9" t="s">
        <v>55</v>
      </c>
      <c r="I1715" s="9" t="s">
        <v>56</v>
      </c>
      <c r="J1715" s="9" t="s">
        <v>57</v>
      </c>
      <c r="K1715" s="9">
        <v>932</v>
      </c>
      <c r="L1715" s="9">
        <v>1208</v>
      </c>
      <c r="M1715" s="9">
        <v>1522</v>
      </c>
    </row>
    <row r="1716" spans="1:13" x14ac:dyDescent="0.35">
      <c r="A1716" s="8">
        <v>1714</v>
      </c>
      <c r="B1716" s="9" t="s">
        <v>711</v>
      </c>
      <c r="C1716" s="9">
        <v>8</v>
      </c>
      <c r="D1716" s="9" t="s">
        <v>1293</v>
      </c>
      <c r="E1716" s="11">
        <v>2</v>
      </c>
      <c r="F1716" s="9" t="s">
        <v>10</v>
      </c>
      <c r="G1716" s="9" t="s">
        <v>30</v>
      </c>
      <c r="H1716" s="9" t="s">
        <v>58</v>
      </c>
      <c r="I1716" s="9" t="s">
        <v>59</v>
      </c>
      <c r="J1716" s="9" t="s">
        <v>60</v>
      </c>
      <c r="K1716" s="9">
        <v>14520</v>
      </c>
      <c r="L1716" s="9">
        <v>15043</v>
      </c>
      <c r="M1716" s="9">
        <v>15801</v>
      </c>
    </row>
    <row r="1717" spans="1:13" x14ac:dyDescent="0.35">
      <c r="A1717" s="8">
        <v>1715</v>
      </c>
      <c r="B1717" s="9" t="s">
        <v>711</v>
      </c>
      <c r="C1717" s="9">
        <v>8</v>
      </c>
      <c r="D1717" s="9" t="s">
        <v>1293</v>
      </c>
      <c r="E1717" s="11">
        <v>2</v>
      </c>
      <c r="F1717" s="9" t="s">
        <v>10</v>
      </c>
      <c r="G1717" s="9" t="s">
        <v>30</v>
      </c>
      <c r="H1717" s="9" t="s">
        <v>61</v>
      </c>
      <c r="I1717" s="9" t="s">
        <v>62</v>
      </c>
      <c r="J1717" s="9" t="s">
        <v>63</v>
      </c>
      <c r="K1717" s="9">
        <v>8702</v>
      </c>
      <c r="L1717" s="9">
        <v>10980</v>
      </c>
      <c r="M1717" s="9">
        <v>20773</v>
      </c>
    </row>
    <row r="1718" spans="1:13" x14ac:dyDescent="0.35">
      <c r="A1718" s="8">
        <v>1716</v>
      </c>
      <c r="B1718" s="9" t="s">
        <v>711</v>
      </c>
      <c r="C1718" s="9">
        <v>8</v>
      </c>
      <c r="D1718" s="9" t="s">
        <v>1293</v>
      </c>
      <c r="E1718" s="11">
        <v>2</v>
      </c>
      <c r="F1718" s="9" t="s">
        <v>10</v>
      </c>
      <c r="G1718" s="9" t="s">
        <v>30</v>
      </c>
      <c r="H1718" s="9" t="s">
        <v>64</v>
      </c>
      <c r="I1718" s="9" t="s">
        <v>65</v>
      </c>
      <c r="J1718" s="9" t="s">
        <v>66</v>
      </c>
      <c r="K1718" s="9">
        <v>12898</v>
      </c>
      <c r="L1718" s="9">
        <v>15453</v>
      </c>
      <c r="M1718" s="9">
        <v>20684</v>
      </c>
    </row>
    <row r="1719" spans="1:13" x14ac:dyDescent="0.35">
      <c r="A1719" s="8">
        <v>1717</v>
      </c>
      <c r="B1719" s="9" t="s">
        <v>711</v>
      </c>
      <c r="C1719" s="9">
        <v>8</v>
      </c>
      <c r="D1719" s="9" t="s">
        <v>1293</v>
      </c>
      <c r="E1719" s="11">
        <v>2</v>
      </c>
      <c r="F1719" s="9" t="s">
        <v>10</v>
      </c>
      <c r="G1719" s="9" t="s">
        <v>30</v>
      </c>
      <c r="H1719" s="9" t="s">
        <v>920</v>
      </c>
      <c r="I1719" s="9" t="s">
        <v>921</v>
      </c>
      <c r="J1719" s="9" t="s">
        <v>922</v>
      </c>
      <c r="K1719" s="9">
        <v>6372</v>
      </c>
      <c r="L1719" s="9">
        <v>7064</v>
      </c>
      <c r="M1719" s="9">
        <v>8476</v>
      </c>
    </row>
    <row r="1720" spans="1:13" x14ac:dyDescent="0.35">
      <c r="A1720" s="8">
        <v>1718</v>
      </c>
      <c r="B1720" s="9" t="s">
        <v>711</v>
      </c>
      <c r="C1720" s="9">
        <v>8</v>
      </c>
      <c r="D1720" s="9" t="s">
        <v>1293</v>
      </c>
      <c r="E1720" s="11">
        <v>2</v>
      </c>
      <c r="F1720" s="9" t="s">
        <v>10</v>
      </c>
      <c r="G1720" s="9" t="s">
        <v>30</v>
      </c>
      <c r="H1720" s="9" t="s">
        <v>67</v>
      </c>
      <c r="I1720" s="9" t="s">
        <v>68</v>
      </c>
      <c r="J1720" s="9" t="s">
        <v>69</v>
      </c>
      <c r="K1720" s="9">
        <v>6660</v>
      </c>
      <c r="L1720" s="9">
        <v>7010</v>
      </c>
      <c r="M1720" s="9">
        <v>7195</v>
      </c>
    </row>
    <row r="1721" spans="1:13" x14ac:dyDescent="0.35">
      <c r="A1721" s="8">
        <v>1719</v>
      </c>
      <c r="B1721" s="9" t="s">
        <v>711</v>
      </c>
      <c r="C1721" s="9">
        <v>8</v>
      </c>
      <c r="D1721" s="9" t="s">
        <v>1293</v>
      </c>
      <c r="E1721" s="11">
        <v>2</v>
      </c>
      <c r="F1721" s="9" t="s">
        <v>10</v>
      </c>
      <c r="G1721" s="9" t="s">
        <v>30</v>
      </c>
      <c r="H1721" s="9" t="s">
        <v>923</v>
      </c>
      <c r="I1721" s="9" t="s">
        <v>924</v>
      </c>
      <c r="J1721" s="9" t="s">
        <v>925</v>
      </c>
      <c r="K1721" s="9">
        <v>650</v>
      </c>
      <c r="L1721" s="9">
        <v>1170</v>
      </c>
      <c r="M1721" s="9">
        <v>1650</v>
      </c>
    </row>
    <row r="1722" spans="1:13" x14ac:dyDescent="0.35">
      <c r="A1722" s="8">
        <v>1720</v>
      </c>
      <c r="B1722" s="9" t="s">
        <v>711</v>
      </c>
      <c r="C1722" s="9">
        <v>8</v>
      </c>
      <c r="D1722" s="9" t="s">
        <v>1293</v>
      </c>
      <c r="E1722" s="11">
        <v>2</v>
      </c>
      <c r="F1722" s="9" t="s">
        <v>10</v>
      </c>
      <c r="G1722" s="9" t="s">
        <v>30</v>
      </c>
      <c r="H1722" s="9" t="s">
        <v>1033</v>
      </c>
      <c r="I1722" s="9" t="s">
        <v>1034</v>
      </c>
      <c r="J1722" s="9" t="s">
        <v>1035</v>
      </c>
      <c r="K1722" s="9">
        <v>2587</v>
      </c>
      <c r="L1722" s="9">
        <v>2587</v>
      </c>
      <c r="M1722" s="9">
        <v>2587</v>
      </c>
    </row>
    <row r="1723" spans="1:13" x14ac:dyDescent="0.35">
      <c r="A1723" s="8">
        <v>1721</v>
      </c>
      <c r="B1723" s="9" t="s">
        <v>711</v>
      </c>
      <c r="C1723" s="9">
        <v>8</v>
      </c>
      <c r="D1723" s="9" t="s">
        <v>1293</v>
      </c>
      <c r="E1723" s="11">
        <v>2</v>
      </c>
      <c r="F1723" s="9" t="s">
        <v>10</v>
      </c>
      <c r="G1723" s="9" t="s">
        <v>30</v>
      </c>
      <c r="H1723" s="9" t="s">
        <v>70</v>
      </c>
      <c r="I1723" s="9" t="s">
        <v>71</v>
      </c>
      <c r="J1723" s="9" t="s">
        <v>72</v>
      </c>
      <c r="K1723" s="9">
        <v>8329</v>
      </c>
      <c r="L1723" s="9">
        <v>9756</v>
      </c>
      <c r="M1723" s="9">
        <v>11012</v>
      </c>
    </row>
    <row r="1724" spans="1:13" x14ac:dyDescent="0.35">
      <c r="A1724" s="8">
        <v>1722</v>
      </c>
      <c r="B1724" s="9" t="s">
        <v>711</v>
      </c>
      <c r="C1724" s="9">
        <v>8</v>
      </c>
      <c r="D1724" s="9" t="s">
        <v>1293</v>
      </c>
      <c r="E1724" s="11">
        <v>2</v>
      </c>
      <c r="F1724" s="9" t="s">
        <v>10</v>
      </c>
      <c r="G1724" s="9" t="s">
        <v>30</v>
      </c>
      <c r="H1724" s="9" t="s">
        <v>73</v>
      </c>
      <c r="I1724" s="9" t="s">
        <v>74</v>
      </c>
      <c r="J1724" s="9" t="s">
        <v>75</v>
      </c>
      <c r="K1724" s="9">
        <v>6947</v>
      </c>
      <c r="L1724" s="9">
        <v>19546</v>
      </c>
      <c r="M1724" s="9">
        <v>24750</v>
      </c>
    </row>
    <row r="1725" spans="1:13" x14ac:dyDescent="0.35">
      <c r="A1725" s="8">
        <v>1723</v>
      </c>
      <c r="B1725" s="9" t="s">
        <v>711</v>
      </c>
      <c r="C1725" s="9">
        <v>8</v>
      </c>
      <c r="D1725" s="9" t="s">
        <v>1293</v>
      </c>
      <c r="E1725" s="11">
        <v>2</v>
      </c>
      <c r="F1725" s="9" t="s">
        <v>10</v>
      </c>
      <c r="G1725" s="9" t="s">
        <v>30</v>
      </c>
      <c r="H1725" s="9" t="s">
        <v>76</v>
      </c>
      <c r="I1725" s="9" t="s">
        <v>77</v>
      </c>
      <c r="J1725" s="9" t="s">
        <v>78</v>
      </c>
      <c r="K1725" s="9">
        <v>28800</v>
      </c>
      <c r="L1725" s="9">
        <v>28800</v>
      </c>
      <c r="M1725" s="9">
        <v>28800</v>
      </c>
    </row>
    <row r="1726" spans="1:13" x14ac:dyDescent="0.35">
      <c r="A1726" s="8">
        <v>1724</v>
      </c>
      <c r="B1726" s="9" t="s">
        <v>711</v>
      </c>
      <c r="C1726" s="9">
        <v>8</v>
      </c>
      <c r="D1726" s="9" t="s">
        <v>1293</v>
      </c>
      <c r="E1726" s="11">
        <v>2</v>
      </c>
      <c r="F1726" s="9" t="s">
        <v>10</v>
      </c>
      <c r="G1726" s="9" t="s">
        <v>30</v>
      </c>
      <c r="H1726" s="9" t="s">
        <v>734</v>
      </c>
      <c r="I1726" s="9" t="s">
        <v>735</v>
      </c>
      <c r="J1726" s="9" t="s">
        <v>736</v>
      </c>
      <c r="K1726" s="9">
        <v>10419</v>
      </c>
      <c r="L1726" s="9">
        <v>10434</v>
      </c>
      <c r="M1726" s="9">
        <v>10448</v>
      </c>
    </row>
    <row r="1727" spans="1:13" x14ac:dyDescent="0.35">
      <c r="A1727" s="8">
        <v>1725</v>
      </c>
      <c r="B1727" s="9" t="s">
        <v>711</v>
      </c>
      <c r="C1727" s="9">
        <v>8</v>
      </c>
      <c r="D1727" s="9" t="s">
        <v>1293</v>
      </c>
      <c r="E1727" s="11">
        <v>2</v>
      </c>
      <c r="F1727" s="9" t="s">
        <v>10</v>
      </c>
      <c r="G1727" s="9" t="s">
        <v>30</v>
      </c>
      <c r="H1727" s="9" t="s">
        <v>737</v>
      </c>
      <c r="I1727" s="9" t="s">
        <v>738</v>
      </c>
      <c r="J1727" s="9" t="s">
        <v>739</v>
      </c>
      <c r="K1727" s="9">
        <v>8743</v>
      </c>
      <c r="L1727" s="9">
        <v>9711</v>
      </c>
      <c r="M1727" s="9">
        <v>10605</v>
      </c>
    </row>
    <row r="1728" spans="1:13" x14ac:dyDescent="0.35">
      <c r="A1728" s="8">
        <v>1726</v>
      </c>
      <c r="B1728" s="9" t="s">
        <v>711</v>
      </c>
      <c r="C1728" s="9">
        <v>8</v>
      </c>
      <c r="D1728" s="9" t="s">
        <v>1293</v>
      </c>
      <c r="E1728" s="11">
        <v>2</v>
      </c>
      <c r="F1728" s="9" t="s">
        <v>10</v>
      </c>
      <c r="G1728" s="9" t="s">
        <v>30</v>
      </c>
      <c r="H1728" s="9" t="s">
        <v>79</v>
      </c>
      <c r="I1728" s="9" t="s">
        <v>80</v>
      </c>
      <c r="J1728" s="9" t="s">
        <v>81</v>
      </c>
      <c r="K1728" s="9">
        <v>3545</v>
      </c>
      <c r="L1728" s="9">
        <v>5496</v>
      </c>
      <c r="M1728" s="9">
        <v>6753</v>
      </c>
    </row>
    <row r="1729" spans="1:13" x14ac:dyDescent="0.35">
      <c r="A1729" s="8">
        <v>1727</v>
      </c>
      <c r="B1729" s="9" t="s">
        <v>711</v>
      </c>
      <c r="C1729" s="9">
        <v>8</v>
      </c>
      <c r="D1729" s="9" t="s">
        <v>1293</v>
      </c>
      <c r="E1729" s="11">
        <v>2</v>
      </c>
      <c r="F1729" s="9" t="s">
        <v>10</v>
      </c>
      <c r="G1729" s="9" t="s">
        <v>30</v>
      </c>
      <c r="H1729" s="9" t="s">
        <v>929</v>
      </c>
      <c r="I1729" s="9" t="s">
        <v>930</v>
      </c>
      <c r="J1729" s="9" t="s">
        <v>931</v>
      </c>
      <c r="K1729" s="9">
        <v>800</v>
      </c>
      <c r="L1729" s="9">
        <v>1278</v>
      </c>
      <c r="M1729" s="9">
        <v>1429</v>
      </c>
    </row>
    <row r="1730" spans="1:13" x14ac:dyDescent="0.35">
      <c r="A1730" s="8">
        <v>1728</v>
      </c>
      <c r="B1730" s="9" t="s">
        <v>711</v>
      </c>
      <c r="C1730" s="9">
        <v>8</v>
      </c>
      <c r="D1730" s="9" t="s">
        <v>1293</v>
      </c>
      <c r="E1730" s="11">
        <v>2</v>
      </c>
      <c r="F1730" s="9" t="s">
        <v>10</v>
      </c>
      <c r="G1730" s="9" t="s">
        <v>30</v>
      </c>
      <c r="H1730" s="9" t="s">
        <v>82</v>
      </c>
      <c r="I1730" s="9" t="s">
        <v>83</v>
      </c>
      <c r="J1730" s="9" t="s">
        <v>84</v>
      </c>
      <c r="K1730" s="9">
        <v>2496</v>
      </c>
      <c r="L1730" s="9">
        <v>2895</v>
      </c>
      <c r="M1730" s="9">
        <v>3073</v>
      </c>
    </row>
    <row r="1731" spans="1:13" x14ac:dyDescent="0.35">
      <c r="A1731" s="8">
        <v>1729</v>
      </c>
      <c r="B1731" s="9" t="s">
        <v>711</v>
      </c>
      <c r="C1731" s="9">
        <v>8</v>
      </c>
      <c r="D1731" s="9" t="s">
        <v>1293</v>
      </c>
      <c r="E1731" s="11">
        <v>2</v>
      </c>
      <c r="F1731" s="9" t="s">
        <v>10</v>
      </c>
      <c r="G1731" s="9" t="s">
        <v>30</v>
      </c>
      <c r="H1731" s="9" t="s">
        <v>752</v>
      </c>
      <c r="I1731" s="9" t="s">
        <v>753</v>
      </c>
      <c r="J1731" s="9" t="s">
        <v>754</v>
      </c>
      <c r="K1731" s="9">
        <v>803086</v>
      </c>
      <c r="L1731" s="9">
        <v>989841</v>
      </c>
      <c r="M1731" s="9">
        <v>1006919</v>
      </c>
    </row>
    <row r="1732" spans="1:13" x14ac:dyDescent="0.35">
      <c r="A1732" s="8">
        <v>1730</v>
      </c>
      <c r="B1732" s="9" t="s">
        <v>711</v>
      </c>
      <c r="C1732" s="9">
        <v>8</v>
      </c>
      <c r="D1732" s="9" t="s">
        <v>1293</v>
      </c>
      <c r="E1732" s="11">
        <v>2</v>
      </c>
      <c r="F1732" s="9" t="s">
        <v>10</v>
      </c>
      <c r="G1732" s="9" t="s">
        <v>30</v>
      </c>
      <c r="H1732" s="9" t="s">
        <v>755</v>
      </c>
      <c r="I1732" s="9" t="s">
        <v>756</v>
      </c>
      <c r="J1732" s="9" t="s">
        <v>757</v>
      </c>
      <c r="K1732" s="9">
        <v>11983</v>
      </c>
      <c r="L1732" s="9">
        <v>18466</v>
      </c>
      <c r="M1732" s="9">
        <v>21216</v>
      </c>
    </row>
    <row r="1733" spans="1:13" x14ac:dyDescent="0.35">
      <c r="A1733" s="8">
        <v>1731</v>
      </c>
      <c r="B1733" s="9" t="s">
        <v>711</v>
      </c>
      <c r="C1733" s="9">
        <v>8</v>
      </c>
      <c r="D1733" s="9" t="s">
        <v>1293</v>
      </c>
      <c r="E1733" s="11">
        <v>3</v>
      </c>
      <c r="F1733" s="9" t="s">
        <v>10</v>
      </c>
      <c r="G1733" s="9" t="s">
        <v>85</v>
      </c>
      <c r="H1733" s="9" t="s">
        <v>86</v>
      </c>
      <c r="I1733" s="9" t="s">
        <v>87</v>
      </c>
      <c r="J1733" s="9" t="s">
        <v>88</v>
      </c>
      <c r="K1733" s="9">
        <v>74334</v>
      </c>
      <c r="L1733" s="9">
        <v>76485</v>
      </c>
      <c r="M1733" s="9">
        <v>89383</v>
      </c>
    </row>
    <row r="1734" spans="1:13" x14ac:dyDescent="0.35">
      <c r="A1734" s="8">
        <v>1732</v>
      </c>
      <c r="B1734" s="9" t="s">
        <v>711</v>
      </c>
      <c r="C1734" s="9">
        <v>8</v>
      </c>
      <c r="D1734" s="9" t="s">
        <v>1293</v>
      </c>
      <c r="E1734" s="11">
        <v>3</v>
      </c>
      <c r="F1734" s="9" t="s">
        <v>10</v>
      </c>
      <c r="G1734" s="9" t="s">
        <v>85</v>
      </c>
      <c r="H1734" s="9" t="s">
        <v>89</v>
      </c>
      <c r="I1734" s="9" t="s">
        <v>90</v>
      </c>
      <c r="J1734" s="9" t="s">
        <v>91</v>
      </c>
      <c r="K1734" s="9">
        <v>1100</v>
      </c>
      <c r="L1734" s="9">
        <v>1289</v>
      </c>
      <c r="M1734" s="9">
        <v>1812</v>
      </c>
    </row>
    <row r="1735" spans="1:13" x14ac:dyDescent="0.35">
      <c r="A1735" s="8">
        <v>1733</v>
      </c>
      <c r="B1735" s="9" t="s">
        <v>711</v>
      </c>
      <c r="C1735" s="9">
        <v>8</v>
      </c>
      <c r="D1735" s="9" t="s">
        <v>1293</v>
      </c>
      <c r="E1735" s="11">
        <v>3</v>
      </c>
      <c r="F1735" s="9" t="s">
        <v>10</v>
      </c>
      <c r="G1735" s="9" t="s">
        <v>85</v>
      </c>
      <c r="H1735" s="9" t="s">
        <v>932</v>
      </c>
      <c r="I1735" s="9" t="s">
        <v>933</v>
      </c>
      <c r="J1735" s="9" t="s">
        <v>934</v>
      </c>
      <c r="K1735" s="9">
        <v>738</v>
      </c>
      <c r="L1735" s="9">
        <v>1206</v>
      </c>
      <c r="M1735" s="9">
        <v>1639</v>
      </c>
    </row>
    <row r="1736" spans="1:13" x14ac:dyDescent="0.35">
      <c r="A1736" s="8">
        <v>1734</v>
      </c>
      <c r="B1736" s="9" t="s">
        <v>711</v>
      </c>
      <c r="C1736" s="9">
        <v>8</v>
      </c>
      <c r="D1736" s="9" t="s">
        <v>1293</v>
      </c>
      <c r="E1736" s="11">
        <v>3</v>
      </c>
      <c r="F1736" s="9" t="s">
        <v>10</v>
      </c>
      <c r="G1736" s="9" t="s">
        <v>85</v>
      </c>
      <c r="H1736" s="9" t="s">
        <v>935</v>
      </c>
      <c r="I1736" s="9" t="s">
        <v>936</v>
      </c>
      <c r="J1736" s="9" t="s">
        <v>937</v>
      </c>
      <c r="K1736" s="9">
        <v>15479</v>
      </c>
      <c r="L1736" s="9">
        <v>15677</v>
      </c>
      <c r="M1736" s="9">
        <v>15859</v>
      </c>
    </row>
    <row r="1737" spans="1:13" x14ac:dyDescent="0.35">
      <c r="A1737" s="8">
        <v>1735</v>
      </c>
      <c r="B1737" s="9" t="s">
        <v>711</v>
      </c>
      <c r="C1737" s="9">
        <v>8</v>
      </c>
      <c r="D1737" s="9" t="s">
        <v>1293</v>
      </c>
      <c r="E1737" s="11">
        <v>4</v>
      </c>
      <c r="F1737" s="9" t="s">
        <v>92</v>
      </c>
      <c r="G1737" s="9" t="s">
        <v>93</v>
      </c>
      <c r="H1737" s="9" t="s">
        <v>94</v>
      </c>
      <c r="I1737" s="9" t="s">
        <v>95</v>
      </c>
      <c r="J1737" s="9" t="s">
        <v>96</v>
      </c>
      <c r="K1737" s="9">
        <v>12225</v>
      </c>
      <c r="L1737" s="9">
        <v>14750</v>
      </c>
      <c r="M1737" s="9">
        <v>18131</v>
      </c>
    </row>
    <row r="1738" spans="1:13" x14ac:dyDescent="0.35">
      <c r="A1738" s="8">
        <v>1736</v>
      </c>
      <c r="B1738" s="9" t="s">
        <v>711</v>
      </c>
      <c r="C1738" s="9">
        <v>8</v>
      </c>
      <c r="D1738" s="9" t="s">
        <v>1293</v>
      </c>
      <c r="E1738" s="11">
        <v>4</v>
      </c>
      <c r="F1738" s="9" t="s">
        <v>92</v>
      </c>
      <c r="G1738" s="9" t="s">
        <v>93</v>
      </c>
      <c r="H1738" s="9" t="s">
        <v>97</v>
      </c>
      <c r="I1738" s="9" t="s">
        <v>98</v>
      </c>
      <c r="J1738" s="9" t="s">
        <v>99</v>
      </c>
      <c r="K1738" s="9">
        <v>13111</v>
      </c>
      <c r="L1738" s="9">
        <v>17495</v>
      </c>
      <c r="M1738" s="9">
        <v>21719</v>
      </c>
    </row>
    <row r="1739" spans="1:13" x14ac:dyDescent="0.35">
      <c r="A1739" s="8">
        <v>1737</v>
      </c>
      <c r="B1739" s="9" t="s">
        <v>711</v>
      </c>
      <c r="C1739" s="9">
        <v>8</v>
      </c>
      <c r="D1739" s="9" t="s">
        <v>1293</v>
      </c>
      <c r="E1739" s="11">
        <v>4</v>
      </c>
      <c r="F1739" s="9" t="s">
        <v>92</v>
      </c>
      <c r="G1739" s="9" t="s">
        <v>93</v>
      </c>
      <c r="H1739" s="9" t="s">
        <v>100</v>
      </c>
      <c r="I1739" s="9" t="s">
        <v>101</v>
      </c>
      <c r="J1739" s="9" t="s">
        <v>102</v>
      </c>
      <c r="K1739" s="9">
        <v>1577</v>
      </c>
      <c r="L1739" s="9">
        <v>3045</v>
      </c>
      <c r="M1739" s="9">
        <v>3938</v>
      </c>
    </row>
    <row r="1740" spans="1:13" x14ac:dyDescent="0.35">
      <c r="A1740" s="8">
        <v>1738</v>
      </c>
      <c r="B1740" s="9" t="s">
        <v>711</v>
      </c>
      <c r="C1740" s="9">
        <v>8</v>
      </c>
      <c r="D1740" s="9" t="s">
        <v>1293</v>
      </c>
      <c r="E1740" s="11">
        <v>4</v>
      </c>
      <c r="F1740" s="9" t="s">
        <v>92</v>
      </c>
      <c r="G1740" s="9" t="s">
        <v>93</v>
      </c>
      <c r="H1740" s="9" t="s">
        <v>103</v>
      </c>
      <c r="I1740" s="9" t="s">
        <v>104</v>
      </c>
      <c r="J1740" s="9" t="s">
        <v>105</v>
      </c>
      <c r="K1740" s="9">
        <v>738</v>
      </c>
      <c r="L1740" s="9">
        <v>1183</v>
      </c>
      <c r="M1740" s="9">
        <v>1565</v>
      </c>
    </row>
    <row r="1741" spans="1:13" x14ac:dyDescent="0.35">
      <c r="A1741" s="8">
        <v>1739</v>
      </c>
      <c r="B1741" s="9" t="s">
        <v>711</v>
      </c>
      <c r="C1741" s="9">
        <v>8</v>
      </c>
      <c r="D1741" s="9" t="s">
        <v>1293</v>
      </c>
      <c r="E1741" s="11">
        <v>4</v>
      </c>
      <c r="F1741" s="9" t="s">
        <v>92</v>
      </c>
      <c r="G1741" s="9" t="s">
        <v>93</v>
      </c>
      <c r="H1741" s="9" t="s">
        <v>106</v>
      </c>
      <c r="I1741" s="9" t="s">
        <v>107</v>
      </c>
      <c r="J1741" s="9" t="s">
        <v>108</v>
      </c>
      <c r="K1741" s="9">
        <v>4293</v>
      </c>
      <c r="L1741" s="9">
        <v>5334</v>
      </c>
      <c r="M1741" s="9">
        <v>6305</v>
      </c>
    </row>
    <row r="1742" spans="1:13" x14ac:dyDescent="0.35">
      <c r="A1742" s="8">
        <v>1740</v>
      </c>
      <c r="B1742" s="9" t="s">
        <v>711</v>
      </c>
      <c r="C1742" s="9">
        <v>8</v>
      </c>
      <c r="D1742" s="9" t="s">
        <v>1293</v>
      </c>
      <c r="E1742" s="11">
        <v>4</v>
      </c>
      <c r="F1742" s="9" t="s">
        <v>92</v>
      </c>
      <c r="G1742" s="9" t="s">
        <v>93</v>
      </c>
      <c r="H1742" s="9" t="s">
        <v>109</v>
      </c>
      <c r="I1742" s="9" t="s">
        <v>110</v>
      </c>
      <c r="J1742" s="9" t="s">
        <v>111</v>
      </c>
      <c r="K1742" s="9">
        <v>784</v>
      </c>
      <c r="L1742" s="9">
        <v>1294</v>
      </c>
      <c r="M1742" s="9">
        <v>1431</v>
      </c>
    </row>
    <row r="1743" spans="1:13" x14ac:dyDescent="0.35">
      <c r="A1743" s="8">
        <v>1741</v>
      </c>
      <c r="B1743" s="9" t="s">
        <v>711</v>
      </c>
      <c r="C1743" s="9">
        <v>8</v>
      </c>
      <c r="D1743" s="9" t="s">
        <v>1293</v>
      </c>
      <c r="E1743" s="11">
        <v>4</v>
      </c>
      <c r="F1743" s="9" t="s">
        <v>92</v>
      </c>
      <c r="G1743" s="9" t="s">
        <v>93</v>
      </c>
      <c r="H1743" s="9" t="s">
        <v>112</v>
      </c>
      <c r="I1743" s="9" t="s">
        <v>113</v>
      </c>
      <c r="J1743" s="9" t="s">
        <v>114</v>
      </c>
      <c r="K1743" s="9">
        <v>1213</v>
      </c>
      <c r="L1743" s="9">
        <v>1427</v>
      </c>
      <c r="M1743" s="9">
        <v>2100</v>
      </c>
    </row>
    <row r="1744" spans="1:13" x14ac:dyDescent="0.35">
      <c r="A1744" s="8">
        <v>1742</v>
      </c>
      <c r="B1744" s="9" t="s">
        <v>711</v>
      </c>
      <c r="C1744" s="9">
        <v>8</v>
      </c>
      <c r="D1744" s="9" t="s">
        <v>1293</v>
      </c>
      <c r="E1744" s="11">
        <v>4</v>
      </c>
      <c r="F1744" s="9" t="s">
        <v>92</v>
      </c>
      <c r="G1744" s="9" t="s">
        <v>93</v>
      </c>
      <c r="H1744" s="9" t="s">
        <v>115</v>
      </c>
      <c r="I1744" s="9" t="s">
        <v>116</v>
      </c>
      <c r="J1744" s="9" t="s">
        <v>117</v>
      </c>
      <c r="K1744" s="9">
        <v>2369</v>
      </c>
      <c r="L1744" s="9">
        <v>3538</v>
      </c>
      <c r="M1744" s="9">
        <v>5775</v>
      </c>
    </row>
    <row r="1745" spans="1:13" x14ac:dyDescent="0.35">
      <c r="A1745" s="8">
        <v>1743</v>
      </c>
      <c r="B1745" s="9" t="s">
        <v>711</v>
      </c>
      <c r="C1745" s="9">
        <v>8</v>
      </c>
      <c r="D1745" s="9" t="s">
        <v>1293</v>
      </c>
      <c r="E1745" s="11">
        <v>4</v>
      </c>
      <c r="F1745" s="9" t="s">
        <v>92</v>
      </c>
      <c r="G1745" s="9" t="s">
        <v>93</v>
      </c>
      <c r="H1745" s="9" t="s">
        <v>118</v>
      </c>
      <c r="I1745" s="9" t="s">
        <v>119</v>
      </c>
      <c r="J1745" s="9" t="s">
        <v>120</v>
      </c>
      <c r="K1745" s="9">
        <v>6368</v>
      </c>
      <c r="L1745" s="9">
        <v>7360</v>
      </c>
      <c r="M1745" s="9">
        <v>9312</v>
      </c>
    </row>
    <row r="1746" spans="1:13" x14ac:dyDescent="0.35">
      <c r="A1746" s="8">
        <v>1744</v>
      </c>
      <c r="B1746" s="9" t="s">
        <v>711</v>
      </c>
      <c r="C1746" s="9">
        <v>8</v>
      </c>
      <c r="D1746" s="9" t="s">
        <v>1293</v>
      </c>
      <c r="E1746" s="11">
        <v>4</v>
      </c>
      <c r="F1746" s="9" t="s">
        <v>92</v>
      </c>
      <c r="G1746" s="9" t="s">
        <v>93</v>
      </c>
      <c r="H1746" s="9" t="s">
        <v>767</v>
      </c>
      <c r="I1746" s="9" t="s">
        <v>768</v>
      </c>
      <c r="J1746" s="9" t="s">
        <v>769</v>
      </c>
      <c r="K1746" s="9">
        <v>1404</v>
      </c>
      <c r="L1746" s="9">
        <v>2467</v>
      </c>
      <c r="M1746" s="9">
        <v>3769</v>
      </c>
    </row>
    <row r="1747" spans="1:13" x14ac:dyDescent="0.35">
      <c r="A1747" s="8">
        <v>1745</v>
      </c>
      <c r="B1747" s="9" t="s">
        <v>711</v>
      </c>
      <c r="C1747" s="9">
        <v>8</v>
      </c>
      <c r="D1747" s="9" t="s">
        <v>1293</v>
      </c>
      <c r="E1747" s="11">
        <v>4</v>
      </c>
      <c r="F1747" s="9" t="s">
        <v>92</v>
      </c>
      <c r="G1747" s="9" t="s">
        <v>93</v>
      </c>
      <c r="H1747" s="9" t="s">
        <v>121</v>
      </c>
      <c r="I1747" s="9" t="s">
        <v>122</v>
      </c>
      <c r="J1747" s="9" t="s">
        <v>123</v>
      </c>
      <c r="K1747" s="9">
        <v>5280</v>
      </c>
      <c r="L1747" s="9">
        <v>6856</v>
      </c>
      <c r="M1747" s="9">
        <v>8620</v>
      </c>
    </row>
    <row r="1748" spans="1:13" x14ac:dyDescent="0.35">
      <c r="A1748" s="8">
        <v>1746</v>
      </c>
      <c r="B1748" s="9" t="s">
        <v>711</v>
      </c>
      <c r="C1748" s="9">
        <v>8</v>
      </c>
      <c r="D1748" s="9" t="s">
        <v>1293</v>
      </c>
      <c r="E1748" s="11">
        <v>4</v>
      </c>
      <c r="F1748" s="9" t="s">
        <v>92</v>
      </c>
      <c r="G1748" s="9" t="s">
        <v>93</v>
      </c>
      <c r="H1748" s="9" t="s">
        <v>124</v>
      </c>
      <c r="I1748" s="9" t="s">
        <v>125</v>
      </c>
      <c r="J1748" s="9" t="s">
        <v>126</v>
      </c>
      <c r="K1748" s="9">
        <v>6764</v>
      </c>
      <c r="L1748" s="9">
        <v>8230</v>
      </c>
      <c r="M1748" s="9">
        <v>9266</v>
      </c>
    </row>
    <row r="1749" spans="1:13" x14ac:dyDescent="0.35">
      <c r="A1749" s="8">
        <v>1747</v>
      </c>
      <c r="B1749" s="9" t="s">
        <v>711</v>
      </c>
      <c r="C1749" s="9">
        <v>8</v>
      </c>
      <c r="D1749" s="9" t="s">
        <v>1293</v>
      </c>
      <c r="E1749" s="11">
        <v>4</v>
      </c>
      <c r="F1749" s="9" t="s">
        <v>92</v>
      </c>
      <c r="G1749" s="9" t="s">
        <v>93</v>
      </c>
      <c r="H1749" s="9" t="s">
        <v>127</v>
      </c>
      <c r="I1749" s="9" t="s">
        <v>128</v>
      </c>
      <c r="J1749" s="9" t="s">
        <v>129</v>
      </c>
      <c r="K1749" s="9">
        <v>2634</v>
      </c>
      <c r="L1749" s="9">
        <v>3285</v>
      </c>
      <c r="M1749" s="9">
        <v>5030</v>
      </c>
    </row>
    <row r="1750" spans="1:13" x14ac:dyDescent="0.35">
      <c r="A1750" s="8">
        <v>1748</v>
      </c>
      <c r="B1750" s="9" t="s">
        <v>711</v>
      </c>
      <c r="C1750" s="9">
        <v>8</v>
      </c>
      <c r="D1750" s="9" t="s">
        <v>1293</v>
      </c>
      <c r="E1750" s="11">
        <v>4</v>
      </c>
      <c r="F1750" s="9" t="s">
        <v>92</v>
      </c>
      <c r="G1750" s="9" t="s">
        <v>93</v>
      </c>
      <c r="H1750" s="9" t="s">
        <v>130</v>
      </c>
      <c r="I1750" s="9" t="s">
        <v>131</v>
      </c>
      <c r="J1750" s="9" t="s">
        <v>132</v>
      </c>
      <c r="K1750" s="9">
        <v>2518</v>
      </c>
      <c r="L1750" s="9">
        <v>3429</v>
      </c>
      <c r="M1750" s="9">
        <v>3928</v>
      </c>
    </row>
    <row r="1751" spans="1:13" x14ac:dyDescent="0.35">
      <c r="A1751" s="8">
        <v>1749</v>
      </c>
      <c r="B1751" s="9" t="s">
        <v>711</v>
      </c>
      <c r="C1751" s="9">
        <v>8</v>
      </c>
      <c r="D1751" s="9" t="s">
        <v>1293</v>
      </c>
      <c r="E1751" s="11">
        <v>4</v>
      </c>
      <c r="F1751" s="9" t="s">
        <v>92</v>
      </c>
      <c r="G1751" s="9" t="s">
        <v>93</v>
      </c>
      <c r="H1751" s="9" t="s">
        <v>133</v>
      </c>
      <c r="I1751" s="9" t="s">
        <v>134</v>
      </c>
      <c r="J1751" s="9" t="s">
        <v>135</v>
      </c>
      <c r="K1751" s="9">
        <v>2503</v>
      </c>
      <c r="L1751" s="9">
        <v>3030</v>
      </c>
      <c r="M1751" s="9">
        <v>3738</v>
      </c>
    </row>
    <row r="1752" spans="1:13" x14ac:dyDescent="0.35">
      <c r="A1752" s="8">
        <v>1750</v>
      </c>
      <c r="B1752" s="9" t="s">
        <v>711</v>
      </c>
      <c r="C1752" s="9">
        <v>8</v>
      </c>
      <c r="D1752" s="9" t="s">
        <v>1293</v>
      </c>
      <c r="E1752" s="11">
        <v>4</v>
      </c>
      <c r="F1752" s="9" t="s">
        <v>92</v>
      </c>
      <c r="G1752" s="9" t="s">
        <v>93</v>
      </c>
      <c r="H1752" s="9" t="s">
        <v>136</v>
      </c>
      <c r="I1752" s="9" t="s">
        <v>137</v>
      </c>
      <c r="J1752" s="9" t="s">
        <v>138</v>
      </c>
      <c r="K1752" s="9">
        <v>553</v>
      </c>
      <c r="L1752" s="9">
        <v>780</v>
      </c>
      <c r="M1752" s="9">
        <v>1211</v>
      </c>
    </row>
    <row r="1753" spans="1:13" x14ac:dyDescent="0.35">
      <c r="A1753" s="8">
        <v>1751</v>
      </c>
      <c r="B1753" s="9" t="s">
        <v>711</v>
      </c>
      <c r="C1753" s="9">
        <v>8</v>
      </c>
      <c r="D1753" s="9" t="s">
        <v>1293</v>
      </c>
      <c r="E1753" s="11">
        <v>4</v>
      </c>
      <c r="F1753" s="9" t="s">
        <v>92</v>
      </c>
      <c r="G1753" s="9" t="s">
        <v>93</v>
      </c>
      <c r="H1753" s="9" t="s">
        <v>139</v>
      </c>
      <c r="I1753" s="9" t="s">
        <v>140</v>
      </c>
      <c r="J1753" s="9" t="s">
        <v>141</v>
      </c>
      <c r="K1753" s="9">
        <v>926</v>
      </c>
      <c r="L1753" s="9">
        <v>1474</v>
      </c>
      <c r="M1753" s="9">
        <v>2240</v>
      </c>
    </row>
    <row r="1754" spans="1:13" x14ac:dyDescent="0.35">
      <c r="A1754" s="8">
        <v>1752</v>
      </c>
      <c r="B1754" s="9" t="s">
        <v>711</v>
      </c>
      <c r="C1754" s="9">
        <v>8</v>
      </c>
      <c r="D1754" s="9" t="s">
        <v>1293</v>
      </c>
      <c r="E1754" s="11">
        <v>4</v>
      </c>
      <c r="F1754" s="9" t="s">
        <v>92</v>
      </c>
      <c r="G1754" s="9" t="s">
        <v>93</v>
      </c>
      <c r="H1754" s="9" t="s">
        <v>142</v>
      </c>
      <c r="I1754" s="9" t="s">
        <v>143</v>
      </c>
      <c r="J1754" s="9" t="s">
        <v>144</v>
      </c>
      <c r="K1754" s="9">
        <v>9083</v>
      </c>
      <c r="L1754" s="9">
        <v>10575</v>
      </c>
      <c r="M1754" s="9">
        <v>13453</v>
      </c>
    </row>
    <row r="1755" spans="1:13" x14ac:dyDescent="0.35">
      <c r="A1755" s="8">
        <v>1753</v>
      </c>
      <c r="B1755" s="9" t="s">
        <v>711</v>
      </c>
      <c r="C1755" s="9">
        <v>8</v>
      </c>
      <c r="D1755" s="9" t="s">
        <v>1293</v>
      </c>
      <c r="E1755" s="11">
        <v>4</v>
      </c>
      <c r="F1755" s="9" t="s">
        <v>92</v>
      </c>
      <c r="G1755" s="9" t="s">
        <v>93</v>
      </c>
      <c r="H1755" s="9" t="s">
        <v>145</v>
      </c>
      <c r="I1755" s="9" t="s">
        <v>146</v>
      </c>
      <c r="J1755" s="9" t="s">
        <v>147</v>
      </c>
      <c r="K1755" s="9">
        <v>2222</v>
      </c>
      <c r="L1755" s="9">
        <v>3195</v>
      </c>
      <c r="M1755" s="9">
        <v>4264</v>
      </c>
    </row>
    <row r="1756" spans="1:13" x14ac:dyDescent="0.35">
      <c r="A1756" s="8">
        <v>1754</v>
      </c>
      <c r="B1756" s="9" t="s">
        <v>711</v>
      </c>
      <c r="C1756" s="9">
        <v>8</v>
      </c>
      <c r="D1756" s="9" t="s">
        <v>1293</v>
      </c>
      <c r="E1756" s="11">
        <v>4</v>
      </c>
      <c r="F1756" s="9" t="s">
        <v>92</v>
      </c>
      <c r="G1756" s="9" t="s">
        <v>93</v>
      </c>
      <c r="H1756" s="9" t="s">
        <v>148</v>
      </c>
      <c r="I1756" s="9" t="s">
        <v>149</v>
      </c>
      <c r="J1756" s="9" t="s">
        <v>150</v>
      </c>
      <c r="K1756" s="9">
        <v>6211</v>
      </c>
      <c r="L1756" s="9">
        <v>7674</v>
      </c>
      <c r="M1756" s="9">
        <v>9104</v>
      </c>
    </row>
    <row r="1757" spans="1:13" x14ac:dyDescent="0.35">
      <c r="A1757" s="8">
        <v>1755</v>
      </c>
      <c r="B1757" s="9" t="s">
        <v>711</v>
      </c>
      <c r="C1757" s="9">
        <v>8</v>
      </c>
      <c r="D1757" s="9" t="s">
        <v>1293</v>
      </c>
      <c r="E1757" s="11">
        <v>4</v>
      </c>
      <c r="F1757" s="9" t="s">
        <v>92</v>
      </c>
      <c r="G1757" s="9" t="s">
        <v>93</v>
      </c>
      <c r="H1757" s="9" t="s">
        <v>151</v>
      </c>
      <c r="I1757" s="9" t="s">
        <v>152</v>
      </c>
      <c r="J1757" s="9" t="s">
        <v>153</v>
      </c>
      <c r="K1757" s="9">
        <v>3754</v>
      </c>
      <c r="L1757" s="9">
        <v>4969</v>
      </c>
      <c r="M1757" s="9">
        <v>7742</v>
      </c>
    </row>
    <row r="1758" spans="1:13" x14ac:dyDescent="0.35">
      <c r="A1758" s="8">
        <v>1756</v>
      </c>
      <c r="B1758" s="9" t="s">
        <v>711</v>
      </c>
      <c r="C1758" s="9">
        <v>8</v>
      </c>
      <c r="D1758" s="9" t="s">
        <v>1293</v>
      </c>
      <c r="E1758" s="11">
        <v>4</v>
      </c>
      <c r="F1758" s="9" t="s">
        <v>92</v>
      </c>
      <c r="G1758" s="9" t="s">
        <v>93</v>
      </c>
      <c r="H1758" s="9" t="s">
        <v>773</v>
      </c>
      <c r="I1758" s="9" t="s">
        <v>768</v>
      </c>
      <c r="J1758" s="9" t="s">
        <v>774</v>
      </c>
      <c r="K1758" s="9">
        <v>1139</v>
      </c>
      <c r="L1758" s="9">
        <v>2065</v>
      </c>
      <c r="M1758" s="9">
        <v>3091</v>
      </c>
    </row>
    <row r="1759" spans="1:13" x14ac:dyDescent="0.35">
      <c r="A1759" s="8">
        <v>1757</v>
      </c>
      <c r="B1759" s="9" t="s">
        <v>711</v>
      </c>
      <c r="C1759" s="9">
        <v>8</v>
      </c>
      <c r="D1759" s="9" t="s">
        <v>1293</v>
      </c>
      <c r="E1759" s="11">
        <v>4</v>
      </c>
      <c r="F1759" s="9" t="s">
        <v>92</v>
      </c>
      <c r="G1759" s="9" t="s">
        <v>93</v>
      </c>
      <c r="H1759" s="9" t="s">
        <v>154</v>
      </c>
      <c r="I1759" s="9" t="s">
        <v>155</v>
      </c>
      <c r="J1759" s="9" t="s">
        <v>156</v>
      </c>
      <c r="K1759" s="9">
        <v>968</v>
      </c>
      <c r="L1759" s="9">
        <v>1135</v>
      </c>
      <c r="M1759" s="9">
        <v>1457</v>
      </c>
    </row>
    <row r="1760" spans="1:13" x14ac:dyDescent="0.35">
      <c r="A1760" s="8">
        <v>1758</v>
      </c>
      <c r="B1760" s="9" t="s">
        <v>711</v>
      </c>
      <c r="C1760" s="9">
        <v>8</v>
      </c>
      <c r="D1760" s="9" t="s">
        <v>1293</v>
      </c>
      <c r="E1760" s="11">
        <v>4</v>
      </c>
      <c r="F1760" s="9" t="s">
        <v>92</v>
      </c>
      <c r="G1760" s="9" t="s">
        <v>93</v>
      </c>
      <c r="H1760" s="9" t="s">
        <v>157</v>
      </c>
      <c r="I1760" s="9" t="s">
        <v>158</v>
      </c>
      <c r="J1760" s="9" t="s">
        <v>159</v>
      </c>
      <c r="K1760" s="9">
        <v>3291</v>
      </c>
      <c r="L1760" s="9">
        <v>3978</v>
      </c>
      <c r="M1760" s="9">
        <v>4693</v>
      </c>
    </row>
    <row r="1761" spans="1:13" x14ac:dyDescent="0.35">
      <c r="A1761" s="8">
        <v>1759</v>
      </c>
      <c r="B1761" s="9" t="s">
        <v>711</v>
      </c>
      <c r="C1761" s="9">
        <v>8</v>
      </c>
      <c r="D1761" s="9" t="s">
        <v>1293</v>
      </c>
      <c r="E1761" s="11">
        <v>4</v>
      </c>
      <c r="F1761" s="9" t="s">
        <v>92</v>
      </c>
      <c r="G1761" s="9" t="s">
        <v>93</v>
      </c>
      <c r="H1761" s="9" t="s">
        <v>160</v>
      </c>
      <c r="I1761" s="9" t="s">
        <v>161</v>
      </c>
      <c r="J1761" s="9" t="s">
        <v>162</v>
      </c>
      <c r="K1761" s="9">
        <v>1181</v>
      </c>
      <c r="L1761" s="9">
        <v>2156</v>
      </c>
      <c r="M1761" s="9">
        <v>2683</v>
      </c>
    </row>
    <row r="1762" spans="1:13" x14ac:dyDescent="0.35">
      <c r="A1762" s="8">
        <v>1760</v>
      </c>
      <c r="B1762" s="9" t="s">
        <v>711</v>
      </c>
      <c r="C1762" s="9">
        <v>8</v>
      </c>
      <c r="D1762" s="9" t="s">
        <v>1293</v>
      </c>
      <c r="E1762" s="11">
        <v>4</v>
      </c>
      <c r="F1762" s="9" t="s">
        <v>92</v>
      </c>
      <c r="G1762" s="9" t="s">
        <v>93</v>
      </c>
      <c r="H1762" s="9" t="s">
        <v>676</v>
      </c>
      <c r="I1762" s="9" t="s">
        <v>677</v>
      </c>
      <c r="J1762" s="9" t="s">
        <v>678</v>
      </c>
      <c r="K1762" s="9">
        <v>1103</v>
      </c>
      <c r="L1762" s="9">
        <v>1270</v>
      </c>
      <c r="M1762" s="9">
        <v>1561</v>
      </c>
    </row>
    <row r="1763" spans="1:13" x14ac:dyDescent="0.35">
      <c r="A1763" s="8">
        <v>1761</v>
      </c>
      <c r="B1763" s="9" t="s">
        <v>711</v>
      </c>
      <c r="C1763" s="9">
        <v>8</v>
      </c>
      <c r="D1763" s="9" t="s">
        <v>1293</v>
      </c>
      <c r="E1763" s="11">
        <v>4</v>
      </c>
      <c r="F1763" s="9" t="s">
        <v>92</v>
      </c>
      <c r="G1763" s="9" t="s">
        <v>93</v>
      </c>
      <c r="H1763" s="9" t="s">
        <v>938</v>
      </c>
      <c r="I1763" s="9" t="s">
        <v>939</v>
      </c>
      <c r="J1763" s="9" t="s">
        <v>940</v>
      </c>
      <c r="K1763" s="9">
        <v>281</v>
      </c>
      <c r="L1763" s="9">
        <v>326</v>
      </c>
      <c r="M1763" s="9">
        <v>409</v>
      </c>
    </row>
    <row r="1764" spans="1:13" x14ac:dyDescent="0.35">
      <c r="A1764" s="8">
        <v>1762</v>
      </c>
      <c r="B1764" s="9" t="s">
        <v>711</v>
      </c>
      <c r="C1764" s="9">
        <v>8</v>
      </c>
      <c r="D1764" s="9" t="s">
        <v>1293</v>
      </c>
      <c r="E1764" s="11">
        <v>4</v>
      </c>
      <c r="F1764" s="9" t="s">
        <v>92</v>
      </c>
      <c r="G1764" s="9" t="s">
        <v>93</v>
      </c>
      <c r="H1764" s="9" t="s">
        <v>163</v>
      </c>
      <c r="I1764" s="9" t="s">
        <v>164</v>
      </c>
      <c r="J1764" s="9" t="s">
        <v>165</v>
      </c>
      <c r="K1764" s="9">
        <v>397</v>
      </c>
      <c r="L1764" s="9">
        <v>510</v>
      </c>
      <c r="M1764" s="9">
        <v>974</v>
      </c>
    </row>
    <row r="1765" spans="1:13" x14ac:dyDescent="0.35">
      <c r="A1765" s="8">
        <v>1763</v>
      </c>
      <c r="B1765" s="9" t="s">
        <v>711</v>
      </c>
      <c r="C1765" s="9">
        <v>8</v>
      </c>
      <c r="D1765" s="9" t="s">
        <v>1293</v>
      </c>
      <c r="E1765" s="11">
        <v>4</v>
      </c>
      <c r="F1765" s="9" t="s">
        <v>92</v>
      </c>
      <c r="G1765" s="9" t="s">
        <v>93</v>
      </c>
      <c r="H1765" s="9" t="s">
        <v>166</v>
      </c>
      <c r="I1765" s="9" t="s">
        <v>167</v>
      </c>
      <c r="J1765" s="9" t="s">
        <v>168</v>
      </c>
      <c r="K1765" s="9">
        <v>150</v>
      </c>
      <c r="L1765" s="9">
        <v>356</v>
      </c>
      <c r="M1765" s="9">
        <v>504</v>
      </c>
    </row>
    <row r="1766" spans="1:13" x14ac:dyDescent="0.35">
      <c r="A1766" s="8">
        <v>1764</v>
      </c>
      <c r="B1766" s="9" t="s">
        <v>711</v>
      </c>
      <c r="C1766" s="9">
        <v>8</v>
      </c>
      <c r="D1766" s="9" t="s">
        <v>1293</v>
      </c>
      <c r="E1766" s="11">
        <v>4</v>
      </c>
      <c r="F1766" s="9" t="s">
        <v>92</v>
      </c>
      <c r="G1766" s="9" t="s">
        <v>93</v>
      </c>
      <c r="H1766" s="9" t="s">
        <v>169</v>
      </c>
      <c r="I1766" s="9" t="s">
        <v>170</v>
      </c>
      <c r="J1766" s="9" t="s">
        <v>171</v>
      </c>
      <c r="K1766" s="9">
        <v>960</v>
      </c>
      <c r="L1766" s="9">
        <v>1378</v>
      </c>
      <c r="M1766" s="9">
        <v>1621</v>
      </c>
    </row>
    <row r="1767" spans="1:13" x14ac:dyDescent="0.35">
      <c r="A1767" s="8">
        <v>1765</v>
      </c>
      <c r="B1767" s="9" t="s">
        <v>711</v>
      </c>
      <c r="C1767" s="9">
        <v>8</v>
      </c>
      <c r="D1767" s="9" t="s">
        <v>1293</v>
      </c>
      <c r="E1767" s="11">
        <v>4</v>
      </c>
      <c r="F1767" s="9" t="s">
        <v>92</v>
      </c>
      <c r="G1767" s="9" t="s">
        <v>93</v>
      </c>
      <c r="H1767" s="9" t="s">
        <v>172</v>
      </c>
      <c r="I1767" s="9" t="s">
        <v>173</v>
      </c>
      <c r="J1767" s="9" t="s">
        <v>174</v>
      </c>
      <c r="K1767" s="9">
        <v>3807</v>
      </c>
      <c r="L1767" s="9">
        <v>4744</v>
      </c>
      <c r="M1767" s="9">
        <v>6209</v>
      </c>
    </row>
    <row r="1768" spans="1:13" x14ac:dyDescent="0.35">
      <c r="A1768" s="8">
        <v>1766</v>
      </c>
      <c r="B1768" s="9" t="s">
        <v>711</v>
      </c>
      <c r="C1768" s="9">
        <v>8</v>
      </c>
      <c r="D1768" s="9" t="s">
        <v>1293</v>
      </c>
      <c r="E1768" s="11">
        <v>4</v>
      </c>
      <c r="F1768" s="9" t="s">
        <v>92</v>
      </c>
      <c r="G1768" s="9" t="s">
        <v>93</v>
      </c>
      <c r="H1768" s="9" t="s">
        <v>775</v>
      </c>
      <c r="I1768" s="9" t="s">
        <v>776</v>
      </c>
      <c r="J1768" s="9" t="s">
        <v>777</v>
      </c>
      <c r="K1768" s="9">
        <v>142005</v>
      </c>
      <c r="L1768" s="9">
        <v>190261</v>
      </c>
      <c r="M1768" s="9">
        <v>218057</v>
      </c>
    </row>
    <row r="1769" spans="1:13" x14ac:dyDescent="0.35">
      <c r="A1769" s="8">
        <v>1767</v>
      </c>
      <c r="B1769" s="9" t="s">
        <v>711</v>
      </c>
      <c r="C1769" s="9">
        <v>8</v>
      </c>
      <c r="D1769" s="9" t="s">
        <v>1293</v>
      </c>
      <c r="E1769" s="11">
        <v>5</v>
      </c>
      <c r="F1769" s="9" t="s">
        <v>92</v>
      </c>
      <c r="G1769" s="9" t="s">
        <v>175</v>
      </c>
      <c r="H1769" s="9" t="s">
        <v>176</v>
      </c>
      <c r="I1769" s="9" t="s">
        <v>177</v>
      </c>
      <c r="J1769" s="9" t="s">
        <v>178</v>
      </c>
      <c r="K1769" s="9">
        <v>6705</v>
      </c>
      <c r="L1769" s="9">
        <v>8909</v>
      </c>
      <c r="M1769" s="9">
        <v>11819</v>
      </c>
    </row>
    <row r="1770" spans="1:13" x14ac:dyDescent="0.35">
      <c r="A1770" s="8">
        <v>1768</v>
      </c>
      <c r="B1770" s="9" t="s">
        <v>711</v>
      </c>
      <c r="C1770" s="9">
        <v>8</v>
      </c>
      <c r="D1770" s="9" t="s">
        <v>1293</v>
      </c>
      <c r="E1770" s="11">
        <v>5</v>
      </c>
      <c r="F1770" s="9" t="s">
        <v>92</v>
      </c>
      <c r="G1770" s="9" t="s">
        <v>175</v>
      </c>
      <c r="H1770" s="9" t="s">
        <v>179</v>
      </c>
      <c r="I1770" s="9" t="s">
        <v>180</v>
      </c>
      <c r="J1770" s="9" t="s">
        <v>181</v>
      </c>
      <c r="K1770" s="9">
        <v>10478</v>
      </c>
      <c r="L1770" s="9">
        <v>14019</v>
      </c>
      <c r="M1770" s="9">
        <v>17479</v>
      </c>
    </row>
    <row r="1771" spans="1:13" x14ac:dyDescent="0.35">
      <c r="A1771" s="8">
        <v>1769</v>
      </c>
      <c r="B1771" s="9" t="s">
        <v>711</v>
      </c>
      <c r="C1771" s="9">
        <v>8</v>
      </c>
      <c r="D1771" s="9" t="s">
        <v>1293</v>
      </c>
      <c r="E1771" s="11">
        <v>5</v>
      </c>
      <c r="F1771" s="9" t="s">
        <v>92</v>
      </c>
      <c r="G1771" s="9" t="s">
        <v>175</v>
      </c>
      <c r="H1771" s="9" t="s">
        <v>182</v>
      </c>
      <c r="I1771" s="9" t="s">
        <v>183</v>
      </c>
      <c r="J1771" s="9" t="s">
        <v>184</v>
      </c>
      <c r="K1771" s="9">
        <v>1939</v>
      </c>
      <c r="L1771" s="9">
        <v>3065</v>
      </c>
      <c r="M1771" s="9">
        <v>4848</v>
      </c>
    </row>
    <row r="1772" spans="1:13" x14ac:dyDescent="0.35">
      <c r="A1772" s="8">
        <v>1770</v>
      </c>
      <c r="B1772" s="9" t="s">
        <v>711</v>
      </c>
      <c r="C1772" s="9">
        <v>8</v>
      </c>
      <c r="D1772" s="9" t="s">
        <v>1293</v>
      </c>
      <c r="E1772" s="11">
        <v>5</v>
      </c>
      <c r="F1772" s="9" t="s">
        <v>92</v>
      </c>
      <c r="G1772" s="9" t="s">
        <v>175</v>
      </c>
      <c r="H1772" s="9" t="s">
        <v>185</v>
      </c>
      <c r="I1772" s="9" t="s">
        <v>186</v>
      </c>
      <c r="J1772" s="9" t="s">
        <v>187</v>
      </c>
      <c r="K1772" s="9">
        <v>2776</v>
      </c>
      <c r="L1772" s="9">
        <v>3703</v>
      </c>
      <c r="M1772" s="9">
        <v>4658</v>
      </c>
    </row>
    <row r="1773" spans="1:13" x14ac:dyDescent="0.35">
      <c r="A1773" s="8">
        <v>1771</v>
      </c>
      <c r="B1773" s="9" t="s">
        <v>711</v>
      </c>
      <c r="C1773" s="9">
        <v>8</v>
      </c>
      <c r="D1773" s="9" t="s">
        <v>1293</v>
      </c>
      <c r="E1773" s="11">
        <v>5</v>
      </c>
      <c r="F1773" s="9" t="s">
        <v>92</v>
      </c>
      <c r="G1773" s="9" t="s">
        <v>175</v>
      </c>
      <c r="H1773" s="9" t="s">
        <v>188</v>
      </c>
      <c r="I1773" s="9" t="s">
        <v>189</v>
      </c>
      <c r="J1773" s="9" t="s">
        <v>190</v>
      </c>
      <c r="K1773" s="9">
        <v>2013</v>
      </c>
      <c r="L1773" s="9">
        <v>2992</v>
      </c>
      <c r="M1773" s="9">
        <v>4119</v>
      </c>
    </row>
    <row r="1774" spans="1:13" x14ac:dyDescent="0.35">
      <c r="A1774" s="8">
        <v>1772</v>
      </c>
      <c r="B1774" s="9" t="s">
        <v>711</v>
      </c>
      <c r="C1774" s="9">
        <v>8</v>
      </c>
      <c r="D1774" s="9" t="s">
        <v>1293</v>
      </c>
      <c r="E1774" s="11">
        <v>5</v>
      </c>
      <c r="F1774" s="9" t="s">
        <v>92</v>
      </c>
      <c r="G1774" s="9" t="s">
        <v>175</v>
      </c>
      <c r="H1774" s="9" t="s">
        <v>191</v>
      </c>
      <c r="I1774" s="9" t="s">
        <v>192</v>
      </c>
      <c r="J1774" s="9" t="s">
        <v>193</v>
      </c>
      <c r="K1774" s="9">
        <v>1463</v>
      </c>
      <c r="L1774" s="9">
        <v>2367</v>
      </c>
      <c r="M1774" s="9">
        <v>2957</v>
      </c>
    </row>
    <row r="1775" spans="1:13" x14ac:dyDescent="0.35">
      <c r="A1775" s="8">
        <v>1773</v>
      </c>
      <c r="B1775" s="9" t="s">
        <v>711</v>
      </c>
      <c r="C1775" s="9">
        <v>8</v>
      </c>
      <c r="D1775" s="9" t="s">
        <v>1293</v>
      </c>
      <c r="E1775" s="11">
        <v>5</v>
      </c>
      <c r="F1775" s="9" t="s">
        <v>92</v>
      </c>
      <c r="G1775" s="9" t="s">
        <v>175</v>
      </c>
      <c r="H1775" s="9" t="s">
        <v>194</v>
      </c>
      <c r="I1775" s="9" t="s">
        <v>195</v>
      </c>
      <c r="J1775" s="9" t="s">
        <v>196</v>
      </c>
      <c r="K1775" s="9">
        <v>1463</v>
      </c>
      <c r="L1775" s="9">
        <v>2131</v>
      </c>
      <c r="M1775" s="9">
        <v>2758</v>
      </c>
    </row>
    <row r="1776" spans="1:13" x14ac:dyDescent="0.35">
      <c r="A1776" s="8">
        <v>1774</v>
      </c>
      <c r="B1776" s="9" t="s">
        <v>711</v>
      </c>
      <c r="C1776" s="9">
        <v>8</v>
      </c>
      <c r="D1776" s="9" t="s">
        <v>1293</v>
      </c>
      <c r="E1776" s="11">
        <v>5</v>
      </c>
      <c r="F1776" s="9" t="s">
        <v>92</v>
      </c>
      <c r="G1776" s="9" t="s">
        <v>175</v>
      </c>
      <c r="H1776" s="9" t="s">
        <v>197</v>
      </c>
      <c r="I1776" s="9" t="s">
        <v>198</v>
      </c>
      <c r="J1776" s="9" t="s">
        <v>199</v>
      </c>
      <c r="K1776" s="9">
        <v>2744</v>
      </c>
      <c r="L1776" s="9">
        <v>3604</v>
      </c>
      <c r="M1776" s="9">
        <v>5705</v>
      </c>
    </row>
    <row r="1777" spans="1:13" x14ac:dyDescent="0.35">
      <c r="A1777" s="8">
        <v>1775</v>
      </c>
      <c r="B1777" s="9" t="s">
        <v>711</v>
      </c>
      <c r="C1777" s="9">
        <v>8</v>
      </c>
      <c r="D1777" s="9" t="s">
        <v>1293</v>
      </c>
      <c r="E1777" s="11">
        <v>5</v>
      </c>
      <c r="F1777" s="9" t="s">
        <v>92</v>
      </c>
      <c r="G1777" s="9" t="s">
        <v>175</v>
      </c>
      <c r="H1777" s="9" t="s">
        <v>200</v>
      </c>
      <c r="I1777" s="9" t="s">
        <v>201</v>
      </c>
      <c r="J1777" s="9" t="s">
        <v>202</v>
      </c>
      <c r="K1777" s="9">
        <v>426</v>
      </c>
      <c r="L1777" s="9">
        <v>779</v>
      </c>
      <c r="M1777" s="9">
        <v>1286</v>
      </c>
    </row>
    <row r="1778" spans="1:13" x14ac:dyDescent="0.35">
      <c r="A1778" s="8">
        <v>1776</v>
      </c>
      <c r="B1778" s="9" t="s">
        <v>711</v>
      </c>
      <c r="C1778" s="9">
        <v>8</v>
      </c>
      <c r="D1778" s="9" t="s">
        <v>1293</v>
      </c>
      <c r="E1778" s="11">
        <v>5</v>
      </c>
      <c r="F1778" s="9" t="s">
        <v>92</v>
      </c>
      <c r="G1778" s="9" t="s">
        <v>175</v>
      </c>
      <c r="H1778" s="9" t="s">
        <v>203</v>
      </c>
      <c r="I1778" s="9" t="s">
        <v>204</v>
      </c>
      <c r="J1778" s="9" t="s">
        <v>205</v>
      </c>
      <c r="K1778" s="9">
        <v>370</v>
      </c>
      <c r="L1778" s="9">
        <v>370</v>
      </c>
      <c r="M1778" s="9">
        <v>370</v>
      </c>
    </row>
    <row r="1779" spans="1:13" x14ac:dyDescent="0.35">
      <c r="A1779" s="8">
        <v>1777</v>
      </c>
      <c r="B1779" s="9" t="s">
        <v>711</v>
      </c>
      <c r="C1779" s="9">
        <v>8</v>
      </c>
      <c r="D1779" s="9" t="s">
        <v>1293</v>
      </c>
      <c r="E1779" s="11">
        <v>5</v>
      </c>
      <c r="F1779" s="9" t="s">
        <v>92</v>
      </c>
      <c r="G1779" s="9" t="s">
        <v>175</v>
      </c>
      <c r="H1779" s="9" t="s">
        <v>209</v>
      </c>
      <c r="I1779" s="9" t="s">
        <v>210</v>
      </c>
      <c r="J1779" s="9" t="s">
        <v>211</v>
      </c>
      <c r="K1779" s="9">
        <v>5207</v>
      </c>
      <c r="L1779" s="9">
        <v>7692</v>
      </c>
      <c r="M1779" s="9">
        <v>10908</v>
      </c>
    </row>
    <row r="1780" spans="1:13" x14ac:dyDescent="0.35">
      <c r="A1780" s="8">
        <v>1778</v>
      </c>
      <c r="B1780" s="9" t="s">
        <v>711</v>
      </c>
      <c r="C1780" s="9">
        <v>8</v>
      </c>
      <c r="D1780" s="9" t="s">
        <v>1293</v>
      </c>
      <c r="E1780" s="11">
        <v>5</v>
      </c>
      <c r="F1780" s="9" t="s">
        <v>92</v>
      </c>
      <c r="G1780" s="9" t="s">
        <v>175</v>
      </c>
      <c r="H1780" s="9" t="s">
        <v>212</v>
      </c>
      <c r="I1780" s="9" t="s">
        <v>213</v>
      </c>
      <c r="J1780" s="9" t="s">
        <v>214</v>
      </c>
      <c r="K1780" s="9">
        <v>470</v>
      </c>
      <c r="L1780" s="9">
        <v>650</v>
      </c>
      <c r="M1780" s="9">
        <v>1007</v>
      </c>
    </row>
    <row r="1781" spans="1:13" x14ac:dyDescent="0.35">
      <c r="A1781" s="8">
        <v>1779</v>
      </c>
      <c r="B1781" s="9" t="s">
        <v>711</v>
      </c>
      <c r="C1781" s="9">
        <v>8</v>
      </c>
      <c r="D1781" s="9" t="s">
        <v>1293</v>
      </c>
      <c r="E1781" s="11">
        <v>5</v>
      </c>
      <c r="F1781" s="9" t="s">
        <v>92</v>
      </c>
      <c r="G1781" s="9" t="s">
        <v>175</v>
      </c>
      <c r="H1781" s="9" t="s">
        <v>215</v>
      </c>
      <c r="I1781" s="9" t="s">
        <v>216</v>
      </c>
      <c r="J1781" s="9" t="s">
        <v>217</v>
      </c>
      <c r="K1781" s="9">
        <v>345</v>
      </c>
      <c r="L1781" s="9">
        <v>397</v>
      </c>
      <c r="M1781" s="9">
        <v>446</v>
      </c>
    </row>
    <row r="1782" spans="1:13" x14ac:dyDescent="0.35">
      <c r="A1782" s="8">
        <v>1780</v>
      </c>
      <c r="B1782" s="9" t="s">
        <v>711</v>
      </c>
      <c r="C1782" s="9">
        <v>8</v>
      </c>
      <c r="D1782" s="9" t="s">
        <v>1293</v>
      </c>
      <c r="E1782" s="11">
        <v>5</v>
      </c>
      <c r="F1782" s="9" t="s">
        <v>92</v>
      </c>
      <c r="G1782" s="9" t="s">
        <v>175</v>
      </c>
      <c r="H1782" s="9" t="s">
        <v>218</v>
      </c>
      <c r="I1782" s="9" t="s">
        <v>219</v>
      </c>
      <c r="J1782" s="9" t="s">
        <v>220</v>
      </c>
      <c r="K1782" s="9">
        <v>836</v>
      </c>
      <c r="L1782" s="9">
        <v>1034</v>
      </c>
      <c r="M1782" s="9">
        <v>1670</v>
      </c>
    </row>
    <row r="1783" spans="1:13" x14ac:dyDescent="0.35">
      <c r="A1783" s="8">
        <v>1781</v>
      </c>
      <c r="B1783" s="9" t="s">
        <v>711</v>
      </c>
      <c r="C1783" s="9">
        <v>8</v>
      </c>
      <c r="D1783" s="9" t="s">
        <v>1293</v>
      </c>
      <c r="E1783" s="11">
        <v>5</v>
      </c>
      <c r="F1783" s="9" t="s">
        <v>92</v>
      </c>
      <c r="G1783" s="9" t="s">
        <v>175</v>
      </c>
      <c r="H1783" s="9" t="s">
        <v>778</v>
      </c>
      <c r="I1783" s="9" t="s">
        <v>779</v>
      </c>
      <c r="J1783" s="9" t="s">
        <v>780</v>
      </c>
      <c r="K1783" s="9">
        <v>2561</v>
      </c>
      <c r="L1783" s="9">
        <v>4732</v>
      </c>
      <c r="M1783" s="9">
        <v>5972</v>
      </c>
    </row>
    <row r="1784" spans="1:13" x14ac:dyDescent="0.35">
      <c r="A1784" s="8">
        <v>1782</v>
      </c>
      <c r="B1784" s="9" t="s">
        <v>711</v>
      </c>
      <c r="C1784" s="9">
        <v>8</v>
      </c>
      <c r="D1784" s="9" t="s">
        <v>1293</v>
      </c>
      <c r="E1784" s="11">
        <v>5</v>
      </c>
      <c r="F1784" s="9" t="s">
        <v>92</v>
      </c>
      <c r="G1784" s="9" t="s">
        <v>175</v>
      </c>
      <c r="H1784" s="9" t="s">
        <v>679</v>
      </c>
      <c r="I1784" s="9" t="s">
        <v>271</v>
      </c>
      <c r="J1784" s="9" t="s">
        <v>680</v>
      </c>
      <c r="K1784" s="9">
        <v>1087</v>
      </c>
      <c r="L1784" s="9">
        <v>1233</v>
      </c>
      <c r="M1784" s="9">
        <v>1350</v>
      </c>
    </row>
    <row r="1785" spans="1:13" x14ac:dyDescent="0.35">
      <c r="A1785" s="8">
        <v>1783</v>
      </c>
      <c r="B1785" s="9" t="s">
        <v>711</v>
      </c>
      <c r="C1785" s="9">
        <v>8</v>
      </c>
      <c r="D1785" s="9" t="s">
        <v>1293</v>
      </c>
      <c r="E1785" s="11">
        <v>5</v>
      </c>
      <c r="F1785" s="9" t="s">
        <v>92</v>
      </c>
      <c r="G1785" s="9" t="s">
        <v>175</v>
      </c>
      <c r="H1785" s="9" t="s">
        <v>221</v>
      </c>
      <c r="I1785" s="9" t="s">
        <v>222</v>
      </c>
      <c r="J1785" s="9" t="s">
        <v>223</v>
      </c>
      <c r="K1785" s="9">
        <v>1110</v>
      </c>
      <c r="L1785" s="9">
        <v>1325</v>
      </c>
      <c r="M1785" s="9">
        <v>1532</v>
      </c>
    </row>
    <row r="1786" spans="1:13" x14ac:dyDescent="0.35">
      <c r="A1786" s="8">
        <v>1784</v>
      </c>
      <c r="B1786" s="9" t="s">
        <v>711</v>
      </c>
      <c r="C1786" s="9">
        <v>8</v>
      </c>
      <c r="D1786" s="9" t="s">
        <v>1293</v>
      </c>
      <c r="E1786" s="11">
        <v>5</v>
      </c>
      <c r="F1786" s="9" t="s">
        <v>92</v>
      </c>
      <c r="G1786" s="9" t="s">
        <v>175</v>
      </c>
      <c r="H1786" s="9" t="s">
        <v>224</v>
      </c>
      <c r="I1786" s="9" t="s">
        <v>225</v>
      </c>
      <c r="J1786" s="9" t="s">
        <v>226</v>
      </c>
      <c r="K1786" s="9">
        <v>2356</v>
      </c>
      <c r="L1786" s="9">
        <v>3403</v>
      </c>
      <c r="M1786" s="9">
        <v>4599</v>
      </c>
    </row>
    <row r="1787" spans="1:13" x14ac:dyDescent="0.35">
      <c r="A1787" s="8">
        <v>1785</v>
      </c>
      <c r="B1787" s="9" t="s">
        <v>711</v>
      </c>
      <c r="C1787" s="9">
        <v>8</v>
      </c>
      <c r="D1787" s="9" t="s">
        <v>1293</v>
      </c>
      <c r="E1787" s="11">
        <v>5</v>
      </c>
      <c r="F1787" s="9" t="s">
        <v>92</v>
      </c>
      <c r="G1787" s="9" t="s">
        <v>175</v>
      </c>
      <c r="H1787" s="9" t="s">
        <v>227</v>
      </c>
      <c r="I1787" s="9" t="s">
        <v>228</v>
      </c>
      <c r="J1787" s="9" t="s">
        <v>229</v>
      </c>
      <c r="K1787" s="9">
        <v>1840</v>
      </c>
      <c r="L1787" s="9">
        <v>2751</v>
      </c>
      <c r="M1787" s="9">
        <v>3789</v>
      </c>
    </row>
    <row r="1788" spans="1:13" x14ac:dyDescent="0.35">
      <c r="A1788" s="8">
        <v>1786</v>
      </c>
      <c r="B1788" s="9" t="s">
        <v>711</v>
      </c>
      <c r="C1788" s="9">
        <v>8</v>
      </c>
      <c r="D1788" s="9" t="s">
        <v>1293</v>
      </c>
      <c r="E1788" s="11">
        <v>5</v>
      </c>
      <c r="F1788" s="9" t="s">
        <v>92</v>
      </c>
      <c r="G1788" s="9" t="s">
        <v>175</v>
      </c>
      <c r="H1788" s="9" t="s">
        <v>230</v>
      </c>
      <c r="I1788" s="9" t="s">
        <v>231</v>
      </c>
      <c r="J1788" s="9" t="s">
        <v>232</v>
      </c>
      <c r="K1788" s="9">
        <v>1566</v>
      </c>
      <c r="L1788" s="9">
        <v>2415</v>
      </c>
      <c r="M1788" s="9">
        <v>3418</v>
      </c>
    </row>
    <row r="1789" spans="1:13" x14ac:dyDescent="0.35">
      <c r="A1789" s="8">
        <v>1787</v>
      </c>
      <c r="B1789" s="9" t="s">
        <v>711</v>
      </c>
      <c r="C1789" s="9">
        <v>8</v>
      </c>
      <c r="D1789" s="9" t="s">
        <v>1293</v>
      </c>
      <c r="E1789" s="11">
        <v>5</v>
      </c>
      <c r="F1789" s="9" t="s">
        <v>92</v>
      </c>
      <c r="G1789" s="9" t="s">
        <v>175</v>
      </c>
      <c r="H1789" s="9" t="s">
        <v>233</v>
      </c>
      <c r="I1789" s="9" t="s">
        <v>234</v>
      </c>
      <c r="J1789" s="9" t="s">
        <v>235</v>
      </c>
      <c r="K1789" s="9">
        <v>897</v>
      </c>
      <c r="L1789" s="9">
        <v>1441</v>
      </c>
      <c r="M1789" s="9">
        <v>2491</v>
      </c>
    </row>
    <row r="1790" spans="1:13" x14ac:dyDescent="0.35">
      <c r="A1790" s="8">
        <v>1788</v>
      </c>
      <c r="B1790" s="9" t="s">
        <v>711</v>
      </c>
      <c r="C1790" s="9">
        <v>8</v>
      </c>
      <c r="D1790" s="9" t="s">
        <v>1293</v>
      </c>
      <c r="E1790" s="11">
        <v>5</v>
      </c>
      <c r="F1790" s="9" t="s">
        <v>92</v>
      </c>
      <c r="G1790" s="9" t="s">
        <v>175</v>
      </c>
      <c r="H1790" s="9" t="s">
        <v>236</v>
      </c>
      <c r="I1790" s="9" t="s">
        <v>237</v>
      </c>
      <c r="J1790" s="9" t="s">
        <v>238</v>
      </c>
      <c r="K1790" s="9">
        <v>906</v>
      </c>
      <c r="L1790" s="9">
        <v>1842</v>
      </c>
      <c r="M1790" s="9">
        <v>3105</v>
      </c>
    </row>
    <row r="1791" spans="1:13" x14ac:dyDescent="0.35">
      <c r="A1791" s="8">
        <v>1789</v>
      </c>
      <c r="B1791" s="9" t="s">
        <v>711</v>
      </c>
      <c r="C1791" s="9">
        <v>8</v>
      </c>
      <c r="D1791" s="9" t="s">
        <v>1293</v>
      </c>
      <c r="E1791" s="11">
        <v>5</v>
      </c>
      <c r="F1791" s="9" t="s">
        <v>92</v>
      </c>
      <c r="G1791" s="9" t="s">
        <v>175</v>
      </c>
      <c r="H1791" s="9" t="s">
        <v>239</v>
      </c>
      <c r="I1791" s="9" t="s">
        <v>240</v>
      </c>
      <c r="J1791" s="9" t="s">
        <v>241</v>
      </c>
      <c r="K1791" s="9">
        <v>1074</v>
      </c>
      <c r="L1791" s="9">
        <v>1308</v>
      </c>
      <c r="M1791" s="9">
        <v>1636</v>
      </c>
    </row>
    <row r="1792" spans="1:13" x14ac:dyDescent="0.35">
      <c r="A1792" s="8">
        <v>1790</v>
      </c>
      <c r="B1792" s="9" t="s">
        <v>711</v>
      </c>
      <c r="C1792" s="9">
        <v>8</v>
      </c>
      <c r="D1792" s="9" t="s">
        <v>1293</v>
      </c>
      <c r="E1792" s="11">
        <v>5</v>
      </c>
      <c r="F1792" s="9" t="s">
        <v>92</v>
      </c>
      <c r="G1792" s="9" t="s">
        <v>175</v>
      </c>
      <c r="H1792" s="9" t="s">
        <v>242</v>
      </c>
      <c r="I1792" s="9" t="s">
        <v>243</v>
      </c>
      <c r="J1792" s="9" t="s">
        <v>244</v>
      </c>
      <c r="K1792" s="9">
        <v>1708</v>
      </c>
      <c r="L1792" s="9">
        <v>2473</v>
      </c>
      <c r="M1792" s="9">
        <v>3249</v>
      </c>
    </row>
    <row r="1793" spans="1:13" x14ac:dyDescent="0.35">
      <c r="A1793" s="8">
        <v>1791</v>
      </c>
      <c r="B1793" s="9" t="s">
        <v>711</v>
      </c>
      <c r="C1793" s="9">
        <v>8</v>
      </c>
      <c r="D1793" s="9" t="s">
        <v>1293</v>
      </c>
      <c r="E1793" s="11">
        <v>5</v>
      </c>
      <c r="F1793" s="9" t="s">
        <v>92</v>
      </c>
      <c r="G1793" s="9" t="s">
        <v>175</v>
      </c>
      <c r="H1793" s="9" t="s">
        <v>245</v>
      </c>
      <c r="I1793" s="9" t="s">
        <v>246</v>
      </c>
      <c r="J1793" s="9" t="s">
        <v>247</v>
      </c>
      <c r="K1793" s="9">
        <v>769</v>
      </c>
      <c r="L1793" s="9">
        <v>1039</v>
      </c>
      <c r="M1793" s="9">
        <v>2035</v>
      </c>
    </row>
    <row r="1794" spans="1:13" x14ac:dyDescent="0.35">
      <c r="A1794" s="8">
        <v>1792</v>
      </c>
      <c r="B1794" s="9" t="s">
        <v>711</v>
      </c>
      <c r="C1794" s="9">
        <v>8</v>
      </c>
      <c r="D1794" s="9" t="s">
        <v>1293</v>
      </c>
      <c r="E1794" s="11">
        <v>5</v>
      </c>
      <c r="F1794" s="9" t="s">
        <v>92</v>
      </c>
      <c r="G1794" s="9" t="s">
        <v>175</v>
      </c>
      <c r="H1794" s="9" t="s">
        <v>248</v>
      </c>
      <c r="I1794" s="9" t="s">
        <v>249</v>
      </c>
      <c r="J1794" s="9" t="s">
        <v>250</v>
      </c>
      <c r="K1794" s="9">
        <v>1729</v>
      </c>
      <c r="L1794" s="9">
        <v>2102</v>
      </c>
      <c r="M1794" s="9">
        <v>2919</v>
      </c>
    </row>
    <row r="1795" spans="1:13" x14ac:dyDescent="0.35">
      <c r="A1795" s="8">
        <v>1793</v>
      </c>
      <c r="B1795" s="9" t="s">
        <v>711</v>
      </c>
      <c r="C1795" s="9">
        <v>8</v>
      </c>
      <c r="D1795" s="9" t="s">
        <v>1293</v>
      </c>
      <c r="E1795" s="11">
        <v>5</v>
      </c>
      <c r="F1795" s="9" t="s">
        <v>92</v>
      </c>
      <c r="G1795" s="9" t="s">
        <v>175</v>
      </c>
      <c r="H1795" s="9" t="s">
        <v>251</v>
      </c>
      <c r="I1795" s="9" t="s">
        <v>252</v>
      </c>
      <c r="J1795" s="9" t="s">
        <v>253</v>
      </c>
      <c r="K1795" s="9">
        <v>1917</v>
      </c>
      <c r="L1795" s="9">
        <v>3217</v>
      </c>
      <c r="M1795" s="9">
        <v>4578</v>
      </c>
    </row>
    <row r="1796" spans="1:13" x14ac:dyDescent="0.35">
      <c r="A1796" s="8">
        <v>1794</v>
      </c>
      <c r="B1796" s="9" t="s">
        <v>711</v>
      </c>
      <c r="C1796" s="9">
        <v>8</v>
      </c>
      <c r="D1796" s="9" t="s">
        <v>1293</v>
      </c>
      <c r="E1796" s="11">
        <v>5</v>
      </c>
      <c r="F1796" s="9" t="s">
        <v>92</v>
      </c>
      <c r="G1796" s="9" t="s">
        <v>175</v>
      </c>
      <c r="H1796" s="9" t="s">
        <v>254</v>
      </c>
      <c r="I1796" s="9" t="s">
        <v>255</v>
      </c>
      <c r="J1796" s="9" t="s">
        <v>256</v>
      </c>
      <c r="K1796" s="9">
        <v>1007</v>
      </c>
      <c r="L1796" s="9">
        <v>2464</v>
      </c>
      <c r="M1796" s="9">
        <v>3064</v>
      </c>
    </row>
    <row r="1797" spans="1:13" x14ac:dyDescent="0.35">
      <c r="A1797" s="8">
        <v>1795</v>
      </c>
      <c r="B1797" s="9" t="s">
        <v>711</v>
      </c>
      <c r="C1797" s="9">
        <v>8</v>
      </c>
      <c r="D1797" s="9" t="s">
        <v>1293</v>
      </c>
      <c r="E1797" s="11">
        <v>5</v>
      </c>
      <c r="F1797" s="9" t="s">
        <v>92</v>
      </c>
      <c r="G1797" s="9" t="s">
        <v>175</v>
      </c>
      <c r="H1797" s="9" t="s">
        <v>781</v>
      </c>
      <c r="I1797" s="9" t="s">
        <v>782</v>
      </c>
      <c r="J1797" s="9" t="s">
        <v>783</v>
      </c>
      <c r="K1797" s="9">
        <v>1012</v>
      </c>
      <c r="L1797" s="9">
        <v>1497</v>
      </c>
      <c r="M1797" s="9">
        <v>1807</v>
      </c>
    </row>
    <row r="1798" spans="1:13" x14ac:dyDescent="0.35">
      <c r="A1798" s="8">
        <v>1796</v>
      </c>
      <c r="B1798" s="9" t="s">
        <v>711</v>
      </c>
      <c r="C1798" s="9">
        <v>8</v>
      </c>
      <c r="D1798" s="9" t="s">
        <v>1293</v>
      </c>
      <c r="E1798" s="11">
        <v>5</v>
      </c>
      <c r="F1798" s="9" t="s">
        <v>92</v>
      </c>
      <c r="G1798" s="9" t="s">
        <v>175</v>
      </c>
      <c r="H1798" s="9" t="s">
        <v>257</v>
      </c>
      <c r="I1798" s="9" t="s">
        <v>258</v>
      </c>
      <c r="J1798" s="9" t="s">
        <v>259</v>
      </c>
      <c r="K1798" s="9">
        <v>816</v>
      </c>
      <c r="L1798" s="9">
        <v>1084</v>
      </c>
      <c r="M1798" s="9">
        <v>1897</v>
      </c>
    </row>
    <row r="1799" spans="1:13" x14ac:dyDescent="0.35">
      <c r="A1799" s="8">
        <v>1797</v>
      </c>
      <c r="B1799" s="9" t="s">
        <v>711</v>
      </c>
      <c r="C1799" s="9">
        <v>8</v>
      </c>
      <c r="D1799" s="9" t="s">
        <v>1293</v>
      </c>
      <c r="E1799" s="11">
        <v>5</v>
      </c>
      <c r="F1799" s="9" t="s">
        <v>92</v>
      </c>
      <c r="G1799" s="9" t="s">
        <v>175</v>
      </c>
      <c r="H1799" s="9" t="s">
        <v>784</v>
      </c>
      <c r="I1799" s="9" t="s">
        <v>785</v>
      </c>
      <c r="J1799" s="9" t="s">
        <v>786</v>
      </c>
      <c r="K1799" s="9">
        <v>1954</v>
      </c>
      <c r="L1799" s="9">
        <v>1954</v>
      </c>
      <c r="M1799" s="9">
        <v>1954</v>
      </c>
    </row>
    <row r="1800" spans="1:13" x14ac:dyDescent="0.35">
      <c r="A1800" s="8">
        <v>1798</v>
      </c>
      <c r="B1800" s="9" t="s">
        <v>711</v>
      </c>
      <c r="C1800" s="9">
        <v>8</v>
      </c>
      <c r="D1800" s="9" t="s">
        <v>1293</v>
      </c>
      <c r="E1800" s="11">
        <v>5</v>
      </c>
      <c r="F1800" s="9" t="s">
        <v>92</v>
      </c>
      <c r="G1800" s="9" t="s">
        <v>175</v>
      </c>
      <c r="H1800" s="9" t="s">
        <v>1060</v>
      </c>
      <c r="I1800" s="9" t="s">
        <v>1061</v>
      </c>
      <c r="J1800" s="9" t="s">
        <v>1062</v>
      </c>
      <c r="K1800" s="9">
        <v>4793</v>
      </c>
      <c r="L1800" s="9">
        <v>4793</v>
      </c>
      <c r="M1800" s="9">
        <v>4793</v>
      </c>
    </row>
    <row r="1801" spans="1:13" x14ac:dyDescent="0.35">
      <c r="A1801" s="8">
        <v>1799</v>
      </c>
      <c r="B1801" s="9" t="s">
        <v>711</v>
      </c>
      <c r="C1801" s="9">
        <v>8</v>
      </c>
      <c r="D1801" s="9" t="s">
        <v>1293</v>
      </c>
      <c r="E1801" s="11">
        <v>5</v>
      </c>
      <c r="F1801" s="9" t="s">
        <v>92</v>
      </c>
      <c r="G1801" s="9" t="s">
        <v>175</v>
      </c>
      <c r="H1801" s="9" t="s">
        <v>260</v>
      </c>
      <c r="I1801" s="9" t="s">
        <v>261</v>
      </c>
      <c r="J1801" s="9" t="s">
        <v>262</v>
      </c>
      <c r="K1801" s="9">
        <v>13107</v>
      </c>
      <c r="L1801" s="9">
        <v>16220</v>
      </c>
      <c r="M1801" s="9">
        <v>20894</v>
      </c>
    </row>
    <row r="1802" spans="1:13" x14ac:dyDescent="0.35">
      <c r="A1802" s="8">
        <v>1800</v>
      </c>
      <c r="B1802" s="9" t="s">
        <v>711</v>
      </c>
      <c r="C1802" s="9">
        <v>8</v>
      </c>
      <c r="D1802" s="9" t="s">
        <v>1293</v>
      </c>
      <c r="E1802" s="11">
        <v>5</v>
      </c>
      <c r="F1802" s="9" t="s">
        <v>92</v>
      </c>
      <c r="G1802" s="9" t="s">
        <v>175</v>
      </c>
      <c r="H1802" s="9" t="s">
        <v>793</v>
      </c>
      <c r="I1802" s="9" t="s">
        <v>794</v>
      </c>
      <c r="J1802" s="9" t="s">
        <v>795</v>
      </c>
      <c r="K1802" s="9">
        <v>149519</v>
      </c>
      <c r="L1802" s="9">
        <v>174698</v>
      </c>
      <c r="M1802" s="9">
        <v>201740</v>
      </c>
    </row>
    <row r="1803" spans="1:13" x14ac:dyDescent="0.35">
      <c r="A1803" s="8">
        <v>1801</v>
      </c>
      <c r="B1803" s="9" t="s">
        <v>711</v>
      </c>
      <c r="C1803" s="9">
        <v>8</v>
      </c>
      <c r="D1803" s="9" t="s">
        <v>1293</v>
      </c>
      <c r="E1803" s="11">
        <v>5</v>
      </c>
      <c r="F1803" s="9" t="s">
        <v>92</v>
      </c>
      <c r="G1803" s="9" t="s">
        <v>175</v>
      </c>
      <c r="H1803" s="9" t="s">
        <v>1297</v>
      </c>
      <c r="I1803" s="9" t="s">
        <v>1298</v>
      </c>
      <c r="J1803" s="9" t="s">
        <v>1299</v>
      </c>
      <c r="K1803" s="9">
        <v>14748</v>
      </c>
      <c r="L1803" s="9">
        <v>14748</v>
      </c>
      <c r="M1803" s="9">
        <v>14748</v>
      </c>
    </row>
    <row r="1804" spans="1:13" x14ac:dyDescent="0.35">
      <c r="A1804" s="8">
        <v>1802</v>
      </c>
      <c r="B1804" s="9" t="s">
        <v>711</v>
      </c>
      <c r="C1804" s="9">
        <v>8</v>
      </c>
      <c r="D1804" s="9" t="s">
        <v>1293</v>
      </c>
      <c r="E1804" s="11">
        <v>5</v>
      </c>
      <c r="F1804" s="9" t="s">
        <v>92</v>
      </c>
      <c r="G1804" s="9" t="s">
        <v>175</v>
      </c>
      <c r="H1804" s="9" t="s">
        <v>1300</v>
      </c>
      <c r="I1804" s="9" t="s">
        <v>1301</v>
      </c>
      <c r="J1804" s="9" t="s">
        <v>1302</v>
      </c>
      <c r="K1804" s="9">
        <v>84</v>
      </c>
      <c r="L1804" s="9">
        <v>90</v>
      </c>
      <c r="M1804" s="9">
        <v>96</v>
      </c>
    </row>
    <row r="1805" spans="1:13" x14ac:dyDescent="0.35">
      <c r="A1805" s="8">
        <v>1803</v>
      </c>
      <c r="B1805" s="9" t="s">
        <v>711</v>
      </c>
      <c r="C1805" s="9">
        <v>8</v>
      </c>
      <c r="D1805" s="9" t="s">
        <v>1293</v>
      </c>
      <c r="E1805" s="11">
        <v>6</v>
      </c>
      <c r="F1805" s="9" t="s">
        <v>92</v>
      </c>
      <c r="G1805" s="9" t="s">
        <v>263</v>
      </c>
      <c r="H1805" s="9" t="s">
        <v>264</v>
      </c>
      <c r="I1805" s="9" t="s">
        <v>265</v>
      </c>
      <c r="J1805" s="9" t="s">
        <v>266</v>
      </c>
      <c r="K1805" s="9">
        <v>403</v>
      </c>
      <c r="L1805" s="9">
        <v>595</v>
      </c>
      <c r="M1805" s="9">
        <v>979</v>
      </c>
    </row>
    <row r="1806" spans="1:13" x14ac:dyDescent="0.35">
      <c r="A1806" s="8">
        <v>1804</v>
      </c>
      <c r="B1806" s="9" t="s">
        <v>711</v>
      </c>
      <c r="C1806" s="9">
        <v>8</v>
      </c>
      <c r="D1806" s="9" t="s">
        <v>1293</v>
      </c>
      <c r="E1806" s="11">
        <v>6</v>
      </c>
      <c r="F1806" s="9" t="s">
        <v>92</v>
      </c>
      <c r="G1806" s="9" t="s">
        <v>263</v>
      </c>
      <c r="H1806" s="9" t="s">
        <v>267</v>
      </c>
      <c r="I1806" s="9" t="s">
        <v>268</v>
      </c>
      <c r="J1806" s="9" t="s">
        <v>269</v>
      </c>
      <c r="K1806" s="9">
        <v>2739</v>
      </c>
      <c r="L1806" s="9">
        <v>4649</v>
      </c>
      <c r="M1806" s="9">
        <v>5981</v>
      </c>
    </row>
    <row r="1807" spans="1:13" x14ac:dyDescent="0.35">
      <c r="A1807" s="8">
        <v>1805</v>
      </c>
      <c r="B1807" s="9" t="s">
        <v>711</v>
      </c>
      <c r="C1807" s="9">
        <v>8</v>
      </c>
      <c r="D1807" s="9" t="s">
        <v>1293</v>
      </c>
      <c r="E1807" s="11">
        <v>6</v>
      </c>
      <c r="F1807" s="9" t="s">
        <v>92</v>
      </c>
      <c r="G1807" s="9" t="s">
        <v>263</v>
      </c>
      <c r="H1807" s="9" t="s">
        <v>796</v>
      </c>
      <c r="I1807" s="9" t="s">
        <v>797</v>
      </c>
      <c r="J1807" s="9" t="s">
        <v>798</v>
      </c>
      <c r="K1807" s="9">
        <v>4792</v>
      </c>
      <c r="L1807" s="9">
        <v>5843</v>
      </c>
      <c r="M1807" s="9">
        <v>6589</v>
      </c>
    </row>
    <row r="1808" spans="1:13" x14ac:dyDescent="0.35">
      <c r="A1808" s="8">
        <v>1806</v>
      </c>
      <c r="B1808" s="9" t="s">
        <v>711</v>
      </c>
      <c r="C1808" s="9">
        <v>8</v>
      </c>
      <c r="D1808" s="9" t="s">
        <v>1293</v>
      </c>
      <c r="E1808" s="11">
        <v>6</v>
      </c>
      <c r="F1808" s="9" t="s">
        <v>92</v>
      </c>
      <c r="G1808" s="9" t="s">
        <v>263</v>
      </c>
      <c r="H1808" s="9" t="s">
        <v>270</v>
      </c>
      <c r="I1808" s="9" t="s">
        <v>271</v>
      </c>
      <c r="J1808" s="9" t="s">
        <v>272</v>
      </c>
      <c r="K1808" s="9">
        <v>75</v>
      </c>
      <c r="L1808" s="9">
        <v>75</v>
      </c>
      <c r="M1808" s="9">
        <v>75</v>
      </c>
    </row>
    <row r="1809" spans="1:13" x14ac:dyDescent="0.35">
      <c r="A1809" s="8">
        <v>1807</v>
      </c>
      <c r="B1809" s="9" t="s">
        <v>711</v>
      </c>
      <c r="C1809" s="9">
        <v>8</v>
      </c>
      <c r="D1809" s="9" t="s">
        <v>1293</v>
      </c>
      <c r="E1809" s="11">
        <v>6</v>
      </c>
      <c r="F1809" s="9" t="s">
        <v>92</v>
      </c>
      <c r="G1809" s="9" t="s">
        <v>263</v>
      </c>
      <c r="H1809" s="9" t="s">
        <v>273</v>
      </c>
      <c r="I1809" s="9" t="s">
        <v>274</v>
      </c>
      <c r="J1809" s="9" t="s">
        <v>275</v>
      </c>
      <c r="K1809" s="9">
        <v>1867</v>
      </c>
      <c r="L1809" s="9">
        <v>2698</v>
      </c>
      <c r="M1809" s="9">
        <v>5133</v>
      </c>
    </row>
    <row r="1810" spans="1:13" x14ac:dyDescent="0.35">
      <c r="A1810" s="8">
        <v>1808</v>
      </c>
      <c r="B1810" s="9" t="s">
        <v>711</v>
      </c>
      <c r="C1810" s="9">
        <v>8</v>
      </c>
      <c r="D1810" s="9" t="s">
        <v>1293</v>
      </c>
      <c r="E1810" s="11">
        <v>6</v>
      </c>
      <c r="F1810" s="9" t="s">
        <v>92</v>
      </c>
      <c r="G1810" s="9" t="s">
        <v>263</v>
      </c>
      <c r="H1810" s="9" t="s">
        <v>276</v>
      </c>
      <c r="I1810" s="9" t="s">
        <v>222</v>
      </c>
      <c r="J1810" s="9" t="s">
        <v>277</v>
      </c>
      <c r="K1810" s="9">
        <v>4530</v>
      </c>
      <c r="L1810" s="9">
        <v>4530</v>
      </c>
      <c r="M1810" s="9">
        <v>4530</v>
      </c>
    </row>
    <row r="1811" spans="1:13" x14ac:dyDescent="0.35">
      <c r="A1811" s="8">
        <v>1809</v>
      </c>
      <c r="B1811" s="9" t="s">
        <v>711</v>
      </c>
      <c r="C1811" s="9">
        <v>8</v>
      </c>
      <c r="D1811" s="9" t="s">
        <v>1293</v>
      </c>
      <c r="E1811" s="11">
        <v>6</v>
      </c>
      <c r="F1811" s="9" t="s">
        <v>92</v>
      </c>
      <c r="G1811" s="9" t="s">
        <v>263</v>
      </c>
      <c r="H1811" s="9" t="s">
        <v>278</v>
      </c>
      <c r="I1811" s="9" t="s">
        <v>279</v>
      </c>
      <c r="J1811" s="9" t="s">
        <v>280</v>
      </c>
      <c r="K1811" s="9">
        <v>4356</v>
      </c>
      <c r="L1811" s="9">
        <v>4958</v>
      </c>
      <c r="M1811" s="9">
        <v>6576</v>
      </c>
    </row>
    <row r="1812" spans="1:13" x14ac:dyDescent="0.35">
      <c r="A1812" s="8">
        <v>1810</v>
      </c>
      <c r="B1812" s="9" t="s">
        <v>711</v>
      </c>
      <c r="C1812" s="9">
        <v>8</v>
      </c>
      <c r="D1812" s="9" t="s">
        <v>1293</v>
      </c>
      <c r="E1812" s="11">
        <v>6</v>
      </c>
      <c r="F1812" s="9" t="s">
        <v>92</v>
      </c>
      <c r="G1812" s="9" t="s">
        <v>263</v>
      </c>
      <c r="H1812" s="9" t="s">
        <v>281</v>
      </c>
      <c r="I1812" s="9" t="s">
        <v>282</v>
      </c>
      <c r="J1812" s="9" t="s">
        <v>283</v>
      </c>
      <c r="K1812" s="9">
        <v>1107</v>
      </c>
      <c r="L1812" s="9">
        <v>1500</v>
      </c>
      <c r="M1812" s="9">
        <v>1729</v>
      </c>
    </row>
    <row r="1813" spans="1:13" x14ac:dyDescent="0.35">
      <c r="A1813" s="8">
        <v>1811</v>
      </c>
      <c r="B1813" s="9" t="s">
        <v>711</v>
      </c>
      <c r="C1813" s="9">
        <v>8</v>
      </c>
      <c r="D1813" s="9" t="s">
        <v>1293</v>
      </c>
      <c r="E1813" s="11">
        <v>6</v>
      </c>
      <c r="F1813" s="9" t="s">
        <v>92</v>
      </c>
      <c r="G1813" s="9" t="s">
        <v>263</v>
      </c>
      <c r="H1813" s="9" t="s">
        <v>284</v>
      </c>
      <c r="I1813" s="9" t="s">
        <v>285</v>
      </c>
      <c r="J1813" s="9" t="s">
        <v>286</v>
      </c>
      <c r="K1813" s="9">
        <v>1060</v>
      </c>
      <c r="L1813" s="9">
        <v>1370</v>
      </c>
      <c r="M1813" s="9">
        <v>1865</v>
      </c>
    </row>
    <row r="1814" spans="1:13" x14ac:dyDescent="0.35">
      <c r="A1814" s="8">
        <v>1812</v>
      </c>
      <c r="B1814" s="9" t="s">
        <v>711</v>
      </c>
      <c r="C1814" s="9">
        <v>8</v>
      </c>
      <c r="D1814" s="9" t="s">
        <v>1293</v>
      </c>
      <c r="E1814" s="11">
        <v>6</v>
      </c>
      <c r="F1814" s="9" t="s">
        <v>92</v>
      </c>
      <c r="G1814" s="9" t="s">
        <v>263</v>
      </c>
      <c r="H1814" s="9" t="s">
        <v>287</v>
      </c>
      <c r="I1814" s="9" t="s">
        <v>288</v>
      </c>
      <c r="J1814" s="9" t="s">
        <v>289</v>
      </c>
      <c r="K1814" s="9">
        <v>1580</v>
      </c>
      <c r="L1814" s="9">
        <v>2511</v>
      </c>
      <c r="M1814" s="9">
        <v>2874</v>
      </c>
    </row>
    <row r="1815" spans="1:13" x14ac:dyDescent="0.35">
      <c r="A1815" s="8">
        <v>1813</v>
      </c>
      <c r="B1815" s="9" t="s">
        <v>711</v>
      </c>
      <c r="C1815" s="9">
        <v>8</v>
      </c>
      <c r="D1815" s="9" t="s">
        <v>1293</v>
      </c>
      <c r="E1815" s="11">
        <v>6</v>
      </c>
      <c r="F1815" s="9" t="s">
        <v>92</v>
      </c>
      <c r="G1815" s="9" t="s">
        <v>263</v>
      </c>
      <c r="H1815" s="9" t="s">
        <v>1072</v>
      </c>
      <c r="I1815" s="9" t="s">
        <v>1073</v>
      </c>
      <c r="J1815" s="9" t="s">
        <v>1074</v>
      </c>
      <c r="K1815" s="9">
        <v>1824</v>
      </c>
      <c r="L1815" s="9">
        <v>2067</v>
      </c>
      <c r="M1815" s="9">
        <v>2292</v>
      </c>
    </row>
    <row r="1816" spans="1:13" x14ac:dyDescent="0.35">
      <c r="A1816" s="8">
        <v>1814</v>
      </c>
      <c r="B1816" s="9" t="s">
        <v>711</v>
      </c>
      <c r="C1816" s="9">
        <v>8</v>
      </c>
      <c r="D1816" s="9" t="s">
        <v>1293</v>
      </c>
      <c r="E1816" s="11">
        <v>6</v>
      </c>
      <c r="F1816" s="9" t="s">
        <v>92</v>
      </c>
      <c r="G1816" s="9" t="s">
        <v>263</v>
      </c>
      <c r="H1816" s="9" t="s">
        <v>799</v>
      </c>
      <c r="I1816" s="9" t="s">
        <v>800</v>
      </c>
      <c r="J1816" s="9" t="s">
        <v>801</v>
      </c>
      <c r="K1816" s="9">
        <v>4768</v>
      </c>
      <c r="L1816" s="9">
        <v>5929</v>
      </c>
      <c r="M1816" s="9">
        <v>7001</v>
      </c>
    </row>
    <row r="1817" spans="1:13" x14ac:dyDescent="0.35">
      <c r="A1817" s="8">
        <v>1815</v>
      </c>
      <c r="B1817" s="9" t="s">
        <v>711</v>
      </c>
      <c r="C1817" s="9">
        <v>8</v>
      </c>
      <c r="D1817" s="9" t="s">
        <v>1293</v>
      </c>
      <c r="E1817" s="11">
        <v>6</v>
      </c>
      <c r="F1817" s="9" t="s">
        <v>92</v>
      </c>
      <c r="G1817" s="9" t="s">
        <v>263</v>
      </c>
      <c r="H1817" s="9" t="s">
        <v>290</v>
      </c>
      <c r="I1817" s="9" t="s">
        <v>291</v>
      </c>
      <c r="J1817" s="9" t="s">
        <v>292</v>
      </c>
      <c r="K1817" s="9">
        <v>2000</v>
      </c>
      <c r="L1817" s="9">
        <v>2028</v>
      </c>
      <c r="M1817" s="9">
        <v>2054</v>
      </c>
    </row>
    <row r="1818" spans="1:13" x14ac:dyDescent="0.35">
      <c r="A1818" s="8">
        <v>1816</v>
      </c>
      <c r="B1818" s="9" t="s">
        <v>711</v>
      </c>
      <c r="C1818" s="9">
        <v>8</v>
      </c>
      <c r="D1818" s="9" t="s">
        <v>1293</v>
      </c>
      <c r="E1818" s="11">
        <v>6</v>
      </c>
      <c r="F1818" s="9" t="s">
        <v>92</v>
      </c>
      <c r="G1818" s="9" t="s">
        <v>263</v>
      </c>
      <c r="H1818" s="9" t="s">
        <v>802</v>
      </c>
      <c r="I1818" s="9" t="s">
        <v>803</v>
      </c>
      <c r="J1818" s="9" t="s">
        <v>804</v>
      </c>
      <c r="K1818" s="9">
        <v>2377</v>
      </c>
      <c r="L1818" s="9">
        <v>2723</v>
      </c>
      <c r="M1818" s="9">
        <v>4323</v>
      </c>
    </row>
    <row r="1819" spans="1:13" x14ac:dyDescent="0.35">
      <c r="A1819" s="8">
        <v>1817</v>
      </c>
      <c r="B1819" s="9" t="s">
        <v>711</v>
      </c>
      <c r="C1819" s="9">
        <v>8</v>
      </c>
      <c r="D1819" s="9" t="s">
        <v>1293</v>
      </c>
      <c r="E1819" s="11">
        <v>6</v>
      </c>
      <c r="F1819" s="9" t="s">
        <v>92</v>
      </c>
      <c r="G1819" s="9" t="s">
        <v>263</v>
      </c>
      <c r="H1819" s="9" t="s">
        <v>805</v>
      </c>
      <c r="I1819" s="9" t="s">
        <v>806</v>
      </c>
      <c r="J1819" s="9" t="s">
        <v>807</v>
      </c>
      <c r="K1819" s="9">
        <v>185</v>
      </c>
      <c r="L1819" s="9">
        <v>185</v>
      </c>
      <c r="M1819" s="9">
        <v>185</v>
      </c>
    </row>
    <row r="1820" spans="1:13" x14ac:dyDescent="0.35">
      <c r="A1820" s="8">
        <v>1818</v>
      </c>
      <c r="B1820" s="9" t="s">
        <v>711</v>
      </c>
      <c r="C1820" s="9">
        <v>8</v>
      </c>
      <c r="D1820" s="9" t="s">
        <v>1293</v>
      </c>
      <c r="E1820" s="11">
        <v>6</v>
      </c>
      <c r="F1820" s="9" t="s">
        <v>92</v>
      </c>
      <c r="G1820" s="9" t="s">
        <v>263</v>
      </c>
      <c r="H1820" s="9" t="s">
        <v>808</v>
      </c>
      <c r="I1820" s="9" t="s">
        <v>809</v>
      </c>
      <c r="J1820" s="9" t="s">
        <v>810</v>
      </c>
      <c r="K1820" s="9">
        <v>7686</v>
      </c>
      <c r="L1820" s="9">
        <v>7998</v>
      </c>
      <c r="M1820" s="9">
        <v>8285</v>
      </c>
    </row>
    <row r="1821" spans="1:13" x14ac:dyDescent="0.35">
      <c r="A1821" s="8">
        <v>1819</v>
      </c>
      <c r="B1821" s="9" t="s">
        <v>711</v>
      </c>
      <c r="C1821" s="9">
        <v>8</v>
      </c>
      <c r="D1821" s="9" t="s">
        <v>1293</v>
      </c>
      <c r="E1821" s="11">
        <v>6</v>
      </c>
      <c r="F1821" s="9" t="s">
        <v>92</v>
      </c>
      <c r="G1821" s="9" t="s">
        <v>263</v>
      </c>
      <c r="H1821" s="9" t="s">
        <v>293</v>
      </c>
      <c r="I1821" s="9" t="s">
        <v>294</v>
      </c>
      <c r="J1821" s="9" t="s">
        <v>295</v>
      </c>
      <c r="K1821" s="9">
        <v>2105</v>
      </c>
      <c r="L1821" s="9">
        <v>3694</v>
      </c>
      <c r="M1821" s="9">
        <v>4693</v>
      </c>
    </row>
    <row r="1822" spans="1:13" x14ac:dyDescent="0.35">
      <c r="A1822" s="8">
        <v>1820</v>
      </c>
      <c r="B1822" s="9" t="s">
        <v>711</v>
      </c>
      <c r="C1822" s="9">
        <v>8</v>
      </c>
      <c r="D1822" s="9" t="s">
        <v>1293</v>
      </c>
      <c r="E1822" s="11">
        <v>6</v>
      </c>
      <c r="F1822" s="9" t="s">
        <v>92</v>
      </c>
      <c r="G1822" s="9" t="s">
        <v>263</v>
      </c>
      <c r="H1822" s="9" t="s">
        <v>296</v>
      </c>
      <c r="I1822" s="9" t="s">
        <v>297</v>
      </c>
      <c r="J1822" s="9" t="s">
        <v>298</v>
      </c>
      <c r="K1822" s="9">
        <v>918</v>
      </c>
      <c r="L1822" s="9">
        <v>2208</v>
      </c>
      <c r="M1822" s="9">
        <v>3236</v>
      </c>
    </row>
    <row r="1823" spans="1:13" x14ac:dyDescent="0.35">
      <c r="A1823" s="8">
        <v>1821</v>
      </c>
      <c r="B1823" s="9" t="s">
        <v>711</v>
      </c>
      <c r="C1823" s="9">
        <v>8</v>
      </c>
      <c r="D1823" s="9" t="s">
        <v>1293</v>
      </c>
      <c r="E1823" s="11">
        <v>6</v>
      </c>
      <c r="F1823" s="9" t="s">
        <v>92</v>
      </c>
      <c r="G1823" s="9" t="s">
        <v>263</v>
      </c>
      <c r="H1823" s="9" t="s">
        <v>299</v>
      </c>
      <c r="I1823" s="9" t="s">
        <v>300</v>
      </c>
      <c r="J1823" s="9" t="s">
        <v>301</v>
      </c>
      <c r="K1823" s="9">
        <v>5356</v>
      </c>
      <c r="L1823" s="9">
        <v>7853</v>
      </c>
      <c r="M1823" s="9">
        <v>10552</v>
      </c>
    </row>
    <row r="1824" spans="1:13" x14ac:dyDescent="0.35">
      <c r="A1824" s="8">
        <v>1822</v>
      </c>
      <c r="B1824" s="9" t="s">
        <v>711</v>
      </c>
      <c r="C1824" s="9">
        <v>8</v>
      </c>
      <c r="D1824" s="9" t="s">
        <v>1293</v>
      </c>
      <c r="E1824" s="11">
        <v>6</v>
      </c>
      <c r="F1824" s="9" t="s">
        <v>92</v>
      </c>
      <c r="G1824" s="9" t="s">
        <v>263</v>
      </c>
      <c r="H1824" s="9" t="s">
        <v>681</v>
      </c>
      <c r="I1824" s="9" t="s">
        <v>682</v>
      </c>
      <c r="J1824" s="9" t="s">
        <v>683</v>
      </c>
      <c r="K1824" s="9">
        <v>2423</v>
      </c>
      <c r="L1824" s="9">
        <v>3146</v>
      </c>
      <c r="M1824" s="9">
        <v>3639</v>
      </c>
    </row>
    <row r="1825" spans="1:13" x14ac:dyDescent="0.35">
      <c r="A1825" s="8">
        <v>1823</v>
      </c>
      <c r="B1825" s="9" t="s">
        <v>711</v>
      </c>
      <c r="C1825" s="9">
        <v>8</v>
      </c>
      <c r="D1825" s="9" t="s">
        <v>1293</v>
      </c>
      <c r="E1825" s="11">
        <v>6</v>
      </c>
      <c r="F1825" s="9" t="s">
        <v>92</v>
      </c>
      <c r="G1825" s="9" t="s">
        <v>263</v>
      </c>
      <c r="H1825" s="9" t="s">
        <v>302</v>
      </c>
      <c r="I1825" s="9" t="s">
        <v>303</v>
      </c>
      <c r="J1825" s="9" t="s">
        <v>304</v>
      </c>
      <c r="K1825" s="9">
        <v>1575</v>
      </c>
      <c r="L1825" s="9">
        <v>1580</v>
      </c>
      <c r="M1825" s="9">
        <v>1658</v>
      </c>
    </row>
    <row r="1826" spans="1:13" x14ac:dyDescent="0.35">
      <c r="A1826" s="8">
        <v>1824</v>
      </c>
      <c r="B1826" s="9" t="s">
        <v>711</v>
      </c>
      <c r="C1826" s="9">
        <v>8</v>
      </c>
      <c r="D1826" s="9" t="s">
        <v>1293</v>
      </c>
      <c r="E1826" s="11">
        <v>6</v>
      </c>
      <c r="F1826" s="9" t="s">
        <v>92</v>
      </c>
      <c r="G1826" s="9" t="s">
        <v>263</v>
      </c>
      <c r="H1826" s="9" t="s">
        <v>305</v>
      </c>
      <c r="I1826" s="9" t="s">
        <v>306</v>
      </c>
      <c r="J1826" s="9" t="s">
        <v>307</v>
      </c>
      <c r="K1826" s="9">
        <v>905</v>
      </c>
      <c r="L1826" s="9">
        <v>1156</v>
      </c>
      <c r="M1826" s="9">
        <v>1388</v>
      </c>
    </row>
    <row r="1827" spans="1:13" x14ac:dyDescent="0.35">
      <c r="A1827" s="8">
        <v>1825</v>
      </c>
      <c r="B1827" s="9" t="s">
        <v>711</v>
      </c>
      <c r="C1827" s="9">
        <v>8</v>
      </c>
      <c r="D1827" s="9" t="s">
        <v>1293</v>
      </c>
      <c r="E1827" s="11">
        <v>6</v>
      </c>
      <c r="F1827" s="9" t="s">
        <v>92</v>
      </c>
      <c r="G1827" s="9" t="s">
        <v>263</v>
      </c>
      <c r="H1827" s="9" t="s">
        <v>308</v>
      </c>
      <c r="I1827" s="9" t="s">
        <v>309</v>
      </c>
      <c r="J1827" s="9" t="s">
        <v>310</v>
      </c>
      <c r="K1827" s="9">
        <v>1765</v>
      </c>
      <c r="L1827" s="9">
        <v>3168</v>
      </c>
      <c r="M1827" s="9">
        <v>6585</v>
      </c>
    </row>
    <row r="1828" spans="1:13" x14ac:dyDescent="0.35">
      <c r="A1828" s="8">
        <v>1826</v>
      </c>
      <c r="B1828" s="9" t="s">
        <v>711</v>
      </c>
      <c r="C1828" s="9">
        <v>8</v>
      </c>
      <c r="D1828" s="9" t="s">
        <v>1293</v>
      </c>
      <c r="E1828" s="11">
        <v>6</v>
      </c>
      <c r="F1828" s="9" t="s">
        <v>92</v>
      </c>
      <c r="G1828" s="9" t="s">
        <v>263</v>
      </c>
      <c r="H1828" s="9" t="s">
        <v>811</v>
      </c>
      <c r="I1828" s="9" t="s">
        <v>812</v>
      </c>
      <c r="J1828" s="9" t="s">
        <v>813</v>
      </c>
      <c r="K1828" s="9">
        <v>785</v>
      </c>
      <c r="L1828" s="9">
        <v>796</v>
      </c>
      <c r="M1828" s="9">
        <v>807</v>
      </c>
    </row>
    <row r="1829" spans="1:13" x14ac:dyDescent="0.35">
      <c r="A1829" s="8">
        <v>1827</v>
      </c>
      <c r="B1829" s="9" t="s">
        <v>711</v>
      </c>
      <c r="C1829" s="9">
        <v>8</v>
      </c>
      <c r="D1829" s="9" t="s">
        <v>1293</v>
      </c>
      <c r="E1829" s="11">
        <v>6</v>
      </c>
      <c r="F1829" s="9" t="s">
        <v>92</v>
      </c>
      <c r="G1829" s="9" t="s">
        <v>263</v>
      </c>
      <c r="H1829" s="9" t="s">
        <v>1075</v>
      </c>
      <c r="I1829" s="9" t="s">
        <v>1076</v>
      </c>
      <c r="J1829" s="9" t="s">
        <v>1077</v>
      </c>
      <c r="K1829" s="9">
        <v>1634</v>
      </c>
      <c r="L1829" s="9">
        <v>1937</v>
      </c>
      <c r="M1829" s="9">
        <v>2217</v>
      </c>
    </row>
    <row r="1830" spans="1:13" x14ac:dyDescent="0.35">
      <c r="A1830" s="8">
        <v>1828</v>
      </c>
      <c r="B1830" s="9" t="s">
        <v>711</v>
      </c>
      <c r="C1830" s="9">
        <v>8</v>
      </c>
      <c r="D1830" s="9" t="s">
        <v>1293</v>
      </c>
      <c r="E1830" s="11">
        <v>6</v>
      </c>
      <c r="F1830" s="9" t="s">
        <v>92</v>
      </c>
      <c r="G1830" s="9" t="s">
        <v>263</v>
      </c>
      <c r="H1830" s="9" t="s">
        <v>311</v>
      </c>
      <c r="I1830" s="9" t="s">
        <v>312</v>
      </c>
      <c r="J1830" s="9" t="s">
        <v>313</v>
      </c>
      <c r="K1830" s="9">
        <v>2232</v>
      </c>
      <c r="L1830" s="9">
        <v>4159</v>
      </c>
      <c r="M1830" s="9">
        <v>6100</v>
      </c>
    </row>
    <row r="1831" spans="1:13" x14ac:dyDescent="0.35">
      <c r="A1831" s="8">
        <v>1829</v>
      </c>
      <c r="B1831" s="9" t="s">
        <v>711</v>
      </c>
      <c r="C1831" s="9">
        <v>8</v>
      </c>
      <c r="D1831" s="9" t="s">
        <v>1293</v>
      </c>
      <c r="E1831" s="11">
        <v>6</v>
      </c>
      <c r="F1831" s="9" t="s">
        <v>92</v>
      </c>
      <c r="G1831" s="9" t="s">
        <v>263</v>
      </c>
      <c r="H1831" s="9" t="s">
        <v>314</v>
      </c>
      <c r="I1831" s="9" t="s">
        <v>315</v>
      </c>
      <c r="J1831" s="9" t="s">
        <v>316</v>
      </c>
      <c r="K1831" s="9">
        <v>2805</v>
      </c>
      <c r="L1831" s="9">
        <v>3681</v>
      </c>
      <c r="M1831" s="9">
        <v>6264</v>
      </c>
    </row>
    <row r="1832" spans="1:13" x14ac:dyDescent="0.35">
      <c r="A1832" s="8">
        <v>1830</v>
      </c>
      <c r="B1832" s="9" t="s">
        <v>711</v>
      </c>
      <c r="C1832" s="9">
        <v>8</v>
      </c>
      <c r="D1832" s="9" t="s">
        <v>1293</v>
      </c>
      <c r="E1832" s="11">
        <v>6</v>
      </c>
      <c r="F1832" s="9" t="s">
        <v>92</v>
      </c>
      <c r="G1832" s="9" t="s">
        <v>263</v>
      </c>
      <c r="H1832" s="9" t="s">
        <v>317</v>
      </c>
      <c r="I1832" s="9" t="s">
        <v>318</v>
      </c>
      <c r="J1832" s="9" t="s">
        <v>319</v>
      </c>
      <c r="K1832" s="9">
        <v>2175</v>
      </c>
      <c r="L1832" s="9">
        <v>2752</v>
      </c>
      <c r="M1832" s="9">
        <v>4328</v>
      </c>
    </row>
    <row r="1833" spans="1:13" x14ac:dyDescent="0.35">
      <c r="A1833" s="8">
        <v>1831</v>
      </c>
      <c r="B1833" s="9" t="s">
        <v>711</v>
      </c>
      <c r="C1833" s="9">
        <v>8</v>
      </c>
      <c r="D1833" s="9" t="s">
        <v>1293</v>
      </c>
      <c r="E1833" s="11">
        <v>6</v>
      </c>
      <c r="F1833" s="9" t="s">
        <v>92</v>
      </c>
      <c r="G1833" s="9" t="s">
        <v>263</v>
      </c>
      <c r="H1833" s="9" t="s">
        <v>320</v>
      </c>
      <c r="I1833" s="9" t="s">
        <v>321</v>
      </c>
      <c r="J1833" s="9" t="s">
        <v>322</v>
      </c>
      <c r="K1833" s="9">
        <v>6000</v>
      </c>
      <c r="L1833" s="9">
        <v>6442</v>
      </c>
      <c r="M1833" s="9">
        <v>7095</v>
      </c>
    </row>
    <row r="1834" spans="1:13" x14ac:dyDescent="0.35">
      <c r="A1834" s="8">
        <v>1832</v>
      </c>
      <c r="B1834" s="9" t="s">
        <v>711</v>
      </c>
      <c r="C1834" s="9">
        <v>8</v>
      </c>
      <c r="D1834" s="9" t="s">
        <v>1293</v>
      </c>
      <c r="E1834" s="11">
        <v>6</v>
      </c>
      <c r="F1834" s="9" t="s">
        <v>92</v>
      </c>
      <c r="G1834" s="9" t="s">
        <v>263</v>
      </c>
      <c r="H1834" s="9" t="s">
        <v>326</v>
      </c>
      <c r="I1834" s="9" t="s">
        <v>327</v>
      </c>
      <c r="J1834" s="9" t="s">
        <v>328</v>
      </c>
      <c r="K1834" s="9">
        <v>877</v>
      </c>
      <c r="L1834" s="9">
        <v>877</v>
      </c>
      <c r="M1834" s="9">
        <v>877</v>
      </c>
    </row>
    <row r="1835" spans="1:13" x14ac:dyDescent="0.35">
      <c r="A1835" s="8">
        <v>1833</v>
      </c>
      <c r="B1835" s="9" t="s">
        <v>711</v>
      </c>
      <c r="C1835" s="9">
        <v>8</v>
      </c>
      <c r="D1835" s="9" t="s">
        <v>1293</v>
      </c>
      <c r="E1835" s="11">
        <v>6</v>
      </c>
      <c r="F1835" s="9" t="s">
        <v>92</v>
      </c>
      <c r="G1835" s="9" t="s">
        <v>263</v>
      </c>
      <c r="H1835" s="9" t="s">
        <v>329</v>
      </c>
      <c r="I1835" s="9" t="s">
        <v>330</v>
      </c>
      <c r="J1835" s="9" t="s">
        <v>331</v>
      </c>
      <c r="K1835" s="9">
        <v>1926</v>
      </c>
      <c r="L1835" s="9">
        <v>2100</v>
      </c>
      <c r="M1835" s="9">
        <v>2924</v>
      </c>
    </row>
    <row r="1836" spans="1:13" x14ac:dyDescent="0.35">
      <c r="A1836" s="8">
        <v>1834</v>
      </c>
      <c r="B1836" s="9" t="s">
        <v>711</v>
      </c>
      <c r="C1836" s="9">
        <v>8</v>
      </c>
      <c r="D1836" s="9" t="s">
        <v>1293</v>
      </c>
      <c r="E1836" s="11">
        <v>6</v>
      </c>
      <c r="F1836" s="9" t="s">
        <v>92</v>
      </c>
      <c r="G1836" s="9" t="s">
        <v>263</v>
      </c>
      <c r="H1836" s="9" t="s">
        <v>335</v>
      </c>
      <c r="I1836" s="9" t="s">
        <v>336</v>
      </c>
      <c r="J1836" s="9" t="s">
        <v>337</v>
      </c>
      <c r="K1836" s="9">
        <v>1312</v>
      </c>
      <c r="L1836" s="9">
        <v>1500</v>
      </c>
      <c r="M1836" s="9">
        <v>1875</v>
      </c>
    </row>
    <row r="1837" spans="1:13" x14ac:dyDescent="0.35">
      <c r="A1837" s="8">
        <v>1835</v>
      </c>
      <c r="B1837" s="9" t="s">
        <v>711</v>
      </c>
      <c r="C1837" s="9">
        <v>8</v>
      </c>
      <c r="D1837" s="9" t="s">
        <v>1293</v>
      </c>
      <c r="E1837" s="11">
        <v>6</v>
      </c>
      <c r="F1837" s="9" t="s">
        <v>92</v>
      </c>
      <c r="G1837" s="9" t="s">
        <v>263</v>
      </c>
      <c r="H1837" s="9" t="s">
        <v>817</v>
      </c>
      <c r="I1837" s="9" t="s">
        <v>818</v>
      </c>
      <c r="J1837" s="9" t="s">
        <v>819</v>
      </c>
      <c r="K1837" s="9">
        <v>63</v>
      </c>
      <c r="L1837" s="9">
        <v>445</v>
      </c>
      <c r="M1837" s="9">
        <v>4053</v>
      </c>
    </row>
    <row r="1838" spans="1:13" x14ac:dyDescent="0.35">
      <c r="A1838" s="8">
        <v>1836</v>
      </c>
      <c r="B1838" s="9" t="s">
        <v>711</v>
      </c>
      <c r="C1838" s="9">
        <v>8</v>
      </c>
      <c r="D1838" s="9" t="s">
        <v>1293</v>
      </c>
      <c r="E1838" s="11">
        <v>6</v>
      </c>
      <c r="F1838" s="9" t="s">
        <v>92</v>
      </c>
      <c r="G1838" s="9" t="s">
        <v>263</v>
      </c>
      <c r="H1838" s="9" t="s">
        <v>1303</v>
      </c>
      <c r="I1838" s="9" t="s">
        <v>1304</v>
      </c>
      <c r="J1838" s="9" t="s">
        <v>1305</v>
      </c>
      <c r="K1838" s="9">
        <v>797</v>
      </c>
      <c r="L1838" s="9">
        <v>797</v>
      </c>
      <c r="M1838" s="9">
        <v>797</v>
      </c>
    </row>
    <row r="1839" spans="1:13" x14ac:dyDescent="0.35">
      <c r="A1839" s="8">
        <v>1837</v>
      </c>
      <c r="B1839" s="9" t="s">
        <v>711</v>
      </c>
      <c r="C1839" s="9">
        <v>8</v>
      </c>
      <c r="D1839" s="9" t="s">
        <v>1293</v>
      </c>
      <c r="E1839" s="11">
        <v>6</v>
      </c>
      <c r="F1839" s="9" t="s">
        <v>92</v>
      </c>
      <c r="G1839" s="9" t="s">
        <v>263</v>
      </c>
      <c r="H1839" s="9" t="s">
        <v>1087</v>
      </c>
      <c r="I1839" s="9" t="s">
        <v>1088</v>
      </c>
      <c r="J1839" s="9" t="s">
        <v>1089</v>
      </c>
      <c r="K1839" s="9">
        <v>1269</v>
      </c>
      <c r="L1839" s="9">
        <v>1269</v>
      </c>
      <c r="M1839" s="9">
        <v>1269</v>
      </c>
    </row>
    <row r="1840" spans="1:13" x14ac:dyDescent="0.35">
      <c r="A1840" s="8">
        <v>1838</v>
      </c>
      <c r="B1840" s="9" t="s">
        <v>711</v>
      </c>
      <c r="C1840" s="9">
        <v>8</v>
      </c>
      <c r="D1840" s="9" t="s">
        <v>1293</v>
      </c>
      <c r="E1840" s="11">
        <v>6</v>
      </c>
      <c r="F1840" s="9" t="s">
        <v>92</v>
      </c>
      <c r="G1840" s="9" t="s">
        <v>263</v>
      </c>
      <c r="H1840" s="9" t="s">
        <v>820</v>
      </c>
      <c r="I1840" s="9" t="s">
        <v>821</v>
      </c>
      <c r="J1840" s="9" t="s">
        <v>822</v>
      </c>
      <c r="K1840" s="9">
        <v>36956</v>
      </c>
      <c r="L1840" s="9">
        <v>51909</v>
      </c>
      <c r="M1840" s="9">
        <v>67702</v>
      </c>
    </row>
    <row r="1841" spans="1:13" x14ac:dyDescent="0.35">
      <c r="A1841" s="8">
        <v>1839</v>
      </c>
      <c r="B1841" s="9" t="s">
        <v>711</v>
      </c>
      <c r="C1841" s="9">
        <v>8</v>
      </c>
      <c r="D1841" s="9" t="s">
        <v>1293</v>
      </c>
      <c r="E1841" s="11">
        <v>7</v>
      </c>
      <c r="F1841" s="9" t="s">
        <v>92</v>
      </c>
      <c r="G1841" s="9" t="s">
        <v>338</v>
      </c>
      <c r="H1841" s="9" t="s">
        <v>339</v>
      </c>
      <c r="I1841" s="9" t="s">
        <v>340</v>
      </c>
      <c r="J1841" s="9" t="s">
        <v>341</v>
      </c>
      <c r="K1841" s="9">
        <v>13685</v>
      </c>
      <c r="L1841" s="9">
        <v>18361</v>
      </c>
      <c r="M1841" s="9">
        <v>22022</v>
      </c>
    </row>
    <row r="1842" spans="1:13" x14ac:dyDescent="0.35">
      <c r="A1842" s="8">
        <v>1840</v>
      </c>
      <c r="B1842" s="9" t="s">
        <v>711</v>
      </c>
      <c r="C1842" s="9">
        <v>8</v>
      </c>
      <c r="D1842" s="9" t="s">
        <v>1293</v>
      </c>
      <c r="E1842" s="11">
        <v>7</v>
      </c>
      <c r="F1842" s="9" t="s">
        <v>92</v>
      </c>
      <c r="G1842" s="9" t="s">
        <v>338</v>
      </c>
      <c r="H1842" s="9" t="s">
        <v>342</v>
      </c>
      <c r="I1842" s="9" t="s">
        <v>343</v>
      </c>
      <c r="J1842" s="9" t="s">
        <v>344</v>
      </c>
      <c r="K1842" s="9">
        <v>7714</v>
      </c>
      <c r="L1842" s="9">
        <v>9956</v>
      </c>
      <c r="M1842" s="9">
        <v>12025</v>
      </c>
    </row>
    <row r="1843" spans="1:13" x14ac:dyDescent="0.35">
      <c r="A1843" s="8">
        <v>1841</v>
      </c>
      <c r="B1843" s="9" t="s">
        <v>711</v>
      </c>
      <c r="C1843" s="9">
        <v>8</v>
      </c>
      <c r="D1843" s="9" t="s">
        <v>1293</v>
      </c>
      <c r="E1843" s="11">
        <v>7</v>
      </c>
      <c r="F1843" s="9" t="s">
        <v>92</v>
      </c>
      <c r="G1843" s="9" t="s">
        <v>338</v>
      </c>
      <c r="H1843" s="9" t="s">
        <v>1090</v>
      </c>
      <c r="I1843" s="9" t="s">
        <v>343</v>
      </c>
      <c r="J1843" s="9" t="s">
        <v>1091</v>
      </c>
      <c r="K1843" s="9">
        <v>55</v>
      </c>
      <c r="L1843" s="9">
        <v>55</v>
      </c>
      <c r="M1843" s="9">
        <v>55</v>
      </c>
    </row>
    <row r="1844" spans="1:13" x14ac:dyDescent="0.35">
      <c r="A1844" s="8">
        <v>1842</v>
      </c>
      <c r="B1844" s="9" t="s">
        <v>711</v>
      </c>
      <c r="C1844" s="9">
        <v>8</v>
      </c>
      <c r="D1844" s="9" t="s">
        <v>1293</v>
      </c>
      <c r="E1844" s="11">
        <v>7</v>
      </c>
      <c r="F1844" s="9" t="s">
        <v>92</v>
      </c>
      <c r="G1844" s="9" t="s">
        <v>338</v>
      </c>
      <c r="H1844" s="9" t="s">
        <v>345</v>
      </c>
      <c r="I1844" s="9" t="s">
        <v>346</v>
      </c>
      <c r="J1844" s="9" t="s">
        <v>347</v>
      </c>
      <c r="K1844" s="9">
        <v>4200</v>
      </c>
      <c r="L1844" s="9">
        <v>4200</v>
      </c>
      <c r="M1844" s="9">
        <v>4207</v>
      </c>
    </row>
    <row r="1845" spans="1:13" x14ac:dyDescent="0.35">
      <c r="A1845" s="8">
        <v>1843</v>
      </c>
      <c r="B1845" s="9" t="s">
        <v>711</v>
      </c>
      <c r="C1845" s="9">
        <v>8</v>
      </c>
      <c r="D1845" s="9" t="s">
        <v>1293</v>
      </c>
      <c r="E1845" s="11">
        <v>7</v>
      </c>
      <c r="F1845" s="9" t="s">
        <v>92</v>
      </c>
      <c r="G1845" s="9" t="s">
        <v>338</v>
      </c>
      <c r="H1845" s="9" t="s">
        <v>348</v>
      </c>
      <c r="I1845" s="9" t="s">
        <v>349</v>
      </c>
      <c r="J1845" s="9" t="s">
        <v>350</v>
      </c>
      <c r="K1845" s="9">
        <v>1945</v>
      </c>
      <c r="L1845" s="9">
        <v>2813</v>
      </c>
      <c r="M1845" s="9">
        <v>3456</v>
      </c>
    </row>
    <row r="1846" spans="1:13" x14ac:dyDescent="0.35">
      <c r="A1846" s="8">
        <v>1844</v>
      </c>
      <c r="B1846" s="9" t="s">
        <v>711</v>
      </c>
      <c r="C1846" s="9">
        <v>8</v>
      </c>
      <c r="D1846" s="9" t="s">
        <v>1293</v>
      </c>
      <c r="E1846" s="11">
        <v>7</v>
      </c>
      <c r="F1846" s="9" t="s">
        <v>92</v>
      </c>
      <c r="G1846" s="9" t="s">
        <v>338</v>
      </c>
      <c r="H1846" s="9" t="s">
        <v>351</v>
      </c>
      <c r="I1846" s="9" t="s">
        <v>352</v>
      </c>
      <c r="J1846" s="9" t="s">
        <v>353</v>
      </c>
      <c r="K1846" s="9">
        <v>200</v>
      </c>
      <c r="L1846" s="9">
        <v>427</v>
      </c>
      <c r="M1846" s="9">
        <v>640</v>
      </c>
    </row>
    <row r="1847" spans="1:13" x14ac:dyDescent="0.35">
      <c r="A1847" s="8">
        <v>1845</v>
      </c>
      <c r="B1847" s="9" t="s">
        <v>711</v>
      </c>
      <c r="C1847" s="9">
        <v>8</v>
      </c>
      <c r="D1847" s="9" t="s">
        <v>1293</v>
      </c>
      <c r="E1847" s="11">
        <v>7</v>
      </c>
      <c r="F1847" s="9" t="s">
        <v>92</v>
      </c>
      <c r="G1847" s="9" t="s">
        <v>338</v>
      </c>
      <c r="H1847" s="9" t="s">
        <v>1092</v>
      </c>
      <c r="I1847" s="9" t="s">
        <v>1093</v>
      </c>
      <c r="J1847" s="9" t="s">
        <v>1094</v>
      </c>
      <c r="K1847" s="9">
        <v>550</v>
      </c>
      <c r="L1847" s="9">
        <v>576</v>
      </c>
      <c r="M1847" s="9">
        <v>600</v>
      </c>
    </row>
    <row r="1848" spans="1:13" x14ac:dyDescent="0.35">
      <c r="A1848" s="8">
        <v>1846</v>
      </c>
      <c r="B1848" s="9" t="s">
        <v>711</v>
      </c>
      <c r="C1848" s="9">
        <v>8</v>
      </c>
      <c r="D1848" s="9" t="s">
        <v>1293</v>
      </c>
      <c r="E1848" s="11">
        <v>7</v>
      </c>
      <c r="F1848" s="9" t="s">
        <v>92</v>
      </c>
      <c r="G1848" s="9" t="s">
        <v>338</v>
      </c>
      <c r="H1848" s="9" t="s">
        <v>354</v>
      </c>
      <c r="I1848" s="9" t="s">
        <v>355</v>
      </c>
      <c r="J1848" s="9" t="s">
        <v>356</v>
      </c>
      <c r="K1848" s="9">
        <v>1261</v>
      </c>
      <c r="L1848" s="9">
        <v>1675</v>
      </c>
      <c r="M1848" s="9">
        <v>2138</v>
      </c>
    </row>
    <row r="1849" spans="1:13" x14ac:dyDescent="0.35">
      <c r="A1849" s="8">
        <v>1847</v>
      </c>
      <c r="B1849" s="9" t="s">
        <v>711</v>
      </c>
      <c r="C1849" s="9">
        <v>8</v>
      </c>
      <c r="D1849" s="9" t="s">
        <v>1293</v>
      </c>
      <c r="E1849" s="11">
        <v>7</v>
      </c>
      <c r="F1849" s="9" t="s">
        <v>92</v>
      </c>
      <c r="G1849" s="9" t="s">
        <v>338</v>
      </c>
      <c r="H1849" s="9" t="s">
        <v>357</v>
      </c>
      <c r="I1849" s="9" t="s">
        <v>358</v>
      </c>
      <c r="J1849" s="9" t="s">
        <v>359</v>
      </c>
      <c r="K1849" s="9">
        <v>1455</v>
      </c>
      <c r="L1849" s="9">
        <v>2605</v>
      </c>
      <c r="M1849" s="9">
        <v>3205</v>
      </c>
    </row>
    <row r="1850" spans="1:13" x14ac:dyDescent="0.35">
      <c r="A1850" s="8">
        <v>1848</v>
      </c>
      <c r="B1850" s="9" t="s">
        <v>711</v>
      </c>
      <c r="C1850" s="9">
        <v>8</v>
      </c>
      <c r="D1850" s="9" t="s">
        <v>1293</v>
      </c>
      <c r="E1850" s="11">
        <v>7</v>
      </c>
      <c r="F1850" s="9" t="s">
        <v>92</v>
      </c>
      <c r="G1850" s="9" t="s">
        <v>338</v>
      </c>
      <c r="H1850" s="9" t="s">
        <v>360</v>
      </c>
      <c r="I1850" s="9" t="s">
        <v>361</v>
      </c>
      <c r="J1850" s="9" t="s">
        <v>362</v>
      </c>
      <c r="K1850" s="9">
        <v>231</v>
      </c>
      <c r="L1850" s="9">
        <v>485</v>
      </c>
      <c r="M1850" s="9">
        <v>519</v>
      </c>
    </row>
    <row r="1851" spans="1:13" x14ac:dyDescent="0.35">
      <c r="A1851" s="8">
        <v>1849</v>
      </c>
      <c r="B1851" s="9" t="s">
        <v>711</v>
      </c>
      <c r="C1851" s="9">
        <v>8</v>
      </c>
      <c r="D1851" s="9" t="s">
        <v>1293</v>
      </c>
      <c r="E1851" s="11">
        <v>7</v>
      </c>
      <c r="F1851" s="9" t="s">
        <v>92</v>
      </c>
      <c r="G1851" s="9" t="s">
        <v>338</v>
      </c>
      <c r="H1851" s="9" t="s">
        <v>363</v>
      </c>
      <c r="I1851" s="9" t="s">
        <v>364</v>
      </c>
      <c r="J1851" s="9" t="s">
        <v>365</v>
      </c>
      <c r="K1851" s="9">
        <v>1290</v>
      </c>
      <c r="L1851" s="9">
        <v>2037</v>
      </c>
      <c r="M1851" s="9">
        <v>2790</v>
      </c>
    </row>
    <row r="1852" spans="1:13" x14ac:dyDescent="0.35">
      <c r="A1852" s="8">
        <v>1850</v>
      </c>
      <c r="B1852" s="9" t="s">
        <v>711</v>
      </c>
      <c r="C1852" s="9">
        <v>8</v>
      </c>
      <c r="D1852" s="9" t="s">
        <v>1293</v>
      </c>
      <c r="E1852" s="11">
        <v>7</v>
      </c>
      <c r="F1852" s="9" t="s">
        <v>92</v>
      </c>
      <c r="G1852" s="9" t="s">
        <v>338</v>
      </c>
      <c r="H1852" s="9" t="s">
        <v>366</v>
      </c>
      <c r="I1852" s="9" t="s">
        <v>367</v>
      </c>
      <c r="J1852" s="9" t="s">
        <v>368</v>
      </c>
      <c r="K1852" s="9">
        <v>761</v>
      </c>
      <c r="L1852" s="9">
        <v>930</v>
      </c>
      <c r="M1852" s="9">
        <v>1459</v>
      </c>
    </row>
    <row r="1853" spans="1:13" x14ac:dyDescent="0.35">
      <c r="A1853" s="8">
        <v>1851</v>
      </c>
      <c r="B1853" s="9" t="s">
        <v>711</v>
      </c>
      <c r="C1853" s="9">
        <v>8</v>
      </c>
      <c r="D1853" s="9" t="s">
        <v>1293</v>
      </c>
      <c r="E1853" s="11">
        <v>7</v>
      </c>
      <c r="F1853" s="9" t="s">
        <v>92</v>
      </c>
      <c r="G1853" s="9" t="s">
        <v>338</v>
      </c>
      <c r="H1853" s="9" t="s">
        <v>369</v>
      </c>
      <c r="I1853" s="9" t="s">
        <v>370</v>
      </c>
      <c r="J1853" s="9" t="s">
        <v>371</v>
      </c>
      <c r="K1853" s="9">
        <v>6516</v>
      </c>
      <c r="L1853" s="9">
        <v>9665</v>
      </c>
      <c r="M1853" s="9">
        <v>14136</v>
      </c>
    </row>
    <row r="1854" spans="1:13" x14ac:dyDescent="0.35">
      <c r="A1854" s="8">
        <v>1852</v>
      </c>
      <c r="B1854" s="9" t="s">
        <v>711</v>
      </c>
      <c r="C1854" s="9">
        <v>8</v>
      </c>
      <c r="D1854" s="9" t="s">
        <v>1293</v>
      </c>
      <c r="E1854" s="11">
        <v>7</v>
      </c>
      <c r="F1854" s="9" t="s">
        <v>92</v>
      </c>
      <c r="G1854" s="9" t="s">
        <v>338</v>
      </c>
      <c r="H1854" s="9" t="s">
        <v>372</v>
      </c>
      <c r="I1854" s="9" t="s">
        <v>373</v>
      </c>
      <c r="J1854" s="9" t="s">
        <v>374</v>
      </c>
      <c r="K1854" s="9">
        <v>2369</v>
      </c>
      <c r="L1854" s="9">
        <v>3255</v>
      </c>
      <c r="M1854" s="9">
        <v>6400</v>
      </c>
    </row>
    <row r="1855" spans="1:13" x14ac:dyDescent="0.35">
      <c r="A1855" s="8">
        <v>1853</v>
      </c>
      <c r="B1855" s="9" t="s">
        <v>711</v>
      </c>
      <c r="C1855" s="9">
        <v>8</v>
      </c>
      <c r="D1855" s="9" t="s">
        <v>1293</v>
      </c>
      <c r="E1855" s="11">
        <v>7</v>
      </c>
      <c r="F1855" s="9" t="s">
        <v>92</v>
      </c>
      <c r="G1855" s="9" t="s">
        <v>338</v>
      </c>
      <c r="H1855" s="9" t="s">
        <v>375</v>
      </c>
      <c r="I1855" s="9" t="s">
        <v>376</v>
      </c>
      <c r="J1855" s="9" t="s">
        <v>377</v>
      </c>
      <c r="K1855" s="9">
        <v>249</v>
      </c>
      <c r="L1855" s="9">
        <v>330</v>
      </c>
      <c r="M1855" s="9">
        <v>486</v>
      </c>
    </row>
    <row r="1856" spans="1:13" x14ac:dyDescent="0.35">
      <c r="A1856" s="8">
        <v>1854</v>
      </c>
      <c r="B1856" s="9" t="s">
        <v>711</v>
      </c>
      <c r="C1856" s="9">
        <v>8</v>
      </c>
      <c r="D1856" s="9" t="s">
        <v>1293</v>
      </c>
      <c r="E1856" s="11">
        <v>7</v>
      </c>
      <c r="F1856" s="9" t="s">
        <v>92</v>
      </c>
      <c r="G1856" s="9" t="s">
        <v>338</v>
      </c>
      <c r="H1856" s="9" t="s">
        <v>378</v>
      </c>
      <c r="I1856" s="9" t="s">
        <v>379</v>
      </c>
      <c r="J1856" s="9" t="s">
        <v>380</v>
      </c>
      <c r="K1856" s="9">
        <v>522</v>
      </c>
      <c r="L1856" s="9">
        <v>967</v>
      </c>
      <c r="M1856" s="9">
        <v>1531</v>
      </c>
    </row>
    <row r="1857" spans="1:13" x14ac:dyDescent="0.35">
      <c r="A1857" s="8">
        <v>1855</v>
      </c>
      <c r="B1857" s="9" t="s">
        <v>711</v>
      </c>
      <c r="C1857" s="9">
        <v>8</v>
      </c>
      <c r="D1857" s="9" t="s">
        <v>1293</v>
      </c>
      <c r="E1857" s="11">
        <v>7</v>
      </c>
      <c r="F1857" s="9" t="s">
        <v>92</v>
      </c>
      <c r="G1857" s="9" t="s">
        <v>338</v>
      </c>
      <c r="H1857" s="9" t="s">
        <v>381</v>
      </c>
      <c r="I1857" s="9" t="s">
        <v>382</v>
      </c>
      <c r="J1857" s="9" t="s">
        <v>383</v>
      </c>
      <c r="K1857" s="9">
        <v>1938</v>
      </c>
      <c r="L1857" s="9">
        <v>2845</v>
      </c>
      <c r="M1857" s="9">
        <v>4160</v>
      </c>
    </row>
    <row r="1858" spans="1:13" x14ac:dyDescent="0.35">
      <c r="A1858" s="8">
        <v>1856</v>
      </c>
      <c r="B1858" s="9" t="s">
        <v>711</v>
      </c>
      <c r="C1858" s="9">
        <v>8</v>
      </c>
      <c r="D1858" s="9" t="s">
        <v>1293</v>
      </c>
      <c r="E1858" s="11">
        <v>7</v>
      </c>
      <c r="F1858" s="9" t="s">
        <v>92</v>
      </c>
      <c r="G1858" s="9" t="s">
        <v>338</v>
      </c>
      <c r="H1858" s="9" t="s">
        <v>823</v>
      </c>
      <c r="I1858" s="9" t="s">
        <v>824</v>
      </c>
      <c r="J1858" s="9" t="s">
        <v>825</v>
      </c>
      <c r="K1858" s="9">
        <v>2066</v>
      </c>
      <c r="L1858" s="9">
        <v>2688</v>
      </c>
      <c r="M1858" s="9">
        <v>3000</v>
      </c>
    </row>
    <row r="1859" spans="1:13" x14ac:dyDescent="0.35">
      <c r="A1859" s="8">
        <v>1857</v>
      </c>
      <c r="B1859" s="9" t="s">
        <v>711</v>
      </c>
      <c r="C1859" s="9">
        <v>8</v>
      </c>
      <c r="D1859" s="9" t="s">
        <v>1293</v>
      </c>
      <c r="E1859" s="11">
        <v>7</v>
      </c>
      <c r="F1859" s="9" t="s">
        <v>92</v>
      </c>
      <c r="G1859" s="9" t="s">
        <v>338</v>
      </c>
      <c r="H1859" s="9" t="s">
        <v>384</v>
      </c>
      <c r="I1859" s="9" t="s">
        <v>385</v>
      </c>
      <c r="J1859" s="9" t="s">
        <v>386</v>
      </c>
      <c r="K1859" s="9">
        <v>1228</v>
      </c>
      <c r="L1859" s="9">
        <v>1852</v>
      </c>
      <c r="M1859" s="9">
        <v>2303</v>
      </c>
    </row>
    <row r="1860" spans="1:13" x14ac:dyDescent="0.35">
      <c r="A1860" s="8">
        <v>1858</v>
      </c>
      <c r="B1860" s="9" t="s">
        <v>711</v>
      </c>
      <c r="C1860" s="9">
        <v>8</v>
      </c>
      <c r="D1860" s="9" t="s">
        <v>1293</v>
      </c>
      <c r="E1860" s="11">
        <v>7</v>
      </c>
      <c r="F1860" s="9" t="s">
        <v>92</v>
      </c>
      <c r="G1860" s="9" t="s">
        <v>338</v>
      </c>
      <c r="H1860" s="9" t="s">
        <v>387</v>
      </c>
      <c r="I1860" s="9" t="s">
        <v>388</v>
      </c>
      <c r="J1860" s="9" t="s">
        <v>389</v>
      </c>
      <c r="K1860" s="9">
        <v>386</v>
      </c>
      <c r="L1860" s="9">
        <v>499</v>
      </c>
      <c r="M1860" s="9">
        <v>855</v>
      </c>
    </row>
    <row r="1861" spans="1:13" x14ac:dyDescent="0.35">
      <c r="A1861" s="8">
        <v>1859</v>
      </c>
      <c r="B1861" s="9" t="s">
        <v>711</v>
      </c>
      <c r="C1861" s="9">
        <v>8</v>
      </c>
      <c r="D1861" s="9" t="s">
        <v>1293</v>
      </c>
      <c r="E1861" s="11">
        <v>7</v>
      </c>
      <c r="F1861" s="9" t="s">
        <v>92</v>
      </c>
      <c r="G1861" s="9" t="s">
        <v>338</v>
      </c>
      <c r="H1861" s="9" t="s">
        <v>390</v>
      </c>
      <c r="I1861" s="9" t="s">
        <v>391</v>
      </c>
      <c r="J1861" s="9" t="s">
        <v>392</v>
      </c>
      <c r="K1861" s="9">
        <v>1475</v>
      </c>
      <c r="L1861" s="9">
        <v>2313</v>
      </c>
      <c r="M1861" s="9">
        <v>4046</v>
      </c>
    </row>
    <row r="1862" spans="1:13" x14ac:dyDescent="0.35">
      <c r="A1862" s="8">
        <v>1860</v>
      </c>
      <c r="B1862" s="9" t="s">
        <v>711</v>
      </c>
      <c r="C1862" s="9">
        <v>8</v>
      </c>
      <c r="D1862" s="9" t="s">
        <v>1293</v>
      </c>
      <c r="E1862" s="11">
        <v>7</v>
      </c>
      <c r="F1862" s="9" t="s">
        <v>92</v>
      </c>
      <c r="G1862" s="9" t="s">
        <v>338</v>
      </c>
      <c r="H1862" s="9" t="s">
        <v>393</v>
      </c>
      <c r="I1862" s="9" t="s">
        <v>394</v>
      </c>
      <c r="J1862" s="9" t="s">
        <v>395</v>
      </c>
      <c r="K1862" s="9">
        <v>2397</v>
      </c>
      <c r="L1862" s="9">
        <v>3035</v>
      </c>
      <c r="M1862" s="9">
        <v>3582</v>
      </c>
    </row>
    <row r="1863" spans="1:13" x14ac:dyDescent="0.35">
      <c r="A1863" s="8">
        <v>1861</v>
      </c>
      <c r="B1863" s="9" t="s">
        <v>711</v>
      </c>
      <c r="C1863" s="9">
        <v>8</v>
      </c>
      <c r="D1863" s="9" t="s">
        <v>1293</v>
      </c>
      <c r="E1863" s="11">
        <v>7</v>
      </c>
      <c r="F1863" s="9" t="s">
        <v>92</v>
      </c>
      <c r="G1863" s="9" t="s">
        <v>338</v>
      </c>
      <c r="H1863" s="9" t="s">
        <v>396</v>
      </c>
      <c r="I1863" s="9" t="s">
        <v>397</v>
      </c>
      <c r="J1863" s="9" t="s">
        <v>398</v>
      </c>
      <c r="K1863" s="9">
        <v>1028</v>
      </c>
      <c r="L1863" s="9">
        <v>1377</v>
      </c>
      <c r="M1863" s="9">
        <v>2149</v>
      </c>
    </row>
    <row r="1864" spans="1:13" x14ac:dyDescent="0.35">
      <c r="A1864" s="8">
        <v>1862</v>
      </c>
      <c r="B1864" s="9" t="s">
        <v>711</v>
      </c>
      <c r="C1864" s="9">
        <v>8</v>
      </c>
      <c r="D1864" s="9" t="s">
        <v>1293</v>
      </c>
      <c r="E1864" s="11">
        <v>7</v>
      </c>
      <c r="F1864" s="9" t="s">
        <v>92</v>
      </c>
      <c r="G1864" s="9" t="s">
        <v>338</v>
      </c>
      <c r="H1864" s="9" t="s">
        <v>399</v>
      </c>
      <c r="I1864" s="9" t="s">
        <v>400</v>
      </c>
      <c r="J1864" s="9" t="s">
        <v>401</v>
      </c>
      <c r="K1864" s="9">
        <v>5910</v>
      </c>
      <c r="L1864" s="9">
        <v>6119</v>
      </c>
      <c r="M1864" s="9">
        <v>6313</v>
      </c>
    </row>
    <row r="1865" spans="1:13" x14ac:dyDescent="0.35">
      <c r="A1865" s="8">
        <v>1863</v>
      </c>
      <c r="B1865" s="9" t="s">
        <v>711</v>
      </c>
      <c r="C1865" s="9">
        <v>8</v>
      </c>
      <c r="D1865" s="9" t="s">
        <v>1293</v>
      </c>
      <c r="E1865" s="11">
        <v>7</v>
      </c>
      <c r="F1865" s="9" t="s">
        <v>92</v>
      </c>
      <c r="G1865" s="9" t="s">
        <v>338</v>
      </c>
      <c r="H1865" s="9" t="s">
        <v>829</v>
      </c>
      <c r="I1865" s="9" t="s">
        <v>830</v>
      </c>
      <c r="J1865" s="9" t="s">
        <v>831</v>
      </c>
      <c r="K1865" s="9">
        <v>15388</v>
      </c>
      <c r="L1865" s="9">
        <v>25668</v>
      </c>
      <c r="M1865" s="9">
        <v>31500</v>
      </c>
    </row>
    <row r="1866" spans="1:13" x14ac:dyDescent="0.35">
      <c r="A1866" s="8">
        <v>1864</v>
      </c>
      <c r="B1866" s="9" t="s">
        <v>711</v>
      </c>
      <c r="C1866" s="9">
        <v>8</v>
      </c>
      <c r="D1866" s="9" t="s">
        <v>1293</v>
      </c>
      <c r="E1866" s="11">
        <v>8</v>
      </c>
      <c r="F1866" s="9" t="s">
        <v>92</v>
      </c>
      <c r="G1866" s="9" t="s">
        <v>402</v>
      </c>
      <c r="H1866" s="9" t="s">
        <v>403</v>
      </c>
      <c r="I1866" s="9" t="s">
        <v>404</v>
      </c>
      <c r="J1866" s="9" t="s">
        <v>405</v>
      </c>
      <c r="K1866" s="9">
        <v>7893</v>
      </c>
      <c r="L1866" s="9">
        <v>10009</v>
      </c>
      <c r="M1866" s="9">
        <v>15503</v>
      </c>
    </row>
    <row r="1867" spans="1:13" x14ac:dyDescent="0.35">
      <c r="A1867" s="8">
        <v>1865</v>
      </c>
      <c r="B1867" s="9" t="s">
        <v>711</v>
      </c>
      <c r="C1867" s="9">
        <v>8</v>
      </c>
      <c r="D1867" s="9" t="s">
        <v>1293</v>
      </c>
      <c r="E1867" s="11">
        <v>8</v>
      </c>
      <c r="F1867" s="9" t="s">
        <v>92</v>
      </c>
      <c r="G1867" s="9" t="s">
        <v>402</v>
      </c>
      <c r="H1867" s="9" t="s">
        <v>687</v>
      </c>
      <c r="I1867" s="9" t="s">
        <v>688</v>
      </c>
      <c r="J1867" s="9" t="s">
        <v>689</v>
      </c>
      <c r="K1867" s="9">
        <v>37000</v>
      </c>
      <c r="L1867" s="9">
        <v>53616</v>
      </c>
      <c r="M1867" s="9">
        <v>74552</v>
      </c>
    </row>
    <row r="1868" spans="1:13" x14ac:dyDescent="0.35">
      <c r="A1868" s="8">
        <v>1866</v>
      </c>
      <c r="B1868" s="9" t="s">
        <v>711</v>
      </c>
      <c r="C1868" s="9">
        <v>8</v>
      </c>
      <c r="D1868" s="9" t="s">
        <v>1293</v>
      </c>
      <c r="E1868" s="11">
        <v>8</v>
      </c>
      <c r="F1868" s="9" t="s">
        <v>92</v>
      </c>
      <c r="G1868" s="9" t="s">
        <v>402</v>
      </c>
      <c r="H1868" s="9" t="s">
        <v>690</v>
      </c>
      <c r="I1868" s="9" t="s">
        <v>691</v>
      </c>
      <c r="J1868" s="9" t="s">
        <v>692</v>
      </c>
      <c r="K1868" s="9">
        <v>7116</v>
      </c>
      <c r="L1868" s="9">
        <v>8844</v>
      </c>
      <c r="M1868" s="9">
        <v>11135</v>
      </c>
    </row>
    <row r="1869" spans="1:13" x14ac:dyDescent="0.35">
      <c r="A1869" s="8">
        <v>1867</v>
      </c>
      <c r="B1869" s="9" t="s">
        <v>711</v>
      </c>
      <c r="C1869" s="9">
        <v>8</v>
      </c>
      <c r="D1869" s="9" t="s">
        <v>1293</v>
      </c>
      <c r="E1869" s="11">
        <v>8</v>
      </c>
      <c r="F1869" s="9" t="s">
        <v>92</v>
      </c>
      <c r="G1869" s="9" t="s">
        <v>402</v>
      </c>
      <c r="H1869" s="9" t="s">
        <v>406</v>
      </c>
      <c r="I1869" s="9" t="s">
        <v>407</v>
      </c>
      <c r="J1869" s="9" t="s">
        <v>408</v>
      </c>
      <c r="K1869" s="9">
        <v>11136</v>
      </c>
      <c r="L1869" s="9">
        <v>19470</v>
      </c>
      <c r="M1869" s="9">
        <v>23143</v>
      </c>
    </row>
    <row r="1870" spans="1:13" x14ac:dyDescent="0.35">
      <c r="A1870" s="8">
        <v>1868</v>
      </c>
      <c r="B1870" s="9" t="s">
        <v>711</v>
      </c>
      <c r="C1870" s="9">
        <v>8</v>
      </c>
      <c r="D1870" s="9" t="s">
        <v>1293</v>
      </c>
      <c r="E1870" s="11">
        <v>8</v>
      </c>
      <c r="F1870" s="9" t="s">
        <v>92</v>
      </c>
      <c r="G1870" s="9" t="s">
        <v>402</v>
      </c>
      <c r="H1870" s="9" t="s">
        <v>409</v>
      </c>
      <c r="I1870" s="9" t="s">
        <v>410</v>
      </c>
      <c r="J1870" s="9" t="s">
        <v>411</v>
      </c>
      <c r="K1870" s="9">
        <v>745</v>
      </c>
      <c r="L1870" s="9">
        <v>780</v>
      </c>
      <c r="M1870" s="9">
        <v>805</v>
      </c>
    </row>
    <row r="1871" spans="1:13" x14ac:dyDescent="0.35">
      <c r="A1871" s="8">
        <v>1869</v>
      </c>
      <c r="B1871" s="9" t="s">
        <v>711</v>
      </c>
      <c r="C1871" s="9">
        <v>8</v>
      </c>
      <c r="D1871" s="9" t="s">
        <v>1293</v>
      </c>
      <c r="E1871" s="11">
        <v>8</v>
      </c>
      <c r="F1871" s="9" t="s">
        <v>92</v>
      </c>
      <c r="G1871" s="9" t="s">
        <v>402</v>
      </c>
      <c r="H1871" s="9" t="s">
        <v>953</v>
      </c>
      <c r="I1871" s="9" t="s">
        <v>954</v>
      </c>
      <c r="J1871" s="9" t="s">
        <v>955</v>
      </c>
      <c r="K1871" s="9">
        <v>10685</v>
      </c>
      <c r="L1871" s="9">
        <v>12836</v>
      </c>
      <c r="M1871" s="9">
        <v>18876</v>
      </c>
    </row>
    <row r="1872" spans="1:13" x14ac:dyDescent="0.35">
      <c r="A1872" s="8">
        <v>1870</v>
      </c>
      <c r="B1872" s="9" t="s">
        <v>711</v>
      </c>
      <c r="C1872" s="9">
        <v>8</v>
      </c>
      <c r="D1872" s="9" t="s">
        <v>1293</v>
      </c>
      <c r="E1872" s="11">
        <v>8</v>
      </c>
      <c r="F1872" s="9" t="s">
        <v>92</v>
      </c>
      <c r="G1872" s="9" t="s">
        <v>402</v>
      </c>
      <c r="H1872" s="9" t="s">
        <v>832</v>
      </c>
      <c r="I1872" s="9" t="s">
        <v>833</v>
      </c>
      <c r="J1872" s="9" t="s">
        <v>834</v>
      </c>
      <c r="K1872" s="9">
        <v>392</v>
      </c>
      <c r="L1872" s="9">
        <v>618</v>
      </c>
      <c r="M1872" s="9">
        <v>908</v>
      </c>
    </row>
    <row r="1873" spans="1:13" x14ac:dyDescent="0.35">
      <c r="A1873" s="8">
        <v>1871</v>
      </c>
      <c r="B1873" s="9" t="s">
        <v>711</v>
      </c>
      <c r="C1873" s="9">
        <v>8</v>
      </c>
      <c r="D1873" s="9" t="s">
        <v>1293</v>
      </c>
      <c r="E1873" s="11">
        <v>9</v>
      </c>
      <c r="F1873" s="9" t="s">
        <v>412</v>
      </c>
      <c r="G1873" s="9" t="s">
        <v>413</v>
      </c>
      <c r="H1873" s="9" t="s">
        <v>414</v>
      </c>
      <c r="I1873" s="9" t="s">
        <v>415</v>
      </c>
      <c r="J1873" s="9" t="s">
        <v>416</v>
      </c>
      <c r="K1873" s="9">
        <v>90000</v>
      </c>
      <c r="L1873" s="9">
        <v>100400</v>
      </c>
      <c r="M1873" s="9">
        <v>126000</v>
      </c>
    </row>
    <row r="1874" spans="1:13" x14ac:dyDescent="0.35">
      <c r="A1874" s="8">
        <v>1872</v>
      </c>
      <c r="B1874" s="9" t="s">
        <v>711</v>
      </c>
      <c r="C1874" s="9">
        <v>8</v>
      </c>
      <c r="D1874" s="9" t="s">
        <v>1293</v>
      </c>
      <c r="E1874" s="11">
        <v>9</v>
      </c>
      <c r="F1874" s="9" t="s">
        <v>412</v>
      </c>
      <c r="G1874" s="9" t="s">
        <v>413</v>
      </c>
      <c r="H1874" s="9" t="s">
        <v>835</v>
      </c>
      <c r="I1874" s="9" t="s">
        <v>836</v>
      </c>
      <c r="J1874" s="9" t="s">
        <v>837</v>
      </c>
      <c r="K1874" s="9">
        <v>10000</v>
      </c>
      <c r="L1874" s="9">
        <v>12600</v>
      </c>
      <c r="M1874" s="9">
        <v>15000</v>
      </c>
    </row>
    <row r="1875" spans="1:13" x14ac:dyDescent="0.35">
      <c r="A1875" s="8">
        <v>1873</v>
      </c>
      <c r="B1875" s="9" t="s">
        <v>711</v>
      </c>
      <c r="C1875" s="9">
        <v>8</v>
      </c>
      <c r="D1875" s="9" t="s">
        <v>1293</v>
      </c>
      <c r="E1875" s="11">
        <v>10</v>
      </c>
      <c r="F1875" s="9" t="s">
        <v>417</v>
      </c>
      <c r="G1875" s="9" t="s">
        <v>418</v>
      </c>
      <c r="H1875" s="9" t="s">
        <v>419</v>
      </c>
      <c r="I1875" s="9" t="s">
        <v>420</v>
      </c>
      <c r="J1875" s="9" t="s">
        <v>421</v>
      </c>
      <c r="K1875" s="9">
        <v>466</v>
      </c>
      <c r="L1875" s="9">
        <v>579</v>
      </c>
      <c r="M1875" s="9">
        <v>661</v>
      </c>
    </row>
    <row r="1876" spans="1:13" x14ac:dyDescent="0.35">
      <c r="A1876" s="8">
        <v>1874</v>
      </c>
      <c r="B1876" s="9" t="s">
        <v>711</v>
      </c>
      <c r="C1876" s="9">
        <v>8</v>
      </c>
      <c r="D1876" s="9" t="s">
        <v>1293</v>
      </c>
      <c r="E1876" s="11">
        <v>10</v>
      </c>
      <c r="F1876" s="9" t="s">
        <v>417</v>
      </c>
      <c r="G1876" s="9" t="s">
        <v>418</v>
      </c>
      <c r="H1876" s="9" t="s">
        <v>422</v>
      </c>
      <c r="I1876" s="9" t="s">
        <v>423</v>
      </c>
      <c r="J1876" s="9" t="s">
        <v>424</v>
      </c>
      <c r="K1876" s="9">
        <v>1685</v>
      </c>
      <c r="L1876" s="9">
        <v>1977</v>
      </c>
      <c r="M1876" s="9">
        <v>2291</v>
      </c>
    </row>
    <row r="1877" spans="1:13" x14ac:dyDescent="0.35">
      <c r="A1877" s="8">
        <v>1875</v>
      </c>
      <c r="B1877" s="9" t="s">
        <v>711</v>
      </c>
      <c r="C1877" s="9">
        <v>8</v>
      </c>
      <c r="D1877" s="9" t="s">
        <v>1293</v>
      </c>
      <c r="E1877" s="11">
        <v>10</v>
      </c>
      <c r="F1877" s="9" t="s">
        <v>417</v>
      </c>
      <c r="G1877" s="9" t="s">
        <v>418</v>
      </c>
      <c r="H1877" s="9" t="s">
        <v>838</v>
      </c>
      <c r="I1877" s="9" t="s">
        <v>839</v>
      </c>
      <c r="J1877" s="9" t="s">
        <v>840</v>
      </c>
      <c r="K1877" s="9">
        <v>1713</v>
      </c>
      <c r="L1877" s="9">
        <v>1862</v>
      </c>
      <c r="M1877" s="9">
        <v>2260</v>
      </c>
    </row>
    <row r="1878" spans="1:13" x14ac:dyDescent="0.35">
      <c r="A1878" s="8">
        <v>1876</v>
      </c>
      <c r="B1878" s="9" t="s">
        <v>711</v>
      </c>
      <c r="C1878" s="9">
        <v>8</v>
      </c>
      <c r="D1878" s="9" t="s">
        <v>1293</v>
      </c>
      <c r="E1878" s="11">
        <v>10</v>
      </c>
      <c r="F1878" s="9" t="s">
        <v>417</v>
      </c>
      <c r="G1878" s="9" t="s">
        <v>418</v>
      </c>
      <c r="H1878" s="9" t="s">
        <v>425</v>
      </c>
      <c r="I1878" s="9" t="s">
        <v>426</v>
      </c>
      <c r="J1878" s="9" t="s">
        <v>427</v>
      </c>
      <c r="K1878" s="9">
        <v>132</v>
      </c>
      <c r="L1878" s="9">
        <v>238</v>
      </c>
      <c r="M1878" s="9">
        <v>341</v>
      </c>
    </row>
    <row r="1879" spans="1:13" x14ac:dyDescent="0.35">
      <c r="A1879" s="8">
        <v>1877</v>
      </c>
      <c r="B1879" s="9" t="s">
        <v>711</v>
      </c>
      <c r="C1879" s="9">
        <v>8</v>
      </c>
      <c r="D1879" s="9" t="s">
        <v>1293</v>
      </c>
      <c r="E1879" s="11">
        <v>11</v>
      </c>
      <c r="F1879" s="9" t="s">
        <v>428</v>
      </c>
      <c r="G1879" s="9" t="s">
        <v>429</v>
      </c>
      <c r="H1879" s="9" t="s">
        <v>430</v>
      </c>
      <c r="I1879" s="9" t="s">
        <v>431</v>
      </c>
      <c r="J1879" s="9" t="s">
        <v>432</v>
      </c>
      <c r="K1879" s="9">
        <v>154979</v>
      </c>
      <c r="L1879" s="9">
        <v>154979</v>
      </c>
      <c r="M1879" s="9">
        <v>154979</v>
      </c>
    </row>
    <row r="1880" spans="1:13" x14ac:dyDescent="0.35">
      <c r="A1880" s="8">
        <v>1878</v>
      </c>
      <c r="B1880" s="9" t="s">
        <v>711</v>
      </c>
      <c r="C1880" s="9">
        <v>8</v>
      </c>
      <c r="D1880" s="9" t="s">
        <v>1293</v>
      </c>
      <c r="E1880" s="11">
        <v>11</v>
      </c>
      <c r="F1880" s="9" t="s">
        <v>428</v>
      </c>
      <c r="G1880" s="9" t="s">
        <v>429</v>
      </c>
      <c r="H1880" s="9" t="s">
        <v>693</v>
      </c>
      <c r="I1880" s="9" t="s">
        <v>694</v>
      </c>
      <c r="J1880" s="9" t="s">
        <v>695</v>
      </c>
      <c r="K1880" s="9">
        <v>43367</v>
      </c>
      <c r="L1880" s="9">
        <v>45422</v>
      </c>
      <c r="M1880" s="9">
        <v>47318</v>
      </c>
    </row>
    <row r="1881" spans="1:13" x14ac:dyDescent="0.35">
      <c r="A1881" s="8">
        <v>1879</v>
      </c>
      <c r="B1881" s="9" t="s">
        <v>711</v>
      </c>
      <c r="C1881" s="9">
        <v>8</v>
      </c>
      <c r="D1881" s="9" t="s">
        <v>1293</v>
      </c>
      <c r="E1881" s="11">
        <v>11</v>
      </c>
      <c r="F1881" s="9" t="s">
        <v>428</v>
      </c>
      <c r="G1881" s="9" t="s">
        <v>429</v>
      </c>
      <c r="H1881" s="9" t="s">
        <v>1306</v>
      </c>
      <c r="I1881" s="9" t="s">
        <v>1307</v>
      </c>
      <c r="J1881" s="9" t="s">
        <v>1308</v>
      </c>
      <c r="K1881" s="9">
        <v>6457</v>
      </c>
      <c r="L1881" s="9">
        <v>7703</v>
      </c>
      <c r="M1881" s="9">
        <v>8853</v>
      </c>
    </row>
    <row r="1882" spans="1:13" x14ac:dyDescent="0.35">
      <c r="A1882" s="8">
        <v>1880</v>
      </c>
      <c r="B1882" s="9" t="s">
        <v>711</v>
      </c>
      <c r="C1882" s="9">
        <v>8</v>
      </c>
      <c r="D1882" s="9" t="s">
        <v>1293</v>
      </c>
      <c r="E1882" s="11">
        <v>11</v>
      </c>
      <c r="F1882" s="9" t="s">
        <v>428</v>
      </c>
      <c r="G1882" s="9" t="s">
        <v>429</v>
      </c>
      <c r="H1882" s="9" t="s">
        <v>433</v>
      </c>
      <c r="I1882" s="9" t="s">
        <v>434</v>
      </c>
      <c r="J1882" s="9" t="s">
        <v>435</v>
      </c>
      <c r="K1882" s="9">
        <v>450</v>
      </c>
      <c r="L1882" s="9">
        <v>751</v>
      </c>
      <c r="M1882" s="9">
        <v>1576</v>
      </c>
    </row>
    <row r="1883" spans="1:13" x14ac:dyDescent="0.35">
      <c r="A1883" s="8">
        <v>1881</v>
      </c>
      <c r="B1883" s="9" t="s">
        <v>711</v>
      </c>
      <c r="C1883" s="9">
        <v>8</v>
      </c>
      <c r="D1883" s="9" t="s">
        <v>1293</v>
      </c>
      <c r="E1883" s="11">
        <v>11</v>
      </c>
      <c r="F1883" s="9" t="s">
        <v>428</v>
      </c>
      <c r="G1883" s="9" t="s">
        <v>429</v>
      </c>
      <c r="H1883" s="9" t="s">
        <v>841</v>
      </c>
      <c r="I1883" s="9" t="s">
        <v>842</v>
      </c>
      <c r="J1883" s="9" t="s">
        <v>843</v>
      </c>
      <c r="K1883" s="9">
        <v>3500</v>
      </c>
      <c r="L1883" s="9">
        <v>3565</v>
      </c>
      <c r="M1883" s="9">
        <v>3625</v>
      </c>
    </row>
    <row r="1884" spans="1:13" x14ac:dyDescent="0.35">
      <c r="A1884" s="8">
        <v>1882</v>
      </c>
      <c r="B1884" s="9" t="s">
        <v>711</v>
      </c>
      <c r="C1884" s="9">
        <v>8</v>
      </c>
      <c r="D1884" s="9" t="s">
        <v>1293</v>
      </c>
      <c r="E1884" s="11">
        <v>11</v>
      </c>
      <c r="F1884" s="9" t="s">
        <v>428</v>
      </c>
      <c r="G1884" s="9" t="s">
        <v>429</v>
      </c>
      <c r="H1884" s="9" t="s">
        <v>1309</v>
      </c>
      <c r="I1884" s="9" t="s">
        <v>1310</v>
      </c>
      <c r="J1884" s="9" t="s">
        <v>1311</v>
      </c>
      <c r="K1884" s="9">
        <v>3395</v>
      </c>
      <c r="L1884" s="9">
        <v>3395</v>
      </c>
      <c r="M1884" s="9">
        <v>3395</v>
      </c>
    </row>
    <row r="1885" spans="1:13" x14ac:dyDescent="0.35">
      <c r="A1885" s="8">
        <v>1883</v>
      </c>
      <c r="B1885" s="9" t="s">
        <v>711</v>
      </c>
      <c r="C1885" s="9">
        <v>8</v>
      </c>
      <c r="D1885" s="9" t="s">
        <v>1293</v>
      </c>
      <c r="E1885" s="11">
        <v>11</v>
      </c>
      <c r="F1885" s="9" t="s">
        <v>428</v>
      </c>
      <c r="G1885" s="9" t="s">
        <v>429</v>
      </c>
      <c r="H1885" s="9" t="s">
        <v>962</v>
      </c>
      <c r="I1885" s="9" t="s">
        <v>963</v>
      </c>
      <c r="J1885" s="9" t="s">
        <v>964</v>
      </c>
      <c r="K1885" s="9">
        <v>818</v>
      </c>
      <c r="L1885" s="9">
        <v>868</v>
      </c>
      <c r="M1885" s="9">
        <v>914</v>
      </c>
    </row>
    <row r="1886" spans="1:13" x14ac:dyDescent="0.35">
      <c r="A1886" s="8">
        <v>1884</v>
      </c>
      <c r="B1886" s="9" t="s">
        <v>711</v>
      </c>
      <c r="C1886" s="9">
        <v>8</v>
      </c>
      <c r="D1886" s="9" t="s">
        <v>1293</v>
      </c>
      <c r="E1886" s="11">
        <v>11</v>
      </c>
      <c r="F1886" s="9" t="s">
        <v>428</v>
      </c>
      <c r="G1886" s="9" t="s">
        <v>429</v>
      </c>
      <c r="H1886" s="9" t="s">
        <v>844</v>
      </c>
      <c r="I1886" s="9" t="s">
        <v>845</v>
      </c>
      <c r="J1886" s="9" t="s">
        <v>846</v>
      </c>
      <c r="K1886" s="9">
        <v>550</v>
      </c>
      <c r="L1886" s="9">
        <v>634</v>
      </c>
      <c r="M1886" s="9">
        <v>775</v>
      </c>
    </row>
    <row r="1887" spans="1:13" x14ac:dyDescent="0.35">
      <c r="A1887" s="8">
        <v>1885</v>
      </c>
      <c r="B1887" s="9" t="s">
        <v>711</v>
      </c>
      <c r="C1887" s="9">
        <v>8</v>
      </c>
      <c r="D1887" s="9" t="s">
        <v>1293</v>
      </c>
      <c r="E1887" s="11">
        <v>12</v>
      </c>
      <c r="F1887" s="9" t="s">
        <v>428</v>
      </c>
      <c r="G1887" s="9" t="s">
        <v>436</v>
      </c>
      <c r="H1887" s="9" t="s">
        <v>437</v>
      </c>
      <c r="I1887" s="9" t="s">
        <v>438</v>
      </c>
      <c r="J1887" s="9" t="s">
        <v>439</v>
      </c>
      <c r="K1887" s="9">
        <v>6763</v>
      </c>
      <c r="L1887" s="9">
        <v>8088</v>
      </c>
      <c r="M1887" s="9">
        <v>11930</v>
      </c>
    </row>
    <row r="1888" spans="1:13" x14ac:dyDescent="0.35">
      <c r="A1888" s="8">
        <v>1886</v>
      </c>
      <c r="B1888" s="9" t="s">
        <v>711</v>
      </c>
      <c r="C1888" s="9">
        <v>8</v>
      </c>
      <c r="D1888" s="9" t="s">
        <v>1293</v>
      </c>
      <c r="E1888" s="11">
        <v>12</v>
      </c>
      <c r="F1888" s="9" t="s">
        <v>428</v>
      </c>
      <c r="G1888" s="9" t="s">
        <v>436</v>
      </c>
      <c r="H1888" s="9" t="s">
        <v>1107</v>
      </c>
      <c r="I1888" s="9" t="s">
        <v>1108</v>
      </c>
      <c r="J1888" s="9" t="s">
        <v>1109</v>
      </c>
      <c r="K1888" s="9">
        <v>7634</v>
      </c>
      <c r="L1888" s="9">
        <v>7634</v>
      </c>
      <c r="M1888" s="9">
        <v>7634</v>
      </c>
    </row>
    <row r="1889" spans="1:13" x14ac:dyDescent="0.35">
      <c r="A1889" s="8">
        <v>1887</v>
      </c>
      <c r="B1889" s="9" t="s">
        <v>711</v>
      </c>
      <c r="C1889" s="9">
        <v>8</v>
      </c>
      <c r="D1889" s="9" t="s">
        <v>1293</v>
      </c>
      <c r="E1889" s="11">
        <v>14</v>
      </c>
      <c r="F1889" s="9" t="s">
        <v>428</v>
      </c>
      <c r="G1889" s="9" t="s">
        <v>440</v>
      </c>
      <c r="H1889" s="9" t="s">
        <v>850</v>
      </c>
      <c r="I1889" s="9" t="s">
        <v>851</v>
      </c>
      <c r="J1889" s="9" t="s">
        <v>852</v>
      </c>
      <c r="K1889" s="9">
        <v>17077</v>
      </c>
      <c r="L1889" s="9">
        <v>24148</v>
      </c>
      <c r="M1889" s="9">
        <v>46773</v>
      </c>
    </row>
    <row r="1890" spans="1:13" x14ac:dyDescent="0.35">
      <c r="A1890" s="8">
        <v>1888</v>
      </c>
      <c r="B1890" s="9" t="s">
        <v>711</v>
      </c>
      <c r="C1890" s="9">
        <v>8</v>
      </c>
      <c r="D1890" s="9" t="s">
        <v>1293</v>
      </c>
      <c r="E1890" s="11">
        <v>14</v>
      </c>
      <c r="F1890" s="9" t="s">
        <v>428</v>
      </c>
      <c r="G1890" s="9" t="s">
        <v>440</v>
      </c>
      <c r="H1890" s="9" t="s">
        <v>853</v>
      </c>
      <c r="I1890" s="9" t="s">
        <v>854</v>
      </c>
      <c r="J1890" s="9" t="s">
        <v>855</v>
      </c>
      <c r="K1890" s="9">
        <v>1711</v>
      </c>
      <c r="L1890" s="9">
        <v>2846</v>
      </c>
      <c r="M1890" s="9">
        <v>5000</v>
      </c>
    </row>
    <row r="1891" spans="1:13" x14ac:dyDescent="0.35">
      <c r="A1891" s="8">
        <v>1889</v>
      </c>
      <c r="B1891" s="9" t="s">
        <v>711</v>
      </c>
      <c r="C1891" s="9">
        <v>8</v>
      </c>
      <c r="D1891" s="9" t="s">
        <v>1293</v>
      </c>
      <c r="E1891" s="11">
        <v>14</v>
      </c>
      <c r="F1891" s="9" t="s">
        <v>428</v>
      </c>
      <c r="G1891" s="9" t="s">
        <v>440</v>
      </c>
      <c r="H1891" s="9" t="s">
        <v>972</v>
      </c>
      <c r="I1891" s="9" t="s">
        <v>973</v>
      </c>
      <c r="J1891" s="9" t="s">
        <v>974</v>
      </c>
      <c r="K1891" s="9">
        <v>4940</v>
      </c>
      <c r="L1891" s="9">
        <v>5074</v>
      </c>
      <c r="M1891" s="9">
        <v>5350</v>
      </c>
    </row>
    <row r="1892" spans="1:13" x14ac:dyDescent="0.35">
      <c r="A1892" s="8">
        <v>1890</v>
      </c>
      <c r="B1892" s="9" t="s">
        <v>711</v>
      </c>
      <c r="C1892" s="9">
        <v>8</v>
      </c>
      <c r="D1892" s="9" t="s">
        <v>1293</v>
      </c>
      <c r="E1892" s="11">
        <v>14</v>
      </c>
      <c r="F1892" s="9" t="s">
        <v>428</v>
      </c>
      <c r="G1892" s="9" t="s">
        <v>440</v>
      </c>
      <c r="H1892" s="9" t="s">
        <v>856</v>
      </c>
      <c r="I1892" s="9" t="s">
        <v>857</v>
      </c>
      <c r="J1892" s="9" t="s">
        <v>858</v>
      </c>
      <c r="K1892" s="9">
        <v>1637</v>
      </c>
      <c r="L1892" s="9">
        <v>2075</v>
      </c>
      <c r="M1892" s="9">
        <v>3707</v>
      </c>
    </row>
    <row r="1893" spans="1:13" x14ac:dyDescent="0.35">
      <c r="A1893" s="8">
        <v>1891</v>
      </c>
      <c r="B1893" s="9" t="s">
        <v>711</v>
      </c>
      <c r="C1893" s="9">
        <v>8</v>
      </c>
      <c r="D1893" s="9" t="s">
        <v>1293</v>
      </c>
      <c r="E1893" s="11">
        <v>14</v>
      </c>
      <c r="F1893" s="9" t="s">
        <v>428</v>
      </c>
      <c r="G1893" s="9" t="s">
        <v>440</v>
      </c>
      <c r="H1893" s="9" t="s">
        <v>441</v>
      </c>
      <c r="I1893" s="9" t="s">
        <v>442</v>
      </c>
      <c r="J1893" s="9" t="s">
        <v>443</v>
      </c>
      <c r="K1893" s="9">
        <v>7185</v>
      </c>
      <c r="L1893" s="9">
        <v>9410</v>
      </c>
      <c r="M1893" s="9">
        <v>14538</v>
      </c>
    </row>
    <row r="1894" spans="1:13" x14ac:dyDescent="0.35">
      <c r="A1894" s="8">
        <v>1892</v>
      </c>
      <c r="B1894" s="9" t="s">
        <v>711</v>
      </c>
      <c r="C1894" s="9">
        <v>8</v>
      </c>
      <c r="D1894" s="9" t="s">
        <v>1293</v>
      </c>
      <c r="E1894" s="11">
        <v>14</v>
      </c>
      <c r="F1894" s="9" t="s">
        <v>428</v>
      </c>
      <c r="G1894" s="9" t="s">
        <v>440</v>
      </c>
      <c r="H1894" s="9" t="s">
        <v>444</v>
      </c>
      <c r="I1894" s="9" t="s">
        <v>445</v>
      </c>
      <c r="J1894" s="9" t="s">
        <v>446</v>
      </c>
      <c r="K1894" s="9">
        <v>12990</v>
      </c>
      <c r="L1894" s="9">
        <v>22512</v>
      </c>
      <c r="M1894" s="9">
        <v>31347</v>
      </c>
    </row>
    <row r="1895" spans="1:13" x14ac:dyDescent="0.35">
      <c r="A1895" s="8">
        <v>1893</v>
      </c>
      <c r="B1895" s="9" t="s">
        <v>711</v>
      </c>
      <c r="C1895" s="9">
        <v>8</v>
      </c>
      <c r="D1895" s="9" t="s">
        <v>1293</v>
      </c>
      <c r="E1895" s="11">
        <v>14</v>
      </c>
      <c r="F1895" s="9" t="s">
        <v>428</v>
      </c>
      <c r="G1895" s="9" t="s">
        <v>440</v>
      </c>
      <c r="H1895" s="9" t="s">
        <v>447</v>
      </c>
      <c r="I1895" s="9" t="s">
        <v>448</v>
      </c>
      <c r="J1895" s="9" t="s">
        <v>449</v>
      </c>
      <c r="K1895" s="9">
        <v>22088</v>
      </c>
      <c r="L1895" s="9">
        <v>24585</v>
      </c>
      <c r="M1895" s="9">
        <v>28840</v>
      </c>
    </row>
    <row r="1896" spans="1:13" x14ac:dyDescent="0.35">
      <c r="A1896" s="8">
        <v>1894</v>
      </c>
      <c r="B1896" s="9" t="s">
        <v>711</v>
      </c>
      <c r="C1896" s="9">
        <v>8</v>
      </c>
      <c r="D1896" s="9" t="s">
        <v>1293</v>
      </c>
      <c r="E1896" s="11">
        <v>14</v>
      </c>
      <c r="F1896" s="9" t="s">
        <v>428</v>
      </c>
      <c r="G1896" s="9" t="s">
        <v>440</v>
      </c>
      <c r="H1896" s="9" t="s">
        <v>450</v>
      </c>
      <c r="I1896" s="9" t="s">
        <v>451</v>
      </c>
      <c r="J1896" s="9" t="s">
        <v>452</v>
      </c>
      <c r="K1896" s="9">
        <v>5278</v>
      </c>
      <c r="L1896" s="9">
        <v>5746</v>
      </c>
      <c r="M1896" s="9">
        <v>6178</v>
      </c>
    </row>
    <row r="1897" spans="1:13" x14ac:dyDescent="0.35">
      <c r="A1897" s="8">
        <v>1895</v>
      </c>
      <c r="B1897" s="9" t="s">
        <v>711</v>
      </c>
      <c r="C1897" s="9">
        <v>8</v>
      </c>
      <c r="D1897" s="9" t="s">
        <v>1293</v>
      </c>
      <c r="E1897" s="11">
        <v>14</v>
      </c>
      <c r="F1897" s="9" t="s">
        <v>428</v>
      </c>
      <c r="G1897" s="9" t="s">
        <v>440</v>
      </c>
      <c r="H1897" s="9" t="s">
        <v>456</v>
      </c>
      <c r="I1897" s="9" t="s">
        <v>457</v>
      </c>
      <c r="J1897" s="9" t="s">
        <v>458</v>
      </c>
      <c r="K1897" s="9">
        <v>15877</v>
      </c>
      <c r="L1897" s="9">
        <v>20954</v>
      </c>
      <c r="M1897" s="9">
        <v>27608</v>
      </c>
    </row>
    <row r="1898" spans="1:13" x14ac:dyDescent="0.35">
      <c r="A1898" s="8">
        <v>1896</v>
      </c>
      <c r="B1898" s="9" t="s">
        <v>711</v>
      </c>
      <c r="C1898" s="9">
        <v>8</v>
      </c>
      <c r="D1898" s="9" t="s">
        <v>1293</v>
      </c>
      <c r="E1898" s="11">
        <v>14</v>
      </c>
      <c r="F1898" s="9" t="s">
        <v>428</v>
      </c>
      <c r="G1898" s="9" t="s">
        <v>440</v>
      </c>
      <c r="H1898" s="9" t="s">
        <v>859</v>
      </c>
      <c r="I1898" s="9" t="s">
        <v>860</v>
      </c>
      <c r="J1898" s="9" t="s">
        <v>861</v>
      </c>
      <c r="K1898" s="9">
        <v>6385</v>
      </c>
      <c r="L1898" s="9">
        <v>12547</v>
      </c>
      <c r="M1898" s="9">
        <v>18235</v>
      </c>
    </row>
    <row r="1899" spans="1:13" x14ac:dyDescent="0.35">
      <c r="A1899" s="8">
        <v>1897</v>
      </c>
      <c r="B1899" s="9" t="s">
        <v>711</v>
      </c>
      <c r="C1899" s="9">
        <v>8</v>
      </c>
      <c r="D1899" s="9" t="s">
        <v>1293</v>
      </c>
      <c r="E1899" s="11">
        <v>14</v>
      </c>
      <c r="F1899" s="9" t="s">
        <v>428</v>
      </c>
      <c r="G1899" s="9" t="s">
        <v>440</v>
      </c>
      <c r="H1899" s="9" t="s">
        <v>459</v>
      </c>
      <c r="I1899" s="9" t="s">
        <v>460</v>
      </c>
      <c r="J1899" s="9" t="s">
        <v>461</v>
      </c>
      <c r="K1899" s="9">
        <v>22897</v>
      </c>
      <c r="L1899" s="9">
        <v>33173</v>
      </c>
      <c r="M1899" s="9">
        <v>47879</v>
      </c>
    </row>
    <row r="1900" spans="1:13" x14ac:dyDescent="0.35">
      <c r="A1900" s="8">
        <v>1898</v>
      </c>
      <c r="B1900" s="9" t="s">
        <v>711</v>
      </c>
      <c r="C1900" s="9">
        <v>8</v>
      </c>
      <c r="D1900" s="9" t="s">
        <v>1293</v>
      </c>
      <c r="E1900" s="11">
        <v>14</v>
      </c>
      <c r="F1900" s="9" t="s">
        <v>428</v>
      </c>
      <c r="G1900" s="9" t="s">
        <v>440</v>
      </c>
      <c r="H1900" s="9" t="s">
        <v>462</v>
      </c>
      <c r="I1900" s="9" t="s">
        <v>463</v>
      </c>
      <c r="J1900" s="9" t="s">
        <v>464</v>
      </c>
      <c r="K1900" s="9">
        <v>15750</v>
      </c>
      <c r="L1900" s="9">
        <v>31919</v>
      </c>
      <c r="M1900" s="9">
        <v>42750</v>
      </c>
    </row>
    <row r="1901" spans="1:13" x14ac:dyDescent="0.35">
      <c r="A1901" s="8">
        <v>1899</v>
      </c>
      <c r="B1901" s="9" t="s">
        <v>711</v>
      </c>
      <c r="C1901" s="9">
        <v>8</v>
      </c>
      <c r="D1901" s="9" t="s">
        <v>1293</v>
      </c>
      <c r="E1901" s="11">
        <v>14</v>
      </c>
      <c r="F1901" s="9" t="s">
        <v>428</v>
      </c>
      <c r="G1901" s="9" t="s">
        <v>440</v>
      </c>
      <c r="H1901" s="9" t="s">
        <v>465</v>
      </c>
      <c r="I1901" s="9" t="s">
        <v>466</v>
      </c>
      <c r="J1901" s="9" t="s">
        <v>467</v>
      </c>
      <c r="K1901" s="9">
        <v>4357</v>
      </c>
      <c r="L1901" s="9">
        <v>14522</v>
      </c>
      <c r="M1901" s="9">
        <v>17392</v>
      </c>
    </row>
    <row r="1902" spans="1:13" x14ac:dyDescent="0.35">
      <c r="A1902" s="8">
        <v>1900</v>
      </c>
      <c r="B1902" s="9" t="s">
        <v>711</v>
      </c>
      <c r="C1902" s="9">
        <v>8</v>
      </c>
      <c r="D1902" s="9" t="s">
        <v>1293</v>
      </c>
      <c r="E1902" s="11">
        <v>14</v>
      </c>
      <c r="F1902" s="9" t="s">
        <v>428</v>
      </c>
      <c r="G1902" s="9" t="s">
        <v>440</v>
      </c>
      <c r="H1902" s="9" t="s">
        <v>468</v>
      </c>
      <c r="I1902" s="9" t="s">
        <v>469</v>
      </c>
      <c r="J1902" s="9" t="s">
        <v>470</v>
      </c>
      <c r="K1902" s="9">
        <v>6865</v>
      </c>
      <c r="L1902" s="9">
        <v>8004</v>
      </c>
      <c r="M1902" s="9">
        <v>9405</v>
      </c>
    </row>
    <row r="1903" spans="1:13" x14ac:dyDescent="0.35">
      <c r="A1903" s="8">
        <v>1901</v>
      </c>
      <c r="B1903" s="9" t="s">
        <v>711</v>
      </c>
      <c r="C1903" s="9">
        <v>8</v>
      </c>
      <c r="D1903" s="9" t="s">
        <v>1293</v>
      </c>
      <c r="E1903" s="11">
        <v>14</v>
      </c>
      <c r="F1903" s="9" t="s">
        <v>428</v>
      </c>
      <c r="G1903" s="9" t="s">
        <v>440</v>
      </c>
      <c r="H1903" s="9" t="s">
        <v>1128</v>
      </c>
      <c r="I1903" s="9" t="s">
        <v>1129</v>
      </c>
      <c r="J1903" s="9" t="s">
        <v>1130</v>
      </c>
      <c r="K1903" s="9">
        <v>517</v>
      </c>
      <c r="L1903" s="9">
        <v>524</v>
      </c>
      <c r="M1903" s="9">
        <v>531</v>
      </c>
    </row>
    <row r="1904" spans="1:13" x14ac:dyDescent="0.35">
      <c r="A1904" s="8">
        <v>1902</v>
      </c>
      <c r="B1904" s="9" t="s">
        <v>711</v>
      </c>
      <c r="C1904" s="9">
        <v>8</v>
      </c>
      <c r="D1904" s="9" t="s">
        <v>1293</v>
      </c>
      <c r="E1904" s="11">
        <v>14</v>
      </c>
      <c r="F1904" s="9" t="s">
        <v>428</v>
      </c>
      <c r="G1904" s="9" t="s">
        <v>440</v>
      </c>
      <c r="H1904" s="9" t="s">
        <v>471</v>
      </c>
      <c r="I1904" s="9" t="s">
        <v>472</v>
      </c>
      <c r="J1904" s="9" t="s">
        <v>473</v>
      </c>
      <c r="K1904" s="9">
        <v>187</v>
      </c>
      <c r="L1904" s="9">
        <v>334</v>
      </c>
      <c r="M1904" s="9">
        <v>427</v>
      </c>
    </row>
    <row r="1905" spans="1:13" x14ac:dyDescent="0.35">
      <c r="A1905" s="8">
        <v>1903</v>
      </c>
      <c r="B1905" s="9" t="s">
        <v>711</v>
      </c>
      <c r="C1905" s="9">
        <v>8</v>
      </c>
      <c r="D1905" s="9" t="s">
        <v>1293</v>
      </c>
      <c r="E1905" s="11">
        <v>14</v>
      </c>
      <c r="F1905" s="9" t="s">
        <v>428</v>
      </c>
      <c r="G1905" s="9" t="s">
        <v>440</v>
      </c>
      <c r="H1905" s="9" t="s">
        <v>474</v>
      </c>
      <c r="I1905" s="9" t="s">
        <v>475</v>
      </c>
      <c r="J1905" s="9" t="s">
        <v>476</v>
      </c>
      <c r="K1905" s="9">
        <v>7349</v>
      </c>
      <c r="L1905" s="9">
        <v>7842</v>
      </c>
      <c r="M1905" s="9">
        <v>9036</v>
      </c>
    </row>
    <row r="1906" spans="1:13" x14ac:dyDescent="0.35">
      <c r="A1906" s="8">
        <v>1904</v>
      </c>
      <c r="B1906" s="9" t="s">
        <v>711</v>
      </c>
      <c r="C1906" s="9">
        <v>8</v>
      </c>
      <c r="D1906" s="9" t="s">
        <v>1293</v>
      </c>
      <c r="E1906" s="11">
        <v>14</v>
      </c>
      <c r="F1906" s="9" t="s">
        <v>428</v>
      </c>
      <c r="G1906" s="9" t="s">
        <v>440</v>
      </c>
      <c r="H1906" s="9" t="s">
        <v>477</v>
      </c>
      <c r="I1906" s="9" t="s">
        <v>478</v>
      </c>
      <c r="J1906" s="9" t="s">
        <v>479</v>
      </c>
      <c r="K1906" s="9">
        <v>6509</v>
      </c>
      <c r="L1906" s="9">
        <v>8079</v>
      </c>
      <c r="M1906" s="9">
        <v>11330</v>
      </c>
    </row>
    <row r="1907" spans="1:13" x14ac:dyDescent="0.35">
      <c r="A1907" s="8">
        <v>1905</v>
      </c>
      <c r="B1907" s="9" t="s">
        <v>711</v>
      </c>
      <c r="C1907" s="9">
        <v>8</v>
      </c>
      <c r="D1907" s="9" t="s">
        <v>1293</v>
      </c>
      <c r="E1907" s="11">
        <v>14</v>
      </c>
      <c r="F1907" s="9" t="s">
        <v>428</v>
      </c>
      <c r="G1907" s="9" t="s">
        <v>440</v>
      </c>
      <c r="H1907" s="9" t="s">
        <v>868</v>
      </c>
      <c r="I1907" s="9" t="s">
        <v>869</v>
      </c>
      <c r="J1907" s="9" t="s">
        <v>870</v>
      </c>
      <c r="K1907" s="9">
        <v>91152</v>
      </c>
      <c r="L1907" s="9">
        <v>117843</v>
      </c>
      <c r="M1907" s="9">
        <v>152735</v>
      </c>
    </row>
    <row r="1908" spans="1:13" x14ac:dyDescent="0.35">
      <c r="A1908" s="8">
        <v>1906</v>
      </c>
      <c r="B1908" s="9" t="s">
        <v>711</v>
      </c>
      <c r="C1908" s="9">
        <v>8</v>
      </c>
      <c r="D1908" s="9" t="s">
        <v>1293</v>
      </c>
      <c r="E1908" s="11">
        <v>15</v>
      </c>
      <c r="F1908" s="9" t="s">
        <v>428</v>
      </c>
      <c r="G1908" s="9" t="s">
        <v>480</v>
      </c>
      <c r="H1908" s="9" t="s">
        <v>481</v>
      </c>
      <c r="I1908" s="9" t="s">
        <v>482</v>
      </c>
      <c r="J1908" s="9" t="s">
        <v>483</v>
      </c>
      <c r="K1908" s="9">
        <v>2110</v>
      </c>
      <c r="L1908" s="9">
        <v>2110</v>
      </c>
      <c r="M1908" s="9">
        <v>2110</v>
      </c>
    </row>
    <row r="1909" spans="1:13" x14ac:dyDescent="0.35">
      <c r="A1909" s="8">
        <v>1907</v>
      </c>
      <c r="B1909" s="9" t="s">
        <v>711</v>
      </c>
      <c r="C1909" s="9">
        <v>8</v>
      </c>
      <c r="D1909" s="9" t="s">
        <v>1293</v>
      </c>
      <c r="E1909" s="11">
        <v>15</v>
      </c>
      <c r="F1909" s="9" t="s">
        <v>428</v>
      </c>
      <c r="G1909" s="9" t="s">
        <v>480</v>
      </c>
      <c r="H1909" s="9" t="s">
        <v>484</v>
      </c>
      <c r="I1909" s="9" t="s">
        <v>485</v>
      </c>
      <c r="J1909" s="9" t="s">
        <v>486</v>
      </c>
      <c r="K1909" s="9">
        <v>165</v>
      </c>
      <c r="L1909" s="9">
        <v>237</v>
      </c>
      <c r="M1909" s="9">
        <v>1976</v>
      </c>
    </row>
    <row r="1910" spans="1:13" x14ac:dyDescent="0.35">
      <c r="A1910" s="8">
        <v>1908</v>
      </c>
      <c r="B1910" s="9" t="s">
        <v>711</v>
      </c>
      <c r="C1910" s="9">
        <v>8</v>
      </c>
      <c r="D1910" s="9" t="s">
        <v>1293</v>
      </c>
      <c r="E1910" s="11">
        <v>15</v>
      </c>
      <c r="F1910" s="9" t="s">
        <v>428</v>
      </c>
      <c r="G1910" s="9" t="s">
        <v>480</v>
      </c>
      <c r="H1910" s="9" t="s">
        <v>487</v>
      </c>
      <c r="I1910" s="9" t="s">
        <v>488</v>
      </c>
      <c r="J1910" s="9" t="s">
        <v>489</v>
      </c>
      <c r="K1910" s="9">
        <v>5590</v>
      </c>
      <c r="L1910" s="9">
        <v>5879</v>
      </c>
      <c r="M1910" s="9">
        <v>9128</v>
      </c>
    </row>
    <row r="1911" spans="1:13" x14ac:dyDescent="0.35">
      <c r="A1911" s="8">
        <v>1909</v>
      </c>
      <c r="B1911" s="9" t="s">
        <v>711</v>
      </c>
      <c r="C1911" s="9">
        <v>8</v>
      </c>
      <c r="D1911" s="9" t="s">
        <v>1293</v>
      </c>
      <c r="E1911" s="11">
        <v>15</v>
      </c>
      <c r="F1911" s="9" t="s">
        <v>428</v>
      </c>
      <c r="G1911" s="9" t="s">
        <v>480</v>
      </c>
      <c r="H1911" s="9" t="s">
        <v>1146</v>
      </c>
      <c r="I1911" s="9" t="s">
        <v>1147</v>
      </c>
      <c r="J1911" s="9" t="s">
        <v>1148</v>
      </c>
      <c r="K1911" s="9">
        <v>739</v>
      </c>
      <c r="L1911" s="9">
        <v>801</v>
      </c>
      <c r="M1911" s="9">
        <v>858</v>
      </c>
    </row>
    <row r="1912" spans="1:13" x14ac:dyDescent="0.35">
      <c r="A1912" s="8">
        <v>1910</v>
      </c>
      <c r="B1912" s="9" t="s">
        <v>711</v>
      </c>
      <c r="C1912" s="9">
        <v>8</v>
      </c>
      <c r="D1912" s="9" t="s">
        <v>1293</v>
      </c>
      <c r="E1912" s="11">
        <v>15</v>
      </c>
      <c r="F1912" s="9" t="s">
        <v>428</v>
      </c>
      <c r="G1912" s="9" t="s">
        <v>480</v>
      </c>
      <c r="H1912" s="9" t="s">
        <v>981</v>
      </c>
      <c r="I1912" s="9" t="s">
        <v>982</v>
      </c>
      <c r="J1912" s="9" t="s">
        <v>983</v>
      </c>
      <c r="K1912" s="9">
        <v>1700</v>
      </c>
      <c r="L1912" s="9">
        <v>1700</v>
      </c>
      <c r="M1912" s="9">
        <v>1700</v>
      </c>
    </row>
    <row r="1913" spans="1:13" x14ac:dyDescent="0.35">
      <c r="A1913" s="8">
        <v>1911</v>
      </c>
      <c r="B1913" s="9" t="s">
        <v>711</v>
      </c>
      <c r="C1913" s="9">
        <v>8</v>
      </c>
      <c r="D1913" s="9" t="s">
        <v>1293</v>
      </c>
      <c r="E1913" s="11">
        <v>15</v>
      </c>
      <c r="F1913" s="9" t="s">
        <v>428</v>
      </c>
      <c r="G1913" s="9" t="s">
        <v>480</v>
      </c>
      <c r="H1913" s="9" t="s">
        <v>987</v>
      </c>
      <c r="I1913" s="9" t="s">
        <v>988</v>
      </c>
      <c r="J1913" s="9" t="s">
        <v>989</v>
      </c>
      <c r="K1913" s="9">
        <v>2740</v>
      </c>
      <c r="L1913" s="9">
        <v>2740</v>
      </c>
      <c r="M1913" s="9">
        <v>2740</v>
      </c>
    </row>
    <row r="1914" spans="1:13" x14ac:dyDescent="0.35">
      <c r="A1914" s="8">
        <v>1912</v>
      </c>
      <c r="B1914" s="9" t="s">
        <v>711</v>
      </c>
      <c r="C1914" s="9">
        <v>8</v>
      </c>
      <c r="D1914" s="9" t="s">
        <v>1293</v>
      </c>
      <c r="E1914" s="11">
        <v>15</v>
      </c>
      <c r="F1914" s="9" t="s">
        <v>428</v>
      </c>
      <c r="G1914" s="9" t="s">
        <v>480</v>
      </c>
      <c r="H1914" s="9" t="s">
        <v>990</v>
      </c>
      <c r="I1914" s="9" t="s">
        <v>991</v>
      </c>
      <c r="J1914" s="9" t="s">
        <v>992</v>
      </c>
      <c r="K1914" s="9">
        <v>120</v>
      </c>
      <c r="L1914" s="9">
        <v>120</v>
      </c>
      <c r="M1914" s="9">
        <v>120</v>
      </c>
    </row>
    <row r="1915" spans="1:13" x14ac:dyDescent="0.35">
      <c r="A1915" s="8">
        <v>1913</v>
      </c>
      <c r="B1915" s="9" t="s">
        <v>711</v>
      </c>
      <c r="C1915" s="9">
        <v>8</v>
      </c>
      <c r="D1915" s="9" t="s">
        <v>1293</v>
      </c>
      <c r="E1915" s="11">
        <v>15</v>
      </c>
      <c r="F1915" s="9" t="s">
        <v>428</v>
      </c>
      <c r="G1915" s="9" t="s">
        <v>480</v>
      </c>
      <c r="H1915" s="9" t="s">
        <v>490</v>
      </c>
      <c r="I1915" s="9" t="s">
        <v>491</v>
      </c>
      <c r="J1915" s="9" t="s">
        <v>492</v>
      </c>
      <c r="K1915" s="9">
        <v>14195</v>
      </c>
      <c r="L1915" s="9">
        <v>14195</v>
      </c>
      <c r="M1915" s="9">
        <v>14195</v>
      </c>
    </row>
    <row r="1916" spans="1:13" x14ac:dyDescent="0.35">
      <c r="A1916" s="8">
        <v>1914</v>
      </c>
      <c r="B1916" s="9" t="s">
        <v>711</v>
      </c>
      <c r="C1916" s="9">
        <v>8</v>
      </c>
      <c r="D1916" s="9" t="s">
        <v>1293</v>
      </c>
      <c r="E1916" s="11">
        <v>15</v>
      </c>
      <c r="F1916" s="9" t="s">
        <v>428</v>
      </c>
      <c r="G1916" s="9" t="s">
        <v>480</v>
      </c>
      <c r="H1916" s="9" t="s">
        <v>493</v>
      </c>
      <c r="I1916" s="9" t="s">
        <v>494</v>
      </c>
      <c r="J1916" s="9" t="s">
        <v>495</v>
      </c>
      <c r="K1916" s="9">
        <v>302</v>
      </c>
      <c r="L1916" s="9">
        <v>423</v>
      </c>
      <c r="M1916" s="9">
        <v>1264</v>
      </c>
    </row>
    <row r="1917" spans="1:13" x14ac:dyDescent="0.35">
      <c r="A1917" s="8">
        <v>1915</v>
      </c>
      <c r="B1917" s="9" t="s">
        <v>711</v>
      </c>
      <c r="C1917" s="9">
        <v>8</v>
      </c>
      <c r="D1917" s="9" t="s">
        <v>1293</v>
      </c>
      <c r="E1917" s="11">
        <v>15</v>
      </c>
      <c r="F1917" s="9" t="s">
        <v>428</v>
      </c>
      <c r="G1917" s="9" t="s">
        <v>480</v>
      </c>
      <c r="H1917" s="9" t="s">
        <v>496</v>
      </c>
      <c r="I1917" s="9" t="s">
        <v>497</v>
      </c>
      <c r="J1917" s="9" t="s">
        <v>498</v>
      </c>
      <c r="K1917" s="9">
        <v>4091</v>
      </c>
      <c r="L1917" s="9">
        <v>4578</v>
      </c>
      <c r="M1917" s="9">
        <v>5483</v>
      </c>
    </row>
    <row r="1918" spans="1:13" x14ac:dyDescent="0.35">
      <c r="A1918" s="8">
        <v>1916</v>
      </c>
      <c r="B1918" s="9" t="s">
        <v>711</v>
      </c>
      <c r="C1918" s="9">
        <v>8</v>
      </c>
      <c r="D1918" s="9" t="s">
        <v>1293</v>
      </c>
      <c r="E1918" s="11">
        <v>15</v>
      </c>
      <c r="F1918" s="9" t="s">
        <v>428</v>
      </c>
      <c r="G1918" s="9" t="s">
        <v>480</v>
      </c>
      <c r="H1918" s="9" t="s">
        <v>1161</v>
      </c>
      <c r="I1918" s="9" t="s">
        <v>1162</v>
      </c>
      <c r="J1918" s="9" t="s">
        <v>1163</v>
      </c>
      <c r="K1918" s="9">
        <v>21980</v>
      </c>
      <c r="L1918" s="9">
        <v>21980</v>
      </c>
      <c r="M1918" s="9">
        <v>21980</v>
      </c>
    </row>
    <row r="1919" spans="1:13" x14ac:dyDescent="0.35">
      <c r="A1919" s="8">
        <v>1917</v>
      </c>
      <c r="B1919" s="9" t="s">
        <v>711</v>
      </c>
      <c r="C1919" s="9">
        <v>8</v>
      </c>
      <c r="D1919" s="9" t="s">
        <v>1293</v>
      </c>
      <c r="E1919" s="11">
        <v>16</v>
      </c>
      <c r="F1919" s="9" t="s">
        <v>428</v>
      </c>
      <c r="G1919" s="9" t="s">
        <v>499</v>
      </c>
      <c r="H1919" s="9" t="s">
        <v>500</v>
      </c>
      <c r="I1919" s="9" t="s">
        <v>501</v>
      </c>
      <c r="J1919" s="9" t="s">
        <v>502</v>
      </c>
      <c r="K1919" s="9">
        <v>382</v>
      </c>
      <c r="L1919" s="9">
        <v>802</v>
      </c>
      <c r="M1919" s="9">
        <v>950</v>
      </c>
    </row>
    <row r="1920" spans="1:13" x14ac:dyDescent="0.35">
      <c r="A1920" s="8">
        <v>1918</v>
      </c>
      <c r="B1920" s="9" t="s">
        <v>711</v>
      </c>
      <c r="C1920" s="9">
        <v>8</v>
      </c>
      <c r="D1920" s="9" t="s">
        <v>1293</v>
      </c>
      <c r="E1920" s="11">
        <v>16</v>
      </c>
      <c r="F1920" s="9" t="s">
        <v>428</v>
      </c>
      <c r="G1920" s="9" t="s">
        <v>499</v>
      </c>
      <c r="H1920" s="9" t="s">
        <v>503</v>
      </c>
      <c r="I1920" s="9" t="s">
        <v>504</v>
      </c>
      <c r="J1920" s="9" t="s">
        <v>505</v>
      </c>
      <c r="K1920" s="9">
        <v>484</v>
      </c>
      <c r="L1920" s="9">
        <v>1265</v>
      </c>
      <c r="M1920" s="9">
        <v>2018</v>
      </c>
    </row>
    <row r="1921" spans="1:13" x14ac:dyDescent="0.35">
      <c r="A1921" s="8">
        <v>1919</v>
      </c>
      <c r="B1921" s="9" t="s">
        <v>711</v>
      </c>
      <c r="C1921" s="9">
        <v>8</v>
      </c>
      <c r="D1921" s="9" t="s">
        <v>1293</v>
      </c>
      <c r="E1921" s="11">
        <v>16</v>
      </c>
      <c r="F1921" s="9" t="s">
        <v>428</v>
      </c>
      <c r="G1921" s="9" t="s">
        <v>499</v>
      </c>
      <c r="H1921" s="9" t="s">
        <v>1164</v>
      </c>
      <c r="I1921" s="9" t="s">
        <v>1165</v>
      </c>
      <c r="J1921" s="9" t="s">
        <v>1166</v>
      </c>
      <c r="K1921" s="9">
        <v>11592</v>
      </c>
      <c r="L1921" s="9">
        <v>15439</v>
      </c>
      <c r="M1921" s="9">
        <v>18991</v>
      </c>
    </row>
    <row r="1922" spans="1:13" x14ac:dyDescent="0.35">
      <c r="A1922" s="8">
        <v>1920</v>
      </c>
      <c r="B1922" s="9" t="s">
        <v>711</v>
      </c>
      <c r="C1922" s="9">
        <v>8</v>
      </c>
      <c r="D1922" s="9" t="s">
        <v>1293</v>
      </c>
      <c r="E1922" s="11">
        <v>18</v>
      </c>
      <c r="F1922" s="9" t="s">
        <v>428</v>
      </c>
      <c r="G1922" s="9" t="s">
        <v>506</v>
      </c>
      <c r="H1922" s="9" t="s">
        <v>507</v>
      </c>
      <c r="I1922" s="9" t="s">
        <v>508</v>
      </c>
      <c r="J1922" s="9" t="s">
        <v>509</v>
      </c>
      <c r="K1922" s="9">
        <v>31855</v>
      </c>
      <c r="L1922" s="9">
        <v>32094</v>
      </c>
      <c r="M1922" s="9">
        <v>32315</v>
      </c>
    </row>
    <row r="1923" spans="1:13" x14ac:dyDescent="0.35">
      <c r="A1923" s="8">
        <v>1921</v>
      </c>
      <c r="B1923" s="9" t="s">
        <v>711</v>
      </c>
      <c r="C1923" s="9">
        <v>8</v>
      </c>
      <c r="D1923" s="9" t="s">
        <v>1293</v>
      </c>
      <c r="E1923" s="11">
        <v>19</v>
      </c>
      <c r="F1923" s="9" t="s">
        <v>510</v>
      </c>
      <c r="G1923" s="9" t="s">
        <v>511</v>
      </c>
      <c r="H1923" s="9" t="s">
        <v>512</v>
      </c>
      <c r="I1923" s="9" t="s">
        <v>513</v>
      </c>
      <c r="J1923" s="9" t="s">
        <v>514</v>
      </c>
      <c r="K1923" s="9">
        <v>13648</v>
      </c>
      <c r="L1923" s="9">
        <v>16709</v>
      </c>
      <c r="M1923" s="9">
        <v>20027</v>
      </c>
    </row>
    <row r="1924" spans="1:13" x14ac:dyDescent="0.35">
      <c r="A1924" s="8">
        <v>1922</v>
      </c>
      <c r="B1924" s="9" t="s">
        <v>711</v>
      </c>
      <c r="C1924" s="9">
        <v>8</v>
      </c>
      <c r="D1924" s="9" t="s">
        <v>1293</v>
      </c>
      <c r="E1924" s="11">
        <v>19</v>
      </c>
      <c r="F1924" s="9" t="s">
        <v>510</v>
      </c>
      <c r="G1924" s="9" t="s">
        <v>511</v>
      </c>
      <c r="H1924" s="9" t="s">
        <v>515</v>
      </c>
      <c r="I1924" s="9" t="s">
        <v>516</v>
      </c>
      <c r="J1924" s="9" t="s">
        <v>517</v>
      </c>
      <c r="K1924" s="9">
        <v>10370</v>
      </c>
      <c r="L1924" s="9">
        <v>19628</v>
      </c>
      <c r="M1924" s="9">
        <v>28416</v>
      </c>
    </row>
    <row r="1925" spans="1:13" x14ac:dyDescent="0.35">
      <c r="A1925" s="8">
        <v>1923</v>
      </c>
      <c r="B1925" s="9" t="s">
        <v>711</v>
      </c>
      <c r="C1925" s="9">
        <v>8</v>
      </c>
      <c r="D1925" s="9" t="s">
        <v>1293</v>
      </c>
      <c r="E1925" s="11">
        <v>19</v>
      </c>
      <c r="F1925" s="9" t="s">
        <v>510</v>
      </c>
      <c r="G1925" s="9" t="s">
        <v>511</v>
      </c>
      <c r="H1925" s="9" t="s">
        <v>518</v>
      </c>
      <c r="I1925" s="9" t="s">
        <v>519</v>
      </c>
      <c r="J1925" s="9" t="s">
        <v>520</v>
      </c>
      <c r="K1925" s="9">
        <v>950</v>
      </c>
      <c r="L1925" s="9">
        <v>1171</v>
      </c>
      <c r="M1925" s="9">
        <v>1375</v>
      </c>
    </row>
    <row r="1926" spans="1:13" x14ac:dyDescent="0.35">
      <c r="A1926" s="8">
        <v>1924</v>
      </c>
      <c r="B1926" s="9" t="s">
        <v>711</v>
      </c>
      <c r="C1926" s="9">
        <v>8</v>
      </c>
      <c r="D1926" s="9" t="s">
        <v>1293</v>
      </c>
      <c r="E1926" s="11">
        <v>19</v>
      </c>
      <c r="F1926" s="9" t="s">
        <v>510</v>
      </c>
      <c r="G1926" s="9" t="s">
        <v>511</v>
      </c>
      <c r="H1926" s="9" t="s">
        <v>993</v>
      </c>
      <c r="I1926" s="9" t="s">
        <v>994</v>
      </c>
      <c r="J1926" s="9" t="s">
        <v>995</v>
      </c>
      <c r="K1926" s="9">
        <v>306</v>
      </c>
      <c r="L1926" s="9">
        <v>306</v>
      </c>
      <c r="M1926" s="9">
        <v>306</v>
      </c>
    </row>
    <row r="1927" spans="1:13" x14ac:dyDescent="0.35">
      <c r="A1927" s="8">
        <v>1925</v>
      </c>
      <c r="B1927" s="9" t="s">
        <v>711</v>
      </c>
      <c r="C1927" s="9">
        <v>8</v>
      </c>
      <c r="D1927" s="9" t="s">
        <v>1293</v>
      </c>
      <c r="E1927" s="11">
        <v>19</v>
      </c>
      <c r="F1927" s="9" t="s">
        <v>510</v>
      </c>
      <c r="G1927" s="9" t="s">
        <v>511</v>
      </c>
      <c r="H1927" s="9" t="s">
        <v>699</v>
      </c>
      <c r="I1927" s="9" t="s">
        <v>700</v>
      </c>
      <c r="J1927" s="9" t="s">
        <v>701</v>
      </c>
      <c r="K1927" s="9">
        <v>265</v>
      </c>
      <c r="L1927" s="9">
        <v>265</v>
      </c>
      <c r="M1927" s="9">
        <v>265</v>
      </c>
    </row>
    <row r="1928" spans="1:13" x14ac:dyDescent="0.35">
      <c r="A1928" s="8">
        <v>1926</v>
      </c>
      <c r="B1928" s="9" t="s">
        <v>711</v>
      </c>
      <c r="C1928" s="9">
        <v>8</v>
      </c>
      <c r="D1928" s="9" t="s">
        <v>1293</v>
      </c>
      <c r="E1928" s="11">
        <v>19</v>
      </c>
      <c r="F1928" s="9" t="s">
        <v>510</v>
      </c>
      <c r="G1928" s="9" t="s">
        <v>511</v>
      </c>
      <c r="H1928" s="9" t="s">
        <v>521</v>
      </c>
      <c r="I1928" s="9" t="s">
        <v>522</v>
      </c>
      <c r="J1928" s="9" t="s">
        <v>523</v>
      </c>
      <c r="K1928" s="9">
        <v>5808</v>
      </c>
      <c r="L1928" s="9">
        <v>7058</v>
      </c>
      <c r="M1928" s="9">
        <v>8212</v>
      </c>
    </row>
    <row r="1929" spans="1:13" x14ac:dyDescent="0.35">
      <c r="A1929" s="8">
        <v>1927</v>
      </c>
      <c r="B1929" s="9" t="s">
        <v>711</v>
      </c>
      <c r="C1929" s="9">
        <v>8</v>
      </c>
      <c r="D1929" s="9" t="s">
        <v>1293</v>
      </c>
      <c r="E1929" s="11">
        <v>19</v>
      </c>
      <c r="F1929" s="9" t="s">
        <v>510</v>
      </c>
      <c r="G1929" s="9" t="s">
        <v>511</v>
      </c>
      <c r="H1929" s="9" t="s">
        <v>524</v>
      </c>
      <c r="I1929" s="9" t="s">
        <v>525</v>
      </c>
      <c r="J1929" s="9" t="s">
        <v>526</v>
      </c>
      <c r="K1929" s="9">
        <v>11788</v>
      </c>
      <c r="L1929" s="9">
        <v>26133</v>
      </c>
      <c r="M1929" s="9">
        <v>31282</v>
      </c>
    </row>
    <row r="1930" spans="1:13" x14ac:dyDescent="0.35">
      <c r="A1930" s="8">
        <v>1928</v>
      </c>
      <c r="B1930" s="9" t="s">
        <v>711</v>
      </c>
      <c r="C1930" s="9">
        <v>8</v>
      </c>
      <c r="D1930" s="9" t="s">
        <v>1293</v>
      </c>
      <c r="E1930" s="11">
        <v>19</v>
      </c>
      <c r="F1930" s="9" t="s">
        <v>510</v>
      </c>
      <c r="G1930" s="9" t="s">
        <v>511</v>
      </c>
      <c r="H1930" s="9" t="s">
        <v>527</v>
      </c>
      <c r="I1930" s="9" t="s">
        <v>528</v>
      </c>
      <c r="J1930" s="9" t="s">
        <v>529</v>
      </c>
      <c r="K1930" s="9">
        <v>3817</v>
      </c>
      <c r="L1930" s="9">
        <v>5705</v>
      </c>
      <c r="M1930" s="9">
        <v>9740</v>
      </c>
    </row>
    <row r="1931" spans="1:13" x14ac:dyDescent="0.35">
      <c r="A1931" s="8">
        <v>1929</v>
      </c>
      <c r="B1931" s="9" t="s">
        <v>711</v>
      </c>
      <c r="C1931" s="9">
        <v>8</v>
      </c>
      <c r="D1931" s="9" t="s">
        <v>1293</v>
      </c>
      <c r="E1931" s="11">
        <v>19</v>
      </c>
      <c r="F1931" s="9" t="s">
        <v>510</v>
      </c>
      <c r="G1931" s="9" t="s">
        <v>511</v>
      </c>
      <c r="H1931" s="9" t="s">
        <v>530</v>
      </c>
      <c r="I1931" s="9" t="s">
        <v>531</v>
      </c>
      <c r="J1931" s="9" t="s">
        <v>532</v>
      </c>
      <c r="K1931" s="9">
        <v>14690</v>
      </c>
      <c r="L1931" s="9">
        <v>22727</v>
      </c>
      <c r="M1931" s="9">
        <v>25112</v>
      </c>
    </row>
    <row r="1932" spans="1:13" x14ac:dyDescent="0.35">
      <c r="A1932" s="8">
        <v>1930</v>
      </c>
      <c r="B1932" s="9" t="s">
        <v>711</v>
      </c>
      <c r="C1932" s="9">
        <v>8</v>
      </c>
      <c r="D1932" s="9" t="s">
        <v>1293</v>
      </c>
      <c r="E1932" s="11">
        <v>19</v>
      </c>
      <c r="F1932" s="9" t="s">
        <v>510</v>
      </c>
      <c r="G1932" s="9" t="s">
        <v>511</v>
      </c>
      <c r="H1932" s="9" t="s">
        <v>1173</v>
      </c>
      <c r="I1932" s="9" t="s">
        <v>1174</v>
      </c>
      <c r="J1932" s="9" t="s">
        <v>1175</v>
      </c>
      <c r="K1932" s="9">
        <v>13483</v>
      </c>
      <c r="L1932" s="9">
        <v>13483</v>
      </c>
      <c r="M1932" s="9">
        <v>13483</v>
      </c>
    </row>
    <row r="1933" spans="1:13" x14ac:dyDescent="0.35">
      <c r="A1933" s="8">
        <v>1931</v>
      </c>
      <c r="B1933" s="9" t="s">
        <v>711</v>
      </c>
      <c r="C1933" s="9">
        <v>8</v>
      </c>
      <c r="D1933" s="9" t="s">
        <v>1293</v>
      </c>
      <c r="E1933" s="11">
        <v>19</v>
      </c>
      <c r="F1933" s="9" t="s">
        <v>510</v>
      </c>
      <c r="G1933" s="9" t="s">
        <v>511</v>
      </c>
      <c r="H1933" s="9" t="s">
        <v>702</v>
      </c>
      <c r="I1933" s="9" t="s">
        <v>703</v>
      </c>
      <c r="J1933" s="9" t="s">
        <v>704</v>
      </c>
      <c r="K1933" s="9">
        <v>3391</v>
      </c>
      <c r="L1933" s="9">
        <v>24052</v>
      </c>
      <c r="M1933" s="9">
        <v>43125</v>
      </c>
    </row>
    <row r="1934" spans="1:13" x14ac:dyDescent="0.35">
      <c r="A1934" s="8">
        <v>1932</v>
      </c>
      <c r="B1934" s="9" t="s">
        <v>711</v>
      </c>
      <c r="C1934" s="9">
        <v>8</v>
      </c>
      <c r="D1934" s="9" t="s">
        <v>1293</v>
      </c>
      <c r="E1934" s="11">
        <v>19</v>
      </c>
      <c r="F1934" s="9" t="s">
        <v>510</v>
      </c>
      <c r="G1934" s="9" t="s">
        <v>511</v>
      </c>
      <c r="H1934" s="9" t="s">
        <v>533</v>
      </c>
      <c r="I1934" s="9" t="s">
        <v>534</v>
      </c>
      <c r="J1934" s="9" t="s">
        <v>535</v>
      </c>
      <c r="K1934" s="9">
        <v>7680</v>
      </c>
      <c r="L1934" s="9">
        <v>14614</v>
      </c>
      <c r="M1934" s="9">
        <v>18629</v>
      </c>
    </row>
    <row r="1935" spans="1:13" x14ac:dyDescent="0.35">
      <c r="A1935" s="8">
        <v>1933</v>
      </c>
      <c r="B1935" s="9" t="s">
        <v>711</v>
      </c>
      <c r="C1935" s="9">
        <v>8</v>
      </c>
      <c r="D1935" s="9" t="s">
        <v>1293</v>
      </c>
      <c r="E1935" s="11">
        <v>19</v>
      </c>
      <c r="F1935" s="9" t="s">
        <v>510</v>
      </c>
      <c r="G1935" s="9" t="s">
        <v>511</v>
      </c>
      <c r="H1935" s="9" t="s">
        <v>536</v>
      </c>
      <c r="I1935" s="9" t="s">
        <v>537</v>
      </c>
      <c r="J1935" s="9" t="s">
        <v>538</v>
      </c>
      <c r="K1935" s="9">
        <v>1853</v>
      </c>
      <c r="L1935" s="9">
        <v>3437</v>
      </c>
      <c r="M1935" s="9">
        <v>4901</v>
      </c>
    </row>
    <row r="1936" spans="1:13" x14ac:dyDescent="0.35">
      <c r="A1936" s="8">
        <v>1934</v>
      </c>
      <c r="B1936" s="9" t="s">
        <v>711</v>
      </c>
      <c r="C1936" s="9">
        <v>8</v>
      </c>
      <c r="D1936" s="9" t="s">
        <v>1293</v>
      </c>
      <c r="E1936" s="11">
        <v>19</v>
      </c>
      <c r="F1936" s="9" t="s">
        <v>510</v>
      </c>
      <c r="G1936" s="9" t="s">
        <v>511</v>
      </c>
      <c r="H1936" s="9" t="s">
        <v>996</v>
      </c>
      <c r="I1936" s="9" t="s">
        <v>997</v>
      </c>
      <c r="J1936" s="9" t="s">
        <v>998</v>
      </c>
      <c r="K1936" s="9">
        <v>7000</v>
      </c>
      <c r="L1936" s="9">
        <v>7780</v>
      </c>
      <c r="M1936" s="9">
        <v>8500</v>
      </c>
    </row>
    <row r="1937" spans="1:13" x14ac:dyDescent="0.35">
      <c r="A1937" s="8">
        <v>1935</v>
      </c>
      <c r="B1937" s="9" t="s">
        <v>711</v>
      </c>
      <c r="C1937" s="9">
        <v>8</v>
      </c>
      <c r="D1937" s="9" t="s">
        <v>1293</v>
      </c>
      <c r="E1937" s="11">
        <v>19</v>
      </c>
      <c r="F1937" s="9" t="s">
        <v>510</v>
      </c>
      <c r="G1937" s="9" t="s">
        <v>511</v>
      </c>
      <c r="H1937" s="9" t="s">
        <v>539</v>
      </c>
      <c r="I1937" s="9" t="s">
        <v>540</v>
      </c>
      <c r="J1937" s="9" t="s">
        <v>541</v>
      </c>
      <c r="K1937" s="9">
        <v>17131</v>
      </c>
      <c r="L1937" s="9">
        <v>19835</v>
      </c>
      <c r="M1937" s="9">
        <v>23272</v>
      </c>
    </row>
    <row r="1938" spans="1:13" x14ac:dyDescent="0.35">
      <c r="A1938" s="8">
        <v>1936</v>
      </c>
      <c r="B1938" s="9" t="s">
        <v>711</v>
      </c>
      <c r="C1938" s="9">
        <v>8</v>
      </c>
      <c r="D1938" s="9" t="s">
        <v>1293</v>
      </c>
      <c r="E1938" s="11">
        <v>19</v>
      </c>
      <c r="F1938" s="9" t="s">
        <v>510</v>
      </c>
      <c r="G1938" s="9" t="s">
        <v>511</v>
      </c>
      <c r="H1938" s="9" t="s">
        <v>880</v>
      </c>
      <c r="I1938" s="9" t="s">
        <v>881</v>
      </c>
      <c r="J1938" s="9" t="s">
        <v>882</v>
      </c>
      <c r="K1938" s="9">
        <v>76614</v>
      </c>
      <c r="L1938" s="9">
        <v>86255</v>
      </c>
      <c r="M1938" s="9">
        <v>104090</v>
      </c>
    </row>
    <row r="1939" spans="1:13" x14ac:dyDescent="0.35">
      <c r="A1939" s="8">
        <v>1937</v>
      </c>
      <c r="B1939" s="9" t="s">
        <v>711</v>
      </c>
      <c r="C1939" s="9">
        <v>8</v>
      </c>
      <c r="D1939" s="9" t="s">
        <v>1293</v>
      </c>
      <c r="E1939" s="11">
        <v>19</v>
      </c>
      <c r="F1939" s="9" t="s">
        <v>510</v>
      </c>
      <c r="G1939" s="9" t="s">
        <v>511</v>
      </c>
      <c r="H1939" s="9" t="s">
        <v>883</v>
      </c>
      <c r="I1939" s="9" t="s">
        <v>884</v>
      </c>
      <c r="J1939" s="9" t="s">
        <v>885</v>
      </c>
      <c r="K1939" s="9">
        <v>405</v>
      </c>
      <c r="L1939" s="9">
        <v>405</v>
      </c>
      <c r="M1939" s="9">
        <v>405</v>
      </c>
    </row>
    <row r="1940" spans="1:13" x14ac:dyDescent="0.35">
      <c r="A1940" s="8">
        <v>1938</v>
      </c>
      <c r="B1940" s="9" t="s">
        <v>711</v>
      </c>
      <c r="C1940" s="9">
        <v>8</v>
      </c>
      <c r="D1940" s="9" t="s">
        <v>1293</v>
      </c>
      <c r="E1940" s="11">
        <v>19</v>
      </c>
      <c r="F1940" s="9" t="s">
        <v>510</v>
      </c>
      <c r="G1940" s="9" t="s">
        <v>511</v>
      </c>
      <c r="H1940" s="9" t="s">
        <v>1312</v>
      </c>
      <c r="I1940" s="9" t="s">
        <v>1313</v>
      </c>
      <c r="J1940" s="9" t="s">
        <v>1314</v>
      </c>
      <c r="K1940" s="9">
        <v>19817</v>
      </c>
      <c r="L1940" s="9">
        <v>19817</v>
      </c>
      <c r="M1940" s="9">
        <v>19817</v>
      </c>
    </row>
    <row r="1941" spans="1:13" x14ac:dyDescent="0.35">
      <c r="A1941" s="8">
        <v>1939</v>
      </c>
      <c r="B1941" s="9" t="s">
        <v>711</v>
      </c>
      <c r="C1941" s="9">
        <v>8</v>
      </c>
      <c r="D1941" s="9" t="s">
        <v>1293</v>
      </c>
      <c r="E1941" s="11">
        <v>20</v>
      </c>
      <c r="F1941" s="9" t="s">
        <v>510</v>
      </c>
      <c r="G1941" s="9" t="s">
        <v>542</v>
      </c>
      <c r="H1941" s="9" t="s">
        <v>543</v>
      </c>
      <c r="I1941" s="9" t="s">
        <v>544</v>
      </c>
      <c r="J1941" s="9" t="s">
        <v>545</v>
      </c>
      <c r="K1941" s="9">
        <v>1552</v>
      </c>
      <c r="L1941" s="9">
        <v>1823</v>
      </c>
      <c r="M1941" s="9">
        <v>6020</v>
      </c>
    </row>
    <row r="1942" spans="1:13" x14ac:dyDescent="0.35">
      <c r="A1942" s="8">
        <v>1940</v>
      </c>
      <c r="B1942" s="9" t="s">
        <v>711</v>
      </c>
      <c r="C1942" s="9">
        <v>8</v>
      </c>
      <c r="D1942" s="9" t="s">
        <v>1293</v>
      </c>
      <c r="E1942" s="11">
        <v>20</v>
      </c>
      <c r="F1942" s="9" t="s">
        <v>510</v>
      </c>
      <c r="G1942" s="9" t="s">
        <v>542</v>
      </c>
      <c r="H1942" s="9" t="s">
        <v>886</v>
      </c>
      <c r="I1942" s="9" t="s">
        <v>887</v>
      </c>
      <c r="J1942" s="9" t="s">
        <v>888</v>
      </c>
      <c r="K1942" s="9">
        <v>3226</v>
      </c>
      <c r="L1942" s="9">
        <v>3226</v>
      </c>
      <c r="M1942" s="9">
        <v>3226</v>
      </c>
    </row>
    <row r="1943" spans="1:13" x14ac:dyDescent="0.35">
      <c r="A1943" s="8">
        <v>1941</v>
      </c>
      <c r="B1943" s="9" t="s">
        <v>711</v>
      </c>
      <c r="C1943" s="9">
        <v>8</v>
      </c>
      <c r="D1943" s="9" t="s">
        <v>1293</v>
      </c>
      <c r="E1943" s="11">
        <v>20</v>
      </c>
      <c r="F1943" s="9" t="s">
        <v>510</v>
      </c>
      <c r="G1943" s="9" t="s">
        <v>542</v>
      </c>
      <c r="H1943" s="9" t="s">
        <v>889</v>
      </c>
      <c r="I1943" s="9" t="s">
        <v>890</v>
      </c>
      <c r="J1943" s="9" t="s">
        <v>891</v>
      </c>
      <c r="K1943" s="9">
        <v>440</v>
      </c>
      <c r="L1943" s="9">
        <v>537</v>
      </c>
      <c r="M1943" s="9">
        <v>626</v>
      </c>
    </row>
    <row r="1944" spans="1:13" x14ac:dyDescent="0.35">
      <c r="A1944" s="8">
        <v>1942</v>
      </c>
      <c r="B1944" s="9" t="s">
        <v>711</v>
      </c>
      <c r="C1944" s="9">
        <v>8</v>
      </c>
      <c r="D1944" s="9" t="s">
        <v>1293</v>
      </c>
      <c r="E1944" s="11">
        <v>20</v>
      </c>
      <c r="F1944" s="9" t="s">
        <v>510</v>
      </c>
      <c r="G1944" s="9" t="s">
        <v>542</v>
      </c>
      <c r="H1944" s="9" t="s">
        <v>552</v>
      </c>
      <c r="I1944" s="9" t="s">
        <v>553</v>
      </c>
      <c r="J1944" s="9" t="s">
        <v>554</v>
      </c>
      <c r="K1944" s="9">
        <v>25192</v>
      </c>
      <c r="L1944" s="9">
        <v>31614</v>
      </c>
      <c r="M1944" s="9">
        <v>37541</v>
      </c>
    </row>
    <row r="1945" spans="1:13" x14ac:dyDescent="0.35">
      <c r="A1945" s="8">
        <v>1943</v>
      </c>
      <c r="B1945" s="9" t="s">
        <v>711</v>
      </c>
      <c r="C1945" s="9">
        <v>8</v>
      </c>
      <c r="D1945" s="9" t="s">
        <v>1293</v>
      </c>
      <c r="E1945" s="11">
        <v>20</v>
      </c>
      <c r="F1945" s="9" t="s">
        <v>510</v>
      </c>
      <c r="G1945" s="9" t="s">
        <v>542</v>
      </c>
      <c r="H1945" s="9" t="s">
        <v>555</v>
      </c>
      <c r="I1945" s="9" t="s">
        <v>556</v>
      </c>
      <c r="J1945" s="9" t="s">
        <v>557</v>
      </c>
      <c r="K1945" s="9">
        <v>877</v>
      </c>
      <c r="L1945" s="9">
        <v>6344</v>
      </c>
      <c r="M1945" s="9">
        <v>11391</v>
      </c>
    </row>
    <row r="1946" spans="1:13" x14ac:dyDescent="0.35">
      <c r="A1946" s="8">
        <v>1944</v>
      </c>
      <c r="B1946" s="9" t="s">
        <v>711</v>
      </c>
      <c r="C1946" s="9">
        <v>8</v>
      </c>
      <c r="D1946" s="9" t="s">
        <v>1293</v>
      </c>
      <c r="E1946" s="11">
        <v>20</v>
      </c>
      <c r="F1946" s="9" t="s">
        <v>510</v>
      </c>
      <c r="G1946" s="9" t="s">
        <v>542</v>
      </c>
      <c r="H1946" s="9" t="s">
        <v>558</v>
      </c>
      <c r="I1946" s="9" t="s">
        <v>559</v>
      </c>
      <c r="J1946" s="9" t="s">
        <v>560</v>
      </c>
      <c r="K1946" s="9">
        <v>4045</v>
      </c>
      <c r="L1946" s="9">
        <v>4045</v>
      </c>
      <c r="M1946" s="9">
        <v>4045</v>
      </c>
    </row>
    <row r="1947" spans="1:13" x14ac:dyDescent="0.35">
      <c r="A1947" s="8">
        <v>1945</v>
      </c>
      <c r="B1947" s="9" t="s">
        <v>711</v>
      </c>
      <c r="C1947" s="9">
        <v>8</v>
      </c>
      <c r="D1947" s="9" t="s">
        <v>1293</v>
      </c>
      <c r="E1947" s="11">
        <v>20</v>
      </c>
      <c r="F1947" s="9" t="s">
        <v>510</v>
      </c>
      <c r="G1947" s="9" t="s">
        <v>542</v>
      </c>
      <c r="H1947" s="9" t="s">
        <v>561</v>
      </c>
      <c r="I1947" s="9" t="s">
        <v>562</v>
      </c>
      <c r="J1947" s="9" t="s">
        <v>563</v>
      </c>
      <c r="K1947" s="9">
        <v>1895</v>
      </c>
      <c r="L1947" s="9">
        <v>2091</v>
      </c>
      <c r="M1947" s="9">
        <v>2272</v>
      </c>
    </row>
    <row r="1948" spans="1:13" x14ac:dyDescent="0.35">
      <c r="A1948" s="8">
        <v>1946</v>
      </c>
      <c r="B1948" s="9" t="s">
        <v>711</v>
      </c>
      <c r="C1948" s="9">
        <v>8</v>
      </c>
      <c r="D1948" s="9" t="s">
        <v>1293</v>
      </c>
      <c r="E1948" s="11">
        <v>20</v>
      </c>
      <c r="F1948" s="9" t="s">
        <v>510</v>
      </c>
      <c r="G1948" s="9" t="s">
        <v>542</v>
      </c>
      <c r="H1948" s="9" t="s">
        <v>564</v>
      </c>
      <c r="I1948" s="9" t="s">
        <v>565</v>
      </c>
      <c r="J1948" s="9" t="s">
        <v>566</v>
      </c>
      <c r="K1948" s="9">
        <v>570</v>
      </c>
      <c r="L1948" s="9">
        <v>570</v>
      </c>
      <c r="M1948" s="9">
        <v>570</v>
      </c>
    </row>
    <row r="1949" spans="1:13" x14ac:dyDescent="0.35">
      <c r="A1949" s="8">
        <v>1947</v>
      </c>
      <c r="B1949" s="9" t="s">
        <v>711</v>
      </c>
      <c r="C1949" s="9">
        <v>8</v>
      </c>
      <c r="D1949" s="9" t="s">
        <v>1293</v>
      </c>
      <c r="E1949" s="11">
        <v>20</v>
      </c>
      <c r="F1949" s="9" t="s">
        <v>510</v>
      </c>
      <c r="G1949" s="9" t="s">
        <v>542</v>
      </c>
      <c r="H1949" s="9" t="s">
        <v>892</v>
      </c>
      <c r="I1949" s="9" t="s">
        <v>893</v>
      </c>
      <c r="J1949" s="9" t="s">
        <v>894</v>
      </c>
      <c r="K1949" s="9">
        <v>5500</v>
      </c>
      <c r="L1949" s="9">
        <v>5968</v>
      </c>
      <c r="M1949" s="9">
        <v>6400</v>
      </c>
    </row>
    <row r="1950" spans="1:13" x14ac:dyDescent="0.35">
      <c r="A1950" s="8">
        <v>1948</v>
      </c>
      <c r="B1950" s="9" t="s">
        <v>711</v>
      </c>
      <c r="C1950" s="9">
        <v>8</v>
      </c>
      <c r="D1950" s="9" t="s">
        <v>1293</v>
      </c>
      <c r="E1950" s="11">
        <v>20</v>
      </c>
      <c r="F1950" s="9" t="s">
        <v>510</v>
      </c>
      <c r="G1950" s="9" t="s">
        <v>542</v>
      </c>
      <c r="H1950" s="9" t="s">
        <v>895</v>
      </c>
      <c r="I1950" s="9" t="s">
        <v>896</v>
      </c>
      <c r="J1950" s="9" t="s">
        <v>897</v>
      </c>
      <c r="K1950" s="9">
        <v>1059</v>
      </c>
      <c r="L1950" s="9">
        <v>1059</v>
      </c>
      <c r="M1950" s="9">
        <v>1059</v>
      </c>
    </row>
    <row r="1951" spans="1:13" x14ac:dyDescent="0.35">
      <c r="A1951" s="8">
        <v>1949</v>
      </c>
      <c r="B1951" s="9" t="s">
        <v>711</v>
      </c>
      <c r="C1951" s="9">
        <v>8</v>
      </c>
      <c r="D1951" s="9" t="s">
        <v>1293</v>
      </c>
      <c r="E1951" s="11">
        <v>20</v>
      </c>
      <c r="F1951" s="9" t="s">
        <v>510</v>
      </c>
      <c r="G1951" s="9" t="s">
        <v>542</v>
      </c>
      <c r="H1951" s="9" t="s">
        <v>570</v>
      </c>
      <c r="I1951" s="9" t="s">
        <v>571</v>
      </c>
      <c r="J1951" s="9" t="s">
        <v>572</v>
      </c>
      <c r="K1951" s="9">
        <v>11128</v>
      </c>
      <c r="L1951" s="9">
        <v>12849</v>
      </c>
      <c r="M1951" s="9">
        <v>21163</v>
      </c>
    </row>
    <row r="1952" spans="1:13" x14ac:dyDescent="0.35">
      <c r="A1952" s="8">
        <v>1950</v>
      </c>
      <c r="B1952" s="9" t="s">
        <v>711</v>
      </c>
      <c r="C1952" s="9">
        <v>8</v>
      </c>
      <c r="D1952" s="9" t="s">
        <v>1293</v>
      </c>
      <c r="E1952" s="11">
        <v>20</v>
      </c>
      <c r="F1952" s="9" t="s">
        <v>510</v>
      </c>
      <c r="G1952" s="9" t="s">
        <v>542</v>
      </c>
      <c r="H1952" s="9" t="s">
        <v>573</v>
      </c>
      <c r="I1952" s="9" t="s">
        <v>574</v>
      </c>
      <c r="J1952" s="9" t="s">
        <v>575</v>
      </c>
      <c r="K1952" s="9">
        <v>8788</v>
      </c>
      <c r="L1952" s="9">
        <v>9927</v>
      </c>
      <c r="M1952" s="9">
        <v>10979</v>
      </c>
    </row>
    <row r="1953" spans="1:13" x14ac:dyDescent="0.35">
      <c r="A1953" s="8">
        <v>1951</v>
      </c>
      <c r="B1953" s="9" t="s">
        <v>711</v>
      </c>
      <c r="C1953" s="9">
        <v>8</v>
      </c>
      <c r="D1953" s="9" t="s">
        <v>1293</v>
      </c>
      <c r="E1953" s="11">
        <v>20</v>
      </c>
      <c r="F1953" s="9" t="s">
        <v>510</v>
      </c>
      <c r="G1953" s="9" t="s">
        <v>542</v>
      </c>
      <c r="H1953" s="9" t="s">
        <v>579</v>
      </c>
      <c r="I1953" s="9" t="s">
        <v>580</v>
      </c>
      <c r="J1953" s="9" t="s">
        <v>581</v>
      </c>
      <c r="K1953" s="9">
        <v>2234</v>
      </c>
      <c r="L1953" s="9">
        <v>2234</v>
      </c>
      <c r="M1953" s="9">
        <v>2234</v>
      </c>
    </row>
    <row r="1954" spans="1:13" x14ac:dyDescent="0.35">
      <c r="A1954" s="8">
        <v>1952</v>
      </c>
      <c r="B1954" s="9" t="s">
        <v>711</v>
      </c>
      <c r="C1954" s="9">
        <v>8</v>
      </c>
      <c r="D1954" s="9" t="s">
        <v>1293</v>
      </c>
      <c r="E1954" s="11">
        <v>20</v>
      </c>
      <c r="F1954" s="9" t="s">
        <v>510</v>
      </c>
      <c r="G1954" s="9" t="s">
        <v>542</v>
      </c>
      <c r="H1954" s="9" t="s">
        <v>585</v>
      </c>
      <c r="I1954" s="9" t="s">
        <v>586</v>
      </c>
      <c r="J1954" s="9" t="s">
        <v>587</v>
      </c>
      <c r="K1954" s="9">
        <v>24094</v>
      </c>
      <c r="L1954" s="9">
        <v>24094</v>
      </c>
      <c r="M1954" s="9">
        <v>24094</v>
      </c>
    </row>
    <row r="1955" spans="1:13" x14ac:dyDescent="0.35">
      <c r="A1955" s="8">
        <v>1953</v>
      </c>
      <c r="B1955" s="9" t="s">
        <v>711</v>
      </c>
      <c r="C1955" s="9">
        <v>8</v>
      </c>
      <c r="D1955" s="9" t="s">
        <v>1293</v>
      </c>
      <c r="E1955" s="11">
        <v>20</v>
      </c>
      <c r="F1955" s="9" t="s">
        <v>510</v>
      </c>
      <c r="G1955" s="9" t="s">
        <v>542</v>
      </c>
      <c r="H1955" s="9" t="s">
        <v>588</v>
      </c>
      <c r="I1955" s="9" t="s">
        <v>589</v>
      </c>
      <c r="J1955" s="9" t="s">
        <v>590</v>
      </c>
      <c r="K1955" s="9">
        <v>5468</v>
      </c>
      <c r="L1955" s="9">
        <v>9389</v>
      </c>
      <c r="M1955" s="9">
        <v>14599</v>
      </c>
    </row>
    <row r="1956" spans="1:13" x14ac:dyDescent="0.35">
      <c r="A1956" s="8">
        <v>1954</v>
      </c>
      <c r="B1956" s="9" t="s">
        <v>711</v>
      </c>
      <c r="C1956" s="9">
        <v>8</v>
      </c>
      <c r="D1956" s="9" t="s">
        <v>1293</v>
      </c>
      <c r="E1956" s="11">
        <v>20</v>
      </c>
      <c r="F1956" s="9" t="s">
        <v>510</v>
      </c>
      <c r="G1956" s="9" t="s">
        <v>542</v>
      </c>
      <c r="H1956" s="9" t="s">
        <v>591</v>
      </c>
      <c r="I1956" s="9" t="s">
        <v>592</v>
      </c>
      <c r="J1956" s="9" t="s">
        <v>593</v>
      </c>
      <c r="K1956" s="9">
        <v>1470</v>
      </c>
      <c r="L1956" s="9">
        <v>2225</v>
      </c>
      <c r="M1956" s="9">
        <v>2923</v>
      </c>
    </row>
    <row r="1957" spans="1:13" x14ac:dyDescent="0.35">
      <c r="A1957" s="8">
        <v>1955</v>
      </c>
      <c r="B1957" s="9" t="s">
        <v>711</v>
      </c>
      <c r="C1957" s="9">
        <v>8</v>
      </c>
      <c r="D1957" s="9" t="s">
        <v>1293</v>
      </c>
      <c r="E1957" s="11">
        <v>20</v>
      </c>
      <c r="F1957" s="9" t="s">
        <v>510</v>
      </c>
      <c r="G1957" s="9" t="s">
        <v>542</v>
      </c>
      <c r="H1957" s="9" t="s">
        <v>594</v>
      </c>
      <c r="I1957" s="9" t="s">
        <v>595</v>
      </c>
      <c r="J1957" s="9" t="s">
        <v>596</v>
      </c>
      <c r="K1957" s="9">
        <v>2450</v>
      </c>
      <c r="L1957" s="9">
        <v>2450</v>
      </c>
      <c r="M1957" s="9">
        <v>2450</v>
      </c>
    </row>
    <row r="1958" spans="1:13" x14ac:dyDescent="0.35">
      <c r="A1958" s="8">
        <v>1956</v>
      </c>
      <c r="B1958" s="9" t="s">
        <v>711</v>
      </c>
      <c r="C1958" s="9">
        <v>8</v>
      </c>
      <c r="D1958" s="9" t="s">
        <v>1293</v>
      </c>
      <c r="E1958" s="11">
        <v>20</v>
      </c>
      <c r="F1958" s="9" t="s">
        <v>510</v>
      </c>
      <c r="G1958" s="9" t="s">
        <v>542</v>
      </c>
      <c r="H1958" s="9" t="s">
        <v>597</v>
      </c>
      <c r="I1958" s="9" t="s">
        <v>598</v>
      </c>
      <c r="J1958" s="9" t="s">
        <v>599</v>
      </c>
      <c r="K1958" s="9">
        <v>7237</v>
      </c>
      <c r="L1958" s="9">
        <v>8015</v>
      </c>
      <c r="M1958" s="9">
        <v>8734</v>
      </c>
    </row>
    <row r="1959" spans="1:13" x14ac:dyDescent="0.35">
      <c r="A1959" s="8">
        <v>1957</v>
      </c>
      <c r="B1959" s="9" t="s">
        <v>711</v>
      </c>
      <c r="C1959" s="9">
        <v>8</v>
      </c>
      <c r="D1959" s="9" t="s">
        <v>1293</v>
      </c>
      <c r="E1959" s="11">
        <v>20</v>
      </c>
      <c r="F1959" s="9" t="s">
        <v>510</v>
      </c>
      <c r="G1959" s="9" t="s">
        <v>542</v>
      </c>
      <c r="H1959" s="9" t="s">
        <v>600</v>
      </c>
      <c r="I1959" s="9" t="s">
        <v>601</v>
      </c>
      <c r="J1959" s="9" t="s">
        <v>602</v>
      </c>
      <c r="K1959" s="9">
        <v>1965</v>
      </c>
      <c r="L1959" s="9">
        <v>2087</v>
      </c>
      <c r="M1959" s="9">
        <v>2200</v>
      </c>
    </row>
    <row r="1960" spans="1:13" x14ac:dyDescent="0.35">
      <c r="A1960" s="8">
        <v>1958</v>
      </c>
      <c r="B1960" s="9" t="s">
        <v>711</v>
      </c>
      <c r="C1960" s="9">
        <v>8</v>
      </c>
      <c r="D1960" s="9" t="s">
        <v>1293</v>
      </c>
      <c r="E1960" s="11">
        <v>20</v>
      </c>
      <c r="F1960" s="9" t="s">
        <v>510</v>
      </c>
      <c r="G1960" s="9" t="s">
        <v>542</v>
      </c>
      <c r="H1960" s="9" t="s">
        <v>603</v>
      </c>
      <c r="I1960" s="9" t="s">
        <v>604</v>
      </c>
      <c r="J1960" s="9" t="s">
        <v>605</v>
      </c>
      <c r="K1960" s="9">
        <v>3979</v>
      </c>
      <c r="L1960" s="9">
        <v>4262</v>
      </c>
      <c r="M1960" s="9">
        <v>6926</v>
      </c>
    </row>
    <row r="1961" spans="1:13" x14ac:dyDescent="0.35">
      <c r="A1961" s="8">
        <v>1959</v>
      </c>
      <c r="B1961" s="9" t="s">
        <v>711</v>
      </c>
      <c r="C1961" s="9">
        <v>8</v>
      </c>
      <c r="D1961" s="9" t="s">
        <v>1293</v>
      </c>
      <c r="E1961" s="11">
        <v>20</v>
      </c>
      <c r="F1961" s="9" t="s">
        <v>510</v>
      </c>
      <c r="G1961" s="9" t="s">
        <v>542</v>
      </c>
      <c r="H1961" s="9" t="s">
        <v>1011</v>
      </c>
      <c r="I1961" s="9" t="s">
        <v>1012</v>
      </c>
      <c r="J1961" s="9" t="s">
        <v>1013</v>
      </c>
      <c r="K1961" s="9">
        <v>1625</v>
      </c>
      <c r="L1961" s="9">
        <v>1649</v>
      </c>
      <c r="M1961" s="9">
        <v>1670</v>
      </c>
    </row>
    <row r="1962" spans="1:13" x14ac:dyDescent="0.35">
      <c r="A1962" s="8">
        <v>1960</v>
      </c>
      <c r="B1962" s="9" t="s">
        <v>711</v>
      </c>
      <c r="C1962" s="9">
        <v>8</v>
      </c>
      <c r="D1962" s="9" t="s">
        <v>1293</v>
      </c>
      <c r="E1962" s="11">
        <v>20</v>
      </c>
      <c r="F1962" s="9" t="s">
        <v>510</v>
      </c>
      <c r="G1962" s="9" t="s">
        <v>542</v>
      </c>
      <c r="H1962" s="9" t="s">
        <v>606</v>
      </c>
      <c r="I1962" s="9" t="s">
        <v>607</v>
      </c>
      <c r="J1962" s="9" t="s">
        <v>608</v>
      </c>
      <c r="K1962" s="9">
        <v>4900</v>
      </c>
      <c r="L1962" s="9">
        <v>4900</v>
      </c>
      <c r="M1962" s="9">
        <v>4900</v>
      </c>
    </row>
    <row r="1963" spans="1:13" x14ac:dyDescent="0.35">
      <c r="A1963" s="8">
        <v>1961</v>
      </c>
      <c r="B1963" s="9" t="s">
        <v>711</v>
      </c>
      <c r="C1963" s="9">
        <v>8</v>
      </c>
      <c r="D1963" s="9" t="s">
        <v>1293</v>
      </c>
      <c r="E1963" s="11">
        <v>20</v>
      </c>
      <c r="F1963" s="9" t="s">
        <v>510</v>
      </c>
      <c r="G1963" s="9" t="s">
        <v>542</v>
      </c>
      <c r="H1963" s="9" t="s">
        <v>609</v>
      </c>
      <c r="I1963" s="9" t="s">
        <v>610</v>
      </c>
      <c r="J1963" s="9" t="s">
        <v>611</v>
      </c>
      <c r="K1963" s="9">
        <v>24514</v>
      </c>
      <c r="L1963" s="9">
        <v>24514</v>
      </c>
      <c r="M1963" s="9">
        <v>24514</v>
      </c>
    </row>
    <row r="1964" spans="1:13" x14ac:dyDescent="0.35">
      <c r="A1964" s="8">
        <v>1962</v>
      </c>
      <c r="B1964" s="9" t="s">
        <v>711</v>
      </c>
      <c r="C1964" s="9">
        <v>8</v>
      </c>
      <c r="D1964" s="9" t="s">
        <v>1293</v>
      </c>
      <c r="E1964" s="11">
        <v>20</v>
      </c>
      <c r="F1964" s="9" t="s">
        <v>510</v>
      </c>
      <c r="G1964" s="9" t="s">
        <v>542</v>
      </c>
      <c r="H1964" s="9" t="s">
        <v>612</v>
      </c>
      <c r="I1964" s="9" t="s">
        <v>613</v>
      </c>
      <c r="J1964" s="9" t="s">
        <v>614</v>
      </c>
      <c r="K1964" s="9">
        <v>1842</v>
      </c>
      <c r="L1964" s="9">
        <v>3048</v>
      </c>
      <c r="M1964" s="9">
        <v>10292</v>
      </c>
    </row>
    <row r="1965" spans="1:13" x14ac:dyDescent="0.35">
      <c r="A1965" s="8">
        <v>1963</v>
      </c>
      <c r="B1965" s="9" t="s">
        <v>711</v>
      </c>
      <c r="C1965" s="9">
        <v>8</v>
      </c>
      <c r="D1965" s="9" t="s">
        <v>1293</v>
      </c>
      <c r="E1965" s="11">
        <v>20</v>
      </c>
      <c r="F1965" s="9" t="s">
        <v>510</v>
      </c>
      <c r="G1965" s="9" t="s">
        <v>542</v>
      </c>
      <c r="H1965" s="9" t="s">
        <v>615</v>
      </c>
      <c r="I1965" s="9" t="s">
        <v>616</v>
      </c>
      <c r="J1965" s="9" t="s">
        <v>617</v>
      </c>
      <c r="K1965" s="9">
        <v>3392</v>
      </c>
      <c r="L1965" s="9">
        <v>3463</v>
      </c>
      <c r="M1965" s="9">
        <v>3529</v>
      </c>
    </row>
    <row r="1966" spans="1:13" x14ac:dyDescent="0.35">
      <c r="A1966" s="8">
        <v>1964</v>
      </c>
      <c r="B1966" s="9" t="s">
        <v>711</v>
      </c>
      <c r="C1966" s="9">
        <v>8</v>
      </c>
      <c r="D1966" s="9" t="s">
        <v>1293</v>
      </c>
      <c r="E1966" s="11">
        <v>20</v>
      </c>
      <c r="F1966" s="9" t="s">
        <v>510</v>
      </c>
      <c r="G1966" s="9" t="s">
        <v>542</v>
      </c>
      <c r="H1966" s="9" t="s">
        <v>901</v>
      </c>
      <c r="I1966" s="9" t="s">
        <v>902</v>
      </c>
      <c r="J1966" s="9" t="s">
        <v>903</v>
      </c>
      <c r="K1966" s="9">
        <v>984</v>
      </c>
      <c r="L1966" s="9">
        <v>1216</v>
      </c>
      <c r="M1966" s="9">
        <v>1429</v>
      </c>
    </row>
    <row r="1967" spans="1:13" x14ac:dyDescent="0.35">
      <c r="A1967" s="8">
        <v>1965</v>
      </c>
      <c r="B1967" s="9" t="s">
        <v>711</v>
      </c>
      <c r="C1967" s="9">
        <v>8</v>
      </c>
      <c r="D1967" s="9" t="s">
        <v>1293</v>
      </c>
      <c r="E1967" s="11">
        <v>20</v>
      </c>
      <c r="F1967" s="9" t="s">
        <v>510</v>
      </c>
      <c r="G1967" s="9" t="s">
        <v>542</v>
      </c>
      <c r="H1967" s="9" t="s">
        <v>621</v>
      </c>
      <c r="I1967" s="9" t="s">
        <v>622</v>
      </c>
      <c r="J1967" s="9" t="s">
        <v>623</v>
      </c>
      <c r="K1967" s="9">
        <v>3043</v>
      </c>
      <c r="L1967" s="9">
        <v>5755</v>
      </c>
      <c r="M1967" s="9">
        <v>8258</v>
      </c>
    </row>
    <row r="1968" spans="1:13" x14ac:dyDescent="0.35">
      <c r="A1968" s="8">
        <v>1966</v>
      </c>
      <c r="B1968" s="9" t="s">
        <v>711</v>
      </c>
      <c r="C1968" s="9">
        <v>8</v>
      </c>
      <c r="D1968" s="9" t="s">
        <v>1293</v>
      </c>
      <c r="E1968" s="11">
        <v>20</v>
      </c>
      <c r="F1968" s="9" t="s">
        <v>510</v>
      </c>
      <c r="G1968" s="9" t="s">
        <v>542</v>
      </c>
      <c r="H1968" s="9" t="s">
        <v>627</v>
      </c>
      <c r="I1968" s="9" t="s">
        <v>628</v>
      </c>
      <c r="J1968" s="9" t="s">
        <v>629</v>
      </c>
      <c r="K1968" s="9">
        <v>2029</v>
      </c>
      <c r="L1968" s="9">
        <v>2177</v>
      </c>
      <c r="M1968" s="9">
        <v>2314</v>
      </c>
    </row>
    <row r="1969" spans="1:13" x14ac:dyDescent="0.35">
      <c r="A1969" s="8">
        <v>1967</v>
      </c>
      <c r="B1969" s="9" t="s">
        <v>711</v>
      </c>
      <c r="C1969" s="9">
        <v>8</v>
      </c>
      <c r="D1969" s="9" t="s">
        <v>1293</v>
      </c>
      <c r="E1969" s="11">
        <v>20</v>
      </c>
      <c r="F1969" s="9" t="s">
        <v>510</v>
      </c>
      <c r="G1969" s="9" t="s">
        <v>542</v>
      </c>
      <c r="H1969" s="9" t="s">
        <v>630</v>
      </c>
      <c r="I1969" s="9" t="s">
        <v>631</v>
      </c>
      <c r="J1969" s="9" t="s">
        <v>632</v>
      </c>
      <c r="K1969" s="9">
        <v>3371</v>
      </c>
      <c r="L1969" s="9">
        <v>4502</v>
      </c>
      <c r="M1969" s="9">
        <v>6837</v>
      </c>
    </row>
    <row r="1970" spans="1:13" x14ac:dyDescent="0.35">
      <c r="A1970" s="8">
        <v>1968</v>
      </c>
      <c r="B1970" s="9" t="s">
        <v>711</v>
      </c>
      <c r="C1970" s="9">
        <v>8</v>
      </c>
      <c r="D1970" s="9" t="s">
        <v>1293</v>
      </c>
      <c r="E1970" s="11">
        <v>20</v>
      </c>
      <c r="F1970" s="9" t="s">
        <v>510</v>
      </c>
      <c r="G1970" s="9" t="s">
        <v>542</v>
      </c>
      <c r="H1970" s="9" t="s">
        <v>633</v>
      </c>
      <c r="I1970" s="9" t="s">
        <v>634</v>
      </c>
      <c r="J1970" s="9" t="s">
        <v>635</v>
      </c>
      <c r="K1970" s="9">
        <v>4614</v>
      </c>
      <c r="L1970" s="9">
        <v>5128</v>
      </c>
      <c r="M1970" s="9">
        <v>6130</v>
      </c>
    </row>
    <row r="1971" spans="1:13" x14ac:dyDescent="0.35">
      <c r="A1971" s="8">
        <v>1969</v>
      </c>
      <c r="B1971" s="9" t="s">
        <v>711</v>
      </c>
      <c r="C1971" s="9">
        <v>8</v>
      </c>
      <c r="D1971" s="9" t="s">
        <v>1293</v>
      </c>
      <c r="E1971" s="11">
        <v>20</v>
      </c>
      <c r="F1971" s="9" t="s">
        <v>510</v>
      </c>
      <c r="G1971" s="9" t="s">
        <v>542</v>
      </c>
      <c r="H1971" s="9" t="s">
        <v>636</v>
      </c>
      <c r="I1971" s="9" t="s">
        <v>637</v>
      </c>
      <c r="J1971" s="9" t="s">
        <v>638</v>
      </c>
      <c r="K1971" s="9">
        <v>4415</v>
      </c>
      <c r="L1971" s="9">
        <v>5557</v>
      </c>
      <c r="M1971" s="9">
        <v>6611</v>
      </c>
    </row>
    <row r="1972" spans="1:13" x14ac:dyDescent="0.35">
      <c r="A1972" s="8">
        <v>1970</v>
      </c>
      <c r="B1972" s="9" t="s">
        <v>711</v>
      </c>
      <c r="C1972" s="9">
        <v>8</v>
      </c>
      <c r="D1972" s="9" t="s">
        <v>1293</v>
      </c>
      <c r="E1972" s="11">
        <v>20</v>
      </c>
      <c r="F1972" s="9" t="s">
        <v>510</v>
      </c>
      <c r="G1972" s="9" t="s">
        <v>542</v>
      </c>
      <c r="H1972" s="9" t="s">
        <v>639</v>
      </c>
      <c r="I1972" s="9" t="s">
        <v>640</v>
      </c>
      <c r="J1972" s="9" t="s">
        <v>641</v>
      </c>
      <c r="K1972" s="9">
        <v>2527</v>
      </c>
      <c r="L1972" s="9">
        <v>2745</v>
      </c>
      <c r="M1972" s="9">
        <v>2945</v>
      </c>
    </row>
    <row r="1973" spans="1:13" x14ac:dyDescent="0.35">
      <c r="A1973" s="8">
        <v>1971</v>
      </c>
      <c r="B1973" s="9" t="s">
        <v>711</v>
      </c>
      <c r="C1973" s="9">
        <v>8</v>
      </c>
      <c r="D1973" s="9" t="s">
        <v>1293</v>
      </c>
      <c r="E1973" s="11">
        <v>20</v>
      </c>
      <c r="F1973" s="9" t="s">
        <v>510</v>
      </c>
      <c r="G1973" s="9" t="s">
        <v>542</v>
      </c>
      <c r="H1973" s="9" t="s">
        <v>642</v>
      </c>
      <c r="I1973" s="9" t="s">
        <v>643</v>
      </c>
      <c r="J1973" s="9" t="s">
        <v>644</v>
      </c>
      <c r="K1973" s="9">
        <v>187</v>
      </c>
      <c r="L1973" s="9">
        <v>187</v>
      </c>
      <c r="M1973" s="9">
        <v>187</v>
      </c>
    </row>
    <row r="1974" spans="1:13" x14ac:dyDescent="0.35">
      <c r="A1974" s="8">
        <v>1972</v>
      </c>
      <c r="B1974" s="9" t="s">
        <v>711</v>
      </c>
      <c r="C1974" s="9">
        <v>8</v>
      </c>
      <c r="D1974" s="9" t="s">
        <v>1293</v>
      </c>
      <c r="E1974" s="11">
        <v>20</v>
      </c>
      <c r="F1974" s="9" t="s">
        <v>510</v>
      </c>
      <c r="G1974" s="9" t="s">
        <v>542</v>
      </c>
      <c r="H1974" s="9" t="s">
        <v>645</v>
      </c>
      <c r="I1974" s="9" t="s">
        <v>646</v>
      </c>
      <c r="J1974" s="9" t="s">
        <v>647</v>
      </c>
      <c r="K1974" s="9">
        <v>1066</v>
      </c>
      <c r="L1974" s="9">
        <v>1473</v>
      </c>
      <c r="M1974" s="9">
        <v>1756</v>
      </c>
    </row>
    <row r="1975" spans="1:13" x14ac:dyDescent="0.35">
      <c r="A1975" s="8">
        <v>1973</v>
      </c>
      <c r="B1975" s="9" t="s">
        <v>711</v>
      </c>
      <c r="C1975" s="9">
        <v>8</v>
      </c>
      <c r="D1975" s="9" t="s">
        <v>1293</v>
      </c>
      <c r="E1975" s="11">
        <v>20</v>
      </c>
      <c r="F1975" s="9" t="s">
        <v>510</v>
      </c>
      <c r="G1975" s="9" t="s">
        <v>542</v>
      </c>
      <c r="H1975" s="9" t="s">
        <v>648</v>
      </c>
      <c r="I1975" s="9" t="s">
        <v>649</v>
      </c>
      <c r="J1975" s="9" t="s">
        <v>650</v>
      </c>
      <c r="K1975" s="9">
        <v>380</v>
      </c>
      <c r="L1975" s="9">
        <v>380</v>
      </c>
      <c r="M1975" s="9">
        <v>380</v>
      </c>
    </row>
    <row r="1976" spans="1:13" x14ac:dyDescent="0.35">
      <c r="A1976" s="8">
        <v>1974</v>
      </c>
      <c r="B1976" s="9" t="s">
        <v>711</v>
      </c>
      <c r="C1976" s="9">
        <v>8</v>
      </c>
      <c r="D1976" s="9" t="s">
        <v>1293</v>
      </c>
      <c r="E1976" s="11">
        <v>20</v>
      </c>
      <c r="F1976" s="9" t="s">
        <v>510</v>
      </c>
      <c r="G1976" s="9" t="s">
        <v>542</v>
      </c>
      <c r="H1976" s="9" t="s">
        <v>651</v>
      </c>
      <c r="I1976" s="9" t="s">
        <v>652</v>
      </c>
      <c r="J1976" s="9" t="s">
        <v>653</v>
      </c>
      <c r="K1976" s="9">
        <v>1245</v>
      </c>
      <c r="L1976" s="9">
        <v>2524</v>
      </c>
      <c r="M1976" s="9">
        <v>4788</v>
      </c>
    </row>
    <row r="1977" spans="1:13" x14ac:dyDescent="0.35">
      <c r="A1977" s="8">
        <v>1975</v>
      </c>
      <c r="B1977" s="9" t="s">
        <v>711</v>
      </c>
      <c r="C1977" s="9">
        <v>8</v>
      </c>
      <c r="D1977" s="9" t="s">
        <v>1293</v>
      </c>
      <c r="E1977" s="11">
        <v>20</v>
      </c>
      <c r="F1977" s="9" t="s">
        <v>510</v>
      </c>
      <c r="G1977" s="9" t="s">
        <v>542</v>
      </c>
      <c r="H1977" s="9" t="s">
        <v>654</v>
      </c>
      <c r="I1977" s="9" t="s">
        <v>655</v>
      </c>
      <c r="J1977" s="9" t="s">
        <v>656</v>
      </c>
      <c r="K1977" s="9">
        <v>276</v>
      </c>
      <c r="L1977" s="9">
        <v>1016</v>
      </c>
      <c r="M1977" s="9">
        <v>2872</v>
      </c>
    </row>
    <row r="1978" spans="1:13" x14ac:dyDescent="0.35">
      <c r="A1978" s="8">
        <v>1976</v>
      </c>
      <c r="B1978" s="9" t="s">
        <v>711</v>
      </c>
      <c r="C1978" s="9">
        <v>8</v>
      </c>
      <c r="D1978" s="9" t="s">
        <v>1293</v>
      </c>
      <c r="E1978" s="11">
        <v>20</v>
      </c>
      <c r="F1978" s="9" t="s">
        <v>510</v>
      </c>
      <c r="G1978" s="9" t="s">
        <v>542</v>
      </c>
      <c r="H1978" s="9" t="s">
        <v>657</v>
      </c>
      <c r="I1978" s="9" t="s">
        <v>658</v>
      </c>
      <c r="J1978" s="9" t="s">
        <v>659</v>
      </c>
      <c r="K1978" s="9">
        <v>1490</v>
      </c>
      <c r="L1978" s="9">
        <v>1917</v>
      </c>
      <c r="M1978" s="9">
        <v>2650</v>
      </c>
    </row>
    <row r="1979" spans="1:13" x14ac:dyDescent="0.35">
      <c r="A1979" s="8">
        <v>1977</v>
      </c>
      <c r="B1979" s="9" t="s">
        <v>711</v>
      </c>
      <c r="C1979" s="9">
        <v>8</v>
      </c>
      <c r="D1979" s="9" t="s">
        <v>1293</v>
      </c>
      <c r="E1979" s="11">
        <v>20</v>
      </c>
      <c r="F1979" s="9" t="s">
        <v>510</v>
      </c>
      <c r="G1979" s="9" t="s">
        <v>542</v>
      </c>
      <c r="H1979" s="9" t="s">
        <v>660</v>
      </c>
      <c r="I1979" s="9" t="s">
        <v>661</v>
      </c>
      <c r="J1979" s="9" t="s">
        <v>662</v>
      </c>
      <c r="K1979" s="9">
        <v>4310</v>
      </c>
      <c r="L1979" s="9">
        <v>4310</v>
      </c>
      <c r="M1979" s="9">
        <v>4310</v>
      </c>
    </row>
    <row r="1980" spans="1:13" x14ac:dyDescent="0.35">
      <c r="A1980" s="8">
        <v>1978</v>
      </c>
      <c r="B1980" s="9" t="s">
        <v>711</v>
      </c>
      <c r="C1980" s="9">
        <v>8</v>
      </c>
      <c r="D1980" s="9" t="s">
        <v>1293</v>
      </c>
      <c r="E1980" s="11">
        <v>20</v>
      </c>
      <c r="F1980" s="9" t="s">
        <v>510</v>
      </c>
      <c r="G1980" s="9" t="s">
        <v>542</v>
      </c>
      <c r="H1980" s="9" t="s">
        <v>666</v>
      </c>
      <c r="I1980" s="9" t="s">
        <v>667</v>
      </c>
      <c r="J1980" s="9" t="s">
        <v>668</v>
      </c>
      <c r="K1980" s="9">
        <v>21658</v>
      </c>
      <c r="L1980" s="9">
        <v>26638</v>
      </c>
      <c r="M1980" s="9">
        <v>35691</v>
      </c>
    </row>
    <row r="1981" spans="1:13" x14ac:dyDescent="0.35">
      <c r="A1981" s="8">
        <v>1979</v>
      </c>
      <c r="B1981" s="9" t="s">
        <v>711</v>
      </c>
      <c r="C1981" s="9">
        <v>8</v>
      </c>
      <c r="D1981" s="9" t="s">
        <v>1293</v>
      </c>
      <c r="E1981" s="11">
        <v>20</v>
      </c>
      <c r="F1981" s="9" t="s">
        <v>510</v>
      </c>
      <c r="G1981" s="9" t="s">
        <v>542</v>
      </c>
      <c r="H1981" s="9" t="s">
        <v>708</v>
      </c>
      <c r="I1981" s="9" t="s">
        <v>709</v>
      </c>
      <c r="J1981" s="9" t="s">
        <v>710</v>
      </c>
      <c r="K1981" s="9">
        <v>5299</v>
      </c>
      <c r="L1981" s="9">
        <v>5766</v>
      </c>
      <c r="M1981" s="9">
        <v>6198</v>
      </c>
    </row>
    <row r="1982" spans="1:13" x14ac:dyDescent="0.35">
      <c r="A1982" s="8">
        <v>1980</v>
      </c>
      <c r="B1982" s="9" t="s">
        <v>711</v>
      </c>
      <c r="C1982" s="9">
        <v>8</v>
      </c>
      <c r="D1982" s="9" t="s">
        <v>1293</v>
      </c>
      <c r="E1982" s="11">
        <v>20</v>
      </c>
      <c r="F1982" s="9" t="s">
        <v>510</v>
      </c>
      <c r="G1982" s="9" t="s">
        <v>542</v>
      </c>
      <c r="H1982" s="9" t="s">
        <v>904</v>
      </c>
      <c r="I1982" s="9" t="s">
        <v>905</v>
      </c>
      <c r="J1982" s="9" t="s">
        <v>906</v>
      </c>
      <c r="K1982" s="9">
        <v>187216</v>
      </c>
      <c r="L1982" s="9">
        <v>321137</v>
      </c>
      <c r="M1982" s="9">
        <v>365375</v>
      </c>
    </row>
    <row r="1983" spans="1:13" x14ac:dyDescent="0.35">
      <c r="A1983" s="8">
        <v>1981</v>
      </c>
      <c r="B1983" s="9" t="s">
        <v>711</v>
      </c>
      <c r="C1983" s="9">
        <v>9</v>
      </c>
      <c r="D1983" s="9" t="s">
        <v>1315</v>
      </c>
      <c r="E1983" s="11">
        <v>1</v>
      </c>
      <c r="F1983" s="9" t="s">
        <v>10</v>
      </c>
      <c r="G1983" s="9" t="s">
        <v>11</v>
      </c>
      <c r="H1983" s="9" t="s">
        <v>12</v>
      </c>
      <c r="I1983" s="9" t="s">
        <v>13</v>
      </c>
      <c r="J1983" s="9" t="s">
        <v>14</v>
      </c>
      <c r="K1983" s="9">
        <v>203923</v>
      </c>
      <c r="L1983" s="9">
        <v>249275</v>
      </c>
      <c r="M1983" s="9">
        <v>287597</v>
      </c>
    </row>
    <row r="1984" spans="1:13" x14ac:dyDescent="0.35">
      <c r="A1984" s="8">
        <v>1982</v>
      </c>
      <c r="B1984" s="9" t="s">
        <v>711</v>
      </c>
      <c r="C1984" s="9">
        <v>9</v>
      </c>
      <c r="D1984" s="9" t="s">
        <v>1315</v>
      </c>
      <c r="E1984" s="11">
        <v>1</v>
      </c>
      <c r="F1984" s="9" t="s">
        <v>10</v>
      </c>
      <c r="G1984" s="9" t="s">
        <v>11</v>
      </c>
      <c r="H1984" s="9" t="s">
        <v>15</v>
      </c>
      <c r="I1984" s="9" t="s">
        <v>16</v>
      </c>
      <c r="J1984" s="9" t="s">
        <v>17</v>
      </c>
      <c r="K1984" s="9">
        <v>141639</v>
      </c>
      <c r="L1984" s="9">
        <v>166510</v>
      </c>
      <c r="M1984" s="9">
        <v>172847</v>
      </c>
    </row>
    <row r="1985" spans="1:13" x14ac:dyDescent="0.35">
      <c r="A1985" s="8">
        <v>1983</v>
      </c>
      <c r="B1985" s="9" t="s">
        <v>711</v>
      </c>
      <c r="C1985" s="9">
        <v>9</v>
      </c>
      <c r="D1985" s="9" t="s">
        <v>1315</v>
      </c>
      <c r="E1985" s="11">
        <v>1</v>
      </c>
      <c r="F1985" s="9" t="s">
        <v>10</v>
      </c>
      <c r="G1985" s="9" t="s">
        <v>11</v>
      </c>
      <c r="H1985" s="9" t="s">
        <v>18</v>
      </c>
      <c r="I1985" s="9" t="s">
        <v>19</v>
      </c>
      <c r="J1985" s="9" t="s">
        <v>20</v>
      </c>
      <c r="K1985" s="9">
        <v>5107</v>
      </c>
      <c r="L1985" s="9">
        <v>8198</v>
      </c>
      <c r="M1985" s="9">
        <v>11852</v>
      </c>
    </row>
    <row r="1986" spans="1:13" x14ac:dyDescent="0.35">
      <c r="A1986" s="8">
        <v>1984</v>
      </c>
      <c r="B1986" s="9" t="s">
        <v>711</v>
      </c>
      <c r="C1986" s="9">
        <v>9</v>
      </c>
      <c r="D1986" s="9" t="s">
        <v>1315</v>
      </c>
      <c r="E1986" s="11">
        <v>1</v>
      </c>
      <c r="F1986" s="9" t="s">
        <v>10</v>
      </c>
      <c r="G1986" s="9" t="s">
        <v>11</v>
      </c>
      <c r="H1986" s="9" t="s">
        <v>21</v>
      </c>
      <c r="I1986" s="9" t="s">
        <v>22</v>
      </c>
      <c r="J1986" s="9" t="s">
        <v>23</v>
      </c>
      <c r="K1986" s="9">
        <v>65548</v>
      </c>
      <c r="L1986" s="9">
        <v>77668</v>
      </c>
      <c r="M1986" s="9">
        <v>85412</v>
      </c>
    </row>
    <row r="1987" spans="1:13" x14ac:dyDescent="0.35">
      <c r="A1987" s="8">
        <v>1985</v>
      </c>
      <c r="B1987" s="9" t="s">
        <v>711</v>
      </c>
      <c r="C1987" s="9">
        <v>9</v>
      </c>
      <c r="D1987" s="9" t="s">
        <v>1315</v>
      </c>
      <c r="E1987" s="11">
        <v>1</v>
      </c>
      <c r="F1987" s="9" t="s">
        <v>10</v>
      </c>
      <c r="G1987" s="9" t="s">
        <v>11</v>
      </c>
      <c r="H1987" s="9" t="s">
        <v>24</v>
      </c>
      <c r="I1987" s="9" t="s">
        <v>25</v>
      </c>
      <c r="J1987" s="9" t="s">
        <v>26</v>
      </c>
      <c r="K1987" s="9">
        <v>195999</v>
      </c>
      <c r="L1987" s="9">
        <v>250466</v>
      </c>
      <c r="M1987" s="9">
        <v>272325</v>
      </c>
    </row>
    <row r="1988" spans="1:13" x14ac:dyDescent="0.35">
      <c r="A1988" s="8">
        <v>1986</v>
      </c>
      <c r="B1988" s="9" t="s">
        <v>711</v>
      </c>
      <c r="C1988" s="9">
        <v>9</v>
      </c>
      <c r="D1988" s="9" t="s">
        <v>1315</v>
      </c>
      <c r="E1988" s="11">
        <v>1</v>
      </c>
      <c r="F1988" s="9" t="s">
        <v>10</v>
      </c>
      <c r="G1988" s="9" t="s">
        <v>11</v>
      </c>
      <c r="H1988" s="9" t="s">
        <v>713</v>
      </c>
      <c r="I1988" s="9" t="s">
        <v>714</v>
      </c>
      <c r="J1988" s="9" t="s">
        <v>715</v>
      </c>
      <c r="K1988" s="9">
        <v>1412</v>
      </c>
      <c r="L1988" s="9">
        <v>2424</v>
      </c>
      <c r="M1988" s="9">
        <v>3955</v>
      </c>
    </row>
    <row r="1989" spans="1:13" x14ac:dyDescent="0.35">
      <c r="A1989" s="8">
        <v>1987</v>
      </c>
      <c r="B1989" s="9" t="s">
        <v>711</v>
      </c>
      <c r="C1989" s="9">
        <v>9</v>
      </c>
      <c r="D1989" s="9" t="s">
        <v>1315</v>
      </c>
      <c r="E1989" s="11">
        <v>1</v>
      </c>
      <c r="F1989" s="9" t="s">
        <v>10</v>
      </c>
      <c r="G1989" s="9" t="s">
        <v>11</v>
      </c>
      <c r="H1989" s="9" t="s">
        <v>27</v>
      </c>
      <c r="I1989" s="9" t="s">
        <v>28</v>
      </c>
      <c r="J1989" s="9" t="s">
        <v>29</v>
      </c>
      <c r="K1989" s="9">
        <v>2191</v>
      </c>
      <c r="L1989" s="9">
        <v>2858</v>
      </c>
      <c r="M1989" s="9">
        <v>3148</v>
      </c>
    </row>
    <row r="1990" spans="1:13" x14ac:dyDescent="0.35">
      <c r="A1990" s="8">
        <v>1988</v>
      </c>
      <c r="B1990" s="9" t="s">
        <v>711</v>
      </c>
      <c r="C1990" s="9">
        <v>9</v>
      </c>
      <c r="D1990" s="9" t="s">
        <v>1315</v>
      </c>
      <c r="E1990" s="11">
        <v>1</v>
      </c>
      <c r="F1990" s="9" t="s">
        <v>10</v>
      </c>
      <c r="G1990" s="9" t="s">
        <v>11</v>
      </c>
      <c r="H1990" s="9" t="s">
        <v>719</v>
      </c>
      <c r="I1990" s="9" t="s">
        <v>720</v>
      </c>
      <c r="J1990" s="9" t="s">
        <v>721</v>
      </c>
      <c r="K1990" s="9">
        <v>392778</v>
      </c>
      <c r="L1990" s="9">
        <v>423392</v>
      </c>
      <c r="M1990" s="9">
        <v>451652</v>
      </c>
    </row>
    <row r="1991" spans="1:13" x14ac:dyDescent="0.35">
      <c r="A1991" s="8">
        <v>1989</v>
      </c>
      <c r="B1991" s="9" t="s">
        <v>711</v>
      </c>
      <c r="C1991" s="9">
        <v>9</v>
      </c>
      <c r="D1991" s="9" t="s">
        <v>1315</v>
      </c>
      <c r="E1991" s="11">
        <v>1</v>
      </c>
      <c r="F1991" s="9" t="s">
        <v>10</v>
      </c>
      <c r="G1991" s="9" t="s">
        <v>11</v>
      </c>
      <c r="H1991" s="9" t="s">
        <v>908</v>
      </c>
      <c r="I1991" s="9" t="s">
        <v>909</v>
      </c>
      <c r="J1991" s="9" t="s">
        <v>910</v>
      </c>
      <c r="K1991" s="9">
        <v>63000</v>
      </c>
      <c r="L1991" s="9">
        <v>63145</v>
      </c>
      <c r="M1991" s="9">
        <v>63260</v>
      </c>
    </row>
    <row r="1992" spans="1:13" x14ac:dyDescent="0.35">
      <c r="A1992" s="8">
        <v>1990</v>
      </c>
      <c r="B1992" s="9" t="s">
        <v>711</v>
      </c>
      <c r="C1992" s="9">
        <v>9</v>
      </c>
      <c r="D1992" s="9" t="s">
        <v>1315</v>
      </c>
      <c r="E1992" s="11">
        <v>1</v>
      </c>
      <c r="F1992" s="9" t="s">
        <v>10</v>
      </c>
      <c r="G1992" s="9" t="s">
        <v>11</v>
      </c>
      <c r="H1992" s="9" t="s">
        <v>1186</v>
      </c>
      <c r="I1992" s="9" t="s">
        <v>1187</v>
      </c>
      <c r="J1992" s="9" t="s">
        <v>1188</v>
      </c>
      <c r="K1992" s="9">
        <v>80134</v>
      </c>
      <c r="L1992" s="9">
        <v>93283</v>
      </c>
      <c r="M1992" s="9">
        <v>97415</v>
      </c>
    </row>
    <row r="1993" spans="1:13" x14ac:dyDescent="0.35">
      <c r="A1993" s="8">
        <v>1991</v>
      </c>
      <c r="B1993" s="9" t="s">
        <v>711</v>
      </c>
      <c r="C1993" s="9">
        <v>9</v>
      </c>
      <c r="D1993" s="9" t="s">
        <v>1315</v>
      </c>
      <c r="E1993" s="11">
        <v>1</v>
      </c>
      <c r="F1993" s="9" t="s">
        <v>10</v>
      </c>
      <c r="G1993" s="9" t="s">
        <v>11</v>
      </c>
      <c r="H1993" s="9" t="s">
        <v>1189</v>
      </c>
      <c r="I1993" s="9" t="s">
        <v>1190</v>
      </c>
      <c r="J1993" s="9" t="s">
        <v>1191</v>
      </c>
      <c r="K1993" s="9">
        <v>43761</v>
      </c>
      <c r="L1993" s="9">
        <v>52738</v>
      </c>
      <c r="M1993" s="9">
        <v>55691</v>
      </c>
    </row>
    <row r="1994" spans="1:13" x14ac:dyDescent="0.35">
      <c r="A1994" s="8">
        <v>1992</v>
      </c>
      <c r="B1994" s="9" t="s">
        <v>711</v>
      </c>
      <c r="C1994" s="9">
        <v>9</v>
      </c>
      <c r="D1994" s="9" t="s">
        <v>1315</v>
      </c>
      <c r="E1994" s="11">
        <v>1</v>
      </c>
      <c r="F1994" s="9" t="s">
        <v>10</v>
      </c>
      <c r="G1994" s="9" t="s">
        <v>11</v>
      </c>
      <c r="H1994" s="9" t="s">
        <v>1195</v>
      </c>
      <c r="I1994" s="9" t="s">
        <v>1196</v>
      </c>
      <c r="J1994" s="9" t="s">
        <v>1197</v>
      </c>
      <c r="K1994" s="9">
        <v>26982</v>
      </c>
      <c r="L1994" s="9">
        <v>32576</v>
      </c>
      <c r="M1994" s="9">
        <v>34607</v>
      </c>
    </row>
    <row r="1995" spans="1:13" x14ac:dyDescent="0.35">
      <c r="A1995" s="8">
        <v>1993</v>
      </c>
      <c r="B1995" s="9" t="s">
        <v>711</v>
      </c>
      <c r="C1995" s="9">
        <v>9</v>
      </c>
      <c r="D1995" s="9" t="s">
        <v>1315</v>
      </c>
      <c r="E1995" s="11">
        <v>1</v>
      </c>
      <c r="F1995" s="9" t="s">
        <v>10</v>
      </c>
      <c r="G1995" s="9" t="s">
        <v>11</v>
      </c>
      <c r="H1995" s="9" t="s">
        <v>1198</v>
      </c>
      <c r="I1995" s="9" t="s">
        <v>1199</v>
      </c>
      <c r="J1995" s="9" t="s">
        <v>1200</v>
      </c>
      <c r="K1995" s="9">
        <v>69921</v>
      </c>
      <c r="L1995" s="9">
        <v>81733</v>
      </c>
      <c r="M1995" s="9">
        <v>85235</v>
      </c>
    </row>
    <row r="1996" spans="1:13" x14ac:dyDescent="0.35">
      <c r="A1996" s="8">
        <v>1994</v>
      </c>
      <c r="B1996" s="9" t="s">
        <v>711</v>
      </c>
      <c r="C1996" s="9">
        <v>9</v>
      </c>
      <c r="D1996" s="9" t="s">
        <v>1315</v>
      </c>
      <c r="E1996" s="11">
        <v>1</v>
      </c>
      <c r="F1996" s="9" t="s">
        <v>10</v>
      </c>
      <c r="G1996" s="9" t="s">
        <v>11</v>
      </c>
      <c r="H1996" s="9" t="s">
        <v>1201</v>
      </c>
      <c r="I1996" s="9" t="s">
        <v>1202</v>
      </c>
      <c r="J1996" s="9" t="s">
        <v>1203</v>
      </c>
      <c r="K1996" s="9">
        <v>53</v>
      </c>
      <c r="L1996" s="9">
        <v>53</v>
      </c>
      <c r="M1996" s="9">
        <v>53</v>
      </c>
    </row>
    <row r="1997" spans="1:13" x14ac:dyDescent="0.35">
      <c r="A1997" s="8">
        <v>1995</v>
      </c>
      <c r="B1997" s="9" t="s">
        <v>711</v>
      </c>
      <c r="C1997" s="9">
        <v>9</v>
      </c>
      <c r="D1997" s="9" t="s">
        <v>1315</v>
      </c>
      <c r="E1997" s="11">
        <v>1</v>
      </c>
      <c r="F1997" s="9" t="s">
        <v>10</v>
      </c>
      <c r="G1997" s="9" t="s">
        <v>11</v>
      </c>
      <c r="H1997" s="9" t="s">
        <v>1204</v>
      </c>
      <c r="I1997" s="9" t="s">
        <v>1205</v>
      </c>
      <c r="J1997" s="9" t="s">
        <v>1206</v>
      </c>
      <c r="K1997" s="9">
        <v>1981</v>
      </c>
      <c r="L1997" s="9">
        <v>2805</v>
      </c>
      <c r="M1997" s="9">
        <v>3880</v>
      </c>
    </row>
    <row r="1998" spans="1:13" x14ac:dyDescent="0.35">
      <c r="A1998" s="8">
        <v>1996</v>
      </c>
      <c r="B1998" s="9" t="s">
        <v>711</v>
      </c>
      <c r="C1998" s="9">
        <v>9</v>
      </c>
      <c r="D1998" s="9" t="s">
        <v>1315</v>
      </c>
      <c r="E1998" s="11">
        <v>1</v>
      </c>
      <c r="F1998" s="9" t="s">
        <v>10</v>
      </c>
      <c r="G1998" s="9" t="s">
        <v>11</v>
      </c>
      <c r="H1998" s="9" t="s">
        <v>1210</v>
      </c>
      <c r="I1998" s="9" t="s">
        <v>1211</v>
      </c>
      <c r="J1998" s="9" t="s">
        <v>1212</v>
      </c>
      <c r="K1998" s="9">
        <v>23480</v>
      </c>
      <c r="L1998" s="9">
        <v>27293</v>
      </c>
      <c r="M1998" s="9">
        <v>28762</v>
      </c>
    </row>
    <row r="1999" spans="1:13" x14ac:dyDescent="0.35">
      <c r="A1999" s="8">
        <v>1997</v>
      </c>
      <c r="B1999" s="9" t="s">
        <v>711</v>
      </c>
      <c r="C1999" s="9">
        <v>9</v>
      </c>
      <c r="D1999" s="9" t="s">
        <v>1315</v>
      </c>
      <c r="E1999" s="11">
        <v>1</v>
      </c>
      <c r="F1999" s="9" t="s">
        <v>10</v>
      </c>
      <c r="G1999" s="9" t="s">
        <v>11</v>
      </c>
      <c r="H1999" s="9" t="s">
        <v>1213</v>
      </c>
      <c r="I1999" s="9" t="s">
        <v>1214</v>
      </c>
      <c r="J1999" s="9" t="s">
        <v>1215</v>
      </c>
      <c r="K1999" s="9">
        <v>15259</v>
      </c>
      <c r="L1999" s="9">
        <v>18346</v>
      </c>
      <c r="M1999" s="9">
        <v>19286</v>
      </c>
    </row>
    <row r="2000" spans="1:13" x14ac:dyDescent="0.35">
      <c r="A2000" s="8">
        <v>1998</v>
      </c>
      <c r="B2000" s="9" t="s">
        <v>711</v>
      </c>
      <c r="C2000" s="9">
        <v>9</v>
      </c>
      <c r="D2000" s="9" t="s">
        <v>1315</v>
      </c>
      <c r="E2000" s="11">
        <v>1</v>
      </c>
      <c r="F2000" s="9" t="s">
        <v>10</v>
      </c>
      <c r="G2000" s="9" t="s">
        <v>11</v>
      </c>
      <c r="H2000" s="9" t="s">
        <v>1216</v>
      </c>
      <c r="I2000" s="9" t="s">
        <v>1217</v>
      </c>
      <c r="J2000" s="9" t="s">
        <v>1218</v>
      </c>
      <c r="K2000" s="9">
        <v>7680</v>
      </c>
      <c r="L2000" s="9">
        <v>10415</v>
      </c>
      <c r="M2000" s="9">
        <v>11900</v>
      </c>
    </row>
    <row r="2001" spans="1:13" x14ac:dyDescent="0.35">
      <c r="A2001" s="8">
        <v>1999</v>
      </c>
      <c r="B2001" s="9" t="s">
        <v>711</v>
      </c>
      <c r="C2001" s="9">
        <v>9</v>
      </c>
      <c r="D2001" s="9" t="s">
        <v>1315</v>
      </c>
      <c r="E2001" s="11">
        <v>1</v>
      </c>
      <c r="F2001" s="9" t="s">
        <v>10</v>
      </c>
      <c r="G2001" s="9" t="s">
        <v>11</v>
      </c>
      <c r="H2001" s="9" t="s">
        <v>1219</v>
      </c>
      <c r="I2001" s="9" t="s">
        <v>1220</v>
      </c>
      <c r="J2001" s="9" t="s">
        <v>1221</v>
      </c>
      <c r="K2001" s="9">
        <v>2854</v>
      </c>
      <c r="L2001" s="9">
        <v>3620</v>
      </c>
      <c r="M2001" s="9">
        <v>3849</v>
      </c>
    </row>
    <row r="2002" spans="1:13" x14ac:dyDescent="0.35">
      <c r="A2002" s="8">
        <v>2000</v>
      </c>
      <c r="B2002" s="9" t="s">
        <v>711</v>
      </c>
      <c r="C2002" s="9">
        <v>9</v>
      </c>
      <c r="D2002" s="9" t="s">
        <v>1315</v>
      </c>
      <c r="E2002" s="11">
        <v>1</v>
      </c>
      <c r="F2002" s="9" t="s">
        <v>10</v>
      </c>
      <c r="G2002" s="9" t="s">
        <v>11</v>
      </c>
      <c r="H2002" s="9" t="s">
        <v>1316</v>
      </c>
      <c r="I2002" s="9" t="s">
        <v>1317</v>
      </c>
      <c r="J2002" s="9" t="s">
        <v>1318</v>
      </c>
      <c r="K2002" s="9">
        <v>3500</v>
      </c>
      <c r="L2002" s="9">
        <v>3500</v>
      </c>
      <c r="M2002" s="9">
        <v>3500</v>
      </c>
    </row>
    <row r="2003" spans="1:13" x14ac:dyDescent="0.35">
      <c r="A2003" s="8">
        <v>2001</v>
      </c>
      <c r="B2003" s="9" t="s">
        <v>711</v>
      </c>
      <c r="C2003" s="9">
        <v>9</v>
      </c>
      <c r="D2003" s="9" t="s">
        <v>1315</v>
      </c>
      <c r="E2003" s="11">
        <v>1</v>
      </c>
      <c r="F2003" s="9" t="s">
        <v>10</v>
      </c>
      <c r="G2003" s="9" t="s">
        <v>11</v>
      </c>
      <c r="H2003" s="9" t="s">
        <v>1319</v>
      </c>
      <c r="I2003" s="9" t="s">
        <v>857</v>
      </c>
      <c r="J2003" s="9" t="s">
        <v>1320</v>
      </c>
      <c r="K2003" s="9">
        <v>1745</v>
      </c>
      <c r="L2003" s="9">
        <v>1797</v>
      </c>
      <c r="M2003" s="9">
        <v>1827</v>
      </c>
    </row>
    <row r="2004" spans="1:13" x14ac:dyDescent="0.35">
      <c r="A2004" s="8">
        <v>2002</v>
      </c>
      <c r="B2004" s="9" t="s">
        <v>711</v>
      </c>
      <c r="C2004" s="9">
        <v>9</v>
      </c>
      <c r="D2004" s="9" t="s">
        <v>1315</v>
      </c>
      <c r="E2004" s="11">
        <v>2</v>
      </c>
      <c r="F2004" s="9" t="s">
        <v>10</v>
      </c>
      <c r="G2004" s="9" t="s">
        <v>30</v>
      </c>
      <c r="H2004" s="9" t="s">
        <v>31</v>
      </c>
      <c r="I2004" s="9" t="s">
        <v>32</v>
      </c>
      <c r="J2004" s="9" t="s">
        <v>33</v>
      </c>
      <c r="K2004" s="9">
        <v>596</v>
      </c>
      <c r="L2004" s="9">
        <v>1223</v>
      </c>
      <c r="M2004" s="9">
        <v>2535</v>
      </c>
    </row>
    <row r="2005" spans="1:13" x14ac:dyDescent="0.35">
      <c r="A2005" s="8">
        <v>2003</v>
      </c>
      <c r="B2005" s="9" t="s">
        <v>711</v>
      </c>
      <c r="C2005" s="9">
        <v>9</v>
      </c>
      <c r="D2005" s="9" t="s">
        <v>1315</v>
      </c>
      <c r="E2005" s="11">
        <v>2</v>
      </c>
      <c r="F2005" s="9" t="s">
        <v>10</v>
      </c>
      <c r="G2005" s="9" t="s">
        <v>30</v>
      </c>
      <c r="H2005" s="9" t="s">
        <v>725</v>
      </c>
      <c r="I2005" s="9" t="s">
        <v>726</v>
      </c>
      <c r="J2005" s="9" t="s">
        <v>727</v>
      </c>
      <c r="K2005" s="9">
        <v>410</v>
      </c>
      <c r="L2005" s="9">
        <v>635</v>
      </c>
      <c r="M2005" s="9">
        <v>847</v>
      </c>
    </row>
    <row r="2006" spans="1:13" x14ac:dyDescent="0.35">
      <c r="A2006" s="8">
        <v>2004</v>
      </c>
      <c r="B2006" s="9" t="s">
        <v>711</v>
      </c>
      <c r="C2006" s="9">
        <v>9</v>
      </c>
      <c r="D2006" s="9" t="s">
        <v>1315</v>
      </c>
      <c r="E2006" s="11">
        <v>2</v>
      </c>
      <c r="F2006" s="9" t="s">
        <v>10</v>
      </c>
      <c r="G2006" s="9" t="s">
        <v>30</v>
      </c>
      <c r="H2006" s="9" t="s">
        <v>728</v>
      </c>
      <c r="I2006" s="9" t="s">
        <v>729</v>
      </c>
      <c r="J2006" s="9" t="s">
        <v>730</v>
      </c>
      <c r="K2006" s="9">
        <v>425</v>
      </c>
      <c r="L2006" s="9">
        <v>427</v>
      </c>
      <c r="M2006" s="9">
        <v>1043</v>
      </c>
    </row>
    <row r="2007" spans="1:13" x14ac:dyDescent="0.35">
      <c r="A2007" s="8">
        <v>2005</v>
      </c>
      <c r="B2007" s="9" t="s">
        <v>711</v>
      </c>
      <c r="C2007" s="9">
        <v>9</v>
      </c>
      <c r="D2007" s="9" t="s">
        <v>1315</v>
      </c>
      <c r="E2007" s="11">
        <v>2</v>
      </c>
      <c r="F2007" s="9" t="s">
        <v>10</v>
      </c>
      <c r="G2007" s="9" t="s">
        <v>30</v>
      </c>
      <c r="H2007" s="9" t="s">
        <v>34</v>
      </c>
      <c r="I2007" s="9" t="s">
        <v>35</v>
      </c>
      <c r="J2007" s="9" t="s">
        <v>36</v>
      </c>
      <c r="K2007" s="9">
        <v>334</v>
      </c>
      <c r="L2007" s="9">
        <v>397</v>
      </c>
      <c r="M2007" s="9">
        <v>483</v>
      </c>
    </row>
    <row r="2008" spans="1:13" x14ac:dyDescent="0.35">
      <c r="A2008" s="8">
        <v>2006</v>
      </c>
      <c r="B2008" s="9" t="s">
        <v>711</v>
      </c>
      <c r="C2008" s="9">
        <v>9</v>
      </c>
      <c r="D2008" s="9" t="s">
        <v>1315</v>
      </c>
      <c r="E2008" s="11">
        <v>2</v>
      </c>
      <c r="F2008" s="9" t="s">
        <v>10</v>
      </c>
      <c r="G2008" s="9" t="s">
        <v>30</v>
      </c>
      <c r="H2008" s="9" t="s">
        <v>911</v>
      </c>
      <c r="I2008" s="9" t="s">
        <v>912</v>
      </c>
      <c r="J2008" s="9" t="s">
        <v>913</v>
      </c>
      <c r="K2008" s="9">
        <v>209</v>
      </c>
      <c r="L2008" s="9">
        <v>241</v>
      </c>
      <c r="M2008" s="9">
        <v>254</v>
      </c>
    </row>
    <row r="2009" spans="1:13" x14ac:dyDescent="0.35">
      <c r="A2009" s="8">
        <v>2007</v>
      </c>
      <c r="B2009" s="9" t="s">
        <v>711</v>
      </c>
      <c r="C2009" s="9">
        <v>9</v>
      </c>
      <c r="D2009" s="9" t="s">
        <v>1315</v>
      </c>
      <c r="E2009" s="11">
        <v>2</v>
      </c>
      <c r="F2009" s="9" t="s">
        <v>10</v>
      </c>
      <c r="G2009" s="9" t="s">
        <v>30</v>
      </c>
      <c r="H2009" s="9" t="s">
        <v>914</v>
      </c>
      <c r="I2009" s="9" t="s">
        <v>915</v>
      </c>
      <c r="J2009" s="9" t="s">
        <v>916</v>
      </c>
      <c r="K2009" s="9">
        <v>5482</v>
      </c>
      <c r="L2009" s="9">
        <v>6436</v>
      </c>
      <c r="M2009" s="9">
        <v>6749</v>
      </c>
    </row>
    <row r="2010" spans="1:13" x14ac:dyDescent="0.35">
      <c r="A2010" s="8">
        <v>2008</v>
      </c>
      <c r="B2010" s="9" t="s">
        <v>711</v>
      </c>
      <c r="C2010" s="9">
        <v>9</v>
      </c>
      <c r="D2010" s="9" t="s">
        <v>1315</v>
      </c>
      <c r="E2010" s="11">
        <v>2</v>
      </c>
      <c r="F2010" s="9" t="s">
        <v>10</v>
      </c>
      <c r="G2010" s="9" t="s">
        <v>30</v>
      </c>
      <c r="H2010" s="9" t="s">
        <v>37</v>
      </c>
      <c r="I2010" s="9" t="s">
        <v>38</v>
      </c>
      <c r="J2010" s="9" t="s">
        <v>39</v>
      </c>
      <c r="K2010" s="9">
        <v>35850</v>
      </c>
      <c r="L2010" s="9">
        <v>48781</v>
      </c>
      <c r="M2010" s="9">
        <v>64479</v>
      </c>
    </row>
    <row r="2011" spans="1:13" x14ac:dyDescent="0.35">
      <c r="A2011" s="8">
        <v>2009</v>
      </c>
      <c r="B2011" s="9" t="s">
        <v>711</v>
      </c>
      <c r="C2011" s="9">
        <v>9</v>
      </c>
      <c r="D2011" s="9" t="s">
        <v>1315</v>
      </c>
      <c r="E2011" s="11">
        <v>2</v>
      </c>
      <c r="F2011" s="9" t="s">
        <v>10</v>
      </c>
      <c r="G2011" s="9" t="s">
        <v>30</v>
      </c>
      <c r="H2011" s="9" t="s">
        <v>40</v>
      </c>
      <c r="I2011" s="9" t="s">
        <v>41</v>
      </c>
      <c r="J2011" s="9" t="s">
        <v>42</v>
      </c>
      <c r="K2011" s="9">
        <v>2565</v>
      </c>
      <c r="L2011" s="9">
        <v>3000</v>
      </c>
      <c r="M2011" s="9">
        <v>3318</v>
      </c>
    </row>
    <row r="2012" spans="1:13" x14ac:dyDescent="0.35">
      <c r="A2012" s="8">
        <v>2010</v>
      </c>
      <c r="B2012" s="9" t="s">
        <v>711</v>
      </c>
      <c r="C2012" s="9">
        <v>9</v>
      </c>
      <c r="D2012" s="9" t="s">
        <v>1315</v>
      </c>
      <c r="E2012" s="11">
        <v>2</v>
      </c>
      <c r="F2012" s="9" t="s">
        <v>10</v>
      </c>
      <c r="G2012" s="9" t="s">
        <v>30</v>
      </c>
      <c r="H2012" s="9" t="s">
        <v>731</v>
      </c>
      <c r="I2012" s="9" t="s">
        <v>732</v>
      </c>
      <c r="J2012" s="9" t="s">
        <v>733</v>
      </c>
      <c r="K2012" s="9">
        <v>344</v>
      </c>
      <c r="L2012" s="9">
        <v>455</v>
      </c>
      <c r="M2012" s="9">
        <v>558</v>
      </c>
    </row>
    <row r="2013" spans="1:13" x14ac:dyDescent="0.35">
      <c r="A2013" s="8">
        <v>2011</v>
      </c>
      <c r="B2013" s="9" t="s">
        <v>711</v>
      </c>
      <c r="C2013" s="9">
        <v>9</v>
      </c>
      <c r="D2013" s="9" t="s">
        <v>1315</v>
      </c>
      <c r="E2013" s="11">
        <v>2</v>
      </c>
      <c r="F2013" s="9" t="s">
        <v>10</v>
      </c>
      <c r="G2013" s="9" t="s">
        <v>30</v>
      </c>
      <c r="H2013" s="9" t="s">
        <v>670</v>
      </c>
      <c r="I2013" s="9" t="s">
        <v>671</v>
      </c>
      <c r="J2013" s="9" t="s">
        <v>672</v>
      </c>
      <c r="K2013" s="9">
        <v>828</v>
      </c>
      <c r="L2013" s="9">
        <v>828</v>
      </c>
      <c r="M2013" s="9">
        <v>828</v>
      </c>
    </row>
    <row r="2014" spans="1:13" x14ac:dyDescent="0.35">
      <c r="A2014" s="8">
        <v>2012</v>
      </c>
      <c r="B2014" s="9" t="s">
        <v>711</v>
      </c>
      <c r="C2014" s="9">
        <v>9</v>
      </c>
      <c r="D2014" s="9" t="s">
        <v>1315</v>
      </c>
      <c r="E2014" s="11">
        <v>2</v>
      </c>
      <c r="F2014" s="9" t="s">
        <v>10</v>
      </c>
      <c r="G2014" s="9" t="s">
        <v>30</v>
      </c>
      <c r="H2014" s="9" t="s">
        <v>43</v>
      </c>
      <c r="I2014" s="9" t="s">
        <v>44</v>
      </c>
      <c r="J2014" s="9" t="s">
        <v>45</v>
      </c>
      <c r="K2014" s="9">
        <v>2062</v>
      </c>
      <c r="L2014" s="9">
        <v>3296</v>
      </c>
      <c r="M2014" s="9">
        <v>6982</v>
      </c>
    </row>
    <row r="2015" spans="1:13" x14ac:dyDescent="0.35">
      <c r="A2015" s="8">
        <v>2013</v>
      </c>
      <c r="B2015" s="9" t="s">
        <v>711</v>
      </c>
      <c r="C2015" s="9">
        <v>9</v>
      </c>
      <c r="D2015" s="9" t="s">
        <v>1315</v>
      </c>
      <c r="E2015" s="11">
        <v>2</v>
      </c>
      <c r="F2015" s="9" t="s">
        <v>10</v>
      </c>
      <c r="G2015" s="9" t="s">
        <v>30</v>
      </c>
      <c r="H2015" s="9" t="s">
        <v>46</v>
      </c>
      <c r="I2015" s="9" t="s">
        <v>47</v>
      </c>
      <c r="J2015" s="9" t="s">
        <v>48</v>
      </c>
      <c r="K2015" s="9">
        <v>102</v>
      </c>
      <c r="L2015" s="9">
        <v>151</v>
      </c>
      <c r="M2015" s="9">
        <v>154</v>
      </c>
    </row>
    <row r="2016" spans="1:13" x14ac:dyDescent="0.35">
      <c r="A2016" s="8">
        <v>2014</v>
      </c>
      <c r="B2016" s="9" t="s">
        <v>711</v>
      </c>
      <c r="C2016" s="9">
        <v>9</v>
      </c>
      <c r="D2016" s="9" t="s">
        <v>1315</v>
      </c>
      <c r="E2016" s="11">
        <v>2</v>
      </c>
      <c r="F2016" s="9" t="s">
        <v>10</v>
      </c>
      <c r="G2016" s="9" t="s">
        <v>30</v>
      </c>
      <c r="H2016" s="9" t="s">
        <v>1030</v>
      </c>
      <c r="I2016" s="9" t="s">
        <v>1031</v>
      </c>
      <c r="J2016" s="9" t="s">
        <v>1032</v>
      </c>
      <c r="K2016" s="9">
        <v>4526</v>
      </c>
      <c r="L2016" s="9">
        <v>4679</v>
      </c>
      <c r="M2016" s="9">
        <v>4821</v>
      </c>
    </row>
    <row r="2017" spans="1:13" x14ac:dyDescent="0.35">
      <c r="A2017" s="8">
        <v>2015</v>
      </c>
      <c r="B2017" s="9" t="s">
        <v>711</v>
      </c>
      <c r="C2017" s="9">
        <v>9</v>
      </c>
      <c r="D2017" s="9" t="s">
        <v>1315</v>
      </c>
      <c r="E2017" s="11">
        <v>2</v>
      </c>
      <c r="F2017" s="9" t="s">
        <v>10</v>
      </c>
      <c r="G2017" s="9" t="s">
        <v>30</v>
      </c>
      <c r="H2017" s="9" t="s">
        <v>917</v>
      </c>
      <c r="I2017" s="9" t="s">
        <v>918</v>
      </c>
      <c r="J2017" s="9" t="s">
        <v>919</v>
      </c>
      <c r="K2017" s="9">
        <v>588</v>
      </c>
      <c r="L2017" s="9">
        <v>588</v>
      </c>
      <c r="M2017" s="9">
        <v>588</v>
      </c>
    </row>
    <row r="2018" spans="1:13" x14ac:dyDescent="0.35">
      <c r="A2018" s="8">
        <v>2016</v>
      </c>
      <c r="B2018" s="9" t="s">
        <v>711</v>
      </c>
      <c r="C2018" s="9">
        <v>9</v>
      </c>
      <c r="D2018" s="9" t="s">
        <v>1315</v>
      </c>
      <c r="E2018" s="11">
        <v>2</v>
      </c>
      <c r="F2018" s="9" t="s">
        <v>10</v>
      </c>
      <c r="G2018" s="9" t="s">
        <v>30</v>
      </c>
      <c r="H2018" s="9" t="s">
        <v>1294</v>
      </c>
      <c r="I2018" s="9" t="s">
        <v>1295</v>
      </c>
      <c r="J2018" s="9" t="s">
        <v>1296</v>
      </c>
      <c r="K2018" s="9">
        <v>24</v>
      </c>
      <c r="L2018" s="9">
        <v>24</v>
      </c>
      <c r="M2018" s="9">
        <v>24</v>
      </c>
    </row>
    <row r="2019" spans="1:13" x14ac:dyDescent="0.35">
      <c r="A2019" s="8">
        <v>2017</v>
      </c>
      <c r="B2019" s="9" t="s">
        <v>711</v>
      </c>
      <c r="C2019" s="9">
        <v>9</v>
      </c>
      <c r="D2019" s="9" t="s">
        <v>1315</v>
      </c>
      <c r="E2019" s="11">
        <v>2</v>
      </c>
      <c r="F2019" s="9" t="s">
        <v>10</v>
      </c>
      <c r="G2019" s="9" t="s">
        <v>30</v>
      </c>
      <c r="H2019" s="9" t="s">
        <v>49</v>
      </c>
      <c r="I2019" s="9" t="s">
        <v>50</v>
      </c>
      <c r="J2019" s="9" t="s">
        <v>51</v>
      </c>
      <c r="K2019" s="9">
        <v>3117</v>
      </c>
      <c r="L2019" s="9">
        <v>4118</v>
      </c>
      <c r="M2019" s="9">
        <v>4846</v>
      </c>
    </row>
    <row r="2020" spans="1:13" x14ac:dyDescent="0.35">
      <c r="A2020" s="8">
        <v>2018</v>
      </c>
      <c r="B2020" s="9" t="s">
        <v>711</v>
      </c>
      <c r="C2020" s="9">
        <v>9</v>
      </c>
      <c r="D2020" s="9" t="s">
        <v>1315</v>
      </c>
      <c r="E2020" s="11">
        <v>2</v>
      </c>
      <c r="F2020" s="9" t="s">
        <v>10</v>
      </c>
      <c r="G2020" s="9" t="s">
        <v>30</v>
      </c>
      <c r="H2020" s="9" t="s">
        <v>52</v>
      </c>
      <c r="I2020" s="9" t="s">
        <v>53</v>
      </c>
      <c r="J2020" s="9" t="s">
        <v>54</v>
      </c>
      <c r="K2020" s="9">
        <v>22672</v>
      </c>
      <c r="L2020" s="9">
        <v>30455</v>
      </c>
      <c r="M2020" s="9">
        <v>38938</v>
      </c>
    </row>
    <row r="2021" spans="1:13" x14ac:dyDescent="0.35">
      <c r="A2021" s="8">
        <v>2019</v>
      </c>
      <c r="B2021" s="9" t="s">
        <v>711</v>
      </c>
      <c r="C2021" s="9">
        <v>9</v>
      </c>
      <c r="D2021" s="9" t="s">
        <v>1315</v>
      </c>
      <c r="E2021" s="11">
        <v>2</v>
      </c>
      <c r="F2021" s="9" t="s">
        <v>10</v>
      </c>
      <c r="G2021" s="9" t="s">
        <v>30</v>
      </c>
      <c r="H2021" s="9" t="s">
        <v>55</v>
      </c>
      <c r="I2021" s="9" t="s">
        <v>56</v>
      </c>
      <c r="J2021" s="9" t="s">
        <v>57</v>
      </c>
      <c r="K2021" s="9">
        <v>2202</v>
      </c>
      <c r="L2021" s="9">
        <v>4398</v>
      </c>
      <c r="M2021" s="9">
        <v>6348</v>
      </c>
    </row>
    <row r="2022" spans="1:13" x14ac:dyDescent="0.35">
      <c r="A2022" s="8">
        <v>2020</v>
      </c>
      <c r="B2022" s="9" t="s">
        <v>711</v>
      </c>
      <c r="C2022" s="9">
        <v>9</v>
      </c>
      <c r="D2022" s="9" t="s">
        <v>1315</v>
      </c>
      <c r="E2022" s="11">
        <v>2</v>
      </c>
      <c r="F2022" s="9" t="s">
        <v>10</v>
      </c>
      <c r="G2022" s="9" t="s">
        <v>30</v>
      </c>
      <c r="H2022" s="9" t="s">
        <v>58</v>
      </c>
      <c r="I2022" s="9" t="s">
        <v>59</v>
      </c>
      <c r="J2022" s="9" t="s">
        <v>60</v>
      </c>
      <c r="K2022" s="9">
        <v>9869</v>
      </c>
      <c r="L2022" s="9">
        <v>14318</v>
      </c>
      <c r="M2022" s="9">
        <v>14784</v>
      </c>
    </row>
    <row r="2023" spans="1:13" x14ac:dyDescent="0.35">
      <c r="A2023" s="8">
        <v>2021</v>
      </c>
      <c r="B2023" s="9" t="s">
        <v>711</v>
      </c>
      <c r="C2023" s="9">
        <v>9</v>
      </c>
      <c r="D2023" s="9" t="s">
        <v>1315</v>
      </c>
      <c r="E2023" s="11">
        <v>2</v>
      </c>
      <c r="F2023" s="9" t="s">
        <v>10</v>
      </c>
      <c r="G2023" s="9" t="s">
        <v>30</v>
      </c>
      <c r="H2023" s="9" t="s">
        <v>61</v>
      </c>
      <c r="I2023" s="9" t="s">
        <v>62</v>
      </c>
      <c r="J2023" s="9" t="s">
        <v>63</v>
      </c>
      <c r="K2023" s="9">
        <v>9715</v>
      </c>
      <c r="L2023" s="9">
        <v>14890</v>
      </c>
      <c r="M2023" s="9">
        <v>21166</v>
      </c>
    </row>
    <row r="2024" spans="1:13" x14ac:dyDescent="0.35">
      <c r="A2024" s="8">
        <v>2022</v>
      </c>
      <c r="B2024" s="9" t="s">
        <v>711</v>
      </c>
      <c r="C2024" s="9">
        <v>9</v>
      </c>
      <c r="D2024" s="9" t="s">
        <v>1315</v>
      </c>
      <c r="E2024" s="11">
        <v>2</v>
      </c>
      <c r="F2024" s="9" t="s">
        <v>10</v>
      </c>
      <c r="G2024" s="9" t="s">
        <v>30</v>
      </c>
      <c r="H2024" s="9" t="s">
        <v>64</v>
      </c>
      <c r="I2024" s="9" t="s">
        <v>65</v>
      </c>
      <c r="J2024" s="9" t="s">
        <v>66</v>
      </c>
      <c r="K2024" s="9">
        <v>15763</v>
      </c>
      <c r="L2024" s="9">
        <v>21489</v>
      </c>
      <c r="M2024" s="9">
        <v>25432</v>
      </c>
    </row>
    <row r="2025" spans="1:13" x14ac:dyDescent="0.35">
      <c r="A2025" s="8">
        <v>2023</v>
      </c>
      <c r="B2025" s="9" t="s">
        <v>711</v>
      </c>
      <c r="C2025" s="9">
        <v>9</v>
      </c>
      <c r="D2025" s="9" t="s">
        <v>1315</v>
      </c>
      <c r="E2025" s="11">
        <v>2</v>
      </c>
      <c r="F2025" s="9" t="s">
        <v>10</v>
      </c>
      <c r="G2025" s="9" t="s">
        <v>30</v>
      </c>
      <c r="H2025" s="9" t="s">
        <v>920</v>
      </c>
      <c r="I2025" s="9" t="s">
        <v>921</v>
      </c>
      <c r="J2025" s="9" t="s">
        <v>922</v>
      </c>
      <c r="K2025" s="9">
        <v>1414</v>
      </c>
      <c r="L2025" s="9">
        <v>2472</v>
      </c>
      <c r="M2025" s="9">
        <v>3449</v>
      </c>
    </row>
    <row r="2026" spans="1:13" x14ac:dyDescent="0.35">
      <c r="A2026" s="8">
        <v>2024</v>
      </c>
      <c r="B2026" s="9" t="s">
        <v>711</v>
      </c>
      <c r="C2026" s="9">
        <v>9</v>
      </c>
      <c r="D2026" s="9" t="s">
        <v>1315</v>
      </c>
      <c r="E2026" s="11">
        <v>2</v>
      </c>
      <c r="F2026" s="9" t="s">
        <v>10</v>
      </c>
      <c r="G2026" s="9" t="s">
        <v>30</v>
      </c>
      <c r="H2026" s="9" t="s">
        <v>67</v>
      </c>
      <c r="I2026" s="9" t="s">
        <v>68</v>
      </c>
      <c r="J2026" s="9" t="s">
        <v>69</v>
      </c>
      <c r="K2026" s="9">
        <v>4233</v>
      </c>
      <c r="L2026" s="9">
        <v>6193</v>
      </c>
      <c r="M2026" s="9">
        <v>7764</v>
      </c>
    </row>
    <row r="2027" spans="1:13" x14ac:dyDescent="0.35">
      <c r="A2027" s="8">
        <v>2025</v>
      </c>
      <c r="B2027" s="9" t="s">
        <v>711</v>
      </c>
      <c r="C2027" s="9">
        <v>9</v>
      </c>
      <c r="D2027" s="9" t="s">
        <v>1315</v>
      </c>
      <c r="E2027" s="11">
        <v>2</v>
      </c>
      <c r="F2027" s="9" t="s">
        <v>10</v>
      </c>
      <c r="G2027" s="9" t="s">
        <v>30</v>
      </c>
      <c r="H2027" s="9" t="s">
        <v>923</v>
      </c>
      <c r="I2027" s="9" t="s">
        <v>924</v>
      </c>
      <c r="J2027" s="9" t="s">
        <v>925</v>
      </c>
      <c r="K2027" s="9">
        <v>100</v>
      </c>
      <c r="L2027" s="9">
        <v>100</v>
      </c>
      <c r="M2027" s="9">
        <v>100</v>
      </c>
    </row>
    <row r="2028" spans="1:13" x14ac:dyDescent="0.35">
      <c r="A2028" s="8">
        <v>2026</v>
      </c>
      <c r="B2028" s="9" t="s">
        <v>711</v>
      </c>
      <c r="C2028" s="9">
        <v>9</v>
      </c>
      <c r="D2028" s="9" t="s">
        <v>1315</v>
      </c>
      <c r="E2028" s="11">
        <v>2</v>
      </c>
      <c r="F2028" s="9" t="s">
        <v>10</v>
      </c>
      <c r="G2028" s="9" t="s">
        <v>30</v>
      </c>
      <c r="H2028" s="9" t="s">
        <v>1033</v>
      </c>
      <c r="I2028" s="9" t="s">
        <v>1034</v>
      </c>
      <c r="J2028" s="9" t="s">
        <v>1035</v>
      </c>
      <c r="K2028" s="9">
        <v>2550</v>
      </c>
      <c r="L2028" s="9">
        <v>4421</v>
      </c>
      <c r="M2028" s="9">
        <v>5632</v>
      </c>
    </row>
    <row r="2029" spans="1:13" x14ac:dyDescent="0.35">
      <c r="A2029" s="8">
        <v>2027</v>
      </c>
      <c r="B2029" s="9" t="s">
        <v>711</v>
      </c>
      <c r="C2029" s="9">
        <v>9</v>
      </c>
      <c r="D2029" s="9" t="s">
        <v>1315</v>
      </c>
      <c r="E2029" s="11">
        <v>2</v>
      </c>
      <c r="F2029" s="9" t="s">
        <v>10</v>
      </c>
      <c r="G2029" s="9" t="s">
        <v>30</v>
      </c>
      <c r="H2029" s="9" t="s">
        <v>70</v>
      </c>
      <c r="I2029" s="9" t="s">
        <v>71</v>
      </c>
      <c r="J2029" s="9" t="s">
        <v>72</v>
      </c>
      <c r="K2029" s="9">
        <v>11214</v>
      </c>
      <c r="L2029" s="9">
        <v>14632</v>
      </c>
      <c r="M2029" s="9">
        <v>18700</v>
      </c>
    </row>
    <row r="2030" spans="1:13" x14ac:dyDescent="0.35">
      <c r="A2030" s="8">
        <v>2028</v>
      </c>
      <c r="B2030" s="9" t="s">
        <v>711</v>
      </c>
      <c r="C2030" s="9">
        <v>9</v>
      </c>
      <c r="D2030" s="9" t="s">
        <v>1315</v>
      </c>
      <c r="E2030" s="11">
        <v>2</v>
      </c>
      <c r="F2030" s="9" t="s">
        <v>10</v>
      </c>
      <c r="G2030" s="9" t="s">
        <v>30</v>
      </c>
      <c r="H2030" s="9" t="s">
        <v>73</v>
      </c>
      <c r="I2030" s="9" t="s">
        <v>74</v>
      </c>
      <c r="J2030" s="9" t="s">
        <v>75</v>
      </c>
      <c r="K2030" s="9">
        <v>18792</v>
      </c>
      <c r="L2030" s="9">
        <v>21810</v>
      </c>
      <c r="M2030" s="9">
        <v>33000</v>
      </c>
    </row>
    <row r="2031" spans="1:13" x14ac:dyDescent="0.35">
      <c r="A2031" s="8">
        <v>2029</v>
      </c>
      <c r="B2031" s="9" t="s">
        <v>711</v>
      </c>
      <c r="C2031" s="9">
        <v>9</v>
      </c>
      <c r="D2031" s="9" t="s">
        <v>1315</v>
      </c>
      <c r="E2031" s="11">
        <v>2</v>
      </c>
      <c r="F2031" s="9" t="s">
        <v>10</v>
      </c>
      <c r="G2031" s="9" t="s">
        <v>30</v>
      </c>
      <c r="H2031" s="9" t="s">
        <v>76</v>
      </c>
      <c r="I2031" s="9" t="s">
        <v>77</v>
      </c>
      <c r="J2031" s="9" t="s">
        <v>78</v>
      </c>
      <c r="K2031" s="9">
        <v>26400</v>
      </c>
      <c r="L2031" s="9">
        <v>28800</v>
      </c>
      <c r="M2031" s="9">
        <v>28800</v>
      </c>
    </row>
    <row r="2032" spans="1:13" x14ac:dyDescent="0.35">
      <c r="A2032" s="8">
        <v>2030</v>
      </c>
      <c r="B2032" s="9" t="s">
        <v>711</v>
      </c>
      <c r="C2032" s="9">
        <v>9</v>
      </c>
      <c r="D2032" s="9" t="s">
        <v>1315</v>
      </c>
      <c r="E2032" s="11">
        <v>2</v>
      </c>
      <c r="F2032" s="9" t="s">
        <v>10</v>
      </c>
      <c r="G2032" s="9" t="s">
        <v>30</v>
      </c>
      <c r="H2032" s="9" t="s">
        <v>734</v>
      </c>
      <c r="I2032" s="9" t="s">
        <v>735</v>
      </c>
      <c r="J2032" s="9" t="s">
        <v>736</v>
      </c>
      <c r="K2032" s="9">
        <v>14615</v>
      </c>
      <c r="L2032" s="9">
        <v>15775</v>
      </c>
      <c r="M2032" s="9">
        <v>20422</v>
      </c>
    </row>
    <row r="2033" spans="1:13" x14ac:dyDescent="0.35">
      <c r="A2033" s="8">
        <v>2031</v>
      </c>
      <c r="B2033" s="9" t="s">
        <v>711</v>
      </c>
      <c r="C2033" s="9">
        <v>9</v>
      </c>
      <c r="D2033" s="9" t="s">
        <v>1315</v>
      </c>
      <c r="E2033" s="11">
        <v>2</v>
      </c>
      <c r="F2033" s="9" t="s">
        <v>10</v>
      </c>
      <c r="G2033" s="9" t="s">
        <v>30</v>
      </c>
      <c r="H2033" s="9" t="s">
        <v>737</v>
      </c>
      <c r="I2033" s="9" t="s">
        <v>738</v>
      </c>
      <c r="J2033" s="9" t="s">
        <v>739</v>
      </c>
      <c r="K2033" s="9">
        <v>3000</v>
      </c>
      <c r="L2033" s="9">
        <v>5244</v>
      </c>
      <c r="M2033" s="9">
        <v>9240</v>
      </c>
    </row>
    <row r="2034" spans="1:13" x14ac:dyDescent="0.35">
      <c r="A2034" s="8">
        <v>2032</v>
      </c>
      <c r="B2034" s="9" t="s">
        <v>711</v>
      </c>
      <c r="C2034" s="9">
        <v>9</v>
      </c>
      <c r="D2034" s="9" t="s">
        <v>1315</v>
      </c>
      <c r="E2034" s="11">
        <v>2</v>
      </c>
      <c r="F2034" s="9" t="s">
        <v>10</v>
      </c>
      <c r="G2034" s="9" t="s">
        <v>30</v>
      </c>
      <c r="H2034" s="9" t="s">
        <v>79</v>
      </c>
      <c r="I2034" s="9" t="s">
        <v>80</v>
      </c>
      <c r="J2034" s="9" t="s">
        <v>81</v>
      </c>
      <c r="K2034" s="9">
        <v>2067</v>
      </c>
      <c r="L2034" s="9">
        <v>3169</v>
      </c>
      <c r="M2034" s="9">
        <v>4372</v>
      </c>
    </row>
    <row r="2035" spans="1:13" x14ac:dyDescent="0.35">
      <c r="A2035" s="8">
        <v>2033</v>
      </c>
      <c r="B2035" s="9" t="s">
        <v>711</v>
      </c>
      <c r="C2035" s="9">
        <v>9</v>
      </c>
      <c r="D2035" s="9" t="s">
        <v>1315</v>
      </c>
      <c r="E2035" s="11">
        <v>2</v>
      </c>
      <c r="F2035" s="9" t="s">
        <v>10</v>
      </c>
      <c r="G2035" s="9" t="s">
        <v>30</v>
      </c>
      <c r="H2035" s="9" t="s">
        <v>929</v>
      </c>
      <c r="I2035" s="9" t="s">
        <v>930</v>
      </c>
      <c r="J2035" s="9" t="s">
        <v>931</v>
      </c>
      <c r="K2035" s="9">
        <v>1600</v>
      </c>
      <c r="L2035" s="9">
        <v>2164</v>
      </c>
      <c r="M2035" s="9">
        <v>2660</v>
      </c>
    </row>
    <row r="2036" spans="1:13" x14ac:dyDescent="0.35">
      <c r="A2036" s="8">
        <v>2034</v>
      </c>
      <c r="B2036" s="9" t="s">
        <v>711</v>
      </c>
      <c r="C2036" s="9">
        <v>9</v>
      </c>
      <c r="D2036" s="9" t="s">
        <v>1315</v>
      </c>
      <c r="E2036" s="11">
        <v>2</v>
      </c>
      <c r="F2036" s="9" t="s">
        <v>10</v>
      </c>
      <c r="G2036" s="9" t="s">
        <v>30</v>
      </c>
      <c r="H2036" s="9" t="s">
        <v>82</v>
      </c>
      <c r="I2036" s="9" t="s">
        <v>83</v>
      </c>
      <c r="J2036" s="9" t="s">
        <v>84</v>
      </c>
      <c r="K2036" s="9">
        <v>2174</v>
      </c>
      <c r="L2036" s="9">
        <v>3072</v>
      </c>
      <c r="M2036" s="9">
        <v>3613</v>
      </c>
    </row>
    <row r="2037" spans="1:13" x14ac:dyDescent="0.35">
      <c r="A2037" s="8">
        <v>2035</v>
      </c>
      <c r="B2037" s="9" t="s">
        <v>711</v>
      </c>
      <c r="C2037" s="9">
        <v>9</v>
      </c>
      <c r="D2037" s="9" t="s">
        <v>1315</v>
      </c>
      <c r="E2037" s="11">
        <v>2</v>
      </c>
      <c r="F2037" s="9" t="s">
        <v>10</v>
      </c>
      <c r="G2037" s="9" t="s">
        <v>30</v>
      </c>
      <c r="H2037" s="9" t="s">
        <v>1321</v>
      </c>
      <c r="I2037" s="9" t="s">
        <v>1322</v>
      </c>
      <c r="J2037" s="9" t="s">
        <v>1323</v>
      </c>
      <c r="K2037" s="9">
        <v>2062</v>
      </c>
      <c r="L2037" s="9">
        <v>2062</v>
      </c>
      <c r="M2037" s="9">
        <v>2062</v>
      </c>
    </row>
    <row r="2038" spans="1:13" x14ac:dyDescent="0.35">
      <c r="A2038" s="8">
        <v>2036</v>
      </c>
      <c r="B2038" s="9" t="s">
        <v>711</v>
      </c>
      <c r="C2038" s="9">
        <v>9</v>
      </c>
      <c r="D2038" s="9" t="s">
        <v>1315</v>
      </c>
      <c r="E2038" s="11">
        <v>2</v>
      </c>
      <c r="F2038" s="9" t="s">
        <v>10</v>
      </c>
      <c r="G2038" s="9" t="s">
        <v>30</v>
      </c>
      <c r="H2038" s="9" t="s">
        <v>749</v>
      </c>
      <c r="I2038" s="9" t="s">
        <v>750</v>
      </c>
      <c r="J2038" s="9" t="s">
        <v>751</v>
      </c>
      <c r="K2038" s="9">
        <v>3715</v>
      </c>
      <c r="L2038" s="9">
        <v>3863</v>
      </c>
      <c r="M2038" s="9">
        <v>4000</v>
      </c>
    </row>
    <row r="2039" spans="1:13" x14ac:dyDescent="0.35">
      <c r="A2039" s="8">
        <v>2037</v>
      </c>
      <c r="B2039" s="9" t="s">
        <v>711</v>
      </c>
      <c r="C2039" s="9">
        <v>9</v>
      </c>
      <c r="D2039" s="9" t="s">
        <v>1315</v>
      </c>
      <c r="E2039" s="11">
        <v>2</v>
      </c>
      <c r="F2039" s="9" t="s">
        <v>10</v>
      </c>
      <c r="G2039" s="9" t="s">
        <v>30</v>
      </c>
      <c r="H2039" s="9" t="s">
        <v>1042</v>
      </c>
      <c r="I2039" s="9" t="s">
        <v>1043</v>
      </c>
      <c r="J2039" s="9" t="s">
        <v>1044</v>
      </c>
      <c r="K2039" s="9">
        <v>2775</v>
      </c>
      <c r="L2039" s="9">
        <v>4559</v>
      </c>
      <c r="M2039" s="9">
        <v>6205</v>
      </c>
    </row>
    <row r="2040" spans="1:13" x14ac:dyDescent="0.35">
      <c r="A2040" s="8">
        <v>2038</v>
      </c>
      <c r="B2040" s="9" t="s">
        <v>711</v>
      </c>
      <c r="C2040" s="9">
        <v>9</v>
      </c>
      <c r="D2040" s="9" t="s">
        <v>1315</v>
      </c>
      <c r="E2040" s="11">
        <v>2</v>
      </c>
      <c r="F2040" s="9" t="s">
        <v>10</v>
      </c>
      <c r="G2040" s="9" t="s">
        <v>30</v>
      </c>
      <c r="H2040" s="9" t="s">
        <v>755</v>
      </c>
      <c r="I2040" s="9" t="s">
        <v>756</v>
      </c>
      <c r="J2040" s="9" t="s">
        <v>757</v>
      </c>
      <c r="K2040" s="9">
        <v>61982</v>
      </c>
      <c r="L2040" s="9">
        <v>80999</v>
      </c>
      <c r="M2040" s="9">
        <v>107992</v>
      </c>
    </row>
    <row r="2041" spans="1:13" x14ac:dyDescent="0.35">
      <c r="A2041" s="8">
        <v>2039</v>
      </c>
      <c r="B2041" s="9" t="s">
        <v>711</v>
      </c>
      <c r="C2041" s="9">
        <v>9</v>
      </c>
      <c r="D2041" s="9" t="s">
        <v>1315</v>
      </c>
      <c r="E2041" s="11">
        <v>3</v>
      </c>
      <c r="F2041" s="9" t="s">
        <v>10</v>
      </c>
      <c r="G2041" s="9" t="s">
        <v>85</v>
      </c>
      <c r="H2041" s="9" t="s">
        <v>86</v>
      </c>
      <c r="I2041" s="9" t="s">
        <v>87</v>
      </c>
      <c r="J2041" s="9" t="s">
        <v>88</v>
      </c>
      <c r="K2041" s="9">
        <v>64167</v>
      </c>
      <c r="L2041" s="9">
        <v>71338</v>
      </c>
      <c r="M2041" s="9">
        <v>76656</v>
      </c>
    </row>
    <row r="2042" spans="1:13" x14ac:dyDescent="0.35">
      <c r="A2042" s="8">
        <v>2040</v>
      </c>
      <c r="B2042" s="9" t="s">
        <v>711</v>
      </c>
      <c r="C2042" s="9">
        <v>9</v>
      </c>
      <c r="D2042" s="9" t="s">
        <v>1315</v>
      </c>
      <c r="E2042" s="11">
        <v>3</v>
      </c>
      <c r="F2042" s="9" t="s">
        <v>10</v>
      </c>
      <c r="G2042" s="9" t="s">
        <v>85</v>
      </c>
      <c r="H2042" s="9" t="s">
        <v>758</v>
      </c>
      <c r="I2042" s="9" t="s">
        <v>759</v>
      </c>
      <c r="J2042" s="9" t="s">
        <v>760</v>
      </c>
      <c r="K2042" s="9">
        <v>52</v>
      </c>
      <c r="L2042" s="9">
        <v>1078</v>
      </c>
      <c r="M2042" s="9">
        <v>2024</v>
      </c>
    </row>
    <row r="2043" spans="1:13" x14ac:dyDescent="0.35">
      <c r="A2043" s="8">
        <v>2041</v>
      </c>
      <c r="B2043" s="9" t="s">
        <v>711</v>
      </c>
      <c r="C2043" s="9">
        <v>9</v>
      </c>
      <c r="D2043" s="9" t="s">
        <v>1315</v>
      </c>
      <c r="E2043" s="11">
        <v>3</v>
      </c>
      <c r="F2043" s="9" t="s">
        <v>10</v>
      </c>
      <c r="G2043" s="9" t="s">
        <v>85</v>
      </c>
      <c r="H2043" s="9" t="s">
        <v>89</v>
      </c>
      <c r="I2043" s="9" t="s">
        <v>90</v>
      </c>
      <c r="J2043" s="9" t="s">
        <v>91</v>
      </c>
      <c r="K2043" s="9">
        <v>875</v>
      </c>
      <c r="L2043" s="9">
        <v>1262</v>
      </c>
      <c r="M2043" s="9">
        <v>2149</v>
      </c>
    </row>
    <row r="2044" spans="1:13" x14ac:dyDescent="0.35">
      <c r="A2044" s="8">
        <v>2042</v>
      </c>
      <c r="B2044" s="9" t="s">
        <v>711</v>
      </c>
      <c r="C2044" s="9">
        <v>9</v>
      </c>
      <c r="D2044" s="9" t="s">
        <v>1315</v>
      </c>
      <c r="E2044" s="11">
        <v>3</v>
      </c>
      <c r="F2044" s="9" t="s">
        <v>10</v>
      </c>
      <c r="G2044" s="9" t="s">
        <v>85</v>
      </c>
      <c r="H2044" s="9" t="s">
        <v>932</v>
      </c>
      <c r="I2044" s="9" t="s">
        <v>933</v>
      </c>
      <c r="J2044" s="9" t="s">
        <v>934</v>
      </c>
      <c r="K2044" s="9">
        <v>178</v>
      </c>
      <c r="L2044" s="9">
        <v>347</v>
      </c>
      <c r="M2044" s="9">
        <v>531</v>
      </c>
    </row>
    <row r="2045" spans="1:13" x14ac:dyDescent="0.35">
      <c r="A2045" s="8">
        <v>2043</v>
      </c>
      <c r="B2045" s="9" t="s">
        <v>711</v>
      </c>
      <c r="C2045" s="9">
        <v>9</v>
      </c>
      <c r="D2045" s="9" t="s">
        <v>1315</v>
      </c>
      <c r="E2045" s="11">
        <v>3</v>
      </c>
      <c r="F2045" s="9" t="s">
        <v>10</v>
      </c>
      <c r="G2045" s="9" t="s">
        <v>85</v>
      </c>
      <c r="H2045" s="9" t="s">
        <v>935</v>
      </c>
      <c r="I2045" s="9" t="s">
        <v>936</v>
      </c>
      <c r="J2045" s="9" t="s">
        <v>937</v>
      </c>
      <c r="K2045" s="9">
        <v>5304</v>
      </c>
      <c r="L2045" s="9">
        <v>5338</v>
      </c>
      <c r="M2045" s="9">
        <v>6655</v>
      </c>
    </row>
    <row r="2046" spans="1:13" x14ac:dyDescent="0.35">
      <c r="A2046" s="8">
        <v>2044</v>
      </c>
      <c r="B2046" s="9" t="s">
        <v>711</v>
      </c>
      <c r="C2046" s="9">
        <v>9</v>
      </c>
      <c r="D2046" s="9" t="s">
        <v>1315</v>
      </c>
      <c r="E2046" s="11">
        <v>4</v>
      </c>
      <c r="F2046" s="9" t="s">
        <v>92</v>
      </c>
      <c r="G2046" s="9" t="s">
        <v>93</v>
      </c>
      <c r="H2046" s="9" t="s">
        <v>94</v>
      </c>
      <c r="I2046" s="9" t="s">
        <v>95</v>
      </c>
      <c r="J2046" s="9" t="s">
        <v>96</v>
      </c>
      <c r="K2046" s="9">
        <v>9046</v>
      </c>
      <c r="L2046" s="9">
        <v>11810</v>
      </c>
      <c r="M2046" s="9">
        <v>15152</v>
      </c>
    </row>
    <row r="2047" spans="1:13" x14ac:dyDescent="0.35">
      <c r="A2047" s="8">
        <v>2045</v>
      </c>
      <c r="B2047" s="9" t="s">
        <v>711</v>
      </c>
      <c r="C2047" s="9">
        <v>9</v>
      </c>
      <c r="D2047" s="9" t="s">
        <v>1315</v>
      </c>
      <c r="E2047" s="11">
        <v>4</v>
      </c>
      <c r="F2047" s="9" t="s">
        <v>92</v>
      </c>
      <c r="G2047" s="9" t="s">
        <v>93</v>
      </c>
      <c r="H2047" s="9" t="s">
        <v>97</v>
      </c>
      <c r="I2047" s="9" t="s">
        <v>98</v>
      </c>
      <c r="J2047" s="9" t="s">
        <v>99</v>
      </c>
      <c r="K2047" s="9">
        <v>9892</v>
      </c>
      <c r="L2047" s="9">
        <v>11214</v>
      </c>
      <c r="M2047" s="9">
        <v>14297</v>
      </c>
    </row>
    <row r="2048" spans="1:13" x14ac:dyDescent="0.35">
      <c r="A2048" s="8">
        <v>2046</v>
      </c>
      <c r="B2048" s="9" t="s">
        <v>711</v>
      </c>
      <c r="C2048" s="9">
        <v>9</v>
      </c>
      <c r="D2048" s="9" t="s">
        <v>1315</v>
      </c>
      <c r="E2048" s="11">
        <v>4</v>
      </c>
      <c r="F2048" s="9" t="s">
        <v>92</v>
      </c>
      <c r="G2048" s="9" t="s">
        <v>93</v>
      </c>
      <c r="H2048" s="9" t="s">
        <v>100</v>
      </c>
      <c r="I2048" s="9" t="s">
        <v>101</v>
      </c>
      <c r="J2048" s="9" t="s">
        <v>102</v>
      </c>
      <c r="K2048" s="9">
        <v>2073</v>
      </c>
      <c r="L2048" s="9">
        <v>2600</v>
      </c>
      <c r="M2048" s="9">
        <v>5385</v>
      </c>
    </row>
    <row r="2049" spans="1:13" x14ac:dyDescent="0.35">
      <c r="A2049" s="8">
        <v>2047</v>
      </c>
      <c r="B2049" s="9" t="s">
        <v>711</v>
      </c>
      <c r="C2049" s="9">
        <v>9</v>
      </c>
      <c r="D2049" s="9" t="s">
        <v>1315</v>
      </c>
      <c r="E2049" s="11">
        <v>4</v>
      </c>
      <c r="F2049" s="9" t="s">
        <v>92</v>
      </c>
      <c r="G2049" s="9" t="s">
        <v>93</v>
      </c>
      <c r="H2049" s="9" t="s">
        <v>103</v>
      </c>
      <c r="I2049" s="9" t="s">
        <v>104</v>
      </c>
      <c r="J2049" s="9" t="s">
        <v>105</v>
      </c>
      <c r="K2049" s="9">
        <v>700</v>
      </c>
      <c r="L2049" s="9">
        <v>1120</v>
      </c>
      <c r="M2049" s="9">
        <v>1594</v>
      </c>
    </row>
    <row r="2050" spans="1:13" x14ac:dyDescent="0.35">
      <c r="A2050" s="8">
        <v>2048</v>
      </c>
      <c r="B2050" s="9" t="s">
        <v>711</v>
      </c>
      <c r="C2050" s="9">
        <v>9</v>
      </c>
      <c r="D2050" s="9" t="s">
        <v>1315</v>
      </c>
      <c r="E2050" s="11">
        <v>4</v>
      </c>
      <c r="F2050" s="9" t="s">
        <v>92</v>
      </c>
      <c r="G2050" s="9" t="s">
        <v>93</v>
      </c>
      <c r="H2050" s="9" t="s">
        <v>106</v>
      </c>
      <c r="I2050" s="9" t="s">
        <v>107</v>
      </c>
      <c r="J2050" s="9" t="s">
        <v>108</v>
      </c>
      <c r="K2050" s="9">
        <v>4787</v>
      </c>
      <c r="L2050" s="9">
        <v>6741</v>
      </c>
      <c r="M2050" s="9">
        <v>8225</v>
      </c>
    </row>
    <row r="2051" spans="1:13" x14ac:dyDescent="0.35">
      <c r="A2051" s="8">
        <v>2049</v>
      </c>
      <c r="B2051" s="9" t="s">
        <v>711</v>
      </c>
      <c r="C2051" s="9">
        <v>9</v>
      </c>
      <c r="D2051" s="9" t="s">
        <v>1315</v>
      </c>
      <c r="E2051" s="11">
        <v>4</v>
      </c>
      <c r="F2051" s="9" t="s">
        <v>92</v>
      </c>
      <c r="G2051" s="9" t="s">
        <v>93</v>
      </c>
      <c r="H2051" s="9" t="s">
        <v>109</v>
      </c>
      <c r="I2051" s="9" t="s">
        <v>110</v>
      </c>
      <c r="J2051" s="9" t="s">
        <v>111</v>
      </c>
      <c r="K2051" s="9">
        <v>546</v>
      </c>
      <c r="L2051" s="9">
        <v>861</v>
      </c>
      <c r="M2051" s="9">
        <v>1223</v>
      </c>
    </row>
    <row r="2052" spans="1:13" x14ac:dyDescent="0.35">
      <c r="A2052" s="8">
        <v>2050</v>
      </c>
      <c r="B2052" s="9" t="s">
        <v>711</v>
      </c>
      <c r="C2052" s="9">
        <v>9</v>
      </c>
      <c r="D2052" s="9" t="s">
        <v>1315</v>
      </c>
      <c r="E2052" s="11">
        <v>4</v>
      </c>
      <c r="F2052" s="9" t="s">
        <v>92</v>
      </c>
      <c r="G2052" s="9" t="s">
        <v>93</v>
      </c>
      <c r="H2052" s="9" t="s">
        <v>673</v>
      </c>
      <c r="I2052" s="9" t="s">
        <v>674</v>
      </c>
      <c r="J2052" s="9" t="s">
        <v>675</v>
      </c>
      <c r="K2052" s="9">
        <v>414</v>
      </c>
      <c r="L2052" s="9">
        <v>414</v>
      </c>
      <c r="M2052" s="9">
        <v>414</v>
      </c>
    </row>
    <row r="2053" spans="1:13" x14ac:dyDescent="0.35">
      <c r="A2053" s="8">
        <v>2051</v>
      </c>
      <c r="B2053" s="9" t="s">
        <v>711</v>
      </c>
      <c r="C2053" s="9">
        <v>9</v>
      </c>
      <c r="D2053" s="9" t="s">
        <v>1315</v>
      </c>
      <c r="E2053" s="11">
        <v>4</v>
      </c>
      <c r="F2053" s="9" t="s">
        <v>92</v>
      </c>
      <c r="G2053" s="9" t="s">
        <v>93</v>
      </c>
      <c r="H2053" s="9" t="s">
        <v>112</v>
      </c>
      <c r="I2053" s="9" t="s">
        <v>113</v>
      </c>
      <c r="J2053" s="9" t="s">
        <v>114</v>
      </c>
      <c r="K2053" s="9">
        <v>3472</v>
      </c>
      <c r="L2053" s="9">
        <v>3915</v>
      </c>
      <c r="M2053" s="9">
        <v>4177</v>
      </c>
    </row>
    <row r="2054" spans="1:13" x14ac:dyDescent="0.35">
      <c r="A2054" s="8">
        <v>2052</v>
      </c>
      <c r="B2054" s="9" t="s">
        <v>711</v>
      </c>
      <c r="C2054" s="9">
        <v>9</v>
      </c>
      <c r="D2054" s="9" t="s">
        <v>1315</v>
      </c>
      <c r="E2054" s="11">
        <v>4</v>
      </c>
      <c r="F2054" s="9" t="s">
        <v>92</v>
      </c>
      <c r="G2054" s="9" t="s">
        <v>93</v>
      </c>
      <c r="H2054" s="9" t="s">
        <v>115</v>
      </c>
      <c r="I2054" s="9" t="s">
        <v>116</v>
      </c>
      <c r="J2054" s="9" t="s">
        <v>117</v>
      </c>
      <c r="K2054" s="9">
        <v>1384</v>
      </c>
      <c r="L2054" s="9">
        <v>2675</v>
      </c>
      <c r="M2054" s="9">
        <v>4168</v>
      </c>
    </row>
    <row r="2055" spans="1:13" x14ac:dyDescent="0.35">
      <c r="A2055" s="8">
        <v>2053</v>
      </c>
      <c r="B2055" s="9" t="s">
        <v>711</v>
      </c>
      <c r="C2055" s="9">
        <v>9</v>
      </c>
      <c r="D2055" s="9" t="s">
        <v>1315</v>
      </c>
      <c r="E2055" s="11">
        <v>4</v>
      </c>
      <c r="F2055" s="9" t="s">
        <v>92</v>
      </c>
      <c r="G2055" s="9" t="s">
        <v>93</v>
      </c>
      <c r="H2055" s="9" t="s">
        <v>118</v>
      </c>
      <c r="I2055" s="9" t="s">
        <v>119</v>
      </c>
      <c r="J2055" s="9" t="s">
        <v>120</v>
      </c>
      <c r="K2055" s="9">
        <v>4165</v>
      </c>
      <c r="L2055" s="9">
        <v>5773</v>
      </c>
      <c r="M2055" s="9">
        <v>8097</v>
      </c>
    </row>
    <row r="2056" spans="1:13" x14ac:dyDescent="0.35">
      <c r="A2056" s="8">
        <v>2054</v>
      </c>
      <c r="B2056" s="9" t="s">
        <v>711</v>
      </c>
      <c r="C2056" s="9">
        <v>9</v>
      </c>
      <c r="D2056" s="9" t="s">
        <v>1315</v>
      </c>
      <c r="E2056" s="11">
        <v>4</v>
      </c>
      <c r="F2056" s="9" t="s">
        <v>92</v>
      </c>
      <c r="G2056" s="9" t="s">
        <v>93</v>
      </c>
      <c r="H2056" s="9" t="s">
        <v>767</v>
      </c>
      <c r="I2056" s="9" t="s">
        <v>768</v>
      </c>
      <c r="J2056" s="9" t="s">
        <v>769</v>
      </c>
      <c r="K2056" s="9">
        <v>679</v>
      </c>
      <c r="L2056" s="9">
        <v>751</v>
      </c>
      <c r="M2056" s="9">
        <v>1034</v>
      </c>
    </row>
    <row r="2057" spans="1:13" x14ac:dyDescent="0.35">
      <c r="A2057" s="8">
        <v>2055</v>
      </c>
      <c r="B2057" s="9" t="s">
        <v>711</v>
      </c>
      <c r="C2057" s="9">
        <v>9</v>
      </c>
      <c r="D2057" s="9" t="s">
        <v>1315</v>
      </c>
      <c r="E2057" s="11">
        <v>4</v>
      </c>
      <c r="F2057" s="9" t="s">
        <v>92</v>
      </c>
      <c r="G2057" s="9" t="s">
        <v>93</v>
      </c>
      <c r="H2057" s="9" t="s">
        <v>121</v>
      </c>
      <c r="I2057" s="9" t="s">
        <v>122</v>
      </c>
      <c r="J2057" s="9" t="s">
        <v>123</v>
      </c>
      <c r="K2057" s="9">
        <v>3559</v>
      </c>
      <c r="L2057" s="9">
        <v>5535</v>
      </c>
      <c r="M2057" s="9">
        <v>7906</v>
      </c>
    </row>
    <row r="2058" spans="1:13" x14ac:dyDescent="0.35">
      <c r="A2058" s="8">
        <v>2056</v>
      </c>
      <c r="B2058" s="9" t="s">
        <v>711</v>
      </c>
      <c r="C2058" s="9">
        <v>9</v>
      </c>
      <c r="D2058" s="9" t="s">
        <v>1315</v>
      </c>
      <c r="E2058" s="11">
        <v>4</v>
      </c>
      <c r="F2058" s="9" t="s">
        <v>92</v>
      </c>
      <c r="G2058" s="9" t="s">
        <v>93</v>
      </c>
      <c r="H2058" s="9" t="s">
        <v>124</v>
      </c>
      <c r="I2058" s="9" t="s">
        <v>125</v>
      </c>
      <c r="J2058" s="9" t="s">
        <v>126</v>
      </c>
      <c r="K2058" s="9">
        <v>7300</v>
      </c>
      <c r="L2058" s="9">
        <v>8842</v>
      </c>
      <c r="M2058" s="9">
        <v>10272</v>
      </c>
    </row>
    <row r="2059" spans="1:13" x14ac:dyDescent="0.35">
      <c r="A2059" s="8">
        <v>2057</v>
      </c>
      <c r="B2059" s="9" t="s">
        <v>711</v>
      </c>
      <c r="C2059" s="9">
        <v>9</v>
      </c>
      <c r="D2059" s="9" t="s">
        <v>1315</v>
      </c>
      <c r="E2059" s="11">
        <v>4</v>
      </c>
      <c r="F2059" s="9" t="s">
        <v>92</v>
      </c>
      <c r="G2059" s="9" t="s">
        <v>93</v>
      </c>
      <c r="H2059" s="9" t="s">
        <v>127</v>
      </c>
      <c r="I2059" s="9" t="s">
        <v>128</v>
      </c>
      <c r="J2059" s="9" t="s">
        <v>129</v>
      </c>
      <c r="K2059" s="9">
        <v>709</v>
      </c>
      <c r="L2059" s="9">
        <v>1533</v>
      </c>
      <c r="M2059" s="9">
        <v>2183</v>
      </c>
    </row>
    <row r="2060" spans="1:13" x14ac:dyDescent="0.35">
      <c r="A2060" s="8">
        <v>2058</v>
      </c>
      <c r="B2060" s="9" t="s">
        <v>711</v>
      </c>
      <c r="C2060" s="9">
        <v>9</v>
      </c>
      <c r="D2060" s="9" t="s">
        <v>1315</v>
      </c>
      <c r="E2060" s="11">
        <v>4</v>
      </c>
      <c r="F2060" s="9" t="s">
        <v>92</v>
      </c>
      <c r="G2060" s="9" t="s">
        <v>93</v>
      </c>
      <c r="H2060" s="9" t="s">
        <v>130</v>
      </c>
      <c r="I2060" s="9" t="s">
        <v>131</v>
      </c>
      <c r="J2060" s="9" t="s">
        <v>132</v>
      </c>
      <c r="K2060" s="9">
        <v>2585</v>
      </c>
      <c r="L2060" s="9">
        <v>3146</v>
      </c>
      <c r="M2060" s="9">
        <v>4339</v>
      </c>
    </row>
    <row r="2061" spans="1:13" x14ac:dyDescent="0.35">
      <c r="A2061" s="8">
        <v>2059</v>
      </c>
      <c r="B2061" s="9" t="s">
        <v>711</v>
      </c>
      <c r="C2061" s="9">
        <v>9</v>
      </c>
      <c r="D2061" s="9" t="s">
        <v>1315</v>
      </c>
      <c r="E2061" s="11">
        <v>4</v>
      </c>
      <c r="F2061" s="9" t="s">
        <v>92</v>
      </c>
      <c r="G2061" s="9" t="s">
        <v>93</v>
      </c>
      <c r="H2061" s="9" t="s">
        <v>770</v>
      </c>
      <c r="I2061" s="9" t="s">
        <v>771</v>
      </c>
      <c r="J2061" s="9" t="s">
        <v>772</v>
      </c>
      <c r="K2061" s="9">
        <v>1269</v>
      </c>
      <c r="L2061" s="9">
        <v>2261</v>
      </c>
      <c r="M2061" s="9">
        <v>3819</v>
      </c>
    </row>
    <row r="2062" spans="1:13" x14ac:dyDescent="0.35">
      <c r="A2062" s="8">
        <v>2060</v>
      </c>
      <c r="B2062" s="9" t="s">
        <v>711</v>
      </c>
      <c r="C2062" s="9">
        <v>9</v>
      </c>
      <c r="D2062" s="9" t="s">
        <v>1315</v>
      </c>
      <c r="E2062" s="11">
        <v>4</v>
      </c>
      <c r="F2062" s="9" t="s">
        <v>92</v>
      </c>
      <c r="G2062" s="9" t="s">
        <v>93</v>
      </c>
      <c r="H2062" s="9" t="s">
        <v>133</v>
      </c>
      <c r="I2062" s="9" t="s">
        <v>134</v>
      </c>
      <c r="J2062" s="9" t="s">
        <v>135</v>
      </c>
      <c r="K2062" s="9">
        <v>1968</v>
      </c>
      <c r="L2062" s="9">
        <v>2526</v>
      </c>
      <c r="M2062" s="9">
        <v>3046</v>
      </c>
    </row>
    <row r="2063" spans="1:13" x14ac:dyDescent="0.35">
      <c r="A2063" s="8">
        <v>2061</v>
      </c>
      <c r="B2063" s="9" t="s">
        <v>711</v>
      </c>
      <c r="C2063" s="9">
        <v>9</v>
      </c>
      <c r="D2063" s="9" t="s">
        <v>1315</v>
      </c>
      <c r="E2063" s="11">
        <v>4</v>
      </c>
      <c r="F2063" s="9" t="s">
        <v>92</v>
      </c>
      <c r="G2063" s="9" t="s">
        <v>93</v>
      </c>
      <c r="H2063" s="9" t="s">
        <v>136</v>
      </c>
      <c r="I2063" s="9" t="s">
        <v>137</v>
      </c>
      <c r="J2063" s="9" t="s">
        <v>138</v>
      </c>
      <c r="K2063" s="9">
        <v>372</v>
      </c>
      <c r="L2063" s="9">
        <v>650</v>
      </c>
      <c r="M2063" s="9">
        <v>1249</v>
      </c>
    </row>
    <row r="2064" spans="1:13" x14ac:dyDescent="0.35">
      <c r="A2064" s="8">
        <v>2062</v>
      </c>
      <c r="B2064" s="9" t="s">
        <v>711</v>
      </c>
      <c r="C2064" s="9">
        <v>9</v>
      </c>
      <c r="D2064" s="9" t="s">
        <v>1315</v>
      </c>
      <c r="E2064" s="11">
        <v>4</v>
      </c>
      <c r="F2064" s="9" t="s">
        <v>92</v>
      </c>
      <c r="G2064" s="9" t="s">
        <v>93</v>
      </c>
      <c r="H2064" s="9" t="s">
        <v>139</v>
      </c>
      <c r="I2064" s="9" t="s">
        <v>140</v>
      </c>
      <c r="J2064" s="9" t="s">
        <v>141</v>
      </c>
      <c r="K2064" s="9">
        <v>1045</v>
      </c>
      <c r="L2064" s="9">
        <v>1485</v>
      </c>
      <c r="M2064" s="9">
        <v>2772</v>
      </c>
    </row>
    <row r="2065" spans="1:13" x14ac:dyDescent="0.35">
      <c r="A2065" s="8">
        <v>2063</v>
      </c>
      <c r="B2065" s="9" t="s">
        <v>711</v>
      </c>
      <c r="C2065" s="9">
        <v>9</v>
      </c>
      <c r="D2065" s="9" t="s">
        <v>1315</v>
      </c>
      <c r="E2065" s="11">
        <v>4</v>
      </c>
      <c r="F2065" s="9" t="s">
        <v>92</v>
      </c>
      <c r="G2065" s="9" t="s">
        <v>93</v>
      </c>
      <c r="H2065" s="9" t="s">
        <v>1048</v>
      </c>
      <c r="I2065" s="9" t="s">
        <v>1049</v>
      </c>
      <c r="J2065" s="9" t="s">
        <v>1050</v>
      </c>
      <c r="K2065" s="9">
        <v>2136</v>
      </c>
      <c r="L2065" s="9">
        <v>2136</v>
      </c>
      <c r="M2065" s="9">
        <v>2136</v>
      </c>
    </row>
    <row r="2066" spans="1:13" x14ac:dyDescent="0.35">
      <c r="A2066" s="8">
        <v>2064</v>
      </c>
      <c r="B2066" s="9" t="s">
        <v>711</v>
      </c>
      <c r="C2066" s="9">
        <v>9</v>
      </c>
      <c r="D2066" s="9" t="s">
        <v>1315</v>
      </c>
      <c r="E2066" s="11">
        <v>4</v>
      </c>
      <c r="F2066" s="9" t="s">
        <v>92</v>
      </c>
      <c r="G2066" s="9" t="s">
        <v>93</v>
      </c>
      <c r="H2066" s="9" t="s">
        <v>142</v>
      </c>
      <c r="I2066" s="9" t="s">
        <v>143</v>
      </c>
      <c r="J2066" s="9" t="s">
        <v>144</v>
      </c>
      <c r="K2066" s="9">
        <v>6007</v>
      </c>
      <c r="L2066" s="9">
        <v>6994</v>
      </c>
      <c r="M2066" s="9">
        <v>9180</v>
      </c>
    </row>
    <row r="2067" spans="1:13" x14ac:dyDescent="0.35">
      <c r="A2067" s="8">
        <v>2065</v>
      </c>
      <c r="B2067" s="9" t="s">
        <v>711</v>
      </c>
      <c r="C2067" s="9">
        <v>9</v>
      </c>
      <c r="D2067" s="9" t="s">
        <v>1315</v>
      </c>
      <c r="E2067" s="11">
        <v>4</v>
      </c>
      <c r="F2067" s="9" t="s">
        <v>92</v>
      </c>
      <c r="G2067" s="9" t="s">
        <v>93</v>
      </c>
      <c r="H2067" s="9" t="s">
        <v>145</v>
      </c>
      <c r="I2067" s="9" t="s">
        <v>146</v>
      </c>
      <c r="J2067" s="9" t="s">
        <v>147</v>
      </c>
      <c r="K2067" s="9">
        <v>2367</v>
      </c>
      <c r="L2067" s="9">
        <v>3234</v>
      </c>
      <c r="M2067" s="9">
        <v>4717</v>
      </c>
    </row>
    <row r="2068" spans="1:13" x14ac:dyDescent="0.35">
      <c r="A2068" s="8">
        <v>2066</v>
      </c>
      <c r="B2068" s="9" t="s">
        <v>711</v>
      </c>
      <c r="C2068" s="9">
        <v>9</v>
      </c>
      <c r="D2068" s="9" t="s">
        <v>1315</v>
      </c>
      <c r="E2068" s="11">
        <v>4</v>
      </c>
      <c r="F2068" s="9" t="s">
        <v>92</v>
      </c>
      <c r="G2068" s="9" t="s">
        <v>93</v>
      </c>
      <c r="H2068" s="9" t="s">
        <v>148</v>
      </c>
      <c r="I2068" s="9" t="s">
        <v>149</v>
      </c>
      <c r="J2068" s="9" t="s">
        <v>150</v>
      </c>
      <c r="K2068" s="9">
        <v>6070</v>
      </c>
      <c r="L2068" s="9">
        <v>7630</v>
      </c>
      <c r="M2068" s="9">
        <v>10263</v>
      </c>
    </row>
    <row r="2069" spans="1:13" x14ac:dyDescent="0.35">
      <c r="A2069" s="8">
        <v>2067</v>
      </c>
      <c r="B2069" s="9" t="s">
        <v>711</v>
      </c>
      <c r="C2069" s="9">
        <v>9</v>
      </c>
      <c r="D2069" s="9" t="s">
        <v>1315</v>
      </c>
      <c r="E2069" s="11">
        <v>4</v>
      </c>
      <c r="F2069" s="9" t="s">
        <v>92</v>
      </c>
      <c r="G2069" s="9" t="s">
        <v>93</v>
      </c>
      <c r="H2069" s="9" t="s">
        <v>151</v>
      </c>
      <c r="I2069" s="9" t="s">
        <v>152</v>
      </c>
      <c r="J2069" s="9" t="s">
        <v>153</v>
      </c>
      <c r="K2069" s="9">
        <v>3898</v>
      </c>
      <c r="L2069" s="9">
        <v>5765</v>
      </c>
      <c r="M2069" s="9">
        <v>8327</v>
      </c>
    </row>
    <row r="2070" spans="1:13" x14ac:dyDescent="0.35">
      <c r="A2070" s="8">
        <v>2068</v>
      </c>
      <c r="B2070" s="9" t="s">
        <v>711</v>
      </c>
      <c r="C2070" s="9">
        <v>9</v>
      </c>
      <c r="D2070" s="9" t="s">
        <v>1315</v>
      </c>
      <c r="E2070" s="11">
        <v>4</v>
      </c>
      <c r="F2070" s="9" t="s">
        <v>92</v>
      </c>
      <c r="G2070" s="9" t="s">
        <v>93</v>
      </c>
      <c r="H2070" s="9" t="s">
        <v>773</v>
      </c>
      <c r="I2070" s="9" t="s">
        <v>768</v>
      </c>
      <c r="J2070" s="9" t="s">
        <v>774</v>
      </c>
      <c r="K2070" s="9">
        <v>1016</v>
      </c>
      <c r="L2070" s="9">
        <v>1678</v>
      </c>
      <c r="M2070" s="9">
        <v>3936</v>
      </c>
    </row>
    <row r="2071" spans="1:13" x14ac:dyDescent="0.35">
      <c r="A2071" s="8">
        <v>2069</v>
      </c>
      <c r="B2071" s="9" t="s">
        <v>711</v>
      </c>
      <c r="C2071" s="9">
        <v>9</v>
      </c>
      <c r="D2071" s="9" t="s">
        <v>1315</v>
      </c>
      <c r="E2071" s="11">
        <v>4</v>
      </c>
      <c r="F2071" s="9" t="s">
        <v>92</v>
      </c>
      <c r="G2071" s="9" t="s">
        <v>93</v>
      </c>
      <c r="H2071" s="9" t="s">
        <v>154</v>
      </c>
      <c r="I2071" s="9" t="s">
        <v>155</v>
      </c>
      <c r="J2071" s="9" t="s">
        <v>156</v>
      </c>
      <c r="K2071" s="9">
        <v>1042</v>
      </c>
      <c r="L2071" s="9">
        <v>1987</v>
      </c>
      <c r="M2071" s="9">
        <v>2524</v>
      </c>
    </row>
    <row r="2072" spans="1:13" x14ac:dyDescent="0.35">
      <c r="A2072" s="8">
        <v>2070</v>
      </c>
      <c r="B2072" s="9" t="s">
        <v>711</v>
      </c>
      <c r="C2072" s="9">
        <v>9</v>
      </c>
      <c r="D2072" s="9" t="s">
        <v>1315</v>
      </c>
      <c r="E2072" s="11">
        <v>4</v>
      </c>
      <c r="F2072" s="9" t="s">
        <v>92</v>
      </c>
      <c r="G2072" s="9" t="s">
        <v>93</v>
      </c>
      <c r="H2072" s="9" t="s">
        <v>157</v>
      </c>
      <c r="I2072" s="9" t="s">
        <v>158</v>
      </c>
      <c r="J2072" s="9" t="s">
        <v>159</v>
      </c>
      <c r="K2072" s="9">
        <v>1545</v>
      </c>
      <c r="L2072" s="9">
        <v>2013</v>
      </c>
      <c r="M2072" s="9">
        <v>3186</v>
      </c>
    </row>
    <row r="2073" spans="1:13" x14ac:dyDescent="0.35">
      <c r="A2073" s="8">
        <v>2071</v>
      </c>
      <c r="B2073" s="9" t="s">
        <v>711</v>
      </c>
      <c r="C2073" s="9">
        <v>9</v>
      </c>
      <c r="D2073" s="9" t="s">
        <v>1315</v>
      </c>
      <c r="E2073" s="11">
        <v>4</v>
      </c>
      <c r="F2073" s="9" t="s">
        <v>92</v>
      </c>
      <c r="G2073" s="9" t="s">
        <v>93</v>
      </c>
      <c r="H2073" s="9" t="s">
        <v>160</v>
      </c>
      <c r="I2073" s="9" t="s">
        <v>161</v>
      </c>
      <c r="J2073" s="9" t="s">
        <v>162</v>
      </c>
      <c r="K2073" s="9">
        <v>2629</v>
      </c>
      <c r="L2073" s="9">
        <v>3445</v>
      </c>
      <c r="M2073" s="9">
        <v>4655</v>
      </c>
    </row>
    <row r="2074" spans="1:13" x14ac:dyDescent="0.35">
      <c r="A2074" s="8">
        <v>2072</v>
      </c>
      <c r="B2074" s="9" t="s">
        <v>711</v>
      </c>
      <c r="C2074" s="9">
        <v>9</v>
      </c>
      <c r="D2074" s="9" t="s">
        <v>1315</v>
      </c>
      <c r="E2074" s="11">
        <v>4</v>
      </c>
      <c r="F2074" s="9" t="s">
        <v>92</v>
      </c>
      <c r="G2074" s="9" t="s">
        <v>93</v>
      </c>
      <c r="H2074" s="9" t="s">
        <v>676</v>
      </c>
      <c r="I2074" s="9" t="s">
        <v>677</v>
      </c>
      <c r="J2074" s="9" t="s">
        <v>678</v>
      </c>
      <c r="K2074" s="9">
        <v>569</v>
      </c>
      <c r="L2074" s="9">
        <v>753</v>
      </c>
      <c r="M2074" s="9">
        <v>958</v>
      </c>
    </row>
    <row r="2075" spans="1:13" x14ac:dyDescent="0.35">
      <c r="A2075" s="8">
        <v>2073</v>
      </c>
      <c r="B2075" s="9" t="s">
        <v>711</v>
      </c>
      <c r="C2075" s="9">
        <v>9</v>
      </c>
      <c r="D2075" s="9" t="s">
        <v>1315</v>
      </c>
      <c r="E2075" s="11">
        <v>4</v>
      </c>
      <c r="F2075" s="9" t="s">
        <v>92</v>
      </c>
      <c r="G2075" s="9" t="s">
        <v>93</v>
      </c>
      <c r="H2075" s="9" t="s">
        <v>938</v>
      </c>
      <c r="I2075" s="9" t="s">
        <v>939</v>
      </c>
      <c r="J2075" s="9" t="s">
        <v>940</v>
      </c>
      <c r="K2075" s="9">
        <v>794</v>
      </c>
      <c r="L2075" s="9">
        <v>1017</v>
      </c>
      <c r="M2075" s="9">
        <v>1210</v>
      </c>
    </row>
    <row r="2076" spans="1:13" x14ac:dyDescent="0.35">
      <c r="A2076" s="8">
        <v>2074</v>
      </c>
      <c r="B2076" s="9" t="s">
        <v>711</v>
      </c>
      <c r="C2076" s="9">
        <v>9</v>
      </c>
      <c r="D2076" s="9" t="s">
        <v>1315</v>
      </c>
      <c r="E2076" s="11">
        <v>4</v>
      </c>
      <c r="F2076" s="9" t="s">
        <v>92</v>
      </c>
      <c r="G2076" s="9" t="s">
        <v>93</v>
      </c>
      <c r="H2076" s="9" t="s">
        <v>163</v>
      </c>
      <c r="I2076" s="9" t="s">
        <v>164</v>
      </c>
      <c r="J2076" s="9" t="s">
        <v>165</v>
      </c>
      <c r="K2076" s="9">
        <v>4540</v>
      </c>
      <c r="L2076" s="9">
        <v>7859</v>
      </c>
      <c r="M2076" s="9">
        <v>8999</v>
      </c>
    </row>
    <row r="2077" spans="1:13" x14ac:dyDescent="0.35">
      <c r="A2077" s="8">
        <v>2075</v>
      </c>
      <c r="B2077" s="9" t="s">
        <v>711</v>
      </c>
      <c r="C2077" s="9">
        <v>9</v>
      </c>
      <c r="D2077" s="9" t="s">
        <v>1315</v>
      </c>
      <c r="E2077" s="11">
        <v>4</v>
      </c>
      <c r="F2077" s="9" t="s">
        <v>92</v>
      </c>
      <c r="G2077" s="9" t="s">
        <v>93</v>
      </c>
      <c r="H2077" s="9" t="s">
        <v>166</v>
      </c>
      <c r="I2077" s="9" t="s">
        <v>167</v>
      </c>
      <c r="J2077" s="9" t="s">
        <v>168</v>
      </c>
      <c r="K2077" s="9">
        <v>119</v>
      </c>
      <c r="L2077" s="9">
        <v>270</v>
      </c>
      <c r="M2077" s="9">
        <v>482</v>
      </c>
    </row>
    <row r="2078" spans="1:13" x14ac:dyDescent="0.35">
      <c r="A2078" s="8">
        <v>2076</v>
      </c>
      <c r="B2078" s="9" t="s">
        <v>711</v>
      </c>
      <c r="C2078" s="9">
        <v>9</v>
      </c>
      <c r="D2078" s="9" t="s">
        <v>1315</v>
      </c>
      <c r="E2078" s="11">
        <v>4</v>
      </c>
      <c r="F2078" s="9" t="s">
        <v>92</v>
      </c>
      <c r="G2078" s="9" t="s">
        <v>93</v>
      </c>
      <c r="H2078" s="9" t="s">
        <v>1324</v>
      </c>
      <c r="I2078" s="9" t="s">
        <v>1325</v>
      </c>
      <c r="J2078" s="9" t="s">
        <v>1326</v>
      </c>
      <c r="K2078" s="9">
        <v>5337</v>
      </c>
      <c r="L2078" s="9">
        <v>5375</v>
      </c>
      <c r="M2078" s="9">
        <v>5460</v>
      </c>
    </row>
    <row r="2079" spans="1:13" x14ac:dyDescent="0.35">
      <c r="A2079" s="8">
        <v>2077</v>
      </c>
      <c r="B2079" s="9" t="s">
        <v>711</v>
      </c>
      <c r="C2079" s="9">
        <v>9</v>
      </c>
      <c r="D2079" s="9" t="s">
        <v>1315</v>
      </c>
      <c r="E2079" s="11">
        <v>4</v>
      </c>
      <c r="F2079" s="9" t="s">
        <v>92</v>
      </c>
      <c r="G2079" s="9" t="s">
        <v>93</v>
      </c>
      <c r="H2079" s="9" t="s">
        <v>169</v>
      </c>
      <c r="I2079" s="9" t="s">
        <v>170</v>
      </c>
      <c r="J2079" s="9" t="s">
        <v>171</v>
      </c>
      <c r="K2079" s="9">
        <v>465</v>
      </c>
      <c r="L2079" s="9">
        <v>669</v>
      </c>
      <c r="M2079" s="9">
        <v>944</v>
      </c>
    </row>
    <row r="2080" spans="1:13" x14ac:dyDescent="0.35">
      <c r="A2080" s="8">
        <v>2078</v>
      </c>
      <c r="B2080" s="9" t="s">
        <v>711</v>
      </c>
      <c r="C2080" s="9">
        <v>9</v>
      </c>
      <c r="D2080" s="9" t="s">
        <v>1315</v>
      </c>
      <c r="E2080" s="11">
        <v>4</v>
      </c>
      <c r="F2080" s="9" t="s">
        <v>92</v>
      </c>
      <c r="G2080" s="9" t="s">
        <v>93</v>
      </c>
      <c r="H2080" s="9" t="s">
        <v>172</v>
      </c>
      <c r="I2080" s="9" t="s">
        <v>173</v>
      </c>
      <c r="J2080" s="9" t="s">
        <v>174</v>
      </c>
      <c r="K2080" s="9">
        <v>2651</v>
      </c>
      <c r="L2080" s="9">
        <v>3876</v>
      </c>
      <c r="M2080" s="9">
        <v>5011</v>
      </c>
    </row>
    <row r="2081" spans="1:13" x14ac:dyDescent="0.35">
      <c r="A2081" s="8">
        <v>2079</v>
      </c>
      <c r="B2081" s="9" t="s">
        <v>711</v>
      </c>
      <c r="C2081" s="9">
        <v>9</v>
      </c>
      <c r="D2081" s="9" t="s">
        <v>1315</v>
      </c>
      <c r="E2081" s="11">
        <v>4</v>
      </c>
      <c r="F2081" s="9" t="s">
        <v>92</v>
      </c>
      <c r="G2081" s="9" t="s">
        <v>93</v>
      </c>
      <c r="H2081" s="9" t="s">
        <v>775</v>
      </c>
      <c r="I2081" s="9" t="s">
        <v>776</v>
      </c>
      <c r="J2081" s="9" t="s">
        <v>777</v>
      </c>
      <c r="K2081" s="9">
        <v>91281</v>
      </c>
      <c r="L2081" s="9">
        <v>102238</v>
      </c>
      <c r="M2081" s="9">
        <v>114958</v>
      </c>
    </row>
    <row r="2082" spans="1:13" x14ac:dyDescent="0.35">
      <c r="A2082" s="8">
        <v>2080</v>
      </c>
      <c r="B2082" s="9" t="s">
        <v>711</v>
      </c>
      <c r="C2082" s="9">
        <v>9</v>
      </c>
      <c r="D2082" s="9" t="s">
        <v>1315</v>
      </c>
      <c r="E2082" s="11">
        <v>5</v>
      </c>
      <c r="F2082" s="9" t="s">
        <v>92</v>
      </c>
      <c r="G2082" s="9" t="s">
        <v>175</v>
      </c>
      <c r="H2082" s="9" t="s">
        <v>176</v>
      </c>
      <c r="I2082" s="9" t="s">
        <v>177</v>
      </c>
      <c r="J2082" s="9" t="s">
        <v>178</v>
      </c>
      <c r="K2082" s="9">
        <v>10484</v>
      </c>
      <c r="L2082" s="9">
        <v>14627</v>
      </c>
      <c r="M2082" s="9">
        <v>19560</v>
      </c>
    </row>
    <row r="2083" spans="1:13" x14ac:dyDescent="0.35">
      <c r="A2083" s="8">
        <v>2081</v>
      </c>
      <c r="B2083" s="9" t="s">
        <v>711</v>
      </c>
      <c r="C2083" s="9">
        <v>9</v>
      </c>
      <c r="D2083" s="9" t="s">
        <v>1315</v>
      </c>
      <c r="E2083" s="11">
        <v>5</v>
      </c>
      <c r="F2083" s="9" t="s">
        <v>92</v>
      </c>
      <c r="G2083" s="9" t="s">
        <v>175</v>
      </c>
      <c r="H2083" s="9" t="s">
        <v>179</v>
      </c>
      <c r="I2083" s="9" t="s">
        <v>180</v>
      </c>
      <c r="J2083" s="9" t="s">
        <v>181</v>
      </c>
      <c r="K2083" s="9">
        <v>10409</v>
      </c>
      <c r="L2083" s="9">
        <v>19275</v>
      </c>
      <c r="M2083" s="9">
        <v>24150</v>
      </c>
    </row>
    <row r="2084" spans="1:13" x14ac:dyDescent="0.35">
      <c r="A2084" s="8">
        <v>2082</v>
      </c>
      <c r="B2084" s="9" t="s">
        <v>711</v>
      </c>
      <c r="C2084" s="9">
        <v>9</v>
      </c>
      <c r="D2084" s="9" t="s">
        <v>1315</v>
      </c>
      <c r="E2084" s="11">
        <v>5</v>
      </c>
      <c r="F2084" s="9" t="s">
        <v>92</v>
      </c>
      <c r="G2084" s="9" t="s">
        <v>175</v>
      </c>
      <c r="H2084" s="9" t="s">
        <v>182</v>
      </c>
      <c r="I2084" s="9" t="s">
        <v>183</v>
      </c>
      <c r="J2084" s="9" t="s">
        <v>184</v>
      </c>
      <c r="K2084" s="9">
        <v>1686</v>
      </c>
      <c r="L2084" s="9">
        <v>1964</v>
      </c>
      <c r="M2084" s="9">
        <v>2868</v>
      </c>
    </row>
    <row r="2085" spans="1:13" x14ac:dyDescent="0.35">
      <c r="A2085" s="8">
        <v>2083</v>
      </c>
      <c r="B2085" s="9" t="s">
        <v>711</v>
      </c>
      <c r="C2085" s="9">
        <v>9</v>
      </c>
      <c r="D2085" s="9" t="s">
        <v>1315</v>
      </c>
      <c r="E2085" s="11">
        <v>5</v>
      </c>
      <c r="F2085" s="9" t="s">
        <v>92</v>
      </c>
      <c r="G2085" s="9" t="s">
        <v>175</v>
      </c>
      <c r="H2085" s="9" t="s">
        <v>185</v>
      </c>
      <c r="I2085" s="9" t="s">
        <v>186</v>
      </c>
      <c r="J2085" s="9" t="s">
        <v>187</v>
      </c>
      <c r="K2085" s="9">
        <v>3393</v>
      </c>
      <c r="L2085" s="9">
        <v>4354</v>
      </c>
      <c r="M2085" s="9">
        <v>5529</v>
      </c>
    </row>
    <row r="2086" spans="1:13" x14ac:dyDescent="0.35">
      <c r="A2086" s="8">
        <v>2084</v>
      </c>
      <c r="B2086" s="9" t="s">
        <v>711</v>
      </c>
      <c r="C2086" s="9">
        <v>9</v>
      </c>
      <c r="D2086" s="9" t="s">
        <v>1315</v>
      </c>
      <c r="E2086" s="11">
        <v>5</v>
      </c>
      <c r="F2086" s="9" t="s">
        <v>92</v>
      </c>
      <c r="G2086" s="9" t="s">
        <v>175</v>
      </c>
      <c r="H2086" s="9" t="s">
        <v>188</v>
      </c>
      <c r="I2086" s="9" t="s">
        <v>189</v>
      </c>
      <c r="J2086" s="9" t="s">
        <v>190</v>
      </c>
      <c r="K2086" s="9">
        <v>1761</v>
      </c>
      <c r="L2086" s="9">
        <v>2256</v>
      </c>
      <c r="M2086" s="9">
        <v>3181</v>
      </c>
    </row>
    <row r="2087" spans="1:13" x14ac:dyDescent="0.35">
      <c r="A2087" s="8">
        <v>2085</v>
      </c>
      <c r="B2087" s="9" t="s">
        <v>711</v>
      </c>
      <c r="C2087" s="9">
        <v>9</v>
      </c>
      <c r="D2087" s="9" t="s">
        <v>1315</v>
      </c>
      <c r="E2087" s="11">
        <v>5</v>
      </c>
      <c r="F2087" s="9" t="s">
        <v>92</v>
      </c>
      <c r="G2087" s="9" t="s">
        <v>175</v>
      </c>
      <c r="H2087" s="9" t="s">
        <v>191</v>
      </c>
      <c r="I2087" s="9" t="s">
        <v>192</v>
      </c>
      <c r="J2087" s="9" t="s">
        <v>193</v>
      </c>
      <c r="K2087" s="9">
        <v>2027</v>
      </c>
      <c r="L2087" s="9">
        <v>2950</v>
      </c>
      <c r="M2087" s="9">
        <v>4006</v>
      </c>
    </row>
    <row r="2088" spans="1:13" x14ac:dyDescent="0.35">
      <c r="A2088" s="8">
        <v>2086</v>
      </c>
      <c r="B2088" s="9" t="s">
        <v>711</v>
      </c>
      <c r="C2088" s="9">
        <v>9</v>
      </c>
      <c r="D2088" s="9" t="s">
        <v>1315</v>
      </c>
      <c r="E2088" s="11">
        <v>5</v>
      </c>
      <c r="F2088" s="9" t="s">
        <v>92</v>
      </c>
      <c r="G2088" s="9" t="s">
        <v>175</v>
      </c>
      <c r="H2088" s="9" t="s">
        <v>194</v>
      </c>
      <c r="I2088" s="9" t="s">
        <v>195</v>
      </c>
      <c r="J2088" s="9" t="s">
        <v>196</v>
      </c>
      <c r="K2088" s="9">
        <v>2052</v>
      </c>
      <c r="L2088" s="9">
        <v>2683</v>
      </c>
      <c r="M2088" s="9">
        <v>3241</v>
      </c>
    </row>
    <row r="2089" spans="1:13" x14ac:dyDescent="0.35">
      <c r="A2089" s="8">
        <v>2087</v>
      </c>
      <c r="B2089" s="9" t="s">
        <v>711</v>
      </c>
      <c r="C2089" s="9">
        <v>9</v>
      </c>
      <c r="D2089" s="9" t="s">
        <v>1315</v>
      </c>
      <c r="E2089" s="11">
        <v>5</v>
      </c>
      <c r="F2089" s="9" t="s">
        <v>92</v>
      </c>
      <c r="G2089" s="9" t="s">
        <v>175</v>
      </c>
      <c r="H2089" s="9" t="s">
        <v>197</v>
      </c>
      <c r="I2089" s="9" t="s">
        <v>198</v>
      </c>
      <c r="J2089" s="9" t="s">
        <v>199</v>
      </c>
      <c r="K2089" s="9">
        <v>2752</v>
      </c>
      <c r="L2089" s="9">
        <v>4251</v>
      </c>
      <c r="M2089" s="9">
        <v>7203</v>
      </c>
    </row>
    <row r="2090" spans="1:13" x14ac:dyDescent="0.35">
      <c r="A2090" s="8">
        <v>2088</v>
      </c>
      <c r="B2090" s="9" t="s">
        <v>711</v>
      </c>
      <c r="C2090" s="9">
        <v>9</v>
      </c>
      <c r="D2090" s="9" t="s">
        <v>1315</v>
      </c>
      <c r="E2090" s="11">
        <v>5</v>
      </c>
      <c r="F2090" s="9" t="s">
        <v>92</v>
      </c>
      <c r="G2090" s="9" t="s">
        <v>175</v>
      </c>
      <c r="H2090" s="9" t="s">
        <v>200</v>
      </c>
      <c r="I2090" s="9" t="s">
        <v>201</v>
      </c>
      <c r="J2090" s="9" t="s">
        <v>202</v>
      </c>
      <c r="K2090" s="9">
        <v>1465</v>
      </c>
      <c r="L2090" s="9">
        <v>2162</v>
      </c>
      <c r="M2090" s="9">
        <v>3206</v>
      </c>
    </row>
    <row r="2091" spans="1:13" x14ac:dyDescent="0.35">
      <c r="A2091" s="8">
        <v>2089</v>
      </c>
      <c r="B2091" s="9" t="s">
        <v>711</v>
      </c>
      <c r="C2091" s="9">
        <v>9</v>
      </c>
      <c r="D2091" s="9" t="s">
        <v>1315</v>
      </c>
      <c r="E2091" s="11">
        <v>5</v>
      </c>
      <c r="F2091" s="9" t="s">
        <v>92</v>
      </c>
      <c r="G2091" s="9" t="s">
        <v>175</v>
      </c>
      <c r="H2091" s="9" t="s">
        <v>203</v>
      </c>
      <c r="I2091" s="9" t="s">
        <v>204</v>
      </c>
      <c r="J2091" s="9" t="s">
        <v>205</v>
      </c>
      <c r="K2091" s="9">
        <v>2394</v>
      </c>
      <c r="L2091" s="9">
        <v>5306</v>
      </c>
      <c r="M2091" s="9">
        <v>14543</v>
      </c>
    </row>
    <row r="2092" spans="1:13" x14ac:dyDescent="0.35">
      <c r="A2092" s="8">
        <v>2090</v>
      </c>
      <c r="B2092" s="9" t="s">
        <v>711</v>
      </c>
      <c r="C2092" s="9">
        <v>9</v>
      </c>
      <c r="D2092" s="9" t="s">
        <v>1315</v>
      </c>
      <c r="E2092" s="11">
        <v>5</v>
      </c>
      <c r="F2092" s="9" t="s">
        <v>92</v>
      </c>
      <c r="G2092" s="9" t="s">
        <v>175</v>
      </c>
      <c r="H2092" s="9" t="s">
        <v>206</v>
      </c>
      <c r="I2092" s="9" t="s">
        <v>207</v>
      </c>
      <c r="J2092" s="9" t="s">
        <v>208</v>
      </c>
      <c r="K2092" s="9">
        <v>10414</v>
      </c>
      <c r="L2092" s="9">
        <v>27141</v>
      </c>
      <c r="M2092" s="9">
        <v>39734</v>
      </c>
    </row>
    <row r="2093" spans="1:13" x14ac:dyDescent="0.35">
      <c r="A2093" s="8">
        <v>2091</v>
      </c>
      <c r="B2093" s="9" t="s">
        <v>711</v>
      </c>
      <c r="C2093" s="9">
        <v>9</v>
      </c>
      <c r="D2093" s="9" t="s">
        <v>1315</v>
      </c>
      <c r="E2093" s="11">
        <v>5</v>
      </c>
      <c r="F2093" s="9" t="s">
        <v>92</v>
      </c>
      <c r="G2093" s="9" t="s">
        <v>175</v>
      </c>
      <c r="H2093" s="9" t="s">
        <v>209</v>
      </c>
      <c r="I2093" s="9" t="s">
        <v>210</v>
      </c>
      <c r="J2093" s="9" t="s">
        <v>211</v>
      </c>
      <c r="K2093" s="9">
        <v>2234</v>
      </c>
      <c r="L2093" s="9">
        <v>4500</v>
      </c>
      <c r="M2093" s="9">
        <v>6582</v>
      </c>
    </row>
    <row r="2094" spans="1:13" x14ac:dyDescent="0.35">
      <c r="A2094" s="8">
        <v>2092</v>
      </c>
      <c r="B2094" s="9" t="s">
        <v>711</v>
      </c>
      <c r="C2094" s="9">
        <v>9</v>
      </c>
      <c r="D2094" s="9" t="s">
        <v>1315</v>
      </c>
      <c r="E2094" s="11">
        <v>5</v>
      </c>
      <c r="F2094" s="9" t="s">
        <v>92</v>
      </c>
      <c r="G2094" s="9" t="s">
        <v>175</v>
      </c>
      <c r="H2094" s="9" t="s">
        <v>212</v>
      </c>
      <c r="I2094" s="9" t="s">
        <v>213</v>
      </c>
      <c r="J2094" s="9" t="s">
        <v>214</v>
      </c>
      <c r="K2094" s="9">
        <v>721</v>
      </c>
      <c r="L2094" s="9">
        <v>954</v>
      </c>
      <c r="M2094" s="9">
        <v>1493</v>
      </c>
    </row>
    <row r="2095" spans="1:13" x14ac:dyDescent="0.35">
      <c r="A2095" s="8">
        <v>2093</v>
      </c>
      <c r="B2095" s="9" t="s">
        <v>711</v>
      </c>
      <c r="C2095" s="9">
        <v>9</v>
      </c>
      <c r="D2095" s="9" t="s">
        <v>1315</v>
      </c>
      <c r="E2095" s="11">
        <v>5</v>
      </c>
      <c r="F2095" s="9" t="s">
        <v>92</v>
      </c>
      <c r="G2095" s="9" t="s">
        <v>175</v>
      </c>
      <c r="H2095" s="9" t="s">
        <v>215</v>
      </c>
      <c r="I2095" s="9" t="s">
        <v>216</v>
      </c>
      <c r="J2095" s="9" t="s">
        <v>217</v>
      </c>
      <c r="K2095" s="9">
        <v>805</v>
      </c>
      <c r="L2095" s="9">
        <v>1019</v>
      </c>
      <c r="M2095" s="9">
        <v>1258</v>
      </c>
    </row>
    <row r="2096" spans="1:13" x14ac:dyDescent="0.35">
      <c r="A2096" s="8">
        <v>2094</v>
      </c>
      <c r="B2096" s="9" t="s">
        <v>711</v>
      </c>
      <c r="C2096" s="9">
        <v>9</v>
      </c>
      <c r="D2096" s="9" t="s">
        <v>1315</v>
      </c>
      <c r="E2096" s="11">
        <v>5</v>
      </c>
      <c r="F2096" s="9" t="s">
        <v>92</v>
      </c>
      <c r="G2096" s="9" t="s">
        <v>175</v>
      </c>
      <c r="H2096" s="9" t="s">
        <v>218</v>
      </c>
      <c r="I2096" s="9" t="s">
        <v>219</v>
      </c>
      <c r="J2096" s="9" t="s">
        <v>220</v>
      </c>
      <c r="K2096" s="9">
        <v>1304</v>
      </c>
      <c r="L2096" s="9">
        <v>1795</v>
      </c>
      <c r="M2096" s="9">
        <v>3844</v>
      </c>
    </row>
    <row r="2097" spans="1:13" x14ac:dyDescent="0.35">
      <c r="A2097" s="8">
        <v>2095</v>
      </c>
      <c r="B2097" s="9" t="s">
        <v>711</v>
      </c>
      <c r="C2097" s="9">
        <v>9</v>
      </c>
      <c r="D2097" s="9" t="s">
        <v>1315</v>
      </c>
      <c r="E2097" s="11">
        <v>5</v>
      </c>
      <c r="F2097" s="9" t="s">
        <v>92</v>
      </c>
      <c r="G2097" s="9" t="s">
        <v>175</v>
      </c>
      <c r="H2097" s="9" t="s">
        <v>778</v>
      </c>
      <c r="I2097" s="9" t="s">
        <v>779</v>
      </c>
      <c r="J2097" s="9" t="s">
        <v>780</v>
      </c>
      <c r="K2097" s="9">
        <v>1498</v>
      </c>
      <c r="L2097" s="9">
        <v>1895</v>
      </c>
      <c r="M2097" s="9">
        <v>3781</v>
      </c>
    </row>
    <row r="2098" spans="1:13" x14ac:dyDescent="0.35">
      <c r="A2098" s="8">
        <v>2096</v>
      </c>
      <c r="B2098" s="9" t="s">
        <v>711</v>
      </c>
      <c r="C2098" s="9">
        <v>9</v>
      </c>
      <c r="D2098" s="9" t="s">
        <v>1315</v>
      </c>
      <c r="E2098" s="11">
        <v>5</v>
      </c>
      <c r="F2098" s="9" t="s">
        <v>92</v>
      </c>
      <c r="G2098" s="9" t="s">
        <v>175</v>
      </c>
      <c r="H2098" s="9" t="s">
        <v>679</v>
      </c>
      <c r="I2098" s="9" t="s">
        <v>271</v>
      </c>
      <c r="J2098" s="9" t="s">
        <v>680</v>
      </c>
      <c r="K2098" s="9">
        <v>1295</v>
      </c>
      <c r="L2098" s="9">
        <v>2669</v>
      </c>
      <c r="M2098" s="9">
        <v>4815</v>
      </c>
    </row>
    <row r="2099" spans="1:13" x14ac:dyDescent="0.35">
      <c r="A2099" s="8">
        <v>2097</v>
      </c>
      <c r="B2099" s="9" t="s">
        <v>711</v>
      </c>
      <c r="C2099" s="9">
        <v>9</v>
      </c>
      <c r="D2099" s="9" t="s">
        <v>1315</v>
      </c>
      <c r="E2099" s="11">
        <v>5</v>
      </c>
      <c r="F2099" s="9" t="s">
        <v>92</v>
      </c>
      <c r="G2099" s="9" t="s">
        <v>175</v>
      </c>
      <c r="H2099" s="9" t="s">
        <v>221</v>
      </c>
      <c r="I2099" s="9" t="s">
        <v>222</v>
      </c>
      <c r="J2099" s="9" t="s">
        <v>223</v>
      </c>
      <c r="K2099" s="9">
        <v>929</v>
      </c>
      <c r="L2099" s="9">
        <v>1108</v>
      </c>
      <c r="M2099" s="9">
        <v>1433</v>
      </c>
    </row>
    <row r="2100" spans="1:13" x14ac:dyDescent="0.35">
      <c r="A2100" s="8">
        <v>2098</v>
      </c>
      <c r="B2100" s="9" t="s">
        <v>711</v>
      </c>
      <c r="C2100" s="9">
        <v>9</v>
      </c>
      <c r="D2100" s="9" t="s">
        <v>1315</v>
      </c>
      <c r="E2100" s="11">
        <v>5</v>
      </c>
      <c r="F2100" s="9" t="s">
        <v>92</v>
      </c>
      <c r="G2100" s="9" t="s">
        <v>175</v>
      </c>
      <c r="H2100" s="9" t="s">
        <v>224</v>
      </c>
      <c r="I2100" s="9" t="s">
        <v>225</v>
      </c>
      <c r="J2100" s="9" t="s">
        <v>226</v>
      </c>
      <c r="K2100" s="9">
        <v>2425</v>
      </c>
      <c r="L2100" s="9">
        <v>3588</v>
      </c>
      <c r="M2100" s="9">
        <v>5016</v>
      </c>
    </row>
    <row r="2101" spans="1:13" x14ac:dyDescent="0.35">
      <c r="A2101" s="8">
        <v>2099</v>
      </c>
      <c r="B2101" s="9" t="s">
        <v>711</v>
      </c>
      <c r="C2101" s="9">
        <v>9</v>
      </c>
      <c r="D2101" s="9" t="s">
        <v>1315</v>
      </c>
      <c r="E2101" s="11">
        <v>5</v>
      </c>
      <c r="F2101" s="9" t="s">
        <v>92</v>
      </c>
      <c r="G2101" s="9" t="s">
        <v>175</v>
      </c>
      <c r="H2101" s="9" t="s">
        <v>227</v>
      </c>
      <c r="I2101" s="9" t="s">
        <v>228</v>
      </c>
      <c r="J2101" s="9" t="s">
        <v>229</v>
      </c>
      <c r="K2101" s="9">
        <v>1390</v>
      </c>
      <c r="L2101" s="9">
        <v>2481</v>
      </c>
      <c r="M2101" s="9">
        <v>3775</v>
      </c>
    </row>
    <row r="2102" spans="1:13" x14ac:dyDescent="0.35">
      <c r="A2102" s="8">
        <v>2100</v>
      </c>
      <c r="B2102" s="9" t="s">
        <v>711</v>
      </c>
      <c r="C2102" s="9">
        <v>9</v>
      </c>
      <c r="D2102" s="9" t="s">
        <v>1315</v>
      </c>
      <c r="E2102" s="11">
        <v>5</v>
      </c>
      <c r="F2102" s="9" t="s">
        <v>92</v>
      </c>
      <c r="G2102" s="9" t="s">
        <v>175</v>
      </c>
      <c r="H2102" s="9" t="s">
        <v>230</v>
      </c>
      <c r="I2102" s="9" t="s">
        <v>231</v>
      </c>
      <c r="J2102" s="9" t="s">
        <v>232</v>
      </c>
      <c r="K2102" s="9">
        <v>3100</v>
      </c>
      <c r="L2102" s="9">
        <v>4279</v>
      </c>
      <c r="M2102" s="9">
        <v>7777</v>
      </c>
    </row>
    <row r="2103" spans="1:13" x14ac:dyDescent="0.35">
      <c r="A2103" s="8">
        <v>2101</v>
      </c>
      <c r="B2103" s="9" t="s">
        <v>711</v>
      </c>
      <c r="C2103" s="9">
        <v>9</v>
      </c>
      <c r="D2103" s="9" t="s">
        <v>1315</v>
      </c>
      <c r="E2103" s="11">
        <v>5</v>
      </c>
      <c r="F2103" s="9" t="s">
        <v>92</v>
      </c>
      <c r="G2103" s="9" t="s">
        <v>175</v>
      </c>
      <c r="H2103" s="9" t="s">
        <v>233</v>
      </c>
      <c r="I2103" s="9" t="s">
        <v>234</v>
      </c>
      <c r="J2103" s="9" t="s">
        <v>235</v>
      </c>
      <c r="K2103" s="9">
        <v>1064</v>
      </c>
      <c r="L2103" s="9">
        <v>1431</v>
      </c>
      <c r="M2103" s="9">
        <v>2924</v>
      </c>
    </row>
    <row r="2104" spans="1:13" x14ac:dyDescent="0.35">
      <c r="A2104" s="8">
        <v>2102</v>
      </c>
      <c r="B2104" s="9" t="s">
        <v>711</v>
      </c>
      <c r="C2104" s="9">
        <v>9</v>
      </c>
      <c r="D2104" s="9" t="s">
        <v>1315</v>
      </c>
      <c r="E2104" s="11">
        <v>5</v>
      </c>
      <c r="F2104" s="9" t="s">
        <v>92</v>
      </c>
      <c r="G2104" s="9" t="s">
        <v>175</v>
      </c>
      <c r="H2104" s="9" t="s">
        <v>236</v>
      </c>
      <c r="I2104" s="9" t="s">
        <v>237</v>
      </c>
      <c r="J2104" s="9" t="s">
        <v>238</v>
      </c>
      <c r="K2104" s="9">
        <v>2243</v>
      </c>
      <c r="L2104" s="9">
        <v>4278</v>
      </c>
      <c r="M2104" s="9">
        <v>6355</v>
      </c>
    </row>
    <row r="2105" spans="1:13" x14ac:dyDescent="0.35">
      <c r="A2105" s="8">
        <v>2103</v>
      </c>
      <c r="B2105" s="9" t="s">
        <v>711</v>
      </c>
      <c r="C2105" s="9">
        <v>9</v>
      </c>
      <c r="D2105" s="9" t="s">
        <v>1315</v>
      </c>
      <c r="E2105" s="11">
        <v>5</v>
      </c>
      <c r="F2105" s="9" t="s">
        <v>92</v>
      </c>
      <c r="G2105" s="9" t="s">
        <v>175</v>
      </c>
      <c r="H2105" s="9" t="s">
        <v>239</v>
      </c>
      <c r="I2105" s="9" t="s">
        <v>240</v>
      </c>
      <c r="J2105" s="9" t="s">
        <v>241</v>
      </c>
      <c r="K2105" s="9">
        <v>1596</v>
      </c>
      <c r="L2105" s="9">
        <v>2042</v>
      </c>
      <c r="M2105" s="9">
        <v>3876</v>
      </c>
    </row>
    <row r="2106" spans="1:13" x14ac:dyDescent="0.35">
      <c r="A2106" s="8">
        <v>2104</v>
      </c>
      <c r="B2106" s="9" t="s">
        <v>711</v>
      </c>
      <c r="C2106" s="9">
        <v>9</v>
      </c>
      <c r="D2106" s="9" t="s">
        <v>1315</v>
      </c>
      <c r="E2106" s="11">
        <v>5</v>
      </c>
      <c r="F2106" s="9" t="s">
        <v>92</v>
      </c>
      <c r="G2106" s="9" t="s">
        <v>175</v>
      </c>
      <c r="H2106" s="9" t="s">
        <v>242</v>
      </c>
      <c r="I2106" s="9" t="s">
        <v>243</v>
      </c>
      <c r="J2106" s="9" t="s">
        <v>244</v>
      </c>
      <c r="K2106" s="9">
        <v>2150</v>
      </c>
      <c r="L2106" s="9">
        <v>3389</v>
      </c>
      <c r="M2106" s="9">
        <v>4351</v>
      </c>
    </row>
    <row r="2107" spans="1:13" x14ac:dyDescent="0.35">
      <c r="A2107" s="8">
        <v>2105</v>
      </c>
      <c r="B2107" s="9" t="s">
        <v>711</v>
      </c>
      <c r="C2107" s="9">
        <v>9</v>
      </c>
      <c r="D2107" s="9" t="s">
        <v>1315</v>
      </c>
      <c r="E2107" s="11">
        <v>5</v>
      </c>
      <c r="F2107" s="9" t="s">
        <v>92</v>
      </c>
      <c r="G2107" s="9" t="s">
        <v>175</v>
      </c>
      <c r="H2107" s="9" t="s">
        <v>245</v>
      </c>
      <c r="I2107" s="9" t="s">
        <v>246</v>
      </c>
      <c r="J2107" s="9" t="s">
        <v>247</v>
      </c>
      <c r="K2107" s="9">
        <v>1201</v>
      </c>
      <c r="L2107" s="9">
        <v>2548</v>
      </c>
      <c r="M2107" s="9">
        <v>3070</v>
      </c>
    </row>
    <row r="2108" spans="1:13" x14ac:dyDescent="0.35">
      <c r="A2108" s="8">
        <v>2106</v>
      </c>
      <c r="B2108" s="9" t="s">
        <v>711</v>
      </c>
      <c r="C2108" s="9">
        <v>9</v>
      </c>
      <c r="D2108" s="9" t="s">
        <v>1315</v>
      </c>
      <c r="E2108" s="11">
        <v>5</v>
      </c>
      <c r="F2108" s="9" t="s">
        <v>92</v>
      </c>
      <c r="G2108" s="9" t="s">
        <v>175</v>
      </c>
      <c r="H2108" s="9" t="s">
        <v>248</v>
      </c>
      <c r="I2108" s="9" t="s">
        <v>249</v>
      </c>
      <c r="J2108" s="9" t="s">
        <v>250</v>
      </c>
      <c r="K2108" s="9">
        <v>1256</v>
      </c>
      <c r="L2108" s="9">
        <v>2235</v>
      </c>
      <c r="M2108" s="9">
        <v>3992</v>
      </c>
    </row>
    <row r="2109" spans="1:13" x14ac:dyDescent="0.35">
      <c r="A2109" s="8">
        <v>2107</v>
      </c>
      <c r="B2109" s="9" t="s">
        <v>711</v>
      </c>
      <c r="C2109" s="9">
        <v>9</v>
      </c>
      <c r="D2109" s="9" t="s">
        <v>1315</v>
      </c>
      <c r="E2109" s="11">
        <v>5</v>
      </c>
      <c r="F2109" s="9" t="s">
        <v>92</v>
      </c>
      <c r="G2109" s="9" t="s">
        <v>175</v>
      </c>
      <c r="H2109" s="9" t="s">
        <v>251</v>
      </c>
      <c r="I2109" s="9" t="s">
        <v>252</v>
      </c>
      <c r="J2109" s="9" t="s">
        <v>253</v>
      </c>
      <c r="K2109" s="9">
        <v>4158</v>
      </c>
      <c r="L2109" s="9">
        <v>7196</v>
      </c>
      <c r="M2109" s="9">
        <v>10541</v>
      </c>
    </row>
    <row r="2110" spans="1:13" x14ac:dyDescent="0.35">
      <c r="A2110" s="8">
        <v>2108</v>
      </c>
      <c r="B2110" s="9" t="s">
        <v>711</v>
      </c>
      <c r="C2110" s="9">
        <v>9</v>
      </c>
      <c r="D2110" s="9" t="s">
        <v>1315</v>
      </c>
      <c r="E2110" s="11">
        <v>5</v>
      </c>
      <c r="F2110" s="9" t="s">
        <v>92</v>
      </c>
      <c r="G2110" s="9" t="s">
        <v>175</v>
      </c>
      <c r="H2110" s="9" t="s">
        <v>254</v>
      </c>
      <c r="I2110" s="9" t="s">
        <v>255</v>
      </c>
      <c r="J2110" s="9" t="s">
        <v>256</v>
      </c>
      <c r="K2110" s="9">
        <v>1333</v>
      </c>
      <c r="L2110" s="9">
        <v>1535</v>
      </c>
      <c r="M2110" s="9">
        <v>3307</v>
      </c>
    </row>
    <row r="2111" spans="1:13" x14ac:dyDescent="0.35">
      <c r="A2111" s="8">
        <v>2109</v>
      </c>
      <c r="B2111" s="9" t="s">
        <v>711</v>
      </c>
      <c r="C2111" s="9">
        <v>9</v>
      </c>
      <c r="D2111" s="9" t="s">
        <v>1315</v>
      </c>
      <c r="E2111" s="11">
        <v>5</v>
      </c>
      <c r="F2111" s="9" t="s">
        <v>92</v>
      </c>
      <c r="G2111" s="9" t="s">
        <v>175</v>
      </c>
      <c r="H2111" s="9" t="s">
        <v>781</v>
      </c>
      <c r="I2111" s="9" t="s">
        <v>782</v>
      </c>
      <c r="J2111" s="9" t="s">
        <v>783</v>
      </c>
      <c r="K2111" s="9">
        <v>1859</v>
      </c>
      <c r="L2111" s="9">
        <v>5197</v>
      </c>
      <c r="M2111" s="9">
        <v>8283</v>
      </c>
    </row>
    <row r="2112" spans="1:13" x14ac:dyDescent="0.35">
      <c r="A2112" s="8">
        <v>2110</v>
      </c>
      <c r="B2112" s="9" t="s">
        <v>711</v>
      </c>
      <c r="C2112" s="9">
        <v>9</v>
      </c>
      <c r="D2112" s="9" t="s">
        <v>1315</v>
      </c>
      <c r="E2112" s="11">
        <v>5</v>
      </c>
      <c r="F2112" s="9" t="s">
        <v>92</v>
      </c>
      <c r="G2112" s="9" t="s">
        <v>175</v>
      </c>
      <c r="H2112" s="9" t="s">
        <v>257</v>
      </c>
      <c r="I2112" s="9" t="s">
        <v>258</v>
      </c>
      <c r="J2112" s="9" t="s">
        <v>259</v>
      </c>
      <c r="K2112" s="9">
        <v>1500</v>
      </c>
      <c r="L2112" s="9">
        <v>1769</v>
      </c>
      <c r="M2112" s="9">
        <v>2157</v>
      </c>
    </row>
    <row r="2113" spans="1:13" x14ac:dyDescent="0.35">
      <c r="A2113" s="8">
        <v>2111</v>
      </c>
      <c r="B2113" s="9" t="s">
        <v>711</v>
      </c>
      <c r="C2113" s="9">
        <v>9</v>
      </c>
      <c r="D2113" s="9" t="s">
        <v>1315</v>
      </c>
      <c r="E2113" s="11">
        <v>5</v>
      </c>
      <c r="F2113" s="9" t="s">
        <v>92</v>
      </c>
      <c r="G2113" s="9" t="s">
        <v>175</v>
      </c>
      <c r="H2113" s="9" t="s">
        <v>1051</v>
      </c>
      <c r="I2113" s="9" t="s">
        <v>1052</v>
      </c>
      <c r="J2113" s="9" t="s">
        <v>1053</v>
      </c>
      <c r="K2113" s="9">
        <v>979</v>
      </c>
      <c r="L2113" s="9">
        <v>1085</v>
      </c>
      <c r="M2113" s="9">
        <v>1182</v>
      </c>
    </row>
    <row r="2114" spans="1:13" x14ac:dyDescent="0.35">
      <c r="A2114" s="8">
        <v>2112</v>
      </c>
      <c r="B2114" s="9" t="s">
        <v>711</v>
      </c>
      <c r="C2114" s="9">
        <v>9</v>
      </c>
      <c r="D2114" s="9" t="s">
        <v>1315</v>
      </c>
      <c r="E2114" s="11">
        <v>5</v>
      </c>
      <c r="F2114" s="9" t="s">
        <v>92</v>
      </c>
      <c r="G2114" s="9" t="s">
        <v>175</v>
      </c>
      <c r="H2114" s="9" t="s">
        <v>1327</v>
      </c>
      <c r="I2114" s="9" t="s">
        <v>1328</v>
      </c>
      <c r="J2114" s="9" t="s">
        <v>1329</v>
      </c>
      <c r="K2114" s="9">
        <v>652</v>
      </c>
      <c r="L2114" s="9">
        <v>652</v>
      </c>
      <c r="M2114" s="9">
        <v>652</v>
      </c>
    </row>
    <row r="2115" spans="1:13" x14ac:dyDescent="0.35">
      <c r="A2115" s="8">
        <v>2113</v>
      </c>
      <c r="B2115" s="9" t="s">
        <v>711</v>
      </c>
      <c r="C2115" s="9">
        <v>9</v>
      </c>
      <c r="D2115" s="9" t="s">
        <v>1315</v>
      </c>
      <c r="E2115" s="11">
        <v>5</v>
      </c>
      <c r="F2115" s="9" t="s">
        <v>92</v>
      </c>
      <c r="G2115" s="9" t="s">
        <v>175</v>
      </c>
      <c r="H2115" s="9" t="s">
        <v>784</v>
      </c>
      <c r="I2115" s="9" t="s">
        <v>785</v>
      </c>
      <c r="J2115" s="9" t="s">
        <v>786</v>
      </c>
      <c r="K2115" s="9">
        <v>6752</v>
      </c>
      <c r="L2115" s="9">
        <v>24160</v>
      </c>
      <c r="M2115" s="9">
        <v>31944</v>
      </c>
    </row>
    <row r="2116" spans="1:13" x14ac:dyDescent="0.35">
      <c r="A2116" s="8">
        <v>2114</v>
      </c>
      <c r="B2116" s="9" t="s">
        <v>711</v>
      </c>
      <c r="C2116" s="9">
        <v>9</v>
      </c>
      <c r="D2116" s="9" t="s">
        <v>1315</v>
      </c>
      <c r="E2116" s="11">
        <v>5</v>
      </c>
      <c r="F2116" s="9" t="s">
        <v>92</v>
      </c>
      <c r="G2116" s="9" t="s">
        <v>175</v>
      </c>
      <c r="H2116" s="9" t="s">
        <v>1330</v>
      </c>
      <c r="I2116" s="9" t="s">
        <v>1331</v>
      </c>
      <c r="J2116" s="9" t="s">
        <v>1332</v>
      </c>
      <c r="K2116" s="9">
        <v>15318</v>
      </c>
      <c r="L2116" s="9">
        <v>21182</v>
      </c>
      <c r="M2116" s="9">
        <v>22661</v>
      </c>
    </row>
    <row r="2117" spans="1:13" x14ac:dyDescent="0.35">
      <c r="A2117" s="8">
        <v>2115</v>
      </c>
      <c r="B2117" s="9" t="s">
        <v>711</v>
      </c>
      <c r="C2117" s="9">
        <v>9</v>
      </c>
      <c r="D2117" s="9" t="s">
        <v>1315</v>
      </c>
      <c r="E2117" s="11">
        <v>5</v>
      </c>
      <c r="F2117" s="9" t="s">
        <v>92</v>
      </c>
      <c r="G2117" s="9" t="s">
        <v>175</v>
      </c>
      <c r="H2117" s="9" t="s">
        <v>1333</v>
      </c>
      <c r="I2117" s="9" t="s">
        <v>1334</v>
      </c>
      <c r="J2117" s="9" t="s">
        <v>1335</v>
      </c>
      <c r="K2117" s="9">
        <v>1800</v>
      </c>
      <c r="L2117" s="9">
        <v>1980</v>
      </c>
      <c r="M2117" s="9">
        <v>2147</v>
      </c>
    </row>
    <row r="2118" spans="1:13" x14ac:dyDescent="0.35">
      <c r="A2118" s="8">
        <v>2116</v>
      </c>
      <c r="B2118" s="9" t="s">
        <v>711</v>
      </c>
      <c r="C2118" s="9">
        <v>9</v>
      </c>
      <c r="D2118" s="9" t="s">
        <v>1315</v>
      </c>
      <c r="E2118" s="11">
        <v>5</v>
      </c>
      <c r="F2118" s="9" t="s">
        <v>92</v>
      </c>
      <c r="G2118" s="9" t="s">
        <v>175</v>
      </c>
      <c r="H2118" s="9" t="s">
        <v>1336</v>
      </c>
      <c r="I2118" s="9" t="s">
        <v>1337</v>
      </c>
      <c r="J2118" s="9" t="s">
        <v>1338</v>
      </c>
      <c r="K2118" s="9">
        <v>3390</v>
      </c>
      <c r="L2118" s="9">
        <v>3701</v>
      </c>
      <c r="M2118" s="9">
        <v>3988</v>
      </c>
    </row>
    <row r="2119" spans="1:13" x14ac:dyDescent="0.35">
      <c r="A2119" s="8">
        <v>2117</v>
      </c>
      <c r="B2119" s="9" t="s">
        <v>711</v>
      </c>
      <c r="C2119" s="9">
        <v>9</v>
      </c>
      <c r="D2119" s="9" t="s">
        <v>1315</v>
      </c>
      <c r="E2119" s="11">
        <v>5</v>
      </c>
      <c r="F2119" s="9" t="s">
        <v>92</v>
      </c>
      <c r="G2119" s="9" t="s">
        <v>175</v>
      </c>
      <c r="H2119" s="9" t="s">
        <v>1054</v>
      </c>
      <c r="I2119" s="9" t="s">
        <v>1055</v>
      </c>
      <c r="J2119" s="9" t="s">
        <v>1056</v>
      </c>
      <c r="K2119" s="9">
        <v>5016</v>
      </c>
      <c r="L2119" s="9">
        <v>8160</v>
      </c>
      <c r="M2119" s="9">
        <v>12915</v>
      </c>
    </row>
    <row r="2120" spans="1:13" x14ac:dyDescent="0.35">
      <c r="A2120" s="8">
        <v>2118</v>
      </c>
      <c r="B2120" s="9" t="s">
        <v>711</v>
      </c>
      <c r="C2120" s="9">
        <v>9</v>
      </c>
      <c r="D2120" s="9" t="s">
        <v>1315</v>
      </c>
      <c r="E2120" s="11">
        <v>5</v>
      </c>
      <c r="F2120" s="9" t="s">
        <v>92</v>
      </c>
      <c r="G2120" s="9" t="s">
        <v>175</v>
      </c>
      <c r="H2120" s="9" t="s">
        <v>787</v>
      </c>
      <c r="I2120" s="9" t="s">
        <v>788</v>
      </c>
      <c r="J2120" s="9" t="s">
        <v>789</v>
      </c>
      <c r="K2120" s="9">
        <v>4490</v>
      </c>
      <c r="L2120" s="9">
        <v>8940</v>
      </c>
      <c r="M2120" s="9">
        <v>10500</v>
      </c>
    </row>
    <row r="2121" spans="1:13" x14ac:dyDescent="0.35">
      <c r="A2121" s="8">
        <v>2119</v>
      </c>
      <c r="B2121" s="9" t="s">
        <v>711</v>
      </c>
      <c r="C2121" s="9">
        <v>9</v>
      </c>
      <c r="D2121" s="9" t="s">
        <v>1315</v>
      </c>
      <c r="E2121" s="11">
        <v>5</v>
      </c>
      <c r="F2121" s="9" t="s">
        <v>92</v>
      </c>
      <c r="G2121" s="9" t="s">
        <v>175</v>
      </c>
      <c r="H2121" s="9" t="s">
        <v>1057</v>
      </c>
      <c r="I2121" s="9" t="s">
        <v>1058</v>
      </c>
      <c r="J2121" s="9" t="s">
        <v>1059</v>
      </c>
      <c r="K2121" s="9">
        <v>3848</v>
      </c>
      <c r="L2121" s="9">
        <v>3848</v>
      </c>
      <c r="M2121" s="9">
        <v>3848</v>
      </c>
    </row>
    <row r="2122" spans="1:13" x14ac:dyDescent="0.35">
      <c r="A2122" s="8">
        <v>2120</v>
      </c>
      <c r="B2122" s="9" t="s">
        <v>711</v>
      </c>
      <c r="C2122" s="9">
        <v>9</v>
      </c>
      <c r="D2122" s="9" t="s">
        <v>1315</v>
      </c>
      <c r="E2122" s="11">
        <v>5</v>
      </c>
      <c r="F2122" s="9" t="s">
        <v>92</v>
      </c>
      <c r="G2122" s="9" t="s">
        <v>175</v>
      </c>
      <c r="H2122" s="9" t="s">
        <v>1060</v>
      </c>
      <c r="I2122" s="9" t="s">
        <v>1061</v>
      </c>
      <c r="J2122" s="9" t="s">
        <v>1062</v>
      </c>
      <c r="K2122" s="9">
        <v>3001</v>
      </c>
      <c r="L2122" s="9">
        <v>3842</v>
      </c>
      <c r="M2122" s="9">
        <v>6219</v>
      </c>
    </row>
    <row r="2123" spans="1:13" x14ac:dyDescent="0.35">
      <c r="A2123" s="8">
        <v>2121</v>
      </c>
      <c r="B2123" s="9" t="s">
        <v>711</v>
      </c>
      <c r="C2123" s="9">
        <v>9</v>
      </c>
      <c r="D2123" s="9" t="s">
        <v>1315</v>
      </c>
      <c r="E2123" s="11">
        <v>5</v>
      </c>
      <c r="F2123" s="9" t="s">
        <v>92</v>
      </c>
      <c r="G2123" s="9" t="s">
        <v>175</v>
      </c>
      <c r="H2123" s="9" t="s">
        <v>1063</v>
      </c>
      <c r="I2123" s="9" t="s">
        <v>1064</v>
      </c>
      <c r="J2123" s="9" t="s">
        <v>1065</v>
      </c>
      <c r="K2123" s="9">
        <v>12572</v>
      </c>
      <c r="L2123" s="9">
        <v>13127</v>
      </c>
      <c r="M2123" s="9">
        <v>13639</v>
      </c>
    </row>
    <row r="2124" spans="1:13" x14ac:dyDescent="0.35">
      <c r="A2124" s="8">
        <v>2122</v>
      </c>
      <c r="B2124" s="9" t="s">
        <v>711</v>
      </c>
      <c r="C2124" s="9">
        <v>9</v>
      </c>
      <c r="D2124" s="9" t="s">
        <v>1315</v>
      </c>
      <c r="E2124" s="11">
        <v>5</v>
      </c>
      <c r="F2124" s="9" t="s">
        <v>92</v>
      </c>
      <c r="G2124" s="9" t="s">
        <v>175</v>
      </c>
      <c r="H2124" s="9" t="s">
        <v>1339</v>
      </c>
      <c r="I2124" s="9" t="s">
        <v>1340</v>
      </c>
      <c r="J2124" s="9" t="s">
        <v>1341</v>
      </c>
      <c r="K2124" s="9">
        <v>3803</v>
      </c>
      <c r="L2124" s="9">
        <v>4527</v>
      </c>
      <c r="M2124" s="9">
        <v>7951</v>
      </c>
    </row>
    <row r="2125" spans="1:13" x14ac:dyDescent="0.35">
      <c r="A2125" s="8">
        <v>2123</v>
      </c>
      <c r="B2125" s="9" t="s">
        <v>711</v>
      </c>
      <c r="C2125" s="9">
        <v>9</v>
      </c>
      <c r="D2125" s="9" t="s">
        <v>1315</v>
      </c>
      <c r="E2125" s="11">
        <v>5</v>
      </c>
      <c r="F2125" s="9" t="s">
        <v>92</v>
      </c>
      <c r="G2125" s="9" t="s">
        <v>175</v>
      </c>
      <c r="H2125" s="9" t="s">
        <v>1342</v>
      </c>
      <c r="I2125" s="9" t="s">
        <v>1343</v>
      </c>
      <c r="J2125" s="9" t="s">
        <v>1344</v>
      </c>
      <c r="K2125" s="9">
        <v>605</v>
      </c>
      <c r="L2125" s="9">
        <v>605</v>
      </c>
      <c r="M2125" s="9">
        <v>605</v>
      </c>
    </row>
    <row r="2126" spans="1:13" x14ac:dyDescent="0.35">
      <c r="A2126" s="8">
        <v>2124</v>
      </c>
      <c r="B2126" s="9" t="s">
        <v>711</v>
      </c>
      <c r="C2126" s="9">
        <v>9</v>
      </c>
      <c r="D2126" s="9" t="s">
        <v>1315</v>
      </c>
      <c r="E2126" s="11">
        <v>5</v>
      </c>
      <c r="F2126" s="9" t="s">
        <v>92</v>
      </c>
      <c r="G2126" s="9" t="s">
        <v>175</v>
      </c>
      <c r="H2126" s="9" t="s">
        <v>1345</v>
      </c>
      <c r="I2126" s="9" t="s">
        <v>1346</v>
      </c>
      <c r="J2126" s="9" t="s">
        <v>1347</v>
      </c>
      <c r="K2126" s="9">
        <v>700</v>
      </c>
      <c r="L2126" s="9">
        <v>700</v>
      </c>
      <c r="M2126" s="9">
        <v>700</v>
      </c>
    </row>
    <row r="2127" spans="1:13" x14ac:dyDescent="0.35">
      <c r="A2127" s="8">
        <v>2125</v>
      </c>
      <c r="B2127" s="9" t="s">
        <v>711</v>
      </c>
      <c r="C2127" s="9">
        <v>9</v>
      </c>
      <c r="D2127" s="9" t="s">
        <v>1315</v>
      </c>
      <c r="E2127" s="11">
        <v>5</v>
      </c>
      <c r="F2127" s="9" t="s">
        <v>92</v>
      </c>
      <c r="G2127" s="9" t="s">
        <v>175</v>
      </c>
      <c r="H2127" s="9" t="s">
        <v>1348</v>
      </c>
      <c r="I2127" s="9" t="s">
        <v>1349</v>
      </c>
      <c r="J2127" s="9" t="s">
        <v>1350</v>
      </c>
      <c r="K2127" s="9">
        <v>4231</v>
      </c>
      <c r="L2127" s="9">
        <v>4392</v>
      </c>
      <c r="M2127" s="9">
        <v>4540</v>
      </c>
    </row>
    <row r="2128" spans="1:13" x14ac:dyDescent="0.35">
      <c r="A2128" s="8">
        <v>2126</v>
      </c>
      <c r="B2128" s="9" t="s">
        <v>711</v>
      </c>
      <c r="C2128" s="9">
        <v>9</v>
      </c>
      <c r="D2128" s="9" t="s">
        <v>1315</v>
      </c>
      <c r="E2128" s="11">
        <v>5</v>
      </c>
      <c r="F2128" s="9" t="s">
        <v>92</v>
      </c>
      <c r="G2128" s="9" t="s">
        <v>175</v>
      </c>
      <c r="H2128" s="9" t="s">
        <v>260</v>
      </c>
      <c r="I2128" s="9" t="s">
        <v>261</v>
      </c>
      <c r="J2128" s="9" t="s">
        <v>262</v>
      </c>
      <c r="K2128" s="9">
        <v>12435</v>
      </c>
      <c r="L2128" s="9">
        <v>16523</v>
      </c>
      <c r="M2128" s="9">
        <v>20428</v>
      </c>
    </row>
    <row r="2129" spans="1:13" x14ac:dyDescent="0.35">
      <c r="A2129" s="8">
        <v>2127</v>
      </c>
      <c r="B2129" s="9" t="s">
        <v>711</v>
      </c>
      <c r="C2129" s="9">
        <v>9</v>
      </c>
      <c r="D2129" s="9" t="s">
        <v>1315</v>
      </c>
      <c r="E2129" s="11">
        <v>5</v>
      </c>
      <c r="F2129" s="9" t="s">
        <v>92</v>
      </c>
      <c r="G2129" s="9" t="s">
        <v>175</v>
      </c>
      <c r="H2129" s="9" t="s">
        <v>793</v>
      </c>
      <c r="I2129" s="9" t="s">
        <v>794</v>
      </c>
      <c r="J2129" s="9" t="s">
        <v>795</v>
      </c>
      <c r="K2129" s="9">
        <v>69271</v>
      </c>
      <c r="L2129" s="9">
        <v>93546</v>
      </c>
      <c r="M2129" s="9">
        <v>116598</v>
      </c>
    </row>
    <row r="2130" spans="1:13" x14ac:dyDescent="0.35">
      <c r="A2130" s="8">
        <v>2128</v>
      </c>
      <c r="B2130" s="9" t="s">
        <v>711</v>
      </c>
      <c r="C2130" s="9">
        <v>9</v>
      </c>
      <c r="D2130" s="9" t="s">
        <v>1315</v>
      </c>
      <c r="E2130" s="11">
        <v>5</v>
      </c>
      <c r="F2130" s="9" t="s">
        <v>92</v>
      </c>
      <c r="G2130" s="9" t="s">
        <v>175</v>
      </c>
      <c r="H2130" s="9" t="s">
        <v>1234</v>
      </c>
      <c r="I2130" s="9" t="s">
        <v>1235</v>
      </c>
      <c r="J2130" s="9" t="s">
        <v>1236</v>
      </c>
      <c r="K2130" s="9">
        <v>4858</v>
      </c>
      <c r="L2130" s="9">
        <v>4864</v>
      </c>
      <c r="M2130" s="9">
        <v>4871</v>
      </c>
    </row>
    <row r="2131" spans="1:13" x14ac:dyDescent="0.35">
      <c r="A2131" s="8">
        <v>2129</v>
      </c>
      <c r="B2131" s="9" t="s">
        <v>711</v>
      </c>
      <c r="C2131" s="9">
        <v>9</v>
      </c>
      <c r="D2131" s="9" t="s">
        <v>1315</v>
      </c>
      <c r="E2131" s="11">
        <v>5</v>
      </c>
      <c r="F2131" s="9" t="s">
        <v>92</v>
      </c>
      <c r="G2131" s="9" t="s">
        <v>175</v>
      </c>
      <c r="H2131" s="9" t="s">
        <v>1237</v>
      </c>
      <c r="I2131" s="9" t="s">
        <v>1238</v>
      </c>
      <c r="J2131" s="9" t="s">
        <v>1239</v>
      </c>
      <c r="K2131" s="9">
        <v>11747</v>
      </c>
      <c r="L2131" s="9">
        <v>15075</v>
      </c>
      <c r="M2131" s="9">
        <v>17537</v>
      </c>
    </row>
    <row r="2132" spans="1:13" x14ac:dyDescent="0.35">
      <c r="A2132" s="8">
        <v>2130</v>
      </c>
      <c r="B2132" s="9" t="s">
        <v>711</v>
      </c>
      <c r="C2132" s="9">
        <v>9</v>
      </c>
      <c r="D2132" s="9" t="s">
        <v>1315</v>
      </c>
      <c r="E2132" s="11">
        <v>5</v>
      </c>
      <c r="F2132" s="9" t="s">
        <v>92</v>
      </c>
      <c r="G2132" s="9" t="s">
        <v>175</v>
      </c>
      <c r="H2132" s="9" t="s">
        <v>1297</v>
      </c>
      <c r="I2132" s="9" t="s">
        <v>1298</v>
      </c>
      <c r="J2132" s="9" t="s">
        <v>1299</v>
      </c>
      <c r="K2132" s="9">
        <v>24479</v>
      </c>
      <c r="L2132" s="9">
        <v>30337</v>
      </c>
      <c r="M2132" s="9">
        <v>35744</v>
      </c>
    </row>
    <row r="2133" spans="1:13" x14ac:dyDescent="0.35">
      <c r="A2133" s="8">
        <v>2131</v>
      </c>
      <c r="B2133" s="9" t="s">
        <v>711</v>
      </c>
      <c r="C2133" s="9">
        <v>9</v>
      </c>
      <c r="D2133" s="9" t="s">
        <v>1315</v>
      </c>
      <c r="E2133" s="11">
        <v>5</v>
      </c>
      <c r="F2133" s="9" t="s">
        <v>92</v>
      </c>
      <c r="G2133" s="9" t="s">
        <v>175</v>
      </c>
      <c r="H2133" s="9" t="s">
        <v>1351</v>
      </c>
      <c r="I2133" s="9" t="s">
        <v>1352</v>
      </c>
      <c r="J2133" s="9" t="s">
        <v>1353</v>
      </c>
      <c r="K2133" s="9">
        <v>195</v>
      </c>
      <c r="L2133" s="9">
        <v>195</v>
      </c>
      <c r="M2133" s="9">
        <v>195</v>
      </c>
    </row>
    <row r="2134" spans="1:13" x14ac:dyDescent="0.35">
      <c r="A2134" s="8">
        <v>2132</v>
      </c>
      <c r="B2134" s="9" t="s">
        <v>711</v>
      </c>
      <c r="C2134" s="9">
        <v>9</v>
      </c>
      <c r="D2134" s="9" t="s">
        <v>1315</v>
      </c>
      <c r="E2134" s="11">
        <v>5</v>
      </c>
      <c r="F2134" s="9" t="s">
        <v>92</v>
      </c>
      <c r="G2134" s="9" t="s">
        <v>175</v>
      </c>
      <c r="H2134" s="9" t="s">
        <v>1354</v>
      </c>
      <c r="I2134" s="9" t="s">
        <v>1355</v>
      </c>
      <c r="J2134" s="9" t="s">
        <v>1356</v>
      </c>
      <c r="K2134" s="9">
        <v>10600</v>
      </c>
      <c r="L2134" s="9">
        <v>12316</v>
      </c>
      <c r="M2134" s="9">
        <v>13900</v>
      </c>
    </row>
    <row r="2135" spans="1:13" x14ac:dyDescent="0.35">
      <c r="A2135" s="8">
        <v>2133</v>
      </c>
      <c r="B2135" s="9" t="s">
        <v>711</v>
      </c>
      <c r="C2135" s="9">
        <v>9</v>
      </c>
      <c r="D2135" s="9" t="s">
        <v>1315</v>
      </c>
      <c r="E2135" s="11">
        <v>5</v>
      </c>
      <c r="F2135" s="9" t="s">
        <v>92</v>
      </c>
      <c r="G2135" s="9" t="s">
        <v>175</v>
      </c>
      <c r="H2135" s="9" t="s">
        <v>1066</v>
      </c>
      <c r="I2135" s="9" t="s">
        <v>1067</v>
      </c>
      <c r="J2135" s="9" t="s">
        <v>1068</v>
      </c>
      <c r="K2135" s="9">
        <v>6480</v>
      </c>
      <c r="L2135" s="9">
        <v>6480</v>
      </c>
      <c r="M2135" s="9">
        <v>6480</v>
      </c>
    </row>
    <row r="2136" spans="1:13" x14ac:dyDescent="0.35">
      <c r="A2136" s="8">
        <v>2134</v>
      </c>
      <c r="B2136" s="9" t="s">
        <v>711</v>
      </c>
      <c r="C2136" s="9">
        <v>9</v>
      </c>
      <c r="D2136" s="9" t="s">
        <v>1315</v>
      </c>
      <c r="E2136" s="11">
        <v>5</v>
      </c>
      <c r="F2136" s="9" t="s">
        <v>92</v>
      </c>
      <c r="G2136" s="9" t="s">
        <v>175</v>
      </c>
      <c r="H2136" s="9" t="s">
        <v>1357</v>
      </c>
      <c r="I2136" s="9" t="s">
        <v>1358</v>
      </c>
      <c r="J2136" s="9" t="s">
        <v>1359</v>
      </c>
      <c r="K2136" s="9">
        <v>23973</v>
      </c>
      <c r="L2136" s="9">
        <v>23973</v>
      </c>
      <c r="M2136" s="9">
        <v>23973</v>
      </c>
    </row>
    <row r="2137" spans="1:13" x14ac:dyDescent="0.35">
      <c r="A2137" s="8">
        <v>2135</v>
      </c>
      <c r="B2137" s="9" t="s">
        <v>711</v>
      </c>
      <c r="C2137" s="9">
        <v>9</v>
      </c>
      <c r="D2137" s="9" t="s">
        <v>1315</v>
      </c>
      <c r="E2137" s="11">
        <v>5</v>
      </c>
      <c r="F2137" s="9" t="s">
        <v>92</v>
      </c>
      <c r="G2137" s="9" t="s">
        <v>175</v>
      </c>
      <c r="H2137" s="9" t="s">
        <v>1360</v>
      </c>
      <c r="I2137" s="9" t="s">
        <v>1361</v>
      </c>
      <c r="J2137" s="9" t="s">
        <v>1362</v>
      </c>
      <c r="K2137" s="9">
        <v>5980</v>
      </c>
      <c r="L2137" s="9">
        <v>5980</v>
      </c>
      <c r="M2137" s="9">
        <v>5980</v>
      </c>
    </row>
    <row r="2138" spans="1:13" x14ac:dyDescent="0.35">
      <c r="A2138" s="8">
        <v>2136</v>
      </c>
      <c r="B2138" s="9" t="s">
        <v>711</v>
      </c>
      <c r="C2138" s="9">
        <v>9</v>
      </c>
      <c r="D2138" s="9" t="s">
        <v>1315</v>
      </c>
      <c r="E2138" s="11">
        <v>5</v>
      </c>
      <c r="F2138" s="9" t="s">
        <v>92</v>
      </c>
      <c r="G2138" s="9" t="s">
        <v>175</v>
      </c>
      <c r="H2138" s="9" t="s">
        <v>1363</v>
      </c>
      <c r="I2138" s="9" t="s">
        <v>1364</v>
      </c>
      <c r="J2138" s="9" t="s">
        <v>1365</v>
      </c>
      <c r="K2138" s="9">
        <v>860</v>
      </c>
      <c r="L2138" s="9">
        <v>860</v>
      </c>
      <c r="M2138" s="9">
        <v>860</v>
      </c>
    </row>
    <row r="2139" spans="1:13" x14ac:dyDescent="0.35">
      <c r="A2139" s="8">
        <v>2137</v>
      </c>
      <c r="B2139" s="9" t="s">
        <v>711</v>
      </c>
      <c r="C2139" s="9">
        <v>9</v>
      </c>
      <c r="D2139" s="9" t="s">
        <v>1315</v>
      </c>
      <c r="E2139" s="11">
        <v>5</v>
      </c>
      <c r="F2139" s="9" t="s">
        <v>92</v>
      </c>
      <c r="G2139" s="9" t="s">
        <v>175</v>
      </c>
      <c r="H2139" s="9" t="s">
        <v>1300</v>
      </c>
      <c r="I2139" s="9" t="s">
        <v>1301</v>
      </c>
      <c r="J2139" s="9" t="s">
        <v>1302</v>
      </c>
      <c r="K2139" s="9">
        <v>481</v>
      </c>
      <c r="L2139" s="9">
        <v>1043</v>
      </c>
      <c r="M2139" s="9">
        <v>2155</v>
      </c>
    </row>
    <row r="2140" spans="1:13" x14ac:dyDescent="0.35">
      <c r="A2140" s="8">
        <v>2138</v>
      </c>
      <c r="B2140" s="9" t="s">
        <v>711</v>
      </c>
      <c r="C2140" s="9">
        <v>9</v>
      </c>
      <c r="D2140" s="9" t="s">
        <v>1315</v>
      </c>
      <c r="E2140" s="11">
        <v>6</v>
      </c>
      <c r="F2140" s="9" t="s">
        <v>92</v>
      </c>
      <c r="G2140" s="9" t="s">
        <v>263</v>
      </c>
      <c r="H2140" s="9" t="s">
        <v>264</v>
      </c>
      <c r="I2140" s="9" t="s">
        <v>265</v>
      </c>
      <c r="J2140" s="9" t="s">
        <v>266</v>
      </c>
      <c r="K2140" s="9">
        <v>528</v>
      </c>
      <c r="L2140" s="9">
        <v>686</v>
      </c>
      <c r="M2140" s="9">
        <v>1123</v>
      </c>
    </row>
    <row r="2141" spans="1:13" x14ac:dyDescent="0.35">
      <c r="A2141" s="8">
        <v>2139</v>
      </c>
      <c r="B2141" s="9" t="s">
        <v>711</v>
      </c>
      <c r="C2141" s="9">
        <v>9</v>
      </c>
      <c r="D2141" s="9" t="s">
        <v>1315</v>
      </c>
      <c r="E2141" s="11">
        <v>6</v>
      </c>
      <c r="F2141" s="9" t="s">
        <v>92</v>
      </c>
      <c r="G2141" s="9" t="s">
        <v>263</v>
      </c>
      <c r="H2141" s="9" t="s">
        <v>267</v>
      </c>
      <c r="I2141" s="9" t="s">
        <v>268</v>
      </c>
      <c r="J2141" s="9" t="s">
        <v>269</v>
      </c>
      <c r="K2141" s="9">
        <v>1470</v>
      </c>
      <c r="L2141" s="9">
        <v>1912</v>
      </c>
      <c r="M2141" s="9">
        <v>3235</v>
      </c>
    </row>
    <row r="2142" spans="1:13" x14ac:dyDescent="0.35">
      <c r="A2142" s="8">
        <v>2140</v>
      </c>
      <c r="B2142" s="9" t="s">
        <v>711</v>
      </c>
      <c r="C2142" s="9">
        <v>9</v>
      </c>
      <c r="D2142" s="9" t="s">
        <v>1315</v>
      </c>
      <c r="E2142" s="11">
        <v>6</v>
      </c>
      <c r="F2142" s="9" t="s">
        <v>92</v>
      </c>
      <c r="G2142" s="9" t="s">
        <v>263</v>
      </c>
      <c r="H2142" s="9" t="s">
        <v>796</v>
      </c>
      <c r="I2142" s="9" t="s">
        <v>797</v>
      </c>
      <c r="J2142" s="9" t="s">
        <v>798</v>
      </c>
      <c r="K2142" s="9">
        <v>5250</v>
      </c>
      <c r="L2142" s="9">
        <v>7671</v>
      </c>
      <c r="M2142" s="9">
        <v>13596</v>
      </c>
    </row>
    <row r="2143" spans="1:13" x14ac:dyDescent="0.35">
      <c r="A2143" s="8">
        <v>2141</v>
      </c>
      <c r="B2143" s="9" t="s">
        <v>711</v>
      </c>
      <c r="C2143" s="9">
        <v>9</v>
      </c>
      <c r="D2143" s="9" t="s">
        <v>1315</v>
      </c>
      <c r="E2143" s="11">
        <v>6</v>
      </c>
      <c r="F2143" s="9" t="s">
        <v>92</v>
      </c>
      <c r="G2143" s="9" t="s">
        <v>263</v>
      </c>
      <c r="H2143" s="9" t="s">
        <v>270</v>
      </c>
      <c r="I2143" s="9" t="s">
        <v>271</v>
      </c>
      <c r="J2143" s="9" t="s">
        <v>272</v>
      </c>
      <c r="K2143" s="9">
        <v>415</v>
      </c>
      <c r="L2143" s="9">
        <v>983</v>
      </c>
      <c r="M2143" s="9">
        <v>1168</v>
      </c>
    </row>
    <row r="2144" spans="1:13" x14ac:dyDescent="0.35">
      <c r="A2144" s="8">
        <v>2142</v>
      </c>
      <c r="B2144" s="9" t="s">
        <v>711</v>
      </c>
      <c r="C2144" s="9">
        <v>9</v>
      </c>
      <c r="D2144" s="9" t="s">
        <v>1315</v>
      </c>
      <c r="E2144" s="11">
        <v>6</v>
      </c>
      <c r="F2144" s="9" t="s">
        <v>92</v>
      </c>
      <c r="G2144" s="9" t="s">
        <v>263</v>
      </c>
      <c r="H2144" s="9" t="s">
        <v>273</v>
      </c>
      <c r="I2144" s="9" t="s">
        <v>274</v>
      </c>
      <c r="J2144" s="9" t="s">
        <v>275</v>
      </c>
      <c r="K2144" s="9">
        <v>1615</v>
      </c>
      <c r="L2144" s="9">
        <v>2705</v>
      </c>
      <c r="M2144" s="9">
        <v>3980</v>
      </c>
    </row>
    <row r="2145" spans="1:13" x14ac:dyDescent="0.35">
      <c r="A2145" s="8">
        <v>2143</v>
      </c>
      <c r="B2145" s="9" t="s">
        <v>711</v>
      </c>
      <c r="C2145" s="9">
        <v>9</v>
      </c>
      <c r="D2145" s="9" t="s">
        <v>1315</v>
      </c>
      <c r="E2145" s="11">
        <v>6</v>
      </c>
      <c r="F2145" s="9" t="s">
        <v>92</v>
      </c>
      <c r="G2145" s="9" t="s">
        <v>263</v>
      </c>
      <c r="H2145" s="9" t="s">
        <v>276</v>
      </c>
      <c r="I2145" s="9" t="s">
        <v>222</v>
      </c>
      <c r="J2145" s="9" t="s">
        <v>277</v>
      </c>
      <c r="K2145" s="9">
        <v>700</v>
      </c>
      <c r="L2145" s="9">
        <v>2393</v>
      </c>
      <c r="M2145" s="9">
        <v>3957</v>
      </c>
    </row>
    <row r="2146" spans="1:13" x14ac:dyDescent="0.35">
      <c r="A2146" s="8">
        <v>2144</v>
      </c>
      <c r="B2146" s="9" t="s">
        <v>711</v>
      </c>
      <c r="C2146" s="9">
        <v>9</v>
      </c>
      <c r="D2146" s="9" t="s">
        <v>1315</v>
      </c>
      <c r="E2146" s="11">
        <v>6</v>
      </c>
      <c r="F2146" s="9" t="s">
        <v>92</v>
      </c>
      <c r="G2146" s="9" t="s">
        <v>263</v>
      </c>
      <c r="H2146" s="9" t="s">
        <v>278</v>
      </c>
      <c r="I2146" s="9" t="s">
        <v>279</v>
      </c>
      <c r="J2146" s="9" t="s">
        <v>280</v>
      </c>
      <c r="K2146" s="9">
        <v>3368</v>
      </c>
      <c r="L2146" s="9">
        <v>3838</v>
      </c>
      <c r="M2146" s="9">
        <v>5730</v>
      </c>
    </row>
    <row r="2147" spans="1:13" x14ac:dyDescent="0.35">
      <c r="A2147" s="8">
        <v>2145</v>
      </c>
      <c r="B2147" s="9" t="s">
        <v>711</v>
      </c>
      <c r="C2147" s="9">
        <v>9</v>
      </c>
      <c r="D2147" s="9" t="s">
        <v>1315</v>
      </c>
      <c r="E2147" s="11">
        <v>6</v>
      </c>
      <c r="F2147" s="9" t="s">
        <v>92</v>
      </c>
      <c r="G2147" s="9" t="s">
        <v>263</v>
      </c>
      <c r="H2147" s="9" t="s">
        <v>281</v>
      </c>
      <c r="I2147" s="9" t="s">
        <v>282</v>
      </c>
      <c r="J2147" s="9" t="s">
        <v>283</v>
      </c>
      <c r="K2147" s="9">
        <v>2166</v>
      </c>
      <c r="L2147" s="9">
        <v>2394</v>
      </c>
      <c r="M2147" s="9">
        <v>5972</v>
      </c>
    </row>
    <row r="2148" spans="1:13" x14ac:dyDescent="0.35">
      <c r="A2148" s="8">
        <v>2146</v>
      </c>
      <c r="B2148" s="9" t="s">
        <v>711</v>
      </c>
      <c r="C2148" s="9">
        <v>9</v>
      </c>
      <c r="D2148" s="9" t="s">
        <v>1315</v>
      </c>
      <c r="E2148" s="11">
        <v>6</v>
      </c>
      <c r="F2148" s="9" t="s">
        <v>92</v>
      </c>
      <c r="G2148" s="9" t="s">
        <v>263</v>
      </c>
      <c r="H2148" s="9" t="s">
        <v>284</v>
      </c>
      <c r="I2148" s="9" t="s">
        <v>285</v>
      </c>
      <c r="J2148" s="9" t="s">
        <v>286</v>
      </c>
      <c r="K2148" s="9">
        <v>1507</v>
      </c>
      <c r="L2148" s="9">
        <v>4013</v>
      </c>
      <c r="M2148" s="9">
        <v>4834</v>
      </c>
    </row>
    <row r="2149" spans="1:13" x14ac:dyDescent="0.35">
      <c r="A2149" s="8">
        <v>2147</v>
      </c>
      <c r="B2149" s="9" t="s">
        <v>711</v>
      </c>
      <c r="C2149" s="9">
        <v>9</v>
      </c>
      <c r="D2149" s="9" t="s">
        <v>1315</v>
      </c>
      <c r="E2149" s="11">
        <v>6</v>
      </c>
      <c r="F2149" s="9" t="s">
        <v>92</v>
      </c>
      <c r="G2149" s="9" t="s">
        <v>263</v>
      </c>
      <c r="H2149" s="9" t="s">
        <v>287</v>
      </c>
      <c r="I2149" s="9" t="s">
        <v>288</v>
      </c>
      <c r="J2149" s="9" t="s">
        <v>289</v>
      </c>
      <c r="K2149" s="9">
        <v>1629</v>
      </c>
      <c r="L2149" s="9">
        <v>1861</v>
      </c>
      <c r="M2149" s="9">
        <v>2171</v>
      </c>
    </row>
    <row r="2150" spans="1:13" x14ac:dyDescent="0.35">
      <c r="A2150" s="8">
        <v>2148</v>
      </c>
      <c r="B2150" s="9" t="s">
        <v>711</v>
      </c>
      <c r="C2150" s="9">
        <v>9</v>
      </c>
      <c r="D2150" s="9" t="s">
        <v>1315</v>
      </c>
      <c r="E2150" s="11">
        <v>6</v>
      </c>
      <c r="F2150" s="9" t="s">
        <v>92</v>
      </c>
      <c r="G2150" s="9" t="s">
        <v>263</v>
      </c>
      <c r="H2150" s="9" t="s">
        <v>1072</v>
      </c>
      <c r="I2150" s="9" t="s">
        <v>1073</v>
      </c>
      <c r="J2150" s="9" t="s">
        <v>1074</v>
      </c>
      <c r="K2150" s="9">
        <v>6063</v>
      </c>
      <c r="L2150" s="9">
        <v>7118</v>
      </c>
      <c r="M2150" s="9">
        <v>7629</v>
      </c>
    </row>
    <row r="2151" spans="1:13" x14ac:dyDescent="0.35">
      <c r="A2151" s="8">
        <v>2149</v>
      </c>
      <c r="B2151" s="9" t="s">
        <v>711</v>
      </c>
      <c r="C2151" s="9">
        <v>9</v>
      </c>
      <c r="D2151" s="9" t="s">
        <v>1315</v>
      </c>
      <c r="E2151" s="11">
        <v>6</v>
      </c>
      <c r="F2151" s="9" t="s">
        <v>92</v>
      </c>
      <c r="G2151" s="9" t="s">
        <v>263</v>
      </c>
      <c r="H2151" s="9" t="s">
        <v>799</v>
      </c>
      <c r="I2151" s="9" t="s">
        <v>800</v>
      </c>
      <c r="J2151" s="9" t="s">
        <v>801</v>
      </c>
      <c r="K2151" s="9">
        <v>5172</v>
      </c>
      <c r="L2151" s="9">
        <v>5221</v>
      </c>
      <c r="M2151" s="9">
        <v>5310</v>
      </c>
    </row>
    <row r="2152" spans="1:13" x14ac:dyDescent="0.35">
      <c r="A2152" s="8">
        <v>2150</v>
      </c>
      <c r="B2152" s="9" t="s">
        <v>711</v>
      </c>
      <c r="C2152" s="9">
        <v>9</v>
      </c>
      <c r="D2152" s="9" t="s">
        <v>1315</v>
      </c>
      <c r="E2152" s="11">
        <v>6</v>
      </c>
      <c r="F2152" s="9" t="s">
        <v>92</v>
      </c>
      <c r="G2152" s="9" t="s">
        <v>263</v>
      </c>
      <c r="H2152" s="9" t="s">
        <v>290</v>
      </c>
      <c r="I2152" s="9" t="s">
        <v>291</v>
      </c>
      <c r="J2152" s="9" t="s">
        <v>292</v>
      </c>
      <c r="K2152" s="9">
        <v>2200</v>
      </c>
      <c r="L2152" s="9">
        <v>3503</v>
      </c>
      <c r="M2152" s="9">
        <v>6263</v>
      </c>
    </row>
    <row r="2153" spans="1:13" x14ac:dyDescent="0.35">
      <c r="A2153" s="8">
        <v>2151</v>
      </c>
      <c r="B2153" s="9" t="s">
        <v>711</v>
      </c>
      <c r="C2153" s="9">
        <v>9</v>
      </c>
      <c r="D2153" s="9" t="s">
        <v>1315</v>
      </c>
      <c r="E2153" s="11">
        <v>6</v>
      </c>
      <c r="F2153" s="9" t="s">
        <v>92</v>
      </c>
      <c r="G2153" s="9" t="s">
        <v>263</v>
      </c>
      <c r="H2153" s="9" t="s">
        <v>944</v>
      </c>
      <c r="I2153" s="9" t="s">
        <v>945</v>
      </c>
      <c r="J2153" s="9" t="s">
        <v>946</v>
      </c>
      <c r="K2153" s="9">
        <v>6283</v>
      </c>
      <c r="L2153" s="9">
        <v>8445</v>
      </c>
      <c r="M2153" s="9">
        <v>15829</v>
      </c>
    </row>
    <row r="2154" spans="1:13" x14ac:dyDescent="0.35">
      <c r="A2154" s="8">
        <v>2152</v>
      </c>
      <c r="B2154" s="9" t="s">
        <v>711</v>
      </c>
      <c r="C2154" s="9">
        <v>9</v>
      </c>
      <c r="D2154" s="9" t="s">
        <v>1315</v>
      </c>
      <c r="E2154" s="11">
        <v>6</v>
      </c>
      <c r="F2154" s="9" t="s">
        <v>92</v>
      </c>
      <c r="G2154" s="9" t="s">
        <v>263</v>
      </c>
      <c r="H2154" s="9" t="s">
        <v>802</v>
      </c>
      <c r="I2154" s="9" t="s">
        <v>803</v>
      </c>
      <c r="J2154" s="9" t="s">
        <v>804</v>
      </c>
      <c r="K2154" s="9">
        <v>2310</v>
      </c>
      <c r="L2154" s="9">
        <v>3400</v>
      </c>
      <c r="M2154" s="9">
        <v>6244</v>
      </c>
    </row>
    <row r="2155" spans="1:13" x14ac:dyDescent="0.35">
      <c r="A2155" s="8">
        <v>2153</v>
      </c>
      <c r="B2155" s="9" t="s">
        <v>711</v>
      </c>
      <c r="C2155" s="9">
        <v>9</v>
      </c>
      <c r="D2155" s="9" t="s">
        <v>1315</v>
      </c>
      <c r="E2155" s="11">
        <v>6</v>
      </c>
      <c r="F2155" s="9" t="s">
        <v>92</v>
      </c>
      <c r="G2155" s="9" t="s">
        <v>263</v>
      </c>
      <c r="H2155" s="9" t="s">
        <v>805</v>
      </c>
      <c r="I2155" s="9" t="s">
        <v>806</v>
      </c>
      <c r="J2155" s="9" t="s">
        <v>807</v>
      </c>
      <c r="K2155" s="9">
        <v>807</v>
      </c>
      <c r="L2155" s="9">
        <v>807</v>
      </c>
      <c r="M2155" s="9">
        <v>807</v>
      </c>
    </row>
    <row r="2156" spans="1:13" x14ac:dyDescent="0.35">
      <c r="A2156" s="8">
        <v>2154</v>
      </c>
      <c r="B2156" s="9" t="s">
        <v>711</v>
      </c>
      <c r="C2156" s="9">
        <v>9</v>
      </c>
      <c r="D2156" s="9" t="s">
        <v>1315</v>
      </c>
      <c r="E2156" s="11">
        <v>6</v>
      </c>
      <c r="F2156" s="9" t="s">
        <v>92</v>
      </c>
      <c r="G2156" s="9" t="s">
        <v>263</v>
      </c>
      <c r="H2156" s="9" t="s">
        <v>808</v>
      </c>
      <c r="I2156" s="9" t="s">
        <v>809</v>
      </c>
      <c r="J2156" s="9" t="s">
        <v>810</v>
      </c>
      <c r="K2156" s="9">
        <v>7597</v>
      </c>
      <c r="L2156" s="9">
        <v>11568</v>
      </c>
      <c r="M2156" s="9">
        <v>18225</v>
      </c>
    </row>
    <row r="2157" spans="1:13" x14ac:dyDescent="0.35">
      <c r="A2157" s="8">
        <v>2155</v>
      </c>
      <c r="B2157" s="9" t="s">
        <v>711</v>
      </c>
      <c r="C2157" s="9">
        <v>9</v>
      </c>
      <c r="D2157" s="9" t="s">
        <v>1315</v>
      </c>
      <c r="E2157" s="11">
        <v>6</v>
      </c>
      <c r="F2157" s="9" t="s">
        <v>92</v>
      </c>
      <c r="G2157" s="9" t="s">
        <v>263</v>
      </c>
      <c r="H2157" s="9" t="s">
        <v>293</v>
      </c>
      <c r="I2157" s="9" t="s">
        <v>294</v>
      </c>
      <c r="J2157" s="9" t="s">
        <v>295</v>
      </c>
      <c r="K2157" s="9">
        <v>3805</v>
      </c>
      <c r="L2157" s="9">
        <v>5637</v>
      </c>
      <c r="M2157" s="9">
        <v>8345</v>
      </c>
    </row>
    <row r="2158" spans="1:13" x14ac:dyDescent="0.35">
      <c r="A2158" s="8">
        <v>2156</v>
      </c>
      <c r="B2158" s="9" t="s">
        <v>711</v>
      </c>
      <c r="C2158" s="9">
        <v>9</v>
      </c>
      <c r="D2158" s="9" t="s">
        <v>1315</v>
      </c>
      <c r="E2158" s="11">
        <v>6</v>
      </c>
      <c r="F2158" s="9" t="s">
        <v>92</v>
      </c>
      <c r="G2158" s="9" t="s">
        <v>263</v>
      </c>
      <c r="H2158" s="9" t="s">
        <v>296</v>
      </c>
      <c r="I2158" s="9" t="s">
        <v>297</v>
      </c>
      <c r="J2158" s="9" t="s">
        <v>298</v>
      </c>
      <c r="K2158" s="9">
        <v>4492</v>
      </c>
      <c r="L2158" s="9">
        <v>6400</v>
      </c>
      <c r="M2158" s="9">
        <v>8074</v>
      </c>
    </row>
    <row r="2159" spans="1:13" x14ac:dyDescent="0.35">
      <c r="A2159" s="8">
        <v>2157</v>
      </c>
      <c r="B2159" s="9" t="s">
        <v>711</v>
      </c>
      <c r="C2159" s="9">
        <v>9</v>
      </c>
      <c r="D2159" s="9" t="s">
        <v>1315</v>
      </c>
      <c r="E2159" s="11">
        <v>6</v>
      </c>
      <c r="F2159" s="9" t="s">
        <v>92</v>
      </c>
      <c r="G2159" s="9" t="s">
        <v>263</v>
      </c>
      <c r="H2159" s="9" t="s">
        <v>299</v>
      </c>
      <c r="I2159" s="9" t="s">
        <v>300</v>
      </c>
      <c r="J2159" s="9" t="s">
        <v>301</v>
      </c>
      <c r="K2159" s="9">
        <v>6544</v>
      </c>
      <c r="L2159" s="9">
        <v>8754</v>
      </c>
      <c r="M2159" s="9">
        <v>11344</v>
      </c>
    </row>
    <row r="2160" spans="1:13" x14ac:dyDescent="0.35">
      <c r="A2160" s="8">
        <v>2158</v>
      </c>
      <c r="B2160" s="9" t="s">
        <v>711</v>
      </c>
      <c r="C2160" s="9">
        <v>9</v>
      </c>
      <c r="D2160" s="9" t="s">
        <v>1315</v>
      </c>
      <c r="E2160" s="11">
        <v>6</v>
      </c>
      <c r="F2160" s="9" t="s">
        <v>92</v>
      </c>
      <c r="G2160" s="9" t="s">
        <v>263</v>
      </c>
      <c r="H2160" s="9" t="s">
        <v>681</v>
      </c>
      <c r="I2160" s="9" t="s">
        <v>682</v>
      </c>
      <c r="J2160" s="9" t="s">
        <v>683</v>
      </c>
      <c r="K2160" s="9">
        <v>1555</v>
      </c>
      <c r="L2160" s="9">
        <v>1981</v>
      </c>
      <c r="M2160" s="9">
        <v>4781</v>
      </c>
    </row>
    <row r="2161" spans="1:13" x14ac:dyDescent="0.35">
      <c r="A2161" s="8">
        <v>2159</v>
      </c>
      <c r="B2161" s="9" t="s">
        <v>711</v>
      </c>
      <c r="C2161" s="9">
        <v>9</v>
      </c>
      <c r="D2161" s="9" t="s">
        <v>1315</v>
      </c>
      <c r="E2161" s="11">
        <v>6</v>
      </c>
      <c r="F2161" s="9" t="s">
        <v>92</v>
      </c>
      <c r="G2161" s="9" t="s">
        <v>263</v>
      </c>
      <c r="H2161" s="9" t="s">
        <v>302</v>
      </c>
      <c r="I2161" s="9" t="s">
        <v>303</v>
      </c>
      <c r="J2161" s="9" t="s">
        <v>304</v>
      </c>
      <c r="K2161" s="9">
        <v>1345</v>
      </c>
      <c r="L2161" s="9">
        <v>1362</v>
      </c>
      <c r="M2161" s="9">
        <v>2335</v>
      </c>
    </row>
    <row r="2162" spans="1:13" x14ac:dyDescent="0.35">
      <c r="A2162" s="8">
        <v>2160</v>
      </c>
      <c r="B2162" s="9" t="s">
        <v>711</v>
      </c>
      <c r="C2162" s="9">
        <v>9</v>
      </c>
      <c r="D2162" s="9" t="s">
        <v>1315</v>
      </c>
      <c r="E2162" s="11">
        <v>6</v>
      </c>
      <c r="F2162" s="9" t="s">
        <v>92</v>
      </c>
      <c r="G2162" s="9" t="s">
        <v>263</v>
      </c>
      <c r="H2162" s="9" t="s">
        <v>305</v>
      </c>
      <c r="I2162" s="9" t="s">
        <v>306</v>
      </c>
      <c r="J2162" s="9" t="s">
        <v>307</v>
      </c>
      <c r="K2162" s="9">
        <v>1600</v>
      </c>
      <c r="L2162" s="9">
        <v>4755</v>
      </c>
      <c r="M2162" s="9">
        <v>9784</v>
      </c>
    </row>
    <row r="2163" spans="1:13" x14ac:dyDescent="0.35">
      <c r="A2163" s="8">
        <v>2161</v>
      </c>
      <c r="B2163" s="9" t="s">
        <v>711</v>
      </c>
      <c r="C2163" s="9">
        <v>9</v>
      </c>
      <c r="D2163" s="9" t="s">
        <v>1315</v>
      </c>
      <c r="E2163" s="11">
        <v>6</v>
      </c>
      <c r="F2163" s="9" t="s">
        <v>92</v>
      </c>
      <c r="G2163" s="9" t="s">
        <v>263</v>
      </c>
      <c r="H2163" s="9" t="s">
        <v>308</v>
      </c>
      <c r="I2163" s="9" t="s">
        <v>309</v>
      </c>
      <c r="J2163" s="9" t="s">
        <v>310</v>
      </c>
      <c r="K2163" s="9">
        <v>10482</v>
      </c>
      <c r="L2163" s="9">
        <v>15854</v>
      </c>
      <c r="M2163" s="9">
        <v>20178</v>
      </c>
    </row>
    <row r="2164" spans="1:13" x14ac:dyDescent="0.35">
      <c r="A2164" s="8">
        <v>2162</v>
      </c>
      <c r="B2164" s="9" t="s">
        <v>711</v>
      </c>
      <c r="C2164" s="9">
        <v>9</v>
      </c>
      <c r="D2164" s="9" t="s">
        <v>1315</v>
      </c>
      <c r="E2164" s="11">
        <v>6</v>
      </c>
      <c r="F2164" s="9" t="s">
        <v>92</v>
      </c>
      <c r="G2164" s="9" t="s">
        <v>263</v>
      </c>
      <c r="H2164" s="9" t="s">
        <v>811</v>
      </c>
      <c r="I2164" s="9" t="s">
        <v>812</v>
      </c>
      <c r="J2164" s="9" t="s">
        <v>813</v>
      </c>
      <c r="K2164" s="9">
        <v>746</v>
      </c>
      <c r="L2164" s="9">
        <v>946</v>
      </c>
      <c r="M2164" s="9">
        <v>1234</v>
      </c>
    </row>
    <row r="2165" spans="1:13" x14ac:dyDescent="0.35">
      <c r="A2165" s="8">
        <v>2163</v>
      </c>
      <c r="B2165" s="9" t="s">
        <v>711</v>
      </c>
      <c r="C2165" s="9">
        <v>9</v>
      </c>
      <c r="D2165" s="9" t="s">
        <v>1315</v>
      </c>
      <c r="E2165" s="11">
        <v>6</v>
      </c>
      <c r="F2165" s="9" t="s">
        <v>92</v>
      </c>
      <c r="G2165" s="9" t="s">
        <v>263</v>
      </c>
      <c r="H2165" s="9" t="s">
        <v>1075</v>
      </c>
      <c r="I2165" s="9" t="s">
        <v>1076</v>
      </c>
      <c r="J2165" s="9" t="s">
        <v>1077</v>
      </c>
      <c r="K2165" s="9">
        <v>5225</v>
      </c>
      <c r="L2165" s="9">
        <v>6609</v>
      </c>
      <c r="M2165" s="9">
        <v>7563</v>
      </c>
    </row>
    <row r="2166" spans="1:13" x14ac:dyDescent="0.35">
      <c r="A2166" s="8">
        <v>2164</v>
      </c>
      <c r="B2166" s="9" t="s">
        <v>711</v>
      </c>
      <c r="C2166" s="9">
        <v>9</v>
      </c>
      <c r="D2166" s="9" t="s">
        <v>1315</v>
      </c>
      <c r="E2166" s="11">
        <v>6</v>
      </c>
      <c r="F2166" s="9" t="s">
        <v>92</v>
      </c>
      <c r="G2166" s="9" t="s">
        <v>263</v>
      </c>
      <c r="H2166" s="9" t="s">
        <v>311</v>
      </c>
      <c r="I2166" s="9" t="s">
        <v>312</v>
      </c>
      <c r="J2166" s="9" t="s">
        <v>313</v>
      </c>
      <c r="K2166" s="9">
        <v>2328</v>
      </c>
      <c r="L2166" s="9">
        <v>3248</v>
      </c>
      <c r="M2166" s="9">
        <v>4444</v>
      </c>
    </row>
    <row r="2167" spans="1:13" x14ac:dyDescent="0.35">
      <c r="A2167" s="8">
        <v>2165</v>
      </c>
      <c r="B2167" s="9" t="s">
        <v>711</v>
      </c>
      <c r="C2167" s="9">
        <v>9</v>
      </c>
      <c r="D2167" s="9" t="s">
        <v>1315</v>
      </c>
      <c r="E2167" s="11">
        <v>6</v>
      </c>
      <c r="F2167" s="9" t="s">
        <v>92</v>
      </c>
      <c r="G2167" s="9" t="s">
        <v>263</v>
      </c>
      <c r="H2167" s="9" t="s">
        <v>314</v>
      </c>
      <c r="I2167" s="9" t="s">
        <v>315</v>
      </c>
      <c r="J2167" s="9" t="s">
        <v>316</v>
      </c>
      <c r="K2167" s="9">
        <v>2941</v>
      </c>
      <c r="L2167" s="9">
        <v>4292</v>
      </c>
      <c r="M2167" s="9">
        <v>7149</v>
      </c>
    </row>
    <row r="2168" spans="1:13" x14ac:dyDescent="0.35">
      <c r="A2168" s="8">
        <v>2166</v>
      </c>
      <c r="B2168" s="9" t="s">
        <v>711</v>
      </c>
      <c r="C2168" s="9">
        <v>9</v>
      </c>
      <c r="D2168" s="9" t="s">
        <v>1315</v>
      </c>
      <c r="E2168" s="11">
        <v>6</v>
      </c>
      <c r="F2168" s="9" t="s">
        <v>92</v>
      </c>
      <c r="G2168" s="9" t="s">
        <v>263</v>
      </c>
      <c r="H2168" s="9" t="s">
        <v>317</v>
      </c>
      <c r="I2168" s="9" t="s">
        <v>318</v>
      </c>
      <c r="J2168" s="9" t="s">
        <v>319</v>
      </c>
      <c r="K2168" s="9">
        <v>2636</v>
      </c>
      <c r="L2168" s="9">
        <v>4383</v>
      </c>
      <c r="M2168" s="9">
        <v>5403</v>
      </c>
    </row>
    <row r="2169" spans="1:13" x14ac:dyDescent="0.35">
      <c r="A2169" s="8">
        <v>2167</v>
      </c>
      <c r="B2169" s="9" t="s">
        <v>711</v>
      </c>
      <c r="C2169" s="9">
        <v>9</v>
      </c>
      <c r="D2169" s="9" t="s">
        <v>1315</v>
      </c>
      <c r="E2169" s="11">
        <v>6</v>
      </c>
      <c r="F2169" s="9" t="s">
        <v>92</v>
      </c>
      <c r="G2169" s="9" t="s">
        <v>263</v>
      </c>
      <c r="H2169" s="9" t="s">
        <v>320</v>
      </c>
      <c r="I2169" s="9" t="s">
        <v>321</v>
      </c>
      <c r="J2169" s="9" t="s">
        <v>322</v>
      </c>
      <c r="K2169" s="9">
        <v>6480</v>
      </c>
      <c r="L2169" s="9">
        <v>7980</v>
      </c>
      <c r="M2169" s="9">
        <v>11739</v>
      </c>
    </row>
    <row r="2170" spans="1:13" x14ac:dyDescent="0.35">
      <c r="A2170" s="8">
        <v>2168</v>
      </c>
      <c r="B2170" s="9" t="s">
        <v>711</v>
      </c>
      <c r="C2170" s="9">
        <v>9</v>
      </c>
      <c r="D2170" s="9" t="s">
        <v>1315</v>
      </c>
      <c r="E2170" s="11">
        <v>6</v>
      </c>
      <c r="F2170" s="9" t="s">
        <v>92</v>
      </c>
      <c r="G2170" s="9" t="s">
        <v>263</v>
      </c>
      <c r="H2170" s="9" t="s">
        <v>323</v>
      </c>
      <c r="I2170" s="9" t="s">
        <v>324</v>
      </c>
      <c r="J2170" s="9" t="s">
        <v>325</v>
      </c>
      <c r="K2170" s="9">
        <v>3530</v>
      </c>
      <c r="L2170" s="9">
        <v>3853</v>
      </c>
      <c r="M2170" s="9">
        <v>5404</v>
      </c>
    </row>
    <row r="2171" spans="1:13" x14ac:dyDescent="0.35">
      <c r="A2171" s="8">
        <v>2169</v>
      </c>
      <c r="B2171" s="9" t="s">
        <v>711</v>
      </c>
      <c r="C2171" s="9">
        <v>9</v>
      </c>
      <c r="D2171" s="9" t="s">
        <v>1315</v>
      </c>
      <c r="E2171" s="11">
        <v>6</v>
      </c>
      <c r="F2171" s="9" t="s">
        <v>92</v>
      </c>
      <c r="G2171" s="9" t="s">
        <v>263</v>
      </c>
      <c r="H2171" s="9" t="s">
        <v>1078</v>
      </c>
      <c r="I2171" s="9" t="s">
        <v>1079</v>
      </c>
      <c r="J2171" s="9" t="s">
        <v>1080</v>
      </c>
      <c r="K2171" s="9">
        <v>4121</v>
      </c>
      <c r="L2171" s="9">
        <v>5153</v>
      </c>
      <c r="M2171" s="9">
        <v>6106</v>
      </c>
    </row>
    <row r="2172" spans="1:13" x14ac:dyDescent="0.35">
      <c r="A2172" s="8">
        <v>2170</v>
      </c>
      <c r="B2172" s="9" t="s">
        <v>711</v>
      </c>
      <c r="C2172" s="9">
        <v>9</v>
      </c>
      <c r="D2172" s="9" t="s">
        <v>1315</v>
      </c>
      <c r="E2172" s="11">
        <v>6</v>
      </c>
      <c r="F2172" s="9" t="s">
        <v>92</v>
      </c>
      <c r="G2172" s="9" t="s">
        <v>263</v>
      </c>
      <c r="H2172" s="9" t="s">
        <v>326</v>
      </c>
      <c r="I2172" s="9" t="s">
        <v>327</v>
      </c>
      <c r="J2172" s="9" t="s">
        <v>328</v>
      </c>
      <c r="K2172" s="9">
        <v>5901</v>
      </c>
      <c r="L2172" s="9">
        <v>6175</v>
      </c>
      <c r="M2172" s="9">
        <v>6428</v>
      </c>
    </row>
    <row r="2173" spans="1:13" x14ac:dyDescent="0.35">
      <c r="A2173" s="8">
        <v>2171</v>
      </c>
      <c r="B2173" s="9" t="s">
        <v>711</v>
      </c>
      <c r="C2173" s="9">
        <v>9</v>
      </c>
      <c r="D2173" s="9" t="s">
        <v>1315</v>
      </c>
      <c r="E2173" s="11">
        <v>6</v>
      </c>
      <c r="F2173" s="9" t="s">
        <v>92</v>
      </c>
      <c r="G2173" s="9" t="s">
        <v>263</v>
      </c>
      <c r="H2173" s="9" t="s">
        <v>329</v>
      </c>
      <c r="I2173" s="9" t="s">
        <v>330</v>
      </c>
      <c r="J2173" s="9" t="s">
        <v>331</v>
      </c>
      <c r="K2173" s="9">
        <v>1574</v>
      </c>
      <c r="L2173" s="9">
        <v>3521</v>
      </c>
      <c r="M2173" s="9">
        <v>5442</v>
      </c>
    </row>
    <row r="2174" spans="1:13" x14ac:dyDescent="0.35">
      <c r="A2174" s="8">
        <v>2172</v>
      </c>
      <c r="B2174" s="9" t="s">
        <v>711</v>
      </c>
      <c r="C2174" s="9">
        <v>9</v>
      </c>
      <c r="D2174" s="9" t="s">
        <v>1315</v>
      </c>
      <c r="E2174" s="11">
        <v>6</v>
      </c>
      <c r="F2174" s="9" t="s">
        <v>92</v>
      </c>
      <c r="G2174" s="9" t="s">
        <v>263</v>
      </c>
      <c r="H2174" s="9" t="s">
        <v>814</v>
      </c>
      <c r="I2174" s="9" t="s">
        <v>815</v>
      </c>
      <c r="J2174" s="9" t="s">
        <v>816</v>
      </c>
      <c r="K2174" s="9">
        <v>6177</v>
      </c>
      <c r="L2174" s="9">
        <v>11979</v>
      </c>
      <c r="M2174" s="9">
        <v>17335</v>
      </c>
    </row>
    <row r="2175" spans="1:13" x14ac:dyDescent="0.35">
      <c r="A2175" s="8">
        <v>2173</v>
      </c>
      <c r="B2175" s="9" t="s">
        <v>711</v>
      </c>
      <c r="C2175" s="9">
        <v>9</v>
      </c>
      <c r="D2175" s="9" t="s">
        <v>1315</v>
      </c>
      <c r="E2175" s="11">
        <v>6</v>
      </c>
      <c r="F2175" s="9" t="s">
        <v>92</v>
      </c>
      <c r="G2175" s="9" t="s">
        <v>263</v>
      </c>
      <c r="H2175" s="9" t="s">
        <v>332</v>
      </c>
      <c r="I2175" s="9" t="s">
        <v>333</v>
      </c>
      <c r="J2175" s="9" t="s">
        <v>334</v>
      </c>
      <c r="K2175" s="9">
        <v>1500</v>
      </c>
      <c r="L2175" s="9">
        <v>4980</v>
      </c>
      <c r="M2175" s="9">
        <v>14245</v>
      </c>
    </row>
    <row r="2176" spans="1:13" x14ac:dyDescent="0.35">
      <c r="A2176" s="8">
        <v>2174</v>
      </c>
      <c r="B2176" s="9" t="s">
        <v>711</v>
      </c>
      <c r="C2176" s="9">
        <v>9</v>
      </c>
      <c r="D2176" s="9" t="s">
        <v>1315</v>
      </c>
      <c r="E2176" s="11">
        <v>6</v>
      </c>
      <c r="F2176" s="9" t="s">
        <v>92</v>
      </c>
      <c r="G2176" s="9" t="s">
        <v>263</v>
      </c>
      <c r="H2176" s="9" t="s">
        <v>335</v>
      </c>
      <c r="I2176" s="9" t="s">
        <v>336</v>
      </c>
      <c r="J2176" s="9" t="s">
        <v>337</v>
      </c>
      <c r="K2176" s="9">
        <v>1875</v>
      </c>
      <c r="L2176" s="9">
        <v>1875</v>
      </c>
      <c r="M2176" s="9">
        <v>2250</v>
      </c>
    </row>
    <row r="2177" spans="1:13" x14ac:dyDescent="0.35">
      <c r="A2177" s="8">
        <v>2175</v>
      </c>
      <c r="B2177" s="9" t="s">
        <v>711</v>
      </c>
      <c r="C2177" s="9">
        <v>9</v>
      </c>
      <c r="D2177" s="9" t="s">
        <v>1315</v>
      </c>
      <c r="E2177" s="11">
        <v>6</v>
      </c>
      <c r="F2177" s="9" t="s">
        <v>92</v>
      </c>
      <c r="G2177" s="9" t="s">
        <v>263</v>
      </c>
      <c r="H2177" s="9" t="s">
        <v>1240</v>
      </c>
      <c r="I2177" s="9" t="s">
        <v>1241</v>
      </c>
      <c r="J2177" s="9" t="s">
        <v>1242</v>
      </c>
      <c r="K2177" s="9">
        <v>2580</v>
      </c>
      <c r="L2177" s="9">
        <v>4762</v>
      </c>
      <c r="M2177" s="9">
        <v>6776</v>
      </c>
    </row>
    <row r="2178" spans="1:13" x14ac:dyDescent="0.35">
      <c r="A2178" s="8">
        <v>2176</v>
      </c>
      <c r="B2178" s="9" t="s">
        <v>711</v>
      </c>
      <c r="C2178" s="9">
        <v>9</v>
      </c>
      <c r="D2178" s="9" t="s">
        <v>1315</v>
      </c>
      <c r="E2178" s="11">
        <v>6</v>
      </c>
      <c r="F2178" s="9" t="s">
        <v>92</v>
      </c>
      <c r="G2178" s="9" t="s">
        <v>263</v>
      </c>
      <c r="H2178" s="9" t="s">
        <v>817</v>
      </c>
      <c r="I2178" s="9" t="s">
        <v>818</v>
      </c>
      <c r="J2178" s="9" t="s">
        <v>819</v>
      </c>
      <c r="K2178" s="9">
        <v>1197</v>
      </c>
      <c r="L2178" s="9">
        <v>4735</v>
      </c>
      <c r="M2178" s="9">
        <v>13812</v>
      </c>
    </row>
    <row r="2179" spans="1:13" x14ac:dyDescent="0.35">
      <c r="A2179" s="8">
        <v>2177</v>
      </c>
      <c r="B2179" s="9" t="s">
        <v>711</v>
      </c>
      <c r="C2179" s="9">
        <v>9</v>
      </c>
      <c r="D2179" s="9" t="s">
        <v>1315</v>
      </c>
      <c r="E2179" s="11">
        <v>6</v>
      </c>
      <c r="F2179" s="9" t="s">
        <v>92</v>
      </c>
      <c r="G2179" s="9" t="s">
        <v>263</v>
      </c>
      <c r="H2179" s="9" t="s">
        <v>1366</v>
      </c>
      <c r="I2179" s="9" t="s">
        <v>1367</v>
      </c>
      <c r="J2179" s="9" t="s">
        <v>1368</v>
      </c>
      <c r="K2179" s="9">
        <v>1175</v>
      </c>
      <c r="L2179" s="9">
        <v>1274</v>
      </c>
      <c r="M2179" s="9">
        <v>1366</v>
      </c>
    </row>
    <row r="2180" spans="1:13" x14ac:dyDescent="0.35">
      <c r="A2180" s="8">
        <v>2178</v>
      </c>
      <c r="B2180" s="9" t="s">
        <v>711</v>
      </c>
      <c r="C2180" s="9">
        <v>9</v>
      </c>
      <c r="D2180" s="9" t="s">
        <v>1315</v>
      </c>
      <c r="E2180" s="11">
        <v>6</v>
      </c>
      <c r="F2180" s="9" t="s">
        <v>92</v>
      </c>
      <c r="G2180" s="9" t="s">
        <v>263</v>
      </c>
      <c r="H2180" s="9" t="s">
        <v>1369</v>
      </c>
      <c r="I2180" s="9" t="s">
        <v>1370</v>
      </c>
      <c r="J2180" s="9" t="s">
        <v>1371</v>
      </c>
      <c r="K2180" s="9">
        <v>915</v>
      </c>
      <c r="L2180" s="9">
        <v>915</v>
      </c>
      <c r="M2180" s="9">
        <v>915</v>
      </c>
    </row>
    <row r="2181" spans="1:13" x14ac:dyDescent="0.35">
      <c r="A2181" s="8">
        <v>2179</v>
      </c>
      <c r="B2181" s="9" t="s">
        <v>711</v>
      </c>
      <c r="C2181" s="9">
        <v>9</v>
      </c>
      <c r="D2181" s="9" t="s">
        <v>1315</v>
      </c>
      <c r="E2181" s="11">
        <v>6</v>
      </c>
      <c r="F2181" s="9" t="s">
        <v>92</v>
      </c>
      <c r="G2181" s="9" t="s">
        <v>263</v>
      </c>
      <c r="H2181" s="9" t="s">
        <v>1372</v>
      </c>
      <c r="I2181" s="9" t="s">
        <v>1373</v>
      </c>
      <c r="J2181" s="9" t="s">
        <v>1374</v>
      </c>
      <c r="K2181" s="9">
        <v>1500</v>
      </c>
      <c r="L2181" s="9">
        <v>1500</v>
      </c>
      <c r="M2181" s="9">
        <v>1500</v>
      </c>
    </row>
    <row r="2182" spans="1:13" x14ac:dyDescent="0.35">
      <c r="A2182" s="8">
        <v>2180</v>
      </c>
      <c r="B2182" s="9" t="s">
        <v>711</v>
      </c>
      <c r="C2182" s="9">
        <v>9</v>
      </c>
      <c r="D2182" s="9" t="s">
        <v>1315</v>
      </c>
      <c r="E2182" s="11">
        <v>6</v>
      </c>
      <c r="F2182" s="9" t="s">
        <v>92</v>
      </c>
      <c r="G2182" s="9" t="s">
        <v>263</v>
      </c>
      <c r="H2182" s="9" t="s">
        <v>1375</v>
      </c>
      <c r="I2182" s="9" t="s">
        <v>1376</v>
      </c>
      <c r="J2182" s="9" t="s">
        <v>1377</v>
      </c>
      <c r="K2182" s="9">
        <v>2120</v>
      </c>
      <c r="L2182" s="9">
        <v>2120</v>
      </c>
      <c r="M2182" s="9">
        <v>2120</v>
      </c>
    </row>
    <row r="2183" spans="1:13" x14ac:dyDescent="0.35">
      <c r="A2183" s="8">
        <v>2181</v>
      </c>
      <c r="B2183" s="9" t="s">
        <v>711</v>
      </c>
      <c r="C2183" s="9">
        <v>9</v>
      </c>
      <c r="D2183" s="9" t="s">
        <v>1315</v>
      </c>
      <c r="E2183" s="11">
        <v>6</v>
      </c>
      <c r="F2183" s="9" t="s">
        <v>92</v>
      </c>
      <c r="G2183" s="9" t="s">
        <v>263</v>
      </c>
      <c r="H2183" s="9" t="s">
        <v>1087</v>
      </c>
      <c r="I2183" s="9" t="s">
        <v>1088</v>
      </c>
      <c r="J2183" s="9" t="s">
        <v>1089</v>
      </c>
      <c r="K2183" s="9">
        <v>615</v>
      </c>
      <c r="L2183" s="9">
        <v>615</v>
      </c>
      <c r="M2183" s="9">
        <v>615</v>
      </c>
    </row>
    <row r="2184" spans="1:13" x14ac:dyDescent="0.35">
      <c r="A2184" s="8">
        <v>2182</v>
      </c>
      <c r="B2184" s="9" t="s">
        <v>711</v>
      </c>
      <c r="C2184" s="9">
        <v>9</v>
      </c>
      <c r="D2184" s="9" t="s">
        <v>1315</v>
      </c>
      <c r="E2184" s="11">
        <v>6</v>
      </c>
      <c r="F2184" s="9" t="s">
        <v>92</v>
      </c>
      <c r="G2184" s="9" t="s">
        <v>263</v>
      </c>
      <c r="H2184" s="9" t="s">
        <v>1378</v>
      </c>
      <c r="I2184" s="9" t="s">
        <v>1379</v>
      </c>
      <c r="J2184" s="9" t="s">
        <v>1380</v>
      </c>
      <c r="K2184" s="9">
        <v>5333</v>
      </c>
      <c r="L2184" s="9">
        <v>5333</v>
      </c>
      <c r="M2184" s="9">
        <v>5333</v>
      </c>
    </row>
    <row r="2185" spans="1:13" x14ac:dyDescent="0.35">
      <c r="A2185" s="8">
        <v>2183</v>
      </c>
      <c r="B2185" s="9" t="s">
        <v>711</v>
      </c>
      <c r="C2185" s="9">
        <v>9</v>
      </c>
      <c r="D2185" s="9" t="s">
        <v>1315</v>
      </c>
      <c r="E2185" s="11">
        <v>6</v>
      </c>
      <c r="F2185" s="9" t="s">
        <v>92</v>
      </c>
      <c r="G2185" s="9" t="s">
        <v>263</v>
      </c>
      <c r="H2185" s="9" t="s">
        <v>947</v>
      </c>
      <c r="I2185" s="9" t="s">
        <v>948</v>
      </c>
      <c r="J2185" s="9" t="s">
        <v>949</v>
      </c>
      <c r="K2185" s="9">
        <v>6584</v>
      </c>
      <c r="L2185" s="9">
        <v>6584</v>
      </c>
      <c r="M2185" s="9">
        <v>6584</v>
      </c>
    </row>
    <row r="2186" spans="1:13" x14ac:dyDescent="0.35">
      <c r="A2186" s="8">
        <v>2184</v>
      </c>
      <c r="B2186" s="9" t="s">
        <v>711</v>
      </c>
      <c r="C2186" s="9">
        <v>9</v>
      </c>
      <c r="D2186" s="9" t="s">
        <v>1315</v>
      </c>
      <c r="E2186" s="11">
        <v>6</v>
      </c>
      <c r="F2186" s="9" t="s">
        <v>92</v>
      </c>
      <c r="G2186" s="9" t="s">
        <v>263</v>
      </c>
      <c r="H2186" s="9" t="s">
        <v>820</v>
      </c>
      <c r="I2186" s="9" t="s">
        <v>821</v>
      </c>
      <c r="J2186" s="9" t="s">
        <v>822</v>
      </c>
      <c r="K2186" s="9">
        <v>34294</v>
      </c>
      <c r="L2186" s="9">
        <v>53187</v>
      </c>
      <c r="M2186" s="9">
        <v>60067</v>
      </c>
    </row>
    <row r="2187" spans="1:13" x14ac:dyDescent="0.35">
      <c r="A2187" s="8">
        <v>2185</v>
      </c>
      <c r="B2187" s="9" t="s">
        <v>711</v>
      </c>
      <c r="C2187" s="9">
        <v>9</v>
      </c>
      <c r="D2187" s="9" t="s">
        <v>1315</v>
      </c>
      <c r="E2187" s="11">
        <v>7</v>
      </c>
      <c r="F2187" s="9" t="s">
        <v>92</v>
      </c>
      <c r="G2187" s="9" t="s">
        <v>338</v>
      </c>
      <c r="H2187" s="9" t="s">
        <v>339</v>
      </c>
      <c r="I2187" s="9" t="s">
        <v>340</v>
      </c>
      <c r="J2187" s="9" t="s">
        <v>341</v>
      </c>
      <c r="K2187" s="9">
        <v>22228</v>
      </c>
      <c r="L2187" s="9">
        <v>26983</v>
      </c>
      <c r="M2187" s="9">
        <v>34927</v>
      </c>
    </row>
    <row r="2188" spans="1:13" x14ac:dyDescent="0.35">
      <c r="A2188" s="8">
        <v>2186</v>
      </c>
      <c r="B2188" s="9" t="s">
        <v>711</v>
      </c>
      <c r="C2188" s="9">
        <v>9</v>
      </c>
      <c r="D2188" s="9" t="s">
        <v>1315</v>
      </c>
      <c r="E2188" s="11">
        <v>7</v>
      </c>
      <c r="F2188" s="9" t="s">
        <v>92</v>
      </c>
      <c r="G2188" s="9" t="s">
        <v>338</v>
      </c>
      <c r="H2188" s="9" t="s">
        <v>342</v>
      </c>
      <c r="I2188" s="9" t="s">
        <v>343</v>
      </c>
      <c r="J2188" s="9" t="s">
        <v>344</v>
      </c>
      <c r="K2188" s="9">
        <v>135</v>
      </c>
      <c r="L2188" s="9">
        <v>144</v>
      </c>
      <c r="M2188" s="9">
        <v>153</v>
      </c>
    </row>
    <row r="2189" spans="1:13" x14ac:dyDescent="0.35">
      <c r="A2189" s="8">
        <v>2187</v>
      </c>
      <c r="B2189" s="9" t="s">
        <v>711</v>
      </c>
      <c r="C2189" s="9">
        <v>9</v>
      </c>
      <c r="D2189" s="9" t="s">
        <v>1315</v>
      </c>
      <c r="E2189" s="11">
        <v>7</v>
      </c>
      <c r="F2189" s="9" t="s">
        <v>92</v>
      </c>
      <c r="G2189" s="9" t="s">
        <v>338</v>
      </c>
      <c r="H2189" s="9" t="s">
        <v>345</v>
      </c>
      <c r="I2189" s="9" t="s">
        <v>346</v>
      </c>
      <c r="J2189" s="9" t="s">
        <v>347</v>
      </c>
      <c r="K2189" s="9">
        <v>3682</v>
      </c>
      <c r="L2189" s="9">
        <v>4200</v>
      </c>
      <c r="M2189" s="9">
        <v>4313</v>
      </c>
    </row>
    <row r="2190" spans="1:13" x14ac:dyDescent="0.35">
      <c r="A2190" s="8">
        <v>2188</v>
      </c>
      <c r="B2190" s="9" t="s">
        <v>711</v>
      </c>
      <c r="C2190" s="9">
        <v>9</v>
      </c>
      <c r="D2190" s="9" t="s">
        <v>1315</v>
      </c>
      <c r="E2190" s="11">
        <v>7</v>
      </c>
      <c r="F2190" s="9" t="s">
        <v>92</v>
      </c>
      <c r="G2190" s="9" t="s">
        <v>338</v>
      </c>
      <c r="H2190" s="9" t="s">
        <v>348</v>
      </c>
      <c r="I2190" s="9" t="s">
        <v>349</v>
      </c>
      <c r="J2190" s="9" t="s">
        <v>350</v>
      </c>
      <c r="K2190" s="9">
        <v>2184</v>
      </c>
      <c r="L2190" s="9">
        <v>2893</v>
      </c>
      <c r="M2190" s="9">
        <v>3895</v>
      </c>
    </row>
    <row r="2191" spans="1:13" x14ac:dyDescent="0.35">
      <c r="A2191" s="8">
        <v>2189</v>
      </c>
      <c r="B2191" s="9" t="s">
        <v>711</v>
      </c>
      <c r="C2191" s="9">
        <v>9</v>
      </c>
      <c r="D2191" s="9" t="s">
        <v>1315</v>
      </c>
      <c r="E2191" s="11">
        <v>7</v>
      </c>
      <c r="F2191" s="9" t="s">
        <v>92</v>
      </c>
      <c r="G2191" s="9" t="s">
        <v>338</v>
      </c>
      <c r="H2191" s="9" t="s">
        <v>351</v>
      </c>
      <c r="I2191" s="9" t="s">
        <v>352</v>
      </c>
      <c r="J2191" s="9" t="s">
        <v>353</v>
      </c>
      <c r="K2191" s="9">
        <v>275</v>
      </c>
      <c r="L2191" s="9">
        <v>427</v>
      </c>
      <c r="M2191" s="9">
        <v>670</v>
      </c>
    </row>
    <row r="2192" spans="1:13" x14ac:dyDescent="0.35">
      <c r="A2192" s="8">
        <v>2190</v>
      </c>
      <c r="B2192" s="9" t="s">
        <v>711</v>
      </c>
      <c r="C2192" s="9">
        <v>9</v>
      </c>
      <c r="D2192" s="9" t="s">
        <v>1315</v>
      </c>
      <c r="E2192" s="11">
        <v>7</v>
      </c>
      <c r="F2192" s="9" t="s">
        <v>92</v>
      </c>
      <c r="G2192" s="9" t="s">
        <v>338</v>
      </c>
      <c r="H2192" s="9" t="s">
        <v>354</v>
      </c>
      <c r="I2192" s="9" t="s">
        <v>355</v>
      </c>
      <c r="J2192" s="9" t="s">
        <v>356</v>
      </c>
      <c r="K2192" s="9">
        <v>1043</v>
      </c>
      <c r="L2192" s="9">
        <v>1877</v>
      </c>
      <c r="M2192" s="9">
        <v>2470</v>
      </c>
    </row>
    <row r="2193" spans="1:13" x14ac:dyDescent="0.35">
      <c r="A2193" s="8">
        <v>2191</v>
      </c>
      <c r="B2193" s="9" t="s">
        <v>711</v>
      </c>
      <c r="C2193" s="9">
        <v>9</v>
      </c>
      <c r="D2193" s="9" t="s">
        <v>1315</v>
      </c>
      <c r="E2193" s="11">
        <v>7</v>
      </c>
      <c r="F2193" s="9" t="s">
        <v>92</v>
      </c>
      <c r="G2193" s="9" t="s">
        <v>338</v>
      </c>
      <c r="H2193" s="9" t="s">
        <v>357</v>
      </c>
      <c r="I2193" s="9" t="s">
        <v>358</v>
      </c>
      <c r="J2193" s="9" t="s">
        <v>359</v>
      </c>
      <c r="K2193" s="9">
        <v>1345</v>
      </c>
      <c r="L2193" s="9">
        <v>1629</v>
      </c>
      <c r="M2193" s="9">
        <v>2558</v>
      </c>
    </row>
    <row r="2194" spans="1:13" x14ac:dyDescent="0.35">
      <c r="A2194" s="8">
        <v>2192</v>
      </c>
      <c r="B2194" s="9" t="s">
        <v>711</v>
      </c>
      <c r="C2194" s="9">
        <v>9</v>
      </c>
      <c r="D2194" s="9" t="s">
        <v>1315</v>
      </c>
      <c r="E2194" s="11">
        <v>7</v>
      </c>
      <c r="F2194" s="9" t="s">
        <v>92</v>
      </c>
      <c r="G2194" s="9" t="s">
        <v>338</v>
      </c>
      <c r="H2194" s="9" t="s">
        <v>360</v>
      </c>
      <c r="I2194" s="9" t="s">
        <v>361</v>
      </c>
      <c r="J2194" s="9" t="s">
        <v>362</v>
      </c>
      <c r="K2194" s="9">
        <v>280</v>
      </c>
      <c r="L2194" s="9">
        <v>401</v>
      </c>
      <c r="M2194" s="9">
        <v>523</v>
      </c>
    </row>
    <row r="2195" spans="1:13" x14ac:dyDescent="0.35">
      <c r="A2195" s="8">
        <v>2193</v>
      </c>
      <c r="B2195" s="9" t="s">
        <v>711</v>
      </c>
      <c r="C2195" s="9">
        <v>9</v>
      </c>
      <c r="D2195" s="9" t="s">
        <v>1315</v>
      </c>
      <c r="E2195" s="11">
        <v>7</v>
      </c>
      <c r="F2195" s="9" t="s">
        <v>92</v>
      </c>
      <c r="G2195" s="9" t="s">
        <v>338</v>
      </c>
      <c r="H2195" s="9" t="s">
        <v>363</v>
      </c>
      <c r="I2195" s="9" t="s">
        <v>364</v>
      </c>
      <c r="J2195" s="9" t="s">
        <v>365</v>
      </c>
      <c r="K2195" s="9">
        <v>1070</v>
      </c>
      <c r="L2195" s="9">
        <v>1694</v>
      </c>
      <c r="M2195" s="9">
        <v>2434</v>
      </c>
    </row>
    <row r="2196" spans="1:13" x14ac:dyDescent="0.35">
      <c r="A2196" s="8">
        <v>2194</v>
      </c>
      <c r="B2196" s="9" t="s">
        <v>711</v>
      </c>
      <c r="C2196" s="9">
        <v>9</v>
      </c>
      <c r="D2196" s="9" t="s">
        <v>1315</v>
      </c>
      <c r="E2196" s="11">
        <v>7</v>
      </c>
      <c r="F2196" s="9" t="s">
        <v>92</v>
      </c>
      <c r="G2196" s="9" t="s">
        <v>338</v>
      </c>
      <c r="H2196" s="9" t="s">
        <v>366</v>
      </c>
      <c r="I2196" s="9" t="s">
        <v>367</v>
      </c>
      <c r="J2196" s="9" t="s">
        <v>368</v>
      </c>
      <c r="K2196" s="9">
        <v>750</v>
      </c>
      <c r="L2196" s="9">
        <v>1916</v>
      </c>
      <c r="M2196" s="9">
        <v>3381</v>
      </c>
    </row>
    <row r="2197" spans="1:13" x14ac:dyDescent="0.35">
      <c r="A2197" s="8">
        <v>2195</v>
      </c>
      <c r="B2197" s="9" t="s">
        <v>711</v>
      </c>
      <c r="C2197" s="9">
        <v>9</v>
      </c>
      <c r="D2197" s="9" t="s">
        <v>1315</v>
      </c>
      <c r="E2197" s="11">
        <v>7</v>
      </c>
      <c r="F2197" s="9" t="s">
        <v>92</v>
      </c>
      <c r="G2197" s="9" t="s">
        <v>338</v>
      </c>
      <c r="H2197" s="9" t="s">
        <v>369</v>
      </c>
      <c r="I2197" s="9" t="s">
        <v>370</v>
      </c>
      <c r="J2197" s="9" t="s">
        <v>371</v>
      </c>
      <c r="K2197" s="9">
        <v>2001</v>
      </c>
      <c r="L2197" s="9">
        <v>3086</v>
      </c>
      <c r="M2197" s="9">
        <v>4608</v>
      </c>
    </row>
    <row r="2198" spans="1:13" x14ac:dyDescent="0.35">
      <c r="A2198" s="8">
        <v>2196</v>
      </c>
      <c r="B2198" s="9" t="s">
        <v>711</v>
      </c>
      <c r="C2198" s="9">
        <v>9</v>
      </c>
      <c r="D2198" s="9" t="s">
        <v>1315</v>
      </c>
      <c r="E2198" s="11">
        <v>7</v>
      </c>
      <c r="F2198" s="9" t="s">
        <v>92</v>
      </c>
      <c r="G2198" s="9" t="s">
        <v>338</v>
      </c>
      <c r="H2198" s="9" t="s">
        <v>372</v>
      </c>
      <c r="I2198" s="9" t="s">
        <v>373</v>
      </c>
      <c r="J2198" s="9" t="s">
        <v>374</v>
      </c>
      <c r="K2198" s="9">
        <v>2806</v>
      </c>
      <c r="L2198" s="9">
        <v>3993</v>
      </c>
      <c r="M2198" s="9">
        <v>8028</v>
      </c>
    </row>
    <row r="2199" spans="1:13" x14ac:dyDescent="0.35">
      <c r="A2199" s="8">
        <v>2197</v>
      </c>
      <c r="B2199" s="9" t="s">
        <v>711</v>
      </c>
      <c r="C2199" s="9">
        <v>9</v>
      </c>
      <c r="D2199" s="9" t="s">
        <v>1315</v>
      </c>
      <c r="E2199" s="11">
        <v>7</v>
      </c>
      <c r="F2199" s="9" t="s">
        <v>92</v>
      </c>
      <c r="G2199" s="9" t="s">
        <v>338</v>
      </c>
      <c r="H2199" s="9" t="s">
        <v>375</v>
      </c>
      <c r="I2199" s="9" t="s">
        <v>376</v>
      </c>
      <c r="J2199" s="9" t="s">
        <v>377</v>
      </c>
      <c r="K2199" s="9">
        <v>1001</v>
      </c>
      <c r="L2199" s="9">
        <v>1736</v>
      </c>
      <c r="M2199" s="9">
        <v>3406</v>
      </c>
    </row>
    <row r="2200" spans="1:13" x14ac:dyDescent="0.35">
      <c r="A2200" s="8">
        <v>2198</v>
      </c>
      <c r="B2200" s="9" t="s">
        <v>711</v>
      </c>
      <c r="C2200" s="9">
        <v>9</v>
      </c>
      <c r="D2200" s="9" t="s">
        <v>1315</v>
      </c>
      <c r="E2200" s="11">
        <v>7</v>
      </c>
      <c r="F2200" s="9" t="s">
        <v>92</v>
      </c>
      <c r="G2200" s="9" t="s">
        <v>338</v>
      </c>
      <c r="H2200" s="9" t="s">
        <v>378</v>
      </c>
      <c r="I2200" s="9" t="s">
        <v>379</v>
      </c>
      <c r="J2200" s="9" t="s">
        <v>380</v>
      </c>
      <c r="K2200" s="9">
        <v>1467</v>
      </c>
      <c r="L2200" s="9">
        <v>1994</v>
      </c>
      <c r="M2200" s="9">
        <v>5154</v>
      </c>
    </row>
    <row r="2201" spans="1:13" x14ac:dyDescent="0.35">
      <c r="A2201" s="8">
        <v>2199</v>
      </c>
      <c r="B2201" s="9" t="s">
        <v>711</v>
      </c>
      <c r="C2201" s="9">
        <v>9</v>
      </c>
      <c r="D2201" s="9" t="s">
        <v>1315</v>
      </c>
      <c r="E2201" s="11">
        <v>7</v>
      </c>
      <c r="F2201" s="9" t="s">
        <v>92</v>
      </c>
      <c r="G2201" s="9" t="s">
        <v>338</v>
      </c>
      <c r="H2201" s="9" t="s">
        <v>381</v>
      </c>
      <c r="I2201" s="9" t="s">
        <v>382</v>
      </c>
      <c r="J2201" s="9" t="s">
        <v>383</v>
      </c>
      <c r="K2201" s="9">
        <v>2989</v>
      </c>
      <c r="L2201" s="9">
        <v>4656</v>
      </c>
      <c r="M2201" s="9">
        <v>6024</v>
      </c>
    </row>
    <row r="2202" spans="1:13" x14ac:dyDescent="0.35">
      <c r="A2202" s="8">
        <v>2200</v>
      </c>
      <c r="B2202" s="9" t="s">
        <v>711</v>
      </c>
      <c r="C2202" s="9">
        <v>9</v>
      </c>
      <c r="D2202" s="9" t="s">
        <v>1315</v>
      </c>
      <c r="E2202" s="11">
        <v>7</v>
      </c>
      <c r="F2202" s="9" t="s">
        <v>92</v>
      </c>
      <c r="G2202" s="9" t="s">
        <v>338</v>
      </c>
      <c r="H2202" s="9" t="s">
        <v>823</v>
      </c>
      <c r="I2202" s="9" t="s">
        <v>824</v>
      </c>
      <c r="J2202" s="9" t="s">
        <v>825</v>
      </c>
      <c r="K2202" s="9">
        <v>250</v>
      </c>
      <c r="L2202" s="9">
        <v>482</v>
      </c>
      <c r="M2202" s="9">
        <v>925</v>
      </c>
    </row>
    <row r="2203" spans="1:13" x14ac:dyDescent="0.35">
      <c r="A2203" s="8">
        <v>2201</v>
      </c>
      <c r="B2203" s="9" t="s">
        <v>711</v>
      </c>
      <c r="C2203" s="9">
        <v>9</v>
      </c>
      <c r="D2203" s="9" t="s">
        <v>1315</v>
      </c>
      <c r="E2203" s="11">
        <v>7</v>
      </c>
      <c r="F2203" s="9" t="s">
        <v>92</v>
      </c>
      <c r="G2203" s="9" t="s">
        <v>338</v>
      </c>
      <c r="H2203" s="9" t="s">
        <v>384</v>
      </c>
      <c r="I2203" s="9" t="s">
        <v>385</v>
      </c>
      <c r="J2203" s="9" t="s">
        <v>386</v>
      </c>
      <c r="K2203" s="9">
        <v>947</v>
      </c>
      <c r="L2203" s="9">
        <v>1296</v>
      </c>
      <c r="M2203" s="9">
        <v>2204</v>
      </c>
    </row>
    <row r="2204" spans="1:13" x14ac:dyDescent="0.35">
      <c r="A2204" s="8">
        <v>2202</v>
      </c>
      <c r="B2204" s="9" t="s">
        <v>711</v>
      </c>
      <c r="C2204" s="9">
        <v>9</v>
      </c>
      <c r="D2204" s="9" t="s">
        <v>1315</v>
      </c>
      <c r="E2204" s="11">
        <v>7</v>
      </c>
      <c r="F2204" s="9" t="s">
        <v>92</v>
      </c>
      <c r="G2204" s="9" t="s">
        <v>338</v>
      </c>
      <c r="H2204" s="9" t="s">
        <v>387</v>
      </c>
      <c r="I2204" s="9" t="s">
        <v>388</v>
      </c>
      <c r="J2204" s="9" t="s">
        <v>389</v>
      </c>
      <c r="K2204" s="9">
        <v>118</v>
      </c>
      <c r="L2204" s="9">
        <v>175</v>
      </c>
      <c r="M2204" s="9">
        <v>214</v>
      </c>
    </row>
    <row r="2205" spans="1:13" x14ac:dyDescent="0.35">
      <c r="A2205" s="8">
        <v>2203</v>
      </c>
      <c r="B2205" s="9" t="s">
        <v>711</v>
      </c>
      <c r="C2205" s="9">
        <v>9</v>
      </c>
      <c r="D2205" s="9" t="s">
        <v>1315</v>
      </c>
      <c r="E2205" s="11">
        <v>7</v>
      </c>
      <c r="F2205" s="9" t="s">
        <v>92</v>
      </c>
      <c r="G2205" s="9" t="s">
        <v>338</v>
      </c>
      <c r="H2205" s="9" t="s">
        <v>390</v>
      </c>
      <c r="I2205" s="9" t="s">
        <v>391</v>
      </c>
      <c r="J2205" s="9" t="s">
        <v>392</v>
      </c>
      <c r="K2205" s="9">
        <v>3442</v>
      </c>
      <c r="L2205" s="9">
        <v>4832</v>
      </c>
      <c r="M2205" s="9">
        <v>6480</v>
      </c>
    </row>
    <row r="2206" spans="1:13" x14ac:dyDescent="0.35">
      <c r="A2206" s="8">
        <v>2204</v>
      </c>
      <c r="B2206" s="9" t="s">
        <v>711</v>
      </c>
      <c r="C2206" s="9">
        <v>9</v>
      </c>
      <c r="D2206" s="9" t="s">
        <v>1315</v>
      </c>
      <c r="E2206" s="11">
        <v>7</v>
      </c>
      <c r="F2206" s="9" t="s">
        <v>92</v>
      </c>
      <c r="G2206" s="9" t="s">
        <v>338</v>
      </c>
      <c r="H2206" s="9" t="s">
        <v>393</v>
      </c>
      <c r="I2206" s="9" t="s">
        <v>394</v>
      </c>
      <c r="J2206" s="9" t="s">
        <v>395</v>
      </c>
      <c r="K2206" s="9">
        <v>3088</v>
      </c>
      <c r="L2206" s="9">
        <v>3856</v>
      </c>
      <c r="M2206" s="9">
        <v>4745</v>
      </c>
    </row>
    <row r="2207" spans="1:13" x14ac:dyDescent="0.35">
      <c r="A2207" s="8">
        <v>2205</v>
      </c>
      <c r="B2207" s="9" t="s">
        <v>711</v>
      </c>
      <c r="C2207" s="9">
        <v>9</v>
      </c>
      <c r="D2207" s="9" t="s">
        <v>1315</v>
      </c>
      <c r="E2207" s="11">
        <v>7</v>
      </c>
      <c r="F2207" s="9" t="s">
        <v>92</v>
      </c>
      <c r="G2207" s="9" t="s">
        <v>338</v>
      </c>
      <c r="H2207" s="9" t="s">
        <v>396</v>
      </c>
      <c r="I2207" s="9" t="s">
        <v>397</v>
      </c>
      <c r="J2207" s="9" t="s">
        <v>398</v>
      </c>
      <c r="K2207" s="9">
        <v>560</v>
      </c>
      <c r="L2207" s="9">
        <v>774</v>
      </c>
      <c r="M2207" s="9">
        <v>898</v>
      </c>
    </row>
    <row r="2208" spans="1:13" x14ac:dyDescent="0.35">
      <c r="A2208" s="8">
        <v>2206</v>
      </c>
      <c r="B2208" s="9" t="s">
        <v>711</v>
      </c>
      <c r="C2208" s="9">
        <v>9</v>
      </c>
      <c r="D2208" s="9" t="s">
        <v>1315</v>
      </c>
      <c r="E2208" s="11">
        <v>7</v>
      </c>
      <c r="F2208" s="9" t="s">
        <v>92</v>
      </c>
      <c r="G2208" s="9" t="s">
        <v>338</v>
      </c>
      <c r="H2208" s="9" t="s">
        <v>399</v>
      </c>
      <c r="I2208" s="9" t="s">
        <v>400</v>
      </c>
      <c r="J2208" s="9" t="s">
        <v>401</v>
      </c>
      <c r="K2208" s="9">
        <v>1465</v>
      </c>
      <c r="L2208" s="9">
        <v>1465</v>
      </c>
      <c r="M2208" s="9">
        <v>1465</v>
      </c>
    </row>
    <row r="2209" spans="1:13" x14ac:dyDescent="0.35">
      <c r="A2209" s="8">
        <v>2207</v>
      </c>
      <c r="B2209" s="9" t="s">
        <v>711</v>
      </c>
      <c r="C2209" s="9">
        <v>9</v>
      </c>
      <c r="D2209" s="9" t="s">
        <v>1315</v>
      </c>
      <c r="E2209" s="11">
        <v>7</v>
      </c>
      <c r="F2209" s="9" t="s">
        <v>92</v>
      </c>
      <c r="G2209" s="9" t="s">
        <v>338</v>
      </c>
      <c r="H2209" s="9" t="s">
        <v>1381</v>
      </c>
      <c r="I2209" s="9" t="s">
        <v>1382</v>
      </c>
      <c r="J2209" s="9" t="s">
        <v>1383</v>
      </c>
      <c r="K2209" s="9">
        <v>373</v>
      </c>
      <c r="L2209" s="9">
        <v>451</v>
      </c>
      <c r="M2209" s="9">
        <v>504</v>
      </c>
    </row>
    <row r="2210" spans="1:13" x14ac:dyDescent="0.35">
      <c r="A2210" s="8">
        <v>2208</v>
      </c>
      <c r="B2210" s="9" t="s">
        <v>711</v>
      </c>
      <c r="C2210" s="9">
        <v>9</v>
      </c>
      <c r="D2210" s="9" t="s">
        <v>1315</v>
      </c>
      <c r="E2210" s="11">
        <v>7</v>
      </c>
      <c r="F2210" s="9" t="s">
        <v>92</v>
      </c>
      <c r="G2210" s="9" t="s">
        <v>338</v>
      </c>
      <c r="H2210" s="9" t="s">
        <v>1384</v>
      </c>
      <c r="I2210" s="9" t="s">
        <v>1385</v>
      </c>
      <c r="J2210" s="9" t="s">
        <v>1386</v>
      </c>
      <c r="K2210" s="9">
        <v>661</v>
      </c>
      <c r="L2210" s="9">
        <v>661</v>
      </c>
      <c r="M2210" s="9">
        <v>661</v>
      </c>
    </row>
    <row r="2211" spans="1:13" x14ac:dyDescent="0.35">
      <c r="A2211" s="8">
        <v>2209</v>
      </c>
      <c r="B2211" s="9" t="s">
        <v>711</v>
      </c>
      <c r="C2211" s="9">
        <v>9</v>
      </c>
      <c r="D2211" s="9" t="s">
        <v>1315</v>
      </c>
      <c r="E2211" s="11">
        <v>7</v>
      </c>
      <c r="F2211" s="9" t="s">
        <v>92</v>
      </c>
      <c r="G2211" s="9" t="s">
        <v>338</v>
      </c>
      <c r="H2211" s="9" t="s">
        <v>950</v>
      </c>
      <c r="I2211" s="9" t="s">
        <v>951</v>
      </c>
      <c r="J2211" s="9" t="s">
        <v>952</v>
      </c>
      <c r="K2211" s="9">
        <v>241</v>
      </c>
      <c r="L2211" s="9">
        <v>284</v>
      </c>
      <c r="M2211" s="9">
        <v>324</v>
      </c>
    </row>
    <row r="2212" spans="1:13" x14ac:dyDescent="0.35">
      <c r="A2212" s="8">
        <v>2210</v>
      </c>
      <c r="B2212" s="9" t="s">
        <v>711</v>
      </c>
      <c r="C2212" s="9">
        <v>9</v>
      </c>
      <c r="D2212" s="9" t="s">
        <v>1315</v>
      </c>
      <c r="E2212" s="11">
        <v>7</v>
      </c>
      <c r="F2212" s="9" t="s">
        <v>92</v>
      </c>
      <c r="G2212" s="9" t="s">
        <v>338</v>
      </c>
      <c r="H2212" s="9" t="s">
        <v>1098</v>
      </c>
      <c r="I2212" s="9" t="s">
        <v>1099</v>
      </c>
      <c r="J2212" s="9" t="s">
        <v>1100</v>
      </c>
      <c r="K2212" s="9">
        <v>25826</v>
      </c>
      <c r="L2212" s="9">
        <v>31085</v>
      </c>
      <c r="M2212" s="9">
        <v>39009</v>
      </c>
    </row>
    <row r="2213" spans="1:13" x14ac:dyDescent="0.35">
      <c r="A2213" s="8">
        <v>2211</v>
      </c>
      <c r="B2213" s="9" t="s">
        <v>711</v>
      </c>
      <c r="C2213" s="9">
        <v>9</v>
      </c>
      <c r="D2213" s="9" t="s">
        <v>1315</v>
      </c>
      <c r="E2213" s="11">
        <v>7</v>
      </c>
      <c r="F2213" s="9" t="s">
        <v>92</v>
      </c>
      <c r="G2213" s="9" t="s">
        <v>338</v>
      </c>
      <c r="H2213" s="9" t="s">
        <v>829</v>
      </c>
      <c r="I2213" s="9" t="s">
        <v>830</v>
      </c>
      <c r="J2213" s="9" t="s">
        <v>831</v>
      </c>
      <c r="K2213" s="9">
        <v>39284</v>
      </c>
      <c r="L2213" s="9">
        <v>47364</v>
      </c>
      <c r="M2213" s="9">
        <v>57658</v>
      </c>
    </row>
    <row r="2214" spans="1:13" x14ac:dyDescent="0.35">
      <c r="A2214" s="8">
        <v>2212</v>
      </c>
      <c r="B2214" s="9" t="s">
        <v>711</v>
      </c>
      <c r="C2214" s="9">
        <v>9</v>
      </c>
      <c r="D2214" s="9" t="s">
        <v>1315</v>
      </c>
      <c r="E2214" s="11">
        <v>8</v>
      </c>
      <c r="F2214" s="9" t="s">
        <v>92</v>
      </c>
      <c r="G2214" s="9" t="s">
        <v>402</v>
      </c>
      <c r="H2214" s="9" t="s">
        <v>403</v>
      </c>
      <c r="I2214" s="9" t="s">
        <v>404</v>
      </c>
      <c r="J2214" s="9" t="s">
        <v>405</v>
      </c>
      <c r="K2214" s="9">
        <v>9235</v>
      </c>
      <c r="L2214" s="9">
        <v>11689</v>
      </c>
      <c r="M2214" s="9">
        <v>15550</v>
      </c>
    </row>
    <row r="2215" spans="1:13" x14ac:dyDescent="0.35">
      <c r="A2215" s="8">
        <v>2213</v>
      </c>
      <c r="B2215" s="9" t="s">
        <v>711</v>
      </c>
      <c r="C2215" s="9">
        <v>9</v>
      </c>
      <c r="D2215" s="9" t="s">
        <v>1315</v>
      </c>
      <c r="E2215" s="11">
        <v>8</v>
      </c>
      <c r="F2215" s="9" t="s">
        <v>92</v>
      </c>
      <c r="G2215" s="9" t="s">
        <v>402</v>
      </c>
      <c r="H2215" s="9" t="s">
        <v>687</v>
      </c>
      <c r="I2215" s="9" t="s">
        <v>688</v>
      </c>
      <c r="J2215" s="9" t="s">
        <v>689</v>
      </c>
      <c r="K2215" s="9">
        <v>39115</v>
      </c>
      <c r="L2215" s="9">
        <v>48210</v>
      </c>
      <c r="M2215" s="9">
        <v>60698</v>
      </c>
    </row>
    <row r="2216" spans="1:13" x14ac:dyDescent="0.35">
      <c r="A2216" s="8">
        <v>2214</v>
      </c>
      <c r="B2216" s="9" t="s">
        <v>711</v>
      </c>
      <c r="C2216" s="9">
        <v>9</v>
      </c>
      <c r="D2216" s="9" t="s">
        <v>1315</v>
      </c>
      <c r="E2216" s="11">
        <v>8</v>
      </c>
      <c r="F2216" s="9" t="s">
        <v>92</v>
      </c>
      <c r="G2216" s="9" t="s">
        <v>402</v>
      </c>
      <c r="H2216" s="9" t="s">
        <v>1101</v>
      </c>
      <c r="I2216" s="9" t="s">
        <v>1102</v>
      </c>
      <c r="J2216" s="9" t="s">
        <v>1103</v>
      </c>
      <c r="K2216" s="9">
        <v>5379</v>
      </c>
      <c r="L2216" s="9">
        <v>6213</v>
      </c>
      <c r="M2216" s="9">
        <v>7299</v>
      </c>
    </row>
    <row r="2217" spans="1:13" x14ac:dyDescent="0.35">
      <c r="A2217" s="8">
        <v>2215</v>
      </c>
      <c r="B2217" s="9" t="s">
        <v>711</v>
      </c>
      <c r="C2217" s="9">
        <v>9</v>
      </c>
      <c r="D2217" s="9" t="s">
        <v>1315</v>
      </c>
      <c r="E2217" s="11">
        <v>8</v>
      </c>
      <c r="F2217" s="9" t="s">
        <v>92</v>
      </c>
      <c r="G2217" s="9" t="s">
        <v>402</v>
      </c>
      <c r="H2217" s="9" t="s">
        <v>690</v>
      </c>
      <c r="I2217" s="9" t="s">
        <v>691</v>
      </c>
      <c r="J2217" s="9" t="s">
        <v>692</v>
      </c>
      <c r="K2217" s="9">
        <v>5859</v>
      </c>
      <c r="L2217" s="9">
        <v>7867</v>
      </c>
      <c r="M2217" s="9">
        <v>10704</v>
      </c>
    </row>
    <row r="2218" spans="1:13" x14ac:dyDescent="0.35">
      <c r="A2218" s="8">
        <v>2216</v>
      </c>
      <c r="B2218" s="9" t="s">
        <v>711</v>
      </c>
      <c r="C2218" s="9">
        <v>9</v>
      </c>
      <c r="D2218" s="9" t="s">
        <v>1315</v>
      </c>
      <c r="E2218" s="11">
        <v>8</v>
      </c>
      <c r="F2218" s="9" t="s">
        <v>92</v>
      </c>
      <c r="G2218" s="9" t="s">
        <v>402</v>
      </c>
      <c r="H2218" s="9" t="s">
        <v>406</v>
      </c>
      <c r="I2218" s="9" t="s">
        <v>407</v>
      </c>
      <c r="J2218" s="9" t="s">
        <v>408</v>
      </c>
      <c r="K2218" s="9">
        <v>5374</v>
      </c>
      <c r="L2218" s="9">
        <v>8624</v>
      </c>
      <c r="M2218" s="9">
        <v>11429</v>
      </c>
    </row>
    <row r="2219" spans="1:13" x14ac:dyDescent="0.35">
      <c r="A2219" s="8">
        <v>2217</v>
      </c>
      <c r="B2219" s="9" t="s">
        <v>711</v>
      </c>
      <c r="C2219" s="9">
        <v>9</v>
      </c>
      <c r="D2219" s="9" t="s">
        <v>1315</v>
      </c>
      <c r="E2219" s="11">
        <v>8</v>
      </c>
      <c r="F2219" s="9" t="s">
        <v>92</v>
      </c>
      <c r="G2219" s="9" t="s">
        <v>402</v>
      </c>
      <c r="H2219" s="9" t="s">
        <v>1387</v>
      </c>
      <c r="I2219" s="9" t="s">
        <v>1388</v>
      </c>
      <c r="J2219" s="9" t="s">
        <v>1389</v>
      </c>
      <c r="K2219" s="9">
        <v>1124</v>
      </c>
      <c r="L2219" s="9">
        <v>1698</v>
      </c>
      <c r="M2219" s="9">
        <v>2369</v>
      </c>
    </row>
    <row r="2220" spans="1:13" x14ac:dyDescent="0.35">
      <c r="A2220" s="8">
        <v>2218</v>
      </c>
      <c r="B2220" s="9" t="s">
        <v>711</v>
      </c>
      <c r="C2220" s="9">
        <v>9</v>
      </c>
      <c r="D2220" s="9" t="s">
        <v>1315</v>
      </c>
      <c r="E2220" s="11">
        <v>8</v>
      </c>
      <c r="F2220" s="9" t="s">
        <v>92</v>
      </c>
      <c r="G2220" s="9" t="s">
        <v>402</v>
      </c>
      <c r="H2220" s="9" t="s">
        <v>409</v>
      </c>
      <c r="I2220" s="9" t="s">
        <v>410</v>
      </c>
      <c r="J2220" s="9" t="s">
        <v>411</v>
      </c>
      <c r="K2220" s="9">
        <v>557</v>
      </c>
      <c r="L2220" s="9">
        <v>589</v>
      </c>
      <c r="M2220" s="9">
        <v>1020</v>
      </c>
    </row>
    <row r="2221" spans="1:13" x14ac:dyDescent="0.35">
      <c r="A2221" s="8">
        <v>2219</v>
      </c>
      <c r="B2221" s="9" t="s">
        <v>711</v>
      </c>
      <c r="C2221" s="9">
        <v>9</v>
      </c>
      <c r="D2221" s="9" t="s">
        <v>1315</v>
      </c>
      <c r="E2221" s="11">
        <v>8</v>
      </c>
      <c r="F2221" s="9" t="s">
        <v>92</v>
      </c>
      <c r="G2221" s="9" t="s">
        <v>402</v>
      </c>
      <c r="H2221" s="9" t="s">
        <v>953</v>
      </c>
      <c r="I2221" s="9" t="s">
        <v>954</v>
      </c>
      <c r="J2221" s="9" t="s">
        <v>955</v>
      </c>
      <c r="K2221" s="9">
        <v>24713</v>
      </c>
      <c r="L2221" s="9">
        <v>37317</v>
      </c>
      <c r="M2221" s="9">
        <v>49948</v>
      </c>
    </row>
    <row r="2222" spans="1:13" x14ac:dyDescent="0.35">
      <c r="A2222" s="8">
        <v>2220</v>
      </c>
      <c r="B2222" s="9" t="s">
        <v>711</v>
      </c>
      <c r="C2222" s="9">
        <v>9</v>
      </c>
      <c r="D2222" s="9" t="s">
        <v>1315</v>
      </c>
      <c r="E2222" s="11">
        <v>8</v>
      </c>
      <c r="F2222" s="9" t="s">
        <v>92</v>
      </c>
      <c r="G2222" s="9" t="s">
        <v>402</v>
      </c>
      <c r="H2222" s="9" t="s">
        <v>832</v>
      </c>
      <c r="I2222" s="9" t="s">
        <v>833</v>
      </c>
      <c r="J2222" s="9" t="s">
        <v>834</v>
      </c>
      <c r="K2222" s="9">
        <v>2000</v>
      </c>
      <c r="L2222" s="9">
        <v>2567</v>
      </c>
      <c r="M2222" s="9">
        <v>3292</v>
      </c>
    </row>
    <row r="2223" spans="1:13" x14ac:dyDescent="0.35">
      <c r="A2223" s="8">
        <v>2221</v>
      </c>
      <c r="B2223" s="9" t="s">
        <v>711</v>
      </c>
      <c r="C2223" s="9">
        <v>9</v>
      </c>
      <c r="D2223" s="9" t="s">
        <v>1315</v>
      </c>
      <c r="E2223" s="11">
        <v>9</v>
      </c>
      <c r="F2223" s="9" t="s">
        <v>412</v>
      </c>
      <c r="G2223" s="9" t="s">
        <v>413</v>
      </c>
      <c r="H2223" s="9" t="s">
        <v>414</v>
      </c>
      <c r="I2223" s="9" t="s">
        <v>415</v>
      </c>
      <c r="J2223" s="9" t="s">
        <v>416</v>
      </c>
      <c r="K2223" s="9">
        <v>96230</v>
      </c>
      <c r="L2223" s="9">
        <v>116360</v>
      </c>
      <c r="M2223" s="9">
        <v>120000</v>
      </c>
    </row>
    <row r="2224" spans="1:13" x14ac:dyDescent="0.35">
      <c r="A2224" s="8">
        <v>2222</v>
      </c>
      <c r="B2224" s="9" t="s">
        <v>711</v>
      </c>
      <c r="C2224" s="9">
        <v>9</v>
      </c>
      <c r="D2224" s="9" t="s">
        <v>1315</v>
      </c>
      <c r="E2224" s="11">
        <v>9</v>
      </c>
      <c r="F2224" s="9" t="s">
        <v>412</v>
      </c>
      <c r="G2224" s="9" t="s">
        <v>413</v>
      </c>
      <c r="H2224" s="9" t="s">
        <v>835</v>
      </c>
      <c r="I2224" s="9" t="s">
        <v>836</v>
      </c>
      <c r="J2224" s="9" t="s">
        <v>837</v>
      </c>
      <c r="K2224" s="9">
        <v>30000</v>
      </c>
      <c r="L2224" s="9">
        <v>37501</v>
      </c>
      <c r="M2224" s="9">
        <v>44425</v>
      </c>
    </row>
    <row r="2225" spans="1:13" x14ac:dyDescent="0.35">
      <c r="A2225" s="8">
        <v>2223</v>
      </c>
      <c r="B2225" s="9" t="s">
        <v>711</v>
      </c>
      <c r="C2225" s="9">
        <v>9</v>
      </c>
      <c r="D2225" s="9" t="s">
        <v>1315</v>
      </c>
      <c r="E2225" s="11">
        <v>10</v>
      </c>
      <c r="F2225" s="9" t="s">
        <v>417</v>
      </c>
      <c r="G2225" s="9" t="s">
        <v>418</v>
      </c>
      <c r="H2225" s="9" t="s">
        <v>419</v>
      </c>
      <c r="I2225" s="9" t="s">
        <v>420</v>
      </c>
      <c r="J2225" s="9" t="s">
        <v>421</v>
      </c>
      <c r="K2225" s="9">
        <v>504</v>
      </c>
      <c r="L2225" s="9">
        <v>656</v>
      </c>
      <c r="M2225" s="9">
        <v>768</v>
      </c>
    </row>
    <row r="2226" spans="1:13" x14ac:dyDescent="0.35">
      <c r="A2226" s="8">
        <v>2224</v>
      </c>
      <c r="B2226" s="9" t="s">
        <v>711</v>
      </c>
      <c r="C2226" s="9">
        <v>9</v>
      </c>
      <c r="D2226" s="9" t="s">
        <v>1315</v>
      </c>
      <c r="E2226" s="11">
        <v>10</v>
      </c>
      <c r="F2226" s="9" t="s">
        <v>417</v>
      </c>
      <c r="G2226" s="9" t="s">
        <v>418</v>
      </c>
      <c r="H2226" s="9" t="s">
        <v>422</v>
      </c>
      <c r="I2226" s="9" t="s">
        <v>423</v>
      </c>
      <c r="J2226" s="9" t="s">
        <v>424</v>
      </c>
      <c r="K2226" s="9">
        <v>1147</v>
      </c>
      <c r="L2226" s="9">
        <v>1515</v>
      </c>
      <c r="M2226" s="9">
        <v>1707</v>
      </c>
    </row>
    <row r="2227" spans="1:13" x14ac:dyDescent="0.35">
      <c r="A2227" s="8">
        <v>2225</v>
      </c>
      <c r="B2227" s="9" t="s">
        <v>711</v>
      </c>
      <c r="C2227" s="9">
        <v>9</v>
      </c>
      <c r="D2227" s="9" t="s">
        <v>1315</v>
      </c>
      <c r="E2227" s="11">
        <v>10</v>
      </c>
      <c r="F2227" s="9" t="s">
        <v>417</v>
      </c>
      <c r="G2227" s="9" t="s">
        <v>418</v>
      </c>
      <c r="H2227" s="9" t="s">
        <v>838</v>
      </c>
      <c r="I2227" s="9" t="s">
        <v>839</v>
      </c>
      <c r="J2227" s="9" t="s">
        <v>840</v>
      </c>
      <c r="K2227" s="9">
        <v>1012</v>
      </c>
      <c r="L2227" s="9">
        <v>1479</v>
      </c>
      <c r="M2227" s="9">
        <v>2222</v>
      </c>
    </row>
    <row r="2228" spans="1:13" x14ac:dyDescent="0.35">
      <c r="A2228" s="8">
        <v>2226</v>
      </c>
      <c r="B2228" s="9" t="s">
        <v>711</v>
      </c>
      <c r="C2228" s="9">
        <v>9</v>
      </c>
      <c r="D2228" s="9" t="s">
        <v>1315</v>
      </c>
      <c r="E2228" s="11">
        <v>10</v>
      </c>
      <c r="F2228" s="9" t="s">
        <v>417</v>
      </c>
      <c r="G2228" s="9" t="s">
        <v>418</v>
      </c>
      <c r="H2228" s="9" t="s">
        <v>425</v>
      </c>
      <c r="I2228" s="9" t="s">
        <v>426</v>
      </c>
      <c r="J2228" s="9" t="s">
        <v>427</v>
      </c>
      <c r="K2228" s="9">
        <v>159</v>
      </c>
      <c r="L2228" s="9">
        <v>319</v>
      </c>
      <c r="M2228" s="9">
        <v>552</v>
      </c>
    </row>
    <row r="2229" spans="1:13" x14ac:dyDescent="0.35">
      <c r="A2229" s="8">
        <v>2227</v>
      </c>
      <c r="B2229" s="9" t="s">
        <v>711</v>
      </c>
      <c r="C2229" s="9">
        <v>9</v>
      </c>
      <c r="D2229" s="9" t="s">
        <v>1315</v>
      </c>
      <c r="E2229" s="11">
        <v>10</v>
      </c>
      <c r="F2229" s="9" t="s">
        <v>417</v>
      </c>
      <c r="G2229" s="9" t="s">
        <v>418</v>
      </c>
      <c r="H2229" s="9" t="s">
        <v>1390</v>
      </c>
      <c r="I2229" s="9" t="s">
        <v>1391</v>
      </c>
      <c r="J2229" s="9" t="s">
        <v>1392</v>
      </c>
      <c r="K2229" s="9">
        <v>34</v>
      </c>
      <c r="L2229" s="9">
        <v>34</v>
      </c>
      <c r="M2229" s="9">
        <v>34</v>
      </c>
    </row>
    <row r="2230" spans="1:13" x14ac:dyDescent="0.35">
      <c r="A2230" s="8">
        <v>2228</v>
      </c>
      <c r="B2230" s="9" t="s">
        <v>711</v>
      </c>
      <c r="C2230" s="9">
        <v>9</v>
      </c>
      <c r="D2230" s="9" t="s">
        <v>1315</v>
      </c>
      <c r="E2230" s="11">
        <v>11</v>
      </c>
      <c r="F2230" s="9" t="s">
        <v>428</v>
      </c>
      <c r="G2230" s="9" t="s">
        <v>429</v>
      </c>
      <c r="H2230" s="9" t="s">
        <v>430</v>
      </c>
      <c r="I2230" s="9" t="s">
        <v>431</v>
      </c>
      <c r="J2230" s="9" t="s">
        <v>432</v>
      </c>
      <c r="K2230" s="9">
        <v>57586</v>
      </c>
      <c r="L2230" s="9">
        <v>70180</v>
      </c>
      <c r="M2230" s="9">
        <v>75979</v>
      </c>
    </row>
    <row r="2231" spans="1:13" x14ac:dyDescent="0.35">
      <c r="A2231" s="8">
        <v>2229</v>
      </c>
      <c r="B2231" s="9" t="s">
        <v>711</v>
      </c>
      <c r="C2231" s="9">
        <v>9</v>
      </c>
      <c r="D2231" s="9" t="s">
        <v>1315</v>
      </c>
      <c r="E2231" s="11">
        <v>11</v>
      </c>
      <c r="F2231" s="9" t="s">
        <v>428</v>
      </c>
      <c r="G2231" s="9" t="s">
        <v>429</v>
      </c>
      <c r="H2231" s="9" t="s">
        <v>1393</v>
      </c>
      <c r="I2231" s="9" t="s">
        <v>1394</v>
      </c>
      <c r="J2231" s="9" t="s">
        <v>1395</v>
      </c>
      <c r="K2231" s="9">
        <v>348</v>
      </c>
      <c r="L2231" s="9">
        <v>389</v>
      </c>
      <c r="M2231" s="9">
        <v>396</v>
      </c>
    </row>
    <row r="2232" spans="1:13" x14ac:dyDescent="0.35">
      <c r="A2232" s="8">
        <v>2230</v>
      </c>
      <c r="B2232" s="9" t="s">
        <v>711</v>
      </c>
      <c r="C2232" s="9">
        <v>9</v>
      </c>
      <c r="D2232" s="9" t="s">
        <v>1315</v>
      </c>
      <c r="E2232" s="11">
        <v>11</v>
      </c>
      <c r="F2232" s="9" t="s">
        <v>428</v>
      </c>
      <c r="G2232" s="9" t="s">
        <v>429</v>
      </c>
      <c r="H2232" s="9" t="s">
        <v>693</v>
      </c>
      <c r="I2232" s="9" t="s">
        <v>694</v>
      </c>
      <c r="J2232" s="9" t="s">
        <v>695</v>
      </c>
      <c r="K2232" s="9">
        <v>9270</v>
      </c>
      <c r="L2232" s="9">
        <v>9270</v>
      </c>
      <c r="M2232" s="9">
        <v>9270</v>
      </c>
    </row>
    <row r="2233" spans="1:13" x14ac:dyDescent="0.35">
      <c r="A2233" s="8">
        <v>2231</v>
      </c>
      <c r="B2233" s="9" t="s">
        <v>711</v>
      </c>
      <c r="C2233" s="9">
        <v>9</v>
      </c>
      <c r="D2233" s="9" t="s">
        <v>1315</v>
      </c>
      <c r="E2233" s="11">
        <v>11</v>
      </c>
      <c r="F2233" s="9" t="s">
        <v>428</v>
      </c>
      <c r="G2233" s="9" t="s">
        <v>429</v>
      </c>
      <c r="H2233" s="9" t="s">
        <v>433</v>
      </c>
      <c r="I2233" s="9" t="s">
        <v>434</v>
      </c>
      <c r="J2233" s="9" t="s">
        <v>435</v>
      </c>
      <c r="K2233" s="9">
        <v>760</v>
      </c>
      <c r="L2233" s="9">
        <v>1475</v>
      </c>
      <c r="M2233" s="9">
        <v>1974</v>
      </c>
    </row>
    <row r="2234" spans="1:13" x14ac:dyDescent="0.35">
      <c r="A2234" s="8">
        <v>2232</v>
      </c>
      <c r="B2234" s="9" t="s">
        <v>711</v>
      </c>
      <c r="C2234" s="9">
        <v>9</v>
      </c>
      <c r="D2234" s="9" t="s">
        <v>1315</v>
      </c>
      <c r="E2234" s="11">
        <v>11</v>
      </c>
      <c r="F2234" s="9" t="s">
        <v>428</v>
      </c>
      <c r="G2234" s="9" t="s">
        <v>429</v>
      </c>
      <c r="H2234" s="9" t="s">
        <v>841</v>
      </c>
      <c r="I2234" s="9" t="s">
        <v>842</v>
      </c>
      <c r="J2234" s="9" t="s">
        <v>843</v>
      </c>
      <c r="K2234" s="9">
        <v>3500</v>
      </c>
      <c r="L2234" s="9">
        <v>3750</v>
      </c>
      <c r="M2234" s="9">
        <v>3750</v>
      </c>
    </row>
    <row r="2235" spans="1:13" x14ac:dyDescent="0.35">
      <c r="A2235" s="8">
        <v>2233</v>
      </c>
      <c r="B2235" s="9" t="s">
        <v>711</v>
      </c>
      <c r="C2235" s="9">
        <v>9</v>
      </c>
      <c r="D2235" s="9" t="s">
        <v>1315</v>
      </c>
      <c r="E2235" s="11">
        <v>11</v>
      </c>
      <c r="F2235" s="9" t="s">
        <v>428</v>
      </c>
      <c r="G2235" s="9" t="s">
        <v>429</v>
      </c>
      <c r="H2235" s="9" t="s">
        <v>1309</v>
      </c>
      <c r="I2235" s="9" t="s">
        <v>1310</v>
      </c>
      <c r="J2235" s="9" t="s">
        <v>1311</v>
      </c>
      <c r="K2235" s="9">
        <v>3122</v>
      </c>
      <c r="L2235" s="9">
        <v>3193</v>
      </c>
      <c r="M2235" s="9">
        <v>3258</v>
      </c>
    </row>
    <row r="2236" spans="1:13" x14ac:dyDescent="0.35">
      <c r="A2236" s="8">
        <v>2234</v>
      </c>
      <c r="B2236" s="9" t="s">
        <v>711</v>
      </c>
      <c r="C2236" s="9">
        <v>9</v>
      </c>
      <c r="D2236" s="9" t="s">
        <v>1315</v>
      </c>
      <c r="E2236" s="11">
        <v>11</v>
      </c>
      <c r="F2236" s="9" t="s">
        <v>428</v>
      </c>
      <c r="G2236" s="9" t="s">
        <v>429</v>
      </c>
      <c r="H2236" s="9" t="s">
        <v>962</v>
      </c>
      <c r="I2236" s="9" t="s">
        <v>963</v>
      </c>
      <c r="J2236" s="9" t="s">
        <v>964</v>
      </c>
      <c r="K2236" s="9">
        <v>1125</v>
      </c>
      <c r="L2236" s="9">
        <v>1125</v>
      </c>
      <c r="M2236" s="9">
        <v>1125</v>
      </c>
    </row>
    <row r="2237" spans="1:13" x14ac:dyDescent="0.35">
      <c r="A2237" s="8">
        <v>2235</v>
      </c>
      <c r="B2237" s="9" t="s">
        <v>711</v>
      </c>
      <c r="C2237" s="9">
        <v>9</v>
      </c>
      <c r="D2237" s="9" t="s">
        <v>1315</v>
      </c>
      <c r="E2237" s="11">
        <v>11</v>
      </c>
      <c r="F2237" s="9" t="s">
        <v>428</v>
      </c>
      <c r="G2237" s="9" t="s">
        <v>429</v>
      </c>
      <c r="H2237" s="9" t="s">
        <v>844</v>
      </c>
      <c r="I2237" s="9" t="s">
        <v>845</v>
      </c>
      <c r="J2237" s="9" t="s">
        <v>846</v>
      </c>
      <c r="K2237" s="9">
        <v>33587</v>
      </c>
      <c r="L2237" s="9">
        <v>37342</v>
      </c>
      <c r="M2237" s="9">
        <v>45174</v>
      </c>
    </row>
    <row r="2238" spans="1:13" x14ac:dyDescent="0.35">
      <c r="A2238" s="8">
        <v>2236</v>
      </c>
      <c r="B2238" s="9" t="s">
        <v>711</v>
      </c>
      <c r="C2238" s="9">
        <v>9</v>
      </c>
      <c r="D2238" s="9" t="s">
        <v>1315</v>
      </c>
      <c r="E2238" s="11">
        <v>11</v>
      </c>
      <c r="F2238" s="9" t="s">
        <v>428</v>
      </c>
      <c r="G2238" s="9" t="s">
        <v>429</v>
      </c>
      <c r="H2238" s="9" t="s">
        <v>847</v>
      </c>
      <c r="I2238" s="9" t="s">
        <v>848</v>
      </c>
      <c r="J2238" s="9" t="s">
        <v>849</v>
      </c>
      <c r="K2238" s="9">
        <v>165</v>
      </c>
      <c r="L2238" s="9">
        <v>165</v>
      </c>
      <c r="M2238" s="9">
        <v>165</v>
      </c>
    </row>
    <row r="2239" spans="1:13" x14ac:dyDescent="0.35">
      <c r="A2239" s="8">
        <v>2237</v>
      </c>
      <c r="B2239" s="9" t="s">
        <v>711</v>
      </c>
      <c r="C2239" s="9">
        <v>9</v>
      </c>
      <c r="D2239" s="9" t="s">
        <v>1315</v>
      </c>
      <c r="E2239" s="11">
        <v>12</v>
      </c>
      <c r="F2239" s="9" t="s">
        <v>428</v>
      </c>
      <c r="G2239" s="9" t="s">
        <v>436</v>
      </c>
      <c r="H2239" s="9" t="s">
        <v>437</v>
      </c>
      <c r="I2239" s="9" t="s">
        <v>438</v>
      </c>
      <c r="J2239" s="9" t="s">
        <v>439</v>
      </c>
      <c r="K2239" s="9">
        <v>12507</v>
      </c>
      <c r="L2239" s="9">
        <v>19566</v>
      </c>
      <c r="M2239" s="9">
        <v>40000</v>
      </c>
    </row>
    <row r="2240" spans="1:13" x14ac:dyDescent="0.35">
      <c r="A2240" s="8">
        <v>2238</v>
      </c>
      <c r="B2240" s="9" t="s">
        <v>711</v>
      </c>
      <c r="C2240" s="9">
        <v>9</v>
      </c>
      <c r="D2240" s="9" t="s">
        <v>1315</v>
      </c>
      <c r="E2240" s="11">
        <v>13</v>
      </c>
      <c r="F2240" s="9" t="s">
        <v>428</v>
      </c>
      <c r="G2240" s="9" t="s">
        <v>968</v>
      </c>
      <c r="H2240" s="9" t="s">
        <v>969</v>
      </c>
      <c r="I2240" s="9" t="s">
        <v>970</v>
      </c>
      <c r="J2240" s="9" t="s">
        <v>971</v>
      </c>
      <c r="K2240" s="9">
        <v>12400</v>
      </c>
      <c r="L2240" s="9">
        <v>23372</v>
      </c>
      <c r="M2240" s="9">
        <v>33500</v>
      </c>
    </row>
    <row r="2241" spans="1:13" x14ac:dyDescent="0.35">
      <c r="A2241" s="8">
        <v>2239</v>
      </c>
      <c r="B2241" s="9" t="s">
        <v>711</v>
      </c>
      <c r="C2241" s="9">
        <v>9</v>
      </c>
      <c r="D2241" s="9" t="s">
        <v>1315</v>
      </c>
      <c r="E2241" s="11">
        <v>13</v>
      </c>
      <c r="F2241" s="9" t="s">
        <v>428</v>
      </c>
      <c r="G2241" s="9" t="s">
        <v>968</v>
      </c>
      <c r="H2241" s="9" t="s">
        <v>1396</v>
      </c>
      <c r="I2241" s="9" t="s">
        <v>1397</v>
      </c>
      <c r="J2241" s="9" t="s">
        <v>1398</v>
      </c>
      <c r="K2241" s="9">
        <v>210572</v>
      </c>
      <c r="L2241" s="9">
        <v>232079</v>
      </c>
      <c r="M2241" s="9">
        <v>512623</v>
      </c>
    </row>
    <row r="2242" spans="1:13" x14ac:dyDescent="0.35">
      <c r="A2242" s="8">
        <v>2240</v>
      </c>
      <c r="B2242" s="9" t="s">
        <v>711</v>
      </c>
      <c r="C2242" s="9">
        <v>9</v>
      </c>
      <c r="D2242" s="9" t="s">
        <v>1315</v>
      </c>
      <c r="E2242" s="11">
        <v>13</v>
      </c>
      <c r="F2242" s="9" t="s">
        <v>428</v>
      </c>
      <c r="G2242" s="9" t="s">
        <v>968</v>
      </c>
      <c r="H2242" s="9" t="s">
        <v>1399</v>
      </c>
      <c r="I2242" s="9" t="s">
        <v>1400</v>
      </c>
      <c r="J2242" s="9" t="s">
        <v>1401</v>
      </c>
      <c r="K2242" s="9">
        <v>11494</v>
      </c>
      <c r="L2242" s="9">
        <v>16962</v>
      </c>
      <c r="M2242" s="9">
        <v>23947</v>
      </c>
    </row>
    <row r="2243" spans="1:13" x14ac:dyDescent="0.35">
      <c r="A2243" s="8">
        <v>2241</v>
      </c>
      <c r="B2243" s="9" t="s">
        <v>711</v>
      </c>
      <c r="C2243" s="9">
        <v>9</v>
      </c>
      <c r="D2243" s="9" t="s">
        <v>1315</v>
      </c>
      <c r="E2243" s="11">
        <v>13</v>
      </c>
      <c r="F2243" s="9" t="s">
        <v>428</v>
      </c>
      <c r="G2243" s="9" t="s">
        <v>968</v>
      </c>
      <c r="H2243" s="9" t="s">
        <v>1402</v>
      </c>
      <c r="I2243" s="9" t="s">
        <v>1403</v>
      </c>
      <c r="J2243" s="9" t="s">
        <v>1404</v>
      </c>
      <c r="K2243" s="9">
        <v>8942</v>
      </c>
      <c r="L2243" s="9">
        <v>10387</v>
      </c>
      <c r="M2243" s="9">
        <v>11721</v>
      </c>
    </row>
    <row r="2244" spans="1:13" x14ac:dyDescent="0.35">
      <c r="A2244" s="8">
        <v>2242</v>
      </c>
      <c r="B2244" s="9" t="s">
        <v>711</v>
      </c>
      <c r="C2244" s="9">
        <v>9</v>
      </c>
      <c r="D2244" s="9" t="s">
        <v>1315</v>
      </c>
      <c r="E2244" s="11">
        <v>13</v>
      </c>
      <c r="F2244" s="9" t="s">
        <v>428</v>
      </c>
      <c r="G2244" s="9" t="s">
        <v>968</v>
      </c>
      <c r="H2244" s="9" t="s">
        <v>1405</v>
      </c>
      <c r="I2244" s="9" t="s">
        <v>1406</v>
      </c>
      <c r="J2244" s="9" t="s">
        <v>1407</v>
      </c>
      <c r="K2244" s="9">
        <v>133042</v>
      </c>
      <c r="L2244" s="9">
        <v>137408</v>
      </c>
      <c r="M2244" s="9">
        <v>141439</v>
      </c>
    </row>
    <row r="2245" spans="1:13" x14ac:dyDescent="0.35">
      <c r="A2245" s="8">
        <v>2243</v>
      </c>
      <c r="B2245" s="9" t="s">
        <v>711</v>
      </c>
      <c r="C2245" s="9">
        <v>9</v>
      </c>
      <c r="D2245" s="9" t="s">
        <v>1315</v>
      </c>
      <c r="E2245" s="11">
        <v>13</v>
      </c>
      <c r="F2245" s="9" t="s">
        <v>428</v>
      </c>
      <c r="G2245" s="9" t="s">
        <v>968</v>
      </c>
      <c r="H2245" s="9" t="s">
        <v>1408</v>
      </c>
      <c r="I2245" s="9" t="s">
        <v>1409</v>
      </c>
      <c r="J2245" s="9" t="s">
        <v>1410</v>
      </c>
      <c r="K2245" s="9">
        <v>8174</v>
      </c>
      <c r="L2245" s="9">
        <v>13458</v>
      </c>
      <c r="M2245" s="9">
        <v>18336</v>
      </c>
    </row>
    <row r="2246" spans="1:13" x14ac:dyDescent="0.35">
      <c r="A2246" s="8">
        <v>2244</v>
      </c>
      <c r="B2246" s="9" t="s">
        <v>711</v>
      </c>
      <c r="C2246" s="9">
        <v>9</v>
      </c>
      <c r="D2246" s="9" t="s">
        <v>1315</v>
      </c>
      <c r="E2246" s="11">
        <v>13</v>
      </c>
      <c r="F2246" s="9" t="s">
        <v>428</v>
      </c>
      <c r="G2246" s="9" t="s">
        <v>968</v>
      </c>
      <c r="H2246" s="9" t="s">
        <v>1411</v>
      </c>
      <c r="I2246" s="9" t="s">
        <v>1412</v>
      </c>
      <c r="J2246" s="9" t="s">
        <v>1413</v>
      </c>
      <c r="K2246" s="9">
        <v>19267</v>
      </c>
      <c r="L2246" s="9">
        <v>102848</v>
      </c>
      <c r="M2246" s="9">
        <v>180000</v>
      </c>
    </row>
    <row r="2247" spans="1:13" x14ac:dyDescent="0.35">
      <c r="A2247" s="8">
        <v>2245</v>
      </c>
      <c r="B2247" s="9" t="s">
        <v>711</v>
      </c>
      <c r="C2247" s="9">
        <v>9</v>
      </c>
      <c r="D2247" s="9" t="s">
        <v>1315</v>
      </c>
      <c r="E2247" s="11">
        <v>13</v>
      </c>
      <c r="F2247" s="9" t="s">
        <v>428</v>
      </c>
      <c r="G2247" s="9" t="s">
        <v>968</v>
      </c>
      <c r="H2247" s="9" t="s">
        <v>1414</v>
      </c>
      <c r="I2247" s="9" t="s">
        <v>1415</v>
      </c>
      <c r="J2247" s="9" t="s">
        <v>1416</v>
      </c>
      <c r="K2247" s="9">
        <v>5359</v>
      </c>
      <c r="L2247" s="9">
        <v>8931</v>
      </c>
      <c r="M2247" s="9">
        <v>12228</v>
      </c>
    </row>
    <row r="2248" spans="1:13" x14ac:dyDescent="0.35">
      <c r="A2248" s="8">
        <v>2246</v>
      </c>
      <c r="B2248" s="9" t="s">
        <v>711</v>
      </c>
      <c r="C2248" s="9">
        <v>9</v>
      </c>
      <c r="D2248" s="9" t="s">
        <v>1315</v>
      </c>
      <c r="E2248" s="11">
        <v>13</v>
      </c>
      <c r="F2248" s="9" t="s">
        <v>428</v>
      </c>
      <c r="G2248" s="9" t="s">
        <v>968</v>
      </c>
      <c r="H2248" s="9" t="s">
        <v>1417</v>
      </c>
      <c r="I2248" s="9" t="s">
        <v>1418</v>
      </c>
      <c r="J2248" s="9" t="s">
        <v>1419</v>
      </c>
      <c r="K2248" s="9">
        <v>103422</v>
      </c>
      <c r="L2248" s="9">
        <v>106088</v>
      </c>
      <c r="M2248" s="9">
        <v>139767</v>
      </c>
    </row>
    <row r="2249" spans="1:13" x14ac:dyDescent="0.35">
      <c r="A2249" s="8">
        <v>2247</v>
      </c>
      <c r="B2249" s="9" t="s">
        <v>711</v>
      </c>
      <c r="C2249" s="9">
        <v>9</v>
      </c>
      <c r="D2249" s="9" t="s">
        <v>1315</v>
      </c>
      <c r="E2249" s="11">
        <v>13</v>
      </c>
      <c r="F2249" s="9" t="s">
        <v>428</v>
      </c>
      <c r="G2249" s="9" t="s">
        <v>968</v>
      </c>
      <c r="H2249" s="9" t="s">
        <v>1420</v>
      </c>
      <c r="I2249" s="9" t="s">
        <v>1421</v>
      </c>
      <c r="J2249" s="9" t="s">
        <v>1422</v>
      </c>
      <c r="K2249" s="9">
        <v>70134</v>
      </c>
      <c r="L2249" s="9">
        <v>73219</v>
      </c>
      <c r="M2249" s="9">
        <v>76067</v>
      </c>
    </row>
    <row r="2250" spans="1:13" x14ac:dyDescent="0.35">
      <c r="A2250" s="8">
        <v>2248</v>
      </c>
      <c r="B2250" s="9" t="s">
        <v>711</v>
      </c>
      <c r="C2250" s="9">
        <v>9</v>
      </c>
      <c r="D2250" s="9" t="s">
        <v>1315</v>
      </c>
      <c r="E2250" s="11">
        <v>13</v>
      </c>
      <c r="F2250" s="9" t="s">
        <v>428</v>
      </c>
      <c r="G2250" s="9" t="s">
        <v>968</v>
      </c>
      <c r="H2250" s="9" t="s">
        <v>1423</v>
      </c>
      <c r="I2250" s="9" t="s">
        <v>1424</v>
      </c>
      <c r="J2250" s="9" t="s">
        <v>1425</v>
      </c>
      <c r="K2250" s="9">
        <v>8730</v>
      </c>
      <c r="L2250" s="9">
        <v>8730</v>
      </c>
      <c r="M2250" s="9">
        <v>8730</v>
      </c>
    </row>
    <row r="2251" spans="1:13" x14ac:dyDescent="0.35">
      <c r="A2251" s="8">
        <v>2249</v>
      </c>
      <c r="B2251" s="9" t="s">
        <v>711</v>
      </c>
      <c r="C2251" s="9">
        <v>9</v>
      </c>
      <c r="D2251" s="9" t="s">
        <v>1315</v>
      </c>
      <c r="E2251" s="11">
        <v>13</v>
      </c>
      <c r="F2251" s="9" t="s">
        <v>428</v>
      </c>
      <c r="G2251" s="9" t="s">
        <v>968</v>
      </c>
      <c r="H2251" s="9" t="s">
        <v>1426</v>
      </c>
      <c r="I2251" s="9" t="s">
        <v>1427</v>
      </c>
      <c r="J2251" s="9" t="s">
        <v>1428</v>
      </c>
      <c r="K2251" s="9">
        <v>8888</v>
      </c>
      <c r="L2251" s="9">
        <v>34148</v>
      </c>
      <c r="M2251" s="9">
        <v>57464</v>
      </c>
    </row>
    <row r="2252" spans="1:13" x14ac:dyDescent="0.35">
      <c r="A2252" s="8">
        <v>2250</v>
      </c>
      <c r="B2252" s="9" t="s">
        <v>711</v>
      </c>
      <c r="C2252" s="9">
        <v>9</v>
      </c>
      <c r="D2252" s="9" t="s">
        <v>1315</v>
      </c>
      <c r="E2252" s="11">
        <v>13</v>
      </c>
      <c r="F2252" s="9" t="s">
        <v>428</v>
      </c>
      <c r="G2252" s="9" t="s">
        <v>968</v>
      </c>
      <c r="H2252" s="9" t="s">
        <v>1429</v>
      </c>
      <c r="I2252" s="9" t="s">
        <v>1430</v>
      </c>
      <c r="J2252" s="9" t="s">
        <v>1431</v>
      </c>
      <c r="K2252" s="9">
        <v>33767</v>
      </c>
      <c r="L2252" s="9">
        <v>40325</v>
      </c>
      <c r="M2252" s="9">
        <v>46378</v>
      </c>
    </row>
    <row r="2253" spans="1:13" x14ac:dyDescent="0.35">
      <c r="A2253" s="8">
        <v>2251</v>
      </c>
      <c r="B2253" s="9" t="s">
        <v>711</v>
      </c>
      <c r="C2253" s="9">
        <v>9</v>
      </c>
      <c r="D2253" s="9" t="s">
        <v>1315</v>
      </c>
      <c r="E2253" s="11">
        <v>13</v>
      </c>
      <c r="F2253" s="9" t="s">
        <v>428</v>
      </c>
      <c r="G2253" s="9" t="s">
        <v>968</v>
      </c>
      <c r="H2253" s="9" t="s">
        <v>1432</v>
      </c>
      <c r="I2253" s="9" t="s">
        <v>1433</v>
      </c>
      <c r="J2253" s="9" t="s">
        <v>1434</v>
      </c>
      <c r="K2253" s="9">
        <v>7781</v>
      </c>
      <c r="L2253" s="9">
        <v>8878</v>
      </c>
      <c r="M2253" s="9">
        <v>9890</v>
      </c>
    </row>
    <row r="2254" spans="1:13" x14ac:dyDescent="0.35">
      <c r="A2254" s="8">
        <v>2252</v>
      </c>
      <c r="B2254" s="9" t="s">
        <v>711</v>
      </c>
      <c r="C2254" s="9">
        <v>9</v>
      </c>
      <c r="D2254" s="9" t="s">
        <v>1315</v>
      </c>
      <c r="E2254" s="11">
        <v>14</v>
      </c>
      <c r="F2254" s="9" t="s">
        <v>428</v>
      </c>
      <c r="G2254" s="9" t="s">
        <v>440</v>
      </c>
      <c r="H2254" s="9" t="s">
        <v>850</v>
      </c>
      <c r="I2254" s="9" t="s">
        <v>851</v>
      </c>
      <c r="J2254" s="9" t="s">
        <v>852</v>
      </c>
      <c r="K2254" s="9">
        <v>65339</v>
      </c>
      <c r="L2254" s="9">
        <v>66012</v>
      </c>
      <c r="M2254" s="9">
        <v>71420</v>
      </c>
    </row>
    <row r="2255" spans="1:13" x14ac:dyDescent="0.35">
      <c r="A2255" s="8">
        <v>2253</v>
      </c>
      <c r="B2255" s="9" t="s">
        <v>711</v>
      </c>
      <c r="C2255" s="9">
        <v>9</v>
      </c>
      <c r="D2255" s="9" t="s">
        <v>1315</v>
      </c>
      <c r="E2255" s="11">
        <v>14</v>
      </c>
      <c r="F2255" s="9" t="s">
        <v>428</v>
      </c>
      <c r="G2255" s="9" t="s">
        <v>440</v>
      </c>
      <c r="H2255" s="9" t="s">
        <v>853</v>
      </c>
      <c r="I2255" s="9" t="s">
        <v>854</v>
      </c>
      <c r="J2255" s="9" t="s">
        <v>855</v>
      </c>
      <c r="K2255" s="9">
        <v>7000</v>
      </c>
      <c r="L2255" s="9">
        <v>10942</v>
      </c>
      <c r="M2255" s="9">
        <v>148765</v>
      </c>
    </row>
    <row r="2256" spans="1:13" x14ac:dyDescent="0.35">
      <c r="A2256" s="8">
        <v>2254</v>
      </c>
      <c r="B2256" s="9" t="s">
        <v>711</v>
      </c>
      <c r="C2256" s="9">
        <v>9</v>
      </c>
      <c r="D2256" s="9" t="s">
        <v>1315</v>
      </c>
      <c r="E2256" s="11">
        <v>14</v>
      </c>
      <c r="F2256" s="9" t="s">
        <v>428</v>
      </c>
      <c r="G2256" s="9" t="s">
        <v>440</v>
      </c>
      <c r="H2256" s="9" t="s">
        <v>856</v>
      </c>
      <c r="I2256" s="9" t="s">
        <v>857</v>
      </c>
      <c r="J2256" s="9" t="s">
        <v>858</v>
      </c>
      <c r="K2256" s="9">
        <v>2873</v>
      </c>
      <c r="L2256" s="9">
        <v>3357</v>
      </c>
      <c r="M2256" s="9">
        <v>4401</v>
      </c>
    </row>
    <row r="2257" spans="1:13" x14ac:dyDescent="0.35">
      <c r="A2257" s="8">
        <v>2255</v>
      </c>
      <c r="B2257" s="9" t="s">
        <v>711</v>
      </c>
      <c r="C2257" s="9">
        <v>9</v>
      </c>
      <c r="D2257" s="9" t="s">
        <v>1315</v>
      </c>
      <c r="E2257" s="11">
        <v>14</v>
      </c>
      <c r="F2257" s="9" t="s">
        <v>428</v>
      </c>
      <c r="G2257" s="9" t="s">
        <v>440</v>
      </c>
      <c r="H2257" s="9" t="s">
        <v>441</v>
      </c>
      <c r="I2257" s="9" t="s">
        <v>442</v>
      </c>
      <c r="J2257" s="9" t="s">
        <v>443</v>
      </c>
      <c r="K2257" s="9">
        <v>4820</v>
      </c>
      <c r="L2257" s="9">
        <v>12948</v>
      </c>
      <c r="M2257" s="9">
        <v>17193</v>
      </c>
    </row>
    <row r="2258" spans="1:13" x14ac:dyDescent="0.35">
      <c r="A2258" s="8">
        <v>2256</v>
      </c>
      <c r="B2258" s="9" t="s">
        <v>711</v>
      </c>
      <c r="C2258" s="9">
        <v>9</v>
      </c>
      <c r="D2258" s="9" t="s">
        <v>1315</v>
      </c>
      <c r="E2258" s="11">
        <v>14</v>
      </c>
      <c r="F2258" s="9" t="s">
        <v>428</v>
      </c>
      <c r="G2258" s="9" t="s">
        <v>440</v>
      </c>
      <c r="H2258" s="9" t="s">
        <v>444</v>
      </c>
      <c r="I2258" s="9" t="s">
        <v>445</v>
      </c>
      <c r="J2258" s="9" t="s">
        <v>446</v>
      </c>
      <c r="K2258" s="9">
        <v>2250</v>
      </c>
      <c r="L2258" s="9">
        <v>12577</v>
      </c>
      <c r="M2258" s="9">
        <v>22109</v>
      </c>
    </row>
    <row r="2259" spans="1:13" x14ac:dyDescent="0.35">
      <c r="A2259" s="8">
        <v>2257</v>
      </c>
      <c r="B2259" s="9" t="s">
        <v>711</v>
      </c>
      <c r="C2259" s="9">
        <v>9</v>
      </c>
      <c r="D2259" s="9" t="s">
        <v>1315</v>
      </c>
      <c r="E2259" s="11">
        <v>14</v>
      </c>
      <c r="F2259" s="9" t="s">
        <v>428</v>
      </c>
      <c r="G2259" s="9" t="s">
        <v>440</v>
      </c>
      <c r="H2259" s="9" t="s">
        <v>447</v>
      </c>
      <c r="I2259" s="9" t="s">
        <v>448</v>
      </c>
      <c r="J2259" s="9" t="s">
        <v>449</v>
      </c>
      <c r="K2259" s="9">
        <v>4590</v>
      </c>
      <c r="L2259" s="9">
        <v>5984</v>
      </c>
      <c r="M2259" s="9">
        <v>7272</v>
      </c>
    </row>
    <row r="2260" spans="1:13" x14ac:dyDescent="0.35">
      <c r="A2260" s="8">
        <v>2258</v>
      </c>
      <c r="B2260" s="9" t="s">
        <v>711</v>
      </c>
      <c r="C2260" s="9">
        <v>9</v>
      </c>
      <c r="D2260" s="9" t="s">
        <v>1315</v>
      </c>
      <c r="E2260" s="11">
        <v>14</v>
      </c>
      <c r="F2260" s="9" t="s">
        <v>428</v>
      </c>
      <c r="G2260" s="9" t="s">
        <v>440</v>
      </c>
      <c r="H2260" s="9" t="s">
        <v>450</v>
      </c>
      <c r="I2260" s="9" t="s">
        <v>451</v>
      </c>
      <c r="J2260" s="9" t="s">
        <v>452</v>
      </c>
      <c r="K2260" s="9">
        <v>14760</v>
      </c>
      <c r="L2260" s="9">
        <v>15163</v>
      </c>
      <c r="M2260" s="9">
        <v>15536</v>
      </c>
    </row>
    <row r="2261" spans="1:13" x14ac:dyDescent="0.35">
      <c r="A2261" s="8">
        <v>2259</v>
      </c>
      <c r="B2261" s="9" t="s">
        <v>711</v>
      </c>
      <c r="C2261" s="9">
        <v>9</v>
      </c>
      <c r="D2261" s="9" t="s">
        <v>1315</v>
      </c>
      <c r="E2261" s="11">
        <v>14</v>
      </c>
      <c r="F2261" s="9" t="s">
        <v>428</v>
      </c>
      <c r="G2261" s="9" t="s">
        <v>440</v>
      </c>
      <c r="H2261" s="9" t="s">
        <v>456</v>
      </c>
      <c r="I2261" s="9" t="s">
        <v>457</v>
      </c>
      <c r="J2261" s="9" t="s">
        <v>458</v>
      </c>
      <c r="K2261" s="9">
        <v>6044</v>
      </c>
      <c r="L2261" s="9">
        <v>6517</v>
      </c>
      <c r="M2261" s="9">
        <v>11987</v>
      </c>
    </row>
    <row r="2262" spans="1:13" x14ac:dyDescent="0.35">
      <c r="A2262" s="8">
        <v>2260</v>
      </c>
      <c r="B2262" s="9" t="s">
        <v>711</v>
      </c>
      <c r="C2262" s="9">
        <v>9</v>
      </c>
      <c r="D2262" s="9" t="s">
        <v>1315</v>
      </c>
      <c r="E2262" s="11">
        <v>14</v>
      </c>
      <c r="F2262" s="9" t="s">
        <v>428</v>
      </c>
      <c r="G2262" s="9" t="s">
        <v>440</v>
      </c>
      <c r="H2262" s="9" t="s">
        <v>859</v>
      </c>
      <c r="I2262" s="9" t="s">
        <v>860</v>
      </c>
      <c r="J2262" s="9" t="s">
        <v>861</v>
      </c>
      <c r="K2262" s="9">
        <v>9048</v>
      </c>
      <c r="L2262" s="9">
        <v>9048</v>
      </c>
      <c r="M2262" s="9">
        <v>9048</v>
      </c>
    </row>
    <row r="2263" spans="1:13" x14ac:dyDescent="0.35">
      <c r="A2263" s="8">
        <v>2261</v>
      </c>
      <c r="B2263" s="9" t="s">
        <v>711</v>
      </c>
      <c r="C2263" s="9">
        <v>9</v>
      </c>
      <c r="D2263" s="9" t="s">
        <v>1315</v>
      </c>
      <c r="E2263" s="11">
        <v>14</v>
      </c>
      <c r="F2263" s="9" t="s">
        <v>428</v>
      </c>
      <c r="G2263" s="9" t="s">
        <v>440</v>
      </c>
      <c r="H2263" s="9" t="s">
        <v>459</v>
      </c>
      <c r="I2263" s="9" t="s">
        <v>460</v>
      </c>
      <c r="J2263" s="9" t="s">
        <v>461</v>
      </c>
      <c r="K2263" s="9">
        <v>7637</v>
      </c>
      <c r="L2263" s="9">
        <v>9154</v>
      </c>
      <c r="M2263" s="9">
        <v>16667</v>
      </c>
    </row>
    <row r="2264" spans="1:13" x14ac:dyDescent="0.35">
      <c r="A2264" s="8">
        <v>2262</v>
      </c>
      <c r="B2264" s="9" t="s">
        <v>711</v>
      </c>
      <c r="C2264" s="9">
        <v>9</v>
      </c>
      <c r="D2264" s="9" t="s">
        <v>1315</v>
      </c>
      <c r="E2264" s="11">
        <v>14</v>
      </c>
      <c r="F2264" s="9" t="s">
        <v>428</v>
      </c>
      <c r="G2264" s="9" t="s">
        <v>440</v>
      </c>
      <c r="H2264" s="9" t="s">
        <v>462</v>
      </c>
      <c r="I2264" s="9" t="s">
        <v>463</v>
      </c>
      <c r="J2264" s="9" t="s">
        <v>464</v>
      </c>
      <c r="K2264" s="9">
        <v>1500</v>
      </c>
      <c r="L2264" s="9">
        <v>2303</v>
      </c>
      <c r="M2264" s="9">
        <v>2303</v>
      </c>
    </row>
    <row r="2265" spans="1:13" x14ac:dyDescent="0.35">
      <c r="A2265" s="8">
        <v>2263</v>
      </c>
      <c r="B2265" s="9" t="s">
        <v>711</v>
      </c>
      <c r="C2265" s="9">
        <v>9</v>
      </c>
      <c r="D2265" s="9" t="s">
        <v>1315</v>
      </c>
      <c r="E2265" s="11">
        <v>14</v>
      </c>
      <c r="F2265" s="9" t="s">
        <v>428</v>
      </c>
      <c r="G2265" s="9" t="s">
        <v>440</v>
      </c>
      <c r="H2265" s="9" t="s">
        <v>465</v>
      </c>
      <c r="I2265" s="9" t="s">
        <v>466</v>
      </c>
      <c r="J2265" s="9" t="s">
        <v>467</v>
      </c>
      <c r="K2265" s="9">
        <v>3069</v>
      </c>
      <c r="L2265" s="9">
        <v>5003</v>
      </c>
      <c r="M2265" s="9">
        <v>7557</v>
      </c>
    </row>
    <row r="2266" spans="1:13" x14ac:dyDescent="0.35">
      <c r="A2266" s="8">
        <v>2264</v>
      </c>
      <c r="B2266" s="9" t="s">
        <v>711</v>
      </c>
      <c r="C2266" s="9">
        <v>9</v>
      </c>
      <c r="D2266" s="9" t="s">
        <v>1315</v>
      </c>
      <c r="E2266" s="11">
        <v>14</v>
      </c>
      <c r="F2266" s="9" t="s">
        <v>428</v>
      </c>
      <c r="G2266" s="9" t="s">
        <v>440</v>
      </c>
      <c r="H2266" s="9" t="s">
        <v>1435</v>
      </c>
      <c r="I2266" s="9" t="s">
        <v>1436</v>
      </c>
      <c r="J2266" s="9" t="s">
        <v>1437</v>
      </c>
      <c r="K2266" s="9">
        <v>9620</v>
      </c>
      <c r="L2266" s="9">
        <v>9620</v>
      </c>
      <c r="M2266" s="9">
        <v>9620</v>
      </c>
    </row>
    <row r="2267" spans="1:13" x14ac:dyDescent="0.35">
      <c r="A2267" s="8">
        <v>2265</v>
      </c>
      <c r="B2267" s="9" t="s">
        <v>711</v>
      </c>
      <c r="C2267" s="9">
        <v>9</v>
      </c>
      <c r="D2267" s="9" t="s">
        <v>1315</v>
      </c>
      <c r="E2267" s="11">
        <v>14</v>
      </c>
      <c r="F2267" s="9" t="s">
        <v>428</v>
      </c>
      <c r="G2267" s="9" t="s">
        <v>440</v>
      </c>
      <c r="H2267" s="9" t="s">
        <v>978</v>
      </c>
      <c r="I2267" s="9" t="s">
        <v>979</v>
      </c>
      <c r="J2267" s="9" t="s">
        <v>980</v>
      </c>
      <c r="K2267" s="9">
        <v>1880</v>
      </c>
      <c r="L2267" s="9">
        <v>1880</v>
      </c>
      <c r="M2267" s="9">
        <v>1880</v>
      </c>
    </row>
    <row r="2268" spans="1:13" x14ac:dyDescent="0.35">
      <c r="A2268" s="8">
        <v>2266</v>
      </c>
      <c r="B2268" s="9" t="s">
        <v>711</v>
      </c>
      <c r="C2268" s="9">
        <v>9</v>
      </c>
      <c r="D2268" s="9" t="s">
        <v>1315</v>
      </c>
      <c r="E2268" s="11">
        <v>14</v>
      </c>
      <c r="F2268" s="9" t="s">
        <v>428</v>
      </c>
      <c r="G2268" s="9" t="s">
        <v>440</v>
      </c>
      <c r="H2268" s="9" t="s">
        <v>1116</v>
      </c>
      <c r="I2268" s="9" t="s">
        <v>1117</v>
      </c>
      <c r="J2268" s="9" t="s">
        <v>1118</v>
      </c>
      <c r="K2268" s="9">
        <v>20438</v>
      </c>
      <c r="L2268" s="9">
        <v>35324</v>
      </c>
      <c r="M2268" s="9">
        <v>74264</v>
      </c>
    </row>
    <row r="2269" spans="1:13" x14ac:dyDescent="0.35">
      <c r="A2269" s="8">
        <v>2267</v>
      </c>
      <c r="B2269" s="9" t="s">
        <v>711</v>
      </c>
      <c r="C2269" s="9">
        <v>9</v>
      </c>
      <c r="D2269" s="9" t="s">
        <v>1315</v>
      </c>
      <c r="E2269" s="11">
        <v>14</v>
      </c>
      <c r="F2269" s="9" t="s">
        <v>428</v>
      </c>
      <c r="G2269" s="9" t="s">
        <v>440</v>
      </c>
      <c r="H2269" s="9" t="s">
        <v>1119</v>
      </c>
      <c r="I2269" s="9" t="s">
        <v>1120</v>
      </c>
      <c r="J2269" s="9" t="s">
        <v>1121</v>
      </c>
      <c r="K2269" s="9">
        <v>40419</v>
      </c>
      <c r="L2269" s="9">
        <v>49594</v>
      </c>
      <c r="M2269" s="9">
        <v>75175</v>
      </c>
    </row>
    <row r="2270" spans="1:13" x14ac:dyDescent="0.35">
      <c r="A2270" s="8">
        <v>2268</v>
      </c>
      <c r="B2270" s="9" t="s">
        <v>711</v>
      </c>
      <c r="C2270" s="9">
        <v>9</v>
      </c>
      <c r="D2270" s="9" t="s">
        <v>1315</v>
      </c>
      <c r="E2270" s="11">
        <v>14</v>
      </c>
      <c r="F2270" s="9" t="s">
        <v>428</v>
      </c>
      <c r="G2270" s="9" t="s">
        <v>440</v>
      </c>
      <c r="H2270" s="9" t="s">
        <v>1122</v>
      </c>
      <c r="I2270" s="9" t="s">
        <v>1123</v>
      </c>
      <c r="J2270" s="9" t="s">
        <v>1124</v>
      </c>
      <c r="K2270" s="9">
        <v>57000</v>
      </c>
      <c r="L2270" s="9">
        <v>57000</v>
      </c>
      <c r="M2270" s="9">
        <v>57000</v>
      </c>
    </row>
    <row r="2271" spans="1:13" x14ac:dyDescent="0.35">
      <c r="A2271" s="8">
        <v>2269</v>
      </c>
      <c r="B2271" s="9" t="s">
        <v>711</v>
      </c>
      <c r="C2271" s="9">
        <v>9</v>
      </c>
      <c r="D2271" s="9" t="s">
        <v>1315</v>
      </c>
      <c r="E2271" s="11">
        <v>14</v>
      </c>
      <c r="F2271" s="9" t="s">
        <v>428</v>
      </c>
      <c r="G2271" s="9" t="s">
        <v>440</v>
      </c>
      <c r="H2271" s="9" t="s">
        <v>1125</v>
      </c>
      <c r="I2271" s="9" t="s">
        <v>1126</v>
      </c>
      <c r="J2271" s="9" t="s">
        <v>1127</v>
      </c>
      <c r="K2271" s="9">
        <v>5880</v>
      </c>
      <c r="L2271" s="9">
        <v>7309</v>
      </c>
      <c r="M2271" s="9">
        <v>7740</v>
      </c>
    </row>
    <row r="2272" spans="1:13" x14ac:dyDescent="0.35">
      <c r="A2272" s="8">
        <v>2270</v>
      </c>
      <c r="B2272" s="9" t="s">
        <v>711</v>
      </c>
      <c r="C2272" s="9">
        <v>9</v>
      </c>
      <c r="D2272" s="9" t="s">
        <v>1315</v>
      </c>
      <c r="E2272" s="11">
        <v>14</v>
      </c>
      <c r="F2272" s="9" t="s">
        <v>428</v>
      </c>
      <c r="G2272" s="9" t="s">
        <v>440</v>
      </c>
      <c r="H2272" s="9" t="s">
        <v>1438</v>
      </c>
      <c r="I2272" s="9" t="s">
        <v>1439</v>
      </c>
      <c r="J2272" s="9" t="s">
        <v>1440</v>
      </c>
      <c r="K2272" s="9">
        <v>29699</v>
      </c>
      <c r="L2272" s="9">
        <v>29699</v>
      </c>
      <c r="M2272" s="9">
        <v>29699</v>
      </c>
    </row>
    <row r="2273" spans="1:13" x14ac:dyDescent="0.35">
      <c r="A2273" s="8">
        <v>2271</v>
      </c>
      <c r="B2273" s="9" t="s">
        <v>711</v>
      </c>
      <c r="C2273" s="9">
        <v>9</v>
      </c>
      <c r="D2273" s="9" t="s">
        <v>1315</v>
      </c>
      <c r="E2273" s="11">
        <v>14</v>
      </c>
      <c r="F2273" s="9" t="s">
        <v>428</v>
      </c>
      <c r="G2273" s="9" t="s">
        <v>440</v>
      </c>
      <c r="H2273" s="9" t="s">
        <v>1249</v>
      </c>
      <c r="I2273" s="9" t="s">
        <v>1250</v>
      </c>
      <c r="J2273" s="9" t="s">
        <v>1251</v>
      </c>
      <c r="K2273" s="9">
        <v>51055</v>
      </c>
      <c r="L2273" s="9">
        <v>51055</v>
      </c>
      <c r="M2273" s="9">
        <v>51055</v>
      </c>
    </row>
    <row r="2274" spans="1:13" x14ac:dyDescent="0.35">
      <c r="A2274" s="8">
        <v>2272</v>
      </c>
      <c r="B2274" s="9" t="s">
        <v>711</v>
      </c>
      <c r="C2274" s="9">
        <v>9</v>
      </c>
      <c r="D2274" s="9" t="s">
        <v>1315</v>
      </c>
      <c r="E2274" s="11">
        <v>14</v>
      </c>
      <c r="F2274" s="9" t="s">
        <v>428</v>
      </c>
      <c r="G2274" s="9" t="s">
        <v>440</v>
      </c>
      <c r="H2274" s="9" t="s">
        <v>1252</v>
      </c>
      <c r="I2274" s="9" t="s">
        <v>1253</v>
      </c>
      <c r="J2274" s="9" t="s">
        <v>1254</v>
      </c>
      <c r="K2274" s="9">
        <v>194248</v>
      </c>
      <c r="L2274" s="9">
        <v>194248</v>
      </c>
      <c r="M2274" s="9">
        <v>194248</v>
      </c>
    </row>
    <row r="2275" spans="1:13" x14ac:dyDescent="0.35">
      <c r="A2275" s="8">
        <v>2273</v>
      </c>
      <c r="B2275" s="9" t="s">
        <v>711</v>
      </c>
      <c r="C2275" s="9">
        <v>9</v>
      </c>
      <c r="D2275" s="9" t="s">
        <v>1315</v>
      </c>
      <c r="E2275" s="11">
        <v>14</v>
      </c>
      <c r="F2275" s="9" t="s">
        <v>428</v>
      </c>
      <c r="G2275" s="9" t="s">
        <v>440</v>
      </c>
      <c r="H2275" s="9" t="s">
        <v>1255</v>
      </c>
      <c r="I2275" s="9" t="s">
        <v>1256</v>
      </c>
      <c r="J2275" s="9" t="s">
        <v>1257</v>
      </c>
      <c r="K2275" s="9">
        <v>83539</v>
      </c>
      <c r="L2275" s="9">
        <v>83539</v>
      </c>
      <c r="M2275" s="9">
        <v>83539</v>
      </c>
    </row>
    <row r="2276" spans="1:13" x14ac:dyDescent="0.35">
      <c r="A2276" s="8">
        <v>2274</v>
      </c>
      <c r="B2276" s="9" t="s">
        <v>711</v>
      </c>
      <c r="C2276" s="9">
        <v>9</v>
      </c>
      <c r="D2276" s="9" t="s">
        <v>1315</v>
      </c>
      <c r="E2276" s="11">
        <v>14</v>
      </c>
      <c r="F2276" s="9" t="s">
        <v>428</v>
      </c>
      <c r="G2276" s="9" t="s">
        <v>440</v>
      </c>
      <c r="H2276" s="9" t="s">
        <v>1441</v>
      </c>
      <c r="I2276" s="9" t="s">
        <v>1442</v>
      </c>
      <c r="J2276" s="9" t="s">
        <v>1443</v>
      </c>
      <c r="K2276" s="9">
        <v>70183</v>
      </c>
      <c r="L2276" s="9">
        <v>70183</v>
      </c>
      <c r="M2276" s="9">
        <v>70183</v>
      </c>
    </row>
    <row r="2277" spans="1:13" x14ac:dyDescent="0.35">
      <c r="A2277" s="8">
        <v>2275</v>
      </c>
      <c r="B2277" s="9" t="s">
        <v>711</v>
      </c>
      <c r="C2277" s="9">
        <v>9</v>
      </c>
      <c r="D2277" s="9" t="s">
        <v>1315</v>
      </c>
      <c r="E2277" s="11">
        <v>14</v>
      </c>
      <c r="F2277" s="9" t="s">
        <v>428</v>
      </c>
      <c r="G2277" s="9" t="s">
        <v>440</v>
      </c>
      <c r="H2277" s="9" t="s">
        <v>468</v>
      </c>
      <c r="I2277" s="9" t="s">
        <v>469</v>
      </c>
      <c r="J2277" s="9" t="s">
        <v>470</v>
      </c>
      <c r="K2277" s="9">
        <v>3360</v>
      </c>
      <c r="L2277" s="9">
        <v>3577</v>
      </c>
      <c r="M2277" s="9">
        <v>3728</v>
      </c>
    </row>
    <row r="2278" spans="1:13" x14ac:dyDescent="0.35">
      <c r="A2278" s="8">
        <v>2276</v>
      </c>
      <c r="B2278" s="9" t="s">
        <v>711</v>
      </c>
      <c r="C2278" s="9">
        <v>9</v>
      </c>
      <c r="D2278" s="9" t="s">
        <v>1315</v>
      </c>
      <c r="E2278" s="11">
        <v>14</v>
      </c>
      <c r="F2278" s="9" t="s">
        <v>428</v>
      </c>
      <c r="G2278" s="9" t="s">
        <v>440</v>
      </c>
      <c r="H2278" s="9" t="s">
        <v>1128</v>
      </c>
      <c r="I2278" s="9" t="s">
        <v>1129</v>
      </c>
      <c r="J2278" s="9" t="s">
        <v>1130</v>
      </c>
      <c r="K2278" s="9">
        <v>9114</v>
      </c>
      <c r="L2278" s="9">
        <v>11954</v>
      </c>
      <c r="M2278" s="9">
        <v>14576</v>
      </c>
    </row>
    <row r="2279" spans="1:13" x14ac:dyDescent="0.35">
      <c r="A2279" s="8">
        <v>2277</v>
      </c>
      <c r="B2279" s="9" t="s">
        <v>711</v>
      </c>
      <c r="C2279" s="9">
        <v>9</v>
      </c>
      <c r="D2279" s="9" t="s">
        <v>1315</v>
      </c>
      <c r="E2279" s="11">
        <v>14</v>
      </c>
      <c r="F2279" s="9" t="s">
        <v>428</v>
      </c>
      <c r="G2279" s="9" t="s">
        <v>440</v>
      </c>
      <c r="H2279" s="9" t="s">
        <v>471</v>
      </c>
      <c r="I2279" s="9" t="s">
        <v>472</v>
      </c>
      <c r="J2279" s="9" t="s">
        <v>473</v>
      </c>
      <c r="K2279" s="9">
        <v>212</v>
      </c>
      <c r="L2279" s="9">
        <v>378</v>
      </c>
      <c r="M2279" s="9">
        <v>389</v>
      </c>
    </row>
    <row r="2280" spans="1:13" x14ac:dyDescent="0.35">
      <c r="A2280" s="8">
        <v>2278</v>
      </c>
      <c r="B2280" s="9" t="s">
        <v>711</v>
      </c>
      <c r="C2280" s="9">
        <v>9</v>
      </c>
      <c r="D2280" s="9" t="s">
        <v>1315</v>
      </c>
      <c r="E2280" s="11">
        <v>14</v>
      </c>
      <c r="F2280" s="9" t="s">
        <v>428</v>
      </c>
      <c r="G2280" s="9" t="s">
        <v>440</v>
      </c>
      <c r="H2280" s="9" t="s">
        <v>474</v>
      </c>
      <c r="I2280" s="9" t="s">
        <v>475</v>
      </c>
      <c r="J2280" s="9" t="s">
        <v>476</v>
      </c>
      <c r="K2280" s="9">
        <v>1127</v>
      </c>
      <c r="L2280" s="9">
        <v>2080</v>
      </c>
      <c r="M2280" s="9">
        <v>5024</v>
      </c>
    </row>
    <row r="2281" spans="1:13" x14ac:dyDescent="0.35">
      <c r="A2281" s="8">
        <v>2279</v>
      </c>
      <c r="B2281" s="9" t="s">
        <v>711</v>
      </c>
      <c r="C2281" s="9">
        <v>9</v>
      </c>
      <c r="D2281" s="9" t="s">
        <v>1315</v>
      </c>
      <c r="E2281" s="11">
        <v>14</v>
      </c>
      <c r="F2281" s="9" t="s">
        <v>428</v>
      </c>
      <c r="G2281" s="9" t="s">
        <v>440</v>
      </c>
      <c r="H2281" s="9" t="s">
        <v>477</v>
      </c>
      <c r="I2281" s="9" t="s">
        <v>478</v>
      </c>
      <c r="J2281" s="9" t="s">
        <v>479</v>
      </c>
      <c r="K2281" s="9">
        <v>4010</v>
      </c>
      <c r="L2281" s="9">
        <v>6040</v>
      </c>
      <c r="M2281" s="9">
        <v>6895</v>
      </c>
    </row>
    <row r="2282" spans="1:13" x14ac:dyDescent="0.35">
      <c r="A2282" s="8">
        <v>2280</v>
      </c>
      <c r="B2282" s="9" t="s">
        <v>711</v>
      </c>
      <c r="C2282" s="9">
        <v>9</v>
      </c>
      <c r="D2282" s="9" t="s">
        <v>1315</v>
      </c>
      <c r="E2282" s="11">
        <v>14</v>
      </c>
      <c r="F2282" s="9" t="s">
        <v>428</v>
      </c>
      <c r="G2282" s="9" t="s">
        <v>440</v>
      </c>
      <c r="H2282" s="9" t="s">
        <v>1444</v>
      </c>
      <c r="I2282" s="9" t="s">
        <v>1445</v>
      </c>
      <c r="J2282" s="9" t="s">
        <v>1446</v>
      </c>
      <c r="K2282" s="9">
        <v>19020</v>
      </c>
      <c r="L2282" s="9">
        <v>19020</v>
      </c>
      <c r="M2282" s="9">
        <v>19020</v>
      </c>
    </row>
    <row r="2283" spans="1:13" x14ac:dyDescent="0.35">
      <c r="A2283" s="8">
        <v>2281</v>
      </c>
      <c r="B2283" s="9" t="s">
        <v>711</v>
      </c>
      <c r="C2283" s="9">
        <v>9</v>
      </c>
      <c r="D2283" s="9" t="s">
        <v>1315</v>
      </c>
      <c r="E2283" s="11">
        <v>14</v>
      </c>
      <c r="F2283" s="9" t="s">
        <v>428</v>
      </c>
      <c r="G2283" s="9" t="s">
        <v>440</v>
      </c>
      <c r="H2283" s="9" t="s">
        <v>1131</v>
      </c>
      <c r="I2283" s="9" t="s">
        <v>1132</v>
      </c>
      <c r="J2283" s="9" t="s">
        <v>1133</v>
      </c>
      <c r="K2283" s="9">
        <v>863310</v>
      </c>
      <c r="L2283" s="9">
        <v>1067154</v>
      </c>
      <c r="M2283" s="9">
        <v>1255317</v>
      </c>
    </row>
    <row r="2284" spans="1:13" x14ac:dyDescent="0.35">
      <c r="A2284" s="8">
        <v>2282</v>
      </c>
      <c r="B2284" s="9" t="s">
        <v>711</v>
      </c>
      <c r="C2284" s="9">
        <v>9</v>
      </c>
      <c r="D2284" s="9" t="s">
        <v>1315</v>
      </c>
      <c r="E2284" s="11">
        <v>14</v>
      </c>
      <c r="F2284" s="9" t="s">
        <v>428</v>
      </c>
      <c r="G2284" s="9" t="s">
        <v>440</v>
      </c>
      <c r="H2284" s="9" t="s">
        <v>1134</v>
      </c>
      <c r="I2284" s="9" t="s">
        <v>1135</v>
      </c>
      <c r="J2284" s="9" t="s">
        <v>1136</v>
      </c>
      <c r="K2284" s="9">
        <v>18971</v>
      </c>
      <c r="L2284" s="9">
        <v>33160</v>
      </c>
      <c r="M2284" s="9">
        <v>68900</v>
      </c>
    </row>
    <row r="2285" spans="1:13" x14ac:dyDescent="0.35">
      <c r="A2285" s="8">
        <v>2283</v>
      </c>
      <c r="B2285" s="9" t="s">
        <v>711</v>
      </c>
      <c r="C2285" s="9">
        <v>9</v>
      </c>
      <c r="D2285" s="9" t="s">
        <v>1315</v>
      </c>
      <c r="E2285" s="11">
        <v>14</v>
      </c>
      <c r="F2285" s="9" t="s">
        <v>428</v>
      </c>
      <c r="G2285" s="9" t="s">
        <v>440</v>
      </c>
      <c r="H2285" s="9" t="s">
        <v>1447</v>
      </c>
      <c r="I2285" s="9" t="s">
        <v>1448</v>
      </c>
      <c r="J2285" s="9" t="s">
        <v>1449</v>
      </c>
      <c r="K2285" s="9">
        <v>20994</v>
      </c>
      <c r="L2285" s="9">
        <v>21994</v>
      </c>
      <c r="M2285" s="9">
        <v>22918</v>
      </c>
    </row>
    <row r="2286" spans="1:13" x14ac:dyDescent="0.35">
      <c r="A2286" s="8">
        <v>2284</v>
      </c>
      <c r="B2286" s="9" t="s">
        <v>711</v>
      </c>
      <c r="C2286" s="9">
        <v>9</v>
      </c>
      <c r="D2286" s="9" t="s">
        <v>1315</v>
      </c>
      <c r="E2286" s="11">
        <v>14</v>
      </c>
      <c r="F2286" s="9" t="s">
        <v>428</v>
      </c>
      <c r="G2286" s="9" t="s">
        <v>440</v>
      </c>
      <c r="H2286" s="9" t="s">
        <v>1261</v>
      </c>
      <c r="I2286" s="9" t="s">
        <v>1262</v>
      </c>
      <c r="J2286" s="9" t="s">
        <v>1263</v>
      </c>
      <c r="K2286" s="9">
        <v>8449</v>
      </c>
      <c r="L2286" s="9">
        <v>8449</v>
      </c>
      <c r="M2286" s="9">
        <v>8449</v>
      </c>
    </row>
    <row r="2287" spans="1:13" x14ac:dyDescent="0.35">
      <c r="A2287" s="8">
        <v>2285</v>
      </c>
      <c r="B2287" s="9" t="s">
        <v>711</v>
      </c>
      <c r="C2287" s="9">
        <v>9</v>
      </c>
      <c r="D2287" s="9" t="s">
        <v>1315</v>
      </c>
      <c r="E2287" s="11">
        <v>14</v>
      </c>
      <c r="F2287" s="9" t="s">
        <v>428</v>
      </c>
      <c r="G2287" s="9" t="s">
        <v>440</v>
      </c>
      <c r="H2287" s="9" t="s">
        <v>1264</v>
      </c>
      <c r="I2287" s="9" t="s">
        <v>1265</v>
      </c>
      <c r="J2287" s="9" t="s">
        <v>1266</v>
      </c>
      <c r="K2287" s="9">
        <v>98553</v>
      </c>
      <c r="L2287" s="9">
        <v>98553</v>
      </c>
      <c r="M2287" s="9">
        <v>98553</v>
      </c>
    </row>
    <row r="2288" spans="1:13" x14ac:dyDescent="0.35">
      <c r="A2288" s="8">
        <v>2286</v>
      </c>
      <c r="B2288" s="9" t="s">
        <v>711</v>
      </c>
      <c r="C2288" s="9">
        <v>9</v>
      </c>
      <c r="D2288" s="9" t="s">
        <v>1315</v>
      </c>
      <c r="E2288" s="11">
        <v>14</v>
      </c>
      <c r="F2288" s="9" t="s">
        <v>428</v>
      </c>
      <c r="G2288" s="9" t="s">
        <v>440</v>
      </c>
      <c r="H2288" s="9" t="s">
        <v>1267</v>
      </c>
      <c r="I2288" s="9" t="s">
        <v>1268</v>
      </c>
      <c r="J2288" s="9" t="s">
        <v>1269</v>
      </c>
      <c r="K2288" s="9">
        <v>422425</v>
      </c>
      <c r="L2288" s="9">
        <v>422425</v>
      </c>
      <c r="M2288" s="9">
        <v>422425</v>
      </c>
    </row>
    <row r="2289" spans="1:13" x14ac:dyDescent="0.35">
      <c r="A2289" s="8">
        <v>2287</v>
      </c>
      <c r="B2289" s="9" t="s">
        <v>711</v>
      </c>
      <c r="C2289" s="9">
        <v>9</v>
      </c>
      <c r="D2289" s="9" t="s">
        <v>1315</v>
      </c>
      <c r="E2289" s="11">
        <v>14</v>
      </c>
      <c r="F2289" s="9" t="s">
        <v>428</v>
      </c>
      <c r="G2289" s="9" t="s">
        <v>440</v>
      </c>
      <c r="H2289" s="9" t="s">
        <v>1270</v>
      </c>
      <c r="I2289" s="9" t="s">
        <v>1271</v>
      </c>
      <c r="J2289" s="9" t="s">
        <v>1272</v>
      </c>
      <c r="K2289" s="9">
        <v>149623</v>
      </c>
      <c r="L2289" s="9">
        <v>149623</v>
      </c>
      <c r="M2289" s="9">
        <v>149623</v>
      </c>
    </row>
    <row r="2290" spans="1:13" x14ac:dyDescent="0.35">
      <c r="A2290" s="8">
        <v>2288</v>
      </c>
      <c r="B2290" s="9" t="s">
        <v>711</v>
      </c>
      <c r="C2290" s="9">
        <v>9</v>
      </c>
      <c r="D2290" s="9" t="s">
        <v>1315</v>
      </c>
      <c r="E2290" s="11">
        <v>15</v>
      </c>
      <c r="F2290" s="9" t="s">
        <v>428</v>
      </c>
      <c r="G2290" s="9" t="s">
        <v>480</v>
      </c>
      <c r="H2290" s="9" t="s">
        <v>484</v>
      </c>
      <c r="I2290" s="9" t="s">
        <v>485</v>
      </c>
      <c r="J2290" s="9" t="s">
        <v>486</v>
      </c>
      <c r="K2290" s="9">
        <v>1230</v>
      </c>
      <c r="L2290" s="9">
        <v>1365</v>
      </c>
      <c r="M2290" s="9">
        <v>1490</v>
      </c>
    </row>
    <row r="2291" spans="1:13" x14ac:dyDescent="0.35">
      <c r="A2291" s="8">
        <v>2289</v>
      </c>
      <c r="B2291" s="9" t="s">
        <v>711</v>
      </c>
      <c r="C2291" s="9">
        <v>9</v>
      </c>
      <c r="D2291" s="9" t="s">
        <v>1315</v>
      </c>
      <c r="E2291" s="11">
        <v>15</v>
      </c>
      <c r="F2291" s="9" t="s">
        <v>428</v>
      </c>
      <c r="G2291" s="9" t="s">
        <v>480</v>
      </c>
      <c r="H2291" s="9" t="s">
        <v>487</v>
      </c>
      <c r="I2291" s="9" t="s">
        <v>488</v>
      </c>
      <c r="J2291" s="9" t="s">
        <v>489</v>
      </c>
      <c r="K2291" s="9">
        <v>8750</v>
      </c>
      <c r="L2291" s="9">
        <v>10766</v>
      </c>
      <c r="M2291" s="9">
        <v>13725</v>
      </c>
    </row>
    <row r="2292" spans="1:13" x14ac:dyDescent="0.35">
      <c r="A2292" s="8">
        <v>2290</v>
      </c>
      <c r="B2292" s="9" t="s">
        <v>711</v>
      </c>
      <c r="C2292" s="9">
        <v>9</v>
      </c>
      <c r="D2292" s="9" t="s">
        <v>1315</v>
      </c>
      <c r="E2292" s="11">
        <v>15</v>
      </c>
      <c r="F2292" s="9" t="s">
        <v>428</v>
      </c>
      <c r="G2292" s="9" t="s">
        <v>480</v>
      </c>
      <c r="H2292" s="9" t="s">
        <v>1146</v>
      </c>
      <c r="I2292" s="9" t="s">
        <v>1147</v>
      </c>
      <c r="J2292" s="9" t="s">
        <v>1148</v>
      </c>
      <c r="K2292" s="9">
        <v>1975</v>
      </c>
      <c r="L2292" s="9">
        <v>1975</v>
      </c>
      <c r="M2292" s="9">
        <v>1975</v>
      </c>
    </row>
    <row r="2293" spans="1:13" x14ac:dyDescent="0.35">
      <c r="A2293" s="8">
        <v>2291</v>
      </c>
      <c r="B2293" s="9" t="s">
        <v>711</v>
      </c>
      <c r="C2293" s="9">
        <v>9</v>
      </c>
      <c r="D2293" s="9" t="s">
        <v>1315</v>
      </c>
      <c r="E2293" s="11">
        <v>15</v>
      </c>
      <c r="F2293" s="9" t="s">
        <v>428</v>
      </c>
      <c r="G2293" s="9" t="s">
        <v>480</v>
      </c>
      <c r="H2293" s="9" t="s">
        <v>987</v>
      </c>
      <c r="I2293" s="9" t="s">
        <v>988</v>
      </c>
      <c r="J2293" s="9" t="s">
        <v>989</v>
      </c>
      <c r="K2293" s="9">
        <v>437</v>
      </c>
      <c r="L2293" s="9">
        <v>437</v>
      </c>
      <c r="M2293" s="9">
        <v>437</v>
      </c>
    </row>
    <row r="2294" spans="1:13" x14ac:dyDescent="0.35">
      <c r="A2294" s="8">
        <v>2292</v>
      </c>
      <c r="B2294" s="9" t="s">
        <v>711</v>
      </c>
      <c r="C2294" s="9">
        <v>9</v>
      </c>
      <c r="D2294" s="9" t="s">
        <v>1315</v>
      </c>
      <c r="E2294" s="11">
        <v>15</v>
      </c>
      <c r="F2294" s="9" t="s">
        <v>428</v>
      </c>
      <c r="G2294" s="9" t="s">
        <v>480</v>
      </c>
      <c r="H2294" s="9" t="s">
        <v>1149</v>
      </c>
      <c r="I2294" s="9" t="s">
        <v>1150</v>
      </c>
      <c r="J2294" s="9" t="s">
        <v>1151</v>
      </c>
      <c r="K2294" s="9">
        <v>23</v>
      </c>
      <c r="L2294" s="9">
        <v>26</v>
      </c>
      <c r="M2294" s="9">
        <v>30</v>
      </c>
    </row>
    <row r="2295" spans="1:13" x14ac:dyDescent="0.35">
      <c r="A2295" s="8">
        <v>2293</v>
      </c>
      <c r="B2295" s="9" t="s">
        <v>711</v>
      </c>
      <c r="C2295" s="9">
        <v>9</v>
      </c>
      <c r="D2295" s="9" t="s">
        <v>1315</v>
      </c>
      <c r="E2295" s="11">
        <v>15</v>
      </c>
      <c r="F2295" s="9" t="s">
        <v>428</v>
      </c>
      <c r="G2295" s="9" t="s">
        <v>480</v>
      </c>
      <c r="H2295" s="9" t="s">
        <v>490</v>
      </c>
      <c r="I2295" s="9" t="s">
        <v>491</v>
      </c>
      <c r="J2295" s="9" t="s">
        <v>492</v>
      </c>
      <c r="K2295" s="9">
        <v>447</v>
      </c>
      <c r="L2295" s="9">
        <v>447</v>
      </c>
      <c r="M2295" s="9">
        <v>447</v>
      </c>
    </row>
    <row r="2296" spans="1:13" x14ac:dyDescent="0.35">
      <c r="A2296" s="8">
        <v>2294</v>
      </c>
      <c r="B2296" s="9" t="s">
        <v>711</v>
      </c>
      <c r="C2296" s="9">
        <v>9</v>
      </c>
      <c r="D2296" s="9" t="s">
        <v>1315</v>
      </c>
      <c r="E2296" s="11">
        <v>15</v>
      </c>
      <c r="F2296" s="9" t="s">
        <v>428</v>
      </c>
      <c r="G2296" s="9" t="s">
        <v>480</v>
      </c>
      <c r="H2296" s="9" t="s">
        <v>493</v>
      </c>
      <c r="I2296" s="9" t="s">
        <v>494</v>
      </c>
      <c r="J2296" s="9" t="s">
        <v>495</v>
      </c>
      <c r="K2296" s="9">
        <v>577</v>
      </c>
      <c r="L2296" s="9">
        <v>957</v>
      </c>
      <c r="M2296" s="9">
        <v>1922</v>
      </c>
    </row>
    <row r="2297" spans="1:13" x14ac:dyDescent="0.35">
      <c r="A2297" s="8">
        <v>2295</v>
      </c>
      <c r="B2297" s="9" t="s">
        <v>711</v>
      </c>
      <c r="C2297" s="9">
        <v>9</v>
      </c>
      <c r="D2297" s="9" t="s">
        <v>1315</v>
      </c>
      <c r="E2297" s="11">
        <v>15</v>
      </c>
      <c r="F2297" s="9" t="s">
        <v>428</v>
      </c>
      <c r="G2297" s="9" t="s">
        <v>480</v>
      </c>
      <c r="H2297" s="9" t="s">
        <v>1158</v>
      </c>
      <c r="I2297" s="9" t="s">
        <v>1159</v>
      </c>
      <c r="J2297" s="9" t="s">
        <v>1160</v>
      </c>
      <c r="K2297" s="9">
        <v>137148</v>
      </c>
      <c r="L2297" s="9">
        <v>137148</v>
      </c>
      <c r="M2297" s="9">
        <v>137148</v>
      </c>
    </row>
    <row r="2298" spans="1:13" x14ac:dyDescent="0.35">
      <c r="A2298" s="8">
        <v>2296</v>
      </c>
      <c r="B2298" s="9" t="s">
        <v>711</v>
      </c>
      <c r="C2298" s="9">
        <v>9</v>
      </c>
      <c r="D2298" s="9" t="s">
        <v>1315</v>
      </c>
      <c r="E2298" s="11">
        <v>15</v>
      </c>
      <c r="F2298" s="9" t="s">
        <v>428</v>
      </c>
      <c r="G2298" s="9" t="s">
        <v>480</v>
      </c>
      <c r="H2298" s="9" t="s">
        <v>496</v>
      </c>
      <c r="I2298" s="9" t="s">
        <v>497</v>
      </c>
      <c r="J2298" s="9" t="s">
        <v>498</v>
      </c>
      <c r="K2298" s="9">
        <v>1285</v>
      </c>
      <c r="L2298" s="9">
        <v>1778</v>
      </c>
      <c r="M2298" s="9">
        <v>3043</v>
      </c>
    </row>
    <row r="2299" spans="1:13" x14ac:dyDescent="0.35">
      <c r="A2299" s="8">
        <v>2297</v>
      </c>
      <c r="B2299" s="9" t="s">
        <v>711</v>
      </c>
      <c r="C2299" s="9">
        <v>9</v>
      </c>
      <c r="D2299" s="9" t="s">
        <v>1315</v>
      </c>
      <c r="E2299" s="11">
        <v>15</v>
      </c>
      <c r="F2299" s="9" t="s">
        <v>428</v>
      </c>
      <c r="G2299" s="9" t="s">
        <v>480</v>
      </c>
      <c r="H2299" s="9" t="s">
        <v>1161</v>
      </c>
      <c r="I2299" s="9" t="s">
        <v>1162</v>
      </c>
      <c r="J2299" s="9" t="s">
        <v>1163</v>
      </c>
      <c r="K2299" s="9">
        <v>4415</v>
      </c>
      <c r="L2299" s="9">
        <v>4504</v>
      </c>
      <c r="M2299" s="9">
        <v>5531</v>
      </c>
    </row>
    <row r="2300" spans="1:13" x14ac:dyDescent="0.35">
      <c r="A2300" s="8">
        <v>2298</v>
      </c>
      <c r="B2300" s="9" t="s">
        <v>711</v>
      </c>
      <c r="C2300" s="9">
        <v>9</v>
      </c>
      <c r="D2300" s="9" t="s">
        <v>1315</v>
      </c>
      <c r="E2300" s="11">
        <v>15</v>
      </c>
      <c r="F2300" s="9" t="s">
        <v>428</v>
      </c>
      <c r="G2300" s="9" t="s">
        <v>480</v>
      </c>
      <c r="H2300" s="9" t="s">
        <v>696</v>
      </c>
      <c r="I2300" s="9" t="s">
        <v>697</v>
      </c>
      <c r="J2300" s="9" t="s">
        <v>698</v>
      </c>
      <c r="K2300" s="9">
        <v>1275</v>
      </c>
      <c r="L2300" s="9">
        <v>1541</v>
      </c>
      <c r="M2300" s="9">
        <v>1787</v>
      </c>
    </row>
    <row r="2301" spans="1:13" x14ac:dyDescent="0.35">
      <c r="A2301" s="8">
        <v>2299</v>
      </c>
      <c r="B2301" s="9" t="s">
        <v>711</v>
      </c>
      <c r="C2301" s="9">
        <v>9</v>
      </c>
      <c r="D2301" s="9" t="s">
        <v>1315</v>
      </c>
      <c r="E2301" s="11">
        <v>16</v>
      </c>
      <c r="F2301" s="9" t="s">
        <v>428</v>
      </c>
      <c r="G2301" s="9" t="s">
        <v>499</v>
      </c>
      <c r="H2301" s="9" t="s">
        <v>500</v>
      </c>
      <c r="I2301" s="9" t="s">
        <v>501</v>
      </c>
      <c r="J2301" s="9" t="s">
        <v>502</v>
      </c>
      <c r="K2301" s="9">
        <v>1008</v>
      </c>
      <c r="L2301" s="9">
        <v>1077</v>
      </c>
      <c r="M2301" s="9">
        <v>1206</v>
      </c>
    </row>
    <row r="2302" spans="1:13" x14ac:dyDescent="0.35">
      <c r="A2302" s="8">
        <v>2300</v>
      </c>
      <c r="B2302" s="9" t="s">
        <v>711</v>
      </c>
      <c r="C2302" s="9">
        <v>9</v>
      </c>
      <c r="D2302" s="9" t="s">
        <v>1315</v>
      </c>
      <c r="E2302" s="11">
        <v>16</v>
      </c>
      <c r="F2302" s="9" t="s">
        <v>428</v>
      </c>
      <c r="G2302" s="9" t="s">
        <v>499</v>
      </c>
      <c r="H2302" s="9" t="s">
        <v>503</v>
      </c>
      <c r="I2302" s="9" t="s">
        <v>504</v>
      </c>
      <c r="J2302" s="9" t="s">
        <v>505</v>
      </c>
      <c r="K2302" s="9">
        <v>92</v>
      </c>
      <c r="L2302" s="9">
        <v>150</v>
      </c>
      <c r="M2302" s="9">
        <v>544</v>
      </c>
    </row>
    <row r="2303" spans="1:13" x14ac:dyDescent="0.35">
      <c r="A2303" s="8">
        <v>2301</v>
      </c>
      <c r="B2303" s="9" t="s">
        <v>711</v>
      </c>
      <c r="C2303" s="9">
        <v>9</v>
      </c>
      <c r="D2303" s="9" t="s">
        <v>1315</v>
      </c>
      <c r="E2303" s="11">
        <v>16</v>
      </c>
      <c r="F2303" s="9" t="s">
        <v>428</v>
      </c>
      <c r="G2303" s="9" t="s">
        <v>499</v>
      </c>
      <c r="H2303" s="9" t="s">
        <v>1164</v>
      </c>
      <c r="I2303" s="9" t="s">
        <v>1165</v>
      </c>
      <c r="J2303" s="9" t="s">
        <v>1166</v>
      </c>
      <c r="K2303" s="9">
        <v>22837</v>
      </c>
      <c r="L2303" s="9">
        <v>24699</v>
      </c>
      <c r="M2303" s="9">
        <v>26418</v>
      </c>
    </row>
    <row r="2304" spans="1:13" x14ac:dyDescent="0.35">
      <c r="A2304" s="8">
        <v>2302</v>
      </c>
      <c r="B2304" s="9" t="s">
        <v>711</v>
      </c>
      <c r="C2304" s="9">
        <v>9</v>
      </c>
      <c r="D2304" s="9" t="s">
        <v>1315</v>
      </c>
      <c r="E2304" s="11">
        <v>16</v>
      </c>
      <c r="F2304" s="9" t="s">
        <v>428</v>
      </c>
      <c r="G2304" s="9" t="s">
        <v>499</v>
      </c>
      <c r="H2304" s="9" t="s">
        <v>1167</v>
      </c>
      <c r="I2304" s="9" t="s">
        <v>1168</v>
      </c>
      <c r="J2304" s="9" t="s">
        <v>1169</v>
      </c>
      <c r="K2304" s="9">
        <v>2941</v>
      </c>
      <c r="L2304" s="9">
        <v>2941</v>
      </c>
      <c r="M2304" s="9">
        <v>2941</v>
      </c>
    </row>
    <row r="2305" spans="1:13" x14ac:dyDescent="0.35">
      <c r="A2305" s="8">
        <v>2303</v>
      </c>
      <c r="B2305" s="9" t="s">
        <v>711</v>
      </c>
      <c r="C2305" s="9">
        <v>9</v>
      </c>
      <c r="D2305" s="9" t="s">
        <v>1315</v>
      </c>
      <c r="E2305" s="11">
        <v>18</v>
      </c>
      <c r="F2305" s="9" t="s">
        <v>428</v>
      </c>
      <c r="G2305" s="9" t="s">
        <v>506</v>
      </c>
      <c r="H2305" s="9" t="s">
        <v>507</v>
      </c>
      <c r="I2305" s="9" t="s">
        <v>508</v>
      </c>
      <c r="J2305" s="9" t="s">
        <v>509</v>
      </c>
      <c r="K2305" s="9">
        <v>100</v>
      </c>
      <c r="L2305" s="9">
        <v>100</v>
      </c>
      <c r="M2305" s="9">
        <v>100</v>
      </c>
    </row>
    <row r="2306" spans="1:13" x14ac:dyDescent="0.35">
      <c r="A2306" s="8">
        <v>2304</v>
      </c>
      <c r="B2306" s="9" t="s">
        <v>711</v>
      </c>
      <c r="C2306" s="9">
        <v>9</v>
      </c>
      <c r="D2306" s="9" t="s">
        <v>1315</v>
      </c>
      <c r="E2306" s="11">
        <v>19</v>
      </c>
      <c r="F2306" s="9" t="s">
        <v>510</v>
      </c>
      <c r="G2306" s="9" t="s">
        <v>511</v>
      </c>
      <c r="H2306" s="9" t="s">
        <v>512</v>
      </c>
      <c r="I2306" s="9" t="s">
        <v>513</v>
      </c>
      <c r="J2306" s="9" t="s">
        <v>514</v>
      </c>
      <c r="K2306" s="9">
        <v>11844</v>
      </c>
      <c r="L2306" s="9">
        <v>17999</v>
      </c>
      <c r="M2306" s="9">
        <v>24851</v>
      </c>
    </row>
    <row r="2307" spans="1:13" x14ac:dyDescent="0.35">
      <c r="A2307" s="8">
        <v>2305</v>
      </c>
      <c r="B2307" s="9" t="s">
        <v>711</v>
      </c>
      <c r="C2307" s="9">
        <v>9</v>
      </c>
      <c r="D2307" s="9" t="s">
        <v>1315</v>
      </c>
      <c r="E2307" s="11">
        <v>19</v>
      </c>
      <c r="F2307" s="9" t="s">
        <v>510</v>
      </c>
      <c r="G2307" s="9" t="s">
        <v>511</v>
      </c>
      <c r="H2307" s="9" t="s">
        <v>515</v>
      </c>
      <c r="I2307" s="9" t="s">
        <v>516</v>
      </c>
      <c r="J2307" s="9" t="s">
        <v>517</v>
      </c>
      <c r="K2307" s="9">
        <v>11439</v>
      </c>
      <c r="L2307" s="9">
        <v>19653</v>
      </c>
      <c r="M2307" s="9">
        <v>29344</v>
      </c>
    </row>
    <row r="2308" spans="1:13" x14ac:dyDescent="0.35">
      <c r="A2308" s="8">
        <v>2306</v>
      </c>
      <c r="B2308" s="9" t="s">
        <v>711</v>
      </c>
      <c r="C2308" s="9">
        <v>9</v>
      </c>
      <c r="D2308" s="9" t="s">
        <v>1315</v>
      </c>
      <c r="E2308" s="11">
        <v>19</v>
      </c>
      <c r="F2308" s="9" t="s">
        <v>510</v>
      </c>
      <c r="G2308" s="9" t="s">
        <v>511</v>
      </c>
      <c r="H2308" s="9" t="s">
        <v>518</v>
      </c>
      <c r="I2308" s="9" t="s">
        <v>519</v>
      </c>
      <c r="J2308" s="9" t="s">
        <v>520</v>
      </c>
      <c r="K2308" s="9">
        <v>375</v>
      </c>
      <c r="L2308" s="9">
        <v>392</v>
      </c>
      <c r="M2308" s="9">
        <v>4175</v>
      </c>
    </row>
    <row r="2309" spans="1:13" x14ac:dyDescent="0.35">
      <c r="A2309" s="8">
        <v>2307</v>
      </c>
      <c r="B2309" s="9" t="s">
        <v>711</v>
      </c>
      <c r="C2309" s="9">
        <v>9</v>
      </c>
      <c r="D2309" s="9" t="s">
        <v>1315</v>
      </c>
      <c r="E2309" s="11">
        <v>19</v>
      </c>
      <c r="F2309" s="9" t="s">
        <v>510</v>
      </c>
      <c r="G2309" s="9" t="s">
        <v>511</v>
      </c>
      <c r="H2309" s="9" t="s">
        <v>993</v>
      </c>
      <c r="I2309" s="9" t="s">
        <v>994</v>
      </c>
      <c r="J2309" s="9" t="s">
        <v>995</v>
      </c>
      <c r="K2309" s="9">
        <v>1626</v>
      </c>
      <c r="L2309" s="9">
        <v>1983</v>
      </c>
      <c r="M2309" s="9">
        <v>2313</v>
      </c>
    </row>
    <row r="2310" spans="1:13" x14ac:dyDescent="0.35">
      <c r="A2310" s="8">
        <v>2308</v>
      </c>
      <c r="B2310" s="9" t="s">
        <v>711</v>
      </c>
      <c r="C2310" s="9">
        <v>9</v>
      </c>
      <c r="D2310" s="9" t="s">
        <v>1315</v>
      </c>
      <c r="E2310" s="11">
        <v>19</v>
      </c>
      <c r="F2310" s="9" t="s">
        <v>510</v>
      </c>
      <c r="G2310" s="9" t="s">
        <v>511</v>
      </c>
      <c r="H2310" s="9" t="s">
        <v>699</v>
      </c>
      <c r="I2310" s="9" t="s">
        <v>700</v>
      </c>
      <c r="J2310" s="9" t="s">
        <v>701</v>
      </c>
      <c r="K2310" s="9">
        <v>9676</v>
      </c>
      <c r="L2310" s="9">
        <v>9676</v>
      </c>
      <c r="M2310" s="9">
        <v>9676</v>
      </c>
    </row>
    <row r="2311" spans="1:13" x14ac:dyDescent="0.35">
      <c r="A2311" s="8">
        <v>2309</v>
      </c>
      <c r="B2311" s="9" t="s">
        <v>711</v>
      </c>
      <c r="C2311" s="9">
        <v>9</v>
      </c>
      <c r="D2311" s="9" t="s">
        <v>1315</v>
      </c>
      <c r="E2311" s="11">
        <v>19</v>
      </c>
      <c r="F2311" s="9" t="s">
        <v>510</v>
      </c>
      <c r="G2311" s="9" t="s">
        <v>511</v>
      </c>
      <c r="H2311" s="9" t="s">
        <v>521</v>
      </c>
      <c r="I2311" s="9" t="s">
        <v>522</v>
      </c>
      <c r="J2311" s="9" t="s">
        <v>523</v>
      </c>
      <c r="K2311" s="9">
        <v>111398</v>
      </c>
      <c r="L2311" s="9">
        <v>115082</v>
      </c>
      <c r="M2311" s="9">
        <v>118483</v>
      </c>
    </row>
    <row r="2312" spans="1:13" x14ac:dyDescent="0.35">
      <c r="A2312" s="8">
        <v>2310</v>
      </c>
      <c r="B2312" s="9" t="s">
        <v>711</v>
      </c>
      <c r="C2312" s="9">
        <v>9</v>
      </c>
      <c r="D2312" s="9" t="s">
        <v>1315</v>
      </c>
      <c r="E2312" s="11">
        <v>19</v>
      </c>
      <c r="F2312" s="9" t="s">
        <v>510</v>
      </c>
      <c r="G2312" s="9" t="s">
        <v>511</v>
      </c>
      <c r="H2312" s="9" t="s">
        <v>524</v>
      </c>
      <c r="I2312" s="9" t="s">
        <v>525</v>
      </c>
      <c r="J2312" s="9" t="s">
        <v>526</v>
      </c>
      <c r="K2312" s="9">
        <v>24477</v>
      </c>
      <c r="L2312" s="9">
        <v>36227</v>
      </c>
      <c r="M2312" s="9">
        <v>51126</v>
      </c>
    </row>
    <row r="2313" spans="1:13" x14ac:dyDescent="0.35">
      <c r="A2313" s="8">
        <v>2311</v>
      </c>
      <c r="B2313" s="9" t="s">
        <v>711</v>
      </c>
      <c r="C2313" s="9">
        <v>9</v>
      </c>
      <c r="D2313" s="9" t="s">
        <v>1315</v>
      </c>
      <c r="E2313" s="11">
        <v>19</v>
      </c>
      <c r="F2313" s="9" t="s">
        <v>510</v>
      </c>
      <c r="G2313" s="9" t="s">
        <v>511</v>
      </c>
      <c r="H2313" s="9" t="s">
        <v>527</v>
      </c>
      <c r="I2313" s="9" t="s">
        <v>528</v>
      </c>
      <c r="J2313" s="9" t="s">
        <v>529</v>
      </c>
      <c r="K2313" s="9">
        <v>6040</v>
      </c>
      <c r="L2313" s="9">
        <v>14769</v>
      </c>
      <c r="M2313" s="9">
        <v>32479</v>
      </c>
    </row>
    <row r="2314" spans="1:13" x14ac:dyDescent="0.35">
      <c r="A2314" s="8">
        <v>2312</v>
      </c>
      <c r="B2314" s="9" t="s">
        <v>711</v>
      </c>
      <c r="C2314" s="9">
        <v>9</v>
      </c>
      <c r="D2314" s="9" t="s">
        <v>1315</v>
      </c>
      <c r="E2314" s="11">
        <v>19</v>
      </c>
      <c r="F2314" s="9" t="s">
        <v>510</v>
      </c>
      <c r="G2314" s="9" t="s">
        <v>511</v>
      </c>
      <c r="H2314" s="9" t="s">
        <v>530</v>
      </c>
      <c r="I2314" s="9" t="s">
        <v>531</v>
      </c>
      <c r="J2314" s="9" t="s">
        <v>532</v>
      </c>
      <c r="K2314" s="9">
        <v>4900</v>
      </c>
      <c r="L2314" s="9">
        <v>10247</v>
      </c>
      <c r="M2314" s="9">
        <v>12315</v>
      </c>
    </row>
    <row r="2315" spans="1:13" x14ac:dyDescent="0.35">
      <c r="A2315" s="8">
        <v>2313</v>
      </c>
      <c r="B2315" s="9" t="s">
        <v>711</v>
      </c>
      <c r="C2315" s="9">
        <v>9</v>
      </c>
      <c r="D2315" s="9" t="s">
        <v>1315</v>
      </c>
      <c r="E2315" s="11">
        <v>19</v>
      </c>
      <c r="F2315" s="9" t="s">
        <v>510</v>
      </c>
      <c r="G2315" s="9" t="s">
        <v>511</v>
      </c>
      <c r="H2315" s="9" t="s">
        <v>702</v>
      </c>
      <c r="I2315" s="9" t="s">
        <v>703</v>
      </c>
      <c r="J2315" s="9" t="s">
        <v>704</v>
      </c>
      <c r="K2315" s="9">
        <v>1993</v>
      </c>
      <c r="L2315" s="9">
        <v>2255</v>
      </c>
      <c r="M2315" s="9">
        <v>2496</v>
      </c>
    </row>
    <row r="2316" spans="1:13" x14ac:dyDescent="0.35">
      <c r="A2316" s="8">
        <v>2314</v>
      </c>
      <c r="B2316" s="9" t="s">
        <v>711</v>
      </c>
      <c r="C2316" s="9">
        <v>9</v>
      </c>
      <c r="D2316" s="9" t="s">
        <v>1315</v>
      </c>
      <c r="E2316" s="11">
        <v>19</v>
      </c>
      <c r="F2316" s="9" t="s">
        <v>510</v>
      </c>
      <c r="G2316" s="9" t="s">
        <v>511</v>
      </c>
      <c r="H2316" s="9" t="s">
        <v>533</v>
      </c>
      <c r="I2316" s="9" t="s">
        <v>534</v>
      </c>
      <c r="J2316" s="9" t="s">
        <v>535</v>
      </c>
      <c r="K2316" s="9">
        <v>3565</v>
      </c>
      <c r="L2316" s="9">
        <v>6605</v>
      </c>
      <c r="M2316" s="9">
        <v>11185</v>
      </c>
    </row>
    <row r="2317" spans="1:13" x14ac:dyDescent="0.35">
      <c r="A2317" s="8">
        <v>2315</v>
      </c>
      <c r="B2317" s="9" t="s">
        <v>711</v>
      </c>
      <c r="C2317" s="9">
        <v>9</v>
      </c>
      <c r="D2317" s="9" t="s">
        <v>1315</v>
      </c>
      <c r="E2317" s="11">
        <v>19</v>
      </c>
      <c r="F2317" s="9" t="s">
        <v>510</v>
      </c>
      <c r="G2317" s="9" t="s">
        <v>511</v>
      </c>
      <c r="H2317" s="9" t="s">
        <v>536</v>
      </c>
      <c r="I2317" s="9" t="s">
        <v>537</v>
      </c>
      <c r="J2317" s="9" t="s">
        <v>538</v>
      </c>
      <c r="K2317" s="9">
        <v>1766</v>
      </c>
      <c r="L2317" s="9">
        <v>2488</v>
      </c>
      <c r="M2317" s="9">
        <v>3683</v>
      </c>
    </row>
    <row r="2318" spans="1:13" x14ac:dyDescent="0.35">
      <c r="A2318" s="8">
        <v>2316</v>
      </c>
      <c r="B2318" s="9" t="s">
        <v>711</v>
      </c>
      <c r="C2318" s="9">
        <v>9</v>
      </c>
      <c r="D2318" s="9" t="s">
        <v>1315</v>
      </c>
      <c r="E2318" s="11">
        <v>19</v>
      </c>
      <c r="F2318" s="9" t="s">
        <v>510</v>
      </c>
      <c r="G2318" s="9" t="s">
        <v>511</v>
      </c>
      <c r="H2318" s="9" t="s">
        <v>996</v>
      </c>
      <c r="I2318" s="9" t="s">
        <v>997</v>
      </c>
      <c r="J2318" s="9" t="s">
        <v>998</v>
      </c>
      <c r="K2318" s="9">
        <v>26738</v>
      </c>
      <c r="L2318" s="9">
        <v>30000</v>
      </c>
      <c r="M2318" s="9">
        <v>30000</v>
      </c>
    </row>
    <row r="2319" spans="1:13" x14ac:dyDescent="0.35">
      <c r="A2319" s="8">
        <v>2317</v>
      </c>
      <c r="B2319" s="9" t="s">
        <v>711</v>
      </c>
      <c r="C2319" s="9">
        <v>9</v>
      </c>
      <c r="D2319" s="9" t="s">
        <v>1315</v>
      </c>
      <c r="E2319" s="11">
        <v>19</v>
      </c>
      <c r="F2319" s="9" t="s">
        <v>510</v>
      </c>
      <c r="G2319" s="9" t="s">
        <v>511</v>
      </c>
      <c r="H2319" s="9" t="s">
        <v>539</v>
      </c>
      <c r="I2319" s="9" t="s">
        <v>540</v>
      </c>
      <c r="J2319" s="9" t="s">
        <v>541</v>
      </c>
      <c r="K2319" s="9">
        <v>17074</v>
      </c>
      <c r="L2319" s="9">
        <v>22202</v>
      </c>
      <c r="M2319" s="9">
        <v>27514</v>
      </c>
    </row>
    <row r="2320" spans="1:13" x14ac:dyDescent="0.35">
      <c r="A2320" s="8">
        <v>2318</v>
      </c>
      <c r="B2320" s="9" t="s">
        <v>711</v>
      </c>
      <c r="C2320" s="9">
        <v>9</v>
      </c>
      <c r="D2320" s="9" t="s">
        <v>1315</v>
      </c>
      <c r="E2320" s="11">
        <v>19</v>
      </c>
      <c r="F2320" s="9" t="s">
        <v>510</v>
      </c>
      <c r="G2320" s="9" t="s">
        <v>511</v>
      </c>
      <c r="H2320" s="9" t="s">
        <v>880</v>
      </c>
      <c r="I2320" s="9" t="s">
        <v>881</v>
      </c>
      <c r="J2320" s="9" t="s">
        <v>882</v>
      </c>
      <c r="K2320" s="9">
        <v>69596</v>
      </c>
      <c r="L2320" s="9">
        <v>82891</v>
      </c>
      <c r="M2320" s="9">
        <v>221955</v>
      </c>
    </row>
    <row r="2321" spans="1:13" x14ac:dyDescent="0.35">
      <c r="A2321" s="8">
        <v>2319</v>
      </c>
      <c r="B2321" s="9" t="s">
        <v>711</v>
      </c>
      <c r="C2321" s="9">
        <v>9</v>
      </c>
      <c r="D2321" s="9" t="s">
        <v>1315</v>
      </c>
      <c r="E2321" s="11">
        <v>19</v>
      </c>
      <c r="F2321" s="9" t="s">
        <v>510</v>
      </c>
      <c r="G2321" s="9" t="s">
        <v>511</v>
      </c>
      <c r="H2321" s="9" t="s">
        <v>1450</v>
      </c>
      <c r="I2321" s="9" t="s">
        <v>1451</v>
      </c>
      <c r="J2321" s="9" t="s">
        <v>1452</v>
      </c>
      <c r="K2321" s="9">
        <v>30468</v>
      </c>
      <c r="L2321" s="9">
        <v>30468</v>
      </c>
      <c r="M2321" s="9">
        <v>30468</v>
      </c>
    </row>
    <row r="2322" spans="1:13" x14ac:dyDescent="0.35">
      <c r="A2322" s="8">
        <v>2320</v>
      </c>
      <c r="B2322" s="9" t="s">
        <v>711</v>
      </c>
      <c r="C2322" s="9">
        <v>9</v>
      </c>
      <c r="D2322" s="9" t="s">
        <v>1315</v>
      </c>
      <c r="E2322" s="11">
        <v>19</v>
      </c>
      <c r="F2322" s="9" t="s">
        <v>510</v>
      </c>
      <c r="G2322" s="9" t="s">
        <v>511</v>
      </c>
      <c r="H2322" s="9" t="s">
        <v>1287</v>
      </c>
      <c r="I2322" s="9" t="s">
        <v>1288</v>
      </c>
      <c r="J2322" s="9" t="s">
        <v>1289</v>
      </c>
      <c r="K2322" s="9">
        <v>11177</v>
      </c>
      <c r="L2322" s="9">
        <v>11177</v>
      </c>
      <c r="M2322" s="9">
        <v>11177</v>
      </c>
    </row>
    <row r="2323" spans="1:13" x14ac:dyDescent="0.35">
      <c r="A2323" s="8">
        <v>2321</v>
      </c>
      <c r="B2323" s="9" t="s">
        <v>711</v>
      </c>
      <c r="C2323" s="9">
        <v>9</v>
      </c>
      <c r="D2323" s="9" t="s">
        <v>1315</v>
      </c>
      <c r="E2323" s="11">
        <v>19</v>
      </c>
      <c r="F2323" s="9" t="s">
        <v>510</v>
      </c>
      <c r="G2323" s="9" t="s">
        <v>511</v>
      </c>
      <c r="H2323" s="9" t="s">
        <v>1453</v>
      </c>
      <c r="I2323" s="9" t="s">
        <v>1454</v>
      </c>
      <c r="J2323" s="9" t="s">
        <v>1455</v>
      </c>
      <c r="K2323" s="9">
        <v>15000</v>
      </c>
      <c r="L2323" s="9">
        <v>17580</v>
      </c>
      <c r="M2323" s="9">
        <v>19961</v>
      </c>
    </row>
    <row r="2324" spans="1:13" x14ac:dyDescent="0.35">
      <c r="A2324" s="8">
        <v>2322</v>
      </c>
      <c r="B2324" s="9" t="s">
        <v>711</v>
      </c>
      <c r="C2324" s="9">
        <v>9</v>
      </c>
      <c r="D2324" s="9" t="s">
        <v>1315</v>
      </c>
      <c r="E2324" s="11">
        <v>19</v>
      </c>
      <c r="F2324" s="9" t="s">
        <v>510</v>
      </c>
      <c r="G2324" s="9" t="s">
        <v>511</v>
      </c>
      <c r="H2324" s="9" t="s">
        <v>1002</v>
      </c>
      <c r="I2324" s="9" t="s">
        <v>1003</v>
      </c>
      <c r="J2324" s="9" t="s">
        <v>1004</v>
      </c>
      <c r="K2324" s="9">
        <v>4722</v>
      </c>
      <c r="L2324" s="9">
        <v>4743</v>
      </c>
      <c r="M2324" s="9">
        <v>4763</v>
      </c>
    </row>
    <row r="2325" spans="1:13" x14ac:dyDescent="0.35">
      <c r="A2325" s="8">
        <v>2323</v>
      </c>
      <c r="B2325" s="9" t="s">
        <v>711</v>
      </c>
      <c r="C2325" s="9">
        <v>9</v>
      </c>
      <c r="D2325" s="9" t="s">
        <v>1315</v>
      </c>
      <c r="E2325" s="11">
        <v>19</v>
      </c>
      <c r="F2325" s="9" t="s">
        <v>510</v>
      </c>
      <c r="G2325" s="9" t="s">
        <v>511</v>
      </c>
      <c r="H2325" s="9" t="s">
        <v>1456</v>
      </c>
      <c r="I2325" s="9" t="s">
        <v>1457</v>
      </c>
      <c r="J2325" s="9" t="s">
        <v>1458</v>
      </c>
      <c r="K2325" s="9">
        <v>5664</v>
      </c>
      <c r="L2325" s="9">
        <v>5705</v>
      </c>
      <c r="M2325" s="9">
        <v>5742</v>
      </c>
    </row>
    <row r="2326" spans="1:13" x14ac:dyDescent="0.35">
      <c r="A2326" s="8">
        <v>2324</v>
      </c>
      <c r="B2326" s="9" t="s">
        <v>711</v>
      </c>
      <c r="C2326" s="9">
        <v>9</v>
      </c>
      <c r="D2326" s="9" t="s">
        <v>1315</v>
      </c>
      <c r="E2326" s="11">
        <v>19</v>
      </c>
      <c r="F2326" s="9" t="s">
        <v>510</v>
      </c>
      <c r="G2326" s="9" t="s">
        <v>511</v>
      </c>
      <c r="H2326" s="9" t="s">
        <v>1459</v>
      </c>
      <c r="I2326" s="9" t="s">
        <v>1460</v>
      </c>
      <c r="J2326" s="9" t="s">
        <v>1461</v>
      </c>
      <c r="K2326" s="9">
        <v>3300</v>
      </c>
      <c r="L2326" s="9">
        <v>3300</v>
      </c>
      <c r="M2326" s="9">
        <v>3300</v>
      </c>
    </row>
    <row r="2327" spans="1:13" x14ac:dyDescent="0.35">
      <c r="A2327" s="8">
        <v>2325</v>
      </c>
      <c r="B2327" s="9" t="s">
        <v>711</v>
      </c>
      <c r="C2327" s="9">
        <v>9</v>
      </c>
      <c r="D2327" s="9" t="s">
        <v>1315</v>
      </c>
      <c r="E2327" s="11">
        <v>19</v>
      </c>
      <c r="F2327" s="9" t="s">
        <v>510</v>
      </c>
      <c r="G2327" s="9" t="s">
        <v>511</v>
      </c>
      <c r="H2327" s="9" t="s">
        <v>1462</v>
      </c>
      <c r="I2327" s="9" t="s">
        <v>1463</v>
      </c>
      <c r="J2327" s="9" t="s">
        <v>1464</v>
      </c>
      <c r="K2327" s="9">
        <v>59105</v>
      </c>
      <c r="L2327" s="9">
        <v>61938</v>
      </c>
      <c r="M2327" s="9">
        <v>64552</v>
      </c>
    </row>
    <row r="2328" spans="1:13" x14ac:dyDescent="0.35">
      <c r="A2328" s="8">
        <v>2326</v>
      </c>
      <c r="B2328" s="9" t="s">
        <v>711</v>
      </c>
      <c r="C2328" s="9">
        <v>9</v>
      </c>
      <c r="D2328" s="9" t="s">
        <v>1315</v>
      </c>
      <c r="E2328" s="11">
        <v>19</v>
      </c>
      <c r="F2328" s="9" t="s">
        <v>510</v>
      </c>
      <c r="G2328" s="9" t="s">
        <v>511</v>
      </c>
      <c r="H2328" s="9" t="s">
        <v>1465</v>
      </c>
      <c r="I2328" s="9" t="s">
        <v>1466</v>
      </c>
      <c r="J2328" s="9" t="s">
        <v>1467</v>
      </c>
      <c r="K2328" s="9">
        <v>3920</v>
      </c>
      <c r="L2328" s="9">
        <v>3920</v>
      </c>
      <c r="M2328" s="9">
        <v>3920</v>
      </c>
    </row>
    <row r="2329" spans="1:13" x14ac:dyDescent="0.35">
      <c r="A2329" s="8">
        <v>2327</v>
      </c>
      <c r="B2329" s="9" t="s">
        <v>711</v>
      </c>
      <c r="C2329" s="9">
        <v>9</v>
      </c>
      <c r="D2329" s="9" t="s">
        <v>1315</v>
      </c>
      <c r="E2329" s="11">
        <v>19</v>
      </c>
      <c r="F2329" s="9" t="s">
        <v>510</v>
      </c>
      <c r="G2329" s="9" t="s">
        <v>511</v>
      </c>
      <c r="H2329" s="9" t="s">
        <v>883</v>
      </c>
      <c r="I2329" s="9" t="s">
        <v>884</v>
      </c>
      <c r="J2329" s="9" t="s">
        <v>885</v>
      </c>
      <c r="K2329" s="9">
        <v>405</v>
      </c>
      <c r="L2329" s="9">
        <v>405</v>
      </c>
      <c r="M2329" s="9">
        <v>463</v>
      </c>
    </row>
    <row r="2330" spans="1:13" x14ac:dyDescent="0.35">
      <c r="A2330" s="8">
        <v>2328</v>
      </c>
      <c r="B2330" s="9" t="s">
        <v>711</v>
      </c>
      <c r="C2330" s="9">
        <v>9</v>
      </c>
      <c r="D2330" s="9" t="s">
        <v>1315</v>
      </c>
      <c r="E2330" s="11">
        <v>19</v>
      </c>
      <c r="F2330" s="9" t="s">
        <v>510</v>
      </c>
      <c r="G2330" s="9" t="s">
        <v>511</v>
      </c>
      <c r="H2330" s="9" t="s">
        <v>1468</v>
      </c>
      <c r="I2330" s="9" t="s">
        <v>1469</v>
      </c>
      <c r="J2330" s="9" t="s">
        <v>1470</v>
      </c>
      <c r="K2330" s="9">
        <v>10427</v>
      </c>
      <c r="L2330" s="9">
        <v>12716</v>
      </c>
      <c r="M2330" s="9">
        <v>14828</v>
      </c>
    </row>
    <row r="2331" spans="1:13" x14ac:dyDescent="0.35">
      <c r="A2331" s="8">
        <v>2329</v>
      </c>
      <c r="B2331" s="9" t="s">
        <v>711</v>
      </c>
      <c r="C2331" s="9">
        <v>9</v>
      </c>
      <c r="D2331" s="9" t="s">
        <v>1315</v>
      </c>
      <c r="E2331" s="11">
        <v>19</v>
      </c>
      <c r="F2331" s="9" t="s">
        <v>510</v>
      </c>
      <c r="G2331" s="9" t="s">
        <v>511</v>
      </c>
      <c r="H2331" s="9" t="s">
        <v>1471</v>
      </c>
      <c r="I2331" s="9" t="s">
        <v>1472</v>
      </c>
      <c r="J2331" s="9" t="s">
        <v>1473</v>
      </c>
      <c r="K2331" s="9">
        <v>1552</v>
      </c>
      <c r="L2331" s="9">
        <v>1790</v>
      </c>
      <c r="M2331" s="9">
        <v>2009</v>
      </c>
    </row>
    <row r="2332" spans="1:13" x14ac:dyDescent="0.35">
      <c r="A2332" s="8">
        <v>2330</v>
      </c>
      <c r="B2332" s="9" t="s">
        <v>711</v>
      </c>
      <c r="C2332" s="9">
        <v>9</v>
      </c>
      <c r="D2332" s="9" t="s">
        <v>1315</v>
      </c>
      <c r="E2332" s="11">
        <v>19</v>
      </c>
      <c r="F2332" s="9" t="s">
        <v>510</v>
      </c>
      <c r="G2332" s="9" t="s">
        <v>511</v>
      </c>
      <c r="H2332" s="9" t="s">
        <v>1312</v>
      </c>
      <c r="I2332" s="9" t="s">
        <v>1313</v>
      </c>
      <c r="J2332" s="9" t="s">
        <v>1314</v>
      </c>
      <c r="K2332" s="9">
        <v>20856</v>
      </c>
      <c r="L2332" s="9">
        <v>24879</v>
      </c>
      <c r="M2332" s="9">
        <v>28592</v>
      </c>
    </row>
    <row r="2333" spans="1:13" x14ac:dyDescent="0.35">
      <c r="A2333" s="8">
        <v>2331</v>
      </c>
      <c r="B2333" s="9" t="s">
        <v>711</v>
      </c>
      <c r="C2333" s="9">
        <v>9</v>
      </c>
      <c r="D2333" s="9" t="s">
        <v>1315</v>
      </c>
      <c r="E2333" s="11">
        <v>20</v>
      </c>
      <c r="F2333" s="9" t="s">
        <v>510</v>
      </c>
      <c r="G2333" s="9" t="s">
        <v>542</v>
      </c>
      <c r="H2333" s="9" t="s">
        <v>543</v>
      </c>
      <c r="I2333" s="9" t="s">
        <v>544</v>
      </c>
      <c r="J2333" s="9" t="s">
        <v>545</v>
      </c>
      <c r="K2333" s="9">
        <v>36420</v>
      </c>
      <c r="L2333" s="9">
        <v>46857</v>
      </c>
      <c r="M2333" s="9">
        <v>62453</v>
      </c>
    </row>
    <row r="2334" spans="1:13" x14ac:dyDescent="0.35">
      <c r="A2334" s="8">
        <v>2332</v>
      </c>
      <c r="B2334" s="9" t="s">
        <v>711</v>
      </c>
      <c r="C2334" s="9">
        <v>9</v>
      </c>
      <c r="D2334" s="9" t="s">
        <v>1315</v>
      </c>
      <c r="E2334" s="11">
        <v>20</v>
      </c>
      <c r="F2334" s="9" t="s">
        <v>510</v>
      </c>
      <c r="G2334" s="9" t="s">
        <v>542</v>
      </c>
      <c r="H2334" s="9" t="s">
        <v>1005</v>
      </c>
      <c r="I2334" s="9" t="s">
        <v>1006</v>
      </c>
      <c r="J2334" s="9" t="s">
        <v>1007</v>
      </c>
      <c r="K2334" s="9">
        <v>11887</v>
      </c>
      <c r="L2334" s="9">
        <v>12341</v>
      </c>
      <c r="M2334" s="9">
        <v>12761</v>
      </c>
    </row>
    <row r="2335" spans="1:13" x14ac:dyDescent="0.35">
      <c r="A2335" s="8">
        <v>2333</v>
      </c>
      <c r="B2335" s="9" t="s">
        <v>711</v>
      </c>
      <c r="C2335" s="9">
        <v>9</v>
      </c>
      <c r="D2335" s="9" t="s">
        <v>1315</v>
      </c>
      <c r="E2335" s="11">
        <v>20</v>
      </c>
      <c r="F2335" s="9" t="s">
        <v>510</v>
      </c>
      <c r="G2335" s="9" t="s">
        <v>542</v>
      </c>
      <c r="H2335" s="9" t="s">
        <v>546</v>
      </c>
      <c r="I2335" s="9" t="s">
        <v>547</v>
      </c>
      <c r="J2335" s="9" t="s">
        <v>548</v>
      </c>
      <c r="K2335" s="9">
        <v>280000</v>
      </c>
      <c r="L2335" s="9">
        <v>369500</v>
      </c>
      <c r="M2335" s="9">
        <v>380000</v>
      </c>
    </row>
    <row r="2336" spans="1:13" x14ac:dyDescent="0.35">
      <c r="A2336" s="8">
        <v>2334</v>
      </c>
      <c r="B2336" s="9" t="s">
        <v>711</v>
      </c>
      <c r="C2336" s="9">
        <v>9</v>
      </c>
      <c r="D2336" s="9" t="s">
        <v>1315</v>
      </c>
      <c r="E2336" s="11">
        <v>20</v>
      </c>
      <c r="F2336" s="9" t="s">
        <v>510</v>
      </c>
      <c r="G2336" s="9" t="s">
        <v>542</v>
      </c>
      <c r="H2336" s="9" t="s">
        <v>549</v>
      </c>
      <c r="I2336" s="9" t="s">
        <v>550</v>
      </c>
      <c r="J2336" s="9" t="s">
        <v>551</v>
      </c>
      <c r="K2336" s="9">
        <v>14158</v>
      </c>
      <c r="L2336" s="9">
        <v>22404</v>
      </c>
      <c r="M2336" s="9">
        <v>53435</v>
      </c>
    </row>
    <row r="2337" spans="1:13" x14ac:dyDescent="0.35">
      <c r="A2337" s="8">
        <v>2335</v>
      </c>
      <c r="B2337" s="9" t="s">
        <v>711</v>
      </c>
      <c r="C2337" s="9">
        <v>9</v>
      </c>
      <c r="D2337" s="9" t="s">
        <v>1315</v>
      </c>
      <c r="E2337" s="11">
        <v>20</v>
      </c>
      <c r="F2337" s="9" t="s">
        <v>510</v>
      </c>
      <c r="G2337" s="9" t="s">
        <v>542</v>
      </c>
      <c r="H2337" s="9" t="s">
        <v>889</v>
      </c>
      <c r="I2337" s="9" t="s">
        <v>890</v>
      </c>
      <c r="J2337" s="9" t="s">
        <v>891</v>
      </c>
      <c r="K2337" s="9">
        <v>9131</v>
      </c>
      <c r="L2337" s="9">
        <v>16397</v>
      </c>
      <c r="M2337" s="9">
        <v>18530</v>
      </c>
    </row>
    <row r="2338" spans="1:13" x14ac:dyDescent="0.35">
      <c r="A2338" s="8">
        <v>2336</v>
      </c>
      <c r="B2338" s="9" t="s">
        <v>711</v>
      </c>
      <c r="C2338" s="9">
        <v>9</v>
      </c>
      <c r="D2338" s="9" t="s">
        <v>1315</v>
      </c>
      <c r="E2338" s="11">
        <v>20</v>
      </c>
      <c r="F2338" s="9" t="s">
        <v>510</v>
      </c>
      <c r="G2338" s="9" t="s">
        <v>542</v>
      </c>
      <c r="H2338" s="9" t="s">
        <v>552</v>
      </c>
      <c r="I2338" s="9" t="s">
        <v>553</v>
      </c>
      <c r="J2338" s="9" t="s">
        <v>554</v>
      </c>
      <c r="K2338" s="9">
        <v>172137</v>
      </c>
      <c r="L2338" s="9">
        <v>196946</v>
      </c>
      <c r="M2338" s="9">
        <v>219847</v>
      </c>
    </row>
    <row r="2339" spans="1:13" x14ac:dyDescent="0.35">
      <c r="A2339" s="8">
        <v>2337</v>
      </c>
      <c r="B2339" s="9" t="s">
        <v>711</v>
      </c>
      <c r="C2339" s="9">
        <v>9</v>
      </c>
      <c r="D2339" s="9" t="s">
        <v>1315</v>
      </c>
      <c r="E2339" s="11">
        <v>20</v>
      </c>
      <c r="F2339" s="9" t="s">
        <v>510</v>
      </c>
      <c r="G2339" s="9" t="s">
        <v>542</v>
      </c>
      <c r="H2339" s="9" t="s">
        <v>555</v>
      </c>
      <c r="I2339" s="9" t="s">
        <v>556</v>
      </c>
      <c r="J2339" s="9" t="s">
        <v>557</v>
      </c>
      <c r="K2339" s="9">
        <v>7449</v>
      </c>
      <c r="L2339" s="9">
        <v>15554</v>
      </c>
      <c r="M2339" s="9">
        <v>19034</v>
      </c>
    </row>
    <row r="2340" spans="1:13" x14ac:dyDescent="0.35">
      <c r="A2340" s="8">
        <v>2338</v>
      </c>
      <c r="B2340" s="9" t="s">
        <v>711</v>
      </c>
      <c r="C2340" s="9">
        <v>9</v>
      </c>
      <c r="D2340" s="9" t="s">
        <v>1315</v>
      </c>
      <c r="E2340" s="11">
        <v>20</v>
      </c>
      <c r="F2340" s="9" t="s">
        <v>510</v>
      </c>
      <c r="G2340" s="9" t="s">
        <v>542</v>
      </c>
      <c r="H2340" s="9" t="s">
        <v>558</v>
      </c>
      <c r="I2340" s="9" t="s">
        <v>559</v>
      </c>
      <c r="J2340" s="9" t="s">
        <v>560</v>
      </c>
      <c r="K2340" s="9">
        <v>3740</v>
      </c>
      <c r="L2340" s="9">
        <v>5502</v>
      </c>
      <c r="M2340" s="9">
        <v>6654</v>
      </c>
    </row>
    <row r="2341" spans="1:13" x14ac:dyDescent="0.35">
      <c r="A2341" s="8">
        <v>2339</v>
      </c>
      <c r="B2341" s="9" t="s">
        <v>711</v>
      </c>
      <c r="C2341" s="9">
        <v>9</v>
      </c>
      <c r="D2341" s="9" t="s">
        <v>1315</v>
      </c>
      <c r="E2341" s="11">
        <v>20</v>
      </c>
      <c r="F2341" s="9" t="s">
        <v>510</v>
      </c>
      <c r="G2341" s="9" t="s">
        <v>542</v>
      </c>
      <c r="H2341" s="9" t="s">
        <v>561</v>
      </c>
      <c r="I2341" s="9" t="s">
        <v>562</v>
      </c>
      <c r="J2341" s="9" t="s">
        <v>563</v>
      </c>
      <c r="K2341" s="9">
        <v>14720</v>
      </c>
      <c r="L2341" s="9">
        <v>16858</v>
      </c>
      <c r="M2341" s="9">
        <v>18965</v>
      </c>
    </row>
    <row r="2342" spans="1:13" x14ac:dyDescent="0.35">
      <c r="A2342" s="8">
        <v>2340</v>
      </c>
      <c r="B2342" s="9" t="s">
        <v>711</v>
      </c>
      <c r="C2342" s="9">
        <v>9</v>
      </c>
      <c r="D2342" s="9" t="s">
        <v>1315</v>
      </c>
      <c r="E2342" s="11">
        <v>20</v>
      </c>
      <c r="F2342" s="9" t="s">
        <v>510</v>
      </c>
      <c r="G2342" s="9" t="s">
        <v>542</v>
      </c>
      <c r="H2342" s="9" t="s">
        <v>564</v>
      </c>
      <c r="I2342" s="9" t="s">
        <v>565</v>
      </c>
      <c r="J2342" s="9" t="s">
        <v>566</v>
      </c>
      <c r="K2342" s="9">
        <v>2475</v>
      </c>
      <c r="L2342" s="9">
        <v>17712</v>
      </c>
      <c r="M2342" s="9">
        <v>35722</v>
      </c>
    </row>
    <row r="2343" spans="1:13" x14ac:dyDescent="0.35">
      <c r="A2343" s="8">
        <v>2341</v>
      </c>
      <c r="B2343" s="9" t="s">
        <v>711</v>
      </c>
      <c r="C2343" s="9">
        <v>9</v>
      </c>
      <c r="D2343" s="9" t="s">
        <v>1315</v>
      </c>
      <c r="E2343" s="11">
        <v>20</v>
      </c>
      <c r="F2343" s="9" t="s">
        <v>510</v>
      </c>
      <c r="G2343" s="9" t="s">
        <v>542</v>
      </c>
      <c r="H2343" s="9" t="s">
        <v>892</v>
      </c>
      <c r="I2343" s="9" t="s">
        <v>893</v>
      </c>
      <c r="J2343" s="9" t="s">
        <v>894</v>
      </c>
      <c r="K2343" s="9">
        <v>3283</v>
      </c>
      <c r="L2343" s="9">
        <v>3640</v>
      </c>
      <c r="M2343" s="9">
        <v>3851</v>
      </c>
    </row>
    <row r="2344" spans="1:13" x14ac:dyDescent="0.35">
      <c r="A2344" s="8">
        <v>2342</v>
      </c>
      <c r="B2344" s="9" t="s">
        <v>711</v>
      </c>
      <c r="C2344" s="9">
        <v>9</v>
      </c>
      <c r="D2344" s="9" t="s">
        <v>1315</v>
      </c>
      <c r="E2344" s="11">
        <v>20</v>
      </c>
      <c r="F2344" s="9" t="s">
        <v>510</v>
      </c>
      <c r="G2344" s="9" t="s">
        <v>542</v>
      </c>
      <c r="H2344" s="9" t="s">
        <v>895</v>
      </c>
      <c r="I2344" s="9" t="s">
        <v>896</v>
      </c>
      <c r="J2344" s="9" t="s">
        <v>897</v>
      </c>
      <c r="K2344" s="9">
        <v>2871</v>
      </c>
      <c r="L2344" s="9">
        <v>2871</v>
      </c>
      <c r="M2344" s="9">
        <v>2871</v>
      </c>
    </row>
    <row r="2345" spans="1:13" x14ac:dyDescent="0.35">
      <c r="A2345" s="8">
        <v>2343</v>
      </c>
      <c r="B2345" s="9" t="s">
        <v>711</v>
      </c>
      <c r="C2345" s="9">
        <v>9</v>
      </c>
      <c r="D2345" s="9" t="s">
        <v>1315</v>
      </c>
      <c r="E2345" s="11">
        <v>20</v>
      </c>
      <c r="F2345" s="9" t="s">
        <v>510</v>
      </c>
      <c r="G2345" s="9" t="s">
        <v>542</v>
      </c>
      <c r="H2345" s="9" t="s">
        <v>570</v>
      </c>
      <c r="I2345" s="9" t="s">
        <v>571</v>
      </c>
      <c r="J2345" s="9" t="s">
        <v>572</v>
      </c>
      <c r="K2345" s="9">
        <v>23181</v>
      </c>
      <c r="L2345" s="9">
        <v>27961</v>
      </c>
      <c r="M2345" s="9">
        <v>37615</v>
      </c>
    </row>
    <row r="2346" spans="1:13" x14ac:dyDescent="0.35">
      <c r="A2346" s="8">
        <v>2344</v>
      </c>
      <c r="B2346" s="9" t="s">
        <v>711</v>
      </c>
      <c r="C2346" s="9">
        <v>9</v>
      </c>
      <c r="D2346" s="9" t="s">
        <v>1315</v>
      </c>
      <c r="E2346" s="11">
        <v>20</v>
      </c>
      <c r="F2346" s="9" t="s">
        <v>510</v>
      </c>
      <c r="G2346" s="9" t="s">
        <v>542</v>
      </c>
      <c r="H2346" s="9" t="s">
        <v>573</v>
      </c>
      <c r="I2346" s="9" t="s">
        <v>574</v>
      </c>
      <c r="J2346" s="9" t="s">
        <v>575</v>
      </c>
      <c r="K2346" s="9">
        <v>5085</v>
      </c>
      <c r="L2346" s="9">
        <v>6254</v>
      </c>
      <c r="M2346" s="9">
        <v>9011</v>
      </c>
    </row>
    <row r="2347" spans="1:13" x14ac:dyDescent="0.35">
      <c r="A2347" s="8">
        <v>2345</v>
      </c>
      <c r="B2347" s="9" t="s">
        <v>711</v>
      </c>
      <c r="C2347" s="9">
        <v>9</v>
      </c>
      <c r="D2347" s="9" t="s">
        <v>1315</v>
      </c>
      <c r="E2347" s="11">
        <v>20</v>
      </c>
      <c r="F2347" s="9" t="s">
        <v>510</v>
      </c>
      <c r="G2347" s="9" t="s">
        <v>542</v>
      </c>
      <c r="H2347" s="9" t="s">
        <v>576</v>
      </c>
      <c r="I2347" s="9" t="s">
        <v>577</v>
      </c>
      <c r="J2347" s="9" t="s">
        <v>578</v>
      </c>
      <c r="K2347" s="9">
        <v>10282</v>
      </c>
      <c r="L2347" s="9">
        <v>14469</v>
      </c>
      <c r="M2347" s="9">
        <v>16862</v>
      </c>
    </row>
    <row r="2348" spans="1:13" x14ac:dyDescent="0.35">
      <c r="A2348" s="8">
        <v>2346</v>
      </c>
      <c r="B2348" s="9" t="s">
        <v>711</v>
      </c>
      <c r="C2348" s="9">
        <v>9</v>
      </c>
      <c r="D2348" s="9" t="s">
        <v>1315</v>
      </c>
      <c r="E2348" s="11">
        <v>20</v>
      </c>
      <c r="F2348" s="9" t="s">
        <v>510</v>
      </c>
      <c r="G2348" s="9" t="s">
        <v>542</v>
      </c>
      <c r="H2348" s="9" t="s">
        <v>579</v>
      </c>
      <c r="I2348" s="9" t="s">
        <v>580</v>
      </c>
      <c r="J2348" s="9" t="s">
        <v>581</v>
      </c>
      <c r="K2348" s="9">
        <v>970</v>
      </c>
      <c r="L2348" s="9">
        <v>1388</v>
      </c>
      <c r="M2348" s="9">
        <v>2364</v>
      </c>
    </row>
    <row r="2349" spans="1:13" x14ac:dyDescent="0.35">
      <c r="A2349" s="8">
        <v>2347</v>
      </c>
      <c r="B2349" s="9" t="s">
        <v>711</v>
      </c>
      <c r="C2349" s="9">
        <v>9</v>
      </c>
      <c r="D2349" s="9" t="s">
        <v>1315</v>
      </c>
      <c r="E2349" s="11">
        <v>20</v>
      </c>
      <c r="F2349" s="9" t="s">
        <v>510</v>
      </c>
      <c r="G2349" s="9" t="s">
        <v>542</v>
      </c>
      <c r="H2349" s="9" t="s">
        <v>582</v>
      </c>
      <c r="I2349" s="9" t="s">
        <v>583</v>
      </c>
      <c r="J2349" s="9" t="s">
        <v>584</v>
      </c>
      <c r="K2349" s="9">
        <v>3231</v>
      </c>
      <c r="L2349" s="9">
        <v>6192</v>
      </c>
      <c r="M2349" s="9">
        <v>7836</v>
      </c>
    </row>
    <row r="2350" spans="1:13" x14ac:dyDescent="0.35">
      <c r="A2350" s="8">
        <v>2348</v>
      </c>
      <c r="B2350" s="9" t="s">
        <v>711</v>
      </c>
      <c r="C2350" s="9">
        <v>9</v>
      </c>
      <c r="D2350" s="9" t="s">
        <v>1315</v>
      </c>
      <c r="E2350" s="11">
        <v>20</v>
      </c>
      <c r="F2350" s="9" t="s">
        <v>510</v>
      </c>
      <c r="G2350" s="9" t="s">
        <v>542</v>
      </c>
      <c r="H2350" s="9" t="s">
        <v>585</v>
      </c>
      <c r="I2350" s="9" t="s">
        <v>586</v>
      </c>
      <c r="J2350" s="9" t="s">
        <v>587</v>
      </c>
      <c r="K2350" s="9">
        <v>26527</v>
      </c>
      <c r="L2350" s="9">
        <v>34194</v>
      </c>
      <c r="M2350" s="9">
        <v>52804</v>
      </c>
    </row>
    <row r="2351" spans="1:13" x14ac:dyDescent="0.35">
      <c r="A2351" s="8">
        <v>2349</v>
      </c>
      <c r="B2351" s="9" t="s">
        <v>711</v>
      </c>
      <c r="C2351" s="9">
        <v>9</v>
      </c>
      <c r="D2351" s="9" t="s">
        <v>1315</v>
      </c>
      <c r="E2351" s="11">
        <v>20</v>
      </c>
      <c r="F2351" s="9" t="s">
        <v>510</v>
      </c>
      <c r="G2351" s="9" t="s">
        <v>542</v>
      </c>
      <c r="H2351" s="9" t="s">
        <v>588</v>
      </c>
      <c r="I2351" s="9" t="s">
        <v>589</v>
      </c>
      <c r="J2351" s="9" t="s">
        <v>590</v>
      </c>
      <c r="K2351" s="9">
        <v>20565</v>
      </c>
      <c r="L2351" s="9">
        <v>32032</v>
      </c>
      <c r="M2351" s="9">
        <v>49040</v>
      </c>
    </row>
    <row r="2352" spans="1:13" x14ac:dyDescent="0.35">
      <c r="A2352" s="8">
        <v>2350</v>
      </c>
      <c r="B2352" s="9" t="s">
        <v>711</v>
      </c>
      <c r="C2352" s="9">
        <v>9</v>
      </c>
      <c r="D2352" s="9" t="s">
        <v>1315</v>
      </c>
      <c r="E2352" s="11">
        <v>20</v>
      </c>
      <c r="F2352" s="9" t="s">
        <v>510</v>
      </c>
      <c r="G2352" s="9" t="s">
        <v>542</v>
      </c>
      <c r="H2352" s="9" t="s">
        <v>591</v>
      </c>
      <c r="I2352" s="9" t="s">
        <v>592</v>
      </c>
      <c r="J2352" s="9" t="s">
        <v>593</v>
      </c>
      <c r="K2352" s="9">
        <v>2760</v>
      </c>
      <c r="L2352" s="9">
        <v>4462</v>
      </c>
      <c r="M2352" s="9">
        <v>5357</v>
      </c>
    </row>
    <row r="2353" spans="1:13" x14ac:dyDescent="0.35">
      <c r="A2353" s="8">
        <v>2351</v>
      </c>
      <c r="B2353" s="9" t="s">
        <v>711</v>
      </c>
      <c r="C2353" s="9">
        <v>9</v>
      </c>
      <c r="D2353" s="9" t="s">
        <v>1315</v>
      </c>
      <c r="E2353" s="11">
        <v>20</v>
      </c>
      <c r="F2353" s="9" t="s">
        <v>510</v>
      </c>
      <c r="G2353" s="9" t="s">
        <v>542</v>
      </c>
      <c r="H2353" s="9" t="s">
        <v>594</v>
      </c>
      <c r="I2353" s="9" t="s">
        <v>595</v>
      </c>
      <c r="J2353" s="9" t="s">
        <v>596</v>
      </c>
      <c r="K2353" s="9">
        <v>52345</v>
      </c>
      <c r="L2353" s="9">
        <v>52520</v>
      </c>
      <c r="M2353" s="9">
        <v>52681</v>
      </c>
    </row>
    <row r="2354" spans="1:13" x14ac:dyDescent="0.35">
      <c r="A2354" s="8">
        <v>2352</v>
      </c>
      <c r="B2354" s="9" t="s">
        <v>711</v>
      </c>
      <c r="C2354" s="9">
        <v>9</v>
      </c>
      <c r="D2354" s="9" t="s">
        <v>1315</v>
      </c>
      <c r="E2354" s="11">
        <v>20</v>
      </c>
      <c r="F2354" s="9" t="s">
        <v>510</v>
      </c>
      <c r="G2354" s="9" t="s">
        <v>542</v>
      </c>
      <c r="H2354" s="9" t="s">
        <v>898</v>
      </c>
      <c r="I2354" s="9" t="s">
        <v>899</v>
      </c>
      <c r="J2354" s="9" t="s">
        <v>900</v>
      </c>
      <c r="K2354" s="9">
        <v>18974</v>
      </c>
      <c r="L2354" s="9">
        <v>19757</v>
      </c>
      <c r="M2354" s="9">
        <v>25613</v>
      </c>
    </row>
    <row r="2355" spans="1:13" x14ac:dyDescent="0.35">
      <c r="A2355" s="8">
        <v>2353</v>
      </c>
      <c r="B2355" s="9" t="s">
        <v>711</v>
      </c>
      <c r="C2355" s="9">
        <v>9</v>
      </c>
      <c r="D2355" s="9" t="s">
        <v>1315</v>
      </c>
      <c r="E2355" s="11">
        <v>20</v>
      </c>
      <c r="F2355" s="9" t="s">
        <v>510</v>
      </c>
      <c r="G2355" s="9" t="s">
        <v>542</v>
      </c>
      <c r="H2355" s="9" t="s">
        <v>597</v>
      </c>
      <c r="I2355" s="9" t="s">
        <v>598</v>
      </c>
      <c r="J2355" s="9" t="s">
        <v>599</v>
      </c>
      <c r="K2355" s="9">
        <v>5921</v>
      </c>
      <c r="L2355" s="9">
        <v>6621</v>
      </c>
      <c r="M2355" s="9">
        <v>7397</v>
      </c>
    </row>
    <row r="2356" spans="1:13" x14ac:dyDescent="0.35">
      <c r="A2356" s="8">
        <v>2354</v>
      </c>
      <c r="B2356" s="9" t="s">
        <v>711</v>
      </c>
      <c r="C2356" s="9">
        <v>9</v>
      </c>
      <c r="D2356" s="9" t="s">
        <v>1315</v>
      </c>
      <c r="E2356" s="11">
        <v>20</v>
      </c>
      <c r="F2356" s="9" t="s">
        <v>510</v>
      </c>
      <c r="G2356" s="9" t="s">
        <v>542</v>
      </c>
      <c r="H2356" s="9" t="s">
        <v>600</v>
      </c>
      <c r="I2356" s="9" t="s">
        <v>601</v>
      </c>
      <c r="J2356" s="9" t="s">
        <v>602</v>
      </c>
      <c r="K2356" s="9">
        <v>8235</v>
      </c>
      <c r="L2356" s="9">
        <v>8857</v>
      </c>
      <c r="M2356" s="9">
        <v>12159</v>
      </c>
    </row>
    <row r="2357" spans="1:13" x14ac:dyDescent="0.35">
      <c r="A2357" s="8">
        <v>2355</v>
      </c>
      <c r="B2357" s="9" t="s">
        <v>711</v>
      </c>
      <c r="C2357" s="9">
        <v>9</v>
      </c>
      <c r="D2357" s="9" t="s">
        <v>1315</v>
      </c>
      <c r="E2357" s="11">
        <v>20</v>
      </c>
      <c r="F2357" s="9" t="s">
        <v>510</v>
      </c>
      <c r="G2357" s="9" t="s">
        <v>542</v>
      </c>
      <c r="H2357" s="9" t="s">
        <v>603</v>
      </c>
      <c r="I2357" s="9" t="s">
        <v>604</v>
      </c>
      <c r="J2357" s="9" t="s">
        <v>605</v>
      </c>
      <c r="K2357" s="9">
        <v>6247</v>
      </c>
      <c r="L2357" s="9">
        <v>8217</v>
      </c>
      <c r="M2357" s="9">
        <v>8795</v>
      </c>
    </row>
    <row r="2358" spans="1:13" x14ac:dyDescent="0.35">
      <c r="A2358" s="8">
        <v>2356</v>
      </c>
      <c r="B2358" s="9" t="s">
        <v>711</v>
      </c>
      <c r="C2358" s="9">
        <v>9</v>
      </c>
      <c r="D2358" s="9" t="s">
        <v>1315</v>
      </c>
      <c r="E2358" s="11">
        <v>20</v>
      </c>
      <c r="F2358" s="9" t="s">
        <v>510</v>
      </c>
      <c r="G2358" s="9" t="s">
        <v>542</v>
      </c>
      <c r="H2358" s="9" t="s">
        <v>1011</v>
      </c>
      <c r="I2358" s="9" t="s">
        <v>1012</v>
      </c>
      <c r="J2358" s="9" t="s">
        <v>1013</v>
      </c>
      <c r="K2358" s="9">
        <v>236</v>
      </c>
      <c r="L2358" s="9">
        <v>236</v>
      </c>
      <c r="M2358" s="9">
        <v>236</v>
      </c>
    </row>
    <row r="2359" spans="1:13" x14ac:dyDescent="0.35">
      <c r="A2359" s="8">
        <v>2357</v>
      </c>
      <c r="B2359" s="9" t="s">
        <v>711</v>
      </c>
      <c r="C2359" s="9">
        <v>9</v>
      </c>
      <c r="D2359" s="9" t="s">
        <v>1315</v>
      </c>
      <c r="E2359" s="11">
        <v>20</v>
      </c>
      <c r="F2359" s="9" t="s">
        <v>510</v>
      </c>
      <c r="G2359" s="9" t="s">
        <v>542</v>
      </c>
      <c r="H2359" s="9" t="s">
        <v>606</v>
      </c>
      <c r="I2359" s="9" t="s">
        <v>607</v>
      </c>
      <c r="J2359" s="9" t="s">
        <v>608</v>
      </c>
      <c r="K2359" s="9">
        <v>4600</v>
      </c>
      <c r="L2359" s="9">
        <v>9530</v>
      </c>
      <c r="M2359" s="9">
        <v>22293</v>
      </c>
    </row>
    <row r="2360" spans="1:13" x14ac:dyDescent="0.35">
      <c r="A2360" s="8">
        <v>2358</v>
      </c>
      <c r="B2360" s="9" t="s">
        <v>711</v>
      </c>
      <c r="C2360" s="9">
        <v>9</v>
      </c>
      <c r="D2360" s="9" t="s">
        <v>1315</v>
      </c>
      <c r="E2360" s="11">
        <v>20</v>
      </c>
      <c r="F2360" s="9" t="s">
        <v>510</v>
      </c>
      <c r="G2360" s="9" t="s">
        <v>542</v>
      </c>
      <c r="H2360" s="9" t="s">
        <v>609</v>
      </c>
      <c r="I2360" s="9" t="s">
        <v>610</v>
      </c>
      <c r="J2360" s="9" t="s">
        <v>611</v>
      </c>
      <c r="K2360" s="9">
        <v>6538</v>
      </c>
      <c r="L2360" s="9">
        <v>8302</v>
      </c>
      <c r="M2360" s="9">
        <v>14082</v>
      </c>
    </row>
    <row r="2361" spans="1:13" x14ac:dyDescent="0.35">
      <c r="A2361" s="8">
        <v>2359</v>
      </c>
      <c r="B2361" s="9" t="s">
        <v>711</v>
      </c>
      <c r="C2361" s="9">
        <v>9</v>
      </c>
      <c r="D2361" s="9" t="s">
        <v>1315</v>
      </c>
      <c r="E2361" s="11">
        <v>20</v>
      </c>
      <c r="F2361" s="9" t="s">
        <v>510</v>
      </c>
      <c r="G2361" s="9" t="s">
        <v>542</v>
      </c>
      <c r="H2361" s="9" t="s">
        <v>612</v>
      </c>
      <c r="I2361" s="9" t="s">
        <v>613</v>
      </c>
      <c r="J2361" s="9" t="s">
        <v>614</v>
      </c>
      <c r="K2361" s="9">
        <v>23413</v>
      </c>
      <c r="L2361" s="9">
        <v>38621</v>
      </c>
      <c r="M2361" s="9">
        <v>59439</v>
      </c>
    </row>
    <row r="2362" spans="1:13" x14ac:dyDescent="0.35">
      <c r="A2362" s="8">
        <v>2360</v>
      </c>
      <c r="B2362" s="9" t="s">
        <v>711</v>
      </c>
      <c r="C2362" s="9">
        <v>9</v>
      </c>
      <c r="D2362" s="9" t="s">
        <v>1315</v>
      </c>
      <c r="E2362" s="11">
        <v>20</v>
      </c>
      <c r="F2362" s="9" t="s">
        <v>510</v>
      </c>
      <c r="G2362" s="9" t="s">
        <v>542</v>
      </c>
      <c r="H2362" s="9" t="s">
        <v>615</v>
      </c>
      <c r="I2362" s="9" t="s">
        <v>616</v>
      </c>
      <c r="J2362" s="9" t="s">
        <v>617</v>
      </c>
      <c r="K2362" s="9">
        <v>5448</v>
      </c>
      <c r="L2362" s="9">
        <v>8692</v>
      </c>
      <c r="M2362" s="9">
        <v>11383</v>
      </c>
    </row>
    <row r="2363" spans="1:13" x14ac:dyDescent="0.35">
      <c r="A2363" s="8">
        <v>2361</v>
      </c>
      <c r="B2363" s="9" t="s">
        <v>711</v>
      </c>
      <c r="C2363" s="9">
        <v>9</v>
      </c>
      <c r="D2363" s="9" t="s">
        <v>1315</v>
      </c>
      <c r="E2363" s="11">
        <v>20</v>
      </c>
      <c r="F2363" s="9" t="s">
        <v>510</v>
      </c>
      <c r="G2363" s="9" t="s">
        <v>542</v>
      </c>
      <c r="H2363" s="9" t="s">
        <v>618</v>
      </c>
      <c r="I2363" s="9" t="s">
        <v>619</v>
      </c>
      <c r="J2363" s="9" t="s">
        <v>620</v>
      </c>
      <c r="K2363" s="9">
        <v>14423</v>
      </c>
      <c r="L2363" s="9">
        <v>16003</v>
      </c>
      <c r="M2363" s="9">
        <v>17461</v>
      </c>
    </row>
    <row r="2364" spans="1:13" x14ac:dyDescent="0.35">
      <c r="A2364" s="8">
        <v>2362</v>
      </c>
      <c r="B2364" s="9" t="s">
        <v>711</v>
      </c>
      <c r="C2364" s="9">
        <v>9</v>
      </c>
      <c r="D2364" s="9" t="s">
        <v>1315</v>
      </c>
      <c r="E2364" s="11">
        <v>20</v>
      </c>
      <c r="F2364" s="9" t="s">
        <v>510</v>
      </c>
      <c r="G2364" s="9" t="s">
        <v>542</v>
      </c>
      <c r="H2364" s="9" t="s">
        <v>901</v>
      </c>
      <c r="I2364" s="9" t="s">
        <v>902</v>
      </c>
      <c r="J2364" s="9" t="s">
        <v>903</v>
      </c>
      <c r="K2364" s="9">
        <v>2883</v>
      </c>
      <c r="L2364" s="9">
        <v>3609</v>
      </c>
      <c r="M2364" s="9">
        <v>4278</v>
      </c>
    </row>
    <row r="2365" spans="1:13" x14ac:dyDescent="0.35">
      <c r="A2365" s="8">
        <v>2363</v>
      </c>
      <c r="B2365" s="9" t="s">
        <v>711</v>
      </c>
      <c r="C2365" s="9">
        <v>9</v>
      </c>
      <c r="D2365" s="9" t="s">
        <v>1315</v>
      </c>
      <c r="E2365" s="11">
        <v>20</v>
      </c>
      <c r="F2365" s="9" t="s">
        <v>510</v>
      </c>
      <c r="G2365" s="9" t="s">
        <v>542</v>
      </c>
      <c r="H2365" s="9" t="s">
        <v>621</v>
      </c>
      <c r="I2365" s="9" t="s">
        <v>622</v>
      </c>
      <c r="J2365" s="9" t="s">
        <v>623</v>
      </c>
      <c r="K2365" s="9">
        <v>2342</v>
      </c>
      <c r="L2365" s="9">
        <v>3860</v>
      </c>
      <c r="M2365" s="9">
        <v>4546</v>
      </c>
    </row>
    <row r="2366" spans="1:13" x14ac:dyDescent="0.35">
      <c r="A2366" s="8">
        <v>2364</v>
      </c>
      <c r="B2366" s="9" t="s">
        <v>711</v>
      </c>
      <c r="C2366" s="9">
        <v>9</v>
      </c>
      <c r="D2366" s="9" t="s">
        <v>1315</v>
      </c>
      <c r="E2366" s="11">
        <v>20</v>
      </c>
      <c r="F2366" s="9" t="s">
        <v>510</v>
      </c>
      <c r="G2366" s="9" t="s">
        <v>542</v>
      </c>
      <c r="H2366" s="9" t="s">
        <v>624</v>
      </c>
      <c r="I2366" s="9" t="s">
        <v>625</v>
      </c>
      <c r="J2366" s="9" t="s">
        <v>626</v>
      </c>
      <c r="K2366" s="9">
        <v>3296</v>
      </c>
      <c r="L2366" s="9">
        <v>4417</v>
      </c>
      <c r="M2366" s="9">
        <v>5218</v>
      </c>
    </row>
    <row r="2367" spans="1:13" x14ac:dyDescent="0.35">
      <c r="A2367" s="8">
        <v>2365</v>
      </c>
      <c r="B2367" s="9" t="s">
        <v>711</v>
      </c>
      <c r="C2367" s="9">
        <v>9</v>
      </c>
      <c r="D2367" s="9" t="s">
        <v>1315</v>
      </c>
      <c r="E2367" s="11">
        <v>20</v>
      </c>
      <c r="F2367" s="9" t="s">
        <v>510</v>
      </c>
      <c r="G2367" s="9" t="s">
        <v>542</v>
      </c>
      <c r="H2367" s="9" t="s">
        <v>627</v>
      </c>
      <c r="I2367" s="9" t="s">
        <v>628</v>
      </c>
      <c r="J2367" s="9" t="s">
        <v>629</v>
      </c>
      <c r="K2367" s="9">
        <v>1601</v>
      </c>
      <c r="L2367" s="9">
        <v>2120</v>
      </c>
      <c r="M2367" s="9">
        <v>2600</v>
      </c>
    </row>
    <row r="2368" spans="1:13" x14ac:dyDescent="0.35">
      <c r="A2368" s="8">
        <v>2366</v>
      </c>
      <c r="B2368" s="9" t="s">
        <v>711</v>
      </c>
      <c r="C2368" s="9">
        <v>9</v>
      </c>
      <c r="D2368" s="9" t="s">
        <v>1315</v>
      </c>
      <c r="E2368" s="11">
        <v>20</v>
      </c>
      <c r="F2368" s="9" t="s">
        <v>510</v>
      </c>
      <c r="G2368" s="9" t="s">
        <v>542</v>
      </c>
      <c r="H2368" s="9" t="s">
        <v>630</v>
      </c>
      <c r="I2368" s="9" t="s">
        <v>631</v>
      </c>
      <c r="J2368" s="9" t="s">
        <v>632</v>
      </c>
      <c r="K2368" s="9">
        <v>7218</v>
      </c>
      <c r="L2368" s="9">
        <v>7601</v>
      </c>
      <c r="M2368" s="9">
        <v>10638</v>
      </c>
    </row>
    <row r="2369" spans="1:13" x14ac:dyDescent="0.35">
      <c r="A2369" s="8">
        <v>2367</v>
      </c>
      <c r="B2369" s="9" t="s">
        <v>711</v>
      </c>
      <c r="C2369" s="9">
        <v>9</v>
      </c>
      <c r="D2369" s="9" t="s">
        <v>1315</v>
      </c>
      <c r="E2369" s="11">
        <v>20</v>
      </c>
      <c r="F2369" s="9" t="s">
        <v>510</v>
      </c>
      <c r="G2369" s="9" t="s">
        <v>542</v>
      </c>
      <c r="H2369" s="9" t="s">
        <v>633</v>
      </c>
      <c r="I2369" s="9" t="s">
        <v>634</v>
      </c>
      <c r="J2369" s="9" t="s">
        <v>635</v>
      </c>
      <c r="K2369" s="9">
        <v>35346</v>
      </c>
      <c r="L2369" s="9">
        <v>38035</v>
      </c>
      <c r="M2369" s="9">
        <v>44369</v>
      </c>
    </row>
    <row r="2370" spans="1:13" x14ac:dyDescent="0.35">
      <c r="A2370" s="8">
        <v>2368</v>
      </c>
      <c r="B2370" s="9" t="s">
        <v>711</v>
      </c>
      <c r="C2370" s="9">
        <v>9</v>
      </c>
      <c r="D2370" s="9" t="s">
        <v>1315</v>
      </c>
      <c r="E2370" s="11">
        <v>20</v>
      </c>
      <c r="F2370" s="9" t="s">
        <v>510</v>
      </c>
      <c r="G2370" s="9" t="s">
        <v>542</v>
      </c>
      <c r="H2370" s="9" t="s">
        <v>636</v>
      </c>
      <c r="I2370" s="9" t="s">
        <v>637</v>
      </c>
      <c r="J2370" s="9" t="s">
        <v>638</v>
      </c>
      <c r="K2370" s="9">
        <v>99428</v>
      </c>
      <c r="L2370" s="9">
        <v>115295</v>
      </c>
      <c r="M2370" s="9">
        <v>129060</v>
      </c>
    </row>
    <row r="2371" spans="1:13" x14ac:dyDescent="0.35">
      <c r="A2371" s="8">
        <v>2369</v>
      </c>
      <c r="B2371" s="9" t="s">
        <v>711</v>
      </c>
      <c r="C2371" s="9">
        <v>9</v>
      </c>
      <c r="D2371" s="9" t="s">
        <v>1315</v>
      </c>
      <c r="E2371" s="11">
        <v>20</v>
      </c>
      <c r="F2371" s="9" t="s">
        <v>510</v>
      </c>
      <c r="G2371" s="9" t="s">
        <v>542</v>
      </c>
      <c r="H2371" s="9" t="s">
        <v>639</v>
      </c>
      <c r="I2371" s="9" t="s">
        <v>640</v>
      </c>
      <c r="J2371" s="9" t="s">
        <v>641</v>
      </c>
      <c r="K2371" s="9">
        <v>58235</v>
      </c>
      <c r="L2371" s="9">
        <v>77811</v>
      </c>
      <c r="M2371" s="9">
        <v>78772</v>
      </c>
    </row>
    <row r="2372" spans="1:13" x14ac:dyDescent="0.35">
      <c r="A2372" s="8">
        <v>2370</v>
      </c>
      <c r="B2372" s="9" t="s">
        <v>711</v>
      </c>
      <c r="C2372" s="9">
        <v>9</v>
      </c>
      <c r="D2372" s="9" t="s">
        <v>1315</v>
      </c>
      <c r="E2372" s="11">
        <v>20</v>
      </c>
      <c r="F2372" s="9" t="s">
        <v>510</v>
      </c>
      <c r="G2372" s="9" t="s">
        <v>542</v>
      </c>
      <c r="H2372" s="9" t="s">
        <v>642</v>
      </c>
      <c r="I2372" s="9" t="s">
        <v>643</v>
      </c>
      <c r="J2372" s="9" t="s">
        <v>644</v>
      </c>
      <c r="K2372" s="9">
        <v>5469</v>
      </c>
      <c r="L2372" s="9">
        <v>7506</v>
      </c>
      <c r="M2372" s="9">
        <v>7697</v>
      </c>
    </row>
    <row r="2373" spans="1:13" x14ac:dyDescent="0.35">
      <c r="A2373" s="8">
        <v>2371</v>
      </c>
      <c r="B2373" s="9" t="s">
        <v>711</v>
      </c>
      <c r="C2373" s="9">
        <v>9</v>
      </c>
      <c r="D2373" s="9" t="s">
        <v>1315</v>
      </c>
      <c r="E2373" s="11">
        <v>20</v>
      </c>
      <c r="F2373" s="9" t="s">
        <v>510</v>
      </c>
      <c r="G2373" s="9" t="s">
        <v>542</v>
      </c>
      <c r="H2373" s="9" t="s">
        <v>645</v>
      </c>
      <c r="I2373" s="9" t="s">
        <v>646</v>
      </c>
      <c r="J2373" s="9" t="s">
        <v>647</v>
      </c>
      <c r="K2373" s="9">
        <v>2035</v>
      </c>
      <c r="L2373" s="9">
        <v>2601</v>
      </c>
      <c r="M2373" s="9">
        <v>4474</v>
      </c>
    </row>
    <row r="2374" spans="1:13" x14ac:dyDescent="0.35">
      <c r="A2374" s="8">
        <v>2372</v>
      </c>
      <c r="B2374" s="9" t="s">
        <v>711</v>
      </c>
      <c r="C2374" s="9">
        <v>9</v>
      </c>
      <c r="D2374" s="9" t="s">
        <v>1315</v>
      </c>
      <c r="E2374" s="11">
        <v>20</v>
      </c>
      <c r="F2374" s="9" t="s">
        <v>510</v>
      </c>
      <c r="G2374" s="9" t="s">
        <v>542</v>
      </c>
      <c r="H2374" s="9" t="s">
        <v>648</v>
      </c>
      <c r="I2374" s="9" t="s">
        <v>649</v>
      </c>
      <c r="J2374" s="9" t="s">
        <v>650</v>
      </c>
      <c r="K2374" s="9">
        <v>3010</v>
      </c>
      <c r="L2374" s="9">
        <v>3086</v>
      </c>
      <c r="M2374" s="9">
        <v>3123</v>
      </c>
    </row>
    <row r="2375" spans="1:13" x14ac:dyDescent="0.35">
      <c r="A2375" s="8">
        <v>2373</v>
      </c>
      <c r="B2375" s="9" t="s">
        <v>711</v>
      </c>
      <c r="C2375" s="9">
        <v>9</v>
      </c>
      <c r="D2375" s="9" t="s">
        <v>1315</v>
      </c>
      <c r="E2375" s="11">
        <v>20</v>
      </c>
      <c r="F2375" s="9" t="s">
        <v>510</v>
      </c>
      <c r="G2375" s="9" t="s">
        <v>542</v>
      </c>
      <c r="H2375" s="9" t="s">
        <v>705</v>
      </c>
      <c r="I2375" s="9" t="s">
        <v>706</v>
      </c>
      <c r="J2375" s="9" t="s">
        <v>707</v>
      </c>
      <c r="K2375" s="9">
        <v>13277</v>
      </c>
      <c r="L2375" s="9">
        <v>25220</v>
      </c>
      <c r="M2375" s="9">
        <v>36244</v>
      </c>
    </row>
    <row r="2376" spans="1:13" x14ac:dyDescent="0.35">
      <c r="A2376" s="8">
        <v>2374</v>
      </c>
      <c r="B2376" s="9" t="s">
        <v>711</v>
      </c>
      <c r="C2376" s="9">
        <v>9</v>
      </c>
      <c r="D2376" s="9" t="s">
        <v>1315</v>
      </c>
      <c r="E2376" s="11">
        <v>20</v>
      </c>
      <c r="F2376" s="9" t="s">
        <v>510</v>
      </c>
      <c r="G2376" s="9" t="s">
        <v>542</v>
      </c>
      <c r="H2376" s="9" t="s">
        <v>651</v>
      </c>
      <c r="I2376" s="9" t="s">
        <v>652</v>
      </c>
      <c r="J2376" s="9" t="s">
        <v>653</v>
      </c>
      <c r="K2376" s="9">
        <v>9918</v>
      </c>
      <c r="L2376" s="9">
        <v>11953</v>
      </c>
      <c r="M2376" s="9">
        <v>12596</v>
      </c>
    </row>
    <row r="2377" spans="1:13" x14ac:dyDescent="0.35">
      <c r="A2377" s="8">
        <v>2375</v>
      </c>
      <c r="B2377" s="9" t="s">
        <v>711</v>
      </c>
      <c r="C2377" s="9">
        <v>9</v>
      </c>
      <c r="D2377" s="9" t="s">
        <v>1315</v>
      </c>
      <c r="E2377" s="11">
        <v>20</v>
      </c>
      <c r="F2377" s="9" t="s">
        <v>510</v>
      </c>
      <c r="G2377" s="9" t="s">
        <v>542</v>
      </c>
      <c r="H2377" s="9" t="s">
        <v>654</v>
      </c>
      <c r="I2377" s="9" t="s">
        <v>655</v>
      </c>
      <c r="J2377" s="9" t="s">
        <v>656</v>
      </c>
      <c r="K2377" s="9">
        <v>5889</v>
      </c>
      <c r="L2377" s="9">
        <v>7234</v>
      </c>
      <c r="M2377" s="9">
        <v>8496</v>
      </c>
    </row>
    <row r="2378" spans="1:13" x14ac:dyDescent="0.35">
      <c r="A2378" s="8">
        <v>2376</v>
      </c>
      <c r="B2378" s="9" t="s">
        <v>711</v>
      </c>
      <c r="C2378" s="9">
        <v>9</v>
      </c>
      <c r="D2378" s="9" t="s">
        <v>1315</v>
      </c>
      <c r="E2378" s="11">
        <v>20</v>
      </c>
      <c r="F2378" s="9" t="s">
        <v>510</v>
      </c>
      <c r="G2378" s="9" t="s">
        <v>542</v>
      </c>
      <c r="H2378" s="9" t="s">
        <v>657</v>
      </c>
      <c r="I2378" s="9" t="s">
        <v>658</v>
      </c>
      <c r="J2378" s="9" t="s">
        <v>659</v>
      </c>
      <c r="K2378" s="9">
        <v>5871</v>
      </c>
      <c r="L2378" s="9">
        <v>7230</v>
      </c>
      <c r="M2378" s="9">
        <v>10622</v>
      </c>
    </row>
    <row r="2379" spans="1:13" x14ac:dyDescent="0.35">
      <c r="A2379" s="8">
        <v>2377</v>
      </c>
      <c r="B2379" s="9" t="s">
        <v>711</v>
      </c>
      <c r="C2379" s="9">
        <v>9</v>
      </c>
      <c r="D2379" s="9" t="s">
        <v>1315</v>
      </c>
      <c r="E2379" s="11">
        <v>20</v>
      </c>
      <c r="F2379" s="9" t="s">
        <v>510</v>
      </c>
      <c r="G2379" s="9" t="s">
        <v>542</v>
      </c>
      <c r="H2379" s="9" t="s">
        <v>660</v>
      </c>
      <c r="I2379" s="9" t="s">
        <v>661</v>
      </c>
      <c r="J2379" s="9" t="s">
        <v>662</v>
      </c>
      <c r="K2379" s="9">
        <v>5050</v>
      </c>
      <c r="L2379" s="9">
        <v>15847</v>
      </c>
      <c r="M2379" s="9">
        <v>24918</v>
      </c>
    </row>
    <row r="2380" spans="1:13" x14ac:dyDescent="0.35">
      <c r="A2380" s="8">
        <v>2378</v>
      </c>
      <c r="B2380" s="9" t="s">
        <v>711</v>
      </c>
      <c r="C2380" s="9">
        <v>9</v>
      </c>
      <c r="D2380" s="9" t="s">
        <v>1315</v>
      </c>
      <c r="E2380" s="11">
        <v>20</v>
      </c>
      <c r="F2380" s="9" t="s">
        <v>510</v>
      </c>
      <c r="G2380" s="9" t="s">
        <v>542</v>
      </c>
      <c r="H2380" s="9" t="s">
        <v>663</v>
      </c>
      <c r="I2380" s="9" t="s">
        <v>664</v>
      </c>
      <c r="J2380" s="9" t="s">
        <v>665</v>
      </c>
      <c r="K2380" s="9">
        <v>21133</v>
      </c>
      <c r="L2380" s="9">
        <v>23319</v>
      </c>
      <c r="M2380" s="9">
        <v>28206</v>
      </c>
    </row>
    <row r="2381" spans="1:13" x14ac:dyDescent="0.35">
      <c r="A2381" s="8">
        <v>2379</v>
      </c>
      <c r="B2381" s="9" t="s">
        <v>711</v>
      </c>
      <c r="C2381" s="9">
        <v>9</v>
      </c>
      <c r="D2381" s="9" t="s">
        <v>1315</v>
      </c>
      <c r="E2381" s="11">
        <v>20</v>
      </c>
      <c r="F2381" s="9" t="s">
        <v>510</v>
      </c>
      <c r="G2381" s="9" t="s">
        <v>542</v>
      </c>
      <c r="H2381" s="9" t="s">
        <v>666</v>
      </c>
      <c r="I2381" s="9" t="s">
        <v>667</v>
      </c>
      <c r="J2381" s="9" t="s">
        <v>668</v>
      </c>
      <c r="K2381" s="9">
        <v>4376</v>
      </c>
      <c r="L2381" s="9">
        <v>4843</v>
      </c>
      <c r="M2381" s="9">
        <v>7177</v>
      </c>
    </row>
    <row r="2382" spans="1:13" x14ac:dyDescent="0.35">
      <c r="A2382" s="8">
        <v>2380</v>
      </c>
      <c r="B2382" s="9" t="s">
        <v>711</v>
      </c>
      <c r="C2382" s="9">
        <v>9</v>
      </c>
      <c r="D2382" s="9" t="s">
        <v>1315</v>
      </c>
      <c r="E2382" s="11">
        <v>20</v>
      </c>
      <c r="F2382" s="9" t="s">
        <v>510</v>
      </c>
      <c r="G2382" s="9" t="s">
        <v>542</v>
      </c>
      <c r="H2382" s="9" t="s">
        <v>708</v>
      </c>
      <c r="I2382" s="9" t="s">
        <v>709</v>
      </c>
      <c r="J2382" s="9" t="s">
        <v>710</v>
      </c>
      <c r="K2382" s="9">
        <v>7455</v>
      </c>
      <c r="L2382" s="9">
        <v>11414</v>
      </c>
      <c r="M2382" s="9">
        <v>14561</v>
      </c>
    </row>
    <row r="2383" spans="1:13" x14ac:dyDescent="0.35">
      <c r="A2383" s="8">
        <v>2381</v>
      </c>
      <c r="B2383" s="9" t="s">
        <v>711</v>
      </c>
      <c r="C2383" s="9">
        <v>9</v>
      </c>
      <c r="D2383" s="9" t="s">
        <v>1315</v>
      </c>
      <c r="E2383" s="11">
        <v>20</v>
      </c>
      <c r="F2383" s="9" t="s">
        <v>510</v>
      </c>
      <c r="G2383" s="9" t="s">
        <v>542</v>
      </c>
      <c r="H2383" s="9" t="s">
        <v>904</v>
      </c>
      <c r="I2383" s="9" t="s">
        <v>905</v>
      </c>
      <c r="J2383" s="9" t="s">
        <v>906</v>
      </c>
      <c r="K2383" s="9">
        <v>863854</v>
      </c>
      <c r="L2383" s="9">
        <v>1146407</v>
      </c>
      <c r="M2383" s="9">
        <v>1208143</v>
      </c>
    </row>
    <row r="2384" spans="1:13" x14ac:dyDescent="0.35">
      <c r="A2384" s="8">
        <v>2382</v>
      </c>
      <c r="B2384" s="9" t="s">
        <v>711</v>
      </c>
      <c r="C2384" s="9">
        <v>10</v>
      </c>
      <c r="D2384" s="9" t="s">
        <v>1474</v>
      </c>
      <c r="E2384" s="11">
        <v>1</v>
      </c>
      <c r="F2384" s="9" t="s">
        <v>10</v>
      </c>
      <c r="G2384" s="9" t="s">
        <v>11</v>
      </c>
      <c r="H2384" s="9" t="s">
        <v>12</v>
      </c>
      <c r="I2384" s="9" t="s">
        <v>13</v>
      </c>
      <c r="J2384" s="9" t="s">
        <v>14</v>
      </c>
      <c r="K2384" s="9">
        <v>304459</v>
      </c>
      <c r="L2384" s="9">
        <v>338367</v>
      </c>
      <c r="M2384" s="9">
        <v>345915</v>
      </c>
    </row>
    <row r="2385" spans="1:13" x14ac:dyDescent="0.35">
      <c r="A2385" s="8">
        <v>2383</v>
      </c>
      <c r="B2385" s="9" t="s">
        <v>711</v>
      </c>
      <c r="C2385" s="9">
        <v>10</v>
      </c>
      <c r="D2385" s="9" t="s">
        <v>1474</v>
      </c>
      <c r="E2385" s="11">
        <v>1</v>
      </c>
      <c r="F2385" s="9" t="s">
        <v>10</v>
      </c>
      <c r="G2385" s="9" t="s">
        <v>11</v>
      </c>
      <c r="H2385" s="9" t="s">
        <v>15</v>
      </c>
      <c r="I2385" s="9" t="s">
        <v>16</v>
      </c>
      <c r="J2385" s="9" t="s">
        <v>17</v>
      </c>
      <c r="K2385" s="9">
        <v>179681</v>
      </c>
      <c r="L2385" s="9">
        <v>194804</v>
      </c>
      <c r="M2385" s="9">
        <v>206289</v>
      </c>
    </row>
    <row r="2386" spans="1:13" x14ac:dyDescent="0.35">
      <c r="A2386" s="8">
        <v>2384</v>
      </c>
      <c r="B2386" s="9" t="s">
        <v>711</v>
      </c>
      <c r="C2386" s="9">
        <v>10</v>
      </c>
      <c r="D2386" s="9" t="s">
        <v>1474</v>
      </c>
      <c r="E2386" s="11">
        <v>1</v>
      </c>
      <c r="F2386" s="9" t="s">
        <v>10</v>
      </c>
      <c r="G2386" s="9" t="s">
        <v>11</v>
      </c>
      <c r="H2386" s="9" t="s">
        <v>18</v>
      </c>
      <c r="I2386" s="9" t="s">
        <v>19</v>
      </c>
      <c r="J2386" s="9" t="s">
        <v>20</v>
      </c>
      <c r="K2386" s="9">
        <v>6901</v>
      </c>
      <c r="L2386" s="9">
        <v>9549</v>
      </c>
      <c r="M2386" s="9">
        <v>14080</v>
      </c>
    </row>
    <row r="2387" spans="1:13" x14ac:dyDescent="0.35">
      <c r="A2387" s="8">
        <v>2385</v>
      </c>
      <c r="B2387" s="9" t="s">
        <v>711</v>
      </c>
      <c r="C2387" s="9">
        <v>10</v>
      </c>
      <c r="D2387" s="9" t="s">
        <v>1474</v>
      </c>
      <c r="E2387" s="11">
        <v>1</v>
      </c>
      <c r="F2387" s="9" t="s">
        <v>10</v>
      </c>
      <c r="G2387" s="9" t="s">
        <v>11</v>
      </c>
      <c r="H2387" s="9" t="s">
        <v>21</v>
      </c>
      <c r="I2387" s="9" t="s">
        <v>22</v>
      </c>
      <c r="J2387" s="9" t="s">
        <v>23</v>
      </c>
      <c r="K2387" s="9">
        <v>74426</v>
      </c>
      <c r="L2387" s="9">
        <v>78991</v>
      </c>
      <c r="M2387" s="9">
        <v>87498</v>
      </c>
    </row>
    <row r="2388" spans="1:13" x14ac:dyDescent="0.35">
      <c r="A2388" s="8">
        <v>2386</v>
      </c>
      <c r="B2388" s="9" t="s">
        <v>711</v>
      </c>
      <c r="C2388" s="9">
        <v>10</v>
      </c>
      <c r="D2388" s="9" t="s">
        <v>1474</v>
      </c>
      <c r="E2388" s="11">
        <v>1</v>
      </c>
      <c r="F2388" s="9" t="s">
        <v>10</v>
      </c>
      <c r="G2388" s="9" t="s">
        <v>11</v>
      </c>
      <c r="H2388" s="9" t="s">
        <v>24</v>
      </c>
      <c r="I2388" s="9" t="s">
        <v>25</v>
      </c>
      <c r="J2388" s="9" t="s">
        <v>26</v>
      </c>
      <c r="K2388" s="9">
        <v>253431</v>
      </c>
      <c r="L2388" s="9">
        <v>268468</v>
      </c>
      <c r="M2388" s="9">
        <v>277866</v>
      </c>
    </row>
    <row r="2389" spans="1:13" x14ac:dyDescent="0.35">
      <c r="A2389" s="8">
        <v>2387</v>
      </c>
      <c r="B2389" s="9" t="s">
        <v>711</v>
      </c>
      <c r="C2389" s="9">
        <v>10</v>
      </c>
      <c r="D2389" s="9" t="s">
        <v>1474</v>
      </c>
      <c r="E2389" s="11">
        <v>1</v>
      </c>
      <c r="F2389" s="9" t="s">
        <v>10</v>
      </c>
      <c r="G2389" s="9" t="s">
        <v>11</v>
      </c>
      <c r="H2389" s="9" t="s">
        <v>713</v>
      </c>
      <c r="I2389" s="9" t="s">
        <v>714</v>
      </c>
      <c r="J2389" s="9" t="s">
        <v>715</v>
      </c>
      <c r="K2389" s="9">
        <v>4834</v>
      </c>
      <c r="L2389" s="9">
        <v>7831</v>
      </c>
      <c r="M2389" s="9">
        <v>9147</v>
      </c>
    </row>
    <row r="2390" spans="1:13" x14ac:dyDescent="0.35">
      <c r="A2390" s="8">
        <v>2388</v>
      </c>
      <c r="B2390" s="9" t="s">
        <v>711</v>
      </c>
      <c r="C2390" s="9">
        <v>10</v>
      </c>
      <c r="D2390" s="9" t="s">
        <v>1474</v>
      </c>
      <c r="E2390" s="11">
        <v>1</v>
      </c>
      <c r="F2390" s="9" t="s">
        <v>10</v>
      </c>
      <c r="G2390" s="9" t="s">
        <v>11</v>
      </c>
      <c r="H2390" s="9" t="s">
        <v>27</v>
      </c>
      <c r="I2390" s="9" t="s">
        <v>28</v>
      </c>
      <c r="J2390" s="9" t="s">
        <v>29</v>
      </c>
      <c r="K2390" s="9">
        <v>2267</v>
      </c>
      <c r="L2390" s="9">
        <v>2947</v>
      </c>
      <c r="M2390" s="9">
        <v>3449</v>
      </c>
    </row>
    <row r="2391" spans="1:13" x14ac:dyDescent="0.35">
      <c r="A2391" s="8">
        <v>2389</v>
      </c>
      <c r="B2391" s="9" t="s">
        <v>711</v>
      </c>
      <c r="C2391" s="9">
        <v>10</v>
      </c>
      <c r="D2391" s="9" t="s">
        <v>1474</v>
      </c>
      <c r="E2391" s="11">
        <v>1</v>
      </c>
      <c r="F2391" s="9" t="s">
        <v>10</v>
      </c>
      <c r="G2391" s="9" t="s">
        <v>11</v>
      </c>
      <c r="H2391" s="9" t="s">
        <v>716</v>
      </c>
      <c r="I2391" s="9" t="s">
        <v>717</v>
      </c>
      <c r="J2391" s="9" t="s">
        <v>718</v>
      </c>
      <c r="K2391" s="9">
        <v>33579</v>
      </c>
      <c r="L2391" s="9">
        <v>34237</v>
      </c>
      <c r="M2391" s="9">
        <v>34844</v>
      </c>
    </row>
    <row r="2392" spans="1:13" x14ac:dyDescent="0.35">
      <c r="A2392" s="8">
        <v>2390</v>
      </c>
      <c r="B2392" s="9" t="s">
        <v>711</v>
      </c>
      <c r="C2392" s="9">
        <v>10</v>
      </c>
      <c r="D2392" s="9" t="s">
        <v>1474</v>
      </c>
      <c r="E2392" s="11">
        <v>1</v>
      </c>
      <c r="F2392" s="9" t="s">
        <v>10</v>
      </c>
      <c r="G2392" s="9" t="s">
        <v>11</v>
      </c>
      <c r="H2392" s="9" t="s">
        <v>1015</v>
      </c>
      <c r="I2392" s="9" t="s">
        <v>1016</v>
      </c>
      <c r="J2392" s="9" t="s">
        <v>1017</v>
      </c>
      <c r="K2392" s="9">
        <v>2966</v>
      </c>
      <c r="L2392" s="9">
        <v>4960</v>
      </c>
      <c r="M2392" s="9">
        <v>29185</v>
      </c>
    </row>
    <row r="2393" spans="1:13" x14ac:dyDescent="0.35">
      <c r="A2393" s="8">
        <v>2391</v>
      </c>
      <c r="B2393" s="9" t="s">
        <v>711</v>
      </c>
      <c r="C2393" s="9">
        <v>10</v>
      </c>
      <c r="D2393" s="9" t="s">
        <v>1474</v>
      </c>
      <c r="E2393" s="11">
        <v>1</v>
      </c>
      <c r="F2393" s="9" t="s">
        <v>10</v>
      </c>
      <c r="G2393" s="9" t="s">
        <v>11</v>
      </c>
      <c r="H2393" s="9" t="s">
        <v>719</v>
      </c>
      <c r="I2393" s="9" t="s">
        <v>720</v>
      </c>
      <c r="J2393" s="9" t="s">
        <v>721</v>
      </c>
      <c r="K2393" s="9">
        <v>690688</v>
      </c>
      <c r="L2393" s="9">
        <v>694756</v>
      </c>
      <c r="M2393" s="9">
        <v>698034</v>
      </c>
    </row>
    <row r="2394" spans="1:13" x14ac:dyDescent="0.35">
      <c r="A2394" s="8">
        <v>2392</v>
      </c>
      <c r="B2394" s="9" t="s">
        <v>711</v>
      </c>
      <c r="C2394" s="9">
        <v>10</v>
      </c>
      <c r="D2394" s="9" t="s">
        <v>1474</v>
      </c>
      <c r="E2394" s="11">
        <v>1</v>
      </c>
      <c r="F2394" s="9" t="s">
        <v>10</v>
      </c>
      <c r="G2394" s="9" t="s">
        <v>11</v>
      </c>
      <c r="H2394" s="9" t="s">
        <v>1319</v>
      </c>
      <c r="I2394" s="9" t="s">
        <v>857</v>
      </c>
      <c r="J2394" s="9" t="s">
        <v>1320</v>
      </c>
      <c r="K2394" s="9">
        <v>1592</v>
      </c>
      <c r="L2394" s="9">
        <v>1905</v>
      </c>
      <c r="M2394" s="9">
        <v>2405</v>
      </c>
    </row>
    <row r="2395" spans="1:13" x14ac:dyDescent="0.35">
      <c r="A2395" s="8">
        <v>2393</v>
      </c>
      <c r="B2395" s="9" t="s">
        <v>711</v>
      </c>
      <c r="C2395" s="9">
        <v>10</v>
      </c>
      <c r="D2395" s="9" t="s">
        <v>1474</v>
      </c>
      <c r="E2395" s="11">
        <v>2</v>
      </c>
      <c r="F2395" s="9" t="s">
        <v>10</v>
      </c>
      <c r="G2395" s="9" t="s">
        <v>30</v>
      </c>
      <c r="H2395" s="9" t="s">
        <v>1024</v>
      </c>
      <c r="I2395" s="9" t="s">
        <v>1025</v>
      </c>
      <c r="J2395" s="9" t="s">
        <v>1026</v>
      </c>
      <c r="K2395" s="9">
        <v>2245</v>
      </c>
      <c r="L2395" s="9">
        <v>2245</v>
      </c>
      <c r="M2395" s="9">
        <v>2245</v>
      </c>
    </row>
    <row r="2396" spans="1:13" x14ac:dyDescent="0.35">
      <c r="A2396" s="8">
        <v>2394</v>
      </c>
      <c r="B2396" s="9" t="s">
        <v>711</v>
      </c>
      <c r="C2396" s="9">
        <v>10</v>
      </c>
      <c r="D2396" s="9" t="s">
        <v>1474</v>
      </c>
      <c r="E2396" s="11">
        <v>2</v>
      </c>
      <c r="F2396" s="9" t="s">
        <v>10</v>
      </c>
      <c r="G2396" s="9" t="s">
        <v>30</v>
      </c>
      <c r="H2396" s="9" t="s">
        <v>31</v>
      </c>
      <c r="I2396" s="9" t="s">
        <v>32</v>
      </c>
      <c r="J2396" s="9" t="s">
        <v>33</v>
      </c>
      <c r="K2396" s="9">
        <v>473</v>
      </c>
      <c r="L2396" s="9">
        <v>1443</v>
      </c>
      <c r="M2396" s="9">
        <v>1943</v>
      </c>
    </row>
    <row r="2397" spans="1:13" x14ac:dyDescent="0.35">
      <c r="A2397" s="8">
        <v>2395</v>
      </c>
      <c r="B2397" s="9" t="s">
        <v>711</v>
      </c>
      <c r="C2397" s="9">
        <v>10</v>
      </c>
      <c r="D2397" s="9" t="s">
        <v>1474</v>
      </c>
      <c r="E2397" s="11">
        <v>2</v>
      </c>
      <c r="F2397" s="9" t="s">
        <v>10</v>
      </c>
      <c r="G2397" s="9" t="s">
        <v>30</v>
      </c>
      <c r="H2397" s="9" t="s">
        <v>725</v>
      </c>
      <c r="I2397" s="9" t="s">
        <v>726</v>
      </c>
      <c r="J2397" s="9" t="s">
        <v>727</v>
      </c>
      <c r="K2397" s="9">
        <v>56</v>
      </c>
      <c r="L2397" s="9">
        <v>61</v>
      </c>
      <c r="M2397" s="9">
        <v>65</v>
      </c>
    </row>
    <row r="2398" spans="1:13" x14ac:dyDescent="0.35">
      <c r="A2398" s="8">
        <v>2396</v>
      </c>
      <c r="B2398" s="9" t="s">
        <v>711</v>
      </c>
      <c r="C2398" s="9">
        <v>10</v>
      </c>
      <c r="D2398" s="9" t="s">
        <v>1474</v>
      </c>
      <c r="E2398" s="11">
        <v>2</v>
      </c>
      <c r="F2398" s="9" t="s">
        <v>10</v>
      </c>
      <c r="G2398" s="9" t="s">
        <v>30</v>
      </c>
      <c r="H2398" s="9" t="s">
        <v>728</v>
      </c>
      <c r="I2398" s="9" t="s">
        <v>729</v>
      </c>
      <c r="J2398" s="9" t="s">
        <v>730</v>
      </c>
      <c r="K2398" s="9">
        <v>313</v>
      </c>
      <c r="L2398" s="9">
        <v>510</v>
      </c>
      <c r="M2398" s="9">
        <v>580</v>
      </c>
    </row>
    <row r="2399" spans="1:13" x14ac:dyDescent="0.35">
      <c r="A2399" s="8">
        <v>2397</v>
      </c>
      <c r="B2399" s="9" t="s">
        <v>711</v>
      </c>
      <c r="C2399" s="9">
        <v>10</v>
      </c>
      <c r="D2399" s="9" t="s">
        <v>1474</v>
      </c>
      <c r="E2399" s="11">
        <v>2</v>
      </c>
      <c r="F2399" s="9" t="s">
        <v>10</v>
      </c>
      <c r="G2399" s="9" t="s">
        <v>30</v>
      </c>
      <c r="H2399" s="9" t="s">
        <v>34</v>
      </c>
      <c r="I2399" s="9" t="s">
        <v>35</v>
      </c>
      <c r="J2399" s="9" t="s">
        <v>36</v>
      </c>
      <c r="K2399" s="9">
        <v>708</v>
      </c>
      <c r="L2399" s="9">
        <v>792</v>
      </c>
      <c r="M2399" s="9">
        <v>844</v>
      </c>
    </row>
    <row r="2400" spans="1:13" x14ac:dyDescent="0.35">
      <c r="A2400" s="8">
        <v>2398</v>
      </c>
      <c r="B2400" s="9" t="s">
        <v>711</v>
      </c>
      <c r="C2400" s="9">
        <v>10</v>
      </c>
      <c r="D2400" s="9" t="s">
        <v>1474</v>
      </c>
      <c r="E2400" s="11">
        <v>2</v>
      </c>
      <c r="F2400" s="9" t="s">
        <v>10</v>
      </c>
      <c r="G2400" s="9" t="s">
        <v>30</v>
      </c>
      <c r="H2400" s="9" t="s">
        <v>37</v>
      </c>
      <c r="I2400" s="9" t="s">
        <v>38</v>
      </c>
      <c r="J2400" s="9" t="s">
        <v>39</v>
      </c>
      <c r="K2400" s="9">
        <v>71625</v>
      </c>
      <c r="L2400" s="9">
        <v>83266</v>
      </c>
      <c r="M2400" s="9">
        <v>93666</v>
      </c>
    </row>
    <row r="2401" spans="1:13" x14ac:dyDescent="0.35">
      <c r="A2401" s="8">
        <v>2399</v>
      </c>
      <c r="B2401" s="9" t="s">
        <v>711</v>
      </c>
      <c r="C2401" s="9">
        <v>10</v>
      </c>
      <c r="D2401" s="9" t="s">
        <v>1474</v>
      </c>
      <c r="E2401" s="11">
        <v>2</v>
      </c>
      <c r="F2401" s="9" t="s">
        <v>10</v>
      </c>
      <c r="G2401" s="9" t="s">
        <v>30</v>
      </c>
      <c r="H2401" s="9" t="s">
        <v>40</v>
      </c>
      <c r="I2401" s="9" t="s">
        <v>41</v>
      </c>
      <c r="J2401" s="9" t="s">
        <v>42</v>
      </c>
      <c r="K2401" s="9">
        <v>2421</v>
      </c>
      <c r="L2401" s="9">
        <v>2768</v>
      </c>
      <c r="M2401" s="9">
        <v>3615</v>
      </c>
    </row>
    <row r="2402" spans="1:13" x14ac:dyDescent="0.35">
      <c r="A2402" s="8">
        <v>2400</v>
      </c>
      <c r="B2402" s="9" t="s">
        <v>711</v>
      </c>
      <c r="C2402" s="9">
        <v>10</v>
      </c>
      <c r="D2402" s="9" t="s">
        <v>1474</v>
      </c>
      <c r="E2402" s="11">
        <v>2</v>
      </c>
      <c r="F2402" s="9" t="s">
        <v>10</v>
      </c>
      <c r="G2402" s="9" t="s">
        <v>30</v>
      </c>
      <c r="H2402" s="9" t="s">
        <v>731</v>
      </c>
      <c r="I2402" s="9" t="s">
        <v>732</v>
      </c>
      <c r="J2402" s="9" t="s">
        <v>733</v>
      </c>
      <c r="K2402" s="9">
        <v>2300</v>
      </c>
      <c r="L2402" s="9">
        <v>2300</v>
      </c>
      <c r="M2402" s="9">
        <v>2300</v>
      </c>
    </row>
    <row r="2403" spans="1:13" x14ac:dyDescent="0.35">
      <c r="A2403" s="8">
        <v>2401</v>
      </c>
      <c r="B2403" s="9" t="s">
        <v>711</v>
      </c>
      <c r="C2403" s="9">
        <v>10</v>
      </c>
      <c r="D2403" s="9" t="s">
        <v>1474</v>
      </c>
      <c r="E2403" s="11">
        <v>2</v>
      </c>
      <c r="F2403" s="9" t="s">
        <v>10</v>
      </c>
      <c r="G2403" s="9" t="s">
        <v>30</v>
      </c>
      <c r="H2403" s="9" t="s">
        <v>43</v>
      </c>
      <c r="I2403" s="9" t="s">
        <v>44</v>
      </c>
      <c r="J2403" s="9" t="s">
        <v>45</v>
      </c>
      <c r="K2403" s="9">
        <v>2523</v>
      </c>
      <c r="L2403" s="9">
        <v>3554</v>
      </c>
      <c r="M2403" s="9">
        <v>7507</v>
      </c>
    </row>
    <row r="2404" spans="1:13" x14ac:dyDescent="0.35">
      <c r="A2404" s="8">
        <v>2402</v>
      </c>
      <c r="B2404" s="9" t="s">
        <v>711</v>
      </c>
      <c r="C2404" s="9">
        <v>10</v>
      </c>
      <c r="D2404" s="9" t="s">
        <v>1474</v>
      </c>
      <c r="E2404" s="11">
        <v>2</v>
      </c>
      <c r="F2404" s="9" t="s">
        <v>10</v>
      </c>
      <c r="G2404" s="9" t="s">
        <v>30</v>
      </c>
      <c r="H2404" s="9" t="s">
        <v>46</v>
      </c>
      <c r="I2404" s="9" t="s">
        <v>47</v>
      </c>
      <c r="J2404" s="9" t="s">
        <v>48</v>
      </c>
      <c r="K2404" s="9">
        <v>246</v>
      </c>
      <c r="L2404" s="9">
        <v>665</v>
      </c>
      <c r="M2404" s="9">
        <v>927</v>
      </c>
    </row>
    <row r="2405" spans="1:13" x14ac:dyDescent="0.35">
      <c r="A2405" s="8">
        <v>2403</v>
      </c>
      <c r="B2405" s="9" t="s">
        <v>711</v>
      </c>
      <c r="C2405" s="9">
        <v>10</v>
      </c>
      <c r="D2405" s="9" t="s">
        <v>1474</v>
      </c>
      <c r="E2405" s="11">
        <v>2</v>
      </c>
      <c r="F2405" s="9" t="s">
        <v>10</v>
      </c>
      <c r="G2405" s="9" t="s">
        <v>30</v>
      </c>
      <c r="H2405" s="9" t="s">
        <v>1030</v>
      </c>
      <c r="I2405" s="9" t="s">
        <v>1031</v>
      </c>
      <c r="J2405" s="9" t="s">
        <v>1032</v>
      </c>
      <c r="K2405" s="9">
        <v>1889</v>
      </c>
      <c r="L2405" s="9">
        <v>2067</v>
      </c>
      <c r="M2405" s="9">
        <v>2232</v>
      </c>
    </row>
    <row r="2406" spans="1:13" x14ac:dyDescent="0.35">
      <c r="A2406" s="8">
        <v>2404</v>
      </c>
      <c r="B2406" s="9" t="s">
        <v>711</v>
      </c>
      <c r="C2406" s="9">
        <v>10</v>
      </c>
      <c r="D2406" s="9" t="s">
        <v>1474</v>
      </c>
      <c r="E2406" s="11">
        <v>2</v>
      </c>
      <c r="F2406" s="9" t="s">
        <v>10</v>
      </c>
      <c r="G2406" s="9" t="s">
        <v>30</v>
      </c>
      <c r="H2406" s="9" t="s">
        <v>1294</v>
      </c>
      <c r="I2406" s="9" t="s">
        <v>1295</v>
      </c>
      <c r="J2406" s="9" t="s">
        <v>1296</v>
      </c>
      <c r="K2406" s="9">
        <v>64</v>
      </c>
      <c r="L2406" s="9">
        <v>64</v>
      </c>
      <c r="M2406" s="9">
        <v>64</v>
      </c>
    </row>
    <row r="2407" spans="1:13" x14ac:dyDescent="0.35">
      <c r="A2407" s="8">
        <v>2405</v>
      </c>
      <c r="B2407" s="9" t="s">
        <v>711</v>
      </c>
      <c r="C2407" s="9">
        <v>10</v>
      </c>
      <c r="D2407" s="9" t="s">
        <v>1474</v>
      </c>
      <c r="E2407" s="11">
        <v>2</v>
      </c>
      <c r="F2407" s="9" t="s">
        <v>10</v>
      </c>
      <c r="G2407" s="9" t="s">
        <v>30</v>
      </c>
      <c r="H2407" s="9" t="s">
        <v>49</v>
      </c>
      <c r="I2407" s="9" t="s">
        <v>50</v>
      </c>
      <c r="J2407" s="9" t="s">
        <v>51</v>
      </c>
      <c r="K2407" s="9">
        <v>3658</v>
      </c>
      <c r="L2407" s="9">
        <v>5510</v>
      </c>
      <c r="M2407" s="9">
        <v>7537</v>
      </c>
    </row>
    <row r="2408" spans="1:13" x14ac:dyDescent="0.35">
      <c r="A2408" s="8">
        <v>2406</v>
      </c>
      <c r="B2408" s="9" t="s">
        <v>711</v>
      </c>
      <c r="C2408" s="9">
        <v>10</v>
      </c>
      <c r="D2408" s="9" t="s">
        <v>1474</v>
      </c>
      <c r="E2408" s="11">
        <v>2</v>
      </c>
      <c r="F2408" s="9" t="s">
        <v>10</v>
      </c>
      <c r="G2408" s="9" t="s">
        <v>30</v>
      </c>
      <c r="H2408" s="9" t="s">
        <v>1222</v>
      </c>
      <c r="I2408" s="9" t="s">
        <v>1223</v>
      </c>
      <c r="J2408" s="9" t="s">
        <v>1224</v>
      </c>
      <c r="K2408" s="9">
        <v>1625</v>
      </c>
      <c r="L2408" s="9">
        <v>2033</v>
      </c>
      <c r="M2408" s="9">
        <v>5411</v>
      </c>
    </row>
    <row r="2409" spans="1:13" x14ac:dyDescent="0.35">
      <c r="A2409" s="8">
        <v>2407</v>
      </c>
      <c r="B2409" s="9" t="s">
        <v>711</v>
      </c>
      <c r="C2409" s="9">
        <v>10</v>
      </c>
      <c r="D2409" s="9" t="s">
        <v>1474</v>
      </c>
      <c r="E2409" s="11">
        <v>2</v>
      </c>
      <c r="F2409" s="9" t="s">
        <v>10</v>
      </c>
      <c r="G2409" s="9" t="s">
        <v>30</v>
      </c>
      <c r="H2409" s="9" t="s">
        <v>52</v>
      </c>
      <c r="I2409" s="9" t="s">
        <v>53</v>
      </c>
      <c r="J2409" s="9" t="s">
        <v>54</v>
      </c>
      <c r="K2409" s="9">
        <v>41155</v>
      </c>
      <c r="L2409" s="9">
        <v>55249</v>
      </c>
      <c r="M2409" s="9">
        <v>74439</v>
      </c>
    </row>
    <row r="2410" spans="1:13" x14ac:dyDescent="0.35">
      <c r="A2410" s="8">
        <v>2408</v>
      </c>
      <c r="B2410" s="9" t="s">
        <v>711</v>
      </c>
      <c r="C2410" s="9">
        <v>10</v>
      </c>
      <c r="D2410" s="9" t="s">
        <v>1474</v>
      </c>
      <c r="E2410" s="11">
        <v>2</v>
      </c>
      <c r="F2410" s="9" t="s">
        <v>10</v>
      </c>
      <c r="G2410" s="9" t="s">
        <v>30</v>
      </c>
      <c r="H2410" s="9" t="s">
        <v>55</v>
      </c>
      <c r="I2410" s="9" t="s">
        <v>56</v>
      </c>
      <c r="J2410" s="9" t="s">
        <v>57</v>
      </c>
      <c r="K2410" s="9">
        <v>5539</v>
      </c>
      <c r="L2410" s="9">
        <v>8164</v>
      </c>
      <c r="M2410" s="9">
        <v>12137</v>
      </c>
    </row>
    <row r="2411" spans="1:13" x14ac:dyDescent="0.35">
      <c r="A2411" s="8">
        <v>2409</v>
      </c>
      <c r="B2411" s="9" t="s">
        <v>711</v>
      </c>
      <c r="C2411" s="9">
        <v>10</v>
      </c>
      <c r="D2411" s="9" t="s">
        <v>1474</v>
      </c>
      <c r="E2411" s="11">
        <v>2</v>
      </c>
      <c r="F2411" s="9" t="s">
        <v>10</v>
      </c>
      <c r="G2411" s="9" t="s">
        <v>30</v>
      </c>
      <c r="H2411" s="9" t="s">
        <v>58</v>
      </c>
      <c r="I2411" s="9" t="s">
        <v>59</v>
      </c>
      <c r="J2411" s="9" t="s">
        <v>60</v>
      </c>
      <c r="K2411" s="9">
        <v>14404</v>
      </c>
      <c r="L2411" s="9">
        <v>14628</v>
      </c>
      <c r="M2411" s="9">
        <v>15467</v>
      </c>
    </row>
    <row r="2412" spans="1:13" x14ac:dyDescent="0.35">
      <c r="A2412" s="8">
        <v>2410</v>
      </c>
      <c r="B2412" s="9" t="s">
        <v>711</v>
      </c>
      <c r="C2412" s="9">
        <v>10</v>
      </c>
      <c r="D2412" s="9" t="s">
        <v>1474</v>
      </c>
      <c r="E2412" s="11">
        <v>2</v>
      </c>
      <c r="F2412" s="9" t="s">
        <v>10</v>
      </c>
      <c r="G2412" s="9" t="s">
        <v>30</v>
      </c>
      <c r="H2412" s="9" t="s">
        <v>61</v>
      </c>
      <c r="I2412" s="9" t="s">
        <v>62</v>
      </c>
      <c r="J2412" s="9" t="s">
        <v>63</v>
      </c>
      <c r="K2412" s="9">
        <v>7752</v>
      </c>
      <c r="L2412" s="9">
        <v>7834</v>
      </c>
      <c r="M2412" s="9">
        <v>8087</v>
      </c>
    </row>
    <row r="2413" spans="1:13" x14ac:dyDescent="0.35">
      <c r="A2413" s="8">
        <v>2411</v>
      </c>
      <c r="B2413" s="9" t="s">
        <v>711</v>
      </c>
      <c r="C2413" s="9">
        <v>10</v>
      </c>
      <c r="D2413" s="9" t="s">
        <v>1474</v>
      </c>
      <c r="E2413" s="11">
        <v>2</v>
      </c>
      <c r="F2413" s="9" t="s">
        <v>10</v>
      </c>
      <c r="G2413" s="9" t="s">
        <v>30</v>
      </c>
      <c r="H2413" s="9" t="s">
        <v>64</v>
      </c>
      <c r="I2413" s="9" t="s">
        <v>65</v>
      </c>
      <c r="J2413" s="9" t="s">
        <v>66</v>
      </c>
      <c r="K2413" s="9">
        <v>5742</v>
      </c>
      <c r="L2413" s="9">
        <v>6571</v>
      </c>
      <c r="M2413" s="9">
        <v>7370</v>
      </c>
    </row>
    <row r="2414" spans="1:13" x14ac:dyDescent="0.35">
      <c r="A2414" s="8">
        <v>2412</v>
      </c>
      <c r="B2414" s="9" t="s">
        <v>711</v>
      </c>
      <c r="C2414" s="9">
        <v>10</v>
      </c>
      <c r="D2414" s="9" t="s">
        <v>1474</v>
      </c>
      <c r="E2414" s="11">
        <v>2</v>
      </c>
      <c r="F2414" s="9" t="s">
        <v>10</v>
      </c>
      <c r="G2414" s="9" t="s">
        <v>30</v>
      </c>
      <c r="H2414" s="9" t="s">
        <v>67</v>
      </c>
      <c r="I2414" s="9" t="s">
        <v>68</v>
      </c>
      <c r="J2414" s="9" t="s">
        <v>69</v>
      </c>
      <c r="K2414" s="9">
        <v>3315</v>
      </c>
      <c r="L2414" s="9">
        <v>4015</v>
      </c>
      <c r="M2414" s="9">
        <v>4788</v>
      </c>
    </row>
    <row r="2415" spans="1:13" x14ac:dyDescent="0.35">
      <c r="A2415" s="8">
        <v>2413</v>
      </c>
      <c r="B2415" s="9" t="s">
        <v>711</v>
      </c>
      <c r="C2415" s="9">
        <v>10</v>
      </c>
      <c r="D2415" s="9" t="s">
        <v>1474</v>
      </c>
      <c r="E2415" s="11">
        <v>2</v>
      </c>
      <c r="F2415" s="9" t="s">
        <v>10</v>
      </c>
      <c r="G2415" s="9" t="s">
        <v>30</v>
      </c>
      <c r="H2415" s="9" t="s">
        <v>1033</v>
      </c>
      <c r="I2415" s="9" t="s">
        <v>1034</v>
      </c>
      <c r="J2415" s="9" t="s">
        <v>1035</v>
      </c>
      <c r="K2415" s="9">
        <v>3996</v>
      </c>
      <c r="L2415" s="9">
        <v>4209</v>
      </c>
      <c r="M2415" s="9">
        <v>4332</v>
      </c>
    </row>
    <row r="2416" spans="1:13" x14ac:dyDescent="0.35">
      <c r="A2416" s="8">
        <v>2414</v>
      </c>
      <c r="B2416" s="9" t="s">
        <v>711</v>
      </c>
      <c r="C2416" s="9">
        <v>10</v>
      </c>
      <c r="D2416" s="9" t="s">
        <v>1474</v>
      </c>
      <c r="E2416" s="11">
        <v>2</v>
      </c>
      <c r="F2416" s="9" t="s">
        <v>10</v>
      </c>
      <c r="G2416" s="9" t="s">
        <v>30</v>
      </c>
      <c r="H2416" s="9" t="s">
        <v>70</v>
      </c>
      <c r="I2416" s="9" t="s">
        <v>71</v>
      </c>
      <c r="J2416" s="9" t="s">
        <v>72</v>
      </c>
      <c r="K2416" s="9">
        <v>14946</v>
      </c>
      <c r="L2416" s="9">
        <v>17035</v>
      </c>
      <c r="M2416" s="9">
        <v>19575</v>
      </c>
    </row>
    <row r="2417" spans="1:13" x14ac:dyDescent="0.35">
      <c r="A2417" s="8">
        <v>2415</v>
      </c>
      <c r="B2417" s="9" t="s">
        <v>711</v>
      </c>
      <c r="C2417" s="9">
        <v>10</v>
      </c>
      <c r="D2417" s="9" t="s">
        <v>1474</v>
      </c>
      <c r="E2417" s="11">
        <v>2</v>
      </c>
      <c r="F2417" s="9" t="s">
        <v>10</v>
      </c>
      <c r="G2417" s="9" t="s">
        <v>30</v>
      </c>
      <c r="H2417" s="9" t="s">
        <v>73</v>
      </c>
      <c r="I2417" s="9" t="s">
        <v>74</v>
      </c>
      <c r="J2417" s="9" t="s">
        <v>75</v>
      </c>
      <c r="K2417" s="9">
        <v>24000</v>
      </c>
      <c r="L2417" s="9">
        <v>33001</v>
      </c>
      <c r="M2417" s="9">
        <v>33001</v>
      </c>
    </row>
    <row r="2418" spans="1:13" x14ac:dyDescent="0.35">
      <c r="A2418" s="8">
        <v>2416</v>
      </c>
      <c r="B2418" s="9" t="s">
        <v>711</v>
      </c>
      <c r="C2418" s="9">
        <v>10</v>
      </c>
      <c r="D2418" s="9" t="s">
        <v>1474</v>
      </c>
      <c r="E2418" s="11">
        <v>2</v>
      </c>
      <c r="F2418" s="9" t="s">
        <v>10</v>
      </c>
      <c r="G2418" s="9" t="s">
        <v>30</v>
      </c>
      <c r="H2418" s="9" t="s">
        <v>76</v>
      </c>
      <c r="I2418" s="9" t="s">
        <v>77</v>
      </c>
      <c r="J2418" s="9" t="s">
        <v>78</v>
      </c>
      <c r="K2418" s="9">
        <v>28800</v>
      </c>
      <c r="L2418" s="9">
        <v>29878</v>
      </c>
      <c r="M2418" s="9">
        <v>31629</v>
      </c>
    </row>
    <row r="2419" spans="1:13" x14ac:dyDescent="0.35">
      <c r="A2419" s="8">
        <v>2417</v>
      </c>
      <c r="B2419" s="9" t="s">
        <v>711</v>
      </c>
      <c r="C2419" s="9">
        <v>10</v>
      </c>
      <c r="D2419" s="9" t="s">
        <v>1474</v>
      </c>
      <c r="E2419" s="11">
        <v>2</v>
      </c>
      <c r="F2419" s="9" t="s">
        <v>10</v>
      </c>
      <c r="G2419" s="9" t="s">
        <v>30</v>
      </c>
      <c r="H2419" s="9" t="s">
        <v>737</v>
      </c>
      <c r="I2419" s="9" t="s">
        <v>738</v>
      </c>
      <c r="J2419" s="9" t="s">
        <v>739</v>
      </c>
      <c r="K2419" s="9">
        <v>9600</v>
      </c>
      <c r="L2419" s="9">
        <v>10536</v>
      </c>
      <c r="M2419" s="9">
        <v>11400</v>
      </c>
    </row>
    <row r="2420" spans="1:13" x14ac:dyDescent="0.35">
      <c r="A2420" s="8">
        <v>2418</v>
      </c>
      <c r="B2420" s="9" t="s">
        <v>711</v>
      </c>
      <c r="C2420" s="9">
        <v>10</v>
      </c>
      <c r="D2420" s="9" t="s">
        <v>1474</v>
      </c>
      <c r="E2420" s="11">
        <v>2</v>
      </c>
      <c r="F2420" s="9" t="s">
        <v>10</v>
      </c>
      <c r="G2420" s="9" t="s">
        <v>30</v>
      </c>
      <c r="H2420" s="9" t="s">
        <v>79</v>
      </c>
      <c r="I2420" s="9" t="s">
        <v>80</v>
      </c>
      <c r="J2420" s="9" t="s">
        <v>81</v>
      </c>
      <c r="K2420" s="9">
        <v>8022</v>
      </c>
      <c r="L2420" s="9">
        <v>10377</v>
      </c>
      <c r="M2420" s="9">
        <v>13048</v>
      </c>
    </row>
    <row r="2421" spans="1:13" x14ac:dyDescent="0.35">
      <c r="A2421" s="8">
        <v>2419</v>
      </c>
      <c r="B2421" s="9" t="s">
        <v>711</v>
      </c>
      <c r="C2421" s="9">
        <v>10</v>
      </c>
      <c r="D2421" s="9" t="s">
        <v>1474</v>
      </c>
      <c r="E2421" s="11">
        <v>2</v>
      </c>
      <c r="F2421" s="9" t="s">
        <v>10</v>
      </c>
      <c r="G2421" s="9" t="s">
        <v>30</v>
      </c>
      <c r="H2421" s="9" t="s">
        <v>82</v>
      </c>
      <c r="I2421" s="9" t="s">
        <v>83</v>
      </c>
      <c r="J2421" s="9" t="s">
        <v>84</v>
      </c>
      <c r="K2421" s="9">
        <v>3536</v>
      </c>
      <c r="L2421" s="9">
        <v>4339</v>
      </c>
      <c r="M2421" s="9">
        <v>5771</v>
      </c>
    </row>
    <row r="2422" spans="1:13" x14ac:dyDescent="0.35">
      <c r="A2422" s="8">
        <v>2420</v>
      </c>
      <c r="B2422" s="9" t="s">
        <v>711</v>
      </c>
      <c r="C2422" s="9">
        <v>10</v>
      </c>
      <c r="D2422" s="9" t="s">
        <v>1474</v>
      </c>
      <c r="E2422" s="11">
        <v>2</v>
      </c>
      <c r="F2422" s="9" t="s">
        <v>10</v>
      </c>
      <c r="G2422" s="9" t="s">
        <v>30</v>
      </c>
      <c r="H2422" s="9" t="s">
        <v>746</v>
      </c>
      <c r="I2422" s="9" t="s">
        <v>747</v>
      </c>
      <c r="J2422" s="9" t="s">
        <v>748</v>
      </c>
      <c r="K2422" s="9">
        <v>58554</v>
      </c>
      <c r="L2422" s="9">
        <v>62950</v>
      </c>
      <c r="M2422" s="9">
        <v>67009</v>
      </c>
    </row>
    <row r="2423" spans="1:13" x14ac:dyDescent="0.35">
      <c r="A2423" s="8">
        <v>2421</v>
      </c>
      <c r="B2423" s="9" t="s">
        <v>711</v>
      </c>
      <c r="C2423" s="9">
        <v>10</v>
      </c>
      <c r="D2423" s="9" t="s">
        <v>1474</v>
      </c>
      <c r="E2423" s="11">
        <v>2</v>
      </c>
      <c r="F2423" s="9" t="s">
        <v>10</v>
      </c>
      <c r="G2423" s="9" t="s">
        <v>30</v>
      </c>
      <c r="H2423" s="9" t="s">
        <v>749</v>
      </c>
      <c r="I2423" s="9" t="s">
        <v>750</v>
      </c>
      <c r="J2423" s="9" t="s">
        <v>751</v>
      </c>
      <c r="K2423" s="9">
        <v>5012</v>
      </c>
      <c r="L2423" s="9">
        <v>5431</v>
      </c>
      <c r="M2423" s="9">
        <v>7442</v>
      </c>
    </row>
    <row r="2424" spans="1:13" x14ac:dyDescent="0.35">
      <c r="A2424" s="8">
        <v>2422</v>
      </c>
      <c r="B2424" s="9" t="s">
        <v>711</v>
      </c>
      <c r="C2424" s="9">
        <v>10</v>
      </c>
      <c r="D2424" s="9" t="s">
        <v>1474</v>
      </c>
      <c r="E2424" s="11">
        <v>2</v>
      </c>
      <c r="F2424" s="9" t="s">
        <v>10</v>
      </c>
      <c r="G2424" s="9" t="s">
        <v>30</v>
      </c>
      <c r="H2424" s="9" t="s">
        <v>1042</v>
      </c>
      <c r="I2424" s="9" t="s">
        <v>1043</v>
      </c>
      <c r="J2424" s="9" t="s">
        <v>1044</v>
      </c>
      <c r="K2424" s="9">
        <v>13292</v>
      </c>
      <c r="L2424" s="9">
        <v>15801</v>
      </c>
      <c r="M2424" s="9">
        <v>20564</v>
      </c>
    </row>
    <row r="2425" spans="1:13" x14ac:dyDescent="0.35">
      <c r="A2425" s="8">
        <v>2423</v>
      </c>
      <c r="B2425" s="9" t="s">
        <v>711</v>
      </c>
      <c r="C2425" s="9">
        <v>10</v>
      </c>
      <c r="D2425" s="9" t="s">
        <v>1474</v>
      </c>
      <c r="E2425" s="11">
        <v>2</v>
      </c>
      <c r="F2425" s="9" t="s">
        <v>10</v>
      </c>
      <c r="G2425" s="9" t="s">
        <v>30</v>
      </c>
      <c r="H2425" s="9" t="s">
        <v>752</v>
      </c>
      <c r="I2425" s="9" t="s">
        <v>753</v>
      </c>
      <c r="J2425" s="9" t="s">
        <v>754</v>
      </c>
      <c r="K2425" s="9">
        <v>147736</v>
      </c>
      <c r="L2425" s="9">
        <v>305594</v>
      </c>
      <c r="M2425" s="9">
        <v>892367</v>
      </c>
    </row>
    <row r="2426" spans="1:13" x14ac:dyDescent="0.35">
      <c r="A2426" s="8">
        <v>2424</v>
      </c>
      <c r="B2426" s="9" t="s">
        <v>711</v>
      </c>
      <c r="C2426" s="9">
        <v>10</v>
      </c>
      <c r="D2426" s="9" t="s">
        <v>1474</v>
      </c>
      <c r="E2426" s="11">
        <v>2</v>
      </c>
      <c r="F2426" s="9" t="s">
        <v>10</v>
      </c>
      <c r="G2426" s="9" t="s">
        <v>30</v>
      </c>
      <c r="H2426" s="9" t="s">
        <v>755</v>
      </c>
      <c r="I2426" s="9" t="s">
        <v>756</v>
      </c>
      <c r="J2426" s="9" t="s">
        <v>757</v>
      </c>
      <c r="K2426" s="9">
        <v>53424</v>
      </c>
      <c r="L2426" s="9">
        <v>55182</v>
      </c>
      <c r="M2426" s="9">
        <v>59452</v>
      </c>
    </row>
    <row r="2427" spans="1:13" x14ac:dyDescent="0.35">
      <c r="A2427" s="8">
        <v>2425</v>
      </c>
      <c r="B2427" s="9" t="s">
        <v>711</v>
      </c>
      <c r="C2427" s="9">
        <v>10</v>
      </c>
      <c r="D2427" s="9" t="s">
        <v>1474</v>
      </c>
      <c r="E2427" s="11">
        <v>3</v>
      </c>
      <c r="F2427" s="9" t="s">
        <v>10</v>
      </c>
      <c r="G2427" s="9" t="s">
        <v>85</v>
      </c>
      <c r="H2427" s="9" t="s">
        <v>86</v>
      </c>
      <c r="I2427" s="9" t="s">
        <v>87</v>
      </c>
      <c r="J2427" s="9" t="s">
        <v>88</v>
      </c>
      <c r="K2427" s="9">
        <v>72382</v>
      </c>
      <c r="L2427" s="9">
        <v>76780</v>
      </c>
      <c r="M2427" s="9">
        <v>84668</v>
      </c>
    </row>
    <row r="2428" spans="1:13" x14ac:dyDescent="0.35">
      <c r="A2428" s="8">
        <v>2426</v>
      </c>
      <c r="B2428" s="9" t="s">
        <v>711</v>
      </c>
      <c r="C2428" s="9">
        <v>10</v>
      </c>
      <c r="D2428" s="9" t="s">
        <v>1474</v>
      </c>
      <c r="E2428" s="11">
        <v>3</v>
      </c>
      <c r="F2428" s="9" t="s">
        <v>10</v>
      </c>
      <c r="G2428" s="9" t="s">
        <v>85</v>
      </c>
      <c r="H2428" s="9" t="s">
        <v>758</v>
      </c>
      <c r="I2428" s="9" t="s">
        <v>759</v>
      </c>
      <c r="J2428" s="9" t="s">
        <v>760</v>
      </c>
      <c r="K2428" s="9">
        <v>150</v>
      </c>
      <c r="L2428" s="9">
        <v>321</v>
      </c>
      <c r="M2428" s="9">
        <v>479</v>
      </c>
    </row>
    <row r="2429" spans="1:13" x14ac:dyDescent="0.35">
      <c r="A2429" s="8">
        <v>2427</v>
      </c>
      <c r="B2429" s="9" t="s">
        <v>711</v>
      </c>
      <c r="C2429" s="9">
        <v>10</v>
      </c>
      <c r="D2429" s="9" t="s">
        <v>1474</v>
      </c>
      <c r="E2429" s="11">
        <v>3</v>
      </c>
      <c r="F2429" s="9" t="s">
        <v>10</v>
      </c>
      <c r="G2429" s="9" t="s">
        <v>85</v>
      </c>
      <c r="H2429" s="9" t="s">
        <v>89</v>
      </c>
      <c r="I2429" s="9" t="s">
        <v>90</v>
      </c>
      <c r="J2429" s="9" t="s">
        <v>91</v>
      </c>
      <c r="K2429" s="9">
        <v>1200</v>
      </c>
      <c r="L2429" s="9">
        <v>1461</v>
      </c>
      <c r="M2429" s="9">
        <v>1694</v>
      </c>
    </row>
    <row r="2430" spans="1:13" x14ac:dyDescent="0.35">
      <c r="A2430" s="8">
        <v>2428</v>
      </c>
      <c r="B2430" s="9" t="s">
        <v>711</v>
      </c>
      <c r="C2430" s="9">
        <v>10</v>
      </c>
      <c r="D2430" s="9" t="s">
        <v>1474</v>
      </c>
      <c r="E2430" s="11">
        <v>3</v>
      </c>
      <c r="F2430" s="9" t="s">
        <v>10</v>
      </c>
      <c r="G2430" s="9" t="s">
        <v>85</v>
      </c>
      <c r="H2430" s="9" t="s">
        <v>932</v>
      </c>
      <c r="I2430" s="9" t="s">
        <v>933</v>
      </c>
      <c r="J2430" s="9" t="s">
        <v>934</v>
      </c>
      <c r="K2430" s="9">
        <v>1169</v>
      </c>
      <c r="L2430" s="9">
        <v>1439</v>
      </c>
      <c r="M2430" s="9">
        <v>1688</v>
      </c>
    </row>
    <row r="2431" spans="1:13" x14ac:dyDescent="0.35">
      <c r="A2431" s="8">
        <v>2429</v>
      </c>
      <c r="B2431" s="9" t="s">
        <v>711</v>
      </c>
      <c r="C2431" s="9">
        <v>10</v>
      </c>
      <c r="D2431" s="9" t="s">
        <v>1474</v>
      </c>
      <c r="E2431" s="11">
        <v>3</v>
      </c>
      <c r="F2431" s="9" t="s">
        <v>10</v>
      </c>
      <c r="G2431" s="9" t="s">
        <v>85</v>
      </c>
      <c r="H2431" s="9" t="s">
        <v>761</v>
      </c>
      <c r="I2431" s="9" t="s">
        <v>762</v>
      </c>
      <c r="J2431" s="9" t="s">
        <v>763</v>
      </c>
      <c r="K2431" s="9">
        <v>994</v>
      </c>
      <c r="L2431" s="9">
        <v>1172</v>
      </c>
      <c r="M2431" s="9">
        <v>1336</v>
      </c>
    </row>
    <row r="2432" spans="1:13" x14ac:dyDescent="0.35">
      <c r="A2432" s="8">
        <v>2430</v>
      </c>
      <c r="B2432" s="9" t="s">
        <v>711</v>
      </c>
      <c r="C2432" s="9">
        <v>10</v>
      </c>
      <c r="D2432" s="9" t="s">
        <v>1474</v>
      </c>
      <c r="E2432" s="11">
        <v>3</v>
      </c>
      <c r="F2432" s="9" t="s">
        <v>10</v>
      </c>
      <c r="G2432" s="9" t="s">
        <v>85</v>
      </c>
      <c r="H2432" s="9" t="s">
        <v>764</v>
      </c>
      <c r="I2432" s="9" t="s">
        <v>765</v>
      </c>
      <c r="J2432" s="9" t="s">
        <v>766</v>
      </c>
      <c r="K2432" s="9">
        <v>55500</v>
      </c>
      <c r="L2432" s="9">
        <v>55500</v>
      </c>
      <c r="M2432" s="9">
        <v>55706</v>
      </c>
    </row>
    <row r="2433" spans="1:13" x14ac:dyDescent="0.35">
      <c r="A2433" s="8">
        <v>2431</v>
      </c>
      <c r="B2433" s="9" t="s">
        <v>711</v>
      </c>
      <c r="C2433" s="9">
        <v>10</v>
      </c>
      <c r="D2433" s="9" t="s">
        <v>1474</v>
      </c>
      <c r="E2433" s="11">
        <v>3</v>
      </c>
      <c r="F2433" s="9" t="s">
        <v>10</v>
      </c>
      <c r="G2433" s="9" t="s">
        <v>85</v>
      </c>
      <c r="H2433" s="9" t="s">
        <v>935</v>
      </c>
      <c r="I2433" s="9" t="s">
        <v>936</v>
      </c>
      <c r="J2433" s="9" t="s">
        <v>937</v>
      </c>
      <c r="K2433" s="9">
        <v>25</v>
      </c>
      <c r="L2433" s="9">
        <v>25</v>
      </c>
      <c r="M2433" s="9">
        <v>25</v>
      </c>
    </row>
    <row r="2434" spans="1:13" x14ac:dyDescent="0.35">
      <c r="A2434" s="8">
        <v>2432</v>
      </c>
      <c r="B2434" s="9" t="s">
        <v>711</v>
      </c>
      <c r="C2434" s="9">
        <v>10</v>
      </c>
      <c r="D2434" s="9" t="s">
        <v>1474</v>
      </c>
      <c r="E2434" s="11">
        <v>4</v>
      </c>
      <c r="F2434" s="9" t="s">
        <v>92</v>
      </c>
      <c r="G2434" s="9" t="s">
        <v>93</v>
      </c>
      <c r="H2434" s="9" t="s">
        <v>94</v>
      </c>
      <c r="I2434" s="9" t="s">
        <v>95</v>
      </c>
      <c r="J2434" s="9" t="s">
        <v>96</v>
      </c>
      <c r="K2434" s="9">
        <v>15253</v>
      </c>
      <c r="L2434" s="9">
        <v>21856</v>
      </c>
      <c r="M2434" s="9">
        <v>51824</v>
      </c>
    </row>
    <row r="2435" spans="1:13" x14ac:dyDescent="0.35">
      <c r="A2435" s="8">
        <v>2433</v>
      </c>
      <c r="B2435" s="9" t="s">
        <v>711</v>
      </c>
      <c r="C2435" s="9">
        <v>10</v>
      </c>
      <c r="D2435" s="9" t="s">
        <v>1474</v>
      </c>
      <c r="E2435" s="11">
        <v>4</v>
      </c>
      <c r="F2435" s="9" t="s">
        <v>92</v>
      </c>
      <c r="G2435" s="9" t="s">
        <v>93</v>
      </c>
      <c r="H2435" s="9" t="s">
        <v>97</v>
      </c>
      <c r="I2435" s="9" t="s">
        <v>98</v>
      </c>
      <c r="J2435" s="9" t="s">
        <v>99</v>
      </c>
      <c r="K2435" s="9">
        <v>16777</v>
      </c>
      <c r="L2435" s="9">
        <v>24106</v>
      </c>
      <c r="M2435" s="9">
        <v>46111</v>
      </c>
    </row>
    <row r="2436" spans="1:13" x14ac:dyDescent="0.35">
      <c r="A2436" s="8">
        <v>2434</v>
      </c>
      <c r="B2436" s="9" t="s">
        <v>711</v>
      </c>
      <c r="C2436" s="9">
        <v>10</v>
      </c>
      <c r="D2436" s="9" t="s">
        <v>1474</v>
      </c>
      <c r="E2436" s="11">
        <v>4</v>
      </c>
      <c r="F2436" s="9" t="s">
        <v>92</v>
      </c>
      <c r="G2436" s="9" t="s">
        <v>93</v>
      </c>
      <c r="H2436" s="9" t="s">
        <v>100</v>
      </c>
      <c r="I2436" s="9" t="s">
        <v>101</v>
      </c>
      <c r="J2436" s="9" t="s">
        <v>102</v>
      </c>
      <c r="K2436" s="9">
        <v>3322</v>
      </c>
      <c r="L2436" s="9">
        <v>4888</v>
      </c>
      <c r="M2436" s="9">
        <v>6882</v>
      </c>
    </row>
    <row r="2437" spans="1:13" x14ac:dyDescent="0.35">
      <c r="A2437" s="8">
        <v>2435</v>
      </c>
      <c r="B2437" s="9" t="s">
        <v>711</v>
      </c>
      <c r="C2437" s="9">
        <v>10</v>
      </c>
      <c r="D2437" s="9" t="s">
        <v>1474</v>
      </c>
      <c r="E2437" s="11">
        <v>4</v>
      </c>
      <c r="F2437" s="9" t="s">
        <v>92</v>
      </c>
      <c r="G2437" s="9" t="s">
        <v>93</v>
      </c>
      <c r="H2437" s="9" t="s">
        <v>103</v>
      </c>
      <c r="I2437" s="9" t="s">
        <v>104</v>
      </c>
      <c r="J2437" s="9" t="s">
        <v>105</v>
      </c>
      <c r="K2437" s="9">
        <v>1145</v>
      </c>
      <c r="L2437" s="9">
        <v>1329</v>
      </c>
      <c r="M2437" s="9">
        <v>2000</v>
      </c>
    </row>
    <row r="2438" spans="1:13" x14ac:dyDescent="0.35">
      <c r="A2438" s="8">
        <v>2436</v>
      </c>
      <c r="B2438" s="9" t="s">
        <v>711</v>
      </c>
      <c r="C2438" s="9">
        <v>10</v>
      </c>
      <c r="D2438" s="9" t="s">
        <v>1474</v>
      </c>
      <c r="E2438" s="11">
        <v>4</v>
      </c>
      <c r="F2438" s="9" t="s">
        <v>92</v>
      </c>
      <c r="G2438" s="9" t="s">
        <v>93</v>
      </c>
      <c r="H2438" s="9" t="s">
        <v>106</v>
      </c>
      <c r="I2438" s="9" t="s">
        <v>107</v>
      </c>
      <c r="J2438" s="9" t="s">
        <v>108</v>
      </c>
      <c r="K2438" s="9">
        <v>13600</v>
      </c>
      <c r="L2438" s="9">
        <v>15745</v>
      </c>
      <c r="M2438" s="9">
        <v>26078</v>
      </c>
    </row>
    <row r="2439" spans="1:13" x14ac:dyDescent="0.35">
      <c r="A2439" s="8">
        <v>2437</v>
      </c>
      <c r="B2439" s="9" t="s">
        <v>711</v>
      </c>
      <c r="C2439" s="9">
        <v>10</v>
      </c>
      <c r="D2439" s="9" t="s">
        <v>1474</v>
      </c>
      <c r="E2439" s="11">
        <v>4</v>
      </c>
      <c r="F2439" s="9" t="s">
        <v>92</v>
      </c>
      <c r="G2439" s="9" t="s">
        <v>93</v>
      </c>
      <c r="H2439" s="9" t="s">
        <v>109</v>
      </c>
      <c r="I2439" s="9" t="s">
        <v>110</v>
      </c>
      <c r="J2439" s="9" t="s">
        <v>111</v>
      </c>
      <c r="K2439" s="9">
        <v>1179</v>
      </c>
      <c r="L2439" s="9">
        <v>2014</v>
      </c>
      <c r="M2439" s="9">
        <v>4509</v>
      </c>
    </row>
    <row r="2440" spans="1:13" x14ac:dyDescent="0.35">
      <c r="A2440" s="8">
        <v>2438</v>
      </c>
      <c r="B2440" s="9" t="s">
        <v>711</v>
      </c>
      <c r="C2440" s="9">
        <v>10</v>
      </c>
      <c r="D2440" s="9" t="s">
        <v>1474</v>
      </c>
      <c r="E2440" s="11">
        <v>4</v>
      </c>
      <c r="F2440" s="9" t="s">
        <v>92</v>
      </c>
      <c r="G2440" s="9" t="s">
        <v>93</v>
      </c>
      <c r="H2440" s="9" t="s">
        <v>673</v>
      </c>
      <c r="I2440" s="9" t="s">
        <v>674</v>
      </c>
      <c r="J2440" s="9" t="s">
        <v>675</v>
      </c>
      <c r="K2440" s="9">
        <v>281</v>
      </c>
      <c r="L2440" s="9">
        <v>281</v>
      </c>
      <c r="M2440" s="9">
        <v>281</v>
      </c>
    </row>
    <row r="2441" spans="1:13" x14ac:dyDescent="0.35">
      <c r="A2441" s="8">
        <v>2439</v>
      </c>
      <c r="B2441" s="9" t="s">
        <v>711</v>
      </c>
      <c r="C2441" s="9">
        <v>10</v>
      </c>
      <c r="D2441" s="9" t="s">
        <v>1474</v>
      </c>
      <c r="E2441" s="11">
        <v>4</v>
      </c>
      <c r="F2441" s="9" t="s">
        <v>92</v>
      </c>
      <c r="G2441" s="9" t="s">
        <v>93</v>
      </c>
      <c r="H2441" s="9" t="s">
        <v>112</v>
      </c>
      <c r="I2441" s="9" t="s">
        <v>113</v>
      </c>
      <c r="J2441" s="9" t="s">
        <v>114</v>
      </c>
      <c r="K2441" s="9">
        <v>1330</v>
      </c>
      <c r="L2441" s="9">
        <v>1828</v>
      </c>
      <c r="M2441" s="9">
        <v>3114</v>
      </c>
    </row>
    <row r="2442" spans="1:13" x14ac:dyDescent="0.35">
      <c r="A2442" s="8">
        <v>2440</v>
      </c>
      <c r="B2442" s="9" t="s">
        <v>711</v>
      </c>
      <c r="C2442" s="9">
        <v>10</v>
      </c>
      <c r="D2442" s="9" t="s">
        <v>1474</v>
      </c>
      <c r="E2442" s="11">
        <v>4</v>
      </c>
      <c r="F2442" s="9" t="s">
        <v>92</v>
      </c>
      <c r="G2442" s="9" t="s">
        <v>93</v>
      </c>
      <c r="H2442" s="9" t="s">
        <v>115</v>
      </c>
      <c r="I2442" s="9" t="s">
        <v>116</v>
      </c>
      <c r="J2442" s="9" t="s">
        <v>117</v>
      </c>
      <c r="K2442" s="9">
        <v>4349</v>
      </c>
      <c r="L2442" s="9">
        <v>7986</v>
      </c>
      <c r="M2442" s="9">
        <v>16111</v>
      </c>
    </row>
    <row r="2443" spans="1:13" x14ac:dyDescent="0.35">
      <c r="A2443" s="8">
        <v>2441</v>
      </c>
      <c r="B2443" s="9" t="s">
        <v>711</v>
      </c>
      <c r="C2443" s="9">
        <v>10</v>
      </c>
      <c r="D2443" s="9" t="s">
        <v>1474</v>
      </c>
      <c r="E2443" s="11">
        <v>4</v>
      </c>
      <c r="F2443" s="9" t="s">
        <v>92</v>
      </c>
      <c r="G2443" s="9" t="s">
        <v>93</v>
      </c>
      <c r="H2443" s="9" t="s">
        <v>118</v>
      </c>
      <c r="I2443" s="9" t="s">
        <v>119</v>
      </c>
      <c r="J2443" s="9" t="s">
        <v>120</v>
      </c>
      <c r="K2443" s="9">
        <v>9385</v>
      </c>
      <c r="L2443" s="9">
        <v>17560</v>
      </c>
      <c r="M2443" s="9">
        <v>31373</v>
      </c>
    </row>
    <row r="2444" spans="1:13" x14ac:dyDescent="0.35">
      <c r="A2444" s="8">
        <v>2442</v>
      </c>
      <c r="B2444" s="9" t="s">
        <v>711</v>
      </c>
      <c r="C2444" s="9">
        <v>10</v>
      </c>
      <c r="D2444" s="9" t="s">
        <v>1474</v>
      </c>
      <c r="E2444" s="11">
        <v>4</v>
      </c>
      <c r="F2444" s="9" t="s">
        <v>92</v>
      </c>
      <c r="G2444" s="9" t="s">
        <v>93</v>
      </c>
      <c r="H2444" s="9" t="s">
        <v>767</v>
      </c>
      <c r="I2444" s="9" t="s">
        <v>768</v>
      </c>
      <c r="J2444" s="9" t="s">
        <v>769</v>
      </c>
      <c r="K2444" s="9">
        <v>1840</v>
      </c>
      <c r="L2444" s="9">
        <v>5048</v>
      </c>
      <c r="M2444" s="9">
        <v>9724</v>
      </c>
    </row>
    <row r="2445" spans="1:13" x14ac:dyDescent="0.35">
      <c r="A2445" s="8">
        <v>2443</v>
      </c>
      <c r="B2445" s="9" t="s">
        <v>711</v>
      </c>
      <c r="C2445" s="9">
        <v>10</v>
      </c>
      <c r="D2445" s="9" t="s">
        <v>1474</v>
      </c>
      <c r="E2445" s="11">
        <v>4</v>
      </c>
      <c r="F2445" s="9" t="s">
        <v>92</v>
      </c>
      <c r="G2445" s="9" t="s">
        <v>93</v>
      </c>
      <c r="H2445" s="9" t="s">
        <v>121</v>
      </c>
      <c r="I2445" s="9" t="s">
        <v>122</v>
      </c>
      <c r="J2445" s="9" t="s">
        <v>123</v>
      </c>
      <c r="K2445" s="9">
        <v>9610</v>
      </c>
      <c r="L2445" s="9">
        <v>12762</v>
      </c>
      <c r="M2445" s="9">
        <v>19938</v>
      </c>
    </row>
    <row r="2446" spans="1:13" x14ac:dyDescent="0.35">
      <c r="A2446" s="8">
        <v>2444</v>
      </c>
      <c r="B2446" s="9" t="s">
        <v>711</v>
      </c>
      <c r="C2446" s="9">
        <v>10</v>
      </c>
      <c r="D2446" s="9" t="s">
        <v>1474</v>
      </c>
      <c r="E2446" s="11">
        <v>4</v>
      </c>
      <c r="F2446" s="9" t="s">
        <v>92</v>
      </c>
      <c r="G2446" s="9" t="s">
        <v>93</v>
      </c>
      <c r="H2446" s="9" t="s">
        <v>124</v>
      </c>
      <c r="I2446" s="9" t="s">
        <v>125</v>
      </c>
      <c r="J2446" s="9" t="s">
        <v>126</v>
      </c>
      <c r="K2446" s="9">
        <v>9628</v>
      </c>
      <c r="L2446" s="9">
        <v>13401</v>
      </c>
      <c r="M2446" s="9">
        <v>14680</v>
      </c>
    </row>
    <row r="2447" spans="1:13" x14ac:dyDescent="0.35">
      <c r="A2447" s="8">
        <v>2445</v>
      </c>
      <c r="B2447" s="9" t="s">
        <v>711</v>
      </c>
      <c r="C2447" s="9">
        <v>10</v>
      </c>
      <c r="D2447" s="9" t="s">
        <v>1474</v>
      </c>
      <c r="E2447" s="11">
        <v>4</v>
      </c>
      <c r="F2447" s="9" t="s">
        <v>92</v>
      </c>
      <c r="G2447" s="9" t="s">
        <v>93</v>
      </c>
      <c r="H2447" s="9" t="s">
        <v>127</v>
      </c>
      <c r="I2447" s="9" t="s">
        <v>128</v>
      </c>
      <c r="J2447" s="9" t="s">
        <v>129</v>
      </c>
      <c r="K2447" s="9">
        <v>1694</v>
      </c>
      <c r="L2447" s="9">
        <v>3423</v>
      </c>
      <c r="M2447" s="9">
        <v>5837</v>
      </c>
    </row>
    <row r="2448" spans="1:13" x14ac:dyDescent="0.35">
      <c r="A2448" s="8">
        <v>2446</v>
      </c>
      <c r="B2448" s="9" t="s">
        <v>711</v>
      </c>
      <c r="C2448" s="9">
        <v>10</v>
      </c>
      <c r="D2448" s="9" t="s">
        <v>1474</v>
      </c>
      <c r="E2448" s="11">
        <v>4</v>
      </c>
      <c r="F2448" s="9" t="s">
        <v>92</v>
      </c>
      <c r="G2448" s="9" t="s">
        <v>93</v>
      </c>
      <c r="H2448" s="9" t="s">
        <v>130</v>
      </c>
      <c r="I2448" s="9" t="s">
        <v>131</v>
      </c>
      <c r="J2448" s="9" t="s">
        <v>132</v>
      </c>
      <c r="K2448" s="9">
        <v>3874</v>
      </c>
      <c r="L2448" s="9">
        <v>6411</v>
      </c>
      <c r="M2448" s="9">
        <v>10995</v>
      </c>
    </row>
    <row r="2449" spans="1:13" x14ac:dyDescent="0.35">
      <c r="A2449" s="8">
        <v>2447</v>
      </c>
      <c r="B2449" s="9" t="s">
        <v>711</v>
      </c>
      <c r="C2449" s="9">
        <v>10</v>
      </c>
      <c r="D2449" s="9" t="s">
        <v>1474</v>
      </c>
      <c r="E2449" s="11">
        <v>4</v>
      </c>
      <c r="F2449" s="9" t="s">
        <v>92</v>
      </c>
      <c r="G2449" s="9" t="s">
        <v>93</v>
      </c>
      <c r="H2449" s="9" t="s">
        <v>770</v>
      </c>
      <c r="I2449" s="9" t="s">
        <v>771</v>
      </c>
      <c r="J2449" s="9" t="s">
        <v>772</v>
      </c>
      <c r="K2449" s="9">
        <v>345</v>
      </c>
      <c r="L2449" s="9">
        <v>345</v>
      </c>
      <c r="M2449" s="9">
        <v>345</v>
      </c>
    </row>
    <row r="2450" spans="1:13" x14ac:dyDescent="0.35">
      <c r="A2450" s="8">
        <v>2448</v>
      </c>
      <c r="B2450" s="9" t="s">
        <v>711</v>
      </c>
      <c r="C2450" s="9">
        <v>10</v>
      </c>
      <c r="D2450" s="9" t="s">
        <v>1474</v>
      </c>
      <c r="E2450" s="11">
        <v>4</v>
      </c>
      <c r="F2450" s="9" t="s">
        <v>92</v>
      </c>
      <c r="G2450" s="9" t="s">
        <v>93</v>
      </c>
      <c r="H2450" s="9" t="s">
        <v>133</v>
      </c>
      <c r="I2450" s="9" t="s">
        <v>134</v>
      </c>
      <c r="J2450" s="9" t="s">
        <v>135</v>
      </c>
      <c r="K2450" s="9">
        <v>2616</v>
      </c>
      <c r="L2450" s="9">
        <v>3458</v>
      </c>
      <c r="M2450" s="9">
        <v>5197</v>
      </c>
    </row>
    <row r="2451" spans="1:13" x14ac:dyDescent="0.35">
      <c r="A2451" s="8">
        <v>2449</v>
      </c>
      <c r="B2451" s="9" t="s">
        <v>711</v>
      </c>
      <c r="C2451" s="9">
        <v>10</v>
      </c>
      <c r="D2451" s="9" t="s">
        <v>1474</v>
      </c>
      <c r="E2451" s="11">
        <v>4</v>
      </c>
      <c r="F2451" s="9" t="s">
        <v>92</v>
      </c>
      <c r="G2451" s="9" t="s">
        <v>93</v>
      </c>
      <c r="H2451" s="9" t="s">
        <v>136</v>
      </c>
      <c r="I2451" s="9" t="s">
        <v>137</v>
      </c>
      <c r="J2451" s="9" t="s">
        <v>138</v>
      </c>
      <c r="K2451" s="9">
        <v>821</v>
      </c>
      <c r="L2451" s="9">
        <v>1408</v>
      </c>
      <c r="M2451" s="9">
        <v>2326</v>
      </c>
    </row>
    <row r="2452" spans="1:13" x14ac:dyDescent="0.35">
      <c r="A2452" s="8">
        <v>2450</v>
      </c>
      <c r="B2452" s="9" t="s">
        <v>711</v>
      </c>
      <c r="C2452" s="9">
        <v>10</v>
      </c>
      <c r="D2452" s="9" t="s">
        <v>1474</v>
      </c>
      <c r="E2452" s="11">
        <v>4</v>
      </c>
      <c r="F2452" s="9" t="s">
        <v>92</v>
      </c>
      <c r="G2452" s="9" t="s">
        <v>93</v>
      </c>
      <c r="H2452" s="9" t="s">
        <v>139</v>
      </c>
      <c r="I2452" s="9" t="s">
        <v>140</v>
      </c>
      <c r="J2452" s="9" t="s">
        <v>141</v>
      </c>
      <c r="K2452" s="9">
        <v>3211</v>
      </c>
      <c r="L2452" s="9">
        <v>4110</v>
      </c>
      <c r="M2452" s="9">
        <v>6005</v>
      </c>
    </row>
    <row r="2453" spans="1:13" x14ac:dyDescent="0.35">
      <c r="A2453" s="8">
        <v>2451</v>
      </c>
      <c r="B2453" s="9" t="s">
        <v>711</v>
      </c>
      <c r="C2453" s="9">
        <v>10</v>
      </c>
      <c r="D2453" s="9" t="s">
        <v>1474</v>
      </c>
      <c r="E2453" s="11">
        <v>4</v>
      </c>
      <c r="F2453" s="9" t="s">
        <v>92</v>
      </c>
      <c r="G2453" s="9" t="s">
        <v>93</v>
      </c>
      <c r="H2453" s="9" t="s">
        <v>1475</v>
      </c>
      <c r="I2453" s="9" t="s">
        <v>1476</v>
      </c>
      <c r="J2453" s="9" t="s">
        <v>1477</v>
      </c>
      <c r="K2453" s="9">
        <v>196</v>
      </c>
      <c r="L2453" s="9">
        <v>196</v>
      </c>
      <c r="M2453" s="9">
        <v>196</v>
      </c>
    </row>
    <row r="2454" spans="1:13" x14ac:dyDescent="0.35">
      <c r="A2454" s="8">
        <v>2452</v>
      </c>
      <c r="B2454" s="9" t="s">
        <v>711</v>
      </c>
      <c r="C2454" s="9">
        <v>10</v>
      </c>
      <c r="D2454" s="9" t="s">
        <v>1474</v>
      </c>
      <c r="E2454" s="11">
        <v>4</v>
      </c>
      <c r="F2454" s="9" t="s">
        <v>92</v>
      </c>
      <c r="G2454" s="9" t="s">
        <v>93</v>
      </c>
      <c r="H2454" s="9" t="s">
        <v>142</v>
      </c>
      <c r="I2454" s="9" t="s">
        <v>143</v>
      </c>
      <c r="J2454" s="9" t="s">
        <v>144</v>
      </c>
      <c r="K2454" s="9">
        <v>8214</v>
      </c>
      <c r="L2454" s="9">
        <v>11635</v>
      </c>
      <c r="M2454" s="9">
        <v>36368</v>
      </c>
    </row>
    <row r="2455" spans="1:13" x14ac:dyDescent="0.35">
      <c r="A2455" s="8">
        <v>2453</v>
      </c>
      <c r="B2455" s="9" t="s">
        <v>711</v>
      </c>
      <c r="C2455" s="9">
        <v>10</v>
      </c>
      <c r="D2455" s="9" t="s">
        <v>1474</v>
      </c>
      <c r="E2455" s="11">
        <v>4</v>
      </c>
      <c r="F2455" s="9" t="s">
        <v>92</v>
      </c>
      <c r="G2455" s="9" t="s">
        <v>93</v>
      </c>
      <c r="H2455" s="9" t="s">
        <v>145</v>
      </c>
      <c r="I2455" s="9" t="s">
        <v>146</v>
      </c>
      <c r="J2455" s="9" t="s">
        <v>147</v>
      </c>
      <c r="K2455" s="9">
        <v>4816</v>
      </c>
      <c r="L2455" s="9">
        <v>8152</v>
      </c>
      <c r="M2455" s="9">
        <v>24391</v>
      </c>
    </row>
    <row r="2456" spans="1:13" x14ac:dyDescent="0.35">
      <c r="A2456" s="8">
        <v>2454</v>
      </c>
      <c r="B2456" s="9" t="s">
        <v>711</v>
      </c>
      <c r="C2456" s="9">
        <v>10</v>
      </c>
      <c r="D2456" s="9" t="s">
        <v>1474</v>
      </c>
      <c r="E2456" s="11">
        <v>4</v>
      </c>
      <c r="F2456" s="9" t="s">
        <v>92</v>
      </c>
      <c r="G2456" s="9" t="s">
        <v>93</v>
      </c>
      <c r="H2456" s="9" t="s">
        <v>148</v>
      </c>
      <c r="I2456" s="9" t="s">
        <v>149</v>
      </c>
      <c r="J2456" s="9" t="s">
        <v>150</v>
      </c>
      <c r="K2456" s="9">
        <v>11806</v>
      </c>
      <c r="L2456" s="9">
        <v>16684</v>
      </c>
      <c r="M2456" s="9">
        <v>24437</v>
      </c>
    </row>
    <row r="2457" spans="1:13" x14ac:dyDescent="0.35">
      <c r="A2457" s="8">
        <v>2455</v>
      </c>
      <c r="B2457" s="9" t="s">
        <v>711</v>
      </c>
      <c r="C2457" s="9">
        <v>10</v>
      </c>
      <c r="D2457" s="9" t="s">
        <v>1474</v>
      </c>
      <c r="E2457" s="11">
        <v>4</v>
      </c>
      <c r="F2457" s="9" t="s">
        <v>92</v>
      </c>
      <c r="G2457" s="9" t="s">
        <v>93</v>
      </c>
      <c r="H2457" s="9" t="s">
        <v>151</v>
      </c>
      <c r="I2457" s="9" t="s">
        <v>152</v>
      </c>
      <c r="J2457" s="9" t="s">
        <v>153</v>
      </c>
      <c r="K2457" s="9">
        <v>4999</v>
      </c>
      <c r="L2457" s="9">
        <v>7403</v>
      </c>
      <c r="M2457" s="9">
        <v>12568</v>
      </c>
    </row>
    <row r="2458" spans="1:13" x14ac:dyDescent="0.35">
      <c r="A2458" s="8">
        <v>2456</v>
      </c>
      <c r="B2458" s="9" t="s">
        <v>711</v>
      </c>
      <c r="C2458" s="9">
        <v>10</v>
      </c>
      <c r="D2458" s="9" t="s">
        <v>1474</v>
      </c>
      <c r="E2458" s="11">
        <v>4</v>
      </c>
      <c r="F2458" s="9" t="s">
        <v>92</v>
      </c>
      <c r="G2458" s="9" t="s">
        <v>93</v>
      </c>
      <c r="H2458" s="9" t="s">
        <v>773</v>
      </c>
      <c r="I2458" s="9" t="s">
        <v>768</v>
      </c>
      <c r="J2458" s="9" t="s">
        <v>774</v>
      </c>
      <c r="K2458" s="9">
        <v>2485</v>
      </c>
      <c r="L2458" s="9">
        <v>3906</v>
      </c>
      <c r="M2458" s="9">
        <v>4992</v>
      </c>
    </row>
    <row r="2459" spans="1:13" x14ac:dyDescent="0.35">
      <c r="A2459" s="8">
        <v>2457</v>
      </c>
      <c r="B2459" s="9" t="s">
        <v>711</v>
      </c>
      <c r="C2459" s="9">
        <v>10</v>
      </c>
      <c r="D2459" s="9" t="s">
        <v>1474</v>
      </c>
      <c r="E2459" s="11">
        <v>4</v>
      </c>
      <c r="F2459" s="9" t="s">
        <v>92</v>
      </c>
      <c r="G2459" s="9" t="s">
        <v>93</v>
      </c>
      <c r="H2459" s="9" t="s">
        <v>154</v>
      </c>
      <c r="I2459" s="9" t="s">
        <v>155</v>
      </c>
      <c r="J2459" s="9" t="s">
        <v>156</v>
      </c>
      <c r="K2459" s="9">
        <v>1082</v>
      </c>
      <c r="L2459" s="9">
        <v>1929</v>
      </c>
      <c r="M2459" s="9">
        <v>2880</v>
      </c>
    </row>
    <row r="2460" spans="1:13" x14ac:dyDescent="0.35">
      <c r="A2460" s="8">
        <v>2458</v>
      </c>
      <c r="B2460" s="9" t="s">
        <v>711</v>
      </c>
      <c r="C2460" s="9">
        <v>10</v>
      </c>
      <c r="D2460" s="9" t="s">
        <v>1474</v>
      </c>
      <c r="E2460" s="11">
        <v>4</v>
      </c>
      <c r="F2460" s="9" t="s">
        <v>92</v>
      </c>
      <c r="G2460" s="9" t="s">
        <v>93</v>
      </c>
      <c r="H2460" s="9" t="s">
        <v>157</v>
      </c>
      <c r="I2460" s="9" t="s">
        <v>158</v>
      </c>
      <c r="J2460" s="9" t="s">
        <v>159</v>
      </c>
      <c r="K2460" s="9">
        <v>2631</v>
      </c>
      <c r="L2460" s="9">
        <v>3953</v>
      </c>
      <c r="M2460" s="9">
        <v>6648</v>
      </c>
    </row>
    <row r="2461" spans="1:13" x14ac:dyDescent="0.35">
      <c r="A2461" s="8">
        <v>2459</v>
      </c>
      <c r="B2461" s="9" t="s">
        <v>711</v>
      </c>
      <c r="C2461" s="9">
        <v>10</v>
      </c>
      <c r="D2461" s="9" t="s">
        <v>1474</v>
      </c>
      <c r="E2461" s="11">
        <v>4</v>
      </c>
      <c r="F2461" s="9" t="s">
        <v>92</v>
      </c>
      <c r="G2461" s="9" t="s">
        <v>93</v>
      </c>
      <c r="H2461" s="9" t="s">
        <v>160</v>
      </c>
      <c r="I2461" s="9" t="s">
        <v>161</v>
      </c>
      <c r="J2461" s="9" t="s">
        <v>162</v>
      </c>
      <c r="K2461" s="9">
        <v>5170</v>
      </c>
      <c r="L2461" s="9">
        <v>6411</v>
      </c>
      <c r="M2461" s="9">
        <v>12331</v>
      </c>
    </row>
    <row r="2462" spans="1:13" x14ac:dyDescent="0.35">
      <c r="A2462" s="8">
        <v>2460</v>
      </c>
      <c r="B2462" s="9" t="s">
        <v>711</v>
      </c>
      <c r="C2462" s="9">
        <v>10</v>
      </c>
      <c r="D2462" s="9" t="s">
        <v>1474</v>
      </c>
      <c r="E2462" s="11">
        <v>4</v>
      </c>
      <c r="F2462" s="9" t="s">
        <v>92</v>
      </c>
      <c r="G2462" s="9" t="s">
        <v>93</v>
      </c>
      <c r="H2462" s="9" t="s">
        <v>676</v>
      </c>
      <c r="I2462" s="9" t="s">
        <v>677</v>
      </c>
      <c r="J2462" s="9" t="s">
        <v>678</v>
      </c>
      <c r="K2462" s="9">
        <v>2648</v>
      </c>
      <c r="L2462" s="9">
        <v>3104</v>
      </c>
      <c r="M2462" s="9">
        <v>3526</v>
      </c>
    </row>
    <row r="2463" spans="1:13" x14ac:dyDescent="0.35">
      <c r="A2463" s="8">
        <v>2461</v>
      </c>
      <c r="B2463" s="9" t="s">
        <v>711</v>
      </c>
      <c r="C2463" s="9">
        <v>10</v>
      </c>
      <c r="D2463" s="9" t="s">
        <v>1474</v>
      </c>
      <c r="E2463" s="11">
        <v>4</v>
      </c>
      <c r="F2463" s="9" t="s">
        <v>92</v>
      </c>
      <c r="G2463" s="9" t="s">
        <v>93</v>
      </c>
      <c r="H2463" s="9" t="s">
        <v>938</v>
      </c>
      <c r="I2463" s="9" t="s">
        <v>939</v>
      </c>
      <c r="J2463" s="9" t="s">
        <v>940</v>
      </c>
      <c r="K2463" s="9">
        <v>2688</v>
      </c>
      <c r="L2463" s="9">
        <v>2688</v>
      </c>
      <c r="M2463" s="9">
        <v>2688</v>
      </c>
    </row>
    <row r="2464" spans="1:13" x14ac:dyDescent="0.35">
      <c r="A2464" s="8">
        <v>2462</v>
      </c>
      <c r="B2464" s="9" t="s">
        <v>711</v>
      </c>
      <c r="C2464" s="9">
        <v>10</v>
      </c>
      <c r="D2464" s="9" t="s">
        <v>1474</v>
      </c>
      <c r="E2464" s="11">
        <v>4</v>
      </c>
      <c r="F2464" s="9" t="s">
        <v>92</v>
      </c>
      <c r="G2464" s="9" t="s">
        <v>93</v>
      </c>
      <c r="H2464" s="9" t="s">
        <v>163</v>
      </c>
      <c r="I2464" s="9" t="s">
        <v>164</v>
      </c>
      <c r="J2464" s="9" t="s">
        <v>165</v>
      </c>
      <c r="K2464" s="9">
        <v>467</v>
      </c>
      <c r="L2464" s="9">
        <v>737</v>
      </c>
      <c r="M2464" s="9">
        <v>1724</v>
      </c>
    </row>
    <row r="2465" spans="1:13" x14ac:dyDescent="0.35">
      <c r="A2465" s="8">
        <v>2463</v>
      </c>
      <c r="B2465" s="9" t="s">
        <v>711</v>
      </c>
      <c r="C2465" s="9">
        <v>10</v>
      </c>
      <c r="D2465" s="9" t="s">
        <v>1474</v>
      </c>
      <c r="E2465" s="11">
        <v>4</v>
      </c>
      <c r="F2465" s="9" t="s">
        <v>92</v>
      </c>
      <c r="G2465" s="9" t="s">
        <v>93</v>
      </c>
      <c r="H2465" s="9" t="s">
        <v>166</v>
      </c>
      <c r="I2465" s="9" t="s">
        <v>167</v>
      </c>
      <c r="J2465" s="9" t="s">
        <v>168</v>
      </c>
      <c r="K2465" s="9">
        <v>527</v>
      </c>
      <c r="L2465" s="9">
        <v>956</v>
      </c>
      <c r="M2465" s="9">
        <v>1291</v>
      </c>
    </row>
    <row r="2466" spans="1:13" x14ac:dyDescent="0.35">
      <c r="A2466" s="8">
        <v>2464</v>
      </c>
      <c r="B2466" s="9" t="s">
        <v>711</v>
      </c>
      <c r="C2466" s="9">
        <v>10</v>
      </c>
      <c r="D2466" s="9" t="s">
        <v>1474</v>
      </c>
      <c r="E2466" s="11">
        <v>4</v>
      </c>
      <c r="F2466" s="9" t="s">
        <v>92</v>
      </c>
      <c r="G2466" s="9" t="s">
        <v>93</v>
      </c>
      <c r="H2466" s="9" t="s">
        <v>1324</v>
      </c>
      <c r="I2466" s="9" t="s">
        <v>1325</v>
      </c>
      <c r="J2466" s="9" t="s">
        <v>1326</v>
      </c>
      <c r="K2466" s="9">
        <v>1477</v>
      </c>
      <c r="L2466" s="9">
        <v>1488</v>
      </c>
      <c r="M2466" s="9">
        <v>1500</v>
      </c>
    </row>
    <row r="2467" spans="1:13" x14ac:dyDescent="0.35">
      <c r="A2467" s="8">
        <v>2465</v>
      </c>
      <c r="B2467" s="9" t="s">
        <v>711</v>
      </c>
      <c r="C2467" s="9">
        <v>10</v>
      </c>
      <c r="D2467" s="9" t="s">
        <v>1474</v>
      </c>
      <c r="E2467" s="11">
        <v>4</v>
      </c>
      <c r="F2467" s="9" t="s">
        <v>92</v>
      </c>
      <c r="G2467" s="9" t="s">
        <v>93</v>
      </c>
      <c r="H2467" s="9" t="s">
        <v>169</v>
      </c>
      <c r="I2467" s="9" t="s">
        <v>170</v>
      </c>
      <c r="J2467" s="9" t="s">
        <v>171</v>
      </c>
      <c r="K2467" s="9">
        <v>591</v>
      </c>
      <c r="L2467" s="9">
        <v>1057</v>
      </c>
      <c r="M2467" s="9">
        <v>1649</v>
      </c>
    </row>
    <row r="2468" spans="1:13" x14ac:dyDescent="0.35">
      <c r="A2468" s="8">
        <v>2466</v>
      </c>
      <c r="B2468" s="9" t="s">
        <v>711</v>
      </c>
      <c r="C2468" s="9">
        <v>10</v>
      </c>
      <c r="D2468" s="9" t="s">
        <v>1474</v>
      </c>
      <c r="E2468" s="11">
        <v>4</v>
      </c>
      <c r="F2468" s="9" t="s">
        <v>92</v>
      </c>
      <c r="G2468" s="9" t="s">
        <v>93</v>
      </c>
      <c r="H2468" s="9" t="s">
        <v>172</v>
      </c>
      <c r="I2468" s="9" t="s">
        <v>173</v>
      </c>
      <c r="J2468" s="9" t="s">
        <v>174</v>
      </c>
      <c r="K2468" s="9">
        <v>4111</v>
      </c>
      <c r="L2468" s="9">
        <v>7068</v>
      </c>
      <c r="M2468" s="9">
        <v>9396</v>
      </c>
    </row>
    <row r="2469" spans="1:13" x14ac:dyDescent="0.35">
      <c r="A2469" s="8">
        <v>2467</v>
      </c>
      <c r="B2469" s="9" t="s">
        <v>711</v>
      </c>
      <c r="C2469" s="9">
        <v>10</v>
      </c>
      <c r="D2469" s="9" t="s">
        <v>1474</v>
      </c>
      <c r="E2469" s="11">
        <v>4</v>
      </c>
      <c r="F2469" s="9" t="s">
        <v>92</v>
      </c>
      <c r="G2469" s="9" t="s">
        <v>93</v>
      </c>
      <c r="H2469" s="9" t="s">
        <v>775</v>
      </c>
      <c r="I2469" s="9" t="s">
        <v>776</v>
      </c>
      <c r="J2469" s="9" t="s">
        <v>777</v>
      </c>
      <c r="K2469" s="9">
        <v>108482</v>
      </c>
      <c r="L2469" s="9">
        <v>126225</v>
      </c>
      <c r="M2469" s="9">
        <v>131233</v>
      </c>
    </row>
    <row r="2470" spans="1:13" x14ac:dyDescent="0.35">
      <c r="A2470" s="8">
        <v>2468</v>
      </c>
      <c r="B2470" s="9" t="s">
        <v>711</v>
      </c>
      <c r="C2470" s="9">
        <v>10</v>
      </c>
      <c r="D2470" s="9" t="s">
        <v>1474</v>
      </c>
      <c r="E2470" s="11">
        <v>5</v>
      </c>
      <c r="F2470" s="9" t="s">
        <v>92</v>
      </c>
      <c r="G2470" s="9" t="s">
        <v>175</v>
      </c>
      <c r="H2470" s="9" t="s">
        <v>176</v>
      </c>
      <c r="I2470" s="9" t="s">
        <v>177</v>
      </c>
      <c r="J2470" s="9" t="s">
        <v>178</v>
      </c>
      <c r="K2470" s="9">
        <v>21249</v>
      </c>
      <c r="L2470" s="9">
        <v>25736</v>
      </c>
      <c r="M2470" s="9">
        <v>88547</v>
      </c>
    </row>
    <row r="2471" spans="1:13" x14ac:dyDescent="0.35">
      <c r="A2471" s="8">
        <v>2469</v>
      </c>
      <c r="B2471" s="9" t="s">
        <v>711</v>
      </c>
      <c r="C2471" s="9">
        <v>10</v>
      </c>
      <c r="D2471" s="9" t="s">
        <v>1474</v>
      </c>
      <c r="E2471" s="11">
        <v>5</v>
      </c>
      <c r="F2471" s="9" t="s">
        <v>92</v>
      </c>
      <c r="G2471" s="9" t="s">
        <v>175</v>
      </c>
      <c r="H2471" s="9" t="s">
        <v>179</v>
      </c>
      <c r="I2471" s="9" t="s">
        <v>180</v>
      </c>
      <c r="J2471" s="9" t="s">
        <v>181</v>
      </c>
      <c r="K2471" s="9">
        <v>18179</v>
      </c>
      <c r="L2471" s="9">
        <v>29784</v>
      </c>
      <c r="M2471" s="9">
        <v>114468</v>
      </c>
    </row>
    <row r="2472" spans="1:13" x14ac:dyDescent="0.35">
      <c r="A2472" s="8">
        <v>2470</v>
      </c>
      <c r="B2472" s="9" t="s">
        <v>711</v>
      </c>
      <c r="C2472" s="9">
        <v>10</v>
      </c>
      <c r="D2472" s="9" t="s">
        <v>1474</v>
      </c>
      <c r="E2472" s="11">
        <v>5</v>
      </c>
      <c r="F2472" s="9" t="s">
        <v>92</v>
      </c>
      <c r="G2472" s="9" t="s">
        <v>175</v>
      </c>
      <c r="H2472" s="9" t="s">
        <v>182</v>
      </c>
      <c r="I2472" s="9" t="s">
        <v>183</v>
      </c>
      <c r="J2472" s="9" t="s">
        <v>184</v>
      </c>
      <c r="K2472" s="9">
        <v>3408</v>
      </c>
      <c r="L2472" s="9">
        <v>5343</v>
      </c>
      <c r="M2472" s="9">
        <v>7975</v>
      </c>
    </row>
    <row r="2473" spans="1:13" x14ac:dyDescent="0.35">
      <c r="A2473" s="8">
        <v>2471</v>
      </c>
      <c r="B2473" s="9" t="s">
        <v>711</v>
      </c>
      <c r="C2473" s="9">
        <v>10</v>
      </c>
      <c r="D2473" s="9" t="s">
        <v>1474</v>
      </c>
      <c r="E2473" s="11">
        <v>5</v>
      </c>
      <c r="F2473" s="9" t="s">
        <v>92</v>
      </c>
      <c r="G2473" s="9" t="s">
        <v>175</v>
      </c>
      <c r="H2473" s="9" t="s">
        <v>185</v>
      </c>
      <c r="I2473" s="9" t="s">
        <v>186</v>
      </c>
      <c r="J2473" s="9" t="s">
        <v>187</v>
      </c>
      <c r="K2473" s="9">
        <v>8254</v>
      </c>
      <c r="L2473" s="9">
        <v>12388</v>
      </c>
      <c r="M2473" s="9">
        <v>19236</v>
      </c>
    </row>
    <row r="2474" spans="1:13" x14ac:dyDescent="0.35">
      <c r="A2474" s="8">
        <v>2472</v>
      </c>
      <c r="B2474" s="9" t="s">
        <v>711</v>
      </c>
      <c r="C2474" s="9">
        <v>10</v>
      </c>
      <c r="D2474" s="9" t="s">
        <v>1474</v>
      </c>
      <c r="E2474" s="11">
        <v>5</v>
      </c>
      <c r="F2474" s="9" t="s">
        <v>92</v>
      </c>
      <c r="G2474" s="9" t="s">
        <v>175</v>
      </c>
      <c r="H2474" s="9" t="s">
        <v>188</v>
      </c>
      <c r="I2474" s="9" t="s">
        <v>189</v>
      </c>
      <c r="J2474" s="9" t="s">
        <v>190</v>
      </c>
      <c r="K2474" s="9">
        <v>7901</v>
      </c>
      <c r="L2474" s="9">
        <v>11811</v>
      </c>
      <c r="M2474" s="9">
        <v>22510</v>
      </c>
    </row>
    <row r="2475" spans="1:13" x14ac:dyDescent="0.35">
      <c r="A2475" s="8">
        <v>2473</v>
      </c>
      <c r="B2475" s="9" t="s">
        <v>711</v>
      </c>
      <c r="C2475" s="9">
        <v>10</v>
      </c>
      <c r="D2475" s="9" t="s">
        <v>1474</v>
      </c>
      <c r="E2475" s="11">
        <v>5</v>
      </c>
      <c r="F2475" s="9" t="s">
        <v>92</v>
      </c>
      <c r="G2475" s="9" t="s">
        <v>175</v>
      </c>
      <c r="H2475" s="9" t="s">
        <v>191</v>
      </c>
      <c r="I2475" s="9" t="s">
        <v>192</v>
      </c>
      <c r="J2475" s="9" t="s">
        <v>193</v>
      </c>
      <c r="K2475" s="9">
        <v>3220</v>
      </c>
      <c r="L2475" s="9">
        <v>5268</v>
      </c>
      <c r="M2475" s="9">
        <v>12364</v>
      </c>
    </row>
    <row r="2476" spans="1:13" x14ac:dyDescent="0.35">
      <c r="A2476" s="8">
        <v>2474</v>
      </c>
      <c r="B2476" s="9" t="s">
        <v>711</v>
      </c>
      <c r="C2476" s="9">
        <v>10</v>
      </c>
      <c r="D2476" s="9" t="s">
        <v>1474</v>
      </c>
      <c r="E2476" s="11">
        <v>5</v>
      </c>
      <c r="F2476" s="9" t="s">
        <v>92</v>
      </c>
      <c r="G2476" s="9" t="s">
        <v>175</v>
      </c>
      <c r="H2476" s="9" t="s">
        <v>194</v>
      </c>
      <c r="I2476" s="9" t="s">
        <v>195</v>
      </c>
      <c r="J2476" s="9" t="s">
        <v>196</v>
      </c>
      <c r="K2476" s="9">
        <v>4593</v>
      </c>
      <c r="L2476" s="9">
        <v>6437</v>
      </c>
      <c r="M2476" s="9">
        <v>11983</v>
      </c>
    </row>
    <row r="2477" spans="1:13" x14ac:dyDescent="0.35">
      <c r="A2477" s="8">
        <v>2475</v>
      </c>
      <c r="B2477" s="9" t="s">
        <v>711</v>
      </c>
      <c r="C2477" s="9">
        <v>10</v>
      </c>
      <c r="D2477" s="9" t="s">
        <v>1474</v>
      </c>
      <c r="E2477" s="11">
        <v>5</v>
      </c>
      <c r="F2477" s="9" t="s">
        <v>92</v>
      </c>
      <c r="G2477" s="9" t="s">
        <v>175</v>
      </c>
      <c r="H2477" s="9" t="s">
        <v>197</v>
      </c>
      <c r="I2477" s="9" t="s">
        <v>198</v>
      </c>
      <c r="J2477" s="9" t="s">
        <v>199</v>
      </c>
      <c r="K2477" s="9">
        <v>6461</v>
      </c>
      <c r="L2477" s="9">
        <v>9096</v>
      </c>
      <c r="M2477" s="9">
        <v>18831</v>
      </c>
    </row>
    <row r="2478" spans="1:13" x14ac:dyDescent="0.35">
      <c r="A2478" s="8">
        <v>2476</v>
      </c>
      <c r="B2478" s="9" t="s">
        <v>711</v>
      </c>
      <c r="C2478" s="9">
        <v>10</v>
      </c>
      <c r="D2478" s="9" t="s">
        <v>1474</v>
      </c>
      <c r="E2478" s="11">
        <v>5</v>
      </c>
      <c r="F2478" s="9" t="s">
        <v>92</v>
      </c>
      <c r="G2478" s="9" t="s">
        <v>175</v>
      </c>
      <c r="H2478" s="9" t="s">
        <v>200</v>
      </c>
      <c r="I2478" s="9" t="s">
        <v>201</v>
      </c>
      <c r="J2478" s="9" t="s">
        <v>202</v>
      </c>
      <c r="K2478" s="9">
        <v>6249</v>
      </c>
      <c r="L2478" s="9">
        <v>7746</v>
      </c>
      <c r="M2478" s="9">
        <v>8277</v>
      </c>
    </row>
    <row r="2479" spans="1:13" x14ac:dyDescent="0.35">
      <c r="A2479" s="8">
        <v>2477</v>
      </c>
      <c r="B2479" s="9" t="s">
        <v>711</v>
      </c>
      <c r="C2479" s="9">
        <v>10</v>
      </c>
      <c r="D2479" s="9" t="s">
        <v>1474</v>
      </c>
      <c r="E2479" s="11">
        <v>5</v>
      </c>
      <c r="F2479" s="9" t="s">
        <v>92</v>
      </c>
      <c r="G2479" s="9" t="s">
        <v>175</v>
      </c>
      <c r="H2479" s="9" t="s">
        <v>203</v>
      </c>
      <c r="I2479" s="9" t="s">
        <v>204</v>
      </c>
      <c r="J2479" s="9" t="s">
        <v>205</v>
      </c>
      <c r="K2479" s="9">
        <v>8212</v>
      </c>
      <c r="L2479" s="9">
        <v>13209</v>
      </c>
      <c r="M2479" s="9">
        <v>24315</v>
      </c>
    </row>
    <row r="2480" spans="1:13" x14ac:dyDescent="0.35">
      <c r="A2480" s="8">
        <v>2478</v>
      </c>
      <c r="B2480" s="9" t="s">
        <v>711</v>
      </c>
      <c r="C2480" s="9">
        <v>10</v>
      </c>
      <c r="D2480" s="9" t="s">
        <v>1474</v>
      </c>
      <c r="E2480" s="11">
        <v>5</v>
      </c>
      <c r="F2480" s="9" t="s">
        <v>92</v>
      </c>
      <c r="G2480" s="9" t="s">
        <v>175</v>
      </c>
      <c r="H2480" s="9" t="s">
        <v>206</v>
      </c>
      <c r="I2480" s="9" t="s">
        <v>207</v>
      </c>
      <c r="J2480" s="9" t="s">
        <v>208</v>
      </c>
      <c r="K2480" s="9">
        <v>31233</v>
      </c>
      <c r="L2480" s="9">
        <v>39154</v>
      </c>
      <c r="M2480" s="9">
        <v>70027</v>
      </c>
    </row>
    <row r="2481" spans="1:13" x14ac:dyDescent="0.35">
      <c r="A2481" s="8">
        <v>2479</v>
      </c>
      <c r="B2481" s="9" t="s">
        <v>711</v>
      </c>
      <c r="C2481" s="9">
        <v>10</v>
      </c>
      <c r="D2481" s="9" t="s">
        <v>1474</v>
      </c>
      <c r="E2481" s="11">
        <v>5</v>
      </c>
      <c r="F2481" s="9" t="s">
        <v>92</v>
      </c>
      <c r="G2481" s="9" t="s">
        <v>175</v>
      </c>
      <c r="H2481" s="9" t="s">
        <v>209</v>
      </c>
      <c r="I2481" s="9" t="s">
        <v>210</v>
      </c>
      <c r="J2481" s="9" t="s">
        <v>211</v>
      </c>
      <c r="K2481" s="9">
        <v>3584</v>
      </c>
      <c r="L2481" s="9">
        <v>5714</v>
      </c>
      <c r="M2481" s="9">
        <v>6866</v>
      </c>
    </row>
    <row r="2482" spans="1:13" x14ac:dyDescent="0.35">
      <c r="A2482" s="8">
        <v>2480</v>
      </c>
      <c r="B2482" s="9" t="s">
        <v>711</v>
      </c>
      <c r="C2482" s="9">
        <v>10</v>
      </c>
      <c r="D2482" s="9" t="s">
        <v>1474</v>
      </c>
      <c r="E2482" s="11">
        <v>5</v>
      </c>
      <c r="F2482" s="9" t="s">
        <v>92</v>
      </c>
      <c r="G2482" s="9" t="s">
        <v>175</v>
      </c>
      <c r="H2482" s="9" t="s">
        <v>212</v>
      </c>
      <c r="I2482" s="9" t="s">
        <v>213</v>
      </c>
      <c r="J2482" s="9" t="s">
        <v>214</v>
      </c>
      <c r="K2482" s="9">
        <v>1332</v>
      </c>
      <c r="L2482" s="9">
        <v>1492</v>
      </c>
      <c r="M2482" s="9">
        <v>2196</v>
      </c>
    </row>
    <row r="2483" spans="1:13" x14ac:dyDescent="0.35">
      <c r="A2483" s="8">
        <v>2481</v>
      </c>
      <c r="B2483" s="9" t="s">
        <v>711</v>
      </c>
      <c r="C2483" s="9">
        <v>10</v>
      </c>
      <c r="D2483" s="9" t="s">
        <v>1474</v>
      </c>
      <c r="E2483" s="11">
        <v>5</v>
      </c>
      <c r="F2483" s="9" t="s">
        <v>92</v>
      </c>
      <c r="G2483" s="9" t="s">
        <v>175</v>
      </c>
      <c r="H2483" s="9" t="s">
        <v>215</v>
      </c>
      <c r="I2483" s="9" t="s">
        <v>216</v>
      </c>
      <c r="J2483" s="9" t="s">
        <v>217</v>
      </c>
      <c r="K2483" s="9">
        <v>1548</v>
      </c>
      <c r="L2483" s="9">
        <v>1648</v>
      </c>
      <c r="M2483" s="9">
        <v>2018</v>
      </c>
    </row>
    <row r="2484" spans="1:13" x14ac:dyDescent="0.35">
      <c r="A2484" s="8">
        <v>2482</v>
      </c>
      <c r="B2484" s="9" t="s">
        <v>711</v>
      </c>
      <c r="C2484" s="9">
        <v>10</v>
      </c>
      <c r="D2484" s="9" t="s">
        <v>1474</v>
      </c>
      <c r="E2484" s="11">
        <v>5</v>
      </c>
      <c r="F2484" s="9" t="s">
        <v>92</v>
      </c>
      <c r="G2484" s="9" t="s">
        <v>175</v>
      </c>
      <c r="H2484" s="9" t="s">
        <v>218</v>
      </c>
      <c r="I2484" s="9" t="s">
        <v>219</v>
      </c>
      <c r="J2484" s="9" t="s">
        <v>220</v>
      </c>
      <c r="K2484" s="9">
        <v>2853</v>
      </c>
      <c r="L2484" s="9">
        <v>6265</v>
      </c>
      <c r="M2484" s="9">
        <v>10668</v>
      </c>
    </row>
    <row r="2485" spans="1:13" x14ac:dyDescent="0.35">
      <c r="A2485" s="8">
        <v>2483</v>
      </c>
      <c r="B2485" s="9" t="s">
        <v>711</v>
      </c>
      <c r="C2485" s="9">
        <v>10</v>
      </c>
      <c r="D2485" s="9" t="s">
        <v>1474</v>
      </c>
      <c r="E2485" s="11">
        <v>5</v>
      </c>
      <c r="F2485" s="9" t="s">
        <v>92</v>
      </c>
      <c r="G2485" s="9" t="s">
        <v>175</v>
      </c>
      <c r="H2485" s="9" t="s">
        <v>778</v>
      </c>
      <c r="I2485" s="9" t="s">
        <v>779</v>
      </c>
      <c r="J2485" s="9" t="s">
        <v>780</v>
      </c>
      <c r="K2485" s="9">
        <v>3193</v>
      </c>
      <c r="L2485" s="9">
        <v>9136</v>
      </c>
      <c r="M2485" s="9">
        <v>18524</v>
      </c>
    </row>
    <row r="2486" spans="1:13" x14ac:dyDescent="0.35">
      <c r="A2486" s="8">
        <v>2484</v>
      </c>
      <c r="B2486" s="9" t="s">
        <v>711</v>
      </c>
      <c r="C2486" s="9">
        <v>10</v>
      </c>
      <c r="D2486" s="9" t="s">
        <v>1474</v>
      </c>
      <c r="E2486" s="11">
        <v>5</v>
      </c>
      <c r="F2486" s="9" t="s">
        <v>92</v>
      </c>
      <c r="G2486" s="9" t="s">
        <v>175</v>
      </c>
      <c r="H2486" s="9" t="s">
        <v>679</v>
      </c>
      <c r="I2486" s="9" t="s">
        <v>271</v>
      </c>
      <c r="J2486" s="9" t="s">
        <v>680</v>
      </c>
      <c r="K2486" s="9">
        <v>9945</v>
      </c>
      <c r="L2486" s="9">
        <v>10338</v>
      </c>
      <c r="M2486" s="9">
        <v>12437</v>
      </c>
    </row>
    <row r="2487" spans="1:13" x14ac:dyDescent="0.35">
      <c r="A2487" s="8">
        <v>2485</v>
      </c>
      <c r="B2487" s="9" t="s">
        <v>711</v>
      </c>
      <c r="C2487" s="9">
        <v>10</v>
      </c>
      <c r="D2487" s="9" t="s">
        <v>1474</v>
      </c>
      <c r="E2487" s="11">
        <v>5</v>
      </c>
      <c r="F2487" s="9" t="s">
        <v>92</v>
      </c>
      <c r="G2487" s="9" t="s">
        <v>175</v>
      </c>
      <c r="H2487" s="9" t="s">
        <v>221</v>
      </c>
      <c r="I2487" s="9" t="s">
        <v>222</v>
      </c>
      <c r="J2487" s="9" t="s">
        <v>223</v>
      </c>
      <c r="K2487" s="9">
        <v>945</v>
      </c>
      <c r="L2487" s="9">
        <v>1105</v>
      </c>
      <c r="M2487" s="9">
        <v>1981</v>
      </c>
    </row>
    <row r="2488" spans="1:13" x14ac:dyDescent="0.35">
      <c r="A2488" s="8">
        <v>2486</v>
      </c>
      <c r="B2488" s="9" t="s">
        <v>711</v>
      </c>
      <c r="C2488" s="9">
        <v>10</v>
      </c>
      <c r="D2488" s="9" t="s">
        <v>1474</v>
      </c>
      <c r="E2488" s="11">
        <v>5</v>
      </c>
      <c r="F2488" s="9" t="s">
        <v>92</v>
      </c>
      <c r="G2488" s="9" t="s">
        <v>175</v>
      </c>
      <c r="H2488" s="9" t="s">
        <v>224</v>
      </c>
      <c r="I2488" s="9" t="s">
        <v>225</v>
      </c>
      <c r="J2488" s="9" t="s">
        <v>226</v>
      </c>
      <c r="K2488" s="9">
        <v>2816</v>
      </c>
      <c r="L2488" s="9">
        <v>4971</v>
      </c>
      <c r="M2488" s="9">
        <v>8803</v>
      </c>
    </row>
    <row r="2489" spans="1:13" x14ac:dyDescent="0.35">
      <c r="A2489" s="8">
        <v>2487</v>
      </c>
      <c r="B2489" s="9" t="s">
        <v>711</v>
      </c>
      <c r="C2489" s="9">
        <v>10</v>
      </c>
      <c r="D2489" s="9" t="s">
        <v>1474</v>
      </c>
      <c r="E2489" s="11">
        <v>5</v>
      </c>
      <c r="F2489" s="9" t="s">
        <v>92</v>
      </c>
      <c r="G2489" s="9" t="s">
        <v>175</v>
      </c>
      <c r="H2489" s="9" t="s">
        <v>227</v>
      </c>
      <c r="I2489" s="9" t="s">
        <v>228</v>
      </c>
      <c r="J2489" s="9" t="s">
        <v>229</v>
      </c>
      <c r="K2489" s="9">
        <v>5862</v>
      </c>
      <c r="L2489" s="9">
        <v>9759</v>
      </c>
      <c r="M2489" s="9">
        <v>17142</v>
      </c>
    </row>
    <row r="2490" spans="1:13" x14ac:dyDescent="0.35">
      <c r="A2490" s="8">
        <v>2488</v>
      </c>
      <c r="B2490" s="9" t="s">
        <v>711</v>
      </c>
      <c r="C2490" s="9">
        <v>10</v>
      </c>
      <c r="D2490" s="9" t="s">
        <v>1474</v>
      </c>
      <c r="E2490" s="11">
        <v>5</v>
      </c>
      <c r="F2490" s="9" t="s">
        <v>92</v>
      </c>
      <c r="G2490" s="9" t="s">
        <v>175</v>
      </c>
      <c r="H2490" s="9" t="s">
        <v>230</v>
      </c>
      <c r="I2490" s="9" t="s">
        <v>231</v>
      </c>
      <c r="J2490" s="9" t="s">
        <v>232</v>
      </c>
      <c r="K2490" s="9">
        <v>4060</v>
      </c>
      <c r="L2490" s="9">
        <v>6339</v>
      </c>
      <c r="M2490" s="9">
        <v>9918</v>
      </c>
    </row>
    <row r="2491" spans="1:13" x14ac:dyDescent="0.35">
      <c r="A2491" s="8">
        <v>2489</v>
      </c>
      <c r="B2491" s="9" t="s">
        <v>711</v>
      </c>
      <c r="C2491" s="9">
        <v>10</v>
      </c>
      <c r="D2491" s="9" t="s">
        <v>1474</v>
      </c>
      <c r="E2491" s="11">
        <v>5</v>
      </c>
      <c r="F2491" s="9" t="s">
        <v>92</v>
      </c>
      <c r="G2491" s="9" t="s">
        <v>175</v>
      </c>
      <c r="H2491" s="9" t="s">
        <v>233</v>
      </c>
      <c r="I2491" s="9" t="s">
        <v>234</v>
      </c>
      <c r="J2491" s="9" t="s">
        <v>235</v>
      </c>
      <c r="K2491" s="9">
        <v>2733</v>
      </c>
      <c r="L2491" s="9">
        <v>5431</v>
      </c>
      <c r="M2491" s="9">
        <v>10292</v>
      </c>
    </row>
    <row r="2492" spans="1:13" x14ac:dyDescent="0.35">
      <c r="A2492" s="8">
        <v>2490</v>
      </c>
      <c r="B2492" s="9" t="s">
        <v>711</v>
      </c>
      <c r="C2492" s="9">
        <v>10</v>
      </c>
      <c r="D2492" s="9" t="s">
        <v>1474</v>
      </c>
      <c r="E2492" s="11">
        <v>5</v>
      </c>
      <c r="F2492" s="9" t="s">
        <v>92</v>
      </c>
      <c r="G2492" s="9" t="s">
        <v>175</v>
      </c>
      <c r="H2492" s="9" t="s">
        <v>236</v>
      </c>
      <c r="I2492" s="9" t="s">
        <v>237</v>
      </c>
      <c r="J2492" s="9" t="s">
        <v>238</v>
      </c>
      <c r="K2492" s="9">
        <v>898</v>
      </c>
      <c r="L2492" s="9">
        <v>1353</v>
      </c>
      <c r="M2492" s="9">
        <v>1528</v>
      </c>
    </row>
    <row r="2493" spans="1:13" x14ac:dyDescent="0.35">
      <c r="A2493" s="8">
        <v>2491</v>
      </c>
      <c r="B2493" s="9" t="s">
        <v>711</v>
      </c>
      <c r="C2493" s="9">
        <v>10</v>
      </c>
      <c r="D2493" s="9" t="s">
        <v>1474</v>
      </c>
      <c r="E2493" s="11">
        <v>5</v>
      </c>
      <c r="F2493" s="9" t="s">
        <v>92</v>
      </c>
      <c r="G2493" s="9" t="s">
        <v>175</v>
      </c>
      <c r="H2493" s="9" t="s">
        <v>239</v>
      </c>
      <c r="I2493" s="9" t="s">
        <v>240</v>
      </c>
      <c r="J2493" s="9" t="s">
        <v>241</v>
      </c>
      <c r="K2493" s="9">
        <v>5360</v>
      </c>
      <c r="L2493" s="9">
        <v>11464</v>
      </c>
      <c r="M2493" s="9">
        <v>18504</v>
      </c>
    </row>
    <row r="2494" spans="1:13" x14ac:dyDescent="0.35">
      <c r="A2494" s="8">
        <v>2492</v>
      </c>
      <c r="B2494" s="9" t="s">
        <v>711</v>
      </c>
      <c r="C2494" s="9">
        <v>10</v>
      </c>
      <c r="D2494" s="9" t="s">
        <v>1474</v>
      </c>
      <c r="E2494" s="11">
        <v>5</v>
      </c>
      <c r="F2494" s="9" t="s">
        <v>92</v>
      </c>
      <c r="G2494" s="9" t="s">
        <v>175</v>
      </c>
      <c r="H2494" s="9" t="s">
        <v>242</v>
      </c>
      <c r="I2494" s="9" t="s">
        <v>243</v>
      </c>
      <c r="J2494" s="9" t="s">
        <v>244</v>
      </c>
      <c r="K2494" s="9">
        <v>2743</v>
      </c>
      <c r="L2494" s="9">
        <v>5225</v>
      </c>
      <c r="M2494" s="9">
        <v>13003</v>
      </c>
    </row>
    <row r="2495" spans="1:13" x14ac:dyDescent="0.35">
      <c r="A2495" s="8">
        <v>2493</v>
      </c>
      <c r="B2495" s="9" t="s">
        <v>711</v>
      </c>
      <c r="C2495" s="9">
        <v>10</v>
      </c>
      <c r="D2495" s="9" t="s">
        <v>1474</v>
      </c>
      <c r="E2495" s="11">
        <v>5</v>
      </c>
      <c r="F2495" s="9" t="s">
        <v>92</v>
      </c>
      <c r="G2495" s="9" t="s">
        <v>175</v>
      </c>
      <c r="H2495" s="9" t="s">
        <v>245</v>
      </c>
      <c r="I2495" s="9" t="s">
        <v>246</v>
      </c>
      <c r="J2495" s="9" t="s">
        <v>247</v>
      </c>
      <c r="K2495" s="9">
        <v>3966</v>
      </c>
      <c r="L2495" s="9">
        <v>8481</v>
      </c>
      <c r="M2495" s="9">
        <v>11923</v>
      </c>
    </row>
    <row r="2496" spans="1:13" x14ac:dyDescent="0.35">
      <c r="A2496" s="8">
        <v>2494</v>
      </c>
      <c r="B2496" s="9" t="s">
        <v>711</v>
      </c>
      <c r="C2496" s="9">
        <v>10</v>
      </c>
      <c r="D2496" s="9" t="s">
        <v>1474</v>
      </c>
      <c r="E2496" s="11">
        <v>5</v>
      </c>
      <c r="F2496" s="9" t="s">
        <v>92</v>
      </c>
      <c r="G2496" s="9" t="s">
        <v>175</v>
      </c>
      <c r="H2496" s="9" t="s">
        <v>248</v>
      </c>
      <c r="I2496" s="9" t="s">
        <v>249</v>
      </c>
      <c r="J2496" s="9" t="s">
        <v>250</v>
      </c>
      <c r="K2496" s="9">
        <v>4193</v>
      </c>
      <c r="L2496" s="9">
        <v>6201</v>
      </c>
      <c r="M2496" s="9">
        <v>9983</v>
      </c>
    </row>
    <row r="2497" spans="1:13" x14ac:dyDescent="0.35">
      <c r="A2497" s="8">
        <v>2495</v>
      </c>
      <c r="B2497" s="9" t="s">
        <v>711</v>
      </c>
      <c r="C2497" s="9">
        <v>10</v>
      </c>
      <c r="D2497" s="9" t="s">
        <v>1474</v>
      </c>
      <c r="E2497" s="11">
        <v>5</v>
      </c>
      <c r="F2497" s="9" t="s">
        <v>92</v>
      </c>
      <c r="G2497" s="9" t="s">
        <v>175</v>
      </c>
      <c r="H2497" s="9" t="s">
        <v>251</v>
      </c>
      <c r="I2497" s="9" t="s">
        <v>252</v>
      </c>
      <c r="J2497" s="9" t="s">
        <v>253</v>
      </c>
      <c r="K2497" s="9">
        <v>3546</v>
      </c>
      <c r="L2497" s="9">
        <v>5147</v>
      </c>
      <c r="M2497" s="9">
        <v>7821</v>
      </c>
    </row>
    <row r="2498" spans="1:13" x14ac:dyDescent="0.35">
      <c r="A2498" s="8">
        <v>2496</v>
      </c>
      <c r="B2498" s="9" t="s">
        <v>711</v>
      </c>
      <c r="C2498" s="9">
        <v>10</v>
      </c>
      <c r="D2498" s="9" t="s">
        <v>1474</v>
      </c>
      <c r="E2498" s="11">
        <v>5</v>
      </c>
      <c r="F2498" s="9" t="s">
        <v>92</v>
      </c>
      <c r="G2498" s="9" t="s">
        <v>175</v>
      </c>
      <c r="H2498" s="9" t="s">
        <v>254</v>
      </c>
      <c r="I2498" s="9" t="s">
        <v>255</v>
      </c>
      <c r="J2498" s="9" t="s">
        <v>256</v>
      </c>
      <c r="K2498" s="9">
        <v>7110</v>
      </c>
      <c r="L2498" s="9">
        <v>15914</v>
      </c>
      <c r="M2498" s="9">
        <v>21753</v>
      </c>
    </row>
    <row r="2499" spans="1:13" x14ac:dyDescent="0.35">
      <c r="A2499" s="8">
        <v>2497</v>
      </c>
      <c r="B2499" s="9" t="s">
        <v>711</v>
      </c>
      <c r="C2499" s="9">
        <v>10</v>
      </c>
      <c r="D2499" s="9" t="s">
        <v>1474</v>
      </c>
      <c r="E2499" s="11">
        <v>5</v>
      </c>
      <c r="F2499" s="9" t="s">
        <v>92</v>
      </c>
      <c r="G2499" s="9" t="s">
        <v>175</v>
      </c>
      <c r="H2499" s="9" t="s">
        <v>781</v>
      </c>
      <c r="I2499" s="9" t="s">
        <v>782</v>
      </c>
      <c r="J2499" s="9" t="s">
        <v>783</v>
      </c>
      <c r="K2499" s="9">
        <v>7632</v>
      </c>
      <c r="L2499" s="9">
        <v>10258</v>
      </c>
      <c r="M2499" s="9">
        <v>15805</v>
      </c>
    </row>
    <row r="2500" spans="1:13" x14ac:dyDescent="0.35">
      <c r="A2500" s="8">
        <v>2498</v>
      </c>
      <c r="B2500" s="9" t="s">
        <v>711</v>
      </c>
      <c r="C2500" s="9">
        <v>10</v>
      </c>
      <c r="D2500" s="9" t="s">
        <v>1474</v>
      </c>
      <c r="E2500" s="11">
        <v>5</v>
      </c>
      <c r="F2500" s="9" t="s">
        <v>92</v>
      </c>
      <c r="G2500" s="9" t="s">
        <v>175</v>
      </c>
      <c r="H2500" s="9" t="s">
        <v>257</v>
      </c>
      <c r="I2500" s="9" t="s">
        <v>258</v>
      </c>
      <c r="J2500" s="9" t="s">
        <v>259</v>
      </c>
      <c r="K2500" s="9">
        <v>2630</v>
      </c>
      <c r="L2500" s="9">
        <v>3993</v>
      </c>
      <c r="M2500" s="9">
        <v>6138</v>
      </c>
    </row>
    <row r="2501" spans="1:13" x14ac:dyDescent="0.35">
      <c r="A2501" s="8">
        <v>2499</v>
      </c>
      <c r="B2501" s="9" t="s">
        <v>711</v>
      </c>
      <c r="C2501" s="9">
        <v>10</v>
      </c>
      <c r="D2501" s="9" t="s">
        <v>1474</v>
      </c>
      <c r="E2501" s="11">
        <v>5</v>
      </c>
      <c r="F2501" s="9" t="s">
        <v>92</v>
      </c>
      <c r="G2501" s="9" t="s">
        <v>175</v>
      </c>
      <c r="H2501" s="9" t="s">
        <v>784</v>
      </c>
      <c r="I2501" s="9" t="s">
        <v>785</v>
      </c>
      <c r="J2501" s="9" t="s">
        <v>786</v>
      </c>
      <c r="K2501" s="9">
        <v>12273</v>
      </c>
      <c r="L2501" s="9">
        <v>16144</v>
      </c>
      <c r="M2501" s="9">
        <v>22455</v>
      </c>
    </row>
    <row r="2502" spans="1:13" x14ac:dyDescent="0.35">
      <c r="A2502" s="8">
        <v>2500</v>
      </c>
      <c r="B2502" s="9" t="s">
        <v>711</v>
      </c>
      <c r="C2502" s="9">
        <v>10</v>
      </c>
      <c r="D2502" s="9" t="s">
        <v>1474</v>
      </c>
      <c r="E2502" s="11">
        <v>5</v>
      </c>
      <c r="F2502" s="9" t="s">
        <v>92</v>
      </c>
      <c r="G2502" s="9" t="s">
        <v>175</v>
      </c>
      <c r="H2502" s="9" t="s">
        <v>1330</v>
      </c>
      <c r="I2502" s="9" t="s">
        <v>1331</v>
      </c>
      <c r="J2502" s="9" t="s">
        <v>1332</v>
      </c>
      <c r="K2502" s="9">
        <v>3370</v>
      </c>
      <c r="L2502" s="9">
        <v>4879</v>
      </c>
      <c r="M2502" s="9">
        <v>7844</v>
      </c>
    </row>
    <row r="2503" spans="1:13" x14ac:dyDescent="0.35">
      <c r="A2503" s="8">
        <v>2501</v>
      </c>
      <c r="B2503" s="9" t="s">
        <v>711</v>
      </c>
      <c r="C2503" s="9">
        <v>10</v>
      </c>
      <c r="D2503" s="9" t="s">
        <v>1474</v>
      </c>
      <c r="E2503" s="11">
        <v>5</v>
      </c>
      <c r="F2503" s="9" t="s">
        <v>92</v>
      </c>
      <c r="G2503" s="9" t="s">
        <v>175</v>
      </c>
      <c r="H2503" s="9" t="s">
        <v>1333</v>
      </c>
      <c r="I2503" s="9" t="s">
        <v>1334</v>
      </c>
      <c r="J2503" s="9" t="s">
        <v>1335</v>
      </c>
      <c r="K2503" s="9">
        <v>882</v>
      </c>
      <c r="L2503" s="9">
        <v>1075</v>
      </c>
      <c r="M2503" s="9">
        <v>5245</v>
      </c>
    </row>
    <row r="2504" spans="1:13" x14ac:dyDescent="0.35">
      <c r="A2504" s="8">
        <v>2502</v>
      </c>
      <c r="B2504" s="9" t="s">
        <v>711</v>
      </c>
      <c r="C2504" s="9">
        <v>10</v>
      </c>
      <c r="D2504" s="9" t="s">
        <v>1474</v>
      </c>
      <c r="E2504" s="11">
        <v>5</v>
      </c>
      <c r="F2504" s="9" t="s">
        <v>92</v>
      </c>
      <c r="G2504" s="9" t="s">
        <v>175</v>
      </c>
      <c r="H2504" s="9" t="s">
        <v>1336</v>
      </c>
      <c r="I2504" s="9" t="s">
        <v>1337</v>
      </c>
      <c r="J2504" s="9" t="s">
        <v>1338</v>
      </c>
      <c r="K2504" s="9">
        <v>2638</v>
      </c>
      <c r="L2504" s="9">
        <v>2995</v>
      </c>
      <c r="M2504" s="9">
        <v>3241</v>
      </c>
    </row>
    <row r="2505" spans="1:13" x14ac:dyDescent="0.35">
      <c r="A2505" s="8">
        <v>2503</v>
      </c>
      <c r="B2505" s="9" t="s">
        <v>711</v>
      </c>
      <c r="C2505" s="9">
        <v>10</v>
      </c>
      <c r="D2505" s="9" t="s">
        <v>1474</v>
      </c>
      <c r="E2505" s="11">
        <v>5</v>
      </c>
      <c r="F2505" s="9" t="s">
        <v>92</v>
      </c>
      <c r="G2505" s="9" t="s">
        <v>175</v>
      </c>
      <c r="H2505" s="9" t="s">
        <v>1054</v>
      </c>
      <c r="I2505" s="9" t="s">
        <v>1055</v>
      </c>
      <c r="J2505" s="9" t="s">
        <v>1056</v>
      </c>
      <c r="K2505" s="9">
        <v>2525</v>
      </c>
      <c r="L2505" s="9">
        <v>7818</v>
      </c>
      <c r="M2505" s="9">
        <v>8914</v>
      </c>
    </row>
    <row r="2506" spans="1:13" x14ac:dyDescent="0.35">
      <c r="A2506" s="8">
        <v>2504</v>
      </c>
      <c r="B2506" s="9" t="s">
        <v>711</v>
      </c>
      <c r="C2506" s="9">
        <v>10</v>
      </c>
      <c r="D2506" s="9" t="s">
        <v>1474</v>
      </c>
      <c r="E2506" s="11">
        <v>5</v>
      </c>
      <c r="F2506" s="9" t="s">
        <v>92</v>
      </c>
      <c r="G2506" s="9" t="s">
        <v>175</v>
      </c>
      <c r="H2506" s="9" t="s">
        <v>787</v>
      </c>
      <c r="I2506" s="9" t="s">
        <v>788</v>
      </c>
      <c r="J2506" s="9" t="s">
        <v>789</v>
      </c>
      <c r="K2506" s="9">
        <v>4885</v>
      </c>
      <c r="L2506" s="9">
        <v>5983</v>
      </c>
      <c r="M2506" s="9">
        <v>9561</v>
      </c>
    </row>
    <row r="2507" spans="1:13" x14ac:dyDescent="0.35">
      <c r="A2507" s="8">
        <v>2505</v>
      </c>
      <c r="B2507" s="9" t="s">
        <v>711</v>
      </c>
      <c r="C2507" s="9">
        <v>10</v>
      </c>
      <c r="D2507" s="9" t="s">
        <v>1474</v>
      </c>
      <c r="E2507" s="11">
        <v>5</v>
      </c>
      <c r="F2507" s="9" t="s">
        <v>92</v>
      </c>
      <c r="G2507" s="9" t="s">
        <v>175</v>
      </c>
      <c r="H2507" s="9" t="s">
        <v>1057</v>
      </c>
      <c r="I2507" s="9" t="s">
        <v>1058</v>
      </c>
      <c r="J2507" s="9" t="s">
        <v>1059</v>
      </c>
      <c r="K2507" s="9">
        <v>11411</v>
      </c>
      <c r="L2507" s="9">
        <v>49902</v>
      </c>
      <c r="M2507" s="9">
        <v>85433</v>
      </c>
    </row>
    <row r="2508" spans="1:13" x14ac:dyDescent="0.35">
      <c r="A2508" s="8">
        <v>2506</v>
      </c>
      <c r="B2508" s="9" t="s">
        <v>711</v>
      </c>
      <c r="C2508" s="9">
        <v>10</v>
      </c>
      <c r="D2508" s="9" t="s">
        <v>1474</v>
      </c>
      <c r="E2508" s="11">
        <v>5</v>
      </c>
      <c r="F2508" s="9" t="s">
        <v>92</v>
      </c>
      <c r="G2508" s="9" t="s">
        <v>175</v>
      </c>
      <c r="H2508" s="9" t="s">
        <v>1060</v>
      </c>
      <c r="I2508" s="9" t="s">
        <v>1061</v>
      </c>
      <c r="J2508" s="9" t="s">
        <v>1062</v>
      </c>
      <c r="K2508" s="9">
        <v>8176</v>
      </c>
      <c r="L2508" s="9">
        <v>9594</v>
      </c>
      <c r="M2508" s="9">
        <v>15016</v>
      </c>
    </row>
    <row r="2509" spans="1:13" x14ac:dyDescent="0.35">
      <c r="A2509" s="8">
        <v>2507</v>
      </c>
      <c r="B2509" s="9" t="s">
        <v>711</v>
      </c>
      <c r="C2509" s="9">
        <v>10</v>
      </c>
      <c r="D2509" s="9" t="s">
        <v>1474</v>
      </c>
      <c r="E2509" s="11">
        <v>5</v>
      </c>
      <c r="F2509" s="9" t="s">
        <v>92</v>
      </c>
      <c r="G2509" s="9" t="s">
        <v>175</v>
      </c>
      <c r="H2509" s="9" t="s">
        <v>1063</v>
      </c>
      <c r="I2509" s="9" t="s">
        <v>1064</v>
      </c>
      <c r="J2509" s="9" t="s">
        <v>1065</v>
      </c>
      <c r="K2509" s="9">
        <v>8176</v>
      </c>
      <c r="L2509" s="9">
        <v>12947</v>
      </c>
      <c r="M2509" s="9">
        <v>18787</v>
      </c>
    </row>
    <row r="2510" spans="1:13" x14ac:dyDescent="0.35">
      <c r="A2510" s="8">
        <v>2508</v>
      </c>
      <c r="B2510" s="9" t="s">
        <v>711</v>
      </c>
      <c r="C2510" s="9">
        <v>10</v>
      </c>
      <c r="D2510" s="9" t="s">
        <v>1474</v>
      </c>
      <c r="E2510" s="11">
        <v>5</v>
      </c>
      <c r="F2510" s="9" t="s">
        <v>92</v>
      </c>
      <c r="G2510" s="9" t="s">
        <v>175</v>
      </c>
      <c r="H2510" s="9" t="s">
        <v>1339</v>
      </c>
      <c r="I2510" s="9" t="s">
        <v>1340</v>
      </c>
      <c r="J2510" s="9" t="s">
        <v>1341</v>
      </c>
      <c r="K2510" s="9">
        <v>4901</v>
      </c>
      <c r="L2510" s="9">
        <v>5714</v>
      </c>
      <c r="M2510" s="9">
        <v>9000</v>
      </c>
    </row>
    <row r="2511" spans="1:13" x14ac:dyDescent="0.35">
      <c r="A2511" s="8">
        <v>2509</v>
      </c>
      <c r="B2511" s="9" t="s">
        <v>711</v>
      </c>
      <c r="C2511" s="9">
        <v>10</v>
      </c>
      <c r="D2511" s="9" t="s">
        <v>1474</v>
      </c>
      <c r="E2511" s="11">
        <v>5</v>
      </c>
      <c r="F2511" s="9" t="s">
        <v>92</v>
      </c>
      <c r="G2511" s="9" t="s">
        <v>175</v>
      </c>
      <c r="H2511" s="9" t="s">
        <v>260</v>
      </c>
      <c r="I2511" s="9" t="s">
        <v>261</v>
      </c>
      <c r="J2511" s="9" t="s">
        <v>262</v>
      </c>
      <c r="K2511" s="9">
        <v>23601</v>
      </c>
      <c r="L2511" s="9">
        <v>33542</v>
      </c>
      <c r="M2511" s="9">
        <v>60031</v>
      </c>
    </row>
    <row r="2512" spans="1:13" x14ac:dyDescent="0.35">
      <c r="A2512" s="8">
        <v>2510</v>
      </c>
      <c r="B2512" s="9" t="s">
        <v>711</v>
      </c>
      <c r="C2512" s="9">
        <v>10</v>
      </c>
      <c r="D2512" s="9" t="s">
        <v>1474</v>
      </c>
      <c r="E2512" s="11">
        <v>5</v>
      </c>
      <c r="F2512" s="9" t="s">
        <v>92</v>
      </c>
      <c r="G2512" s="9" t="s">
        <v>175</v>
      </c>
      <c r="H2512" s="9" t="s">
        <v>793</v>
      </c>
      <c r="I2512" s="9" t="s">
        <v>794</v>
      </c>
      <c r="J2512" s="9" t="s">
        <v>795</v>
      </c>
      <c r="K2512" s="9">
        <v>77929</v>
      </c>
      <c r="L2512" s="9">
        <v>101774</v>
      </c>
      <c r="M2512" s="9">
        <v>122589</v>
      </c>
    </row>
    <row r="2513" spans="1:13" x14ac:dyDescent="0.35">
      <c r="A2513" s="8">
        <v>2511</v>
      </c>
      <c r="B2513" s="9" t="s">
        <v>711</v>
      </c>
      <c r="C2513" s="9">
        <v>10</v>
      </c>
      <c r="D2513" s="9" t="s">
        <v>1474</v>
      </c>
      <c r="E2513" s="11">
        <v>5</v>
      </c>
      <c r="F2513" s="9" t="s">
        <v>92</v>
      </c>
      <c r="G2513" s="9" t="s">
        <v>175</v>
      </c>
      <c r="H2513" s="9" t="s">
        <v>1234</v>
      </c>
      <c r="I2513" s="9" t="s">
        <v>1235</v>
      </c>
      <c r="J2513" s="9" t="s">
        <v>1236</v>
      </c>
      <c r="K2513" s="9">
        <v>6140</v>
      </c>
      <c r="L2513" s="9">
        <v>16289</v>
      </c>
      <c r="M2513" s="9">
        <v>24132</v>
      </c>
    </row>
    <row r="2514" spans="1:13" x14ac:dyDescent="0.35">
      <c r="A2514" s="8">
        <v>2512</v>
      </c>
      <c r="B2514" s="9" t="s">
        <v>711</v>
      </c>
      <c r="C2514" s="9">
        <v>10</v>
      </c>
      <c r="D2514" s="9" t="s">
        <v>1474</v>
      </c>
      <c r="E2514" s="11">
        <v>5</v>
      </c>
      <c r="F2514" s="9" t="s">
        <v>92</v>
      </c>
      <c r="G2514" s="9" t="s">
        <v>175</v>
      </c>
      <c r="H2514" s="9" t="s">
        <v>1237</v>
      </c>
      <c r="I2514" s="9" t="s">
        <v>1238</v>
      </c>
      <c r="J2514" s="9" t="s">
        <v>1239</v>
      </c>
      <c r="K2514" s="9">
        <v>14251</v>
      </c>
      <c r="L2514" s="9">
        <v>20249</v>
      </c>
      <c r="M2514" s="9">
        <v>24582</v>
      </c>
    </row>
    <row r="2515" spans="1:13" x14ac:dyDescent="0.35">
      <c r="A2515" s="8">
        <v>2513</v>
      </c>
      <c r="B2515" s="9" t="s">
        <v>711</v>
      </c>
      <c r="C2515" s="9">
        <v>10</v>
      </c>
      <c r="D2515" s="9" t="s">
        <v>1474</v>
      </c>
      <c r="E2515" s="11">
        <v>5</v>
      </c>
      <c r="F2515" s="9" t="s">
        <v>92</v>
      </c>
      <c r="G2515" s="9" t="s">
        <v>175</v>
      </c>
      <c r="H2515" s="9" t="s">
        <v>1297</v>
      </c>
      <c r="I2515" s="9" t="s">
        <v>1298</v>
      </c>
      <c r="J2515" s="9" t="s">
        <v>1299</v>
      </c>
      <c r="K2515" s="9">
        <v>3590</v>
      </c>
      <c r="L2515" s="9">
        <v>6871</v>
      </c>
      <c r="M2515" s="9">
        <v>9900</v>
      </c>
    </row>
    <row r="2516" spans="1:13" x14ac:dyDescent="0.35">
      <c r="A2516" s="8">
        <v>2514</v>
      </c>
      <c r="B2516" s="9" t="s">
        <v>711</v>
      </c>
      <c r="C2516" s="9">
        <v>10</v>
      </c>
      <c r="D2516" s="9" t="s">
        <v>1474</v>
      </c>
      <c r="E2516" s="11">
        <v>5</v>
      </c>
      <c r="F2516" s="9" t="s">
        <v>92</v>
      </c>
      <c r="G2516" s="9" t="s">
        <v>175</v>
      </c>
      <c r="H2516" s="9" t="s">
        <v>1354</v>
      </c>
      <c r="I2516" s="9" t="s">
        <v>1355</v>
      </c>
      <c r="J2516" s="9" t="s">
        <v>1356</v>
      </c>
      <c r="K2516" s="9">
        <v>8799</v>
      </c>
      <c r="L2516" s="9">
        <v>8851</v>
      </c>
      <c r="M2516" s="9">
        <v>8899</v>
      </c>
    </row>
    <row r="2517" spans="1:13" x14ac:dyDescent="0.35">
      <c r="A2517" s="8">
        <v>2515</v>
      </c>
      <c r="B2517" s="9" t="s">
        <v>711</v>
      </c>
      <c r="C2517" s="9">
        <v>10</v>
      </c>
      <c r="D2517" s="9" t="s">
        <v>1474</v>
      </c>
      <c r="E2517" s="11">
        <v>5</v>
      </c>
      <c r="F2517" s="9" t="s">
        <v>92</v>
      </c>
      <c r="G2517" s="9" t="s">
        <v>175</v>
      </c>
      <c r="H2517" s="9" t="s">
        <v>1478</v>
      </c>
      <c r="I2517" s="9" t="s">
        <v>1479</v>
      </c>
      <c r="J2517" s="9" t="s">
        <v>1480</v>
      </c>
      <c r="K2517" s="9">
        <v>13609</v>
      </c>
      <c r="L2517" s="9">
        <v>20020</v>
      </c>
      <c r="M2517" s="9">
        <v>29648</v>
      </c>
    </row>
    <row r="2518" spans="1:13" x14ac:dyDescent="0.35">
      <c r="A2518" s="8">
        <v>2516</v>
      </c>
      <c r="B2518" s="9" t="s">
        <v>711</v>
      </c>
      <c r="C2518" s="9">
        <v>10</v>
      </c>
      <c r="D2518" s="9" t="s">
        <v>1474</v>
      </c>
      <c r="E2518" s="11">
        <v>5</v>
      </c>
      <c r="F2518" s="9" t="s">
        <v>92</v>
      </c>
      <c r="G2518" s="9" t="s">
        <v>175</v>
      </c>
      <c r="H2518" s="9" t="s">
        <v>1066</v>
      </c>
      <c r="I2518" s="9" t="s">
        <v>1067</v>
      </c>
      <c r="J2518" s="9" t="s">
        <v>1068</v>
      </c>
      <c r="K2518" s="9">
        <v>53510</v>
      </c>
      <c r="L2518" s="9">
        <v>53510</v>
      </c>
      <c r="M2518" s="9">
        <v>53510</v>
      </c>
    </row>
    <row r="2519" spans="1:13" x14ac:dyDescent="0.35">
      <c r="A2519" s="8">
        <v>2517</v>
      </c>
      <c r="B2519" s="9" t="s">
        <v>711</v>
      </c>
      <c r="C2519" s="9">
        <v>10</v>
      </c>
      <c r="D2519" s="9" t="s">
        <v>1474</v>
      </c>
      <c r="E2519" s="11">
        <v>5</v>
      </c>
      <c r="F2519" s="9" t="s">
        <v>92</v>
      </c>
      <c r="G2519" s="9" t="s">
        <v>175</v>
      </c>
      <c r="H2519" s="9" t="s">
        <v>1357</v>
      </c>
      <c r="I2519" s="9" t="s">
        <v>1358</v>
      </c>
      <c r="J2519" s="9" t="s">
        <v>1359</v>
      </c>
      <c r="K2519" s="9">
        <v>2473</v>
      </c>
      <c r="L2519" s="9">
        <v>2497</v>
      </c>
      <c r="M2519" s="9">
        <v>3497</v>
      </c>
    </row>
    <row r="2520" spans="1:13" x14ac:dyDescent="0.35">
      <c r="A2520" s="8">
        <v>2518</v>
      </c>
      <c r="B2520" s="9" t="s">
        <v>711</v>
      </c>
      <c r="C2520" s="9">
        <v>10</v>
      </c>
      <c r="D2520" s="9" t="s">
        <v>1474</v>
      </c>
      <c r="E2520" s="11">
        <v>5</v>
      </c>
      <c r="F2520" s="9" t="s">
        <v>92</v>
      </c>
      <c r="G2520" s="9" t="s">
        <v>175</v>
      </c>
      <c r="H2520" s="9" t="s">
        <v>1360</v>
      </c>
      <c r="I2520" s="9" t="s">
        <v>1361</v>
      </c>
      <c r="J2520" s="9" t="s">
        <v>1362</v>
      </c>
      <c r="K2520" s="9">
        <v>10609</v>
      </c>
      <c r="L2520" s="9">
        <v>13316</v>
      </c>
      <c r="M2520" s="9">
        <v>16008</v>
      </c>
    </row>
    <row r="2521" spans="1:13" x14ac:dyDescent="0.35">
      <c r="A2521" s="8">
        <v>2519</v>
      </c>
      <c r="B2521" s="9" t="s">
        <v>711</v>
      </c>
      <c r="C2521" s="9">
        <v>10</v>
      </c>
      <c r="D2521" s="9" t="s">
        <v>1474</v>
      </c>
      <c r="E2521" s="11">
        <v>5</v>
      </c>
      <c r="F2521" s="9" t="s">
        <v>92</v>
      </c>
      <c r="G2521" s="9" t="s">
        <v>175</v>
      </c>
      <c r="H2521" s="9" t="s">
        <v>1363</v>
      </c>
      <c r="I2521" s="9" t="s">
        <v>1364</v>
      </c>
      <c r="J2521" s="9" t="s">
        <v>1365</v>
      </c>
      <c r="K2521" s="9">
        <v>5845</v>
      </c>
      <c r="L2521" s="9">
        <v>5845</v>
      </c>
      <c r="M2521" s="9">
        <v>5845</v>
      </c>
    </row>
    <row r="2522" spans="1:13" x14ac:dyDescent="0.35">
      <c r="A2522" s="8">
        <v>2520</v>
      </c>
      <c r="B2522" s="9" t="s">
        <v>711</v>
      </c>
      <c r="C2522" s="9">
        <v>10</v>
      </c>
      <c r="D2522" s="9" t="s">
        <v>1474</v>
      </c>
      <c r="E2522" s="11">
        <v>5</v>
      </c>
      <c r="F2522" s="9" t="s">
        <v>92</v>
      </c>
      <c r="G2522" s="9" t="s">
        <v>175</v>
      </c>
      <c r="H2522" s="9" t="s">
        <v>1300</v>
      </c>
      <c r="I2522" s="9" t="s">
        <v>1301</v>
      </c>
      <c r="J2522" s="9" t="s">
        <v>1302</v>
      </c>
      <c r="K2522" s="9">
        <v>253</v>
      </c>
      <c r="L2522" s="9">
        <v>418</v>
      </c>
      <c r="M2522" s="9">
        <v>547</v>
      </c>
    </row>
    <row r="2523" spans="1:13" x14ac:dyDescent="0.35">
      <c r="A2523" s="8">
        <v>2521</v>
      </c>
      <c r="B2523" s="9" t="s">
        <v>711</v>
      </c>
      <c r="C2523" s="9">
        <v>10</v>
      </c>
      <c r="D2523" s="9" t="s">
        <v>1474</v>
      </c>
      <c r="E2523" s="11">
        <v>6</v>
      </c>
      <c r="F2523" s="9" t="s">
        <v>92</v>
      </c>
      <c r="G2523" s="9" t="s">
        <v>263</v>
      </c>
      <c r="H2523" s="9" t="s">
        <v>264</v>
      </c>
      <c r="I2523" s="9" t="s">
        <v>265</v>
      </c>
      <c r="J2523" s="9" t="s">
        <v>266</v>
      </c>
      <c r="K2523" s="9">
        <v>3136</v>
      </c>
      <c r="L2523" s="9">
        <v>5925</v>
      </c>
      <c r="M2523" s="9">
        <v>8772</v>
      </c>
    </row>
    <row r="2524" spans="1:13" x14ac:dyDescent="0.35">
      <c r="A2524" s="8">
        <v>2522</v>
      </c>
      <c r="B2524" s="9" t="s">
        <v>711</v>
      </c>
      <c r="C2524" s="9">
        <v>10</v>
      </c>
      <c r="D2524" s="9" t="s">
        <v>1474</v>
      </c>
      <c r="E2524" s="11">
        <v>6</v>
      </c>
      <c r="F2524" s="9" t="s">
        <v>92</v>
      </c>
      <c r="G2524" s="9" t="s">
        <v>263</v>
      </c>
      <c r="H2524" s="9" t="s">
        <v>267</v>
      </c>
      <c r="I2524" s="9" t="s">
        <v>268</v>
      </c>
      <c r="J2524" s="9" t="s">
        <v>269</v>
      </c>
      <c r="K2524" s="9">
        <v>4253</v>
      </c>
      <c r="L2524" s="9">
        <v>6208</v>
      </c>
      <c r="M2524" s="9">
        <v>9051</v>
      </c>
    </row>
    <row r="2525" spans="1:13" x14ac:dyDescent="0.35">
      <c r="A2525" s="8">
        <v>2523</v>
      </c>
      <c r="B2525" s="9" t="s">
        <v>711</v>
      </c>
      <c r="C2525" s="9">
        <v>10</v>
      </c>
      <c r="D2525" s="9" t="s">
        <v>1474</v>
      </c>
      <c r="E2525" s="11">
        <v>6</v>
      </c>
      <c r="F2525" s="9" t="s">
        <v>92</v>
      </c>
      <c r="G2525" s="9" t="s">
        <v>263</v>
      </c>
      <c r="H2525" s="9" t="s">
        <v>796</v>
      </c>
      <c r="I2525" s="9" t="s">
        <v>797</v>
      </c>
      <c r="J2525" s="9" t="s">
        <v>798</v>
      </c>
      <c r="K2525" s="9">
        <v>18200</v>
      </c>
      <c r="L2525" s="9">
        <v>28883</v>
      </c>
      <c r="M2525" s="9">
        <v>35770</v>
      </c>
    </row>
    <row r="2526" spans="1:13" x14ac:dyDescent="0.35">
      <c r="A2526" s="8">
        <v>2524</v>
      </c>
      <c r="B2526" s="9" t="s">
        <v>711</v>
      </c>
      <c r="C2526" s="9">
        <v>10</v>
      </c>
      <c r="D2526" s="9" t="s">
        <v>1474</v>
      </c>
      <c r="E2526" s="11">
        <v>6</v>
      </c>
      <c r="F2526" s="9" t="s">
        <v>92</v>
      </c>
      <c r="G2526" s="9" t="s">
        <v>263</v>
      </c>
      <c r="H2526" s="9" t="s">
        <v>270</v>
      </c>
      <c r="I2526" s="9" t="s">
        <v>271</v>
      </c>
      <c r="J2526" s="9" t="s">
        <v>272</v>
      </c>
      <c r="K2526" s="9">
        <v>4974</v>
      </c>
      <c r="L2526" s="9">
        <v>8182</v>
      </c>
      <c r="M2526" s="9">
        <v>9488</v>
      </c>
    </row>
    <row r="2527" spans="1:13" x14ac:dyDescent="0.35">
      <c r="A2527" s="8">
        <v>2525</v>
      </c>
      <c r="B2527" s="9" t="s">
        <v>711</v>
      </c>
      <c r="C2527" s="9">
        <v>10</v>
      </c>
      <c r="D2527" s="9" t="s">
        <v>1474</v>
      </c>
      <c r="E2527" s="11">
        <v>6</v>
      </c>
      <c r="F2527" s="9" t="s">
        <v>92</v>
      </c>
      <c r="G2527" s="9" t="s">
        <v>263</v>
      </c>
      <c r="H2527" s="9" t="s">
        <v>273</v>
      </c>
      <c r="I2527" s="9" t="s">
        <v>274</v>
      </c>
      <c r="J2527" s="9" t="s">
        <v>275</v>
      </c>
      <c r="K2527" s="9">
        <v>5179</v>
      </c>
      <c r="L2527" s="9">
        <v>11221</v>
      </c>
      <c r="M2527" s="9">
        <v>18645</v>
      </c>
    </row>
    <row r="2528" spans="1:13" x14ac:dyDescent="0.35">
      <c r="A2528" s="8">
        <v>2526</v>
      </c>
      <c r="B2528" s="9" t="s">
        <v>711</v>
      </c>
      <c r="C2528" s="9">
        <v>10</v>
      </c>
      <c r="D2528" s="9" t="s">
        <v>1474</v>
      </c>
      <c r="E2528" s="11">
        <v>6</v>
      </c>
      <c r="F2528" s="9" t="s">
        <v>92</v>
      </c>
      <c r="G2528" s="9" t="s">
        <v>263</v>
      </c>
      <c r="H2528" s="9" t="s">
        <v>276</v>
      </c>
      <c r="I2528" s="9" t="s">
        <v>222</v>
      </c>
      <c r="J2528" s="9" t="s">
        <v>277</v>
      </c>
      <c r="K2528" s="9">
        <v>2900</v>
      </c>
      <c r="L2528" s="9">
        <v>2900</v>
      </c>
      <c r="M2528" s="9">
        <v>2900</v>
      </c>
    </row>
    <row r="2529" spans="1:13" x14ac:dyDescent="0.35">
      <c r="A2529" s="8">
        <v>2527</v>
      </c>
      <c r="B2529" s="9" t="s">
        <v>711</v>
      </c>
      <c r="C2529" s="9">
        <v>10</v>
      </c>
      <c r="D2529" s="9" t="s">
        <v>1474</v>
      </c>
      <c r="E2529" s="11">
        <v>6</v>
      </c>
      <c r="F2529" s="9" t="s">
        <v>92</v>
      </c>
      <c r="G2529" s="9" t="s">
        <v>263</v>
      </c>
      <c r="H2529" s="9" t="s">
        <v>278</v>
      </c>
      <c r="I2529" s="9" t="s">
        <v>279</v>
      </c>
      <c r="J2529" s="9" t="s">
        <v>280</v>
      </c>
      <c r="K2529" s="9">
        <v>6400</v>
      </c>
      <c r="L2529" s="9">
        <v>10345</v>
      </c>
      <c r="M2529" s="9">
        <v>34300</v>
      </c>
    </row>
    <row r="2530" spans="1:13" x14ac:dyDescent="0.35">
      <c r="A2530" s="8">
        <v>2528</v>
      </c>
      <c r="B2530" s="9" t="s">
        <v>711</v>
      </c>
      <c r="C2530" s="9">
        <v>10</v>
      </c>
      <c r="D2530" s="9" t="s">
        <v>1474</v>
      </c>
      <c r="E2530" s="11">
        <v>6</v>
      </c>
      <c r="F2530" s="9" t="s">
        <v>92</v>
      </c>
      <c r="G2530" s="9" t="s">
        <v>263</v>
      </c>
      <c r="H2530" s="9" t="s">
        <v>281</v>
      </c>
      <c r="I2530" s="9" t="s">
        <v>282</v>
      </c>
      <c r="J2530" s="9" t="s">
        <v>283</v>
      </c>
      <c r="K2530" s="9">
        <v>13977</v>
      </c>
      <c r="L2530" s="9">
        <v>32374</v>
      </c>
      <c r="M2530" s="9">
        <v>79152</v>
      </c>
    </row>
    <row r="2531" spans="1:13" x14ac:dyDescent="0.35">
      <c r="A2531" s="8">
        <v>2529</v>
      </c>
      <c r="B2531" s="9" t="s">
        <v>711</v>
      </c>
      <c r="C2531" s="9">
        <v>10</v>
      </c>
      <c r="D2531" s="9" t="s">
        <v>1474</v>
      </c>
      <c r="E2531" s="11">
        <v>6</v>
      </c>
      <c r="F2531" s="9" t="s">
        <v>92</v>
      </c>
      <c r="G2531" s="9" t="s">
        <v>263</v>
      </c>
      <c r="H2531" s="9" t="s">
        <v>284</v>
      </c>
      <c r="I2531" s="9" t="s">
        <v>285</v>
      </c>
      <c r="J2531" s="9" t="s">
        <v>286</v>
      </c>
      <c r="K2531" s="9">
        <v>5756</v>
      </c>
      <c r="L2531" s="9">
        <v>6529</v>
      </c>
      <c r="M2531" s="9">
        <v>11663</v>
      </c>
    </row>
    <row r="2532" spans="1:13" x14ac:dyDescent="0.35">
      <c r="A2532" s="8">
        <v>2530</v>
      </c>
      <c r="B2532" s="9" t="s">
        <v>711</v>
      </c>
      <c r="C2532" s="9">
        <v>10</v>
      </c>
      <c r="D2532" s="9" t="s">
        <v>1474</v>
      </c>
      <c r="E2532" s="11">
        <v>6</v>
      </c>
      <c r="F2532" s="9" t="s">
        <v>92</v>
      </c>
      <c r="G2532" s="9" t="s">
        <v>263</v>
      </c>
      <c r="H2532" s="9" t="s">
        <v>287</v>
      </c>
      <c r="I2532" s="9" t="s">
        <v>288</v>
      </c>
      <c r="J2532" s="9" t="s">
        <v>289</v>
      </c>
      <c r="K2532" s="9">
        <v>1754</v>
      </c>
      <c r="L2532" s="9">
        <v>2395</v>
      </c>
      <c r="M2532" s="9">
        <v>4832</v>
      </c>
    </row>
    <row r="2533" spans="1:13" x14ac:dyDescent="0.35">
      <c r="A2533" s="8">
        <v>2531</v>
      </c>
      <c r="B2533" s="9" t="s">
        <v>711</v>
      </c>
      <c r="C2533" s="9">
        <v>10</v>
      </c>
      <c r="D2533" s="9" t="s">
        <v>1474</v>
      </c>
      <c r="E2533" s="11">
        <v>6</v>
      </c>
      <c r="F2533" s="9" t="s">
        <v>92</v>
      </c>
      <c r="G2533" s="9" t="s">
        <v>263</v>
      </c>
      <c r="H2533" s="9" t="s">
        <v>1072</v>
      </c>
      <c r="I2533" s="9" t="s">
        <v>1073</v>
      </c>
      <c r="J2533" s="9" t="s">
        <v>1074</v>
      </c>
      <c r="K2533" s="9">
        <v>4107</v>
      </c>
      <c r="L2533" s="9">
        <v>5604</v>
      </c>
      <c r="M2533" s="9">
        <v>43946</v>
      </c>
    </row>
    <row r="2534" spans="1:13" x14ac:dyDescent="0.35">
      <c r="A2534" s="8">
        <v>2532</v>
      </c>
      <c r="B2534" s="9" t="s">
        <v>711</v>
      </c>
      <c r="C2534" s="9">
        <v>10</v>
      </c>
      <c r="D2534" s="9" t="s">
        <v>1474</v>
      </c>
      <c r="E2534" s="11">
        <v>6</v>
      </c>
      <c r="F2534" s="9" t="s">
        <v>92</v>
      </c>
      <c r="G2534" s="9" t="s">
        <v>263</v>
      </c>
      <c r="H2534" s="9" t="s">
        <v>799</v>
      </c>
      <c r="I2534" s="9" t="s">
        <v>800</v>
      </c>
      <c r="J2534" s="9" t="s">
        <v>801</v>
      </c>
      <c r="K2534" s="9">
        <v>8906</v>
      </c>
      <c r="L2534" s="9">
        <v>12650</v>
      </c>
      <c r="M2534" s="9">
        <v>19287</v>
      </c>
    </row>
    <row r="2535" spans="1:13" x14ac:dyDescent="0.35">
      <c r="A2535" s="8">
        <v>2533</v>
      </c>
      <c r="B2535" s="9" t="s">
        <v>711</v>
      </c>
      <c r="C2535" s="9">
        <v>10</v>
      </c>
      <c r="D2535" s="9" t="s">
        <v>1474</v>
      </c>
      <c r="E2535" s="11">
        <v>6</v>
      </c>
      <c r="F2535" s="9" t="s">
        <v>92</v>
      </c>
      <c r="G2535" s="9" t="s">
        <v>263</v>
      </c>
      <c r="H2535" s="9" t="s">
        <v>290</v>
      </c>
      <c r="I2535" s="9" t="s">
        <v>291</v>
      </c>
      <c r="J2535" s="9" t="s">
        <v>292</v>
      </c>
      <c r="K2535" s="9">
        <v>7587</v>
      </c>
      <c r="L2535" s="9">
        <v>13110</v>
      </c>
      <c r="M2535" s="9">
        <v>14239</v>
      </c>
    </row>
    <row r="2536" spans="1:13" x14ac:dyDescent="0.35">
      <c r="A2536" s="8">
        <v>2534</v>
      </c>
      <c r="B2536" s="9" t="s">
        <v>711</v>
      </c>
      <c r="C2536" s="9">
        <v>10</v>
      </c>
      <c r="D2536" s="9" t="s">
        <v>1474</v>
      </c>
      <c r="E2536" s="11">
        <v>6</v>
      </c>
      <c r="F2536" s="9" t="s">
        <v>92</v>
      </c>
      <c r="G2536" s="9" t="s">
        <v>263</v>
      </c>
      <c r="H2536" s="9" t="s">
        <v>944</v>
      </c>
      <c r="I2536" s="9" t="s">
        <v>945</v>
      </c>
      <c r="J2536" s="9" t="s">
        <v>946</v>
      </c>
      <c r="K2536" s="9">
        <v>11847</v>
      </c>
      <c r="L2536" s="9">
        <v>29440</v>
      </c>
      <c r="M2536" s="9">
        <v>36669</v>
      </c>
    </row>
    <row r="2537" spans="1:13" x14ac:dyDescent="0.35">
      <c r="A2537" s="8">
        <v>2535</v>
      </c>
      <c r="B2537" s="9" t="s">
        <v>711</v>
      </c>
      <c r="C2537" s="9">
        <v>10</v>
      </c>
      <c r="D2537" s="9" t="s">
        <v>1474</v>
      </c>
      <c r="E2537" s="11">
        <v>6</v>
      </c>
      <c r="F2537" s="9" t="s">
        <v>92</v>
      </c>
      <c r="G2537" s="9" t="s">
        <v>263</v>
      </c>
      <c r="H2537" s="9" t="s">
        <v>802</v>
      </c>
      <c r="I2537" s="9" t="s">
        <v>803</v>
      </c>
      <c r="J2537" s="9" t="s">
        <v>804</v>
      </c>
      <c r="K2537" s="9">
        <v>1700</v>
      </c>
      <c r="L2537" s="9">
        <v>2766</v>
      </c>
      <c r="M2537" s="9">
        <v>3288</v>
      </c>
    </row>
    <row r="2538" spans="1:13" x14ac:dyDescent="0.35">
      <c r="A2538" s="8">
        <v>2536</v>
      </c>
      <c r="B2538" s="9" t="s">
        <v>711</v>
      </c>
      <c r="C2538" s="9">
        <v>10</v>
      </c>
      <c r="D2538" s="9" t="s">
        <v>1474</v>
      </c>
      <c r="E2538" s="11">
        <v>6</v>
      </c>
      <c r="F2538" s="9" t="s">
        <v>92</v>
      </c>
      <c r="G2538" s="9" t="s">
        <v>263</v>
      </c>
      <c r="H2538" s="9" t="s">
        <v>805</v>
      </c>
      <c r="I2538" s="9" t="s">
        <v>806</v>
      </c>
      <c r="J2538" s="9" t="s">
        <v>807</v>
      </c>
      <c r="K2538" s="9">
        <v>110</v>
      </c>
      <c r="L2538" s="9">
        <v>110</v>
      </c>
      <c r="M2538" s="9">
        <v>110</v>
      </c>
    </row>
    <row r="2539" spans="1:13" x14ac:dyDescent="0.35">
      <c r="A2539" s="8">
        <v>2537</v>
      </c>
      <c r="B2539" s="9" t="s">
        <v>711</v>
      </c>
      <c r="C2539" s="9">
        <v>10</v>
      </c>
      <c r="D2539" s="9" t="s">
        <v>1474</v>
      </c>
      <c r="E2539" s="11">
        <v>6</v>
      </c>
      <c r="F2539" s="9" t="s">
        <v>92</v>
      </c>
      <c r="G2539" s="9" t="s">
        <v>263</v>
      </c>
      <c r="H2539" s="9" t="s">
        <v>808</v>
      </c>
      <c r="I2539" s="9" t="s">
        <v>809</v>
      </c>
      <c r="J2539" s="9" t="s">
        <v>810</v>
      </c>
      <c r="K2539" s="9">
        <v>1658</v>
      </c>
      <c r="L2539" s="9">
        <v>11677</v>
      </c>
      <c r="M2539" s="9">
        <v>15103</v>
      </c>
    </row>
    <row r="2540" spans="1:13" x14ac:dyDescent="0.35">
      <c r="A2540" s="8">
        <v>2538</v>
      </c>
      <c r="B2540" s="9" t="s">
        <v>711</v>
      </c>
      <c r="C2540" s="9">
        <v>10</v>
      </c>
      <c r="D2540" s="9" t="s">
        <v>1474</v>
      </c>
      <c r="E2540" s="11">
        <v>6</v>
      </c>
      <c r="F2540" s="9" t="s">
        <v>92</v>
      </c>
      <c r="G2540" s="9" t="s">
        <v>263</v>
      </c>
      <c r="H2540" s="9" t="s">
        <v>293</v>
      </c>
      <c r="I2540" s="9" t="s">
        <v>294</v>
      </c>
      <c r="J2540" s="9" t="s">
        <v>295</v>
      </c>
      <c r="K2540" s="9">
        <v>6115</v>
      </c>
      <c r="L2540" s="9">
        <v>10474</v>
      </c>
      <c r="M2540" s="9">
        <v>15848</v>
      </c>
    </row>
    <row r="2541" spans="1:13" x14ac:dyDescent="0.35">
      <c r="A2541" s="8">
        <v>2539</v>
      </c>
      <c r="B2541" s="9" t="s">
        <v>711</v>
      </c>
      <c r="C2541" s="9">
        <v>10</v>
      </c>
      <c r="D2541" s="9" t="s">
        <v>1474</v>
      </c>
      <c r="E2541" s="11">
        <v>6</v>
      </c>
      <c r="F2541" s="9" t="s">
        <v>92</v>
      </c>
      <c r="G2541" s="9" t="s">
        <v>263</v>
      </c>
      <c r="H2541" s="9" t="s">
        <v>296</v>
      </c>
      <c r="I2541" s="9" t="s">
        <v>297</v>
      </c>
      <c r="J2541" s="9" t="s">
        <v>298</v>
      </c>
      <c r="K2541" s="9">
        <v>5449</v>
      </c>
      <c r="L2541" s="9">
        <v>8511</v>
      </c>
      <c r="M2541" s="9">
        <v>11341</v>
      </c>
    </row>
    <row r="2542" spans="1:13" x14ac:dyDescent="0.35">
      <c r="A2542" s="8">
        <v>2540</v>
      </c>
      <c r="B2542" s="9" t="s">
        <v>711</v>
      </c>
      <c r="C2542" s="9">
        <v>10</v>
      </c>
      <c r="D2542" s="9" t="s">
        <v>1474</v>
      </c>
      <c r="E2542" s="11">
        <v>6</v>
      </c>
      <c r="F2542" s="9" t="s">
        <v>92</v>
      </c>
      <c r="G2542" s="9" t="s">
        <v>263</v>
      </c>
      <c r="H2542" s="9" t="s">
        <v>299</v>
      </c>
      <c r="I2542" s="9" t="s">
        <v>300</v>
      </c>
      <c r="J2542" s="9" t="s">
        <v>301</v>
      </c>
      <c r="K2542" s="9">
        <v>8443</v>
      </c>
      <c r="L2542" s="9">
        <v>12264</v>
      </c>
      <c r="M2542" s="9">
        <v>14340</v>
      </c>
    </row>
    <row r="2543" spans="1:13" x14ac:dyDescent="0.35">
      <c r="A2543" s="8">
        <v>2541</v>
      </c>
      <c r="B2543" s="9" t="s">
        <v>711</v>
      </c>
      <c r="C2543" s="9">
        <v>10</v>
      </c>
      <c r="D2543" s="9" t="s">
        <v>1474</v>
      </c>
      <c r="E2543" s="11">
        <v>6</v>
      </c>
      <c r="F2543" s="9" t="s">
        <v>92</v>
      </c>
      <c r="G2543" s="9" t="s">
        <v>263</v>
      </c>
      <c r="H2543" s="9" t="s">
        <v>681</v>
      </c>
      <c r="I2543" s="9" t="s">
        <v>682</v>
      </c>
      <c r="J2543" s="9" t="s">
        <v>683</v>
      </c>
      <c r="K2543" s="9">
        <v>1358</v>
      </c>
      <c r="L2543" s="9">
        <v>2654</v>
      </c>
      <c r="M2543" s="9">
        <v>3275</v>
      </c>
    </row>
    <row r="2544" spans="1:13" x14ac:dyDescent="0.35">
      <c r="A2544" s="8">
        <v>2542</v>
      </c>
      <c r="B2544" s="9" t="s">
        <v>711</v>
      </c>
      <c r="C2544" s="9">
        <v>10</v>
      </c>
      <c r="D2544" s="9" t="s">
        <v>1474</v>
      </c>
      <c r="E2544" s="11">
        <v>6</v>
      </c>
      <c r="F2544" s="9" t="s">
        <v>92</v>
      </c>
      <c r="G2544" s="9" t="s">
        <v>263</v>
      </c>
      <c r="H2544" s="9" t="s">
        <v>302</v>
      </c>
      <c r="I2544" s="9" t="s">
        <v>303</v>
      </c>
      <c r="J2544" s="9" t="s">
        <v>304</v>
      </c>
      <c r="K2544" s="9">
        <v>4111</v>
      </c>
      <c r="L2544" s="9">
        <v>8822</v>
      </c>
      <c r="M2544" s="9">
        <v>14138</v>
      </c>
    </row>
    <row r="2545" spans="1:13" x14ac:dyDescent="0.35">
      <c r="A2545" s="8">
        <v>2543</v>
      </c>
      <c r="B2545" s="9" t="s">
        <v>711</v>
      </c>
      <c r="C2545" s="9">
        <v>10</v>
      </c>
      <c r="D2545" s="9" t="s">
        <v>1474</v>
      </c>
      <c r="E2545" s="11">
        <v>6</v>
      </c>
      <c r="F2545" s="9" t="s">
        <v>92</v>
      </c>
      <c r="G2545" s="9" t="s">
        <v>263</v>
      </c>
      <c r="H2545" s="9" t="s">
        <v>305</v>
      </c>
      <c r="I2545" s="9" t="s">
        <v>306</v>
      </c>
      <c r="J2545" s="9" t="s">
        <v>307</v>
      </c>
      <c r="K2545" s="9">
        <v>7319</v>
      </c>
      <c r="L2545" s="9">
        <v>11588</v>
      </c>
      <c r="M2545" s="9">
        <v>17077</v>
      </c>
    </row>
    <row r="2546" spans="1:13" x14ac:dyDescent="0.35">
      <c r="A2546" s="8">
        <v>2544</v>
      </c>
      <c r="B2546" s="9" t="s">
        <v>711</v>
      </c>
      <c r="C2546" s="9">
        <v>10</v>
      </c>
      <c r="D2546" s="9" t="s">
        <v>1474</v>
      </c>
      <c r="E2546" s="11">
        <v>6</v>
      </c>
      <c r="F2546" s="9" t="s">
        <v>92</v>
      </c>
      <c r="G2546" s="9" t="s">
        <v>263</v>
      </c>
      <c r="H2546" s="9" t="s">
        <v>308</v>
      </c>
      <c r="I2546" s="9" t="s">
        <v>309</v>
      </c>
      <c r="J2546" s="9" t="s">
        <v>310</v>
      </c>
      <c r="K2546" s="9">
        <v>14629</v>
      </c>
      <c r="L2546" s="9">
        <v>22780</v>
      </c>
      <c r="M2546" s="9">
        <v>25658</v>
      </c>
    </row>
    <row r="2547" spans="1:13" x14ac:dyDescent="0.35">
      <c r="A2547" s="8">
        <v>2545</v>
      </c>
      <c r="B2547" s="9" t="s">
        <v>711</v>
      </c>
      <c r="C2547" s="9">
        <v>10</v>
      </c>
      <c r="D2547" s="9" t="s">
        <v>1474</v>
      </c>
      <c r="E2547" s="11">
        <v>6</v>
      </c>
      <c r="F2547" s="9" t="s">
        <v>92</v>
      </c>
      <c r="G2547" s="9" t="s">
        <v>263</v>
      </c>
      <c r="H2547" s="9" t="s">
        <v>811</v>
      </c>
      <c r="I2547" s="9" t="s">
        <v>812</v>
      </c>
      <c r="J2547" s="9" t="s">
        <v>813</v>
      </c>
      <c r="K2547" s="9">
        <v>3844</v>
      </c>
      <c r="L2547" s="9">
        <v>3844</v>
      </c>
      <c r="M2547" s="9">
        <v>3844</v>
      </c>
    </row>
    <row r="2548" spans="1:13" x14ac:dyDescent="0.35">
      <c r="A2548" s="8">
        <v>2546</v>
      </c>
      <c r="B2548" s="9" t="s">
        <v>711</v>
      </c>
      <c r="C2548" s="9">
        <v>10</v>
      </c>
      <c r="D2548" s="9" t="s">
        <v>1474</v>
      </c>
      <c r="E2548" s="11">
        <v>6</v>
      </c>
      <c r="F2548" s="9" t="s">
        <v>92</v>
      </c>
      <c r="G2548" s="9" t="s">
        <v>263</v>
      </c>
      <c r="H2548" s="9" t="s">
        <v>1075</v>
      </c>
      <c r="I2548" s="9" t="s">
        <v>1076</v>
      </c>
      <c r="J2548" s="9" t="s">
        <v>1077</v>
      </c>
      <c r="K2548" s="9">
        <v>1854</v>
      </c>
      <c r="L2548" s="9">
        <v>3090</v>
      </c>
      <c r="M2548" s="9">
        <v>3640</v>
      </c>
    </row>
    <row r="2549" spans="1:13" x14ac:dyDescent="0.35">
      <c r="A2549" s="8">
        <v>2547</v>
      </c>
      <c r="B2549" s="9" t="s">
        <v>711</v>
      </c>
      <c r="C2549" s="9">
        <v>10</v>
      </c>
      <c r="D2549" s="9" t="s">
        <v>1474</v>
      </c>
      <c r="E2549" s="11">
        <v>6</v>
      </c>
      <c r="F2549" s="9" t="s">
        <v>92</v>
      </c>
      <c r="G2549" s="9" t="s">
        <v>263</v>
      </c>
      <c r="H2549" s="9" t="s">
        <v>311</v>
      </c>
      <c r="I2549" s="9" t="s">
        <v>312</v>
      </c>
      <c r="J2549" s="9" t="s">
        <v>313</v>
      </c>
      <c r="K2549" s="9">
        <v>2414</v>
      </c>
      <c r="L2549" s="9">
        <v>4322</v>
      </c>
      <c r="M2549" s="9">
        <v>11018</v>
      </c>
    </row>
    <row r="2550" spans="1:13" x14ac:dyDescent="0.35">
      <c r="A2550" s="8">
        <v>2548</v>
      </c>
      <c r="B2550" s="9" t="s">
        <v>711</v>
      </c>
      <c r="C2550" s="9">
        <v>10</v>
      </c>
      <c r="D2550" s="9" t="s">
        <v>1474</v>
      </c>
      <c r="E2550" s="11">
        <v>6</v>
      </c>
      <c r="F2550" s="9" t="s">
        <v>92</v>
      </c>
      <c r="G2550" s="9" t="s">
        <v>263</v>
      </c>
      <c r="H2550" s="9" t="s">
        <v>314</v>
      </c>
      <c r="I2550" s="9" t="s">
        <v>315</v>
      </c>
      <c r="J2550" s="9" t="s">
        <v>316</v>
      </c>
      <c r="K2550" s="9">
        <v>1792</v>
      </c>
      <c r="L2550" s="9">
        <v>2704</v>
      </c>
      <c r="M2550" s="9">
        <v>4025</v>
      </c>
    </row>
    <row r="2551" spans="1:13" x14ac:dyDescent="0.35">
      <c r="A2551" s="8">
        <v>2549</v>
      </c>
      <c r="B2551" s="9" t="s">
        <v>711</v>
      </c>
      <c r="C2551" s="9">
        <v>10</v>
      </c>
      <c r="D2551" s="9" t="s">
        <v>1474</v>
      </c>
      <c r="E2551" s="11">
        <v>6</v>
      </c>
      <c r="F2551" s="9" t="s">
        <v>92</v>
      </c>
      <c r="G2551" s="9" t="s">
        <v>263</v>
      </c>
      <c r="H2551" s="9" t="s">
        <v>317</v>
      </c>
      <c r="I2551" s="9" t="s">
        <v>318</v>
      </c>
      <c r="J2551" s="9" t="s">
        <v>319</v>
      </c>
      <c r="K2551" s="9">
        <v>1911</v>
      </c>
      <c r="L2551" s="9">
        <v>3081</v>
      </c>
      <c r="M2551" s="9">
        <v>3690</v>
      </c>
    </row>
    <row r="2552" spans="1:13" x14ac:dyDescent="0.35">
      <c r="A2552" s="8">
        <v>2550</v>
      </c>
      <c r="B2552" s="9" t="s">
        <v>711</v>
      </c>
      <c r="C2552" s="9">
        <v>10</v>
      </c>
      <c r="D2552" s="9" t="s">
        <v>1474</v>
      </c>
      <c r="E2552" s="11">
        <v>6</v>
      </c>
      <c r="F2552" s="9" t="s">
        <v>92</v>
      </c>
      <c r="G2552" s="9" t="s">
        <v>263</v>
      </c>
      <c r="H2552" s="9" t="s">
        <v>320</v>
      </c>
      <c r="I2552" s="9" t="s">
        <v>321</v>
      </c>
      <c r="J2552" s="9" t="s">
        <v>322</v>
      </c>
      <c r="K2552" s="9">
        <v>8392</v>
      </c>
      <c r="L2552" s="9">
        <v>12487</v>
      </c>
      <c r="M2552" s="9">
        <v>17100</v>
      </c>
    </row>
    <row r="2553" spans="1:13" x14ac:dyDescent="0.35">
      <c r="A2553" s="8">
        <v>2551</v>
      </c>
      <c r="B2553" s="9" t="s">
        <v>711</v>
      </c>
      <c r="C2553" s="9">
        <v>10</v>
      </c>
      <c r="D2553" s="9" t="s">
        <v>1474</v>
      </c>
      <c r="E2553" s="11">
        <v>6</v>
      </c>
      <c r="F2553" s="9" t="s">
        <v>92</v>
      </c>
      <c r="G2553" s="9" t="s">
        <v>263</v>
      </c>
      <c r="H2553" s="9" t="s">
        <v>323</v>
      </c>
      <c r="I2553" s="9" t="s">
        <v>324</v>
      </c>
      <c r="J2553" s="9" t="s">
        <v>325</v>
      </c>
      <c r="K2553" s="9">
        <v>5702</v>
      </c>
      <c r="L2553" s="9">
        <v>6545</v>
      </c>
      <c r="M2553" s="9">
        <v>6675</v>
      </c>
    </row>
    <row r="2554" spans="1:13" x14ac:dyDescent="0.35">
      <c r="A2554" s="8">
        <v>2552</v>
      </c>
      <c r="B2554" s="9" t="s">
        <v>711</v>
      </c>
      <c r="C2554" s="9">
        <v>10</v>
      </c>
      <c r="D2554" s="9" t="s">
        <v>1474</v>
      </c>
      <c r="E2554" s="11">
        <v>6</v>
      </c>
      <c r="F2554" s="9" t="s">
        <v>92</v>
      </c>
      <c r="G2554" s="9" t="s">
        <v>263</v>
      </c>
      <c r="H2554" s="9" t="s">
        <v>1078</v>
      </c>
      <c r="I2554" s="9" t="s">
        <v>1079</v>
      </c>
      <c r="J2554" s="9" t="s">
        <v>1080</v>
      </c>
      <c r="K2554" s="9">
        <v>10456</v>
      </c>
      <c r="L2554" s="9">
        <v>22631</v>
      </c>
      <c r="M2554" s="9">
        <v>28977</v>
      </c>
    </row>
    <row r="2555" spans="1:13" x14ac:dyDescent="0.35">
      <c r="A2555" s="8">
        <v>2553</v>
      </c>
      <c r="B2555" s="9" t="s">
        <v>711</v>
      </c>
      <c r="C2555" s="9">
        <v>10</v>
      </c>
      <c r="D2555" s="9" t="s">
        <v>1474</v>
      </c>
      <c r="E2555" s="11">
        <v>6</v>
      </c>
      <c r="F2555" s="9" t="s">
        <v>92</v>
      </c>
      <c r="G2555" s="9" t="s">
        <v>263</v>
      </c>
      <c r="H2555" s="9" t="s">
        <v>329</v>
      </c>
      <c r="I2555" s="9" t="s">
        <v>330</v>
      </c>
      <c r="J2555" s="9" t="s">
        <v>331</v>
      </c>
      <c r="K2555" s="9">
        <v>3325</v>
      </c>
      <c r="L2555" s="9">
        <v>4529</v>
      </c>
      <c r="M2555" s="9">
        <v>4730</v>
      </c>
    </row>
    <row r="2556" spans="1:13" x14ac:dyDescent="0.35">
      <c r="A2556" s="8">
        <v>2554</v>
      </c>
      <c r="B2556" s="9" t="s">
        <v>711</v>
      </c>
      <c r="C2556" s="9">
        <v>10</v>
      </c>
      <c r="D2556" s="9" t="s">
        <v>1474</v>
      </c>
      <c r="E2556" s="11">
        <v>6</v>
      </c>
      <c r="F2556" s="9" t="s">
        <v>92</v>
      </c>
      <c r="G2556" s="9" t="s">
        <v>263</v>
      </c>
      <c r="H2556" s="9" t="s">
        <v>814</v>
      </c>
      <c r="I2556" s="9" t="s">
        <v>815</v>
      </c>
      <c r="J2556" s="9" t="s">
        <v>816</v>
      </c>
      <c r="K2556" s="9">
        <v>18497</v>
      </c>
      <c r="L2556" s="9">
        <v>24894</v>
      </c>
      <c r="M2556" s="9">
        <v>30800</v>
      </c>
    </row>
    <row r="2557" spans="1:13" x14ac:dyDescent="0.35">
      <c r="A2557" s="8">
        <v>2555</v>
      </c>
      <c r="B2557" s="9" t="s">
        <v>711</v>
      </c>
      <c r="C2557" s="9">
        <v>10</v>
      </c>
      <c r="D2557" s="9" t="s">
        <v>1474</v>
      </c>
      <c r="E2557" s="11">
        <v>6</v>
      </c>
      <c r="F2557" s="9" t="s">
        <v>92</v>
      </c>
      <c r="G2557" s="9" t="s">
        <v>263</v>
      </c>
      <c r="H2557" s="9" t="s">
        <v>332</v>
      </c>
      <c r="I2557" s="9" t="s">
        <v>333</v>
      </c>
      <c r="J2557" s="9" t="s">
        <v>334</v>
      </c>
      <c r="K2557" s="9">
        <v>5696</v>
      </c>
      <c r="L2557" s="9">
        <v>9000</v>
      </c>
      <c r="M2557" s="9">
        <v>12096</v>
      </c>
    </row>
    <row r="2558" spans="1:13" x14ac:dyDescent="0.35">
      <c r="A2558" s="8">
        <v>2556</v>
      </c>
      <c r="B2558" s="9" t="s">
        <v>711</v>
      </c>
      <c r="C2558" s="9">
        <v>10</v>
      </c>
      <c r="D2558" s="9" t="s">
        <v>1474</v>
      </c>
      <c r="E2558" s="11">
        <v>6</v>
      </c>
      <c r="F2558" s="9" t="s">
        <v>92</v>
      </c>
      <c r="G2558" s="9" t="s">
        <v>263</v>
      </c>
      <c r="H2558" s="9" t="s">
        <v>335</v>
      </c>
      <c r="I2558" s="9" t="s">
        <v>336</v>
      </c>
      <c r="J2558" s="9" t="s">
        <v>337</v>
      </c>
      <c r="K2558" s="9">
        <v>1687</v>
      </c>
      <c r="L2558" s="9">
        <v>2250</v>
      </c>
      <c r="M2558" s="9">
        <v>2625</v>
      </c>
    </row>
    <row r="2559" spans="1:13" x14ac:dyDescent="0.35">
      <c r="A2559" s="8">
        <v>2557</v>
      </c>
      <c r="B2559" s="9" t="s">
        <v>711</v>
      </c>
      <c r="C2559" s="9">
        <v>10</v>
      </c>
      <c r="D2559" s="9" t="s">
        <v>1474</v>
      </c>
      <c r="E2559" s="11">
        <v>6</v>
      </c>
      <c r="F2559" s="9" t="s">
        <v>92</v>
      </c>
      <c r="G2559" s="9" t="s">
        <v>263</v>
      </c>
      <c r="H2559" s="9" t="s">
        <v>1240</v>
      </c>
      <c r="I2559" s="9" t="s">
        <v>1241</v>
      </c>
      <c r="J2559" s="9" t="s">
        <v>1242</v>
      </c>
      <c r="K2559" s="9">
        <v>3707</v>
      </c>
      <c r="L2559" s="9">
        <v>14863</v>
      </c>
      <c r="M2559" s="9">
        <v>28303</v>
      </c>
    </row>
    <row r="2560" spans="1:13" x14ac:dyDescent="0.35">
      <c r="A2560" s="8">
        <v>2558</v>
      </c>
      <c r="B2560" s="9" t="s">
        <v>711</v>
      </c>
      <c r="C2560" s="9">
        <v>10</v>
      </c>
      <c r="D2560" s="9" t="s">
        <v>1474</v>
      </c>
      <c r="E2560" s="11">
        <v>6</v>
      </c>
      <c r="F2560" s="9" t="s">
        <v>92</v>
      </c>
      <c r="G2560" s="9" t="s">
        <v>263</v>
      </c>
      <c r="H2560" s="9" t="s">
        <v>817</v>
      </c>
      <c r="I2560" s="9" t="s">
        <v>818</v>
      </c>
      <c r="J2560" s="9" t="s">
        <v>819</v>
      </c>
      <c r="K2560" s="9">
        <v>901</v>
      </c>
      <c r="L2560" s="9">
        <v>1433</v>
      </c>
      <c r="M2560" s="9">
        <v>3456</v>
      </c>
    </row>
    <row r="2561" spans="1:13" x14ac:dyDescent="0.35">
      <c r="A2561" s="8">
        <v>2559</v>
      </c>
      <c r="B2561" s="9" t="s">
        <v>711</v>
      </c>
      <c r="C2561" s="9">
        <v>10</v>
      </c>
      <c r="D2561" s="9" t="s">
        <v>1474</v>
      </c>
      <c r="E2561" s="11">
        <v>6</v>
      </c>
      <c r="F2561" s="9" t="s">
        <v>92</v>
      </c>
      <c r="G2561" s="9" t="s">
        <v>263</v>
      </c>
      <c r="H2561" s="9" t="s">
        <v>1369</v>
      </c>
      <c r="I2561" s="9" t="s">
        <v>1370</v>
      </c>
      <c r="J2561" s="9" t="s">
        <v>1371</v>
      </c>
      <c r="K2561" s="9">
        <v>970</v>
      </c>
      <c r="L2561" s="9">
        <v>970</v>
      </c>
      <c r="M2561" s="9">
        <v>970</v>
      </c>
    </row>
    <row r="2562" spans="1:13" x14ac:dyDescent="0.35">
      <c r="A2562" s="8">
        <v>2560</v>
      </c>
      <c r="B2562" s="9" t="s">
        <v>711</v>
      </c>
      <c r="C2562" s="9">
        <v>10</v>
      </c>
      <c r="D2562" s="9" t="s">
        <v>1474</v>
      </c>
      <c r="E2562" s="11">
        <v>6</v>
      </c>
      <c r="F2562" s="9" t="s">
        <v>92</v>
      </c>
      <c r="G2562" s="9" t="s">
        <v>263</v>
      </c>
      <c r="H2562" s="9" t="s">
        <v>820</v>
      </c>
      <c r="I2562" s="9" t="s">
        <v>821</v>
      </c>
      <c r="J2562" s="9" t="s">
        <v>822</v>
      </c>
      <c r="K2562" s="9">
        <v>45505</v>
      </c>
      <c r="L2562" s="9">
        <v>56856</v>
      </c>
      <c r="M2562" s="9">
        <v>70758</v>
      </c>
    </row>
    <row r="2563" spans="1:13" x14ac:dyDescent="0.35">
      <c r="A2563" s="8">
        <v>2561</v>
      </c>
      <c r="B2563" s="9" t="s">
        <v>711</v>
      </c>
      <c r="C2563" s="9">
        <v>10</v>
      </c>
      <c r="D2563" s="9" t="s">
        <v>1474</v>
      </c>
      <c r="E2563" s="11">
        <v>7</v>
      </c>
      <c r="F2563" s="9" t="s">
        <v>92</v>
      </c>
      <c r="G2563" s="9" t="s">
        <v>338</v>
      </c>
      <c r="H2563" s="9" t="s">
        <v>339</v>
      </c>
      <c r="I2563" s="9" t="s">
        <v>340</v>
      </c>
      <c r="J2563" s="9" t="s">
        <v>341</v>
      </c>
      <c r="K2563" s="9">
        <v>27013</v>
      </c>
      <c r="L2563" s="9">
        <v>28287</v>
      </c>
      <c r="M2563" s="9">
        <v>33720</v>
      </c>
    </row>
    <row r="2564" spans="1:13" x14ac:dyDescent="0.35">
      <c r="A2564" s="8">
        <v>2562</v>
      </c>
      <c r="B2564" s="9" t="s">
        <v>711</v>
      </c>
      <c r="C2564" s="9">
        <v>10</v>
      </c>
      <c r="D2564" s="9" t="s">
        <v>1474</v>
      </c>
      <c r="E2564" s="11">
        <v>7</v>
      </c>
      <c r="F2564" s="9" t="s">
        <v>92</v>
      </c>
      <c r="G2564" s="9" t="s">
        <v>338</v>
      </c>
      <c r="H2564" s="9" t="s">
        <v>342</v>
      </c>
      <c r="I2564" s="9" t="s">
        <v>343</v>
      </c>
      <c r="J2564" s="9" t="s">
        <v>344</v>
      </c>
      <c r="K2564" s="9">
        <v>480</v>
      </c>
      <c r="L2564" s="9">
        <v>480</v>
      </c>
      <c r="M2564" s="9">
        <v>480</v>
      </c>
    </row>
    <row r="2565" spans="1:13" x14ac:dyDescent="0.35">
      <c r="A2565" s="8">
        <v>2563</v>
      </c>
      <c r="B2565" s="9" t="s">
        <v>711</v>
      </c>
      <c r="C2565" s="9">
        <v>10</v>
      </c>
      <c r="D2565" s="9" t="s">
        <v>1474</v>
      </c>
      <c r="E2565" s="11">
        <v>7</v>
      </c>
      <c r="F2565" s="9" t="s">
        <v>92</v>
      </c>
      <c r="G2565" s="9" t="s">
        <v>338</v>
      </c>
      <c r="H2565" s="9" t="s">
        <v>345</v>
      </c>
      <c r="I2565" s="9" t="s">
        <v>346</v>
      </c>
      <c r="J2565" s="9" t="s">
        <v>347</v>
      </c>
      <c r="K2565" s="9">
        <v>4201</v>
      </c>
      <c r="L2565" s="9">
        <v>4214</v>
      </c>
      <c r="M2565" s="9">
        <v>4312</v>
      </c>
    </row>
    <row r="2566" spans="1:13" x14ac:dyDescent="0.35">
      <c r="A2566" s="8">
        <v>2564</v>
      </c>
      <c r="B2566" s="9" t="s">
        <v>711</v>
      </c>
      <c r="C2566" s="9">
        <v>10</v>
      </c>
      <c r="D2566" s="9" t="s">
        <v>1474</v>
      </c>
      <c r="E2566" s="11">
        <v>7</v>
      </c>
      <c r="F2566" s="9" t="s">
        <v>92</v>
      </c>
      <c r="G2566" s="9" t="s">
        <v>338</v>
      </c>
      <c r="H2566" s="9" t="s">
        <v>348</v>
      </c>
      <c r="I2566" s="9" t="s">
        <v>349</v>
      </c>
      <c r="J2566" s="9" t="s">
        <v>350</v>
      </c>
      <c r="K2566" s="9">
        <v>2852</v>
      </c>
      <c r="L2566" s="9">
        <v>4234</v>
      </c>
      <c r="M2566" s="9">
        <v>6180</v>
      </c>
    </row>
    <row r="2567" spans="1:13" x14ac:dyDescent="0.35">
      <c r="A2567" s="8">
        <v>2565</v>
      </c>
      <c r="B2567" s="9" t="s">
        <v>711</v>
      </c>
      <c r="C2567" s="9">
        <v>10</v>
      </c>
      <c r="D2567" s="9" t="s">
        <v>1474</v>
      </c>
      <c r="E2567" s="11">
        <v>7</v>
      </c>
      <c r="F2567" s="9" t="s">
        <v>92</v>
      </c>
      <c r="G2567" s="9" t="s">
        <v>338</v>
      </c>
      <c r="H2567" s="9" t="s">
        <v>351</v>
      </c>
      <c r="I2567" s="9" t="s">
        <v>352</v>
      </c>
      <c r="J2567" s="9" t="s">
        <v>353</v>
      </c>
      <c r="K2567" s="9">
        <v>301</v>
      </c>
      <c r="L2567" s="9">
        <v>417</v>
      </c>
      <c r="M2567" s="9">
        <v>591</v>
      </c>
    </row>
    <row r="2568" spans="1:13" x14ac:dyDescent="0.35">
      <c r="A2568" s="8">
        <v>2566</v>
      </c>
      <c r="B2568" s="9" t="s">
        <v>711</v>
      </c>
      <c r="C2568" s="9">
        <v>10</v>
      </c>
      <c r="D2568" s="9" t="s">
        <v>1474</v>
      </c>
      <c r="E2568" s="11">
        <v>7</v>
      </c>
      <c r="F2568" s="9" t="s">
        <v>92</v>
      </c>
      <c r="G2568" s="9" t="s">
        <v>338</v>
      </c>
      <c r="H2568" s="9" t="s">
        <v>1092</v>
      </c>
      <c r="I2568" s="9" t="s">
        <v>1093</v>
      </c>
      <c r="J2568" s="9" t="s">
        <v>1094</v>
      </c>
      <c r="K2568" s="9">
        <v>650</v>
      </c>
      <c r="L2568" s="9">
        <v>741</v>
      </c>
      <c r="M2568" s="9">
        <v>825</v>
      </c>
    </row>
    <row r="2569" spans="1:13" x14ac:dyDescent="0.35">
      <c r="A2569" s="8">
        <v>2567</v>
      </c>
      <c r="B2569" s="9" t="s">
        <v>711</v>
      </c>
      <c r="C2569" s="9">
        <v>10</v>
      </c>
      <c r="D2569" s="9" t="s">
        <v>1474</v>
      </c>
      <c r="E2569" s="11">
        <v>7</v>
      </c>
      <c r="F2569" s="9" t="s">
        <v>92</v>
      </c>
      <c r="G2569" s="9" t="s">
        <v>338</v>
      </c>
      <c r="H2569" s="9" t="s">
        <v>354</v>
      </c>
      <c r="I2569" s="9" t="s">
        <v>355</v>
      </c>
      <c r="J2569" s="9" t="s">
        <v>356</v>
      </c>
      <c r="K2569" s="9">
        <v>1346</v>
      </c>
      <c r="L2569" s="9">
        <v>2062</v>
      </c>
      <c r="M2569" s="9">
        <v>2778</v>
      </c>
    </row>
    <row r="2570" spans="1:13" x14ac:dyDescent="0.35">
      <c r="A2570" s="8">
        <v>2568</v>
      </c>
      <c r="B2570" s="9" t="s">
        <v>711</v>
      </c>
      <c r="C2570" s="9">
        <v>10</v>
      </c>
      <c r="D2570" s="9" t="s">
        <v>1474</v>
      </c>
      <c r="E2570" s="11">
        <v>7</v>
      </c>
      <c r="F2570" s="9" t="s">
        <v>92</v>
      </c>
      <c r="G2570" s="9" t="s">
        <v>338</v>
      </c>
      <c r="H2570" s="9" t="s">
        <v>357</v>
      </c>
      <c r="I2570" s="9" t="s">
        <v>358</v>
      </c>
      <c r="J2570" s="9" t="s">
        <v>359</v>
      </c>
      <c r="K2570" s="9">
        <v>2624</v>
      </c>
      <c r="L2570" s="9">
        <v>3773</v>
      </c>
      <c r="M2570" s="9">
        <v>5080</v>
      </c>
    </row>
    <row r="2571" spans="1:13" x14ac:dyDescent="0.35">
      <c r="A2571" s="8">
        <v>2569</v>
      </c>
      <c r="B2571" s="9" t="s">
        <v>711</v>
      </c>
      <c r="C2571" s="9">
        <v>10</v>
      </c>
      <c r="D2571" s="9" t="s">
        <v>1474</v>
      </c>
      <c r="E2571" s="11">
        <v>7</v>
      </c>
      <c r="F2571" s="9" t="s">
        <v>92</v>
      </c>
      <c r="G2571" s="9" t="s">
        <v>338</v>
      </c>
      <c r="H2571" s="9" t="s">
        <v>360</v>
      </c>
      <c r="I2571" s="9" t="s">
        <v>361</v>
      </c>
      <c r="J2571" s="9" t="s">
        <v>362</v>
      </c>
      <c r="K2571" s="9">
        <v>1126</v>
      </c>
      <c r="L2571" s="9">
        <v>2118</v>
      </c>
      <c r="M2571" s="9">
        <v>2561</v>
      </c>
    </row>
    <row r="2572" spans="1:13" x14ac:dyDescent="0.35">
      <c r="A2572" s="8">
        <v>2570</v>
      </c>
      <c r="B2572" s="9" t="s">
        <v>711</v>
      </c>
      <c r="C2572" s="9">
        <v>10</v>
      </c>
      <c r="D2572" s="9" t="s">
        <v>1474</v>
      </c>
      <c r="E2572" s="11">
        <v>7</v>
      </c>
      <c r="F2572" s="9" t="s">
        <v>92</v>
      </c>
      <c r="G2572" s="9" t="s">
        <v>338</v>
      </c>
      <c r="H2572" s="9" t="s">
        <v>363</v>
      </c>
      <c r="I2572" s="9" t="s">
        <v>364</v>
      </c>
      <c r="J2572" s="9" t="s">
        <v>365</v>
      </c>
      <c r="K2572" s="9">
        <v>1655</v>
      </c>
      <c r="L2572" s="9">
        <v>2322</v>
      </c>
      <c r="M2572" s="9">
        <v>2950</v>
      </c>
    </row>
    <row r="2573" spans="1:13" x14ac:dyDescent="0.35">
      <c r="A2573" s="8">
        <v>2571</v>
      </c>
      <c r="B2573" s="9" t="s">
        <v>711</v>
      </c>
      <c r="C2573" s="9">
        <v>10</v>
      </c>
      <c r="D2573" s="9" t="s">
        <v>1474</v>
      </c>
      <c r="E2573" s="11">
        <v>7</v>
      </c>
      <c r="F2573" s="9" t="s">
        <v>92</v>
      </c>
      <c r="G2573" s="9" t="s">
        <v>338</v>
      </c>
      <c r="H2573" s="9" t="s">
        <v>366</v>
      </c>
      <c r="I2573" s="9" t="s">
        <v>367</v>
      </c>
      <c r="J2573" s="9" t="s">
        <v>368</v>
      </c>
      <c r="K2573" s="9">
        <v>773</v>
      </c>
      <c r="L2573" s="9">
        <v>961</v>
      </c>
      <c r="M2573" s="9">
        <v>1533</v>
      </c>
    </row>
    <row r="2574" spans="1:13" x14ac:dyDescent="0.35">
      <c r="A2574" s="8">
        <v>2572</v>
      </c>
      <c r="B2574" s="9" t="s">
        <v>711</v>
      </c>
      <c r="C2574" s="9">
        <v>10</v>
      </c>
      <c r="D2574" s="9" t="s">
        <v>1474</v>
      </c>
      <c r="E2574" s="11">
        <v>7</v>
      </c>
      <c r="F2574" s="9" t="s">
        <v>92</v>
      </c>
      <c r="G2574" s="9" t="s">
        <v>338</v>
      </c>
      <c r="H2574" s="9" t="s">
        <v>369</v>
      </c>
      <c r="I2574" s="9" t="s">
        <v>370</v>
      </c>
      <c r="J2574" s="9" t="s">
        <v>371</v>
      </c>
      <c r="K2574" s="9">
        <v>2935</v>
      </c>
      <c r="L2574" s="9">
        <v>4016</v>
      </c>
      <c r="M2574" s="9">
        <v>5147</v>
      </c>
    </row>
    <row r="2575" spans="1:13" x14ac:dyDescent="0.35">
      <c r="A2575" s="8">
        <v>2573</v>
      </c>
      <c r="B2575" s="9" t="s">
        <v>711</v>
      </c>
      <c r="C2575" s="9">
        <v>10</v>
      </c>
      <c r="D2575" s="9" t="s">
        <v>1474</v>
      </c>
      <c r="E2575" s="11">
        <v>7</v>
      </c>
      <c r="F2575" s="9" t="s">
        <v>92</v>
      </c>
      <c r="G2575" s="9" t="s">
        <v>338</v>
      </c>
      <c r="H2575" s="9" t="s">
        <v>372</v>
      </c>
      <c r="I2575" s="9" t="s">
        <v>373</v>
      </c>
      <c r="J2575" s="9" t="s">
        <v>374</v>
      </c>
      <c r="K2575" s="9">
        <v>1671</v>
      </c>
      <c r="L2575" s="9">
        <v>4522</v>
      </c>
      <c r="M2575" s="9">
        <v>13308</v>
      </c>
    </row>
    <row r="2576" spans="1:13" x14ac:dyDescent="0.35">
      <c r="A2576" s="8">
        <v>2574</v>
      </c>
      <c r="B2576" s="9" t="s">
        <v>711</v>
      </c>
      <c r="C2576" s="9">
        <v>10</v>
      </c>
      <c r="D2576" s="9" t="s">
        <v>1474</v>
      </c>
      <c r="E2576" s="11">
        <v>7</v>
      </c>
      <c r="F2576" s="9" t="s">
        <v>92</v>
      </c>
      <c r="G2576" s="9" t="s">
        <v>338</v>
      </c>
      <c r="H2576" s="9" t="s">
        <v>375</v>
      </c>
      <c r="I2576" s="9" t="s">
        <v>376</v>
      </c>
      <c r="J2576" s="9" t="s">
        <v>377</v>
      </c>
      <c r="K2576" s="9">
        <v>577</v>
      </c>
      <c r="L2576" s="9">
        <v>878</v>
      </c>
      <c r="M2576" s="9">
        <v>4213</v>
      </c>
    </row>
    <row r="2577" spans="1:13" x14ac:dyDescent="0.35">
      <c r="A2577" s="8">
        <v>2575</v>
      </c>
      <c r="B2577" s="9" t="s">
        <v>711</v>
      </c>
      <c r="C2577" s="9">
        <v>10</v>
      </c>
      <c r="D2577" s="9" t="s">
        <v>1474</v>
      </c>
      <c r="E2577" s="11">
        <v>7</v>
      </c>
      <c r="F2577" s="9" t="s">
        <v>92</v>
      </c>
      <c r="G2577" s="9" t="s">
        <v>338</v>
      </c>
      <c r="H2577" s="9" t="s">
        <v>378</v>
      </c>
      <c r="I2577" s="9" t="s">
        <v>379</v>
      </c>
      <c r="J2577" s="9" t="s">
        <v>380</v>
      </c>
      <c r="K2577" s="9">
        <v>951</v>
      </c>
      <c r="L2577" s="9">
        <v>1319</v>
      </c>
      <c r="M2577" s="9">
        <v>1561</v>
      </c>
    </row>
    <row r="2578" spans="1:13" x14ac:dyDescent="0.35">
      <c r="A2578" s="8">
        <v>2576</v>
      </c>
      <c r="B2578" s="9" t="s">
        <v>711</v>
      </c>
      <c r="C2578" s="9">
        <v>10</v>
      </c>
      <c r="D2578" s="9" t="s">
        <v>1474</v>
      </c>
      <c r="E2578" s="11">
        <v>7</v>
      </c>
      <c r="F2578" s="9" t="s">
        <v>92</v>
      </c>
      <c r="G2578" s="9" t="s">
        <v>338</v>
      </c>
      <c r="H2578" s="9" t="s">
        <v>381</v>
      </c>
      <c r="I2578" s="9" t="s">
        <v>382</v>
      </c>
      <c r="J2578" s="9" t="s">
        <v>383</v>
      </c>
      <c r="K2578" s="9">
        <v>3980</v>
      </c>
      <c r="L2578" s="9">
        <v>6300</v>
      </c>
      <c r="M2578" s="9">
        <v>8092</v>
      </c>
    </row>
    <row r="2579" spans="1:13" x14ac:dyDescent="0.35">
      <c r="A2579" s="8">
        <v>2577</v>
      </c>
      <c r="B2579" s="9" t="s">
        <v>711</v>
      </c>
      <c r="C2579" s="9">
        <v>10</v>
      </c>
      <c r="D2579" s="9" t="s">
        <v>1474</v>
      </c>
      <c r="E2579" s="11">
        <v>7</v>
      </c>
      <c r="F2579" s="9" t="s">
        <v>92</v>
      </c>
      <c r="G2579" s="9" t="s">
        <v>338</v>
      </c>
      <c r="H2579" s="9" t="s">
        <v>823</v>
      </c>
      <c r="I2579" s="9" t="s">
        <v>824</v>
      </c>
      <c r="J2579" s="9" t="s">
        <v>825</v>
      </c>
      <c r="K2579" s="9">
        <v>873</v>
      </c>
      <c r="L2579" s="9">
        <v>995</v>
      </c>
      <c r="M2579" s="9">
        <v>2441</v>
      </c>
    </row>
    <row r="2580" spans="1:13" x14ac:dyDescent="0.35">
      <c r="A2580" s="8">
        <v>2578</v>
      </c>
      <c r="B2580" s="9" t="s">
        <v>711</v>
      </c>
      <c r="C2580" s="9">
        <v>10</v>
      </c>
      <c r="D2580" s="9" t="s">
        <v>1474</v>
      </c>
      <c r="E2580" s="11">
        <v>7</v>
      </c>
      <c r="F2580" s="9" t="s">
        <v>92</v>
      </c>
      <c r="G2580" s="9" t="s">
        <v>338</v>
      </c>
      <c r="H2580" s="9" t="s">
        <v>384</v>
      </c>
      <c r="I2580" s="9" t="s">
        <v>385</v>
      </c>
      <c r="J2580" s="9" t="s">
        <v>386</v>
      </c>
      <c r="K2580" s="9">
        <v>2178</v>
      </c>
      <c r="L2580" s="9">
        <v>3850</v>
      </c>
      <c r="M2580" s="9">
        <v>4702</v>
      </c>
    </row>
    <row r="2581" spans="1:13" x14ac:dyDescent="0.35">
      <c r="A2581" s="8">
        <v>2579</v>
      </c>
      <c r="B2581" s="9" t="s">
        <v>711</v>
      </c>
      <c r="C2581" s="9">
        <v>10</v>
      </c>
      <c r="D2581" s="9" t="s">
        <v>1474</v>
      </c>
      <c r="E2581" s="11">
        <v>7</v>
      </c>
      <c r="F2581" s="9" t="s">
        <v>92</v>
      </c>
      <c r="G2581" s="9" t="s">
        <v>338</v>
      </c>
      <c r="H2581" s="9" t="s">
        <v>387</v>
      </c>
      <c r="I2581" s="9" t="s">
        <v>388</v>
      </c>
      <c r="J2581" s="9" t="s">
        <v>389</v>
      </c>
      <c r="K2581" s="9">
        <v>336</v>
      </c>
      <c r="L2581" s="9">
        <v>469</v>
      </c>
      <c r="M2581" s="9">
        <v>624</v>
      </c>
    </row>
    <row r="2582" spans="1:13" x14ac:dyDescent="0.35">
      <c r="A2582" s="8">
        <v>2580</v>
      </c>
      <c r="B2582" s="9" t="s">
        <v>711</v>
      </c>
      <c r="C2582" s="9">
        <v>10</v>
      </c>
      <c r="D2582" s="9" t="s">
        <v>1474</v>
      </c>
      <c r="E2582" s="11">
        <v>7</v>
      </c>
      <c r="F2582" s="9" t="s">
        <v>92</v>
      </c>
      <c r="G2582" s="9" t="s">
        <v>338</v>
      </c>
      <c r="H2582" s="9" t="s">
        <v>390</v>
      </c>
      <c r="I2582" s="9" t="s">
        <v>391</v>
      </c>
      <c r="J2582" s="9" t="s">
        <v>392</v>
      </c>
      <c r="K2582" s="9">
        <v>2200</v>
      </c>
      <c r="L2582" s="9">
        <v>4394</v>
      </c>
      <c r="M2582" s="9">
        <v>14423</v>
      </c>
    </row>
    <row r="2583" spans="1:13" x14ac:dyDescent="0.35">
      <c r="A2583" s="8">
        <v>2581</v>
      </c>
      <c r="B2583" s="9" t="s">
        <v>711</v>
      </c>
      <c r="C2583" s="9">
        <v>10</v>
      </c>
      <c r="D2583" s="9" t="s">
        <v>1474</v>
      </c>
      <c r="E2583" s="11">
        <v>7</v>
      </c>
      <c r="F2583" s="9" t="s">
        <v>92</v>
      </c>
      <c r="G2583" s="9" t="s">
        <v>338</v>
      </c>
      <c r="H2583" s="9" t="s">
        <v>393</v>
      </c>
      <c r="I2583" s="9" t="s">
        <v>394</v>
      </c>
      <c r="J2583" s="9" t="s">
        <v>395</v>
      </c>
      <c r="K2583" s="9">
        <v>5169</v>
      </c>
      <c r="L2583" s="9">
        <v>7453</v>
      </c>
      <c r="M2583" s="9">
        <v>8892</v>
      </c>
    </row>
    <row r="2584" spans="1:13" x14ac:dyDescent="0.35">
      <c r="A2584" s="8">
        <v>2582</v>
      </c>
      <c r="B2584" s="9" t="s">
        <v>711</v>
      </c>
      <c r="C2584" s="9">
        <v>10</v>
      </c>
      <c r="D2584" s="9" t="s">
        <v>1474</v>
      </c>
      <c r="E2584" s="11">
        <v>7</v>
      </c>
      <c r="F2584" s="9" t="s">
        <v>92</v>
      </c>
      <c r="G2584" s="9" t="s">
        <v>338</v>
      </c>
      <c r="H2584" s="9" t="s">
        <v>396</v>
      </c>
      <c r="I2584" s="9" t="s">
        <v>397</v>
      </c>
      <c r="J2584" s="9" t="s">
        <v>398</v>
      </c>
      <c r="K2584" s="9">
        <v>1215</v>
      </c>
      <c r="L2584" s="9">
        <v>1837</v>
      </c>
      <c r="M2584" s="9">
        <v>2031</v>
      </c>
    </row>
    <row r="2585" spans="1:13" x14ac:dyDescent="0.35">
      <c r="A2585" s="8">
        <v>2583</v>
      </c>
      <c r="B2585" s="9" t="s">
        <v>711</v>
      </c>
      <c r="C2585" s="9">
        <v>10</v>
      </c>
      <c r="D2585" s="9" t="s">
        <v>1474</v>
      </c>
      <c r="E2585" s="11">
        <v>7</v>
      </c>
      <c r="F2585" s="9" t="s">
        <v>92</v>
      </c>
      <c r="G2585" s="9" t="s">
        <v>338</v>
      </c>
      <c r="H2585" s="9" t="s">
        <v>1381</v>
      </c>
      <c r="I2585" s="9" t="s">
        <v>1382</v>
      </c>
      <c r="J2585" s="9" t="s">
        <v>1383</v>
      </c>
      <c r="K2585" s="9">
        <v>400</v>
      </c>
      <c r="L2585" s="9">
        <v>427</v>
      </c>
      <c r="M2585" s="9">
        <v>636</v>
      </c>
    </row>
    <row r="2586" spans="1:13" x14ac:dyDescent="0.35">
      <c r="A2586" s="8">
        <v>2584</v>
      </c>
      <c r="B2586" s="9" t="s">
        <v>711</v>
      </c>
      <c r="C2586" s="9">
        <v>10</v>
      </c>
      <c r="D2586" s="9" t="s">
        <v>1474</v>
      </c>
      <c r="E2586" s="11">
        <v>7</v>
      </c>
      <c r="F2586" s="9" t="s">
        <v>92</v>
      </c>
      <c r="G2586" s="9" t="s">
        <v>338</v>
      </c>
      <c r="H2586" s="9" t="s">
        <v>1481</v>
      </c>
      <c r="I2586" s="9" t="s">
        <v>1482</v>
      </c>
      <c r="J2586" s="9" t="s">
        <v>1483</v>
      </c>
      <c r="K2586" s="9">
        <v>500</v>
      </c>
      <c r="L2586" s="9">
        <v>500</v>
      </c>
      <c r="M2586" s="9">
        <v>500</v>
      </c>
    </row>
    <row r="2587" spans="1:13" x14ac:dyDescent="0.35">
      <c r="A2587" s="8">
        <v>2585</v>
      </c>
      <c r="B2587" s="9" t="s">
        <v>711</v>
      </c>
      <c r="C2587" s="9">
        <v>10</v>
      </c>
      <c r="D2587" s="9" t="s">
        <v>1474</v>
      </c>
      <c r="E2587" s="11">
        <v>7</v>
      </c>
      <c r="F2587" s="9" t="s">
        <v>92</v>
      </c>
      <c r="G2587" s="9" t="s">
        <v>338</v>
      </c>
      <c r="H2587" s="9" t="s">
        <v>829</v>
      </c>
      <c r="I2587" s="9" t="s">
        <v>830</v>
      </c>
      <c r="J2587" s="9" t="s">
        <v>831</v>
      </c>
      <c r="K2587" s="9">
        <v>5918</v>
      </c>
      <c r="L2587" s="9">
        <v>8249</v>
      </c>
      <c r="M2587" s="9">
        <v>13738</v>
      </c>
    </row>
    <row r="2588" spans="1:13" x14ac:dyDescent="0.35">
      <c r="A2588" s="8">
        <v>2586</v>
      </c>
      <c r="B2588" s="9" t="s">
        <v>711</v>
      </c>
      <c r="C2588" s="9">
        <v>10</v>
      </c>
      <c r="D2588" s="9" t="s">
        <v>1474</v>
      </c>
      <c r="E2588" s="11">
        <v>8</v>
      </c>
      <c r="F2588" s="9" t="s">
        <v>92</v>
      </c>
      <c r="G2588" s="9" t="s">
        <v>402</v>
      </c>
      <c r="H2588" s="9" t="s">
        <v>403</v>
      </c>
      <c r="I2588" s="9" t="s">
        <v>404</v>
      </c>
      <c r="J2588" s="9" t="s">
        <v>405</v>
      </c>
      <c r="K2588" s="9">
        <v>7380</v>
      </c>
      <c r="L2588" s="9">
        <v>9200</v>
      </c>
      <c r="M2588" s="9">
        <v>11536</v>
      </c>
    </row>
    <row r="2589" spans="1:13" x14ac:dyDescent="0.35">
      <c r="A2589" s="8">
        <v>2587</v>
      </c>
      <c r="B2589" s="9" t="s">
        <v>711</v>
      </c>
      <c r="C2589" s="9">
        <v>10</v>
      </c>
      <c r="D2589" s="9" t="s">
        <v>1474</v>
      </c>
      <c r="E2589" s="11">
        <v>8</v>
      </c>
      <c r="F2589" s="9" t="s">
        <v>92</v>
      </c>
      <c r="G2589" s="9" t="s">
        <v>402</v>
      </c>
      <c r="H2589" s="9" t="s">
        <v>687</v>
      </c>
      <c r="I2589" s="9" t="s">
        <v>688</v>
      </c>
      <c r="J2589" s="9" t="s">
        <v>689</v>
      </c>
      <c r="K2589" s="9">
        <v>45440</v>
      </c>
      <c r="L2589" s="9">
        <v>56763</v>
      </c>
      <c r="M2589" s="9">
        <v>62840</v>
      </c>
    </row>
    <row r="2590" spans="1:13" x14ac:dyDescent="0.35">
      <c r="A2590" s="8">
        <v>2588</v>
      </c>
      <c r="B2590" s="9" t="s">
        <v>711</v>
      </c>
      <c r="C2590" s="9">
        <v>10</v>
      </c>
      <c r="D2590" s="9" t="s">
        <v>1474</v>
      </c>
      <c r="E2590" s="11">
        <v>8</v>
      </c>
      <c r="F2590" s="9" t="s">
        <v>92</v>
      </c>
      <c r="G2590" s="9" t="s">
        <v>402</v>
      </c>
      <c r="H2590" s="9" t="s">
        <v>1101</v>
      </c>
      <c r="I2590" s="9" t="s">
        <v>1102</v>
      </c>
      <c r="J2590" s="9" t="s">
        <v>1103</v>
      </c>
      <c r="K2590" s="9">
        <v>1021</v>
      </c>
      <c r="L2590" s="9">
        <v>1482</v>
      </c>
      <c r="M2590" s="9">
        <v>1622</v>
      </c>
    </row>
    <row r="2591" spans="1:13" x14ac:dyDescent="0.35">
      <c r="A2591" s="8">
        <v>2589</v>
      </c>
      <c r="B2591" s="9" t="s">
        <v>711</v>
      </c>
      <c r="C2591" s="9">
        <v>10</v>
      </c>
      <c r="D2591" s="9" t="s">
        <v>1474</v>
      </c>
      <c r="E2591" s="11">
        <v>8</v>
      </c>
      <c r="F2591" s="9" t="s">
        <v>92</v>
      </c>
      <c r="G2591" s="9" t="s">
        <v>402</v>
      </c>
      <c r="H2591" s="9" t="s">
        <v>690</v>
      </c>
      <c r="I2591" s="9" t="s">
        <v>691</v>
      </c>
      <c r="J2591" s="9" t="s">
        <v>692</v>
      </c>
      <c r="K2591" s="9">
        <v>6251</v>
      </c>
      <c r="L2591" s="9">
        <v>7633</v>
      </c>
      <c r="M2591" s="9">
        <v>9411</v>
      </c>
    </row>
    <row r="2592" spans="1:13" x14ac:dyDescent="0.35">
      <c r="A2592" s="8">
        <v>2590</v>
      </c>
      <c r="B2592" s="9" t="s">
        <v>711</v>
      </c>
      <c r="C2592" s="9">
        <v>10</v>
      </c>
      <c r="D2592" s="9" t="s">
        <v>1474</v>
      </c>
      <c r="E2592" s="11">
        <v>8</v>
      </c>
      <c r="F2592" s="9" t="s">
        <v>92</v>
      </c>
      <c r="G2592" s="9" t="s">
        <v>402</v>
      </c>
      <c r="H2592" s="9" t="s">
        <v>406</v>
      </c>
      <c r="I2592" s="9" t="s">
        <v>407</v>
      </c>
      <c r="J2592" s="9" t="s">
        <v>408</v>
      </c>
      <c r="K2592" s="9">
        <v>7171</v>
      </c>
      <c r="L2592" s="9">
        <v>9481</v>
      </c>
      <c r="M2592" s="9">
        <v>15126</v>
      </c>
    </row>
    <row r="2593" spans="1:13" x14ac:dyDescent="0.35">
      <c r="A2593" s="8">
        <v>2591</v>
      </c>
      <c r="B2593" s="9" t="s">
        <v>711</v>
      </c>
      <c r="C2593" s="9">
        <v>10</v>
      </c>
      <c r="D2593" s="9" t="s">
        <v>1474</v>
      </c>
      <c r="E2593" s="11">
        <v>8</v>
      </c>
      <c r="F2593" s="9" t="s">
        <v>92</v>
      </c>
      <c r="G2593" s="9" t="s">
        <v>402</v>
      </c>
      <c r="H2593" s="9" t="s">
        <v>409</v>
      </c>
      <c r="I2593" s="9" t="s">
        <v>410</v>
      </c>
      <c r="J2593" s="9" t="s">
        <v>411</v>
      </c>
      <c r="K2593" s="9">
        <v>1150</v>
      </c>
      <c r="L2593" s="9">
        <v>2279</v>
      </c>
      <c r="M2593" s="9">
        <v>2776</v>
      </c>
    </row>
    <row r="2594" spans="1:13" x14ac:dyDescent="0.35">
      <c r="A2594" s="8">
        <v>2592</v>
      </c>
      <c r="B2594" s="9" t="s">
        <v>711</v>
      </c>
      <c r="C2594" s="9">
        <v>10</v>
      </c>
      <c r="D2594" s="9" t="s">
        <v>1474</v>
      </c>
      <c r="E2594" s="11">
        <v>8</v>
      </c>
      <c r="F2594" s="9" t="s">
        <v>92</v>
      </c>
      <c r="G2594" s="9" t="s">
        <v>402</v>
      </c>
      <c r="H2594" s="9" t="s">
        <v>953</v>
      </c>
      <c r="I2594" s="9" t="s">
        <v>954</v>
      </c>
      <c r="J2594" s="9" t="s">
        <v>955</v>
      </c>
      <c r="K2594" s="9">
        <v>1311</v>
      </c>
      <c r="L2594" s="9">
        <v>1636</v>
      </c>
      <c r="M2594" s="9">
        <v>1935</v>
      </c>
    </row>
    <row r="2595" spans="1:13" x14ac:dyDescent="0.35">
      <c r="A2595" s="8">
        <v>2593</v>
      </c>
      <c r="B2595" s="9" t="s">
        <v>711</v>
      </c>
      <c r="C2595" s="9">
        <v>10</v>
      </c>
      <c r="D2595" s="9" t="s">
        <v>1474</v>
      </c>
      <c r="E2595" s="11">
        <v>8</v>
      </c>
      <c r="F2595" s="9" t="s">
        <v>92</v>
      </c>
      <c r="G2595" s="9" t="s">
        <v>402</v>
      </c>
      <c r="H2595" s="9" t="s">
        <v>832</v>
      </c>
      <c r="I2595" s="9" t="s">
        <v>833</v>
      </c>
      <c r="J2595" s="9" t="s">
        <v>834</v>
      </c>
      <c r="K2595" s="9">
        <v>1000</v>
      </c>
      <c r="L2595" s="9">
        <v>1235</v>
      </c>
      <c r="M2595" s="9">
        <v>1605</v>
      </c>
    </row>
    <row r="2596" spans="1:13" x14ac:dyDescent="0.35">
      <c r="A2596" s="8">
        <v>2594</v>
      </c>
      <c r="B2596" s="9" t="s">
        <v>711</v>
      </c>
      <c r="C2596" s="9">
        <v>10</v>
      </c>
      <c r="D2596" s="9" t="s">
        <v>1474</v>
      </c>
      <c r="E2596" s="11">
        <v>9</v>
      </c>
      <c r="F2596" s="9" t="s">
        <v>412</v>
      </c>
      <c r="G2596" s="9" t="s">
        <v>413</v>
      </c>
      <c r="H2596" s="9" t="s">
        <v>414</v>
      </c>
      <c r="I2596" s="9" t="s">
        <v>415</v>
      </c>
      <c r="J2596" s="9" t="s">
        <v>416</v>
      </c>
      <c r="K2596" s="9">
        <v>132000</v>
      </c>
      <c r="L2596" s="9">
        <v>135600</v>
      </c>
      <c r="M2596" s="9">
        <v>144001</v>
      </c>
    </row>
    <row r="2597" spans="1:13" x14ac:dyDescent="0.35">
      <c r="A2597" s="8">
        <v>2595</v>
      </c>
      <c r="B2597" s="9" t="s">
        <v>711</v>
      </c>
      <c r="C2597" s="9">
        <v>10</v>
      </c>
      <c r="D2597" s="9" t="s">
        <v>1474</v>
      </c>
      <c r="E2597" s="11">
        <v>9</v>
      </c>
      <c r="F2597" s="9" t="s">
        <v>412</v>
      </c>
      <c r="G2597" s="9" t="s">
        <v>413</v>
      </c>
      <c r="H2597" s="9" t="s">
        <v>835</v>
      </c>
      <c r="I2597" s="9" t="s">
        <v>836</v>
      </c>
      <c r="J2597" s="9" t="s">
        <v>837</v>
      </c>
      <c r="K2597" s="9">
        <v>60</v>
      </c>
      <c r="L2597" s="9">
        <v>60</v>
      </c>
      <c r="M2597" s="9">
        <v>60</v>
      </c>
    </row>
    <row r="2598" spans="1:13" x14ac:dyDescent="0.35">
      <c r="A2598" s="8">
        <v>2596</v>
      </c>
      <c r="B2598" s="9" t="s">
        <v>711</v>
      </c>
      <c r="C2598" s="9">
        <v>10</v>
      </c>
      <c r="D2598" s="9" t="s">
        <v>1474</v>
      </c>
      <c r="E2598" s="11">
        <v>10</v>
      </c>
      <c r="F2598" s="9" t="s">
        <v>417</v>
      </c>
      <c r="G2598" s="9" t="s">
        <v>418</v>
      </c>
      <c r="H2598" s="9" t="s">
        <v>419</v>
      </c>
      <c r="I2598" s="9" t="s">
        <v>420</v>
      </c>
      <c r="J2598" s="9" t="s">
        <v>421</v>
      </c>
      <c r="K2598" s="9">
        <v>685</v>
      </c>
      <c r="L2598" s="9">
        <v>1321</v>
      </c>
      <c r="M2598" s="9">
        <v>2786</v>
      </c>
    </row>
    <row r="2599" spans="1:13" x14ac:dyDescent="0.35">
      <c r="A2599" s="8">
        <v>2597</v>
      </c>
      <c r="B2599" s="9" t="s">
        <v>711</v>
      </c>
      <c r="C2599" s="9">
        <v>10</v>
      </c>
      <c r="D2599" s="9" t="s">
        <v>1474</v>
      </c>
      <c r="E2599" s="11">
        <v>10</v>
      </c>
      <c r="F2599" s="9" t="s">
        <v>417</v>
      </c>
      <c r="G2599" s="9" t="s">
        <v>418</v>
      </c>
      <c r="H2599" s="9" t="s">
        <v>422</v>
      </c>
      <c r="I2599" s="9" t="s">
        <v>423</v>
      </c>
      <c r="J2599" s="9" t="s">
        <v>424</v>
      </c>
      <c r="K2599" s="9">
        <v>2088</v>
      </c>
      <c r="L2599" s="9">
        <v>2341</v>
      </c>
      <c r="M2599" s="9">
        <v>2792</v>
      </c>
    </row>
    <row r="2600" spans="1:13" x14ac:dyDescent="0.35">
      <c r="A2600" s="8">
        <v>2598</v>
      </c>
      <c r="B2600" s="9" t="s">
        <v>711</v>
      </c>
      <c r="C2600" s="9">
        <v>10</v>
      </c>
      <c r="D2600" s="9" t="s">
        <v>1474</v>
      </c>
      <c r="E2600" s="11">
        <v>10</v>
      </c>
      <c r="F2600" s="9" t="s">
        <v>417</v>
      </c>
      <c r="G2600" s="9" t="s">
        <v>418</v>
      </c>
      <c r="H2600" s="9" t="s">
        <v>425</v>
      </c>
      <c r="I2600" s="9" t="s">
        <v>426</v>
      </c>
      <c r="J2600" s="9" t="s">
        <v>427</v>
      </c>
      <c r="K2600" s="9">
        <v>675</v>
      </c>
      <c r="L2600" s="9">
        <v>954</v>
      </c>
      <c r="M2600" s="9">
        <v>1517</v>
      </c>
    </row>
    <row r="2601" spans="1:13" x14ac:dyDescent="0.35">
      <c r="A2601" s="8">
        <v>2599</v>
      </c>
      <c r="B2601" s="9" t="s">
        <v>711</v>
      </c>
      <c r="C2601" s="9">
        <v>10</v>
      </c>
      <c r="D2601" s="9" t="s">
        <v>1474</v>
      </c>
      <c r="E2601" s="11">
        <v>10</v>
      </c>
      <c r="F2601" s="9" t="s">
        <v>417</v>
      </c>
      <c r="G2601" s="9" t="s">
        <v>418</v>
      </c>
      <c r="H2601" s="9" t="s">
        <v>1390</v>
      </c>
      <c r="I2601" s="9" t="s">
        <v>1391</v>
      </c>
      <c r="J2601" s="9" t="s">
        <v>1392</v>
      </c>
      <c r="K2601" s="9">
        <v>9</v>
      </c>
      <c r="L2601" s="9">
        <v>22</v>
      </c>
      <c r="M2601" s="9">
        <v>68</v>
      </c>
    </row>
    <row r="2602" spans="1:13" x14ac:dyDescent="0.35">
      <c r="A2602" s="8">
        <v>2600</v>
      </c>
      <c r="B2602" s="9" t="s">
        <v>711</v>
      </c>
      <c r="C2602" s="9">
        <v>10</v>
      </c>
      <c r="D2602" s="9" t="s">
        <v>1474</v>
      </c>
      <c r="E2602" s="11">
        <v>11</v>
      </c>
      <c r="F2602" s="9" t="s">
        <v>428</v>
      </c>
      <c r="G2602" s="9" t="s">
        <v>429</v>
      </c>
      <c r="H2602" s="9" t="s">
        <v>433</v>
      </c>
      <c r="I2602" s="9" t="s">
        <v>434</v>
      </c>
      <c r="J2602" s="9" t="s">
        <v>435</v>
      </c>
      <c r="K2602" s="9">
        <v>1305</v>
      </c>
      <c r="L2602" s="9">
        <v>1702</v>
      </c>
      <c r="M2602" s="9">
        <v>2044</v>
      </c>
    </row>
    <row r="2603" spans="1:13" x14ac:dyDescent="0.35">
      <c r="A2603" s="8">
        <v>2601</v>
      </c>
      <c r="B2603" s="9" t="s">
        <v>711</v>
      </c>
      <c r="C2603" s="9">
        <v>10</v>
      </c>
      <c r="D2603" s="9" t="s">
        <v>1474</v>
      </c>
      <c r="E2603" s="11">
        <v>11</v>
      </c>
      <c r="F2603" s="9" t="s">
        <v>428</v>
      </c>
      <c r="G2603" s="9" t="s">
        <v>429</v>
      </c>
      <c r="H2603" s="9" t="s">
        <v>841</v>
      </c>
      <c r="I2603" s="9" t="s">
        <v>842</v>
      </c>
      <c r="J2603" s="9" t="s">
        <v>843</v>
      </c>
      <c r="K2603" s="9">
        <v>3250</v>
      </c>
      <c r="L2603" s="9">
        <v>4095</v>
      </c>
      <c r="M2603" s="9">
        <v>4875</v>
      </c>
    </row>
    <row r="2604" spans="1:13" x14ac:dyDescent="0.35">
      <c r="A2604" s="8">
        <v>2602</v>
      </c>
      <c r="B2604" s="9" t="s">
        <v>711</v>
      </c>
      <c r="C2604" s="9">
        <v>10</v>
      </c>
      <c r="D2604" s="9" t="s">
        <v>1474</v>
      </c>
      <c r="E2604" s="11">
        <v>11</v>
      </c>
      <c r="F2604" s="9" t="s">
        <v>428</v>
      </c>
      <c r="G2604" s="9" t="s">
        <v>429</v>
      </c>
      <c r="H2604" s="9" t="s">
        <v>962</v>
      </c>
      <c r="I2604" s="9" t="s">
        <v>963</v>
      </c>
      <c r="J2604" s="9" t="s">
        <v>964</v>
      </c>
      <c r="K2604" s="9">
        <v>800</v>
      </c>
      <c r="L2604" s="9">
        <v>883</v>
      </c>
      <c r="M2604" s="9">
        <v>960</v>
      </c>
    </row>
    <row r="2605" spans="1:13" x14ac:dyDescent="0.35">
      <c r="A2605" s="8">
        <v>2603</v>
      </c>
      <c r="B2605" s="9" t="s">
        <v>711</v>
      </c>
      <c r="C2605" s="9">
        <v>10</v>
      </c>
      <c r="D2605" s="9" t="s">
        <v>1474</v>
      </c>
      <c r="E2605" s="11">
        <v>11</v>
      </c>
      <c r="F2605" s="9" t="s">
        <v>428</v>
      </c>
      <c r="G2605" s="9" t="s">
        <v>429</v>
      </c>
      <c r="H2605" s="9" t="s">
        <v>844</v>
      </c>
      <c r="I2605" s="9" t="s">
        <v>845</v>
      </c>
      <c r="J2605" s="9" t="s">
        <v>846</v>
      </c>
      <c r="K2605" s="9">
        <v>650</v>
      </c>
      <c r="L2605" s="9">
        <v>753</v>
      </c>
      <c r="M2605" s="9">
        <v>845</v>
      </c>
    </row>
    <row r="2606" spans="1:13" x14ac:dyDescent="0.35">
      <c r="A2606" s="8">
        <v>2604</v>
      </c>
      <c r="B2606" s="9" t="s">
        <v>711</v>
      </c>
      <c r="C2606" s="9">
        <v>10</v>
      </c>
      <c r="D2606" s="9" t="s">
        <v>1474</v>
      </c>
      <c r="E2606" s="11">
        <v>12</v>
      </c>
      <c r="F2606" s="9" t="s">
        <v>428</v>
      </c>
      <c r="G2606" s="9" t="s">
        <v>436</v>
      </c>
      <c r="H2606" s="9" t="s">
        <v>437</v>
      </c>
      <c r="I2606" s="9" t="s">
        <v>438</v>
      </c>
      <c r="J2606" s="9" t="s">
        <v>439</v>
      </c>
      <c r="K2606" s="9">
        <v>4008</v>
      </c>
      <c r="L2606" s="9">
        <v>5321</v>
      </c>
      <c r="M2606" s="9">
        <v>7597</v>
      </c>
    </row>
    <row r="2607" spans="1:13" x14ac:dyDescent="0.35">
      <c r="A2607" s="8">
        <v>2605</v>
      </c>
      <c r="B2607" s="9" t="s">
        <v>711</v>
      </c>
      <c r="C2607" s="9">
        <v>10</v>
      </c>
      <c r="D2607" s="9" t="s">
        <v>1474</v>
      </c>
      <c r="E2607" s="11">
        <v>12</v>
      </c>
      <c r="F2607" s="9" t="s">
        <v>428</v>
      </c>
      <c r="G2607" s="9" t="s">
        <v>436</v>
      </c>
      <c r="H2607" s="9" t="s">
        <v>1107</v>
      </c>
      <c r="I2607" s="9" t="s">
        <v>1108</v>
      </c>
      <c r="J2607" s="9" t="s">
        <v>1109</v>
      </c>
      <c r="K2607" s="9">
        <v>2946</v>
      </c>
      <c r="L2607" s="9">
        <v>3385</v>
      </c>
      <c r="M2607" s="9">
        <v>4980</v>
      </c>
    </row>
    <row r="2608" spans="1:13" x14ac:dyDescent="0.35">
      <c r="A2608" s="8">
        <v>2606</v>
      </c>
      <c r="B2608" s="9" t="s">
        <v>711</v>
      </c>
      <c r="C2608" s="9">
        <v>10</v>
      </c>
      <c r="D2608" s="9" t="s">
        <v>1474</v>
      </c>
      <c r="E2608" s="11">
        <v>14</v>
      </c>
      <c r="F2608" s="9" t="s">
        <v>428</v>
      </c>
      <c r="G2608" s="9" t="s">
        <v>440</v>
      </c>
      <c r="H2608" s="9" t="s">
        <v>850</v>
      </c>
      <c r="I2608" s="9" t="s">
        <v>851</v>
      </c>
      <c r="J2608" s="9" t="s">
        <v>852</v>
      </c>
      <c r="K2608" s="9">
        <v>13260</v>
      </c>
      <c r="L2608" s="9">
        <v>13857</v>
      </c>
      <c r="M2608" s="9">
        <v>14182</v>
      </c>
    </row>
    <row r="2609" spans="1:13" x14ac:dyDescent="0.35">
      <c r="A2609" s="8">
        <v>2607</v>
      </c>
      <c r="B2609" s="9" t="s">
        <v>711</v>
      </c>
      <c r="C2609" s="9">
        <v>10</v>
      </c>
      <c r="D2609" s="9" t="s">
        <v>1474</v>
      </c>
      <c r="E2609" s="11">
        <v>14</v>
      </c>
      <c r="F2609" s="9" t="s">
        <v>428</v>
      </c>
      <c r="G2609" s="9" t="s">
        <v>440</v>
      </c>
      <c r="H2609" s="9" t="s">
        <v>853</v>
      </c>
      <c r="I2609" s="9" t="s">
        <v>854</v>
      </c>
      <c r="J2609" s="9" t="s">
        <v>855</v>
      </c>
      <c r="K2609" s="9">
        <v>2400</v>
      </c>
      <c r="L2609" s="9">
        <v>3748</v>
      </c>
      <c r="M2609" s="9">
        <v>11915</v>
      </c>
    </row>
    <row r="2610" spans="1:13" x14ac:dyDescent="0.35">
      <c r="A2610" s="8">
        <v>2608</v>
      </c>
      <c r="B2610" s="9" t="s">
        <v>711</v>
      </c>
      <c r="C2610" s="9">
        <v>10</v>
      </c>
      <c r="D2610" s="9" t="s">
        <v>1474</v>
      </c>
      <c r="E2610" s="11">
        <v>14</v>
      </c>
      <c r="F2610" s="9" t="s">
        <v>428</v>
      </c>
      <c r="G2610" s="9" t="s">
        <v>440</v>
      </c>
      <c r="H2610" s="9" t="s">
        <v>856</v>
      </c>
      <c r="I2610" s="9" t="s">
        <v>857</v>
      </c>
      <c r="J2610" s="9" t="s">
        <v>858</v>
      </c>
      <c r="K2610" s="9">
        <v>5938</v>
      </c>
      <c r="L2610" s="9">
        <v>11487</v>
      </c>
      <c r="M2610" s="9">
        <v>16922</v>
      </c>
    </row>
    <row r="2611" spans="1:13" x14ac:dyDescent="0.35">
      <c r="A2611" s="8">
        <v>2609</v>
      </c>
      <c r="B2611" s="9" t="s">
        <v>711</v>
      </c>
      <c r="C2611" s="9">
        <v>10</v>
      </c>
      <c r="D2611" s="9" t="s">
        <v>1474</v>
      </c>
      <c r="E2611" s="11">
        <v>14</v>
      </c>
      <c r="F2611" s="9" t="s">
        <v>428</v>
      </c>
      <c r="G2611" s="9" t="s">
        <v>440</v>
      </c>
      <c r="H2611" s="9" t="s">
        <v>441</v>
      </c>
      <c r="I2611" s="9" t="s">
        <v>442</v>
      </c>
      <c r="J2611" s="9" t="s">
        <v>443</v>
      </c>
      <c r="K2611" s="9">
        <v>5316</v>
      </c>
      <c r="L2611" s="9">
        <v>12035</v>
      </c>
      <c r="M2611" s="9">
        <v>21084</v>
      </c>
    </row>
    <row r="2612" spans="1:13" x14ac:dyDescent="0.35">
      <c r="A2612" s="8">
        <v>2610</v>
      </c>
      <c r="B2612" s="9" t="s">
        <v>711</v>
      </c>
      <c r="C2612" s="9">
        <v>10</v>
      </c>
      <c r="D2612" s="9" t="s">
        <v>1474</v>
      </c>
      <c r="E2612" s="11">
        <v>14</v>
      </c>
      <c r="F2612" s="9" t="s">
        <v>428</v>
      </c>
      <c r="G2612" s="9" t="s">
        <v>440</v>
      </c>
      <c r="H2612" s="9" t="s">
        <v>444</v>
      </c>
      <c r="I2612" s="9" t="s">
        <v>445</v>
      </c>
      <c r="J2612" s="9" t="s">
        <v>446</v>
      </c>
      <c r="K2612" s="9">
        <v>29800</v>
      </c>
      <c r="L2612" s="9">
        <v>58244</v>
      </c>
      <c r="M2612" s="9">
        <v>230818</v>
      </c>
    </row>
    <row r="2613" spans="1:13" x14ac:dyDescent="0.35">
      <c r="A2613" s="8">
        <v>2611</v>
      </c>
      <c r="B2613" s="9" t="s">
        <v>711</v>
      </c>
      <c r="C2613" s="9">
        <v>10</v>
      </c>
      <c r="D2613" s="9" t="s">
        <v>1474</v>
      </c>
      <c r="E2613" s="11">
        <v>14</v>
      </c>
      <c r="F2613" s="9" t="s">
        <v>428</v>
      </c>
      <c r="G2613" s="9" t="s">
        <v>440</v>
      </c>
      <c r="H2613" s="9" t="s">
        <v>447</v>
      </c>
      <c r="I2613" s="9" t="s">
        <v>448</v>
      </c>
      <c r="J2613" s="9" t="s">
        <v>449</v>
      </c>
      <c r="K2613" s="9">
        <v>94602</v>
      </c>
      <c r="L2613" s="9">
        <v>132278</v>
      </c>
      <c r="M2613" s="9">
        <v>185355</v>
      </c>
    </row>
    <row r="2614" spans="1:13" x14ac:dyDescent="0.35">
      <c r="A2614" s="8">
        <v>2612</v>
      </c>
      <c r="B2614" s="9" t="s">
        <v>711</v>
      </c>
      <c r="C2614" s="9">
        <v>10</v>
      </c>
      <c r="D2614" s="9" t="s">
        <v>1474</v>
      </c>
      <c r="E2614" s="11">
        <v>14</v>
      </c>
      <c r="F2614" s="9" t="s">
        <v>428</v>
      </c>
      <c r="G2614" s="9" t="s">
        <v>440</v>
      </c>
      <c r="H2614" s="9" t="s">
        <v>450</v>
      </c>
      <c r="I2614" s="9" t="s">
        <v>451</v>
      </c>
      <c r="J2614" s="9" t="s">
        <v>452</v>
      </c>
      <c r="K2614" s="9">
        <v>30684</v>
      </c>
      <c r="L2614" s="9">
        <v>32780</v>
      </c>
      <c r="M2614" s="9">
        <v>34715</v>
      </c>
    </row>
    <row r="2615" spans="1:13" x14ac:dyDescent="0.35">
      <c r="A2615" s="8">
        <v>2613</v>
      </c>
      <c r="B2615" s="9" t="s">
        <v>711</v>
      </c>
      <c r="C2615" s="9">
        <v>10</v>
      </c>
      <c r="D2615" s="9" t="s">
        <v>1474</v>
      </c>
      <c r="E2615" s="11">
        <v>14</v>
      </c>
      <c r="F2615" s="9" t="s">
        <v>428</v>
      </c>
      <c r="G2615" s="9" t="s">
        <v>440</v>
      </c>
      <c r="H2615" s="9" t="s">
        <v>456</v>
      </c>
      <c r="I2615" s="9" t="s">
        <v>457</v>
      </c>
      <c r="J2615" s="9" t="s">
        <v>458</v>
      </c>
      <c r="K2615" s="9">
        <v>35381</v>
      </c>
      <c r="L2615" s="9">
        <v>51841</v>
      </c>
      <c r="M2615" s="9">
        <v>88458</v>
      </c>
    </row>
    <row r="2616" spans="1:13" x14ac:dyDescent="0.35">
      <c r="A2616" s="8">
        <v>2614</v>
      </c>
      <c r="B2616" s="9" t="s">
        <v>711</v>
      </c>
      <c r="C2616" s="9">
        <v>10</v>
      </c>
      <c r="D2616" s="9" t="s">
        <v>1474</v>
      </c>
      <c r="E2616" s="11">
        <v>14</v>
      </c>
      <c r="F2616" s="9" t="s">
        <v>428</v>
      </c>
      <c r="G2616" s="9" t="s">
        <v>440</v>
      </c>
      <c r="H2616" s="9" t="s">
        <v>859</v>
      </c>
      <c r="I2616" s="9" t="s">
        <v>860</v>
      </c>
      <c r="J2616" s="9" t="s">
        <v>861</v>
      </c>
      <c r="K2616" s="9">
        <v>7800</v>
      </c>
      <c r="L2616" s="9">
        <v>7800</v>
      </c>
      <c r="M2616" s="9">
        <v>7800</v>
      </c>
    </row>
    <row r="2617" spans="1:13" x14ac:dyDescent="0.35">
      <c r="A2617" s="8">
        <v>2615</v>
      </c>
      <c r="B2617" s="9" t="s">
        <v>711</v>
      </c>
      <c r="C2617" s="9">
        <v>10</v>
      </c>
      <c r="D2617" s="9" t="s">
        <v>1474</v>
      </c>
      <c r="E2617" s="11">
        <v>14</v>
      </c>
      <c r="F2617" s="9" t="s">
        <v>428</v>
      </c>
      <c r="G2617" s="9" t="s">
        <v>440</v>
      </c>
      <c r="H2617" s="9" t="s">
        <v>459</v>
      </c>
      <c r="I2617" s="9" t="s">
        <v>460</v>
      </c>
      <c r="J2617" s="9" t="s">
        <v>461</v>
      </c>
      <c r="K2617" s="9">
        <v>18439</v>
      </c>
      <c r="L2617" s="9">
        <v>28137</v>
      </c>
      <c r="M2617" s="9">
        <v>41603</v>
      </c>
    </row>
    <row r="2618" spans="1:13" x14ac:dyDescent="0.35">
      <c r="A2618" s="8">
        <v>2616</v>
      </c>
      <c r="B2618" s="9" t="s">
        <v>711</v>
      </c>
      <c r="C2618" s="9">
        <v>10</v>
      </c>
      <c r="D2618" s="9" t="s">
        <v>1474</v>
      </c>
      <c r="E2618" s="11">
        <v>14</v>
      </c>
      <c r="F2618" s="9" t="s">
        <v>428</v>
      </c>
      <c r="G2618" s="9" t="s">
        <v>440</v>
      </c>
      <c r="H2618" s="9" t="s">
        <v>462</v>
      </c>
      <c r="I2618" s="9" t="s">
        <v>463</v>
      </c>
      <c r="J2618" s="9" t="s">
        <v>464</v>
      </c>
      <c r="K2618" s="9">
        <v>5387</v>
      </c>
      <c r="L2618" s="9">
        <v>8097</v>
      </c>
      <c r="M2618" s="9">
        <v>8906</v>
      </c>
    </row>
    <row r="2619" spans="1:13" x14ac:dyDescent="0.35">
      <c r="A2619" s="8">
        <v>2617</v>
      </c>
      <c r="B2619" s="9" t="s">
        <v>711</v>
      </c>
      <c r="C2619" s="9">
        <v>10</v>
      </c>
      <c r="D2619" s="9" t="s">
        <v>1474</v>
      </c>
      <c r="E2619" s="11">
        <v>14</v>
      </c>
      <c r="F2619" s="9" t="s">
        <v>428</v>
      </c>
      <c r="G2619" s="9" t="s">
        <v>440</v>
      </c>
      <c r="H2619" s="9" t="s">
        <v>465</v>
      </c>
      <c r="I2619" s="9" t="s">
        <v>466</v>
      </c>
      <c r="J2619" s="9" t="s">
        <v>467</v>
      </c>
      <c r="K2619" s="9">
        <v>2782</v>
      </c>
      <c r="L2619" s="9">
        <v>4078</v>
      </c>
      <c r="M2619" s="9">
        <v>5821</v>
      </c>
    </row>
    <row r="2620" spans="1:13" x14ac:dyDescent="0.35">
      <c r="A2620" s="8">
        <v>2618</v>
      </c>
      <c r="B2620" s="9" t="s">
        <v>711</v>
      </c>
      <c r="C2620" s="9">
        <v>10</v>
      </c>
      <c r="D2620" s="9" t="s">
        <v>1474</v>
      </c>
      <c r="E2620" s="11">
        <v>14</v>
      </c>
      <c r="F2620" s="9" t="s">
        <v>428</v>
      </c>
      <c r="G2620" s="9" t="s">
        <v>440</v>
      </c>
      <c r="H2620" s="9" t="s">
        <v>468</v>
      </c>
      <c r="I2620" s="9" t="s">
        <v>469</v>
      </c>
      <c r="J2620" s="9" t="s">
        <v>470</v>
      </c>
      <c r="K2620" s="9">
        <v>4018</v>
      </c>
      <c r="L2620" s="9">
        <v>4829</v>
      </c>
      <c r="M2620" s="9">
        <v>8358</v>
      </c>
    </row>
    <row r="2621" spans="1:13" x14ac:dyDescent="0.35">
      <c r="A2621" s="8">
        <v>2619</v>
      </c>
      <c r="B2621" s="9" t="s">
        <v>711</v>
      </c>
      <c r="C2621" s="9">
        <v>10</v>
      </c>
      <c r="D2621" s="9" t="s">
        <v>1474</v>
      </c>
      <c r="E2621" s="11">
        <v>14</v>
      </c>
      <c r="F2621" s="9" t="s">
        <v>428</v>
      </c>
      <c r="G2621" s="9" t="s">
        <v>440</v>
      </c>
      <c r="H2621" s="9" t="s">
        <v>1128</v>
      </c>
      <c r="I2621" s="9" t="s">
        <v>1129</v>
      </c>
      <c r="J2621" s="9" t="s">
        <v>1130</v>
      </c>
      <c r="K2621" s="9">
        <v>7538</v>
      </c>
      <c r="L2621" s="9">
        <v>11080</v>
      </c>
      <c r="M2621" s="9">
        <v>15696</v>
      </c>
    </row>
    <row r="2622" spans="1:13" x14ac:dyDescent="0.35">
      <c r="A2622" s="8">
        <v>2620</v>
      </c>
      <c r="B2622" s="9" t="s">
        <v>711</v>
      </c>
      <c r="C2622" s="9">
        <v>10</v>
      </c>
      <c r="D2622" s="9" t="s">
        <v>1474</v>
      </c>
      <c r="E2622" s="11">
        <v>14</v>
      </c>
      <c r="F2622" s="9" t="s">
        <v>428</v>
      </c>
      <c r="G2622" s="9" t="s">
        <v>440</v>
      </c>
      <c r="H2622" s="9" t="s">
        <v>471</v>
      </c>
      <c r="I2622" s="9" t="s">
        <v>472</v>
      </c>
      <c r="J2622" s="9" t="s">
        <v>473</v>
      </c>
      <c r="K2622" s="9">
        <v>1824</v>
      </c>
      <c r="L2622" s="9">
        <v>10042</v>
      </c>
      <c r="M2622" s="9">
        <v>12265</v>
      </c>
    </row>
    <row r="2623" spans="1:13" x14ac:dyDescent="0.35">
      <c r="A2623" s="8">
        <v>2621</v>
      </c>
      <c r="B2623" s="9" t="s">
        <v>711</v>
      </c>
      <c r="C2623" s="9">
        <v>10</v>
      </c>
      <c r="D2623" s="9" t="s">
        <v>1474</v>
      </c>
      <c r="E2623" s="11">
        <v>14</v>
      </c>
      <c r="F2623" s="9" t="s">
        <v>428</v>
      </c>
      <c r="G2623" s="9" t="s">
        <v>440</v>
      </c>
      <c r="H2623" s="9" t="s">
        <v>474</v>
      </c>
      <c r="I2623" s="9" t="s">
        <v>475</v>
      </c>
      <c r="J2623" s="9" t="s">
        <v>476</v>
      </c>
      <c r="K2623" s="9">
        <v>1714</v>
      </c>
      <c r="L2623" s="9">
        <v>4534</v>
      </c>
      <c r="M2623" s="9">
        <v>8821</v>
      </c>
    </row>
    <row r="2624" spans="1:13" x14ac:dyDescent="0.35">
      <c r="A2624" s="8">
        <v>2622</v>
      </c>
      <c r="B2624" s="9" t="s">
        <v>711</v>
      </c>
      <c r="C2624" s="9">
        <v>10</v>
      </c>
      <c r="D2624" s="9" t="s">
        <v>1474</v>
      </c>
      <c r="E2624" s="11">
        <v>14</v>
      </c>
      <c r="F2624" s="9" t="s">
        <v>428</v>
      </c>
      <c r="G2624" s="9" t="s">
        <v>440</v>
      </c>
      <c r="H2624" s="9" t="s">
        <v>477</v>
      </c>
      <c r="I2624" s="9" t="s">
        <v>478</v>
      </c>
      <c r="J2624" s="9" t="s">
        <v>479</v>
      </c>
      <c r="K2624" s="9">
        <v>2338</v>
      </c>
      <c r="L2624" s="9">
        <v>3932</v>
      </c>
      <c r="M2624" s="9">
        <v>5083</v>
      </c>
    </row>
    <row r="2625" spans="1:13" x14ac:dyDescent="0.35">
      <c r="A2625" s="8">
        <v>2623</v>
      </c>
      <c r="B2625" s="9" t="s">
        <v>711</v>
      </c>
      <c r="C2625" s="9">
        <v>10</v>
      </c>
      <c r="D2625" s="9" t="s">
        <v>1474</v>
      </c>
      <c r="E2625" s="11">
        <v>14</v>
      </c>
      <c r="F2625" s="9" t="s">
        <v>428</v>
      </c>
      <c r="G2625" s="9" t="s">
        <v>440</v>
      </c>
      <c r="H2625" s="9" t="s">
        <v>868</v>
      </c>
      <c r="I2625" s="9" t="s">
        <v>869</v>
      </c>
      <c r="J2625" s="9" t="s">
        <v>870</v>
      </c>
      <c r="K2625" s="9">
        <v>13482</v>
      </c>
      <c r="L2625" s="9">
        <v>17305</v>
      </c>
      <c r="M2625" s="9">
        <v>31596</v>
      </c>
    </row>
    <row r="2626" spans="1:13" x14ac:dyDescent="0.35">
      <c r="A2626" s="8">
        <v>2624</v>
      </c>
      <c r="B2626" s="9" t="s">
        <v>711</v>
      </c>
      <c r="C2626" s="9">
        <v>10</v>
      </c>
      <c r="D2626" s="9" t="s">
        <v>1474</v>
      </c>
      <c r="E2626" s="11">
        <v>15</v>
      </c>
      <c r="F2626" s="9" t="s">
        <v>428</v>
      </c>
      <c r="G2626" s="9" t="s">
        <v>480</v>
      </c>
      <c r="H2626" s="9" t="s">
        <v>481</v>
      </c>
      <c r="I2626" s="9" t="s">
        <v>482</v>
      </c>
      <c r="J2626" s="9" t="s">
        <v>483</v>
      </c>
      <c r="K2626" s="9">
        <v>3555</v>
      </c>
      <c r="L2626" s="9">
        <v>3555</v>
      </c>
      <c r="M2626" s="9">
        <v>3555</v>
      </c>
    </row>
    <row r="2627" spans="1:13" x14ac:dyDescent="0.35">
      <c r="A2627" s="8">
        <v>2625</v>
      </c>
      <c r="B2627" s="9" t="s">
        <v>711</v>
      </c>
      <c r="C2627" s="9">
        <v>10</v>
      </c>
      <c r="D2627" s="9" t="s">
        <v>1474</v>
      </c>
      <c r="E2627" s="11">
        <v>15</v>
      </c>
      <c r="F2627" s="9" t="s">
        <v>428</v>
      </c>
      <c r="G2627" s="9" t="s">
        <v>480</v>
      </c>
      <c r="H2627" s="9" t="s">
        <v>484</v>
      </c>
      <c r="I2627" s="9" t="s">
        <v>485</v>
      </c>
      <c r="J2627" s="9" t="s">
        <v>486</v>
      </c>
      <c r="K2627" s="9">
        <v>330</v>
      </c>
      <c r="L2627" s="9">
        <v>330</v>
      </c>
      <c r="M2627" s="9">
        <v>330</v>
      </c>
    </row>
    <row r="2628" spans="1:13" x14ac:dyDescent="0.35">
      <c r="A2628" s="8">
        <v>2626</v>
      </c>
      <c r="B2628" s="9" t="s">
        <v>711</v>
      </c>
      <c r="C2628" s="9">
        <v>10</v>
      </c>
      <c r="D2628" s="9" t="s">
        <v>1474</v>
      </c>
      <c r="E2628" s="11">
        <v>15</v>
      </c>
      <c r="F2628" s="9" t="s">
        <v>428</v>
      </c>
      <c r="G2628" s="9" t="s">
        <v>480</v>
      </c>
      <c r="H2628" s="9" t="s">
        <v>487</v>
      </c>
      <c r="I2628" s="9" t="s">
        <v>488</v>
      </c>
      <c r="J2628" s="9" t="s">
        <v>489</v>
      </c>
      <c r="K2628" s="9">
        <v>17150</v>
      </c>
      <c r="L2628" s="9">
        <v>19049</v>
      </c>
      <c r="M2628" s="9">
        <v>19600</v>
      </c>
    </row>
    <row r="2629" spans="1:13" x14ac:dyDescent="0.35">
      <c r="A2629" s="8">
        <v>2627</v>
      </c>
      <c r="B2629" s="9" t="s">
        <v>711</v>
      </c>
      <c r="C2629" s="9">
        <v>10</v>
      </c>
      <c r="D2629" s="9" t="s">
        <v>1474</v>
      </c>
      <c r="E2629" s="11">
        <v>15</v>
      </c>
      <c r="F2629" s="9" t="s">
        <v>428</v>
      </c>
      <c r="G2629" s="9" t="s">
        <v>480</v>
      </c>
      <c r="H2629" s="9" t="s">
        <v>490</v>
      </c>
      <c r="I2629" s="9" t="s">
        <v>491</v>
      </c>
      <c r="J2629" s="9" t="s">
        <v>492</v>
      </c>
      <c r="K2629" s="9">
        <v>250</v>
      </c>
      <c r="L2629" s="9">
        <v>250</v>
      </c>
      <c r="M2629" s="9">
        <v>250</v>
      </c>
    </row>
    <row r="2630" spans="1:13" x14ac:dyDescent="0.35">
      <c r="A2630" s="8">
        <v>2628</v>
      </c>
      <c r="B2630" s="9" t="s">
        <v>711</v>
      </c>
      <c r="C2630" s="9">
        <v>10</v>
      </c>
      <c r="D2630" s="9" t="s">
        <v>1474</v>
      </c>
      <c r="E2630" s="11">
        <v>15</v>
      </c>
      <c r="F2630" s="9" t="s">
        <v>428</v>
      </c>
      <c r="G2630" s="9" t="s">
        <v>480</v>
      </c>
      <c r="H2630" s="9" t="s">
        <v>493</v>
      </c>
      <c r="I2630" s="9" t="s">
        <v>494</v>
      </c>
      <c r="J2630" s="9" t="s">
        <v>495</v>
      </c>
      <c r="K2630" s="9">
        <v>2033</v>
      </c>
      <c r="L2630" s="9">
        <v>6978</v>
      </c>
      <c r="M2630" s="9">
        <v>14128</v>
      </c>
    </row>
    <row r="2631" spans="1:13" x14ac:dyDescent="0.35">
      <c r="A2631" s="8">
        <v>2629</v>
      </c>
      <c r="B2631" s="9" t="s">
        <v>711</v>
      </c>
      <c r="C2631" s="9">
        <v>10</v>
      </c>
      <c r="D2631" s="9" t="s">
        <v>1474</v>
      </c>
      <c r="E2631" s="11">
        <v>15</v>
      </c>
      <c r="F2631" s="9" t="s">
        <v>428</v>
      </c>
      <c r="G2631" s="9" t="s">
        <v>480</v>
      </c>
      <c r="H2631" s="9" t="s">
        <v>1158</v>
      </c>
      <c r="I2631" s="9" t="s">
        <v>1159</v>
      </c>
      <c r="J2631" s="9" t="s">
        <v>1160</v>
      </c>
      <c r="K2631" s="9">
        <v>8393</v>
      </c>
      <c r="L2631" s="9">
        <v>8393</v>
      </c>
      <c r="M2631" s="9">
        <v>8393</v>
      </c>
    </row>
    <row r="2632" spans="1:13" x14ac:dyDescent="0.35">
      <c r="A2632" s="8">
        <v>2630</v>
      </c>
      <c r="B2632" s="9" t="s">
        <v>711</v>
      </c>
      <c r="C2632" s="9">
        <v>10</v>
      </c>
      <c r="D2632" s="9" t="s">
        <v>1474</v>
      </c>
      <c r="E2632" s="11">
        <v>15</v>
      </c>
      <c r="F2632" s="9" t="s">
        <v>428</v>
      </c>
      <c r="G2632" s="9" t="s">
        <v>480</v>
      </c>
      <c r="H2632" s="9" t="s">
        <v>496</v>
      </c>
      <c r="I2632" s="9" t="s">
        <v>497</v>
      </c>
      <c r="J2632" s="9" t="s">
        <v>498</v>
      </c>
      <c r="K2632" s="9">
        <v>3676</v>
      </c>
      <c r="L2632" s="9">
        <v>7037</v>
      </c>
      <c r="M2632" s="9">
        <v>8657</v>
      </c>
    </row>
    <row r="2633" spans="1:13" x14ac:dyDescent="0.35">
      <c r="A2633" s="8">
        <v>2631</v>
      </c>
      <c r="B2633" s="9" t="s">
        <v>711</v>
      </c>
      <c r="C2633" s="9">
        <v>10</v>
      </c>
      <c r="D2633" s="9" t="s">
        <v>1474</v>
      </c>
      <c r="E2633" s="11">
        <v>15</v>
      </c>
      <c r="F2633" s="9" t="s">
        <v>428</v>
      </c>
      <c r="G2633" s="9" t="s">
        <v>480</v>
      </c>
      <c r="H2633" s="9" t="s">
        <v>1161</v>
      </c>
      <c r="I2633" s="9" t="s">
        <v>1162</v>
      </c>
      <c r="J2633" s="9" t="s">
        <v>1163</v>
      </c>
      <c r="K2633" s="9">
        <v>14461</v>
      </c>
      <c r="L2633" s="9">
        <v>15006</v>
      </c>
      <c r="M2633" s="9">
        <v>15655</v>
      </c>
    </row>
    <row r="2634" spans="1:13" x14ac:dyDescent="0.35">
      <c r="A2634" s="8">
        <v>2632</v>
      </c>
      <c r="B2634" s="9" t="s">
        <v>711</v>
      </c>
      <c r="C2634" s="9">
        <v>10</v>
      </c>
      <c r="D2634" s="9" t="s">
        <v>1474</v>
      </c>
      <c r="E2634" s="11">
        <v>15</v>
      </c>
      <c r="F2634" s="9" t="s">
        <v>428</v>
      </c>
      <c r="G2634" s="9" t="s">
        <v>480</v>
      </c>
      <c r="H2634" s="9" t="s">
        <v>696</v>
      </c>
      <c r="I2634" s="9" t="s">
        <v>697</v>
      </c>
      <c r="J2634" s="9" t="s">
        <v>698</v>
      </c>
      <c r="K2634" s="9">
        <v>108139</v>
      </c>
      <c r="L2634" s="9">
        <v>108139</v>
      </c>
      <c r="M2634" s="9">
        <v>108139</v>
      </c>
    </row>
    <row r="2635" spans="1:13" x14ac:dyDescent="0.35">
      <c r="A2635" s="8">
        <v>2633</v>
      </c>
      <c r="B2635" s="9" t="s">
        <v>711</v>
      </c>
      <c r="C2635" s="9">
        <v>10</v>
      </c>
      <c r="D2635" s="9" t="s">
        <v>1474</v>
      </c>
      <c r="E2635" s="11">
        <v>16</v>
      </c>
      <c r="F2635" s="9" t="s">
        <v>428</v>
      </c>
      <c r="G2635" s="9" t="s">
        <v>499</v>
      </c>
      <c r="H2635" s="9" t="s">
        <v>500</v>
      </c>
      <c r="I2635" s="9" t="s">
        <v>501</v>
      </c>
      <c r="J2635" s="9" t="s">
        <v>502</v>
      </c>
      <c r="K2635" s="9">
        <v>84</v>
      </c>
      <c r="L2635" s="9">
        <v>84</v>
      </c>
      <c r="M2635" s="9">
        <v>84</v>
      </c>
    </row>
    <row r="2636" spans="1:13" x14ac:dyDescent="0.35">
      <c r="A2636" s="8">
        <v>2634</v>
      </c>
      <c r="B2636" s="9" t="s">
        <v>711</v>
      </c>
      <c r="C2636" s="9">
        <v>10</v>
      </c>
      <c r="D2636" s="9" t="s">
        <v>1474</v>
      </c>
      <c r="E2636" s="11">
        <v>16</v>
      </c>
      <c r="F2636" s="9" t="s">
        <v>428</v>
      </c>
      <c r="G2636" s="9" t="s">
        <v>499</v>
      </c>
      <c r="H2636" s="9" t="s">
        <v>503</v>
      </c>
      <c r="I2636" s="9" t="s">
        <v>504</v>
      </c>
      <c r="J2636" s="9" t="s">
        <v>505</v>
      </c>
      <c r="K2636" s="9">
        <v>57</v>
      </c>
      <c r="L2636" s="9">
        <v>126</v>
      </c>
      <c r="M2636" s="9">
        <v>204</v>
      </c>
    </row>
    <row r="2637" spans="1:13" x14ac:dyDescent="0.35">
      <c r="A2637" s="8">
        <v>2635</v>
      </c>
      <c r="B2637" s="9" t="s">
        <v>711</v>
      </c>
      <c r="C2637" s="9">
        <v>10</v>
      </c>
      <c r="D2637" s="9" t="s">
        <v>1474</v>
      </c>
      <c r="E2637" s="11">
        <v>19</v>
      </c>
      <c r="F2637" s="9" t="s">
        <v>510</v>
      </c>
      <c r="G2637" s="9" t="s">
        <v>511</v>
      </c>
      <c r="H2637" s="9" t="s">
        <v>512</v>
      </c>
      <c r="I2637" s="9" t="s">
        <v>513</v>
      </c>
      <c r="J2637" s="9" t="s">
        <v>514</v>
      </c>
      <c r="K2637" s="9">
        <v>14579</v>
      </c>
      <c r="L2637" s="9">
        <v>16609</v>
      </c>
      <c r="M2637" s="9">
        <v>16921</v>
      </c>
    </row>
    <row r="2638" spans="1:13" x14ac:dyDescent="0.35">
      <c r="A2638" s="8">
        <v>2636</v>
      </c>
      <c r="B2638" s="9" t="s">
        <v>711</v>
      </c>
      <c r="C2638" s="9">
        <v>10</v>
      </c>
      <c r="D2638" s="9" t="s">
        <v>1474</v>
      </c>
      <c r="E2638" s="11">
        <v>19</v>
      </c>
      <c r="F2638" s="9" t="s">
        <v>510</v>
      </c>
      <c r="G2638" s="9" t="s">
        <v>511</v>
      </c>
      <c r="H2638" s="9" t="s">
        <v>515</v>
      </c>
      <c r="I2638" s="9" t="s">
        <v>516</v>
      </c>
      <c r="J2638" s="9" t="s">
        <v>517</v>
      </c>
      <c r="K2638" s="9">
        <v>32850</v>
      </c>
      <c r="L2638" s="9">
        <v>48842</v>
      </c>
      <c r="M2638" s="9">
        <v>65085</v>
      </c>
    </row>
    <row r="2639" spans="1:13" x14ac:dyDescent="0.35">
      <c r="A2639" s="8">
        <v>2637</v>
      </c>
      <c r="B2639" s="9" t="s">
        <v>711</v>
      </c>
      <c r="C2639" s="9">
        <v>10</v>
      </c>
      <c r="D2639" s="9" t="s">
        <v>1474</v>
      </c>
      <c r="E2639" s="11">
        <v>19</v>
      </c>
      <c r="F2639" s="9" t="s">
        <v>510</v>
      </c>
      <c r="G2639" s="9" t="s">
        <v>511</v>
      </c>
      <c r="H2639" s="9" t="s">
        <v>518</v>
      </c>
      <c r="I2639" s="9" t="s">
        <v>519</v>
      </c>
      <c r="J2639" s="9" t="s">
        <v>520</v>
      </c>
      <c r="K2639" s="9">
        <v>3367</v>
      </c>
      <c r="L2639" s="9">
        <v>4568</v>
      </c>
      <c r="M2639" s="9">
        <v>6308</v>
      </c>
    </row>
    <row r="2640" spans="1:13" x14ac:dyDescent="0.35">
      <c r="A2640" s="8">
        <v>2638</v>
      </c>
      <c r="B2640" s="9" t="s">
        <v>711</v>
      </c>
      <c r="C2640" s="9">
        <v>10</v>
      </c>
      <c r="D2640" s="9" t="s">
        <v>1474</v>
      </c>
      <c r="E2640" s="11">
        <v>19</v>
      </c>
      <c r="F2640" s="9" t="s">
        <v>510</v>
      </c>
      <c r="G2640" s="9" t="s">
        <v>511</v>
      </c>
      <c r="H2640" s="9" t="s">
        <v>521</v>
      </c>
      <c r="I2640" s="9" t="s">
        <v>522</v>
      </c>
      <c r="J2640" s="9" t="s">
        <v>523</v>
      </c>
      <c r="K2640" s="9">
        <v>18038</v>
      </c>
      <c r="L2640" s="9">
        <v>18038</v>
      </c>
      <c r="M2640" s="9">
        <v>18038</v>
      </c>
    </row>
    <row r="2641" spans="1:13" x14ac:dyDescent="0.35">
      <c r="A2641" s="8">
        <v>2639</v>
      </c>
      <c r="B2641" s="9" t="s">
        <v>711</v>
      </c>
      <c r="C2641" s="9">
        <v>10</v>
      </c>
      <c r="D2641" s="9" t="s">
        <v>1474</v>
      </c>
      <c r="E2641" s="11">
        <v>19</v>
      </c>
      <c r="F2641" s="9" t="s">
        <v>510</v>
      </c>
      <c r="G2641" s="9" t="s">
        <v>511</v>
      </c>
      <c r="H2641" s="9" t="s">
        <v>524</v>
      </c>
      <c r="I2641" s="9" t="s">
        <v>525</v>
      </c>
      <c r="J2641" s="9" t="s">
        <v>526</v>
      </c>
      <c r="K2641" s="9">
        <v>27788</v>
      </c>
      <c r="L2641" s="9">
        <v>52865</v>
      </c>
      <c r="M2641" s="9">
        <v>74892</v>
      </c>
    </row>
    <row r="2642" spans="1:13" x14ac:dyDescent="0.35">
      <c r="A2642" s="8">
        <v>2640</v>
      </c>
      <c r="B2642" s="9" t="s">
        <v>711</v>
      </c>
      <c r="C2642" s="9">
        <v>10</v>
      </c>
      <c r="D2642" s="9" t="s">
        <v>1474</v>
      </c>
      <c r="E2642" s="11">
        <v>19</v>
      </c>
      <c r="F2642" s="9" t="s">
        <v>510</v>
      </c>
      <c r="G2642" s="9" t="s">
        <v>511</v>
      </c>
      <c r="H2642" s="9" t="s">
        <v>527</v>
      </c>
      <c r="I2642" s="9" t="s">
        <v>528</v>
      </c>
      <c r="J2642" s="9" t="s">
        <v>529</v>
      </c>
      <c r="K2642" s="9">
        <v>16099</v>
      </c>
      <c r="L2642" s="9">
        <v>22726</v>
      </c>
      <c r="M2642" s="9">
        <v>36474</v>
      </c>
    </row>
    <row r="2643" spans="1:13" x14ac:dyDescent="0.35">
      <c r="A2643" s="8">
        <v>2641</v>
      </c>
      <c r="B2643" s="9" t="s">
        <v>711</v>
      </c>
      <c r="C2643" s="9">
        <v>10</v>
      </c>
      <c r="D2643" s="9" t="s">
        <v>1474</v>
      </c>
      <c r="E2643" s="11">
        <v>19</v>
      </c>
      <c r="F2643" s="9" t="s">
        <v>510</v>
      </c>
      <c r="G2643" s="9" t="s">
        <v>511</v>
      </c>
      <c r="H2643" s="9" t="s">
        <v>530</v>
      </c>
      <c r="I2643" s="9" t="s">
        <v>531</v>
      </c>
      <c r="J2643" s="9" t="s">
        <v>532</v>
      </c>
      <c r="K2643" s="9">
        <v>12191</v>
      </c>
      <c r="L2643" s="9">
        <v>13721</v>
      </c>
      <c r="M2643" s="9">
        <v>21606</v>
      </c>
    </row>
    <row r="2644" spans="1:13" x14ac:dyDescent="0.35">
      <c r="A2644" s="8">
        <v>2642</v>
      </c>
      <c r="B2644" s="9" t="s">
        <v>711</v>
      </c>
      <c r="C2644" s="9">
        <v>10</v>
      </c>
      <c r="D2644" s="9" t="s">
        <v>1474</v>
      </c>
      <c r="E2644" s="11">
        <v>19</v>
      </c>
      <c r="F2644" s="9" t="s">
        <v>510</v>
      </c>
      <c r="G2644" s="9" t="s">
        <v>511</v>
      </c>
      <c r="H2644" s="9" t="s">
        <v>1173</v>
      </c>
      <c r="I2644" s="9" t="s">
        <v>1174</v>
      </c>
      <c r="J2644" s="9" t="s">
        <v>1175</v>
      </c>
      <c r="K2644" s="9">
        <v>66893</v>
      </c>
      <c r="L2644" s="9">
        <v>67978</v>
      </c>
      <c r="M2644" s="9">
        <v>68979</v>
      </c>
    </row>
    <row r="2645" spans="1:13" x14ac:dyDescent="0.35">
      <c r="A2645" s="8">
        <v>2643</v>
      </c>
      <c r="B2645" s="9" t="s">
        <v>711</v>
      </c>
      <c r="C2645" s="9">
        <v>10</v>
      </c>
      <c r="D2645" s="9" t="s">
        <v>1474</v>
      </c>
      <c r="E2645" s="11">
        <v>19</v>
      </c>
      <c r="F2645" s="9" t="s">
        <v>510</v>
      </c>
      <c r="G2645" s="9" t="s">
        <v>511</v>
      </c>
      <c r="H2645" s="9" t="s">
        <v>702</v>
      </c>
      <c r="I2645" s="9" t="s">
        <v>703</v>
      </c>
      <c r="J2645" s="9" t="s">
        <v>704</v>
      </c>
      <c r="K2645" s="9">
        <v>6722</v>
      </c>
      <c r="L2645" s="9">
        <v>6722</v>
      </c>
      <c r="M2645" s="9">
        <v>6722</v>
      </c>
    </row>
    <row r="2646" spans="1:13" x14ac:dyDescent="0.35">
      <c r="A2646" s="8">
        <v>2644</v>
      </c>
      <c r="B2646" s="9" t="s">
        <v>711</v>
      </c>
      <c r="C2646" s="9">
        <v>10</v>
      </c>
      <c r="D2646" s="9" t="s">
        <v>1474</v>
      </c>
      <c r="E2646" s="11">
        <v>19</v>
      </c>
      <c r="F2646" s="9" t="s">
        <v>510</v>
      </c>
      <c r="G2646" s="9" t="s">
        <v>511</v>
      </c>
      <c r="H2646" s="9" t="s">
        <v>533</v>
      </c>
      <c r="I2646" s="9" t="s">
        <v>534</v>
      </c>
      <c r="J2646" s="9" t="s">
        <v>535</v>
      </c>
      <c r="K2646" s="9">
        <v>4798</v>
      </c>
      <c r="L2646" s="9">
        <v>6340</v>
      </c>
      <c r="M2646" s="9">
        <v>14076</v>
      </c>
    </row>
    <row r="2647" spans="1:13" x14ac:dyDescent="0.35">
      <c r="A2647" s="8">
        <v>2645</v>
      </c>
      <c r="B2647" s="9" t="s">
        <v>711</v>
      </c>
      <c r="C2647" s="9">
        <v>10</v>
      </c>
      <c r="D2647" s="9" t="s">
        <v>1474</v>
      </c>
      <c r="E2647" s="11">
        <v>19</v>
      </c>
      <c r="F2647" s="9" t="s">
        <v>510</v>
      </c>
      <c r="G2647" s="9" t="s">
        <v>511</v>
      </c>
      <c r="H2647" s="9" t="s">
        <v>536</v>
      </c>
      <c r="I2647" s="9" t="s">
        <v>537</v>
      </c>
      <c r="J2647" s="9" t="s">
        <v>538</v>
      </c>
      <c r="K2647" s="9">
        <v>2422</v>
      </c>
      <c r="L2647" s="9">
        <v>4050</v>
      </c>
      <c r="M2647" s="9">
        <v>5464</v>
      </c>
    </row>
    <row r="2648" spans="1:13" x14ac:dyDescent="0.35">
      <c r="A2648" s="8">
        <v>2646</v>
      </c>
      <c r="B2648" s="9" t="s">
        <v>711</v>
      </c>
      <c r="C2648" s="9">
        <v>10</v>
      </c>
      <c r="D2648" s="9" t="s">
        <v>1474</v>
      </c>
      <c r="E2648" s="11">
        <v>19</v>
      </c>
      <c r="F2648" s="9" t="s">
        <v>510</v>
      </c>
      <c r="G2648" s="9" t="s">
        <v>511</v>
      </c>
      <c r="H2648" s="9" t="s">
        <v>996</v>
      </c>
      <c r="I2648" s="9" t="s">
        <v>997</v>
      </c>
      <c r="J2648" s="9" t="s">
        <v>998</v>
      </c>
      <c r="K2648" s="9">
        <v>17054</v>
      </c>
      <c r="L2648" s="9">
        <v>17054</v>
      </c>
      <c r="M2648" s="9">
        <v>17054</v>
      </c>
    </row>
    <row r="2649" spans="1:13" x14ac:dyDescent="0.35">
      <c r="A2649" s="8">
        <v>2647</v>
      </c>
      <c r="B2649" s="9" t="s">
        <v>711</v>
      </c>
      <c r="C2649" s="9">
        <v>10</v>
      </c>
      <c r="D2649" s="9" t="s">
        <v>1474</v>
      </c>
      <c r="E2649" s="11">
        <v>19</v>
      </c>
      <c r="F2649" s="9" t="s">
        <v>510</v>
      </c>
      <c r="G2649" s="9" t="s">
        <v>511</v>
      </c>
      <c r="H2649" s="9" t="s">
        <v>539</v>
      </c>
      <c r="I2649" s="9" t="s">
        <v>540</v>
      </c>
      <c r="J2649" s="9" t="s">
        <v>541</v>
      </c>
      <c r="K2649" s="9">
        <v>15150</v>
      </c>
      <c r="L2649" s="9">
        <v>19252</v>
      </c>
      <c r="M2649" s="9">
        <v>21463</v>
      </c>
    </row>
    <row r="2650" spans="1:13" x14ac:dyDescent="0.35">
      <c r="A2650" s="8">
        <v>2648</v>
      </c>
      <c r="B2650" s="9" t="s">
        <v>711</v>
      </c>
      <c r="C2650" s="9">
        <v>10</v>
      </c>
      <c r="D2650" s="9" t="s">
        <v>1474</v>
      </c>
      <c r="E2650" s="11">
        <v>19</v>
      </c>
      <c r="F2650" s="9" t="s">
        <v>510</v>
      </c>
      <c r="G2650" s="9" t="s">
        <v>511</v>
      </c>
      <c r="H2650" s="9" t="s">
        <v>880</v>
      </c>
      <c r="I2650" s="9" t="s">
        <v>881</v>
      </c>
      <c r="J2650" s="9" t="s">
        <v>882</v>
      </c>
      <c r="K2650" s="9">
        <v>9528</v>
      </c>
      <c r="L2650" s="9">
        <v>9528</v>
      </c>
      <c r="M2650" s="9">
        <v>9528</v>
      </c>
    </row>
    <row r="2651" spans="1:13" x14ac:dyDescent="0.35">
      <c r="A2651" s="8">
        <v>2649</v>
      </c>
      <c r="B2651" s="9" t="s">
        <v>711</v>
      </c>
      <c r="C2651" s="9">
        <v>10</v>
      </c>
      <c r="D2651" s="9" t="s">
        <v>1474</v>
      </c>
      <c r="E2651" s="11">
        <v>20</v>
      </c>
      <c r="F2651" s="9" t="s">
        <v>510</v>
      </c>
      <c r="G2651" s="9" t="s">
        <v>542</v>
      </c>
      <c r="H2651" s="9" t="s">
        <v>543</v>
      </c>
      <c r="I2651" s="9" t="s">
        <v>544</v>
      </c>
      <c r="J2651" s="9" t="s">
        <v>545</v>
      </c>
      <c r="K2651" s="9">
        <v>128246</v>
      </c>
      <c r="L2651" s="9">
        <v>358072</v>
      </c>
      <c r="M2651" s="9">
        <v>779777</v>
      </c>
    </row>
    <row r="2652" spans="1:13" x14ac:dyDescent="0.35">
      <c r="A2652" s="8">
        <v>2650</v>
      </c>
      <c r="B2652" s="9" t="s">
        <v>711</v>
      </c>
      <c r="C2652" s="9">
        <v>10</v>
      </c>
      <c r="D2652" s="9" t="s">
        <v>1474</v>
      </c>
      <c r="E2652" s="11">
        <v>20</v>
      </c>
      <c r="F2652" s="9" t="s">
        <v>510</v>
      </c>
      <c r="G2652" s="9" t="s">
        <v>542</v>
      </c>
      <c r="H2652" s="9" t="s">
        <v>886</v>
      </c>
      <c r="I2652" s="9" t="s">
        <v>887</v>
      </c>
      <c r="J2652" s="9" t="s">
        <v>888</v>
      </c>
      <c r="K2652" s="9">
        <v>1205</v>
      </c>
      <c r="L2652" s="9">
        <v>1381</v>
      </c>
      <c r="M2652" s="9">
        <v>1542</v>
      </c>
    </row>
    <row r="2653" spans="1:13" x14ac:dyDescent="0.35">
      <c r="A2653" s="8">
        <v>2651</v>
      </c>
      <c r="B2653" s="9" t="s">
        <v>711</v>
      </c>
      <c r="C2653" s="9">
        <v>10</v>
      </c>
      <c r="D2653" s="9" t="s">
        <v>1474</v>
      </c>
      <c r="E2653" s="11">
        <v>20</v>
      </c>
      <c r="F2653" s="9" t="s">
        <v>510</v>
      </c>
      <c r="G2653" s="9" t="s">
        <v>542</v>
      </c>
      <c r="H2653" s="9" t="s">
        <v>546</v>
      </c>
      <c r="I2653" s="9" t="s">
        <v>547</v>
      </c>
      <c r="J2653" s="9" t="s">
        <v>548</v>
      </c>
      <c r="K2653" s="9">
        <v>427500</v>
      </c>
      <c r="L2653" s="9">
        <v>468950</v>
      </c>
      <c r="M2653" s="9">
        <v>681250</v>
      </c>
    </row>
    <row r="2654" spans="1:13" x14ac:dyDescent="0.35">
      <c r="A2654" s="8">
        <v>2652</v>
      </c>
      <c r="B2654" s="9" t="s">
        <v>711</v>
      </c>
      <c r="C2654" s="9">
        <v>10</v>
      </c>
      <c r="D2654" s="9" t="s">
        <v>1474</v>
      </c>
      <c r="E2654" s="11">
        <v>20</v>
      </c>
      <c r="F2654" s="9" t="s">
        <v>510</v>
      </c>
      <c r="G2654" s="9" t="s">
        <v>542</v>
      </c>
      <c r="H2654" s="9" t="s">
        <v>549</v>
      </c>
      <c r="I2654" s="9" t="s">
        <v>550</v>
      </c>
      <c r="J2654" s="9" t="s">
        <v>551</v>
      </c>
      <c r="K2654" s="9">
        <v>40359</v>
      </c>
      <c r="L2654" s="9">
        <v>77038</v>
      </c>
      <c r="M2654" s="9">
        <v>152312</v>
      </c>
    </row>
    <row r="2655" spans="1:13" x14ac:dyDescent="0.35">
      <c r="A2655" s="8">
        <v>2653</v>
      </c>
      <c r="B2655" s="9" t="s">
        <v>711</v>
      </c>
      <c r="C2655" s="9">
        <v>10</v>
      </c>
      <c r="D2655" s="9" t="s">
        <v>1474</v>
      </c>
      <c r="E2655" s="11">
        <v>20</v>
      </c>
      <c r="F2655" s="9" t="s">
        <v>510</v>
      </c>
      <c r="G2655" s="9" t="s">
        <v>542</v>
      </c>
      <c r="H2655" s="9" t="s">
        <v>889</v>
      </c>
      <c r="I2655" s="9" t="s">
        <v>890</v>
      </c>
      <c r="J2655" s="9" t="s">
        <v>891</v>
      </c>
      <c r="K2655" s="9">
        <v>6029</v>
      </c>
      <c r="L2655" s="9">
        <v>7902</v>
      </c>
      <c r="M2655" s="9">
        <v>44680</v>
      </c>
    </row>
    <row r="2656" spans="1:13" x14ac:dyDescent="0.35">
      <c r="A2656" s="8">
        <v>2654</v>
      </c>
      <c r="B2656" s="9" t="s">
        <v>711</v>
      </c>
      <c r="C2656" s="9">
        <v>10</v>
      </c>
      <c r="D2656" s="9" t="s">
        <v>1474</v>
      </c>
      <c r="E2656" s="11">
        <v>20</v>
      </c>
      <c r="F2656" s="9" t="s">
        <v>510</v>
      </c>
      <c r="G2656" s="9" t="s">
        <v>542</v>
      </c>
      <c r="H2656" s="9" t="s">
        <v>552</v>
      </c>
      <c r="I2656" s="9" t="s">
        <v>553</v>
      </c>
      <c r="J2656" s="9" t="s">
        <v>554</v>
      </c>
      <c r="K2656" s="9">
        <v>300000</v>
      </c>
      <c r="L2656" s="9">
        <v>300000</v>
      </c>
      <c r="M2656" s="9">
        <v>300000</v>
      </c>
    </row>
    <row r="2657" spans="1:13" x14ac:dyDescent="0.35">
      <c r="A2657" s="8">
        <v>2655</v>
      </c>
      <c r="B2657" s="9" t="s">
        <v>711</v>
      </c>
      <c r="C2657" s="9">
        <v>10</v>
      </c>
      <c r="D2657" s="9" t="s">
        <v>1474</v>
      </c>
      <c r="E2657" s="11">
        <v>20</v>
      </c>
      <c r="F2657" s="9" t="s">
        <v>510</v>
      </c>
      <c r="G2657" s="9" t="s">
        <v>542</v>
      </c>
      <c r="H2657" s="9" t="s">
        <v>555</v>
      </c>
      <c r="I2657" s="9" t="s">
        <v>556</v>
      </c>
      <c r="J2657" s="9" t="s">
        <v>557</v>
      </c>
      <c r="K2657" s="9">
        <v>25904</v>
      </c>
      <c r="L2657" s="9">
        <v>27626</v>
      </c>
      <c r="M2657" s="9">
        <v>29419</v>
      </c>
    </row>
    <row r="2658" spans="1:13" x14ac:dyDescent="0.35">
      <c r="A2658" s="8">
        <v>2656</v>
      </c>
      <c r="B2658" s="9" t="s">
        <v>711</v>
      </c>
      <c r="C2658" s="9">
        <v>10</v>
      </c>
      <c r="D2658" s="9" t="s">
        <v>1474</v>
      </c>
      <c r="E2658" s="11">
        <v>20</v>
      </c>
      <c r="F2658" s="9" t="s">
        <v>510</v>
      </c>
      <c r="G2658" s="9" t="s">
        <v>542</v>
      </c>
      <c r="H2658" s="9" t="s">
        <v>558</v>
      </c>
      <c r="I2658" s="9" t="s">
        <v>559</v>
      </c>
      <c r="J2658" s="9" t="s">
        <v>560</v>
      </c>
      <c r="K2658" s="9">
        <v>7150</v>
      </c>
      <c r="L2658" s="9">
        <v>8781</v>
      </c>
      <c r="M2658" s="9">
        <v>10609</v>
      </c>
    </row>
    <row r="2659" spans="1:13" x14ac:dyDescent="0.35">
      <c r="A2659" s="8">
        <v>2657</v>
      </c>
      <c r="B2659" s="9" t="s">
        <v>711</v>
      </c>
      <c r="C2659" s="9">
        <v>10</v>
      </c>
      <c r="D2659" s="9" t="s">
        <v>1474</v>
      </c>
      <c r="E2659" s="11">
        <v>20</v>
      </c>
      <c r="F2659" s="9" t="s">
        <v>510</v>
      </c>
      <c r="G2659" s="9" t="s">
        <v>542</v>
      </c>
      <c r="H2659" s="9" t="s">
        <v>561</v>
      </c>
      <c r="I2659" s="9" t="s">
        <v>562</v>
      </c>
      <c r="J2659" s="9" t="s">
        <v>563</v>
      </c>
      <c r="K2659" s="9">
        <v>15466</v>
      </c>
      <c r="L2659" s="9">
        <v>30028</v>
      </c>
      <c r="M2659" s="9">
        <v>48669</v>
      </c>
    </row>
    <row r="2660" spans="1:13" x14ac:dyDescent="0.35">
      <c r="A2660" s="8">
        <v>2658</v>
      </c>
      <c r="B2660" s="9" t="s">
        <v>711</v>
      </c>
      <c r="C2660" s="9">
        <v>10</v>
      </c>
      <c r="D2660" s="9" t="s">
        <v>1474</v>
      </c>
      <c r="E2660" s="11">
        <v>20</v>
      </c>
      <c r="F2660" s="9" t="s">
        <v>510</v>
      </c>
      <c r="G2660" s="9" t="s">
        <v>542</v>
      </c>
      <c r="H2660" s="9" t="s">
        <v>564</v>
      </c>
      <c r="I2660" s="9" t="s">
        <v>565</v>
      </c>
      <c r="J2660" s="9" t="s">
        <v>566</v>
      </c>
      <c r="K2660" s="9">
        <v>153503</v>
      </c>
      <c r="L2660" s="9">
        <v>264833</v>
      </c>
      <c r="M2660" s="9">
        <v>296406</v>
      </c>
    </row>
    <row r="2661" spans="1:13" x14ac:dyDescent="0.35">
      <c r="A2661" s="8">
        <v>2659</v>
      </c>
      <c r="B2661" s="9" t="s">
        <v>711</v>
      </c>
      <c r="C2661" s="9">
        <v>10</v>
      </c>
      <c r="D2661" s="9" t="s">
        <v>1474</v>
      </c>
      <c r="E2661" s="11">
        <v>20</v>
      </c>
      <c r="F2661" s="9" t="s">
        <v>510</v>
      </c>
      <c r="G2661" s="9" t="s">
        <v>542</v>
      </c>
      <c r="H2661" s="9" t="s">
        <v>892</v>
      </c>
      <c r="I2661" s="9" t="s">
        <v>893</v>
      </c>
      <c r="J2661" s="9" t="s">
        <v>894</v>
      </c>
      <c r="K2661" s="9">
        <v>4541</v>
      </c>
      <c r="L2661" s="9">
        <v>6253</v>
      </c>
      <c r="M2661" s="9">
        <v>6533</v>
      </c>
    </row>
    <row r="2662" spans="1:13" x14ac:dyDescent="0.35">
      <c r="A2662" s="8">
        <v>2660</v>
      </c>
      <c r="B2662" s="9" t="s">
        <v>711</v>
      </c>
      <c r="C2662" s="9">
        <v>10</v>
      </c>
      <c r="D2662" s="9" t="s">
        <v>1474</v>
      </c>
      <c r="E2662" s="11">
        <v>20</v>
      </c>
      <c r="F2662" s="9" t="s">
        <v>510</v>
      </c>
      <c r="G2662" s="9" t="s">
        <v>542</v>
      </c>
      <c r="H2662" s="9" t="s">
        <v>895</v>
      </c>
      <c r="I2662" s="9" t="s">
        <v>896</v>
      </c>
      <c r="J2662" s="9" t="s">
        <v>897</v>
      </c>
      <c r="K2662" s="9">
        <v>18967</v>
      </c>
      <c r="L2662" s="9">
        <v>20101</v>
      </c>
      <c r="M2662" s="9">
        <v>34915</v>
      </c>
    </row>
    <row r="2663" spans="1:13" x14ac:dyDescent="0.35">
      <c r="A2663" s="8">
        <v>2661</v>
      </c>
      <c r="B2663" s="9" t="s">
        <v>711</v>
      </c>
      <c r="C2663" s="9">
        <v>10</v>
      </c>
      <c r="D2663" s="9" t="s">
        <v>1474</v>
      </c>
      <c r="E2663" s="11">
        <v>20</v>
      </c>
      <c r="F2663" s="9" t="s">
        <v>510</v>
      </c>
      <c r="G2663" s="9" t="s">
        <v>542</v>
      </c>
      <c r="H2663" s="9" t="s">
        <v>570</v>
      </c>
      <c r="I2663" s="9" t="s">
        <v>571</v>
      </c>
      <c r="J2663" s="9" t="s">
        <v>572</v>
      </c>
      <c r="K2663" s="9">
        <v>25007</v>
      </c>
      <c r="L2663" s="9">
        <v>32340</v>
      </c>
      <c r="M2663" s="9">
        <v>39820</v>
      </c>
    </row>
    <row r="2664" spans="1:13" x14ac:dyDescent="0.35">
      <c r="A2664" s="8">
        <v>2662</v>
      </c>
      <c r="B2664" s="9" t="s">
        <v>711</v>
      </c>
      <c r="C2664" s="9">
        <v>10</v>
      </c>
      <c r="D2664" s="9" t="s">
        <v>1474</v>
      </c>
      <c r="E2664" s="11">
        <v>20</v>
      </c>
      <c r="F2664" s="9" t="s">
        <v>510</v>
      </c>
      <c r="G2664" s="9" t="s">
        <v>542</v>
      </c>
      <c r="H2664" s="9" t="s">
        <v>573</v>
      </c>
      <c r="I2664" s="9" t="s">
        <v>574</v>
      </c>
      <c r="J2664" s="9" t="s">
        <v>575</v>
      </c>
      <c r="K2664" s="9">
        <v>6761</v>
      </c>
      <c r="L2664" s="9">
        <v>12299</v>
      </c>
      <c r="M2664" s="9">
        <v>17949</v>
      </c>
    </row>
    <row r="2665" spans="1:13" x14ac:dyDescent="0.35">
      <c r="A2665" s="8">
        <v>2663</v>
      </c>
      <c r="B2665" s="9" t="s">
        <v>711</v>
      </c>
      <c r="C2665" s="9">
        <v>10</v>
      </c>
      <c r="D2665" s="9" t="s">
        <v>1474</v>
      </c>
      <c r="E2665" s="11">
        <v>20</v>
      </c>
      <c r="F2665" s="9" t="s">
        <v>510</v>
      </c>
      <c r="G2665" s="9" t="s">
        <v>542</v>
      </c>
      <c r="H2665" s="9" t="s">
        <v>576</v>
      </c>
      <c r="I2665" s="9" t="s">
        <v>577</v>
      </c>
      <c r="J2665" s="9" t="s">
        <v>578</v>
      </c>
      <c r="K2665" s="9">
        <v>9531</v>
      </c>
      <c r="L2665" s="9">
        <v>10307</v>
      </c>
      <c r="M2665" s="9">
        <v>18457</v>
      </c>
    </row>
    <row r="2666" spans="1:13" x14ac:dyDescent="0.35">
      <c r="A2666" s="8">
        <v>2664</v>
      </c>
      <c r="B2666" s="9" t="s">
        <v>711</v>
      </c>
      <c r="C2666" s="9">
        <v>10</v>
      </c>
      <c r="D2666" s="9" t="s">
        <v>1474</v>
      </c>
      <c r="E2666" s="11">
        <v>20</v>
      </c>
      <c r="F2666" s="9" t="s">
        <v>510</v>
      </c>
      <c r="G2666" s="9" t="s">
        <v>542</v>
      </c>
      <c r="H2666" s="9" t="s">
        <v>579</v>
      </c>
      <c r="I2666" s="9" t="s">
        <v>580</v>
      </c>
      <c r="J2666" s="9" t="s">
        <v>581</v>
      </c>
      <c r="K2666" s="9">
        <v>3477</v>
      </c>
      <c r="L2666" s="9">
        <v>5524</v>
      </c>
      <c r="M2666" s="9">
        <v>6385</v>
      </c>
    </row>
    <row r="2667" spans="1:13" x14ac:dyDescent="0.35">
      <c r="A2667" s="8">
        <v>2665</v>
      </c>
      <c r="B2667" s="9" t="s">
        <v>711</v>
      </c>
      <c r="C2667" s="9">
        <v>10</v>
      </c>
      <c r="D2667" s="9" t="s">
        <v>1474</v>
      </c>
      <c r="E2667" s="11">
        <v>20</v>
      </c>
      <c r="F2667" s="9" t="s">
        <v>510</v>
      </c>
      <c r="G2667" s="9" t="s">
        <v>542</v>
      </c>
      <c r="H2667" s="9" t="s">
        <v>1008</v>
      </c>
      <c r="I2667" s="9" t="s">
        <v>1009</v>
      </c>
      <c r="J2667" s="9" t="s">
        <v>1010</v>
      </c>
      <c r="K2667" s="9">
        <v>20199</v>
      </c>
      <c r="L2667" s="9">
        <v>20199</v>
      </c>
      <c r="M2667" s="9">
        <v>20199</v>
      </c>
    </row>
    <row r="2668" spans="1:13" x14ac:dyDescent="0.35">
      <c r="A2668" s="8">
        <v>2666</v>
      </c>
      <c r="B2668" s="9" t="s">
        <v>711</v>
      </c>
      <c r="C2668" s="9">
        <v>10</v>
      </c>
      <c r="D2668" s="9" t="s">
        <v>1474</v>
      </c>
      <c r="E2668" s="11">
        <v>20</v>
      </c>
      <c r="F2668" s="9" t="s">
        <v>510</v>
      </c>
      <c r="G2668" s="9" t="s">
        <v>542</v>
      </c>
      <c r="H2668" s="9" t="s">
        <v>582</v>
      </c>
      <c r="I2668" s="9" t="s">
        <v>583</v>
      </c>
      <c r="J2668" s="9" t="s">
        <v>584</v>
      </c>
      <c r="K2668" s="9">
        <v>9159</v>
      </c>
      <c r="L2668" s="9">
        <v>12404</v>
      </c>
      <c r="M2668" s="9">
        <v>13956</v>
      </c>
    </row>
    <row r="2669" spans="1:13" x14ac:dyDescent="0.35">
      <c r="A2669" s="8">
        <v>2667</v>
      </c>
      <c r="B2669" s="9" t="s">
        <v>711</v>
      </c>
      <c r="C2669" s="9">
        <v>10</v>
      </c>
      <c r="D2669" s="9" t="s">
        <v>1474</v>
      </c>
      <c r="E2669" s="11">
        <v>20</v>
      </c>
      <c r="F2669" s="9" t="s">
        <v>510</v>
      </c>
      <c r="G2669" s="9" t="s">
        <v>542</v>
      </c>
      <c r="H2669" s="9" t="s">
        <v>1179</v>
      </c>
      <c r="I2669" s="9" t="s">
        <v>1180</v>
      </c>
      <c r="J2669" s="9" t="s">
        <v>1181</v>
      </c>
      <c r="K2669" s="9">
        <v>19577</v>
      </c>
      <c r="L2669" s="9">
        <v>19577</v>
      </c>
      <c r="M2669" s="9">
        <v>19577</v>
      </c>
    </row>
    <row r="2670" spans="1:13" x14ac:dyDescent="0.35">
      <c r="A2670" s="8">
        <v>2668</v>
      </c>
      <c r="B2670" s="9" t="s">
        <v>711</v>
      </c>
      <c r="C2670" s="9">
        <v>10</v>
      </c>
      <c r="D2670" s="9" t="s">
        <v>1474</v>
      </c>
      <c r="E2670" s="11">
        <v>20</v>
      </c>
      <c r="F2670" s="9" t="s">
        <v>510</v>
      </c>
      <c r="G2670" s="9" t="s">
        <v>542</v>
      </c>
      <c r="H2670" s="9" t="s">
        <v>585</v>
      </c>
      <c r="I2670" s="9" t="s">
        <v>586</v>
      </c>
      <c r="J2670" s="9" t="s">
        <v>587</v>
      </c>
      <c r="K2670" s="9">
        <v>26867</v>
      </c>
      <c r="L2670" s="9">
        <v>35189</v>
      </c>
      <c r="M2670" s="9">
        <v>39943</v>
      </c>
    </row>
    <row r="2671" spans="1:13" x14ac:dyDescent="0.35">
      <c r="A2671" s="8">
        <v>2669</v>
      </c>
      <c r="B2671" s="9" t="s">
        <v>711</v>
      </c>
      <c r="C2671" s="9">
        <v>10</v>
      </c>
      <c r="D2671" s="9" t="s">
        <v>1474</v>
      </c>
      <c r="E2671" s="11">
        <v>20</v>
      </c>
      <c r="F2671" s="9" t="s">
        <v>510</v>
      </c>
      <c r="G2671" s="9" t="s">
        <v>542</v>
      </c>
      <c r="H2671" s="9" t="s">
        <v>588</v>
      </c>
      <c r="I2671" s="9" t="s">
        <v>589</v>
      </c>
      <c r="J2671" s="9" t="s">
        <v>590</v>
      </c>
      <c r="K2671" s="9">
        <v>17805</v>
      </c>
      <c r="L2671" s="9">
        <v>23829</v>
      </c>
      <c r="M2671" s="9">
        <v>26487</v>
      </c>
    </row>
    <row r="2672" spans="1:13" x14ac:dyDescent="0.35">
      <c r="A2672" s="8">
        <v>2670</v>
      </c>
      <c r="B2672" s="9" t="s">
        <v>711</v>
      </c>
      <c r="C2672" s="9">
        <v>10</v>
      </c>
      <c r="D2672" s="9" t="s">
        <v>1474</v>
      </c>
      <c r="E2672" s="11">
        <v>20</v>
      </c>
      <c r="F2672" s="9" t="s">
        <v>510</v>
      </c>
      <c r="G2672" s="9" t="s">
        <v>542</v>
      </c>
      <c r="H2672" s="9" t="s">
        <v>591</v>
      </c>
      <c r="I2672" s="9" t="s">
        <v>592</v>
      </c>
      <c r="J2672" s="9" t="s">
        <v>593</v>
      </c>
      <c r="K2672" s="9">
        <v>3162</v>
      </c>
      <c r="L2672" s="9">
        <v>3363</v>
      </c>
      <c r="M2672" s="9">
        <v>4510</v>
      </c>
    </row>
    <row r="2673" spans="1:13" x14ac:dyDescent="0.35">
      <c r="A2673" s="8">
        <v>2671</v>
      </c>
      <c r="B2673" s="9" t="s">
        <v>711</v>
      </c>
      <c r="C2673" s="9">
        <v>10</v>
      </c>
      <c r="D2673" s="9" t="s">
        <v>1474</v>
      </c>
      <c r="E2673" s="11">
        <v>20</v>
      </c>
      <c r="F2673" s="9" t="s">
        <v>510</v>
      </c>
      <c r="G2673" s="9" t="s">
        <v>542</v>
      </c>
      <c r="H2673" s="9" t="s">
        <v>594</v>
      </c>
      <c r="I2673" s="9" t="s">
        <v>595</v>
      </c>
      <c r="J2673" s="9" t="s">
        <v>596</v>
      </c>
      <c r="K2673" s="9">
        <v>11734</v>
      </c>
      <c r="L2673" s="9">
        <v>15002</v>
      </c>
      <c r="M2673" s="9">
        <v>16137</v>
      </c>
    </row>
    <row r="2674" spans="1:13" x14ac:dyDescent="0.35">
      <c r="A2674" s="8">
        <v>2672</v>
      </c>
      <c r="B2674" s="9" t="s">
        <v>711</v>
      </c>
      <c r="C2674" s="9">
        <v>10</v>
      </c>
      <c r="D2674" s="9" t="s">
        <v>1474</v>
      </c>
      <c r="E2674" s="11">
        <v>20</v>
      </c>
      <c r="F2674" s="9" t="s">
        <v>510</v>
      </c>
      <c r="G2674" s="9" t="s">
        <v>542</v>
      </c>
      <c r="H2674" s="9" t="s">
        <v>898</v>
      </c>
      <c r="I2674" s="9" t="s">
        <v>899</v>
      </c>
      <c r="J2674" s="9" t="s">
        <v>900</v>
      </c>
      <c r="K2674" s="9">
        <v>4728</v>
      </c>
      <c r="L2674" s="9">
        <v>9908</v>
      </c>
      <c r="M2674" s="9">
        <v>11428</v>
      </c>
    </row>
    <row r="2675" spans="1:13" x14ac:dyDescent="0.35">
      <c r="A2675" s="8">
        <v>2673</v>
      </c>
      <c r="B2675" s="9" t="s">
        <v>711</v>
      </c>
      <c r="C2675" s="9">
        <v>10</v>
      </c>
      <c r="D2675" s="9" t="s">
        <v>1474</v>
      </c>
      <c r="E2675" s="11">
        <v>20</v>
      </c>
      <c r="F2675" s="9" t="s">
        <v>510</v>
      </c>
      <c r="G2675" s="9" t="s">
        <v>542</v>
      </c>
      <c r="H2675" s="9" t="s">
        <v>597</v>
      </c>
      <c r="I2675" s="9" t="s">
        <v>598</v>
      </c>
      <c r="J2675" s="9" t="s">
        <v>599</v>
      </c>
      <c r="K2675" s="9">
        <v>5221</v>
      </c>
      <c r="L2675" s="9">
        <v>5906</v>
      </c>
      <c r="M2675" s="9">
        <v>6997</v>
      </c>
    </row>
    <row r="2676" spans="1:13" x14ac:dyDescent="0.35">
      <c r="A2676" s="8">
        <v>2674</v>
      </c>
      <c r="B2676" s="9" t="s">
        <v>711</v>
      </c>
      <c r="C2676" s="9">
        <v>10</v>
      </c>
      <c r="D2676" s="9" t="s">
        <v>1474</v>
      </c>
      <c r="E2676" s="11">
        <v>20</v>
      </c>
      <c r="F2676" s="9" t="s">
        <v>510</v>
      </c>
      <c r="G2676" s="9" t="s">
        <v>542</v>
      </c>
      <c r="H2676" s="9" t="s">
        <v>600</v>
      </c>
      <c r="I2676" s="9" t="s">
        <v>601</v>
      </c>
      <c r="J2676" s="9" t="s">
        <v>602</v>
      </c>
      <c r="K2676" s="9">
        <v>7440</v>
      </c>
      <c r="L2676" s="9">
        <v>19461</v>
      </c>
      <c r="M2676" s="9">
        <v>39513</v>
      </c>
    </row>
    <row r="2677" spans="1:13" x14ac:dyDescent="0.35">
      <c r="A2677" s="8">
        <v>2675</v>
      </c>
      <c r="B2677" s="9" t="s">
        <v>711</v>
      </c>
      <c r="C2677" s="9">
        <v>10</v>
      </c>
      <c r="D2677" s="9" t="s">
        <v>1474</v>
      </c>
      <c r="E2677" s="11">
        <v>20</v>
      </c>
      <c r="F2677" s="9" t="s">
        <v>510</v>
      </c>
      <c r="G2677" s="9" t="s">
        <v>542</v>
      </c>
      <c r="H2677" s="9" t="s">
        <v>603</v>
      </c>
      <c r="I2677" s="9" t="s">
        <v>604</v>
      </c>
      <c r="J2677" s="9" t="s">
        <v>605</v>
      </c>
      <c r="K2677" s="9">
        <v>10784</v>
      </c>
      <c r="L2677" s="9">
        <v>13671</v>
      </c>
      <c r="M2677" s="9">
        <v>15178</v>
      </c>
    </row>
    <row r="2678" spans="1:13" x14ac:dyDescent="0.35">
      <c r="A2678" s="8">
        <v>2676</v>
      </c>
      <c r="B2678" s="9" t="s">
        <v>711</v>
      </c>
      <c r="C2678" s="9">
        <v>10</v>
      </c>
      <c r="D2678" s="9" t="s">
        <v>1474</v>
      </c>
      <c r="E2678" s="11">
        <v>20</v>
      </c>
      <c r="F2678" s="9" t="s">
        <v>510</v>
      </c>
      <c r="G2678" s="9" t="s">
        <v>542</v>
      </c>
      <c r="H2678" s="9" t="s">
        <v>1011</v>
      </c>
      <c r="I2678" s="9" t="s">
        <v>1012</v>
      </c>
      <c r="J2678" s="9" t="s">
        <v>1013</v>
      </c>
      <c r="K2678" s="9">
        <v>6825</v>
      </c>
      <c r="L2678" s="9">
        <v>9592</v>
      </c>
      <c r="M2678" s="9">
        <v>12145</v>
      </c>
    </row>
    <row r="2679" spans="1:13" x14ac:dyDescent="0.35">
      <c r="A2679" s="8">
        <v>2677</v>
      </c>
      <c r="B2679" s="9" t="s">
        <v>711</v>
      </c>
      <c r="C2679" s="9">
        <v>10</v>
      </c>
      <c r="D2679" s="9" t="s">
        <v>1474</v>
      </c>
      <c r="E2679" s="11">
        <v>20</v>
      </c>
      <c r="F2679" s="9" t="s">
        <v>510</v>
      </c>
      <c r="G2679" s="9" t="s">
        <v>542</v>
      </c>
      <c r="H2679" s="9" t="s">
        <v>606</v>
      </c>
      <c r="I2679" s="9" t="s">
        <v>607</v>
      </c>
      <c r="J2679" s="9" t="s">
        <v>608</v>
      </c>
      <c r="K2679" s="9">
        <v>44066</v>
      </c>
      <c r="L2679" s="9">
        <v>242931</v>
      </c>
      <c r="M2679" s="9">
        <v>426498</v>
      </c>
    </row>
    <row r="2680" spans="1:13" x14ac:dyDescent="0.35">
      <c r="A2680" s="8">
        <v>2678</v>
      </c>
      <c r="B2680" s="9" t="s">
        <v>711</v>
      </c>
      <c r="C2680" s="9">
        <v>10</v>
      </c>
      <c r="D2680" s="9" t="s">
        <v>1474</v>
      </c>
      <c r="E2680" s="11">
        <v>20</v>
      </c>
      <c r="F2680" s="9" t="s">
        <v>510</v>
      </c>
      <c r="G2680" s="9" t="s">
        <v>542</v>
      </c>
      <c r="H2680" s="9" t="s">
        <v>609</v>
      </c>
      <c r="I2680" s="9" t="s">
        <v>610</v>
      </c>
      <c r="J2680" s="9" t="s">
        <v>611</v>
      </c>
      <c r="K2680" s="9">
        <v>17173</v>
      </c>
      <c r="L2680" s="9">
        <v>41015</v>
      </c>
      <c r="M2680" s="9">
        <v>55000</v>
      </c>
    </row>
    <row r="2681" spans="1:13" x14ac:dyDescent="0.35">
      <c r="A2681" s="8">
        <v>2679</v>
      </c>
      <c r="B2681" s="9" t="s">
        <v>711</v>
      </c>
      <c r="C2681" s="9">
        <v>10</v>
      </c>
      <c r="D2681" s="9" t="s">
        <v>1474</v>
      </c>
      <c r="E2681" s="11">
        <v>20</v>
      </c>
      <c r="F2681" s="9" t="s">
        <v>510</v>
      </c>
      <c r="G2681" s="9" t="s">
        <v>542</v>
      </c>
      <c r="H2681" s="9" t="s">
        <v>612</v>
      </c>
      <c r="I2681" s="9" t="s">
        <v>613</v>
      </c>
      <c r="J2681" s="9" t="s">
        <v>614</v>
      </c>
      <c r="K2681" s="9">
        <v>67927</v>
      </c>
      <c r="L2681" s="9">
        <v>119075</v>
      </c>
      <c r="M2681" s="9">
        <v>127126</v>
      </c>
    </row>
    <row r="2682" spans="1:13" x14ac:dyDescent="0.35">
      <c r="A2682" s="8">
        <v>2680</v>
      </c>
      <c r="B2682" s="9" t="s">
        <v>711</v>
      </c>
      <c r="C2682" s="9">
        <v>10</v>
      </c>
      <c r="D2682" s="9" t="s">
        <v>1474</v>
      </c>
      <c r="E2682" s="11">
        <v>20</v>
      </c>
      <c r="F2682" s="9" t="s">
        <v>510</v>
      </c>
      <c r="G2682" s="9" t="s">
        <v>542</v>
      </c>
      <c r="H2682" s="9" t="s">
        <v>615</v>
      </c>
      <c r="I2682" s="9" t="s">
        <v>616</v>
      </c>
      <c r="J2682" s="9" t="s">
        <v>617</v>
      </c>
      <c r="K2682" s="9">
        <v>4906</v>
      </c>
      <c r="L2682" s="9">
        <v>7693</v>
      </c>
      <c r="M2682" s="9">
        <v>28948</v>
      </c>
    </row>
    <row r="2683" spans="1:13" x14ac:dyDescent="0.35">
      <c r="A2683" s="8">
        <v>2681</v>
      </c>
      <c r="B2683" s="9" t="s">
        <v>711</v>
      </c>
      <c r="C2683" s="9">
        <v>10</v>
      </c>
      <c r="D2683" s="9" t="s">
        <v>1474</v>
      </c>
      <c r="E2683" s="11">
        <v>20</v>
      </c>
      <c r="F2683" s="9" t="s">
        <v>510</v>
      </c>
      <c r="G2683" s="9" t="s">
        <v>542</v>
      </c>
      <c r="H2683" s="9" t="s">
        <v>618</v>
      </c>
      <c r="I2683" s="9" t="s">
        <v>619</v>
      </c>
      <c r="J2683" s="9" t="s">
        <v>620</v>
      </c>
      <c r="K2683" s="9">
        <v>4646</v>
      </c>
      <c r="L2683" s="9">
        <v>5226</v>
      </c>
      <c r="M2683" s="9">
        <v>5389</v>
      </c>
    </row>
    <row r="2684" spans="1:13" x14ac:dyDescent="0.35">
      <c r="A2684" s="8">
        <v>2682</v>
      </c>
      <c r="B2684" s="9" t="s">
        <v>711</v>
      </c>
      <c r="C2684" s="9">
        <v>10</v>
      </c>
      <c r="D2684" s="9" t="s">
        <v>1474</v>
      </c>
      <c r="E2684" s="11">
        <v>20</v>
      </c>
      <c r="F2684" s="9" t="s">
        <v>510</v>
      </c>
      <c r="G2684" s="9" t="s">
        <v>542</v>
      </c>
      <c r="H2684" s="9" t="s">
        <v>901</v>
      </c>
      <c r="I2684" s="9" t="s">
        <v>902</v>
      </c>
      <c r="J2684" s="9" t="s">
        <v>903</v>
      </c>
      <c r="K2684" s="9">
        <v>1542</v>
      </c>
      <c r="L2684" s="9">
        <v>2220</v>
      </c>
      <c r="M2684" s="9">
        <v>23531</v>
      </c>
    </row>
    <row r="2685" spans="1:13" x14ac:dyDescent="0.35">
      <c r="A2685" s="8">
        <v>2683</v>
      </c>
      <c r="B2685" s="9" t="s">
        <v>711</v>
      </c>
      <c r="C2685" s="9">
        <v>10</v>
      </c>
      <c r="D2685" s="9" t="s">
        <v>1474</v>
      </c>
      <c r="E2685" s="11">
        <v>20</v>
      </c>
      <c r="F2685" s="9" t="s">
        <v>510</v>
      </c>
      <c r="G2685" s="9" t="s">
        <v>542</v>
      </c>
      <c r="H2685" s="9" t="s">
        <v>621</v>
      </c>
      <c r="I2685" s="9" t="s">
        <v>622</v>
      </c>
      <c r="J2685" s="9" t="s">
        <v>623</v>
      </c>
      <c r="K2685" s="9">
        <v>8849</v>
      </c>
      <c r="L2685" s="9">
        <v>13166</v>
      </c>
      <c r="M2685" s="9">
        <v>21480</v>
      </c>
    </row>
    <row r="2686" spans="1:13" x14ac:dyDescent="0.35">
      <c r="A2686" s="8">
        <v>2684</v>
      </c>
      <c r="B2686" s="9" t="s">
        <v>711</v>
      </c>
      <c r="C2686" s="9">
        <v>10</v>
      </c>
      <c r="D2686" s="9" t="s">
        <v>1474</v>
      </c>
      <c r="E2686" s="11">
        <v>20</v>
      </c>
      <c r="F2686" s="9" t="s">
        <v>510</v>
      </c>
      <c r="G2686" s="9" t="s">
        <v>542</v>
      </c>
      <c r="H2686" s="9" t="s">
        <v>624</v>
      </c>
      <c r="I2686" s="9" t="s">
        <v>625</v>
      </c>
      <c r="J2686" s="9" t="s">
        <v>626</v>
      </c>
      <c r="K2686" s="9">
        <v>3888</v>
      </c>
      <c r="L2686" s="9">
        <v>7246</v>
      </c>
      <c r="M2686" s="9">
        <v>13875</v>
      </c>
    </row>
    <row r="2687" spans="1:13" x14ac:dyDescent="0.35">
      <c r="A2687" s="8">
        <v>2685</v>
      </c>
      <c r="B2687" s="9" t="s">
        <v>711</v>
      </c>
      <c r="C2687" s="9">
        <v>10</v>
      </c>
      <c r="D2687" s="9" t="s">
        <v>1474</v>
      </c>
      <c r="E2687" s="11">
        <v>20</v>
      </c>
      <c r="F2687" s="9" t="s">
        <v>510</v>
      </c>
      <c r="G2687" s="9" t="s">
        <v>542</v>
      </c>
      <c r="H2687" s="9" t="s">
        <v>627</v>
      </c>
      <c r="I2687" s="9" t="s">
        <v>628</v>
      </c>
      <c r="J2687" s="9" t="s">
        <v>629</v>
      </c>
      <c r="K2687" s="9">
        <v>2272</v>
      </c>
      <c r="L2687" s="9">
        <v>4206</v>
      </c>
      <c r="M2687" s="9">
        <v>9378</v>
      </c>
    </row>
    <row r="2688" spans="1:13" x14ac:dyDescent="0.35">
      <c r="A2688" s="8">
        <v>2686</v>
      </c>
      <c r="B2688" s="9" t="s">
        <v>711</v>
      </c>
      <c r="C2688" s="9">
        <v>10</v>
      </c>
      <c r="D2688" s="9" t="s">
        <v>1474</v>
      </c>
      <c r="E2688" s="11">
        <v>20</v>
      </c>
      <c r="F2688" s="9" t="s">
        <v>510</v>
      </c>
      <c r="G2688" s="9" t="s">
        <v>542</v>
      </c>
      <c r="H2688" s="9" t="s">
        <v>630</v>
      </c>
      <c r="I2688" s="9" t="s">
        <v>631</v>
      </c>
      <c r="J2688" s="9" t="s">
        <v>632</v>
      </c>
      <c r="K2688" s="9">
        <v>11955</v>
      </c>
      <c r="L2688" s="9">
        <v>13868</v>
      </c>
      <c r="M2688" s="9">
        <v>29221</v>
      </c>
    </row>
    <row r="2689" spans="1:13" x14ac:dyDescent="0.35">
      <c r="A2689" s="8">
        <v>2687</v>
      </c>
      <c r="B2689" s="9" t="s">
        <v>711</v>
      </c>
      <c r="C2689" s="9">
        <v>10</v>
      </c>
      <c r="D2689" s="9" t="s">
        <v>1474</v>
      </c>
      <c r="E2689" s="11">
        <v>20</v>
      </c>
      <c r="F2689" s="9" t="s">
        <v>510</v>
      </c>
      <c r="G2689" s="9" t="s">
        <v>542</v>
      </c>
      <c r="H2689" s="9" t="s">
        <v>633</v>
      </c>
      <c r="I2689" s="9" t="s">
        <v>634</v>
      </c>
      <c r="J2689" s="9" t="s">
        <v>635</v>
      </c>
      <c r="K2689" s="9">
        <v>26543</v>
      </c>
      <c r="L2689" s="9">
        <v>45702</v>
      </c>
      <c r="M2689" s="9">
        <v>61187</v>
      </c>
    </row>
    <row r="2690" spans="1:13" x14ac:dyDescent="0.35">
      <c r="A2690" s="8">
        <v>2688</v>
      </c>
      <c r="B2690" s="9" t="s">
        <v>711</v>
      </c>
      <c r="C2690" s="9">
        <v>10</v>
      </c>
      <c r="D2690" s="9" t="s">
        <v>1474</v>
      </c>
      <c r="E2690" s="11">
        <v>20</v>
      </c>
      <c r="F2690" s="9" t="s">
        <v>510</v>
      </c>
      <c r="G2690" s="9" t="s">
        <v>542</v>
      </c>
      <c r="H2690" s="9" t="s">
        <v>636</v>
      </c>
      <c r="I2690" s="9" t="s">
        <v>637</v>
      </c>
      <c r="J2690" s="9" t="s">
        <v>638</v>
      </c>
      <c r="K2690" s="9">
        <v>194841</v>
      </c>
      <c r="L2690" s="9">
        <v>209062</v>
      </c>
      <c r="M2690" s="9">
        <v>261435</v>
      </c>
    </row>
    <row r="2691" spans="1:13" x14ac:dyDescent="0.35">
      <c r="A2691" s="8">
        <v>2689</v>
      </c>
      <c r="B2691" s="9" t="s">
        <v>711</v>
      </c>
      <c r="C2691" s="9">
        <v>10</v>
      </c>
      <c r="D2691" s="9" t="s">
        <v>1474</v>
      </c>
      <c r="E2691" s="11">
        <v>20</v>
      </c>
      <c r="F2691" s="9" t="s">
        <v>510</v>
      </c>
      <c r="G2691" s="9" t="s">
        <v>542</v>
      </c>
      <c r="H2691" s="9" t="s">
        <v>639</v>
      </c>
      <c r="I2691" s="9" t="s">
        <v>640</v>
      </c>
      <c r="J2691" s="9" t="s">
        <v>641</v>
      </c>
      <c r="K2691" s="9">
        <v>83319</v>
      </c>
      <c r="L2691" s="9">
        <v>85577</v>
      </c>
      <c r="M2691" s="9">
        <v>87662</v>
      </c>
    </row>
    <row r="2692" spans="1:13" x14ac:dyDescent="0.35">
      <c r="A2692" s="8">
        <v>2690</v>
      </c>
      <c r="B2692" s="9" t="s">
        <v>711</v>
      </c>
      <c r="C2692" s="9">
        <v>10</v>
      </c>
      <c r="D2692" s="9" t="s">
        <v>1474</v>
      </c>
      <c r="E2692" s="11">
        <v>20</v>
      </c>
      <c r="F2692" s="9" t="s">
        <v>510</v>
      </c>
      <c r="G2692" s="9" t="s">
        <v>542</v>
      </c>
      <c r="H2692" s="9" t="s">
        <v>642</v>
      </c>
      <c r="I2692" s="9" t="s">
        <v>643</v>
      </c>
      <c r="J2692" s="9" t="s">
        <v>644</v>
      </c>
      <c r="K2692" s="9">
        <v>10983</v>
      </c>
      <c r="L2692" s="9">
        <v>13962</v>
      </c>
      <c r="M2692" s="9">
        <v>16711</v>
      </c>
    </row>
    <row r="2693" spans="1:13" x14ac:dyDescent="0.35">
      <c r="A2693" s="8">
        <v>2691</v>
      </c>
      <c r="B2693" s="9" t="s">
        <v>711</v>
      </c>
      <c r="C2693" s="9">
        <v>10</v>
      </c>
      <c r="D2693" s="9" t="s">
        <v>1474</v>
      </c>
      <c r="E2693" s="11">
        <v>20</v>
      </c>
      <c r="F2693" s="9" t="s">
        <v>510</v>
      </c>
      <c r="G2693" s="9" t="s">
        <v>542</v>
      </c>
      <c r="H2693" s="9" t="s">
        <v>645</v>
      </c>
      <c r="I2693" s="9" t="s">
        <v>646</v>
      </c>
      <c r="J2693" s="9" t="s">
        <v>647</v>
      </c>
      <c r="K2693" s="9">
        <v>6919</v>
      </c>
      <c r="L2693" s="9">
        <v>10318</v>
      </c>
      <c r="M2693" s="9">
        <v>14069</v>
      </c>
    </row>
    <row r="2694" spans="1:13" x14ac:dyDescent="0.35">
      <c r="A2694" s="8">
        <v>2692</v>
      </c>
      <c r="B2694" s="9" t="s">
        <v>711</v>
      </c>
      <c r="C2694" s="9">
        <v>10</v>
      </c>
      <c r="D2694" s="9" t="s">
        <v>1474</v>
      </c>
      <c r="E2694" s="11">
        <v>20</v>
      </c>
      <c r="F2694" s="9" t="s">
        <v>510</v>
      </c>
      <c r="G2694" s="9" t="s">
        <v>542</v>
      </c>
      <c r="H2694" s="9" t="s">
        <v>648</v>
      </c>
      <c r="I2694" s="9" t="s">
        <v>649</v>
      </c>
      <c r="J2694" s="9" t="s">
        <v>650</v>
      </c>
      <c r="K2694" s="9">
        <v>3267</v>
      </c>
      <c r="L2694" s="9">
        <v>3534</v>
      </c>
      <c r="M2694" s="9">
        <v>3780</v>
      </c>
    </row>
    <row r="2695" spans="1:13" x14ac:dyDescent="0.35">
      <c r="A2695" s="8">
        <v>2693</v>
      </c>
      <c r="B2695" s="9" t="s">
        <v>711</v>
      </c>
      <c r="C2695" s="9">
        <v>10</v>
      </c>
      <c r="D2695" s="9" t="s">
        <v>1474</v>
      </c>
      <c r="E2695" s="11">
        <v>20</v>
      </c>
      <c r="F2695" s="9" t="s">
        <v>510</v>
      </c>
      <c r="G2695" s="9" t="s">
        <v>542</v>
      </c>
      <c r="H2695" s="9" t="s">
        <v>705</v>
      </c>
      <c r="I2695" s="9" t="s">
        <v>706</v>
      </c>
      <c r="J2695" s="9" t="s">
        <v>707</v>
      </c>
      <c r="K2695" s="9">
        <v>115</v>
      </c>
      <c r="L2695" s="9">
        <v>115</v>
      </c>
      <c r="M2695" s="9">
        <v>115</v>
      </c>
    </row>
    <row r="2696" spans="1:13" x14ac:dyDescent="0.35">
      <c r="A2696" s="8">
        <v>2694</v>
      </c>
      <c r="B2696" s="9" t="s">
        <v>711</v>
      </c>
      <c r="C2696" s="9">
        <v>10</v>
      </c>
      <c r="D2696" s="9" t="s">
        <v>1474</v>
      </c>
      <c r="E2696" s="11">
        <v>20</v>
      </c>
      <c r="F2696" s="9" t="s">
        <v>510</v>
      </c>
      <c r="G2696" s="9" t="s">
        <v>542</v>
      </c>
      <c r="H2696" s="9" t="s">
        <v>651</v>
      </c>
      <c r="I2696" s="9" t="s">
        <v>652</v>
      </c>
      <c r="J2696" s="9" t="s">
        <v>653</v>
      </c>
      <c r="K2696" s="9">
        <v>2370</v>
      </c>
      <c r="L2696" s="9">
        <v>14639</v>
      </c>
      <c r="M2696" s="9">
        <v>16648</v>
      </c>
    </row>
    <row r="2697" spans="1:13" x14ac:dyDescent="0.35">
      <c r="A2697" s="8">
        <v>2695</v>
      </c>
      <c r="B2697" s="9" t="s">
        <v>711</v>
      </c>
      <c r="C2697" s="9">
        <v>10</v>
      </c>
      <c r="D2697" s="9" t="s">
        <v>1474</v>
      </c>
      <c r="E2697" s="11">
        <v>20</v>
      </c>
      <c r="F2697" s="9" t="s">
        <v>510</v>
      </c>
      <c r="G2697" s="9" t="s">
        <v>542</v>
      </c>
      <c r="H2697" s="9" t="s">
        <v>654</v>
      </c>
      <c r="I2697" s="9" t="s">
        <v>655</v>
      </c>
      <c r="J2697" s="9" t="s">
        <v>656</v>
      </c>
      <c r="K2697" s="9">
        <v>4516</v>
      </c>
      <c r="L2697" s="9">
        <v>8484</v>
      </c>
      <c r="M2697" s="9">
        <v>12604</v>
      </c>
    </row>
    <row r="2698" spans="1:13" x14ac:dyDescent="0.35">
      <c r="A2698" s="8">
        <v>2696</v>
      </c>
      <c r="B2698" s="9" t="s">
        <v>711</v>
      </c>
      <c r="C2698" s="9">
        <v>10</v>
      </c>
      <c r="D2698" s="9" t="s">
        <v>1474</v>
      </c>
      <c r="E2698" s="11">
        <v>20</v>
      </c>
      <c r="F2698" s="9" t="s">
        <v>510</v>
      </c>
      <c r="G2698" s="9" t="s">
        <v>542</v>
      </c>
      <c r="H2698" s="9" t="s">
        <v>657</v>
      </c>
      <c r="I2698" s="9" t="s">
        <v>658</v>
      </c>
      <c r="J2698" s="9" t="s">
        <v>659</v>
      </c>
      <c r="K2698" s="9">
        <v>3341</v>
      </c>
      <c r="L2698" s="9">
        <v>4287</v>
      </c>
      <c r="M2698" s="9">
        <v>5963</v>
      </c>
    </row>
    <row r="2699" spans="1:13" x14ac:dyDescent="0.35">
      <c r="A2699" s="8">
        <v>2697</v>
      </c>
      <c r="B2699" s="9" t="s">
        <v>711</v>
      </c>
      <c r="C2699" s="9">
        <v>10</v>
      </c>
      <c r="D2699" s="9" t="s">
        <v>1474</v>
      </c>
      <c r="E2699" s="11">
        <v>20</v>
      </c>
      <c r="F2699" s="9" t="s">
        <v>510</v>
      </c>
      <c r="G2699" s="9" t="s">
        <v>542</v>
      </c>
      <c r="H2699" s="9" t="s">
        <v>660</v>
      </c>
      <c r="I2699" s="9" t="s">
        <v>661</v>
      </c>
      <c r="J2699" s="9" t="s">
        <v>662</v>
      </c>
      <c r="K2699" s="9">
        <v>33861</v>
      </c>
      <c r="L2699" s="9">
        <v>43563</v>
      </c>
      <c r="M2699" s="9">
        <v>56945</v>
      </c>
    </row>
    <row r="2700" spans="1:13" x14ac:dyDescent="0.35">
      <c r="A2700" s="8">
        <v>2698</v>
      </c>
      <c r="B2700" s="9" t="s">
        <v>711</v>
      </c>
      <c r="C2700" s="9">
        <v>10</v>
      </c>
      <c r="D2700" s="9" t="s">
        <v>1474</v>
      </c>
      <c r="E2700" s="11">
        <v>20</v>
      </c>
      <c r="F2700" s="9" t="s">
        <v>510</v>
      </c>
      <c r="G2700" s="9" t="s">
        <v>542</v>
      </c>
      <c r="H2700" s="9" t="s">
        <v>663</v>
      </c>
      <c r="I2700" s="9" t="s">
        <v>664</v>
      </c>
      <c r="J2700" s="9" t="s">
        <v>665</v>
      </c>
      <c r="K2700" s="9">
        <v>8700</v>
      </c>
      <c r="L2700" s="9">
        <v>9318</v>
      </c>
      <c r="M2700" s="9">
        <v>9888</v>
      </c>
    </row>
    <row r="2701" spans="1:13" x14ac:dyDescent="0.35">
      <c r="A2701" s="8">
        <v>2699</v>
      </c>
      <c r="B2701" s="9" t="s">
        <v>711</v>
      </c>
      <c r="C2701" s="9">
        <v>10</v>
      </c>
      <c r="D2701" s="9" t="s">
        <v>1474</v>
      </c>
      <c r="E2701" s="11">
        <v>20</v>
      </c>
      <c r="F2701" s="9" t="s">
        <v>510</v>
      </c>
      <c r="G2701" s="9" t="s">
        <v>542</v>
      </c>
      <c r="H2701" s="9" t="s">
        <v>666</v>
      </c>
      <c r="I2701" s="9" t="s">
        <v>667</v>
      </c>
      <c r="J2701" s="9" t="s">
        <v>668</v>
      </c>
      <c r="K2701" s="9">
        <v>11580</v>
      </c>
      <c r="L2701" s="9">
        <v>17252</v>
      </c>
      <c r="M2701" s="9">
        <v>46635</v>
      </c>
    </row>
    <row r="2702" spans="1:13" x14ac:dyDescent="0.35">
      <c r="A2702" s="8">
        <v>2700</v>
      </c>
      <c r="B2702" s="9" t="s">
        <v>711</v>
      </c>
      <c r="C2702" s="9">
        <v>10</v>
      </c>
      <c r="D2702" s="9" t="s">
        <v>1474</v>
      </c>
      <c r="E2702" s="11">
        <v>20</v>
      </c>
      <c r="F2702" s="9" t="s">
        <v>510</v>
      </c>
      <c r="G2702" s="9" t="s">
        <v>542</v>
      </c>
      <c r="H2702" s="9" t="s">
        <v>708</v>
      </c>
      <c r="I2702" s="9" t="s">
        <v>709</v>
      </c>
      <c r="J2702" s="9" t="s">
        <v>710</v>
      </c>
      <c r="K2702" s="9">
        <v>8878</v>
      </c>
      <c r="L2702" s="9">
        <v>8878</v>
      </c>
      <c r="M2702" s="9">
        <v>8878</v>
      </c>
    </row>
    <row r="2703" spans="1:13" x14ac:dyDescent="0.35">
      <c r="A2703" s="8">
        <v>2701</v>
      </c>
      <c r="B2703" s="9" t="s">
        <v>711</v>
      </c>
      <c r="C2703" s="9">
        <v>10</v>
      </c>
      <c r="D2703" s="9" t="s">
        <v>1474</v>
      </c>
      <c r="E2703" s="11">
        <v>20</v>
      </c>
      <c r="F2703" s="9" t="s">
        <v>510</v>
      </c>
      <c r="G2703" s="9" t="s">
        <v>542</v>
      </c>
      <c r="H2703" s="9" t="s">
        <v>1182</v>
      </c>
      <c r="I2703" s="9" t="s">
        <v>1183</v>
      </c>
      <c r="J2703" s="9" t="s">
        <v>1184</v>
      </c>
      <c r="K2703" s="9">
        <v>17018</v>
      </c>
      <c r="L2703" s="9">
        <v>17018</v>
      </c>
      <c r="M2703" s="9">
        <v>17018</v>
      </c>
    </row>
    <row r="2704" spans="1:13" x14ac:dyDescent="0.35">
      <c r="A2704" s="8">
        <v>2702</v>
      </c>
      <c r="B2704" s="9" t="s">
        <v>711</v>
      </c>
      <c r="C2704" s="9">
        <v>10</v>
      </c>
      <c r="D2704" s="9" t="s">
        <v>1474</v>
      </c>
      <c r="E2704" s="11">
        <v>20</v>
      </c>
      <c r="F2704" s="9" t="s">
        <v>510</v>
      </c>
      <c r="G2704" s="9" t="s">
        <v>542</v>
      </c>
      <c r="H2704" s="9" t="s">
        <v>1484</v>
      </c>
      <c r="I2704" s="9" t="s">
        <v>1485</v>
      </c>
      <c r="J2704" s="9" t="s">
        <v>1486</v>
      </c>
      <c r="K2704" s="9">
        <v>6540</v>
      </c>
      <c r="L2704" s="9">
        <v>6540</v>
      </c>
      <c r="M2704" s="9">
        <v>6540</v>
      </c>
    </row>
    <row r="2705" spans="1:13" x14ac:dyDescent="0.35">
      <c r="A2705" s="8">
        <v>2703</v>
      </c>
      <c r="B2705" s="9" t="s">
        <v>711</v>
      </c>
      <c r="C2705" s="9">
        <v>10</v>
      </c>
      <c r="D2705" s="9" t="s">
        <v>1474</v>
      </c>
      <c r="E2705" s="11">
        <v>20</v>
      </c>
      <c r="F2705" s="9" t="s">
        <v>510</v>
      </c>
      <c r="G2705" s="9" t="s">
        <v>542</v>
      </c>
      <c r="H2705" s="9" t="s">
        <v>904</v>
      </c>
      <c r="I2705" s="9" t="s">
        <v>905</v>
      </c>
      <c r="J2705" s="9" t="s">
        <v>906</v>
      </c>
      <c r="K2705" s="9">
        <v>321097</v>
      </c>
      <c r="L2705" s="9">
        <v>830893</v>
      </c>
      <c r="M2705" s="9">
        <v>1134773</v>
      </c>
    </row>
    <row r="2706" spans="1:13" x14ac:dyDescent="0.35">
      <c r="A2706" s="8">
        <v>2704</v>
      </c>
      <c r="B2706" s="9" t="s">
        <v>711</v>
      </c>
      <c r="C2706" s="9">
        <v>11</v>
      </c>
      <c r="D2706" s="9" t="s">
        <v>1487</v>
      </c>
      <c r="E2706" s="11">
        <v>1</v>
      </c>
      <c r="F2706" s="9" t="s">
        <v>10</v>
      </c>
      <c r="G2706" s="9" t="s">
        <v>11</v>
      </c>
      <c r="H2706" s="9" t="s">
        <v>12</v>
      </c>
      <c r="I2706" s="9" t="s">
        <v>13</v>
      </c>
      <c r="J2706" s="9" t="s">
        <v>14</v>
      </c>
      <c r="K2706" s="9">
        <v>234131</v>
      </c>
      <c r="L2706" s="9">
        <v>264878</v>
      </c>
      <c r="M2706" s="9">
        <v>289011</v>
      </c>
    </row>
    <row r="2707" spans="1:13" x14ac:dyDescent="0.35">
      <c r="A2707" s="8">
        <v>2705</v>
      </c>
      <c r="B2707" s="9" t="s">
        <v>711</v>
      </c>
      <c r="C2707" s="9">
        <v>11</v>
      </c>
      <c r="D2707" s="9" t="s">
        <v>1487</v>
      </c>
      <c r="E2707" s="11">
        <v>1</v>
      </c>
      <c r="F2707" s="9" t="s">
        <v>10</v>
      </c>
      <c r="G2707" s="9" t="s">
        <v>11</v>
      </c>
      <c r="H2707" s="9" t="s">
        <v>15</v>
      </c>
      <c r="I2707" s="9" t="s">
        <v>16</v>
      </c>
      <c r="J2707" s="9" t="s">
        <v>17</v>
      </c>
      <c r="K2707" s="9">
        <v>161274</v>
      </c>
      <c r="L2707" s="9">
        <v>186154</v>
      </c>
      <c r="M2707" s="9">
        <v>215835</v>
      </c>
    </row>
    <row r="2708" spans="1:13" x14ac:dyDescent="0.35">
      <c r="A2708" s="8">
        <v>2706</v>
      </c>
      <c r="B2708" s="9" t="s">
        <v>711</v>
      </c>
      <c r="C2708" s="9">
        <v>11</v>
      </c>
      <c r="D2708" s="9" t="s">
        <v>1487</v>
      </c>
      <c r="E2708" s="11">
        <v>1</v>
      </c>
      <c r="F2708" s="9" t="s">
        <v>10</v>
      </c>
      <c r="G2708" s="9" t="s">
        <v>11</v>
      </c>
      <c r="H2708" s="9" t="s">
        <v>18</v>
      </c>
      <c r="I2708" s="9" t="s">
        <v>19</v>
      </c>
      <c r="J2708" s="9" t="s">
        <v>20</v>
      </c>
      <c r="K2708" s="9">
        <v>4536</v>
      </c>
      <c r="L2708" s="9">
        <v>7335</v>
      </c>
      <c r="M2708" s="9">
        <v>10387</v>
      </c>
    </row>
    <row r="2709" spans="1:13" x14ac:dyDescent="0.35">
      <c r="A2709" s="8">
        <v>2707</v>
      </c>
      <c r="B2709" s="9" t="s">
        <v>711</v>
      </c>
      <c r="C2709" s="9">
        <v>11</v>
      </c>
      <c r="D2709" s="9" t="s">
        <v>1487</v>
      </c>
      <c r="E2709" s="11">
        <v>1</v>
      </c>
      <c r="F2709" s="9" t="s">
        <v>10</v>
      </c>
      <c r="G2709" s="9" t="s">
        <v>11</v>
      </c>
      <c r="H2709" s="9" t="s">
        <v>21</v>
      </c>
      <c r="I2709" s="9" t="s">
        <v>22</v>
      </c>
      <c r="J2709" s="9" t="s">
        <v>23</v>
      </c>
      <c r="K2709" s="9">
        <v>68463</v>
      </c>
      <c r="L2709" s="9">
        <v>74776</v>
      </c>
      <c r="M2709" s="9">
        <v>78768</v>
      </c>
    </row>
    <row r="2710" spans="1:13" x14ac:dyDescent="0.35">
      <c r="A2710" s="8">
        <v>2708</v>
      </c>
      <c r="B2710" s="9" t="s">
        <v>711</v>
      </c>
      <c r="C2710" s="9">
        <v>11</v>
      </c>
      <c r="D2710" s="9" t="s">
        <v>1487</v>
      </c>
      <c r="E2710" s="11">
        <v>1</v>
      </c>
      <c r="F2710" s="9" t="s">
        <v>10</v>
      </c>
      <c r="G2710" s="9" t="s">
        <v>11</v>
      </c>
      <c r="H2710" s="9" t="s">
        <v>24</v>
      </c>
      <c r="I2710" s="9" t="s">
        <v>25</v>
      </c>
      <c r="J2710" s="9" t="s">
        <v>26</v>
      </c>
      <c r="K2710" s="9">
        <v>220773</v>
      </c>
      <c r="L2710" s="9">
        <v>294548</v>
      </c>
      <c r="M2710" s="9">
        <v>321949</v>
      </c>
    </row>
    <row r="2711" spans="1:13" x14ac:dyDescent="0.35">
      <c r="A2711" s="8">
        <v>2709</v>
      </c>
      <c r="B2711" s="9" t="s">
        <v>711</v>
      </c>
      <c r="C2711" s="9">
        <v>11</v>
      </c>
      <c r="D2711" s="9" t="s">
        <v>1487</v>
      </c>
      <c r="E2711" s="11">
        <v>1</v>
      </c>
      <c r="F2711" s="9" t="s">
        <v>10</v>
      </c>
      <c r="G2711" s="9" t="s">
        <v>11</v>
      </c>
      <c r="H2711" s="9" t="s">
        <v>713</v>
      </c>
      <c r="I2711" s="9" t="s">
        <v>714</v>
      </c>
      <c r="J2711" s="9" t="s">
        <v>715</v>
      </c>
      <c r="K2711" s="9">
        <v>4608</v>
      </c>
      <c r="L2711" s="9">
        <v>5839</v>
      </c>
      <c r="M2711" s="9">
        <v>7755</v>
      </c>
    </row>
    <row r="2712" spans="1:13" x14ac:dyDescent="0.35">
      <c r="A2712" s="8">
        <v>2710</v>
      </c>
      <c r="B2712" s="9" t="s">
        <v>711</v>
      </c>
      <c r="C2712" s="9">
        <v>11</v>
      </c>
      <c r="D2712" s="9" t="s">
        <v>1487</v>
      </c>
      <c r="E2712" s="11">
        <v>1</v>
      </c>
      <c r="F2712" s="9" t="s">
        <v>10</v>
      </c>
      <c r="G2712" s="9" t="s">
        <v>11</v>
      </c>
      <c r="H2712" s="9" t="s">
        <v>27</v>
      </c>
      <c r="I2712" s="9" t="s">
        <v>28</v>
      </c>
      <c r="J2712" s="9" t="s">
        <v>29</v>
      </c>
      <c r="K2712" s="9">
        <v>1998</v>
      </c>
      <c r="L2712" s="9">
        <v>2604</v>
      </c>
      <c r="M2712" s="9">
        <v>3434</v>
      </c>
    </row>
    <row r="2713" spans="1:13" x14ac:dyDescent="0.35">
      <c r="A2713" s="8">
        <v>2711</v>
      </c>
      <c r="B2713" s="9" t="s">
        <v>711</v>
      </c>
      <c r="C2713" s="9">
        <v>11</v>
      </c>
      <c r="D2713" s="9" t="s">
        <v>1487</v>
      </c>
      <c r="E2713" s="11">
        <v>1</v>
      </c>
      <c r="F2713" s="9" t="s">
        <v>10</v>
      </c>
      <c r="G2713" s="9" t="s">
        <v>11</v>
      </c>
      <c r="H2713" s="9" t="s">
        <v>716</v>
      </c>
      <c r="I2713" s="9" t="s">
        <v>717</v>
      </c>
      <c r="J2713" s="9" t="s">
        <v>718</v>
      </c>
      <c r="K2713" s="9">
        <v>58808</v>
      </c>
      <c r="L2713" s="9">
        <v>63066</v>
      </c>
      <c r="M2713" s="9">
        <v>66996</v>
      </c>
    </row>
    <row r="2714" spans="1:13" x14ac:dyDescent="0.35">
      <c r="A2714" s="8">
        <v>2712</v>
      </c>
      <c r="B2714" s="9" t="s">
        <v>711</v>
      </c>
      <c r="C2714" s="9">
        <v>11</v>
      </c>
      <c r="D2714" s="9" t="s">
        <v>1487</v>
      </c>
      <c r="E2714" s="11">
        <v>1</v>
      </c>
      <c r="F2714" s="9" t="s">
        <v>10</v>
      </c>
      <c r="G2714" s="9" t="s">
        <v>11</v>
      </c>
      <c r="H2714" s="9" t="s">
        <v>1015</v>
      </c>
      <c r="I2714" s="9" t="s">
        <v>1016</v>
      </c>
      <c r="J2714" s="9" t="s">
        <v>1017</v>
      </c>
      <c r="K2714" s="9">
        <v>29765</v>
      </c>
      <c r="L2714" s="9">
        <v>36243</v>
      </c>
      <c r="M2714" s="9">
        <v>42223</v>
      </c>
    </row>
    <row r="2715" spans="1:13" x14ac:dyDescent="0.35">
      <c r="A2715" s="8">
        <v>2713</v>
      </c>
      <c r="B2715" s="9" t="s">
        <v>711</v>
      </c>
      <c r="C2715" s="9">
        <v>11</v>
      </c>
      <c r="D2715" s="9" t="s">
        <v>1487</v>
      </c>
      <c r="E2715" s="11">
        <v>1</v>
      </c>
      <c r="F2715" s="9" t="s">
        <v>10</v>
      </c>
      <c r="G2715" s="9" t="s">
        <v>11</v>
      </c>
      <c r="H2715" s="9" t="s">
        <v>719</v>
      </c>
      <c r="I2715" s="9" t="s">
        <v>720</v>
      </c>
      <c r="J2715" s="9" t="s">
        <v>721</v>
      </c>
      <c r="K2715" s="9">
        <v>882840</v>
      </c>
      <c r="L2715" s="9">
        <v>882840</v>
      </c>
      <c r="M2715" s="9">
        <v>930240</v>
      </c>
    </row>
    <row r="2716" spans="1:13" x14ac:dyDescent="0.35">
      <c r="A2716" s="8">
        <v>2714</v>
      </c>
      <c r="B2716" s="9" t="s">
        <v>711</v>
      </c>
      <c r="C2716" s="9">
        <v>11</v>
      </c>
      <c r="D2716" s="9" t="s">
        <v>1487</v>
      </c>
      <c r="E2716" s="11">
        <v>1</v>
      </c>
      <c r="F2716" s="9" t="s">
        <v>10</v>
      </c>
      <c r="G2716" s="9" t="s">
        <v>11</v>
      </c>
      <c r="H2716" s="9" t="s">
        <v>908</v>
      </c>
      <c r="I2716" s="9" t="s">
        <v>909</v>
      </c>
      <c r="J2716" s="9" t="s">
        <v>910</v>
      </c>
      <c r="K2716" s="9">
        <v>14096</v>
      </c>
      <c r="L2716" s="9">
        <v>18037</v>
      </c>
      <c r="M2716" s="9">
        <v>31862</v>
      </c>
    </row>
    <row r="2717" spans="1:13" x14ac:dyDescent="0.35">
      <c r="A2717" s="8">
        <v>2715</v>
      </c>
      <c r="B2717" s="9" t="s">
        <v>711</v>
      </c>
      <c r="C2717" s="9">
        <v>11</v>
      </c>
      <c r="D2717" s="9" t="s">
        <v>1487</v>
      </c>
      <c r="E2717" s="11">
        <v>1</v>
      </c>
      <c r="F2717" s="9" t="s">
        <v>10</v>
      </c>
      <c r="G2717" s="9" t="s">
        <v>11</v>
      </c>
      <c r="H2717" s="9" t="s">
        <v>1018</v>
      </c>
      <c r="I2717" s="9" t="s">
        <v>1019</v>
      </c>
      <c r="J2717" s="9" t="s">
        <v>1020</v>
      </c>
      <c r="K2717" s="9">
        <v>2800</v>
      </c>
      <c r="L2717" s="9">
        <v>3459</v>
      </c>
      <c r="M2717" s="9">
        <v>3625</v>
      </c>
    </row>
    <row r="2718" spans="1:13" x14ac:dyDescent="0.35">
      <c r="A2718" s="8">
        <v>2716</v>
      </c>
      <c r="B2718" s="9" t="s">
        <v>711</v>
      </c>
      <c r="C2718" s="9">
        <v>11</v>
      </c>
      <c r="D2718" s="9" t="s">
        <v>1487</v>
      </c>
      <c r="E2718" s="11">
        <v>1</v>
      </c>
      <c r="F2718" s="9" t="s">
        <v>10</v>
      </c>
      <c r="G2718" s="9" t="s">
        <v>11</v>
      </c>
      <c r="H2718" s="9" t="s">
        <v>1488</v>
      </c>
      <c r="I2718" s="9" t="s">
        <v>1489</v>
      </c>
      <c r="J2718" s="9" t="s">
        <v>1490</v>
      </c>
      <c r="K2718" s="9">
        <v>1000</v>
      </c>
      <c r="L2718" s="9">
        <v>1000</v>
      </c>
      <c r="M2718" s="9">
        <v>1000</v>
      </c>
    </row>
    <row r="2719" spans="1:13" x14ac:dyDescent="0.35">
      <c r="A2719" s="8">
        <v>2717</v>
      </c>
      <c r="B2719" s="9" t="s">
        <v>711</v>
      </c>
      <c r="C2719" s="9">
        <v>11</v>
      </c>
      <c r="D2719" s="9" t="s">
        <v>1487</v>
      </c>
      <c r="E2719" s="11">
        <v>1</v>
      </c>
      <c r="F2719" s="9" t="s">
        <v>10</v>
      </c>
      <c r="G2719" s="9" t="s">
        <v>11</v>
      </c>
      <c r="H2719" s="9" t="s">
        <v>1316</v>
      </c>
      <c r="I2719" s="9" t="s">
        <v>1317</v>
      </c>
      <c r="J2719" s="9" t="s">
        <v>1318</v>
      </c>
      <c r="K2719" s="9">
        <v>64</v>
      </c>
      <c r="L2719" s="9">
        <v>64</v>
      </c>
      <c r="M2719" s="9">
        <v>64</v>
      </c>
    </row>
    <row r="2720" spans="1:13" x14ac:dyDescent="0.35">
      <c r="A2720" s="8">
        <v>2718</v>
      </c>
      <c r="B2720" s="9" t="s">
        <v>711</v>
      </c>
      <c r="C2720" s="9">
        <v>11</v>
      </c>
      <c r="D2720" s="9" t="s">
        <v>1487</v>
      </c>
      <c r="E2720" s="11">
        <v>1</v>
      </c>
      <c r="F2720" s="9" t="s">
        <v>10</v>
      </c>
      <c r="G2720" s="9" t="s">
        <v>11</v>
      </c>
      <c r="H2720" s="9" t="s">
        <v>1319</v>
      </c>
      <c r="I2720" s="9" t="s">
        <v>857</v>
      </c>
      <c r="J2720" s="9" t="s">
        <v>1320</v>
      </c>
      <c r="K2720" s="9">
        <v>1445</v>
      </c>
      <c r="L2720" s="9">
        <v>1799</v>
      </c>
      <c r="M2720" s="9">
        <v>2185</v>
      </c>
    </row>
    <row r="2721" spans="1:13" x14ac:dyDescent="0.35">
      <c r="A2721" s="8">
        <v>2719</v>
      </c>
      <c r="B2721" s="9" t="s">
        <v>711</v>
      </c>
      <c r="C2721" s="9">
        <v>11</v>
      </c>
      <c r="D2721" s="9" t="s">
        <v>1487</v>
      </c>
      <c r="E2721" s="11">
        <v>1</v>
      </c>
      <c r="F2721" s="9" t="s">
        <v>10</v>
      </c>
      <c r="G2721" s="9" t="s">
        <v>11</v>
      </c>
      <c r="H2721" s="9" t="s">
        <v>1021</v>
      </c>
      <c r="I2721" s="9" t="s">
        <v>1022</v>
      </c>
      <c r="J2721" s="9" t="s">
        <v>1023</v>
      </c>
      <c r="K2721" s="9">
        <v>2185</v>
      </c>
      <c r="L2721" s="9">
        <v>2542</v>
      </c>
      <c r="M2721" s="9">
        <v>2960</v>
      </c>
    </row>
    <row r="2722" spans="1:13" x14ac:dyDescent="0.35">
      <c r="A2722" s="8">
        <v>2720</v>
      </c>
      <c r="B2722" s="9" t="s">
        <v>711</v>
      </c>
      <c r="C2722" s="9">
        <v>11</v>
      </c>
      <c r="D2722" s="9" t="s">
        <v>1487</v>
      </c>
      <c r="E2722" s="11">
        <v>1</v>
      </c>
      <c r="F2722" s="9" t="s">
        <v>10</v>
      </c>
      <c r="G2722" s="9" t="s">
        <v>11</v>
      </c>
      <c r="H2722" s="9" t="s">
        <v>722</v>
      </c>
      <c r="I2722" s="9" t="s">
        <v>723</v>
      </c>
      <c r="J2722" s="9" t="s">
        <v>724</v>
      </c>
      <c r="K2722" s="9">
        <v>302</v>
      </c>
      <c r="L2722" s="9">
        <v>302</v>
      </c>
      <c r="M2722" s="9">
        <v>302</v>
      </c>
    </row>
    <row r="2723" spans="1:13" x14ac:dyDescent="0.35">
      <c r="A2723" s="8">
        <v>2721</v>
      </c>
      <c r="B2723" s="9" t="s">
        <v>711</v>
      </c>
      <c r="C2723" s="9">
        <v>11</v>
      </c>
      <c r="D2723" s="9" t="s">
        <v>1487</v>
      </c>
      <c r="E2723" s="11">
        <v>2</v>
      </c>
      <c r="F2723" s="9" t="s">
        <v>10</v>
      </c>
      <c r="G2723" s="9" t="s">
        <v>30</v>
      </c>
      <c r="H2723" s="9" t="s">
        <v>1024</v>
      </c>
      <c r="I2723" s="9" t="s">
        <v>1025</v>
      </c>
      <c r="J2723" s="9" t="s">
        <v>1026</v>
      </c>
      <c r="K2723" s="9">
        <v>4085</v>
      </c>
      <c r="L2723" s="9">
        <v>5035</v>
      </c>
      <c r="M2723" s="9">
        <v>5912</v>
      </c>
    </row>
    <row r="2724" spans="1:13" x14ac:dyDescent="0.35">
      <c r="A2724" s="8">
        <v>2722</v>
      </c>
      <c r="B2724" s="9" t="s">
        <v>711</v>
      </c>
      <c r="C2724" s="9">
        <v>11</v>
      </c>
      <c r="D2724" s="9" t="s">
        <v>1487</v>
      </c>
      <c r="E2724" s="11">
        <v>2</v>
      </c>
      <c r="F2724" s="9" t="s">
        <v>10</v>
      </c>
      <c r="G2724" s="9" t="s">
        <v>30</v>
      </c>
      <c r="H2724" s="9" t="s">
        <v>31</v>
      </c>
      <c r="I2724" s="9" t="s">
        <v>32</v>
      </c>
      <c r="J2724" s="9" t="s">
        <v>33</v>
      </c>
      <c r="K2724" s="9">
        <v>4371</v>
      </c>
      <c r="L2724" s="9">
        <v>5482</v>
      </c>
      <c r="M2724" s="9">
        <v>7876</v>
      </c>
    </row>
    <row r="2725" spans="1:13" x14ac:dyDescent="0.35">
      <c r="A2725" s="8">
        <v>2723</v>
      </c>
      <c r="B2725" s="9" t="s">
        <v>711</v>
      </c>
      <c r="C2725" s="9">
        <v>11</v>
      </c>
      <c r="D2725" s="9" t="s">
        <v>1487</v>
      </c>
      <c r="E2725" s="11">
        <v>2</v>
      </c>
      <c r="F2725" s="9" t="s">
        <v>10</v>
      </c>
      <c r="G2725" s="9" t="s">
        <v>30</v>
      </c>
      <c r="H2725" s="9" t="s">
        <v>725</v>
      </c>
      <c r="I2725" s="9" t="s">
        <v>726</v>
      </c>
      <c r="J2725" s="9" t="s">
        <v>727</v>
      </c>
      <c r="K2725" s="9">
        <v>1274</v>
      </c>
      <c r="L2725" s="9">
        <v>3227</v>
      </c>
      <c r="M2725" s="9">
        <v>4199</v>
      </c>
    </row>
    <row r="2726" spans="1:13" x14ac:dyDescent="0.35">
      <c r="A2726" s="8">
        <v>2724</v>
      </c>
      <c r="B2726" s="9" t="s">
        <v>711</v>
      </c>
      <c r="C2726" s="9">
        <v>11</v>
      </c>
      <c r="D2726" s="9" t="s">
        <v>1487</v>
      </c>
      <c r="E2726" s="11">
        <v>2</v>
      </c>
      <c r="F2726" s="9" t="s">
        <v>10</v>
      </c>
      <c r="G2726" s="9" t="s">
        <v>30</v>
      </c>
      <c r="H2726" s="9" t="s">
        <v>728</v>
      </c>
      <c r="I2726" s="9" t="s">
        <v>729</v>
      </c>
      <c r="J2726" s="9" t="s">
        <v>730</v>
      </c>
      <c r="K2726" s="9">
        <v>1342</v>
      </c>
      <c r="L2726" s="9">
        <v>1675</v>
      </c>
      <c r="M2726" s="9">
        <v>1971</v>
      </c>
    </row>
    <row r="2727" spans="1:13" x14ac:dyDescent="0.35">
      <c r="A2727" s="8">
        <v>2725</v>
      </c>
      <c r="B2727" s="9" t="s">
        <v>711</v>
      </c>
      <c r="C2727" s="9">
        <v>11</v>
      </c>
      <c r="D2727" s="9" t="s">
        <v>1487</v>
      </c>
      <c r="E2727" s="11">
        <v>2</v>
      </c>
      <c r="F2727" s="9" t="s">
        <v>10</v>
      </c>
      <c r="G2727" s="9" t="s">
        <v>30</v>
      </c>
      <c r="H2727" s="9" t="s">
        <v>34</v>
      </c>
      <c r="I2727" s="9" t="s">
        <v>35</v>
      </c>
      <c r="J2727" s="9" t="s">
        <v>36</v>
      </c>
      <c r="K2727" s="9">
        <v>721</v>
      </c>
      <c r="L2727" s="9">
        <v>949</v>
      </c>
      <c r="M2727" s="9">
        <v>1171</v>
      </c>
    </row>
    <row r="2728" spans="1:13" x14ac:dyDescent="0.35">
      <c r="A2728" s="8">
        <v>2726</v>
      </c>
      <c r="B2728" s="9" t="s">
        <v>711</v>
      </c>
      <c r="C2728" s="9">
        <v>11</v>
      </c>
      <c r="D2728" s="9" t="s">
        <v>1487</v>
      </c>
      <c r="E2728" s="11">
        <v>2</v>
      </c>
      <c r="F2728" s="9" t="s">
        <v>10</v>
      </c>
      <c r="G2728" s="9" t="s">
        <v>30</v>
      </c>
      <c r="H2728" s="9" t="s">
        <v>911</v>
      </c>
      <c r="I2728" s="9" t="s">
        <v>912</v>
      </c>
      <c r="J2728" s="9" t="s">
        <v>913</v>
      </c>
      <c r="K2728" s="9">
        <v>200</v>
      </c>
      <c r="L2728" s="9">
        <v>234</v>
      </c>
      <c r="M2728" s="9">
        <v>248</v>
      </c>
    </row>
    <row r="2729" spans="1:13" x14ac:dyDescent="0.35">
      <c r="A2729" s="8">
        <v>2727</v>
      </c>
      <c r="B2729" s="9" t="s">
        <v>711</v>
      </c>
      <c r="C2729" s="9">
        <v>11</v>
      </c>
      <c r="D2729" s="9" t="s">
        <v>1487</v>
      </c>
      <c r="E2729" s="11">
        <v>2</v>
      </c>
      <c r="F2729" s="9" t="s">
        <v>10</v>
      </c>
      <c r="G2729" s="9" t="s">
        <v>30</v>
      </c>
      <c r="H2729" s="9" t="s">
        <v>914</v>
      </c>
      <c r="I2729" s="9" t="s">
        <v>915</v>
      </c>
      <c r="J2729" s="9" t="s">
        <v>916</v>
      </c>
      <c r="K2729" s="9">
        <v>981</v>
      </c>
      <c r="L2729" s="9">
        <v>2335</v>
      </c>
      <c r="M2729" s="9">
        <v>4730</v>
      </c>
    </row>
    <row r="2730" spans="1:13" x14ac:dyDescent="0.35">
      <c r="A2730" s="8">
        <v>2728</v>
      </c>
      <c r="B2730" s="9" t="s">
        <v>711</v>
      </c>
      <c r="C2730" s="9">
        <v>11</v>
      </c>
      <c r="D2730" s="9" t="s">
        <v>1487</v>
      </c>
      <c r="E2730" s="11">
        <v>2</v>
      </c>
      <c r="F2730" s="9" t="s">
        <v>10</v>
      </c>
      <c r="G2730" s="9" t="s">
        <v>30</v>
      </c>
      <c r="H2730" s="9" t="s">
        <v>1027</v>
      </c>
      <c r="I2730" s="9" t="s">
        <v>1028</v>
      </c>
      <c r="J2730" s="9" t="s">
        <v>1029</v>
      </c>
      <c r="K2730" s="9">
        <v>401</v>
      </c>
      <c r="L2730" s="9">
        <v>540</v>
      </c>
      <c r="M2730" s="9">
        <v>662</v>
      </c>
    </row>
    <row r="2731" spans="1:13" x14ac:dyDescent="0.35">
      <c r="A2731" s="8">
        <v>2729</v>
      </c>
      <c r="B2731" s="9" t="s">
        <v>711</v>
      </c>
      <c r="C2731" s="9">
        <v>11</v>
      </c>
      <c r="D2731" s="9" t="s">
        <v>1487</v>
      </c>
      <c r="E2731" s="11">
        <v>2</v>
      </c>
      <c r="F2731" s="9" t="s">
        <v>10</v>
      </c>
      <c r="G2731" s="9" t="s">
        <v>30</v>
      </c>
      <c r="H2731" s="9" t="s">
        <v>37</v>
      </c>
      <c r="I2731" s="9" t="s">
        <v>38</v>
      </c>
      <c r="J2731" s="9" t="s">
        <v>39</v>
      </c>
      <c r="K2731" s="9">
        <v>38825</v>
      </c>
      <c r="L2731" s="9">
        <v>51866</v>
      </c>
      <c r="M2731" s="9">
        <v>73569</v>
      </c>
    </row>
    <row r="2732" spans="1:13" x14ac:dyDescent="0.35">
      <c r="A2732" s="8">
        <v>2730</v>
      </c>
      <c r="B2732" s="9" t="s">
        <v>711</v>
      </c>
      <c r="C2732" s="9">
        <v>11</v>
      </c>
      <c r="D2732" s="9" t="s">
        <v>1487</v>
      </c>
      <c r="E2732" s="11">
        <v>2</v>
      </c>
      <c r="F2732" s="9" t="s">
        <v>10</v>
      </c>
      <c r="G2732" s="9" t="s">
        <v>30</v>
      </c>
      <c r="H2732" s="9" t="s">
        <v>40</v>
      </c>
      <c r="I2732" s="9" t="s">
        <v>41</v>
      </c>
      <c r="J2732" s="9" t="s">
        <v>42</v>
      </c>
      <c r="K2732" s="9">
        <v>1995</v>
      </c>
      <c r="L2732" s="9">
        <v>2704</v>
      </c>
      <c r="M2732" s="9">
        <v>3230</v>
      </c>
    </row>
    <row r="2733" spans="1:13" x14ac:dyDescent="0.35">
      <c r="A2733" s="8">
        <v>2731</v>
      </c>
      <c r="B2733" s="9" t="s">
        <v>711</v>
      </c>
      <c r="C2733" s="9">
        <v>11</v>
      </c>
      <c r="D2733" s="9" t="s">
        <v>1487</v>
      </c>
      <c r="E2733" s="11">
        <v>2</v>
      </c>
      <c r="F2733" s="9" t="s">
        <v>10</v>
      </c>
      <c r="G2733" s="9" t="s">
        <v>30</v>
      </c>
      <c r="H2733" s="9" t="s">
        <v>731</v>
      </c>
      <c r="I2733" s="9" t="s">
        <v>732</v>
      </c>
      <c r="J2733" s="9" t="s">
        <v>733</v>
      </c>
      <c r="K2733" s="9">
        <v>342</v>
      </c>
      <c r="L2733" s="9">
        <v>395</v>
      </c>
      <c r="M2733" s="9">
        <v>465</v>
      </c>
    </row>
    <row r="2734" spans="1:13" x14ac:dyDescent="0.35">
      <c r="A2734" s="8">
        <v>2732</v>
      </c>
      <c r="B2734" s="9" t="s">
        <v>711</v>
      </c>
      <c r="C2734" s="9">
        <v>11</v>
      </c>
      <c r="D2734" s="9" t="s">
        <v>1487</v>
      </c>
      <c r="E2734" s="11">
        <v>2</v>
      </c>
      <c r="F2734" s="9" t="s">
        <v>10</v>
      </c>
      <c r="G2734" s="9" t="s">
        <v>30</v>
      </c>
      <c r="H2734" s="9" t="s">
        <v>670</v>
      </c>
      <c r="I2734" s="9" t="s">
        <v>671</v>
      </c>
      <c r="J2734" s="9" t="s">
        <v>672</v>
      </c>
      <c r="K2734" s="9">
        <v>519</v>
      </c>
      <c r="L2734" s="9">
        <v>536</v>
      </c>
      <c r="M2734" s="9">
        <v>551</v>
      </c>
    </row>
    <row r="2735" spans="1:13" x14ac:dyDescent="0.35">
      <c r="A2735" s="8">
        <v>2733</v>
      </c>
      <c r="B2735" s="9" t="s">
        <v>711</v>
      </c>
      <c r="C2735" s="9">
        <v>11</v>
      </c>
      <c r="D2735" s="9" t="s">
        <v>1487</v>
      </c>
      <c r="E2735" s="11">
        <v>2</v>
      </c>
      <c r="F2735" s="9" t="s">
        <v>10</v>
      </c>
      <c r="G2735" s="9" t="s">
        <v>30</v>
      </c>
      <c r="H2735" s="9" t="s">
        <v>43</v>
      </c>
      <c r="I2735" s="9" t="s">
        <v>44</v>
      </c>
      <c r="J2735" s="9" t="s">
        <v>45</v>
      </c>
      <c r="K2735" s="9">
        <v>1945</v>
      </c>
      <c r="L2735" s="9">
        <v>2805</v>
      </c>
      <c r="M2735" s="9">
        <v>4539</v>
      </c>
    </row>
    <row r="2736" spans="1:13" x14ac:dyDescent="0.35">
      <c r="A2736" s="8">
        <v>2734</v>
      </c>
      <c r="B2736" s="9" t="s">
        <v>711</v>
      </c>
      <c r="C2736" s="9">
        <v>11</v>
      </c>
      <c r="D2736" s="9" t="s">
        <v>1487</v>
      </c>
      <c r="E2736" s="11">
        <v>2</v>
      </c>
      <c r="F2736" s="9" t="s">
        <v>10</v>
      </c>
      <c r="G2736" s="9" t="s">
        <v>30</v>
      </c>
      <c r="H2736" s="9" t="s">
        <v>46</v>
      </c>
      <c r="I2736" s="9" t="s">
        <v>47</v>
      </c>
      <c r="J2736" s="9" t="s">
        <v>48</v>
      </c>
      <c r="K2736" s="9">
        <v>58</v>
      </c>
      <c r="L2736" s="9">
        <v>101</v>
      </c>
      <c r="M2736" s="9">
        <v>190</v>
      </c>
    </row>
    <row r="2737" spans="1:13" x14ac:dyDescent="0.35">
      <c r="A2737" s="8">
        <v>2735</v>
      </c>
      <c r="B2737" s="9" t="s">
        <v>711</v>
      </c>
      <c r="C2737" s="9">
        <v>11</v>
      </c>
      <c r="D2737" s="9" t="s">
        <v>1487</v>
      </c>
      <c r="E2737" s="11">
        <v>2</v>
      </c>
      <c r="F2737" s="9" t="s">
        <v>10</v>
      </c>
      <c r="G2737" s="9" t="s">
        <v>30</v>
      </c>
      <c r="H2737" s="9" t="s">
        <v>1030</v>
      </c>
      <c r="I2737" s="9" t="s">
        <v>1031</v>
      </c>
      <c r="J2737" s="9" t="s">
        <v>1032</v>
      </c>
      <c r="K2737" s="9">
        <v>3178</v>
      </c>
      <c r="L2737" s="9">
        <v>3746</v>
      </c>
      <c r="M2737" s="9">
        <v>4375</v>
      </c>
    </row>
    <row r="2738" spans="1:13" x14ac:dyDescent="0.35">
      <c r="A2738" s="8">
        <v>2736</v>
      </c>
      <c r="B2738" s="9" t="s">
        <v>711</v>
      </c>
      <c r="C2738" s="9">
        <v>11</v>
      </c>
      <c r="D2738" s="9" t="s">
        <v>1487</v>
      </c>
      <c r="E2738" s="11">
        <v>2</v>
      </c>
      <c r="F2738" s="9" t="s">
        <v>10</v>
      </c>
      <c r="G2738" s="9" t="s">
        <v>30</v>
      </c>
      <c r="H2738" s="9" t="s">
        <v>49</v>
      </c>
      <c r="I2738" s="9" t="s">
        <v>50</v>
      </c>
      <c r="J2738" s="9" t="s">
        <v>51</v>
      </c>
      <c r="K2738" s="9">
        <v>3238</v>
      </c>
      <c r="L2738" s="9">
        <v>4528</v>
      </c>
      <c r="M2738" s="9">
        <v>6017</v>
      </c>
    </row>
    <row r="2739" spans="1:13" x14ac:dyDescent="0.35">
      <c r="A2739" s="8">
        <v>2737</v>
      </c>
      <c r="B2739" s="9" t="s">
        <v>711</v>
      </c>
      <c r="C2739" s="9">
        <v>11</v>
      </c>
      <c r="D2739" s="9" t="s">
        <v>1487</v>
      </c>
      <c r="E2739" s="11">
        <v>2</v>
      </c>
      <c r="F2739" s="9" t="s">
        <v>10</v>
      </c>
      <c r="G2739" s="9" t="s">
        <v>30</v>
      </c>
      <c r="H2739" s="9" t="s">
        <v>1222</v>
      </c>
      <c r="I2739" s="9" t="s">
        <v>1223</v>
      </c>
      <c r="J2739" s="9" t="s">
        <v>1224</v>
      </c>
      <c r="K2739" s="9">
        <v>331</v>
      </c>
      <c r="L2739" s="9">
        <v>331</v>
      </c>
      <c r="M2739" s="9">
        <v>331</v>
      </c>
    </row>
    <row r="2740" spans="1:13" x14ac:dyDescent="0.35">
      <c r="A2740" s="8">
        <v>2738</v>
      </c>
      <c r="B2740" s="9" t="s">
        <v>711</v>
      </c>
      <c r="C2740" s="9">
        <v>11</v>
      </c>
      <c r="D2740" s="9" t="s">
        <v>1487</v>
      </c>
      <c r="E2740" s="11">
        <v>2</v>
      </c>
      <c r="F2740" s="9" t="s">
        <v>10</v>
      </c>
      <c r="G2740" s="9" t="s">
        <v>30</v>
      </c>
      <c r="H2740" s="9" t="s">
        <v>52</v>
      </c>
      <c r="I2740" s="9" t="s">
        <v>53</v>
      </c>
      <c r="J2740" s="9" t="s">
        <v>54</v>
      </c>
      <c r="K2740" s="9">
        <v>26787</v>
      </c>
      <c r="L2740" s="9">
        <v>37005</v>
      </c>
      <c r="M2740" s="9">
        <v>50278</v>
      </c>
    </row>
    <row r="2741" spans="1:13" x14ac:dyDescent="0.35">
      <c r="A2741" s="8">
        <v>2739</v>
      </c>
      <c r="B2741" s="9" t="s">
        <v>711</v>
      </c>
      <c r="C2741" s="9">
        <v>11</v>
      </c>
      <c r="D2741" s="9" t="s">
        <v>1487</v>
      </c>
      <c r="E2741" s="11">
        <v>2</v>
      </c>
      <c r="F2741" s="9" t="s">
        <v>10</v>
      </c>
      <c r="G2741" s="9" t="s">
        <v>30</v>
      </c>
      <c r="H2741" s="9" t="s">
        <v>55</v>
      </c>
      <c r="I2741" s="9" t="s">
        <v>56</v>
      </c>
      <c r="J2741" s="9" t="s">
        <v>57</v>
      </c>
      <c r="K2741" s="9">
        <v>4916</v>
      </c>
      <c r="L2741" s="9">
        <v>7480</v>
      </c>
      <c r="M2741" s="9">
        <v>10792</v>
      </c>
    </row>
    <row r="2742" spans="1:13" x14ac:dyDescent="0.35">
      <c r="A2742" s="8">
        <v>2740</v>
      </c>
      <c r="B2742" s="9" t="s">
        <v>711</v>
      </c>
      <c r="C2742" s="9">
        <v>11</v>
      </c>
      <c r="D2742" s="9" t="s">
        <v>1487</v>
      </c>
      <c r="E2742" s="11">
        <v>2</v>
      </c>
      <c r="F2742" s="9" t="s">
        <v>10</v>
      </c>
      <c r="G2742" s="9" t="s">
        <v>30</v>
      </c>
      <c r="H2742" s="9" t="s">
        <v>58</v>
      </c>
      <c r="I2742" s="9" t="s">
        <v>59</v>
      </c>
      <c r="J2742" s="9" t="s">
        <v>60</v>
      </c>
      <c r="K2742" s="9">
        <v>5495</v>
      </c>
      <c r="L2742" s="9">
        <v>11351</v>
      </c>
      <c r="M2742" s="9">
        <v>14755</v>
      </c>
    </row>
    <row r="2743" spans="1:13" x14ac:dyDescent="0.35">
      <c r="A2743" s="8">
        <v>2741</v>
      </c>
      <c r="B2743" s="9" t="s">
        <v>711</v>
      </c>
      <c r="C2743" s="9">
        <v>11</v>
      </c>
      <c r="D2743" s="9" t="s">
        <v>1487</v>
      </c>
      <c r="E2743" s="11">
        <v>2</v>
      </c>
      <c r="F2743" s="9" t="s">
        <v>10</v>
      </c>
      <c r="G2743" s="9" t="s">
        <v>30</v>
      </c>
      <c r="H2743" s="9" t="s">
        <v>61</v>
      </c>
      <c r="I2743" s="9" t="s">
        <v>62</v>
      </c>
      <c r="J2743" s="9" t="s">
        <v>63</v>
      </c>
      <c r="K2743" s="9">
        <v>11473</v>
      </c>
      <c r="L2743" s="9">
        <v>16509</v>
      </c>
      <c r="M2743" s="9">
        <v>25086</v>
      </c>
    </row>
    <row r="2744" spans="1:13" x14ac:dyDescent="0.35">
      <c r="A2744" s="8">
        <v>2742</v>
      </c>
      <c r="B2744" s="9" t="s">
        <v>711</v>
      </c>
      <c r="C2744" s="9">
        <v>11</v>
      </c>
      <c r="D2744" s="9" t="s">
        <v>1487</v>
      </c>
      <c r="E2744" s="11">
        <v>2</v>
      </c>
      <c r="F2744" s="9" t="s">
        <v>10</v>
      </c>
      <c r="G2744" s="9" t="s">
        <v>30</v>
      </c>
      <c r="H2744" s="9" t="s">
        <v>64</v>
      </c>
      <c r="I2744" s="9" t="s">
        <v>65</v>
      </c>
      <c r="J2744" s="9" t="s">
        <v>66</v>
      </c>
      <c r="K2744" s="9">
        <v>9693</v>
      </c>
      <c r="L2744" s="9">
        <v>13329</v>
      </c>
      <c r="M2744" s="9">
        <v>17003</v>
      </c>
    </row>
    <row r="2745" spans="1:13" x14ac:dyDescent="0.35">
      <c r="A2745" s="8">
        <v>2743</v>
      </c>
      <c r="B2745" s="9" t="s">
        <v>711</v>
      </c>
      <c r="C2745" s="9">
        <v>11</v>
      </c>
      <c r="D2745" s="9" t="s">
        <v>1487</v>
      </c>
      <c r="E2745" s="11">
        <v>2</v>
      </c>
      <c r="F2745" s="9" t="s">
        <v>10</v>
      </c>
      <c r="G2745" s="9" t="s">
        <v>30</v>
      </c>
      <c r="H2745" s="9" t="s">
        <v>920</v>
      </c>
      <c r="I2745" s="9" t="s">
        <v>921</v>
      </c>
      <c r="J2745" s="9" t="s">
        <v>922</v>
      </c>
      <c r="K2745" s="9">
        <v>400</v>
      </c>
      <c r="L2745" s="9">
        <v>400</v>
      </c>
      <c r="M2745" s="9">
        <v>400</v>
      </c>
    </row>
    <row r="2746" spans="1:13" x14ac:dyDescent="0.35">
      <c r="A2746" s="8">
        <v>2744</v>
      </c>
      <c r="B2746" s="9" t="s">
        <v>711</v>
      </c>
      <c r="C2746" s="9">
        <v>11</v>
      </c>
      <c r="D2746" s="9" t="s">
        <v>1487</v>
      </c>
      <c r="E2746" s="11">
        <v>2</v>
      </c>
      <c r="F2746" s="9" t="s">
        <v>10</v>
      </c>
      <c r="G2746" s="9" t="s">
        <v>30</v>
      </c>
      <c r="H2746" s="9" t="s">
        <v>67</v>
      </c>
      <c r="I2746" s="9" t="s">
        <v>68</v>
      </c>
      <c r="J2746" s="9" t="s">
        <v>69</v>
      </c>
      <c r="K2746" s="9">
        <v>3721</v>
      </c>
      <c r="L2746" s="9">
        <v>4488</v>
      </c>
      <c r="M2746" s="9">
        <v>5828</v>
      </c>
    </row>
    <row r="2747" spans="1:13" x14ac:dyDescent="0.35">
      <c r="A2747" s="8">
        <v>2745</v>
      </c>
      <c r="B2747" s="9" t="s">
        <v>711</v>
      </c>
      <c r="C2747" s="9">
        <v>11</v>
      </c>
      <c r="D2747" s="9" t="s">
        <v>1487</v>
      </c>
      <c r="E2747" s="11">
        <v>2</v>
      </c>
      <c r="F2747" s="9" t="s">
        <v>10</v>
      </c>
      <c r="G2747" s="9" t="s">
        <v>30</v>
      </c>
      <c r="H2747" s="9" t="s">
        <v>923</v>
      </c>
      <c r="I2747" s="9" t="s">
        <v>924</v>
      </c>
      <c r="J2747" s="9" t="s">
        <v>925</v>
      </c>
      <c r="K2747" s="9">
        <v>175</v>
      </c>
      <c r="L2747" s="9">
        <v>254</v>
      </c>
      <c r="M2747" s="9">
        <v>328</v>
      </c>
    </row>
    <row r="2748" spans="1:13" x14ac:dyDescent="0.35">
      <c r="A2748" s="8">
        <v>2746</v>
      </c>
      <c r="B2748" s="9" t="s">
        <v>711</v>
      </c>
      <c r="C2748" s="9">
        <v>11</v>
      </c>
      <c r="D2748" s="9" t="s">
        <v>1487</v>
      </c>
      <c r="E2748" s="11">
        <v>2</v>
      </c>
      <c r="F2748" s="9" t="s">
        <v>10</v>
      </c>
      <c r="G2748" s="9" t="s">
        <v>30</v>
      </c>
      <c r="H2748" s="9" t="s">
        <v>1033</v>
      </c>
      <c r="I2748" s="9" t="s">
        <v>1034</v>
      </c>
      <c r="J2748" s="9" t="s">
        <v>1035</v>
      </c>
      <c r="K2748" s="9">
        <v>3896</v>
      </c>
      <c r="L2748" s="9">
        <v>11050</v>
      </c>
      <c r="M2748" s="9">
        <v>33125</v>
      </c>
    </row>
    <row r="2749" spans="1:13" x14ac:dyDescent="0.35">
      <c r="A2749" s="8">
        <v>2747</v>
      </c>
      <c r="B2749" s="9" t="s">
        <v>711</v>
      </c>
      <c r="C2749" s="9">
        <v>11</v>
      </c>
      <c r="D2749" s="9" t="s">
        <v>1487</v>
      </c>
      <c r="E2749" s="11">
        <v>2</v>
      </c>
      <c r="F2749" s="9" t="s">
        <v>10</v>
      </c>
      <c r="G2749" s="9" t="s">
        <v>30</v>
      </c>
      <c r="H2749" s="9" t="s">
        <v>70</v>
      </c>
      <c r="I2749" s="9" t="s">
        <v>71</v>
      </c>
      <c r="J2749" s="9" t="s">
        <v>72</v>
      </c>
      <c r="K2749" s="9">
        <v>12115</v>
      </c>
      <c r="L2749" s="9">
        <v>15670</v>
      </c>
      <c r="M2749" s="9">
        <v>18668</v>
      </c>
    </row>
    <row r="2750" spans="1:13" x14ac:dyDescent="0.35">
      <c r="A2750" s="8">
        <v>2748</v>
      </c>
      <c r="B2750" s="9" t="s">
        <v>711</v>
      </c>
      <c r="C2750" s="9">
        <v>11</v>
      </c>
      <c r="D2750" s="9" t="s">
        <v>1487</v>
      </c>
      <c r="E2750" s="11">
        <v>2</v>
      </c>
      <c r="F2750" s="9" t="s">
        <v>10</v>
      </c>
      <c r="G2750" s="9" t="s">
        <v>30</v>
      </c>
      <c r="H2750" s="9" t="s">
        <v>73</v>
      </c>
      <c r="I2750" s="9" t="s">
        <v>74</v>
      </c>
      <c r="J2750" s="9" t="s">
        <v>75</v>
      </c>
      <c r="K2750" s="9">
        <v>21000</v>
      </c>
      <c r="L2750" s="9">
        <v>31721</v>
      </c>
      <c r="M2750" s="9">
        <v>33000</v>
      </c>
    </row>
    <row r="2751" spans="1:13" x14ac:dyDescent="0.35">
      <c r="A2751" s="8">
        <v>2749</v>
      </c>
      <c r="B2751" s="9" t="s">
        <v>711</v>
      </c>
      <c r="C2751" s="9">
        <v>11</v>
      </c>
      <c r="D2751" s="9" t="s">
        <v>1487</v>
      </c>
      <c r="E2751" s="11">
        <v>2</v>
      </c>
      <c r="F2751" s="9" t="s">
        <v>10</v>
      </c>
      <c r="G2751" s="9" t="s">
        <v>30</v>
      </c>
      <c r="H2751" s="9" t="s">
        <v>76</v>
      </c>
      <c r="I2751" s="9" t="s">
        <v>77</v>
      </c>
      <c r="J2751" s="9" t="s">
        <v>78</v>
      </c>
      <c r="K2751" s="9">
        <v>23651</v>
      </c>
      <c r="L2751" s="9">
        <v>28800</v>
      </c>
      <c r="M2751" s="9">
        <v>28800</v>
      </c>
    </row>
    <row r="2752" spans="1:13" x14ac:dyDescent="0.35">
      <c r="A2752" s="8">
        <v>2750</v>
      </c>
      <c r="B2752" s="9" t="s">
        <v>711</v>
      </c>
      <c r="C2752" s="9">
        <v>11</v>
      </c>
      <c r="D2752" s="9" t="s">
        <v>1487</v>
      </c>
      <c r="E2752" s="11">
        <v>2</v>
      </c>
      <c r="F2752" s="9" t="s">
        <v>10</v>
      </c>
      <c r="G2752" s="9" t="s">
        <v>30</v>
      </c>
      <c r="H2752" s="9" t="s">
        <v>734</v>
      </c>
      <c r="I2752" s="9" t="s">
        <v>735</v>
      </c>
      <c r="J2752" s="9" t="s">
        <v>736</v>
      </c>
      <c r="K2752" s="9">
        <v>9498</v>
      </c>
      <c r="L2752" s="9">
        <v>11435</v>
      </c>
      <c r="M2752" s="9">
        <v>12472</v>
      </c>
    </row>
    <row r="2753" spans="1:13" x14ac:dyDescent="0.35">
      <c r="A2753" s="8">
        <v>2751</v>
      </c>
      <c r="B2753" s="9" t="s">
        <v>711</v>
      </c>
      <c r="C2753" s="9">
        <v>11</v>
      </c>
      <c r="D2753" s="9" t="s">
        <v>1487</v>
      </c>
      <c r="E2753" s="11">
        <v>2</v>
      </c>
      <c r="F2753" s="9" t="s">
        <v>10</v>
      </c>
      <c r="G2753" s="9" t="s">
        <v>30</v>
      </c>
      <c r="H2753" s="9" t="s">
        <v>737</v>
      </c>
      <c r="I2753" s="9" t="s">
        <v>738</v>
      </c>
      <c r="J2753" s="9" t="s">
        <v>739</v>
      </c>
      <c r="K2753" s="9">
        <v>3034</v>
      </c>
      <c r="L2753" s="9">
        <v>3294</v>
      </c>
      <c r="M2753" s="9">
        <v>8936</v>
      </c>
    </row>
    <row r="2754" spans="1:13" x14ac:dyDescent="0.35">
      <c r="A2754" s="8">
        <v>2752</v>
      </c>
      <c r="B2754" s="9" t="s">
        <v>711</v>
      </c>
      <c r="C2754" s="9">
        <v>11</v>
      </c>
      <c r="D2754" s="9" t="s">
        <v>1487</v>
      </c>
      <c r="E2754" s="11">
        <v>2</v>
      </c>
      <c r="F2754" s="9" t="s">
        <v>10</v>
      </c>
      <c r="G2754" s="9" t="s">
        <v>30</v>
      </c>
      <c r="H2754" s="9" t="s">
        <v>1491</v>
      </c>
      <c r="I2754" s="9" t="s">
        <v>28</v>
      </c>
      <c r="J2754" s="9" t="s">
        <v>1492</v>
      </c>
      <c r="K2754" s="9">
        <v>480</v>
      </c>
      <c r="L2754" s="9">
        <v>480</v>
      </c>
      <c r="M2754" s="9">
        <v>480</v>
      </c>
    </row>
    <row r="2755" spans="1:13" x14ac:dyDescent="0.35">
      <c r="A2755" s="8">
        <v>2753</v>
      </c>
      <c r="B2755" s="9" t="s">
        <v>711</v>
      </c>
      <c r="C2755" s="9">
        <v>11</v>
      </c>
      <c r="D2755" s="9" t="s">
        <v>1487</v>
      </c>
      <c r="E2755" s="11">
        <v>2</v>
      </c>
      <c r="F2755" s="9" t="s">
        <v>10</v>
      </c>
      <c r="G2755" s="9" t="s">
        <v>30</v>
      </c>
      <c r="H2755" s="9" t="s">
        <v>79</v>
      </c>
      <c r="I2755" s="9" t="s">
        <v>80</v>
      </c>
      <c r="J2755" s="9" t="s">
        <v>81</v>
      </c>
      <c r="K2755" s="9">
        <v>6303</v>
      </c>
      <c r="L2755" s="9">
        <v>7920</v>
      </c>
      <c r="M2755" s="9">
        <v>10167</v>
      </c>
    </row>
    <row r="2756" spans="1:13" x14ac:dyDescent="0.35">
      <c r="A2756" s="8">
        <v>2754</v>
      </c>
      <c r="B2756" s="9" t="s">
        <v>711</v>
      </c>
      <c r="C2756" s="9">
        <v>11</v>
      </c>
      <c r="D2756" s="9" t="s">
        <v>1487</v>
      </c>
      <c r="E2756" s="11">
        <v>2</v>
      </c>
      <c r="F2756" s="9" t="s">
        <v>10</v>
      </c>
      <c r="G2756" s="9" t="s">
        <v>30</v>
      </c>
      <c r="H2756" s="9" t="s">
        <v>929</v>
      </c>
      <c r="I2756" s="9" t="s">
        <v>930</v>
      </c>
      <c r="J2756" s="9" t="s">
        <v>931</v>
      </c>
      <c r="K2756" s="9">
        <v>2655</v>
      </c>
      <c r="L2756" s="9">
        <v>4600</v>
      </c>
      <c r="M2756" s="9">
        <v>9100</v>
      </c>
    </row>
    <row r="2757" spans="1:13" x14ac:dyDescent="0.35">
      <c r="A2757" s="8">
        <v>2755</v>
      </c>
      <c r="B2757" s="9" t="s">
        <v>711</v>
      </c>
      <c r="C2757" s="9">
        <v>11</v>
      </c>
      <c r="D2757" s="9" t="s">
        <v>1487</v>
      </c>
      <c r="E2757" s="11">
        <v>2</v>
      </c>
      <c r="F2757" s="9" t="s">
        <v>10</v>
      </c>
      <c r="G2757" s="9" t="s">
        <v>30</v>
      </c>
      <c r="H2757" s="9" t="s">
        <v>82</v>
      </c>
      <c r="I2757" s="9" t="s">
        <v>83</v>
      </c>
      <c r="J2757" s="9" t="s">
        <v>84</v>
      </c>
      <c r="K2757" s="9">
        <v>3836</v>
      </c>
      <c r="L2757" s="9">
        <v>5889</v>
      </c>
      <c r="M2757" s="9">
        <v>7340</v>
      </c>
    </row>
    <row r="2758" spans="1:13" x14ac:dyDescent="0.35">
      <c r="A2758" s="8">
        <v>2756</v>
      </c>
      <c r="B2758" s="9" t="s">
        <v>711</v>
      </c>
      <c r="C2758" s="9">
        <v>11</v>
      </c>
      <c r="D2758" s="9" t="s">
        <v>1487</v>
      </c>
      <c r="E2758" s="11">
        <v>2</v>
      </c>
      <c r="F2758" s="9" t="s">
        <v>10</v>
      </c>
      <c r="G2758" s="9" t="s">
        <v>30</v>
      </c>
      <c r="H2758" s="9" t="s">
        <v>1039</v>
      </c>
      <c r="I2758" s="9" t="s">
        <v>1040</v>
      </c>
      <c r="J2758" s="9" t="s">
        <v>1041</v>
      </c>
      <c r="K2758" s="9">
        <v>6343</v>
      </c>
      <c r="L2758" s="9">
        <v>7076</v>
      </c>
      <c r="M2758" s="9">
        <v>8865</v>
      </c>
    </row>
    <row r="2759" spans="1:13" x14ac:dyDescent="0.35">
      <c r="A2759" s="8">
        <v>2757</v>
      </c>
      <c r="B2759" s="9" t="s">
        <v>711</v>
      </c>
      <c r="C2759" s="9">
        <v>11</v>
      </c>
      <c r="D2759" s="9" t="s">
        <v>1487</v>
      </c>
      <c r="E2759" s="11">
        <v>2</v>
      </c>
      <c r="F2759" s="9" t="s">
        <v>10</v>
      </c>
      <c r="G2759" s="9" t="s">
        <v>30</v>
      </c>
      <c r="H2759" s="9" t="s">
        <v>746</v>
      </c>
      <c r="I2759" s="9" t="s">
        <v>747</v>
      </c>
      <c r="J2759" s="9" t="s">
        <v>748</v>
      </c>
      <c r="K2759" s="9">
        <v>600</v>
      </c>
      <c r="L2759" s="9">
        <v>600</v>
      </c>
      <c r="M2759" s="9">
        <v>600</v>
      </c>
    </row>
    <row r="2760" spans="1:13" x14ac:dyDescent="0.35">
      <c r="A2760" s="8">
        <v>2758</v>
      </c>
      <c r="B2760" s="9" t="s">
        <v>711</v>
      </c>
      <c r="C2760" s="9">
        <v>11</v>
      </c>
      <c r="D2760" s="9" t="s">
        <v>1487</v>
      </c>
      <c r="E2760" s="11">
        <v>2</v>
      </c>
      <c r="F2760" s="9" t="s">
        <v>10</v>
      </c>
      <c r="G2760" s="9" t="s">
        <v>30</v>
      </c>
      <c r="H2760" s="9" t="s">
        <v>749</v>
      </c>
      <c r="I2760" s="9" t="s">
        <v>750</v>
      </c>
      <c r="J2760" s="9" t="s">
        <v>751</v>
      </c>
      <c r="K2760" s="9">
        <v>6004</v>
      </c>
      <c r="L2760" s="9">
        <v>10762</v>
      </c>
      <c r="M2760" s="9">
        <v>15154</v>
      </c>
    </row>
    <row r="2761" spans="1:13" x14ac:dyDescent="0.35">
      <c r="A2761" s="8">
        <v>2759</v>
      </c>
      <c r="B2761" s="9" t="s">
        <v>711</v>
      </c>
      <c r="C2761" s="9">
        <v>11</v>
      </c>
      <c r="D2761" s="9" t="s">
        <v>1487</v>
      </c>
      <c r="E2761" s="11">
        <v>2</v>
      </c>
      <c r="F2761" s="9" t="s">
        <v>10</v>
      </c>
      <c r="G2761" s="9" t="s">
        <v>30</v>
      </c>
      <c r="H2761" s="9" t="s">
        <v>1042</v>
      </c>
      <c r="I2761" s="9" t="s">
        <v>1043</v>
      </c>
      <c r="J2761" s="9" t="s">
        <v>1044</v>
      </c>
      <c r="K2761" s="9">
        <v>14527</v>
      </c>
      <c r="L2761" s="9">
        <v>16210</v>
      </c>
      <c r="M2761" s="9">
        <v>17764</v>
      </c>
    </row>
    <row r="2762" spans="1:13" x14ac:dyDescent="0.35">
      <c r="A2762" s="8">
        <v>2760</v>
      </c>
      <c r="B2762" s="9" t="s">
        <v>711</v>
      </c>
      <c r="C2762" s="9">
        <v>11</v>
      </c>
      <c r="D2762" s="9" t="s">
        <v>1487</v>
      </c>
      <c r="E2762" s="11">
        <v>2</v>
      </c>
      <c r="F2762" s="9" t="s">
        <v>10</v>
      </c>
      <c r="G2762" s="9" t="s">
        <v>30</v>
      </c>
      <c r="H2762" s="9" t="s">
        <v>752</v>
      </c>
      <c r="I2762" s="9" t="s">
        <v>753</v>
      </c>
      <c r="J2762" s="9" t="s">
        <v>754</v>
      </c>
      <c r="K2762" s="9">
        <v>845029</v>
      </c>
      <c r="L2762" s="9">
        <v>966295</v>
      </c>
      <c r="M2762" s="9">
        <v>998688</v>
      </c>
    </row>
    <row r="2763" spans="1:13" x14ac:dyDescent="0.35">
      <c r="A2763" s="8">
        <v>2761</v>
      </c>
      <c r="B2763" s="9" t="s">
        <v>711</v>
      </c>
      <c r="C2763" s="9">
        <v>11</v>
      </c>
      <c r="D2763" s="9" t="s">
        <v>1487</v>
      </c>
      <c r="E2763" s="11">
        <v>2</v>
      </c>
      <c r="F2763" s="9" t="s">
        <v>10</v>
      </c>
      <c r="G2763" s="9" t="s">
        <v>30</v>
      </c>
      <c r="H2763" s="9" t="s">
        <v>1045</v>
      </c>
      <c r="I2763" s="9" t="s">
        <v>1046</v>
      </c>
      <c r="J2763" s="9" t="s">
        <v>1047</v>
      </c>
      <c r="K2763" s="9">
        <v>14328</v>
      </c>
      <c r="L2763" s="9">
        <v>21133</v>
      </c>
      <c r="M2763" s="9">
        <v>39132</v>
      </c>
    </row>
    <row r="2764" spans="1:13" x14ac:dyDescent="0.35">
      <c r="A2764" s="8">
        <v>2762</v>
      </c>
      <c r="B2764" s="9" t="s">
        <v>711</v>
      </c>
      <c r="C2764" s="9">
        <v>11</v>
      </c>
      <c r="D2764" s="9" t="s">
        <v>1487</v>
      </c>
      <c r="E2764" s="11">
        <v>2</v>
      </c>
      <c r="F2764" s="9" t="s">
        <v>10</v>
      </c>
      <c r="G2764" s="9" t="s">
        <v>30</v>
      </c>
      <c r="H2764" s="9" t="s">
        <v>755</v>
      </c>
      <c r="I2764" s="9" t="s">
        <v>756</v>
      </c>
      <c r="J2764" s="9" t="s">
        <v>757</v>
      </c>
      <c r="K2764" s="9">
        <v>95407</v>
      </c>
      <c r="L2764" s="9">
        <v>141093</v>
      </c>
      <c r="M2764" s="9">
        <v>186059</v>
      </c>
    </row>
    <row r="2765" spans="1:13" x14ac:dyDescent="0.35">
      <c r="A2765" s="8">
        <v>2763</v>
      </c>
      <c r="B2765" s="9" t="s">
        <v>711</v>
      </c>
      <c r="C2765" s="9">
        <v>11</v>
      </c>
      <c r="D2765" s="9" t="s">
        <v>1487</v>
      </c>
      <c r="E2765" s="11">
        <v>3</v>
      </c>
      <c r="F2765" s="9" t="s">
        <v>10</v>
      </c>
      <c r="G2765" s="9" t="s">
        <v>85</v>
      </c>
      <c r="H2765" s="9" t="s">
        <v>86</v>
      </c>
      <c r="I2765" s="9" t="s">
        <v>87</v>
      </c>
      <c r="J2765" s="9" t="s">
        <v>88</v>
      </c>
      <c r="K2765" s="9">
        <v>69469</v>
      </c>
      <c r="L2765" s="9">
        <v>76440</v>
      </c>
      <c r="M2765" s="9">
        <v>83028</v>
      </c>
    </row>
    <row r="2766" spans="1:13" x14ac:dyDescent="0.35">
      <c r="A2766" s="8">
        <v>2764</v>
      </c>
      <c r="B2766" s="9" t="s">
        <v>711</v>
      </c>
      <c r="C2766" s="9">
        <v>11</v>
      </c>
      <c r="D2766" s="9" t="s">
        <v>1487</v>
      </c>
      <c r="E2766" s="11">
        <v>3</v>
      </c>
      <c r="F2766" s="9" t="s">
        <v>10</v>
      </c>
      <c r="G2766" s="9" t="s">
        <v>85</v>
      </c>
      <c r="H2766" s="9" t="s">
        <v>758</v>
      </c>
      <c r="I2766" s="9" t="s">
        <v>759</v>
      </c>
      <c r="J2766" s="9" t="s">
        <v>760</v>
      </c>
      <c r="K2766" s="9">
        <v>279</v>
      </c>
      <c r="L2766" s="9">
        <v>1240</v>
      </c>
      <c r="M2766" s="9">
        <v>1439</v>
      </c>
    </row>
    <row r="2767" spans="1:13" x14ac:dyDescent="0.35">
      <c r="A2767" s="8">
        <v>2765</v>
      </c>
      <c r="B2767" s="9" t="s">
        <v>711</v>
      </c>
      <c r="C2767" s="9">
        <v>11</v>
      </c>
      <c r="D2767" s="9" t="s">
        <v>1487</v>
      </c>
      <c r="E2767" s="11">
        <v>3</v>
      </c>
      <c r="F2767" s="9" t="s">
        <v>10</v>
      </c>
      <c r="G2767" s="9" t="s">
        <v>85</v>
      </c>
      <c r="H2767" s="9" t="s">
        <v>89</v>
      </c>
      <c r="I2767" s="9" t="s">
        <v>90</v>
      </c>
      <c r="J2767" s="9" t="s">
        <v>91</v>
      </c>
      <c r="K2767" s="9">
        <v>750</v>
      </c>
      <c r="L2767" s="9">
        <v>1246</v>
      </c>
      <c r="M2767" s="9">
        <v>2168</v>
      </c>
    </row>
    <row r="2768" spans="1:13" x14ac:dyDescent="0.35">
      <c r="A2768" s="8">
        <v>2766</v>
      </c>
      <c r="B2768" s="9" t="s">
        <v>711</v>
      </c>
      <c r="C2768" s="9">
        <v>11</v>
      </c>
      <c r="D2768" s="9" t="s">
        <v>1487</v>
      </c>
      <c r="E2768" s="11">
        <v>3</v>
      </c>
      <c r="F2768" s="9" t="s">
        <v>10</v>
      </c>
      <c r="G2768" s="9" t="s">
        <v>85</v>
      </c>
      <c r="H2768" s="9" t="s">
        <v>932</v>
      </c>
      <c r="I2768" s="9" t="s">
        <v>933</v>
      </c>
      <c r="J2768" s="9" t="s">
        <v>934</v>
      </c>
      <c r="K2768" s="9">
        <v>681</v>
      </c>
      <c r="L2768" s="9">
        <v>1025</v>
      </c>
      <c r="M2768" s="9">
        <v>1164</v>
      </c>
    </row>
    <row r="2769" spans="1:13" x14ac:dyDescent="0.35">
      <c r="A2769" s="8">
        <v>2767</v>
      </c>
      <c r="B2769" s="9" t="s">
        <v>711</v>
      </c>
      <c r="C2769" s="9">
        <v>11</v>
      </c>
      <c r="D2769" s="9" t="s">
        <v>1487</v>
      </c>
      <c r="E2769" s="11">
        <v>3</v>
      </c>
      <c r="F2769" s="9" t="s">
        <v>10</v>
      </c>
      <c r="G2769" s="9" t="s">
        <v>85</v>
      </c>
      <c r="H2769" s="9" t="s">
        <v>764</v>
      </c>
      <c r="I2769" s="9" t="s">
        <v>765</v>
      </c>
      <c r="J2769" s="9" t="s">
        <v>766</v>
      </c>
      <c r="K2769" s="9">
        <v>270</v>
      </c>
      <c r="L2769" s="9">
        <v>270</v>
      </c>
      <c r="M2769" s="9">
        <v>270</v>
      </c>
    </row>
    <row r="2770" spans="1:13" x14ac:dyDescent="0.35">
      <c r="A2770" s="8">
        <v>2768</v>
      </c>
      <c r="B2770" s="9" t="s">
        <v>711</v>
      </c>
      <c r="C2770" s="9">
        <v>11</v>
      </c>
      <c r="D2770" s="9" t="s">
        <v>1487</v>
      </c>
      <c r="E2770" s="11">
        <v>3</v>
      </c>
      <c r="F2770" s="9" t="s">
        <v>10</v>
      </c>
      <c r="G2770" s="9" t="s">
        <v>85</v>
      </c>
      <c r="H2770" s="9" t="s">
        <v>935</v>
      </c>
      <c r="I2770" s="9" t="s">
        <v>936</v>
      </c>
      <c r="J2770" s="9" t="s">
        <v>937</v>
      </c>
      <c r="K2770" s="9">
        <v>4704</v>
      </c>
      <c r="L2770" s="9">
        <v>5982</v>
      </c>
      <c r="M2770" s="9">
        <v>7360</v>
      </c>
    </row>
    <row r="2771" spans="1:13" x14ac:dyDescent="0.35">
      <c r="A2771" s="8">
        <v>2769</v>
      </c>
      <c r="B2771" s="9" t="s">
        <v>711</v>
      </c>
      <c r="C2771" s="9">
        <v>11</v>
      </c>
      <c r="D2771" s="9" t="s">
        <v>1487</v>
      </c>
      <c r="E2771" s="11">
        <v>4</v>
      </c>
      <c r="F2771" s="9" t="s">
        <v>92</v>
      </c>
      <c r="G2771" s="9" t="s">
        <v>93</v>
      </c>
      <c r="H2771" s="9" t="s">
        <v>94</v>
      </c>
      <c r="I2771" s="9" t="s">
        <v>95</v>
      </c>
      <c r="J2771" s="9" t="s">
        <v>96</v>
      </c>
      <c r="K2771" s="9">
        <v>14989</v>
      </c>
      <c r="L2771" s="9">
        <v>18572</v>
      </c>
      <c r="M2771" s="9">
        <v>23604</v>
      </c>
    </row>
    <row r="2772" spans="1:13" x14ac:dyDescent="0.35">
      <c r="A2772" s="8">
        <v>2770</v>
      </c>
      <c r="B2772" s="9" t="s">
        <v>711</v>
      </c>
      <c r="C2772" s="9">
        <v>11</v>
      </c>
      <c r="D2772" s="9" t="s">
        <v>1487</v>
      </c>
      <c r="E2772" s="11">
        <v>4</v>
      </c>
      <c r="F2772" s="9" t="s">
        <v>92</v>
      </c>
      <c r="G2772" s="9" t="s">
        <v>93</v>
      </c>
      <c r="H2772" s="9" t="s">
        <v>97</v>
      </c>
      <c r="I2772" s="9" t="s">
        <v>98</v>
      </c>
      <c r="J2772" s="9" t="s">
        <v>99</v>
      </c>
      <c r="K2772" s="9">
        <v>15282</v>
      </c>
      <c r="L2772" s="9">
        <v>18505</v>
      </c>
      <c r="M2772" s="9">
        <v>22062</v>
      </c>
    </row>
    <row r="2773" spans="1:13" x14ac:dyDescent="0.35">
      <c r="A2773" s="8">
        <v>2771</v>
      </c>
      <c r="B2773" s="9" t="s">
        <v>711</v>
      </c>
      <c r="C2773" s="9">
        <v>11</v>
      </c>
      <c r="D2773" s="9" t="s">
        <v>1487</v>
      </c>
      <c r="E2773" s="11">
        <v>4</v>
      </c>
      <c r="F2773" s="9" t="s">
        <v>92</v>
      </c>
      <c r="G2773" s="9" t="s">
        <v>93</v>
      </c>
      <c r="H2773" s="9" t="s">
        <v>100</v>
      </c>
      <c r="I2773" s="9" t="s">
        <v>101</v>
      </c>
      <c r="J2773" s="9" t="s">
        <v>102</v>
      </c>
      <c r="K2773" s="9">
        <v>1464</v>
      </c>
      <c r="L2773" s="9">
        <v>2392</v>
      </c>
      <c r="M2773" s="9">
        <v>4119</v>
      </c>
    </row>
    <row r="2774" spans="1:13" x14ac:dyDescent="0.35">
      <c r="A2774" s="8">
        <v>2772</v>
      </c>
      <c r="B2774" s="9" t="s">
        <v>711</v>
      </c>
      <c r="C2774" s="9">
        <v>11</v>
      </c>
      <c r="D2774" s="9" t="s">
        <v>1487</v>
      </c>
      <c r="E2774" s="11">
        <v>4</v>
      </c>
      <c r="F2774" s="9" t="s">
        <v>92</v>
      </c>
      <c r="G2774" s="9" t="s">
        <v>93</v>
      </c>
      <c r="H2774" s="9" t="s">
        <v>103</v>
      </c>
      <c r="I2774" s="9" t="s">
        <v>104</v>
      </c>
      <c r="J2774" s="9" t="s">
        <v>105</v>
      </c>
      <c r="K2774" s="9">
        <v>1034</v>
      </c>
      <c r="L2774" s="9">
        <v>1423</v>
      </c>
      <c r="M2774" s="9">
        <v>2191</v>
      </c>
    </row>
    <row r="2775" spans="1:13" x14ac:dyDescent="0.35">
      <c r="A2775" s="8">
        <v>2773</v>
      </c>
      <c r="B2775" s="9" t="s">
        <v>711</v>
      </c>
      <c r="C2775" s="9">
        <v>11</v>
      </c>
      <c r="D2775" s="9" t="s">
        <v>1487</v>
      </c>
      <c r="E2775" s="11">
        <v>4</v>
      </c>
      <c r="F2775" s="9" t="s">
        <v>92</v>
      </c>
      <c r="G2775" s="9" t="s">
        <v>93</v>
      </c>
      <c r="H2775" s="9" t="s">
        <v>106</v>
      </c>
      <c r="I2775" s="9" t="s">
        <v>107</v>
      </c>
      <c r="J2775" s="9" t="s">
        <v>108</v>
      </c>
      <c r="K2775" s="9">
        <v>5448</v>
      </c>
      <c r="L2775" s="9">
        <v>7770</v>
      </c>
      <c r="M2775" s="9">
        <v>10184</v>
      </c>
    </row>
    <row r="2776" spans="1:13" x14ac:dyDescent="0.35">
      <c r="A2776" s="8">
        <v>2774</v>
      </c>
      <c r="B2776" s="9" t="s">
        <v>711</v>
      </c>
      <c r="C2776" s="9">
        <v>11</v>
      </c>
      <c r="D2776" s="9" t="s">
        <v>1487</v>
      </c>
      <c r="E2776" s="11">
        <v>4</v>
      </c>
      <c r="F2776" s="9" t="s">
        <v>92</v>
      </c>
      <c r="G2776" s="9" t="s">
        <v>93</v>
      </c>
      <c r="H2776" s="9" t="s">
        <v>109</v>
      </c>
      <c r="I2776" s="9" t="s">
        <v>110</v>
      </c>
      <c r="J2776" s="9" t="s">
        <v>111</v>
      </c>
      <c r="K2776" s="9">
        <v>849</v>
      </c>
      <c r="L2776" s="9">
        <v>1720</v>
      </c>
      <c r="M2776" s="9">
        <v>2270</v>
      </c>
    </row>
    <row r="2777" spans="1:13" x14ac:dyDescent="0.35">
      <c r="A2777" s="8">
        <v>2775</v>
      </c>
      <c r="B2777" s="9" t="s">
        <v>711</v>
      </c>
      <c r="C2777" s="9">
        <v>11</v>
      </c>
      <c r="D2777" s="9" t="s">
        <v>1487</v>
      </c>
      <c r="E2777" s="11">
        <v>4</v>
      </c>
      <c r="F2777" s="9" t="s">
        <v>92</v>
      </c>
      <c r="G2777" s="9" t="s">
        <v>93</v>
      </c>
      <c r="H2777" s="9" t="s">
        <v>673</v>
      </c>
      <c r="I2777" s="9" t="s">
        <v>674</v>
      </c>
      <c r="J2777" s="9" t="s">
        <v>675</v>
      </c>
      <c r="K2777" s="9">
        <v>722</v>
      </c>
      <c r="L2777" s="9">
        <v>765</v>
      </c>
      <c r="M2777" s="9">
        <v>811</v>
      </c>
    </row>
    <row r="2778" spans="1:13" x14ac:dyDescent="0.35">
      <c r="A2778" s="8">
        <v>2776</v>
      </c>
      <c r="B2778" s="9" t="s">
        <v>711</v>
      </c>
      <c r="C2778" s="9">
        <v>11</v>
      </c>
      <c r="D2778" s="9" t="s">
        <v>1487</v>
      </c>
      <c r="E2778" s="11">
        <v>4</v>
      </c>
      <c r="F2778" s="9" t="s">
        <v>92</v>
      </c>
      <c r="G2778" s="9" t="s">
        <v>93</v>
      </c>
      <c r="H2778" s="9" t="s">
        <v>112</v>
      </c>
      <c r="I2778" s="9" t="s">
        <v>113</v>
      </c>
      <c r="J2778" s="9" t="s">
        <v>114</v>
      </c>
      <c r="K2778" s="9">
        <v>2354</v>
      </c>
      <c r="L2778" s="9">
        <v>3574</v>
      </c>
      <c r="M2778" s="9">
        <v>5937</v>
      </c>
    </row>
    <row r="2779" spans="1:13" x14ac:dyDescent="0.35">
      <c r="A2779" s="8">
        <v>2777</v>
      </c>
      <c r="B2779" s="9" t="s">
        <v>711</v>
      </c>
      <c r="C2779" s="9">
        <v>11</v>
      </c>
      <c r="D2779" s="9" t="s">
        <v>1487</v>
      </c>
      <c r="E2779" s="11">
        <v>4</v>
      </c>
      <c r="F2779" s="9" t="s">
        <v>92</v>
      </c>
      <c r="G2779" s="9" t="s">
        <v>93</v>
      </c>
      <c r="H2779" s="9" t="s">
        <v>115</v>
      </c>
      <c r="I2779" s="9" t="s">
        <v>116</v>
      </c>
      <c r="J2779" s="9" t="s">
        <v>117</v>
      </c>
      <c r="K2779" s="9">
        <v>4318</v>
      </c>
      <c r="L2779" s="9">
        <v>6959</v>
      </c>
      <c r="M2779" s="9">
        <v>10540</v>
      </c>
    </row>
    <row r="2780" spans="1:13" x14ac:dyDescent="0.35">
      <c r="A2780" s="8">
        <v>2778</v>
      </c>
      <c r="B2780" s="9" t="s">
        <v>711</v>
      </c>
      <c r="C2780" s="9">
        <v>11</v>
      </c>
      <c r="D2780" s="9" t="s">
        <v>1487</v>
      </c>
      <c r="E2780" s="11">
        <v>4</v>
      </c>
      <c r="F2780" s="9" t="s">
        <v>92</v>
      </c>
      <c r="G2780" s="9" t="s">
        <v>93</v>
      </c>
      <c r="H2780" s="9" t="s">
        <v>118</v>
      </c>
      <c r="I2780" s="9" t="s">
        <v>119</v>
      </c>
      <c r="J2780" s="9" t="s">
        <v>120</v>
      </c>
      <c r="K2780" s="9">
        <v>5637</v>
      </c>
      <c r="L2780" s="9">
        <v>7271</v>
      </c>
      <c r="M2780" s="9">
        <v>9852</v>
      </c>
    </row>
    <row r="2781" spans="1:13" x14ac:dyDescent="0.35">
      <c r="A2781" s="8">
        <v>2779</v>
      </c>
      <c r="B2781" s="9" t="s">
        <v>711</v>
      </c>
      <c r="C2781" s="9">
        <v>11</v>
      </c>
      <c r="D2781" s="9" t="s">
        <v>1487</v>
      </c>
      <c r="E2781" s="11">
        <v>4</v>
      </c>
      <c r="F2781" s="9" t="s">
        <v>92</v>
      </c>
      <c r="G2781" s="9" t="s">
        <v>93</v>
      </c>
      <c r="H2781" s="9" t="s">
        <v>767</v>
      </c>
      <c r="I2781" s="9" t="s">
        <v>768</v>
      </c>
      <c r="J2781" s="9" t="s">
        <v>769</v>
      </c>
      <c r="K2781" s="9">
        <v>2163</v>
      </c>
      <c r="L2781" s="9">
        <v>2977</v>
      </c>
      <c r="M2781" s="9">
        <v>4380</v>
      </c>
    </row>
    <row r="2782" spans="1:13" x14ac:dyDescent="0.35">
      <c r="A2782" s="8">
        <v>2780</v>
      </c>
      <c r="B2782" s="9" t="s">
        <v>711</v>
      </c>
      <c r="C2782" s="9">
        <v>11</v>
      </c>
      <c r="D2782" s="9" t="s">
        <v>1487</v>
      </c>
      <c r="E2782" s="11">
        <v>4</v>
      </c>
      <c r="F2782" s="9" t="s">
        <v>92</v>
      </c>
      <c r="G2782" s="9" t="s">
        <v>93</v>
      </c>
      <c r="H2782" s="9" t="s">
        <v>121</v>
      </c>
      <c r="I2782" s="9" t="s">
        <v>122</v>
      </c>
      <c r="J2782" s="9" t="s">
        <v>123</v>
      </c>
      <c r="K2782" s="9">
        <v>6207</v>
      </c>
      <c r="L2782" s="9">
        <v>8400</v>
      </c>
      <c r="M2782" s="9">
        <v>11529</v>
      </c>
    </row>
    <row r="2783" spans="1:13" x14ac:dyDescent="0.35">
      <c r="A2783" s="8">
        <v>2781</v>
      </c>
      <c r="B2783" s="9" t="s">
        <v>711</v>
      </c>
      <c r="C2783" s="9">
        <v>11</v>
      </c>
      <c r="D2783" s="9" t="s">
        <v>1487</v>
      </c>
      <c r="E2783" s="11">
        <v>4</v>
      </c>
      <c r="F2783" s="9" t="s">
        <v>92</v>
      </c>
      <c r="G2783" s="9" t="s">
        <v>93</v>
      </c>
      <c r="H2783" s="9" t="s">
        <v>124</v>
      </c>
      <c r="I2783" s="9" t="s">
        <v>125</v>
      </c>
      <c r="J2783" s="9" t="s">
        <v>126</v>
      </c>
      <c r="K2783" s="9">
        <v>6837</v>
      </c>
      <c r="L2783" s="9">
        <v>8248</v>
      </c>
      <c r="M2783" s="9">
        <v>10937</v>
      </c>
    </row>
    <row r="2784" spans="1:13" x14ac:dyDescent="0.35">
      <c r="A2784" s="8">
        <v>2782</v>
      </c>
      <c r="B2784" s="9" t="s">
        <v>711</v>
      </c>
      <c r="C2784" s="9">
        <v>11</v>
      </c>
      <c r="D2784" s="9" t="s">
        <v>1487</v>
      </c>
      <c r="E2784" s="11">
        <v>4</v>
      </c>
      <c r="F2784" s="9" t="s">
        <v>92</v>
      </c>
      <c r="G2784" s="9" t="s">
        <v>93</v>
      </c>
      <c r="H2784" s="9" t="s">
        <v>127</v>
      </c>
      <c r="I2784" s="9" t="s">
        <v>128</v>
      </c>
      <c r="J2784" s="9" t="s">
        <v>129</v>
      </c>
      <c r="K2784" s="9">
        <v>1631</v>
      </c>
      <c r="L2784" s="9">
        <v>2727</v>
      </c>
      <c r="M2784" s="9">
        <v>4228</v>
      </c>
    </row>
    <row r="2785" spans="1:13" x14ac:dyDescent="0.35">
      <c r="A2785" s="8">
        <v>2783</v>
      </c>
      <c r="B2785" s="9" t="s">
        <v>711</v>
      </c>
      <c r="C2785" s="9">
        <v>11</v>
      </c>
      <c r="D2785" s="9" t="s">
        <v>1487</v>
      </c>
      <c r="E2785" s="11">
        <v>4</v>
      </c>
      <c r="F2785" s="9" t="s">
        <v>92</v>
      </c>
      <c r="G2785" s="9" t="s">
        <v>93</v>
      </c>
      <c r="H2785" s="9" t="s">
        <v>130</v>
      </c>
      <c r="I2785" s="9" t="s">
        <v>131</v>
      </c>
      <c r="J2785" s="9" t="s">
        <v>132</v>
      </c>
      <c r="K2785" s="9">
        <v>2649</v>
      </c>
      <c r="L2785" s="9">
        <v>3605</v>
      </c>
      <c r="M2785" s="9">
        <v>4859</v>
      </c>
    </row>
    <row r="2786" spans="1:13" x14ac:dyDescent="0.35">
      <c r="A2786" s="8">
        <v>2784</v>
      </c>
      <c r="B2786" s="9" t="s">
        <v>711</v>
      </c>
      <c r="C2786" s="9">
        <v>11</v>
      </c>
      <c r="D2786" s="9" t="s">
        <v>1487</v>
      </c>
      <c r="E2786" s="11">
        <v>4</v>
      </c>
      <c r="F2786" s="9" t="s">
        <v>92</v>
      </c>
      <c r="G2786" s="9" t="s">
        <v>93</v>
      </c>
      <c r="H2786" s="9" t="s">
        <v>770</v>
      </c>
      <c r="I2786" s="9" t="s">
        <v>771</v>
      </c>
      <c r="J2786" s="9" t="s">
        <v>772</v>
      </c>
      <c r="K2786" s="9">
        <v>684</v>
      </c>
      <c r="L2786" s="9">
        <v>859</v>
      </c>
      <c r="M2786" s="9">
        <v>1598</v>
      </c>
    </row>
    <row r="2787" spans="1:13" x14ac:dyDescent="0.35">
      <c r="A2787" s="8">
        <v>2785</v>
      </c>
      <c r="B2787" s="9" t="s">
        <v>711</v>
      </c>
      <c r="C2787" s="9">
        <v>11</v>
      </c>
      <c r="D2787" s="9" t="s">
        <v>1487</v>
      </c>
      <c r="E2787" s="11">
        <v>4</v>
      </c>
      <c r="F2787" s="9" t="s">
        <v>92</v>
      </c>
      <c r="G2787" s="9" t="s">
        <v>93</v>
      </c>
      <c r="H2787" s="9" t="s">
        <v>133</v>
      </c>
      <c r="I2787" s="9" t="s">
        <v>134</v>
      </c>
      <c r="J2787" s="9" t="s">
        <v>135</v>
      </c>
      <c r="K2787" s="9">
        <v>2096</v>
      </c>
      <c r="L2787" s="9">
        <v>2610</v>
      </c>
      <c r="M2787" s="9">
        <v>3518</v>
      </c>
    </row>
    <row r="2788" spans="1:13" x14ac:dyDescent="0.35">
      <c r="A2788" s="8">
        <v>2786</v>
      </c>
      <c r="B2788" s="9" t="s">
        <v>711</v>
      </c>
      <c r="C2788" s="9">
        <v>11</v>
      </c>
      <c r="D2788" s="9" t="s">
        <v>1487</v>
      </c>
      <c r="E2788" s="11">
        <v>4</v>
      </c>
      <c r="F2788" s="9" t="s">
        <v>92</v>
      </c>
      <c r="G2788" s="9" t="s">
        <v>93</v>
      </c>
      <c r="H2788" s="9" t="s">
        <v>136</v>
      </c>
      <c r="I2788" s="9" t="s">
        <v>137</v>
      </c>
      <c r="J2788" s="9" t="s">
        <v>138</v>
      </c>
      <c r="K2788" s="9">
        <v>620</v>
      </c>
      <c r="L2788" s="9">
        <v>1219</v>
      </c>
      <c r="M2788" s="9">
        <v>2092</v>
      </c>
    </row>
    <row r="2789" spans="1:13" x14ac:dyDescent="0.35">
      <c r="A2789" s="8">
        <v>2787</v>
      </c>
      <c r="B2789" s="9" t="s">
        <v>711</v>
      </c>
      <c r="C2789" s="9">
        <v>11</v>
      </c>
      <c r="D2789" s="9" t="s">
        <v>1487</v>
      </c>
      <c r="E2789" s="11">
        <v>4</v>
      </c>
      <c r="F2789" s="9" t="s">
        <v>92</v>
      </c>
      <c r="G2789" s="9" t="s">
        <v>93</v>
      </c>
      <c r="H2789" s="9" t="s">
        <v>139</v>
      </c>
      <c r="I2789" s="9" t="s">
        <v>140</v>
      </c>
      <c r="J2789" s="9" t="s">
        <v>141</v>
      </c>
      <c r="K2789" s="9">
        <v>1533</v>
      </c>
      <c r="L2789" s="9">
        <v>3104</v>
      </c>
      <c r="M2789" s="9">
        <v>4874</v>
      </c>
    </row>
    <row r="2790" spans="1:13" x14ac:dyDescent="0.35">
      <c r="A2790" s="8">
        <v>2788</v>
      </c>
      <c r="B2790" s="9" t="s">
        <v>711</v>
      </c>
      <c r="C2790" s="9">
        <v>11</v>
      </c>
      <c r="D2790" s="9" t="s">
        <v>1487</v>
      </c>
      <c r="E2790" s="11">
        <v>4</v>
      </c>
      <c r="F2790" s="9" t="s">
        <v>92</v>
      </c>
      <c r="G2790" s="9" t="s">
        <v>93</v>
      </c>
      <c r="H2790" s="9" t="s">
        <v>1493</v>
      </c>
      <c r="I2790" s="9" t="s">
        <v>1494</v>
      </c>
      <c r="J2790" s="9" t="s">
        <v>1495</v>
      </c>
      <c r="K2790" s="9">
        <v>16122</v>
      </c>
      <c r="L2790" s="9">
        <v>19748</v>
      </c>
      <c r="M2790" s="9">
        <v>23095</v>
      </c>
    </row>
    <row r="2791" spans="1:13" x14ac:dyDescent="0.35">
      <c r="A2791" s="8">
        <v>2789</v>
      </c>
      <c r="B2791" s="9" t="s">
        <v>711</v>
      </c>
      <c r="C2791" s="9">
        <v>11</v>
      </c>
      <c r="D2791" s="9" t="s">
        <v>1487</v>
      </c>
      <c r="E2791" s="11">
        <v>4</v>
      </c>
      <c r="F2791" s="9" t="s">
        <v>92</v>
      </c>
      <c r="G2791" s="9" t="s">
        <v>93</v>
      </c>
      <c r="H2791" s="9" t="s">
        <v>1048</v>
      </c>
      <c r="I2791" s="9" t="s">
        <v>1049</v>
      </c>
      <c r="J2791" s="9" t="s">
        <v>1050</v>
      </c>
      <c r="K2791" s="9">
        <v>1891</v>
      </c>
      <c r="L2791" s="9">
        <v>2370</v>
      </c>
      <c r="M2791" s="9">
        <v>2812</v>
      </c>
    </row>
    <row r="2792" spans="1:13" x14ac:dyDescent="0.35">
      <c r="A2792" s="8">
        <v>2790</v>
      </c>
      <c r="B2792" s="9" t="s">
        <v>711</v>
      </c>
      <c r="C2792" s="9">
        <v>11</v>
      </c>
      <c r="D2792" s="9" t="s">
        <v>1487</v>
      </c>
      <c r="E2792" s="11">
        <v>4</v>
      </c>
      <c r="F2792" s="9" t="s">
        <v>92</v>
      </c>
      <c r="G2792" s="9" t="s">
        <v>93</v>
      </c>
      <c r="H2792" s="9" t="s">
        <v>142</v>
      </c>
      <c r="I2792" s="9" t="s">
        <v>143</v>
      </c>
      <c r="J2792" s="9" t="s">
        <v>144</v>
      </c>
      <c r="K2792" s="9">
        <v>8675</v>
      </c>
      <c r="L2792" s="9">
        <v>10759</v>
      </c>
      <c r="M2792" s="9">
        <v>13660</v>
      </c>
    </row>
    <row r="2793" spans="1:13" x14ac:dyDescent="0.35">
      <c r="A2793" s="8">
        <v>2791</v>
      </c>
      <c r="B2793" s="9" t="s">
        <v>711</v>
      </c>
      <c r="C2793" s="9">
        <v>11</v>
      </c>
      <c r="D2793" s="9" t="s">
        <v>1487</v>
      </c>
      <c r="E2793" s="11">
        <v>4</v>
      </c>
      <c r="F2793" s="9" t="s">
        <v>92</v>
      </c>
      <c r="G2793" s="9" t="s">
        <v>93</v>
      </c>
      <c r="H2793" s="9" t="s">
        <v>145</v>
      </c>
      <c r="I2793" s="9" t="s">
        <v>146</v>
      </c>
      <c r="J2793" s="9" t="s">
        <v>147</v>
      </c>
      <c r="K2793" s="9">
        <v>3267</v>
      </c>
      <c r="L2793" s="9">
        <v>4564</v>
      </c>
      <c r="M2793" s="9">
        <v>6270</v>
      </c>
    </row>
    <row r="2794" spans="1:13" x14ac:dyDescent="0.35">
      <c r="A2794" s="8">
        <v>2792</v>
      </c>
      <c r="B2794" s="9" t="s">
        <v>711</v>
      </c>
      <c r="C2794" s="9">
        <v>11</v>
      </c>
      <c r="D2794" s="9" t="s">
        <v>1487</v>
      </c>
      <c r="E2794" s="11">
        <v>4</v>
      </c>
      <c r="F2794" s="9" t="s">
        <v>92</v>
      </c>
      <c r="G2794" s="9" t="s">
        <v>93</v>
      </c>
      <c r="H2794" s="9" t="s">
        <v>148</v>
      </c>
      <c r="I2794" s="9" t="s">
        <v>149</v>
      </c>
      <c r="J2794" s="9" t="s">
        <v>150</v>
      </c>
      <c r="K2794" s="9">
        <v>7710</v>
      </c>
      <c r="L2794" s="9">
        <v>9310</v>
      </c>
      <c r="M2794" s="9">
        <v>11524</v>
      </c>
    </row>
    <row r="2795" spans="1:13" x14ac:dyDescent="0.35">
      <c r="A2795" s="8">
        <v>2793</v>
      </c>
      <c r="B2795" s="9" t="s">
        <v>711</v>
      </c>
      <c r="C2795" s="9">
        <v>11</v>
      </c>
      <c r="D2795" s="9" t="s">
        <v>1487</v>
      </c>
      <c r="E2795" s="11">
        <v>4</v>
      </c>
      <c r="F2795" s="9" t="s">
        <v>92</v>
      </c>
      <c r="G2795" s="9" t="s">
        <v>93</v>
      </c>
      <c r="H2795" s="9" t="s">
        <v>151</v>
      </c>
      <c r="I2795" s="9" t="s">
        <v>152</v>
      </c>
      <c r="J2795" s="9" t="s">
        <v>153</v>
      </c>
      <c r="K2795" s="9">
        <v>3107</v>
      </c>
      <c r="L2795" s="9">
        <v>3999</v>
      </c>
      <c r="M2795" s="9">
        <v>6952</v>
      </c>
    </row>
    <row r="2796" spans="1:13" x14ac:dyDescent="0.35">
      <c r="A2796" s="8">
        <v>2794</v>
      </c>
      <c r="B2796" s="9" t="s">
        <v>711</v>
      </c>
      <c r="C2796" s="9">
        <v>11</v>
      </c>
      <c r="D2796" s="9" t="s">
        <v>1487</v>
      </c>
      <c r="E2796" s="11">
        <v>4</v>
      </c>
      <c r="F2796" s="9" t="s">
        <v>92</v>
      </c>
      <c r="G2796" s="9" t="s">
        <v>93</v>
      </c>
      <c r="H2796" s="9" t="s">
        <v>773</v>
      </c>
      <c r="I2796" s="9" t="s">
        <v>768</v>
      </c>
      <c r="J2796" s="9" t="s">
        <v>774</v>
      </c>
      <c r="K2796" s="9">
        <v>1349</v>
      </c>
      <c r="L2796" s="9">
        <v>2199</v>
      </c>
      <c r="M2796" s="9">
        <v>3052</v>
      </c>
    </row>
    <row r="2797" spans="1:13" x14ac:dyDescent="0.35">
      <c r="A2797" s="8">
        <v>2795</v>
      </c>
      <c r="B2797" s="9" t="s">
        <v>711</v>
      </c>
      <c r="C2797" s="9">
        <v>11</v>
      </c>
      <c r="D2797" s="9" t="s">
        <v>1487</v>
      </c>
      <c r="E2797" s="11">
        <v>4</v>
      </c>
      <c r="F2797" s="9" t="s">
        <v>92</v>
      </c>
      <c r="G2797" s="9" t="s">
        <v>93</v>
      </c>
      <c r="H2797" s="9" t="s">
        <v>154</v>
      </c>
      <c r="I2797" s="9" t="s">
        <v>155</v>
      </c>
      <c r="J2797" s="9" t="s">
        <v>156</v>
      </c>
      <c r="K2797" s="9">
        <v>1455</v>
      </c>
      <c r="L2797" s="9">
        <v>2262</v>
      </c>
      <c r="M2797" s="9">
        <v>3584</v>
      </c>
    </row>
    <row r="2798" spans="1:13" x14ac:dyDescent="0.35">
      <c r="A2798" s="8">
        <v>2796</v>
      </c>
      <c r="B2798" s="9" t="s">
        <v>711</v>
      </c>
      <c r="C2798" s="9">
        <v>11</v>
      </c>
      <c r="D2798" s="9" t="s">
        <v>1487</v>
      </c>
      <c r="E2798" s="11">
        <v>4</v>
      </c>
      <c r="F2798" s="9" t="s">
        <v>92</v>
      </c>
      <c r="G2798" s="9" t="s">
        <v>93</v>
      </c>
      <c r="H2798" s="9" t="s">
        <v>157</v>
      </c>
      <c r="I2798" s="9" t="s">
        <v>158</v>
      </c>
      <c r="J2798" s="9" t="s">
        <v>159</v>
      </c>
      <c r="K2798" s="9">
        <v>2139</v>
      </c>
      <c r="L2798" s="9">
        <v>2828</v>
      </c>
      <c r="M2798" s="9">
        <v>3793</v>
      </c>
    </row>
    <row r="2799" spans="1:13" x14ac:dyDescent="0.35">
      <c r="A2799" s="8">
        <v>2797</v>
      </c>
      <c r="B2799" s="9" t="s">
        <v>711</v>
      </c>
      <c r="C2799" s="9">
        <v>11</v>
      </c>
      <c r="D2799" s="9" t="s">
        <v>1487</v>
      </c>
      <c r="E2799" s="11">
        <v>4</v>
      </c>
      <c r="F2799" s="9" t="s">
        <v>92</v>
      </c>
      <c r="G2799" s="9" t="s">
        <v>93</v>
      </c>
      <c r="H2799" s="9" t="s">
        <v>160</v>
      </c>
      <c r="I2799" s="9" t="s">
        <v>161</v>
      </c>
      <c r="J2799" s="9" t="s">
        <v>162</v>
      </c>
      <c r="K2799" s="9">
        <v>2869</v>
      </c>
      <c r="L2799" s="9">
        <v>3684</v>
      </c>
      <c r="M2799" s="9">
        <v>4610</v>
      </c>
    </row>
    <row r="2800" spans="1:13" x14ac:dyDescent="0.35">
      <c r="A2800" s="8">
        <v>2798</v>
      </c>
      <c r="B2800" s="9" t="s">
        <v>711</v>
      </c>
      <c r="C2800" s="9">
        <v>11</v>
      </c>
      <c r="D2800" s="9" t="s">
        <v>1487</v>
      </c>
      <c r="E2800" s="11">
        <v>4</v>
      </c>
      <c r="F2800" s="9" t="s">
        <v>92</v>
      </c>
      <c r="G2800" s="9" t="s">
        <v>93</v>
      </c>
      <c r="H2800" s="9" t="s">
        <v>676</v>
      </c>
      <c r="I2800" s="9" t="s">
        <v>677</v>
      </c>
      <c r="J2800" s="9" t="s">
        <v>678</v>
      </c>
      <c r="K2800" s="9">
        <v>1491</v>
      </c>
      <c r="L2800" s="9">
        <v>1920</v>
      </c>
      <c r="M2800" s="9">
        <v>2483</v>
      </c>
    </row>
    <row r="2801" spans="1:13" x14ac:dyDescent="0.35">
      <c r="A2801" s="8">
        <v>2799</v>
      </c>
      <c r="B2801" s="9" t="s">
        <v>711</v>
      </c>
      <c r="C2801" s="9">
        <v>11</v>
      </c>
      <c r="D2801" s="9" t="s">
        <v>1487</v>
      </c>
      <c r="E2801" s="11">
        <v>4</v>
      </c>
      <c r="F2801" s="9" t="s">
        <v>92</v>
      </c>
      <c r="G2801" s="9" t="s">
        <v>93</v>
      </c>
      <c r="H2801" s="9" t="s">
        <v>938</v>
      </c>
      <c r="I2801" s="9" t="s">
        <v>939</v>
      </c>
      <c r="J2801" s="9" t="s">
        <v>940</v>
      </c>
      <c r="K2801" s="9">
        <v>783</v>
      </c>
      <c r="L2801" s="9">
        <v>1557</v>
      </c>
      <c r="M2801" s="9">
        <v>2021</v>
      </c>
    </row>
    <row r="2802" spans="1:13" x14ac:dyDescent="0.35">
      <c r="A2802" s="8">
        <v>2800</v>
      </c>
      <c r="B2802" s="9" t="s">
        <v>711</v>
      </c>
      <c r="C2802" s="9">
        <v>11</v>
      </c>
      <c r="D2802" s="9" t="s">
        <v>1487</v>
      </c>
      <c r="E2802" s="11">
        <v>4</v>
      </c>
      <c r="F2802" s="9" t="s">
        <v>92</v>
      </c>
      <c r="G2802" s="9" t="s">
        <v>93</v>
      </c>
      <c r="H2802" s="9" t="s">
        <v>163</v>
      </c>
      <c r="I2802" s="9" t="s">
        <v>164</v>
      </c>
      <c r="J2802" s="9" t="s">
        <v>165</v>
      </c>
      <c r="K2802" s="9">
        <v>3351</v>
      </c>
      <c r="L2802" s="9">
        <v>5622</v>
      </c>
      <c r="M2802" s="9">
        <v>8350</v>
      </c>
    </row>
    <row r="2803" spans="1:13" x14ac:dyDescent="0.35">
      <c r="A2803" s="8">
        <v>2801</v>
      </c>
      <c r="B2803" s="9" t="s">
        <v>711</v>
      </c>
      <c r="C2803" s="9">
        <v>11</v>
      </c>
      <c r="D2803" s="9" t="s">
        <v>1487</v>
      </c>
      <c r="E2803" s="11">
        <v>4</v>
      </c>
      <c r="F2803" s="9" t="s">
        <v>92</v>
      </c>
      <c r="G2803" s="9" t="s">
        <v>93</v>
      </c>
      <c r="H2803" s="9" t="s">
        <v>166</v>
      </c>
      <c r="I2803" s="9" t="s">
        <v>167</v>
      </c>
      <c r="J2803" s="9" t="s">
        <v>168</v>
      </c>
      <c r="K2803" s="9">
        <v>248</v>
      </c>
      <c r="L2803" s="9">
        <v>454</v>
      </c>
      <c r="M2803" s="9">
        <v>887</v>
      </c>
    </row>
    <row r="2804" spans="1:13" x14ac:dyDescent="0.35">
      <c r="A2804" s="8">
        <v>2802</v>
      </c>
      <c r="B2804" s="9" t="s">
        <v>711</v>
      </c>
      <c r="C2804" s="9">
        <v>11</v>
      </c>
      <c r="D2804" s="9" t="s">
        <v>1487</v>
      </c>
      <c r="E2804" s="11">
        <v>4</v>
      </c>
      <c r="F2804" s="9" t="s">
        <v>92</v>
      </c>
      <c r="G2804" s="9" t="s">
        <v>93</v>
      </c>
      <c r="H2804" s="9" t="s">
        <v>1324</v>
      </c>
      <c r="I2804" s="9" t="s">
        <v>1325</v>
      </c>
      <c r="J2804" s="9" t="s">
        <v>1326</v>
      </c>
      <c r="K2804" s="9">
        <v>3150</v>
      </c>
      <c r="L2804" s="9">
        <v>6329</v>
      </c>
      <c r="M2804" s="9">
        <v>9466</v>
      </c>
    </row>
    <row r="2805" spans="1:13" x14ac:dyDescent="0.35">
      <c r="A2805" s="8">
        <v>2803</v>
      </c>
      <c r="B2805" s="9" t="s">
        <v>711</v>
      </c>
      <c r="C2805" s="9">
        <v>11</v>
      </c>
      <c r="D2805" s="9" t="s">
        <v>1487</v>
      </c>
      <c r="E2805" s="11">
        <v>4</v>
      </c>
      <c r="F2805" s="9" t="s">
        <v>92</v>
      </c>
      <c r="G2805" s="9" t="s">
        <v>93</v>
      </c>
      <c r="H2805" s="9" t="s">
        <v>169</v>
      </c>
      <c r="I2805" s="9" t="s">
        <v>170</v>
      </c>
      <c r="J2805" s="9" t="s">
        <v>171</v>
      </c>
      <c r="K2805" s="9">
        <v>667</v>
      </c>
      <c r="L2805" s="9">
        <v>884</v>
      </c>
      <c r="M2805" s="9">
        <v>1479</v>
      </c>
    </row>
    <row r="2806" spans="1:13" x14ac:dyDescent="0.35">
      <c r="A2806" s="8">
        <v>2804</v>
      </c>
      <c r="B2806" s="9" t="s">
        <v>711</v>
      </c>
      <c r="C2806" s="9">
        <v>11</v>
      </c>
      <c r="D2806" s="9" t="s">
        <v>1487</v>
      </c>
      <c r="E2806" s="11">
        <v>4</v>
      </c>
      <c r="F2806" s="9" t="s">
        <v>92</v>
      </c>
      <c r="G2806" s="9" t="s">
        <v>93</v>
      </c>
      <c r="H2806" s="9" t="s">
        <v>941</v>
      </c>
      <c r="I2806" s="9" t="s">
        <v>942</v>
      </c>
      <c r="J2806" s="9" t="s">
        <v>943</v>
      </c>
      <c r="K2806" s="9">
        <v>10388</v>
      </c>
      <c r="L2806" s="9">
        <v>10388</v>
      </c>
      <c r="M2806" s="9">
        <v>10388</v>
      </c>
    </row>
    <row r="2807" spans="1:13" x14ac:dyDescent="0.35">
      <c r="A2807" s="8">
        <v>2805</v>
      </c>
      <c r="B2807" s="9" t="s">
        <v>711</v>
      </c>
      <c r="C2807" s="9">
        <v>11</v>
      </c>
      <c r="D2807" s="9" t="s">
        <v>1487</v>
      </c>
      <c r="E2807" s="11">
        <v>4</v>
      </c>
      <c r="F2807" s="9" t="s">
        <v>92</v>
      </c>
      <c r="G2807" s="9" t="s">
        <v>93</v>
      </c>
      <c r="H2807" s="9" t="s">
        <v>172</v>
      </c>
      <c r="I2807" s="9" t="s">
        <v>173</v>
      </c>
      <c r="J2807" s="9" t="s">
        <v>174</v>
      </c>
      <c r="K2807" s="9">
        <v>3412</v>
      </c>
      <c r="L2807" s="9">
        <v>4703</v>
      </c>
      <c r="M2807" s="9">
        <v>6229</v>
      </c>
    </row>
    <row r="2808" spans="1:13" x14ac:dyDescent="0.35">
      <c r="A2808" s="8">
        <v>2806</v>
      </c>
      <c r="B2808" s="9" t="s">
        <v>711</v>
      </c>
      <c r="C2808" s="9">
        <v>11</v>
      </c>
      <c r="D2808" s="9" t="s">
        <v>1487</v>
      </c>
      <c r="E2808" s="11">
        <v>4</v>
      </c>
      <c r="F2808" s="9" t="s">
        <v>92</v>
      </c>
      <c r="G2808" s="9" t="s">
        <v>93</v>
      </c>
      <c r="H2808" s="9" t="s">
        <v>775</v>
      </c>
      <c r="I2808" s="9" t="s">
        <v>776</v>
      </c>
      <c r="J2808" s="9" t="s">
        <v>777</v>
      </c>
      <c r="K2808" s="9">
        <v>154159</v>
      </c>
      <c r="L2808" s="9">
        <v>184742</v>
      </c>
      <c r="M2808" s="9">
        <v>203548</v>
      </c>
    </row>
    <row r="2809" spans="1:13" x14ac:dyDescent="0.35">
      <c r="A2809" s="8">
        <v>2807</v>
      </c>
      <c r="B2809" s="9" t="s">
        <v>711</v>
      </c>
      <c r="C2809" s="9">
        <v>11</v>
      </c>
      <c r="D2809" s="9" t="s">
        <v>1487</v>
      </c>
      <c r="E2809" s="11">
        <v>5</v>
      </c>
      <c r="F2809" s="9" t="s">
        <v>92</v>
      </c>
      <c r="G2809" s="9" t="s">
        <v>175</v>
      </c>
      <c r="H2809" s="9" t="s">
        <v>176</v>
      </c>
      <c r="I2809" s="9" t="s">
        <v>177</v>
      </c>
      <c r="J2809" s="9" t="s">
        <v>178</v>
      </c>
      <c r="K2809" s="9">
        <v>10911</v>
      </c>
      <c r="L2809" s="9">
        <v>14948</v>
      </c>
      <c r="M2809" s="9">
        <v>22933</v>
      </c>
    </row>
    <row r="2810" spans="1:13" x14ac:dyDescent="0.35">
      <c r="A2810" s="8">
        <v>2808</v>
      </c>
      <c r="B2810" s="9" t="s">
        <v>711</v>
      </c>
      <c r="C2810" s="9">
        <v>11</v>
      </c>
      <c r="D2810" s="9" t="s">
        <v>1487</v>
      </c>
      <c r="E2810" s="11">
        <v>5</v>
      </c>
      <c r="F2810" s="9" t="s">
        <v>92</v>
      </c>
      <c r="G2810" s="9" t="s">
        <v>175</v>
      </c>
      <c r="H2810" s="9" t="s">
        <v>179</v>
      </c>
      <c r="I2810" s="9" t="s">
        <v>180</v>
      </c>
      <c r="J2810" s="9" t="s">
        <v>181</v>
      </c>
      <c r="K2810" s="9">
        <v>15017</v>
      </c>
      <c r="L2810" s="9">
        <v>23436</v>
      </c>
      <c r="M2810" s="9">
        <v>34070</v>
      </c>
    </row>
    <row r="2811" spans="1:13" x14ac:dyDescent="0.35">
      <c r="A2811" s="8">
        <v>2809</v>
      </c>
      <c r="B2811" s="9" t="s">
        <v>711</v>
      </c>
      <c r="C2811" s="9">
        <v>11</v>
      </c>
      <c r="D2811" s="9" t="s">
        <v>1487</v>
      </c>
      <c r="E2811" s="11">
        <v>5</v>
      </c>
      <c r="F2811" s="9" t="s">
        <v>92</v>
      </c>
      <c r="G2811" s="9" t="s">
        <v>175</v>
      </c>
      <c r="H2811" s="9" t="s">
        <v>182</v>
      </c>
      <c r="I2811" s="9" t="s">
        <v>183</v>
      </c>
      <c r="J2811" s="9" t="s">
        <v>184</v>
      </c>
      <c r="K2811" s="9">
        <v>2749</v>
      </c>
      <c r="L2811" s="9">
        <v>3824</v>
      </c>
      <c r="M2811" s="9">
        <v>5922</v>
      </c>
    </row>
    <row r="2812" spans="1:13" x14ac:dyDescent="0.35">
      <c r="A2812" s="8">
        <v>2810</v>
      </c>
      <c r="B2812" s="9" t="s">
        <v>711</v>
      </c>
      <c r="C2812" s="9">
        <v>11</v>
      </c>
      <c r="D2812" s="9" t="s">
        <v>1487</v>
      </c>
      <c r="E2812" s="11">
        <v>5</v>
      </c>
      <c r="F2812" s="9" t="s">
        <v>92</v>
      </c>
      <c r="G2812" s="9" t="s">
        <v>175</v>
      </c>
      <c r="H2812" s="9" t="s">
        <v>185</v>
      </c>
      <c r="I2812" s="9" t="s">
        <v>186</v>
      </c>
      <c r="J2812" s="9" t="s">
        <v>187</v>
      </c>
      <c r="K2812" s="9">
        <v>4093</v>
      </c>
      <c r="L2812" s="9">
        <v>6008</v>
      </c>
      <c r="M2812" s="9">
        <v>8082</v>
      </c>
    </row>
    <row r="2813" spans="1:13" x14ac:dyDescent="0.35">
      <c r="A2813" s="8">
        <v>2811</v>
      </c>
      <c r="B2813" s="9" t="s">
        <v>711</v>
      </c>
      <c r="C2813" s="9">
        <v>11</v>
      </c>
      <c r="D2813" s="9" t="s">
        <v>1487</v>
      </c>
      <c r="E2813" s="11">
        <v>5</v>
      </c>
      <c r="F2813" s="9" t="s">
        <v>92</v>
      </c>
      <c r="G2813" s="9" t="s">
        <v>175</v>
      </c>
      <c r="H2813" s="9" t="s">
        <v>188</v>
      </c>
      <c r="I2813" s="9" t="s">
        <v>189</v>
      </c>
      <c r="J2813" s="9" t="s">
        <v>190</v>
      </c>
      <c r="K2813" s="9">
        <v>3373</v>
      </c>
      <c r="L2813" s="9">
        <v>5176</v>
      </c>
      <c r="M2813" s="9">
        <v>8555</v>
      </c>
    </row>
    <row r="2814" spans="1:13" x14ac:dyDescent="0.35">
      <c r="A2814" s="8">
        <v>2812</v>
      </c>
      <c r="B2814" s="9" t="s">
        <v>711</v>
      </c>
      <c r="C2814" s="9">
        <v>11</v>
      </c>
      <c r="D2814" s="9" t="s">
        <v>1487</v>
      </c>
      <c r="E2814" s="11">
        <v>5</v>
      </c>
      <c r="F2814" s="9" t="s">
        <v>92</v>
      </c>
      <c r="G2814" s="9" t="s">
        <v>175</v>
      </c>
      <c r="H2814" s="9" t="s">
        <v>191</v>
      </c>
      <c r="I2814" s="9" t="s">
        <v>192</v>
      </c>
      <c r="J2814" s="9" t="s">
        <v>193</v>
      </c>
      <c r="K2814" s="9">
        <v>1997</v>
      </c>
      <c r="L2814" s="9">
        <v>2841</v>
      </c>
      <c r="M2814" s="9">
        <v>4410</v>
      </c>
    </row>
    <row r="2815" spans="1:13" x14ac:dyDescent="0.35">
      <c r="A2815" s="8">
        <v>2813</v>
      </c>
      <c r="B2815" s="9" t="s">
        <v>711</v>
      </c>
      <c r="C2815" s="9">
        <v>11</v>
      </c>
      <c r="D2815" s="9" t="s">
        <v>1487</v>
      </c>
      <c r="E2815" s="11">
        <v>5</v>
      </c>
      <c r="F2815" s="9" t="s">
        <v>92</v>
      </c>
      <c r="G2815" s="9" t="s">
        <v>175</v>
      </c>
      <c r="H2815" s="9" t="s">
        <v>194</v>
      </c>
      <c r="I2815" s="9" t="s">
        <v>195</v>
      </c>
      <c r="J2815" s="9" t="s">
        <v>196</v>
      </c>
      <c r="K2815" s="9">
        <v>2297</v>
      </c>
      <c r="L2815" s="9">
        <v>3254</v>
      </c>
      <c r="M2815" s="9">
        <v>4860</v>
      </c>
    </row>
    <row r="2816" spans="1:13" x14ac:dyDescent="0.35">
      <c r="A2816" s="8">
        <v>2814</v>
      </c>
      <c r="B2816" s="9" t="s">
        <v>711</v>
      </c>
      <c r="C2816" s="9">
        <v>11</v>
      </c>
      <c r="D2816" s="9" t="s">
        <v>1487</v>
      </c>
      <c r="E2816" s="11">
        <v>5</v>
      </c>
      <c r="F2816" s="9" t="s">
        <v>92</v>
      </c>
      <c r="G2816" s="9" t="s">
        <v>175</v>
      </c>
      <c r="H2816" s="9" t="s">
        <v>197</v>
      </c>
      <c r="I2816" s="9" t="s">
        <v>198</v>
      </c>
      <c r="J2816" s="9" t="s">
        <v>199</v>
      </c>
      <c r="K2816" s="9">
        <v>4990</v>
      </c>
      <c r="L2816" s="9">
        <v>6862</v>
      </c>
      <c r="M2816" s="9">
        <v>10913</v>
      </c>
    </row>
    <row r="2817" spans="1:13" x14ac:dyDescent="0.35">
      <c r="A2817" s="8">
        <v>2815</v>
      </c>
      <c r="B2817" s="9" t="s">
        <v>711</v>
      </c>
      <c r="C2817" s="9">
        <v>11</v>
      </c>
      <c r="D2817" s="9" t="s">
        <v>1487</v>
      </c>
      <c r="E2817" s="11">
        <v>5</v>
      </c>
      <c r="F2817" s="9" t="s">
        <v>92</v>
      </c>
      <c r="G2817" s="9" t="s">
        <v>175</v>
      </c>
      <c r="H2817" s="9" t="s">
        <v>200</v>
      </c>
      <c r="I2817" s="9" t="s">
        <v>201</v>
      </c>
      <c r="J2817" s="9" t="s">
        <v>202</v>
      </c>
      <c r="K2817" s="9">
        <v>1168</v>
      </c>
      <c r="L2817" s="9">
        <v>1864</v>
      </c>
      <c r="M2817" s="9">
        <v>2611</v>
      </c>
    </row>
    <row r="2818" spans="1:13" x14ac:dyDescent="0.35">
      <c r="A2818" s="8">
        <v>2816</v>
      </c>
      <c r="B2818" s="9" t="s">
        <v>711</v>
      </c>
      <c r="C2818" s="9">
        <v>11</v>
      </c>
      <c r="D2818" s="9" t="s">
        <v>1487</v>
      </c>
      <c r="E2818" s="11">
        <v>5</v>
      </c>
      <c r="F2818" s="9" t="s">
        <v>92</v>
      </c>
      <c r="G2818" s="9" t="s">
        <v>175</v>
      </c>
      <c r="H2818" s="9" t="s">
        <v>203</v>
      </c>
      <c r="I2818" s="9" t="s">
        <v>204</v>
      </c>
      <c r="J2818" s="9" t="s">
        <v>205</v>
      </c>
      <c r="K2818" s="9">
        <v>4644</v>
      </c>
      <c r="L2818" s="9">
        <v>7321</v>
      </c>
      <c r="M2818" s="9">
        <v>13122</v>
      </c>
    </row>
    <row r="2819" spans="1:13" x14ac:dyDescent="0.35">
      <c r="A2819" s="8">
        <v>2817</v>
      </c>
      <c r="B2819" s="9" t="s">
        <v>711</v>
      </c>
      <c r="C2819" s="9">
        <v>11</v>
      </c>
      <c r="D2819" s="9" t="s">
        <v>1487</v>
      </c>
      <c r="E2819" s="11">
        <v>5</v>
      </c>
      <c r="F2819" s="9" t="s">
        <v>92</v>
      </c>
      <c r="G2819" s="9" t="s">
        <v>175</v>
      </c>
      <c r="H2819" s="9" t="s">
        <v>206</v>
      </c>
      <c r="I2819" s="9" t="s">
        <v>207</v>
      </c>
      <c r="J2819" s="9" t="s">
        <v>208</v>
      </c>
      <c r="K2819" s="9">
        <v>15066</v>
      </c>
      <c r="L2819" s="9">
        <v>22898</v>
      </c>
      <c r="M2819" s="9">
        <v>36324</v>
      </c>
    </row>
    <row r="2820" spans="1:13" x14ac:dyDescent="0.35">
      <c r="A2820" s="8">
        <v>2818</v>
      </c>
      <c r="B2820" s="9" t="s">
        <v>711</v>
      </c>
      <c r="C2820" s="9">
        <v>11</v>
      </c>
      <c r="D2820" s="9" t="s">
        <v>1487</v>
      </c>
      <c r="E2820" s="11">
        <v>5</v>
      </c>
      <c r="F2820" s="9" t="s">
        <v>92</v>
      </c>
      <c r="G2820" s="9" t="s">
        <v>175</v>
      </c>
      <c r="H2820" s="9" t="s">
        <v>209</v>
      </c>
      <c r="I2820" s="9" t="s">
        <v>210</v>
      </c>
      <c r="J2820" s="9" t="s">
        <v>211</v>
      </c>
      <c r="K2820" s="9">
        <v>5030</v>
      </c>
      <c r="L2820" s="9">
        <v>7433</v>
      </c>
      <c r="M2820" s="9">
        <v>10099</v>
      </c>
    </row>
    <row r="2821" spans="1:13" x14ac:dyDescent="0.35">
      <c r="A2821" s="8">
        <v>2819</v>
      </c>
      <c r="B2821" s="9" t="s">
        <v>711</v>
      </c>
      <c r="C2821" s="9">
        <v>11</v>
      </c>
      <c r="D2821" s="9" t="s">
        <v>1487</v>
      </c>
      <c r="E2821" s="11">
        <v>5</v>
      </c>
      <c r="F2821" s="9" t="s">
        <v>92</v>
      </c>
      <c r="G2821" s="9" t="s">
        <v>175</v>
      </c>
      <c r="H2821" s="9" t="s">
        <v>212</v>
      </c>
      <c r="I2821" s="9" t="s">
        <v>213</v>
      </c>
      <c r="J2821" s="9" t="s">
        <v>214</v>
      </c>
      <c r="K2821" s="9">
        <v>748</v>
      </c>
      <c r="L2821" s="9">
        <v>1301</v>
      </c>
      <c r="M2821" s="9">
        <v>2090</v>
      </c>
    </row>
    <row r="2822" spans="1:13" x14ac:dyDescent="0.35">
      <c r="A2822" s="8">
        <v>2820</v>
      </c>
      <c r="B2822" s="9" t="s">
        <v>711</v>
      </c>
      <c r="C2822" s="9">
        <v>11</v>
      </c>
      <c r="D2822" s="9" t="s">
        <v>1487</v>
      </c>
      <c r="E2822" s="11">
        <v>5</v>
      </c>
      <c r="F2822" s="9" t="s">
        <v>92</v>
      </c>
      <c r="G2822" s="9" t="s">
        <v>175</v>
      </c>
      <c r="H2822" s="9" t="s">
        <v>215</v>
      </c>
      <c r="I2822" s="9" t="s">
        <v>216</v>
      </c>
      <c r="J2822" s="9" t="s">
        <v>217</v>
      </c>
      <c r="K2822" s="9">
        <v>1647</v>
      </c>
      <c r="L2822" s="9">
        <v>2273</v>
      </c>
      <c r="M2822" s="9">
        <v>2855</v>
      </c>
    </row>
    <row r="2823" spans="1:13" x14ac:dyDescent="0.35">
      <c r="A2823" s="8">
        <v>2821</v>
      </c>
      <c r="B2823" s="9" t="s">
        <v>711</v>
      </c>
      <c r="C2823" s="9">
        <v>11</v>
      </c>
      <c r="D2823" s="9" t="s">
        <v>1487</v>
      </c>
      <c r="E2823" s="11">
        <v>5</v>
      </c>
      <c r="F2823" s="9" t="s">
        <v>92</v>
      </c>
      <c r="G2823" s="9" t="s">
        <v>175</v>
      </c>
      <c r="H2823" s="9" t="s">
        <v>218</v>
      </c>
      <c r="I2823" s="9" t="s">
        <v>219</v>
      </c>
      <c r="J2823" s="9" t="s">
        <v>220</v>
      </c>
      <c r="K2823" s="9">
        <v>1716</v>
      </c>
      <c r="L2823" s="9">
        <v>2689</v>
      </c>
      <c r="M2823" s="9">
        <v>4207</v>
      </c>
    </row>
    <row r="2824" spans="1:13" x14ac:dyDescent="0.35">
      <c r="A2824" s="8">
        <v>2822</v>
      </c>
      <c r="B2824" s="9" t="s">
        <v>711</v>
      </c>
      <c r="C2824" s="9">
        <v>11</v>
      </c>
      <c r="D2824" s="9" t="s">
        <v>1487</v>
      </c>
      <c r="E2824" s="11">
        <v>5</v>
      </c>
      <c r="F2824" s="9" t="s">
        <v>92</v>
      </c>
      <c r="G2824" s="9" t="s">
        <v>175</v>
      </c>
      <c r="H2824" s="9" t="s">
        <v>778</v>
      </c>
      <c r="I2824" s="9" t="s">
        <v>779</v>
      </c>
      <c r="J2824" s="9" t="s">
        <v>780</v>
      </c>
      <c r="K2824" s="9">
        <v>3699</v>
      </c>
      <c r="L2824" s="9">
        <v>5319</v>
      </c>
      <c r="M2824" s="9">
        <v>8649</v>
      </c>
    </row>
    <row r="2825" spans="1:13" x14ac:dyDescent="0.35">
      <c r="A2825" s="8">
        <v>2823</v>
      </c>
      <c r="B2825" s="9" t="s">
        <v>711</v>
      </c>
      <c r="C2825" s="9">
        <v>11</v>
      </c>
      <c r="D2825" s="9" t="s">
        <v>1487</v>
      </c>
      <c r="E2825" s="11">
        <v>5</v>
      </c>
      <c r="F2825" s="9" t="s">
        <v>92</v>
      </c>
      <c r="G2825" s="9" t="s">
        <v>175</v>
      </c>
      <c r="H2825" s="9" t="s">
        <v>679</v>
      </c>
      <c r="I2825" s="9" t="s">
        <v>271</v>
      </c>
      <c r="J2825" s="9" t="s">
        <v>680</v>
      </c>
      <c r="K2825" s="9">
        <v>3082</v>
      </c>
      <c r="L2825" s="9">
        <v>4602</v>
      </c>
      <c r="M2825" s="9">
        <v>8516</v>
      </c>
    </row>
    <row r="2826" spans="1:13" x14ac:dyDescent="0.35">
      <c r="A2826" s="8">
        <v>2824</v>
      </c>
      <c r="B2826" s="9" t="s">
        <v>711</v>
      </c>
      <c r="C2826" s="9">
        <v>11</v>
      </c>
      <c r="D2826" s="9" t="s">
        <v>1487</v>
      </c>
      <c r="E2826" s="11">
        <v>5</v>
      </c>
      <c r="F2826" s="9" t="s">
        <v>92</v>
      </c>
      <c r="G2826" s="9" t="s">
        <v>175</v>
      </c>
      <c r="H2826" s="9" t="s">
        <v>221</v>
      </c>
      <c r="I2826" s="9" t="s">
        <v>222</v>
      </c>
      <c r="J2826" s="9" t="s">
        <v>223</v>
      </c>
      <c r="K2826" s="9">
        <v>1012</v>
      </c>
      <c r="L2826" s="9">
        <v>1657</v>
      </c>
      <c r="M2826" s="9">
        <v>2560</v>
      </c>
    </row>
    <row r="2827" spans="1:13" x14ac:dyDescent="0.35">
      <c r="A2827" s="8">
        <v>2825</v>
      </c>
      <c r="B2827" s="9" t="s">
        <v>711</v>
      </c>
      <c r="C2827" s="9">
        <v>11</v>
      </c>
      <c r="D2827" s="9" t="s">
        <v>1487</v>
      </c>
      <c r="E2827" s="11">
        <v>5</v>
      </c>
      <c r="F2827" s="9" t="s">
        <v>92</v>
      </c>
      <c r="G2827" s="9" t="s">
        <v>175</v>
      </c>
      <c r="H2827" s="9" t="s">
        <v>224</v>
      </c>
      <c r="I2827" s="9" t="s">
        <v>225</v>
      </c>
      <c r="J2827" s="9" t="s">
        <v>226</v>
      </c>
      <c r="K2827" s="9">
        <v>3270</v>
      </c>
      <c r="L2827" s="9">
        <v>4764</v>
      </c>
      <c r="M2827" s="9">
        <v>7460</v>
      </c>
    </row>
    <row r="2828" spans="1:13" x14ac:dyDescent="0.35">
      <c r="A2828" s="8">
        <v>2826</v>
      </c>
      <c r="B2828" s="9" t="s">
        <v>711</v>
      </c>
      <c r="C2828" s="9">
        <v>11</v>
      </c>
      <c r="D2828" s="9" t="s">
        <v>1487</v>
      </c>
      <c r="E2828" s="11">
        <v>5</v>
      </c>
      <c r="F2828" s="9" t="s">
        <v>92</v>
      </c>
      <c r="G2828" s="9" t="s">
        <v>175</v>
      </c>
      <c r="H2828" s="9" t="s">
        <v>227</v>
      </c>
      <c r="I2828" s="9" t="s">
        <v>228</v>
      </c>
      <c r="J2828" s="9" t="s">
        <v>229</v>
      </c>
      <c r="K2828" s="9">
        <v>1836</v>
      </c>
      <c r="L2828" s="9">
        <v>2929</v>
      </c>
      <c r="M2828" s="9">
        <v>4290</v>
      </c>
    </row>
    <row r="2829" spans="1:13" x14ac:dyDescent="0.35">
      <c r="A2829" s="8">
        <v>2827</v>
      </c>
      <c r="B2829" s="9" t="s">
        <v>711</v>
      </c>
      <c r="C2829" s="9">
        <v>11</v>
      </c>
      <c r="D2829" s="9" t="s">
        <v>1487</v>
      </c>
      <c r="E2829" s="11">
        <v>5</v>
      </c>
      <c r="F2829" s="9" t="s">
        <v>92</v>
      </c>
      <c r="G2829" s="9" t="s">
        <v>175</v>
      </c>
      <c r="H2829" s="9" t="s">
        <v>230</v>
      </c>
      <c r="I2829" s="9" t="s">
        <v>231</v>
      </c>
      <c r="J2829" s="9" t="s">
        <v>232</v>
      </c>
      <c r="K2829" s="9">
        <v>3093</v>
      </c>
      <c r="L2829" s="9">
        <v>4049</v>
      </c>
      <c r="M2829" s="9">
        <v>6075</v>
      </c>
    </row>
    <row r="2830" spans="1:13" x14ac:dyDescent="0.35">
      <c r="A2830" s="8">
        <v>2828</v>
      </c>
      <c r="B2830" s="9" t="s">
        <v>711</v>
      </c>
      <c r="C2830" s="9">
        <v>11</v>
      </c>
      <c r="D2830" s="9" t="s">
        <v>1487</v>
      </c>
      <c r="E2830" s="11">
        <v>5</v>
      </c>
      <c r="F2830" s="9" t="s">
        <v>92</v>
      </c>
      <c r="G2830" s="9" t="s">
        <v>175</v>
      </c>
      <c r="H2830" s="9" t="s">
        <v>233</v>
      </c>
      <c r="I2830" s="9" t="s">
        <v>234</v>
      </c>
      <c r="J2830" s="9" t="s">
        <v>235</v>
      </c>
      <c r="K2830" s="9">
        <v>1887</v>
      </c>
      <c r="L2830" s="9">
        <v>3402</v>
      </c>
      <c r="M2830" s="9">
        <v>4989</v>
      </c>
    </row>
    <row r="2831" spans="1:13" x14ac:dyDescent="0.35">
      <c r="A2831" s="8">
        <v>2829</v>
      </c>
      <c r="B2831" s="9" t="s">
        <v>711</v>
      </c>
      <c r="C2831" s="9">
        <v>11</v>
      </c>
      <c r="D2831" s="9" t="s">
        <v>1487</v>
      </c>
      <c r="E2831" s="11">
        <v>5</v>
      </c>
      <c r="F2831" s="9" t="s">
        <v>92</v>
      </c>
      <c r="G2831" s="9" t="s">
        <v>175</v>
      </c>
      <c r="H2831" s="9" t="s">
        <v>236</v>
      </c>
      <c r="I2831" s="9" t="s">
        <v>237</v>
      </c>
      <c r="J2831" s="9" t="s">
        <v>238</v>
      </c>
      <c r="K2831" s="9">
        <v>2268</v>
      </c>
      <c r="L2831" s="9">
        <v>4604</v>
      </c>
      <c r="M2831" s="9">
        <v>6323</v>
      </c>
    </row>
    <row r="2832" spans="1:13" x14ac:dyDescent="0.35">
      <c r="A2832" s="8">
        <v>2830</v>
      </c>
      <c r="B2832" s="9" t="s">
        <v>711</v>
      </c>
      <c r="C2832" s="9">
        <v>11</v>
      </c>
      <c r="D2832" s="9" t="s">
        <v>1487</v>
      </c>
      <c r="E2832" s="11">
        <v>5</v>
      </c>
      <c r="F2832" s="9" t="s">
        <v>92</v>
      </c>
      <c r="G2832" s="9" t="s">
        <v>175</v>
      </c>
      <c r="H2832" s="9" t="s">
        <v>239</v>
      </c>
      <c r="I2832" s="9" t="s">
        <v>240</v>
      </c>
      <c r="J2832" s="9" t="s">
        <v>241</v>
      </c>
      <c r="K2832" s="9">
        <v>1471</v>
      </c>
      <c r="L2832" s="9">
        <v>2103</v>
      </c>
      <c r="M2832" s="9">
        <v>3808</v>
      </c>
    </row>
    <row r="2833" spans="1:13" x14ac:dyDescent="0.35">
      <c r="A2833" s="8">
        <v>2831</v>
      </c>
      <c r="B2833" s="9" t="s">
        <v>711</v>
      </c>
      <c r="C2833" s="9">
        <v>11</v>
      </c>
      <c r="D2833" s="9" t="s">
        <v>1487</v>
      </c>
      <c r="E2833" s="11">
        <v>5</v>
      </c>
      <c r="F2833" s="9" t="s">
        <v>92</v>
      </c>
      <c r="G2833" s="9" t="s">
        <v>175</v>
      </c>
      <c r="H2833" s="9" t="s">
        <v>242</v>
      </c>
      <c r="I2833" s="9" t="s">
        <v>243</v>
      </c>
      <c r="J2833" s="9" t="s">
        <v>244</v>
      </c>
      <c r="K2833" s="9">
        <v>2148</v>
      </c>
      <c r="L2833" s="9">
        <v>3344</v>
      </c>
      <c r="M2833" s="9">
        <v>5529</v>
      </c>
    </row>
    <row r="2834" spans="1:13" x14ac:dyDescent="0.35">
      <c r="A2834" s="8">
        <v>2832</v>
      </c>
      <c r="B2834" s="9" t="s">
        <v>711</v>
      </c>
      <c r="C2834" s="9">
        <v>11</v>
      </c>
      <c r="D2834" s="9" t="s">
        <v>1487</v>
      </c>
      <c r="E2834" s="11">
        <v>5</v>
      </c>
      <c r="F2834" s="9" t="s">
        <v>92</v>
      </c>
      <c r="G2834" s="9" t="s">
        <v>175</v>
      </c>
      <c r="H2834" s="9" t="s">
        <v>245</v>
      </c>
      <c r="I2834" s="9" t="s">
        <v>246</v>
      </c>
      <c r="J2834" s="9" t="s">
        <v>247</v>
      </c>
      <c r="K2834" s="9">
        <v>1520</v>
      </c>
      <c r="L2834" s="9">
        <v>2283</v>
      </c>
      <c r="M2834" s="9">
        <v>3950</v>
      </c>
    </row>
    <row r="2835" spans="1:13" x14ac:dyDescent="0.35">
      <c r="A2835" s="8">
        <v>2833</v>
      </c>
      <c r="B2835" s="9" t="s">
        <v>711</v>
      </c>
      <c r="C2835" s="9">
        <v>11</v>
      </c>
      <c r="D2835" s="9" t="s">
        <v>1487</v>
      </c>
      <c r="E2835" s="11">
        <v>5</v>
      </c>
      <c r="F2835" s="9" t="s">
        <v>92</v>
      </c>
      <c r="G2835" s="9" t="s">
        <v>175</v>
      </c>
      <c r="H2835" s="9" t="s">
        <v>248</v>
      </c>
      <c r="I2835" s="9" t="s">
        <v>249</v>
      </c>
      <c r="J2835" s="9" t="s">
        <v>250</v>
      </c>
      <c r="K2835" s="9">
        <v>1285</v>
      </c>
      <c r="L2835" s="9">
        <v>2009</v>
      </c>
      <c r="M2835" s="9">
        <v>3100</v>
      </c>
    </row>
    <row r="2836" spans="1:13" x14ac:dyDescent="0.35">
      <c r="A2836" s="8">
        <v>2834</v>
      </c>
      <c r="B2836" s="9" t="s">
        <v>711</v>
      </c>
      <c r="C2836" s="9">
        <v>11</v>
      </c>
      <c r="D2836" s="9" t="s">
        <v>1487</v>
      </c>
      <c r="E2836" s="11">
        <v>5</v>
      </c>
      <c r="F2836" s="9" t="s">
        <v>92</v>
      </c>
      <c r="G2836" s="9" t="s">
        <v>175</v>
      </c>
      <c r="H2836" s="9" t="s">
        <v>251</v>
      </c>
      <c r="I2836" s="9" t="s">
        <v>252</v>
      </c>
      <c r="J2836" s="9" t="s">
        <v>253</v>
      </c>
      <c r="K2836" s="9">
        <v>4998</v>
      </c>
      <c r="L2836" s="9">
        <v>7551</v>
      </c>
      <c r="M2836" s="9">
        <v>10949</v>
      </c>
    </row>
    <row r="2837" spans="1:13" x14ac:dyDescent="0.35">
      <c r="A2837" s="8">
        <v>2835</v>
      </c>
      <c r="B2837" s="9" t="s">
        <v>711</v>
      </c>
      <c r="C2837" s="9">
        <v>11</v>
      </c>
      <c r="D2837" s="9" t="s">
        <v>1487</v>
      </c>
      <c r="E2837" s="11">
        <v>5</v>
      </c>
      <c r="F2837" s="9" t="s">
        <v>92</v>
      </c>
      <c r="G2837" s="9" t="s">
        <v>175</v>
      </c>
      <c r="H2837" s="9" t="s">
        <v>254</v>
      </c>
      <c r="I2837" s="9" t="s">
        <v>255</v>
      </c>
      <c r="J2837" s="9" t="s">
        <v>256</v>
      </c>
      <c r="K2837" s="9">
        <v>1239</v>
      </c>
      <c r="L2837" s="9">
        <v>2192</v>
      </c>
      <c r="M2837" s="9">
        <v>4662</v>
      </c>
    </row>
    <row r="2838" spans="1:13" x14ac:dyDescent="0.35">
      <c r="A2838" s="8">
        <v>2836</v>
      </c>
      <c r="B2838" s="9" t="s">
        <v>711</v>
      </c>
      <c r="C2838" s="9">
        <v>11</v>
      </c>
      <c r="D2838" s="9" t="s">
        <v>1487</v>
      </c>
      <c r="E2838" s="11">
        <v>5</v>
      </c>
      <c r="F2838" s="9" t="s">
        <v>92</v>
      </c>
      <c r="G2838" s="9" t="s">
        <v>175</v>
      </c>
      <c r="H2838" s="9" t="s">
        <v>781</v>
      </c>
      <c r="I2838" s="9" t="s">
        <v>782</v>
      </c>
      <c r="J2838" s="9" t="s">
        <v>783</v>
      </c>
      <c r="K2838" s="9">
        <v>1717</v>
      </c>
      <c r="L2838" s="9">
        <v>2441</v>
      </c>
      <c r="M2838" s="9">
        <v>4157</v>
      </c>
    </row>
    <row r="2839" spans="1:13" x14ac:dyDescent="0.35">
      <c r="A2839" s="8">
        <v>2837</v>
      </c>
      <c r="B2839" s="9" t="s">
        <v>711</v>
      </c>
      <c r="C2839" s="9">
        <v>11</v>
      </c>
      <c r="D2839" s="9" t="s">
        <v>1487</v>
      </c>
      <c r="E2839" s="11">
        <v>5</v>
      </c>
      <c r="F2839" s="9" t="s">
        <v>92</v>
      </c>
      <c r="G2839" s="9" t="s">
        <v>175</v>
      </c>
      <c r="H2839" s="9" t="s">
        <v>257</v>
      </c>
      <c r="I2839" s="9" t="s">
        <v>258</v>
      </c>
      <c r="J2839" s="9" t="s">
        <v>259</v>
      </c>
      <c r="K2839" s="9">
        <v>1555</v>
      </c>
      <c r="L2839" s="9">
        <v>2840</v>
      </c>
      <c r="M2839" s="9">
        <v>3948</v>
      </c>
    </row>
    <row r="2840" spans="1:13" x14ac:dyDescent="0.35">
      <c r="A2840" s="8">
        <v>2838</v>
      </c>
      <c r="B2840" s="9" t="s">
        <v>711</v>
      </c>
      <c r="C2840" s="9">
        <v>11</v>
      </c>
      <c r="D2840" s="9" t="s">
        <v>1487</v>
      </c>
      <c r="E2840" s="11">
        <v>5</v>
      </c>
      <c r="F2840" s="9" t="s">
        <v>92</v>
      </c>
      <c r="G2840" s="9" t="s">
        <v>175</v>
      </c>
      <c r="H2840" s="9" t="s">
        <v>1051</v>
      </c>
      <c r="I2840" s="9" t="s">
        <v>1052</v>
      </c>
      <c r="J2840" s="9" t="s">
        <v>1053</v>
      </c>
      <c r="K2840" s="9">
        <v>3397</v>
      </c>
      <c r="L2840" s="9">
        <v>3636</v>
      </c>
      <c r="M2840" s="9">
        <v>3857</v>
      </c>
    </row>
    <row r="2841" spans="1:13" x14ac:dyDescent="0.35">
      <c r="A2841" s="8">
        <v>2839</v>
      </c>
      <c r="B2841" s="9" t="s">
        <v>711</v>
      </c>
      <c r="C2841" s="9">
        <v>11</v>
      </c>
      <c r="D2841" s="9" t="s">
        <v>1487</v>
      </c>
      <c r="E2841" s="11">
        <v>5</v>
      </c>
      <c r="F2841" s="9" t="s">
        <v>92</v>
      </c>
      <c r="G2841" s="9" t="s">
        <v>175</v>
      </c>
      <c r="H2841" s="9" t="s">
        <v>1327</v>
      </c>
      <c r="I2841" s="9" t="s">
        <v>1328</v>
      </c>
      <c r="J2841" s="9" t="s">
        <v>1329</v>
      </c>
      <c r="K2841" s="9">
        <v>28573</v>
      </c>
      <c r="L2841" s="9">
        <v>35816</v>
      </c>
      <c r="M2841" s="9">
        <v>42503</v>
      </c>
    </row>
    <row r="2842" spans="1:13" x14ac:dyDescent="0.35">
      <c r="A2842" s="8">
        <v>2840</v>
      </c>
      <c r="B2842" s="9" t="s">
        <v>711</v>
      </c>
      <c r="C2842" s="9">
        <v>11</v>
      </c>
      <c r="D2842" s="9" t="s">
        <v>1487</v>
      </c>
      <c r="E2842" s="11">
        <v>5</v>
      </c>
      <c r="F2842" s="9" t="s">
        <v>92</v>
      </c>
      <c r="G2842" s="9" t="s">
        <v>175</v>
      </c>
      <c r="H2842" s="9" t="s">
        <v>784</v>
      </c>
      <c r="I2842" s="9" t="s">
        <v>785</v>
      </c>
      <c r="J2842" s="9" t="s">
        <v>786</v>
      </c>
      <c r="K2842" s="9">
        <v>18118</v>
      </c>
      <c r="L2842" s="9">
        <v>42606</v>
      </c>
      <c r="M2842" s="9">
        <v>55748</v>
      </c>
    </row>
    <row r="2843" spans="1:13" x14ac:dyDescent="0.35">
      <c r="A2843" s="8">
        <v>2841</v>
      </c>
      <c r="B2843" s="9" t="s">
        <v>711</v>
      </c>
      <c r="C2843" s="9">
        <v>11</v>
      </c>
      <c r="D2843" s="9" t="s">
        <v>1487</v>
      </c>
      <c r="E2843" s="11">
        <v>5</v>
      </c>
      <c r="F2843" s="9" t="s">
        <v>92</v>
      </c>
      <c r="G2843" s="9" t="s">
        <v>175</v>
      </c>
      <c r="H2843" s="9" t="s">
        <v>1330</v>
      </c>
      <c r="I2843" s="9" t="s">
        <v>1331</v>
      </c>
      <c r="J2843" s="9" t="s">
        <v>1332</v>
      </c>
      <c r="K2843" s="9">
        <v>7566</v>
      </c>
      <c r="L2843" s="9">
        <v>8842</v>
      </c>
      <c r="M2843" s="9">
        <v>22971</v>
      </c>
    </row>
    <row r="2844" spans="1:13" x14ac:dyDescent="0.35">
      <c r="A2844" s="8">
        <v>2842</v>
      </c>
      <c r="B2844" s="9" t="s">
        <v>711</v>
      </c>
      <c r="C2844" s="9">
        <v>11</v>
      </c>
      <c r="D2844" s="9" t="s">
        <v>1487</v>
      </c>
      <c r="E2844" s="11">
        <v>5</v>
      </c>
      <c r="F2844" s="9" t="s">
        <v>92</v>
      </c>
      <c r="G2844" s="9" t="s">
        <v>175</v>
      </c>
      <c r="H2844" s="9" t="s">
        <v>1333</v>
      </c>
      <c r="I2844" s="9" t="s">
        <v>1334</v>
      </c>
      <c r="J2844" s="9" t="s">
        <v>1335</v>
      </c>
      <c r="K2844" s="9">
        <v>3647</v>
      </c>
      <c r="L2844" s="9">
        <v>4439</v>
      </c>
      <c r="M2844" s="9">
        <v>5609</v>
      </c>
    </row>
    <row r="2845" spans="1:13" x14ac:dyDescent="0.35">
      <c r="A2845" s="8">
        <v>2843</v>
      </c>
      <c r="B2845" s="9" t="s">
        <v>711</v>
      </c>
      <c r="C2845" s="9">
        <v>11</v>
      </c>
      <c r="D2845" s="9" t="s">
        <v>1487</v>
      </c>
      <c r="E2845" s="11">
        <v>5</v>
      </c>
      <c r="F2845" s="9" t="s">
        <v>92</v>
      </c>
      <c r="G2845" s="9" t="s">
        <v>175</v>
      </c>
      <c r="H2845" s="9" t="s">
        <v>1336</v>
      </c>
      <c r="I2845" s="9" t="s">
        <v>1337</v>
      </c>
      <c r="J2845" s="9" t="s">
        <v>1338</v>
      </c>
      <c r="K2845" s="9">
        <v>579</v>
      </c>
      <c r="L2845" s="9">
        <v>1255</v>
      </c>
      <c r="M2845" s="9">
        <v>2801</v>
      </c>
    </row>
    <row r="2846" spans="1:13" x14ac:dyDescent="0.35">
      <c r="A2846" s="8">
        <v>2844</v>
      </c>
      <c r="B2846" s="9" t="s">
        <v>711</v>
      </c>
      <c r="C2846" s="9">
        <v>11</v>
      </c>
      <c r="D2846" s="9" t="s">
        <v>1487</v>
      </c>
      <c r="E2846" s="11">
        <v>5</v>
      </c>
      <c r="F2846" s="9" t="s">
        <v>92</v>
      </c>
      <c r="G2846" s="9" t="s">
        <v>175</v>
      </c>
      <c r="H2846" s="9" t="s">
        <v>1054</v>
      </c>
      <c r="I2846" s="9" t="s">
        <v>1055</v>
      </c>
      <c r="J2846" s="9" t="s">
        <v>1056</v>
      </c>
      <c r="K2846" s="9">
        <v>4599</v>
      </c>
      <c r="L2846" s="9">
        <v>6582</v>
      </c>
      <c r="M2846" s="9">
        <v>8422</v>
      </c>
    </row>
    <row r="2847" spans="1:13" x14ac:dyDescent="0.35">
      <c r="A2847" s="8">
        <v>2845</v>
      </c>
      <c r="B2847" s="9" t="s">
        <v>711</v>
      </c>
      <c r="C2847" s="9">
        <v>11</v>
      </c>
      <c r="D2847" s="9" t="s">
        <v>1487</v>
      </c>
      <c r="E2847" s="11">
        <v>5</v>
      </c>
      <c r="F2847" s="9" t="s">
        <v>92</v>
      </c>
      <c r="G2847" s="9" t="s">
        <v>175</v>
      </c>
      <c r="H2847" s="9" t="s">
        <v>787</v>
      </c>
      <c r="I2847" s="9" t="s">
        <v>788</v>
      </c>
      <c r="J2847" s="9" t="s">
        <v>789</v>
      </c>
      <c r="K2847" s="9">
        <v>4810</v>
      </c>
      <c r="L2847" s="9">
        <v>9771</v>
      </c>
      <c r="M2847" s="9">
        <v>16222</v>
      </c>
    </row>
    <row r="2848" spans="1:13" x14ac:dyDescent="0.35">
      <c r="A2848" s="8">
        <v>2846</v>
      </c>
      <c r="B2848" s="9" t="s">
        <v>711</v>
      </c>
      <c r="C2848" s="9">
        <v>11</v>
      </c>
      <c r="D2848" s="9" t="s">
        <v>1487</v>
      </c>
      <c r="E2848" s="11">
        <v>5</v>
      </c>
      <c r="F2848" s="9" t="s">
        <v>92</v>
      </c>
      <c r="G2848" s="9" t="s">
        <v>175</v>
      </c>
      <c r="H2848" s="9" t="s">
        <v>1057</v>
      </c>
      <c r="I2848" s="9" t="s">
        <v>1058</v>
      </c>
      <c r="J2848" s="9" t="s">
        <v>1059</v>
      </c>
      <c r="K2848" s="9">
        <v>2668</v>
      </c>
      <c r="L2848" s="9">
        <v>2668</v>
      </c>
      <c r="M2848" s="9">
        <v>2668</v>
      </c>
    </row>
    <row r="2849" spans="1:13" x14ac:dyDescent="0.35">
      <c r="A2849" s="8">
        <v>2847</v>
      </c>
      <c r="B2849" s="9" t="s">
        <v>711</v>
      </c>
      <c r="C2849" s="9">
        <v>11</v>
      </c>
      <c r="D2849" s="9" t="s">
        <v>1487</v>
      </c>
      <c r="E2849" s="11">
        <v>5</v>
      </c>
      <c r="F2849" s="9" t="s">
        <v>92</v>
      </c>
      <c r="G2849" s="9" t="s">
        <v>175</v>
      </c>
      <c r="H2849" s="9" t="s">
        <v>1060</v>
      </c>
      <c r="I2849" s="9" t="s">
        <v>1061</v>
      </c>
      <c r="J2849" s="9" t="s">
        <v>1062</v>
      </c>
      <c r="K2849" s="9">
        <v>7389</v>
      </c>
      <c r="L2849" s="9">
        <v>16236</v>
      </c>
      <c r="M2849" s="9">
        <v>23316</v>
      </c>
    </row>
    <row r="2850" spans="1:13" x14ac:dyDescent="0.35">
      <c r="A2850" s="8">
        <v>2848</v>
      </c>
      <c r="B2850" s="9" t="s">
        <v>711</v>
      </c>
      <c r="C2850" s="9">
        <v>11</v>
      </c>
      <c r="D2850" s="9" t="s">
        <v>1487</v>
      </c>
      <c r="E2850" s="11">
        <v>5</v>
      </c>
      <c r="F2850" s="9" t="s">
        <v>92</v>
      </c>
      <c r="G2850" s="9" t="s">
        <v>175</v>
      </c>
      <c r="H2850" s="9" t="s">
        <v>1063</v>
      </c>
      <c r="I2850" s="9" t="s">
        <v>1064</v>
      </c>
      <c r="J2850" s="9" t="s">
        <v>1065</v>
      </c>
      <c r="K2850" s="9">
        <v>10861</v>
      </c>
      <c r="L2850" s="9">
        <v>15998</v>
      </c>
      <c r="M2850" s="9">
        <v>23480</v>
      </c>
    </row>
    <row r="2851" spans="1:13" x14ac:dyDescent="0.35">
      <c r="A2851" s="8">
        <v>2849</v>
      </c>
      <c r="B2851" s="9" t="s">
        <v>711</v>
      </c>
      <c r="C2851" s="9">
        <v>11</v>
      </c>
      <c r="D2851" s="9" t="s">
        <v>1487</v>
      </c>
      <c r="E2851" s="11">
        <v>5</v>
      </c>
      <c r="F2851" s="9" t="s">
        <v>92</v>
      </c>
      <c r="G2851" s="9" t="s">
        <v>175</v>
      </c>
      <c r="H2851" s="9" t="s">
        <v>1339</v>
      </c>
      <c r="I2851" s="9" t="s">
        <v>1340</v>
      </c>
      <c r="J2851" s="9" t="s">
        <v>1341</v>
      </c>
      <c r="K2851" s="9">
        <v>7766</v>
      </c>
      <c r="L2851" s="9">
        <v>11300</v>
      </c>
      <c r="M2851" s="9">
        <v>15575</v>
      </c>
    </row>
    <row r="2852" spans="1:13" x14ac:dyDescent="0.35">
      <c r="A2852" s="8">
        <v>2850</v>
      </c>
      <c r="B2852" s="9" t="s">
        <v>711</v>
      </c>
      <c r="C2852" s="9">
        <v>11</v>
      </c>
      <c r="D2852" s="9" t="s">
        <v>1487</v>
      </c>
      <c r="E2852" s="11">
        <v>5</v>
      </c>
      <c r="F2852" s="9" t="s">
        <v>92</v>
      </c>
      <c r="G2852" s="9" t="s">
        <v>175</v>
      </c>
      <c r="H2852" s="9" t="s">
        <v>1496</v>
      </c>
      <c r="I2852" s="9" t="s">
        <v>1497</v>
      </c>
      <c r="J2852" s="9" t="s">
        <v>1498</v>
      </c>
      <c r="K2852" s="9">
        <v>9590</v>
      </c>
      <c r="L2852" s="9">
        <v>9590</v>
      </c>
      <c r="M2852" s="9">
        <v>9590</v>
      </c>
    </row>
    <row r="2853" spans="1:13" x14ac:dyDescent="0.35">
      <c r="A2853" s="8">
        <v>2851</v>
      </c>
      <c r="B2853" s="9" t="s">
        <v>711</v>
      </c>
      <c r="C2853" s="9">
        <v>11</v>
      </c>
      <c r="D2853" s="9" t="s">
        <v>1487</v>
      </c>
      <c r="E2853" s="11">
        <v>5</v>
      </c>
      <c r="F2853" s="9" t="s">
        <v>92</v>
      </c>
      <c r="G2853" s="9" t="s">
        <v>175</v>
      </c>
      <c r="H2853" s="9" t="s">
        <v>1231</v>
      </c>
      <c r="I2853" s="9" t="s">
        <v>1232</v>
      </c>
      <c r="J2853" s="9" t="s">
        <v>1233</v>
      </c>
      <c r="K2853" s="9">
        <v>1879</v>
      </c>
      <c r="L2853" s="9">
        <v>2346</v>
      </c>
      <c r="M2853" s="9">
        <v>2776</v>
      </c>
    </row>
    <row r="2854" spans="1:13" x14ac:dyDescent="0.35">
      <c r="A2854" s="8">
        <v>2852</v>
      </c>
      <c r="B2854" s="9" t="s">
        <v>711</v>
      </c>
      <c r="C2854" s="9">
        <v>11</v>
      </c>
      <c r="D2854" s="9" t="s">
        <v>1487</v>
      </c>
      <c r="E2854" s="11">
        <v>5</v>
      </c>
      <c r="F2854" s="9" t="s">
        <v>92</v>
      </c>
      <c r="G2854" s="9" t="s">
        <v>175</v>
      </c>
      <c r="H2854" s="9" t="s">
        <v>1348</v>
      </c>
      <c r="I2854" s="9" t="s">
        <v>1349</v>
      </c>
      <c r="J2854" s="9" t="s">
        <v>1350</v>
      </c>
      <c r="K2854" s="9">
        <v>4128</v>
      </c>
      <c r="L2854" s="9">
        <v>4404</v>
      </c>
      <c r="M2854" s="9">
        <v>4659</v>
      </c>
    </row>
    <row r="2855" spans="1:13" x14ac:dyDescent="0.35">
      <c r="A2855" s="8">
        <v>2853</v>
      </c>
      <c r="B2855" s="9" t="s">
        <v>711</v>
      </c>
      <c r="C2855" s="9">
        <v>11</v>
      </c>
      <c r="D2855" s="9" t="s">
        <v>1487</v>
      </c>
      <c r="E2855" s="11">
        <v>5</v>
      </c>
      <c r="F2855" s="9" t="s">
        <v>92</v>
      </c>
      <c r="G2855" s="9" t="s">
        <v>175</v>
      </c>
      <c r="H2855" s="9" t="s">
        <v>1499</v>
      </c>
      <c r="I2855" s="9" t="s">
        <v>1500</v>
      </c>
      <c r="J2855" s="9" t="s">
        <v>1501</v>
      </c>
      <c r="K2855" s="9">
        <v>4800</v>
      </c>
      <c r="L2855" s="9">
        <v>4800</v>
      </c>
      <c r="M2855" s="9">
        <v>4800</v>
      </c>
    </row>
    <row r="2856" spans="1:13" x14ac:dyDescent="0.35">
      <c r="A2856" s="8">
        <v>2854</v>
      </c>
      <c r="B2856" s="9" t="s">
        <v>711</v>
      </c>
      <c r="C2856" s="9">
        <v>11</v>
      </c>
      <c r="D2856" s="9" t="s">
        <v>1487</v>
      </c>
      <c r="E2856" s="11">
        <v>5</v>
      </c>
      <c r="F2856" s="9" t="s">
        <v>92</v>
      </c>
      <c r="G2856" s="9" t="s">
        <v>175</v>
      </c>
      <c r="H2856" s="9" t="s">
        <v>790</v>
      </c>
      <c r="I2856" s="9" t="s">
        <v>791</v>
      </c>
      <c r="J2856" s="9" t="s">
        <v>792</v>
      </c>
      <c r="K2856" s="9">
        <v>543</v>
      </c>
      <c r="L2856" s="9">
        <v>608</v>
      </c>
      <c r="M2856" s="9">
        <v>1851</v>
      </c>
    </row>
    <row r="2857" spans="1:13" x14ac:dyDescent="0.35">
      <c r="A2857" s="8">
        <v>2855</v>
      </c>
      <c r="B2857" s="9" t="s">
        <v>711</v>
      </c>
      <c r="C2857" s="9">
        <v>11</v>
      </c>
      <c r="D2857" s="9" t="s">
        <v>1487</v>
      </c>
      <c r="E2857" s="11">
        <v>5</v>
      </c>
      <c r="F2857" s="9" t="s">
        <v>92</v>
      </c>
      <c r="G2857" s="9" t="s">
        <v>175</v>
      </c>
      <c r="H2857" s="9" t="s">
        <v>260</v>
      </c>
      <c r="I2857" s="9" t="s">
        <v>261</v>
      </c>
      <c r="J2857" s="9" t="s">
        <v>262</v>
      </c>
      <c r="K2857" s="9">
        <v>15115</v>
      </c>
      <c r="L2857" s="9">
        <v>20769</v>
      </c>
      <c r="M2857" s="9">
        <v>30839</v>
      </c>
    </row>
    <row r="2858" spans="1:13" x14ac:dyDescent="0.35">
      <c r="A2858" s="8">
        <v>2856</v>
      </c>
      <c r="B2858" s="9" t="s">
        <v>711</v>
      </c>
      <c r="C2858" s="9">
        <v>11</v>
      </c>
      <c r="D2858" s="9" t="s">
        <v>1487</v>
      </c>
      <c r="E2858" s="11">
        <v>5</v>
      </c>
      <c r="F2858" s="9" t="s">
        <v>92</v>
      </c>
      <c r="G2858" s="9" t="s">
        <v>175</v>
      </c>
      <c r="H2858" s="9" t="s">
        <v>793</v>
      </c>
      <c r="I2858" s="9" t="s">
        <v>794</v>
      </c>
      <c r="J2858" s="9" t="s">
        <v>795</v>
      </c>
      <c r="K2858" s="9">
        <v>174616</v>
      </c>
      <c r="L2858" s="9">
        <v>234189</v>
      </c>
      <c r="M2858" s="9">
        <v>287989</v>
      </c>
    </row>
    <row r="2859" spans="1:13" x14ac:dyDescent="0.35">
      <c r="A2859" s="8">
        <v>2857</v>
      </c>
      <c r="B2859" s="9" t="s">
        <v>711</v>
      </c>
      <c r="C2859" s="9">
        <v>11</v>
      </c>
      <c r="D2859" s="9" t="s">
        <v>1487</v>
      </c>
      <c r="E2859" s="11">
        <v>5</v>
      </c>
      <c r="F2859" s="9" t="s">
        <v>92</v>
      </c>
      <c r="G2859" s="9" t="s">
        <v>175</v>
      </c>
      <c r="H2859" s="9" t="s">
        <v>1234</v>
      </c>
      <c r="I2859" s="9" t="s">
        <v>1235</v>
      </c>
      <c r="J2859" s="9" t="s">
        <v>1236</v>
      </c>
      <c r="K2859" s="9">
        <v>14449</v>
      </c>
      <c r="L2859" s="9">
        <v>18826</v>
      </c>
      <c r="M2859" s="9">
        <v>38875</v>
      </c>
    </row>
    <row r="2860" spans="1:13" x14ac:dyDescent="0.35">
      <c r="A2860" s="8">
        <v>2858</v>
      </c>
      <c r="B2860" s="9" t="s">
        <v>711</v>
      </c>
      <c r="C2860" s="9">
        <v>11</v>
      </c>
      <c r="D2860" s="9" t="s">
        <v>1487</v>
      </c>
      <c r="E2860" s="11">
        <v>5</v>
      </c>
      <c r="F2860" s="9" t="s">
        <v>92</v>
      </c>
      <c r="G2860" s="9" t="s">
        <v>175</v>
      </c>
      <c r="H2860" s="9" t="s">
        <v>1237</v>
      </c>
      <c r="I2860" s="9" t="s">
        <v>1238</v>
      </c>
      <c r="J2860" s="9" t="s">
        <v>1239</v>
      </c>
      <c r="K2860" s="9">
        <v>11050</v>
      </c>
      <c r="L2860" s="9">
        <v>15923</v>
      </c>
      <c r="M2860" s="9">
        <v>20159</v>
      </c>
    </row>
    <row r="2861" spans="1:13" x14ac:dyDescent="0.35">
      <c r="A2861" s="8">
        <v>2859</v>
      </c>
      <c r="B2861" s="9" t="s">
        <v>711</v>
      </c>
      <c r="C2861" s="9">
        <v>11</v>
      </c>
      <c r="D2861" s="9" t="s">
        <v>1487</v>
      </c>
      <c r="E2861" s="11">
        <v>5</v>
      </c>
      <c r="F2861" s="9" t="s">
        <v>92</v>
      </c>
      <c r="G2861" s="9" t="s">
        <v>175</v>
      </c>
      <c r="H2861" s="9" t="s">
        <v>1297</v>
      </c>
      <c r="I2861" s="9" t="s">
        <v>1298</v>
      </c>
      <c r="J2861" s="9" t="s">
        <v>1299</v>
      </c>
      <c r="K2861" s="9">
        <v>7935</v>
      </c>
      <c r="L2861" s="9">
        <v>9291</v>
      </c>
      <c r="M2861" s="9">
        <v>10543</v>
      </c>
    </row>
    <row r="2862" spans="1:13" x14ac:dyDescent="0.35">
      <c r="A2862" s="8">
        <v>2860</v>
      </c>
      <c r="B2862" s="9" t="s">
        <v>711</v>
      </c>
      <c r="C2862" s="9">
        <v>11</v>
      </c>
      <c r="D2862" s="9" t="s">
        <v>1487</v>
      </c>
      <c r="E2862" s="11">
        <v>5</v>
      </c>
      <c r="F2862" s="9" t="s">
        <v>92</v>
      </c>
      <c r="G2862" s="9" t="s">
        <v>175</v>
      </c>
      <c r="H2862" s="9" t="s">
        <v>1351</v>
      </c>
      <c r="I2862" s="9" t="s">
        <v>1352</v>
      </c>
      <c r="J2862" s="9" t="s">
        <v>1353</v>
      </c>
      <c r="K2862" s="9">
        <v>14583</v>
      </c>
      <c r="L2862" s="9">
        <v>15810</v>
      </c>
      <c r="M2862" s="9">
        <v>16943</v>
      </c>
    </row>
    <row r="2863" spans="1:13" x14ac:dyDescent="0.35">
      <c r="A2863" s="8">
        <v>2861</v>
      </c>
      <c r="B2863" s="9" t="s">
        <v>711</v>
      </c>
      <c r="C2863" s="9">
        <v>11</v>
      </c>
      <c r="D2863" s="9" t="s">
        <v>1487</v>
      </c>
      <c r="E2863" s="11">
        <v>5</v>
      </c>
      <c r="F2863" s="9" t="s">
        <v>92</v>
      </c>
      <c r="G2863" s="9" t="s">
        <v>175</v>
      </c>
      <c r="H2863" s="9" t="s">
        <v>1354</v>
      </c>
      <c r="I2863" s="9" t="s">
        <v>1355</v>
      </c>
      <c r="J2863" s="9" t="s">
        <v>1356</v>
      </c>
      <c r="K2863" s="9">
        <v>820</v>
      </c>
      <c r="L2863" s="9">
        <v>9566</v>
      </c>
      <c r="M2863" s="9">
        <v>17640</v>
      </c>
    </row>
    <row r="2864" spans="1:13" x14ac:dyDescent="0.35">
      <c r="A2864" s="8">
        <v>2862</v>
      </c>
      <c r="B2864" s="9" t="s">
        <v>711</v>
      </c>
      <c r="C2864" s="9">
        <v>11</v>
      </c>
      <c r="D2864" s="9" t="s">
        <v>1487</v>
      </c>
      <c r="E2864" s="11">
        <v>5</v>
      </c>
      <c r="F2864" s="9" t="s">
        <v>92</v>
      </c>
      <c r="G2864" s="9" t="s">
        <v>175</v>
      </c>
      <c r="H2864" s="9" t="s">
        <v>1478</v>
      </c>
      <c r="I2864" s="9" t="s">
        <v>1479</v>
      </c>
      <c r="J2864" s="9" t="s">
        <v>1480</v>
      </c>
      <c r="K2864" s="9">
        <v>9491</v>
      </c>
      <c r="L2864" s="9">
        <v>11634</v>
      </c>
      <c r="M2864" s="9">
        <v>13612</v>
      </c>
    </row>
    <row r="2865" spans="1:13" x14ac:dyDescent="0.35">
      <c r="A2865" s="8">
        <v>2863</v>
      </c>
      <c r="B2865" s="9" t="s">
        <v>711</v>
      </c>
      <c r="C2865" s="9">
        <v>11</v>
      </c>
      <c r="D2865" s="9" t="s">
        <v>1487</v>
      </c>
      <c r="E2865" s="11">
        <v>5</v>
      </c>
      <c r="F2865" s="9" t="s">
        <v>92</v>
      </c>
      <c r="G2865" s="9" t="s">
        <v>175</v>
      </c>
      <c r="H2865" s="9" t="s">
        <v>1357</v>
      </c>
      <c r="I2865" s="9" t="s">
        <v>1358</v>
      </c>
      <c r="J2865" s="9" t="s">
        <v>1359</v>
      </c>
      <c r="K2865" s="9">
        <v>1343</v>
      </c>
      <c r="L2865" s="9">
        <v>1343</v>
      </c>
      <c r="M2865" s="9">
        <v>1343</v>
      </c>
    </row>
    <row r="2866" spans="1:13" x14ac:dyDescent="0.35">
      <c r="A2866" s="8">
        <v>2864</v>
      </c>
      <c r="B2866" s="9" t="s">
        <v>711</v>
      </c>
      <c r="C2866" s="9">
        <v>11</v>
      </c>
      <c r="D2866" s="9" t="s">
        <v>1487</v>
      </c>
      <c r="E2866" s="11">
        <v>5</v>
      </c>
      <c r="F2866" s="9" t="s">
        <v>92</v>
      </c>
      <c r="G2866" s="9" t="s">
        <v>175</v>
      </c>
      <c r="H2866" s="9" t="s">
        <v>1360</v>
      </c>
      <c r="I2866" s="9" t="s">
        <v>1361</v>
      </c>
      <c r="J2866" s="9" t="s">
        <v>1362</v>
      </c>
      <c r="K2866" s="9">
        <v>6276</v>
      </c>
      <c r="L2866" s="9">
        <v>7640</v>
      </c>
      <c r="M2866" s="9">
        <v>8899</v>
      </c>
    </row>
    <row r="2867" spans="1:13" x14ac:dyDescent="0.35">
      <c r="A2867" s="8">
        <v>2865</v>
      </c>
      <c r="B2867" s="9" t="s">
        <v>711</v>
      </c>
      <c r="C2867" s="9">
        <v>11</v>
      </c>
      <c r="D2867" s="9" t="s">
        <v>1487</v>
      </c>
      <c r="E2867" s="11">
        <v>5</v>
      </c>
      <c r="F2867" s="9" t="s">
        <v>92</v>
      </c>
      <c r="G2867" s="9" t="s">
        <v>175</v>
      </c>
      <c r="H2867" s="9" t="s">
        <v>1363</v>
      </c>
      <c r="I2867" s="9" t="s">
        <v>1364</v>
      </c>
      <c r="J2867" s="9" t="s">
        <v>1365</v>
      </c>
      <c r="K2867" s="9">
        <v>1075</v>
      </c>
      <c r="L2867" s="9">
        <v>1263</v>
      </c>
      <c r="M2867" s="9">
        <v>1437</v>
      </c>
    </row>
    <row r="2868" spans="1:13" x14ac:dyDescent="0.35">
      <c r="A2868" s="8">
        <v>2866</v>
      </c>
      <c r="B2868" s="9" t="s">
        <v>711</v>
      </c>
      <c r="C2868" s="9">
        <v>11</v>
      </c>
      <c r="D2868" s="9" t="s">
        <v>1487</v>
      </c>
      <c r="E2868" s="11">
        <v>5</v>
      </c>
      <c r="F2868" s="9" t="s">
        <v>92</v>
      </c>
      <c r="G2868" s="9" t="s">
        <v>175</v>
      </c>
      <c r="H2868" s="9" t="s">
        <v>1300</v>
      </c>
      <c r="I2868" s="9" t="s">
        <v>1301</v>
      </c>
      <c r="J2868" s="9" t="s">
        <v>1302</v>
      </c>
      <c r="K2868" s="9">
        <v>884</v>
      </c>
      <c r="L2868" s="9">
        <v>967</v>
      </c>
      <c r="M2868" s="9">
        <v>1325</v>
      </c>
    </row>
    <row r="2869" spans="1:13" x14ac:dyDescent="0.35">
      <c r="A2869" s="8">
        <v>2867</v>
      </c>
      <c r="B2869" s="9" t="s">
        <v>711</v>
      </c>
      <c r="C2869" s="9">
        <v>11</v>
      </c>
      <c r="D2869" s="9" t="s">
        <v>1487</v>
      </c>
      <c r="E2869" s="11">
        <v>6</v>
      </c>
      <c r="F2869" s="9" t="s">
        <v>92</v>
      </c>
      <c r="G2869" s="9" t="s">
        <v>263</v>
      </c>
      <c r="H2869" s="9" t="s">
        <v>264</v>
      </c>
      <c r="I2869" s="9" t="s">
        <v>265</v>
      </c>
      <c r="J2869" s="9" t="s">
        <v>266</v>
      </c>
      <c r="K2869" s="9">
        <v>2942</v>
      </c>
      <c r="L2869" s="9">
        <v>4805</v>
      </c>
      <c r="M2869" s="9">
        <v>6452</v>
      </c>
    </row>
    <row r="2870" spans="1:13" x14ac:dyDescent="0.35">
      <c r="A2870" s="8">
        <v>2868</v>
      </c>
      <c r="B2870" s="9" t="s">
        <v>711</v>
      </c>
      <c r="C2870" s="9">
        <v>11</v>
      </c>
      <c r="D2870" s="9" t="s">
        <v>1487</v>
      </c>
      <c r="E2870" s="11">
        <v>6</v>
      </c>
      <c r="F2870" s="9" t="s">
        <v>92</v>
      </c>
      <c r="G2870" s="9" t="s">
        <v>263</v>
      </c>
      <c r="H2870" s="9" t="s">
        <v>1069</v>
      </c>
      <c r="I2870" s="9" t="s">
        <v>1070</v>
      </c>
      <c r="J2870" s="9" t="s">
        <v>1071</v>
      </c>
      <c r="K2870" s="9">
        <v>9671</v>
      </c>
      <c r="L2870" s="9">
        <v>12069</v>
      </c>
      <c r="M2870" s="9">
        <v>14093</v>
      </c>
    </row>
    <row r="2871" spans="1:13" x14ac:dyDescent="0.35">
      <c r="A2871" s="8">
        <v>2869</v>
      </c>
      <c r="B2871" s="9" t="s">
        <v>711</v>
      </c>
      <c r="C2871" s="9">
        <v>11</v>
      </c>
      <c r="D2871" s="9" t="s">
        <v>1487</v>
      </c>
      <c r="E2871" s="11">
        <v>6</v>
      </c>
      <c r="F2871" s="9" t="s">
        <v>92</v>
      </c>
      <c r="G2871" s="9" t="s">
        <v>263</v>
      </c>
      <c r="H2871" s="9" t="s">
        <v>267</v>
      </c>
      <c r="I2871" s="9" t="s">
        <v>268</v>
      </c>
      <c r="J2871" s="9" t="s">
        <v>269</v>
      </c>
      <c r="K2871" s="9">
        <v>2828</v>
      </c>
      <c r="L2871" s="9">
        <v>4411</v>
      </c>
      <c r="M2871" s="9">
        <v>6765</v>
      </c>
    </row>
    <row r="2872" spans="1:13" x14ac:dyDescent="0.35">
      <c r="A2872" s="8">
        <v>2870</v>
      </c>
      <c r="B2872" s="9" t="s">
        <v>711</v>
      </c>
      <c r="C2872" s="9">
        <v>11</v>
      </c>
      <c r="D2872" s="9" t="s">
        <v>1487</v>
      </c>
      <c r="E2872" s="11">
        <v>6</v>
      </c>
      <c r="F2872" s="9" t="s">
        <v>92</v>
      </c>
      <c r="G2872" s="9" t="s">
        <v>263</v>
      </c>
      <c r="H2872" s="9" t="s">
        <v>796</v>
      </c>
      <c r="I2872" s="9" t="s">
        <v>797</v>
      </c>
      <c r="J2872" s="9" t="s">
        <v>798</v>
      </c>
      <c r="K2872" s="9">
        <v>6150</v>
      </c>
      <c r="L2872" s="9">
        <v>11942</v>
      </c>
      <c r="M2872" s="9">
        <v>22832</v>
      </c>
    </row>
    <row r="2873" spans="1:13" x14ac:dyDescent="0.35">
      <c r="A2873" s="8">
        <v>2871</v>
      </c>
      <c r="B2873" s="9" t="s">
        <v>711</v>
      </c>
      <c r="C2873" s="9">
        <v>11</v>
      </c>
      <c r="D2873" s="9" t="s">
        <v>1487</v>
      </c>
      <c r="E2873" s="11">
        <v>6</v>
      </c>
      <c r="F2873" s="9" t="s">
        <v>92</v>
      </c>
      <c r="G2873" s="9" t="s">
        <v>263</v>
      </c>
      <c r="H2873" s="9" t="s">
        <v>270</v>
      </c>
      <c r="I2873" s="9" t="s">
        <v>271</v>
      </c>
      <c r="J2873" s="9" t="s">
        <v>272</v>
      </c>
      <c r="K2873" s="9">
        <v>1962</v>
      </c>
      <c r="L2873" s="9">
        <v>2945</v>
      </c>
      <c r="M2873" s="9">
        <v>3385</v>
      </c>
    </row>
    <row r="2874" spans="1:13" x14ac:dyDescent="0.35">
      <c r="A2874" s="8">
        <v>2872</v>
      </c>
      <c r="B2874" s="9" t="s">
        <v>711</v>
      </c>
      <c r="C2874" s="9">
        <v>11</v>
      </c>
      <c r="D2874" s="9" t="s">
        <v>1487</v>
      </c>
      <c r="E2874" s="11">
        <v>6</v>
      </c>
      <c r="F2874" s="9" t="s">
        <v>92</v>
      </c>
      <c r="G2874" s="9" t="s">
        <v>263</v>
      </c>
      <c r="H2874" s="9" t="s">
        <v>273</v>
      </c>
      <c r="I2874" s="9" t="s">
        <v>274</v>
      </c>
      <c r="J2874" s="9" t="s">
        <v>275</v>
      </c>
      <c r="K2874" s="9">
        <v>3600</v>
      </c>
      <c r="L2874" s="9">
        <v>5264</v>
      </c>
      <c r="M2874" s="9">
        <v>9298</v>
      </c>
    </row>
    <row r="2875" spans="1:13" x14ac:dyDescent="0.35">
      <c r="A2875" s="8">
        <v>2873</v>
      </c>
      <c r="B2875" s="9" t="s">
        <v>711</v>
      </c>
      <c r="C2875" s="9">
        <v>11</v>
      </c>
      <c r="D2875" s="9" t="s">
        <v>1487</v>
      </c>
      <c r="E2875" s="11">
        <v>6</v>
      </c>
      <c r="F2875" s="9" t="s">
        <v>92</v>
      </c>
      <c r="G2875" s="9" t="s">
        <v>263</v>
      </c>
      <c r="H2875" s="9" t="s">
        <v>276</v>
      </c>
      <c r="I2875" s="9" t="s">
        <v>222</v>
      </c>
      <c r="J2875" s="9" t="s">
        <v>277</v>
      </c>
      <c r="K2875" s="9">
        <v>3482</v>
      </c>
      <c r="L2875" s="9">
        <v>3738</v>
      </c>
      <c r="M2875" s="9">
        <v>4173</v>
      </c>
    </row>
    <row r="2876" spans="1:13" x14ac:dyDescent="0.35">
      <c r="A2876" s="8">
        <v>2874</v>
      </c>
      <c r="B2876" s="9" t="s">
        <v>711</v>
      </c>
      <c r="C2876" s="9">
        <v>11</v>
      </c>
      <c r="D2876" s="9" t="s">
        <v>1487</v>
      </c>
      <c r="E2876" s="11">
        <v>6</v>
      </c>
      <c r="F2876" s="9" t="s">
        <v>92</v>
      </c>
      <c r="G2876" s="9" t="s">
        <v>263</v>
      </c>
      <c r="H2876" s="9" t="s">
        <v>278</v>
      </c>
      <c r="I2876" s="9" t="s">
        <v>279</v>
      </c>
      <c r="J2876" s="9" t="s">
        <v>280</v>
      </c>
      <c r="K2876" s="9">
        <v>5612</v>
      </c>
      <c r="L2876" s="9">
        <v>7899</v>
      </c>
      <c r="M2876" s="9">
        <v>11466</v>
      </c>
    </row>
    <row r="2877" spans="1:13" x14ac:dyDescent="0.35">
      <c r="A2877" s="8">
        <v>2875</v>
      </c>
      <c r="B2877" s="9" t="s">
        <v>711</v>
      </c>
      <c r="C2877" s="9">
        <v>11</v>
      </c>
      <c r="D2877" s="9" t="s">
        <v>1487</v>
      </c>
      <c r="E2877" s="11">
        <v>6</v>
      </c>
      <c r="F2877" s="9" t="s">
        <v>92</v>
      </c>
      <c r="G2877" s="9" t="s">
        <v>263</v>
      </c>
      <c r="H2877" s="9" t="s">
        <v>281</v>
      </c>
      <c r="I2877" s="9" t="s">
        <v>282</v>
      </c>
      <c r="J2877" s="9" t="s">
        <v>283</v>
      </c>
      <c r="K2877" s="9">
        <v>5689</v>
      </c>
      <c r="L2877" s="9">
        <v>8492</v>
      </c>
      <c r="M2877" s="9">
        <v>10840</v>
      </c>
    </row>
    <row r="2878" spans="1:13" x14ac:dyDescent="0.35">
      <c r="A2878" s="8">
        <v>2876</v>
      </c>
      <c r="B2878" s="9" t="s">
        <v>711</v>
      </c>
      <c r="C2878" s="9">
        <v>11</v>
      </c>
      <c r="D2878" s="9" t="s">
        <v>1487</v>
      </c>
      <c r="E2878" s="11">
        <v>6</v>
      </c>
      <c r="F2878" s="9" t="s">
        <v>92</v>
      </c>
      <c r="G2878" s="9" t="s">
        <v>263</v>
      </c>
      <c r="H2878" s="9" t="s">
        <v>284</v>
      </c>
      <c r="I2878" s="9" t="s">
        <v>285</v>
      </c>
      <c r="J2878" s="9" t="s">
        <v>286</v>
      </c>
      <c r="K2878" s="9">
        <v>2477</v>
      </c>
      <c r="L2878" s="9">
        <v>3882</v>
      </c>
      <c r="M2878" s="9">
        <v>6293</v>
      </c>
    </row>
    <row r="2879" spans="1:13" x14ac:dyDescent="0.35">
      <c r="A2879" s="8">
        <v>2877</v>
      </c>
      <c r="B2879" s="9" t="s">
        <v>711</v>
      </c>
      <c r="C2879" s="9">
        <v>11</v>
      </c>
      <c r="D2879" s="9" t="s">
        <v>1487</v>
      </c>
      <c r="E2879" s="11">
        <v>6</v>
      </c>
      <c r="F2879" s="9" t="s">
        <v>92</v>
      </c>
      <c r="G2879" s="9" t="s">
        <v>263</v>
      </c>
      <c r="H2879" s="9" t="s">
        <v>287</v>
      </c>
      <c r="I2879" s="9" t="s">
        <v>288</v>
      </c>
      <c r="J2879" s="9" t="s">
        <v>289</v>
      </c>
      <c r="K2879" s="9">
        <v>1781</v>
      </c>
      <c r="L2879" s="9">
        <v>2955</v>
      </c>
      <c r="M2879" s="9">
        <v>4683</v>
      </c>
    </row>
    <row r="2880" spans="1:13" x14ac:dyDescent="0.35">
      <c r="A2880" s="8">
        <v>2878</v>
      </c>
      <c r="B2880" s="9" t="s">
        <v>711</v>
      </c>
      <c r="C2880" s="9">
        <v>11</v>
      </c>
      <c r="D2880" s="9" t="s">
        <v>1487</v>
      </c>
      <c r="E2880" s="11">
        <v>6</v>
      </c>
      <c r="F2880" s="9" t="s">
        <v>92</v>
      </c>
      <c r="G2880" s="9" t="s">
        <v>263</v>
      </c>
      <c r="H2880" s="9" t="s">
        <v>1072</v>
      </c>
      <c r="I2880" s="9" t="s">
        <v>1073</v>
      </c>
      <c r="J2880" s="9" t="s">
        <v>1074</v>
      </c>
      <c r="K2880" s="9">
        <v>3359</v>
      </c>
      <c r="L2880" s="9">
        <v>6826</v>
      </c>
      <c r="M2880" s="9">
        <v>10864</v>
      </c>
    </row>
    <row r="2881" spans="1:13" x14ac:dyDescent="0.35">
      <c r="A2881" s="8">
        <v>2879</v>
      </c>
      <c r="B2881" s="9" t="s">
        <v>711</v>
      </c>
      <c r="C2881" s="9">
        <v>11</v>
      </c>
      <c r="D2881" s="9" t="s">
        <v>1487</v>
      </c>
      <c r="E2881" s="11">
        <v>6</v>
      </c>
      <c r="F2881" s="9" t="s">
        <v>92</v>
      </c>
      <c r="G2881" s="9" t="s">
        <v>263</v>
      </c>
      <c r="H2881" s="9" t="s">
        <v>799</v>
      </c>
      <c r="I2881" s="9" t="s">
        <v>800</v>
      </c>
      <c r="J2881" s="9" t="s">
        <v>801</v>
      </c>
      <c r="K2881" s="9">
        <v>5691</v>
      </c>
      <c r="L2881" s="9">
        <v>8736</v>
      </c>
      <c r="M2881" s="9">
        <v>10732</v>
      </c>
    </row>
    <row r="2882" spans="1:13" x14ac:dyDescent="0.35">
      <c r="A2882" s="8">
        <v>2880</v>
      </c>
      <c r="B2882" s="9" t="s">
        <v>711</v>
      </c>
      <c r="C2882" s="9">
        <v>11</v>
      </c>
      <c r="D2882" s="9" t="s">
        <v>1487</v>
      </c>
      <c r="E2882" s="11">
        <v>6</v>
      </c>
      <c r="F2882" s="9" t="s">
        <v>92</v>
      </c>
      <c r="G2882" s="9" t="s">
        <v>263</v>
      </c>
      <c r="H2882" s="9" t="s">
        <v>290</v>
      </c>
      <c r="I2882" s="9" t="s">
        <v>291</v>
      </c>
      <c r="J2882" s="9" t="s">
        <v>292</v>
      </c>
      <c r="K2882" s="9">
        <v>3650</v>
      </c>
      <c r="L2882" s="9">
        <v>5541</v>
      </c>
      <c r="M2882" s="9">
        <v>8126</v>
      </c>
    </row>
    <row r="2883" spans="1:13" x14ac:dyDescent="0.35">
      <c r="A2883" s="8">
        <v>2881</v>
      </c>
      <c r="B2883" s="9" t="s">
        <v>711</v>
      </c>
      <c r="C2883" s="9">
        <v>11</v>
      </c>
      <c r="D2883" s="9" t="s">
        <v>1487</v>
      </c>
      <c r="E2883" s="11">
        <v>6</v>
      </c>
      <c r="F2883" s="9" t="s">
        <v>92</v>
      </c>
      <c r="G2883" s="9" t="s">
        <v>263</v>
      </c>
      <c r="H2883" s="9" t="s">
        <v>944</v>
      </c>
      <c r="I2883" s="9" t="s">
        <v>945</v>
      </c>
      <c r="J2883" s="9" t="s">
        <v>946</v>
      </c>
      <c r="K2883" s="9">
        <v>4507</v>
      </c>
      <c r="L2883" s="9">
        <v>8187</v>
      </c>
      <c r="M2883" s="9">
        <v>15075</v>
      </c>
    </row>
    <row r="2884" spans="1:13" x14ac:dyDescent="0.35">
      <c r="A2884" s="8">
        <v>2882</v>
      </c>
      <c r="B2884" s="9" t="s">
        <v>711</v>
      </c>
      <c r="C2884" s="9">
        <v>11</v>
      </c>
      <c r="D2884" s="9" t="s">
        <v>1487</v>
      </c>
      <c r="E2884" s="11">
        <v>6</v>
      </c>
      <c r="F2884" s="9" t="s">
        <v>92</v>
      </c>
      <c r="G2884" s="9" t="s">
        <v>263</v>
      </c>
      <c r="H2884" s="9" t="s">
        <v>802</v>
      </c>
      <c r="I2884" s="9" t="s">
        <v>803</v>
      </c>
      <c r="J2884" s="9" t="s">
        <v>804</v>
      </c>
      <c r="K2884" s="9">
        <v>2121</v>
      </c>
      <c r="L2884" s="9">
        <v>2966</v>
      </c>
      <c r="M2884" s="9">
        <v>5186</v>
      </c>
    </row>
    <row r="2885" spans="1:13" x14ac:dyDescent="0.35">
      <c r="A2885" s="8">
        <v>2883</v>
      </c>
      <c r="B2885" s="9" t="s">
        <v>711</v>
      </c>
      <c r="C2885" s="9">
        <v>11</v>
      </c>
      <c r="D2885" s="9" t="s">
        <v>1487</v>
      </c>
      <c r="E2885" s="11">
        <v>6</v>
      </c>
      <c r="F2885" s="9" t="s">
        <v>92</v>
      </c>
      <c r="G2885" s="9" t="s">
        <v>263</v>
      </c>
      <c r="H2885" s="9" t="s">
        <v>805</v>
      </c>
      <c r="I2885" s="9" t="s">
        <v>806</v>
      </c>
      <c r="J2885" s="9" t="s">
        <v>807</v>
      </c>
      <c r="K2885" s="9">
        <v>977</v>
      </c>
      <c r="L2885" s="9">
        <v>1438</v>
      </c>
      <c r="M2885" s="9">
        <v>5934</v>
      </c>
    </row>
    <row r="2886" spans="1:13" x14ac:dyDescent="0.35">
      <c r="A2886" s="8">
        <v>2884</v>
      </c>
      <c r="B2886" s="9" t="s">
        <v>711</v>
      </c>
      <c r="C2886" s="9">
        <v>11</v>
      </c>
      <c r="D2886" s="9" t="s">
        <v>1487</v>
      </c>
      <c r="E2886" s="11">
        <v>6</v>
      </c>
      <c r="F2886" s="9" t="s">
        <v>92</v>
      </c>
      <c r="G2886" s="9" t="s">
        <v>263</v>
      </c>
      <c r="H2886" s="9" t="s">
        <v>808</v>
      </c>
      <c r="I2886" s="9" t="s">
        <v>809</v>
      </c>
      <c r="J2886" s="9" t="s">
        <v>810</v>
      </c>
      <c r="K2886" s="9">
        <v>4018</v>
      </c>
      <c r="L2886" s="9">
        <v>6534</v>
      </c>
      <c r="M2886" s="9">
        <v>7951</v>
      </c>
    </row>
    <row r="2887" spans="1:13" x14ac:dyDescent="0.35">
      <c r="A2887" s="8">
        <v>2885</v>
      </c>
      <c r="B2887" s="9" t="s">
        <v>711</v>
      </c>
      <c r="C2887" s="9">
        <v>11</v>
      </c>
      <c r="D2887" s="9" t="s">
        <v>1487</v>
      </c>
      <c r="E2887" s="11">
        <v>6</v>
      </c>
      <c r="F2887" s="9" t="s">
        <v>92</v>
      </c>
      <c r="G2887" s="9" t="s">
        <v>263</v>
      </c>
      <c r="H2887" s="9" t="s">
        <v>293</v>
      </c>
      <c r="I2887" s="9" t="s">
        <v>294</v>
      </c>
      <c r="J2887" s="9" t="s">
        <v>295</v>
      </c>
      <c r="K2887" s="9">
        <v>3150</v>
      </c>
      <c r="L2887" s="9">
        <v>4911</v>
      </c>
      <c r="M2887" s="9">
        <v>7750</v>
      </c>
    </row>
    <row r="2888" spans="1:13" x14ac:dyDescent="0.35">
      <c r="A2888" s="8">
        <v>2886</v>
      </c>
      <c r="B2888" s="9" t="s">
        <v>711</v>
      </c>
      <c r="C2888" s="9">
        <v>11</v>
      </c>
      <c r="D2888" s="9" t="s">
        <v>1487</v>
      </c>
      <c r="E2888" s="11">
        <v>6</v>
      </c>
      <c r="F2888" s="9" t="s">
        <v>92</v>
      </c>
      <c r="G2888" s="9" t="s">
        <v>263</v>
      </c>
      <c r="H2888" s="9" t="s">
        <v>296</v>
      </c>
      <c r="I2888" s="9" t="s">
        <v>297</v>
      </c>
      <c r="J2888" s="9" t="s">
        <v>298</v>
      </c>
      <c r="K2888" s="9">
        <v>3253</v>
      </c>
      <c r="L2888" s="9">
        <v>4563</v>
      </c>
      <c r="M2888" s="9">
        <v>6535</v>
      </c>
    </row>
    <row r="2889" spans="1:13" x14ac:dyDescent="0.35">
      <c r="A2889" s="8">
        <v>2887</v>
      </c>
      <c r="B2889" s="9" t="s">
        <v>711</v>
      </c>
      <c r="C2889" s="9">
        <v>11</v>
      </c>
      <c r="D2889" s="9" t="s">
        <v>1487</v>
      </c>
      <c r="E2889" s="11">
        <v>6</v>
      </c>
      <c r="F2889" s="9" t="s">
        <v>92</v>
      </c>
      <c r="G2889" s="9" t="s">
        <v>263</v>
      </c>
      <c r="H2889" s="9" t="s">
        <v>299</v>
      </c>
      <c r="I2889" s="9" t="s">
        <v>300</v>
      </c>
      <c r="J2889" s="9" t="s">
        <v>301</v>
      </c>
      <c r="K2889" s="9">
        <v>8073</v>
      </c>
      <c r="L2889" s="9">
        <v>10454</v>
      </c>
      <c r="M2889" s="9">
        <v>12573</v>
      </c>
    </row>
    <row r="2890" spans="1:13" x14ac:dyDescent="0.35">
      <c r="A2890" s="8">
        <v>2888</v>
      </c>
      <c r="B2890" s="9" t="s">
        <v>711</v>
      </c>
      <c r="C2890" s="9">
        <v>11</v>
      </c>
      <c r="D2890" s="9" t="s">
        <v>1487</v>
      </c>
      <c r="E2890" s="11">
        <v>6</v>
      </c>
      <c r="F2890" s="9" t="s">
        <v>92</v>
      </c>
      <c r="G2890" s="9" t="s">
        <v>263</v>
      </c>
      <c r="H2890" s="9" t="s">
        <v>681</v>
      </c>
      <c r="I2890" s="9" t="s">
        <v>682</v>
      </c>
      <c r="J2890" s="9" t="s">
        <v>683</v>
      </c>
      <c r="K2890" s="9">
        <v>1960</v>
      </c>
      <c r="L2890" s="9">
        <v>3141</v>
      </c>
      <c r="M2890" s="9">
        <v>4871</v>
      </c>
    </row>
    <row r="2891" spans="1:13" x14ac:dyDescent="0.35">
      <c r="A2891" s="8">
        <v>2889</v>
      </c>
      <c r="B2891" s="9" t="s">
        <v>711</v>
      </c>
      <c r="C2891" s="9">
        <v>11</v>
      </c>
      <c r="D2891" s="9" t="s">
        <v>1487</v>
      </c>
      <c r="E2891" s="11">
        <v>6</v>
      </c>
      <c r="F2891" s="9" t="s">
        <v>92</v>
      </c>
      <c r="G2891" s="9" t="s">
        <v>263</v>
      </c>
      <c r="H2891" s="9" t="s">
        <v>302</v>
      </c>
      <c r="I2891" s="9" t="s">
        <v>303</v>
      </c>
      <c r="J2891" s="9" t="s">
        <v>304</v>
      </c>
      <c r="K2891" s="9">
        <v>3214</v>
      </c>
      <c r="L2891" s="9">
        <v>3693</v>
      </c>
      <c r="M2891" s="9">
        <v>6400</v>
      </c>
    </row>
    <row r="2892" spans="1:13" x14ac:dyDescent="0.35">
      <c r="A2892" s="8">
        <v>2890</v>
      </c>
      <c r="B2892" s="9" t="s">
        <v>711</v>
      </c>
      <c r="C2892" s="9">
        <v>11</v>
      </c>
      <c r="D2892" s="9" t="s">
        <v>1487</v>
      </c>
      <c r="E2892" s="11">
        <v>6</v>
      </c>
      <c r="F2892" s="9" t="s">
        <v>92</v>
      </c>
      <c r="G2892" s="9" t="s">
        <v>263</v>
      </c>
      <c r="H2892" s="9" t="s">
        <v>305</v>
      </c>
      <c r="I2892" s="9" t="s">
        <v>306</v>
      </c>
      <c r="J2892" s="9" t="s">
        <v>307</v>
      </c>
      <c r="K2892" s="9">
        <v>2295</v>
      </c>
      <c r="L2892" s="9">
        <v>4038</v>
      </c>
      <c r="M2892" s="9">
        <v>7919</v>
      </c>
    </row>
    <row r="2893" spans="1:13" x14ac:dyDescent="0.35">
      <c r="A2893" s="8">
        <v>2891</v>
      </c>
      <c r="B2893" s="9" t="s">
        <v>711</v>
      </c>
      <c r="C2893" s="9">
        <v>11</v>
      </c>
      <c r="D2893" s="9" t="s">
        <v>1487</v>
      </c>
      <c r="E2893" s="11">
        <v>6</v>
      </c>
      <c r="F2893" s="9" t="s">
        <v>92</v>
      </c>
      <c r="G2893" s="9" t="s">
        <v>263</v>
      </c>
      <c r="H2893" s="9" t="s">
        <v>308</v>
      </c>
      <c r="I2893" s="9" t="s">
        <v>309</v>
      </c>
      <c r="J2893" s="9" t="s">
        <v>310</v>
      </c>
      <c r="K2893" s="9">
        <v>7033</v>
      </c>
      <c r="L2893" s="9">
        <v>14527</v>
      </c>
      <c r="M2893" s="9">
        <v>19984</v>
      </c>
    </row>
    <row r="2894" spans="1:13" x14ac:dyDescent="0.35">
      <c r="A2894" s="8">
        <v>2892</v>
      </c>
      <c r="B2894" s="9" t="s">
        <v>711</v>
      </c>
      <c r="C2894" s="9">
        <v>11</v>
      </c>
      <c r="D2894" s="9" t="s">
        <v>1487</v>
      </c>
      <c r="E2894" s="11">
        <v>6</v>
      </c>
      <c r="F2894" s="9" t="s">
        <v>92</v>
      </c>
      <c r="G2894" s="9" t="s">
        <v>263</v>
      </c>
      <c r="H2894" s="9" t="s">
        <v>811</v>
      </c>
      <c r="I2894" s="9" t="s">
        <v>812</v>
      </c>
      <c r="J2894" s="9" t="s">
        <v>813</v>
      </c>
      <c r="K2894" s="9">
        <v>850</v>
      </c>
      <c r="L2894" s="9">
        <v>953</v>
      </c>
      <c r="M2894" s="9">
        <v>1605</v>
      </c>
    </row>
    <row r="2895" spans="1:13" x14ac:dyDescent="0.35">
      <c r="A2895" s="8">
        <v>2893</v>
      </c>
      <c r="B2895" s="9" t="s">
        <v>711</v>
      </c>
      <c r="C2895" s="9">
        <v>11</v>
      </c>
      <c r="D2895" s="9" t="s">
        <v>1487</v>
      </c>
      <c r="E2895" s="11">
        <v>6</v>
      </c>
      <c r="F2895" s="9" t="s">
        <v>92</v>
      </c>
      <c r="G2895" s="9" t="s">
        <v>263</v>
      </c>
      <c r="H2895" s="9" t="s">
        <v>1075</v>
      </c>
      <c r="I2895" s="9" t="s">
        <v>1076</v>
      </c>
      <c r="J2895" s="9" t="s">
        <v>1077</v>
      </c>
      <c r="K2895" s="9">
        <v>465</v>
      </c>
      <c r="L2895" s="9">
        <v>758</v>
      </c>
      <c r="M2895" s="9">
        <v>1837</v>
      </c>
    </row>
    <row r="2896" spans="1:13" x14ac:dyDescent="0.35">
      <c r="A2896" s="8">
        <v>2894</v>
      </c>
      <c r="B2896" s="9" t="s">
        <v>711</v>
      </c>
      <c r="C2896" s="9">
        <v>11</v>
      </c>
      <c r="D2896" s="9" t="s">
        <v>1487</v>
      </c>
      <c r="E2896" s="11">
        <v>6</v>
      </c>
      <c r="F2896" s="9" t="s">
        <v>92</v>
      </c>
      <c r="G2896" s="9" t="s">
        <v>263</v>
      </c>
      <c r="H2896" s="9" t="s">
        <v>311</v>
      </c>
      <c r="I2896" s="9" t="s">
        <v>312</v>
      </c>
      <c r="J2896" s="9" t="s">
        <v>313</v>
      </c>
      <c r="K2896" s="9">
        <v>3441</v>
      </c>
      <c r="L2896" s="9">
        <v>5081</v>
      </c>
      <c r="M2896" s="9">
        <v>8244</v>
      </c>
    </row>
    <row r="2897" spans="1:13" x14ac:dyDescent="0.35">
      <c r="A2897" s="8">
        <v>2895</v>
      </c>
      <c r="B2897" s="9" t="s">
        <v>711</v>
      </c>
      <c r="C2897" s="9">
        <v>11</v>
      </c>
      <c r="D2897" s="9" t="s">
        <v>1487</v>
      </c>
      <c r="E2897" s="11">
        <v>6</v>
      </c>
      <c r="F2897" s="9" t="s">
        <v>92</v>
      </c>
      <c r="G2897" s="9" t="s">
        <v>263</v>
      </c>
      <c r="H2897" s="9" t="s">
        <v>314</v>
      </c>
      <c r="I2897" s="9" t="s">
        <v>315</v>
      </c>
      <c r="J2897" s="9" t="s">
        <v>316</v>
      </c>
      <c r="K2897" s="9">
        <v>2750</v>
      </c>
      <c r="L2897" s="9">
        <v>3633</v>
      </c>
      <c r="M2897" s="9">
        <v>7390</v>
      </c>
    </row>
    <row r="2898" spans="1:13" x14ac:dyDescent="0.35">
      <c r="A2898" s="8">
        <v>2896</v>
      </c>
      <c r="B2898" s="9" t="s">
        <v>711</v>
      </c>
      <c r="C2898" s="9">
        <v>11</v>
      </c>
      <c r="D2898" s="9" t="s">
        <v>1487</v>
      </c>
      <c r="E2898" s="11">
        <v>6</v>
      </c>
      <c r="F2898" s="9" t="s">
        <v>92</v>
      </c>
      <c r="G2898" s="9" t="s">
        <v>263</v>
      </c>
      <c r="H2898" s="9" t="s">
        <v>317</v>
      </c>
      <c r="I2898" s="9" t="s">
        <v>318</v>
      </c>
      <c r="J2898" s="9" t="s">
        <v>319</v>
      </c>
      <c r="K2898" s="9">
        <v>2917</v>
      </c>
      <c r="L2898" s="9">
        <v>4664</v>
      </c>
      <c r="M2898" s="9">
        <v>6401</v>
      </c>
    </row>
    <row r="2899" spans="1:13" x14ac:dyDescent="0.35">
      <c r="A2899" s="8">
        <v>2897</v>
      </c>
      <c r="B2899" s="9" t="s">
        <v>711</v>
      </c>
      <c r="C2899" s="9">
        <v>11</v>
      </c>
      <c r="D2899" s="9" t="s">
        <v>1487</v>
      </c>
      <c r="E2899" s="11">
        <v>6</v>
      </c>
      <c r="F2899" s="9" t="s">
        <v>92</v>
      </c>
      <c r="G2899" s="9" t="s">
        <v>263</v>
      </c>
      <c r="H2899" s="9" t="s">
        <v>320</v>
      </c>
      <c r="I2899" s="9" t="s">
        <v>321</v>
      </c>
      <c r="J2899" s="9" t="s">
        <v>322</v>
      </c>
      <c r="K2899" s="9">
        <v>6500</v>
      </c>
      <c r="L2899" s="9">
        <v>7920</v>
      </c>
      <c r="M2899" s="9">
        <v>10959</v>
      </c>
    </row>
    <row r="2900" spans="1:13" x14ac:dyDescent="0.35">
      <c r="A2900" s="8">
        <v>2898</v>
      </c>
      <c r="B2900" s="9" t="s">
        <v>711</v>
      </c>
      <c r="C2900" s="9">
        <v>11</v>
      </c>
      <c r="D2900" s="9" t="s">
        <v>1487</v>
      </c>
      <c r="E2900" s="11">
        <v>6</v>
      </c>
      <c r="F2900" s="9" t="s">
        <v>92</v>
      </c>
      <c r="G2900" s="9" t="s">
        <v>263</v>
      </c>
      <c r="H2900" s="9" t="s">
        <v>323</v>
      </c>
      <c r="I2900" s="9" t="s">
        <v>324</v>
      </c>
      <c r="J2900" s="9" t="s">
        <v>325</v>
      </c>
      <c r="K2900" s="9">
        <v>4825</v>
      </c>
      <c r="L2900" s="9">
        <v>6097</v>
      </c>
      <c r="M2900" s="9">
        <v>8833</v>
      </c>
    </row>
    <row r="2901" spans="1:13" x14ac:dyDescent="0.35">
      <c r="A2901" s="8">
        <v>2899</v>
      </c>
      <c r="B2901" s="9" t="s">
        <v>711</v>
      </c>
      <c r="C2901" s="9">
        <v>11</v>
      </c>
      <c r="D2901" s="9" t="s">
        <v>1487</v>
      </c>
      <c r="E2901" s="11">
        <v>6</v>
      </c>
      <c r="F2901" s="9" t="s">
        <v>92</v>
      </c>
      <c r="G2901" s="9" t="s">
        <v>263</v>
      </c>
      <c r="H2901" s="9" t="s">
        <v>1078</v>
      </c>
      <c r="I2901" s="9" t="s">
        <v>1079</v>
      </c>
      <c r="J2901" s="9" t="s">
        <v>1080</v>
      </c>
      <c r="K2901" s="9">
        <v>4200</v>
      </c>
      <c r="L2901" s="9">
        <v>4919</v>
      </c>
      <c r="M2901" s="9">
        <v>6729</v>
      </c>
    </row>
    <row r="2902" spans="1:13" x14ac:dyDescent="0.35">
      <c r="A2902" s="8">
        <v>2900</v>
      </c>
      <c r="B2902" s="9" t="s">
        <v>711</v>
      </c>
      <c r="C2902" s="9">
        <v>11</v>
      </c>
      <c r="D2902" s="9" t="s">
        <v>1487</v>
      </c>
      <c r="E2902" s="11">
        <v>6</v>
      </c>
      <c r="F2902" s="9" t="s">
        <v>92</v>
      </c>
      <c r="G2902" s="9" t="s">
        <v>263</v>
      </c>
      <c r="H2902" s="9" t="s">
        <v>326</v>
      </c>
      <c r="I2902" s="9" t="s">
        <v>327</v>
      </c>
      <c r="J2902" s="9" t="s">
        <v>328</v>
      </c>
      <c r="K2902" s="9">
        <v>2075</v>
      </c>
      <c r="L2902" s="9">
        <v>2799</v>
      </c>
      <c r="M2902" s="9">
        <v>3576</v>
      </c>
    </row>
    <row r="2903" spans="1:13" x14ac:dyDescent="0.35">
      <c r="A2903" s="8">
        <v>2901</v>
      </c>
      <c r="B2903" s="9" t="s">
        <v>711</v>
      </c>
      <c r="C2903" s="9">
        <v>11</v>
      </c>
      <c r="D2903" s="9" t="s">
        <v>1487</v>
      </c>
      <c r="E2903" s="11">
        <v>6</v>
      </c>
      <c r="F2903" s="9" t="s">
        <v>92</v>
      </c>
      <c r="G2903" s="9" t="s">
        <v>263</v>
      </c>
      <c r="H2903" s="9" t="s">
        <v>329</v>
      </c>
      <c r="I2903" s="9" t="s">
        <v>330</v>
      </c>
      <c r="J2903" s="9" t="s">
        <v>331</v>
      </c>
      <c r="K2903" s="9">
        <v>1941</v>
      </c>
      <c r="L2903" s="9">
        <v>3796</v>
      </c>
      <c r="M2903" s="9">
        <v>5512</v>
      </c>
    </row>
    <row r="2904" spans="1:13" x14ac:dyDescent="0.35">
      <c r="A2904" s="8">
        <v>2902</v>
      </c>
      <c r="B2904" s="9" t="s">
        <v>711</v>
      </c>
      <c r="C2904" s="9">
        <v>11</v>
      </c>
      <c r="D2904" s="9" t="s">
        <v>1487</v>
      </c>
      <c r="E2904" s="11">
        <v>6</v>
      </c>
      <c r="F2904" s="9" t="s">
        <v>92</v>
      </c>
      <c r="G2904" s="9" t="s">
        <v>263</v>
      </c>
      <c r="H2904" s="9" t="s">
        <v>814</v>
      </c>
      <c r="I2904" s="9" t="s">
        <v>815</v>
      </c>
      <c r="J2904" s="9" t="s">
        <v>816</v>
      </c>
      <c r="K2904" s="9">
        <v>2004</v>
      </c>
      <c r="L2904" s="9">
        <v>2448</v>
      </c>
      <c r="M2904" s="9">
        <v>4922</v>
      </c>
    </row>
    <row r="2905" spans="1:13" x14ac:dyDescent="0.35">
      <c r="A2905" s="8">
        <v>2903</v>
      </c>
      <c r="B2905" s="9" t="s">
        <v>711</v>
      </c>
      <c r="C2905" s="9">
        <v>11</v>
      </c>
      <c r="D2905" s="9" t="s">
        <v>1487</v>
      </c>
      <c r="E2905" s="11">
        <v>6</v>
      </c>
      <c r="F2905" s="9" t="s">
        <v>92</v>
      </c>
      <c r="G2905" s="9" t="s">
        <v>263</v>
      </c>
      <c r="H2905" s="9" t="s">
        <v>332</v>
      </c>
      <c r="I2905" s="9" t="s">
        <v>333</v>
      </c>
      <c r="J2905" s="9" t="s">
        <v>334</v>
      </c>
      <c r="K2905" s="9">
        <v>12558</v>
      </c>
      <c r="L2905" s="9">
        <v>15485</v>
      </c>
      <c r="M2905" s="9">
        <v>16987</v>
      </c>
    </row>
    <row r="2906" spans="1:13" x14ac:dyDescent="0.35">
      <c r="A2906" s="8">
        <v>2904</v>
      </c>
      <c r="B2906" s="9" t="s">
        <v>711</v>
      </c>
      <c r="C2906" s="9">
        <v>11</v>
      </c>
      <c r="D2906" s="9" t="s">
        <v>1487</v>
      </c>
      <c r="E2906" s="11">
        <v>6</v>
      </c>
      <c r="F2906" s="9" t="s">
        <v>92</v>
      </c>
      <c r="G2906" s="9" t="s">
        <v>263</v>
      </c>
      <c r="H2906" s="9" t="s">
        <v>335</v>
      </c>
      <c r="I2906" s="9" t="s">
        <v>336</v>
      </c>
      <c r="J2906" s="9" t="s">
        <v>337</v>
      </c>
      <c r="K2906" s="9">
        <v>1875</v>
      </c>
      <c r="L2906" s="9">
        <v>1875</v>
      </c>
      <c r="M2906" s="9">
        <v>2250</v>
      </c>
    </row>
    <row r="2907" spans="1:13" x14ac:dyDescent="0.35">
      <c r="A2907" s="8">
        <v>2905</v>
      </c>
      <c r="B2907" s="9" t="s">
        <v>711</v>
      </c>
      <c r="C2907" s="9">
        <v>11</v>
      </c>
      <c r="D2907" s="9" t="s">
        <v>1487</v>
      </c>
      <c r="E2907" s="11">
        <v>6</v>
      </c>
      <c r="F2907" s="9" t="s">
        <v>92</v>
      </c>
      <c r="G2907" s="9" t="s">
        <v>263</v>
      </c>
      <c r="H2907" s="9" t="s">
        <v>1240</v>
      </c>
      <c r="I2907" s="9" t="s">
        <v>1241</v>
      </c>
      <c r="J2907" s="9" t="s">
        <v>1242</v>
      </c>
      <c r="K2907" s="9">
        <v>4048</v>
      </c>
      <c r="L2907" s="9">
        <v>7805</v>
      </c>
      <c r="M2907" s="9">
        <v>19909</v>
      </c>
    </row>
    <row r="2908" spans="1:13" x14ac:dyDescent="0.35">
      <c r="A2908" s="8">
        <v>2906</v>
      </c>
      <c r="B2908" s="9" t="s">
        <v>711</v>
      </c>
      <c r="C2908" s="9">
        <v>11</v>
      </c>
      <c r="D2908" s="9" t="s">
        <v>1487</v>
      </c>
      <c r="E2908" s="11">
        <v>6</v>
      </c>
      <c r="F2908" s="9" t="s">
        <v>92</v>
      </c>
      <c r="G2908" s="9" t="s">
        <v>263</v>
      </c>
      <c r="H2908" s="9" t="s">
        <v>817</v>
      </c>
      <c r="I2908" s="9" t="s">
        <v>818</v>
      </c>
      <c r="J2908" s="9" t="s">
        <v>819</v>
      </c>
      <c r="K2908" s="9">
        <v>3725</v>
      </c>
      <c r="L2908" s="9">
        <v>7477</v>
      </c>
      <c r="M2908" s="9">
        <v>10575</v>
      </c>
    </row>
    <row r="2909" spans="1:13" x14ac:dyDescent="0.35">
      <c r="A2909" s="8">
        <v>2907</v>
      </c>
      <c r="B2909" s="9" t="s">
        <v>711</v>
      </c>
      <c r="C2909" s="9">
        <v>11</v>
      </c>
      <c r="D2909" s="9" t="s">
        <v>1487</v>
      </c>
      <c r="E2909" s="11">
        <v>6</v>
      </c>
      <c r="F2909" s="9" t="s">
        <v>92</v>
      </c>
      <c r="G2909" s="9" t="s">
        <v>263</v>
      </c>
      <c r="H2909" s="9" t="s">
        <v>1366</v>
      </c>
      <c r="I2909" s="9" t="s">
        <v>1367</v>
      </c>
      <c r="J2909" s="9" t="s">
        <v>1368</v>
      </c>
      <c r="K2909" s="9">
        <v>1022</v>
      </c>
      <c r="L2909" s="9">
        <v>1074</v>
      </c>
      <c r="M2909" s="9">
        <v>1121</v>
      </c>
    </row>
    <row r="2910" spans="1:13" x14ac:dyDescent="0.35">
      <c r="A2910" s="8">
        <v>2908</v>
      </c>
      <c r="B2910" s="9" t="s">
        <v>711</v>
      </c>
      <c r="C2910" s="9">
        <v>11</v>
      </c>
      <c r="D2910" s="9" t="s">
        <v>1487</v>
      </c>
      <c r="E2910" s="11">
        <v>6</v>
      </c>
      <c r="F2910" s="9" t="s">
        <v>92</v>
      </c>
      <c r="G2910" s="9" t="s">
        <v>263</v>
      </c>
      <c r="H2910" s="9" t="s">
        <v>1502</v>
      </c>
      <c r="I2910" s="9" t="s">
        <v>1503</v>
      </c>
      <c r="J2910" s="9" t="s">
        <v>1504</v>
      </c>
      <c r="K2910" s="9">
        <v>17614</v>
      </c>
      <c r="L2910" s="9">
        <v>18533</v>
      </c>
      <c r="M2910" s="9">
        <v>19382</v>
      </c>
    </row>
    <row r="2911" spans="1:13" x14ac:dyDescent="0.35">
      <c r="A2911" s="8">
        <v>2909</v>
      </c>
      <c r="B2911" s="9" t="s">
        <v>711</v>
      </c>
      <c r="C2911" s="9">
        <v>11</v>
      </c>
      <c r="D2911" s="9" t="s">
        <v>1487</v>
      </c>
      <c r="E2911" s="11">
        <v>6</v>
      </c>
      <c r="F2911" s="9" t="s">
        <v>92</v>
      </c>
      <c r="G2911" s="9" t="s">
        <v>263</v>
      </c>
      <c r="H2911" s="9" t="s">
        <v>1372</v>
      </c>
      <c r="I2911" s="9" t="s">
        <v>1373</v>
      </c>
      <c r="J2911" s="9" t="s">
        <v>1374</v>
      </c>
      <c r="K2911" s="9">
        <v>21495</v>
      </c>
      <c r="L2911" s="9">
        <v>26414</v>
      </c>
      <c r="M2911" s="9">
        <v>30955</v>
      </c>
    </row>
    <row r="2912" spans="1:13" x14ac:dyDescent="0.35">
      <c r="A2912" s="8">
        <v>2910</v>
      </c>
      <c r="B2912" s="9" t="s">
        <v>711</v>
      </c>
      <c r="C2912" s="9">
        <v>11</v>
      </c>
      <c r="D2912" s="9" t="s">
        <v>1487</v>
      </c>
      <c r="E2912" s="11">
        <v>6</v>
      </c>
      <c r="F2912" s="9" t="s">
        <v>92</v>
      </c>
      <c r="G2912" s="9" t="s">
        <v>263</v>
      </c>
      <c r="H2912" s="9" t="s">
        <v>1375</v>
      </c>
      <c r="I2912" s="9" t="s">
        <v>1376</v>
      </c>
      <c r="J2912" s="9" t="s">
        <v>1377</v>
      </c>
      <c r="K2912" s="9">
        <v>500</v>
      </c>
      <c r="L2912" s="9">
        <v>500</v>
      </c>
      <c r="M2912" s="9">
        <v>500</v>
      </c>
    </row>
    <row r="2913" spans="1:13" x14ac:dyDescent="0.35">
      <c r="A2913" s="8">
        <v>2911</v>
      </c>
      <c r="B2913" s="9" t="s">
        <v>711</v>
      </c>
      <c r="C2913" s="9">
        <v>11</v>
      </c>
      <c r="D2913" s="9" t="s">
        <v>1487</v>
      </c>
      <c r="E2913" s="11">
        <v>6</v>
      </c>
      <c r="F2913" s="9" t="s">
        <v>92</v>
      </c>
      <c r="G2913" s="9" t="s">
        <v>263</v>
      </c>
      <c r="H2913" s="9" t="s">
        <v>1087</v>
      </c>
      <c r="I2913" s="9" t="s">
        <v>1088</v>
      </c>
      <c r="J2913" s="9" t="s">
        <v>1089</v>
      </c>
      <c r="K2913" s="9">
        <v>1708</v>
      </c>
      <c r="L2913" s="9">
        <v>1831</v>
      </c>
      <c r="M2913" s="9">
        <v>9930</v>
      </c>
    </row>
    <row r="2914" spans="1:13" x14ac:dyDescent="0.35">
      <c r="A2914" s="8">
        <v>2912</v>
      </c>
      <c r="B2914" s="9" t="s">
        <v>711</v>
      </c>
      <c r="C2914" s="9">
        <v>11</v>
      </c>
      <c r="D2914" s="9" t="s">
        <v>1487</v>
      </c>
      <c r="E2914" s="11">
        <v>6</v>
      </c>
      <c r="F2914" s="9" t="s">
        <v>92</v>
      </c>
      <c r="G2914" s="9" t="s">
        <v>263</v>
      </c>
      <c r="H2914" s="9" t="s">
        <v>820</v>
      </c>
      <c r="I2914" s="9" t="s">
        <v>821</v>
      </c>
      <c r="J2914" s="9" t="s">
        <v>822</v>
      </c>
      <c r="K2914" s="9">
        <v>69521</v>
      </c>
      <c r="L2914" s="9">
        <v>93771</v>
      </c>
      <c r="M2914" s="9">
        <v>120341</v>
      </c>
    </row>
    <row r="2915" spans="1:13" x14ac:dyDescent="0.35">
      <c r="A2915" s="8">
        <v>2913</v>
      </c>
      <c r="B2915" s="9" t="s">
        <v>711</v>
      </c>
      <c r="C2915" s="9">
        <v>11</v>
      </c>
      <c r="D2915" s="9" t="s">
        <v>1487</v>
      </c>
      <c r="E2915" s="11">
        <v>7</v>
      </c>
      <c r="F2915" s="9" t="s">
        <v>92</v>
      </c>
      <c r="G2915" s="9" t="s">
        <v>338</v>
      </c>
      <c r="H2915" s="9" t="s">
        <v>339</v>
      </c>
      <c r="I2915" s="9" t="s">
        <v>340</v>
      </c>
      <c r="J2915" s="9" t="s">
        <v>341</v>
      </c>
      <c r="K2915" s="9">
        <v>15250</v>
      </c>
      <c r="L2915" s="9">
        <v>21278</v>
      </c>
      <c r="M2915" s="9">
        <v>27117</v>
      </c>
    </row>
    <row r="2916" spans="1:13" x14ac:dyDescent="0.35">
      <c r="A2916" s="8">
        <v>2914</v>
      </c>
      <c r="B2916" s="9" t="s">
        <v>711</v>
      </c>
      <c r="C2916" s="9">
        <v>11</v>
      </c>
      <c r="D2916" s="9" t="s">
        <v>1487</v>
      </c>
      <c r="E2916" s="11">
        <v>7</v>
      </c>
      <c r="F2916" s="9" t="s">
        <v>92</v>
      </c>
      <c r="G2916" s="9" t="s">
        <v>338</v>
      </c>
      <c r="H2916" s="9" t="s">
        <v>342</v>
      </c>
      <c r="I2916" s="9" t="s">
        <v>343</v>
      </c>
      <c r="J2916" s="9" t="s">
        <v>344</v>
      </c>
      <c r="K2916" s="9">
        <v>1206</v>
      </c>
      <c r="L2916" s="9">
        <v>1489</v>
      </c>
      <c r="M2916" s="9">
        <v>1773</v>
      </c>
    </row>
    <row r="2917" spans="1:13" x14ac:dyDescent="0.35">
      <c r="A2917" s="8">
        <v>2915</v>
      </c>
      <c r="B2917" s="9" t="s">
        <v>711</v>
      </c>
      <c r="C2917" s="9">
        <v>11</v>
      </c>
      <c r="D2917" s="9" t="s">
        <v>1487</v>
      </c>
      <c r="E2917" s="11">
        <v>7</v>
      </c>
      <c r="F2917" s="9" t="s">
        <v>92</v>
      </c>
      <c r="G2917" s="9" t="s">
        <v>338</v>
      </c>
      <c r="H2917" s="9" t="s">
        <v>1090</v>
      </c>
      <c r="I2917" s="9" t="s">
        <v>343</v>
      </c>
      <c r="J2917" s="9" t="s">
        <v>1091</v>
      </c>
      <c r="K2917" s="9">
        <v>75</v>
      </c>
      <c r="L2917" s="9">
        <v>75</v>
      </c>
      <c r="M2917" s="9">
        <v>75</v>
      </c>
    </row>
    <row r="2918" spans="1:13" x14ac:dyDescent="0.35">
      <c r="A2918" s="8">
        <v>2916</v>
      </c>
      <c r="B2918" s="9" t="s">
        <v>711</v>
      </c>
      <c r="C2918" s="9">
        <v>11</v>
      </c>
      <c r="D2918" s="9" t="s">
        <v>1487</v>
      </c>
      <c r="E2918" s="11">
        <v>7</v>
      </c>
      <c r="F2918" s="9" t="s">
        <v>92</v>
      </c>
      <c r="G2918" s="9" t="s">
        <v>338</v>
      </c>
      <c r="H2918" s="9" t="s">
        <v>345</v>
      </c>
      <c r="I2918" s="9" t="s">
        <v>346</v>
      </c>
      <c r="J2918" s="9" t="s">
        <v>347</v>
      </c>
      <c r="K2918" s="9">
        <v>4157</v>
      </c>
      <c r="L2918" s="9">
        <v>4200</v>
      </c>
      <c r="M2918" s="9">
        <v>4212</v>
      </c>
    </row>
    <row r="2919" spans="1:13" x14ac:dyDescent="0.35">
      <c r="A2919" s="8">
        <v>2917</v>
      </c>
      <c r="B2919" s="9" t="s">
        <v>711</v>
      </c>
      <c r="C2919" s="9">
        <v>11</v>
      </c>
      <c r="D2919" s="9" t="s">
        <v>1487</v>
      </c>
      <c r="E2919" s="11">
        <v>7</v>
      </c>
      <c r="F2919" s="9" t="s">
        <v>92</v>
      </c>
      <c r="G2919" s="9" t="s">
        <v>338</v>
      </c>
      <c r="H2919" s="9" t="s">
        <v>348</v>
      </c>
      <c r="I2919" s="9" t="s">
        <v>349</v>
      </c>
      <c r="J2919" s="9" t="s">
        <v>350</v>
      </c>
      <c r="K2919" s="9">
        <v>2934</v>
      </c>
      <c r="L2919" s="9">
        <v>4256</v>
      </c>
      <c r="M2919" s="9">
        <v>5506</v>
      </c>
    </row>
    <row r="2920" spans="1:13" x14ac:dyDescent="0.35">
      <c r="A2920" s="8">
        <v>2918</v>
      </c>
      <c r="B2920" s="9" t="s">
        <v>711</v>
      </c>
      <c r="C2920" s="9">
        <v>11</v>
      </c>
      <c r="D2920" s="9" t="s">
        <v>1487</v>
      </c>
      <c r="E2920" s="11">
        <v>7</v>
      </c>
      <c r="F2920" s="9" t="s">
        <v>92</v>
      </c>
      <c r="G2920" s="9" t="s">
        <v>338</v>
      </c>
      <c r="H2920" s="9" t="s">
        <v>351</v>
      </c>
      <c r="I2920" s="9" t="s">
        <v>352</v>
      </c>
      <c r="J2920" s="9" t="s">
        <v>353</v>
      </c>
      <c r="K2920" s="9">
        <v>381</v>
      </c>
      <c r="L2920" s="9">
        <v>649</v>
      </c>
      <c r="M2920" s="9">
        <v>1013</v>
      </c>
    </row>
    <row r="2921" spans="1:13" x14ac:dyDescent="0.35">
      <c r="A2921" s="8">
        <v>2919</v>
      </c>
      <c r="B2921" s="9" t="s">
        <v>711</v>
      </c>
      <c r="C2921" s="9">
        <v>11</v>
      </c>
      <c r="D2921" s="9" t="s">
        <v>1487</v>
      </c>
      <c r="E2921" s="11">
        <v>7</v>
      </c>
      <c r="F2921" s="9" t="s">
        <v>92</v>
      </c>
      <c r="G2921" s="9" t="s">
        <v>338</v>
      </c>
      <c r="H2921" s="9" t="s">
        <v>1092</v>
      </c>
      <c r="I2921" s="9" t="s">
        <v>1093</v>
      </c>
      <c r="J2921" s="9" t="s">
        <v>1094</v>
      </c>
      <c r="K2921" s="9">
        <v>2871</v>
      </c>
      <c r="L2921" s="9">
        <v>4110</v>
      </c>
      <c r="M2921" s="9">
        <v>4698</v>
      </c>
    </row>
    <row r="2922" spans="1:13" x14ac:dyDescent="0.35">
      <c r="A2922" s="8">
        <v>2920</v>
      </c>
      <c r="B2922" s="9" t="s">
        <v>711</v>
      </c>
      <c r="C2922" s="9">
        <v>11</v>
      </c>
      <c r="D2922" s="9" t="s">
        <v>1487</v>
      </c>
      <c r="E2922" s="11">
        <v>7</v>
      </c>
      <c r="F2922" s="9" t="s">
        <v>92</v>
      </c>
      <c r="G2922" s="9" t="s">
        <v>338</v>
      </c>
      <c r="H2922" s="9" t="s">
        <v>354</v>
      </c>
      <c r="I2922" s="9" t="s">
        <v>355</v>
      </c>
      <c r="J2922" s="9" t="s">
        <v>356</v>
      </c>
      <c r="K2922" s="9">
        <v>1666</v>
      </c>
      <c r="L2922" s="9">
        <v>2488</v>
      </c>
      <c r="M2922" s="9">
        <v>3121</v>
      </c>
    </row>
    <row r="2923" spans="1:13" x14ac:dyDescent="0.35">
      <c r="A2923" s="8">
        <v>2921</v>
      </c>
      <c r="B2923" s="9" t="s">
        <v>711</v>
      </c>
      <c r="C2923" s="9">
        <v>11</v>
      </c>
      <c r="D2923" s="9" t="s">
        <v>1487</v>
      </c>
      <c r="E2923" s="11">
        <v>7</v>
      </c>
      <c r="F2923" s="9" t="s">
        <v>92</v>
      </c>
      <c r="G2923" s="9" t="s">
        <v>338</v>
      </c>
      <c r="H2923" s="9" t="s">
        <v>357</v>
      </c>
      <c r="I2923" s="9" t="s">
        <v>358</v>
      </c>
      <c r="J2923" s="9" t="s">
        <v>359</v>
      </c>
      <c r="K2923" s="9">
        <v>1340</v>
      </c>
      <c r="L2923" s="9">
        <v>2020</v>
      </c>
      <c r="M2923" s="9">
        <v>3339</v>
      </c>
    </row>
    <row r="2924" spans="1:13" x14ac:dyDescent="0.35">
      <c r="A2924" s="8">
        <v>2922</v>
      </c>
      <c r="B2924" s="9" t="s">
        <v>711</v>
      </c>
      <c r="C2924" s="9">
        <v>11</v>
      </c>
      <c r="D2924" s="9" t="s">
        <v>1487</v>
      </c>
      <c r="E2924" s="11">
        <v>7</v>
      </c>
      <c r="F2924" s="9" t="s">
        <v>92</v>
      </c>
      <c r="G2924" s="9" t="s">
        <v>338</v>
      </c>
      <c r="H2924" s="9" t="s">
        <v>360</v>
      </c>
      <c r="I2924" s="9" t="s">
        <v>361</v>
      </c>
      <c r="J2924" s="9" t="s">
        <v>362</v>
      </c>
      <c r="K2924" s="9">
        <v>1000</v>
      </c>
      <c r="L2924" s="9">
        <v>1464</v>
      </c>
      <c r="M2924" s="9">
        <v>2124</v>
      </c>
    </row>
    <row r="2925" spans="1:13" x14ac:dyDescent="0.35">
      <c r="A2925" s="8">
        <v>2923</v>
      </c>
      <c r="B2925" s="9" t="s">
        <v>711</v>
      </c>
      <c r="C2925" s="9">
        <v>11</v>
      </c>
      <c r="D2925" s="9" t="s">
        <v>1487</v>
      </c>
      <c r="E2925" s="11">
        <v>7</v>
      </c>
      <c r="F2925" s="9" t="s">
        <v>92</v>
      </c>
      <c r="G2925" s="9" t="s">
        <v>338</v>
      </c>
      <c r="H2925" s="9" t="s">
        <v>363</v>
      </c>
      <c r="I2925" s="9" t="s">
        <v>364</v>
      </c>
      <c r="J2925" s="9" t="s">
        <v>365</v>
      </c>
      <c r="K2925" s="9">
        <v>1200</v>
      </c>
      <c r="L2925" s="9">
        <v>1654</v>
      </c>
      <c r="M2925" s="9">
        <v>2485</v>
      </c>
    </row>
    <row r="2926" spans="1:13" x14ac:dyDescent="0.35">
      <c r="A2926" s="8">
        <v>2924</v>
      </c>
      <c r="B2926" s="9" t="s">
        <v>711</v>
      </c>
      <c r="C2926" s="9">
        <v>11</v>
      </c>
      <c r="D2926" s="9" t="s">
        <v>1487</v>
      </c>
      <c r="E2926" s="11">
        <v>7</v>
      </c>
      <c r="F2926" s="9" t="s">
        <v>92</v>
      </c>
      <c r="G2926" s="9" t="s">
        <v>338</v>
      </c>
      <c r="H2926" s="9" t="s">
        <v>366</v>
      </c>
      <c r="I2926" s="9" t="s">
        <v>367</v>
      </c>
      <c r="J2926" s="9" t="s">
        <v>368</v>
      </c>
      <c r="K2926" s="9">
        <v>650</v>
      </c>
      <c r="L2926" s="9">
        <v>879</v>
      </c>
      <c r="M2926" s="9">
        <v>1643</v>
      </c>
    </row>
    <row r="2927" spans="1:13" x14ac:dyDescent="0.35">
      <c r="A2927" s="8">
        <v>2925</v>
      </c>
      <c r="B2927" s="9" t="s">
        <v>711</v>
      </c>
      <c r="C2927" s="9">
        <v>11</v>
      </c>
      <c r="D2927" s="9" t="s">
        <v>1487</v>
      </c>
      <c r="E2927" s="11">
        <v>7</v>
      </c>
      <c r="F2927" s="9" t="s">
        <v>92</v>
      </c>
      <c r="G2927" s="9" t="s">
        <v>338</v>
      </c>
      <c r="H2927" s="9" t="s">
        <v>369</v>
      </c>
      <c r="I2927" s="9" t="s">
        <v>370</v>
      </c>
      <c r="J2927" s="9" t="s">
        <v>371</v>
      </c>
      <c r="K2927" s="9">
        <v>3687</v>
      </c>
      <c r="L2927" s="9">
        <v>6260</v>
      </c>
      <c r="M2927" s="9">
        <v>15975</v>
      </c>
    </row>
    <row r="2928" spans="1:13" x14ac:dyDescent="0.35">
      <c r="A2928" s="8">
        <v>2926</v>
      </c>
      <c r="B2928" s="9" t="s">
        <v>711</v>
      </c>
      <c r="C2928" s="9">
        <v>11</v>
      </c>
      <c r="D2928" s="9" t="s">
        <v>1487</v>
      </c>
      <c r="E2928" s="11">
        <v>7</v>
      </c>
      <c r="F2928" s="9" t="s">
        <v>92</v>
      </c>
      <c r="G2928" s="9" t="s">
        <v>338</v>
      </c>
      <c r="H2928" s="9" t="s">
        <v>372</v>
      </c>
      <c r="I2928" s="9" t="s">
        <v>373</v>
      </c>
      <c r="J2928" s="9" t="s">
        <v>374</v>
      </c>
      <c r="K2928" s="9">
        <v>2830</v>
      </c>
      <c r="L2928" s="9">
        <v>4659</v>
      </c>
      <c r="M2928" s="9">
        <v>7425</v>
      </c>
    </row>
    <row r="2929" spans="1:13" x14ac:dyDescent="0.35">
      <c r="A2929" s="8">
        <v>2927</v>
      </c>
      <c r="B2929" s="9" t="s">
        <v>711</v>
      </c>
      <c r="C2929" s="9">
        <v>11</v>
      </c>
      <c r="D2929" s="9" t="s">
        <v>1487</v>
      </c>
      <c r="E2929" s="11">
        <v>7</v>
      </c>
      <c r="F2929" s="9" t="s">
        <v>92</v>
      </c>
      <c r="G2929" s="9" t="s">
        <v>338</v>
      </c>
      <c r="H2929" s="9" t="s">
        <v>375</v>
      </c>
      <c r="I2929" s="9" t="s">
        <v>376</v>
      </c>
      <c r="J2929" s="9" t="s">
        <v>377</v>
      </c>
      <c r="K2929" s="9">
        <v>446</v>
      </c>
      <c r="L2929" s="9">
        <v>908</v>
      </c>
      <c r="M2929" s="9">
        <v>1665</v>
      </c>
    </row>
    <row r="2930" spans="1:13" x14ac:dyDescent="0.35">
      <c r="A2930" s="8">
        <v>2928</v>
      </c>
      <c r="B2930" s="9" t="s">
        <v>711</v>
      </c>
      <c r="C2930" s="9">
        <v>11</v>
      </c>
      <c r="D2930" s="9" t="s">
        <v>1487</v>
      </c>
      <c r="E2930" s="11">
        <v>7</v>
      </c>
      <c r="F2930" s="9" t="s">
        <v>92</v>
      </c>
      <c r="G2930" s="9" t="s">
        <v>338</v>
      </c>
      <c r="H2930" s="9" t="s">
        <v>378</v>
      </c>
      <c r="I2930" s="9" t="s">
        <v>379</v>
      </c>
      <c r="J2930" s="9" t="s">
        <v>380</v>
      </c>
      <c r="K2930" s="9">
        <v>1080</v>
      </c>
      <c r="L2930" s="9">
        <v>1460</v>
      </c>
      <c r="M2930" s="9">
        <v>2010</v>
      </c>
    </row>
    <row r="2931" spans="1:13" x14ac:dyDescent="0.35">
      <c r="A2931" s="8">
        <v>2929</v>
      </c>
      <c r="B2931" s="9" t="s">
        <v>711</v>
      </c>
      <c r="C2931" s="9">
        <v>11</v>
      </c>
      <c r="D2931" s="9" t="s">
        <v>1487</v>
      </c>
      <c r="E2931" s="11">
        <v>7</v>
      </c>
      <c r="F2931" s="9" t="s">
        <v>92</v>
      </c>
      <c r="G2931" s="9" t="s">
        <v>338</v>
      </c>
      <c r="H2931" s="9" t="s">
        <v>381</v>
      </c>
      <c r="I2931" s="9" t="s">
        <v>382</v>
      </c>
      <c r="J2931" s="9" t="s">
        <v>383</v>
      </c>
      <c r="K2931" s="9">
        <v>3147</v>
      </c>
      <c r="L2931" s="9">
        <v>5292</v>
      </c>
      <c r="M2931" s="9">
        <v>7433</v>
      </c>
    </row>
    <row r="2932" spans="1:13" x14ac:dyDescent="0.35">
      <c r="A2932" s="8">
        <v>2930</v>
      </c>
      <c r="B2932" s="9" t="s">
        <v>711</v>
      </c>
      <c r="C2932" s="9">
        <v>11</v>
      </c>
      <c r="D2932" s="9" t="s">
        <v>1487</v>
      </c>
      <c r="E2932" s="11">
        <v>7</v>
      </c>
      <c r="F2932" s="9" t="s">
        <v>92</v>
      </c>
      <c r="G2932" s="9" t="s">
        <v>338</v>
      </c>
      <c r="H2932" s="9" t="s">
        <v>823</v>
      </c>
      <c r="I2932" s="9" t="s">
        <v>824</v>
      </c>
      <c r="J2932" s="9" t="s">
        <v>825</v>
      </c>
      <c r="K2932" s="9">
        <v>829</v>
      </c>
      <c r="L2932" s="9">
        <v>1197</v>
      </c>
      <c r="M2932" s="9">
        <v>3229</v>
      </c>
    </row>
    <row r="2933" spans="1:13" x14ac:dyDescent="0.35">
      <c r="A2933" s="8">
        <v>2931</v>
      </c>
      <c r="B2933" s="9" t="s">
        <v>711</v>
      </c>
      <c r="C2933" s="9">
        <v>11</v>
      </c>
      <c r="D2933" s="9" t="s">
        <v>1487</v>
      </c>
      <c r="E2933" s="11">
        <v>7</v>
      </c>
      <c r="F2933" s="9" t="s">
        <v>92</v>
      </c>
      <c r="G2933" s="9" t="s">
        <v>338</v>
      </c>
      <c r="H2933" s="9" t="s">
        <v>384</v>
      </c>
      <c r="I2933" s="9" t="s">
        <v>385</v>
      </c>
      <c r="J2933" s="9" t="s">
        <v>386</v>
      </c>
      <c r="K2933" s="9">
        <v>2709</v>
      </c>
      <c r="L2933" s="9">
        <v>4258</v>
      </c>
      <c r="M2933" s="9">
        <v>6663</v>
      </c>
    </row>
    <row r="2934" spans="1:13" x14ac:dyDescent="0.35">
      <c r="A2934" s="8">
        <v>2932</v>
      </c>
      <c r="B2934" s="9" t="s">
        <v>711</v>
      </c>
      <c r="C2934" s="9">
        <v>11</v>
      </c>
      <c r="D2934" s="9" t="s">
        <v>1487</v>
      </c>
      <c r="E2934" s="11">
        <v>7</v>
      </c>
      <c r="F2934" s="9" t="s">
        <v>92</v>
      </c>
      <c r="G2934" s="9" t="s">
        <v>338</v>
      </c>
      <c r="H2934" s="9" t="s">
        <v>387</v>
      </c>
      <c r="I2934" s="9" t="s">
        <v>388</v>
      </c>
      <c r="J2934" s="9" t="s">
        <v>389</v>
      </c>
      <c r="K2934" s="9">
        <v>312</v>
      </c>
      <c r="L2934" s="9">
        <v>538</v>
      </c>
      <c r="M2934" s="9">
        <v>956</v>
      </c>
    </row>
    <row r="2935" spans="1:13" x14ac:dyDescent="0.35">
      <c r="A2935" s="8">
        <v>2933</v>
      </c>
      <c r="B2935" s="9" t="s">
        <v>711</v>
      </c>
      <c r="C2935" s="9">
        <v>11</v>
      </c>
      <c r="D2935" s="9" t="s">
        <v>1487</v>
      </c>
      <c r="E2935" s="11">
        <v>7</v>
      </c>
      <c r="F2935" s="9" t="s">
        <v>92</v>
      </c>
      <c r="G2935" s="9" t="s">
        <v>338</v>
      </c>
      <c r="H2935" s="9" t="s">
        <v>390</v>
      </c>
      <c r="I2935" s="9" t="s">
        <v>391</v>
      </c>
      <c r="J2935" s="9" t="s">
        <v>392</v>
      </c>
      <c r="K2935" s="9">
        <v>4389</v>
      </c>
      <c r="L2935" s="9">
        <v>6286</v>
      </c>
      <c r="M2935" s="9">
        <v>10566</v>
      </c>
    </row>
    <row r="2936" spans="1:13" x14ac:dyDescent="0.35">
      <c r="A2936" s="8">
        <v>2934</v>
      </c>
      <c r="B2936" s="9" t="s">
        <v>711</v>
      </c>
      <c r="C2936" s="9">
        <v>11</v>
      </c>
      <c r="D2936" s="9" t="s">
        <v>1487</v>
      </c>
      <c r="E2936" s="11">
        <v>7</v>
      </c>
      <c r="F2936" s="9" t="s">
        <v>92</v>
      </c>
      <c r="G2936" s="9" t="s">
        <v>338</v>
      </c>
      <c r="H2936" s="9" t="s">
        <v>393</v>
      </c>
      <c r="I2936" s="9" t="s">
        <v>394</v>
      </c>
      <c r="J2936" s="9" t="s">
        <v>395</v>
      </c>
      <c r="K2936" s="9">
        <v>2707</v>
      </c>
      <c r="L2936" s="9">
        <v>3345</v>
      </c>
      <c r="M2936" s="9">
        <v>4177</v>
      </c>
    </row>
    <row r="2937" spans="1:13" x14ac:dyDescent="0.35">
      <c r="A2937" s="8">
        <v>2935</v>
      </c>
      <c r="B2937" s="9" t="s">
        <v>711</v>
      </c>
      <c r="C2937" s="9">
        <v>11</v>
      </c>
      <c r="D2937" s="9" t="s">
        <v>1487</v>
      </c>
      <c r="E2937" s="11">
        <v>7</v>
      </c>
      <c r="F2937" s="9" t="s">
        <v>92</v>
      </c>
      <c r="G2937" s="9" t="s">
        <v>338</v>
      </c>
      <c r="H2937" s="9" t="s">
        <v>396</v>
      </c>
      <c r="I2937" s="9" t="s">
        <v>397</v>
      </c>
      <c r="J2937" s="9" t="s">
        <v>398</v>
      </c>
      <c r="K2937" s="9">
        <v>1050</v>
      </c>
      <c r="L2937" s="9">
        <v>1473</v>
      </c>
      <c r="M2937" s="9">
        <v>1964</v>
      </c>
    </row>
    <row r="2938" spans="1:13" x14ac:dyDescent="0.35">
      <c r="A2938" s="8">
        <v>2936</v>
      </c>
      <c r="B2938" s="9" t="s">
        <v>711</v>
      </c>
      <c r="C2938" s="9">
        <v>11</v>
      </c>
      <c r="D2938" s="9" t="s">
        <v>1487</v>
      </c>
      <c r="E2938" s="11">
        <v>7</v>
      </c>
      <c r="F2938" s="9" t="s">
        <v>92</v>
      </c>
      <c r="G2938" s="9" t="s">
        <v>338</v>
      </c>
      <c r="H2938" s="9" t="s">
        <v>684</v>
      </c>
      <c r="I2938" s="9" t="s">
        <v>685</v>
      </c>
      <c r="J2938" s="9" t="s">
        <v>686</v>
      </c>
      <c r="K2938" s="9">
        <v>2122</v>
      </c>
      <c r="L2938" s="9">
        <v>2667</v>
      </c>
      <c r="M2938" s="9">
        <v>3171</v>
      </c>
    </row>
    <row r="2939" spans="1:13" x14ac:dyDescent="0.35">
      <c r="A2939" s="8">
        <v>2937</v>
      </c>
      <c r="B2939" s="9" t="s">
        <v>711</v>
      </c>
      <c r="C2939" s="9">
        <v>11</v>
      </c>
      <c r="D2939" s="9" t="s">
        <v>1487</v>
      </c>
      <c r="E2939" s="11">
        <v>7</v>
      </c>
      <c r="F2939" s="9" t="s">
        <v>92</v>
      </c>
      <c r="G2939" s="9" t="s">
        <v>338</v>
      </c>
      <c r="H2939" s="9" t="s">
        <v>399</v>
      </c>
      <c r="I2939" s="9" t="s">
        <v>400</v>
      </c>
      <c r="J2939" s="9" t="s">
        <v>401</v>
      </c>
      <c r="K2939" s="9">
        <v>3350</v>
      </c>
      <c r="L2939" s="9">
        <v>5118</v>
      </c>
      <c r="M2939" s="9">
        <v>6129</v>
      </c>
    </row>
    <row r="2940" spans="1:13" x14ac:dyDescent="0.35">
      <c r="A2940" s="8">
        <v>2938</v>
      </c>
      <c r="B2940" s="9" t="s">
        <v>711</v>
      </c>
      <c r="C2940" s="9">
        <v>11</v>
      </c>
      <c r="D2940" s="9" t="s">
        <v>1487</v>
      </c>
      <c r="E2940" s="11">
        <v>7</v>
      </c>
      <c r="F2940" s="9" t="s">
        <v>92</v>
      </c>
      <c r="G2940" s="9" t="s">
        <v>338</v>
      </c>
      <c r="H2940" s="9" t="s">
        <v>1505</v>
      </c>
      <c r="I2940" s="9" t="s">
        <v>1506</v>
      </c>
      <c r="J2940" s="9" t="s">
        <v>1507</v>
      </c>
      <c r="K2940" s="9">
        <v>4150</v>
      </c>
      <c r="L2940" s="9">
        <v>4150</v>
      </c>
      <c r="M2940" s="9">
        <v>4150</v>
      </c>
    </row>
    <row r="2941" spans="1:13" x14ac:dyDescent="0.35">
      <c r="A2941" s="8">
        <v>2939</v>
      </c>
      <c r="B2941" s="9" t="s">
        <v>711</v>
      </c>
      <c r="C2941" s="9">
        <v>11</v>
      </c>
      <c r="D2941" s="9" t="s">
        <v>1487</v>
      </c>
      <c r="E2941" s="11">
        <v>7</v>
      </c>
      <c r="F2941" s="9" t="s">
        <v>92</v>
      </c>
      <c r="G2941" s="9" t="s">
        <v>338</v>
      </c>
      <c r="H2941" s="9" t="s">
        <v>1243</v>
      </c>
      <c r="I2941" s="9" t="s">
        <v>1244</v>
      </c>
      <c r="J2941" s="9" t="s">
        <v>1245</v>
      </c>
      <c r="K2941" s="9">
        <v>18000</v>
      </c>
      <c r="L2941" s="9">
        <v>18000</v>
      </c>
      <c r="M2941" s="9">
        <v>18000</v>
      </c>
    </row>
    <row r="2942" spans="1:13" x14ac:dyDescent="0.35">
      <c r="A2942" s="8">
        <v>2940</v>
      </c>
      <c r="B2942" s="9" t="s">
        <v>711</v>
      </c>
      <c r="C2942" s="9">
        <v>11</v>
      </c>
      <c r="D2942" s="9" t="s">
        <v>1487</v>
      </c>
      <c r="E2942" s="11">
        <v>7</v>
      </c>
      <c r="F2942" s="9" t="s">
        <v>92</v>
      </c>
      <c r="G2942" s="9" t="s">
        <v>338</v>
      </c>
      <c r="H2942" s="9" t="s">
        <v>1381</v>
      </c>
      <c r="I2942" s="9" t="s">
        <v>1382</v>
      </c>
      <c r="J2942" s="9" t="s">
        <v>1383</v>
      </c>
      <c r="K2942" s="9">
        <v>270</v>
      </c>
      <c r="L2942" s="9">
        <v>623</v>
      </c>
      <c r="M2942" s="9">
        <v>4452</v>
      </c>
    </row>
    <row r="2943" spans="1:13" x14ac:dyDescent="0.35">
      <c r="A2943" s="8">
        <v>2941</v>
      </c>
      <c r="B2943" s="9" t="s">
        <v>711</v>
      </c>
      <c r="C2943" s="9">
        <v>11</v>
      </c>
      <c r="D2943" s="9" t="s">
        <v>1487</v>
      </c>
      <c r="E2943" s="11">
        <v>7</v>
      </c>
      <c r="F2943" s="9" t="s">
        <v>92</v>
      </c>
      <c r="G2943" s="9" t="s">
        <v>338</v>
      </c>
      <c r="H2943" s="9" t="s">
        <v>1384</v>
      </c>
      <c r="I2943" s="9" t="s">
        <v>1385</v>
      </c>
      <c r="J2943" s="9" t="s">
        <v>1386</v>
      </c>
      <c r="K2943" s="9">
        <v>6802</v>
      </c>
      <c r="L2943" s="9">
        <v>7119</v>
      </c>
      <c r="M2943" s="9">
        <v>7411</v>
      </c>
    </row>
    <row r="2944" spans="1:13" x14ac:dyDescent="0.35">
      <c r="A2944" s="8">
        <v>2942</v>
      </c>
      <c r="B2944" s="9" t="s">
        <v>711</v>
      </c>
      <c r="C2944" s="9">
        <v>11</v>
      </c>
      <c r="D2944" s="9" t="s">
        <v>1487</v>
      </c>
      <c r="E2944" s="11">
        <v>7</v>
      </c>
      <c r="F2944" s="9" t="s">
        <v>92</v>
      </c>
      <c r="G2944" s="9" t="s">
        <v>338</v>
      </c>
      <c r="H2944" s="9" t="s">
        <v>950</v>
      </c>
      <c r="I2944" s="9" t="s">
        <v>951</v>
      </c>
      <c r="J2944" s="9" t="s">
        <v>952</v>
      </c>
      <c r="K2944" s="9">
        <v>9787</v>
      </c>
      <c r="L2944" s="9">
        <v>9787</v>
      </c>
      <c r="M2944" s="9">
        <v>9787</v>
      </c>
    </row>
    <row r="2945" spans="1:13" x14ac:dyDescent="0.35">
      <c r="A2945" s="8">
        <v>2943</v>
      </c>
      <c r="B2945" s="9" t="s">
        <v>711</v>
      </c>
      <c r="C2945" s="9">
        <v>11</v>
      </c>
      <c r="D2945" s="9" t="s">
        <v>1487</v>
      </c>
      <c r="E2945" s="11">
        <v>7</v>
      </c>
      <c r="F2945" s="9" t="s">
        <v>92</v>
      </c>
      <c r="G2945" s="9" t="s">
        <v>338</v>
      </c>
      <c r="H2945" s="9" t="s">
        <v>1508</v>
      </c>
      <c r="I2945" s="9" t="s">
        <v>1509</v>
      </c>
      <c r="J2945" s="9" t="s">
        <v>1510</v>
      </c>
      <c r="K2945" s="9">
        <v>500</v>
      </c>
      <c r="L2945" s="9">
        <v>500</v>
      </c>
      <c r="M2945" s="9">
        <v>500</v>
      </c>
    </row>
    <row r="2946" spans="1:13" x14ac:dyDescent="0.35">
      <c r="A2946" s="8">
        <v>2944</v>
      </c>
      <c r="B2946" s="9" t="s">
        <v>711</v>
      </c>
      <c r="C2946" s="9">
        <v>11</v>
      </c>
      <c r="D2946" s="9" t="s">
        <v>1487</v>
      </c>
      <c r="E2946" s="11">
        <v>7</v>
      </c>
      <c r="F2946" s="9" t="s">
        <v>92</v>
      </c>
      <c r="G2946" s="9" t="s">
        <v>338</v>
      </c>
      <c r="H2946" s="9" t="s">
        <v>1098</v>
      </c>
      <c r="I2946" s="9" t="s">
        <v>1099</v>
      </c>
      <c r="J2946" s="9" t="s">
        <v>1100</v>
      </c>
      <c r="K2946" s="9">
        <v>7536</v>
      </c>
      <c r="L2946" s="9">
        <v>9437</v>
      </c>
      <c r="M2946" s="9">
        <v>12691</v>
      </c>
    </row>
    <row r="2947" spans="1:13" x14ac:dyDescent="0.35">
      <c r="A2947" s="8">
        <v>2945</v>
      </c>
      <c r="B2947" s="9" t="s">
        <v>711</v>
      </c>
      <c r="C2947" s="9">
        <v>11</v>
      </c>
      <c r="D2947" s="9" t="s">
        <v>1487</v>
      </c>
      <c r="E2947" s="11">
        <v>7</v>
      </c>
      <c r="F2947" s="9" t="s">
        <v>92</v>
      </c>
      <c r="G2947" s="9" t="s">
        <v>338</v>
      </c>
      <c r="H2947" s="9" t="s">
        <v>829</v>
      </c>
      <c r="I2947" s="9" t="s">
        <v>830</v>
      </c>
      <c r="J2947" s="9" t="s">
        <v>831</v>
      </c>
      <c r="K2947" s="9">
        <v>29821</v>
      </c>
      <c r="L2947" s="9">
        <v>42286</v>
      </c>
      <c r="M2947" s="9">
        <v>60977</v>
      </c>
    </row>
    <row r="2948" spans="1:13" x14ac:dyDescent="0.35">
      <c r="A2948" s="8">
        <v>2946</v>
      </c>
      <c r="B2948" s="9" t="s">
        <v>711</v>
      </c>
      <c r="C2948" s="9">
        <v>11</v>
      </c>
      <c r="D2948" s="9" t="s">
        <v>1487</v>
      </c>
      <c r="E2948" s="11">
        <v>8</v>
      </c>
      <c r="F2948" s="9" t="s">
        <v>92</v>
      </c>
      <c r="G2948" s="9" t="s">
        <v>402</v>
      </c>
      <c r="H2948" s="9" t="s">
        <v>403</v>
      </c>
      <c r="I2948" s="9" t="s">
        <v>404</v>
      </c>
      <c r="J2948" s="9" t="s">
        <v>405</v>
      </c>
      <c r="K2948" s="9">
        <v>15392</v>
      </c>
      <c r="L2948" s="9">
        <v>20179</v>
      </c>
      <c r="M2948" s="9">
        <v>26307</v>
      </c>
    </row>
    <row r="2949" spans="1:13" x14ac:dyDescent="0.35">
      <c r="A2949" s="8">
        <v>2947</v>
      </c>
      <c r="B2949" s="9" t="s">
        <v>711</v>
      </c>
      <c r="C2949" s="9">
        <v>11</v>
      </c>
      <c r="D2949" s="9" t="s">
        <v>1487</v>
      </c>
      <c r="E2949" s="11">
        <v>8</v>
      </c>
      <c r="F2949" s="9" t="s">
        <v>92</v>
      </c>
      <c r="G2949" s="9" t="s">
        <v>402</v>
      </c>
      <c r="H2949" s="9" t="s">
        <v>687</v>
      </c>
      <c r="I2949" s="9" t="s">
        <v>688</v>
      </c>
      <c r="J2949" s="9" t="s">
        <v>689</v>
      </c>
      <c r="K2949" s="9">
        <v>56106</v>
      </c>
      <c r="L2949" s="9">
        <v>71294</v>
      </c>
      <c r="M2949" s="9">
        <v>83158</v>
      </c>
    </row>
    <row r="2950" spans="1:13" x14ac:dyDescent="0.35">
      <c r="A2950" s="8">
        <v>2948</v>
      </c>
      <c r="B2950" s="9" t="s">
        <v>711</v>
      </c>
      <c r="C2950" s="9">
        <v>11</v>
      </c>
      <c r="D2950" s="9" t="s">
        <v>1487</v>
      </c>
      <c r="E2950" s="11">
        <v>8</v>
      </c>
      <c r="F2950" s="9" t="s">
        <v>92</v>
      </c>
      <c r="G2950" s="9" t="s">
        <v>402</v>
      </c>
      <c r="H2950" s="9" t="s">
        <v>1101</v>
      </c>
      <c r="I2950" s="9" t="s">
        <v>1102</v>
      </c>
      <c r="J2950" s="9" t="s">
        <v>1103</v>
      </c>
      <c r="K2950" s="9">
        <v>17296</v>
      </c>
      <c r="L2950" s="9">
        <v>22870</v>
      </c>
      <c r="M2950" s="9">
        <v>29988</v>
      </c>
    </row>
    <row r="2951" spans="1:13" x14ac:dyDescent="0.35">
      <c r="A2951" s="8">
        <v>2949</v>
      </c>
      <c r="B2951" s="9" t="s">
        <v>711</v>
      </c>
      <c r="C2951" s="9">
        <v>11</v>
      </c>
      <c r="D2951" s="9" t="s">
        <v>1487</v>
      </c>
      <c r="E2951" s="11">
        <v>8</v>
      </c>
      <c r="F2951" s="9" t="s">
        <v>92</v>
      </c>
      <c r="G2951" s="9" t="s">
        <v>402</v>
      </c>
      <c r="H2951" s="9" t="s">
        <v>690</v>
      </c>
      <c r="I2951" s="9" t="s">
        <v>691</v>
      </c>
      <c r="J2951" s="9" t="s">
        <v>692</v>
      </c>
      <c r="K2951" s="9">
        <v>14162</v>
      </c>
      <c r="L2951" s="9">
        <v>20105</v>
      </c>
      <c r="M2951" s="9">
        <v>25578</v>
      </c>
    </row>
    <row r="2952" spans="1:13" x14ac:dyDescent="0.35">
      <c r="A2952" s="8">
        <v>2950</v>
      </c>
      <c r="B2952" s="9" t="s">
        <v>711</v>
      </c>
      <c r="C2952" s="9">
        <v>11</v>
      </c>
      <c r="D2952" s="9" t="s">
        <v>1487</v>
      </c>
      <c r="E2952" s="11">
        <v>8</v>
      </c>
      <c r="F2952" s="9" t="s">
        <v>92</v>
      </c>
      <c r="G2952" s="9" t="s">
        <v>402</v>
      </c>
      <c r="H2952" s="9" t="s">
        <v>406</v>
      </c>
      <c r="I2952" s="9" t="s">
        <v>407</v>
      </c>
      <c r="J2952" s="9" t="s">
        <v>408</v>
      </c>
      <c r="K2952" s="9">
        <v>24566</v>
      </c>
      <c r="L2952" s="9">
        <v>29566</v>
      </c>
      <c r="M2952" s="9">
        <v>40371</v>
      </c>
    </row>
    <row r="2953" spans="1:13" x14ac:dyDescent="0.35">
      <c r="A2953" s="8">
        <v>2951</v>
      </c>
      <c r="B2953" s="9" t="s">
        <v>711</v>
      </c>
      <c r="C2953" s="9">
        <v>11</v>
      </c>
      <c r="D2953" s="9" t="s">
        <v>1487</v>
      </c>
      <c r="E2953" s="11">
        <v>8</v>
      </c>
      <c r="F2953" s="9" t="s">
        <v>92</v>
      </c>
      <c r="G2953" s="9" t="s">
        <v>402</v>
      </c>
      <c r="H2953" s="9" t="s">
        <v>409</v>
      </c>
      <c r="I2953" s="9" t="s">
        <v>410</v>
      </c>
      <c r="J2953" s="9" t="s">
        <v>411</v>
      </c>
      <c r="K2953" s="9">
        <v>2100</v>
      </c>
      <c r="L2953" s="9">
        <v>2786</v>
      </c>
      <c r="M2953" s="9">
        <v>3446</v>
      </c>
    </row>
    <row r="2954" spans="1:13" x14ac:dyDescent="0.35">
      <c r="A2954" s="8">
        <v>2952</v>
      </c>
      <c r="B2954" s="9" t="s">
        <v>711</v>
      </c>
      <c r="C2954" s="9">
        <v>11</v>
      </c>
      <c r="D2954" s="9" t="s">
        <v>1487</v>
      </c>
      <c r="E2954" s="11">
        <v>8</v>
      </c>
      <c r="F2954" s="9" t="s">
        <v>92</v>
      </c>
      <c r="G2954" s="9" t="s">
        <v>402</v>
      </c>
      <c r="H2954" s="9" t="s">
        <v>953</v>
      </c>
      <c r="I2954" s="9" t="s">
        <v>954</v>
      </c>
      <c r="J2954" s="9" t="s">
        <v>955</v>
      </c>
      <c r="K2954" s="9">
        <v>10286</v>
      </c>
      <c r="L2954" s="9">
        <v>11515</v>
      </c>
      <c r="M2954" s="9">
        <v>22187</v>
      </c>
    </row>
    <row r="2955" spans="1:13" x14ac:dyDescent="0.35">
      <c r="A2955" s="8">
        <v>2953</v>
      </c>
      <c r="B2955" s="9" t="s">
        <v>711</v>
      </c>
      <c r="C2955" s="9">
        <v>11</v>
      </c>
      <c r="D2955" s="9" t="s">
        <v>1487</v>
      </c>
      <c r="E2955" s="11">
        <v>8</v>
      </c>
      <c r="F2955" s="9" t="s">
        <v>92</v>
      </c>
      <c r="G2955" s="9" t="s">
        <v>402</v>
      </c>
      <c r="H2955" s="9" t="s">
        <v>832</v>
      </c>
      <c r="I2955" s="9" t="s">
        <v>833</v>
      </c>
      <c r="J2955" s="9" t="s">
        <v>834</v>
      </c>
      <c r="K2955" s="9">
        <v>1250</v>
      </c>
      <c r="L2955" s="9">
        <v>1585</v>
      </c>
      <c r="M2955" s="9">
        <v>1892</v>
      </c>
    </row>
    <row r="2956" spans="1:13" x14ac:dyDescent="0.35">
      <c r="A2956" s="8">
        <v>2954</v>
      </c>
      <c r="B2956" s="9" t="s">
        <v>711</v>
      </c>
      <c r="C2956" s="9">
        <v>11</v>
      </c>
      <c r="D2956" s="9" t="s">
        <v>1487</v>
      </c>
      <c r="E2956" s="11">
        <v>9</v>
      </c>
      <c r="F2956" s="9" t="s">
        <v>412</v>
      </c>
      <c r="G2956" s="9" t="s">
        <v>413</v>
      </c>
      <c r="H2956" s="9" t="s">
        <v>414</v>
      </c>
      <c r="I2956" s="9" t="s">
        <v>415</v>
      </c>
      <c r="J2956" s="9" t="s">
        <v>416</v>
      </c>
      <c r="K2956" s="9">
        <v>93000</v>
      </c>
      <c r="L2956" s="9">
        <v>112938</v>
      </c>
      <c r="M2956" s="9">
        <v>120000</v>
      </c>
    </row>
    <row r="2957" spans="1:13" x14ac:dyDescent="0.35">
      <c r="A2957" s="8">
        <v>2955</v>
      </c>
      <c r="B2957" s="9" t="s">
        <v>711</v>
      </c>
      <c r="C2957" s="9">
        <v>11</v>
      </c>
      <c r="D2957" s="9" t="s">
        <v>1487</v>
      </c>
      <c r="E2957" s="11">
        <v>9</v>
      </c>
      <c r="F2957" s="9" t="s">
        <v>412</v>
      </c>
      <c r="G2957" s="9" t="s">
        <v>413</v>
      </c>
      <c r="H2957" s="9" t="s">
        <v>835</v>
      </c>
      <c r="I2957" s="9" t="s">
        <v>836</v>
      </c>
      <c r="J2957" s="9" t="s">
        <v>837</v>
      </c>
      <c r="K2957" s="9">
        <v>8219</v>
      </c>
      <c r="L2957" s="9">
        <v>9889</v>
      </c>
      <c r="M2957" s="9">
        <v>10246</v>
      </c>
    </row>
    <row r="2958" spans="1:13" x14ac:dyDescent="0.35">
      <c r="A2958" s="8">
        <v>2956</v>
      </c>
      <c r="B2958" s="9" t="s">
        <v>711</v>
      </c>
      <c r="C2958" s="9">
        <v>11</v>
      </c>
      <c r="D2958" s="9" t="s">
        <v>1487</v>
      </c>
      <c r="E2958" s="11">
        <v>10</v>
      </c>
      <c r="F2958" s="9" t="s">
        <v>417</v>
      </c>
      <c r="G2958" s="9" t="s">
        <v>418</v>
      </c>
      <c r="H2958" s="9" t="s">
        <v>419</v>
      </c>
      <c r="I2958" s="9" t="s">
        <v>420</v>
      </c>
      <c r="J2958" s="9" t="s">
        <v>421</v>
      </c>
      <c r="K2958" s="9">
        <v>758</v>
      </c>
      <c r="L2958" s="9">
        <v>1042</v>
      </c>
      <c r="M2958" s="9">
        <v>1644</v>
      </c>
    </row>
    <row r="2959" spans="1:13" x14ac:dyDescent="0.35">
      <c r="A2959" s="8">
        <v>2957</v>
      </c>
      <c r="B2959" s="9" t="s">
        <v>711</v>
      </c>
      <c r="C2959" s="9">
        <v>11</v>
      </c>
      <c r="D2959" s="9" t="s">
        <v>1487</v>
      </c>
      <c r="E2959" s="11">
        <v>10</v>
      </c>
      <c r="F2959" s="9" t="s">
        <v>417</v>
      </c>
      <c r="G2959" s="9" t="s">
        <v>418</v>
      </c>
      <c r="H2959" s="9" t="s">
        <v>422</v>
      </c>
      <c r="I2959" s="9" t="s">
        <v>423</v>
      </c>
      <c r="J2959" s="9" t="s">
        <v>424</v>
      </c>
      <c r="K2959" s="9">
        <v>1332</v>
      </c>
      <c r="L2959" s="9">
        <v>1682</v>
      </c>
      <c r="M2959" s="9">
        <v>1996</v>
      </c>
    </row>
    <row r="2960" spans="1:13" x14ac:dyDescent="0.35">
      <c r="A2960" s="8">
        <v>2958</v>
      </c>
      <c r="B2960" s="9" t="s">
        <v>711</v>
      </c>
      <c r="C2960" s="9">
        <v>11</v>
      </c>
      <c r="D2960" s="9" t="s">
        <v>1487</v>
      </c>
      <c r="E2960" s="11">
        <v>10</v>
      </c>
      <c r="F2960" s="9" t="s">
        <v>417</v>
      </c>
      <c r="G2960" s="9" t="s">
        <v>418</v>
      </c>
      <c r="H2960" s="9" t="s">
        <v>838</v>
      </c>
      <c r="I2960" s="9" t="s">
        <v>839</v>
      </c>
      <c r="J2960" s="9" t="s">
        <v>840</v>
      </c>
      <c r="K2960" s="9">
        <v>2436</v>
      </c>
      <c r="L2960" s="9">
        <v>3006</v>
      </c>
      <c r="M2960" s="9">
        <v>4046</v>
      </c>
    </row>
    <row r="2961" spans="1:13" x14ac:dyDescent="0.35">
      <c r="A2961" s="8">
        <v>2959</v>
      </c>
      <c r="B2961" s="9" t="s">
        <v>711</v>
      </c>
      <c r="C2961" s="9">
        <v>11</v>
      </c>
      <c r="D2961" s="9" t="s">
        <v>1487</v>
      </c>
      <c r="E2961" s="11">
        <v>10</v>
      </c>
      <c r="F2961" s="9" t="s">
        <v>417</v>
      </c>
      <c r="G2961" s="9" t="s">
        <v>418</v>
      </c>
      <c r="H2961" s="9" t="s">
        <v>425</v>
      </c>
      <c r="I2961" s="9" t="s">
        <v>426</v>
      </c>
      <c r="J2961" s="9" t="s">
        <v>427</v>
      </c>
      <c r="K2961" s="9">
        <v>243</v>
      </c>
      <c r="L2961" s="9">
        <v>389</v>
      </c>
      <c r="M2961" s="9">
        <v>750</v>
      </c>
    </row>
    <row r="2962" spans="1:13" x14ac:dyDescent="0.35">
      <c r="A2962" s="8">
        <v>2960</v>
      </c>
      <c r="B2962" s="9" t="s">
        <v>711</v>
      </c>
      <c r="C2962" s="9">
        <v>11</v>
      </c>
      <c r="D2962" s="9" t="s">
        <v>1487</v>
      </c>
      <c r="E2962" s="11">
        <v>10</v>
      </c>
      <c r="F2962" s="9" t="s">
        <v>417</v>
      </c>
      <c r="G2962" s="9" t="s">
        <v>418</v>
      </c>
      <c r="H2962" s="9" t="s">
        <v>1390</v>
      </c>
      <c r="I2962" s="9" t="s">
        <v>1391</v>
      </c>
      <c r="J2962" s="9" t="s">
        <v>1392</v>
      </c>
      <c r="K2962" s="9">
        <v>31</v>
      </c>
      <c r="L2962" s="9">
        <v>33</v>
      </c>
      <c r="M2962" s="9">
        <v>37</v>
      </c>
    </row>
    <row r="2963" spans="1:13" x14ac:dyDescent="0.35">
      <c r="A2963" s="8">
        <v>2961</v>
      </c>
      <c r="B2963" s="9" t="s">
        <v>711</v>
      </c>
      <c r="C2963" s="9">
        <v>11</v>
      </c>
      <c r="D2963" s="9" t="s">
        <v>1487</v>
      </c>
      <c r="E2963" s="11">
        <v>11</v>
      </c>
      <c r="F2963" s="9" t="s">
        <v>428</v>
      </c>
      <c r="G2963" s="9" t="s">
        <v>429</v>
      </c>
      <c r="H2963" s="9" t="s">
        <v>430</v>
      </c>
      <c r="I2963" s="9" t="s">
        <v>431</v>
      </c>
      <c r="J2963" s="9" t="s">
        <v>432</v>
      </c>
      <c r="K2963" s="9">
        <v>7706</v>
      </c>
      <c r="L2963" s="9">
        <v>29770</v>
      </c>
      <c r="M2963" s="9">
        <v>60417</v>
      </c>
    </row>
    <row r="2964" spans="1:13" x14ac:dyDescent="0.35">
      <c r="A2964" s="8">
        <v>2962</v>
      </c>
      <c r="B2964" s="9" t="s">
        <v>711</v>
      </c>
      <c r="C2964" s="9">
        <v>11</v>
      </c>
      <c r="D2964" s="9" t="s">
        <v>1487</v>
      </c>
      <c r="E2964" s="11">
        <v>11</v>
      </c>
      <c r="F2964" s="9" t="s">
        <v>428</v>
      </c>
      <c r="G2964" s="9" t="s">
        <v>429</v>
      </c>
      <c r="H2964" s="9" t="s">
        <v>1393</v>
      </c>
      <c r="I2964" s="9" t="s">
        <v>1394</v>
      </c>
      <c r="J2964" s="9" t="s">
        <v>1395</v>
      </c>
      <c r="K2964" s="9">
        <v>1848</v>
      </c>
      <c r="L2964" s="9">
        <v>2135</v>
      </c>
      <c r="M2964" s="9">
        <v>2399</v>
      </c>
    </row>
    <row r="2965" spans="1:13" x14ac:dyDescent="0.35">
      <c r="A2965" s="8">
        <v>2963</v>
      </c>
      <c r="B2965" s="9" t="s">
        <v>711</v>
      </c>
      <c r="C2965" s="9">
        <v>11</v>
      </c>
      <c r="D2965" s="9" t="s">
        <v>1487</v>
      </c>
      <c r="E2965" s="11">
        <v>11</v>
      </c>
      <c r="F2965" s="9" t="s">
        <v>428</v>
      </c>
      <c r="G2965" s="9" t="s">
        <v>429</v>
      </c>
      <c r="H2965" s="9" t="s">
        <v>693</v>
      </c>
      <c r="I2965" s="9" t="s">
        <v>694</v>
      </c>
      <c r="J2965" s="9" t="s">
        <v>695</v>
      </c>
      <c r="K2965" s="9">
        <v>88433</v>
      </c>
      <c r="L2965" s="9">
        <v>104185</v>
      </c>
      <c r="M2965" s="9">
        <v>118726</v>
      </c>
    </row>
    <row r="2966" spans="1:13" x14ac:dyDescent="0.35">
      <c r="A2966" s="8">
        <v>2964</v>
      </c>
      <c r="B2966" s="9" t="s">
        <v>711</v>
      </c>
      <c r="C2966" s="9">
        <v>11</v>
      </c>
      <c r="D2966" s="9" t="s">
        <v>1487</v>
      </c>
      <c r="E2966" s="11">
        <v>11</v>
      </c>
      <c r="F2966" s="9" t="s">
        <v>428</v>
      </c>
      <c r="G2966" s="9" t="s">
        <v>429</v>
      </c>
      <c r="H2966" s="9" t="s">
        <v>1306</v>
      </c>
      <c r="I2966" s="9" t="s">
        <v>1307</v>
      </c>
      <c r="J2966" s="9" t="s">
        <v>1308</v>
      </c>
      <c r="K2966" s="9">
        <v>36000</v>
      </c>
      <c r="L2966" s="9">
        <v>36000</v>
      </c>
      <c r="M2966" s="9">
        <v>36000</v>
      </c>
    </row>
    <row r="2967" spans="1:13" x14ac:dyDescent="0.35">
      <c r="A2967" s="8">
        <v>2965</v>
      </c>
      <c r="B2967" s="9" t="s">
        <v>711</v>
      </c>
      <c r="C2967" s="9">
        <v>11</v>
      </c>
      <c r="D2967" s="9" t="s">
        <v>1487</v>
      </c>
      <c r="E2967" s="11">
        <v>11</v>
      </c>
      <c r="F2967" s="9" t="s">
        <v>428</v>
      </c>
      <c r="G2967" s="9" t="s">
        <v>429</v>
      </c>
      <c r="H2967" s="9" t="s">
        <v>433</v>
      </c>
      <c r="I2967" s="9" t="s">
        <v>434</v>
      </c>
      <c r="J2967" s="9" t="s">
        <v>435</v>
      </c>
      <c r="K2967" s="9">
        <v>686</v>
      </c>
      <c r="L2967" s="9">
        <v>1057</v>
      </c>
      <c r="M2967" s="9">
        <v>1760</v>
      </c>
    </row>
    <row r="2968" spans="1:13" x14ac:dyDescent="0.35">
      <c r="A2968" s="8">
        <v>2966</v>
      </c>
      <c r="B2968" s="9" t="s">
        <v>711</v>
      </c>
      <c r="C2968" s="9">
        <v>11</v>
      </c>
      <c r="D2968" s="9" t="s">
        <v>1487</v>
      </c>
      <c r="E2968" s="11">
        <v>11</v>
      </c>
      <c r="F2968" s="9" t="s">
        <v>428</v>
      </c>
      <c r="G2968" s="9" t="s">
        <v>429</v>
      </c>
      <c r="H2968" s="9" t="s">
        <v>841</v>
      </c>
      <c r="I2968" s="9" t="s">
        <v>842</v>
      </c>
      <c r="J2968" s="9" t="s">
        <v>843</v>
      </c>
      <c r="K2968" s="9">
        <v>3750</v>
      </c>
      <c r="L2968" s="9">
        <v>3750</v>
      </c>
      <c r="M2968" s="9">
        <v>3750</v>
      </c>
    </row>
    <row r="2969" spans="1:13" x14ac:dyDescent="0.35">
      <c r="A2969" s="8">
        <v>2967</v>
      </c>
      <c r="B2969" s="9" t="s">
        <v>711</v>
      </c>
      <c r="C2969" s="9">
        <v>11</v>
      </c>
      <c r="D2969" s="9" t="s">
        <v>1487</v>
      </c>
      <c r="E2969" s="11">
        <v>11</v>
      </c>
      <c r="F2969" s="9" t="s">
        <v>428</v>
      </c>
      <c r="G2969" s="9" t="s">
        <v>429</v>
      </c>
      <c r="H2969" s="9" t="s">
        <v>962</v>
      </c>
      <c r="I2969" s="9" t="s">
        <v>963</v>
      </c>
      <c r="J2969" s="9" t="s">
        <v>964</v>
      </c>
      <c r="K2969" s="9">
        <v>700</v>
      </c>
      <c r="L2969" s="9">
        <v>870</v>
      </c>
      <c r="M2969" s="9">
        <v>1580</v>
      </c>
    </row>
    <row r="2970" spans="1:13" x14ac:dyDescent="0.35">
      <c r="A2970" s="8">
        <v>2968</v>
      </c>
      <c r="B2970" s="9" t="s">
        <v>711</v>
      </c>
      <c r="C2970" s="9">
        <v>11</v>
      </c>
      <c r="D2970" s="9" t="s">
        <v>1487</v>
      </c>
      <c r="E2970" s="11">
        <v>11</v>
      </c>
      <c r="F2970" s="9" t="s">
        <v>428</v>
      </c>
      <c r="G2970" s="9" t="s">
        <v>429</v>
      </c>
      <c r="H2970" s="9" t="s">
        <v>844</v>
      </c>
      <c r="I2970" s="9" t="s">
        <v>845</v>
      </c>
      <c r="J2970" s="9" t="s">
        <v>846</v>
      </c>
      <c r="K2970" s="9">
        <v>609</v>
      </c>
      <c r="L2970" s="9">
        <v>1111</v>
      </c>
      <c r="M2970" s="9">
        <v>1243</v>
      </c>
    </row>
    <row r="2971" spans="1:13" x14ac:dyDescent="0.35">
      <c r="A2971" s="8">
        <v>2969</v>
      </c>
      <c r="B2971" s="9" t="s">
        <v>711</v>
      </c>
      <c r="C2971" s="9">
        <v>11</v>
      </c>
      <c r="D2971" s="9" t="s">
        <v>1487</v>
      </c>
      <c r="E2971" s="11">
        <v>11</v>
      </c>
      <c r="F2971" s="9" t="s">
        <v>428</v>
      </c>
      <c r="G2971" s="9" t="s">
        <v>429</v>
      </c>
      <c r="H2971" s="9" t="s">
        <v>847</v>
      </c>
      <c r="I2971" s="9" t="s">
        <v>848</v>
      </c>
      <c r="J2971" s="9" t="s">
        <v>849</v>
      </c>
      <c r="K2971" s="9">
        <v>38420</v>
      </c>
      <c r="L2971" s="9">
        <v>65866</v>
      </c>
      <c r="M2971" s="9">
        <v>91201</v>
      </c>
    </row>
    <row r="2972" spans="1:13" x14ac:dyDescent="0.35">
      <c r="A2972" s="8">
        <v>2970</v>
      </c>
      <c r="B2972" s="9" t="s">
        <v>711</v>
      </c>
      <c r="C2972" s="9">
        <v>11</v>
      </c>
      <c r="D2972" s="9" t="s">
        <v>1487</v>
      </c>
      <c r="E2972" s="11">
        <v>12</v>
      </c>
      <c r="F2972" s="9" t="s">
        <v>428</v>
      </c>
      <c r="G2972" s="9" t="s">
        <v>436</v>
      </c>
      <c r="H2972" s="9" t="s">
        <v>437</v>
      </c>
      <c r="I2972" s="9" t="s">
        <v>438</v>
      </c>
      <c r="J2972" s="9" t="s">
        <v>439</v>
      </c>
      <c r="K2972" s="9">
        <v>6971</v>
      </c>
      <c r="L2972" s="9">
        <v>10607</v>
      </c>
      <c r="M2972" s="9">
        <v>15631</v>
      </c>
    </row>
    <row r="2973" spans="1:13" x14ac:dyDescent="0.35">
      <c r="A2973" s="8">
        <v>2971</v>
      </c>
      <c r="B2973" s="9" t="s">
        <v>711</v>
      </c>
      <c r="C2973" s="9">
        <v>11</v>
      </c>
      <c r="D2973" s="9" t="s">
        <v>1487</v>
      </c>
      <c r="E2973" s="11">
        <v>12</v>
      </c>
      <c r="F2973" s="9" t="s">
        <v>428</v>
      </c>
      <c r="G2973" s="9" t="s">
        <v>436</v>
      </c>
      <c r="H2973" s="9" t="s">
        <v>1107</v>
      </c>
      <c r="I2973" s="9" t="s">
        <v>1108</v>
      </c>
      <c r="J2973" s="9" t="s">
        <v>1109</v>
      </c>
      <c r="K2973" s="9">
        <v>908</v>
      </c>
      <c r="L2973" s="9">
        <v>908</v>
      </c>
      <c r="M2973" s="9">
        <v>908</v>
      </c>
    </row>
    <row r="2974" spans="1:13" x14ac:dyDescent="0.35">
      <c r="A2974" s="8">
        <v>2972</v>
      </c>
      <c r="B2974" s="9" t="s">
        <v>711</v>
      </c>
      <c r="C2974" s="9">
        <v>11</v>
      </c>
      <c r="D2974" s="9" t="s">
        <v>1487</v>
      </c>
      <c r="E2974" s="11">
        <v>12</v>
      </c>
      <c r="F2974" s="9" t="s">
        <v>428</v>
      </c>
      <c r="G2974" s="9" t="s">
        <v>436</v>
      </c>
      <c r="H2974" s="9" t="s">
        <v>965</v>
      </c>
      <c r="I2974" s="9" t="s">
        <v>966</v>
      </c>
      <c r="J2974" s="9" t="s">
        <v>967</v>
      </c>
      <c r="K2974" s="9">
        <v>362987</v>
      </c>
      <c r="L2974" s="9">
        <v>452903</v>
      </c>
      <c r="M2974" s="9">
        <v>535903</v>
      </c>
    </row>
    <row r="2975" spans="1:13" x14ac:dyDescent="0.35">
      <c r="A2975" s="8">
        <v>2973</v>
      </c>
      <c r="B2975" s="9" t="s">
        <v>711</v>
      </c>
      <c r="C2975" s="9">
        <v>11</v>
      </c>
      <c r="D2975" s="9" t="s">
        <v>1487</v>
      </c>
      <c r="E2975" s="11">
        <v>13</v>
      </c>
      <c r="F2975" s="9" t="s">
        <v>428</v>
      </c>
      <c r="G2975" s="9" t="s">
        <v>968</v>
      </c>
      <c r="H2975" s="9" t="s">
        <v>969</v>
      </c>
      <c r="I2975" s="9" t="s">
        <v>970</v>
      </c>
      <c r="J2975" s="9" t="s">
        <v>971</v>
      </c>
      <c r="K2975" s="9">
        <v>61500</v>
      </c>
      <c r="L2975" s="9">
        <v>70876</v>
      </c>
      <c r="M2975" s="9">
        <v>95053</v>
      </c>
    </row>
    <row r="2976" spans="1:13" x14ac:dyDescent="0.35">
      <c r="A2976" s="8">
        <v>2974</v>
      </c>
      <c r="B2976" s="9" t="s">
        <v>711</v>
      </c>
      <c r="C2976" s="9">
        <v>11</v>
      </c>
      <c r="D2976" s="9" t="s">
        <v>1487</v>
      </c>
      <c r="E2976" s="11">
        <v>13</v>
      </c>
      <c r="F2976" s="9" t="s">
        <v>428</v>
      </c>
      <c r="G2976" s="9" t="s">
        <v>968</v>
      </c>
      <c r="H2976" s="9" t="s">
        <v>1396</v>
      </c>
      <c r="I2976" s="9" t="s">
        <v>1397</v>
      </c>
      <c r="J2976" s="9" t="s">
        <v>1398</v>
      </c>
      <c r="K2976" s="9">
        <v>44897</v>
      </c>
      <c r="L2976" s="9">
        <v>56237</v>
      </c>
      <c r="M2976" s="9">
        <v>66705</v>
      </c>
    </row>
    <row r="2977" spans="1:13" x14ac:dyDescent="0.35">
      <c r="A2977" s="8">
        <v>2975</v>
      </c>
      <c r="B2977" s="9" t="s">
        <v>711</v>
      </c>
      <c r="C2977" s="9">
        <v>11</v>
      </c>
      <c r="D2977" s="9" t="s">
        <v>1487</v>
      </c>
      <c r="E2977" s="11">
        <v>13</v>
      </c>
      <c r="F2977" s="9" t="s">
        <v>428</v>
      </c>
      <c r="G2977" s="9" t="s">
        <v>968</v>
      </c>
      <c r="H2977" s="9" t="s">
        <v>1399</v>
      </c>
      <c r="I2977" s="9" t="s">
        <v>1400</v>
      </c>
      <c r="J2977" s="9" t="s">
        <v>1401</v>
      </c>
      <c r="K2977" s="9">
        <v>9083</v>
      </c>
      <c r="L2977" s="9">
        <v>10991</v>
      </c>
      <c r="M2977" s="9">
        <v>12753</v>
      </c>
    </row>
    <row r="2978" spans="1:13" x14ac:dyDescent="0.35">
      <c r="A2978" s="8">
        <v>2976</v>
      </c>
      <c r="B2978" s="9" t="s">
        <v>711</v>
      </c>
      <c r="C2978" s="9">
        <v>11</v>
      </c>
      <c r="D2978" s="9" t="s">
        <v>1487</v>
      </c>
      <c r="E2978" s="11">
        <v>13</v>
      </c>
      <c r="F2978" s="9" t="s">
        <v>428</v>
      </c>
      <c r="G2978" s="9" t="s">
        <v>968</v>
      </c>
      <c r="H2978" s="9" t="s">
        <v>1402</v>
      </c>
      <c r="I2978" s="9" t="s">
        <v>1403</v>
      </c>
      <c r="J2978" s="9" t="s">
        <v>1404</v>
      </c>
      <c r="K2978" s="9">
        <v>28007</v>
      </c>
      <c r="L2978" s="9">
        <v>28015</v>
      </c>
      <c r="M2978" s="9">
        <v>28022</v>
      </c>
    </row>
    <row r="2979" spans="1:13" x14ac:dyDescent="0.35">
      <c r="A2979" s="8">
        <v>2977</v>
      </c>
      <c r="B2979" s="9" t="s">
        <v>711</v>
      </c>
      <c r="C2979" s="9">
        <v>11</v>
      </c>
      <c r="D2979" s="9" t="s">
        <v>1487</v>
      </c>
      <c r="E2979" s="11">
        <v>13</v>
      </c>
      <c r="F2979" s="9" t="s">
        <v>428</v>
      </c>
      <c r="G2979" s="9" t="s">
        <v>968</v>
      </c>
      <c r="H2979" s="9" t="s">
        <v>1405</v>
      </c>
      <c r="I2979" s="9" t="s">
        <v>1406</v>
      </c>
      <c r="J2979" s="9" t="s">
        <v>1407</v>
      </c>
      <c r="K2979" s="9">
        <v>112050</v>
      </c>
      <c r="L2979" s="9">
        <v>124914</v>
      </c>
      <c r="M2979" s="9">
        <v>136789</v>
      </c>
    </row>
    <row r="2980" spans="1:13" x14ac:dyDescent="0.35">
      <c r="A2980" s="8">
        <v>2978</v>
      </c>
      <c r="B2980" s="9" t="s">
        <v>711</v>
      </c>
      <c r="C2980" s="9">
        <v>11</v>
      </c>
      <c r="D2980" s="9" t="s">
        <v>1487</v>
      </c>
      <c r="E2980" s="11">
        <v>13</v>
      </c>
      <c r="F2980" s="9" t="s">
        <v>428</v>
      </c>
      <c r="G2980" s="9" t="s">
        <v>968</v>
      </c>
      <c r="H2980" s="9" t="s">
        <v>1408</v>
      </c>
      <c r="I2980" s="9" t="s">
        <v>1409</v>
      </c>
      <c r="J2980" s="9" t="s">
        <v>1410</v>
      </c>
      <c r="K2980" s="9">
        <v>15636</v>
      </c>
      <c r="L2980" s="9">
        <v>19500</v>
      </c>
      <c r="M2980" s="9">
        <v>23067</v>
      </c>
    </row>
    <row r="2981" spans="1:13" x14ac:dyDescent="0.35">
      <c r="A2981" s="8">
        <v>2979</v>
      </c>
      <c r="B2981" s="9" t="s">
        <v>711</v>
      </c>
      <c r="C2981" s="9">
        <v>11</v>
      </c>
      <c r="D2981" s="9" t="s">
        <v>1487</v>
      </c>
      <c r="E2981" s="11">
        <v>13</v>
      </c>
      <c r="F2981" s="9" t="s">
        <v>428</v>
      </c>
      <c r="G2981" s="9" t="s">
        <v>968</v>
      </c>
      <c r="H2981" s="9" t="s">
        <v>1411</v>
      </c>
      <c r="I2981" s="9" t="s">
        <v>1412</v>
      </c>
      <c r="J2981" s="9" t="s">
        <v>1413</v>
      </c>
      <c r="K2981" s="9">
        <v>777525</v>
      </c>
      <c r="L2981" s="9">
        <v>968527</v>
      </c>
      <c r="M2981" s="9">
        <v>1144836</v>
      </c>
    </row>
    <row r="2982" spans="1:13" x14ac:dyDescent="0.35">
      <c r="A2982" s="8">
        <v>2980</v>
      </c>
      <c r="B2982" s="9" t="s">
        <v>711</v>
      </c>
      <c r="C2982" s="9">
        <v>11</v>
      </c>
      <c r="D2982" s="9" t="s">
        <v>1487</v>
      </c>
      <c r="E2982" s="11">
        <v>13</v>
      </c>
      <c r="F2982" s="9" t="s">
        <v>428</v>
      </c>
      <c r="G2982" s="9" t="s">
        <v>968</v>
      </c>
      <c r="H2982" s="9" t="s">
        <v>1414</v>
      </c>
      <c r="I2982" s="9" t="s">
        <v>1415</v>
      </c>
      <c r="J2982" s="9" t="s">
        <v>1416</v>
      </c>
      <c r="K2982" s="9">
        <v>36021</v>
      </c>
      <c r="L2982" s="9">
        <v>36021</v>
      </c>
      <c r="M2982" s="9">
        <v>36021</v>
      </c>
    </row>
    <row r="2983" spans="1:13" x14ac:dyDescent="0.35">
      <c r="A2983" s="8">
        <v>2981</v>
      </c>
      <c r="B2983" s="9" t="s">
        <v>711</v>
      </c>
      <c r="C2983" s="9">
        <v>11</v>
      </c>
      <c r="D2983" s="9" t="s">
        <v>1487</v>
      </c>
      <c r="E2983" s="11">
        <v>13</v>
      </c>
      <c r="F2983" s="9" t="s">
        <v>428</v>
      </c>
      <c r="G2983" s="9" t="s">
        <v>968</v>
      </c>
      <c r="H2983" s="9" t="s">
        <v>1417</v>
      </c>
      <c r="I2983" s="9" t="s">
        <v>1418</v>
      </c>
      <c r="J2983" s="9" t="s">
        <v>1419</v>
      </c>
      <c r="K2983" s="9">
        <v>159914</v>
      </c>
      <c r="L2983" s="9">
        <v>178478</v>
      </c>
      <c r="M2983" s="9">
        <v>195614</v>
      </c>
    </row>
    <row r="2984" spans="1:13" x14ac:dyDescent="0.35">
      <c r="A2984" s="8">
        <v>2982</v>
      </c>
      <c r="B2984" s="9" t="s">
        <v>711</v>
      </c>
      <c r="C2984" s="9">
        <v>11</v>
      </c>
      <c r="D2984" s="9" t="s">
        <v>1487</v>
      </c>
      <c r="E2984" s="11">
        <v>13</v>
      </c>
      <c r="F2984" s="9" t="s">
        <v>428</v>
      </c>
      <c r="G2984" s="9" t="s">
        <v>968</v>
      </c>
      <c r="H2984" s="9" t="s">
        <v>1420</v>
      </c>
      <c r="I2984" s="9" t="s">
        <v>1421</v>
      </c>
      <c r="J2984" s="9" t="s">
        <v>1422</v>
      </c>
      <c r="K2984" s="9">
        <v>3790</v>
      </c>
      <c r="L2984" s="9">
        <v>3790</v>
      </c>
      <c r="M2984" s="9">
        <v>3790</v>
      </c>
    </row>
    <row r="2985" spans="1:13" x14ac:dyDescent="0.35">
      <c r="A2985" s="8">
        <v>2983</v>
      </c>
      <c r="B2985" s="9" t="s">
        <v>711</v>
      </c>
      <c r="C2985" s="9">
        <v>11</v>
      </c>
      <c r="D2985" s="9" t="s">
        <v>1487</v>
      </c>
      <c r="E2985" s="11">
        <v>13</v>
      </c>
      <c r="F2985" s="9" t="s">
        <v>428</v>
      </c>
      <c r="G2985" s="9" t="s">
        <v>968</v>
      </c>
      <c r="H2985" s="9" t="s">
        <v>1423</v>
      </c>
      <c r="I2985" s="9" t="s">
        <v>1424</v>
      </c>
      <c r="J2985" s="9" t="s">
        <v>1425</v>
      </c>
      <c r="K2985" s="9">
        <v>55642</v>
      </c>
      <c r="L2985" s="9">
        <v>55642</v>
      </c>
      <c r="M2985" s="9">
        <v>55642</v>
      </c>
    </row>
    <row r="2986" spans="1:13" x14ac:dyDescent="0.35">
      <c r="A2986" s="8">
        <v>2984</v>
      </c>
      <c r="B2986" s="9" t="s">
        <v>711</v>
      </c>
      <c r="C2986" s="9">
        <v>11</v>
      </c>
      <c r="D2986" s="9" t="s">
        <v>1487</v>
      </c>
      <c r="E2986" s="11">
        <v>13</v>
      </c>
      <c r="F2986" s="9" t="s">
        <v>428</v>
      </c>
      <c r="G2986" s="9" t="s">
        <v>968</v>
      </c>
      <c r="H2986" s="9" t="s">
        <v>1426</v>
      </c>
      <c r="I2986" s="9" t="s">
        <v>1427</v>
      </c>
      <c r="J2986" s="9" t="s">
        <v>1428</v>
      </c>
      <c r="K2986" s="9">
        <v>297215</v>
      </c>
      <c r="L2986" s="9">
        <v>306407</v>
      </c>
      <c r="M2986" s="9">
        <v>314891</v>
      </c>
    </row>
    <row r="2987" spans="1:13" x14ac:dyDescent="0.35">
      <c r="A2987" s="8">
        <v>2985</v>
      </c>
      <c r="B2987" s="9" t="s">
        <v>711</v>
      </c>
      <c r="C2987" s="9">
        <v>11</v>
      </c>
      <c r="D2987" s="9" t="s">
        <v>1487</v>
      </c>
      <c r="E2987" s="11">
        <v>13</v>
      </c>
      <c r="F2987" s="9" t="s">
        <v>428</v>
      </c>
      <c r="G2987" s="9" t="s">
        <v>968</v>
      </c>
      <c r="H2987" s="9" t="s">
        <v>1429</v>
      </c>
      <c r="I2987" s="9" t="s">
        <v>1430</v>
      </c>
      <c r="J2987" s="9" t="s">
        <v>1431</v>
      </c>
      <c r="K2987" s="9">
        <v>80668</v>
      </c>
      <c r="L2987" s="9">
        <v>80668</v>
      </c>
      <c r="M2987" s="9">
        <v>80668</v>
      </c>
    </row>
    <row r="2988" spans="1:13" x14ac:dyDescent="0.35">
      <c r="A2988" s="8">
        <v>2986</v>
      </c>
      <c r="B2988" s="9" t="s">
        <v>711</v>
      </c>
      <c r="C2988" s="9">
        <v>11</v>
      </c>
      <c r="D2988" s="9" t="s">
        <v>1487</v>
      </c>
      <c r="E2988" s="11">
        <v>13</v>
      </c>
      <c r="F2988" s="9" t="s">
        <v>428</v>
      </c>
      <c r="G2988" s="9" t="s">
        <v>968</v>
      </c>
      <c r="H2988" s="9" t="s">
        <v>1432</v>
      </c>
      <c r="I2988" s="9" t="s">
        <v>1433</v>
      </c>
      <c r="J2988" s="9" t="s">
        <v>1434</v>
      </c>
      <c r="K2988" s="9">
        <v>1585577</v>
      </c>
      <c r="L2988" s="9">
        <v>1974507</v>
      </c>
      <c r="M2988" s="9">
        <v>2333519</v>
      </c>
    </row>
    <row r="2989" spans="1:13" x14ac:dyDescent="0.35">
      <c r="A2989" s="8">
        <v>2987</v>
      </c>
      <c r="B2989" s="9" t="s">
        <v>711</v>
      </c>
      <c r="C2989" s="9">
        <v>11</v>
      </c>
      <c r="D2989" s="9" t="s">
        <v>1487</v>
      </c>
      <c r="E2989" s="11">
        <v>13</v>
      </c>
      <c r="F2989" s="9" t="s">
        <v>428</v>
      </c>
      <c r="G2989" s="9" t="s">
        <v>968</v>
      </c>
      <c r="H2989" s="9" t="s">
        <v>1511</v>
      </c>
      <c r="I2989" s="9" t="s">
        <v>1512</v>
      </c>
      <c r="J2989" s="9" t="s">
        <v>1513</v>
      </c>
      <c r="K2989" s="9">
        <v>30844</v>
      </c>
      <c r="L2989" s="9">
        <v>30844</v>
      </c>
      <c r="M2989" s="9">
        <v>30844</v>
      </c>
    </row>
    <row r="2990" spans="1:13" x14ac:dyDescent="0.35">
      <c r="A2990" s="8">
        <v>2988</v>
      </c>
      <c r="B2990" s="9" t="s">
        <v>711</v>
      </c>
      <c r="C2990" s="9">
        <v>11</v>
      </c>
      <c r="D2990" s="9" t="s">
        <v>1487</v>
      </c>
      <c r="E2990" s="11">
        <v>13</v>
      </c>
      <c r="F2990" s="9" t="s">
        <v>428</v>
      </c>
      <c r="G2990" s="9" t="s">
        <v>968</v>
      </c>
      <c r="H2990" s="9" t="s">
        <v>1110</v>
      </c>
      <c r="I2990" s="9" t="s">
        <v>1111</v>
      </c>
      <c r="J2990" s="9" t="s">
        <v>1112</v>
      </c>
      <c r="K2990" s="9">
        <v>110309</v>
      </c>
      <c r="L2990" s="9">
        <v>178422</v>
      </c>
      <c r="M2990" s="9">
        <v>298289</v>
      </c>
    </row>
    <row r="2991" spans="1:13" x14ac:dyDescent="0.35">
      <c r="A2991" s="8">
        <v>2989</v>
      </c>
      <c r="B2991" s="9" t="s">
        <v>711</v>
      </c>
      <c r="C2991" s="9">
        <v>11</v>
      </c>
      <c r="D2991" s="9" t="s">
        <v>1487</v>
      </c>
      <c r="E2991" s="11">
        <v>14</v>
      </c>
      <c r="F2991" s="9" t="s">
        <v>428</v>
      </c>
      <c r="G2991" s="9" t="s">
        <v>440</v>
      </c>
      <c r="H2991" s="9" t="s">
        <v>850</v>
      </c>
      <c r="I2991" s="9" t="s">
        <v>851</v>
      </c>
      <c r="J2991" s="9" t="s">
        <v>852</v>
      </c>
      <c r="K2991" s="9">
        <v>11899</v>
      </c>
      <c r="L2991" s="9">
        <v>16115</v>
      </c>
      <c r="M2991" s="9">
        <v>21365</v>
      </c>
    </row>
    <row r="2992" spans="1:13" x14ac:dyDescent="0.35">
      <c r="A2992" s="8">
        <v>2990</v>
      </c>
      <c r="B2992" s="9" t="s">
        <v>711</v>
      </c>
      <c r="C2992" s="9">
        <v>11</v>
      </c>
      <c r="D2992" s="9" t="s">
        <v>1487</v>
      </c>
      <c r="E2992" s="11">
        <v>14</v>
      </c>
      <c r="F2992" s="9" t="s">
        <v>428</v>
      </c>
      <c r="G2992" s="9" t="s">
        <v>440</v>
      </c>
      <c r="H2992" s="9" t="s">
        <v>853</v>
      </c>
      <c r="I2992" s="9" t="s">
        <v>854</v>
      </c>
      <c r="J2992" s="9" t="s">
        <v>855</v>
      </c>
      <c r="K2992" s="9">
        <v>3108</v>
      </c>
      <c r="L2992" s="9">
        <v>3402</v>
      </c>
      <c r="M2992" s="9">
        <v>5259</v>
      </c>
    </row>
    <row r="2993" spans="1:13" x14ac:dyDescent="0.35">
      <c r="A2993" s="8">
        <v>2991</v>
      </c>
      <c r="B2993" s="9" t="s">
        <v>711</v>
      </c>
      <c r="C2993" s="9">
        <v>11</v>
      </c>
      <c r="D2993" s="9" t="s">
        <v>1487</v>
      </c>
      <c r="E2993" s="11">
        <v>14</v>
      </c>
      <c r="F2993" s="9" t="s">
        <v>428</v>
      </c>
      <c r="G2993" s="9" t="s">
        <v>440</v>
      </c>
      <c r="H2993" s="9" t="s">
        <v>972</v>
      </c>
      <c r="I2993" s="9" t="s">
        <v>973</v>
      </c>
      <c r="J2993" s="9" t="s">
        <v>974</v>
      </c>
      <c r="K2993" s="9">
        <v>1201</v>
      </c>
      <c r="L2993" s="9">
        <v>1595</v>
      </c>
      <c r="M2993" s="9">
        <v>3521</v>
      </c>
    </row>
    <row r="2994" spans="1:13" x14ac:dyDescent="0.35">
      <c r="A2994" s="8">
        <v>2992</v>
      </c>
      <c r="B2994" s="9" t="s">
        <v>711</v>
      </c>
      <c r="C2994" s="9">
        <v>11</v>
      </c>
      <c r="D2994" s="9" t="s">
        <v>1487</v>
      </c>
      <c r="E2994" s="11">
        <v>14</v>
      </c>
      <c r="F2994" s="9" t="s">
        <v>428</v>
      </c>
      <c r="G2994" s="9" t="s">
        <v>440</v>
      </c>
      <c r="H2994" s="9" t="s">
        <v>856</v>
      </c>
      <c r="I2994" s="9" t="s">
        <v>857</v>
      </c>
      <c r="J2994" s="9" t="s">
        <v>858</v>
      </c>
      <c r="K2994" s="9">
        <v>4275</v>
      </c>
      <c r="L2994" s="9">
        <v>6385</v>
      </c>
      <c r="M2994" s="9">
        <v>6385</v>
      </c>
    </row>
    <row r="2995" spans="1:13" x14ac:dyDescent="0.35">
      <c r="A2995" s="8">
        <v>2993</v>
      </c>
      <c r="B2995" s="9" t="s">
        <v>711</v>
      </c>
      <c r="C2995" s="9">
        <v>11</v>
      </c>
      <c r="D2995" s="9" t="s">
        <v>1487</v>
      </c>
      <c r="E2995" s="11">
        <v>14</v>
      </c>
      <c r="F2995" s="9" t="s">
        <v>428</v>
      </c>
      <c r="G2995" s="9" t="s">
        <v>440</v>
      </c>
      <c r="H2995" s="9" t="s">
        <v>441</v>
      </c>
      <c r="I2995" s="9" t="s">
        <v>442</v>
      </c>
      <c r="J2995" s="9" t="s">
        <v>443</v>
      </c>
      <c r="K2995" s="9">
        <v>10625</v>
      </c>
      <c r="L2995" s="9">
        <v>14266</v>
      </c>
      <c r="M2995" s="9">
        <v>22025</v>
      </c>
    </row>
    <row r="2996" spans="1:13" x14ac:dyDescent="0.35">
      <c r="A2996" s="8">
        <v>2994</v>
      </c>
      <c r="B2996" s="9" t="s">
        <v>711</v>
      </c>
      <c r="C2996" s="9">
        <v>11</v>
      </c>
      <c r="D2996" s="9" t="s">
        <v>1487</v>
      </c>
      <c r="E2996" s="11">
        <v>14</v>
      </c>
      <c r="F2996" s="9" t="s">
        <v>428</v>
      </c>
      <c r="G2996" s="9" t="s">
        <v>440</v>
      </c>
      <c r="H2996" s="9" t="s">
        <v>444</v>
      </c>
      <c r="I2996" s="9" t="s">
        <v>445</v>
      </c>
      <c r="J2996" s="9" t="s">
        <v>446</v>
      </c>
      <c r="K2996" s="9">
        <v>14897</v>
      </c>
      <c r="L2996" s="9">
        <v>27406</v>
      </c>
      <c r="M2996" s="9">
        <v>34236</v>
      </c>
    </row>
    <row r="2997" spans="1:13" x14ac:dyDescent="0.35">
      <c r="A2997" s="8">
        <v>2995</v>
      </c>
      <c r="B2997" s="9" t="s">
        <v>711</v>
      </c>
      <c r="C2997" s="9">
        <v>11</v>
      </c>
      <c r="D2997" s="9" t="s">
        <v>1487</v>
      </c>
      <c r="E2997" s="11">
        <v>14</v>
      </c>
      <c r="F2997" s="9" t="s">
        <v>428</v>
      </c>
      <c r="G2997" s="9" t="s">
        <v>440</v>
      </c>
      <c r="H2997" s="9" t="s">
        <v>447</v>
      </c>
      <c r="I2997" s="9" t="s">
        <v>448</v>
      </c>
      <c r="J2997" s="9" t="s">
        <v>449</v>
      </c>
      <c r="K2997" s="9">
        <v>19553</v>
      </c>
      <c r="L2997" s="9">
        <v>43815</v>
      </c>
      <c r="M2997" s="9">
        <v>56757</v>
      </c>
    </row>
    <row r="2998" spans="1:13" x14ac:dyDescent="0.35">
      <c r="A2998" s="8">
        <v>2996</v>
      </c>
      <c r="B2998" s="9" t="s">
        <v>711</v>
      </c>
      <c r="C2998" s="9">
        <v>11</v>
      </c>
      <c r="D2998" s="9" t="s">
        <v>1487</v>
      </c>
      <c r="E2998" s="11">
        <v>14</v>
      </c>
      <c r="F2998" s="9" t="s">
        <v>428</v>
      </c>
      <c r="G2998" s="9" t="s">
        <v>440</v>
      </c>
      <c r="H2998" s="9" t="s">
        <v>450</v>
      </c>
      <c r="I2998" s="9" t="s">
        <v>451</v>
      </c>
      <c r="J2998" s="9" t="s">
        <v>452</v>
      </c>
      <c r="K2998" s="9">
        <v>6668</v>
      </c>
      <c r="L2998" s="9">
        <v>9223</v>
      </c>
      <c r="M2998" s="9">
        <v>11559</v>
      </c>
    </row>
    <row r="2999" spans="1:13" x14ac:dyDescent="0.35">
      <c r="A2999" s="8">
        <v>2997</v>
      </c>
      <c r="B2999" s="9" t="s">
        <v>711</v>
      </c>
      <c r="C2999" s="9">
        <v>11</v>
      </c>
      <c r="D2999" s="9" t="s">
        <v>1487</v>
      </c>
      <c r="E2999" s="11">
        <v>14</v>
      </c>
      <c r="F2999" s="9" t="s">
        <v>428</v>
      </c>
      <c r="G2999" s="9" t="s">
        <v>440</v>
      </c>
      <c r="H2999" s="9" t="s">
        <v>453</v>
      </c>
      <c r="I2999" s="9" t="s">
        <v>454</v>
      </c>
      <c r="J2999" s="9" t="s">
        <v>455</v>
      </c>
      <c r="K2999" s="9">
        <v>26571</v>
      </c>
      <c r="L2999" s="9">
        <v>56065</v>
      </c>
      <c r="M2999" s="9">
        <v>83292</v>
      </c>
    </row>
    <row r="3000" spans="1:13" x14ac:dyDescent="0.35">
      <c r="A3000" s="8">
        <v>2998</v>
      </c>
      <c r="B3000" s="9" t="s">
        <v>711</v>
      </c>
      <c r="C3000" s="9">
        <v>11</v>
      </c>
      <c r="D3000" s="9" t="s">
        <v>1487</v>
      </c>
      <c r="E3000" s="11">
        <v>14</v>
      </c>
      <c r="F3000" s="9" t="s">
        <v>428</v>
      </c>
      <c r="G3000" s="9" t="s">
        <v>440</v>
      </c>
      <c r="H3000" s="9" t="s">
        <v>456</v>
      </c>
      <c r="I3000" s="9" t="s">
        <v>457</v>
      </c>
      <c r="J3000" s="9" t="s">
        <v>458</v>
      </c>
      <c r="K3000" s="9">
        <v>10550</v>
      </c>
      <c r="L3000" s="9">
        <v>16039</v>
      </c>
      <c r="M3000" s="9">
        <v>38294</v>
      </c>
    </row>
    <row r="3001" spans="1:13" x14ac:dyDescent="0.35">
      <c r="A3001" s="8">
        <v>2999</v>
      </c>
      <c r="B3001" s="9" t="s">
        <v>711</v>
      </c>
      <c r="C3001" s="9">
        <v>11</v>
      </c>
      <c r="D3001" s="9" t="s">
        <v>1487</v>
      </c>
      <c r="E3001" s="11">
        <v>14</v>
      </c>
      <c r="F3001" s="9" t="s">
        <v>428</v>
      </c>
      <c r="G3001" s="9" t="s">
        <v>440</v>
      </c>
      <c r="H3001" s="9" t="s">
        <v>859</v>
      </c>
      <c r="I3001" s="9" t="s">
        <v>860</v>
      </c>
      <c r="J3001" s="9" t="s">
        <v>861</v>
      </c>
      <c r="K3001" s="9">
        <v>6890</v>
      </c>
      <c r="L3001" s="9">
        <v>16458</v>
      </c>
      <c r="M3001" s="9">
        <v>22001</v>
      </c>
    </row>
    <row r="3002" spans="1:13" x14ac:dyDescent="0.35">
      <c r="A3002" s="8">
        <v>3000</v>
      </c>
      <c r="B3002" s="9" t="s">
        <v>711</v>
      </c>
      <c r="C3002" s="9">
        <v>11</v>
      </c>
      <c r="D3002" s="9" t="s">
        <v>1487</v>
      </c>
      <c r="E3002" s="11">
        <v>14</v>
      </c>
      <c r="F3002" s="9" t="s">
        <v>428</v>
      </c>
      <c r="G3002" s="9" t="s">
        <v>440</v>
      </c>
      <c r="H3002" s="9" t="s">
        <v>975</v>
      </c>
      <c r="I3002" s="9" t="s">
        <v>976</v>
      </c>
      <c r="J3002" s="9" t="s">
        <v>977</v>
      </c>
      <c r="K3002" s="9">
        <v>18953</v>
      </c>
      <c r="L3002" s="9">
        <v>71108</v>
      </c>
      <c r="M3002" s="9">
        <v>265779</v>
      </c>
    </row>
    <row r="3003" spans="1:13" x14ac:dyDescent="0.35">
      <c r="A3003" s="8">
        <v>3001</v>
      </c>
      <c r="B3003" s="9" t="s">
        <v>711</v>
      </c>
      <c r="C3003" s="9">
        <v>11</v>
      </c>
      <c r="D3003" s="9" t="s">
        <v>1487</v>
      </c>
      <c r="E3003" s="11">
        <v>14</v>
      </c>
      <c r="F3003" s="9" t="s">
        <v>428</v>
      </c>
      <c r="G3003" s="9" t="s">
        <v>440</v>
      </c>
      <c r="H3003" s="9" t="s">
        <v>459</v>
      </c>
      <c r="I3003" s="9" t="s">
        <v>460</v>
      </c>
      <c r="J3003" s="9" t="s">
        <v>461</v>
      </c>
      <c r="K3003" s="9">
        <v>30076</v>
      </c>
      <c r="L3003" s="9">
        <v>51577</v>
      </c>
      <c r="M3003" s="9">
        <v>78996</v>
      </c>
    </row>
    <row r="3004" spans="1:13" x14ac:dyDescent="0.35">
      <c r="A3004" s="8">
        <v>3002</v>
      </c>
      <c r="B3004" s="9" t="s">
        <v>711</v>
      </c>
      <c r="C3004" s="9">
        <v>11</v>
      </c>
      <c r="D3004" s="9" t="s">
        <v>1487</v>
      </c>
      <c r="E3004" s="11">
        <v>14</v>
      </c>
      <c r="F3004" s="9" t="s">
        <v>428</v>
      </c>
      <c r="G3004" s="9" t="s">
        <v>440</v>
      </c>
      <c r="H3004" s="9" t="s">
        <v>462</v>
      </c>
      <c r="I3004" s="9" t="s">
        <v>463</v>
      </c>
      <c r="J3004" s="9" t="s">
        <v>464</v>
      </c>
      <c r="K3004" s="9">
        <v>6000</v>
      </c>
      <c r="L3004" s="9">
        <v>8546</v>
      </c>
      <c r="M3004" s="9">
        <v>14187</v>
      </c>
    </row>
    <row r="3005" spans="1:13" x14ac:dyDescent="0.35">
      <c r="A3005" s="8">
        <v>3003</v>
      </c>
      <c r="B3005" s="9" t="s">
        <v>711</v>
      </c>
      <c r="C3005" s="9">
        <v>11</v>
      </c>
      <c r="D3005" s="9" t="s">
        <v>1487</v>
      </c>
      <c r="E3005" s="11">
        <v>14</v>
      </c>
      <c r="F3005" s="9" t="s">
        <v>428</v>
      </c>
      <c r="G3005" s="9" t="s">
        <v>440</v>
      </c>
      <c r="H3005" s="9" t="s">
        <v>465</v>
      </c>
      <c r="I3005" s="9" t="s">
        <v>466</v>
      </c>
      <c r="J3005" s="9" t="s">
        <v>467</v>
      </c>
      <c r="K3005" s="9">
        <v>5350</v>
      </c>
      <c r="L3005" s="9">
        <v>6575</v>
      </c>
      <c r="M3005" s="9">
        <v>15287</v>
      </c>
    </row>
    <row r="3006" spans="1:13" x14ac:dyDescent="0.35">
      <c r="A3006" s="8">
        <v>3004</v>
      </c>
      <c r="B3006" s="9" t="s">
        <v>711</v>
      </c>
      <c r="C3006" s="9">
        <v>11</v>
      </c>
      <c r="D3006" s="9" t="s">
        <v>1487</v>
      </c>
      <c r="E3006" s="11">
        <v>14</v>
      </c>
      <c r="F3006" s="9" t="s">
        <v>428</v>
      </c>
      <c r="G3006" s="9" t="s">
        <v>440</v>
      </c>
      <c r="H3006" s="9" t="s">
        <v>1116</v>
      </c>
      <c r="I3006" s="9" t="s">
        <v>1117</v>
      </c>
      <c r="J3006" s="9" t="s">
        <v>1118</v>
      </c>
      <c r="K3006" s="9">
        <v>1579201</v>
      </c>
      <c r="L3006" s="9">
        <v>1910411</v>
      </c>
      <c r="M3006" s="9">
        <v>2506014</v>
      </c>
    </row>
    <row r="3007" spans="1:13" x14ac:dyDescent="0.35">
      <c r="A3007" s="8">
        <v>3005</v>
      </c>
      <c r="B3007" s="9" t="s">
        <v>711</v>
      </c>
      <c r="C3007" s="9">
        <v>11</v>
      </c>
      <c r="D3007" s="9" t="s">
        <v>1487</v>
      </c>
      <c r="E3007" s="11">
        <v>14</v>
      </c>
      <c r="F3007" s="9" t="s">
        <v>428</v>
      </c>
      <c r="G3007" s="9" t="s">
        <v>440</v>
      </c>
      <c r="H3007" s="9" t="s">
        <v>1119</v>
      </c>
      <c r="I3007" s="9" t="s">
        <v>1120</v>
      </c>
      <c r="J3007" s="9" t="s">
        <v>1121</v>
      </c>
      <c r="K3007" s="9">
        <v>86520</v>
      </c>
      <c r="L3007" s="9">
        <v>178284</v>
      </c>
      <c r="M3007" s="9">
        <v>270625</v>
      </c>
    </row>
    <row r="3008" spans="1:13" x14ac:dyDescent="0.35">
      <c r="A3008" s="8">
        <v>3006</v>
      </c>
      <c r="B3008" s="9" t="s">
        <v>711</v>
      </c>
      <c r="C3008" s="9">
        <v>11</v>
      </c>
      <c r="D3008" s="9" t="s">
        <v>1487</v>
      </c>
      <c r="E3008" s="11">
        <v>14</v>
      </c>
      <c r="F3008" s="9" t="s">
        <v>428</v>
      </c>
      <c r="G3008" s="9" t="s">
        <v>440</v>
      </c>
      <c r="H3008" s="9" t="s">
        <v>1514</v>
      </c>
      <c r="I3008" s="9" t="s">
        <v>1515</v>
      </c>
      <c r="J3008" s="9" t="s">
        <v>1516</v>
      </c>
      <c r="K3008" s="9">
        <v>2510</v>
      </c>
      <c r="L3008" s="9">
        <v>2510</v>
      </c>
      <c r="M3008" s="9">
        <v>2510</v>
      </c>
    </row>
    <row r="3009" spans="1:13" x14ac:dyDescent="0.35">
      <c r="A3009" s="8">
        <v>3007</v>
      </c>
      <c r="B3009" s="9" t="s">
        <v>711</v>
      </c>
      <c r="C3009" s="9">
        <v>11</v>
      </c>
      <c r="D3009" s="9" t="s">
        <v>1487</v>
      </c>
      <c r="E3009" s="11">
        <v>14</v>
      </c>
      <c r="F3009" s="9" t="s">
        <v>428</v>
      </c>
      <c r="G3009" s="9" t="s">
        <v>440</v>
      </c>
      <c r="H3009" s="9" t="s">
        <v>1122</v>
      </c>
      <c r="I3009" s="9" t="s">
        <v>1123</v>
      </c>
      <c r="J3009" s="9" t="s">
        <v>1124</v>
      </c>
      <c r="K3009" s="9">
        <v>72000</v>
      </c>
      <c r="L3009" s="9">
        <v>72000</v>
      </c>
      <c r="M3009" s="9">
        <v>72000</v>
      </c>
    </row>
    <row r="3010" spans="1:13" x14ac:dyDescent="0.35">
      <c r="A3010" s="8">
        <v>3008</v>
      </c>
      <c r="B3010" s="9" t="s">
        <v>711</v>
      </c>
      <c r="C3010" s="9">
        <v>11</v>
      </c>
      <c r="D3010" s="9" t="s">
        <v>1487</v>
      </c>
      <c r="E3010" s="11">
        <v>14</v>
      </c>
      <c r="F3010" s="9" t="s">
        <v>428</v>
      </c>
      <c r="G3010" s="9" t="s">
        <v>440</v>
      </c>
      <c r="H3010" s="9" t="s">
        <v>1125</v>
      </c>
      <c r="I3010" s="9" t="s">
        <v>1126</v>
      </c>
      <c r="J3010" s="9" t="s">
        <v>1127</v>
      </c>
      <c r="K3010" s="9">
        <v>794</v>
      </c>
      <c r="L3010" s="9">
        <v>794</v>
      </c>
      <c r="M3010" s="9">
        <v>794</v>
      </c>
    </row>
    <row r="3011" spans="1:13" x14ac:dyDescent="0.35">
      <c r="A3011" s="8">
        <v>3009</v>
      </c>
      <c r="B3011" s="9" t="s">
        <v>711</v>
      </c>
      <c r="C3011" s="9">
        <v>11</v>
      </c>
      <c r="D3011" s="9" t="s">
        <v>1487</v>
      </c>
      <c r="E3011" s="11">
        <v>14</v>
      </c>
      <c r="F3011" s="9" t="s">
        <v>428</v>
      </c>
      <c r="G3011" s="9" t="s">
        <v>440</v>
      </c>
      <c r="H3011" s="9" t="s">
        <v>468</v>
      </c>
      <c r="I3011" s="9" t="s">
        <v>469</v>
      </c>
      <c r="J3011" s="9" t="s">
        <v>470</v>
      </c>
      <c r="K3011" s="9">
        <v>7257</v>
      </c>
      <c r="L3011" s="9">
        <v>10309</v>
      </c>
      <c r="M3011" s="9">
        <v>14615</v>
      </c>
    </row>
    <row r="3012" spans="1:13" x14ac:dyDescent="0.35">
      <c r="A3012" s="8">
        <v>3010</v>
      </c>
      <c r="B3012" s="9" t="s">
        <v>711</v>
      </c>
      <c r="C3012" s="9">
        <v>11</v>
      </c>
      <c r="D3012" s="9" t="s">
        <v>1487</v>
      </c>
      <c r="E3012" s="11">
        <v>14</v>
      </c>
      <c r="F3012" s="9" t="s">
        <v>428</v>
      </c>
      <c r="G3012" s="9" t="s">
        <v>440</v>
      </c>
      <c r="H3012" s="9" t="s">
        <v>1128</v>
      </c>
      <c r="I3012" s="9" t="s">
        <v>1129</v>
      </c>
      <c r="J3012" s="9" t="s">
        <v>1130</v>
      </c>
      <c r="K3012" s="9">
        <v>5491</v>
      </c>
      <c r="L3012" s="9">
        <v>12495</v>
      </c>
      <c r="M3012" s="9">
        <v>14326</v>
      </c>
    </row>
    <row r="3013" spans="1:13" x14ac:dyDescent="0.35">
      <c r="A3013" s="8">
        <v>3011</v>
      </c>
      <c r="B3013" s="9" t="s">
        <v>711</v>
      </c>
      <c r="C3013" s="9">
        <v>11</v>
      </c>
      <c r="D3013" s="9" t="s">
        <v>1487</v>
      </c>
      <c r="E3013" s="11">
        <v>14</v>
      </c>
      <c r="F3013" s="9" t="s">
        <v>428</v>
      </c>
      <c r="G3013" s="9" t="s">
        <v>440</v>
      </c>
      <c r="H3013" s="9" t="s">
        <v>471</v>
      </c>
      <c r="I3013" s="9" t="s">
        <v>472</v>
      </c>
      <c r="J3013" s="9" t="s">
        <v>473</v>
      </c>
      <c r="K3013" s="9">
        <v>312</v>
      </c>
      <c r="L3013" s="9">
        <v>518</v>
      </c>
      <c r="M3013" s="9">
        <v>2070</v>
      </c>
    </row>
    <row r="3014" spans="1:13" x14ac:dyDescent="0.35">
      <c r="A3014" s="8">
        <v>3012</v>
      </c>
      <c r="B3014" s="9" t="s">
        <v>711</v>
      </c>
      <c r="C3014" s="9">
        <v>11</v>
      </c>
      <c r="D3014" s="9" t="s">
        <v>1487</v>
      </c>
      <c r="E3014" s="11">
        <v>14</v>
      </c>
      <c r="F3014" s="9" t="s">
        <v>428</v>
      </c>
      <c r="G3014" s="9" t="s">
        <v>440</v>
      </c>
      <c r="H3014" s="9" t="s">
        <v>474</v>
      </c>
      <c r="I3014" s="9" t="s">
        <v>475</v>
      </c>
      <c r="J3014" s="9" t="s">
        <v>476</v>
      </c>
      <c r="K3014" s="9">
        <v>1483</v>
      </c>
      <c r="L3014" s="9">
        <v>3077</v>
      </c>
      <c r="M3014" s="9">
        <v>5964</v>
      </c>
    </row>
    <row r="3015" spans="1:13" x14ac:dyDescent="0.35">
      <c r="A3015" s="8">
        <v>3013</v>
      </c>
      <c r="B3015" s="9" t="s">
        <v>711</v>
      </c>
      <c r="C3015" s="9">
        <v>11</v>
      </c>
      <c r="D3015" s="9" t="s">
        <v>1487</v>
      </c>
      <c r="E3015" s="11">
        <v>14</v>
      </c>
      <c r="F3015" s="9" t="s">
        <v>428</v>
      </c>
      <c r="G3015" s="9" t="s">
        <v>440</v>
      </c>
      <c r="H3015" s="9" t="s">
        <v>477</v>
      </c>
      <c r="I3015" s="9" t="s">
        <v>478</v>
      </c>
      <c r="J3015" s="9" t="s">
        <v>479</v>
      </c>
      <c r="K3015" s="9">
        <v>2224</v>
      </c>
      <c r="L3015" s="9">
        <v>3865</v>
      </c>
      <c r="M3015" s="9">
        <v>7766</v>
      </c>
    </row>
    <row r="3016" spans="1:13" x14ac:dyDescent="0.35">
      <c r="A3016" s="8">
        <v>3014</v>
      </c>
      <c r="B3016" s="9" t="s">
        <v>711</v>
      </c>
      <c r="C3016" s="9">
        <v>11</v>
      </c>
      <c r="D3016" s="9" t="s">
        <v>1487</v>
      </c>
      <c r="E3016" s="11">
        <v>14</v>
      </c>
      <c r="F3016" s="9" t="s">
        <v>428</v>
      </c>
      <c r="G3016" s="9" t="s">
        <v>440</v>
      </c>
      <c r="H3016" s="9" t="s">
        <v>1134</v>
      </c>
      <c r="I3016" s="9" t="s">
        <v>1135</v>
      </c>
      <c r="J3016" s="9" t="s">
        <v>1136</v>
      </c>
      <c r="K3016" s="9">
        <v>142927</v>
      </c>
      <c r="L3016" s="9">
        <v>196768</v>
      </c>
      <c r="M3016" s="9">
        <v>246468</v>
      </c>
    </row>
    <row r="3017" spans="1:13" x14ac:dyDescent="0.35">
      <c r="A3017" s="8">
        <v>3015</v>
      </c>
      <c r="B3017" s="9" t="s">
        <v>711</v>
      </c>
      <c r="C3017" s="9">
        <v>11</v>
      </c>
      <c r="D3017" s="9" t="s">
        <v>1487</v>
      </c>
      <c r="E3017" s="11">
        <v>14</v>
      </c>
      <c r="F3017" s="9" t="s">
        <v>428</v>
      </c>
      <c r="G3017" s="9" t="s">
        <v>440</v>
      </c>
      <c r="H3017" s="9" t="s">
        <v>1447</v>
      </c>
      <c r="I3017" s="9" t="s">
        <v>1448</v>
      </c>
      <c r="J3017" s="9" t="s">
        <v>1449</v>
      </c>
      <c r="K3017" s="9">
        <v>1978</v>
      </c>
      <c r="L3017" s="9">
        <v>1978</v>
      </c>
      <c r="M3017" s="9">
        <v>1978</v>
      </c>
    </row>
    <row r="3018" spans="1:13" x14ac:dyDescent="0.35">
      <c r="A3018" s="8">
        <v>3016</v>
      </c>
      <c r="B3018" s="9" t="s">
        <v>711</v>
      </c>
      <c r="C3018" s="9">
        <v>11</v>
      </c>
      <c r="D3018" s="9" t="s">
        <v>1487</v>
      </c>
      <c r="E3018" s="11">
        <v>14</v>
      </c>
      <c r="F3018" s="9" t="s">
        <v>428</v>
      </c>
      <c r="G3018" s="9" t="s">
        <v>440</v>
      </c>
      <c r="H3018" s="9" t="s">
        <v>1137</v>
      </c>
      <c r="I3018" s="9" t="s">
        <v>1138</v>
      </c>
      <c r="J3018" s="9" t="s">
        <v>1139</v>
      </c>
      <c r="K3018" s="9">
        <v>354175</v>
      </c>
      <c r="L3018" s="9">
        <v>589299</v>
      </c>
      <c r="M3018" s="9">
        <v>1053069</v>
      </c>
    </row>
    <row r="3019" spans="1:13" x14ac:dyDescent="0.35">
      <c r="A3019" s="8">
        <v>3017</v>
      </c>
      <c r="B3019" s="9" t="s">
        <v>711</v>
      </c>
      <c r="C3019" s="9">
        <v>11</v>
      </c>
      <c r="D3019" s="9" t="s">
        <v>1487</v>
      </c>
      <c r="E3019" s="11">
        <v>14</v>
      </c>
      <c r="F3019" s="9" t="s">
        <v>428</v>
      </c>
      <c r="G3019" s="9" t="s">
        <v>440</v>
      </c>
      <c r="H3019" s="9" t="s">
        <v>1140</v>
      </c>
      <c r="I3019" s="9" t="s">
        <v>1141</v>
      </c>
      <c r="J3019" s="9" t="s">
        <v>1142</v>
      </c>
      <c r="K3019" s="9">
        <v>4434</v>
      </c>
      <c r="L3019" s="9">
        <v>13625</v>
      </c>
      <c r="M3019" s="9">
        <v>20971</v>
      </c>
    </row>
    <row r="3020" spans="1:13" x14ac:dyDescent="0.35">
      <c r="A3020" s="8">
        <v>3018</v>
      </c>
      <c r="B3020" s="9" t="s">
        <v>711</v>
      </c>
      <c r="C3020" s="9">
        <v>11</v>
      </c>
      <c r="D3020" s="9" t="s">
        <v>1487</v>
      </c>
      <c r="E3020" s="11">
        <v>14</v>
      </c>
      <c r="F3020" s="9" t="s">
        <v>428</v>
      </c>
      <c r="G3020" s="9" t="s">
        <v>440</v>
      </c>
      <c r="H3020" s="9" t="s">
        <v>868</v>
      </c>
      <c r="I3020" s="9" t="s">
        <v>869</v>
      </c>
      <c r="J3020" s="9" t="s">
        <v>870</v>
      </c>
      <c r="K3020" s="9">
        <v>5200</v>
      </c>
      <c r="L3020" s="9">
        <v>15771</v>
      </c>
      <c r="M3020" s="9">
        <v>48317</v>
      </c>
    </row>
    <row r="3021" spans="1:13" x14ac:dyDescent="0.35">
      <c r="A3021" s="8">
        <v>3019</v>
      </c>
      <c r="B3021" s="9" t="s">
        <v>711</v>
      </c>
      <c r="C3021" s="9">
        <v>11</v>
      </c>
      <c r="D3021" s="9" t="s">
        <v>1487</v>
      </c>
      <c r="E3021" s="11">
        <v>15</v>
      </c>
      <c r="F3021" s="9" t="s">
        <v>428</v>
      </c>
      <c r="G3021" s="9" t="s">
        <v>480</v>
      </c>
      <c r="H3021" s="9" t="s">
        <v>481</v>
      </c>
      <c r="I3021" s="9" t="s">
        <v>482</v>
      </c>
      <c r="J3021" s="9" t="s">
        <v>483</v>
      </c>
      <c r="K3021" s="9">
        <v>3964</v>
      </c>
      <c r="L3021" s="9">
        <v>5862</v>
      </c>
      <c r="M3021" s="9">
        <v>6900</v>
      </c>
    </row>
    <row r="3022" spans="1:13" x14ac:dyDescent="0.35">
      <c r="A3022" s="8">
        <v>3020</v>
      </c>
      <c r="B3022" s="9" t="s">
        <v>711</v>
      </c>
      <c r="C3022" s="9">
        <v>11</v>
      </c>
      <c r="D3022" s="9" t="s">
        <v>1487</v>
      </c>
      <c r="E3022" s="11">
        <v>15</v>
      </c>
      <c r="F3022" s="9" t="s">
        <v>428</v>
      </c>
      <c r="G3022" s="9" t="s">
        <v>480</v>
      </c>
      <c r="H3022" s="9" t="s">
        <v>484</v>
      </c>
      <c r="I3022" s="9" t="s">
        <v>485</v>
      </c>
      <c r="J3022" s="9" t="s">
        <v>486</v>
      </c>
      <c r="K3022" s="9">
        <v>367</v>
      </c>
      <c r="L3022" s="9">
        <v>1498</v>
      </c>
      <c r="M3022" s="9">
        <v>2185</v>
      </c>
    </row>
    <row r="3023" spans="1:13" x14ac:dyDescent="0.35">
      <c r="A3023" s="8">
        <v>3021</v>
      </c>
      <c r="B3023" s="9" t="s">
        <v>711</v>
      </c>
      <c r="C3023" s="9">
        <v>11</v>
      </c>
      <c r="D3023" s="9" t="s">
        <v>1487</v>
      </c>
      <c r="E3023" s="11">
        <v>15</v>
      </c>
      <c r="F3023" s="9" t="s">
        <v>428</v>
      </c>
      <c r="G3023" s="9" t="s">
        <v>480</v>
      </c>
      <c r="H3023" s="9" t="s">
        <v>487</v>
      </c>
      <c r="I3023" s="9" t="s">
        <v>488</v>
      </c>
      <c r="J3023" s="9" t="s">
        <v>489</v>
      </c>
      <c r="K3023" s="9">
        <v>14417</v>
      </c>
      <c r="L3023" s="9">
        <v>18766</v>
      </c>
      <c r="M3023" s="9">
        <v>23523</v>
      </c>
    </row>
    <row r="3024" spans="1:13" x14ac:dyDescent="0.35">
      <c r="A3024" s="8">
        <v>3022</v>
      </c>
      <c r="B3024" s="9" t="s">
        <v>711</v>
      </c>
      <c r="C3024" s="9">
        <v>11</v>
      </c>
      <c r="D3024" s="9" t="s">
        <v>1487</v>
      </c>
      <c r="E3024" s="11">
        <v>15</v>
      </c>
      <c r="F3024" s="9" t="s">
        <v>428</v>
      </c>
      <c r="G3024" s="9" t="s">
        <v>480</v>
      </c>
      <c r="H3024" s="9" t="s">
        <v>1146</v>
      </c>
      <c r="I3024" s="9" t="s">
        <v>1147</v>
      </c>
      <c r="J3024" s="9" t="s">
        <v>1148</v>
      </c>
      <c r="K3024" s="9">
        <v>1713</v>
      </c>
      <c r="L3024" s="9">
        <v>1905</v>
      </c>
      <c r="M3024" s="9">
        <v>2163</v>
      </c>
    </row>
    <row r="3025" spans="1:13" x14ac:dyDescent="0.35">
      <c r="A3025" s="8">
        <v>3023</v>
      </c>
      <c r="B3025" s="9" t="s">
        <v>711</v>
      </c>
      <c r="C3025" s="9">
        <v>11</v>
      </c>
      <c r="D3025" s="9" t="s">
        <v>1487</v>
      </c>
      <c r="E3025" s="11">
        <v>15</v>
      </c>
      <c r="F3025" s="9" t="s">
        <v>428</v>
      </c>
      <c r="G3025" s="9" t="s">
        <v>480</v>
      </c>
      <c r="H3025" s="9" t="s">
        <v>981</v>
      </c>
      <c r="I3025" s="9" t="s">
        <v>982</v>
      </c>
      <c r="J3025" s="9" t="s">
        <v>983</v>
      </c>
      <c r="K3025" s="9">
        <v>2708</v>
      </c>
      <c r="L3025" s="9">
        <v>3473</v>
      </c>
      <c r="M3025" s="9">
        <v>4180</v>
      </c>
    </row>
    <row r="3026" spans="1:13" x14ac:dyDescent="0.35">
      <c r="A3026" s="8">
        <v>3024</v>
      </c>
      <c r="B3026" s="9" t="s">
        <v>711</v>
      </c>
      <c r="C3026" s="9">
        <v>11</v>
      </c>
      <c r="D3026" s="9" t="s">
        <v>1487</v>
      </c>
      <c r="E3026" s="11">
        <v>15</v>
      </c>
      <c r="F3026" s="9" t="s">
        <v>428</v>
      </c>
      <c r="G3026" s="9" t="s">
        <v>480</v>
      </c>
      <c r="H3026" s="9" t="s">
        <v>984</v>
      </c>
      <c r="I3026" s="9" t="s">
        <v>985</v>
      </c>
      <c r="J3026" s="9" t="s">
        <v>986</v>
      </c>
      <c r="K3026" s="9">
        <v>3496</v>
      </c>
      <c r="L3026" s="9">
        <v>4404</v>
      </c>
      <c r="M3026" s="9">
        <v>5241</v>
      </c>
    </row>
    <row r="3027" spans="1:13" x14ac:dyDescent="0.35">
      <c r="A3027" s="8">
        <v>3025</v>
      </c>
      <c r="B3027" s="9" t="s">
        <v>711</v>
      </c>
      <c r="C3027" s="9">
        <v>11</v>
      </c>
      <c r="D3027" s="9" t="s">
        <v>1487</v>
      </c>
      <c r="E3027" s="11">
        <v>15</v>
      </c>
      <c r="F3027" s="9" t="s">
        <v>428</v>
      </c>
      <c r="G3027" s="9" t="s">
        <v>480</v>
      </c>
      <c r="H3027" s="9" t="s">
        <v>987</v>
      </c>
      <c r="I3027" s="9" t="s">
        <v>988</v>
      </c>
      <c r="J3027" s="9" t="s">
        <v>989</v>
      </c>
      <c r="K3027" s="9">
        <v>374</v>
      </c>
      <c r="L3027" s="9">
        <v>419</v>
      </c>
      <c r="M3027" s="9">
        <v>461</v>
      </c>
    </row>
    <row r="3028" spans="1:13" x14ac:dyDescent="0.35">
      <c r="A3028" s="8">
        <v>3026</v>
      </c>
      <c r="B3028" s="9" t="s">
        <v>711</v>
      </c>
      <c r="C3028" s="9">
        <v>11</v>
      </c>
      <c r="D3028" s="9" t="s">
        <v>1487</v>
      </c>
      <c r="E3028" s="11">
        <v>15</v>
      </c>
      <c r="F3028" s="9" t="s">
        <v>428</v>
      </c>
      <c r="G3028" s="9" t="s">
        <v>480</v>
      </c>
      <c r="H3028" s="9" t="s">
        <v>990</v>
      </c>
      <c r="I3028" s="9" t="s">
        <v>991</v>
      </c>
      <c r="J3028" s="9" t="s">
        <v>992</v>
      </c>
      <c r="K3028" s="9">
        <v>3432</v>
      </c>
      <c r="L3028" s="9">
        <v>4212</v>
      </c>
      <c r="M3028" s="9">
        <v>4931</v>
      </c>
    </row>
    <row r="3029" spans="1:13" x14ac:dyDescent="0.35">
      <c r="A3029" s="8">
        <v>3027</v>
      </c>
      <c r="B3029" s="9" t="s">
        <v>711</v>
      </c>
      <c r="C3029" s="9">
        <v>11</v>
      </c>
      <c r="D3029" s="9" t="s">
        <v>1487</v>
      </c>
      <c r="E3029" s="11">
        <v>15</v>
      </c>
      <c r="F3029" s="9" t="s">
        <v>428</v>
      </c>
      <c r="G3029" s="9" t="s">
        <v>480</v>
      </c>
      <c r="H3029" s="9" t="s">
        <v>1149</v>
      </c>
      <c r="I3029" s="9" t="s">
        <v>1150</v>
      </c>
      <c r="J3029" s="9" t="s">
        <v>1151</v>
      </c>
      <c r="K3029" s="9">
        <v>261</v>
      </c>
      <c r="L3029" s="9">
        <v>402</v>
      </c>
      <c r="M3029" s="9">
        <v>535</v>
      </c>
    </row>
    <row r="3030" spans="1:13" x14ac:dyDescent="0.35">
      <c r="A3030" s="8">
        <v>3028</v>
      </c>
      <c r="B3030" s="9" t="s">
        <v>711</v>
      </c>
      <c r="C3030" s="9">
        <v>11</v>
      </c>
      <c r="D3030" s="9" t="s">
        <v>1487</v>
      </c>
      <c r="E3030" s="11">
        <v>15</v>
      </c>
      <c r="F3030" s="9" t="s">
        <v>428</v>
      </c>
      <c r="G3030" s="9" t="s">
        <v>480</v>
      </c>
      <c r="H3030" s="9" t="s">
        <v>1152</v>
      </c>
      <c r="I3030" s="9" t="s">
        <v>1153</v>
      </c>
      <c r="J3030" s="9" t="s">
        <v>1154</v>
      </c>
      <c r="K3030" s="9">
        <v>46</v>
      </c>
      <c r="L3030" s="9">
        <v>46</v>
      </c>
      <c r="M3030" s="9">
        <v>46</v>
      </c>
    </row>
    <row r="3031" spans="1:13" x14ac:dyDescent="0.35">
      <c r="A3031" s="8">
        <v>3029</v>
      </c>
      <c r="B3031" s="9" t="s">
        <v>711</v>
      </c>
      <c r="C3031" s="9">
        <v>11</v>
      </c>
      <c r="D3031" s="9" t="s">
        <v>1487</v>
      </c>
      <c r="E3031" s="11">
        <v>15</v>
      </c>
      <c r="F3031" s="9" t="s">
        <v>428</v>
      </c>
      <c r="G3031" s="9" t="s">
        <v>480</v>
      </c>
      <c r="H3031" s="9" t="s">
        <v>490</v>
      </c>
      <c r="I3031" s="9" t="s">
        <v>491</v>
      </c>
      <c r="J3031" s="9" t="s">
        <v>492</v>
      </c>
      <c r="K3031" s="9">
        <v>3813</v>
      </c>
      <c r="L3031" s="9">
        <v>4271</v>
      </c>
      <c r="M3031" s="9">
        <v>7600</v>
      </c>
    </row>
    <row r="3032" spans="1:13" x14ac:dyDescent="0.35">
      <c r="A3032" s="8">
        <v>3030</v>
      </c>
      <c r="B3032" s="9" t="s">
        <v>711</v>
      </c>
      <c r="C3032" s="9">
        <v>11</v>
      </c>
      <c r="D3032" s="9" t="s">
        <v>1487</v>
      </c>
      <c r="E3032" s="11">
        <v>15</v>
      </c>
      <c r="F3032" s="9" t="s">
        <v>428</v>
      </c>
      <c r="G3032" s="9" t="s">
        <v>480</v>
      </c>
      <c r="H3032" s="9" t="s">
        <v>1155</v>
      </c>
      <c r="I3032" s="9" t="s">
        <v>1156</v>
      </c>
      <c r="J3032" s="9" t="s">
        <v>1157</v>
      </c>
      <c r="K3032" s="9">
        <v>157</v>
      </c>
      <c r="L3032" s="9">
        <v>157</v>
      </c>
      <c r="M3032" s="9">
        <v>157</v>
      </c>
    </row>
    <row r="3033" spans="1:13" x14ac:dyDescent="0.35">
      <c r="A3033" s="8">
        <v>3031</v>
      </c>
      <c r="B3033" s="9" t="s">
        <v>711</v>
      </c>
      <c r="C3033" s="9">
        <v>11</v>
      </c>
      <c r="D3033" s="9" t="s">
        <v>1487</v>
      </c>
      <c r="E3033" s="11">
        <v>15</v>
      </c>
      <c r="F3033" s="9" t="s">
        <v>428</v>
      </c>
      <c r="G3033" s="9" t="s">
        <v>480</v>
      </c>
      <c r="H3033" s="9" t="s">
        <v>493</v>
      </c>
      <c r="I3033" s="9" t="s">
        <v>494</v>
      </c>
      <c r="J3033" s="9" t="s">
        <v>495</v>
      </c>
      <c r="K3033" s="9">
        <v>8962</v>
      </c>
      <c r="L3033" s="9">
        <v>20335</v>
      </c>
      <c r="M3033" s="9">
        <v>29853</v>
      </c>
    </row>
    <row r="3034" spans="1:13" x14ac:dyDescent="0.35">
      <c r="A3034" s="8">
        <v>3032</v>
      </c>
      <c r="B3034" s="9" t="s">
        <v>711</v>
      </c>
      <c r="C3034" s="9">
        <v>11</v>
      </c>
      <c r="D3034" s="9" t="s">
        <v>1487</v>
      </c>
      <c r="E3034" s="11">
        <v>15</v>
      </c>
      <c r="F3034" s="9" t="s">
        <v>428</v>
      </c>
      <c r="G3034" s="9" t="s">
        <v>480</v>
      </c>
      <c r="H3034" s="9" t="s">
        <v>1158</v>
      </c>
      <c r="I3034" s="9" t="s">
        <v>1159</v>
      </c>
      <c r="J3034" s="9" t="s">
        <v>1160</v>
      </c>
      <c r="K3034" s="9">
        <v>4934</v>
      </c>
      <c r="L3034" s="9">
        <v>5759</v>
      </c>
      <c r="M3034" s="9">
        <v>6520</v>
      </c>
    </row>
    <row r="3035" spans="1:13" x14ac:dyDescent="0.35">
      <c r="A3035" s="8">
        <v>3033</v>
      </c>
      <c r="B3035" s="9" t="s">
        <v>711</v>
      </c>
      <c r="C3035" s="9">
        <v>11</v>
      </c>
      <c r="D3035" s="9" t="s">
        <v>1487</v>
      </c>
      <c r="E3035" s="11">
        <v>15</v>
      </c>
      <c r="F3035" s="9" t="s">
        <v>428</v>
      </c>
      <c r="G3035" s="9" t="s">
        <v>480</v>
      </c>
      <c r="H3035" s="9" t="s">
        <v>496</v>
      </c>
      <c r="I3035" s="9" t="s">
        <v>497</v>
      </c>
      <c r="J3035" s="9" t="s">
        <v>498</v>
      </c>
      <c r="K3035" s="9">
        <v>2199</v>
      </c>
      <c r="L3035" s="9">
        <v>3420</v>
      </c>
      <c r="M3035" s="9">
        <v>5243</v>
      </c>
    </row>
    <row r="3036" spans="1:13" x14ac:dyDescent="0.35">
      <c r="A3036" s="8">
        <v>3034</v>
      </c>
      <c r="B3036" s="9" t="s">
        <v>711</v>
      </c>
      <c r="C3036" s="9">
        <v>11</v>
      </c>
      <c r="D3036" s="9" t="s">
        <v>1487</v>
      </c>
      <c r="E3036" s="11">
        <v>15</v>
      </c>
      <c r="F3036" s="9" t="s">
        <v>428</v>
      </c>
      <c r="G3036" s="9" t="s">
        <v>480</v>
      </c>
      <c r="H3036" s="9" t="s">
        <v>1161</v>
      </c>
      <c r="I3036" s="9" t="s">
        <v>1162</v>
      </c>
      <c r="J3036" s="9" t="s">
        <v>1163</v>
      </c>
      <c r="K3036" s="9">
        <v>8237</v>
      </c>
      <c r="L3036" s="9">
        <v>13997</v>
      </c>
      <c r="M3036" s="9">
        <v>25248</v>
      </c>
    </row>
    <row r="3037" spans="1:13" x14ac:dyDescent="0.35">
      <c r="A3037" s="8">
        <v>3035</v>
      </c>
      <c r="B3037" s="9" t="s">
        <v>711</v>
      </c>
      <c r="C3037" s="9">
        <v>11</v>
      </c>
      <c r="D3037" s="9" t="s">
        <v>1487</v>
      </c>
      <c r="E3037" s="11">
        <v>15</v>
      </c>
      <c r="F3037" s="9" t="s">
        <v>428</v>
      </c>
      <c r="G3037" s="9" t="s">
        <v>480</v>
      </c>
      <c r="H3037" s="9" t="s">
        <v>874</v>
      </c>
      <c r="I3037" s="9" t="s">
        <v>875</v>
      </c>
      <c r="J3037" s="9" t="s">
        <v>876</v>
      </c>
      <c r="K3037" s="9">
        <v>2285</v>
      </c>
      <c r="L3037" s="9">
        <v>2285</v>
      </c>
      <c r="M3037" s="9">
        <v>2285</v>
      </c>
    </row>
    <row r="3038" spans="1:13" x14ac:dyDescent="0.35">
      <c r="A3038" s="8">
        <v>3036</v>
      </c>
      <c r="B3038" s="9" t="s">
        <v>711</v>
      </c>
      <c r="C3038" s="9">
        <v>11</v>
      </c>
      <c r="D3038" s="9" t="s">
        <v>1487</v>
      </c>
      <c r="E3038" s="11">
        <v>15</v>
      </c>
      <c r="F3038" s="9" t="s">
        <v>428</v>
      </c>
      <c r="G3038" s="9" t="s">
        <v>480</v>
      </c>
      <c r="H3038" s="9" t="s">
        <v>696</v>
      </c>
      <c r="I3038" s="9" t="s">
        <v>697</v>
      </c>
      <c r="J3038" s="9" t="s">
        <v>698</v>
      </c>
      <c r="K3038" s="9">
        <v>42188</v>
      </c>
      <c r="L3038" s="9">
        <v>56190</v>
      </c>
      <c r="M3038" s="9">
        <v>79730</v>
      </c>
    </row>
    <row r="3039" spans="1:13" x14ac:dyDescent="0.35">
      <c r="A3039" s="8">
        <v>3037</v>
      </c>
      <c r="B3039" s="9" t="s">
        <v>711</v>
      </c>
      <c r="C3039" s="9">
        <v>11</v>
      </c>
      <c r="D3039" s="9" t="s">
        <v>1487</v>
      </c>
      <c r="E3039" s="11">
        <v>16</v>
      </c>
      <c r="F3039" s="9" t="s">
        <v>428</v>
      </c>
      <c r="G3039" s="9" t="s">
        <v>499</v>
      </c>
      <c r="H3039" s="9" t="s">
        <v>500</v>
      </c>
      <c r="I3039" s="9" t="s">
        <v>501</v>
      </c>
      <c r="J3039" s="9" t="s">
        <v>502</v>
      </c>
      <c r="K3039" s="9">
        <v>150</v>
      </c>
      <c r="L3039" s="9">
        <v>501</v>
      </c>
      <c r="M3039" s="9">
        <v>1400</v>
      </c>
    </row>
    <row r="3040" spans="1:13" x14ac:dyDescent="0.35">
      <c r="A3040" s="8">
        <v>3038</v>
      </c>
      <c r="B3040" s="9" t="s">
        <v>711</v>
      </c>
      <c r="C3040" s="9">
        <v>11</v>
      </c>
      <c r="D3040" s="9" t="s">
        <v>1487</v>
      </c>
      <c r="E3040" s="11">
        <v>16</v>
      </c>
      <c r="F3040" s="9" t="s">
        <v>428</v>
      </c>
      <c r="G3040" s="9" t="s">
        <v>499</v>
      </c>
      <c r="H3040" s="9" t="s">
        <v>503</v>
      </c>
      <c r="I3040" s="9" t="s">
        <v>504</v>
      </c>
      <c r="J3040" s="9" t="s">
        <v>505</v>
      </c>
      <c r="K3040" s="9">
        <v>78</v>
      </c>
      <c r="L3040" s="9">
        <v>347</v>
      </c>
      <c r="M3040" s="9">
        <v>712</v>
      </c>
    </row>
    <row r="3041" spans="1:13" x14ac:dyDescent="0.35">
      <c r="A3041" s="8">
        <v>3039</v>
      </c>
      <c r="B3041" s="9" t="s">
        <v>711</v>
      </c>
      <c r="C3041" s="9">
        <v>11</v>
      </c>
      <c r="D3041" s="9" t="s">
        <v>1487</v>
      </c>
      <c r="E3041" s="11">
        <v>16</v>
      </c>
      <c r="F3041" s="9" t="s">
        <v>428</v>
      </c>
      <c r="G3041" s="9" t="s">
        <v>499</v>
      </c>
      <c r="H3041" s="9" t="s">
        <v>1164</v>
      </c>
      <c r="I3041" s="9" t="s">
        <v>1165</v>
      </c>
      <c r="J3041" s="9" t="s">
        <v>1166</v>
      </c>
      <c r="K3041" s="9">
        <v>9914</v>
      </c>
      <c r="L3041" s="9">
        <v>19183</v>
      </c>
      <c r="M3041" s="9">
        <v>27740</v>
      </c>
    </row>
    <row r="3042" spans="1:13" x14ac:dyDescent="0.35">
      <c r="A3042" s="8">
        <v>3040</v>
      </c>
      <c r="B3042" s="9" t="s">
        <v>711</v>
      </c>
      <c r="C3042" s="9">
        <v>11</v>
      </c>
      <c r="D3042" s="9" t="s">
        <v>1487</v>
      </c>
      <c r="E3042" s="11">
        <v>16</v>
      </c>
      <c r="F3042" s="9" t="s">
        <v>428</v>
      </c>
      <c r="G3042" s="9" t="s">
        <v>499</v>
      </c>
      <c r="H3042" s="9" t="s">
        <v>1167</v>
      </c>
      <c r="I3042" s="9" t="s">
        <v>1168</v>
      </c>
      <c r="J3042" s="9" t="s">
        <v>1169</v>
      </c>
      <c r="K3042" s="9">
        <v>465</v>
      </c>
      <c r="L3042" s="9">
        <v>552</v>
      </c>
      <c r="M3042" s="9">
        <v>632</v>
      </c>
    </row>
    <row r="3043" spans="1:13" x14ac:dyDescent="0.35">
      <c r="A3043" s="8">
        <v>3041</v>
      </c>
      <c r="B3043" s="9" t="s">
        <v>711</v>
      </c>
      <c r="C3043" s="9">
        <v>11</v>
      </c>
      <c r="D3043" s="9" t="s">
        <v>1487</v>
      </c>
      <c r="E3043" s="11">
        <v>16</v>
      </c>
      <c r="F3043" s="9" t="s">
        <v>428</v>
      </c>
      <c r="G3043" s="9" t="s">
        <v>499</v>
      </c>
      <c r="H3043" s="9" t="s">
        <v>1170</v>
      </c>
      <c r="I3043" s="9" t="s">
        <v>1171</v>
      </c>
      <c r="J3043" s="9" t="s">
        <v>1172</v>
      </c>
      <c r="K3043" s="9">
        <v>29000</v>
      </c>
      <c r="L3043" s="9">
        <v>63264</v>
      </c>
      <c r="M3043" s="9">
        <v>87778</v>
      </c>
    </row>
    <row r="3044" spans="1:13" x14ac:dyDescent="0.35">
      <c r="A3044" s="8">
        <v>3042</v>
      </c>
      <c r="B3044" s="9" t="s">
        <v>711</v>
      </c>
      <c r="C3044" s="9">
        <v>11</v>
      </c>
      <c r="D3044" s="9" t="s">
        <v>1487</v>
      </c>
      <c r="E3044" s="11">
        <v>18</v>
      </c>
      <c r="F3044" s="9" t="s">
        <v>428</v>
      </c>
      <c r="G3044" s="9" t="s">
        <v>506</v>
      </c>
      <c r="H3044" s="9" t="s">
        <v>507</v>
      </c>
      <c r="I3044" s="9" t="s">
        <v>508</v>
      </c>
      <c r="J3044" s="9" t="s">
        <v>509</v>
      </c>
      <c r="K3044" s="9">
        <v>9000</v>
      </c>
      <c r="L3044" s="9">
        <v>12508</v>
      </c>
      <c r="M3044" s="9">
        <v>26636</v>
      </c>
    </row>
    <row r="3045" spans="1:13" x14ac:dyDescent="0.35">
      <c r="A3045" s="8">
        <v>3043</v>
      </c>
      <c r="B3045" s="9" t="s">
        <v>711</v>
      </c>
      <c r="C3045" s="9">
        <v>11</v>
      </c>
      <c r="D3045" s="9" t="s">
        <v>1487</v>
      </c>
      <c r="E3045" s="11">
        <v>19</v>
      </c>
      <c r="F3045" s="9" t="s">
        <v>510</v>
      </c>
      <c r="G3045" s="9" t="s">
        <v>511</v>
      </c>
      <c r="H3045" s="9" t="s">
        <v>512</v>
      </c>
      <c r="I3045" s="9" t="s">
        <v>513</v>
      </c>
      <c r="J3045" s="9" t="s">
        <v>514</v>
      </c>
      <c r="K3045" s="9">
        <v>9536</v>
      </c>
      <c r="L3045" s="9">
        <v>11920</v>
      </c>
      <c r="M3045" s="9">
        <v>18180</v>
      </c>
    </row>
    <row r="3046" spans="1:13" x14ac:dyDescent="0.35">
      <c r="A3046" s="8">
        <v>3044</v>
      </c>
      <c r="B3046" s="9" t="s">
        <v>711</v>
      </c>
      <c r="C3046" s="9">
        <v>11</v>
      </c>
      <c r="D3046" s="9" t="s">
        <v>1487</v>
      </c>
      <c r="E3046" s="11">
        <v>19</v>
      </c>
      <c r="F3046" s="9" t="s">
        <v>510</v>
      </c>
      <c r="G3046" s="9" t="s">
        <v>511</v>
      </c>
      <c r="H3046" s="9" t="s">
        <v>515</v>
      </c>
      <c r="I3046" s="9" t="s">
        <v>516</v>
      </c>
      <c r="J3046" s="9" t="s">
        <v>517</v>
      </c>
      <c r="K3046" s="9">
        <v>19226</v>
      </c>
      <c r="L3046" s="9">
        <v>29050</v>
      </c>
      <c r="M3046" s="9">
        <v>40384</v>
      </c>
    </row>
    <row r="3047" spans="1:13" x14ac:dyDescent="0.35">
      <c r="A3047" s="8">
        <v>3045</v>
      </c>
      <c r="B3047" s="9" t="s">
        <v>711</v>
      </c>
      <c r="C3047" s="9">
        <v>11</v>
      </c>
      <c r="D3047" s="9" t="s">
        <v>1487</v>
      </c>
      <c r="E3047" s="11">
        <v>19</v>
      </c>
      <c r="F3047" s="9" t="s">
        <v>510</v>
      </c>
      <c r="G3047" s="9" t="s">
        <v>511</v>
      </c>
      <c r="H3047" s="9" t="s">
        <v>518</v>
      </c>
      <c r="I3047" s="9" t="s">
        <v>519</v>
      </c>
      <c r="J3047" s="9" t="s">
        <v>520</v>
      </c>
      <c r="K3047" s="9">
        <v>1500</v>
      </c>
      <c r="L3047" s="9">
        <v>2355</v>
      </c>
      <c r="M3047" s="9">
        <v>2677</v>
      </c>
    </row>
    <row r="3048" spans="1:13" x14ac:dyDescent="0.35">
      <c r="A3048" s="8">
        <v>3046</v>
      </c>
      <c r="B3048" s="9" t="s">
        <v>711</v>
      </c>
      <c r="C3048" s="9">
        <v>11</v>
      </c>
      <c r="D3048" s="9" t="s">
        <v>1487</v>
      </c>
      <c r="E3048" s="11">
        <v>19</v>
      </c>
      <c r="F3048" s="9" t="s">
        <v>510</v>
      </c>
      <c r="G3048" s="9" t="s">
        <v>511</v>
      </c>
      <c r="H3048" s="9" t="s">
        <v>993</v>
      </c>
      <c r="I3048" s="9" t="s">
        <v>994</v>
      </c>
      <c r="J3048" s="9" t="s">
        <v>995</v>
      </c>
      <c r="K3048" s="9">
        <v>1267</v>
      </c>
      <c r="L3048" s="9">
        <v>1506</v>
      </c>
      <c r="M3048" s="9">
        <v>1726</v>
      </c>
    </row>
    <row r="3049" spans="1:13" x14ac:dyDescent="0.35">
      <c r="A3049" s="8">
        <v>3047</v>
      </c>
      <c r="B3049" s="9" t="s">
        <v>711</v>
      </c>
      <c r="C3049" s="9">
        <v>11</v>
      </c>
      <c r="D3049" s="9" t="s">
        <v>1487</v>
      </c>
      <c r="E3049" s="11">
        <v>19</v>
      </c>
      <c r="F3049" s="9" t="s">
        <v>510</v>
      </c>
      <c r="G3049" s="9" t="s">
        <v>511</v>
      </c>
      <c r="H3049" s="9" t="s">
        <v>521</v>
      </c>
      <c r="I3049" s="9" t="s">
        <v>522</v>
      </c>
      <c r="J3049" s="9" t="s">
        <v>523</v>
      </c>
      <c r="K3049" s="9">
        <v>2630</v>
      </c>
      <c r="L3049" s="9">
        <v>5056</v>
      </c>
      <c r="M3049" s="9">
        <v>7296</v>
      </c>
    </row>
    <row r="3050" spans="1:13" x14ac:dyDescent="0.35">
      <c r="A3050" s="8">
        <v>3048</v>
      </c>
      <c r="B3050" s="9" t="s">
        <v>711</v>
      </c>
      <c r="C3050" s="9">
        <v>11</v>
      </c>
      <c r="D3050" s="9" t="s">
        <v>1487</v>
      </c>
      <c r="E3050" s="11">
        <v>19</v>
      </c>
      <c r="F3050" s="9" t="s">
        <v>510</v>
      </c>
      <c r="G3050" s="9" t="s">
        <v>511</v>
      </c>
      <c r="H3050" s="9" t="s">
        <v>524</v>
      </c>
      <c r="I3050" s="9" t="s">
        <v>525</v>
      </c>
      <c r="J3050" s="9" t="s">
        <v>526</v>
      </c>
      <c r="K3050" s="9">
        <v>12077</v>
      </c>
      <c r="L3050" s="9">
        <v>23011</v>
      </c>
      <c r="M3050" s="9">
        <v>38015</v>
      </c>
    </row>
    <row r="3051" spans="1:13" x14ac:dyDescent="0.35">
      <c r="A3051" s="8">
        <v>3049</v>
      </c>
      <c r="B3051" s="9" t="s">
        <v>711</v>
      </c>
      <c r="C3051" s="9">
        <v>11</v>
      </c>
      <c r="D3051" s="9" t="s">
        <v>1487</v>
      </c>
      <c r="E3051" s="11">
        <v>19</v>
      </c>
      <c r="F3051" s="9" t="s">
        <v>510</v>
      </c>
      <c r="G3051" s="9" t="s">
        <v>511</v>
      </c>
      <c r="H3051" s="9" t="s">
        <v>527</v>
      </c>
      <c r="I3051" s="9" t="s">
        <v>528</v>
      </c>
      <c r="J3051" s="9" t="s">
        <v>529</v>
      </c>
      <c r="K3051" s="9">
        <v>6508</v>
      </c>
      <c r="L3051" s="9">
        <v>10289</v>
      </c>
      <c r="M3051" s="9">
        <v>22855</v>
      </c>
    </row>
    <row r="3052" spans="1:13" x14ac:dyDescent="0.35">
      <c r="A3052" s="8">
        <v>3050</v>
      </c>
      <c r="B3052" s="9" t="s">
        <v>711</v>
      </c>
      <c r="C3052" s="9">
        <v>11</v>
      </c>
      <c r="D3052" s="9" t="s">
        <v>1487</v>
      </c>
      <c r="E3052" s="11">
        <v>19</v>
      </c>
      <c r="F3052" s="9" t="s">
        <v>510</v>
      </c>
      <c r="G3052" s="9" t="s">
        <v>511</v>
      </c>
      <c r="H3052" s="9" t="s">
        <v>530</v>
      </c>
      <c r="I3052" s="9" t="s">
        <v>531</v>
      </c>
      <c r="J3052" s="9" t="s">
        <v>532</v>
      </c>
      <c r="K3052" s="9">
        <v>9523</v>
      </c>
      <c r="L3052" s="9">
        <v>12582</v>
      </c>
      <c r="M3052" s="9">
        <v>21333</v>
      </c>
    </row>
    <row r="3053" spans="1:13" x14ac:dyDescent="0.35">
      <c r="A3053" s="8">
        <v>3051</v>
      </c>
      <c r="B3053" s="9" t="s">
        <v>711</v>
      </c>
      <c r="C3053" s="9">
        <v>11</v>
      </c>
      <c r="D3053" s="9" t="s">
        <v>1487</v>
      </c>
      <c r="E3053" s="11">
        <v>19</v>
      </c>
      <c r="F3053" s="9" t="s">
        <v>510</v>
      </c>
      <c r="G3053" s="9" t="s">
        <v>511</v>
      </c>
      <c r="H3053" s="9" t="s">
        <v>1173</v>
      </c>
      <c r="I3053" s="9" t="s">
        <v>1174</v>
      </c>
      <c r="J3053" s="9" t="s">
        <v>1175</v>
      </c>
      <c r="K3053" s="9">
        <v>41914</v>
      </c>
      <c r="L3053" s="9">
        <v>45980</v>
      </c>
      <c r="M3053" s="9">
        <v>59164</v>
      </c>
    </row>
    <row r="3054" spans="1:13" x14ac:dyDescent="0.35">
      <c r="A3054" s="8">
        <v>3052</v>
      </c>
      <c r="B3054" s="9" t="s">
        <v>711</v>
      </c>
      <c r="C3054" s="9">
        <v>11</v>
      </c>
      <c r="D3054" s="9" t="s">
        <v>1487</v>
      </c>
      <c r="E3054" s="11">
        <v>19</v>
      </c>
      <c r="F3054" s="9" t="s">
        <v>510</v>
      </c>
      <c r="G3054" s="9" t="s">
        <v>511</v>
      </c>
      <c r="H3054" s="9" t="s">
        <v>702</v>
      </c>
      <c r="I3054" s="9" t="s">
        <v>703</v>
      </c>
      <c r="J3054" s="9" t="s">
        <v>704</v>
      </c>
      <c r="K3054" s="9">
        <v>574</v>
      </c>
      <c r="L3054" s="9">
        <v>1041</v>
      </c>
      <c r="M3054" s="9">
        <v>1858</v>
      </c>
    </row>
    <row r="3055" spans="1:13" x14ac:dyDescent="0.35">
      <c r="A3055" s="8">
        <v>3053</v>
      </c>
      <c r="B3055" s="9" t="s">
        <v>711</v>
      </c>
      <c r="C3055" s="9">
        <v>11</v>
      </c>
      <c r="D3055" s="9" t="s">
        <v>1487</v>
      </c>
      <c r="E3055" s="11">
        <v>19</v>
      </c>
      <c r="F3055" s="9" t="s">
        <v>510</v>
      </c>
      <c r="G3055" s="9" t="s">
        <v>511</v>
      </c>
      <c r="H3055" s="9" t="s">
        <v>533</v>
      </c>
      <c r="I3055" s="9" t="s">
        <v>534</v>
      </c>
      <c r="J3055" s="9" t="s">
        <v>535</v>
      </c>
      <c r="K3055" s="9">
        <v>3725</v>
      </c>
      <c r="L3055" s="9">
        <v>5135</v>
      </c>
      <c r="M3055" s="9">
        <v>6263</v>
      </c>
    </row>
    <row r="3056" spans="1:13" x14ac:dyDescent="0.35">
      <c r="A3056" s="8">
        <v>3054</v>
      </c>
      <c r="B3056" s="9" t="s">
        <v>711</v>
      </c>
      <c r="C3056" s="9">
        <v>11</v>
      </c>
      <c r="D3056" s="9" t="s">
        <v>1487</v>
      </c>
      <c r="E3056" s="11">
        <v>19</v>
      </c>
      <c r="F3056" s="9" t="s">
        <v>510</v>
      </c>
      <c r="G3056" s="9" t="s">
        <v>511</v>
      </c>
      <c r="H3056" s="9" t="s">
        <v>536</v>
      </c>
      <c r="I3056" s="9" t="s">
        <v>537</v>
      </c>
      <c r="J3056" s="9" t="s">
        <v>538</v>
      </c>
      <c r="K3056" s="9">
        <v>1974</v>
      </c>
      <c r="L3056" s="9">
        <v>3245</v>
      </c>
      <c r="M3056" s="9">
        <v>4691</v>
      </c>
    </row>
    <row r="3057" spans="1:13" x14ac:dyDescent="0.35">
      <c r="A3057" s="8">
        <v>3055</v>
      </c>
      <c r="B3057" s="9" t="s">
        <v>711</v>
      </c>
      <c r="C3057" s="9">
        <v>11</v>
      </c>
      <c r="D3057" s="9" t="s">
        <v>1487</v>
      </c>
      <c r="E3057" s="11">
        <v>19</v>
      </c>
      <c r="F3057" s="9" t="s">
        <v>510</v>
      </c>
      <c r="G3057" s="9" t="s">
        <v>511</v>
      </c>
      <c r="H3057" s="9" t="s">
        <v>996</v>
      </c>
      <c r="I3057" s="9" t="s">
        <v>997</v>
      </c>
      <c r="J3057" s="9" t="s">
        <v>998</v>
      </c>
      <c r="K3057" s="9">
        <v>88</v>
      </c>
      <c r="L3057" s="9">
        <v>207</v>
      </c>
      <c r="M3057" s="9">
        <v>416</v>
      </c>
    </row>
    <row r="3058" spans="1:13" x14ac:dyDescent="0.35">
      <c r="A3058" s="8">
        <v>3056</v>
      </c>
      <c r="B3058" s="9" t="s">
        <v>711</v>
      </c>
      <c r="C3058" s="9">
        <v>11</v>
      </c>
      <c r="D3058" s="9" t="s">
        <v>1487</v>
      </c>
      <c r="E3058" s="11">
        <v>19</v>
      </c>
      <c r="F3058" s="9" t="s">
        <v>510</v>
      </c>
      <c r="G3058" s="9" t="s">
        <v>511</v>
      </c>
      <c r="H3058" s="9" t="s">
        <v>539</v>
      </c>
      <c r="I3058" s="9" t="s">
        <v>540</v>
      </c>
      <c r="J3058" s="9" t="s">
        <v>541</v>
      </c>
      <c r="K3058" s="9">
        <v>17559</v>
      </c>
      <c r="L3058" s="9">
        <v>23993</v>
      </c>
      <c r="M3058" s="9">
        <v>36932</v>
      </c>
    </row>
    <row r="3059" spans="1:13" x14ac:dyDescent="0.35">
      <c r="A3059" s="8">
        <v>3057</v>
      </c>
      <c r="B3059" s="9" t="s">
        <v>711</v>
      </c>
      <c r="C3059" s="9">
        <v>11</v>
      </c>
      <c r="D3059" s="9" t="s">
        <v>1487</v>
      </c>
      <c r="E3059" s="11">
        <v>19</v>
      </c>
      <c r="F3059" s="9" t="s">
        <v>510</v>
      </c>
      <c r="G3059" s="9" t="s">
        <v>511</v>
      </c>
      <c r="H3059" s="9" t="s">
        <v>880</v>
      </c>
      <c r="I3059" s="9" t="s">
        <v>881</v>
      </c>
      <c r="J3059" s="9" t="s">
        <v>882</v>
      </c>
      <c r="K3059" s="9">
        <v>96729</v>
      </c>
      <c r="L3059" s="9">
        <v>148034</v>
      </c>
      <c r="M3059" s="9">
        <v>212600</v>
      </c>
    </row>
    <row r="3060" spans="1:13" x14ac:dyDescent="0.35">
      <c r="A3060" s="8">
        <v>3058</v>
      </c>
      <c r="B3060" s="9" t="s">
        <v>711</v>
      </c>
      <c r="C3060" s="9">
        <v>11</v>
      </c>
      <c r="D3060" s="9" t="s">
        <v>1487</v>
      </c>
      <c r="E3060" s="11">
        <v>19</v>
      </c>
      <c r="F3060" s="9" t="s">
        <v>510</v>
      </c>
      <c r="G3060" s="9" t="s">
        <v>511</v>
      </c>
      <c r="H3060" s="9" t="s">
        <v>1287</v>
      </c>
      <c r="I3060" s="9" t="s">
        <v>1288</v>
      </c>
      <c r="J3060" s="9" t="s">
        <v>1289</v>
      </c>
      <c r="K3060" s="9">
        <v>45</v>
      </c>
      <c r="L3060" s="9">
        <v>45</v>
      </c>
      <c r="M3060" s="9">
        <v>45</v>
      </c>
    </row>
    <row r="3061" spans="1:13" x14ac:dyDescent="0.35">
      <c r="A3061" s="8">
        <v>3059</v>
      </c>
      <c r="B3061" s="9" t="s">
        <v>711</v>
      </c>
      <c r="C3061" s="9">
        <v>11</v>
      </c>
      <c r="D3061" s="9" t="s">
        <v>1487</v>
      </c>
      <c r="E3061" s="11">
        <v>19</v>
      </c>
      <c r="F3061" s="9" t="s">
        <v>510</v>
      </c>
      <c r="G3061" s="9" t="s">
        <v>511</v>
      </c>
      <c r="H3061" s="9" t="s">
        <v>1002</v>
      </c>
      <c r="I3061" s="9" t="s">
        <v>1003</v>
      </c>
      <c r="J3061" s="9" t="s">
        <v>1004</v>
      </c>
      <c r="K3061" s="9">
        <v>520</v>
      </c>
      <c r="L3061" s="9">
        <v>520</v>
      </c>
      <c r="M3061" s="9">
        <v>520</v>
      </c>
    </row>
    <row r="3062" spans="1:13" x14ac:dyDescent="0.35">
      <c r="A3062" s="8">
        <v>3060</v>
      </c>
      <c r="B3062" s="9" t="s">
        <v>711</v>
      </c>
      <c r="C3062" s="9">
        <v>11</v>
      </c>
      <c r="D3062" s="9" t="s">
        <v>1487</v>
      </c>
      <c r="E3062" s="11">
        <v>19</v>
      </c>
      <c r="F3062" s="9" t="s">
        <v>510</v>
      </c>
      <c r="G3062" s="9" t="s">
        <v>511</v>
      </c>
      <c r="H3062" s="9" t="s">
        <v>883</v>
      </c>
      <c r="I3062" s="9" t="s">
        <v>884</v>
      </c>
      <c r="J3062" s="9" t="s">
        <v>885</v>
      </c>
      <c r="K3062" s="9">
        <v>696</v>
      </c>
      <c r="L3062" s="9">
        <v>772</v>
      </c>
      <c r="M3062" s="9">
        <v>842</v>
      </c>
    </row>
    <row r="3063" spans="1:13" x14ac:dyDescent="0.35">
      <c r="A3063" s="8">
        <v>3061</v>
      </c>
      <c r="B3063" s="9" t="s">
        <v>711</v>
      </c>
      <c r="C3063" s="9">
        <v>11</v>
      </c>
      <c r="D3063" s="9" t="s">
        <v>1487</v>
      </c>
      <c r="E3063" s="11">
        <v>20</v>
      </c>
      <c r="F3063" s="9" t="s">
        <v>510</v>
      </c>
      <c r="G3063" s="9" t="s">
        <v>542</v>
      </c>
      <c r="H3063" s="9" t="s">
        <v>543</v>
      </c>
      <c r="I3063" s="9" t="s">
        <v>544</v>
      </c>
      <c r="J3063" s="9" t="s">
        <v>545</v>
      </c>
      <c r="K3063" s="9">
        <v>20391</v>
      </c>
      <c r="L3063" s="9">
        <v>66805</v>
      </c>
      <c r="M3063" s="9">
        <v>120593</v>
      </c>
    </row>
    <row r="3064" spans="1:13" x14ac:dyDescent="0.35">
      <c r="A3064" s="8">
        <v>3062</v>
      </c>
      <c r="B3064" s="9" t="s">
        <v>711</v>
      </c>
      <c r="C3064" s="9">
        <v>11</v>
      </c>
      <c r="D3064" s="9" t="s">
        <v>1487</v>
      </c>
      <c r="E3064" s="11">
        <v>20</v>
      </c>
      <c r="F3064" s="9" t="s">
        <v>510</v>
      </c>
      <c r="G3064" s="9" t="s">
        <v>542</v>
      </c>
      <c r="H3064" s="9" t="s">
        <v>1005</v>
      </c>
      <c r="I3064" s="9" t="s">
        <v>1006</v>
      </c>
      <c r="J3064" s="9" t="s">
        <v>1007</v>
      </c>
      <c r="K3064" s="9">
        <v>31823</v>
      </c>
      <c r="L3064" s="9">
        <v>32233</v>
      </c>
      <c r="M3064" s="9">
        <v>32612</v>
      </c>
    </row>
    <row r="3065" spans="1:13" x14ac:dyDescent="0.35">
      <c r="A3065" s="8">
        <v>3063</v>
      </c>
      <c r="B3065" s="9" t="s">
        <v>711</v>
      </c>
      <c r="C3065" s="9">
        <v>11</v>
      </c>
      <c r="D3065" s="9" t="s">
        <v>1487</v>
      </c>
      <c r="E3065" s="11">
        <v>20</v>
      </c>
      <c r="F3065" s="9" t="s">
        <v>510</v>
      </c>
      <c r="G3065" s="9" t="s">
        <v>542</v>
      </c>
      <c r="H3065" s="9" t="s">
        <v>886</v>
      </c>
      <c r="I3065" s="9" t="s">
        <v>887</v>
      </c>
      <c r="J3065" s="9" t="s">
        <v>888</v>
      </c>
      <c r="K3065" s="9">
        <v>5280</v>
      </c>
      <c r="L3065" s="9">
        <v>8264</v>
      </c>
      <c r="M3065" s="9">
        <v>11019</v>
      </c>
    </row>
    <row r="3066" spans="1:13" x14ac:dyDescent="0.35">
      <c r="A3066" s="8">
        <v>3064</v>
      </c>
      <c r="B3066" s="9" t="s">
        <v>711</v>
      </c>
      <c r="C3066" s="9">
        <v>11</v>
      </c>
      <c r="D3066" s="9" t="s">
        <v>1487</v>
      </c>
      <c r="E3066" s="11">
        <v>20</v>
      </c>
      <c r="F3066" s="9" t="s">
        <v>510</v>
      </c>
      <c r="G3066" s="9" t="s">
        <v>542</v>
      </c>
      <c r="H3066" s="9" t="s">
        <v>546</v>
      </c>
      <c r="I3066" s="9" t="s">
        <v>547</v>
      </c>
      <c r="J3066" s="9" t="s">
        <v>548</v>
      </c>
      <c r="K3066" s="9">
        <v>900000</v>
      </c>
      <c r="L3066" s="9">
        <v>1394596</v>
      </c>
      <c r="M3066" s="9">
        <v>2275000</v>
      </c>
    </row>
    <row r="3067" spans="1:13" x14ac:dyDescent="0.35">
      <c r="A3067" s="8">
        <v>3065</v>
      </c>
      <c r="B3067" s="9" t="s">
        <v>711</v>
      </c>
      <c r="C3067" s="9">
        <v>11</v>
      </c>
      <c r="D3067" s="9" t="s">
        <v>1487</v>
      </c>
      <c r="E3067" s="11">
        <v>20</v>
      </c>
      <c r="F3067" s="9" t="s">
        <v>510</v>
      </c>
      <c r="G3067" s="9" t="s">
        <v>542</v>
      </c>
      <c r="H3067" s="9" t="s">
        <v>549</v>
      </c>
      <c r="I3067" s="9" t="s">
        <v>550</v>
      </c>
      <c r="J3067" s="9" t="s">
        <v>551</v>
      </c>
      <c r="K3067" s="9">
        <v>8104</v>
      </c>
      <c r="L3067" s="9">
        <v>13657</v>
      </c>
      <c r="M3067" s="9">
        <v>21251</v>
      </c>
    </row>
    <row r="3068" spans="1:13" x14ac:dyDescent="0.35">
      <c r="A3068" s="8">
        <v>3066</v>
      </c>
      <c r="B3068" s="9" t="s">
        <v>711</v>
      </c>
      <c r="C3068" s="9">
        <v>11</v>
      </c>
      <c r="D3068" s="9" t="s">
        <v>1487</v>
      </c>
      <c r="E3068" s="11">
        <v>20</v>
      </c>
      <c r="F3068" s="9" t="s">
        <v>510</v>
      </c>
      <c r="G3068" s="9" t="s">
        <v>542</v>
      </c>
      <c r="H3068" s="9" t="s">
        <v>889</v>
      </c>
      <c r="I3068" s="9" t="s">
        <v>890</v>
      </c>
      <c r="J3068" s="9" t="s">
        <v>891</v>
      </c>
      <c r="K3068" s="9">
        <v>2530</v>
      </c>
      <c r="L3068" s="9">
        <v>4971</v>
      </c>
      <c r="M3068" s="9">
        <v>5948</v>
      </c>
    </row>
    <row r="3069" spans="1:13" x14ac:dyDescent="0.35">
      <c r="A3069" s="8">
        <v>3067</v>
      </c>
      <c r="B3069" s="9" t="s">
        <v>711</v>
      </c>
      <c r="C3069" s="9">
        <v>11</v>
      </c>
      <c r="D3069" s="9" t="s">
        <v>1487</v>
      </c>
      <c r="E3069" s="11">
        <v>20</v>
      </c>
      <c r="F3069" s="9" t="s">
        <v>510</v>
      </c>
      <c r="G3069" s="9" t="s">
        <v>542</v>
      </c>
      <c r="H3069" s="9" t="s">
        <v>552</v>
      </c>
      <c r="I3069" s="9" t="s">
        <v>553</v>
      </c>
      <c r="J3069" s="9" t="s">
        <v>554</v>
      </c>
      <c r="K3069" s="9">
        <v>16000</v>
      </c>
      <c r="L3069" s="9">
        <v>25975</v>
      </c>
      <c r="M3069" s="9">
        <v>84025</v>
      </c>
    </row>
    <row r="3070" spans="1:13" x14ac:dyDescent="0.35">
      <c r="A3070" s="8">
        <v>3068</v>
      </c>
      <c r="B3070" s="9" t="s">
        <v>711</v>
      </c>
      <c r="C3070" s="9">
        <v>11</v>
      </c>
      <c r="D3070" s="9" t="s">
        <v>1487</v>
      </c>
      <c r="E3070" s="11">
        <v>20</v>
      </c>
      <c r="F3070" s="9" t="s">
        <v>510</v>
      </c>
      <c r="G3070" s="9" t="s">
        <v>542</v>
      </c>
      <c r="H3070" s="9" t="s">
        <v>555</v>
      </c>
      <c r="I3070" s="9" t="s">
        <v>556</v>
      </c>
      <c r="J3070" s="9" t="s">
        <v>557</v>
      </c>
      <c r="K3070" s="9">
        <v>7976</v>
      </c>
      <c r="L3070" s="9">
        <v>13331</v>
      </c>
      <c r="M3070" s="9">
        <v>28084</v>
      </c>
    </row>
    <row r="3071" spans="1:13" x14ac:dyDescent="0.35">
      <c r="A3071" s="8">
        <v>3069</v>
      </c>
      <c r="B3071" s="9" t="s">
        <v>711</v>
      </c>
      <c r="C3071" s="9">
        <v>11</v>
      </c>
      <c r="D3071" s="9" t="s">
        <v>1487</v>
      </c>
      <c r="E3071" s="11">
        <v>20</v>
      </c>
      <c r="F3071" s="9" t="s">
        <v>510</v>
      </c>
      <c r="G3071" s="9" t="s">
        <v>542</v>
      </c>
      <c r="H3071" s="9" t="s">
        <v>558</v>
      </c>
      <c r="I3071" s="9" t="s">
        <v>559</v>
      </c>
      <c r="J3071" s="9" t="s">
        <v>560</v>
      </c>
      <c r="K3071" s="9">
        <v>4588</v>
      </c>
      <c r="L3071" s="9">
        <v>9529</v>
      </c>
      <c r="M3071" s="9">
        <v>16156</v>
      </c>
    </row>
    <row r="3072" spans="1:13" x14ac:dyDescent="0.35">
      <c r="A3072" s="8">
        <v>3070</v>
      </c>
      <c r="B3072" s="9" t="s">
        <v>711</v>
      </c>
      <c r="C3072" s="9">
        <v>11</v>
      </c>
      <c r="D3072" s="9" t="s">
        <v>1487</v>
      </c>
      <c r="E3072" s="11">
        <v>20</v>
      </c>
      <c r="F3072" s="9" t="s">
        <v>510</v>
      </c>
      <c r="G3072" s="9" t="s">
        <v>542</v>
      </c>
      <c r="H3072" s="9" t="s">
        <v>561</v>
      </c>
      <c r="I3072" s="9" t="s">
        <v>562</v>
      </c>
      <c r="J3072" s="9" t="s">
        <v>563</v>
      </c>
      <c r="K3072" s="9">
        <v>7978</v>
      </c>
      <c r="L3072" s="9">
        <v>12891</v>
      </c>
      <c r="M3072" s="9">
        <v>21171</v>
      </c>
    </row>
    <row r="3073" spans="1:13" x14ac:dyDescent="0.35">
      <c r="A3073" s="8">
        <v>3071</v>
      </c>
      <c r="B3073" s="9" t="s">
        <v>711</v>
      </c>
      <c r="C3073" s="9">
        <v>11</v>
      </c>
      <c r="D3073" s="9" t="s">
        <v>1487</v>
      </c>
      <c r="E3073" s="11">
        <v>20</v>
      </c>
      <c r="F3073" s="9" t="s">
        <v>510</v>
      </c>
      <c r="G3073" s="9" t="s">
        <v>542</v>
      </c>
      <c r="H3073" s="9" t="s">
        <v>564</v>
      </c>
      <c r="I3073" s="9" t="s">
        <v>565</v>
      </c>
      <c r="J3073" s="9" t="s">
        <v>566</v>
      </c>
      <c r="K3073" s="9">
        <v>19668</v>
      </c>
      <c r="L3073" s="9">
        <v>36115</v>
      </c>
      <c r="M3073" s="9">
        <v>47131</v>
      </c>
    </row>
    <row r="3074" spans="1:13" x14ac:dyDescent="0.35">
      <c r="A3074" s="8">
        <v>3072</v>
      </c>
      <c r="B3074" s="9" t="s">
        <v>711</v>
      </c>
      <c r="C3074" s="9">
        <v>11</v>
      </c>
      <c r="D3074" s="9" t="s">
        <v>1487</v>
      </c>
      <c r="E3074" s="11">
        <v>20</v>
      </c>
      <c r="F3074" s="9" t="s">
        <v>510</v>
      </c>
      <c r="G3074" s="9" t="s">
        <v>542</v>
      </c>
      <c r="H3074" s="9" t="s">
        <v>567</v>
      </c>
      <c r="I3074" s="9" t="s">
        <v>568</v>
      </c>
      <c r="J3074" s="9" t="s">
        <v>569</v>
      </c>
      <c r="K3074" s="9">
        <v>2470</v>
      </c>
      <c r="L3074" s="9">
        <v>3250</v>
      </c>
      <c r="M3074" s="9">
        <v>3970</v>
      </c>
    </row>
    <row r="3075" spans="1:13" x14ac:dyDescent="0.35">
      <c r="A3075" s="8">
        <v>3073</v>
      </c>
      <c r="B3075" s="9" t="s">
        <v>711</v>
      </c>
      <c r="C3075" s="9">
        <v>11</v>
      </c>
      <c r="D3075" s="9" t="s">
        <v>1487</v>
      </c>
      <c r="E3075" s="11">
        <v>20</v>
      </c>
      <c r="F3075" s="9" t="s">
        <v>510</v>
      </c>
      <c r="G3075" s="9" t="s">
        <v>542</v>
      </c>
      <c r="H3075" s="9" t="s">
        <v>892</v>
      </c>
      <c r="I3075" s="9" t="s">
        <v>893</v>
      </c>
      <c r="J3075" s="9" t="s">
        <v>894</v>
      </c>
      <c r="K3075" s="9">
        <v>8984</v>
      </c>
      <c r="L3075" s="9">
        <v>10727</v>
      </c>
      <c r="M3075" s="9">
        <v>13006</v>
      </c>
    </row>
    <row r="3076" spans="1:13" x14ac:dyDescent="0.35">
      <c r="A3076" s="8">
        <v>3074</v>
      </c>
      <c r="B3076" s="9" t="s">
        <v>711</v>
      </c>
      <c r="C3076" s="9">
        <v>11</v>
      </c>
      <c r="D3076" s="9" t="s">
        <v>1487</v>
      </c>
      <c r="E3076" s="11">
        <v>20</v>
      </c>
      <c r="F3076" s="9" t="s">
        <v>510</v>
      </c>
      <c r="G3076" s="9" t="s">
        <v>542</v>
      </c>
      <c r="H3076" s="9" t="s">
        <v>895</v>
      </c>
      <c r="I3076" s="9" t="s">
        <v>896</v>
      </c>
      <c r="J3076" s="9" t="s">
        <v>897</v>
      </c>
      <c r="K3076" s="9">
        <v>9180</v>
      </c>
      <c r="L3076" s="9">
        <v>11270</v>
      </c>
      <c r="M3076" s="9">
        <v>15068</v>
      </c>
    </row>
    <row r="3077" spans="1:13" x14ac:dyDescent="0.35">
      <c r="A3077" s="8">
        <v>3075</v>
      </c>
      <c r="B3077" s="9" t="s">
        <v>711</v>
      </c>
      <c r="C3077" s="9">
        <v>11</v>
      </c>
      <c r="D3077" s="9" t="s">
        <v>1487</v>
      </c>
      <c r="E3077" s="11">
        <v>20</v>
      </c>
      <c r="F3077" s="9" t="s">
        <v>510</v>
      </c>
      <c r="G3077" s="9" t="s">
        <v>542</v>
      </c>
      <c r="H3077" s="9" t="s">
        <v>570</v>
      </c>
      <c r="I3077" s="9" t="s">
        <v>571</v>
      </c>
      <c r="J3077" s="9" t="s">
        <v>572</v>
      </c>
      <c r="K3077" s="9">
        <v>22962</v>
      </c>
      <c r="L3077" s="9">
        <v>32127</v>
      </c>
      <c r="M3077" s="9">
        <v>56359</v>
      </c>
    </row>
    <row r="3078" spans="1:13" x14ac:dyDescent="0.35">
      <c r="A3078" s="8">
        <v>3076</v>
      </c>
      <c r="B3078" s="9" t="s">
        <v>711</v>
      </c>
      <c r="C3078" s="9">
        <v>11</v>
      </c>
      <c r="D3078" s="9" t="s">
        <v>1487</v>
      </c>
      <c r="E3078" s="11">
        <v>20</v>
      </c>
      <c r="F3078" s="9" t="s">
        <v>510</v>
      </c>
      <c r="G3078" s="9" t="s">
        <v>542</v>
      </c>
      <c r="H3078" s="9" t="s">
        <v>573</v>
      </c>
      <c r="I3078" s="9" t="s">
        <v>574</v>
      </c>
      <c r="J3078" s="9" t="s">
        <v>575</v>
      </c>
      <c r="K3078" s="9">
        <v>17138</v>
      </c>
      <c r="L3078" s="9">
        <v>24345</v>
      </c>
      <c r="M3078" s="9">
        <v>33898</v>
      </c>
    </row>
    <row r="3079" spans="1:13" x14ac:dyDescent="0.35">
      <c r="A3079" s="8">
        <v>3077</v>
      </c>
      <c r="B3079" s="9" t="s">
        <v>711</v>
      </c>
      <c r="C3079" s="9">
        <v>11</v>
      </c>
      <c r="D3079" s="9" t="s">
        <v>1487</v>
      </c>
      <c r="E3079" s="11">
        <v>20</v>
      </c>
      <c r="F3079" s="9" t="s">
        <v>510</v>
      </c>
      <c r="G3079" s="9" t="s">
        <v>542</v>
      </c>
      <c r="H3079" s="9" t="s">
        <v>576</v>
      </c>
      <c r="I3079" s="9" t="s">
        <v>577</v>
      </c>
      <c r="J3079" s="9" t="s">
        <v>578</v>
      </c>
      <c r="K3079" s="9">
        <v>9645</v>
      </c>
      <c r="L3079" s="9">
        <v>13957</v>
      </c>
      <c r="M3079" s="9">
        <v>16574</v>
      </c>
    </row>
    <row r="3080" spans="1:13" x14ac:dyDescent="0.35">
      <c r="A3080" s="8">
        <v>3078</v>
      </c>
      <c r="B3080" s="9" t="s">
        <v>711</v>
      </c>
      <c r="C3080" s="9">
        <v>11</v>
      </c>
      <c r="D3080" s="9" t="s">
        <v>1487</v>
      </c>
      <c r="E3080" s="11">
        <v>20</v>
      </c>
      <c r="F3080" s="9" t="s">
        <v>510</v>
      </c>
      <c r="G3080" s="9" t="s">
        <v>542</v>
      </c>
      <c r="H3080" s="9" t="s">
        <v>579</v>
      </c>
      <c r="I3080" s="9" t="s">
        <v>580</v>
      </c>
      <c r="J3080" s="9" t="s">
        <v>581</v>
      </c>
      <c r="K3080" s="9">
        <v>2585</v>
      </c>
      <c r="L3080" s="9">
        <v>3893</v>
      </c>
      <c r="M3080" s="9">
        <v>7814</v>
      </c>
    </row>
    <row r="3081" spans="1:13" x14ac:dyDescent="0.35">
      <c r="A3081" s="8">
        <v>3079</v>
      </c>
      <c r="B3081" s="9" t="s">
        <v>711</v>
      </c>
      <c r="C3081" s="9">
        <v>11</v>
      </c>
      <c r="D3081" s="9" t="s">
        <v>1487</v>
      </c>
      <c r="E3081" s="11">
        <v>20</v>
      </c>
      <c r="F3081" s="9" t="s">
        <v>510</v>
      </c>
      <c r="G3081" s="9" t="s">
        <v>542</v>
      </c>
      <c r="H3081" s="9" t="s">
        <v>1008</v>
      </c>
      <c r="I3081" s="9" t="s">
        <v>1009</v>
      </c>
      <c r="J3081" s="9" t="s">
        <v>1010</v>
      </c>
      <c r="K3081" s="9">
        <v>595</v>
      </c>
      <c r="L3081" s="9">
        <v>595</v>
      </c>
      <c r="M3081" s="9">
        <v>595</v>
      </c>
    </row>
    <row r="3082" spans="1:13" x14ac:dyDescent="0.35">
      <c r="A3082" s="8">
        <v>3080</v>
      </c>
      <c r="B3082" s="9" t="s">
        <v>711</v>
      </c>
      <c r="C3082" s="9">
        <v>11</v>
      </c>
      <c r="D3082" s="9" t="s">
        <v>1487</v>
      </c>
      <c r="E3082" s="11">
        <v>20</v>
      </c>
      <c r="F3082" s="9" t="s">
        <v>510</v>
      </c>
      <c r="G3082" s="9" t="s">
        <v>542</v>
      </c>
      <c r="H3082" s="9" t="s">
        <v>582</v>
      </c>
      <c r="I3082" s="9" t="s">
        <v>583</v>
      </c>
      <c r="J3082" s="9" t="s">
        <v>584</v>
      </c>
      <c r="K3082" s="9">
        <v>14845</v>
      </c>
      <c r="L3082" s="9">
        <v>39752</v>
      </c>
      <c r="M3082" s="9">
        <v>123938</v>
      </c>
    </row>
    <row r="3083" spans="1:13" x14ac:dyDescent="0.35">
      <c r="A3083" s="8">
        <v>3081</v>
      </c>
      <c r="B3083" s="9" t="s">
        <v>711</v>
      </c>
      <c r="C3083" s="9">
        <v>11</v>
      </c>
      <c r="D3083" s="9" t="s">
        <v>1487</v>
      </c>
      <c r="E3083" s="11">
        <v>20</v>
      </c>
      <c r="F3083" s="9" t="s">
        <v>510</v>
      </c>
      <c r="G3083" s="9" t="s">
        <v>542</v>
      </c>
      <c r="H3083" s="9" t="s">
        <v>1179</v>
      </c>
      <c r="I3083" s="9" t="s">
        <v>1180</v>
      </c>
      <c r="J3083" s="9" t="s">
        <v>1181</v>
      </c>
      <c r="K3083" s="9">
        <v>12170</v>
      </c>
      <c r="L3083" s="9">
        <v>15056</v>
      </c>
      <c r="M3083" s="9">
        <v>23738</v>
      </c>
    </row>
    <row r="3084" spans="1:13" x14ac:dyDescent="0.35">
      <c r="A3084" s="8">
        <v>3082</v>
      </c>
      <c r="B3084" s="9" t="s">
        <v>711</v>
      </c>
      <c r="C3084" s="9">
        <v>11</v>
      </c>
      <c r="D3084" s="9" t="s">
        <v>1487</v>
      </c>
      <c r="E3084" s="11">
        <v>20</v>
      </c>
      <c r="F3084" s="9" t="s">
        <v>510</v>
      </c>
      <c r="G3084" s="9" t="s">
        <v>542</v>
      </c>
      <c r="H3084" s="9" t="s">
        <v>585</v>
      </c>
      <c r="I3084" s="9" t="s">
        <v>586</v>
      </c>
      <c r="J3084" s="9" t="s">
        <v>587</v>
      </c>
      <c r="K3084" s="9">
        <v>36873</v>
      </c>
      <c r="L3084" s="9">
        <v>48521</v>
      </c>
      <c r="M3084" s="9">
        <v>79616</v>
      </c>
    </row>
    <row r="3085" spans="1:13" x14ac:dyDescent="0.35">
      <c r="A3085" s="8">
        <v>3083</v>
      </c>
      <c r="B3085" s="9" t="s">
        <v>711</v>
      </c>
      <c r="C3085" s="9">
        <v>11</v>
      </c>
      <c r="D3085" s="9" t="s">
        <v>1487</v>
      </c>
      <c r="E3085" s="11">
        <v>20</v>
      </c>
      <c r="F3085" s="9" t="s">
        <v>510</v>
      </c>
      <c r="G3085" s="9" t="s">
        <v>542</v>
      </c>
      <c r="H3085" s="9" t="s">
        <v>588</v>
      </c>
      <c r="I3085" s="9" t="s">
        <v>589</v>
      </c>
      <c r="J3085" s="9" t="s">
        <v>590</v>
      </c>
      <c r="K3085" s="9">
        <v>5749</v>
      </c>
      <c r="L3085" s="9">
        <v>11233</v>
      </c>
      <c r="M3085" s="9">
        <v>27913</v>
      </c>
    </row>
    <row r="3086" spans="1:13" x14ac:dyDescent="0.35">
      <c r="A3086" s="8">
        <v>3084</v>
      </c>
      <c r="B3086" s="9" t="s">
        <v>711</v>
      </c>
      <c r="C3086" s="9">
        <v>11</v>
      </c>
      <c r="D3086" s="9" t="s">
        <v>1487</v>
      </c>
      <c r="E3086" s="11">
        <v>20</v>
      </c>
      <c r="F3086" s="9" t="s">
        <v>510</v>
      </c>
      <c r="G3086" s="9" t="s">
        <v>542</v>
      </c>
      <c r="H3086" s="9" t="s">
        <v>591</v>
      </c>
      <c r="I3086" s="9" t="s">
        <v>592</v>
      </c>
      <c r="J3086" s="9" t="s">
        <v>593</v>
      </c>
      <c r="K3086" s="9">
        <v>3050</v>
      </c>
      <c r="L3086" s="9">
        <v>3810</v>
      </c>
      <c r="M3086" s="9">
        <v>7370</v>
      </c>
    </row>
    <row r="3087" spans="1:13" x14ac:dyDescent="0.35">
      <c r="A3087" s="8">
        <v>3085</v>
      </c>
      <c r="B3087" s="9" t="s">
        <v>711</v>
      </c>
      <c r="C3087" s="9">
        <v>11</v>
      </c>
      <c r="D3087" s="9" t="s">
        <v>1487</v>
      </c>
      <c r="E3087" s="11">
        <v>20</v>
      </c>
      <c r="F3087" s="9" t="s">
        <v>510</v>
      </c>
      <c r="G3087" s="9" t="s">
        <v>542</v>
      </c>
      <c r="H3087" s="9" t="s">
        <v>594</v>
      </c>
      <c r="I3087" s="9" t="s">
        <v>595</v>
      </c>
      <c r="J3087" s="9" t="s">
        <v>596</v>
      </c>
      <c r="K3087" s="9">
        <v>15922</v>
      </c>
      <c r="L3087" s="9">
        <v>25707</v>
      </c>
      <c r="M3087" s="9">
        <v>31877</v>
      </c>
    </row>
    <row r="3088" spans="1:13" x14ac:dyDescent="0.35">
      <c r="A3088" s="8">
        <v>3086</v>
      </c>
      <c r="B3088" s="9" t="s">
        <v>711</v>
      </c>
      <c r="C3088" s="9">
        <v>11</v>
      </c>
      <c r="D3088" s="9" t="s">
        <v>1487</v>
      </c>
      <c r="E3088" s="11">
        <v>20</v>
      </c>
      <c r="F3088" s="9" t="s">
        <v>510</v>
      </c>
      <c r="G3088" s="9" t="s">
        <v>542</v>
      </c>
      <c r="H3088" s="9" t="s">
        <v>898</v>
      </c>
      <c r="I3088" s="9" t="s">
        <v>899</v>
      </c>
      <c r="J3088" s="9" t="s">
        <v>900</v>
      </c>
      <c r="K3088" s="9">
        <v>9767</v>
      </c>
      <c r="L3088" s="9">
        <v>15072</v>
      </c>
      <c r="M3088" s="9">
        <v>27732</v>
      </c>
    </row>
    <row r="3089" spans="1:13" x14ac:dyDescent="0.35">
      <c r="A3089" s="8">
        <v>3087</v>
      </c>
      <c r="B3089" s="9" t="s">
        <v>711</v>
      </c>
      <c r="C3089" s="9">
        <v>11</v>
      </c>
      <c r="D3089" s="9" t="s">
        <v>1487</v>
      </c>
      <c r="E3089" s="11">
        <v>20</v>
      </c>
      <c r="F3089" s="9" t="s">
        <v>510</v>
      </c>
      <c r="G3089" s="9" t="s">
        <v>542</v>
      </c>
      <c r="H3089" s="9" t="s">
        <v>597</v>
      </c>
      <c r="I3089" s="9" t="s">
        <v>598</v>
      </c>
      <c r="J3089" s="9" t="s">
        <v>599</v>
      </c>
      <c r="K3089" s="9">
        <v>4970</v>
      </c>
      <c r="L3089" s="9">
        <v>10958</v>
      </c>
      <c r="M3089" s="9">
        <v>19397</v>
      </c>
    </row>
    <row r="3090" spans="1:13" x14ac:dyDescent="0.35">
      <c r="A3090" s="8">
        <v>3088</v>
      </c>
      <c r="B3090" s="9" t="s">
        <v>711</v>
      </c>
      <c r="C3090" s="9">
        <v>11</v>
      </c>
      <c r="D3090" s="9" t="s">
        <v>1487</v>
      </c>
      <c r="E3090" s="11">
        <v>20</v>
      </c>
      <c r="F3090" s="9" t="s">
        <v>510</v>
      </c>
      <c r="G3090" s="9" t="s">
        <v>542</v>
      </c>
      <c r="H3090" s="9" t="s">
        <v>600</v>
      </c>
      <c r="I3090" s="9" t="s">
        <v>601</v>
      </c>
      <c r="J3090" s="9" t="s">
        <v>602</v>
      </c>
      <c r="K3090" s="9">
        <v>13713</v>
      </c>
      <c r="L3090" s="9">
        <v>23154</v>
      </c>
      <c r="M3090" s="9">
        <v>33225</v>
      </c>
    </row>
    <row r="3091" spans="1:13" x14ac:dyDescent="0.35">
      <c r="A3091" s="8">
        <v>3089</v>
      </c>
      <c r="B3091" s="9" t="s">
        <v>711</v>
      </c>
      <c r="C3091" s="9">
        <v>11</v>
      </c>
      <c r="D3091" s="9" t="s">
        <v>1487</v>
      </c>
      <c r="E3091" s="11">
        <v>20</v>
      </c>
      <c r="F3091" s="9" t="s">
        <v>510</v>
      </c>
      <c r="G3091" s="9" t="s">
        <v>542</v>
      </c>
      <c r="H3091" s="9" t="s">
        <v>603</v>
      </c>
      <c r="I3091" s="9" t="s">
        <v>604</v>
      </c>
      <c r="J3091" s="9" t="s">
        <v>605</v>
      </c>
      <c r="K3091" s="9">
        <v>5779</v>
      </c>
      <c r="L3091" s="9">
        <v>10431</v>
      </c>
      <c r="M3091" s="9">
        <v>14339</v>
      </c>
    </row>
    <row r="3092" spans="1:13" x14ac:dyDescent="0.35">
      <c r="A3092" s="8">
        <v>3090</v>
      </c>
      <c r="B3092" s="9" t="s">
        <v>711</v>
      </c>
      <c r="C3092" s="9">
        <v>11</v>
      </c>
      <c r="D3092" s="9" t="s">
        <v>1487</v>
      </c>
      <c r="E3092" s="11">
        <v>20</v>
      </c>
      <c r="F3092" s="9" t="s">
        <v>510</v>
      </c>
      <c r="G3092" s="9" t="s">
        <v>542</v>
      </c>
      <c r="H3092" s="9" t="s">
        <v>1011</v>
      </c>
      <c r="I3092" s="9" t="s">
        <v>1012</v>
      </c>
      <c r="J3092" s="9" t="s">
        <v>1013</v>
      </c>
      <c r="K3092" s="9">
        <v>1740</v>
      </c>
      <c r="L3092" s="9">
        <v>3651</v>
      </c>
      <c r="M3092" s="9">
        <v>5686</v>
      </c>
    </row>
    <row r="3093" spans="1:13" x14ac:dyDescent="0.35">
      <c r="A3093" s="8">
        <v>3091</v>
      </c>
      <c r="B3093" s="9" t="s">
        <v>711</v>
      </c>
      <c r="C3093" s="9">
        <v>11</v>
      </c>
      <c r="D3093" s="9" t="s">
        <v>1487</v>
      </c>
      <c r="E3093" s="11">
        <v>20</v>
      </c>
      <c r="F3093" s="9" t="s">
        <v>510</v>
      </c>
      <c r="G3093" s="9" t="s">
        <v>542</v>
      </c>
      <c r="H3093" s="9" t="s">
        <v>606</v>
      </c>
      <c r="I3093" s="9" t="s">
        <v>607</v>
      </c>
      <c r="J3093" s="9" t="s">
        <v>608</v>
      </c>
      <c r="K3093" s="9">
        <v>3509</v>
      </c>
      <c r="L3093" s="9">
        <v>9843</v>
      </c>
      <c r="M3093" s="9">
        <v>33925</v>
      </c>
    </row>
    <row r="3094" spans="1:13" x14ac:dyDescent="0.35">
      <c r="A3094" s="8">
        <v>3092</v>
      </c>
      <c r="B3094" s="9" t="s">
        <v>711</v>
      </c>
      <c r="C3094" s="9">
        <v>11</v>
      </c>
      <c r="D3094" s="9" t="s">
        <v>1487</v>
      </c>
      <c r="E3094" s="11">
        <v>20</v>
      </c>
      <c r="F3094" s="9" t="s">
        <v>510</v>
      </c>
      <c r="G3094" s="9" t="s">
        <v>542</v>
      </c>
      <c r="H3094" s="9" t="s">
        <v>609</v>
      </c>
      <c r="I3094" s="9" t="s">
        <v>610</v>
      </c>
      <c r="J3094" s="9" t="s">
        <v>611</v>
      </c>
      <c r="K3094" s="9">
        <v>45775</v>
      </c>
      <c r="L3094" s="9">
        <v>52481</v>
      </c>
      <c r="M3094" s="9">
        <v>75236</v>
      </c>
    </row>
    <row r="3095" spans="1:13" x14ac:dyDescent="0.35">
      <c r="A3095" s="8">
        <v>3093</v>
      </c>
      <c r="B3095" s="9" t="s">
        <v>711</v>
      </c>
      <c r="C3095" s="9">
        <v>11</v>
      </c>
      <c r="D3095" s="9" t="s">
        <v>1487</v>
      </c>
      <c r="E3095" s="11">
        <v>20</v>
      </c>
      <c r="F3095" s="9" t="s">
        <v>510</v>
      </c>
      <c r="G3095" s="9" t="s">
        <v>542</v>
      </c>
      <c r="H3095" s="9" t="s">
        <v>612</v>
      </c>
      <c r="I3095" s="9" t="s">
        <v>613</v>
      </c>
      <c r="J3095" s="9" t="s">
        <v>614</v>
      </c>
      <c r="K3095" s="9">
        <v>29807</v>
      </c>
      <c r="L3095" s="9">
        <v>44595</v>
      </c>
      <c r="M3095" s="9">
        <v>67014</v>
      </c>
    </row>
    <row r="3096" spans="1:13" x14ac:dyDescent="0.35">
      <c r="A3096" s="8">
        <v>3094</v>
      </c>
      <c r="B3096" s="9" t="s">
        <v>711</v>
      </c>
      <c r="C3096" s="9">
        <v>11</v>
      </c>
      <c r="D3096" s="9" t="s">
        <v>1487</v>
      </c>
      <c r="E3096" s="11">
        <v>20</v>
      </c>
      <c r="F3096" s="9" t="s">
        <v>510</v>
      </c>
      <c r="G3096" s="9" t="s">
        <v>542</v>
      </c>
      <c r="H3096" s="9" t="s">
        <v>615</v>
      </c>
      <c r="I3096" s="9" t="s">
        <v>616</v>
      </c>
      <c r="J3096" s="9" t="s">
        <v>617</v>
      </c>
      <c r="K3096" s="9">
        <v>7807</v>
      </c>
      <c r="L3096" s="9">
        <v>16520</v>
      </c>
      <c r="M3096" s="9">
        <v>28011</v>
      </c>
    </row>
    <row r="3097" spans="1:13" x14ac:dyDescent="0.35">
      <c r="A3097" s="8">
        <v>3095</v>
      </c>
      <c r="B3097" s="9" t="s">
        <v>711</v>
      </c>
      <c r="C3097" s="9">
        <v>11</v>
      </c>
      <c r="D3097" s="9" t="s">
        <v>1487</v>
      </c>
      <c r="E3097" s="11">
        <v>20</v>
      </c>
      <c r="F3097" s="9" t="s">
        <v>510</v>
      </c>
      <c r="G3097" s="9" t="s">
        <v>542</v>
      </c>
      <c r="H3097" s="9" t="s">
        <v>618</v>
      </c>
      <c r="I3097" s="9" t="s">
        <v>619</v>
      </c>
      <c r="J3097" s="9" t="s">
        <v>620</v>
      </c>
      <c r="K3097" s="9">
        <v>9443</v>
      </c>
      <c r="L3097" s="9">
        <v>11264</v>
      </c>
      <c r="M3097" s="9">
        <v>16740</v>
      </c>
    </row>
    <row r="3098" spans="1:13" x14ac:dyDescent="0.35">
      <c r="A3098" s="8">
        <v>3096</v>
      </c>
      <c r="B3098" s="9" t="s">
        <v>711</v>
      </c>
      <c r="C3098" s="9">
        <v>11</v>
      </c>
      <c r="D3098" s="9" t="s">
        <v>1487</v>
      </c>
      <c r="E3098" s="11">
        <v>20</v>
      </c>
      <c r="F3098" s="9" t="s">
        <v>510</v>
      </c>
      <c r="G3098" s="9" t="s">
        <v>542</v>
      </c>
      <c r="H3098" s="9" t="s">
        <v>901</v>
      </c>
      <c r="I3098" s="9" t="s">
        <v>902</v>
      </c>
      <c r="J3098" s="9" t="s">
        <v>903</v>
      </c>
      <c r="K3098" s="9">
        <v>2616</v>
      </c>
      <c r="L3098" s="9">
        <v>2779</v>
      </c>
      <c r="M3098" s="9">
        <v>3001</v>
      </c>
    </row>
    <row r="3099" spans="1:13" x14ac:dyDescent="0.35">
      <c r="A3099" s="8">
        <v>3097</v>
      </c>
      <c r="B3099" s="9" t="s">
        <v>711</v>
      </c>
      <c r="C3099" s="9">
        <v>11</v>
      </c>
      <c r="D3099" s="9" t="s">
        <v>1487</v>
      </c>
      <c r="E3099" s="11">
        <v>20</v>
      </c>
      <c r="F3099" s="9" t="s">
        <v>510</v>
      </c>
      <c r="G3099" s="9" t="s">
        <v>542</v>
      </c>
      <c r="H3099" s="9" t="s">
        <v>621</v>
      </c>
      <c r="I3099" s="9" t="s">
        <v>622</v>
      </c>
      <c r="J3099" s="9" t="s">
        <v>623</v>
      </c>
      <c r="K3099" s="9">
        <v>4663</v>
      </c>
      <c r="L3099" s="9">
        <v>6410</v>
      </c>
      <c r="M3099" s="9">
        <v>8834</v>
      </c>
    </row>
    <row r="3100" spans="1:13" x14ac:dyDescent="0.35">
      <c r="A3100" s="8">
        <v>3098</v>
      </c>
      <c r="B3100" s="9" t="s">
        <v>711</v>
      </c>
      <c r="C3100" s="9">
        <v>11</v>
      </c>
      <c r="D3100" s="9" t="s">
        <v>1487</v>
      </c>
      <c r="E3100" s="11">
        <v>20</v>
      </c>
      <c r="F3100" s="9" t="s">
        <v>510</v>
      </c>
      <c r="G3100" s="9" t="s">
        <v>542</v>
      </c>
      <c r="H3100" s="9" t="s">
        <v>624</v>
      </c>
      <c r="I3100" s="9" t="s">
        <v>625</v>
      </c>
      <c r="J3100" s="9" t="s">
        <v>626</v>
      </c>
      <c r="K3100" s="9">
        <v>5712</v>
      </c>
      <c r="L3100" s="9">
        <v>6603</v>
      </c>
      <c r="M3100" s="9">
        <v>10464</v>
      </c>
    </row>
    <row r="3101" spans="1:13" x14ac:dyDescent="0.35">
      <c r="A3101" s="8">
        <v>3099</v>
      </c>
      <c r="B3101" s="9" t="s">
        <v>711</v>
      </c>
      <c r="C3101" s="9">
        <v>11</v>
      </c>
      <c r="D3101" s="9" t="s">
        <v>1487</v>
      </c>
      <c r="E3101" s="11">
        <v>20</v>
      </c>
      <c r="F3101" s="9" t="s">
        <v>510</v>
      </c>
      <c r="G3101" s="9" t="s">
        <v>542</v>
      </c>
      <c r="H3101" s="9" t="s">
        <v>627</v>
      </c>
      <c r="I3101" s="9" t="s">
        <v>628</v>
      </c>
      <c r="J3101" s="9" t="s">
        <v>629</v>
      </c>
      <c r="K3101" s="9">
        <v>3492</v>
      </c>
      <c r="L3101" s="9">
        <v>4811</v>
      </c>
      <c r="M3101" s="9">
        <v>6401</v>
      </c>
    </row>
    <row r="3102" spans="1:13" x14ac:dyDescent="0.35">
      <c r="A3102" s="8">
        <v>3100</v>
      </c>
      <c r="B3102" s="9" t="s">
        <v>711</v>
      </c>
      <c r="C3102" s="9">
        <v>11</v>
      </c>
      <c r="D3102" s="9" t="s">
        <v>1487</v>
      </c>
      <c r="E3102" s="11">
        <v>20</v>
      </c>
      <c r="F3102" s="9" t="s">
        <v>510</v>
      </c>
      <c r="G3102" s="9" t="s">
        <v>542</v>
      </c>
      <c r="H3102" s="9" t="s">
        <v>630</v>
      </c>
      <c r="I3102" s="9" t="s">
        <v>631</v>
      </c>
      <c r="J3102" s="9" t="s">
        <v>632</v>
      </c>
      <c r="K3102" s="9">
        <v>6180</v>
      </c>
      <c r="L3102" s="9">
        <v>11471</v>
      </c>
      <c r="M3102" s="9">
        <v>19678</v>
      </c>
    </row>
    <row r="3103" spans="1:13" x14ac:dyDescent="0.35">
      <c r="A3103" s="8">
        <v>3101</v>
      </c>
      <c r="B3103" s="9" t="s">
        <v>711</v>
      </c>
      <c r="C3103" s="9">
        <v>11</v>
      </c>
      <c r="D3103" s="9" t="s">
        <v>1487</v>
      </c>
      <c r="E3103" s="11">
        <v>20</v>
      </c>
      <c r="F3103" s="9" t="s">
        <v>510</v>
      </c>
      <c r="G3103" s="9" t="s">
        <v>542</v>
      </c>
      <c r="H3103" s="9" t="s">
        <v>633</v>
      </c>
      <c r="I3103" s="9" t="s">
        <v>634</v>
      </c>
      <c r="J3103" s="9" t="s">
        <v>635</v>
      </c>
      <c r="K3103" s="9">
        <v>9292</v>
      </c>
      <c r="L3103" s="9">
        <v>18098</v>
      </c>
      <c r="M3103" s="9">
        <v>28774</v>
      </c>
    </row>
    <row r="3104" spans="1:13" x14ac:dyDescent="0.35">
      <c r="A3104" s="8">
        <v>3102</v>
      </c>
      <c r="B3104" s="9" t="s">
        <v>711</v>
      </c>
      <c r="C3104" s="9">
        <v>11</v>
      </c>
      <c r="D3104" s="9" t="s">
        <v>1487</v>
      </c>
      <c r="E3104" s="11">
        <v>20</v>
      </c>
      <c r="F3104" s="9" t="s">
        <v>510</v>
      </c>
      <c r="G3104" s="9" t="s">
        <v>542</v>
      </c>
      <c r="H3104" s="9" t="s">
        <v>636</v>
      </c>
      <c r="I3104" s="9" t="s">
        <v>637</v>
      </c>
      <c r="J3104" s="9" t="s">
        <v>638</v>
      </c>
      <c r="K3104" s="9">
        <v>22860</v>
      </c>
      <c r="L3104" s="9">
        <v>169294</v>
      </c>
      <c r="M3104" s="9">
        <v>205751</v>
      </c>
    </row>
    <row r="3105" spans="1:13" x14ac:dyDescent="0.35">
      <c r="A3105" s="8">
        <v>3103</v>
      </c>
      <c r="B3105" s="9" t="s">
        <v>711</v>
      </c>
      <c r="C3105" s="9">
        <v>11</v>
      </c>
      <c r="D3105" s="9" t="s">
        <v>1487</v>
      </c>
      <c r="E3105" s="11">
        <v>20</v>
      </c>
      <c r="F3105" s="9" t="s">
        <v>510</v>
      </c>
      <c r="G3105" s="9" t="s">
        <v>542</v>
      </c>
      <c r="H3105" s="9" t="s">
        <v>639</v>
      </c>
      <c r="I3105" s="9" t="s">
        <v>640</v>
      </c>
      <c r="J3105" s="9" t="s">
        <v>641</v>
      </c>
      <c r="K3105" s="9">
        <v>38859</v>
      </c>
      <c r="L3105" s="9">
        <v>53101</v>
      </c>
      <c r="M3105" s="9">
        <v>93746</v>
      </c>
    </row>
    <row r="3106" spans="1:13" x14ac:dyDescent="0.35">
      <c r="A3106" s="8">
        <v>3104</v>
      </c>
      <c r="B3106" s="9" t="s">
        <v>711</v>
      </c>
      <c r="C3106" s="9">
        <v>11</v>
      </c>
      <c r="D3106" s="9" t="s">
        <v>1487</v>
      </c>
      <c r="E3106" s="11">
        <v>20</v>
      </c>
      <c r="F3106" s="9" t="s">
        <v>510</v>
      </c>
      <c r="G3106" s="9" t="s">
        <v>542</v>
      </c>
      <c r="H3106" s="9" t="s">
        <v>642</v>
      </c>
      <c r="I3106" s="9" t="s">
        <v>643</v>
      </c>
      <c r="J3106" s="9" t="s">
        <v>644</v>
      </c>
      <c r="K3106" s="9">
        <v>10654</v>
      </c>
      <c r="L3106" s="9">
        <v>20521</v>
      </c>
      <c r="M3106" s="9">
        <v>42631</v>
      </c>
    </row>
    <row r="3107" spans="1:13" x14ac:dyDescent="0.35">
      <c r="A3107" s="8">
        <v>3105</v>
      </c>
      <c r="B3107" s="9" t="s">
        <v>711</v>
      </c>
      <c r="C3107" s="9">
        <v>11</v>
      </c>
      <c r="D3107" s="9" t="s">
        <v>1487</v>
      </c>
      <c r="E3107" s="11">
        <v>20</v>
      </c>
      <c r="F3107" s="9" t="s">
        <v>510</v>
      </c>
      <c r="G3107" s="9" t="s">
        <v>542</v>
      </c>
      <c r="H3107" s="9" t="s">
        <v>645</v>
      </c>
      <c r="I3107" s="9" t="s">
        <v>646</v>
      </c>
      <c r="J3107" s="9" t="s">
        <v>647</v>
      </c>
      <c r="K3107" s="9">
        <v>6634</v>
      </c>
      <c r="L3107" s="9">
        <v>13704</v>
      </c>
      <c r="M3107" s="9">
        <v>20927</v>
      </c>
    </row>
    <row r="3108" spans="1:13" x14ac:dyDescent="0.35">
      <c r="A3108" s="8">
        <v>3106</v>
      </c>
      <c r="B3108" s="9" t="s">
        <v>711</v>
      </c>
      <c r="C3108" s="9">
        <v>11</v>
      </c>
      <c r="D3108" s="9" t="s">
        <v>1487</v>
      </c>
      <c r="E3108" s="11">
        <v>20</v>
      </c>
      <c r="F3108" s="9" t="s">
        <v>510</v>
      </c>
      <c r="G3108" s="9" t="s">
        <v>542</v>
      </c>
      <c r="H3108" s="9" t="s">
        <v>648</v>
      </c>
      <c r="I3108" s="9" t="s">
        <v>649</v>
      </c>
      <c r="J3108" s="9" t="s">
        <v>650</v>
      </c>
      <c r="K3108" s="9">
        <v>3005</v>
      </c>
      <c r="L3108" s="9">
        <v>4122</v>
      </c>
      <c r="M3108" s="9">
        <v>9476</v>
      </c>
    </row>
    <row r="3109" spans="1:13" x14ac:dyDescent="0.35">
      <c r="A3109" s="8">
        <v>3107</v>
      </c>
      <c r="B3109" s="9" t="s">
        <v>711</v>
      </c>
      <c r="C3109" s="9">
        <v>11</v>
      </c>
      <c r="D3109" s="9" t="s">
        <v>1487</v>
      </c>
      <c r="E3109" s="11">
        <v>20</v>
      </c>
      <c r="F3109" s="9" t="s">
        <v>510</v>
      </c>
      <c r="G3109" s="9" t="s">
        <v>542</v>
      </c>
      <c r="H3109" s="9" t="s">
        <v>705</v>
      </c>
      <c r="I3109" s="9" t="s">
        <v>706</v>
      </c>
      <c r="J3109" s="9" t="s">
        <v>707</v>
      </c>
      <c r="K3109" s="9">
        <v>4230</v>
      </c>
      <c r="L3109" s="9">
        <v>7414</v>
      </c>
      <c r="M3109" s="9">
        <v>10575</v>
      </c>
    </row>
    <row r="3110" spans="1:13" x14ac:dyDescent="0.35">
      <c r="A3110" s="8">
        <v>3108</v>
      </c>
      <c r="B3110" s="9" t="s">
        <v>711</v>
      </c>
      <c r="C3110" s="9">
        <v>11</v>
      </c>
      <c r="D3110" s="9" t="s">
        <v>1487</v>
      </c>
      <c r="E3110" s="11">
        <v>20</v>
      </c>
      <c r="F3110" s="9" t="s">
        <v>510</v>
      </c>
      <c r="G3110" s="9" t="s">
        <v>542</v>
      </c>
      <c r="H3110" s="9" t="s">
        <v>651</v>
      </c>
      <c r="I3110" s="9" t="s">
        <v>652</v>
      </c>
      <c r="J3110" s="9" t="s">
        <v>653</v>
      </c>
      <c r="K3110" s="9">
        <v>7322</v>
      </c>
      <c r="L3110" s="9">
        <v>9510</v>
      </c>
      <c r="M3110" s="9">
        <v>14405</v>
      </c>
    </row>
    <row r="3111" spans="1:13" x14ac:dyDescent="0.35">
      <c r="A3111" s="8">
        <v>3109</v>
      </c>
      <c r="B3111" s="9" t="s">
        <v>711</v>
      </c>
      <c r="C3111" s="9">
        <v>11</v>
      </c>
      <c r="D3111" s="9" t="s">
        <v>1487</v>
      </c>
      <c r="E3111" s="11">
        <v>20</v>
      </c>
      <c r="F3111" s="9" t="s">
        <v>510</v>
      </c>
      <c r="G3111" s="9" t="s">
        <v>542</v>
      </c>
      <c r="H3111" s="9" t="s">
        <v>654</v>
      </c>
      <c r="I3111" s="9" t="s">
        <v>655</v>
      </c>
      <c r="J3111" s="9" t="s">
        <v>656</v>
      </c>
      <c r="K3111" s="9">
        <v>4816</v>
      </c>
      <c r="L3111" s="9">
        <v>10222</v>
      </c>
      <c r="M3111" s="9">
        <v>22368</v>
      </c>
    </row>
    <row r="3112" spans="1:13" x14ac:dyDescent="0.35">
      <c r="A3112" s="8">
        <v>3110</v>
      </c>
      <c r="B3112" s="9" t="s">
        <v>711</v>
      </c>
      <c r="C3112" s="9">
        <v>11</v>
      </c>
      <c r="D3112" s="9" t="s">
        <v>1487</v>
      </c>
      <c r="E3112" s="11">
        <v>20</v>
      </c>
      <c r="F3112" s="9" t="s">
        <v>510</v>
      </c>
      <c r="G3112" s="9" t="s">
        <v>542</v>
      </c>
      <c r="H3112" s="9" t="s">
        <v>657</v>
      </c>
      <c r="I3112" s="9" t="s">
        <v>658</v>
      </c>
      <c r="J3112" s="9" t="s">
        <v>659</v>
      </c>
      <c r="K3112" s="9">
        <v>3853</v>
      </c>
      <c r="L3112" s="9">
        <v>7557</v>
      </c>
      <c r="M3112" s="9">
        <v>13760</v>
      </c>
    </row>
    <row r="3113" spans="1:13" x14ac:dyDescent="0.35">
      <c r="A3113" s="8">
        <v>3111</v>
      </c>
      <c r="B3113" s="9" t="s">
        <v>711</v>
      </c>
      <c r="C3113" s="9">
        <v>11</v>
      </c>
      <c r="D3113" s="9" t="s">
        <v>1487</v>
      </c>
      <c r="E3113" s="11">
        <v>20</v>
      </c>
      <c r="F3113" s="9" t="s">
        <v>510</v>
      </c>
      <c r="G3113" s="9" t="s">
        <v>542</v>
      </c>
      <c r="H3113" s="9" t="s">
        <v>660</v>
      </c>
      <c r="I3113" s="9" t="s">
        <v>661</v>
      </c>
      <c r="J3113" s="9" t="s">
        <v>662</v>
      </c>
      <c r="K3113" s="9">
        <v>40876</v>
      </c>
      <c r="L3113" s="9">
        <v>49903</v>
      </c>
      <c r="M3113" s="9">
        <v>65037</v>
      </c>
    </row>
    <row r="3114" spans="1:13" x14ac:dyDescent="0.35">
      <c r="A3114" s="8">
        <v>3112</v>
      </c>
      <c r="B3114" s="9" t="s">
        <v>711</v>
      </c>
      <c r="C3114" s="9">
        <v>11</v>
      </c>
      <c r="D3114" s="9" t="s">
        <v>1487</v>
      </c>
      <c r="E3114" s="11">
        <v>20</v>
      </c>
      <c r="F3114" s="9" t="s">
        <v>510</v>
      </c>
      <c r="G3114" s="9" t="s">
        <v>542</v>
      </c>
      <c r="H3114" s="9" t="s">
        <v>663</v>
      </c>
      <c r="I3114" s="9" t="s">
        <v>664</v>
      </c>
      <c r="J3114" s="9" t="s">
        <v>665</v>
      </c>
      <c r="K3114" s="9">
        <v>6426</v>
      </c>
      <c r="L3114" s="9">
        <v>7253</v>
      </c>
      <c r="M3114" s="9">
        <v>9119</v>
      </c>
    </row>
    <row r="3115" spans="1:13" x14ac:dyDescent="0.35">
      <c r="A3115" s="8">
        <v>3113</v>
      </c>
      <c r="B3115" s="9" t="s">
        <v>711</v>
      </c>
      <c r="C3115" s="9">
        <v>11</v>
      </c>
      <c r="D3115" s="9" t="s">
        <v>1487</v>
      </c>
      <c r="E3115" s="11">
        <v>20</v>
      </c>
      <c r="F3115" s="9" t="s">
        <v>510</v>
      </c>
      <c r="G3115" s="9" t="s">
        <v>542</v>
      </c>
      <c r="H3115" s="9" t="s">
        <v>666</v>
      </c>
      <c r="I3115" s="9" t="s">
        <v>667</v>
      </c>
      <c r="J3115" s="9" t="s">
        <v>668</v>
      </c>
      <c r="K3115" s="9">
        <v>14895</v>
      </c>
      <c r="L3115" s="9">
        <v>31997</v>
      </c>
      <c r="M3115" s="9">
        <v>43988</v>
      </c>
    </row>
    <row r="3116" spans="1:13" x14ac:dyDescent="0.35">
      <c r="A3116" s="8">
        <v>3114</v>
      </c>
      <c r="B3116" s="9" t="s">
        <v>711</v>
      </c>
      <c r="C3116" s="9">
        <v>11</v>
      </c>
      <c r="D3116" s="9" t="s">
        <v>1487</v>
      </c>
      <c r="E3116" s="11">
        <v>20</v>
      </c>
      <c r="F3116" s="9" t="s">
        <v>510</v>
      </c>
      <c r="G3116" s="9" t="s">
        <v>542</v>
      </c>
      <c r="H3116" s="9" t="s">
        <v>708</v>
      </c>
      <c r="I3116" s="9" t="s">
        <v>709</v>
      </c>
      <c r="J3116" s="9" t="s">
        <v>710</v>
      </c>
      <c r="K3116" s="9">
        <v>10770</v>
      </c>
      <c r="L3116" s="9">
        <v>11117</v>
      </c>
      <c r="M3116" s="9">
        <v>16765</v>
      </c>
    </row>
    <row r="3117" spans="1:13" x14ac:dyDescent="0.35">
      <c r="A3117" s="8">
        <v>3115</v>
      </c>
      <c r="B3117" s="9" t="s">
        <v>711</v>
      </c>
      <c r="C3117" s="9">
        <v>11</v>
      </c>
      <c r="D3117" s="9" t="s">
        <v>1487</v>
      </c>
      <c r="E3117" s="11">
        <v>20</v>
      </c>
      <c r="F3117" s="9" t="s">
        <v>510</v>
      </c>
      <c r="G3117" s="9" t="s">
        <v>542</v>
      </c>
      <c r="H3117" s="9" t="s">
        <v>1290</v>
      </c>
      <c r="I3117" s="9" t="s">
        <v>1291</v>
      </c>
      <c r="J3117" s="9" t="s">
        <v>1292</v>
      </c>
      <c r="K3117" s="9">
        <v>8711</v>
      </c>
      <c r="L3117" s="9">
        <v>11941</v>
      </c>
      <c r="M3117" s="9">
        <v>14922</v>
      </c>
    </row>
    <row r="3118" spans="1:13" x14ac:dyDescent="0.35">
      <c r="A3118" s="8">
        <v>3116</v>
      </c>
      <c r="B3118" s="9" t="s">
        <v>711</v>
      </c>
      <c r="C3118" s="9">
        <v>11</v>
      </c>
      <c r="D3118" s="9" t="s">
        <v>1487</v>
      </c>
      <c r="E3118" s="11">
        <v>20</v>
      </c>
      <c r="F3118" s="9" t="s">
        <v>510</v>
      </c>
      <c r="G3118" s="9" t="s">
        <v>542</v>
      </c>
      <c r="H3118" s="9" t="s">
        <v>1182</v>
      </c>
      <c r="I3118" s="9" t="s">
        <v>1183</v>
      </c>
      <c r="J3118" s="9" t="s">
        <v>1184</v>
      </c>
      <c r="K3118" s="9">
        <v>21914</v>
      </c>
      <c r="L3118" s="9">
        <v>22708</v>
      </c>
      <c r="M3118" s="9">
        <v>23442</v>
      </c>
    </row>
    <row r="3119" spans="1:13" x14ac:dyDescent="0.35">
      <c r="A3119" s="8">
        <v>3117</v>
      </c>
      <c r="B3119" s="9" t="s">
        <v>711</v>
      </c>
      <c r="C3119" s="9">
        <v>11</v>
      </c>
      <c r="D3119" s="9" t="s">
        <v>1487</v>
      </c>
      <c r="E3119" s="11">
        <v>20</v>
      </c>
      <c r="F3119" s="9" t="s">
        <v>510</v>
      </c>
      <c r="G3119" s="9" t="s">
        <v>542</v>
      </c>
      <c r="H3119" s="9" t="s">
        <v>904</v>
      </c>
      <c r="I3119" s="9" t="s">
        <v>905</v>
      </c>
      <c r="J3119" s="9" t="s">
        <v>906</v>
      </c>
      <c r="K3119" s="9">
        <v>508644</v>
      </c>
      <c r="L3119" s="9">
        <v>881981</v>
      </c>
      <c r="M3119" s="9">
        <v>1743568</v>
      </c>
    </row>
    <row r="3120" spans="1:13" x14ac:dyDescent="0.35">
      <c r="A3120" s="8">
        <v>3118</v>
      </c>
      <c r="B3120" s="9" t="s">
        <v>711</v>
      </c>
      <c r="C3120" s="9">
        <v>12</v>
      </c>
      <c r="D3120" s="9" t="s">
        <v>1517</v>
      </c>
      <c r="E3120" s="11">
        <v>1</v>
      </c>
      <c r="F3120" s="9" t="s">
        <v>10</v>
      </c>
      <c r="G3120" s="9" t="s">
        <v>11</v>
      </c>
      <c r="H3120" s="9" t="s">
        <v>12</v>
      </c>
      <c r="I3120" s="9" t="s">
        <v>13</v>
      </c>
      <c r="J3120" s="9" t="s">
        <v>14</v>
      </c>
      <c r="K3120" s="9">
        <v>155087</v>
      </c>
      <c r="L3120" s="9">
        <v>232053</v>
      </c>
      <c r="M3120" s="9">
        <v>294024</v>
      </c>
    </row>
    <row r="3121" spans="1:13" x14ac:dyDescent="0.35">
      <c r="A3121" s="8">
        <v>3119</v>
      </c>
      <c r="B3121" s="9" t="s">
        <v>711</v>
      </c>
      <c r="C3121" s="9">
        <v>12</v>
      </c>
      <c r="D3121" s="9" t="s">
        <v>1517</v>
      </c>
      <c r="E3121" s="11">
        <v>1</v>
      </c>
      <c r="F3121" s="9" t="s">
        <v>10</v>
      </c>
      <c r="G3121" s="9" t="s">
        <v>11</v>
      </c>
      <c r="H3121" s="9" t="s">
        <v>15</v>
      </c>
      <c r="I3121" s="9" t="s">
        <v>16</v>
      </c>
      <c r="J3121" s="9" t="s">
        <v>17</v>
      </c>
      <c r="K3121" s="9">
        <v>16727</v>
      </c>
      <c r="L3121" s="9">
        <v>38137</v>
      </c>
      <c r="M3121" s="9">
        <v>66886</v>
      </c>
    </row>
    <row r="3122" spans="1:13" x14ac:dyDescent="0.35">
      <c r="A3122" s="8">
        <v>3120</v>
      </c>
      <c r="B3122" s="9" t="s">
        <v>711</v>
      </c>
      <c r="C3122" s="9">
        <v>12</v>
      </c>
      <c r="D3122" s="9" t="s">
        <v>1517</v>
      </c>
      <c r="E3122" s="11">
        <v>1</v>
      </c>
      <c r="F3122" s="9" t="s">
        <v>10</v>
      </c>
      <c r="G3122" s="9" t="s">
        <v>11</v>
      </c>
      <c r="H3122" s="9" t="s">
        <v>18</v>
      </c>
      <c r="I3122" s="9" t="s">
        <v>19</v>
      </c>
      <c r="J3122" s="9" t="s">
        <v>20</v>
      </c>
      <c r="K3122" s="9">
        <v>8089</v>
      </c>
      <c r="L3122" s="9">
        <v>8225</v>
      </c>
      <c r="M3122" s="9">
        <v>8350</v>
      </c>
    </row>
    <row r="3123" spans="1:13" x14ac:dyDescent="0.35">
      <c r="A3123" s="8">
        <v>3121</v>
      </c>
      <c r="B3123" s="9" t="s">
        <v>711</v>
      </c>
      <c r="C3123" s="9">
        <v>12</v>
      </c>
      <c r="D3123" s="9" t="s">
        <v>1517</v>
      </c>
      <c r="E3123" s="11">
        <v>1</v>
      </c>
      <c r="F3123" s="9" t="s">
        <v>10</v>
      </c>
      <c r="G3123" s="9" t="s">
        <v>11</v>
      </c>
      <c r="H3123" s="9" t="s">
        <v>21</v>
      </c>
      <c r="I3123" s="9" t="s">
        <v>22</v>
      </c>
      <c r="J3123" s="9" t="s">
        <v>23</v>
      </c>
      <c r="K3123" s="9">
        <v>8771</v>
      </c>
      <c r="L3123" s="9">
        <v>13232</v>
      </c>
      <c r="M3123" s="9">
        <v>30525</v>
      </c>
    </row>
    <row r="3124" spans="1:13" x14ac:dyDescent="0.35">
      <c r="A3124" s="8">
        <v>3122</v>
      </c>
      <c r="B3124" s="9" t="s">
        <v>711</v>
      </c>
      <c r="C3124" s="9">
        <v>12</v>
      </c>
      <c r="D3124" s="9" t="s">
        <v>1517</v>
      </c>
      <c r="E3124" s="11">
        <v>1</v>
      </c>
      <c r="F3124" s="9" t="s">
        <v>10</v>
      </c>
      <c r="G3124" s="9" t="s">
        <v>11</v>
      </c>
      <c r="H3124" s="9" t="s">
        <v>24</v>
      </c>
      <c r="I3124" s="9" t="s">
        <v>25</v>
      </c>
      <c r="J3124" s="9" t="s">
        <v>26</v>
      </c>
      <c r="K3124" s="9">
        <v>93601</v>
      </c>
      <c r="L3124" s="9">
        <v>109146</v>
      </c>
      <c r="M3124" s="9">
        <v>188212</v>
      </c>
    </row>
    <row r="3125" spans="1:13" x14ac:dyDescent="0.35">
      <c r="A3125" s="8">
        <v>3123</v>
      </c>
      <c r="B3125" s="9" t="s">
        <v>711</v>
      </c>
      <c r="C3125" s="9">
        <v>12</v>
      </c>
      <c r="D3125" s="9" t="s">
        <v>1517</v>
      </c>
      <c r="E3125" s="11">
        <v>1</v>
      </c>
      <c r="F3125" s="9" t="s">
        <v>10</v>
      </c>
      <c r="G3125" s="9" t="s">
        <v>11</v>
      </c>
      <c r="H3125" s="9" t="s">
        <v>27</v>
      </c>
      <c r="I3125" s="9" t="s">
        <v>28</v>
      </c>
      <c r="J3125" s="9" t="s">
        <v>29</v>
      </c>
      <c r="K3125" s="9">
        <v>3492</v>
      </c>
      <c r="L3125" s="9">
        <v>3492</v>
      </c>
      <c r="M3125" s="9">
        <v>3492</v>
      </c>
    </row>
    <row r="3126" spans="1:13" x14ac:dyDescent="0.35">
      <c r="A3126" s="8">
        <v>3124</v>
      </c>
      <c r="B3126" s="9" t="s">
        <v>711</v>
      </c>
      <c r="C3126" s="9">
        <v>12</v>
      </c>
      <c r="D3126" s="9" t="s">
        <v>1517</v>
      </c>
      <c r="E3126" s="11">
        <v>2</v>
      </c>
      <c r="F3126" s="9" t="s">
        <v>10</v>
      </c>
      <c r="G3126" s="9" t="s">
        <v>30</v>
      </c>
      <c r="H3126" s="9" t="s">
        <v>31</v>
      </c>
      <c r="I3126" s="9" t="s">
        <v>32</v>
      </c>
      <c r="J3126" s="9" t="s">
        <v>33</v>
      </c>
      <c r="K3126" s="9">
        <v>5696</v>
      </c>
      <c r="L3126" s="9">
        <v>6366</v>
      </c>
      <c r="M3126" s="9">
        <v>6984</v>
      </c>
    </row>
    <row r="3127" spans="1:13" x14ac:dyDescent="0.35">
      <c r="A3127" s="8">
        <v>3125</v>
      </c>
      <c r="B3127" s="9" t="s">
        <v>711</v>
      </c>
      <c r="C3127" s="9">
        <v>12</v>
      </c>
      <c r="D3127" s="9" t="s">
        <v>1517</v>
      </c>
      <c r="E3127" s="11">
        <v>2</v>
      </c>
      <c r="F3127" s="9" t="s">
        <v>10</v>
      </c>
      <c r="G3127" s="9" t="s">
        <v>30</v>
      </c>
      <c r="H3127" s="9" t="s">
        <v>728</v>
      </c>
      <c r="I3127" s="9" t="s">
        <v>729</v>
      </c>
      <c r="J3127" s="9" t="s">
        <v>730</v>
      </c>
      <c r="K3127" s="9">
        <v>182</v>
      </c>
      <c r="L3127" s="9">
        <v>182</v>
      </c>
      <c r="M3127" s="9">
        <v>182</v>
      </c>
    </row>
    <row r="3128" spans="1:13" x14ac:dyDescent="0.35">
      <c r="A3128" s="8">
        <v>3126</v>
      </c>
      <c r="B3128" s="9" t="s">
        <v>711</v>
      </c>
      <c r="C3128" s="9">
        <v>12</v>
      </c>
      <c r="D3128" s="9" t="s">
        <v>1517</v>
      </c>
      <c r="E3128" s="11">
        <v>2</v>
      </c>
      <c r="F3128" s="9" t="s">
        <v>10</v>
      </c>
      <c r="G3128" s="9" t="s">
        <v>30</v>
      </c>
      <c r="H3128" s="9" t="s">
        <v>34</v>
      </c>
      <c r="I3128" s="9" t="s">
        <v>35</v>
      </c>
      <c r="J3128" s="9" t="s">
        <v>36</v>
      </c>
      <c r="K3128" s="9">
        <v>606</v>
      </c>
      <c r="L3128" s="9">
        <v>608</v>
      </c>
      <c r="M3128" s="9">
        <v>609</v>
      </c>
    </row>
    <row r="3129" spans="1:13" x14ac:dyDescent="0.35">
      <c r="A3129" s="8">
        <v>3127</v>
      </c>
      <c r="B3129" s="9" t="s">
        <v>711</v>
      </c>
      <c r="C3129" s="9">
        <v>12</v>
      </c>
      <c r="D3129" s="9" t="s">
        <v>1517</v>
      </c>
      <c r="E3129" s="11">
        <v>2</v>
      </c>
      <c r="F3129" s="9" t="s">
        <v>10</v>
      </c>
      <c r="G3129" s="9" t="s">
        <v>30</v>
      </c>
      <c r="H3129" s="9" t="s">
        <v>37</v>
      </c>
      <c r="I3129" s="9" t="s">
        <v>38</v>
      </c>
      <c r="J3129" s="9" t="s">
        <v>39</v>
      </c>
      <c r="K3129" s="9">
        <v>24597</v>
      </c>
      <c r="L3129" s="9">
        <v>25546</v>
      </c>
      <c r="M3129" s="9">
        <v>26369</v>
      </c>
    </row>
    <row r="3130" spans="1:13" x14ac:dyDescent="0.35">
      <c r="A3130" s="8">
        <v>3128</v>
      </c>
      <c r="B3130" s="9" t="s">
        <v>711</v>
      </c>
      <c r="C3130" s="9">
        <v>12</v>
      </c>
      <c r="D3130" s="9" t="s">
        <v>1517</v>
      </c>
      <c r="E3130" s="11">
        <v>2</v>
      </c>
      <c r="F3130" s="9" t="s">
        <v>10</v>
      </c>
      <c r="G3130" s="9" t="s">
        <v>30</v>
      </c>
      <c r="H3130" s="9" t="s">
        <v>40</v>
      </c>
      <c r="I3130" s="9" t="s">
        <v>41</v>
      </c>
      <c r="J3130" s="9" t="s">
        <v>42</v>
      </c>
      <c r="K3130" s="9">
        <v>358</v>
      </c>
      <c r="L3130" s="9">
        <v>517</v>
      </c>
      <c r="M3130" s="9">
        <v>1560</v>
      </c>
    </row>
    <row r="3131" spans="1:13" x14ac:dyDescent="0.35">
      <c r="A3131" s="8">
        <v>3129</v>
      </c>
      <c r="B3131" s="9" t="s">
        <v>711</v>
      </c>
      <c r="C3131" s="9">
        <v>12</v>
      </c>
      <c r="D3131" s="9" t="s">
        <v>1517</v>
      </c>
      <c r="E3131" s="11">
        <v>2</v>
      </c>
      <c r="F3131" s="9" t="s">
        <v>10</v>
      </c>
      <c r="G3131" s="9" t="s">
        <v>30</v>
      </c>
      <c r="H3131" s="9" t="s">
        <v>43</v>
      </c>
      <c r="I3131" s="9" t="s">
        <v>44</v>
      </c>
      <c r="J3131" s="9" t="s">
        <v>45</v>
      </c>
      <c r="K3131" s="9">
        <v>2216</v>
      </c>
      <c r="L3131" s="9">
        <v>2640</v>
      </c>
      <c r="M3131" s="9">
        <v>2792</v>
      </c>
    </row>
    <row r="3132" spans="1:13" x14ac:dyDescent="0.35">
      <c r="A3132" s="8">
        <v>3130</v>
      </c>
      <c r="B3132" s="9" t="s">
        <v>711</v>
      </c>
      <c r="C3132" s="9">
        <v>12</v>
      </c>
      <c r="D3132" s="9" t="s">
        <v>1517</v>
      </c>
      <c r="E3132" s="11">
        <v>2</v>
      </c>
      <c r="F3132" s="9" t="s">
        <v>10</v>
      </c>
      <c r="G3132" s="9" t="s">
        <v>30</v>
      </c>
      <c r="H3132" s="9" t="s">
        <v>49</v>
      </c>
      <c r="I3132" s="9" t="s">
        <v>50</v>
      </c>
      <c r="J3132" s="9" t="s">
        <v>51</v>
      </c>
      <c r="K3132" s="9">
        <v>184</v>
      </c>
      <c r="L3132" s="9">
        <v>814</v>
      </c>
      <c r="M3132" s="9">
        <v>1287</v>
      </c>
    </row>
    <row r="3133" spans="1:13" x14ac:dyDescent="0.35">
      <c r="A3133" s="8">
        <v>3131</v>
      </c>
      <c r="B3133" s="9" t="s">
        <v>711</v>
      </c>
      <c r="C3133" s="9">
        <v>12</v>
      </c>
      <c r="D3133" s="9" t="s">
        <v>1517</v>
      </c>
      <c r="E3133" s="11">
        <v>2</v>
      </c>
      <c r="F3133" s="9" t="s">
        <v>10</v>
      </c>
      <c r="G3133" s="9" t="s">
        <v>30</v>
      </c>
      <c r="H3133" s="9" t="s">
        <v>52</v>
      </c>
      <c r="I3133" s="9" t="s">
        <v>53</v>
      </c>
      <c r="J3133" s="9" t="s">
        <v>54</v>
      </c>
      <c r="K3133" s="9">
        <v>11512</v>
      </c>
      <c r="L3133" s="9">
        <v>11819</v>
      </c>
      <c r="M3133" s="9">
        <v>12103</v>
      </c>
    </row>
    <row r="3134" spans="1:13" x14ac:dyDescent="0.35">
      <c r="A3134" s="8">
        <v>3132</v>
      </c>
      <c r="B3134" s="9" t="s">
        <v>711</v>
      </c>
      <c r="C3134" s="9">
        <v>12</v>
      </c>
      <c r="D3134" s="9" t="s">
        <v>1517</v>
      </c>
      <c r="E3134" s="11">
        <v>2</v>
      </c>
      <c r="F3134" s="9" t="s">
        <v>10</v>
      </c>
      <c r="G3134" s="9" t="s">
        <v>30</v>
      </c>
      <c r="H3134" s="9" t="s">
        <v>55</v>
      </c>
      <c r="I3134" s="9" t="s">
        <v>56</v>
      </c>
      <c r="J3134" s="9" t="s">
        <v>57</v>
      </c>
      <c r="K3134" s="9">
        <v>1387</v>
      </c>
      <c r="L3134" s="9">
        <v>1794</v>
      </c>
      <c r="M3134" s="9">
        <v>4227</v>
      </c>
    </row>
    <row r="3135" spans="1:13" x14ac:dyDescent="0.35">
      <c r="A3135" s="8">
        <v>3133</v>
      </c>
      <c r="B3135" s="9" t="s">
        <v>711</v>
      </c>
      <c r="C3135" s="9">
        <v>12</v>
      </c>
      <c r="D3135" s="9" t="s">
        <v>1517</v>
      </c>
      <c r="E3135" s="11">
        <v>2</v>
      </c>
      <c r="F3135" s="9" t="s">
        <v>10</v>
      </c>
      <c r="G3135" s="9" t="s">
        <v>30</v>
      </c>
      <c r="H3135" s="9" t="s">
        <v>58</v>
      </c>
      <c r="I3135" s="9" t="s">
        <v>59</v>
      </c>
      <c r="J3135" s="9" t="s">
        <v>60</v>
      </c>
      <c r="K3135" s="9">
        <v>14640</v>
      </c>
      <c r="L3135" s="9">
        <v>14970</v>
      </c>
      <c r="M3135" s="9">
        <v>15274</v>
      </c>
    </row>
    <row r="3136" spans="1:13" x14ac:dyDescent="0.35">
      <c r="A3136" s="8">
        <v>3134</v>
      </c>
      <c r="B3136" s="9" t="s">
        <v>711</v>
      </c>
      <c r="C3136" s="9">
        <v>12</v>
      </c>
      <c r="D3136" s="9" t="s">
        <v>1517</v>
      </c>
      <c r="E3136" s="11">
        <v>2</v>
      </c>
      <c r="F3136" s="9" t="s">
        <v>10</v>
      </c>
      <c r="G3136" s="9" t="s">
        <v>30</v>
      </c>
      <c r="H3136" s="9" t="s">
        <v>61</v>
      </c>
      <c r="I3136" s="9" t="s">
        <v>62</v>
      </c>
      <c r="J3136" s="9" t="s">
        <v>63</v>
      </c>
      <c r="K3136" s="9">
        <v>6647</v>
      </c>
      <c r="L3136" s="9">
        <v>12657</v>
      </c>
      <c r="M3136" s="9">
        <v>16075</v>
      </c>
    </row>
    <row r="3137" spans="1:13" x14ac:dyDescent="0.35">
      <c r="A3137" s="8">
        <v>3135</v>
      </c>
      <c r="B3137" s="9" t="s">
        <v>711</v>
      </c>
      <c r="C3137" s="9">
        <v>12</v>
      </c>
      <c r="D3137" s="9" t="s">
        <v>1517</v>
      </c>
      <c r="E3137" s="11">
        <v>2</v>
      </c>
      <c r="F3137" s="9" t="s">
        <v>10</v>
      </c>
      <c r="G3137" s="9" t="s">
        <v>30</v>
      </c>
      <c r="H3137" s="9" t="s">
        <v>64</v>
      </c>
      <c r="I3137" s="9" t="s">
        <v>65</v>
      </c>
      <c r="J3137" s="9" t="s">
        <v>66</v>
      </c>
      <c r="K3137" s="9">
        <v>8427</v>
      </c>
      <c r="L3137" s="9">
        <v>8427</v>
      </c>
      <c r="M3137" s="9">
        <v>8427</v>
      </c>
    </row>
    <row r="3138" spans="1:13" x14ac:dyDescent="0.35">
      <c r="A3138" s="8">
        <v>3136</v>
      </c>
      <c r="B3138" s="9" t="s">
        <v>711</v>
      </c>
      <c r="C3138" s="9">
        <v>12</v>
      </c>
      <c r="D3138" s="9" t="s">
        <v>1517</v>
      </c>
      <c r="E3138" s="11">
        <v>2</v>
      </c>
      <c r="F3138" s="9" t="s">
        <v>10</v>
      </c>
      <c r="G3138" s="9" t="s">
        <v>30</v>
      </c>
      <c r="H3138" s="9" t="s">
        <v>67</v>
      </c>
      <c r="I3138" s="9" t="s">
        <v>68</v>
      </c>
      <c r="J3138" s="9" t="s">
        <v>69</v>
      </c>
      <c r="K3138" s="9">
        <v>1375</v>
      </c>
      <c r="L3138" s="9">
        <v>1375</v>
      </c>
      <c r="M3138" s="9">
        <v>3919</v>
      </c>
    </row>
    <row r="3139" spans="1:13" x14ac:dyDescent="0.35">
      <c r="A3139" s="8">
        <v>3137</v>
      </c>
      <c r="B3139" s="9" t="s">
        <v>711</v>
      </c>
      <c r="C3139" s="9">
        <v>12</v>
      </c>
      <c r="D3139" s="9" t="s">
        <v>1517</v>
      </c>
      <c r="E3139" s="11">
        <v>2</v>
      </c>
      <c r="F3139" s="9" t="s">
        <v>10</v>
      </c>
      <c r="G3139" s="9" t="s">
        <v>30</v>
      </c>
      <c r="H3139" s="9" t="s">
        <v>70</v>
      </c>
      <c r="I3139" s="9" t="s">
        <v>71</v>
      </c>
      <c r="J3139" s="9" t="s">
        <v>72</v>
      </c>
      <c r="K3139" s="9">
        <v>4999</v>
      </c>
      <c r="L3139" s="9">
        <v>9223</v>
      </c>
      <c r="M3139" s="9">
        <v>12340</v>
      </c>
    </row>
    <row r="3140" spans="1:13" x14ac:dyDescent="0.35">
      <c r="A3140" s="8">
        <v>3138</v>
      </c>
      <c r="B3140" s="9" t="s">
        <v>711</v>
      </c>
      <c r="C3140" s="9">
        <v>12</v>
      </c>
      <c r="D3140" s="9" t="s">
        <v>1517</v>
      </c>
      <c r="E3140" s="11">
        <v>2</v>
      </c>
      <c r="F3140" s="9" t="s">
        <v>10</v>
      </c>
      <c r="G3140" s="9" t="s">
        <v>30</v>
      </c>
      <c r="H3140" s="9" t="s">
        <v>73</v>
      </c>
      <c r="I3140" s="9" t="s">
        <v>74</v>
      </c>
      <c r="J3140" s="9" t="s">
        <v>75</v>
      </c>
      <c r="K3140" s="9">
        <v>10240</v>
      </c>
      <c r="L3140" s="9">
        <v>13495</v>
      </c>
      <c r="M3140" s="9">
        <v>16500</v>
      </c>
    </row>
    <row r="3141" spans="1:13" x14ac:dyDescent="0.35">
      <c r="A3141" s="8">
        <v>3139</v>
      </c>
      <c r="B3141" s="9" t="s">
        <v>711</v>
      </c>
      <c r="C3141" s="9">
        <v>12</v>
      </c>
      <c r="D3141" s="9" t="s">
        <v>1517</v>
      </c>
      <c r="E3141" s="11">
        <v>2</v>
      </c>
      <c r="F3141" s="9" t="s">
        <v>10</v>
      </c>
      <c r="G3141" s="9" t="s">
        <v>30</v>
      </c>
      <c r="H3141" s="9" t="s">
        <v>76</v>
      </c>
      <c r="I3141" s="9" t="s">
        <v>77</v>
      </c>
      <c r="J3141" s="9" t="s">
        <v>78</v>
      </c>
      <c r="K3141" s="9">
        <v>11300</v>
      </c>
      <c r="L3141" s="9">
        <v>17969</v>
      </c>
      <c r="M3141" s="9">
        <v>24582</v>
      </c>
    </row>
    <row r="3142" spans="1:13" x14ac:dyDescent="0.35">
      <c r="A3142" s="8">
        <v>3140</v>
      </c>
      <c r="B3142" s="9" t="s">
        <v>711</v>
      </c>
      <c r="C3142" s="9">
        <v>12</v>
      </c>
      <c r="D3142" s="9" t="s">
        <v>1517</v>
      </c>
      <c r="E3142" s="11">
        <v>2</v>
      </c>
      <c r="F3142" s="9" t="s">
        <v>10</v>
      </c>
      <c r="G3142" s="9" t="s">
        <v>30</v>
      </c>
      <c r="H3142" s="9" t="s">
        <v>79</v>
      </c>
      <c r="I3142" s="9" t="s">
        <v>80</v>
      </c>
      <c r="J3142" s="9" t="s">
        <v>81</v>
      </c>
      <c r="K3142" s="9">
        <v>2615</v>
      </c>
      <c r="L3142" s="9">
        <v>4685</v>
      </c>
      <c r="M3142" s="9">
        <v>6040</v>
      </c>
    </row>
    <row r="3143" spans="1:13" x14ac:dyDescent="0.35">
      <c r="A3143" s="8">
        <v>3141</v>
      </c>
      <c r="B3143" s="9" t="s">
        <v>711</v>
      </c>
      <c r="C3143" s="9">
        <v>12</v>
      </c>
      <c r="D3143" s="9" t="s">
        <v>1517</v>
      </c>
      <c r="E3143" s="11">
        <v>2</v>
      </c>
      <c r="F3143" s="9" t="s">
        <v>10</v>
      </c>
      <c r="G3143" s="9" t="s">
        <v>30</v>
      </c>
      <c r="H3143" s="9" t="s">
        <v>82</v>
      </c>
      <c r="I3143" s="9" t="s">
        <v>83</v>
      </c>
      <c r="J3143" s="9" t="s">
        <v>84</v>
      </c>
      <c r="K3143" s="9">
        <v>2068</v>
      </c>
      <c r="L3143" s="9">
        <v>2495</v>
      </c>
      <c r="M3143" s="9">
        <v>2861</v>
      </c>
    </row>
    <row r="3144" spans="1:13" x14ac:dyDescent="0.35">
      <c r="A3144" s="8">
        <v>3142</v>
      </c>
      <c r="B3144" s="9" t="s">
        <v>711</v>
      </c>
      <c r="C3144" s="9">
        <v>12</v>
      </c>
      <c r="D3144" s="9" t="s">
        <v>1517</v>
      </c>
      <c r="E3144" s="11">
        <v>2</v>
      </c>
      <c r="F3144" s="9" t="s">
        <v>10</v>
      </c>
      <c r="G3144" s="9" t="s">
        <v>30</v>
      </c>
      <c r="H3144" s="9" t="s">
        <v>749</v>
      </c>
      <c r="I3144" s="9" t="s">
        <v>750</v>
      </c>
      <c r="J3144" s="9" t="s">
        <v>751</v>
      </c>
      <c r="K3144" s="9">
        <v>880</v>
      </c>
      <c r="L3144" s="9">
        <v>880</v>
      </c>
      <c r="M3144" s="9">
        <v>880</v>
      </c>
    </row>
    <row r="3145" spans="1:13" x14ac:dyDescent="0.35">
      <c r="A3145" s="8">
        <v>3143</v>
      </c>
      <c r="B3145" s="9" t="s">
        <v>711</v>
      </c>
      <c r="C3145" s="9">
        <v>12</v>
      </c>
      <c r="D3145" s="9" t="s">
        <v>1517</v>
      </c>
      <c r="E3145" s="11">
        <v>2</v>
      </c>
      <c r="F3145" s="9" t="s">
        <v>10</v>
      </c>
      <c r="G3145" s="9" t="s">
        <v>30</v>
      </c>
      <c r="H3145" s="9" t="s">
        <v>755</v>
      </c>
      <c r="I3145" s="9" t="s">
        <v>756</v>
      </c>
      <c r="J3145" s="9" t="s">
        <v>757</v>
      </c>
      <c r="K3145" s="9">
        <v>8813</v>
      </c>
      <c r="L3145" s="9">
        <v>8813</v>
      </c>
      <c r="M3145" s="9">
        <v>8813</v>
      </c>
    </row>
    <row r="3146" spans="1:13" x14ac:dyDescent="0.35">
      <c r="A3146" s="8">
        <v>3144</v>
      </c>
      <c r="B3146" s="9" t="s">
        <v>711</v>
      </c>
      <c r="C3146" s="9">
        <v>12</v>
      </c>
      <c r="D3146" s="9" t="s">
        <v>1517</v>
      </c>
      <c r="E3146" s="11">
        <v>3</v>
      </c>
      <c r="F3146" s="9" t="s">
        <v>10</v>
      </c>
      <c r="G3146" s="9" t="s">
        <v>85</v>
      </c>
      <c r="H3146" s="9" t="s">
        <v>86</v>
      </c>
      <c r="I3146" s="9" t="s">
        <v>87</v>
      </c>
      <c r="J3146" s="9" t="s">
        <v>88</v>
      </c>
      <c r="K3146" s="9">
        <v>40539</v>
      </c>
      <c r="L3146" s="9">
        <v>50493</v>
      </c>
      <c r="M3146" s="9">
        <v>55530</v>
      </c>
    </row>
    <row r="3147" spans="1:13" x14ac:dyDescent="0.35">
      <c r="A3147" s="8">
        <v>3145</v>
      </c>
      <c r="B3147" s="9" t="s">
        <v>711</v>
      </c>
      <c r="C3147" s="9">
        <v>12</v>
      </c>
      <c r="D3147" s="9" t="s">
        <v>1517</v>
      </c>
      <c r="E3147" s="11">
        <v>3</v>
      </c>
      <c r="F3147" s="9" t="s">
        <v>10</v>
      </c>
      <c r="G3147" s="9" t="s">
        <v>85</v>
      </c>
      <c r="H3147" s="9" t="s">
        <v>89</v>
      </c>
      <c r="I3147" s="9" t="s">
        <v>90</v>
      </c>
      <c r="J3147" s="9" t="s">
        <v>91</v>
      </c>
      <c r="K3147" s="9">
        <v>300</v>
      </c>
      <c r="L3147" s="9">
        <v>300</v>
      </c>
      <c r="M3147" s="9">
        <v>300</v>
      </c>
    </row>
    <row r="3148" spans="1:13" x14ac:dyDescent="0.35">
      <c r="A3148" s="8">
        <v>3146</v>
      </c>
      <c r="B3148" s="9" t="s">
        <v>711</v>
      </c>
      <c r="C3148" s="9">
        <v>12</v>
      </c>
      <c r="D3148" s="9" t="s">
        <v>1517</v>
      </c>
      <c r="E3148" s="11">
        <v>4</v>
      </c>
      <c r="F3148" s="9" t="s">
        <v>92</v>
      </c>
      <c r="G3148" s="9" t="s">
        <v>93</v>
      </c>
      <c r="H3148" s="9" t="s">
        <v>94</v>
      </c>
      <c r="I3148" s="9" t="s">
        <v>95</v>
      </c>
      <c r="J3148" s="9" t="s">
        <v>96</v>
      </c>
      <c r="K3148" s="9">
        <v>9159</v>
      </c>
      <c r="L3148" s="9">
        <v>15657</v>
      </c>
      <c r="M3148" s="9">
        <v>21655</v>
      </c>
    </row>
    <row r="3149" spans="1:13" x14ac:dyDescent="0.35">
      <c r="A3149" s="8">
        <v>3147</v>
      </c>
      <c r="B3149" s="9" t="s">
        <v>711</v>
      </c>
      <c r="C3149" s="9">
        <v>12</v>
      </c>
      <c r="D3149" s="9" t="s">
        <v>1517</v>
      </c>
      <c r="E3149" s="11">
        <v>4</v>
      </c>
      <c r="F3149" s="9" t="s">
        <v>92</v>
      </c>
      <c r="G3149" s="9" t="s">
        <v>93</v>
      </c>
      <c r="H3149" s="9" t="s">
        <v>97</v>
      </c>
      <c r="I3149" s="9" t="s">
        <v>98</v>
      </c>
      <c r="J3149" s="9" t="s">
        <v>99</v>
      </c>
      <c r="K3149" s="9">
        <v>8624</v>
      </c>
      <c r="L3149" s="9">
        <v>9305</v>
      </c>
      <c r="M3149" s="9">
        <v>9933</v>
      </c>
    </row>
    <row r="3150" spans="1:13" x14ac:dyDescent="0.35">
      <c r="A3150" s="8">
        <v>3148</v>
      </c>
      <c r="B3150" s="9" t="s">
        <v>711</v>
      </c>
      <c r="C3150" s="9">
        <v>12</v>
      </c>
      <c r="D3150" s="9" t="s">
        <v>1517</v>
      </c>
      <c r="E3150" s="11">
        <v>4</v>
      </c>
      <c r="F3150" s="9" t="s">
        <v>92</v>
      </c>
      <c r="G3150" s="9" t="s">
        <v>93</v>
      </c>
      <c r="H3150" s="9" t="s">
        <v>103</v>
      </c>
      <c r="I3150" s="9" t="s">
        <v>104</v>
      </c>
      <c r="J3150" s="9" t="s">
        <v>105</v>
      </c>
      <c r="K3150" s="9">
        <v>931</v>
      </c>
      <c r="L3150" s="9">
        <v>1113</v>
      </c>
      <c r="M3150" s="9">
        <v>1281</v>
      </c>
    </row>
    <row r="3151" spans="1:13" x14ac:dyDescent="0.35">
      <c r="A3151" s="8">
        <v>3149</v>
      </c>
      <c r="B3151" s="9" t="s">
        <v>711</v>
      </c>
      <c r="C3151" s="9">
        <v>12</v>
      </c>
      <c r="D3151" s="9" t="s">
        <v>1517</v>
      </c>
      <c r="E3151" s="11">
        <v>4</v>
      </c>
      <c r="F3151" s="9" t="s">
        <v>92</v>
      </c>
      <c r="G3151" s="9" t="s">
        <v>93</v>
      </c>
      <c r="H3151" s="9" t="s">
        <v>112</v>
      </c>
      <c r="I3151" s="9" t="s">
        <v>113</v>
      </c>
      <c r="J3151" s="9" t="s">
        <v>114</v>
      </c>
      <c r="K3151" s="9">
        <v>1374</v>
      </c>
      <c r="L3151" s="9">
        <v>1374</v>
      </c>
      <c r="M3151" s="9">
        <v>1374</v>
      </c>
    </row>
    <row r="3152" spans="1:13" x14ac:dyDescent="0.35">
      <c r="A3152" s="8">
        <v>3150</v>
      </c>
      <c r="B3152" s="9" t="s">
        <v>711</v>
      </c>
      <c r="C3152" s="9">
        <v>12</v>
      </c>
      <c r="D3152" s="9" t="s">
        <v>1517</v>
      </c>
      <c r="E3152" s="11">
        <v>4</v>
      </c>
      <c r="F3152" s="9" t="s">
        <v>92</v>
      </c>
      <c r="G3152" s="9" t="s">
        <v>93</v>
      </c>
      <c r="H3152" s="9" t="s">
        <v>115</v>
      </c>
      <c r="I3152" s="9" t="s">
        <v>116</v>
      </c>
      <c r="J3152" s="9" t="s">
        <v>117</v>
      </c>
      <c r="K3152" s="9">
        <v>3172</v>
      </c>
      <c r="L3152" s="9">
        <v>3549</v>
      </c>
      <c r="M3152" s="9">
        <v>3896</v>
      </c>
    </row>
    <row r="3153" spans="1:13" x14ac:dyDescent="0.35">
      <c r="A3153" s="8">
        <v>3151</v>
      </c>
      <c r="B3153" s="9" t="s">
        <v>711</v>
      </c>
      <c r="C3153" s="9">
        <v>12</v>
      </c>
      <c r="D3153" s="9" t="s">
        <v>1517</v>
      </c>
      <c r="E3153" s="11">
        <v>4</v>
      </c>
      <c r="F3153" s="9" t="s">
        <v>92</v>
      </c>
      <c r="G3153" s="9" t="s">
        <v>93</v>
      </c>
      <c r="H3153" s="9" t="s">
        <v>118</v>
      </c>
      <c r="I3153" s="9" t="s">
        <v>119</v>
      </c>
      <c r="J3153" s="9" t="s">
        <v>120</v>
      </c>
      <c r="K3153" s="9">
        <v>7984</v>
      </c>
      <c r="L3153" s="9">
        <v>8161</v>
      </c>
      <c r="M3153" s="9">
        <v>8325</v>
      </c>
    </row>
    <row r="3154" spans="1:13" x14ac:dyDescent="0.35">
      <c r="A3154" s="8">
        <v>3152</v>
      </c>
      <c r="B3154" s="9" t="s">
        <v>711</v>
      </c>
      <c r="C3154" s="9">
        <v>12</v>
      </c>
      <c r="D3154" s="9" t="s">
        <v>1517</v>
      </c>
      <c r="E3154" s="11">
        <v>4</v>
      </c>
      <c r="F3154" s="9" t="s">
        <v>92</v>
      </c>
      <c r="G3154" s="9" t="s">
        <v>93</v>
      </c>
      <c r="H3154" s="9" t="s">
        <v>767</v>
      </c>
      <c r="I3154" s="9" t="s">
        <v>768</v>
      </c>
      <c r="J3154" s="9" t="s">
        <v>769</v>
      </c>
      <c r="K3154" s="9">
        <v>716</v>
      </c>
      <c r="L3154" s="9">
        <v>795</v>
      </c>
      <c r="M3154" s="9">
        <v>867</v>
      </c>
    </row>
    <row r="3155" spans="1:13" x14ac:dyDescent="0.35">
      <c r="A3155" s="8">
        <v>3153</v>
      </c>
      <c r="B3155" s="9" t="s">
        <v>711</v>
      </c>
      <c r="C3155" s="9">
        <v>12</v>
      </c>
      <c r="D3155" s="9" t="s">
        <v>1517</v>
      </c>
      <c r="E3155" s="11">
        <v>4</v>
      </c>
      <c r="F3155" s="9" t="s">
        <v>92</v>
      </c>
      <c r="G3155" s="9" t="s">
        <v>93</v>
      </c>
      <c r="H3155" s="9" t="s">
        <v>121</v>
      </c>
      <c r="I3155" s="9" t="s">
        <v>122</v>
      </c>
      <c r="J3155" s="9" t="s">
        <v>123</v>
      </c>
      <c r="K3155" s="9">
        <v>4699</v>
      </c>
      <c r="L3155" s="9">
        <v>6144</v>
      </c>
      <c r="M3155" s="9">
        <v>7478</v>
      </c>
    </row>
    <row r="3156" spans="1:13" x14ac:dyDescent="0.35">
      <c r="A3156" s="8">
        <v>3154</v>
      </c>
      <c r="B3156" s="9" t="s">
        <v>711</v>
      </c>
      <c r="C3156" s="9">
        <v>12</v>
      </c>
      <c r="D3156" s="9" t="s">
        <v>1517</v>
      </c>
      <c r="E3156" s="11">
        <v>4</v>
      </c>
      <c r="F3156" s="9" t="s">
        <v>92</v>
      </c>
      <c r="G3156" s="9" t="s">
        <v>93</v>
      </c>
      <c r="H3156" s="9" t="s">
        <v>127</v>
      </c>
      <c r="I3156" s="9" t="s">
        <v>128</v>
      </c>
      <c r="J3156" s="9" t="s">
        <v>129</v>
      </c>
      <c r="K3156" s="9">
        <v>1827</v>
      </c>
      <c r="L3156" s="9">
        <v>2243</v>
      </c>
      <c r="M3156" s="9">
        <v>2627</v>
      </c>
    </row>
    <row r="3157" spans="1:13" x14ac:dyDescent="0.35">
      <c r="A3157" s="8">
        <v>3155</v>
      </c>
      <c r="B3157" s="9" t="s">
        <v>711</v>
      </c>
      <c r="C3157" s="9">
        <v>12</v>
      </c>
      <c r="D3157" s="9" t="s">
        <v>1517</v>
      </c>
      <c r="E3157" s="11">
        <v>4</v>
      </c>
      <c r="F3157" s="9" t="s">
        <v>92</v>
      </c>
      <c r="G3157" s="9" t="s">
        <v>93</v>
      </c>
      <c r="H3157" s="9" t="s">
        <v>130</v>
      </c>
      <c r="I3157" s="9" t="s">
        <v>131</v>
      </c>
      <c r="J3157" s="9" t="s">
        <v>132</v>
      </c>
      <c r="K3157" s="9">
        <v>1288</v>
      </c>
      <c r="L3157" s="9">
        <v>1517</v>
      </c>
      <c r="M3157" s="9">
        <v>2019</v>
      </c>
    </row>
    <row r="3158" spans="1:13" x14ac:dyDescent="0.35">
      <c r="A3158" s="8">
        <v>3156</v>
      </c>
      <c r="B3158" s="9" t="s">
        <v>711</v>
      </c>
      <c r="C3158" s="9">
        <v>12</v>
      </c>
      <c r="D3158" s="9" t="s">
        <v>1517</v>
      </c>
      <c r="E3158" s="11">
        <v>4</v>
      </c>
      <c r="F3158" s="9" t="s">
        <v>92</v>
      </c>
      <c r="G3158" s="9" t="s">
        <v>93</v>
      </c>
      <c r="H3158" s="9" t="s">
        <v>133</v>
      </c>
      <c r="I3158" s="9" t="s">
        <v>134</v>
      </c>
      <c r="J3158" s="9" t="s">
        <v>135</v>
      </c>
      <c r="K3158" s="9">
        <v>2425</v>
      </c>
      <c r="L3158" s="9">
        <v>3170</v>
      </c>
      <c r="M3158" s="9">
        <v>3887</v>
      </c>
    </row>
    <row r="3159" spans="1:13" x14ac:dyDescent="0.35">
      <c r="A3159" s="8">
        <v>3157</v>
      </c>
      <c r="B3159" s="9" t="s">
        <v>711</v>
      </c>
      <c r="C3159" s="9">
        <v>12</v>
      </c>
      <c r="D3159" s="9" t="s">
        <v>1517</v>
      </c>
      <c r="E3159" s="11">
        <v>4</v>
      </c>
      <c r="F3159" s="9" t="s">
        <v>92</v>
      </c>
      <c r="G3159" s="9" t="s">
        <v>93</v>
      </c>
      <c r="H3159" s="9" t="s">
        <v>136</v>
      </c>
      <c r="I3159" s="9" t="s">
        <v>137</v>
      </c>
      <c r="J3159" s="9" t="s">
        <v>138</v>
      </c>
      <c r="K3159" s="9">
        <v>6603</v>
      </c>
      <c r="L3159" s="9">
        <v>7211</v>
      </c>
      <c r="M3159" s="9">
        <v>8733</v>
      </c>
    </row>
    <row r="3160" spans="1:13" x14ac:dyDescent="0.35">
      <c r="A3160" s="8">
        <v>3158</v>
      </c>
      <c r="B3160" s="9" t="s">
        <v>711</v>
      </c>
      <c r="C3160" s="9">
        <v>12</v>
      </c>
      <c r="D3160" s="9" t="s">
        <v>1517</v>
      </c>
      <c r="E3160" s="11">
        <v>4</v>
      </c>
      <c r="F3160" s="9" t="s">
        <v>92</v>
      </c>
      <c r="G3160" s="9" t="s">
        <v>93</v>
      </c>
      <c r="H3160" s="9" t="s">
        <v>139</v>
      </c>
      <c r="I3160" s="9" t="s">
        <v>140</v>
      </c>
      <c r="J3160" s="9" t="s">
        <v>141</v>
      </c>
      <c r="K3160" s="9">
        <v>3764</v>
      </c>
      <c r="L3160" s="9">
        <v>3935</v>
      </c>
      <c r="M3160" s="9">
        <v>4093</v>
      </c>
    </row>
    <row r="3161" spans="1:13" x14ac:dyDescent="0.35">
      <c r="A3161" s="8">
        <v>3159</v>
      </c>
      <c r="B3161" s="9" t="s">
        <v>711</v>
      </c>
      <c r="C3161" s="9">
        <v>12</v>
      </c>
      <c r="D3161" s="9" t="s">
        <v>1517</v>
      </c>
      <c r="E3161" s="11">
        <v>4</v>
      </c>
      <c r="F3161" s="9" t="s">
        <v>92</v>
      </c>
      <c r="G3161" s="9" t="s">
        <v>93</v>
      </c>
      <c r="H3161" s="9" t="s">
        <v>142</v>
      </c>
      <c r="I3161" s="9" t="s">
        <v>143</v>
      </c>
      <c r="J3161" s="9" t="s">
        <v>144</v>
      </c>
      <c r="K3161" s="9">
        <v>5707</v>
      </c>
      <c r="L3161" s="9">
        <v>6291</v>
      </c>
      <c r="M3161" s="9">
        <v>6831</v>
      </c>
    </row>
    <row r="3162" spans="1:13" x14ac:dyDescent="0.35">
      <c r="A3162" s="8">
        <v>3160</v>
      </c>
      <c r="B3162" s="9" t="s">
        <v>711</v>
      </c>
      <c r="C3162" s="9">
        <v>12</v>
      </c>
      <c r="D3162" s="9" t="s">
        <v>1517</v>
      </c>
      <c r="E3162" s="11">
        <v>4</v>
      </c>
      <c r="F3162" s="9" t="s">
        <v>92</v>
      </c>
      <c r="G3162" s="9" t="s">
        <v>93</v>
      </c>
      <c r="H3162" s="9" t="s">
        <v>145</v>
      </c>
      <c r="I3162" s="9" t="s">
        <v>146</v>
      </c>
      <c r="J3162" s="9" t="s">
        <v>147</v>
      </c>
      <c r="K3162" s="9">
        <v>3395</v>
      </c>
      <c r="L3162" s="9">
        <v>3413</v>
      </c>
      <c r="M3162" s="9">
        <v>3431</v>
      </c>
    </row>
    <row r="3163" spans="1:13" x14ac:dyDescent="0.35">
      <c r="A3163" s="8">
        <v>3161</v>
      </c>
      <c r="B3163" s="9" t="s">
        <v>711</v>
      </c>
      <c r="C3163" s="9">
        <v>12</v>
      </c>
      <c r="D3163" s="9" t="s">
        <v>1517</v>
      </c>
      <c r="E3163" s="11">
        <v>4</v>
      </c>
      <c r="F3163" s="9" t="s">
        <v>92</v>
      </c>
      <c r="G3163" s="9" t="s">
        <v>93</v>
      </c>
      <c r="H3163" s="9" t="s">
        <v>148</v>
      </c>
      <c r="I3163" s="9" t="s">
        <v>149</v>
      </c>
      <c r="J3163" s="9" t="s">
        <v>150</v>
      </c>
      <c r="K3163" s="9">
        <v>4177</v>
      </c>
      <c r="L3163" s="9">
        <v>7046</v>
      </c>
      <c r="M3163" s="9">
        <v>8596</v>
      </c>
    </row>
    <row r="3164" spans="1:13" x14ac:dyDescent="0.35">
      <c r="A3164" s="8">
        <v>3162</v>
      </c>
      <c r="B3164" s="9" t="s">
        <v>711</v>
      </c>
      <c r="C3164" s="9">
        <v>12</v>
      </c>
      <c r="D3164" s="9" t="s">
        <v>1517</v>
      </c>
      <c r="E3164" s="11">
        <v>4</v>
      </c>
      <c r="F3164" s="9" t="s">
        <v>92</v>
      </c>
      <c r="G3164" s="9" t="s">
        <v>93</v>
      </c>
      <c r="H3164" s="9" t="s">
        <v>151</v>
      </c>
      <c r="I3164" s="9" t="s">
        <v>152</v>
      </c>
      <c r="J3164" s="9" t="s">
        <v>153</v>
      </c>
      <c r="K3164" s="9">
        <v>1650</v>
      </c>
      <c r="L3164" s="9">
        <v>3817</v>
      </c>
      <c r="M3164" s="9">
        <v>5817</v>
      </c>
    </row>
    <row r="3165" spans="1:13" x14ac:dyDescent="0.35">
      <c r="A3165" s="8">
        <v>3163</v>
      </c>
      <c r="B3165" s="9" t="s">
        <v>711</v>
      </c>
      <c r="C3165" s="9">
        <v>12</v>
      </c>
      <c r="D3165" s="9" t="s">
        <v>1517</v>
      </c>
      <c r="E3165" s="11">
        <v>4</v>
      </c>
      <c r="F3165" s="9" t="s">
        <v>92</v>
      </c>
      <c r="G3165" s="9" t="s">
        <v>93</v>
      </c>
      <c r="H3165" s="9" t="s">
        <v>154</v>
      </c>
      <c r="I3165" s="9" t="s">
        <v>155</v>
      </c>
      <c r="J3165" s="9" t="s">
        <v>156</v>
      </c>
      <c r="K3165" s="9">
        <v>1025</v>
      </c>
      <c r="L3165" s="9">
        <v>1025</v>
      </c>
      <c r="M3165" s="9">
        <v>1025</v>
      </c>
    </row>
    <row r="3166" spans="1:13" x14ac:dyDescent="0.35">
      <c r="A3166" s="8">
        <v>3164</v>
      </c>
      <c r="B3166" s="9" t="s">
        <v>711</v>
      </c>
      <c r="C3166" s="9">
        <v>12</v>
      </c>
      <c r="D3166" s="9" t="s">
        <v>1517</v>
      </c>
      <c r="E3166" s="11">
        <v>4</v>
      </c>
      <c r="F3166" s="9" t="s">
        <v>92</v>
      </c>
      <c r="G3166" s="9" t="s">
        <v>93</v>
      </c>
      <c r="H3166" s="9" t="s">
        <v>157</v>
      </c>
      <c r="I3166" s="9" t="s">
        <v>158</v>
      </c>
      <c r="J3166" s="9" t="s">
        <v>159</v>
      </c>
      <c r="K3166" s="9">
        <v>2469</v>
      </c>
      <c r="L3166" s="9">
        <v>4197</v>
      </c>
      <c r="M3166" s="9">
        <v>5792</v>
      </c>
    </row>
    <row r="3167" spans="1:13" x14ac:dyDescent="0.35">
      <c r="A3167" s="8">
        <v>3165</v>
      </c>
      <c r="B3167" s="9" t="s">
        <v>711</v>
      </c>
      <c r="C3167" s="9">
        <v>12</v>
      </c>
      <c r="D3167" s="9" t="s">
        <v>1517</v>
      </c>
      <c r="E3167" s="11">
        <v>4</v>
      </c>
      <c r="F3167" s="9" t="s">
        <v>92</v>
      </c>
      <c r="G3167" s="9" t="s">
        <v>93</v>
      </c>
      <c r="H3167" s="9" t="s">
        <v>160</v>
      </c>
      <c r="I3167" s="9" t="s">
        <v>161</v>
      </c>
      <c r="J3167" s="9" t="s">
        <v>162</v>
      </c>
      <c r="K3167" s="9">
        <v>2219</v>
      </c>
      <c r="L3167" s="9">
        <v>2615</v>
      </c>
      <c r="M3167" s="9">
        <v>2981</v>
      </c>
    </row>
    <row r="3168" spans="1:13" x14ac:dyDescent="0.35">
      <c r="A3168" s="8">
        <v>3166</v>
      </c>
      <c r="B3168" s="9" t="s">
        <v>711</v>
      </c>
      <c r="C3168" s="9">
        <v>12</v>
      </c>
      <c r="D3168" s="9" t="s">
        <v>1517</v>
      </c>
      <c r="E3168" s="11">
        <v>4</v>
      </c>
      <c r="F3168" s="9" t="s">
        <v>92</v>
      </c>
      <c r="G3168" s="9" t="s">
        <v>93</v>
      </c>
      <c r="H3168" s="9" t="s">
        <v>163</v>
      </c>
      <c r="I3168" s="9" t="s">
        <v>164</v>
      </c>
      <c r="J3168" s="9" t="s">
        <v>165</v>
      </c>
      <c r="K3168" s="9">
        <v>8453</v>
      </c>
      <c r="L3168" s="9">
        <v>10333</v>
      </c>
      <c r="M3168" s="9">
        <v>12069</v>
      </c>
    </row>
    <row r="3169" spans="1:13" x14ac:dyDescent="0.35">
      <c r="A3169" s="8">
        <v>3167</v>
      </c>
      <c r="B3169" s="9" t="s">
        <v>711</v>
      </c>
      <c r="C3169" s="9">
        <v>12</v>
      </c>
      <c r="D3169" s="9" t="s">
        <v>1517</v>
      </c>
      <c r="E3169" s="11">
        <v>4</v>
      </c>
      <c r="F3169" s="9" t="s">
        <v>92</v>
      </c>
      <c r="G3169" s="9" t="s">
        <v>93</v>
      </c>
      <c r="H3169" s="9" t="s">
        <v>166</v>
      </c>
      <c r="I3169" s="9" t="s">
        <v>167</v>
      </c>
      <c r="J3169" s="9" t="s">
        <v>168</v>
      </c>
      <c r="K3169" s="9">
        <v>603</v>
      </c>
      <c r="L3169" s="9">
        <v>975</v>
      </c>
      <c r="M3169" s="9">
        <v>1319</v>
      </c>
    </row>
    <row r="3170" spans="1:13" x14ac:dyDescent="0.35">
      <c r="A3170" s="8">
        <v>3168</v>
      </c>
      <c r="B3170" s="9" t="s">
        <v>711</v>
      </c>
      <c r="C3170" s="9">
        <v>12</v>
      </c>
      <c r="D3170" s="9" t="s">
        <v>1517</v>
      </c>
      <c r="E3170" s="11">
        <v>4</v>
      </c>
      <c r="F3170" s="9" t="s">
        <v>92</v>
      </c>
      <c r="G3170" s="9" t="s">
        <v>93</v>
      </c>
      <c r="H3170" s="9" t="s">
        <v>169</v>
      </c>
      <c r="I3170" s="9" t="s">
        <v>170</v>
      </c>
      <c r="J3170" s="9" t="s">
        <v>171</v>
      </c>
      <c r="K3170" s="9">
        <v>292</v>
      </c>
      <c r="L3170" s="9">
        <v>313</v>
      </c>
      <c r="M3170" s="9">
        <v>333</v>
      </c>
    </row>
    <row r="3171" spans="1:13" x14ac:dyDescent="0.35">
      <c r="A3171" s="8">
        <v>3169</v>
      </c>
      <c r="B3171" s="9" t="s">
        <v>711</v>
      </c>
      <c r="C3171" s="9">
        <v>12</v>
      </c>
      <c r="D3171" s="9" t="s">
        <v>1517</v>
      </c>
      <c r="E3171" s="11">
        <v>4</v>
      </c>
      <c r="F3171" s="9" t="s">
        <v>92</v>
      </c>
      <c r="G3171" s="9" t="s">
        <v>93</v>
      </c>
      <c r="H3171" s="9" t="s">
        <v>172</v>
      </c>
      <c r="I3171" s="9" t="s">
        <v>173</v>
      </c>
      <c r="J3171" s="9" t="s">
        <v>174</v>
      </c>
      <c r="K3171" s="9">
        <v>3130</v>
      </c>
      <c r="L3171" s="9">
        <v>3244</v>
      </c>
      <c r="M3171" s="9">
        <v>3350</v>
      </c>
    </row>
    <row r="3172" spans="1:13" x14ac:dyDescent="0.35">
      <c r="A3172" s="8">
        <v>3170</v>
      </c>
      <c r="B3172" s="9" t="s">
        <v>711</v>
      </c>
      <c r="C3172" s="9">
        <v>12</v>
      </c>
      <c r="D3172" s="9" t="s">
        <v>1517</v>
      </c>
      <c r="E3172" s="11">
        <v>4</v>
      </c>
      <c r="F3172" s="9" t="s">
        <v>92</v>
      </c>
      <c r="G3172" s="9" t="s">
        <v>93</v>
      </c>
      <c r="H3172" s="9" t="s">
        <v>775</v>
      </c>
      <c r="I3172" s="9" t="s">
        <v>776</v>
      </c>
      <c r="J3172" s="9" t="s">
        <v>777</v>
      </c>
      <c r="K3172" s="9">
        <v>7530</v>
      </c>
      <c r="L3172" s="9">
        <v>7530</v>
      </c>
      <c r="M3172" s="9">
        <v>7530</v>
      </c>
    </row>
    <row r="3173" spans="1:13" x14ac:dyDescent="0.35">
      <c r="A3173" s="8">
        <v>3171</v>
      </c>
      <c r="B3173" s="9" t="s">
        <v>711</v>
      </c>
      <c r="C3173" s="9">
        <v>12</v>
      </c>
      <c r="D3173" s="9" t="s">
        <v>1517</v>
      </c>
      <c r="E3173" s="11">
        <v>5</v>
      </c>
      <c r="F3173" s="9" t="s">
        <v>92</v>
      </c>
      <c r="G3173" s="9" t="s">
        <v>175</v>
      </c>
      <c r="H3173" s="9" t="s">
        <v>176</v>
      </c>
      <c r="I3173" s="9" t="s">
        <v>177</v>
      </c>
      <c r="J3173" s="9" t="s">
        <v>178</v>
      </c>
      <c r="K3173" s="9">
        <v>3779</v>
      </c>
      <c r="L3173" s="9">
        <v>3954</v>
      </c>
      <c r="M3173" s="9">
        <v>4304</v>
      </c>
    </row>
    <row r="3174" spans="1:13" x14ac:dyDescent="0.35">
      <c r="A3174" s="8">
        <v>3172</v>
      </c>
      <c r="B3174" s="9" t="s">
        <v>711</v>
      </c>
      <c r="C3174" s="9">
        <v>12</v>
      </c>
      <c r="D3174" s="9" t="s">
        <v>1517</v>
      </c>
      <c r="E3174" s="11">
        <v>5</v>
      </c>
      <c r="F3174" s="9" t="s">
        <v>92</v>
      </c>
      <c r="G3174" s="9" t="s">
        <v>175</v>
      </c>
      <c r="H3174" s="9" t="s">
        <v>179</v>
      </c>
      <c r="I3174" s="9" t="s">
        <v>180</v>
      </c>
      <c r="J3174" s="9" t="s">
        <v>181</v>
      </c>
      <c r="K3174" s="9">
        <v>33697</v>
      </c>
      <c r="L3174" s="9">
        <v>39943</v>
      </c>
      <c r="M3174" s="9">
        <v>42685</v>
      </c>
    </row>
    <row r="3175" spans="1:13" x14ac:dyDescent="0.35">
      <c r="A3175" s="8">
        <v>3173</v>
      </c>
      <c r="B3175" s="9" t="s">
        <v>711</v>
      </c>
      <c r="C3175" s="9">
        <v>12</v>
      </c>
      <c r="D3175" s="9" t="s">
        <v>1517</v>
      </c>
      <c r="E3175" s="11">
        <v>5</v>
      </c>
      <c r="F3175" s="9" t="s">
        <v>92</v>
      </c>
      <c r="G3175" s="9" t="s">
        <v>175</v>
      </c>
      <c r="H3175" s="9" t="s">
        <v>182</v>
      </c>
      <c r="I3175" s="9" t="s">
        <v>183</v>
      </c>
      <c r="J3175" s="9" t="s">
        <v>184</v>
      </c>
      <c r="K3175" s="9">
        <v>28650</v>
      </c>
      <c r="L3175" s="9">
        <v>28650</v>
      </c>
      <c r="M3175" s="9">
        <v>28650</v>
      </c>
    </row>
    <row r="3176" spans="1:13" x14ac:dyDescent="0.35">
      <c r="A3176" s="8">
        <v>3174</v>
      </c>
      <c r="B3176" s="9" t="s">
        <v>711</v>
      </c>
      <c r="C3176" s="9">
        <v>12</v>
      </c>
      <c r="D3176" s="9" t="s">
        <v>1517</v>
      </c>
      <c r="E3176" s="11">
        <v>5</v>
      </c>
      <c r="F3176" s="9" t="s">
        <v>92</v>
      </c>
      <c r="G3176" s="9" t="s">
        <v>175</v>
      </c>
      <c r="H3176" s="9" t="s">
        <v>185</v>
      </c>
      <c r="I3176" s="9" t="s">
        <v>186</v>
      </c>
      <c r="J3176" s="9" t="s">
        <v>187</v>
      </c>
      <c r="K3176" s="9">
        <v>1547</v>
      </c>
      <c r="L3176" s="9">
        <v>1929</v>
      </c>
      <c r="M3176" s="9">
        <v>2281</v>
      </c>
    </row>
    <row r="3177" spans="1:13" x14ac:dyDescent="0.35">
      <c r="A3177" s="8">
        <v>3175</v>
      </c>
      <c r="B3177" s="9" t="s">
        <v>711</v>
      </c>
      <c r="C3177" s="9">
        <v>12</v>
      </c>
      <c r="D3177" s="9" t="s">
        <v>1517</v>
      </c>
      <c r="E3177" s="11">
        <v>5</v>
      </c>
      <c r="F3177" s="9" t="s">
        <v>92</v>
      </c>
      <c r="G3177" s="9" t="s">
        <v>175</v>
      </c>
      <c r="H3177" s="9" t="s">
        <v>188</v>
      </c>
      <c r="I3177" s="9" t="s">
        <v>189</v>
      </c>
      <c r="J3177" s="9" t="s">
        <v>190</v>
      </c>
      <c r="K3177" s="9">
        <v>2620</v>
      </c>
      <c r="L3177" s="9">
        <v>2624</v>
      </c>
      <c r="M3177" s="9">
        <v>2627</v>
      </c>
    </row>
    <row r="3178" spans="1:13" x14ac:dyDescent="0.35">
      <c r="A3178" s="8">
        <v>3176</v>
      </c>
      <c r="B3178" s="9" t="s">
        <v>711</v>
      </c>
      <c r="C3178" s="9">
        <v>12</v>
      </c>
      <c r="D3178" s="9" t="s">
        <v>1517</v>
      </c>
      <c r="E3178" s="11">
        <v>5</v>
      </c>
      <c r="F3178" s="9" t="s">
        <v>92</v>
      </c>
      <c r="G3178" s="9" t="s">
        <v>175</v>
      </c>
      <c r="H3178" s="9" t="s">
        <v>191</v>
      </c>
      <c r="I3178" s="9" t="s">
        <v>192</v>
      </c>
      <c r="J3178" s="9" t="s">
        <v>193</v>
      </c>
      <c r="K3178" s="9">
        <v>4385</v>
      </c>
      <c r="L3178" s="9">
        <v>4716</v>
      </c>
      <c r="M3178" s="9">
        <v>5021</v>
      </c>
    </row>
    <row r="3179" spans="1:13" x14ac:dyDescent="0.35">
      <c r="A3179" s="8">
        <v>3177</v>
      </c>
      <c r="B3179" s="9" t="s">
        <v>711</v>
      </c>
      <c r="C3179" s="9">
        <v>12</v>
      </c>
      <c r="D3179" s="9" t="s">
        <v>1517</v>
      </c>
      <c r="E3179" s="11">
        <v>5</v>
      </c>
      <c r="F3179" s="9" t="s">
        <v>92</v>
      </c>
      <c r="G3179" s="9" t="s">
        <v>175</v>
      </c>
      <c r="H3179" s="9" t="s">
        <v>197</v>
      </c>
      <c r="I3179" s="9" t="s">
        <v>198</v>
      </c>
      <c r="J3179" s="9" t="s">
        <v>199</v>
      </c>
      <c r="K3179" s="9">
        <v>7530</v>
      </c>
      <c r="L3179" s="9">
        <v>11176</v>
      </c>
      <c r="M3179" s="9">
        <v>24892</v>
      </c>
    </row>
    <row r="3180" spans="1:13" x14ac:dyDescent="0.35">
      <c r="A3180" s="8">
        <v>3178</v>
      </c>
      <c r="B3180" s="9" t="s">
        <v>711</v>
      </c>
      <c r="C3180" s="9">
        <v>12</v>
      </c>
      <c r="D3180" s="9" t="s">
        <v>1517</v>
      </c>
      <c r="E3180" s="11">
        <v>5</v>
      </c>
      <c r="F3180" s="9" t="s">
        <v>92</v>
      </c>
      <c r="G3180" s="9" t="s">
        <v>175</v>
      </c>
      <c r="H3180" s="9" t="s">
        <v>200</v>
      </c>
      <c r="I3180" s="9" t="s">
        <v>201</v>
      </c>
      <c r="J3180" s="9" t="s">
        <v>202</v>
      </c>
      <c r="K3180" s="9">
        <v>1430</v>
      </c>
      <c r="L3180" s="9">
        <v>1430</v>
      </c>
      <c r="M3180" s="9">
        <v>1430</v>
      </c>
    </row>
    <row r="3181" spans="1:13" x14ac:dyDescent="0.35">
      <c r="A3181" s="8">
        <v>3179</v>
      </c>
      <c r="B3181" s="9" t="s">
        <v>711</v>
      </c>
      <c r="C3181" s="9">
        <v>12</v>
      </c>
      <c r="D3181" s="9" t="s">
        <v>1517</v>
      </c>
      <c r="E3181" s="11">
        <v>5</v>
      </c>
      <c r="F3181" s="9" t="s">
        <v>92</v>
      </c>
      <c r="G3181" s="9" t="s">
        <v>175</v>
      </c>
      <c r="H3181" s="9" t="s">
        <v>206</v>
      </c>
      <c r="I3181" s="9" t="s">
        <v>207</v>
      </c>
      <c r="J3181" s="9" t="s">
        <v>208</v>
      </c>
      <c r="K3181" s="9">
        <v>1214</v>
      </c>
      <c r="L3181" s="9">
        <v>1214</v>
      </c>
      <c r="M3181" s="9">
        <v>1214</v>
      </c>
    </row>
    <row r="3182" spans="1:13" x14ac:dyDescent="0.35">
      <c r="A3182" s="8">
        <v>3180</v>
      </c>
      <c r="B3182" s="9" t="s">
        <v>711</v>
      </c>
      <c r="C3182" s="9">
        <v>12</v>
      </c>
      <c r="D3182" s="9" t="s">
        <v>1517</v>
      </c>
      <c r="E3182" s="11">
        <v>5</v>
      </c>
      <c r="F3182" s="9" t="s">
        <v>92</v>
      </c>
      <c r="G3182" s="9" t="s">
        <v>175</v>
      </c>
      <c r="H3182" s="9" t="s">
        <v>209</v>
      </c>
      <c r="I3182" s="9" t="s">
        <v>210</v>
      </c>
      <c r="J3182" s="9" t="s">
        <v>211</v>
      </c>
      <c r="K3182" s="9">
        <v>1460</v>
      </c>
      <c r="L3182" s="9">
        <v>1545</v>
      </c>
      <c r="M3182" s="9">
        <v>1624</v>
      </c>
    </row>
    <row r="3183" spans="1:13" x14ac:dyDescent="0.35">
      <c r="A3183" s="8">
        <v>3181</v>
      </c>
      <c r="B3183" s="9" t="s">
        <v>711</v>
      </c>
      <c r="C3183" s="9">
        <v>12</v>
      </c>
      <c r="D3183" s="9" t="s">
        <v>1517</v>
      </c>
      <c r="E3183" s="11">
        <v>5</v>
      </c>
      <c r="F3183" s="9" t="s">
        <v>92</v>
      </c>
      <c r="G3183" s="9" t="s">
        <v>175</v>
      </c>
      <c r="H3183" s="9" t="s">
        <v>212</v>
      </c>
      <c r="I3183" s="9" t="s">
        <v>213</v>
      </c>
      <c r="J3183" s="9" t="s">
        <v>214</v>
      </c>
      <c r="K3183" s="9">
        <v>596</v>
      </c>
      <c r="L3183" s="9">
        <v>596</v>
      </c>
      <c r="M3183" s="9">
        <v>596</v>
      </c>
    </row>
    <row r="3184" spans="1:13" x14ac:dyDescent="0.35">
      <c r="A3184" s="8">
        <v>3182</v>
      </c>
      <c r="B3184" s="9" t="s">
        <v>711</v>
      </c>
      <c r="C3184" s="9">
        <v>12</v>
      </c>
      <c r="D3184" s="9" t="s">
        <v>1517</v>
      </c>
      <c r="E3184" s="11">
        <v>5</v>
      </c>
      <c r="F3184" s="9" t="s">
        <v>92</v>
      </c>
      <c r="G3184" s="9" t="s">
        <v>175</v>
      </c>
      <c r="H3184" s="9" t="s">
        <v>218</v>
      </c>
      <c r="I3184" s="9" t="s">
        <v>219</v>
      </c>
      <c r="J3184" s="9" t="s">
        <v>220</v>
      </c>
      <c r="K3184" s="9">
        <v>1030</v>
      </c>
      <c r="L3184" s="9">
        <v>1030</v>
      </c>
      <c r="M3184" s="9">
        <v>1030</v>
      </c>
    </row>
    <row r="3185" spans="1:13" x14ac:dyDescent="0.35">
      <c r="A3185" s="8">
        <v>3183</v>
      </c>
      <c r="B3185" s="9" t="s">
        <v>711</v>
      </c>
      <c r="C3185" s="9">
        <v>12</v>
      </c>
      <c r="D3185" s="9" t="s">
        <v>1517</v>
      </c>
      <c r="E3185" s="11">
        <v>5</v>
      </c>
      <c r="F3185" s="9" t="s">
        <v>92</v>
      </c>
      <c r="G3185" s="9" t="s">
        <v>175</v>
      </c>
      <c r="H3185" s="9" t="s">
        <v>778</v>
      </c>
      <c r="I3185" s="9" t="s">
        <v>779</v>
      </c>
      <c r="J3185" s="9" t="s">
        <v>780</v>
      </c>
      <c r="K3185" s="9">
        <v>5938</v>
      </c>
      <c r="L3185" s="9">
        <v>6017</v>
      </c>
      <c r="M3185" s="9">
        <v>6089</v>
      </c>
    </row>
    <row r="3186" spans="1:13" x14ac:dyDescent="0.35">
      <c r="A3186" s="8">
        <v>3184</v>
      </c>
      <c r="B3186" s="9" t="s">
        <v>711</v>
      </c>
      <c r="C3186" s="9">
        <v>12</v>
      </c>
      <c r="D3186" s="9" t="s">
        <v>1517</v>
      </c>
      <c r="E3186" s="11">
        <v>5</v>
      </c>
      <c r="F3186" s="9" t="s">
        <v>92</v>
      </c>
      <c r="G3186" s="9" t="s">
        <v>175</v>
      </c>
      <c r="H3186" s="9" t="s">
        <v>224</v>
      </c>
      <c r="I3186" s="9" t="s">
        <v>225</v>
      </c>
      <c r="J3186" s="9" t="s">
        <v>226</v>
      </c>
      <c r="K3186" s="9">
        <v>379</v>
      </c>
      <c r="L3186" s="9">
        <v>3292</v>
      </c>
      <c r="M3186" s="9">
        <v>5982</v>
      </c>
    </row>
    <row r="3187" spans="1:13" x14ac:dyDescent="0.35">
      <c r="A3187" s="8">
        <v>3185</v>
      </c>
      <c r="B3187" s="9" t="s">
        <v>711</v>
      </c>
      <c r="C3187" s="9">
        <v>12</v>
      </c>
      <c r="D3187" s="9" t="s">
        <v>1517</v>
      </c>
      <c r="E3187" s="11">
        <v>5</v>
      </c>
      <c r="F3187" s="9" t="s">
        <v>92</v>
      </c>
      <c r="G3187" s="9" t="s">
        <v>175</v>
      </c>
      <c r="H3187" s="9" t="s">
        <v>227</v>
      </c>
      <c r="I3187" s="9" t="s">
        <v>228</v>
      </c>
      <c r="J3187" s="9" t="s">
        <v>229</v>
      </c>
      <c r="K3187" s="9">
        <v>4141</v>
      </c>
      <c r="L3187" s="9">
        <v>4251</v>
      </c>
      <c r="M3187" s="9">
        <v>4352</v>
      </c>
    </row>
    <row r="3188" spans="1:13" x14ac:dyDescent="0.35">
      <c r="A3188" s="8">
        <v>3186</v>
      </c>
      <c r="B3188" s="9" t="s">
        <v>711</v>
      </c>
      <c r="C3188" s="9">
        <v>12</v>
      </c>
      <c r="D3188" s="9" t="s">
        <v>1517</v>
      </c>
      <c r="E3188" s="11">
        <v>5</v>
      </c>
      <c r="F3188" s="9" t="s">
        <v>92</v>
      </c>
      <c r="G3188" s="9" t="s">
        <v>175</v>
      </c>
      <c r="H3188" s="9" t="s">
        <v>230</v>
      </c>
      <c r="I3188" s="9" t="s">
        <v>231</v>
      </c>
      <c r="J3188" s="9" t="s">
        <v>232</v>
      </c>
      <c r="K3188" s="9">
        <v>6409</v>
      </c>
      <c r="L3188" s="9">
        <v>6509</v>
      </c>
      <c r="M3188" s="9">
        <v>6708</v>
      </c>
    </row>
    <row r="3189" spans="1:13" x14ac:dyDescent="0.35">
      <c r="A3189" s="8">
        <v>3187</v>
      </c>
      <c r="B3189" s="9" t="s">
        <v>711</v>
      </c>
      <c r="C3189" s="9">
        <v>12</v>
      </c>
      <c r="D3189" s="9" t="s">
        <v>1517</v>
      </c>
      <c r="E3189" s="11">
        <v>5</v>
      </c>
      <c r="F3189" s="9" t="s">
        <v>92</v>
      </c>
      <c r="G3189" s="9" t="s">
        <v>175</v>
      </c>
      <c r="H3189" s="9" t="s">
        <v>233</v>
      </c>
      <c r="I3189" s="9" t="s">
        <v>234</v>
      </c>
      <c r="J3189" s="9" t="s">
        <v>235</v>
      </c>
      <c r="K3189" s="9">
        <v>585</v>
      </c>
      <c r="L3189" s="9">
        <v>596</v>
      </c>
      <c r="M3189" s="9">
        <v>606</v>
      </c>
    </row>
    <row r="3190" spans="1:13" x14ac:dyDescent="0.35">
      <c r="A3190" s="8">
        <v>3188</v>
      </c>
      <c r="B3190" s="9" t="s">
        <v>711</v>
      </c>
      <c r="C3190" s="9">
        <v>12</v>
      </c>
      <c r="D3190" s="9" t="s">
        <v>1517</v>
      </c>
      <c r="E3190" s="11">
        <v>5</v>
      </c>
      <c r="F3190" s="9" t="s">
        <v>92</v>
      </c>
      <c r="G3190" s="9" t="s">
        <v>175</v>
      </c>
      <c r="H3190" s="9" t="s">
        <v>236</v>
      </c>
      <c r="I3190" s="9" t="s">
        <v>237</v>
      </c>
      <c r="J3190" s="9" t="s">
        <v>238</v>
      </c>
      <c r="K3190" s="9">
        <v>825</v>
      </c>
      <c r="L3190" s="9">
        <v>953</v>
      </c>
      <c r="M3190" s="9">
        <v>1071</v>
      </c>
    </row>
    <row r="3191" spans="1:13" x14ac:dyDescent="0.35">
      <c r="A3191" s="8">
        <v>3189</v>
      </c>
      <c r="B3191" s="9" t="s">
        <v>711</v>
      </c>
      <c r="C3191" s="9">
        <v>12</v>
      </c>
      <c r="D3191" s="9" t="s">
        <v>1517</v>
      </c>
      <c r="E3191" s="11">
        <v>5</v>
      </c>
      <c r="F3191" s="9" t="s">
        <v>92</v>
      </c>
      <c r="G3191" s="9" t="s">
        <v>175</v>
      </c>
      <c r="H3191" s="9" t="s">
        <v>239</v>
      </c>
      <c r="I3191" s="9" t="s">
        <v>240</v>
      </c>
      <c r="J3191" s="9" t="s">
        <v>241</v>
      </c>
      <c r="K3191" s="9">
        <v>2765</v>
      </c>
      <c r="L3191" s="9">
        <v>2883</v>
      </c>
      <c r="M3191" s="9">
        <v>2992</v>
      </c>
    </row>
    <row r="3192" spans="1:13" x14ac:dyDescent="0.35">
      <c r="A3192" s="8">
        <v>3190</v>
      </c>
      <c r="B3192" s="9" t="s">
        <v>711</v>
      </c>
      <c r="C3192" s="9">
        <v>12</v>
      </c>
      <c r="D3192" s="9" t="s">
        <v>1517</v>
      </c>
      <c r="E3192" s="11">
        <v>5</v>
      </c>
      <c r="F3192" s="9" t="s">
        <v>92</v>
      </c>
      <c r="G3192" s="9" t="s">
        <v>175</v>
      </c>
      <c r="H3192" s="9" t="s">
        <v>242</v>
      </c>
      <c r="I3192" s="9" t="s">
        <v>243</v>
      </c>
      <c r="J3192" s="9" t="s">
        <v>244</v>
      </c>
      <c r="K3192" s="9">
        <v>740</v>
      </c>
      <c r="L3192" s="9">
        <v>976</v>
      </c>
      <c r="M3192" s="9">
        <v>1194</v>
      </c>
    </row>
    <row r="3193" spans="1:13" x14ac:dyDescent="0.35">
      <c r="A3193" s="8">
        <v>3191</v>
      </c>
      <c r="B3193" s="9" t="s">
        <v>711</v>
      </c>
      <c r="C3193" s="9">
        <v>12</v>
      </c>
      <c r="D3193" s="9" t="s">
        <v>1517</v>
      </c>
      <c r="E3193" s="11">
        <v>5</v>
      </c>
      <c r="F3193" s="9" t="s">
        <v>92</v>
      </c>
      <c r="G3193" s="9" t="s">
        <v>175</v>
      </c>
      <c r="H3193" s="9" t="s">
        <v>245</v>
      </c>
      <c r="I3193" s="9" t="s">
        <v>246</v>
      </c>
      <c r="J3193" s="9" t="s">
        <v>247</v>
      </c>
      <c r="K3193" s="9">
        <v>2170</v>
      </c>
      <c r="L3193" s="9">
        <v>2170</v>
      </c>
      <c r="M3193" s="9">
        <v>2170</v>
      </c>
    </row>
    <row r="3194" spans="1:13" x14ac:dyDescent="0.35">
      <c r="A3194" s="8">
        <v>3192</v>
      </c>
      <c r="B3194" s="9" t="s">
        <v>711</v>
      </c>
      <c r="C3194" s="9">
        <v>12</v>
      </c>
      <c r="D3194" s="9" t="s">
        <v>1517</v>
      </c>
      <c r="E3194" s="11">
        <v>5</v>
      </c>
      <c r="F3194" s="9" t="s">
        <v>92</v>
      </c>
      <c r="G3194" s="9" t="s">
        <v>175</v>
      </c>
      <c r="H3194" s="9" t="s">
        <v>248</v>
      </c>
      <c r="I3194" s="9" t="s">
        <v>249</v>
      </c>
      <c r="J3194" s="9" t="s">
        <v>250</v>
      </c>
      <c r="K3194" s="9">
        <v>3609</v>
      </c>
      <c r="L3194" s="9">
        <v>3609</v>
      </c>
      <c r="M3194" s="9">
        <v>3609</v>
      </c>
    </row>
    <row r="3195" spans="1:13" x14ac:dyDescent="0.35">
      <c r="A3195" s="8">
        <v>3193</v>
      </c>
      <c r="B3195" s="9" t="s">
        <v>711</v>
      </c>
      <c r="C3195" s="9">
        <v>12</v>
      </c>
      <c r="D3195" s="9" t="s">
        <v>1517</v>
      </c>
      <c r="E3195" s="11">
        <v>5</v>
      </c>
      <c r="F3195" s="9" t="s">
        <v>92</v>
      </c>
      <c r="G3195" s="9" t="s">
        <v>175</v>
      </c>
      <c r="H3195" s="9" t="s">
        <v>251</v>
      </c>
      <c r="I3195" s="9" t="s">
        <v>252</v>
      </c>
      <c r="J3195" s="9" t="s">
        <v>253</v>
      </c>
      <c r="K3195" s="9">
        <v>17778</v>
      </c>
      <c r="L3195" s="9">
        <v>19563</v>
      </c>
      <c r="M3195" s="9">
        <v>32790</v>
      </c>
    </row>
    <row r="3196" spans="1:13" x14ac:dyDescent="0.35">
      <c r="A3196" s="8">
        <v>3194</v>
      </c>
      <c r="B3196" s="9" t="s">
        <v>711</v>
      </c>
      <c r="C3196" s="9">
        <v>12</v>
      </c>
      <c r="D3196" s="9" t="s">
        <v>1517</v>
      </c>
      <c r="E3196" s="11">
        <v>5</v>
      </c>
      <c r="F3196" s="9" t="s">
        <v>92</v>
      </c>
      <c r="G3196" s="9" t="s">
        <v>175</v>
      </c>
      <c r="H3196" s="9" t="s">
        <v>257</v>
      </c>
      <c r="I3196" s="9" t="s">
        <v>258</v>
      </c>
      <c r="J3196" s="9" t="s">
        <v>259</v>
      </c>
      <c r="K3196" s="9">
        <v>1045</v>
      </c>
      <c r="L3196" s="9">
        <v>1067</v>
      </c>
      <c r="M3196" s="9">
        <v>1087</v>
      </c>
    </row>
    <row r="3197" spans="1:13" x14ac:dyDescent="0.35">
      <c r="A3197" s="8">
        <v>3195</v>
      </c>
      <c r="B3197" s="9" t="s">
        <v>711</v>
      </c>
      <c r="C3197" s="9">
        <v>12</v>
      </c>
      <c r="D3197" s="9" t="s">
        <v>1517</v>
      </c>
      <c r="E3197" s="11">
        <v>5</v>
      </c>
      <c r="F3197" s="9" t="s">
        <v>92</v>
      </c>
      <c r="G3197" s="9" t="s">
        <v>175</v>
      </c>
      <c r="H3197" s="9" t="s">
        <v>260</v>
      </c>
      <c r="I3197" s="9" t="s">
        <v>261</v>
      </c>
      <c r="J3197" s="9" t="s">
        <v>262</v>
      </c>
      <c r="K3197" s="9">
        <v>11627</v>
      </c>
      <c r="L3197" s="9">
        <v>12763</v>
      </c>
      <c r="M3197" s="9">
        <v>14992</v>
      </c>
    </row>
    <row r="3198" spans="1:13" x14ac:dyDescent="0.35">
      <c r="A3198" s="8">
        <v>3196</v>
      </c>
      <c r="B3198" s="9" t="s">
        <v>711</v>
      </c>
      <c r="C3198" s="9">
        <v>12</v>
      </c>
      <c r="D3198" s="9" t="s">
        <v>1517</v>
      </c>
      <c r="E3198" s="11">
        <v>5</v>
      </c>
      <c r="F3198" s="9" t="s">
        <v>92</v>
      </c>
      <c r="G3198" s="9" t="s">
        <v>175</v>
      </c>
      <c r="H3198" s="9" t="s">
        <v>793</v>
      </c>
      <c r="I3198" s="9" t="s">
        <v>794</v>
      </c>
      <c r="J3198" s="9" t="s">
        <v>795</v>
      </c>
      <c r="K3198" s="9">
        <v>22366</v>
      </c>
      <c r="L3198" s="9">
        <v>22366</v>
      </c>
      <c r="M3198" s="9">
        <v>22366</v>
      </c>
    </row>
    <row r="3199" spans="1:13" x14ac:dyDescent="0.35">
      <c r="A3199" s="8">
        <v>3197</v>
      </c>
      <c r="B3199" s="9" t="s">
        <v>711</v>
      </c>
      <c r="C3199" s="9">
        <v>12</v>
      </c>
      <c r="D3199" s="9" t="s">
        <v>1517</v>
      </c>
      <c r="E3199" s="11">
        <v>6</v>
      </c>
      <c r="F3199" s="9" t="s">
        <v>92</v>
      </c>
      <c r="G3199" s="9" t="s">
        <v>263</v>
      </c>
      <c r="H3199" s="9" t="s">
        <v>264</v>
      </c>
      <c r="I3199" s="9" t="s">
        <v>265</v>
      </c>
      <c r="J3199" s="9" t="s">
        <v>266</v>
      </c>
      <c r="K3199" s="9">
        <v>750</v>
      </c>
      <c r="L3199" s="9">
        <v>750</v>
      </c>
      <c r="M3199" s="9">
        <v>750</v>
      </c>
    </row>
    <row r="3200" spans="1:13" x14ac:dyDescent="0.35">
      <c r="A3200" s="8">
        <v>3198</v>
      </c>
      <c r="B3200" s="9" t="s">
        <v>711</v>
      </c>
      <c r="C3200" s="9">
        <v>12</v>
      </c>
      <c r="D3200" s="9" t="s">
        <v>1517</v>
      </c>
      <c r="E3200" s="11">
        <v>6</v>
      </c>
      <c r="F3200" s="9" t="s">
        <v>92</v>
      </c>
      <c r="G3200" s="9" t="s">
        <v>263</v>
      </c>
      <c r="H3200" s="9" t="s">
        <v>267</v>
      </c>
      <c r="I3200" s="9" t="s">
        <v>268</v>
      </c>
      <c r="J3200" s="9" t="s">
        <v>269</v>
      </c>
      <c r="K3200" s="9">
        <v>1083</v>
      </c>
      <c r="L3200" s="9">
        <v>3016</v>
      </c>
      <c r="M3200" s="9">
        <v>4800</v>
      </c>
    </row>
    <row r="3201" spans="1:13" x14ac:dyDescent="0.35">
      <c r="A3201" s="8">
        <v>3199</v>
      </c>
      <c r="B3201" s="9" t="s">
        <v>711</v>
      </c>
      <c r="C3201" s="9">
        <v>12</v>
      </c>
      <c r="D3201" s="9" t="s">
        <v>1517</v>
      </c>
      <c r="E3201" s="11">
        <v>6</v>
      </c>
      <c r="F3201" s="9" t="s">
        <v>92</v>
      </c>
      <c r="G3201" s="9" t="s">
        <v>263</v>
      </c>
      <c r="H3201" s="9" t="s">
        <v>273</v>
      </c>
      <c r="I3201" s="9" t="s">
        <v>274</v>
      </c>
      <c r="J3201" s="9" t="s">
        <v>275</v>
      </c>
      <c r="K3201" s="9">
        <v>1503</v>
      </c>
      <c r="L3201" s="9">
        <v>1503</v>
      </c>
      <c r="M3201" s="9">
        <v>1503</v>
      </c>
    </row>
    <row r="3202" spans="1:13" x14ac:dyDescent="0.35">
      <c r="A3202" s="8">
        <v>3200</v>
      </c>
      <c r="B3202" s="9" t="s">
        <v>711</v>
      </c>
      <c r="C3202" s="9">
        <v>12</v>
      </c>
      <c r="D3202" s="9" t="s">
        <v>1517</v>
      </c>
      <c r="E3202" s="11">
        <v>6</v>
      </c>
      <c r="F3202" s="9" t="s">
        <v>92</v>
      </c>
      <c r="G3202" s="9" t="s">
        <v>263</v>
      </c>
      <c r="H3202" s="9" t="s">
        <v>276</v>
      </c>
      <c r="I3202" s="9" t="s">
        <v>222</v>
      </c>
      <c r="J3202" s="9" t="s">
        <v>277</v>
      </c>
      <c r="K3202" s="9">
        <v>2400</v>
      </c>
      <c r="L3202" s="9">
        <v>2400</v>
      </c>
      <c r="M3202" s="9">
        <v>2400</v>
      </c>
    </row>
    <row r="3203" spans="1:13" x14ac:dyDescent="0.35">
      <c r="A3203" s="8">
        <v>3201</v>
      </c>
      <c r="B3203" s="9" t="s">
        <v>711</v>
      </c>
      <c r="C3203" s="9">
        <v>12</v>
      </c>
      <c r="D3203" s="9" t="s">
        <v>1517</v>
      </c>
      <c r="E3203" s="11">
        <v>6</v>
      </c>
      <c r="F3203" s="9" t="s">
        <v>92</v>
      </c>
      <c r="G3203" s="9" t="s">
        <v>263</v>
      </c>
      <c r="H3203" s="9" t="s">
        <v>278</v>
      </c>
      <c r="I3203" s="9" t="s">
        <v>279</v>
      </c>
      <c r="J3203" s="9" t="s">
        <v>280</v>
      </c>
      <c r="K3203" s="9">
        <v>5900</v>
      </c>
      <c r="L3203" s="9">
        <v>5900</v>
      </c>
      <c r="M3203" s="9">
        <v>5900</v>
      </c>
    </row>
    <row r="3204" spans="1:13" x14ac:dyDescent="0.35">
      <c r="A3204" s="8">
        <v>3202</v>
      </c>
      <c r="B3204" s="9" t="s">
        <v>711</v>
      </c>
      <c r="C3204" s="9">
        <v>12</v>
      </c>
      <c r="D3204" s="9" t="s">
        <v>1517</v>
      </c>
      <c r="E3204" s="11">
        <v>6</v>
      </c>
      <c r="F3204" s="9" t="s">
        <v>92</v>
      </c>
      <c r="G3204" s="9" t="s">
        <v>263</v>
      </c>
      <c r="H3204" s="9" t="s">
        <v>284</v>
      </c>
      <c r="I3204" s="9" t="s">
        <v>285</v>
      </c>
      <c r="J3204" s="9" t="s">
        <v>286</v>
      </c>
      <c r="K3204" s="9">
        <v>1589</v>
      </c>
      <c r="L3204" s="9">
        <v>1589</v>
      </c>
      <c r="M3204" s="9">
        <v>1589</v>
      </c>
    </row>
    <row r="3205" spans="1:13" x14ac:dyDescent="0.35">
      <c r="A3205" s="8">
        <v>3203</v>
      </c>
      <c r="B3205" s="9" t="s">
        <v>711</v>
      </c>
      <c r="C3205" s="9">
        <v>12</v>
      </c>
      <c r="D3205" s="9" t="s">
        <v>1517</v>
      </c>
      <c r="E3205" s="11">
        <v>6</v>
      </c>
      <c r="F3205" s="9" t="s">
        <v>92</v>
      </c>
      <c r="G3205" s="9" t="s">
        <v>263</v>
      </c>
      <c r="H3205" s="9" t="s">
        <v>293</v>
      </c>
      <c r="I3205" s="9" t="s">
        <v>294</v>
      </c>
      <c r="J3205" s="9" t="s">
        <v>295</v>
      </c>
      <c r="K3205" s="9">
        <v>10078</v>
      </c>
      <c r="L3205" s="9">
        <v>12065</v>
      </c>
      <c r="M3205" s="9">
        <v>13707</v>
      </c>
    </row>
    <row r="3206" spans="1:13" x14ac:dyDescent="0.35">
      <c r="A3206" s="8">
        <v>3204</v>
      </c>
      <c r="B3206" s="9" t="s">
        <v>711</v>
      </c>
      <c r="C3206" s="9">
        <v>12</v>
      </c>
      <c r="D3206" s="9" t="s">
        <v>1517</v>
      </c>
      <c r="E3206" s="11">
        <v>6</v>
      </c>
      <c r="F3206" s="9" t="s">
        <v>92</v>
      </c>
      <c r="G3206" s="9" t="s">
        <v>263</v>
      </c>
      <c r="H3206" s="9" t="s">
        <v>299</v>
      </c>
      <c r="I3206" s="9" t="s">
        <v>300</v>
      </c>
      <c r="J3206" s="9" t="s">
        <v>301</v>
      </c>
      <c r="K3206" s="9">
        <v>7763</v>
      </c>
      <c r="L3206" s="9">
        <v>7961</v>
      </c>
      <c r="M3206" s="9">
        <v>8144</v>
      </c>
    </row>
    <row r="3207" spans="1:13" x14ac:dyDescent="0.35">
      <c r="A3207" s="8">
        <v>3205</v>
      </c>
      <c r="B3207" s="9" t="s">
        <v>711</v>
      </c>
      <c r="C3207" s="9">
        <v>12</v>
      </c>
      <c r="D3207" s="9" t="s">
        <v>1517</v>
      </c>
      <c r="E3207" s="11">
        <v>6</v>
      </c>
      <c r="F3207" s="9" t="s">
        <v>92</v>
      </c>
      <c r="G3207" s="9" t="s">
        <v>263</v>
      </c>
      <c r="H3207" s="9" t="s">
        <v>302</v>
      </c>
      <c r="I3207" s="9" t="s">
        <v>303</v>
      </c>
      <c r="J3207" s="9" t="s">
        <v>304</v>
      </c>
      <c r="K3207" s="9">
        <v>2500</v>
      </c>
      <c r="L3207" s="9">
        <v>2500</v>
      </c>
      <c r="M3207" s="9">
        <v>2500</v>
      </c>
    </row>
    <row r="3208" spans="1:13" x14ac:dyDescent="0.35">
      <c r="A3208" s="8">
        <v>3206</v>
      </c>
      <c r="B3208" s="9" t="s">
        <v>711</v>
      </c>
      <c r="C3208" s="9">
        <v>12</v>
      </c>
      <c r="D3208" s="9" t="s">
        <v>1517</v>
      </c>
      <c r="E3208" s="11">
        <v>6</v>
      </c>
      <c r="F3208" s="9" t="s">
        <v>92</v>
      </c>
      <c r="G3208" s="9" t="s">
        <v>263</v>
      </c>
      <c r="H3208" s="9" t="s">
        <v>305</v>
      </c>
      <c r="I3208" s="9" t="s">
        <v>306</v>
      </c>
      <c r="J3208" s="9" t="s">
        <v>307</v>
      </c>
      <c r="K3208" s="9">
        <v>773</v>
      </c>
      <c r="L3208" s="9">
        <v>773</v>
      </c>
      <c r="M3208" s="9">
        <v>773</v>
      </c>
    </row>
    <row r="3209" spans="1:13" x14ac:dyDescent="0.35">
      <c r="A3209" s="8">
        <v>3207</v>
      </c>
      <c r="B3209" s="9" t="s">
        <v>711</v>
      </c>
      <c r="C3209" s="9">
        <v>12</v>
      </c>
      <c r="D3209" s="9" t="s">
        <v>1517</v>
      </c>
      <c r="E3209" s="11">
        <v>6</v>
      </c>
      <c r="F3209" s="9" t="s">
        <v>92</v>
      </c>
      <c r="G3209" s="9" t="s">
        <v>263</v>
      </c>
      <c r="H3209" s="9" t="s">
        <v>308</v>
      </c>
      <c r="I3209" s="9" t="s">
        <v>309</v>
      </c>
      <c r="J3209" s="9" t="s">
        <v>310</v>
      </c>
      <c r="K3209" s="9">
        <v>832</v>
      </c>
      <c r="L3209" s="9">
        <v>3833</v>
      </c>
      <c r="M3209" s="9">
        <v>6604</v>
      </c>
    </row>
    <row r="3210" spans="1:13" x14ac:dyDescent="0.35">
      <c r="A3210" s="8">
        <v>3208</v>
      </c>
      <c r="B3210" s="9" t="s">
        <v>711</v>
      </c>
      <c r="C3210" s="9">
        <v>12</v>
      </c>
      <c r="D3210" s="9" t="s">
        <v>1517</v>
      </c>
      <c r="E3210" s="11">
        <v>6</v>
      </c>
      <c r="F3210" s="9" t="s">
        <v>92</v>
      </c>
      <c r="G3210" s="9" t="s">
        <v>263</v>
      </c>
      <c r="H3210" s="9" t="s">
        <v>311</v>
      </c>
      <c r="I3210" s="9" t="s">
        <v>312</v>
      </c>
      <c r="J3210" s="9" t="s">
        <v>313</v>
      </c>
      <c r="K3210" s="9">
        <v>957</v>
      </c>
      <c r="L3210" s="9">
        <v>1433</v>
      </c>
      <c r="M3210" s="9">
        <v>1698</v>
      </c>
    </row>
    <row r="3211" spans="1:13" x14ac:dyDescent="0.35">
      <c r="A3211" s="8">
        <v>3209</v>
      </c>
      <c r="B3211" s="9" t="s">
        <v>711</v>
      </c>
      <c r="C3211" s="9">
        <v>12</v>
      </c>
      <c r="D3211" s="9" t="s">
        <v>1517</v>
      </c>
      <c r="E3211" s="11">
        <v>6</v>
      </c>
      <c r="F3211" s="9" t="s">
        <v>92</v>
      </c>
      <c r="G3211" s="9" t="s">
        <v>263</v>
      </c>
      <c r="H3211" s="9" t="s">
        <v>314</v>
      </c>
      <c r="I3211" s="9" t="s">
        <v>315</v>
      </c>
      <c r="J3211" s="9" t="s">
        <v>316</v>
      </c>
      <c r="K3211" s="9">
        <v>4285</v>
      </c>
      <c r="L3211" s="9">
        <v>5215</v>
      </c>
      <c r="M3211" s="9">
        <v>6073</v>
      </c>
    </row>
    <row r="3212" spans="1:13" x14ac:dyDescent="0.35">
      <c r="A3212" s="8">
        <v>3210</v>
      </c>
      <c r="B3212" s="9" t="s">
        <v>711</v>
      </c>
      <c r="C3212" s="9">
        <v>12</v>
      </c>
      <c r="D3212" s="9" t="s">
        <v>1517</v>
      </c>
      <c r="E3212" s="11">
        <v>6</v>
      </c>
      <c r="F3212" s="9" t="s">
        <v>92</v>
      </c>
      <c r="G3212" s="9" t="s">
        <v>263</v>
      </c>
      <c r="H3212" s="9" t="s">
        <v>317</v>
      </c>
      <c r="I3212" s="9" t="s">
        <v>318</v>
      </c>
      <c r="J3212" s="9" t="s">
        <v>319</v>
      </c>
      <c r="K3212" s="9">
        <v>1200</v>
      </c>
      <c r="L3212" s="9">
        <v>4382</v>
      </c>
      <c r="M3212" s="9">
        <v>7320</v>
      </c>
    </row>
    <row r="3213" spans="1:13" x14ac:dyDescent="0.35">
      <c r="A3213" s="8">
        <v>3211</v>
      </c>
      <c r="B3213" s="9" t="s">
        <v>711</v>
      </c>
      <c r="C3213" s="9">
        <v>12</v>
      </c>
      <c r="D3213" s="9" t="s">
        <v>1517</v>
      </c>
      <c r="E3213" s="11">
        <v>6</v>
      </c>
      <c r="F3213" s="9" t="s">
        <v>92</v>
      </c>
      <c r="G3213" s="9" t="s">
        <v>263</v>
      </c>
      <c r="H3213" s="9" t="s">
        <v>320</v>
      </c>
      <c r="I3213" s="9" t="s">
        <v>321</v>
      </c>
      <c r="J3213" s="9" t="s">
        <v>322</v>
      </c>
      <c r="K3213" s="9">
        <v>9350</v>
      </c>
      <c r="L3213" s="9">
        <v>10813</v>
      </c>
      <c r="M3213" s="9">
        <v>13612</v>
      </c>
    </row>
    <row r="3214" spans="1:13" x14ac:dyDescent="0.35">
      <c r="A3214" s="8">
        <v>3212</v>
      </c>
      <c r="B3214" s="9" t="s">
        <v>711</v>
      </c>
      <c r="C3214" s="9">
        <v>12</v>
      </c>
      <c r="D3214" s="9" t="s">
        <v>1517</v>
      </c>
      <c r="E3214" s="11">
        <v>6</v>
      </c>
      <c r="F3214" s="9" t="s">
        <v>92</v>
      </c>
      <c r="G3214" s="9" t="s">
        <v>263</v>
      </c>
      <c r="H3214" s="9" t="s">
        <v>335</v>
      </c>
      <c r="I3214" s="9" t="s">
        <v>336</v>
      </c>
      <c r="J3214" s="9" t="s">
        <v>337</v>
      </c>
      <c r="K3214" s="9">
        <v>1875</v>
      </c>
      <c r="L3214" s="9">
        <v>1875</v>
      </c>
      <c r="M3214" s="9">
        <v>1875</v>
      </c>
    </row>
    <row r="3215" spans="1:13" x14ac:dyDescent="0.35">
      <c r="A3215" s="8">
        <v>3213</v>
      </c>
      <c r="B3215" s="9" t="s">
        <v>711</v>
      </c>
      <c r="C3215" s="9">
        <v>12</v>
      </c>
      <c r="D3215" s="9" t="s">
        <v>1517</v>
      </c>
      <c r="E3215" s="11">
        <v>6</v>
      </c>
      <c r="F3215" s="9" t="s">
        <v>92</v>
      </c>
      <c r="G3215" s="9" t="s">
        <v>263</v>
      </c>
      <c r="H3215" s="9" t="s">
        <v>820</v>
      </c>
      <c r="I3215" s="9" t="s">
        <v>821</v>
      </c>
      <c r="J3215" s="9" t="s">
        <v>822</v>
      </c>
      <c r="K3215" s="9">
        <v>6484</v>
      </c>
      <c r="L3215" s="9">
        <v>6484</v>
      </c>
      <c r="M3215" s="9">
        <v>6484</v>
      </c>
    </row>
    <row r="3216" spans="1:13" x14ac:dyDescent="0.35">
      <c r="A3216" s="8">
        <v>3214</v>
      </c>
      <c r="B3216" s="9" t="s">
        <v>711</v>
      </c>
      <c r="C3216" s="9">
        <v>12</v>
      </c>
      <c r="D3216" s="9" t="s">
        <v>1517</v>
      </c>
      <c r="E3216" s="11">
        <v>7</v>
      </c>
      <c r="F3216" s="9" t="s">
        <v>92</v>
      </c>
      <c r="G3216" s="9" t="s">
        <v>338</v>
      </c>
      <c r="H3216" s="9" t="s">
        <v>339</v>
      </c>
      <c r="I3216" s="9" t="s">
        <v>340</v>
      </c>
      <c r="J3216" s="9" t="s">
        <v>341</v>
      </c>
      <c r="K3216" s="9">
        <v>12228</v>
      </c>
      <c r="L3216" s="9">
        <v>23456</v>
      </c>
      <c r="M3216" s="9">
        <v>26733</v>
      </c>
    </row>
    <row r="3217" spans="1:13" x14ac:dyDescent="0.35">
      <c r="A3217" s="8">
        <v>3215</v>
      </c>
      <c r="B3217" s="9" t="s">
        <v>711</v>
      </c>
      <c r="C3217" s="9">
        <v>12</v>
      </c>
      <c r="D3217" s="9" t="s">
        <v>1517</v>
      </c>
      <c r="E3217" s="11">
        <v>7</v>
      </c>
      <c r="F3217" s="9" t="s">
        <v>92</v>
      </c>
      <c r="G3217" s="9" t="s">
        <v>338</v>
      </c>
      <c r="H3217" s="9" t="s">
        <v>345</v>
      </c>
      <c r="I3217" s="9" t="s">
        <v>346</v>
      </c>
      <c r="J3217" s="9" t="s">
        <v>347</v>
      </c>
      <c r="K3217" s="9">
        <v>2450</v>
      </c>
      <c r="L3217" s="9">
        <v>2885</v>
      </c>
      <c r="M3217" s="9">
        <v>3288</v>
      </c>
    </row>
    <row r="3218" spans="1:13" x14ac:dyDescent="0.35">
      <c r="A3218" s="8">
        <v>3216</v>
      </c>
      <c r="B3218" s="9" t="s">
        <v>711</v>
      </c>
      <c r="C3218" s="9">
        <v>12</v>
      </c>
      <c r="D3218" s="9" t="s">
        <v>1517</v>
      </c>
      <c r="E3218" s="11">
        <v>7</v>
      </c>
      <c r="F3218" s="9" t="s">
        <v>92</v>
      </c>
      <c r="G3218" s="9" t="s">
        <v>338</v>
      </c>
      <c r="H3218" s="9" t="s">
        <v>348</v>
      </c>
      <c r="I3218" s="9" t="s">
        <v>349</v>
      </c>
      <c r="J3218" s="9" t="s">
        <v>350</v>
      </c>
      <c r="K3218" s="9">
        <v>9890</v>
      </c>
      <c r="L3218" s="9">
        <v>14484</v>
      </c>
      <c r="M3218" s="9">
        <v>15944</v>
      </c>
    </row>
    <row r="3219" spans="1:13" x14ac:dyDescent="0.35">
      <c r="A3219" s="8">
        <v>3217</v>
      </c>
      <c r="B3219" s="9" t="s">
        <v>711</v>
      </c>
      <c r="C3219" s="9">
        <v>12</v>
      </c>
      <c r="D3219" s="9" t="s">
        <v>1517</v>
      </c>
      <c r="E3219" s="11">
        <v>7</v>
      </c>
      <c r="F3219" s="9" t="s">
        <v>92</v>
      </c>
      <c r="G3219" s="9" t="s">
        <v>338</v>
      </c>
      <c r="H3219" s="9" t="s">
        <v>351</v>
      </c>
      <c r="I3219" s="9" t="s">
        <v>352</v>
      </c>
      <c r="J3219" s="9" t="s">
        <v>353</v>
      </c>
      <c r="K3219" s="9">
        <v>203</v>
      </c>
      <c r="L3219" s="9">
        <v>636</v>
      </c>
      <c r="M3219" s="9">
        <v>1036</v>
      </c>
    </row>
    <row r="3220" spans="1:13" x14ac:dyDescent="0.35">
      <c r="A3220" s="8">
        <v>3218</v>
      </c>
      <c r="B3220" s="9" t="s">
        <v>711</v>
      </c>
      <c r="C3220" s="9">
        <v>12</v>
      </c>
      <c r="D3220" s="9" t="s">
        <v>1517</v>
      </c>
      <c r="E3220" s="11">
        <v>7</v>
      </c>
      <c r="F3220" s="9" t="s">
        <v>92</v>
      </c>
      <c r="G3220" s="9" t="s">
        <v>338</v>
      </c>
      <c r="H3220" s="9" t="s">
        <v>354</v>
      </c>
      <c r="I3220" s="9" t="s">
        <v>355</v>
      </c>
      <c r="J3220" s="9" t="s">
        <v>356</v>
      </c>
      <c r="K3220" s="9">
        <v>717</v>
      </c>
      <c r="L3220" s="9">
        <v>991</v>
      </c>
      <c r="M3220" s="9">
        <v>1896</v>
      </c>
    </row>
    <row r="3221" spans="1:13" x14ac:dyDescent="0.35">
      <c r="A3221" s="8">
        <v>3219</v>
      </c>
      <c r="B3221" s="9" t="s">
        <v>711</v>
      </c>
      <c r="C3221" s="9">
        <v>12</v>
      </c>
      <c r="D3221" s="9" t="s">
        <v>1517</v>
      </c>
      <c r="E3221" s="11">
        <v>7</v>
      </c>
      <c r="F3221" s="9" t="s">
        <v>92</v>
      </c>
      <c r="G3221" s="9" t="s">
        <v>338</v>
      </c>
      <c r="H3221" s="9" t="s">
        <v>357</v>
      </c>
      <c r="I3221" s="9" t="s">
        <v>358</v>
      </c>
      <c r="J3221" s="9" t="s">
        <v>359</v>
      </c>
      <c r="K3221" s="9">
        <v>1124</v>
      </c>
      <c r="L3221" s="9">
        <v>1383</v>
      </c>
      <c r="M3221" s="9">
        <v>1622</v>
      </c>
    </row>
    <row r="3222" spans="1:13" x14ac:dyDescent="0.35">
      <c r="A3222" s="8">
        <v>3220</v>
      </c>
      <c r="B3222" s="9" t="s">
        <v>711</v>
      </c>
      <c r="C3222" s="9">
        <v>12</v>
      </c>
      <c r="D3222" s="9" t="s">
        <v>1517</v>
      </c>
      <c r="E3222" s="11">
        <v>7</v>
      </c>
      <c r="F3222" s="9" t="s">
        <v>92</v>
      </c>
      <c r="G3222" s="9" t="s">
        <v>338</v>
      </c>
      <c r="H3222" s="9" t="s">
        <v>363</v>
      </c>
      <c r="I3222" s="9" t="s">
        <v>364</v>
      </c>
      <c r="J3222" s="9" t="s">
        <v>365</v>
      </c>
      <c r="K3222" s="9">
        <v>713</v>
      </c>
      <c r="L3222" s="9">
        <v>880</v>
      </c>
      <c r="M3222" s="9">
        <v>1499</v>
      </c>
    </row>
    <row r="3223" spans="1:13" x14ac:dyDescent="0.35">
      <c r="A3223" s="8">
        <v>3221</v>
      </c>
      <c r="B3223" s="9" t="s">
        <v>711</v>
      </c>
      <c r="C3223" s="9">
        <v>12</v>
      </c>
      <c r="D3223" s="9" t="s">
        <v>1517</v>
      </c>
      <c r="E3223" s="11">
        <v>7</v>
      </c>
      <c r="F3223" s="9" t="s">
        <v>92</v>
      </c>
      <c r="G3223" s="9" t="s">
        <v>338</v>
      </c>
      <c r="H3223" s="9" t="s">
        <v>366</v>
      </c>
      <c r="I3223" s="9" t="s">
        <v>367</v>
      </c>
      <c r="J3223" s="9" t="s">
        <v>368</v>
      </c>
      <c r="K3223" s="9">
        <v>271</v>
      </c>
      <c r="L3223" s="9">
        <v>318</v>
      </c>
      <c r="M3223" s="9">
        <v>361</v>
      </c>
    </row>
    <row r="3224" spans="1:13" x14ac:dyDescent="0.35">
      <c r="A3224" s="8">
        <v>3222</v>
      </c>
      <c r="B3224" s="9" t="s">
        <v>711</v>
      </c>
      <c r="C3224" s="9">
        <v>12</v>
      </c>
      <c r="D3224" s="9" t="s">
        <v>1517</v>
      </c>
      <c r="E3224" s="11">
        <v>7</v>
      </c>
      <c r="F3224" s="9" t="s">
        <v>92</v>
      </c>
      <c r="G3224" s="9" t="s">
        <v>338</v>
      </c>
      <c r="H3224" s="9" t="s">
        <v>369</v>
      </c>
      <c r="I3224" s="9" t="s">
        <v>370</v>
      </c>
      <c r="J3224" s="9" t="s">
        <v>371</v>
      </c>
      <c r="K3224" s="9">
        <v>5520</v>
      </c>
      <c r="L3224" s="9">
        <v>5520</v>
      </c>
      <c r="M3224" s="9">
        <v>5520</v>
      </c>
    </row>
    <row r="3225" spans="1:13" x14ac:dyDescent="0.35">
      <c r="A3225" s="8">
        <v>3223</v>
      </c>
      <c r="B3225" s="9" t="s">
        <v>711</v>
      </c>
      <c r="C3225" s="9">
        <v>12</v>
      </c>
      <c r="D3225" s="9" t="s">
        <v>1517</v>
      </c>
      <c r="E3225" s="11">
        <v>7</v>
      </c>
      <c r="F3225" s="9" t="s">
        <v>92</v>
      </c>
      <c r="G3225" s="9" t="s">
        <v>338</v>
      </c>
      <c r="H3225" s="9" t="s">
        <v>372</v>
      </c>
      <c r="I3225" s="9" t="s">
        <v>373</v>
      </c>
      <c r="J3225" s="9" t="s">
        <v>374</v>
      </c>
      <c r="K3225" s="9">
        <v>575</v>
      </c>
      <c r="L3225" s="9">
        <v>1557</v>
      </c>
      <c r="M3225" s="9">
        <v>2962</v>
      </c>
    </row>
    <row r="3226" spans="1:13" x14ac:dyDescent="0.35">
      <c r="A3226" s="8">
        <v>3224</v>
      </c>
      <c r="B3226" s="9" t="s">
        <v>711</v>
      </c>
      <c r="C3226" s="9">
        <v>12</v>
      </c>
      <c r="D3226" s="9" t="s">
        <v>1517</v>
      </c>
      <c r="E3226" s="11">
        <v>7</v>
      </c>
      <c r="F3226" s="9" t="s">
        <v>92</v>
      </c>
      <c r="G3226" s="9" t="s">
        <v>338</v>
      </c>
      <c r="H3226" s="9" t="s">
        <v>375</v>
      </c>
      <c r="I3226" s="9" t="s">
        <v>376</v>
      </c>
      <c r="J3226" s="9" t="s">
        <v>377</v>
      </c>
      <c r="K3226" s="9">
        <v>637</v>
      </c>
      <c r="L3226" s="9">
        <v>1875</v>
      </c>
      <c r="M3226" s="9">
        <v>3018</v>
      </c>
    </row>
    <row r="3227" spans="1:13" x14ac:dyDescent="0.35">
      <c r="A3227" s="8">
        <v>3225</v>
      </c>
      <c r="B3227" s="9" t="s">
        <v>711</v>
      </c>
      <c r="C3227" s="9">
        <v>12</v>
      </c>
      <c r="D3227" s="9" t="s">
        <v>1517</v>
      </c>
      <c r="E3227" s="11">
        <v>7</v>
      </c>
      <c r="F3227" s="9" t="s">
        <v>92</v>
      </c>
      <c r="G3227" s="9" t="s">
        <v>338</v>
      </c>
      <c r="H3227" s="9" t="s">
        <v>378</v>
      </c>
      <c r="I3227" s="9" t="s">
        <v>379</v>
      </c>
      <c r="J3227" s="9" t="s">
        <v>380</v>
      </c>
      <c r="K3227" s="9">
        <v>732</v>
      </c>
      <c r="L3227" s="9">
        <v>757</v>
      </c>
      <c r="M3227" s="9">
        <v>823</v>
      </c>
    </row>
    <row r="3228" spans="1:13" x14ac:dyDescent="0.35">
      <c r="A3228" s="8">
        <v>3226</v>
      </c>
      <c r="B3228" s="9" t="s">
        <v>711</v>
      </c>
      <c r="C3228" s="9">
        <v>12</v>
      </c>
      <c r="D3228" s="9" t="s">
        <v>1517</v>
      </c>
      <c r="E3228" s="11">
        <v>7</v>
      </c>
      <c r="F3228" s="9" t="s">
        <v>92</v>
      </c>
      <c r="G3228" s="9" t="s">
        <v>338</v>
      </c>
      <c r="H3228" s="9" t="s">
        <v>381</v>
      </c>
      <c r="I3228" s="9" t="s">
        <v>382</v>
      </c>
      <c r="J3228" s="9" t="s">
        <v>383</v>
      </c>
      <c r="K3228" s="9">
        <v>3143</v>
      </c>
      <c r="L3228" s="9">
        <v>3869</v>
      </c>
      <c r="M3228" s="9">
        <v>4298</v>
      </c>
    </row>
    <row r="3229" spans="1:13" x14ac:dyDescent="0.35">
      <c r="A3229" s="8">
        <v>3227</v>
      </c>
      <c r="B3229" s="9" t="s">
        <v>711</v>
      </c>
      <c r="C3229" s="9">
        <v>12</v>
      </c>
      <c r="D3229" s="9" t="s">
        <v>1517</v>
      </c>
      <c r="E3229" s="11">
        <v>7</v>
      </c>
      <c r="F3229" s="9" t="s">
        <v>92</v>
      </c>
      <c r="G3229" s="9" t="s">
        <v>338</v>
      </c>
      <c r="H3229" s="9" t="s">
        <v>384</v>
      </c>
      <c r="I3229" s="9" t="s">
        <v>385</v>
      </c>
      <c r="J3229" s="9" t="s">
        <v>386</v>
      </c>
      <c r="K3229" s="9">
        <v>280</v>
      </c>
      <c r="L3229" s="9">
        <v>1004</v>
      </c>
      <c r="M3229" s="9">
        <v>1673</v>
      </c>
    </row>
    <row r="3230" spans="1:13" x14ac:dyDescent="0.35">
      <c r="A3230" s="8">
        <v>3228</v>
      </c>
      <c r="B3230" s="9" t="s">
        <v>711</v>
      </c>
      <c r="C3230" s="9">
        <v>12</v>
      </c>
      <c r="D3230" s="9" t="s">
        <v>1517</v>
      </c>
      <c r="E3230" s="11">
        <v>7</v>
      </c>
      <c r="F3230" s="9" t="s">
        <v>92</v>
      </c>
      <c r="G3230" s="9" t="s">
        <v>338</v>
      </c>
      <c r="H3230" s="9" t="s">
        <v>390</v>
      </c>
      <c r="I3230" s="9" t="s">
        <v>391</v>
      </c>
      <c r="J3230" s="9" t="s">
        <v>392</v>
      </c>
      <c r="K3230" s="9">
        <v>8024</v>
      </c>
      <c r="L3230" s="9">
        <v>11344</v>
      </c>
      <c r="M3230" s="9">
        <v>11779</v>
      </c>
    </row>
    <row r="3231" spans="1:13" x14ac:dyDescent="0.35">
      <c r="A3231" s="8">
        <v>3229</v>
      </c>
      <c r="B3231" s="9" t="s">
        <v>711</v>
      </c>
      <c r="C3231" s="9">
        <v>12</v>
      </c>
      <c r="D3231" s="9" t="s">
        <v>1517</v>
      </c>
      <c r="E3231" s="11">
        <v>7</v>
      </c>
      <c r="F3231" s="9" t="s">
        <v>92</v>
      </c>
      <c r="G3231" s="9" t="s">
        <v>338</v>
      </c>
      <c r="H3231" s="9" t="s">
        <v>393</v>
      </c>
      <c r="I3231" s="9" t="s">
        <v>394</v>
      </c>
      <c r="J3231" s="9" t="s">
        <v>395</v>
      </c>
      <c r="K3231" s="9">
        <v>1450</v>
      </c>
      <c r="L3231" s="9">
        <v>1695</v>
      </c>
      <c r="M3231" s="9">
        <v>2915</v>
      </c>
    </row>
    <row r="3232" spans="1:13" x14ac:dyDescent="0.35">
      <c r="A3232" s="8">
        <v>3230</v>
      </c>
      <c r="B3232" s="9" t="s">
        <v>711</v>
      </c>
      <c r="C3232" s="9">
        <v>12</v>
      </c>
      <c r="D3232" s="9" t="s">
        <v>1517</v>
      </c>
      <c r="E3232" s="11">
        <v>7</v>
      </c>
      <c r="F3232" s="9" t="s">
        <v>92</v>
      </c>
      <c r="G3232" s="9" t="s">
        <v>338</v>
      </c>
      <c r="H3232" s="9" t="s">
        <v>829</v>
      </c>
      <c r="I3232" s="9" t="s">
        <v>830</v>
      </c>
      <c r="J3232" s="9" t="s">
        <v>831</v>
      </c>
      <c r="K3232" s="9">
        <v>5103</v>
      </c>
      <c r="L3232" s="9">
        <v>5103</v>
      </c>
      <c r="M3232" s="9">
        <v>5103</v>
      </c>
    </row>
    <row r="3233" spans="1:13" x14ac:dyDescent="0.35">
      <c r="A3233" s="8">
        <v>3231</v>
      </c>
      <c r="B3233" s="9" t="s">
        <v>711</v>
      </c>
      <c r="C3233" s="9">
        <v>12</v>
      </c>
      <c r="D3233" s="9" t="s">
        <v>1517</v>
      </c>
      <c r="E3233" s="11">
        <v>8</v>
      </c>
      <c r="F3233" s="9" t="s">
        <v>92</v>
      </c>
      <c r="G3233" s="9" t="s">
        <v>402</v>
      </c>
      <c r="H3233" s="9" t="s">
        <v>403</v>
      </c>
      <c r="I3233" s="9" t="s">
        <v>404</v>
      </c>
      <c r="J3233" s="9" t="s">
        <v>405</v>
      </c>
      <c r="K3233" s="9">
        <v>5453</v>
      </c>
      <c r="L3233" s="9">
        <v>5453</v>
      </c>
      <c r="M3233" s="9">
        <v>5453</v>
      </c>
    </row>
    <row r="3234" spans="1:13" x14ac:dyDescent="0.35">
      <c r="A3234" s="8">
        <v>3232</v>
      </c>
      <c r="B3234" s="9" t="s">
        <v>711</v>
      </c>
      <c r="C3234" s="9">
        <v>12</v>
      </c>
      <c r="D3234" s="9" t="s">
        <v>1517</v>
      </c>
      <c r="E3234" s="11">
        <v>8</v>
      </c>
      <c r="F3234" s="9" t="s">
        <v>92</v>
      </c>
      <c r="G3234" s="9" t="s">
        <v>402</v>
      </c>
      <c r="H3234" s="9" t="s">
        <v>687</v>
      </c>
      <c r="I3234" s="9" t="s">
        <v>688</v>
      </c>
      <c r="J3234" s="9" t="s">
        <v>689</v>
      </c>
      <c r="K3234" s="9">
        <v>32768</v>
      </c>
      <c r="L3234" s="9">
        <v>32768</v>
      </c>
      <c r="M3234" s="9">
        <v>32768</v>
      </c>
    </row>
    <row r="3235" spans="1:13" x14ac:dyDescent="0.35">
      <c r="A3235" s="8">
        <v>3233</v>
      </c>
      <c r="B3235" s="9" t="s">
        <v>711</v>
      </c>
      <c r="C3235" s="9">
        <v>12</v>
      </c>
      <c r="D3235" s="9" t="s">
        <v>1517</v>
      </c>
      <c r="E3235" s="11">
        <v>8</v>
      </c>
      <c r="F3235" s="9" t="s">
        <v>92</v>
      </c>
      <c r="G3235" s="9" t="s">
        <v>402</v>
      </c>
      <c r="H3235" s="9" t="s">
        <v>690</v>
      </c>
      <c r="I3235" s="9" t="s">
        <v>691</v>
      </c>
      <c r="J3235" s="9" t="s">
        <v>692</v>
      </c>
      <c r="K3235" s="9">
        <v>2497</v>
      </c>
      <c r="L3235" s="9">
        <v>2497</v>
      </c>
      <c r="M3235" s="9">
        <v>2497</v>
      </c>
    </row>
    <row r="3236" spans="1:13" x14ac:dyDescent="0.35">
      <c r="A3236" s="8">
        <v>3234</v>
      </c>
      <c r="B3236" s="9" t="s">
        <v>711</v>
      </c>
      <c r="C3236" s="9">
        <v>12</v>
      </c>
      <c r="D3236" s="9" t="s">
        <v>1517</v>
      </c>
      <c r="E3236" s="11">
        <v>8</v>
      </c>
      <c r="F3236" s="9" t="s">
        <v>92</v>
      </c>
      <c r="G3236" s="9" t="s">
        <v>402</v>
      </c>
      <c r="H3236" s="9" t="s">
        <v>406</v>
      </c>
      <c r="I3236" s="9" t="s">
        <v>407</v>
      </c>
      <c r="J3236" s="9" t="s">
        <v>408</v>
      </c>
      <c r="K3236" s="9">
        <v>44622</v>
      </c>
      <c r="L3236" s="9">
        <v>48395</v>
      </c>
      <c r="M3236" s="9">
        <v>51878</v>
      </c>
    </row>
    <row r="3237" spans="1:13" x14ac:dyDescent="0.35">
      <c r="A3237" s="8">
        <v>3235</v>
      </c>
      <c r="B3237" s="9" t="s">
        <v>711</v>
      </c>
      <c r="C3237" s="9">
        <v>12</v>
      </c>
      <c r="D3237" s="9" t="s">
        <v>1517</v>
      </c>
      <c r="E3237" s="11">
        <v>8</v>
      </c>
      <c r="F3237" s="9" t="s">
        <v>92</v>
      </c>
      <c r="G3237" s="9" t="s">
        <v>402</v>
      </c>
      <c r="H3237" s="9" t="s">
        <v>409</v>
      </c>
      <c r="I3237" s="9" t="s">
        <v>410</v>
      </c>
      <c r="J3237" s="9" t="s">
        <v>411</v>
      </c>
      <c r="K3237" s="9">
        <v>1667</v>
      </c>
      <c r="L3237" s="9">
        <v>1667</v>
      </c>
      <c r="M3237" s="9">
        <v>1667</v>
      </c>
    </row>
    <row r="3238" spans="1:13" x14ac:dyDescent="0.35">
      <c r="A3238" s="8">
        <v>3236</v>
      </c>
      <c r="B3238" s="9" t="s">
        <v>711</v>
      </c>
      <c r="C3238" s="9">
        <v>12</v>
      </c>
      <c r="D3238" s="9" t="s">
        <v>1517</v>
      </c>
      <c r="E3238" s="11">
        <v>9</v>
      </c>
      <c r="F3238" s="9" t="s">
        <v>412</v>
      </c>
      <c r="G3238" s="9" t="s">
        <v>413</v>
      </c>
      <c r="H3238" s="9" t="s">
        <v>414</v>
      </c>
      <c r="I3238" s="9" t="s">
        <v>415</v>
      </c>
      <c r="J3238" s="9" t="s">
        <v>416</v>
      </c>
      <c r="K3238" s="9">
        <v>63000</v>
      </c>
      <c r="L3238" s="9">
        <v>63000</v>
      </c>
      <c r="M3238" s="9">
        <v>64250</v>
      </c>
    </row>
    <row r="3239" spans="1:13" x14ac:dyDescent="0.35">
      <c r="A3239" s="8">
        <v>3237</v>
      </c>
      <c r="B3239" s="9" t="s">
        <v>711</v>
      </c>
      <c r="C3239" s="9">
        <v>12</v>
      </c>
      <c r="D3239" s="9" t="s">
        <v>1517</v>
      </c>
      <c r="E3239" s="11">
        <v>9</v>
      </c>
      <c r="F3239" s="9" t="s">
        <v>412</v>
      </c>
      <c r="G3239" s="9" t="s">
        <v>413</v>
      </c>
      <c r="H3239" s="9" t="s">
        <v>835</v>
      </c>
      <c r="I3239" s="9" t="s">
        <v>836</v>
      </c>
      <c r="J3239" s="9" t="s">
        <v>837</v>
      </c>
      <c r="K3239" s="9">
        <v>293</v>
      </c>
      <c r="L3239" s="9">
        <v>293</v>
      </c>
      <c r="M3239" s="9">
        <v>293</v>
      </c>
    </row>
    <row r="3240" spans="1:13" x14ac:dyDescent="0.35">
      <c r="A3240" s="8">
        <v>3238</v>
      </c>
      <c r="B3240" s="9" t="s">
        <v>711</v>
      </c>
      <c r="C3240" s="9">
        <v>12</v>
      </c>
      <c r="D3240" s="9" t="s">
        <v>1517</v>
      </c>
      <c r="E3240" s="11">
        <v>10</v>
      </c>
      <c r="F3240" s="9" t="s">
        <v>417</v>
      </c>
      <c r="G3240" s="9" t="s">
        <v>418</v>
      </c>
      <c r="H3240" s="9" t="s">
        <v>419</v>
      </c>
      <c r="I3240" s="9" t="s">
        <v>420</v>
      </c>
      <c r="J3240" s="9" t="s">
        <v>421</v>
      </c>
      <c r="K3240" s="9">
        <v>431</v>
      </c>
      <c r="L3240" s="9">
        <v>610</v>
      </c>
      <c r="M3240" s="9">
        <v>745</v>
      </c>
    </row>
    <row r="3241" spans="1:13" x14ac:dyDescent="0.35">
      <c r="A3241" s="8">
        <v>3239</v>
      </c>
      <c r="B3241" s="9" t="s">
        <v>711</v>
      </c>
      <c r="C3241" s="9">
        <v>12</v>
      </c>
      <c r="D3241" s="9" t="s">
        <v>1517</v>
      </c>
      <c r="E3241" s="11">
        <v>10</v>
      </c>
      <c r="F3241" s="9" t="s">
        <v>417</v>
      </c>
      <c r="G3241" s="9" t="s">
        <v>418</v>
      </c>
      <c r="H3241" s="9" t="s">
        <v>422</v>
      </c>
      <c r="I3241" s="9" t="s">
        <v>423</v>
      </c>
      <c r="J3241" s="9" t="s">
        <v>424</v>
      </c>
      <c r="K3241" s="9">
        <v>451</v>
      </c>
      <c r="L3241" s="9">
        <v>506</v>
      </c>
      <c r="M3241" s="9">
        <v>780</v>
      </c>
    </row>
    <row r="3242" spans="1:13" x14ac:dyDescent="0.35">
      <c r="A3242" s="8">
        <v>3240</v>
      </c>
      <c r="B3242" s="9" t="s">
        <v>711</v>
      </c>
      <c r="C3242" s="9">
        <v>12</v>
      </c>
      <c r="D3242" s="9" t="s">
        <v>1517</v>
      </c>
      <c r="E3242" s="11">
        <v>10</v>
      </c>
      <c r="F3242" s="9" t="s">
        <v>417</v>
      </c>
      <c r="G3242" s="9" t="s">
        <v>418</v>
      </c>
      <c r="H3242" s="9" t="s">
        <v>425</v>
      </c>
      <c r="I3242" s="9" t="s">
        <v>426</v>
      </c>
      <c r="J3242" s="9" t="s">
        <v>427</v>
      </c>
      <c r="K3242" s="9">
        <v>14</v>
      </c>
      <c r="L3242" s="9">
        <v>56</v>
      </c>
      <c r="M3242" s="9">
        <v>112</v>
      </c>
    </row>
    <row r="3243" spans="1:13" x14ac:dyDescent="0.35">
      <c r="A3243" s="8">
        <v>3241</v>
      </c>
      <c r="B3243" s="9" t="s">
        <v>711</v>
      </c>
      <c r="C3243" s="9">
        <v>12</v>
      </c>
      <c r="D3243" s="9" t="s">
        <v>1517</v>
      </c>
      <c r="E3243" s="11">
        <v>12</v>
      </c>
      <c r="F3243" s="9" t="s">
        <v>428</v>
      </c>
      <c r="G3243" s="9" t="s">
        <v>436</v>
      </c>
      <c r="H3243" s="9" t="s">
        <v>437</v>
      </c>
      <c r="I3243" s="9" t="s">
        <v>438</v>
      </c>
      <c r="J3243" s="9" t="s">
        <v>439</v>
      </c>
      <c r="K3243" s="9">
        <v>12393</v>
      </c>
      <c r="L3243" s="9">
        <v>12482</v>
      </c>
      <c r="M3243" s="9">
        <v>12565</v>
      </c>
    </row>
    <row r="3244" spans="1:13" x14ac:dyDescent="0.35">
      <c r="A3244" s="8">
        <v>3242</v>
      </c>
      <c r="B3244" s="9" t="s">
        <v>711</v>
      </c>
      <c r="C3244" s="9">
        <v>12</v>
      </c>
      <c r="D3244" s="9" t="s">
        <v>1517</v>
      </c>
      <c r="E3244" s="11">
        <v>14</v>
      </c>
      <c r="F3244" s="9" t="s">
        <v>428</v>
      </c>
      <c r="G3244" s="9" t="s">
        <v>440</v>
      </c>
      <c r="H3244" s="9" t="s">
        <v>853</v>
      </c>
      <c r="I3244" s="9" t="s">
        <v>854</v>
      </c>
      <c r="J3244" s="9" t="s">
        <v>855</v>
      </c>
      <c r="K3244" s="9">
        <v>1708</v>
      </c>
      <c r="L3244" s="9">
        <v>1708</v>
      </c>
      <c r="M3244" s="9">
        <v>1708</v>
      </c>
    </row>
    <row r="3245" spans="1:13" x14ac:dyDescent="0.35">
      <c r="A3245" s="8">
        <v>3243</v>
      </c>
      <c r="B3245" s="9" t="s">
        <v>711</v>
      </c>
      <c r="C3245" s="9">
        <v>12</v>
      </c>
      <c r="D3245" s="9" t="s">
        <v>1517</v>
      </c>
      <c r="E3245" s="11">
        <v>14</v>
      </c>
      <c r="F3245" s="9" t="s">
        <v>428</v>
      </c>
      <c r="G3245" s="9" t="s">
        <v>440</v>
      </c>
      <c r="H3245" s="9" t="s">
        <v>441</v>
      </c>
      <c r="I3245" s="9" t="s">
        <v>442</v>
      </c>
      <c r="J3245" s="9" t="s">
        <v>443</v>
      </c>
      <c r="K3245" s="9">
        <v>2839</v>
      </c>
      <c r="L3245" s="9">
        <v>5178</v>
      </c>
      <c r="M3245" s="9">
        <v>9047</v>
      </c>
    </row>
    <row r="3246" spans="1:13" x14ac:dyDescent="0.35">
      <c r="A3246" s="8">
        <v>3244</v>
      </c>
      <c r="B3246" s="9" t="s">
        <v>711</v>
      </c>
      <c r="C3246" s="9">
        <v>12</v>
      </c>
      <c r="D3246" s="9" t="s">
        <v>1517</v>
      </c>
      <c r="E3246" s="11">
        <v>14</v>
      </c>
      <c r="F3246" s="9" t="s">
        <v>428</v>
      </c>
      <c r="G3246" s="9" t="s">
        <v>440</v>
      </c>
      <c r="H3246" s="9" t="s">
        <v>450</v>
      </c>
      <c r="I3246" s="9" t="s">
        <v>451</v>
      </c>
      <c r="J3246" s="9" t="s">
        <v>452</v>
      </c>
      <c r="K3246" s="9">
        <v>8228</v>
      </c>
      <c r="L3246" s="9">
        <v>57307</v>
      </c>
      <c r="M3246" s="9">
        <v>102610</v>
      </c>
    </row>
    <row r="3247" spans="1:13" x14ac:dyDescent="0.35">
      <c r="A3247" s="8">
        <v>3245</v>
      </c>
      <c r="B3247" s="9" t="s">
        <v>711</v>
      </c>
      <c r="C3247" s="9">
        <v>12</v>
      </c>
      <c r="D3247" s="9" t="s">
        <v>1517</v>
      </c>
      <c r="E3247" s="11">
        <v>14</v>
      </c>
      <c r="F3247" s="9" t="s">
        <v>428</v>
      </c>
      <c r="G3247" s="9" t="s">
        <v>440</v>
      </c>
      <c r="H3247" s="9" t="s">
        <v>456</v>
      </c>
      <c r="I3247" s="9" t="s">
        <v>457</v>
      </c>
      <c r="J3247" s="9" t="s">
        <v>458</v>
      </c>
      <c r="K3247" s="9">
        <v>6326</v>
      </c>
      <c r="L3247" s="9">
        <v>7407</v>
      </c>
      <c r="M3247" s="9">
        <v>8405</v>
      </c>
    </row>
    <row r="3248" spans="1:13" x14ac:dyDescent="0.35">
      <c r="A3248" s="8">
        <v>3246</v>
      </c>
      <c r="B3248" s="9" t="s">
        <v>711</v>
      </c>
      <c r="C3248" s="9">
        <v>12</v>
      </c>
      <c r="D3248" s="9" t="s">
        <v>1517</v>
      </c>
      <c r="E3248" s="11">
        <v>14</v>
      </c>
      <c r="F3248" s="9" t="s">
        <v>428</v>
      </c>
      <c r="G3248" s="9" t="s">
        <v>440</v>
      </c>
      <c r="H3248" s="9" t="s">
        <v>975</v>
      </c>
      <c r="I3248" s="9" t="s">
        <v>976</v>
      </c>
      <c r="J3248" s="9" t="s">
        <v>977</v>
      </c>
      <c r="K3248" s="9">
        <v>1214</v>
      </c>
      <c r="L3248" s="9">
        <v>1214</v>
      </c>
      <c r="M3248" s="9">
        <v>1214</v>
      </c>
    </row>
    <row r="3249" spans="1:13" x14ac:dyDescent="0.35">
      <c r="A3249" s="8">
        <v>3247</v>
      </c>
      <c r="B3249" s="9" t="s">
        <v>711</v>
      </c>
      <c r="C3249" s="9">
        <v>12</v>
      </c>
      <c r="D3249" s="9" t="s">
        <v>1517</v>
      </c>
      <c r="E3249" s="11">
        <v>14</v>
      </c>
      <c r="F3249" s="9" t="s">
        <v>428</v>
      </c>
      <c r="G3249" s="9" t="s">
        <v>440</v>
      </c>
      <c r="H3249" s="9" t="s">
        <v>459</v>
      </c>
      <c r="I3249" s="9" t="s">
        <v>460</v>
      </c>
      <c r="J3249" s="9" t="s">
        <v>461</v>
      </c>
      <c r="K3249" s="9">
        <v>32996</v>
      </c>
      <c r="L3249" s="9">
        <v>36587</v>
      </c>
      <c r="M3249" s="9">
        <v>48926</v>
      </c>
    </row>
    <row r="3250" spans="1:13" x14ac:dyDescent="0.35">
      <c r="A3250" s="8">
        <v>3248</v>
      </c>
      <c r="B3250" s="9" t="s">
        <v>711</v>
      </c>
      <c r="C3250" s="9">
        <v>12</v>
      </c>
      <c r="D3250" s="9" t="s">
        <v>1517</v>
      </c>
      <c r="E3250" s="11">
        <v>14</v>
      </c>
      <c r="F3250" s="9" t="s">
        <v>428</v>
      </c>
      <c r="G3250" s="9" t="s">
        <v>440</v>
      </c>
      <c r="H3250" s="9" t="s">
        <v>465</v>
      </c>
      <c r="I3250" s="9" t="s">
        <v>466</v>
      </c>
      <c r="J3250" s="9" t="s">
        <v>467</v>
      </c>
      <c r="K3250" s="9">
        <v>286</v>
      </c>
      <c r="L3250" s="9">
        <v>1798</v>
      </c>
      <c r="M3250" s="9">
        <v>3194</v>
      </c>
    </row>
    <row r="3251" spans="1:13" x14ac:dyDescent="0.35">
      <c r="A3251" s="8">
        <v>3249</v>
      </c>
      <c r="B3251" s="9" t="s">
        <v>711</v>
      </c>
      <c r="C3251" s="9">
        <v>12</v>
      </c>
      <c r="D3251" s="9" t="s">
        <v>1517</v>
      </c>
      <c r="E3251" s="11">
        <v>14</v>
      </c>
      <c r="F3251" s="9" t="s">
        <v>428</v>
      </c>
      <c r="G3251" s="9" t="s">
        <v>440</v>
      </c>
      <c r="H3251" s="9" t="s">
        <v>868</v>
      </c>
      <c r="I3251" s="9" t="s">
        <v>869</v>
      </c>
      <c r="J3251" s="9" t="s">
        <v>870</v>
      </c>
      <c r="K3251" s="9">
        <v>16180</v>
      </c>
      <c r="L3251" s="9">
        <v>16180</v>
      </c>
      <c r="M3251" s="9">
        <v>16180</v>
      </c>
    </row>
    <row r="3252" spans="1:13" x14ac:dyDescent="0.35">
      <c r="A3252" s="8">
        <v>3250</v>
      </c>
      <c r="B3252" s="9" t="s">
        <v>711</v>
      </c>
      <c r="C3252" s="9">
        <v>12</v>
      </c>
      <c r="D3252" s="9" t="s">
        <v>1517</v>
      </c>
      <c r="E3252" s="11">
        <v>15</v>
      </c>
      <c r="F3252" s="9" t="s">
        <v>428</v>
      </c>
      <c r="G3252" s="9" t="s">
        <v>480</v>
      </c>
      <c r="H3252" s="9" t="s">
        <v>496</v>
      </c>
      <c r="I3252" s="9" t="s">
        <v>497</v>
      </c>
      <c r="J3252" s="9" t="s">
        <v>498</v>
      </c>
      <c r="K3252" s="9">
        <v>355</v>
      </c>
      <c r="L3252" s="9">
        <v>391</v>
      </c>
      <c r="M3252" s="9">
        <v>1623</v>
      </c>
    </row>
    <row r="3253" spans="1:13" x14ac:dyDescent="0.35">
      <c r="A3253" s="8">
        <v>3251</v>
      </c>
      <c r="B3253" s="9" t="s">
        <v>711</v>
      </c>
      <c r="C3253" s="9">
        <v>12</v>
      </c>
      <c r="D3253" s="9" t="s">
        <v>1517</v>
      </c>
      <c r="E3253" s="11">
        <v>16</v>
      </c>
      <c r="F3253" s="9" t="s">
        <v>428</v>
      </c>
      <c r="G3253" s="9" t="s">
        <v>499</v>
      </c>
      <c r="H3253" s="9" t="s">
        <v>500</v>
      </c>
      <c r="I3253" s="9" t="s">
        <v>501</v>
      </c>
      <c r="J3253" s="9" t="s">
        <v>502</v>
      </c>
      <c r="K3253" s="9">
        <v>3527</v>
      </c>
      <c r="L3253" s="9">
        <v>3527</v>
      </c>
      <c r="M3253" s="9">
        <v>3527</v>
      </c>
    </row>
    <row r="3254" spans="1:13" x14ac:dyDescent="0.35">
      <c r="A3254" s="8">
        <v>3252</v>
      </c>
      <c r="B3254" s="9" t="s">
        <v>711</v>
      </c>
      <c r="C3254" s="9">
        <v>12</v>
      </c>
      <c r="D3254" s="9" t="s">
        <v>1517</v>
      </c>
      <c r="E3254" s="11">
        <v>16</v>
      </c>
      <c r="F3254" s="9" t="s">
        <v>428</v>
      </c>
      <c r="G3254" s="9" t="s">
        <v>499</v>
      </c>
      <c r="H3254" s="9" t="s">
        <v>503</v>
      </c>
      <c r="I3254" s="9" t="s">
        <v>504</v>
      </c>
      <c r="J3254" s="9" t="s">
        <v>505</v>
      </c>
      <c r="K3254" s="9">
        <v>131</v>
      </c>
      <c r="L3254" s="9">
        <v>131</v>
      </c>
      <c r="M3254" s="9">
        <v>131</v>
      </c>
    </row>
    <row r="3255" spans="1:13" x14ac:dyDescent="0.35">
      <c r="A3255" s="8">
        <v>3253</v>
      </c>
      <c r="B3255" s="9" t="s">
        <v>711</v>
      </c>
      <c r="C3255" s="9">
        <v>12</v>
      </c>
      <c r="D3255" s="9" t="s">
        <v>1517</v>
      </c>
      <c r="E3255" s="11">
        <v>19</v>
      </c>
      <c r="F3255" s="9" t="s">
        <v>510</v>
      </c>
      <c r="G3255" s="9" t="s">
        <v>511</v>
      </c>
      <c r="H3255" s="9" t="s">
        <v>512</v>
      </c>
      <c r="I3255" s="9" t="s">
        <v>513</v>
      </c>
      <c r="J3255" s="9" t="s">
        <v>514</v>
      </c>
      <c r="K3255" s="9">
        <v>25982</v>
      </c>
      <c r="L3255" s="9">
        <v>31275</v>
      </c>
      <c r="M3255" s="9">
        <v>36160</v>
      </c>
    </row>
    <row r="3256" spans="1:13" x14ac:dyDescent="0.35">
      <c r="A3256" s="8">
        <v>3254</v>
      </c>
      <c r="B3256" s="9" t="s">
        <v>711</v>
      </c>
      <c r="C3256" s="9">
        <v>12</v>
      </c>
      <c r="D3256" s="9" t="s">
        <v>1517</v>
      </c>
      <c r="E3256" s="11">
        <v>19</v>
      </c>
      <c r="F3256" s="9" t="s">
        <v>510</v>
      </c>
      <c r="G3256" s="9" t="s">
        <v>511</v>
      </c>
      <c r="H3256" s="9" t="s">
        <v>515</v>
      </c>
      <c r="I3256" s="9" t="s">
        <v>516</v>
      </c>
      <c r="J3256" s="9" t="s">
        <v>517</v>
      </c>
      <c r="K3256" s="9">
        <v>39546</v>
      </c>
      <c r="L3256" s="9">
        <v>40828</v>
      </c>
      <c r="M3256" s="9">
        <v>42012</v>
      </c>
    </row>
    <row r="3257" spans="1:13" x14ac:dyDescent="0.35">
      <c r="A3257" s="8">
        <v>3255</v>
      </c>
      <c r="B3257" s="9" t="s">
        <v>711</v>
      </c>
      <c r="C3257" s="9">
        <v>12</v>
      </c>
      <c r="D3257" s="9" t="s">
        <v>1517</v>
      </c>
      <c r="E3257" s="11">
        <v>19</v>
      </c>
      <c r="F3257" s="9" t="s">
        <v>510</v>
      </c>
      <c r="G3257" s="9" t="s">
        <v>511</v>
      </c>
      <c r="H3257" s="9" t="s">
        <v>518</v>
      </c>
      <c r="I3257" s="9" t="s">
        <v>519</v>
      </c>
      <c r="J3257" s="9" t="s">
        <v>520</v>
      </c>
      <c r="K3257" s="9">
        <v>2267</v>
      </c>
      <c r="L3257" s="9">
        <v>2267</v>
      </c>
      <c r="M3257" s="9">
        <v>2267</v>
      </c>
    </row>
    <row r="3258" spans="1:13" x14ac:dyDescent="0.35">
      <c r="A3258" s="8">
        <v>3256</v>
      </c>
      <c r="B3258" s="9" t="s">
        <v>711</v>
      </c>
      <c r="C3258" s="9">
        <v>12</v>
      </c>
      <c r="D3258" s="9" t="s">
        <v>1517</v>
      </c>
      <c r="E3258" s="11">
        <v>19</v>
      </c>
      <c r="F3258" s="9" t="s">
        <v>510</v>
      </c>
      <c r="G3258" s="9" t="s">
        <v>511</v>
      </c>
      <c r="H3258" s="9" t="s">
        <v>699</v>
      </c>
      <c r="I3258" s="9" t="s">
        <v>700</v>
      </c>
      <c r="J3258" s="9" t="s">
        <v>701</v>
      </c>
      <c r="K3258" s="9">
        <v>510</v>
      </c>
      <c r="L3258" s="9">
        <v>510</v>
      </c>
      <c r="M3258" s="9">
        <v>510</v>
      </c>
    </row>
    <row r="3259" spans="1:13" x14ac:dyDescent="0.35">
      <c r="A3259" s="8">
        <v>3257</v>
      </c>
      <c r="B3259" s="9" t="s">
        <v>711</v>
      </c>
      <c r="C3259" s="9">
        <v>12</v>
      </c>
      <c r="D3259" s="9" t="s">
        <v>1517</v>
      </c>
      <c r="E3259" s="11">
        <v>19</v>
      </c>
      <c r="F3259" s="9" t="s">
        <v>510</v>
      </c>
      <c r="G3259" s="9" t="s">
        <v>511</v>
      </c>
      <c r="H3259" s="9" t="s">
        <v>524</v>
      </c>
      <c r="I3259" s="9" t="s">
        <v>525</v>
      </c>
      <c r="J3259" s="9" t="s">
        <v>526</v>
      </c>
      <c r="K3259" s="9">
        <v>24745</v>
      </c>
      <c r="L3259" s="9">
        <v>31774</v>
      </c>
      <c r="M3259" s="9">
        <v>38261</v>
      </c>
    </row>
    <row r="3260" spans="1:13" x14ac:dyDescent="0.35">
      <c r="A3260" s="8">
        <v>3258</v>
      </c>
      <c r="B3260" s="9" t="s">
        <v>711</v>
      </c>
      <c r="C3260" s="9">
        <v>12</v>
      </c>
      <c r="D3260" s="9" t="s">
        <v>1517</v>
      </c>
      <c r="E3260" s="11">
        <v>19</v>
      </c>
      <c r="F3260" s="9" t="s">
        <v>510</v>
      </c>
      <c r="G3260" s="9" t="s">
        <v>511</v>
      </c>
      <c r="H3260" s="9" t="s">
        <v>527</v>
      </c>
      <c r="I3260" s="9" t="s">
        <v>528</v>
      </c>
      <c r="J3260" s="9" t="s">
        <v>529</v>
      </c>
      <c r="K3260" s="9">
        <v>9231</v>
      </c>
      <c r="L3260" s="9">
        <v>9757</v>
      </c>
      <c r="M3260" s="9">
        <v>10243</v>
      </c>
    </row>
    <row r="3261" spans="1:13" x14ac:dyDescent="0.35">
      <c r="A3261" s="8">
        <v>3259</v>
      </c>
      <c r="B3261" s="9" t="s">
        <v>711</v>
      </c>
      <c r="C3261" s="9">
        <v>12</v>
      </c>
      <c r="D3261" s="9" t="s">
        <v>1517</v>
      </c>
      <c r="E3261" s="11">
        <v>19</v>
      </c>
      <c r="F3261" s="9" t="s">
        <v>510</v>
      </c>
      <c r="G3261" s="9" t="s">
        <v>511</v>
      </c>
      <c r="H3261" s="9" t="s">
        <v>530</v>
      </c>
      <c r="I3261" s="9" t="s">
        <v>531</v>
      </c>
      <c r="J3261" s="9" t="s">
        <v>532</v>
      </c>
      <c r="K3261" s="9">
        <v>3437</v>
      </c>
      <c r="L3261" s="9">
        <v>5663</v>
      </c>
      <c r="M3261" s="9">
        <v>7718</v>
      </c>
    </row>
    <row r="3262" spans="1:13" x14ac:dyDescent="0.35">
      <c r="A3262" s="8">
        <v>3260</v>
      </c>
      <c r="B3262" s="9" t="s">
        <v>711</v>
      </c>
      <c r="C3262" s="9">
        <v>12</v>
      </c>
      <c r="D3262" s="9" t="s">
        <v>1517</v>
      </c>
      <c r="E3262" s="11">
        <v>19</v>
      </c>
      <c r="F3262" s="9" t="s">
        <v>510</v>
      </c>
      <c r="G3262" s="9" t="s">
        <v>511</v>
      </c>
      <c r="H3262" s="9" t="s">
        <v>533</v>
      </c>
      <c r="I3262" s="9" t="s">
        <v>534</v>
      </c>
      <c r="J3262" s="9" t="s">
        <v>535</v>
      </c>
      <c r="K3262" s="9">
        <v>992</v>
      </c>
      <c r="L3262" s="9">
        <v>992</v>
      </c>
      <c r="M3262" s="9">
        <v>992</v>
      </c>
    </row>
    <row r="3263" spans="1:13" x14ac:dyDescent="0.35">
      <c r="A3263" s="8">
        <v>3261</v>
      </c>
      <c r="B3263" s="9" t="s">
        <v>711</v>
      </c>
      <c r="C3263" s="9">
        <v>12</v>
      </c>
      <c r="D3263" s="9" t="s">
        <v>1517</v>
      </c>
      <c r="E3263" s="11">
        <v>19</v>
      </c>
      <c r="F3263" s="9" t="s">
        <v>510</v>
      </c>
      <c r="G3263" s="9" t="s">
        <v>511</v>
      </c>
      <c r="H3263" s="9" t="s">
        <v>536</v>
      </c>
      <c r="I3263" s="9" t="s">
        <v>537</v>
      </c>
      <c r="J3263" s="9" t="s">
        <v>538</v>
      </c>
      <c r="K3263" s="9">
        <v>3516</v>
      </c>
      <c r="L3263" s="9">
        <v>3779</v>
      </c>
      <c r="M3263" s="9">
        <v>4022</v>
      </c>
    </row>
    <row r="3264" spans="1:13" x14ac:dyDescent="0.35">
      <c r="A3264" s="8">
        <v>3262</v>
      </c>
      <c r="B3264" s="9" t="s">
        <v>711</v>
      </c>
      <c r="C3264" s="9">
        <v>12</v>
      </c>
      <c r="D3264" s="9" t="s">
        <v>1517</v>
      </c>
      <c r="E3264" s="11">
        <v>19</v>
      </c>
      <c r="F3264" s="9" t="s">
        <v>510</v>
      </c>
      <c r="G3264" s="9" t="s">
        <v>511</v>
      </c>
      <c r="H3264" s="9" t="s">
        <v>539</v>
      </c>
      <c r="I3264" s="9" t="s">
        <v>540</v>
      </c>
      <c r="J3264" s="9" t="s">
        <v>541</v>
      </c>
      <c r="K3264" s="9">
        <v>11981</v>
      </c>
      <c r="L3264" s="9">
        <v>21090</v>
      </c>
      <c r="M3264" s="9">
        <v>29566</v>
      </c>
    </row>
    <row r="3265" spans="1:13" x14ac:dyDescent="0.35">
      <c r="A3265" s="8">
        <v>3263</v>
      </c>
      <c r="B3265" s="9" t="s">
        <v>711</v>
      </c>
      <c r="C3265" s="9">
        <v>12</v>
      </c>
      <c r="D3265" s="9" t="s">
        <v>1517</v>
      </c>
      <c r="E3265" s="11">
        <v>19</v>
      </c>
      <c r="F3265" s="9" t="s">
        <v>510</v>
      </c>
      <c r="G3265" s="9" t="s">
        <v>511</v>
      </c>
      <c r="H3265" s="9" t="s">
        <v>880</v>
      </c>
      <c r="I3265" s="9" t="s">
        <v>881</v>
      </c>
      <c r="J3265" s="9" t="s">
        <v>882</v>
      </c>
      <c r="K3265" s="9">
        <v>158207</v>
      </c>
      <c r="L3265" s="9">
        <v>158207</v>
      </c>
      <c r="M3265" s="9">
        <v>158207</v>
      </c>
    </row>
    <row r="3266" spans="1:13" x14ac:dyDescent="0.35">
      <c r="A3266" s="8">
        <v>3264</v>
      </c>
      <c r="B3266" s="9" t="s">
        <v>1518</v>
      </c>
      <c r="C3266" s="9">
        <v>59</v>
      </c>
      <c r="D3266" s="9" t="s">
        <v>1518</v>
      </c>
      <c r="E3266" s="11">
        <v>1</v>
      </c>
      <c r="F3266" s="9" t="s">
        <v>10</v>
      </c>
      <c r="G3266" s="9" t="s">
        <v>11</v>
      </c>
      <c r="H3266" s="9" t="s">
        <v>12</v>
      </c>
      <c r="I3266" s="9" t="s">
        <v>13</v>
      </c>
      <c r="J3266" s="9" t="s">
        <v>14</v>
      </c>
      <c r="K3266" s="9">
        <v>324728</v>
      </c>
      <c r="L3266" s="9">
        <v>326559</v>
      </c>
      <c r="M3266" s="9">
        <v>328249</v>
      </c>
    </row>
    <row r="3267" spans="1:13" x14ac:dyDescent="0.35">
      <c r="A3267" s="8">
        <v>3265</v>
      </c>
      <c r="B3267" s="9" t="s">
        <v>1518</v>
      </c>
      <c r="C3267" s="9">
        <v>59</v>
      </c>
      <c r="D3267" s="9" t="s">
        <v>1518</v>
      </c>
      <c r="E3267" s="11">
        <v>1</v>
      </c>
      <c r="F3267" s="9" t="s">
        <v>10</v>
      </c>
      <c r="G3267" s="9" t="s">
        <v>11</v>
      </c>
      <c r="H3267" s="9" t="s">
        <v>15</v>
      </c>
      <c r="I3267" s="9" t="s">
        <v>16</v>
      </c>
      <c r="J3267" s="9" t="s">
        <v>17</v>
      </c>
      <c r="K3267" s="9">
        <v>272923</v>
      </c>
      <c r="L3267" s="9">
        <v>276851</v>
      </c>
      <c r="M3267" s="9">
        <v>280476</v>
      </c>
    </row>
    <row r="3268" spans="1:13" x14ac:dyDescent="0.35">
      <c r="A3268" s="8">
        <v>3266</v>
      </c>
      <c r="B3268" s="9" t="s">
        <v>1518</v>
      </c>
      <c r="C3268" s="9">
        <v>59</v>
      </c>
      <c r="D3268" s="9" t="s">
        <v>1518</v>
      </c>
      <c r="E3268" s="11">
        <v>1</v>
      </c>
      <c r="F3268" s="9" t="s">
        <v>10</v>
      </c>
      <c r="G3268" s="9" t="s">
        <v>11</v>
      </c>
      <c r="H3268" s="9" t="s">
        <v>18</v>
      </c>
      <c r="I3268" s="9" t="s">
        <v>19</v>
      </c>
      <c r="J3268" s="9" t="s">
        <v>20</v>
      </c>
      <c r="K3268" s="9">
        <v>977</v>
      </c>
      <c r="L3268" s="9">
        <v>977</v>
      </c>
      <c r="M3268" s="9">
        <v>977</v>
      </c>
    </row>
    <row r="3269" spans="1:13" x14ac:dyDescent="0.35">
      <c r="A3269" s="8">
        <v>3267</v>
      </c>
      <c r="B3269" s="9" t="s">
        <v>1518</v>
      </c>
      <c r="C3269" s="9">
        <v>59</v>
      </c>
      <c r="D3269" s="9" t="s">
        <v>1518</v>
      </c>
      <c r="E3269" s="11">
        <v>1</v>
      </c>
      <c r="F3269" s="9" t="s">
        <v>10</v>
      </c>
      <c r="G3269" s="9" t="s">
        <v>11</v>
      </c>
      <c r="H3269" s="9" t="s">
        <v>21</v>
      </c>
      <c r="I3269" s="9" t="s">
        <v>22</v>
      </c>
      <c r="J3269" s="9" t="s">
        <v>23</v>
      </c>
      <c r="K3269" s="9">
        <v>97594</v>
      </c>
      <c r="L3269" s="9">
        <v>98820</v>
      </c>
      <c r="M3269" s="9">
        <v>99952</v>
      </c>
    </row>
    <row r="3270" spans="1:13" x14ac:dyDescent="0.35">
      <c r="A3270" s="8">
        <v>3268</v>
      </c>
      <c r="B3270" s="9" t="s">
        <v>1518</v>
      </c>
      <c r="C3270" s="9">
        <v>59</v>
      </c>
      <c r="D3270" s="9" t="s">
        <v>1518</v>
      </c>
      <c r="E3270" s="11">
        <v>1</v>
      </c>
      <c r="F3270" s="9" t="s">
        <v>10</v>
      </c>
      <c r="G3270" s="9" t="s">
        <v>11</v>
      </c>
      <c r="H3270" s="9" t="s">
        <v>24</v>
      </c>
      <c r="I3270" s="9" t="s">
        <v>25</v>
      </c>
      <c r="J3270" s="9" t="s">
        <v>26</v>
      </c>
      <c r="K3270" s="9">
        <v>173622</v>
      </c>
      <c r="L3270" s="9">
        <v>181502</v>
      </c>
      <c r="M3270" s="9">
        <v>188776</v>
      </c>
    </row>
    <row r="3271" spans="1:13" x14ac:dyDescent="0.35">
      <c r="A3271" s="8">
        <v>3269</v>
      </c>
      <c r="B3271" s="9" t="s">
        <v>1518</v>
      </c>
      <c r="C3271" s="9">
        <v>59</v>
      </c>
      <c r="D3271" s="9" t="s">
        <v>1518</v>
      </c>
      <c r="E3271" s="11">
        <v>1</v>
      </c>
      <c r="F3271" s="9" t="s">
        <v>10</v>
      </c>
      <c r="G3271" s="9" t="s">
        <v>11</v>
      </c>
      <c r="H3271" s="9" t="s">
        <v>908</v>
      </c>
      <c r="I3271" s="9" t="s">
        <v>909</v>
      </c>
      <c r="J3271" s="9" t="s">
        <v>910</v>
      </c>
      <c r="K3271" s="9">
        <v>603550</v>
      </c>
      <c r="L3271" s="9">
        <v>684586</v>
      </c>
      <c r="M3271" s="9">
        <v>759388</v>
      </c>
    </row>
    <row r="3272" spans="1:13" x14ac:dyDescent="0.35">
      <c r="A3272" s="8">
        <v>3270</v>
      </c>
      <c r="B3272" s="9" t="s">
        <v>1518</v>
      </c>
      <c r="C3272" s="9">
        <v>59</v>
      </c>
      <c r="D3272" s="9" t="s">
        <v>1518</v>
      </c>
      <c r="E3272" s="11">
        <v>2</v>
      </c>
      <c r="F3272" s="9" t="s">
        <v>10</v>
      </c>
      <c r="G3272" s="9" t="s">
        <v>30</v>
      </c>
      <c r="H3272" s="9" t="s">
        <v>37</v>
      </c>
      <c r="I3272" s="9" t="s">
        <v>38</v>
      </c>
      <c r="J3272" s="9" t="s">
        <v>39</v>
      </c>
      <c r="K3272" s="9">
        <v>26112</v>
      </c>
      <c r="L3272" s="9">
        <v>26597</v>
      </c>
      <c r="M3272" s="9">
        <v>27044</v>
      </c>
    </row>
    <row r="3273" spans="1:13" x14ac:dyDescent="0.35">
      <c r="A3273" s="8">
        <v>3271</v>
      </c>
      <c r="B3273" s="9" t="s">
        <v>1518</v>
      </c>
      <c r="C3273" s="9">
        <v>59</v>
      </c>
      <c r="D3273" s="9" t="s">
        <v>1518</v>
      </c>
      <c r="E3273" s="11">
        <v>2</v>
      </c>
      <c r="F3273" s="9" t="s">
        <v>10</v>
      </c>
      <c r="G3273" s="9" t="s">
        <v>30</v>
      </c>
      <c r="H3273" s="9" t="s">
        <v>40</v>
      </c>
      <c r="I3273" s="9" t="s">
        <v>41</v>
      </c>
      <c r="J3273" s="9" t="s">
        <v>42</v>
      </c>
      <c r="K3273" s="9">
        <v>4046</v>
      </c>
      <c r="L3273" s="9">
        <v>4911</v>
      </c>
      <c r="M3273" s="9">
        <v>5710</v>
      </c>
    </row>
    <row r="3274" spans="1:13" x14ac:dyDescent="0.35">
      <c r="A3274" s="8">
        <v>3272</v>
      </c>
      <c r="B3274" s="9" t="s">
        <v>1518</v>
      </c>
      <c r="C3274" s="9">
        <v>59</v>
      </c>
      <c r="D3274" s="9" t="s">
        <v>1518</v>
      </c>
      <c r="E3274" s="11">
        <v>2</v>
      </c>
      <c r="F3274" s="9" t="s">
        <v>10</v>
      </c>
      <c r="G3274" s="9" t="s">
        <v>30</v>
      </c>
      <c r="H3274" s="9" t="s">
        <v>43</v>
      </c>
      <c r="I3274" s="9" t="s">
        <v>44</v>
      </c>
      <c r="J3274" s="9" t="s">
        <v>45</v>
      </c>
      <c r="K3274" s="9">
        <v>831</v>
      </c>
      <c r="L3274" s="9">
        <v>1023</v>
      </c>
      <c r="M3274" s="9">
        <v>1200</v>
      </c>
    </row>
    <row r="3275" spans="1:13" x14ac:dyDescent="0.35">
      <c r="A3275" s="8">
        <v>3273</v>
      </c>
      <c r="B3275" s="9" t="s">
        <v>1518</v>
      </c>
      <c r="C3275" s="9">
        <v>59</v>
      </c>
      <c r="D3275" s="9" t="s">
        <v>1518</v>
      </c>
      <c r="E3275" s="11">
        <v>2</v>
      </c>
      <c r="F3275" s="9" t="s">
        <v>10</v>
      </c>
      <c r="G3275" s="9" t="s">
        <v>30</v>
      </c>
      <c r="H3275" s="9" t="s">
        <v>49</v>
      </c>
      <c r="I3275" s="9" t="s">
        <v>50</v>
      </c>
      <c r="J3275" s="9" t="s">
        <v>51</v>
      </c>
      <c r="K3275" s="9">
        <v>6185</v>
      </c>
      <c r="L3275" s="9">
        <v>6813</v>
      </c>
      <c r="M3275" s="9">
        <v>7392</v>
      </c>
    </row>
    <row r="3276" spans="1:13" x14ac:dyDescent="0.35">
      <c r="A3276" s="8">
        <v>3274</v>
      </c>
      <c r="B3276" s="9" t="s">
        <v>1518</v>
      </c>
      <c r="C3276" s="9">
        <v>59</v>
      </c>
      <c r="D3276" s="9" t="s">
        <v>1518</v>
      </c>
      <c r="E3276" s="11">
        <v>2</v>
      </c>
      <c r="F3276" s="9" t="s">
        <v>10</v>
      </c>
      <c r="G3276" s="9" t="s">
        <v>30</v>
      </c>
      <c r="H3276" s="9" t="s">
        <v>52</v>
      </c>
      <c r="I3276" s="9" t="s">
        <v>53</v>
      </c>
      <c r="J3276" s="9" t="s">
        <v>54</v>
      </c>
      <c r="K3276" s="9">
        <v>69591</v>
      </c>
      <c r="L3276" s="9">
        <v>73866</v>
      </c>
      <c r="M3276" s="9">
        <v>77812</v>
      </c>
    </row>
    <row r="3277" spans="1:13" x14ac:dyDescent="0.35">
      <c r="A3277" s="8">
        <v>3275</v>
      </c>
      <c r="B3277" s="9" t="s">
        <v>1518</v>
      </c>
      <c r="C3277" s="9">
        <v>59</v>
      </c>
      <c r="D3277" s="9" t="s">
        <v>1518</v>
      </c>
      <c r="E3277" s="11">
        <v>2</v>
      </c>
      <c r="F3277" s="9" t="s">
        <v>10</v>
      </c>
      <c r="G3277" s="9" t="s">
        <v>30</v>
      </c>
      <c r="H3277" s="9" t="s">
        <v>55</v>
      </c>
      <c r="I3277" s="9" t="s">
        <v>56</v>
      </c>
      <c r="J3277" s="9" t="s">
        <v>57</v>
      </c>
      <c r="K3277" s="9">
        <v>3872</v>
      </c>
      <c r="L3277" s="9">
        <v>4638</v>
      </c>
      <c r="M3277" s="9">
        <v>5345</v>
      </c>
    </row>
    <row r="3278" spans="1:13" x14ac:dyDescent="0.35">
      <c r="A3278" s="8">
        <v>3276</v>
      </c>
      <c r="B3278" s="9" t="s">
        <v>1518</v>
      </c>
      <c r="C3278" s="9">
        <v>59</v>
      </c>
      <c r="D3278" s="9" t="s">
        <v>1518</v>
      </c>
      <c r="E3278" s="11">
        <v>2</v>
      </c>
      <c r="F3278" s="9" t="s">
        <v>10</v>
      </c>
      <c r="G3278" s="9" t="s">
        <v>30</v>
      </c>
      <c r="H3278" s="9" t="s">
        <v>58</v>
      </c>
      <c r="I3278" s="9" t="s">
        <v>59</v>
      </c>
      <c r="J3278" s="9" t="s">
        <v>60</v>
      </c>
      <c r="K3278" s="9">
        <v>14784</v>
      </c>
      <c r="L3278" s="9">
        <v>15247</v>
      </c>
      <c r="M3278" s="9">
        <v>15675</v>
      </c>
    </row>
    <row r="3279" spans="1:13" x14ac:dyDescent="0.35">
      <c r="A3279" s="8">
        <v>3277</v>
      </c>
      <c r="B3279" s="9" t="s">
        <v>1518</v>
      </c>
      <c r="C3279" s="9">
        <v>59</v>
      </c>
      <c r="D3279" s="9" t="s">
        <v>1518</v>
      </c>
      <c r="E3279" s="11">
        <v>2</v>
      </c>
      <c r="F3279" s="9" t="s">
        <v>10</v>
      </c>
      <c r="G3279" s="9" t="s">
        <v>30</v>
      </c>
      <c r="H3279" s="9" t="s">
        <v>61</v>
      </c>
      <c r="I3279" s="9" t="s">
        <v>62</v>
      </c>
      <c r="J3279" s="9" t="s">
        <v>63</v>
      </c>
      <c r="K3279" s="9">
        <v>7018</v>
      </c>
      <c r="L3279" s="9">
        <v>7018</v>
      </c>
      <c r="M3279" s="9">
        <v>7018</v>
      </c>
    </row>
    <row r="3280" spans="1:13" x14ac:dyDescent="0.35">
      <c r="A3280" s="8">
        <v>3278</v>
      </c>
      <c r="B3280" s="9" t="s">
        <v>1518</v>
      </c>
      <c r="C3280" s="9">
        <v>59</v>
      </c>
      <c r="D3280" s="9" t="s">
        <v>1518</v>
      </c>
      <c r="E3280" s="11">
        <v>2</v>
      </c>
      <c r="F3280" s="9" t="s">
        <v>10</v>
      </c>
      <c r="G3280" s="9" t="s">
        <v>30</v>
      </c>
      <c r="H3280" s="9" t="s">
        <v>64</v>
      </c>
      <c r="I3280" s="9" t="s">
        <v>65</v>
      </c>
      <c r="J3280" s="9" t="s">
        <v>66</v>
      </c>
      <c r="K3280" s="9">
        <v>28480</v>
      </c>
      <c r="L3280" s="9">
        <v>31738</v>
      </c>
      <c r="M3280" s="9">
        <v>34745</v>
      </c>
    </row>
    <row r="3281" spans="1:13" x14ac:dyDescent="0.35">
      <c r="A3281" s="8">
        <v>3279</v>
      </c>
      <c r="B3281" s="9" t="s">
        <v>1518</v>
      </c>
      <c r="C3281" s="9">
        <v>59</v>
      </c>
      <c r="D3281" s="9" t="s">
        <v>1518</v>
      </c>
      <c r="E3281" s="11">
        <v>2</v>
      </c>
      <c r="F3281" s="9" t="s">
        <v>10</v>
      </c>
      <c r="G3281" s="9" t="s">
        <v>30</v>
      </c>
      <c r="H3281" s="9" t="s">
        <v>67</v>
      </c>
      <c r="I3281" s="9" t="s">
        <v>68</v>
      </c>
      <c r="J3281" s="9" t="s">
        <v>69</v>
      </c>
      <c r="K3281" s="9">
        <v>6266</v>
      </c>
      <c r="L3281" s="9">
        <v>6721</v>
      </c>
      <c r="M3281" s="9">
        <v>7141</v>
      </c>
    </row>
    <row r="3282" spans="1:13" x14ac:dyDescent="0.35">
      <c r="A3282" s="8">
        <v>3280</v>
      </c>
      <c r="B3282" s="9" t="s">
        <v>1518</v>
      </c>
      <c r="C3282" s="9">
        <v>59</v>
      </c>
      <c r="D3282" s="9" t="s">
        <v>1518</v>
      </c>
      <c r="E3282" s="11">
        <v>2</v>
      </c>
      <c r="F3282" s="9" t="s">
        <v>10</v>
      </c>
      <c r="G3282" s="9" t="s">
        <v>30</v>
      </c>
      <c r="H3282" s="9" t="s">
        <v>70</v>
      </c>
      <c r="I3282" s="9" t="s">
        <v>71</v>
      </c>
      <c r="J3282" s="9" t="s">
        <v>72</v>
      </c>
      <c r="K3282" s="9">
        <v>7832</v>
      </c>
      <c r="L3282" s="9">
        <v>9391</v>
      </c>
      <c r="M3282" s="9">
        <v>10829</v>
      </c>
    </row>
    <row r="3283" spans="1:13" x14ac:dyDescent="0.35">
      <c r="A3283" s="8">
        <v>3281</v>
      </c>
      <c r="B3283" s="9" t="s">
        <v>1518</v>
      </c>
      <c r="C3283" s="9">
        <v>59</v>
      </c>
      <c r="D3283" s="9" t="s">
        <v>1518</v>
      </c>
      <c r="E3283" s="11">
        <v>2</v>
      </c>
      <c r="F3283" s="9" t="s">
        <v>10</v>
      </c>
      <c r="G3283" s="9" t="s">
        <v>30</v>
      </c>
      <c r="H3283" s="9" t="s">
        <v>73</v>
      </c>
      <c r="I3283" s="9" t="s">
        <v>74</v>
      </c>
      <c r="J3283" s="9" t="s">
        <v>75</v>
      </c>
      <c r="K3283" s="9">
        <v>7200</v>
      </c>
      <c r="L3283" s="9">
        <v>7200</v>
      </c>
      <c r="M3283" s="9">
        <v>7200</v>
      </c>
    </row>
    <row r="3284" spans="1:13" x14ac:dyDescent="0.35">
      <c r="A3284" s="8">
        <v>3282</v>
      </c>
      <c r="B3284" s="9" t="s">
        <v>1518</v>
      </c>
      <c r="C3284" s="9">
        <v>59</v>
      </c>
      <c r="D3284" s="9" t="s">
        <v>1518</v>
      </c>
      <c r="E3284" s="11">
        <v>2</v>
      </c>
      <c r="F3284" s="9" t="s">
        <v>10</v>
      </c>
      <c r="G3284" s="9" t="s">
        <v>30</v>
      </c>
      <c r="H3284" s="9" t="s">
        <v>76</v>
      </c>
      <c r="I3284" s="9" t="s">
        <v>77</v>
      </c>
      <c r="J3284" s="9" t="s">
        <v>78</v>
      </c>
      <c r="K3284" s="9">
        <v>25908</v>
      </c>
      <c r="L3284" s="9">
        <v>26430</v>
      </c>
      <c r="M3284" s="9">
        <v>26912</v>
      </c>
    </row>
    <row r="3285" spans="1:13" x14ac:dyDescent="0.35">
      <c r="A3285" s="8">
        <v>3283</v>
      </c>
      <c r="B3285" s="9" t="s">
        <v>1518</v>
      </c>
      <c r="C3285" s="9">
        <v>59</v>
      </c>
      <c r="D3285" s="9" t="s">
        <v>1518</v>
      </c>
      <c r="E3285" s="11">
        <v>2</v>
      </c>
      <c r="F3285" s="9" t="s">
        <v>10</v>
      </c>
      <c r="G3285" s="9" t="s">
        <v>30</v>
      </c>
      <c r="H3285" s="9" t="s">
        <v>79</v>
      </c>
      <c r="I3285" s="9" t="s">
        <v>80</v>
      </c>
      <c r="J3285" s="9" t="s">
        <v>81</v>
      </c>
      <c r="K3285" s="9">
        <v>7773</v>
      </c>
      <c r="L3285" s="9">
        <v>8787</v>
      </c>
      <c r="M3285" s="9">
        <v>9723</v>
      </c>
    </row>
    <row r="3286" spans="1:13" x14ac:dyDescent="0.35">
      <c r="A3286" s="8">
        <v>3284</v>
      </c>
      <c r="B3286" s="9" t="s">
        <v>1518</v>
      </c>
      <c r="C3286" s="9">
        <v>59</v>
      </c>
      <c r="D3286" s="9" t="s">
        <v>1518</v>
      </c>
      <c r="E3286" s="11">
        <v>2</v>
      </c>
      <c r="F3286" s="9" t="s">
        <v>10</v>
      </c>
      <c r="G3286" s="9" t="s">
        <v>30</v>
      </c>
      <c r="H3286" s="9" t="s">
        <v>82</v>
      </c>
      <c r="I3286" s="9" t="s">
        <v>83</v>
      </c>
      <c r="J3286" s="9" t="s">
        <v>84</v>
      </c>
      <c r="K3286" s="9">
        <v>229</v>
      </c>
      <c r="L3286" s="9">
        <v>244</v>
      </c>
      <c r="M3286" s="9">
        <v>258</v>
      </c>
    </row>
    <row r="3287" spans="1:13" x14ac:dyDescent="0.35">
      <c r="A3287" s="8">
        <v>3285</v>
      </c>
      <c r="B3287" s="9" t="s">
        <v>1518</v>
      </c>
      <c r="C3287" s="9">
        <v>59</v>
      </c>
      <c r="D3287" s="9" t="s">
        <v>1518</v>
      </c>
      <c r="E3287" s="11">
        <v>2</v>
      </c>
      <c r="F3287" s="9" t="s">
        <v>10</v>
      </c>
      <c r="G3287" s="9" t="s">
        <v>30</v>
      </c>
      <c r="H3287" s="9" t="s">
        <v>755</v>
      </c>
      <c r="I3287" s="9" t="s">
        <v>756</v>
      </c>
      <c r="J3287" s="9" t="s">
        <v>757</v>
      </c>
      <c r="K3287" s="9">
        <v>28319</v>
      </c>
      <c r="L3287" s="9">
        <v>28901</v>
      </c>
      <c r="M3287" s="9">
        <v>29439</v>
      </c>
    </row>
    <row r="3288" spans="1:13" x14ac:dyDescent="0.35">
      <c r="A3288" s="8">
        <v>3286</v>
      </c>
      <c r="B3288" s="9" t="s">
        <v>1518</v>
      </c>
      <c r="C3288" s="9">
        <v>59</v>
      </c>
      <c r="D3288" s="9" t="s">
        <v>1518</v>
      </c>
      <c r="E3288" s="11">
        <v>3</v>
      </c>
      <c r="F3288" s="9" t="s">
        <v>10</v>
      </c>
      <c r="G3288" s="9" t="s">
        <v>85</v>
      </c>
      <c r="H3288" s="9" t="s">
        <v>86</v>
      </c>
      <c r="I3288" s="9" t="s">
        <v>87</v>
      </c>
      <c r="J3288" s="9" t="s">
        <v>88</v>
      </c>
      <c r="K3288" s="9">
        <v>86903</v>
      </c>
      <c r="L3288" s="9">
        <v>87066</v>
      </c>
      <c r="M3288" s="9">
        <v>87216</v>
      </c>
    </row>
    <row r="3289" spans="1:13" x14ac:dyDescent="0.35">
      <c r="A3289" s="8">
        <v>3287</v>
      </c>
      <c r="B3289" s="9" t="s">
        <v>1518</v>
      </c>
      <c r="C3289" s="9">
        <v>59</v>
      </c>
      <c r="D3289" s="9" t="s">
        <v>1518</v>
      </c>
      <c r="E3289" s="11">
        <v>4</v>
      </c>
      <c r="F3289" s="9" t="s">
        <v>92</v>
      </c>
      <c r="G3289" s="9" t="s">
        <v>93</v>
      </c>
      <c r="H3289" s="9" t="s">
        <v>94</v>
      </c>
      <c r="I3289" s="9" t="s">
        <v>95</v>
      </c>
      <c r="J3289" s="9" t="s">
        <v>96</v>
      </c>
      <c r="K3289" s="9">
        <v>18346</v>
      </c>
      <c r="L3289" s="9">
        <v>21710</v>
      </c>
      <c r="M3289" s="9">
        <v>24815</v>
      </c>
    </row>
    <row r="3290" spans="1:13" x14ac:dyDescent="0.35">
      <c r="A3290" s="8">
        <v>3288</v>
      </c>
      <c r="B3290" s="9" t="s">
        <v>1518</v>
      </c>
      <c r="C3290" s="9">
        <v>59</v>
      </c>
      <c r="D3290" s="9" t="s">
        <v>1518</v>
      </c>
      <c r="E3290" s="11">
        <v>4</v>
      </c>
      <c r="F3290" s="9" t="s">
        <v>92</v>
      </c>
      <c r="G3290" s="9" t="s">
        <v>93</v>
      </c>
      <c r="H3290" s="9" t="s">
        <v>97</v>
      </c>
      <c r="I3290" s="9" t="s">
        <v>98</v>
      </c>
      <c r="J3290" s="9" t="s">
        <v>99</v>
      </c>
      <c r="K3290" s="9">
        <v>5774</v>
      </c>
      <c r="L3290" s="9">
        <v>6651</v>
      </c>
      <c r="M3290" s="9">
        <v>7461</v>
      </c>
    </row>
    <row r="3291" spans="1:13" x14ac:dyDescent="0.35">
      <c r="A3291" s="8">
        <v>3289</v>
      </c>
      <c r="B3291" s="9" t="s">
        <v>1518</v>
      </c>
      <c r="C3291" s="9">
        <v>59</v>
      </c>
      <c r="D3291" s="9" t="s">
        <v>1518</v>
      </c>
      <c r="E3291" s="11">
        <v>4</v>
      </c>
      <c r="F3291" s="9" t="s">
        <v>92</v>
      </c>
      <c r="G3291" s="9" t="s">
        <v>93</v>
      </c>
      <c r="H3291" s="9" t="s">
        <v>100</v>
      </c>
      <c r="I3291" s="9" t="s">
        <v>101</v>
      </c>
      <c r="J3291" s="9" t="s">
        <v>102</v>
      </c>
      <c r="K3291" s="9">
        <v>2630</v>
      </c>
      <c r="L3291" s="9">
        <v>2630</v>
      </c>
      <c r="M3291" s="9">
        <v>2630</v>
      </c>
    </row>
    <row r="3292" spans="1:13" x14ac:dyDescent="0.35">
      <c r="A3292" s="8">
        <v>3290</v>
      </c>
      <c r="B3292" s="9" t="s">
        <v>1518</v>
      </c>
      <c r="C3292" s="9">
        <v>59</v>
      </c>
      <c r="D3292" s="9" t="s">
        <v>1518</v>
      </c>
      <c r="E3292" s="11">
        <v>4</v>
      </c>
      <c r="F3292" s="9" t="s">
        <v>92</v>
      </c>
      <c r="G3292" s="9" t="s">
        <v>93</v>
      </c>
      <c r="H3292" s="9" t="s">
        <v>106</v>
      </c>
      <c r="I3292" s="9" t="s">
        <v>107</v>
      </c>
      <c r="J3292" s="9" t="s">
        <v>108</v>
      </c>
      <c r="K3292" s="9">
        <v>8037</v>
      </c>
      <c r="L3292" s="9">
        <v>9025</v>
      </c>
      <c r="M3292" s="9">
        <v>9937</v>
      </c>
    </row>
    <row r="3293" spans="1:13" x14ac:dyDescent="0.35">
      <c r="A3293" s="8">
        <v>3291</v>
      </c>
      <c r="B3293" s="9" t="s">
        <v>1518</v>
      </c>
      <c r="C3293" s="9">
        <v>59</v>
      </c>
      <c r="D3293" s="9" t="s">
        <v>1518</v>
      </c>
      <c r="E3293" s="11">
        <v>4</v>
      </c>
      <c r="F3293" s="9" t="s">
        <v>92</v>
      </c>
      <c r="G3293" s="9" t="s">
        <v>93</v>
      </c>
      <c r="H3293" s="9" t="s">
        <v>112</v>
      </c>
      <c r="I3293" s="9" t="s">
        <v>113</v>
      </c>
      <c r="J3293" s="9" t="s">
        <v>114</v>
      </c>
      <c r="K3293" s="9">
        <v>1784</v>
      </c>
      <c r="L3293" s="9">
        <v>1788</v>
      </c>
      <c r="M3293" s="9">
        <v>1792</v>
      </c>
    </row>
    <row r="3294" spans="1:13" x14ac:dyDescent="0.35">
      <c r="A3294" s="8">
        <v>3292</v>
      </c>
      <c r="B3294" s="9" t="s">
        <v>1518</v>
      </c>
      <c r="C3294" s="9">
        <v>59</v>
      </c>
      <c r="D3294" s="9" t="s">
        <v>1518</v>
      </c>
      <c r="E3294" s="11">
        <v>4</v>
      </c>
      <c r="F3294" s="9" t="s">
        <v>92</v>
      </c>
      <c r="G3294" s="9" t="s">
        <v>93</v>
      </c>
      <c r="H3294" s="9" t="s">
        <v>115</v>
      </c>
      <c r="I3294" s="9" t="s">
        <v>116</v>
      </c>
      <c r="J3294" s="9" t="s">
        <v>117</v>
      </c>
      <c r="K3294" s="9">
        <v>1243</v>
      </c>
      <c r="L3294" s="9">
        <v>1438</v>
      </c>
      <c r="M3294" s="9">
        <v>1617</v>
      </c>
    </row>
    <row r="3295" spans="1:13" x14ac:dyDescent="0.35">
      <c r="A3295" s="8">
        <v>3293</v>
      </c>
      <c r="B3295" s="9" t="s">
        <v>1518</v>
      </c>
      <c r="C3295" s="9">
        <v>59</v>
      </c>
      <c r="D3295" s="9" t="s">
        <v>1518</v>
      </c>
      <c r="E3295" s="11">
        <v>4</v>
      </c>
      <c r="F3295" s="9" t="s">
        <v>92</v>
      </c>
      <c r="G3295" s="9" t="s">
        <v>93</v>
      </c>
      <c r="H3295" s="9" t="s">
        <v>118</v>
      </c>
      <c r="I3295" s="9" t="s">
        <v>119</v>
      </c>
      <c r="J3295" s="9" t="s">
        <v>120</v>
      </c>
      <c r="K3295" s="9">
        <v>11853</v>
      </c>
      <c r="L3295" s="9">
        <v>14182</v>
      </c>
      <c r="M3295" s="9">
        <v>16332</v>
      </c>
    </row>
    <row r="3296" spans="1:13" x14ac:dyDescent="0.35">
      <c r="A3296" s="8">
        <v>3294</v>
      </c>
      <c r="B3296" s="9" t="s">
        <v>1518</v>
      </c>
      <c r="C3296" s="9">
        <v>59</v>
      </c>
      <c r="D3296" s="9" t="s">
        <v>1518</v>
      </c>
      <c r="E3296" s="11">
        <v>4</v>
      </c>
      <c r="F3296" s="9" t="s">
        <v>92</v>
      </c>
      <c r="G3296" s="9" t="s">
        <v>93</v>
      </c>
      <c r="H3296" s="9" t="s">
        <v>121</v>
      </c>
      <c r="I3296" s="9" t="s">
        <v>122</v>
      </c>
      <c r="J3296" s="9" t="s">
        <v>123</v>
      </c>
      <c r="K3296" s="9">
        <v>4508</v>
      </c>
      <c r="L3296" s="9">
        <v>5282</v>
      </c>
      <c r="M3296" s="9">
        <v>5998</v>
      </c>
    </row>
    <row r="3297" spans="1:13" x14ac:dyDescent="0.35">
      <c r="A3297" s="8">
        <v>3295</v>
      </c>
      <c r="B3297" s="9" t="s">
        <v>1518</v>
      </c>
      <c r="C3297" s="9">
        <v>59</v>
      </c>
      <c r="D3297" s="9" t="s">
        <v>1518</v>
      </c>
      <c r="E3297" s="11">
        <v>4</v>
      </c>
      <c r="F3297" s="9" t="s">
        <v>92</v>
      </c>
      <c r="G3297" s="9" t="s">
        <v>93</v>
      </c>
      <c r="H3297" s="9" t="s">
        <v>124</v>
      </c>
      <c r="I3297" s="9" t="s">
        <v>125</v>
      </c>
      <c r="J3297" s="9" t="s">
        <v>126</v>
      </c>
      <c r="K3297" s="9">
        <v>14127</v>
      </c>
      <c r="L3297" s="9">
        <v>14776</v>
      </c>
      <c r="M3297" s="9">
        <v>15375</v>
      </c>
    </row>
    <row r="3298" spans="1:13" x14ac:dyDescent="0.35">
      <c r="A3298" s="8">
        <v>3296</v>
      </c>
      <c r="B3298" s="9" t="s">
        <v>1518</v>
      </c>
      <c r="C3298" s="9">
        <v>59</v>
      </c>
      <c r="D3298" s="9" t="s">
        <v>1518</v>
      </c>
      <c r="E3298" s="11">
        <v>4</v>
      </c>
      <c r="F3298" s="9" t="s">
        <v>92</v>
      </c>
      <c r="G3298" s="9" t="s">
        <v>93</v>
      </c>
      <c r="H3298" s="9" t="s">
        <v>130</v>
      </c>
      <c r="I3298" s="9" t="s">
        <v>131</v>
      </c>
      <c r="J3298" s="9" t="s">
        <v>132</v>
      </c>
      <c r="K3298" s="9">
        <v>8387</v>
      </c>
      <c r="L3298" s="9">
        <v>8969</v>
      </c>
      <c r="M3298" s="9">
        <v>9507</v>
      </c>
    </row>
    <row r="3299" spans="1:13" x14ac:dyDescent="0.35">
      <c r="A3299" s="8">
        <v>3297</v>
      </c>
      <c r="B3299" s="9" t="s">
        <v>1518</v>
      </c>
      <c r="C3299" s="9">
        <v>59</v>
      </c>
      <c r="D3299" s="9" t="s">
        <v>1518</v>
      </c>
      <c r="E3299" s="11">
        <v>4</v>
      </c>
      <c r="F3299" s="9" t="s">
        <v>92</v>
      </c>
      <c r="G3299" s="9" t="s">
        <v>93</v>
      </c>
      <c r="H3299" s="9" t="s">
        <v>133</v>
      </c>
      <c r="I3299" s="9" t="s">
        <v>134</v>
      </c>
      <c r="J3299" s="9" t="s">
        <v>135</v>
      </c>
      <c r="K3299" s="9">
        <v>5160</v>
      </c>
      <c r="L3299" s="9">
        <v>5645</v>
      </c>
      <c r="M3299" s="9">
        <v>6093</v>
      </c>
    </row>
    <row r="3300" spans="1:13" x14ac:dyDescent="0.35">
      <c r="A3300" s="8">
        <v>3298</v>
      </c>
      <c r="B3300" s="9" t="s">
        <v>1518</v>
      </c>
      <c r="C3300" s="9">
        <v>59</v>
      </c>
      <c r="D3300" s="9" t="s">
        <v>1518</v>
      </c>
      <c r="E3300" s="11">
        <v>4</v>
      </c>
      <c r="F3300" s="9" t="s">
        <v>92</v>
      </c>
      <c r="G3300" s="9" t="s">
        <v>93</v>
      </c>
      <c r="H3300" s="9" t="s">
        <v>136</v>
      </c>
      <c r="I3300" s="9" t="s">
        <v>137</v>
      </c>
      <c r="J3300" s="9" t="s">
        <v>138</v>
      </c>
      <c r="K3300" s="9">
        <v>188</v>
      </c>
      <c r="L3300" s="9">
        <v>202</v>
      </c>
      <c r="M3300" s="9">
        <v>215</v>
      </c>
    </row>
    <row r="3301" spans="1:13" x14ac:dyDescent="0.35">
      <c r="A3301" s="8">
        <v>3299</v>
      </c>
      <c r="B3301" s="9" t="s">
        <v>1518</v>
      </c>
      <c r="C3301" s="9">
        <v>59</v>
      </c>
      <c r="D3301" s="9" t="s">
        <v>1518</v>
      </c>
      <c r="E3301" s="11">
        <v>4</v>
      </c>
      <c r="F3301" s="9" t="s">
        <v>92</v>
      </c>
      <c r="G3301" s="9" t="s">
        <v>93</v>
      </c>
      <c r="H3301" s="9" t="s">
        <v>139</v>
      </c>
      <c r="I3301" s="9" t="s">
        <v>140</v>
      </c>
      <c r="J3301" s="9" t="s">
        <v>141</v>
      </c>
      <c r="K3301" s="9">
        <v>7122</v>
      </c>
      <c r="L3301" s="9">
        <v>8425</v>
      </c>
      <c r="M3301" s="9">
        <v>9627</v>
      </c>
    </row>
    <row r="3302" spans="1:13" x14ac:dyDescent="0.35">
      <c r="A3302" s="8">
        <v>3300</v>
      </c>
      <c r="B3302" s="9" t="s">
        <v>1518</v>
      </c>
      <c r="C3302" s="9">
        <v>59</v>
      </c>
      <c r="D3302" s="9" t="s">
        <v>1518</v>
      </c>
      <c r="E3302" s="11">
        <v>4</v>
      </c>
      <c r="F3302" s="9" t="s">
        <v>92</v>
      </c>
      <c r="G3302" s="9" t="s">
        <v>93</v>
      </c>
      <c r="H3302" s="9" t="s">
        <v>142</v>
      </c>
      <c r="I3302" s="9" t="s">
        <v>143</v>
      </c>
      <c r="J3302" s="9" t="s">
        <v>144</v>
      </c>
      <c r="K3302" s="9">
        <v>14465</v>
      </c>
      <c r="L3302" s="9">
        <v>14686</v>
      </c>
      <c r="M3302" s="9">
        <v>14890</v>
      </c>
    </row>
    <row r="3303" spans="1:13" x14ac:dyDescent="0.35">
      <c r="A3303" s="8">
        <v>3301</v>
      </c>
      <c r="B3303" s="9" t="s">
        <v>1518</v>
      </c>
      <c r="C3303" s="9">
        <v>59</v>
      </c>
      <c r="D3303" s="9" t="s">
        <v>1518</v>
      </c>
      <c r="E3303" s="11">
        <v>4</v>
      </c>
      <c r="F3303" s="9" t="s">
        <v>92</v>
      </c>
      <c r="G3303" s="9" t="s">
        <v>93</v>
      </c>
      <c r="H3303" s="9" t="s">
        <v>145</v>
      </c>
      <c r="I3303" s="9" t="s">
        <v>146</v>
      </c>
      <c r="J3303" s="9" t="s">
        <v>147</v>
      </c>
      <c r="K3303" s="9">
        <v>5140</v>
      </c>
      <c r="L3303" s="9">
        <v>5701</v>
      </c>
      <c r="M3303" s="9">
        <v>6219</v>
      </c>
    </row>
    <row r="3304" spans="1:13" x14ac:dyDescent="0.35">
      <c r="A3304" s="8">
        <v>3302</v>
      </c>
      <c r="B3304" s="9" t="s">
        <v>1518</v>
      </c>
      <c r="C3304" s="9">
        <v>59</v>
      </c>
      <c r="D3304" s="9" t="s">
        <v>1518</v>
      </c>
      <c r="E3304" s="11">
        <v>4</v>
      </c>
      <c r="F3304" s="9" t="s">
        <v>92</v>
      </c>
      <c r="G3304" s="9" t="s">
        <v>93</v>
      </c>
      <c r="H3304" s="9" t="s">
        <v>148</v>
      </c>
      <c r="I3304" s="9" t="s">
        <v>149</v>
      </c>
      <c r="J3304" s="9" t="s">
        <v>150</v>
      </c>
      <c r="K3304" s="9">
        <v>10714</v>
      </c>
      <c r="L3304" s="9">
        <v>12066</v>
      </c>
      <c r="M3304" s="9">
        <v>13314</v>
      </c>
    </row>
    <row r="3305" spans="1:13" x14ac:dyDescent="0.35">
      <c r="A3305" s="8">
        <v>3303</v>
      </c>
      <c r="B3305" s="9" t="s">
        <v>1518</v>
      </c>
      <c r="C3305" s="9">
        <v>59</v>
      </c>
      <c r="D3305" s="9" t="s">
        <v>1518</v>
      </c>
      <c r="E3305" s="11">
        <v>4</v>
      </c>
      <c r="F3305" s="9" t="s">
        <v>92</v>
      </c>
      <c r="G3305" s="9" t="s">
        <v>93</v>
      </c>
      <c r="H3305" s="9" t="s">
        <v>154</v>
      </c>
      <c r="I3305" s="9" t="s">
        <v>155</v>
      </c>
      <c r="J3305" s="9" t="s">
        <v>156</v>
      </c>
      <c r="K3305" s="9">
        <v>2170</v>
      </c>
      <c r="L3305" s="9">
        <v>2600</v>
      </c>
      <c r="M3305" s="9">
        <v>2997</v>
      </c>
    </row>
    <row r="3306" spans="1:13" x14ac:dyDescent="0.35">
      <c r="A3306" s="8">
        <v>3304</v>
      </c>
      <c r="B3306" s="9" t="s">
        <v>1518</v>
      </c>
      <c r="C3306" s="9">
        <v>59</v>
      </c>
      <c r="D3306" s="9" t="s">
        <v>1518</v>
      </c>
      <c r="E3306" s="11">
        <v>4</v>
      </c>
      <c r="F3306" s="9" t="s">
        <v>92</v>
      </c>
      <c r="G3306" s="9" t="s">
        <v>93</v>
      </c>
      <c r="H3306" s="9" t="s">
        <v>157</v>
      </c>
      <c r="I3306" s="9" t="s">
        <v>158</v>
      </c>
      <c r="J3306" s="9" t="s">
        <v>159</v>
      </c>
      <c r="K3306" s="9">
        <v>3468</v>
      </c>
      <c r="L3306" s="9">
        <v>3580</v>
      </c>
      <c r="M3306" s="9">
        <v>3685</v>
      </c>
    </row>
    <row r="3307" spans="1:13" x14ac:dyDescent="0.35">
      <c r="A3307" s="8">
        <v>3305</v>
      </c>
      <c r="B3307" s="9" t="s">
        <v>1518</v>
      </c>
      <c r="C3307" s="9">
        <v>59</v>
      </c>
      <c r="D3307" s="9" t="s">
        <v>1518</v>
      </c>
      <c r="E3307" s="11">
        <v>4</v>
      </c>
      <c r="F3307" s="9" t="s">
        <v>92</v>
      </c>
      <c r="G3307" s="9" t="s">
        <v>93</v>
      </c>
      <c r="H3307" s="9" t="s">
        <v>160</v>
      </c>
      <c r="I3307" s="9" t="s">
        <v>161</v>
      </c>
      <c r="J3307" s="9" t="s">
        <v>162</v>
      </c>
      <c r="K3307" s="9">
        <v>2290</v>
      </c>
      <c r="L3307" s="9">
        <v>2626</v>
      </c>
      <c r="M3307" s="9">
        <v>2936</v>
      </c>
    </row>
    <row r="3308" spans="1:13" x14ac:dyDescent="0.35">
      <c r="A3308" s="8">
        <v>3306</v>
      </c>
      <c r="B3308" s="9" t="s">
        <v>1518</v>
      </c>
      <c r="C3308" s="9">
        <v>59</v>
      </c>
      <c r="D3308" s="9" t="s">
        <v>1518</v>
      </c>
      <c r="E3308" s="11">
        <v>4</v>
      </c>
      <c r="F3308" s="9" t="s">
        <v>92</v>
      </c>
      <c r="G3308" s="9" t="s">
        <v>93</v>
      </c>
      <c r="H3308" s="9" t="s">
        <v>163</v>
      </c>
      <c r="I3308" s="9" t="s">
        <v>164</v>
      </c>
      <c r="J3308" s="9" t="s">
        <v>165</v>
      </c>
      <c r="K3308" s="9">
        <v>124</v>
      </c>
      <c r="L3308" s="9">
        <v>124</v>
      </c>
      <c r="M3308" s="9">
        <v>124</v>
      </c>
    </row>
    <row r="3309" spans="1:13" x14ac:dyDescent="0.35">
      <c r="A3309" s="8">
        <v>3307</v>
      </c>
      <c r="B3309" s="9" t="s">
        <v>1518</v>
      </c>
      <c r="C3309" s="9">
        <v>59</v>
      </c>
      <c r="D3309" s="9" t="s">
        <v>1518</v>
      </c>
      <c r="E3309" s="11">
        <v>4</v>
      </c>
      <c r="F3309" s="9" t="s">
        <v>92</v>
      </c>
      <c r="G3309" s="9" t="s">
        <v>93</v>
      </c>
      <c r="H3309" s="9" t="s">
        <v>166</v>
      </c>
      <c r="I3309" s="9" t="s">
        <v>167</v>
      </c>
      <c r="J3309" s="9" t="s">
        <v>168</v>
      </c>
      <c r="K3309" s="9">
        <v>910</v>
      </c>
      <c r="L3309" s="9">
        <v>910</v>
      </c>
      <c r="M3309" s="9">
        <v>910</v>
      </c>
    </row>
    <row r="3310" spans="1:13" x14ac:dyDescent="0.35">
      <c r="A3310" s="8">
        <v>3308</v>
      </c>
      <c r="B3310" s="9" t="s">
        <v>1518</v>
      </c>
      <c r="C3310" s="9">
        <v>59</v>
      </c>
      <c r="D3310" s="9" t="s">
        <v>1518</v>
      </c>
      <c r="E3310" s="11">
        <v>4</v>
      </c>
      <c r="F3310" s="9" t="s">
        <v>92</v>
      </c>
      <c r="G3310" s="9" t="s">
        <v>93</v>
      </c>
      <c r="H3310" s="9" t="s">
        <v>172</v>
      </c>
      <c r="I3310" s="9" t="s">
        <v>173</v>
      </c>
      <c r="J3310" s="9" t="s">
        <v>174</v>
      </c>
      <c r="K3310" s="9">
        <v>1784</v>
      </c>
      <c r="L3310" s="9">
        <v>1816</v>
      </c>
      <c r="M3310" s="9">
        <v>1846</v>
      </c>
    </row>
    <row r="3311" spans="1:13" x14ac:dyDescent="0.35">
      <c r="A3311" s="8">
        <v>3309</v>
      </c>
      <c r="B3311" s="9" t="s">
        <v>1518</v>
      </c>
      <c r="C3311" s="9">
        <v>59</v>
      </c>
      <c r="D3311" s="9" t="s">
        <v>1518</v>
      </c>
      <c r="E3311" s="11">
        <v>4</v>
      </c>
      <c r="F3311" s="9" t="s">
        <v>92</v>
      </c>
      <c r="G3311" s="9" t="s">
        <v>93</v>
      </c>
      <c r="H3311" s="9" t="s">
        <v>775</v>
      </c>
      <c r="I3311" s="9" t="s">
        <v>776</v>
      </c>
      <c r="J3311" s="9" t="s">
        <v>777</v>
      </c>
      <c r="K3311" s="9">
        <v>200846</v>
      </c>
      <c r="L3311" s="9">
        <v>214849</v>
      </c>
      <c r="M3311" s="9">
        <v>227773</v>
      </c>
    </row>
    <row r="3312" spans="1:13" x14ac:dyDescent="0.35">
      <c r="A3312" s="8">
        <v>3310</v>
      </c>
      <c r="B3312" s="9" t="s">
        <v>1518</v>
      </c>
      <c r="C3312" s="9">
        <v>59</v>
      </c>
      <c r="D3312" s="9" t="s">
        <v>1518</v>
      </c>
      <c r="E3312" s="11">
        <v>5</v>
      </c>
      <c r="F3312" s="9" t="s">
        <v>92</v>
      </c>
      <c r="G3312" s="9" t="s">
        <v>175</v>
      </c>
      <c r="H3312" s="9" t="s">
        <v>176</v>
      </c>
      <c r="I3312" s="9" t="s">
        <v>177</v>
      </c>
      <c r="J3312" s="9" t="s">
        <v>178</v>
      </c>
      <c r="K3312" s="9">
        <v>11768</v>
      </c>
      <c r="L3312" s="9">
        <v>12184</v>
      </c>
      <c r="M3312" s="9">
        <v>12568</v>
      </c>
    </row>
    <row r="3313" spans="1:13" x14ac:dyDescent="0.35">
      <c r="A3313" s="8">
        <v>3311</v>
      </c>
      <c r="B3313" s="9" t="s">
        <v>1518</v>
      </c>
      <c r="C3313" s="9">
        <v>59</v>
      </c>
      <c r="D3313" s="9" t="s">
        <v>1518</v>
      </c>
      <c r="E3313" s="11">
        <v>5</v>
      </c>
      <c r="F3313" s="9" t="s">
        <v>92</v>
      </c>
      <c r="G3313" s="9" t="s">
        <v>175</v>
      </c>
      <c r="H3313" s="9" t="s">
        <v>179</v>
      </c>
      <c r="I3313" s="9" t="s">
        <v>180</v>
      </c>
      <c r="J3313" s="9" t="s">
        <v>181</v>
      </c>
      <c r="K3313" s="9">
        <v>15651</v>
      </c>
      <c r="L3313" s="9">
        <v>15854</v>
      </c>
      <c r="M3313" s="9">
        <v>16042</v>
      </c>
    </row>
    <row r="3314" spans="1:13" x14ac:dyDescent="0.35">
      <c r="A3314" s="8">
        <v>3312</v>
      </c>
      <c r="B3314" s="9" t="s">
        <v>1518</v>
      </c>
      <c r="C3314" s="9">
        <v>59</v>
      </c>
      <c r="D3314" s="9" t="s">
        <v>1518</v>
      </c>
      <c r="E3314" s="11">
        <v>5</v>
      </c>
      <c r="F3314" s="9" t="s">
        <v>92</v>
      </c>
      <c r="G3314" s="9" t="s">
        <v>175</v>
      </c>
      <c r="H3314" s="9" t="s">
        <v>182</v>
      </c>
      <c r="I3314" s="9" t="s">
        <v>183</v>
      </c>
      <c r="J3314" s="9" t="s">
        <v>184</v>
      </c>
      <c r="K3314" s="9">
        <v>57</v>
      </c>
      <c r="L3314" s="9">
        <v>57</v>
      </c>
      <c r="M3314" s="9">
        <v>57</v>
      </c>
    </row>
    <row r="3315" spans="1:13" x14ac:dyDescent="0.35">
      <c r="A3315" s="8">
        <v>3313</v>
      </c>
      <c r="B3315" s="9" t="s">
        <v>1518</v>
      </c>
      <c r="C3315" s="9">
        <v>59</v>
      </c>
      <c r="D3315" s="9" t="s">
        <v>1518</v>
      </c>
      <c r="E3315" s="11">
        <v>5</v>
      </c>
      <c r="F3315" s="9" t="s">
        <v>92</v>
      </c>
      <c r="G3315" s="9" t="s">
        <v>175</v>
      </c>
      <c r="H3315" s="9" t="s">
        <v>185</v>
      </c>
      <c r="I3315" s="9" t="s">
        <v>186</v>
      </c>
      <c r="J3315" s="9" t="s">
        <v>187</v>
      </c>
      <c r="K3315" s="9">
        <v>2847</v>
      </c>
      <c r="L3315" s="9">
        <v>2951</v>
      </c>
      <c r="M3315" s="9">
        <v>3046</v>
      </c>
    </row>
    <row r="3316" spans="1:13" x14ac:dyDescent="0.35">
      <c r="A3316" s="8">
        <v>3314</v>
      </c>
      <c r="B3316" s="9" t="s">
        <v>1518</v>
      </c>
      <c r="C3316" s="9">
        <v>59</v>
      </c>
      <c r="D3316" s="9" t="s">
        <v>1518</v>
      </c>
      <c r="E3316" s="11">
        <v>5</v>
      </c>
      <c r="F3316" s="9" t="s">
        <v>92</v>
      </c>
      <c r="G3316" s="9" t="s">
        <v>175</v>
      </c>
      <c r="H3316" s="9" t="s">
        <v>188</v>
      </c>
      <c r="I3316" s="9" t="s">
        <v>189</v>
      </c>
      <c r="J3316" s="9" t="s">
        <v>190</v>
      </c>
      <c r="K3316" s="9">
        <v>4033</v>
      </c>
      <c r="L3316" s="9">
        <v>4296</v>
      </c>
      <c r="M3316" s="9">
        <v>4539</v>
      </c>
    </row>
    <row r="3317" spans="1:13" x14ac:dyDescent="0.35">
      <c r="A3317" s="8">
        <v>3315</v>
      </c>
      <c r="B3317" s="9" t="s">
        <v>1518</v>
      </c>
      <c r="C3317" s="9">
        <v>59</v>
      </c>
      <c r="D3317" s="9" t="s">
        <v>1518</v>
      </c>
      <c r="E3317" s="11">
        <v>5</v>
      </c>
      <c r="F3317" s="9" t="s">
        <v>92</v>
      </c>
      <c r="G3317" s="9" t="s">
        <v>175</v>
      </c>
      <c r="H3317" s="9" t="s">
        <v>191</v>
      </c>
      <c r="I3317" s="9" t="s">
        <v>192</v>
      </c>
      <c r="J3317" s="9" t="s">
        <v>193</v>
      </c>
      <c r="K3317" s="9">
        <v>5248</v>
      </c>
      <c r="L3317" s="9">
        <v>5248</v>
      </c>
      <c r="M3317" s="9">
        <v>5248</v>
      </c>
    </row>
    <row r="3318" spans="1:13" x14ac:dyDescent="0.35">
      <c r="A3318" s="8">
        <v>3316</v>
      </c>
      <c r="B3318" s="9" t="s">
        <v>1518</v>
      </c>
      <c r="C3318" s="9">
        <v>59</v>
      </c>
      <c r="D3318" s="9" t="s">
        <v>1518</v>
      </c>
      <c r="E3318" s="11">
        <v>5</v>
      </c>
      <c r="F3318" s="9" t="s">
        <v>92</v>
      </c>
      <c r="G3318" s="9" t="s">
        <v>175</v>
      </c>
      <c r="H3318" s="9" t="s">
        <v>194</v>
      </c>
      <c r="I3318" s="9" t="s">
        <v>195</v>
      </c>
      <c r="J3318" s="9" t="s">
        <v>196</v>
      </c>
      <c r="K3318" s="9">
        <v>1667</v>
      </c>
      <c r="L3318" s="9">
        <v>1667</v>
      </c>
      <c r="M3318" s="9">
        <v>1667</v>
      </c>
    </row>
    <row r="3319" spans="1:13" x14ac:dyDescent="0.35">
      <c r="A3319" s="8">
        <v>3317</v>
      </c>
      <c r="B3319" s="9" t="s">
        <v>1518</v>
      </c>
      <c r="C3319" s="9">
        <v>59</v>
      </c>
      <c r="D3319" s="9" t="s">
        <v>1518</v>
      </c>
      <c r="E3319" s="11">
        <v>5</v>
      </c>
      <c r="F3319" s="9" t="s">
        <v>92</v>
      </c>
      <c r="G3319" s="9" t="s">
        <v>175</v>
      </c>
      <c r="H3319" s="9" t="s">
        <v>197</v>
      </c>
      <c r="I3319" s="9" t="s">
        <v>198</v>
      </c>
      <c r="J3319" s="9" t="s">
        <v>199</v>
      </c>
      <c r="K3319" s="9">
        <v>5892</v>
      </c>
      <c r="L3319" s="9">
        <v>6279</v>
      </c>
      <c r="M3319" s="9">
        <v>6637</v>
      </c>
    </row>
    <row r="3320" spans="1:13" x14ac:dyDescent="0.35">
      <c r="A3320" s="8">
        <v>3318</v>
      </c>
      <c r="B3320" s="9" t="s">
        <v>1518</v>
      </c>
      <c r="C3320" s="9">
        <v>59</v>
      </c>
      <c r="D3320" s="9" t="s">
        <v>1518</v>
      </c>
      <c r="E3320" s="11">
        <v>5</v>
      </c>
      <c r="F3320" s="9" t="s">
        <v>92</v>
      </c>
      <c r="G3320" s="9" t="s">
        <v>175</v>
      </c>
      <c r="H3320" s="9" t="s">
        <v>209</v>
      </c>
      <c r="I3320" s="9" t="s">
        <v>210</v>
      </c>
      <c r="J3320" s="9" t="s">
        <v>211</v>
      </c>
      <c r="K3320" s="9">
        <v>20477</v>
      </c>
      <c r="L3320" s="9">
        <v>25046</v>
      </c>
      <c r="M3320" s="9">
        <v>29265</v>
      </c>
    </row>
    <row r="3321" spans="1:13" x14ac:dyDescent="0.35">
      <c r="A3321" s="8">
        <v>3319</v>
      </c>
      <c r="B3321" s="9" t="s">
        <v>1518</v>
      </c>
      <c r="C3321" s="9">
        <v>59</v>
      </c>
      <c r="D3321" s="9" t="s">
        <v>1518</v>
      </c>
      <c r="E3321" s="11">
        <v>5</v>
      </c>
      <c r="F3321" s="9" t="s">
        <v>92</v>
      </c>
      <c r="G3321" s="9" t="s">
        <v>175</v>
      </c>
      <c r="H3321" s="9" t="s">
        <v>215</v>
      </c>
      <c r="I3321" s="9" t="s">
        <v>216</v>
      </c>
      <c r="J3321" s="9" t="s">
        <v>217</v>
      </c>
      <c r="K3321" s="9">
        <v>3985</v>
      </c>
      <c r="L3321" s="9">
        <v>3985</v>
      </c>
      <c r="M3321" s="9">
        <v>3985</v>
      </c>
    </row>
    <row r="3322" spans="1:13" x14ac:dyDescent="0.35">
      <c r="A3322" s="8">
        <v>3320</v>
      </c>
      <c r="B3322" s="9" t="s">
        <v>1518</v>
      </c>
      <c r="C3322" s="9">
        <v>59</v>
      </c>
      <c r="D3322" s="9" t="s">
        <v>1518</v>
      </c>
      <c r="E3322" s="11">
        <v>5</v>
      </c>
      <c r="F3322" s="9" t="s">
        <v>92</v>
      </c>
      <c r="G3322" s="9" t="s">
        <v>175</v>
      </c>
      <c r="H3322" s="9" t="s">
        <v>218</v>
      </c>
      <c r="I3322" s="9" t="s">
        <v>219</v>
      </c>
      <c r="J3322" s="9" t="s">
        <v>220</v>
      </c>
      <c r="K3322" s="9">
        <v>1460</v>
      </c>
      <c r="L3322" s="9">
        <v>1460</v>
      </c>
      <c r="M3322" s="9">
        <v>1460</v>
      </c>
    </row>
    <row r="3323" spans="1:13" x14ac:dyDescent="0.35">
      <c r="A3323" s="8">
        <v>3321</v>
      </c>
      <c r="B3323" s="9" t="s">
        <v>1518</v>
      </c>
      <c r="C3323" s="9">
        <v>59</v>
      </c>
      <c r="D3323" s="9" t="s">
        <v>1518</v>
      </c>
      <c r="E3323" s="11">
        <v>5</v>
      </c>
      <c r="F3323" s="9" t="s">
        <v>92</v>
      </c>
      <c r="G3323" s="9" t="s">
        <v>175</v>
      </c>
      <c r="H3323" s="9" t="s">
        <v>778</v>
      </c>
      <c r="I3323" s="9" t="s">
        <v>779</v>
      </c>
      <c r="J3323" s="9" t="s">
        <v>780</v>
      </c>
      <c r="K3323" s="9">
        <v>142</v>
      </c>
      <c r="L3323" s="9">
        <v>142</v>
      </c>
      <c r="M3323" s="9">
        <v>142</v>
      </c>
    </row>
    <row r="3324" spans="1:13" x14ac:dyDescent="0.35">
      <c r="A3324" s="8">
        <v>3322</v>
      </c>
      <c r="B3324" s="9" t="s">
        <v>1518</v>
      </c>
      <c r="C3324" s="9">
        <v>59</v>
      </c>
      <c r="D3324" s="9" t="s">
        <v>1518</v>
      </c>
      <c r="E3324" s="11">
        <v>5</v>
      </c>
      <c r="F3324" s="9" t="s">
        <v>92</v>
      </c>
      <c r="G3324" s="9" t="s">
        <v>175</v>
      </c>
      <c r="H3324" s="9" t="s">
        <v>224</v>
      </c>
      <c r="I3324" s="9" t="s">
        <v>225</v>
      </c>
      <c r="J3324" s="9" t="s">
        <v>226</v>
      </c>
      <c r="K3324" s="9">
        <v>5474</v>
      </c>
      <c r="L3324" s="9">
        <v>5695</v>
      </c>
      <c r="M3324" s="9">
        <v>5898</v>
      </c>
    </row>
    <row r="3325" spans="1:13" x14ac:dyDescent="0.35">
      <c r="A3325" s="8">
        <v>3323</v>
      </c>
      <c r="B3325" s="9" t="s">
        <v>1518</v>
      </c>
      <c r="C3325" s="9">
        <v>59</v>
      </c>
      <c r="D3325" s="9" t="s">
        <v>1518</v>
      </c>
      <c r="E3325" s="11">
        <v>5</v>
      </c>
      <c r="F3325" s="9" t="s">
        <v>92</v>
      </c>
      <c r="G3325" s="9" t="s">
        <v>175</v>
      </c>
      <c r="H3325" s="9" t="s">
        <v>227</v>
      </c>
      <c r="I3325" s="9" t="s">
        <v>228</v>
      </c>
      <c r="J3325" s="9" t="s">
        <v>229</v>
      </c>
      <c r="K3325" s="9">
        <v>1990</v>
      </c>
      <c r="L3325" s="9">
        <v>1990</v>
      </c>
      <c r="M3325" s="9">
        <v>1990</v>
      </c>
    </row>
    <row r="3326" spans="1:13" x14ac:dyDescent="0.35">
      <c r="A3326" s="8">
        <v>3324</v>
      </c>
      <c r="B3326" s="9" t="s">
        <v>1518</v>
      </c>
      <c r="C3326" s="9">
        <v>59</v>
      </c>
      <c r="D3326" s="9" t="s">
        <v>1518</v>
      </c>
      <c r="E3326" s="11">
        <v>5</v>
      </c>
      <c r="F3326" s="9" t="s">
        <v>92</v>
      </c>
      <c r="G3326" s="9" t="s">
        <v>175</v>
      </c>
      <c r="H3326" s="9" t="s">
        <v>230</v>
      </c>
      <c r="I3326" s="9" t="s">
        <v>231</v>
      </c>
      <c r="J3326" s="9" t="s">
        <v>232</v>
      </c>
      <c r="K3326" s="9">
        <v>4985</v>
      </c>
      <c r="L3326" s="9">
        <v>5667</v>
      </c>
      <c r="M3326" s="9">
        <v>6296</v>
      </c>
    </row>
    <row r="3327" spans="1:13" x14ac:dyDescent="0.35">
      <c r="A3327" s="8">
        <v>3325</v>
      </c>
      <c r="B3327" s="9" t="s">
        <v>1518</v>
      </c>
      <c r="C3327" s="9">
        <v>59</v>
      </c>
      <c r="D3327" s="9" t="s">
        <v>1518</v>
      </c>
      <c r="E3327" s="11">
        <v>5</v>
      </c>
      <c r="F3327" s="9" t="s">
        <v>92</v>
      </c>
      <c r="G3327" s="9" t="s">
        <v>175</v>
      </c>
      <c r="H3327" s="9" t="s">
        <v>233</v>
      </c>
      <c r="I3327" s="9" t="s">
        <v>234</v>
      </c>
      <c r="J3327" s="9" t="s">
        <v>235</v>
      </c>
      <c r="K3327" s="9">
        <v>3756</v>
      </c>
      <c r="L3327" s="9">
        <v>4334</v>
      </c>
      <c r="M3327" s="9">
        <v>4866</v>
      </c>
    </row>
    <row r="3328" spans="1:13" x14ac:dyDescent="0.35">
      <c r="A3328" s="8">
        <v>3326</v>
      </c>
      <c r="B3328" s="9" t="s">
        <v>1518</v>
      </c>
      <c r="C3328" s="9">
        <v>59</v>
      </c>
      <c r="D3328" s="9" t="s">
        <v>1518</v>
      </c>
      <c r="E3328" s="11">
        <v>5</v>
      </c>
      <c r="F3328" s="9" t="s">
        <v>92</v>
      </c>
      <c r="G3328" s="9" t="s">
        <v>175</v>
      </c>
      <c r="H3328" s="9" t="s">
        <v>239</v>
      </c>
      <c r="I3328" s="9" t="s">
        <v>240</v>
      </c>
      <c r="J3328" s="9" t="s">
        <v>241</v>
      </c>
      <c r="K3328" s="9">
        <v>4010</v>
      </c>
      <c r="L3328" s="9">
        <v>4010</v>
      </c>
      <c r="M3328" s="9">
        <v>4010</v>
      </c>
    </row>
    <row r="3329" spans="1:13" x14ac:dyDescent="0.35">
      <c r="A3329" s="8">
        <v>3327</v>
      </c>
      <c r="B3329" s="9" t="s">
        <v>1518</v>
      </c>
      <c r="C3329" s="9">
        <v>59</v>
      </c>
      <c r="D3329" s="9" t="s">
        <v>1518</v>
      </c>
      <c r="E3329" s="11">
        <v>5</v>
      </c>
      <c r="F3329" s="9" t="s">
        <v>92</v>
      </c>
      <c r="G3329" s="9" t="s">
        <v>175</v>
      </c>
      <c r="H3329" s="9" t="s">
        <v>242</v>
      </c>
      <c r="I3329" s="9" t="s">
        <v>243</v>
      </c>
      <c r="J3329" s="9" t="s">
        <v>244</v>
      </c>
      <c r="K3329" s="9">
        <v>104</v>
      </c>
      <c r="L3329" s="9">
        <v>104</v>
      </c>
      <c r="M3329" s="9">
        <v>104</v>
      </c>
    </row>
    <row r="3330" spans="1:13" x14ac:dyDescent="0.35">
      <c r="A3330" s="8">
        <v>3328</v>
      </c>
      <c r="B3330" s="9" t="s">
        <v>1518</v>
      </c>
      <c r="C3330" s="9">
        <v>59</v>
      </c>
      <c r="D3330" s="9" t="s">
        <v>1518</v>
      </c>
      <c r="E3330" s="11">
        <v>5</v>
      </c>
      <c r="F3330" s="9" t="s">
        <v>92</v>
      </c>
      <c r="G3330" s="9" t="s">
        <v>175</v>
      </c>
      <c r="H3330" s="9" t="s">
        <v>251</v>
      </c>
      <c r="I3330" s="9" t="s">
        <v>252</v>
      </c>
      <c r="J3330" s="9" t="s">
        <v>253</v>
      </c>
      <c r="K3330" s="9">
        <v>13496</v>
      </c>
      <c r="L3330" s="9">
        <v>13496</v>
      </c>
      <c r="M3330" s="9">
        <v>13496</v>
      </c>
    </row>
    <row r="3331" spans="1:13" x14ac:dyDescent="0.35">
      <c r="A3331" s="8">
        <v>3329</v>
      </c>
      <c r="B3331" s="9" t="s">
        <v>1518</v>
      </c>
      <c r="C3331" s="9">
        <v>59</v>
      </c>
      <c r="D3331" s="9" t="s">
        <v>1518</v>
      </c>
      <c r="E3331" s="11">
        <v>5</v>
      </c>
      <c r="F3331" s="9" t="s">
        <v>92</v>
      </c>
      <c r="G3331" s="9" t="s">
        <v>175</v>
      </c>
      <c r="H3331" s="9" t="s">
        <v>257</v>
      </c>
      <c r="I3331" s="9" t="s">
        <v>258</v>
      </c>
      <c r="J3331" s="9" t="s">
        <v>259</v>
      </c>
      <c r="K3331" s="9">
        <v>4500</v>
      </c>
      <c r="L3331" s="9">
        <v>5336</v>
      </c>
      <c r="M3331" s="9">
        <v>6108</v>
      </c>
    </row>
    <row r="3332" spans="1:13" x14ac:dyDescent="0.35">
      <c r="A3332" s="8">
        <v>3330</v>
      </c>
      <c r="B3332" s="9" t="s">
        <v>1518</v>
      </c>
      <c r="C3332" s="9">
        <v>59</v>
      </c>
      <c r="D3332" s="9" t="s">
        <v>1518</v>
      </c>
      <c r="E3332" s="11">
        <v>5</v>
      </c>
      <c r="F3332" s="9" t="s">
        <v>92</v>
      </c>
      <c r="G3332" s="9" t="s">
        <v>175</v>
      </c>
      <c r="H3332" s="9" t="s">
        <v>260</v>
      </c>
      <c r="I3332" s="9" t="s">
        <v>261</v>
      </c>
      <c r="J3332" s="9" t="s">
        <v>262</v>
      </c>
      <c r="K3332" s="9">
        <v>16625</v>
      </c>
      <c r="L3332" s="9">
        <v>20628</v>
      </c>
      <c r="M3332" s="9">
        <v>24323</v>
      </c>
    </row>
    <row r="3333" spans="1:13" x14ac:dyDescent="0.35">
      <c r="A3333" s="8">
        <v>3331</v>
      </c>
      <c r="B3333" s="9" t="s">
        <v>1518</v>
      </c>
      <c r="C3333" s="9">
        <v>59</v>
      </c>
      <c r="D3333" s="9" t="s">
        <v>1518</v>
      </c>
      <c r="E3333" s="11">
        <v>5</v>
      </c>
      <c r="F3333" s="9" t="s">
        <v>92</v>
      </c>
      <c r="G3333" s="9" t="s">
        <v>175</v>
      </c>
      <c r="H3333" s="9" t="s">
        <v>793</v>
      </c>
      <c r="I3333" s="9" t="s">
        <v>794</v>
      </c>
      <c r="J3333" s="9" t="s">
        <v>795</v>
      </c>
      <c r="K3333" s="9">
        <v>482100</v>
      </c>
      <c r="L3333" s="9">
        <v>503064</v>
      </c>
      <c r="M3333" s="9">
        <v>522416</v>
      </c>
    </row>
    <row r="3334" spans="1:13" x14ac:dyDescent="0.35">
      <c r="A3334" s="8">
        <v>3332</v>
      </c>
      <c r="B3334" s="9" t="s">
        <v>1518</v>
      </c>
      <c r="C3334" s="9">
        <v>59</v>
      </c>
      <c r="D3334" s="9" t="s">
        <v>1518</v>
      </c>
      <c r="E3334" s="11">
        <v>6</v>
      </c>
      <c r="F3334" s="9" t="s">
        <v>92</v>
      </c>
      <c r="G3334" s="9" t="s">
        <v>263</v>
      </c>
      <c r="H3334" s="9" t="s">
        <v>267</v>
      </c>
      <c r="I3334" s="9" t="s">
        <v>268</v>
      </c>
      <c r="J3334" s="9" t="s">
        <v>269</v>
      </c>
      <c r="K3334" s="9">
        <v>10016</v>
      </c>
      <c r="L3334" s="9">
        <v>10016</v>
      </c>
      <c r="M3334" s="9">
        <v>10016</v>
      </c>
    </row>
    <row r="3335" spans="1:13" x14ac:dyDescent="0.35">
      <c r="A3335" s="8">
        <v>3333</v>
      </c>
      <c r="B3335" s="9" t="s">
        <v>1518</v>
      </c>
      <c r="C3335" s="9">
        <v>59</v>
      </c>
      <c r="D3335" s="9" t="s">
        <v>1518</v>
      </c>
      <c r="E3335" s="11">
        <v>6</v>
      </c>
      <c r="F3335" s="9" t="s">
        <v>92</v>
      </c>
      <c r="G3335" s="9" t="s">
        <v>263</v>
      </c>
      <c r="H3335" s="9" t="s">
        <v>273</v>
      </c>
      <c r="I3335" s="9" t="s">
        <v>274</v>
      </c>
      <c r="J3335" s="9" t="s">
        <v>275</v>
      </c>
      <c r="K3335" s="9">
        <v>15318</v>
      </c>
      <c r="L3335" s="9">
        <v>18566</v>
      </c>
      <c r="M3335" s="9">
        <v>21564</v>
      </c>
    </row>
    <row r="3336" spans="1:13" x14ac:dyDescent="0.35">
      <c r="A3336" s="8">
        <v>3334</v>
      </c>
      <c r="B3336" s="9" t="s">
        <v>1518</v>
      </c>
      <c r="C3336" s="9">
        <v>59</v>
      </c>
      <c r="D3336" s="9" t="s">
        <v>1518</v>
      </c>
      <c r="E3336" s="11">
        <v>6</v>
      </c>
      <c r="F3336" s="9" t="s">
        <v>92</v>
      </c>
      <c r="G3336" s="9" t="s">
        <v>263</v>
      </c>
      <c r="H3336" s="9" t="s">
        <v>276</v>
      </c>
      <c r="I3336" s="9" t="s">
        <v>222</v>
      </c>
      <c r="J3336" s="9" t="s">
        <v>277</v>
      </c>
      <c r="K3336" s="9">
        <v>90</v>
      </c>
      <c r="L3336" s="9">
        <v>90</v>
      </c>
      <c r="M3336" s="9">
        <v>90</v>
      </c>
    </row>
    <row r="3337" spans="1:13" x14ac:dyDescent="0.35">
      <c r="A3337" s="8">
        <v>3335</v>
      </c>
      <c r="B3337" s="9" t="s">
        <v>1518</v>
      </c>
      <c r="C3337" s="9">
        <v>59</v>
      </c>
      <c r="D3337" s="9" t="s">
        <v>1518</v>
      </c>
      <c r="E3337" s="11">
        <v>6</v>
      </c>
      <c r="F3337" s="9" t="s">
        <v>92</v>
      </c>
      <c r="G3337" s="9" t="s">
        <v>263</v>
      </c>
      <c r="H3337" s="9" t="s">
        <v>278</v>
      </c>
      <c r="I3337" s="9" t="s">
        <v>279</v>
      </c>
      <c r="J3337" s="9" t="s">
        <v>280</v>
      </c>
      <c r="K3337" s="9">
        <v>17608</v>
      </c>
      <c r="L3337" s="9">
        <v>19007</v>
      </c>
      <c r="M3337" s="9">
        <v>20299</v>
      </c>
    </row>
    <row r="3338" spans="1:13" x14ac:dyDescent="0.35">
      <c r="A3338" s="8">
        <v>3336</v>
      </c>
      <c r="B3338" s="9" t="s">
        <v>1518</v>
      </c>
      <c r="C3338" s="9">
        <v>59</v>
      </c>
      <c r="D3338" s="9" t="s">
        <v>1518</v>
      </c>
      <c r="E3338" s="11">
        <v>6</v>
      </c>
      <c r="F3338" s="9" t="s">
        <v>92</v>
      </c>
      <c r="G3338" s="9" t="s">
        <v>263</v>
      </c>
      <c r="H3338" s="9" t="s">
        <v>281</v>
      </c>
      <c r="I3338" s="9" t="s">
        <v>282</v>
      </c>
      <c r="J3338" s="9" t="s">
        <v>283</v>
      </c>
      <c r="K3338" s="9">
        <v>1225</v>
      </c>
      <c r="L3338" s="9">
        <v>1252</v>
      </c>
      <c r="M3338" s="9">
        <v>1278</v>
      </c>
    </row>
    <row r="3339" spans="1:13" x14ac:dyDescent="0.35">
      <c r="A3339" s="8">
        <v>3337</v>
      </c>
      <c r="B3339" s="9" t="s">
        <v>1518</v>
      </c>
      <c r="C3339" s="9">
        <v>59</v>
      </c>
      <c r="D3339" s="9" t="s">
        <v>1518</v>
      </c>
      <c r="E3339" s="11">
        <v>6</v>
      </c>
      <c r="F3339" s="9" t="s">
        <v>92</v>
      </c>
      <c r="G3339" s="9" t="s">
        <v>263</v>
      </c>
      <c r="H3339" s="9" t="s">
        <v>284</v>
      </c>
      <c r="I3339" s="9" t="s">
        <v>285</v>
      </c>
      <c r="J3339" s="9" t="s">
        <v>286</v>
      </c>
      <c r="K3339" s="9">
        <v>1650</v>
      </c>
      <c r="L3339" s="9">
        <v>1650</v>
      </c>
      <c r="M3339" s="9">
        <v>1650</v>
      </c>
    </row>
    <row r="3340" spans="1:13" x14ac:dyDescent="0.35">
      <c r="A3340" s="8">
        <v>3338</v>
      </c>
      <c r="B3340" s="9" t="s">
        <v>1518</v>
      </c>
      <c r="C3340" s="9">
        <v>59</v>
      </c>
      <c r="D3340" s="9" t="s">
        <v>1518</v>
      </c>
      <c r="E3340" s="11">
        <v>6</v>
      </c>
      <c r="F3340" s="9" t="s">
        <v>92</v>
      </c>
      <c r="G3340" s="9" t="s">
        <v>263</v>
      </c>
      <c r="H3340" s="9" t="s">
        <v>287</v>
      </c>
      <c r="I3340" s="9" t="s">
        <v>288</v>
      </c>
      <c r="J3340" s="9" t="s">
        <v>289</v>
      </c>
      <c r="K3340" s="9">
        <v>715</v>
      </c>
      <c r="L3340" s="9">
        <v>715</v>
      </c>
      <c r="M3340" s="9">
        <v>715</v>
      </c>
    </row>
    <row r="3341" spans="1:13" x14ac:dyDescent="0.35">
      <c r="A3341" s="8">
        <v>3339</v>
      </c>
      <c r="B3341" s="9" t="s">
        <v>1518</v>
      </c>
      <c r="C3341" s="9">
        <v>59</v>
      </c>
      <c r="D3341" s="9" t="s">
        <v>1518</v>
      </c>
      <c r="E3341" s="11">
        <v>6</v>
      </c>
      <c r="F3341" s="9" t="s">
        <v>92</v>
      </c>
      <c r="G3341" s="9" t="s">
        <v>263</v>
      </c>
      <c r="H3341" s="9" t="s">
        <v>802</v>
      </c>
      <c r="I3341" s="9" t="s">
        <v>803</v>
      </c>
      <c r="J3341" s="9" t="s">
        <v>804</v>
      </c>
      <c r="K3341" s="9">
        <v>5349</v>
      </c>
      <c r="L3341" s="9">
        <v>5349</v>
      </c>
      <c r="M3341" s="9">
        <v>5349</v>
      </c>
    </row>
    <row r="3342" spans="1:13" x14ac:dyDescent="0.35">
      <c r="A3342" s="8">
        <v>3340</v>
      </c>
      <c r="B3342" s="9" t="s">
        <v>1518</v>
      </c>
      <c r="C3342" s="9">
        <v>59</v>
      </c>
      <c r="D3342" s="9" t="s">
        <v>1518</v>
      </c>
      <c r="E3342" s="11">
        <v>6</v>
      </c>
      <c r="F3342" s="9" t="s">
        <v>92</v>
      </c>
      <c r="G3342" s="9" t="s">
        <v>263</v>
      </c>
      <c r="H3342" s="9" t="s">
        <v>293</v>
      </c>
      <c r="I3342" s="9" t="s">
        <v>294</v>
      </c>
      <c r="J3342" s="9" t="s">
        <v>295</v>
      </c>
      <c r="K3342" s="9">
        <v>2800</v>
      </c>
      <c r="L3342" s="9">
        <v>2844</v>
      </c>
      <c r="M3342" s="9">
        <v>2885</v>
      </c>
    </row>
    <row r="3343" spans="1:13" x14ac:dyDescent="0.35">
      <c r="A3343" s="8">
        <v>3341</v>
      </c>
      <c r="B3343" s="9" t="s">
        <v>1518</v>
      </c>
      <c r="C3343" s="9">
        <v>59</v>
      </c>
      <c r="D3343" s="9" t="s">
        <v>1518</v>
      </c>
      <c r="E3343" s="11">
        <v>6</v>
      </c>
      <c r="F3343" s="9" t="s">
        <v>92</v>
      </c>
      <c r="G3343" s="9" t="s">
        <v>263</v>
      </c>
      <c r="H3343" s="9" t="s">
        <v>296</v>
      </c>
      <c r="I3343" s="9" t="s">
        <v>297</v>
      </c>
      <c r="J3343" s="9" t="s">
        <v>298</v>
      </c>
      <c r="K3343" s="9">
        <v>4751</v>
      </c>
      <c r="L3343" s="9">
        <v>4751</v>
      </c>
      <c r="M3343" s="9">
        <v>4751</v>
      </c>
    </row>
    <row r="3344" spans="1:13" x14ac:dyDescent="0.35">
      <c r="A3344" s="8">
        <v>3342</v>
      </c>
      <c r="B3344" s="9" t="s">
        <v>1518</v>
      </c>
      <c r="C3344" s="9">
        <v>59</v>
      </c>
      <c r="D3344" s="9" t="s">
        <v>1518</v>
      </c>
      <c r="E3344" s="11">
        <v>6</v>
      </c>
      <c r="F3344" s="9" t="s">
        <v>92</v>
      </c>
      <c r="G3344" s="9" t="s">
        <v>263</v>
      </c>
      <c r="H3344" s="9" t="s">
        <v>299</v>
      </c>
      <c r="I3344" s="9" t="s">
        <v>300</v>
      </c>
      <c r="J3344" s="9" t="s">
        <v>301</v>
      </c>
      <c r="K3344" s="9">
        <v>9102</v>
      </c>
      <c r="L3344" s="9">
        <v>9427</v>
      </c>
      <c r="M3344" s="9">
        <v>9726</v>
      </c>
    </row>
    <row r="3345" spans="1:13" x14ac:dyDescent="0.35">
      <c r="A3345" s="8">
        <v>3343</v>
      </c>
      <c r="B3345" s="9" t="s">
        <v>1518</v>
      </c>
      <c r="C3345" s="9">
        <v>59</v>
      </c>
      <c r="D3345" s="9" t="s">
        <v>1518</v>
      </c>
      <c r="E3345" s="11">
        <v>6</v>
      </c>
      <c r="F3345" s="9" t="s">
        <v>92</v>
      </c>
      <c r="G3345" s="9" t="s">
        <v>263</v>
      </c>
      <c r="H3345" s="9" t="s">
        <v>308</v>
      </c>
      <c r="I3345" s="9" t="s">
        <v>309</v>
      </c>
      <c r="J3345" s="9" t="s">
        <v>310</v>
      </c>
      <c r="K3345" s="9">
        <v>23490</v>
      </c>
      <c r="L3345" s="9">
        <v>25870</v>
      </c>
      <c r="M3345" s="9">
        <v>28067</v>
      </c>
    </row>
    <row r="3346" spans="1:13" x14ac:dyDescent="0.35">
      <c r="A3346" s="8">
        <v>3344</v>
      </c>
      <c r="B3346" s="9" t="s">
        <v>1518</v>
      </c>
      <c r="C3346" s="9">
        <v>59</v>
      </c>
      <c r="D3346" s="9" t="s">
        <v>1518</v>
      </c>
      <c r="E3346" s="11">
        <v>6</v>
      </c>
      <c r="F3346" s="9" t="s">
        <v>92</v>
      </c>
      <c r="G3346" s="9" t="s">
        <v>263</v>
      </c>
      <c r="H3346" s="9" t="s">
        <v>811</v>
      </c>
      <c r="I3346" s="9" t="s">
        <v>812</v>
      </c>
      <c r="J3346" s="9" t="s">
        <v>813</v>
      </c>
      <c r="K3346" s="9">
        <v>730</v>
      </c>
      <c r="L3346" s="9">
        <v>730</v>
      </c>
      <c r="M3346" s="9">
        <v>730</v>
      </c>
    </row>
    <row r="3347" spans="1:13" x14ac:dyDescent="0.35">
      <c r="A3347" s="8">
        <v>3345</v>
      </c>
      <c r="B3347" s="9" t="s">
        <v>1518</v>
      </c>
      <c r="C3347" s="9">
        <v>59</v>
      </c>
      <c r="D3347" s="9" t="s">
        <v>1518</v>
      </c>
      <c r="E3347" s="11">
        <v>6</v>
      </c>
      <c r="F3347" s="9" t="s">
        <v>92</v>
      </c>
      <c r="G3347" s="9" t="s">
        <v>263</v>
      </c>
      <c r="H3347" s="9" t="s">
        <v>311</v>
      </c>
      <c r="I3347" s="9" t="s">
        <v>312</v>
      </c>
      <c r="J3347" s="9" t="s">
        <v>313</v>
      </c>
      <c r="K3347" s="9">
        <v>5168</v>
      </c>
      <c r="L3347" s="9">
        <v>9564</v>
      </c>
      <c r="M3347" s="9">
        <v>13621</v>
      </c>
    </row>
    <row r="3348" spans="1:13" x14ac:dyDescent="0.35">
      <c r="A3348" s="8">
        <v>3346</v>
      </c>
      <c r="B3348" s="9" t="s">
        <v>1518</v>
      </c>
      <c r="C3348" s="9">
        <v>59</v>
      </c>
      <c r="D3348" s="9" t="s">
        <v>1518</v>
      </c>
      <c r="E3348" s="11">
        <v>6</v>
      </c>
      <c r="F3348" s="9" t="s">
        <v>92</v>
      </c>
      <c r="G3348" s="9" t="s">
        <v>263</v>
      </c>
      <c r="H3348" s="9" t="s">
        <v>314</v>
      </c>
      <c r="I3348" s="9" t="s">
        <v>315</v>
      </c>
      <c r="J3348" s="9" t="s">
        <v>316</v>
      </c>
      <c r="K3348" s="9">
        <v>3867</v>
      </c>
      <c r="L3348" s="9">
        <v>4342</v>
      </c>
      <c r="M3348" s="9">
        <v>4781</v>
      </c>
    </row>
    <row r="3349" spans="1:13" x14ac:dyDescent="0.35">
      <c r="A3349" s="8">
        <v>3347</v>
      </c>
      <c r="B3349" s="9" t="s">
        <v>1518</v>
      </c>
      <c r="C3349" s="9">
        <v>59</v>
      </c>
      <c r="D3349" s="9" t="s">
        <v>1518</v>
      </c>
      <c r="E3349" s="11">
        <v>6</v>
      </c>
      <c r="F3349" s="9" t="s">
        <v>92</v>
      </c>
      <c r="G3349" s="9" t="s">
        <v>263</v>
      </c>
      <c r="H3349" s="9" t="s">
        <v>317</v>
      </c>
      <c r="I3349" s="9" t="s">
        <v>318</v>
      </c>
      <c r="J3349" s="9" t="s">
        <v>319</v>
      </c>
      <c r="K3349" s="9">
        <v>9981</v>
      </c>
      <c r="L3349" s="9">
        <v>12394</v>
      </c>
      <c r="M3349" s="9">
        <v>14621</v>
      </c>
    </row>
    <row r="3350" spans="1:13" x14ac:dyDescent="0.35">
      <c r="A3350" s="8">
        <v>3348</v>
      </c>
      <c r="B3350" s="9" t="s">
        <v>1518</v>
      </c>
      <c r="C3350" s="9">
        <v>59</v>
      </c>
      <c r="D3350" s="9" t="s">
        <v>1518</v>
      </c>
      <c r="E3350" s="11">
        <v>6</v>
      </c>
      <c r="F3350" s="9" t="s">
        <v>92</v>
      </c>
      <c r="G3350" s="9" t="s">
        <v>263</v>
      </c>
      <c r="H3350" s="9" t="s">
        <v>320</v>
      </c>
      <c r="I3350" s="9" t="s">
        <v>321</v>
      </c>
      <c r="J3350" s="9" t="s">
        <v>322</v>
      </c>
      <c r="K3350" s="9">
        <v>4500</v>
      </c>
      <c r="L3350" s="9">
        <v>4890</v>
      </c>
      <c r="M3350" s="9">
        <v>5250</v>
      </c>
    </row>
    <row r="3351" spans="1:13" x14ac:dyDescent="0.35">
      <c r="A3351" s="8">
        <v>3349</v>
      </c>
      <c r="B3351" s="9" t="s">
        <v>1518</v>
      </c>
      <c r="C3351" s="9">
        <v>59</v>
      </c>
      <c r="D3351" s="9" t="s">
        <v>1518</v>
      </c>
      <c r="E3351" s="11">
        <v>6</v>
      </c>
      <c r="F3351" s="9" t="s">
        <v>92</v>
      </c>
      <c r="G3351" s="9" t="s">
        <v>263</v>
      </c>
      <c r="H3351" s="9" t="s">
        <v>323</v>
      </c>
      <c r="I3351" s="9" t="s">
        <v>324</v>
      </c>
      <c r="J3351" s="9" t="s">
        <v>325</v>
      </c>
      <c r="K3351" s="9">
        <v>3375</v>
      </c>
      <c r="L3351" s="9">
        <v>3375</v>
      </c>
      <c r="M3351" s="9">
        <v>3375</v>
      </c>
    </row>
    <row r="3352" spans="1:13" x14ac:dyDescent="0.35">
      <c r="A3352" s="8">
        <v>3350</v>
      </c>
      <c r="B3352" s="9" t="s">
        <v>1518</v>
      </c>
      <c r="C3352" s="9">
        <v>59</v>
      </c>
      <c r="D3352" s="9" t="s">
        <v>1518</v>
      </c>
      <c r="E3352" s="11">
        <v>6</v>
      </c>
      <c r="F3352" s="9" t="s">
        <v>92</v>
      </c>
      <c r="G3352" s="9" t="s">
        <v>263</v>
      </c>
      <c r="H3352" s="9" t="s">
        <v>329</v>
      </c>
      <c r="I3352" s="9" t="s">
        <v>330</v>
      </c>
      <c r="J3352" s="9" t="s">
        <v>331</v>
      </c>
      <c r="K3352" s="9">
        <v>27309</v>
      </c>
      <c r="L3352" s="9">
        <v>27309</v>
      </c>
      <c r="M3352" s="9">
        <v>27309</v>
      </c>
    </row>
    <row r="3353" spans="1:13" x14ac:dyDescent="0.35">
      <c r="A3353" s="8">
        <v>3351</v>
      </c>
      <c r="B3353" s="9" t="s">
        <v>1518</v>
      </c>
      <c r="C3353" s="9">
        <v>59</v>
      </c>
      <c r="D3353" s="9" t="s">
        <v>1518</v>
      </c>
      <c r="E3353" s="11">
        <v>6</v>
      </c>
      <c r="F3353" s="9" t="s">
        <v>92</v>
      </c>
      <c r="G3353" s="9" t="s">
        <v>263</v>
      </c>
      <c r="H3353" s="9" t="s">
        <v>820</v>
      </c>
      <c r="I3353" s="9" t="s">
        <v>821</v>
      </c>
      <c r="J3353" s="9" t="s">
        <v>822</v>
      </c>
      <c r="K3353" s="9">
        <v>259928</v>
      </c>
      <c r="L3353" s="9">
        <v>267523</v>
      </c>
      <c r="M3353" s="9">
        <v>274533</v>
      </c>
    </row>
    <row r="3354" spans="1:13" x14ac:dyDescent="0.35">
      <c r="A3354" s="8">
        <v>3352</v>
      </c>
      <c r="B3354" s="9" t="s">
        <v>1518</v>
      </c>
      <c r="C3354" s="9">
        <v>59</v>
      </c>
      <c r="D3354" s="9" t="s">
        <v>1518</v>
      </c>
      <c r="E3354" s="11">
        <v>7</v>
      </c>
      <c r="F3354" s="9" t="s">
        <v>92</v>
      </c>
      <c r="G3354" s="9" t="s">
        <v>338</v>
      </c>
      <c r="H3354" s="9" t="s">
        <v>339</v>
      </c>
      <c r="I3354" s="9" t="s">
        <v>340</v>
      </c>
      <c r="J3354" s="9" t="s">
        <v>341</v>
      </c>
      <c r="K3354" s="9">
        <v>25475</v>
      </c>
      <c r="L3354" s="9">
        <v>26168</v>
      </c>
      <c r="M3354" s="9">
        <v>26807</v>
      </c>
    </row>
    <row r="3355" spans="1:13" x14ac:dyDescent="0.35">
      <c r="A3355" s="8">
        <v>3353</v>
      </c>
      <c r="B3355" s="9" t="s">
        <v>1518</v>
      </c>
      <c r="C3355" s="9">
        <v>59</v>
      </c>
      <c r="D3355" s="9" t="s">
        <v>1518</v>
      </c>
      <c r="E3355" s="11">
        <v>7</v>
      </c>
      <c r="F3355" s="9" t="s">
        <v>92</v>
      </c>
      <c r="G3355" s="9" t="s">
        <v>338</v>
      </c>
      <c r="H3355" s="9" t="s">
        <v>345</v>
      </c>
      <c r="I3355" s="9" t="s">
        <v>346</v>
      </c>
      <c r="J3355" s="9" t="s">
        <v>347</v>
      </c>
      <c r="K3355" s="9">
        <v>4202</v>
      </c>
      <c r="L3355" s="9">
        <v>4333</v>
      </c>
      <c r="M3355" s="9">
        <v>4454</v>
      </c>
    </row>
    <row r="3356" spans="1:13" x14ac:dyDescent="0.35">
      <c r="A3356" s="8">
        <v>3354</v>
      </c>
      <c r="B3356" s="9" t="s">
        <v>1518</v>
      </c>
      <c r="C3356" s="9">
        <v>59</v>
      </c>
      <c r="D3356" s="9" t="s">
        <v>1518</v>
      </c>
      <c r="E3356" s="11">
        <v>7</v>
      </c>
      <c r="F3356" s="9" t="s">
        <v>92</v>
      </c>
      <c r="G3356" s="9" t="s">
        <v>338</v>
      </c>
      <c r="H3356" s="9" t="s">
        <v>348</v>
      </c>
      <c r="I3356" s="9" t="s">
        <v>349</v>
      </c>
      <c r="J3356" s="9" t="s">
        <v>350</v>
      </c>
      <c r="K3356" s="9">
        <v>7470</v>
      </c>
      <c r="L3356" s="9">
        <v>8979</v>
      </c>
      <c r="M3356" s="9">
        <v>10372</v>
      </c>
    </row>
    <row r="3357" spans="1:13" x14ac:dyDescent="0.35">
      <c r="A3357" s="8">
        <v>3355</v>
      </c>
      <c r="B3357" s="9" t="s">
        <v>1518</v>
      </c>
      <c r="C3357" s="9">
        <v>59</v>
      </c>
      <c r="D3357" s="9" t="s">
        <v>1518</v>
      </c>
      <c r="E3357" s="11">
        <v>7</v>
      </c>
      <c r="F3357" s="9" t="s">
        <v>92</v>
      </c>
      <c r="G3357" s="9" t="s">
        <v>338</v>
      </c>
      <c r="H3357" s="9" t="s">
        <v>351</v>
      </c>
      <c r="I3357" s="9" t="s">
        <v>352</v>
      </c>
      <c r="J3357" s="9" t="s">
        <v>353</v>
      </c>
      <c r="K3357" s="9">
        <v>385</v>
      </c>
      <c r="L3357" s="9">
        <v>468</v>
      </c>
      <c r="M3357" s="9">
        <v>545</v>
      </c>
    </row>
    <row r="3358" spans="1:13" x14ac:dyDescent="0.35">
      <c r="A3358" s="8">
        <v>3356</v>
      </c>
      <c r="B3358" s="9" t="s">
        <v>1518</v>
      </c>
      <c r="C3358" s="9">
        <v>59</v>
      </c>
      <c r="D3358" s="9" t="s">
        <v>1518</v>
      </c>
      <c r="E3358" s="11">
        <v>7</v>
      </c>
      <c r="F3358" s="9" t="s">
        <v>92</v>
      </c>
      <c r="G3358" s="9" t="s">
        <v>338</v>
      </c>
      <c r="H3358" s="9" t="s">
        <v>354</v>
      </c>
      <c r="I3358" s="9" t="s">
        <v>355</v>
      </c>
      <c r="J3358" s="9" t="s">
        <v>356</v>
      </c>
      <c r="K3358" s="9">
        <v>2776</v>
      </c>
      <c r="L3358" s="9">
        <v>2918</v>
      </c>
      <c r="M3358" s="9">
        <v>3050</v>
      </c>
    </row>
    <row r="3359" spans="1:13" x14ac:dyDescent="0.35">
      <c r="A3359" s="8">
        <v>3357</v>
      </c>
      <c r="B3359" s="9" t="s">
        <v>1518</v>
      </c>
      <c r="C3359" s="9">
        <v>59</v>
      </c>
      <c r="D3359" s="9" t="s">
        <v>1518</v>
      </c>
      <c r="E3359" s="11">
        <v>7</v>
      </c>
      <c r="F3359" s="9" t="s">
        <v>92</v>
      </c>
      <c r="G3359" s="9" t="s">
        <v>338</v>
      </c>
      <c r="H3359" s="9" t="s">
        <v>357</v>
      </c>
      <c r="I3359" s="9" t="s">
        <v>358</v>
      </c>
      <c r="J3359" s="9" t="s">
        <v>359</v>
      </c>
      <c r="K3359" s="9">
        <v>13896</v>
      </c>
      <c r="L3359" s="9">
        <v>16989</v>
      </c>
      <c r="M3359" s="9">
        <v>19845</v>
      </c>
    </row>
    <row r="3360" spans="1:13" x14ac:dyDescent="0.35">
      <c r="A3360" s="8">
        <v>3358</v>
      </c>
      <c r="B3360" s="9" t="s">
        <v>1518</v>
      </c>
      <c r="C3360" s="9">
        <v>59</v>
      </c>
      <c r="D3360" s="9" t="s">
        <v>1518</v>
      </c>
      <c r="E3360" s="11">
        <v>7</v>
      </c>
      <c r="F3360" s="9" t="s">
        <v>92</v>
      </c>
      <c r="G3360" s="9" t="s">
        <v>338</v>
      </c>
      <c r="H3360" s="9" t="s">
        <v>360</v>
      </c>
      <c r="I3360" s="9" t="s">
        <v>361</v>
      </c>
      <c r="J3360" s="9" t="s">
        <v>362</v>
      </c>
      <c r="K3360" s="9">
        <v>197</v>
      </c>
      <c r="L3360" s="9">
        <v>271</v>
      </c>
      <c r="M3360" s="9">
        <v>340</v>
      </c>
    </row>
    <row r="3361" spans="1:13" x14ac:dyDescent="0.35">
      <c r="A3361" s="8">
        <v>3359</v>
      </c>
      <c r="B3361" s="9" t="s">
        <v>1518</v>
      </c>
      <c r="C3361" s="9">
        <v>59</v>
      </c>
      <c r="D3361" s="9" t="s">
        <v>1518</v>
      </c>
      <c r="E3361" s="11">
        <v>7</v>
      </c>
      <c r="F3361" s="9" t="s">
        <v>92</v>
      </c>
      <c r="G3361" s="9" t="s">
        <v>338</v>
      </c>
      <c r="H3361" s="9" t="s">
        <v>363</v>
      </c>
      <c r="I3361" s="9" t="s">
        <v>364</v>
      </c>
      <c r="J3361" s="9" t="s">
        <v>365</v>
      </c>
      <c r="K3361" s="9">
        <v>300</v>
      </c>
      <c r="L3361" s="9">
        <v>300</v>
      </c>
      <c r="M3361" s="9">
        <v>300</v>
      </c>
    </row>
    <row r="3362" spans="1:13" x14ac:dyDescent="0.35">
      <c r="A3362" s="8">
        <v>3360</v>
      </c>
      <c r="B3362" s="9" t="s">
        <v>1518</v>
      </c>
      <c r="C3362" s="9">
        <v>59</v>
      </c>
      <c r="D3362" s="9" t="s">
        <v>1518</v>
      </c>
      <c r="E3362" s="11">
        <v>7</v>
      </c>
      <c r="F3362" s="9" t="s">
        <v>92</v>
      </c>
      <c r="G3362" s="9" t="s">
        <v>338</v>
      </c>
      <c r="H3362" s="9" t="s">
        <v>366</v>
      </c>
      <c r="I3362" s="9" t="s">
        <v>367</v>
      </c>
      <c r="J3362" s="9" t="s">
        <v>368</v>
      </c>
      <c r="K3362" s="9">
        <v>617</v>
      </c>
      <c r="L3362" s="9">
        <v>646</v>
      </c>
      <c r="M3362" s="9">
        <v>673</v>
      </c>
    </row>
    <row r="3363" spans="1:13" x14ac:dyDescent="0.35">
      <c r="A3363" s="8">
        <v>3361</v>
      </c>
      <c r="B3363" s="9" t="s">
        <v>1518</v>
      </c>
      <c r="C3363" s="9">
        <v>59</v>
      </c>
      <c r="D3363" s="9" t="s">
        <v>1518</v>
      </c>
      <c r="E3363" s="11">
        <v>7</v>
      </c>
      <c r="F3363" s="9" t="s">
        <v>92</v>
      </c>
      <c r="G3363" s="9" t="s">
        <v>338</v>
      </c>
      <c r="H3363" s="9" t="s">
        <v>369</v>
      </c>
      <c r="I3363" s="9" t="s">
        <v>370</v>
      </c>
      <c r="J3363" s="9" t="s">
        <v>371</v>
      </c>
      <c r="K3363" s="9">
        <v>20201</v>
      </c>
      <c r="L3363" s="9">
        <v>25349</v>
      </c>
      <c r="M3363" s="9">
        <v>30101</v>
      </c>
    </row>
    <row r="3364" spans="1:13" x14ac:dyDescent="0.35">
      <c r="A3364" s="8">
        <v>3362</v>
      </c>
      <c r="B3364" s="9" t="s">
        <v>1518</v>
      </c>
      <c r="C3364" s="9">
        <v>59</v>
      </c>
      <c r="D3364" s="9" t="s">
        <v>1518</v>
      </c>
      <c r="E3364" s="11">
        <v>7</v>
      </c>
      <c r="F3364" s="9" t="s">
        <v>92</v>
      </c>
      <c r="G3364" s="9" t="s">
        <v>338</v>
      </c>
      <c r="H3364" s="9" t="s">
        <v>372</v>
      </c>
      <c r="I3364" s="9" t="s">
        <v>373</v>
      </c>
      <c r="J3364" s="9" t="s">
        <v>374</v>
      </c>
      <c r="K3364" s="9">
        <v>4128</v>
      </c>
      <c r="L3364" s="9">
        <v>4839</v>
      </c>
      <c r="M3364" s="9">
        <v>5495</v>
      </c>
    </row>
    <row r="3365" spans="1:13" x14ac:dyDescent="0.35">
      <c r="A3365" s="8">
        <v>3363</v>
      </c>
      <c r="B3365" s="9" t="s">
        <v>1518</v>
      </c>
      <c r="C3365" s="9">
        <v>59</v>
      </c>
      <c r="D3365" s="9" t="s">
        <v>1518</v>
      </c>
      <c r="E3365" s="11">
        <v>7</v>
      </c>
      <c r="F3365" s="9" t="s">
        <v>92</v>
      </c>
      <c r="G3365" s="9" t="s">
        <v>338</v>
      </c>
      <c r="H3365" s="9" t="s">
        <v>375</v>
      </c>
      <c r="I3365" s="9" t="s">
        <v>376</v>
      </c>
      <c r="J3365" s="9" t="s">
        <v>377</v>
      </c>
      <c r="K3365" s="9">
        <v>857</v>
      </c>
      <c r="L3365" s="9">
        <v>928</v>
      </c>
      <c r="M3365" s="9">
        <v>994</v>
      </c>
    </row>
    <row r="3366" spans="1:13" x14ac:dyDescent="0.35">
      <c r="A3366" s="8">
        <v>3364</v>
      </c>
      <c r="B3366" s="9" t="s">
        <v>1518</v>
      </c>
      <c r="C3366" s="9">
        <v>59</v>
      </c>
      <c r="D3366" s="9" t="s">
        <v>1518</v>
      </c>
      <c r="E3366" s="11">
        <v>7</v>
      </c>
      <c r="F3366" s="9" t="s">
        <v>92</v>
      </c>
      <c r="G3366" s="9" t="s">
        <v>338</v>
      </c>
      <c r="H3366" s="9" t="s">
        <v>378</v>
      </c>
      <c r="I3366" s="9" t="s">
        <v>379</v>
      </c>
      <c r="J3366" s="9" t="s">
        <v>380</v>
      </c>
      <c r="K3366" s="9">
        <v>1300</v>
      </c>
      <c r="L3366" s="9">
        <v>1300</v>
      </c>
      <c r="M3366" s="9">
        <v>1300</v>
      </c>
    </row>
    <row r="3367" spans="1:13" x14ac:dyDescent="0.35">
      <c r="A3367" s="8">
        <v>3365</v>
      </c>
      <c r="B3367" s="9" t="s">
        <v>1518</v>
      </c>
      <c r="C3367" s="9">
        <v>59</v>
      </c>
      <c r="D3367" s="9" t="s">
        <v>1518</v>
      </c>
      <c r="E3367" s="11">
        <v>7</v>
      </c>
      <c r="F3367" s="9" t="s">
        <v>92</v>
      </c>
      <c r="G3367" s="9" t="s">
        <v>338</v>
      </c>
      <c r="H3367" s="9" t="s">
        <v>381</v>
      </c>
      <c r="I3367" s="9" t="s">
        <v>382</v>
      </c>
      <c r="J3367" s="9" t="s">
        <v>383</v>
      </c>
      <c r="K3367" s="9">
        <v>570</v>
      </c>
      <c r="L3367" s="9">
        <v>1888</v>
      </c>
      <c r="M3367" s="9">
        <v>3105</v>
      </c>
    </row>
    <row r="3368" spans="1:13" x14ac:dyDescent="0.35">
      <c r="A3368" s="8">
        <v>3366</v>
      </c>
      <c r="B3368" s="9" t="s">
        <v>1518</v>
      </c>
      <c r="C3368" s="9">
        <v>59</v>
      </c>
      <c r="D3368" s="9" t="s">
        <v>1518</v>
      </c>
      <c r="E3368" s="11">
        <v>7</v>
      </c>
      <c r="F3368" s="9" t="s">
        <v>92</v>
      </c>
      <c r="G3368" s="9" t="s">
        <v>338</v>
      </c>
      <c r="H3368" s="9" t="s">
        <v>384</v>
      </c>
      <c r="I3368" s="9" t="s">
        <v>385</v>
      </c>
      <c r="J3368" s="9" t="s">
        <v>386</v>
      </c>
      <c r="K3368" s="9">
        <v>505</v>
      </c>
      <c r="L3368" s="9">
        <v>505</v>
      </c>
      <c r="M3368" s="9">
        <v>505</v>
      </c>
    </row>
    <row r="3369" spans="1:13" x14ac:dyDescent="0.35">
      <c r="A3369" s="8">
        <v>3367</v>
      </c>
      <c r="B3369" s="9" t="s">
        <v>1518</v>
      </c>
      <c r="C3369" s="9">
        <v>59</v>
      </c>
      <c r="D3369" s="9" t="s">
        <v>1518</v>
      </c>
      <c r="E3369" s="11">
        <v>7</v>
      </c>
      <c r="F3369" s="9" t="s">
        <v>92</v>
      </c>
      <c r="G3369" s="9" t="s">
        <v>338</v>
      </c>
      <c r="H3369" s="9" t="s">
        <v>390</v>
      </c>
      <c r="I3369" s="9" t="s">
        <v>391</v>
      </c>
      <c r="J3369" s="9" t="s">
        <v>392</v>
      </c>
      <c r="K3369" s="9">
        <v>3049</v>
      </c>
      <c r="L3369" s="9">
        <v>12168</v>
      </c>
      <c r="M3369" s="9">
        <v>20586</v>
      </c>
    </row>
    <row r="3370" spans="1:13" x14ac:dyDescent="0.35">
      <c r="A3370" s="8">
        <v>3368</v>
      </c>
      <c r="B3370" s="9" t="s">
        <v>1518</v>
      </c>
      <c r="C3370" s="9">
        <v>59</v>
      </c>
      <c r="D3370" s="9" t="s">
        <v>1518</v>
      </c>
      <c r="E3370" s="11">
        <v>7</v>
      </c>
      <c r="F3370" s="9" t="s">
        <v>92</v>
      </c>
      <c r="G3370" s="9" t="s">
        <v>338</v>
      </c>
      <c r="H3370" s="9" t="s">
        <v>393</v>
      </c>
      <c r="I3370" s="9" t="s">
        <v>394</v>
      </c>
      <c r="J3370" s="9" t="s">
        <v>395</v>
      </c>
      <c r="K3370" s="9">
        <v>5232</v>
      </c>
      <c r="L3370" s="9">
        <v>6084</v>
      </c>
      <c r="M3370" s="9">
        <v>6870</v>
      </c>
    </row>
    <row r="3371" spans="1:13" x14ac:dyDescent="0.35">
      <c r="A3371" s="8">
        <v>3369</v>
      </c>
      <c r="B3371" s="9" t="s">
        <v>1518</v>
      </c>
      <c r="C3371" s="9">
        <v>59</v>
      </c>
      <c r="D3371" s="9" t="s">
        <v>1518</v>
      </c>
      <c r="E3371" s="11">
        <v>7</v>
      </c>
      <c r="F3371" s="9" t="s">
        <v>92</v>
      </c>
      <c r="G3371" s="9" t="s">
        <v>338</v>
      </c>
      <c r="H3371" s="9" t="s">
        <v>829</v>
      </c>
      <c r="I3371" s="9" t="s">
        <v>830</v>
      </c>
      <c r="J3371" s="9" t="s">
        <v>831</v>
      </c>
      <c r="K3371" s="9">
        <v>37343</v>
      </c>
      <c r="L3371" s="9">
        <v>43194</v>
      </c>
      <c r="M3371" s="9">
        <v>48594</v>
      </c>
    </row>
    <row r="3372" spans="1:13" x14ac:dyDescent="0.35">
      <c r="A3372" s="8">
        <v>3370</v>
      </c>
      <c r="B3372" s="9" t="s">
        <v>1518</v>
      </c>
      <c r="C3372" s="9">
        <v>59</v>
      </c>
      <c r="D3372" s="9" t="s">
        <v>1518</v>
      </c>
      <c r="E3372" s="11">
        <v>8</v>
      </c>
      <c r="F3372" s="9" t="s">
        <v>92</v>
      </c>
      <c r="G3372" s="9" t="s">
        <v>402</v>
      </c>
      <c r="H3372" s="9" t="s">
        <v>403</v>
      </c>
      <c r="I3372" s="9" t="s">
        <v>404</v>
      </c>
      <c r="J3372" s="9" t="s">
        <v>405</v>
      </c>
      <c r="K3372" s="9">
        <v>14920</v>
      </c>
      <c r="L3372" s="9">
        <v>15199</v>
      </c>
      <c r="M3372" s="9">
        <v>15457</v>
      </c>
    </row>
    <row r="3373" spans="1:13" x14ac:dyDescent="0.35">
      <c r="A3373" s="8">
        <v>3371</v>
      </c>
      <c r="B3373" s="9" t="s">
        <v>1518</v>
      </c>
      <c r="C3373" s="9">
        <v>59</v>
      </c>
      <c r="D3373" s="9" t="s">
        <v>1518</v>
      </c>
      <c r="E3373" s="11">
        <v>8</v>
      </c>
      <c r="F3373" s="9" t="s">
        <v>92</v>
      </c>
      <c r="G3373" s="9" t="s">
        <v>402</v>
      </c>
      <c r="H3373" s="9" t="s">
        <v>687</v>
      </c>
      <c r="I3373" s="9" t="s">
        <v>688</v>
      </c>
      <c r="J3373" s="9" t="s">
        <v>689</v>
      </c>
      <c r="K3373" s="9">
        <v>114217</v>
      </c>
      <c r="L3373" s="9">
        <v>116040</v>
      </c>
      <c r="M3373" s="9">
        <v>117724</v>
      </c>
    </row>
    <row r="3374" spans="1:13" x14ac:dyDescent="0.35">
      <c r="A3374" s="8">
        <v>3372</v>
      </c>
      <c r="B3374" s="9" t="s">
        <v>1518</v>
      </c>
      <c r="C3374" s="9">
        <v>59</v>
      </c>
      <c r="D3374" s="9" t="s">
        <v>1518</v>
      </c>
      <c r="E3374" s="11">
        <v>8</v>
      </c>
      <c r="F3374" s="9" t="s">
        <v>92</v>
      </c>
      <c r="G3374" s="9" t="s">
        <v>402</v>
      </c>
      <c r="H3374" s="9" t="s">
        <v>690</v>
      </c>
      <c r="I3374" s="9" t="s">
        <v>691</v>
      </c>
      <c r="J3374" s="9" t="s">
        <v>692</v>
      </c>
      <c r="K3374" s="9">
        <v>18337</v>
      </c>
      <c r="L3374" s="9">
        <v>19399</v>
      </c>
      <c r="M3374" s="9">
        <v>20379</v>
      </c>
    </row>
    <row r="3375" spans="1:13" x14ac:dyDescent="0.35">
      <c r="A3375" s="8">
        <v>3373</v>
      </c>
      <c r="B3375" s="9" t="s">
        <v>1518</v>
      </c>
      <c r="C3375" s="9">
        <v>59</v>
      </c>
      <c r="D3375" s="9" t="s">
        <v>1518</v>
      </c>
      <c r="E3375" s="11">
        <v>8</v>
      </c>
      <c r="F3375" s="9" t="s">
        <v>92</v>
      </c>
      <c r="G3375" s="9" t="s">
        <v>402</v>
      </c>
      <c r="H3375" s="9" t="s">
        <v>406</v>
      </c>
      <c r="I3375" s="9" t="s">
        <v>407</v>
      </c>
      <c r="J3375" s="9" t="s">
        <v>408</v>
      </c>
      <c r="K3375" s="9">
        <v>16473</v>
      </c>
      <c r="L3375" s="9">
        <v>18514</v>
      </c>
      <c r="M3375" s="9">
        <v>20399</v>
      </c>
    </row>
    <row r="3376" spans="1:13" x14ac:dyDescent="0.35">
      <c r="A3376" s="8">
        <v>3374</v>
      </c>
      <c r="B3376" s="9" t="s">
        <v>1518</v>
      </c>
      <c r="C3376" s="9">
        <v>59</v>
      </c>
      <c r="D3376" s="9" t="s">
        <v>1518</v>
      </c>
      <c r="E3376" s="11">
        <v>8</v>
      </c>
      <c r="F3376" s="9" t="s">
        <v>92</v>
      </c>
      <c r="G3376" s="9" t="s">
        <v>402</v>
      </c>
      <c r="H3376" s="9" t="s">
        <v>409</v>
      </c>
      <c r="I3376" s="9" t="s">
        <v>410</v>
      </c>
      <c r="J3376" s="9" t="s">
        <v>411</v>
      </c>
      <c r="K3376" s="9">
        <v>350</v>
      </c>
      <c r="L3376" s="9">
        <v>350</v>
      </c>
      <c r="M3376" s="9">
        <v>350</v>
      </c>
    </row>
    <row r="3377" spans="1:13" x14ac:dyDescent="0.35">
      <c r="A3377" s="8">
        <v>3375</v>
      </c>
      <c r="B3377" s="9" t="s">
        <v>1518</v>
      </c>
      <c r="C3377" s="9">
        <v>59</v>
      </c>
      <c r="D3377" s="9" t="s">
        <v>1518</v>
      </c>
      <c r="E3377" s="11">
        <v>8</v>
      </c>
      <c r="F3377" s="9" t="s">
        <v>92</v>
      </c>
      <c r="G3377" s="9" t="s">
        <v>402</v>
      </c>
      <c r="H3377" s="9" t="s">
        <v>953</v>
      </c>
      <c r="I3377" s="9" t="s">
        <v>954</v>
      </c>
      <c r="J3377" s="9" t="s">
        <v>955</v>
      </c>
      <c r="K3377" s="9">
        <v>9391</v>
      </c>
      <c r="L3377" s="9">
        <v>10603</v>
      </c>
      <c r="M3377" s="9">
        <v>11722</v>
      </c>
    </row>
    <row r="3378" spans="1:13" x14ac:dyDescent="0.35">
      <c r="A3378" s="8">
        <v>3376</v>
      </c>
      <c r="B3378" s="9" t="s">
        <v>1518</v>
      </c>
      <c r="C3378" s="9">
        <v>59</v>
      </c>
      <c r="D3378" s="9" t="s">
        <v>1518</v>
      </c>
      <c r="E3378" s="11">
        <v>8</v>
      </c>
      <c r="F3378" s="9" t="s">
        <v>92</v>
      </c>
      <c r="G3378" s="9" t="s">
        <v>402</v>
      </c>
      <c r="H3378" s="9" t="s">
        <v>832</v>
      </c>
      <c r="I3378" s="9" t="s">
        <v>833</v>
      </c>
      <c r="J3378" s="9" t="s">
        <v>834</v>
      </c>
      <c r="K3378" s="9">
        <v>265</v>
      </c>
      <c r="L3378" s="9">
        <v>265</v>
      </c>
      <c r="M3378" s="9">
        <v>265</v>
      </c>
    </row>
    <row r="3379" spans="1:13" x14ac:dyDescent="0.35">
      <c r="A3379" s="8">
        <v>3377</v>
      </c>
      <c r="B3379" s="9" t="s">
        <v>1518</v>
      </c>
      <c r="C3379" s="9">
        <v>59</v>
      </c>
      <c r="D3379" s="9" t="s">
        <v>1518</v>
      </c>
      <c r="E3379" s="11">
        <v>9</v>
      </c>
      <c r="F3379" s="9" t="s">
        <v>412</v>
      </c>
      <c r="G3379" s="9" t="s">
        <v>413</v>
      </c>
      <c r="H3379" s="9" t="s">
        <v>414</v>
      </c>
      <c r="I3379" s="9" t="s">
        <v>415</v>
      </c>
      <c r="J3379" s="9" t="s">
        <v>416</v>
      </c>
      <c r="K3379" s="9">
        <v>124000</v>
      </c>
      <c r="L3379" s="9">
        <v>136980</v>
      </c>
      <c r="M3379" s="9">
        <v>148962</v>
      </c>
    </row>
    <row r="3380" spans="1:13" x14ac:dyDescent="0.35">
      <c r="A3380" s="8">
        <v>3378</v>
      </c>
      <c r="B3380" s="9" t="s">
        <v>1518</v>
      </c>
      <c r="C3380" s="9">
        <v>59</v>
      </c>
      <c r="D3380" s="9" t="s">
        <v>1518</v>
      </c>
      <c r="E3380" s="11">
        <v>10</v>
      </c>
      <c r="F3380" s="9" t="s">
        <v>417</v>
      </c>
      <c r="G3380" s="9" t="s">
        <v>418</v>
      </c>
      <c r="H3380" s="9" t="s">
        <v>419</v>
      </c>
      <c r="I3380" s="9" t="s">
        <v>420</v>
      </c>
      <c r="J3380" s="9" t="s">
        <v>421</v>
      </c>
      <c r="K3380" s="9">
        <v>1551</v>
      </c>
      <c r="L3380" s="9">
        <v>1694</v>
      </c>
      <c r="M3380" s="9">
        <v>1826</v>
      </c>
    </row>
    <row r="3381" spans="1:13" x14ac:dyDescent="0.35">
      <c r="A3381" s="8">
        <v>3379</v>
      </c>
      <c r="B3381" s="9" t="s">
        <v>1518</v>
      </c>
      <c r="C3381" s="9">
        <v>59</v>
      </c>
      <c r="D3381" s="9" t="s">
        <v>1518</v>
      </c>
      <c r="E3381" s="11">
        <v>10</v>
      </c>
      <c r="F3381" s="9" t="s">
        <v>417</v>
      </c>
      <c r="G3381" s="9" t="s">
        <v>418</v>
      </c>
      <c r="H3381" s="9" t="s">
        <v>422</v>
      </c>
      <c r="I3381" s="9" t="s">
        <v>423</v>
      </c>
      <c r="J3381" s="9" t="s">
        <v>424</v>
      </c>
      <c r="K3381" s="9">
        <v>2876</v>
      </c>
      <c r="L3381" s="9">
        <v>2992</v>
      </c>
      <c r="M3381" s="9">
        <v>3100</v>
      </c>
    </row>
    <row r="3382" spans="1:13" x14ac:dyDescent="0.35">
      <c r="A3382" s="8">
        <v>3380</v>
      </c>
      <c r="B3382" s="9" t="s">
        <v>1518</v>
      </c>
      <c r="C3382" s="9">
        <v>59</v>
      </c>
      <c r="D3382" s="9" t="s">
        <v>1518</v>
      </c>
      <c r="E3382" s="11">
        <v>10</v>
      </c>
      <c r="F3382" s="9" t="s">
        <v>417</v>
      </c>
      <c r="G3382" s="9" t="s">
        <v>418</v>
      </c>
      <c r="H3382" s="9" t="s">
        <v>838</v>
      </c>
      <c r="I3382" s="9" t="s">
        <v>839</v>
      </c>
      <c r="J3382" s="9" t="s">
        <v>840</v>
      </c>
      <c r="K3382" s="9">
        <v>1168</v>
      </c>
      <c r="L3382" s="9">
        <v>1168</v>
      </c>
      <c r="M3382" s="9">
        <v>1168</v>
      </c>
    </row>
    <row r="3383" spans="1:13" x14ac:dyDescent="0.35">
      <c r="A3383" s="8">
        <v>3381</v>
      </c>
      <c r="B3383" s="9" t="s">
        <v>1518</v>
      </c>
      <c r="C3383" s="9">
        <v>59</v>
      </c>
      <c r="D3383" s="9" t="s">
        <v>1518</v>
      </c>
      <c r="E3383" s="11">
        <v>10</v>
      </c>
      <c r="F3383" s="9" t="s">
        <v>417</v>
      </c>
      <c r="G3383" s="9" t="s">
        <v>418</v>
      </c>
      <c r="H3383" s="9" t="s">
        <v>425</v>
      </c>
      <c r="I3383" s="9" t="s">
        <v>426</v>
      </c>
      <c r="J3383" s="9" t="s">
        <v>427</v>
      </c>
      <c r="K3383" s="9">
        <v>105</v>
      </c>
      <c r="L3383" s="9">
        <v>110</v>
      </c>
      <c r="M3383" s="9">
        <v>114</v>
      </c>
    </row>
    <row r="3384" spans="1:13" x14ac:dyDescent="0.35">
      <c r="A3384" s="8">
        <v>3382</v>
      </c>
      <c r="B3384" s="9" t="s">
        <v>1518</v>
      </c>
      <c r="C3384" s="9">
        <v>59</v>
      </c>
      <c r="D3384" s="9" t="s">
        <v>1518</v>
      </c>
      <c r="E3384" s="11">
        <v>11</v>
      </c>
      <c r="F3384" s="9" t="s">
        <v>428</v>
      </c>
      <c r="G3384" s="9" t="s">
        <v>429</v>
      </c>
      <c r="H3384" s="9" t="s">
        <v>433</v>
      </c>
      <c r="I3384" s="9" t="s">
        <v>434</v>
      </c>
      <c r="J3384" s="9" t="s">
        <v>435</v>
      </c>
      <c r="K3384" s="9">
        <v>3250</v>
      </c>
      <c r="L3384" s="9">
        <v>3250</v>
      </c>
      <c r="M3384" s="9">
        <v>3250</v>
      </c>
    </row>
    <row r="3385" spans="1:13" x14ac:dyDescent="0.35">
      <c r="A3385" s="8">
        <v>3383</v>
      </c>
      <c r="B3385" s="9" t="s">
        <v>1518</v>
      </c>
      <c r="C3385" s="9">
        <v>59</v>
      </c>
      <c r="D3385" s="9" t="s">
        <v>1518</v>
      </c>
      <c r="E3385" s="11">
        <v>14</v>
      </c>
      <c r="F3385" s="9" t="s">
        <v>428</v>
      </c>
      <c r="G3385" s="9" t="s">
        <v>440</v>
      </c>
      <c r="H3385" s="9" t="s">
        <v>856</v>
      </c>
      <c r="I3385" s="9" t="s">
        <v>857</v>
      </c>
      <c r="J3385" s="9" t="s">
        <v>858</v>
      </c>
      <c r="K3385" s="9">
        <v>440</v>
      </c>
      <c r="L3385" s="9">
        <v>440</v>
      </c>
      <c r="M3385" s="9">
        <v>440</v>
      </c>
    </row>
    <row r="3386" spans="1:13" x14ac:dyDescent="0.35">
      <c r="A3386" s="8">
        <v>3384</v>
      </c>
      <c r="B3386" s="9" t="s">
        <v>1518</v>
      </c>
      <c r="C3386" s="9">
        <v>59</v>
      </c>
      <c r="D3386" s="9" t="s">
        <v>1518</v>
      </c>
      <c r="E3386" s="11">
        <v>14</v>
      </c>
      <c r="F3386" s="9" t="s">
        <v>428</v>
      </c>
      <c r="G3386" s="9" t="s">
        <v>440</v>
      </c>
      <c r="H3386" s="9" t="s">
        <v>441</v>
      </c>
      <c r="I3386" s="9" t="s">
        <v>442</v>
      </c>
      <c r="J3386" s="9" t="s">
        <v>443</v>
      </c>
      <c r="K3386" s="9">
        <v>5903</v>
      </c>
      <c r="L3386" s="9">
        <v>6448</v>
      </c>
      <c r="M3386" s="9">
        <v>6951</v>
      </c>
    </row>
    <row r="3387" spans="1:13" x14ac:dyDescent="0.35">
      <c r="A3387" s="8">
        <v>3385</v>
      </c>
      <c r="B3387" s="9" t="s">
        <v>1518</v>
      </c>
      <c r="C3387" s="9">
        <v>59</v>
      </c>
      <c r="D3387" s="9" t="s">
        <v>1518</v>
      </c>
      <c r="E3387" s="11">
        <v>14</v>
      </c>
      <c r="F3387" s="9" t="s">
        <v>428</v>
      </c>
      <c r="G3387" s="9" t="s">
        <v>440</v>
      </c>
      <c r="H3387" s="9" t="s">
        <v>450</v>
      </c>
      <c r="I3387" s="9" t="s">
        <v>451</v>
      </c>
      <c r="J3387" s="9" t="s">
        <v>452</v>
      </c>
      <c r="K3387" s="9">
        <v>3826</v>
      </c>
      <c r="L3387" s="9">
        <v>3826</v>
      </c>
      <c r="M3387" s="9">
        <v>3826</v>
      </c>
    </row>
    <row r="3388" spans="1:13" x14ac:dyDescent="0.35">
      <c r="A3388" s="8">
        <v>3386</v>
      </c>
      <c r="B3388" s="9" t="s">
        <v>1518</v>
      </c>
      <c r="C3388" s="9">
        <v>59</v>
      </c>
      <c r="D3388" s="9" t="s">
        <v>1518</v>
      </c>
      <c r="E3388" s="11">
        <v>14</v>
      </c>
      <c r="F3388" s="9" t="s">
        <v>428</v>
      </c>
      <c r="G3388" s="9" t="s">
        <v>440</v>
      </c>
      <c r="H3388" s="9" t="s">
        <v>456</v>
      </c>
      <c r="I3388" s="9" t="s">
        <v>457</v>
      </c>
      <c r="J3388" s="9" t="s">
        <v>458</v>
      </c>
      <c r="K3388" s="9">
        <v>42742</v>
      </c>
      <c r="L3388" s="9">
        <v>42742</v>
      </c>
      <c r="M3388" s="9">
        <v>42742</v>
      </c>
    </row>
    <row r="3389" spans="1:13" x14ac:dyDescent="0.35">
      <c r="A3389" s="8">
        <v>3387</v>
      </c>
      <c r="B3389" s="9" t="s">
        <v>1518</v>
      </c>
      <c r="C3389" s="9">
        <v>59</v>
      </c>
      <c r="D3389" s="9" t="s">
        <v>1518</v>
      </c>
      <c r="E3389" s="11">
        <v>14</v>
      </c>
      <c r="F3389" s="9" t="s">
        <v>428</v>
      </c>
      <c r="G3389" s="9" t="s">
        <v>440</v>
      </c>
      <c r="H3389" s="9" t="s">
        <v>859</v>
      </c>
      <c r="I3389" s="9" t="s">
        <v>860</v>
      </c>
      <c r="J3389" s="9" t="s">
        <v>861</v>
      </c>
      <c r="K3389" s="9">
        <v>3239</v>
      </c>
      <c r="L3389" s="9">
        <v>3239</v>
      </c>
      <c r="M3389" s="9">
        <v>3239</v>
      </c>
    </row>
    <row r="3390" spans="1:13" x14ac:dyDescent="0.35">
      <c r="A3390" s="8">
        <v>3388</v>
      </c>
      <c r="B3390" s="9" t="s">
        <v>1518</v>
      </c>
      <c r="C3390" s="9">
        <v>59</v>
      </c>
      <c r="D3390" s="9" t="s">
        <v>1518</v>
      </c>
      <c r="E3390" s="11">
        <v>14</v>
      </c>
      <c r="F3390" s="9" t="s">
        <v>428</v>
      </c>
      <c r="G3390" s="9" t="s">
        <v>440</v>
      </c>
      <c r="H3390" s="9" t="s">
        <v>459</v>
      </c>
      <c r="I3390" s="9" t="s">
        <v>460</v>
      </c>
      <c r="J3390" s="9" t="s">
        <v>461</v>
      </c>
      <c r="K3390" s="9">
        <v>22832</v>
      </c>
      <c r="L3390" s="9">
        <v>28045</v>
      </c>
      <c r="M3390" s="9">
        <v>32857</v>
      </c>
    </row>
    <row r="3391" spans="1:13" x14ac:dyDescent="0.35">
      <c r="A3391" s="8">
        <v>3389</v>
      </c>
      <c r="B3391" s="9" t="s">
        <v>1518</v>
      </c>
      <c r="C3391" s="9">
        <v>59</v>
      </c>
      <c r="D3391" s="9" t="s">
        <v>1518</v>
      </c>
      <c r="E3391" s="11">
        <v>14</v>
      </c>
      <c r="F3391" s="9" t="s">
        <v>428</v>
      </c>
      <c r="G3391" s="9" t="s">
        <v>440</v>
      </c>
      <c r="H3391" s="9" t="s">
        <v>462</v>
      </c>
      <c r="I3391" s="9" t="s">
        <v>463</v>
      </c>
      <c r="J3391" s="9" t="s">
        <v>464</v>
      </c>
      <c r="K3391" s="9">
        <v>6174</v>
      </c>
      <c r="L3391" s="9">
        <v>6174</v>
      </c>
      <c r="M3391" s="9">
        <v>6174</v>
      </c>
    </row>
    <row r="3392" spans="1:13" x14ac:dyDescent="0.35">
      <c r="A3392" s="8">
        <v>3390</v>
      </c>
      <c r="B3392" s="9" t="s">
        <v>1518</v>
      </c>
      <c r="C3392" s="9">
        <v>59</v>
      </c>
      <c r="D3392" s="9" t="s">
        <v>1518</v>
      </c>
      <c r="E3392" s="11">
        <v>14</v>
      </c>
      <c r="F3392" s="9" t="s">
        <v>428</v>
      </c>
      <c r="G3392" s="9" t="s">
        <v>440</v>
      </c>
      <c r="H3392" s="9" t="s">
        <v>474</v>
      </c>
      <c r="I3392" s="9" t="s">
        <v>475</v>
      </c>
      <c r="J3392" s="9" t="s">
        <v>476</v>
      </c>
      <c r="K3392" s="9">
        <v>3809</v>
      </c>
      <c r="L3392" s="9">
        <v>3809</v>
      </c>
      <c r="M3392" s="9">
        <v>3809</v>
      </c>
    </row>
    <row r="3393" spans="1:13" x14ac:dyDescent="0.35">
      <c r="A3393" s="8">
        <v>3391</v>
      </c>
      <c r="B3393" s="9" t="s">
        <v>1518</v>
      </c>
      <c r="C3393" s="9">
        <v>59</v>
      </c>
      <c r="D3393" s="9" t="s">
        <v>1518</v>
      </c>
      <c r="E3393" s="11">
        <v>14</v>
      </c>
      <c r="F3393" s="9" t="s">
        <v>428</v>
      </c>
      <c r="G3393" s="9" t="s">
        <v>440</v>
      </c>
      <c r="H3393" s="9" t="s">
        <v>868</v>
      </c>
      <c r="I3393" s="9" t="s">
        <v>869</v>
      </c>
      <c r="J3393" s="9" t="s">
        <v>870</v>
      </c>
      <c r="K3393" s="9">
        <v>191189</v>
      </c>
      <c r="L3393" s="9">
        <v>239870</v>
      </c>
      <c r="M3393" s="9">
        <v>284806</v>
      </c>
    </row>
    <row r="3394" spans="1:13" x14ac:dyDescent="0.35">
      <c r="A3394" s="8">
        <v>3392</v>
      </c>
      <c r="B3394" s="9" t="s">
        <v>1518</v>
      </c>
      <c r="C3394" s="9">
        <v>59</v>
      </c>
      <c r="D3394" s="9" t="s">
        <v>1518</v>
      </c>
      <c r="E3394" s="11">
        <v>15</v>
      </c>
      <c r="F3394" s="9" t="s">
        <v>428</v>
      </c>
      <c r="G3394" s="9" t="s">
        <v>480</v>
      </c>
      <c r="H3394" s="9" t="s">
        <v>496</v>
      </c>
      <c r="I3394" s="9" t="s">
        <v>497</v>
      </c>
      <c r="J3394" s="9" t="s">
        <v>498</v>
      </c>
      <c r="K3394" s="9">
        <v>832</v>
      </c>
      <c r="L3394" s="9">
        <v>999</v>
      </c>
      <c r="M3394" s="9">
        <v>1153</v>
      </c>
    </row>
    <row r="3395" spans="1:13" x14ac:dyDescent="0.35">
      <c r="A3395" s="8">
        <v>3393</v>
      </c>
      <c r="B3395" s="9" t="s">
        <v>1518</v>
      </c>
      <c r="C3395" s="9">
        <v>59</v>
      </c>
      <c r="D3395" s="9" t="s">
        <v>1518</v>
      </c>
      <c r="E3395" s="11">
        <v>16</v>
      </c>
      <c r="F3395" s="9" t="s">
        <v>428</v>
      </c>
      <c r="G3395" s="9" t="s">
        <v>499</v>
      </c>
      <c r="H3395" s="9" t="s">
        <v>500</v>
      </c>
      <c r="I3395" s="9" t="s">
        <v>501</v>
      </c>
      <c r="J3395" s="9" t="s">
        <v>502</v>
      </c>
      <c r="K3395" s="9">
        <v>1850</v>
      </c>
      <c r="L3395" s="9">
        <v>1850</v>
      </c>
      <c r="M3395" s="9">
        <v>1850</v>
      </c>
    </row>
    <row r="3396" spans="1:13" x14ac:dyDescent="0.35">
      <c r="A3396" s="8">
        <v>3394</v>
      </c>
      <c r="B3396" s="9" t="s">
        <v>1518</v>
      </c>
      <c r="C3396" s="9">
        <v>59</v>
      </c>
      <c r="D3396" s="9" t="s">
        <v>1518</v>
      </c>
      <c r="E3396" s="11">
        <v>19</v>
      </c>
      <c r="F3396" s="9" t="s">
        <v>510</v>
      </c>
      <c r="G3396" s="9" t="s">
        <v>511</v>
      </c>
      <c r="H3396" s="9" t="s">
        <v>515</v>
      </c>
      <c r="I3396" s="9" t="s">
        <v>516</v>
      </c>
      <c r="J3396" s="9" t="s">
        <v>517</v>
      </c>
      <c r="K3396" s="9">
        <v>3967</v>
      </c>
      <c r="L3396" s="9">
        <v>3967</v>
      </c>
      <c r="M3396" s="9">
        <v>3967</v>
      </c>
    </row>
    <row r="3397" spans="1:13" x14ac:dyDescent="0.35">
      <c r="A3397" s="8">
        <v>3395</v>
      </c>
      <c r="B3397" s="9" t="s">
        <v>1518</v>
      </c>
      <c r="C3397" s="9">
        <v>59</v>
      </c>
      <c r="D3397" s="9" t="s">
        <v>1518</v>
      </c>
      <c r="E3397" s="11">
        <v>19</v>
      </c>
      <c r="F3397" s="9" t="s">
        <v>510</v>
      </c>
      <c r="G3397" s="9" t="s">
        <v>511</v>
      </c>
      <c r="H3397" s="9" t="s">
        <v>521</v>
      </c>
      <c r="I3397" s="9" t="s">
        <v>522</v>
      </c>
      <c r="J3397" s="9" t="s">
        <v>523</v>
      </c>
      <c r="K3397" s="9">
        <v>800</v>
      </c>
      <c r="L3397" s="9">
        <v>800</v>
      </c>
      <c r="M3397" s="9">
        <v>800</v>
      </c>
    </row>
    <row r="3398" spans="1:13" x14ac:dyDescent="0.35">
      <c r="A3398" s="8">
        <v>3396</v>
      </c>
      <c r="B3398" s="9" t="s">
        <v>1518</v>
      </c>
      <c r="C3398" s="9">
        <v>59</v>
      </c>
      <c r="D3398" s="9" t="s">
        <v>1518</v>
      </c>
      <c r="E3398" s="11">
        <v>19</v>
      </c>
      <c r="F3398" s="9" t="s">
        <v>510</v>
      </c>
      <c r="G3398" s="9" t="s">
        <v>511</v>
      </c>
      <c r="H3398" s="9" t="s">
        <v>524</v>
      </c>
      <c r="I3398" s="9" t="s">
        <v>525</v>
      </c>
      <c r="J3398" s="9" t="s">
        <v>526</v>
      </c>
      <c r="K3398" s="9">
        <v>15394</v>
      </c>
      <c r="L3398" s="9">
        <v>15394</v>
      </c>
      <c r="M3398" s="9">
        <v>15394</v>
      </c>
    </row>
    <row r="3399" spans="1:13" x14ac:dyDescent="0.35">
      <c r="A3399" s="8">
        <v>3397</v>
      </c>
      <c r="B3399" s="9" t="s">
        <v>1518</v>
      </c>
      <c r="C3399" s="9">
        <v>59</v>
      </c>
      <c r="D3399" s="9" t="s">
        <v>1518</v>
      </c>
      <c r="E3399" s="11">
        <v>19</v>
      </c>
      <c r="F3399" s="9" t="s">
        <v>510</v>
      </c>
      <c r="G3399" s="9" t="s">
        <v>511</v>
      </c>
      <c r="H3399" s="9" t="s">
        <v>527</v>
      </c>
      <c r="I3399" s="9" t="s">
        <v>528</v>
      </c>
      <c r="J3399" s="9" t="s">
        <v>529</v>
      </c>
      <c r="K3399" s="9">
        <v>3612</v>
      </c>
      <c r="L3399" s="9">
        <v>3612</v>
      </c>
      <c r="M3399" s="9">
        <v>3612</v>
      </c>
    </row>
    <row r="3400" spans="1:13" x14ac:dyDescent="0.35">
      <c r="A3400" s="8">
        <v>3398</v>
      </c>
      <c r="B3400" s="9" t="s">
        <v>1518</v>
      </c>
      <c r="C3400" s="9">
        <v>59</v>
      </c>
      <c r="D3400" s="9" t="s">
        <v>1518</v>
      </c>
      <c r="E3400" s="11">
        <v>19</v>
      </c>
      <c r="F3400" s="9" t="s">
        <v>510</v>
      </c>
      <c r="G3400" s="9" t="s">
        <v>511</v>
      </c>
      <c r="H3400" s="9" t="s">
        <v>530</v>
      </c>
      <c r="I3400" s="9" t="s">
        <v>531</v>
      </c>
      <c r="J3400" s="9" t="s">
        <v>532</v>
      </c>
      <c r="K3400" s="9">
        <v>710</v>
      </c>
      <c r="L3400" s="9">
        <v>710</v>
      </c>
      <c r="M3400" s="9">
        <v>710</v>
      </c>
    </row>
    <row r="3401" spans="1:13" x14ac:dyDescent="0.35">
      <c r="A3401" s="8">
        <v>3399</v>
      </c>
      <c r="B3401" s="9" t="s">
        <v>1518</v>
      </c>
      <c r="C3401" s="9">
        <v>59</v>
      </c>
      <c r="D3401" s="9" t="s">
        <v>1518</v>
      </c>
      <c r="E3401" s="11">
        <v>19</v>
      </c>
      <c r="F3401" s="9" t="s">
        <v>510</v>
      </c>
      <c r="G3401" s="9" t="s">
        <v>511</v>
      </c>
      <c r="H3401" s="9" t="s">
        <v>702</v>
      </c>
      <c r="I3401" s="9" t="s">
        <v>703</v>
      </c>
      <c r="J3401" s="9" t="s">
        <v>704</v>
      </c>
      <c r="K3401" s="9">
        <v>1434</v>
      </c>
      <c r="L3401" s="9">
        <v>1434</v>
      </c>
      <c r="M3401" s="9">
        <v>1434</v>
      </c>
    </row>
    <row r="3402" spans="1:13" x14ac:dyDescent="0.35">
      <c r="A3402" s="8">
        <v>3400</v>
      </c>
      <c r="B3402" s="9" t="s">
        <v>1518</v>
      </c>
      <c r="C3402" s="9">
        <v>59</v>
      </c>
      <c r="D3402" s="9" t="s">
        <v>1518</v>
      </c>
      <c r="E3402" s="11">
        <v>19</v>
      </c>
      <c r="F3402" s="9" t="s">
        <v>510</v>
      </c>
      <c r="G3402" s="9" t="s">
        <v>511</v>
      </c>
      <c r="H3402" s="9" t="s">
        <v>533</v>
      </c>
      <c r="I3402" s="9" t="s">
        <v>534</v>
      </c>
      <c r="J3402" s="9" t="s">
        <v>535</v>
      </c>
      <c r="K3402" s="9">
        <v>5028</v>
      </c>
      <c r="L3402" s="9">
        <v>5028</v>
      </c>
      <c r="M3402" s="9">
        <v>5028</v>
      </c>
    </row>
    <row r="3403" spans="1:13" x14ac:dyDescent="0.35">
      <c r="A3403" s="8">
        <v>3401</v>
      </c>
      <c r="B3403" s="9" t="s">
        <v>1518</v>
      </c>
      <c r="C3403" s="9">
        <v>59</v>
      </c>
      <c r="D3403" s="9" t="s">
        <v>1518</v>
      </c>
      <c r="E3403" s="11">
        <v>19</v>
      </c>
      <c r="F3403" s="9" t="s">
        <v>510</v>
      </c>
      <c r="G3403" s="9" t="s">
        <v>511</v>
      </c>
      <c r="H3403" s="9" t="s">
        <v>536</v>
      </c>
      <c r="I3403" s="9" t="s">
        <v>537</v>
      </c>
      <c r="J3403" s="9" t="s">
        <v>538</v>
      </c>
      <c r="K3403" s="9">
        <v>5192</v>
      </c>
      <c r="L3403" s="9">
        <v>5192</v>
      </c>
      <c r="M3403" s="9">
        <v>5192</v>
      </c>
    </row>
    <row r="3404" spans="1:13" x14ac:dyDescent="0.35">
      <c r="A3404" s="8">
        <v>3402</v>
      </c>
      <c r="B3404" s="9" t="s">
        <v>1518</v>
      </c>
      <c r="C3404" s="9">
        <v>59</v>
      </c>
      <c r="D3404" s="9" t="s">
        <v>1518</v>
      </c>
      <c r="E3404" s="11">
        <v>19</v>
      </c>
      <c r="F3404" s="9" t="s">
        <v>510</v>
      </c>
      <c r="G3404" s="9" t="s">
        <v>511</v>
      </c>
      <c r="H3404" s="9" t="s">
        <v>539</v>
      </c>
      <c r="I3404" s="9" t="s">
        <v>540</v>
      </c>
      <c r="J3404" s="9" t="s">
        <v>541</v>
      </c>
      <c r="K3404" s="9">
        <v>48000</v>
      </c>
      <c r="L3404" s="9">
        <v>48000</v>
      </c>
      <c r="M3404" s="9">
        <v>48000</v>
      </c>
    </row>
    <row r="3405" spans="1:13" x14ac:dyDescent="0.35">
      <c r="A3405" s="8">
        <v>3403</v>
      </c>
      <c r="B3405" s="9" t="s">
        <v>1518</v>
      </c>
      <c r="C3405" s="9">
        <v>59</v>
      </c>
      <c r="D3405" s="9" t="s">
        <v>1518</v>
      </c>
      <c r="E3405" s="11">
        <v>19</v>
      </c>
      <c r="F3405" s="9" t="s">
        <v>510</v>
      </c>
      <c r="G3405" s="9" t="s">
        <v>511</v>
      </c>
      <c r="H3405" s="9" t="s">
        <v>880</v>
      </c>
      <c r="I3405" s="9" t="s">
        <v>881</v>
      </c>
      <c r="J3405" s="9" t="s">
        <v>882</v>
      </c>
      <c r="K3405" s="9">
        <v>13881</v>
      </c>
      <c r="L3405" s="9">
        <v>13881</v>
      </c>
      <c r="M3405" s="9">
        <v>13881</v>
      </c>
    </row>
    <row r="3406" spans="1:13" x14ac:dyDescent="0.35">
      <c r="A3406" s="8">
        <v>3404</v>
      </c>
      <c r="B3406" s="9" t="s">
        <v>1518</v>
      </c>
      <c r="C3406" s="9">
        <v>59</v>
      </c>
      <c r="D3406" s="9" t="s">
        <v>1518</v>
      </c>
      <c r="E3406" s="11">
        <v>20</v>
      </c>
      <c r="F3406" s="9" t="s">
        <v>510</v>
      </c>
      <c r="G3406" s="9" t="s">
        <v>542</v>
      </c>
      <c r="H3406" s="9" t="s">
        <v>543</v>
      </c>
      <c r="I3406" s="9" t="s">
        <v>544</v>
      </c>
      <c r="J3406" s="9" t="s">
        <v>545</v>
      </c>
      <c r="K3406" s="9">
        <v>26463</v>
      </c>
      <c r="L3406" s="9">
        <v>26609</v>
      </c>
      <c r="M3406" s="9">
        <v>26743</v>
      </c>
    </row>
    <row r="3407" spans="1:13" x14ac:dyDescent="0.35">
      <c r="A3407" s="8">
        <v>3405</v>
      </c>
      <c r="B3407" s="9" t="s">
        <v>1518</v>
      </c>
      <c r="C3407" s="9">
        <v>59</v>
      </c>
      <c r="D3407" s="9" t="s">
        <v>1518</v>
      </c>
      <c r="E3407" s="11">
        <v>20</v>
      </c>
      <c r="F3407" s="9" t="s">
        <v>510</v>
      </c>
      <c r="G3407" s="9" t="s">
        <v>542</v>
      </c>
      <c r="H3407" s="9" t="s">
        <v>886</v>
      </c>
      <c r="I3407" s="9" t="s">
        <v>887</v>
      </c>
      <c r="J3407" s="9" t="s">
        <v>888</v>
      </c>
      <c r="K3407" s="9">
        <v>292700</v>
      </c>
      <c r="L3407" s="9">
        <v>292700</v>
      </c>
      <c r="M3407" s="9">
        <v>292700</v>
      </c>
    </row>
    <row r="3408" spans="1:13" x14ac:dyDescent="0.35">
      <c r="A3408" s="8">
        <v>3406</v>
      </c>
      <c r="B3408" s="9" t="s">
        <v>1518</v>
      </c>
      <c r="C3408" s="9">
        <v>59</v>
      </c>
      <c r="D3408" s="9" t="s">
        <v>1518</v>
      </c>
      <c r="E3408" s="11">
        <v>20</v>
      </c>
      <c r="F3408" s="9" t="s">
        <v>510</v>
      </c>
      <c r="G3408" s="9" t="s">
        <v>542</v>
      </c>
      <c r="H3408" s="9" t="s">
        <v>549</v>
      </c>
      <c r="I3408" s="9" t="s">
        <v>550</v>
      </c>
      <c r="J3408" s="9" t="s">
        <v>551</v>
      </c>
      <c r="K3408" s="9">
        <v>8383</v>
      </c>
      <c r="L3408" s="9">
        <v>8383</v>
      </c>
      <c r="M3408" s="9">
        <v>8383</v>
      </c>
    </row>
    <row r="3409" spans="1:13" x14ac:dyDescent="0.35">
      <c r="A3409" s="8">
        <v>3407</v>
      </c>
      <c r="B3409" s="9" t="s">
        <v>1518</v>
      </c>
      <c r="C3409" s="9">
        <v>59</v>
      </c>
      <c r="D3409" s="9" t="s">
        <v>1518</v>
      </c>
      <c r="E3409" s="11">
        <v>20</v>
      </c>
      <c r="F3409" s="9" t="s">
        <v>510</v>
      </c>
      <c r="G3409" s="9" t="s">
        <v>542</v>
      </c>
      <c r="H3409" s="9" t="s">
        <v>555</v>
      </c>
      <c r="I3409" s="9" t="s">
        <v>556</v>
      </c>
      <c r="J3409" s="9" t="s">
        <v>557</v>
      </c>
      <c r="K3409" s="9">
        <v>44031</v>
      </c>
      <c r="L3409" s="9">
        <v>55291</v>
      </c>
      <c r="M3409" s="9">
        <v>65684</v>
      </c>
    </row>
    <row r="3410" spans="1:13" x14ac:dyDescent="0.35">
      <c r="A3410" s="8">
        <v>3408</v>
      </c>
      <c r="B3410" s="9" t="s">
        <v>1518</v>
      </c>
      <c r="C3410" s="9">
        <v>59</v>
      </c>
      <c r="D3410" s="9" t="s">
        <v>1518</v>
      </c>
      <c r="E3410" s="11">
        <v>20</v>
      </c>
      <c r="F3410" s="9" t="s">
        <v>510</v>
      </c>
      <c r="G3410" s="9" t="s">
        <v>542</v>
      </c>
      <c r="H3410" s="9" t="s">
        <v>561</v>
      </c>
      <c r="I3410" s="9" t="s">
        <v>562</v>
      </c>
      <c r="J3410" s="9" t="s">
        <v>563</v>
      </c>
      <c r="K3410" s="9">
        <v>456569</v>
      </c>
      <c r="L3410" s="9">
        <v>556090</v>
      </c>
      <c r="M3410" s="9">
        <v>647956</v>
      </c>
    </row>
    <row r="3411" spans="1:13" x14ac:dyDescent="0.35">
      <c r="A3411" s="8">
        <v>3409</v>
      </c>
      <c r="B3411" s="9" t="s">
        <v>1518</v>
      </c>
      <c r="C3411" s="9">
        <v>59</v>
      </c>
      <c r="D3411" s="9" t="s">
        <v>1518</v>
      </c>
      <c r="E3411" s="11">
        <v>20</v>
      </c>
      <c r="F3411" s="9" t="s">
        <v>510</v>
      </c>
      <c r="G3411" s="9" t="s">
        <v>542</v>
      </c>
      <c r="H3411" s="9" t="s">
        <v>564</v>
      </c>
      <c r="I3411" s="9" t="s">
        <v>565</v>
      </c>
      <c r="J3411" s="9" t="s">
        <v>566</v>
      </c>
      <c r="K3411" s="9">
        <v>1953</v>
      </c>
      <c r="L3411" s="9">
        <v>2248</v>
      </c>
      <c r="M3411" s="9">
        <v>2520</v>
      </c>
    </row>
    <row r="3412" spans="1:13" x14ac:dyDescent="0.35">
      <c r="A3412" s="8">
        <v>3410</v>
      </c>
      <c r="B3412" s="9" t="s">
        <v>1518</v>
      </c>
      <c r="C3412" s="9">
        <v>59</v>
      </c>
      <c r="D3412" s="9" t="s">
        <v>1518</v>
      </c>
      <c r="E3412" s="11">
        <v>20</v>
      </c>
      <c r="F3412" s="9" t="s">
        <v>510</v>
      </c>
      <c r="G3412" s="9" t="s">
        <v>542</v>
      </c>
      <c r="H3412" s="9" t="s">
        <v>570</v>
      </c>
      <c r="I3412" s="9" t="s">
        <v>571</v>
      </c>
      <c r="J3412" s="9" t="s">
        <v>572</v>
      </c>
      <c r="K3412" s="9">
        <v>40477</v>
      </c>
      <c r="L3412" s="9">
        <v>45072</v>
      </c>
      <c r="M3412" s="9">
        <v>49314</v>
      </c>
    </row>
    <row r="3413" spans="1:13" x14ac:dyDescent="0.35">
      <c r="A3413" s="8">
        <v>3411</v>
      </c>
      <c r="B3413" s="9" t="s">
        <v>1518</v>
      </c>
      <c r="C3413" s="9">
        <v>59</v>
      </c>
      <c r="D3413" s="9" t="s">
        <v>1518</v>
      </c>
      <c r="E3413" s="11">
        <v>20</v>
      </c>
      <c r="F3413" s="9" t="s">
        <v>510</v>
      </c>
      <c r="G3413" s="9" t="s">
        <v>542</v>
      </c>
      <c r="H3413" s="9" t="s">
        <v>573</v>
      </c>
      <c r="I3413" s="9" t="s">
        <v>574</v>
      </c>
      <c r="J3413" s="9" t="s">
        <v>575</v>
      </c>
      <c r="K3413" s="9">
        <v>13004</v>
      </c>
      <c r="L3413" s="9">
        <v>13004</v>
      </c>
      <c r="M3413" s="9">
        <v>13004</v>
      </c>
    </row>
    <row r="3414" spans="1:13" x14ac:dyDescent="0.35">
      <c r="A3414" s="8">
        <v>3412</v>
      </c>
      <c r="B3414" s="9" t="s">
        <v>1518</v>
      </c>
      <c r="C3414" s="9">
        <v>59</v>
      </c>
      <c r="D3414" s="9" t="s">
        <v>1518</v>
      </c>
      <c r="E3414" s="11">
        <v>20</v>
      </c>
      <c r="F3414" s="9" t="s">
        <v>510</v>
      </c>
      <c r="G3414" s="9" t="s">
        <v>542</v>
      </c>
      <c r="H3414" s="9" t="s">
        <v>582</v>
      </c>
      <c r="I3414" s="9" t="s">
        <v>583</v>
      </c>
      <c r="J3414" s="9" t="s">
        <v>584</v>
      </c>
      <c r="K3414" s="9">
        <v>950</v>
      </c>
      <c r="L3414" s="9">
        <v>950</v>
      </c>
      <c r="M3414" s="9">
        <v>950</v>
      </c>
    </row>
    <row r="3415" spans="1:13" x14ac:dyDescent="0.35">
      <c r="A3415" s="8">
        <v>3413</v>
      </c>
      <c r="B3415" s="9" t="s">
        <v>1518</v>
      </c>
      <c r="C3415" s="9">
        <v>59</v>
      </c>
      <c r="D3415" s="9" t="s">
        <v>1518</v>
      </c>
      <c r="E3415" s="11">
        <v>20</v>
      </c>
      <c r="F3415" s="9" t="s">
        <v>510</v>
      </c>
      <c r="G3415" s="9" t="s">
        <v>542</v>
      </c>
      <c r="H3415" s="9" t="s">
        <v>585</v>
      </c>
      <c r="I3415" s="9" t="s">
        <v>586</v>
      </c>
      <c r="J3415" s="9" t="s">
        <v>587</v>
      </c>
      <c r="K3415" s="9">
        <v>49369</v>
      </c>
      <c r="L3415" s="9">
        <v>50313</v>
      </c>
      <c r="M3415" s="9">
        <v>51184</v>
      </c>
    </row>
    <row r="3416" spans="1:13" x14ac:dyDescent="0.35">
      <c r="A3416" s="8">
        <v>3414</v>
      </c>
      <c r="B3416" s="9" t="s">
        <v>1518</v>
      </c>
      <c r="C3416" s="9">
        <v>59</v>
      </c>
      <c r="D3416" s="9" t="s">
        <v>1518</v>
      </c>
      <c r="E3416" s="11">
        <v>20</v>
      </c>
      <c r="F3416" s="9" t="s">
        <v>510</v>
      </c>
      <c r="G3416" s="9" t="s">
        <v>542</v>
      </c>
      <c r="H3416" s="9" t="s">
        <v>588</v>
      </c>
      <c r="I3416" s="9" t="s">
        <v>589</v>
      </c>
      <c r="J3416" s="9" t="s">
        <v>590</v>
      </c>
      <c r="K3416" s="9">
        <v>39213</v>
      </c>
      <c r="L3416" s="9">
        <v>45494</v>
      </c>
      <c r="M3416" s="9">
        <v>51292</v>
      </c>
    </row>
    <row r="3417" spans="1:13" x14ac:dyDescent="0.35">
      <c r="A3417" s="8">
        <v>3415</v>
      </c>
      <c r="B3417" s="9" t="s">
        <v>1518</v>
      </c>
      <c r="C3417" s="9">
        <v>59</v>
      </c>
      <c r="D3417" s="9" t="s">
        <v>1518</v>
      </c>
      <c r="E3417" s="11">
        <v>20</v>
      </c>
      <c r="F3417" s="9" t="s">
        <v>510</v>
      </c>
      <c r="G3417" s="9" t="s">
        <v>542</v>
      </c>
      <c r="H3417" s="9" t="s">
        <v>591</v>
      </c>
      <c r="I3417" s="9" t="s">
        <v>592</v>
      </c>
      <c r="J3417" s="9" t="s">
        <v>593</v>
      </c>
      <c r="K3417" s="9">
        <v>2785</v>
      </c>
      <c r="L3417" s="9">
        <v>2785</v>
      </c>
      <c r="M3417" s="9">
        <v>2785</v>
      </c>
    </row>
    <row r="3418" spans="1:13" x14ac:dyDescent="0.35">
      <c r="A3418" s="8">
        <v>3416</v>
      </c>
      <c r="B3418" s="9" t="s">
        <v>1518</v>
      </c>
      <c r="C3418" s="9">
        <v>59</v>
      </c>
      <c r="D3418" s="9" t="s">
        <v>1518</v>
      </c>
      <c r="E3418" s="11">
        <v>20</v>
      </c>
      <c r="F3418" s="9" t="s">
        <v>510</v>
      </c>
      <c r="G3418" s="9" t="s">
        <v>542</v>
      </c>
      <c r="H3418" s="9" t="s">
        <v>594</v>
      </c>
      <c r="I3418" s="9" t="s">
        <v>595</v>
      </c>
      <c r="J3418" s="9" t="s">
        <v>596</v>
      </c>
      <c r="K3418" s="9">
        <v>4100</v>
      </c>
      <c r="L3418" s="9">
        <v>4100</v>
      </c>
      <c r="M3418" s="9">
        <v>4100</v>
      </c>
    </row>
    <row r="3419" spans="1:13" x14ac:dyDescent="0.35">
      <c r="A3419" s="8">
        <v>3417</v>
      </c>
      <c r="B3419" s="9" t="s">
        <v>1518</v>
      </c>
      <c r="C3419" s="9">
        <v>59</v>
      </c>
      <c r="D3419" s="9" t="s">
        <v>1518</v>
      </c>
      <c r="E3419" s="11">
        <v>20</v>
      </c>
      <c r="F3419" s="9" t="s">
        <v>510</v>
      </c>
      <c r="G3419" s="9" t="s">
        <v>542</v>
      </c>
      <c r="H3419" s="9" t="s">
        <v>898</v>
      </c>
      <c r="I3419" s="9" t="s">
        <v>899</v>
      </c>
      <c r="J3419" s="9" t="s">
        <v>900</v>
      </c>
      <c r="K3419" s="9">
        <v>8989</v>
      </c>
      <c r="L3419" s="9">
        <v>10073</v>
      </c>
      <c r="M3419" s="9">
        <v>11074</v>
      </c>
    </row>
    <row r="3420" spans="1:13" x14ac:dyDescent="0.35">
      <c r="A3420" s="8">
        <v>3418</v>
      </c>
      <c r="B3420" s="9" t="s">
        <v>1518</v>
      </c>
      <c r="C3420" s="9">
        <v>59</v>
      </c>
      <c r="D3420" s="9" t="s">
        <v>1518</v>
      </c>
      <c r="E3420" s="11">
        <v>20</v>
      </c>
      <c r="F3420" s="9" t="s">
        <v>510</v>
      </c>
      <c r="G3420" s="9" t="s">
        <v>542</v>
      </c>
      <c r="H3420" s="9" t="s">
        <v>597</v>
      </c>
      <c r="I3420" s="9" t="s">
        <v>598</v>
      </c>
      <c r="J3420" s="9" t="s">
        <v>599</v>
      </c>
      <c r="K3420" s="9">
        <v>19412</v>
      </c>
      <c r="L3420" s="9">
        <v>22912</v>
      </c>
      <c r="M3420" s="9">
        <v>26143</v>
      </c>
    </row>
    <row r="3421" spans="1:13" x14ac:dyDescent="0.35">
      <c r="A3421" s="8">
        <v>3419</v>
      </c>
      <c r="B3421" s="9" t="s">
        <v>1518</v>
      </c>
      <c r="C3421" s="9">
        <v>59</v>
      </c>
      <c r="D3421" s="9" t="s">
        <v>1518</v>
      </c>
      <c r="E3421" s="11">
        <v>20</v>
      </c>
      <c r="F3421" s="9" t="s">
        <v>510</v>
      </c>
      <c r="G3421" s="9" t="s">
        <v>542</v>
      </c>
      <c r="H3421" s="9" t="s">
        <v>600</v>
      </c>
      <c r="I3421" s="9" t="s">
        <v>601</v>
      </c>
      <c r="J3421" s="9" t="s">
        <v>602</v>
      </c>
      <c r="K3421" s="9">
        <v>8480</v>
      </c>
      <c r="L3421" s="9">
        <v>9660</v>
      </c>
      <c r="M3421" s="9">
        <v>10750</v>
      </c>
    </row>
    <row r="3422" spans="1:13" x14ac:dyDescent="0.35">
      <c r="A3422" s="8">
        <v>3420</v>
      </c>
      <c r="B3422" s="9" t="s">
        <v>1518</v>
      </c>
      <c r="C3422" s="9">
        <v>59</v>
      </c>
      <c r="D3422" s="9" t="s">
        <v>1518</v>
      </c>
      <c r="E3422" s="11">
        <v>20</v>
      </c>
      <c r="F3422" s="9" t="s">
        <v>510</v>
      </c>
      <c r="G3422" s="9" t="s">
        <v>542</v>
      </c>
      <c r="H3422" s="9" t="s">
        <v>603</v>
      </c>
      <c r="I3422" s="9" t="s">
        <v>604</v>
      </c>
      <c r="J3422" s="9" t="s">
        <v>605</v>
      </c>
      <c r="K3422" s="9">
        <v>5547</v>
      </c>
      <c r="L3422" s="9">
        <v>6841</v>
      </c>
      <c r="M3422" s="9">
        <v>8035</v>
      </c>
    </row>
    <row r="3423" spans="1:13" x14ac:dyDescent="0.35">
      <c r="A3423" s="8">
        <v>3421</v>
      </c>
      <c r="B3423" s="9" t="s">
        <v>1518</v>
      </c>
      <c r="C3423" s="9">
        <v>59</v>
      </c>
      <c r="D3423" s="9" t="s">
        <v>1518</v>
      </c>
      <c r="E3423" s="11">
        <v>20</v>
      </c>
      <c r="F3423" s="9" t="s">
        <v>510</v>
      </c>
      <c r="G3423" s="9" t="s">
        <v>542</v>
      </c>
      <c r="H3423" s="9" t="s">
        <v>612</v>
      </c>
      <c r="I3423" s="9" t="s">
        <v>613</v>
      </c>
      <c r="J3423" s="9" t="s">
        <v>614</v>
      </c>
      <c r="K3423" s="9">
        <v>24170</v>
      </c>
      <c r="L3423" s="9">
        <v>24170</v>
      </c>
      <c r="M3423" s="9">
        <v>24170</v>
      </c>
    </row>
    <row r="3424" spans="1:13" x14ac:dyDescent="0.35">
      <c r="A3424" s="8">
        <v>3422</v>
      </c>
      <c r="B3424" s="9" t="s">
        <v>1518</v>
      </c>
      <c r="C3424" s="9">
        <v>59</v>
      </c>
      <c r="D3424" s="9" t="s">
        <v>1518</v>
      </c>
      <c r="E3424" s="11">
        <v>20</v>
      </c>
      <c r="F3424" s="9" t="s">
        <v>510</v>
      </c>
      <c r="G3424" s="9" t="s">
        <v>542</v>
      </c>
      <c r="H3424" s="9" t="s">
        <v>615</v>
      </c>
      <c r="I3424" s="9" t="s">
        <v>616</v>
      </c>
      <c r="J3424" s="9" t="s">
        <v>617</v>
      </c>
      <c r="K3424" s="9">
        <v>5284</v>
      </c>
      <c r="L3424" s="9">
        <v>6554</v>
      </c>
      <c r="M3424" s="9">
        <v>7727</v>
      </c>
    </row>
    <row r="3425" spans="1:13" x14ac:dyDescent="0.35">
      <c r="A3425" s="8">
        <v>3423</v>
      </c>
      <c r="B3425" s="9" t="s">
        <v>1518</v>
      </c>
      <c r="C3425" s="9">
        <v>59</v>
      </c>
      <c r="D3425" s="9" t="s">
        <v>1518</v>
      </c>
      <c r="E3425" s="11">
        <v>20</v>
      </c>
      <c r="F3425" s="9" t="s">
        <v>510</v>
      </c>
      <c r="G3425" s="9" t="s">
        <v>542</v>
      </c>
      <c r="H3425" s="9" t="s">
        <v>621</v>
      </c>
      <c r="I3425" s="9" t="s">
        <v>622</v>
      </c>
      <c r="J3425" s="9" t="s">
        <v>623</v>
      </c>
      <c r="K3425" s="9">
        <v>582</v>
      </c>
      <c r="L3425" s="9">
        <v>582</v>
      </c>
      <c r="M3425" s="9">
        <v>582</v>
      </c>
    </row>
    <row r="3426" spans="1:13" x14ac:dyDescent="0.35">
      <c r="A3426" s="8">
        <v>3424</v>
      </c>
      <c r="B3426" s="9" t="s">
        <v>1518</v>
      </c>
      <c r="C3426" s="9">
        <v>59</v>
      </c>
      <c r="D3426" s="9" t="s">
        <v>1518</v>
      </c>
      <c r="E3426" s="11">
        <v>20</v>
      </c>
      <c r="F3426" s="9" t="s">
        <v>510</v>
      </c>
      <c r="G3426" s="9" t="s">
        <v>542</v>
      </c>
      <c r="H3426" s="9" t="s">
        <v>624</v>
      </c>
      <c r="I3426" s="9" t="s">
        <v>625</v>
      </c>
      <c r="J3426" s="9" t="s">
        <v>626</v>
      </c>
      <c r="K3426" s="9">
        <v>4090</v>
      </c>
      <c r="L3426" s="9">
        <v>4090</v>
      </c>
      <c r="M3426" s="9">
        <v>4090</v>
      </c>
    </row>
    <row r="3427" spans="1:13" x14ac:dyDescent="0.35">
      <c r="A3427" s="8">
        <v>3425</v>
      </c>
      <c r="B3427" s="9" t="s">
        <v>1518</v>
      </c>
      <c r="C3427" s="9">
        <v>59</v>
      </c>
      <c r="D3427" s="9" t="s">
        <v>1518</v>
      </c>
      <c r="E3427" s="11">
        <v>20</v>
      </c>
      <c r="F3427" s="9" t="s">
        <v>510</v>
      </c>
      <c r="G3427" s="9" t="s">
        <v>542</v>
      </c>
      <c r="H3427" s="9" t="s">
        <v>630</v>
      </c>
      <c r="I3427" s="9" t="s">
        <v>631</v>
      </c>
      <c r="J3427" s="9" t="s">
        <v>632</v>
      </c>
      <c r="K3427" s="9">
        <v>2062</v>
      </c>
      <c r="L3427" s="9">
        <v>2062</v>
      </c>
      <c r="M3427" s="9">
        <v>2062</v>
      </c>
    </row>
    <row r="3428" spans="1:13" x14ac:dyDescent="0.35">
      <c r="A3428" s="8">
        <v>3426</v>
      </c>
      <c r="B3428" s="9" t="s">
        <v>1518</v>
      </c>
      <c r="C3428" s="9">
        <v>59</v>
      </c>
      <c r="D3428" s="9" t="s">
        <v>1518</v>
      </c>
      <c r="E3428" s="11">
        <v>20</v>
      </c>
      <c r="F3428" s="9" t="s">
        <v>510</v>
      </c>
      <c r="G3428" s="9" t="s">
        <v>542</v>
      </c>
      <c r="H3428" s="9" t="s">
        <v>645</v>
      </c>
      <c r="I3428" s="9" t="s">
        <v>646</v>
      </c>
      <c r="J3428" s="9" t="s">
        <v>647</v>
      </c>
      <c r="K3428" s="9">
        <v>2733</v>
      </c>
      <c r="L3428" s="9">
        <v>3227</v>
      </c>
      <c r="M3428" s="9">
        <v>3683</v>
      </c>
    </row>
    <row r="3429" spans="1:13" x14ac:dyDescent="0.35">
      <c r="A3429" s="8">
        <v>3427</v>
      </c>
      <c r="B3429" s="9" t="s">
        <v>1518</v>
      </c>
      <c r="C3429" s="9">
        <v>59</v>
      </c>
      <c r="D3429" s="9" t="s">
        <v>1518</v>
      </c>
      <c r="E3429" s="11">
        <v>20</v>
      </c>
      <c r="F3429" s="9" t="s">
        <v>510</v>
      </c>
      <c r="G3429" s="9" t="s">
        <v>542</v>
      </c>
      <c r="H3429" s="9" t="s">
        <v>651</v>
      </c>
      <c r="I3429" s="9" t="s">
        <v>652</v>
      </c>
      <c r="J3429" s="9" t="s">
        <v>653</v>
      </c>
      <c r="K3429" s="9">
        <v>2949</v>
      </c>
      <c r="L3429" s="9">
        <v>3565</v>
      </c>
      <c r="M3429" s="9">
        <v>4134</v>
      </c>
    </row>
    <row r="3430" spans="1:13" x14ac:dyDescent="0.35">
      <c r="A3430" s="8">
        <v>3428</v>
      </c>
      <c r="B3430" s="9" t="s">
        <v>1518</v>
      </c>
      <c r="C3430" s="9">
        <v>59</v>
      </c>
      <c r="D3430" s="9" t="s">
        <v>1518</v>
      </c>
      <c r="E3430" s="11">
        <v>20</v>
      </c>
      <c r="F3430" s="9" t="s">
        <v>510</v>
      </c>
      <c r="G3430" s="9" t="s">
        <v>542</v>
      </c>
      <c r="H3430" s="9" t="s">
        <v>657</v>
      </c>
      <c r="I3430" s="9" t="s">
        <v>658</v>
      </c>
      <c r="J3430" s="9" t="s">
        <v>659</v>
      </c>
      <c r="K3430" s="9">
        <v>612</v>
      </c>
      <c r="L3430" s="9">
        <v>612</v>
      </c>
      <c r="M3430" s="9">
        <v>612</v>
      </c>
    </row>
    <row r="3431" spans="1:13" x14ac:dyDescent="0.35">
      <c r="A3431" s="8">
        <v>3429</v>
      </c>
      <c r="B3431" s="9" t="s">
        <v>1518</v>
      </c>
      <c r="C3431" s="9">
        <v>59</v>
      </c>
      <c r="D3431" s="9" t="s">
        <v>1518</v>
      </c>
      <c r="E3431" s="11">
        <v>20</v>
      </c>
      <c r="F3431" s="9" t="s">
        <v>510</v>
      </c>
      <c r="G3431" s="9" t="s">
        <v>542</v>
      </c>
      <c r="H3431" s="9" t="s">
        <v>660</v>
      </c>
      <c r="I3431" s="9" t="s">
        <v>661</v>
      </c>
      <c r="J3431" s="9" t="s">
        <v>662</v>
      </c>
      <c r="K3431" s="9">
        <v>20728</v>
      </c>
      <c r="L3431" s="9">
        <v>20728</v>
      </c>
      <c r="M3431" s="9">
        <v>20728</v>
      </c>
    </row>
    <row r="3432" spans="1:13" x14ac:dyDescent="0.35">
      <c r="A3432" s="8">
        <v>3430</v>
      </c>
      <c r="B3432" s="9" t="s">
        <v>1518</v>
      </c>
      <c r="C3432" s="9">
        <v>59</v>
      </c>
      <c r="D3432" s="9" t="s">
        <v>1518</v>
      </c>
      <c r="E3432" s="11">
        <v>20</v>
      </c>
      <c r="F3432" s="9" t="s">
        <v>510</v>
      </c>
      <c r="G3432" s="9" t="s">
        <v>542</v>
      </c>
      <c r="H3432" s="9" t="s">
        <v>666</v>
      </c>
      <c r="I3432" s="9" t="s">
        <v>667</v>
      </c>
      <c r="J3432" s="9" t="s">
        <v>668</v>
      </c>
      <c r="K3432" s="9">
        <v>70372</v>
      </c>
      <c r="L3432" s="9">
        <v>70372</v>
      </c>
      <c r="M3432" s="9">
        <v>70372</v>
      </c>
    </row>
    <row r="3433" spans="1:13" x14ac:dyDescent="0.35">
      <c r="A3433" s="8">
        <v>3431</v>
      </c>
      <c r="B3433" s="9" t="s">
        <v>1518</v>
      </c>
      <c r="C3433" s="9">
        <v>59</v>
      </c>
      <c r="D3433" s="9" t="s">
        <v>1518</v>
      </c>
      <c r="E3433" s="11">
        <v>20</v>
      </c>
      <c r="F3433" s="9" t="s">
        <v>510</v>
      </c>
      <c r="G3433" s="9" t="s">
        <v>542</v>
      </c>
      <c r="H3433" s="9" t="s">
        <v>904</v>
      </c>
      <c r="I3433" s="9" t="s">
        <v>905</v>
      </c>
      <c r="J3433" s="9" t="s">
        <v>906</v>
      </c>
      <c r="K3433" s="9">
        <v>4463765</v>
      </c>
      <c r="L3433" s="9">
        <v>5300070</v>
      </c>
      <c r="M3433" s="9">
        <v>6072044</v>
      </c>
    </row>
    <row r="3434" spans="1:13" x14ac:dyDescent="0.35">
      <c r="A3434" s="8">
        <v>3432</v>
      </c>
      <c r="B3434" s="9" t="s">
        <v>1519</v>
      </c>
      <c r="C3434" s="9">
        <v>57</v>
      </c>
      <c r="D3434" s="9" t="s">
        <v>1519</v>
      </c>
      <c r="E3434" s="11">
        <v>1</v>
      </c>
      <c r="F3434" s="9" t="s">
        <v>10</v>
      </c>
      <c r="G3434" s="9" t="s">
        <v>11</v>
      </c>
      <c r="H3434" s="9" t="s">
        <v>12</v>
      </c>
      <c r="I3434" s="9" t="s">
        <v>13</v>
      </c>
      <c r="J3434" s="9" t="s">
        <v>14</v>
      </c>
      <c r="K3434" s="9">
        <v>4374714</v>
      </c>
      <c r="L3434" s="9">
        <v>5078938</v>
      </c>
      <c r="M3434" s="9">
        <v>5728992</v>
      </c>
    </row>
    <row r="3435" spans="1:13" x14ac:dyDescent="0.35">
      <c r="A3435" s="8">
        <v>3433</v>
      </c>
      <c r="B3435" s="9" t="s">
        <v>1519</v>
      </c>
      <c r="C3435" s="9">
        <v>57</v>
      </c>
      <c r="D3435" s="9" t="s">
        <v>1519</v>
      </c>
      <c r="E3435" s="11">
        <v>1</v>
      </c>
      <c r="F3435" s="9" t="s">
        <v>10</v>
      </c>
      <c r="G3435" s="9" t="s">
        <v>11</v>
      </c>
      <c r="H3435" s="9" t="s">
        <v>15</v>
      </c>
      <c r="I3435" s="9" t="s">
        <v>16</v>
      </c>
      <c r="J3435" s="9" t="s">
        <v>17</v>
      </c>
      <c r="K3435" s="9">
        <v>2490135</v>
      </c>
      <c r="L3435" s="9">
        <v>2592963</v>
      </c>
      <c r="M3435" s="9">
        <v>2687881</v>
      </c>
    </row>
    <row r="3436" spans="1:13" x14ac:dyDescent="0.35">
      <c r="A3436" s="8">
        <v>3434</v>
      </c>
      <c r="B3436" s="9" t="s">
        <v>1519</v>
      </c>
      <c r="C3436" s="9">
        <v>57</v>
      </c>
      <c r="D3436" s="9" t="s">
        <v>1519</v>
      </c>
      <c r="E3436" s="11">
        <v>1</v>
      </c>
      <c r="F3436" s="9" t="s">
        <v>10</v>
      </c>
      <c r="G3436" s="9" t="s">
        <v>11</v>
      </c>
      <c r="H3436" s="9" t="s">
        <v>18</v>
      </c>
      <c r="I3436" s="9" t="s">
        <v>19</v>
      </c>
      <c r="J3436" s="9" t="s">
        <v>20</v>
      </c>
      <c r="K3436" s="9">
        <v>223693</v>
      </c>
      <c r="L3436" s="9">
        <v>226155</v>
      </c>
      <c r="M3436" s="9">
        <v>228428</v>
      </c>
    </row>
    <row r="3437" spans="1:13" x14ac:dyDescent="0.35">
      <c r="A3437" s="8">
        <v>3435</v>
      </c>
      <c r="B3437" s="9" t="s">
        <v>1519</v>
      </c>
      <c r="C3437" s="9">
        <v>57</v>
      </c>
      <c r="D3437" s="9" t="s">
        <v>1519</v>
      </c>
      <c r="E3437" s="11">
        <v>1</v>
      </c>
      <c r="F3437" s="9" t="s">
        <v>10</v>
      </c>
      <c r="G3437" s="9" t="s">
        <v>11</v>
      </c>
      <c r="H3437" s="9" t="s">
        <v>21</v>
      </c>
      <c r="I3437" s="9" t="s">
        <v>22</v>
      </c>
      <c r="J3437" s="9" t="s">
        <v>23</v>
      </c>
      <c r="K3437" s="9">
        <v>2368743</v>
      </c>
      <c r="L3437" s="9">
        <v>2799909</v>
      </c>
      <c r="M3437" s="9">
        <v>3197909</v>
      </c>
    </row>
    <row r="3438" spans="1:13" x14ac:dyDescent="0.35">
      <c r="A3438" s="8">
        <v>3436</v>
      </c>
      <c r="B3438" s="9" t="s">
        <v>1519</v>
      </c>
      <c r="C3438" s="9">
        <v>57</v>
      </c>
      <c r="D3438" s="9" t="s">
        <v>1519</v>
      </c>
      <c r="E3438" s="11">
        <v>1</v>
      </c>
      <c r="F3438" s="9" t="s">
        <v>10</v>
      </c>
      <c r="G3438" s="9" t="s">
        <v>11</v>
      </c>
      <c r="H3438" s="9" t="s">
        <v>24</v>
      </c>
      <c r="I3438" s="9" t="s">
        <v>25</v>
      </c>
      <c r="J3438" s="9" t="s">
        <v>26</v>
      </c>
      <c r="K3438" s="9">
        <v>51449435</v>
      </c>
      <c r="L3438" s="9">
        <v>55028160</v>
      </c>
      <c r="M3438" s="9">
        <v>58331599</v>
      </c>
    </row>
    <row r="3439" spans="1:13" x14ac:dyDescent="0.35">
      <c r="A3439" s="8">
        <v>3437</v>
      </c>
      <c r="B3439" s="9" t="s">
        <v>1519</v>
      </c>
      <c r="C3439" s="9">
        <v>57</v>
      </c>
      <c r="D3439" s="9" t="s">
        <v>1519</v>
      </c>
      <c r="E3439" s="11">
        <v>1</v>
      </c>
      <c r="F3439" s="9" t="s">
        <v>10</v>
      </c>
      <c r="G3439" s="9" t="s">
        <v>11</v>
      </c>
      <c r="H3439" s="9" t="s">
        <v>27</v>
      </c>
      <c r="I3439" s="9" t="s">
        <v>28</v>
      </c>
      <c r="J3439" s="9" t="s">
        <v>29</v>
      </c>
      <c r="K3439" s="9">
        <v>173952</v>
      </c>
      <c r="L3439" s="9">
        <v>214898</v>
      </c>
      <c r="M3439" s="9">
        <v>284434</v>
      </c>
    </row>
    <row r="3440" spans="1:13" x14ac:dyDescent="0.35">
      <c r="A3440" s="8">
        <v>3438</v>
      </c>
      <c r="B3440" s="9" t="s">
        <v>1519</v>
      </c>
      <c r="C3440" s="9">
        <v>57</v>
      </c>
      <c r="D3440" s="9" t="s">
        <v>1519</v>
      </c>
      <c r="E3440" s="11">
        <v>2</v>
      </c>
      <c r="F3440" s="9" t="s">
        <v>10</v>
      </c>
      <c r="G3440" s="9" t="s">
        <v>30</v>
      </c>
      <c r="H3440" s="9" t="s">
        <v>1024</v>
      </c>
      <c r="I3440" s="9" t="s">
        <v>1025</v>
      </c>
      <c r="J3440" s="9" t="s">
        <v>1026</v>
      </c>
      <c r="K3440" s="9">
        <v>5000</v>
      </c>
      <c r="L3440" s="9">
        <v>6040</v>
      </c>
      <c r="M3440" s="9">
        <v>7000</v>
      </c>
    </row>
    <row r="3441" spans="1:13" x14ac:dyDescent="0.35">
      <c r="A3441" s="8">
        <v>3439</v>
      </c>
      <c r="B3441" s="9" t="s">
        <v>1519</v>
      </c>
      <c r="C3441" s="9">
        <v>57</v>
      </c>
      <c r="D3441" s="9" t="s">
        <v>1519</v>
      </c>
      <c r="E3441" s="11">
        <v>2</v>
      </c>
      <c r="F3441" s="9" t="s">
        <v>10</v>
      </c>
      <c r="G3441" s="9" t="s">
        <v>30</v>
      </c>
      <c r="H3441" s="9" t="s">
        <v>31</v>
      </c>
      <c r="I3441" s="9" t="s">
        <v>32</v>
      </c>
      <c r="J3441" s="9" t="s">
        <v>33</v>
      </c>
      <c r="K3441" s="9">
        <v>594973</v>
      </c>
      <c r="L3441" s="9">
        <v>775729</v>
      </c>
      <c r="M3441" s="9">
        <v>883962</v>
      </c>
    </row>
    <row r="3442" spans="1:13" x14ac:dyDescent="0.35">
      <c r="A3442" s="8">
        <v>3440</v>
      </c>
      <c r="B3442" s="9" t="s">
        <v>1519</v>
      </c>
      <c r="C3442" s="9">
        <v>57</v>
      </c>
      <c r="D3442" s="9" t="s">
        <v>1519</v>
      </c>
      <c r="E3442" s="11">
        <v>2</v>
      </c>
      <c r="F3442" s="9" t="s">
        <v>10</v>
      </c>
      <c r="G3442" s="9" t="s">
        <v>30</v>
      </c>
      <c r="H3442" s="9" t="s">
        <v>728</v>
      </c>
      <c r="I3442" s="9" t="s">
        <v>729</v>
      </c>
      <c r="J3442" s="9" t="s">
        <v>730</v>
      </c>
      <c r="K3442" s="9">
        <v>124601</v>
      </c>
      <c r="L3442" s="9">
        <v>141205</v>
      </c>
      <c r="M3442" s="9">
        <v>155288</v>
      </c>
    </row>
    <row r="3443" spans="1:13" x14ac:dyDescent="0.35">
      <c r="A3443" s="8">
        <v>3441</v>
      </c>
      <c r="B3443" s="9" t="s">
        <v>1519</v>
      </c>
      <c r="C3443" s="9">
        <v>57</v>
      </c>
      <c r="D3443" s="9" t="s">
        <v>1519</v>
      </c>
      <c r="E3443" s="11">
        <v>2</v>
      </c>
      <c r="F3443" s="9" t="s">
        <v>10</v>
      </c>
      <c r="G3443" s="9" t="s">
        <v>30</v>
      </c>
      <c r="H3443" s="9" t="s">
        <v>34</v>
      </c>
      <c r="I3443" s="9" t="s">
        <v>35</v>
      </c>
      <c r="J3443" s="9" t="s">
        <v>36</v>
      </c>
      <c r="K3443" s="9">
        <v>91200</v>
      </c>
      <c r="L3443" s="9">
        <v>91200</v>
      </c>
      <c r="M3443" s="9">
        <v>91200</v>
      </c>
    </row>
    <row r="3444" spans="1:13" x14ac:dyDescent="0.35">
      <c r="A3444" s="8">
        <v>3442</v>
      </c>
      <c r="B3444" s="9" t="s">
        <v>1519</v>
      </c>
      <c r="C3444" s="9">
        <v>57</v>
      </c>
      <c r="D3444" s="9" t="s">
        <v>1519</v>
      </c>
      <c r="E3444" s="11">
        <v>2</v>
      </c>
      <c r="F3444" s="9" t="s">
        <v>10</v>
      </c>
      <c r="G3444" s="9" t="s">
        <v>30</v>
      </c>
      <c r="H3444" s="9" t="s">
        <v>911</v>
      </c>
      <c r="I3444" s="9" t="s">
        <v>912</v>
      </c>
      <c r="J3444" s="9" t="s">
        <v>913</v>
      </c>
      <c r="K3444" s="9">
        <v>12000</v>
      </c>
      <c r="L3444" s="9">
        <v>12000</v>
      </c>
      <c r="M3444" s="9">
        <v>12000</v>
      </c>
    </row>
    <row r="3445" spans="1:13" x14ac:dyDescent="0.35">
      <c r="A3445" s="8">
        <v>3443</v>
      </c>
      <c r="B3445" s="9" t="s">
        <v>1519</v>
      </c>
      <c r="C3445" s="9">
        <v>57</v>
      </c>
      <c r="D3445" s="9" t="s">
        <v>1519</v>
      </c>
      <c r="E3445" s="11">
        <v>2</v>
      </c>
      <c r="F3445" s="9" t="s">
        <v>10</v>
      </c>
      <c r="G3445" s="9" t="s">
        <v>30</v>
      </c>
      <c r="H3445" s="9" t="s">
        <v>37</v>
      </c>
      <c r="I3445" s="9" t="s">
        <v>38</v>
      </c>
      <c r="J3445" s="9" t="s">
        <v>39</v>
      </c>
      <c r="K3445" s="9">
        <v>945680</v>
      </c>
      <c r="L3445" s="9">
        <v>1455113</v>
      </c>
      <c r="M3445" s="9">
        <v>1723680</v>
      </c>
    </row>
    <row r="3446" spans="1:13" x14ac:dyDescent="0.35">
      <c r="A3446" s="8">
        <v>3444</v>
      </c>
      <c r="B3446" s="9" t="s">
        <v>1519</v>
      </c>
      <c r="C3446" s="9">
        <v>57</v>
      </c>
      <c r="D3446" s="9" t="s">
        <v>1519</v>
      </c>
      <c r="E3446" s="11">
        <v>2</v>
      </c>
      <c r="F3446" s="9" t="s">
        <v>10</v>
      </c>
      <c r="G3446" s="9" t="s">
        <v>30</v>
      </c>
      <c r="H3446" s="9" t="s">
        <v>40</v>
      </c>
      <c r="I3446" s="9" t="s">
        <v>41</v>
      </c>
      <c r="J3446" s="9" t="s">
        <v>42</v>
      </c>
      <c r="K3446" s="9">
        <v>110670</v>
      </c>
      <c r="L3446" s="9">
        <v>111699</v>
      </c>
      <c r="M3446" s="9">
        <v>112650</v>
      </c>
    </row>
    <row r="3447" spans="1:13" x14ac:dyDescent="0.35">
      <c r="A3447" s="8">
        <v>3445</v>
      </c>
      <c r="B3447" s="9" t="s">
        <v>1519</v>
      </c>
      <c r="C3447" s="9">
        <v>57</v>
      </c>
      <c r="D3447" s="9" t="s">
        <v>1519</v>
      </c>
      <c r="E3447" s="11">
        <v>2</v>
      </c>
      <c r="F3447" s="9" t="s">
        <v>10</v>
      </c>
      <c r="G3447" s="9" t="s">
        <v>30</v>
      </c>
      <c r="H3447" s="9" t="s">
        <v>43</v>
      </c>
      <c r="I3447" s="9" t="s">
        <v>44</v>
      </c>
      <c r="J3447" s="9" t="s">
        <v>45</v>
      </c>
      <c r="K3447" s="9">
        <v>28844</v>
      </c>
      <c r="L3447" s="9">
        <v>37414</v>
      </c>
      <c r="M3447" s="9">
        <v>50446</v>
      </c>
    </row>
    <row r="3448" spans="1:13" x14ac:dyDescent="0.35">
      <c r="A3448" s="8">
        <v>3446</v>
      </c>
      <c r="B3448" s="9" t="s">
        <v>1519</v>
      </c>
      <c r="C3448" s="9">
        <v>57</v>
      </c>
      <c r="D3448" s="9" t="s">
        <v>1519</v>
      </c>
      <c r="E3448" s="11">
        <v>2</v>
      </c>
      <c r="F3448" s="9" t="s">
        <v>10</v>
      </c>
      <c r="G3448" s="9" t="s">
        <v>30</v>
      </c>
      <c r="H3448" s="9" t="s">
        <v>49</v>
      </c>
      <c r="I3448" s="9" t="s">
        <v>50</v>
      </c>
      <c r="J3448" s="9" t="s">
        <v>51</v>
      </c>
      <c r="K3448" s="9">
        <v>76932</v>
      </c>
      <c r="L3448" s="9">
        <v>123002</v>
      </c>
      <c r="M3448" s="9">
        <v>165528</v>
      </c>
    </row>
    <row r="3449" spans="1:13" x14ac:dyDescent="0.35">
      <c r="A3449" s="8">
        <v>3447</v>
      </c>
      <c r="B3449" s="9" t="s">
        <v>1519</v>
      </c>
      <c r="C3449" s="9">
        <v>57</v>
      </c>
      <c r="D3449" s="9" t="s">
        <v>1519</v>
      </c>
      <c r="E3449" s="11">
        <v>2</v>
      </c>
      <c r="F3449" s="9" t="s">
        <v>10</v>
      </c>
      <c r="G3449" s="9" t="s">
        <v>30</v>
      </c>
      <c r="H3449" s="9" t="s">
        <v>52</v>
      </c>
      <c r="I3449" s="9" t="s">
        <v>53</v>
      </c>
      <c r="J3449" s="9" t="s">
        <v>54</v>
      </c>
      <c r="K3449" s="9">
        <v>821071</v>
      </c>
      <c r="L3449" s="9">
        <v>866888</v>
      </c>
      <c r="M3449" s="9">
        <v>909180</v>
      </c>
    </row>
    <row r="3450" spans="1:13" x14ac:dyDescent="0.35">
      <c r="A3450" s="8">
        <v>3448</v>
      </c>
      <c r="B3450" s="9" t="s">
        <v>1519</v>
      </c>
      <c r="C3450" s="9">
        <v>57</v>
      </c>
      <c r="D3450" s="9" t="s">
        <v>1519</v>
      </c>
      <c r="E3450" s="11">
        <v>2</v>
      </c>
      <c r="F3450" s="9" t="s">
        <v>10</v>
      </c>
      <c r="G3450" s="9" t="s">
        <v>30</v>
      </c>
      <c r="H3450" s="9" t="s">
        <v>55</v>
      </c>
      <c r="I3450" s="9" t="s">
        <v>56</v>
      </c>
      <c r="J3450" s="9" t="s">
        <v>57</v>
      </c>
      <c r="K3450" s="9">
        <v>401269</v>
      </c>
      <c r="L3450" s="9">
        <v>414185</v>
      </c>
      <c r="M3450" s="9">
        <v>426108</v>
      </c>
    </row>
    <row r="3451" spans="1:13" x14ac:dyDescent="0.35">
      <c r="A3451" s="8">
        <v>3449</v>
      </c>
      <c r="B3451" s="9" t="s">
        <v>1519</v>
      </c>
      <c r="C3451" s="9">
        <v>57</v>
      </c>
      <c r="D3451" s="9" t="s">
        <v>1519</v>
      </c>
      <c r="E3451" s="11">
        <v>2</v>
      </c>
      <c r="F3451" s="9" t="s">
        <v>10</v>
      </c>
      <c r="G3451" s="9" t="s">
        <v>30</v>
      </c>
      <c r="H3451" s="9" t="s">
        <v>58</v>
      </c>
      <c r="I3451" s="9" t="s">
        <v>59</v>
      </c>
      <c r="J3451" s="9" t="s">
        <v>60</v>
      </c>
      <c r="K3451" s="9">
        <v>106315</v>
      </c>
      <c r="L3451" s="9">
        <v>109377</v>
      </c>
      <c r="M3451" s="9">
        <v>115337</v>
      </c>
    </row>
    <row r="3452" spans="1:13" x14ac:dyDescent="0.35">
      <c r="A3452" s="8">
        <v>3450</v>
      </c>
      <c r="B3452" s="9" t="s">
        <v>1519</v>
      </c>
      <c r="C3452" s="9">
        <v>57</v>
      </c>
      <c r="D3452" s="9" t="s">
        <v>1519</v>
      </c>
      <c r="E3452" s="11">
        <v>2</v>
      </c>
      <c r="F3452" s="9" t="s">
        <v>10</v>
      </c>
      <c r="G3452" s="9" t="s">
        <v>30</v>
      </c>
      <c r="H3452" s="9" t="s">
        <v>920</v>
      </c>
      <c r="I3452" s="9" t="s">
        <v>921</v>
      </c>
      <c r="J3452" s="9" t="s">
        <v>922</v>
      </c>
      <c r="K3452" s="9">
        <v>48600</v>
      </c>
      <c r="L3452" s="9">
        <v>55620</v>
      </c>
      <c r="M3452" s="9">
        <v>62100</v>
      </c>
    </row>
    <row r="3453" spans="1:13" x14ac:dyDescent="0.35">
      <c r="A3453" s="8">
        <v>3451</v>
      </c>
      <c r="B3453" s="9" t="s">
        <v>1519</v>
      </c>
      <c r="C3453" s="9">
        <v>57</v>
      </c>
      <c r="D3453" s="9" t="s">
        <v>1519</v>
      </c>
      <c r="E3453" s="11">
        <v>2</v>
      </c>
      <c r="F3453" s="9" t="s">
        <v>10</v>
      </c>
      <c r="G3453" s="9" t="s">
        <v>30</v>
      </c>
      <c r="H3453" s="9" t="s">
        <v>67</v>
      </c>
      <c r="I3453" s="9" t="s">
        <v>68</v>
      </c>
      <c r="J3453" s="9" t="s">
        <v>69</v>
      </c>
      <c r="K3453" s="9">
        <v>349410</v>
      </c>
      <c r="L3453" s="9">
        <v>385596</v>
      </c>
      <c r="M3453" s="9">
        <v>418999</v>
      </c>
    </row>
    <row r="3454" spans="1:13" x14ac:dyDescent="0.35">
      <c r="A3454" s="8">
        <v>3452</v>
      </c>
      <c r="B3454" s="9" t="s">
        <v>1519</v>
      </c>
      <c r="C3454" s="9">
        <v>57</v>
      </c>
      <c r="D3454" s="9" t="s">
        <v>1519</v>
      </c>
      <c r="E3454" s="11">
        <v>2</v>
      </c>
      <c r="F3454" s="9" t="s">
        <v>10</v>
      </c>
      <c r="G3454" s="9" t="s">
        <v>30</v>
      </c>
      <c r="H3454" s="9" t="s">
        <v>70</v>
      </c>
      <c r="I3454" s="9" t="s">
        <v>71</v>
      </c>
      <c r="J3454" s="9" t="s">
        <v>72</v>
      </c>
      <c r="K3454" s="9">
        <v>1152732</v>
      </c>
      <c r="L3454" s="9">
        <v>1296033</v>
      </c>
      <c r="M3454" s="9">
        <v>1414679</v>
      </c>
    </row>
    <row r="3455" spans="1:13" x14ac:dyDescent="0.35">
      <c r="A3455" s="8">
        <v>3453</v>
      </c>
      <c r="B3455" s="9" t="s">
        <v>1519</v>
      </c>
      <c r="C3455" s="9">
        <v>57</v>
      </c>
      <c r="D3455" s="9" t="s">
        <v>1519</v>
      </c>
      <c r="E3455" s="11">
        <v>2</v>
      </c>
      <c r="F3455" s="9" t="s">
        <v>10</v>
      </c>
      <c r="G3455" s="9" t="s">
        <v>30</v>
      </c>
      <c r="H3455" s="9" t="s">
        <v>73</v>
      </c>
      <c r="I3455" s="9" t="s">
        <v>74</v>
      </c>
      <c r="J3455" s="9" t="s">
        <v>75</v>
      </c>
      <c r="K3455" s="9">
        <v>2092493</v>
      </c>
      <c r="L3455" s="9">
        <v>2242968</v>
      </c>
      <c r="M3455" s="9">
        <v>2381868</v>
      </c>
    </row>
    <row r="3456" spans="1:13" x14ac:dyDescent="0.35">
      <c r="A3456" s="8">
        <v>3454</v>
      </c>
      <c r="B3456" s="9" t="s">
        <v>1519</v>
      </c>
      <c r="C3456" s="9">
        <v>57</v>
      </c>
      <c r="D3456" s="9" t="s">
        <v>1519</v>
      </c>
      <c r="E3456" s="11">
        <v>2</v>
      </c>
      <c r="F3456" s="9" t="s">
        <v>10</v>
      </c>
      <c r="G3456" s="9" t="s">
        <v>30</v>
      </c>
      <c r="H3456" s="9" t="s">
        <v>734</v>
      </c>
      <c r="I3456" s="9" t="s">
        <v>735</v>
      </c>
      <c r="J3456" s="9" t="s">
        <v>736</v>
      </c>
      <c r="K3456" s="9">
        <v>325936</v>
      </c>
      <c r="L3456" s="9">
        <v>362581</v>
      </c>
      <c r="M3456" s="9">
        <v>396437</v>
      </c>
    </row>
    <row r="3457" spans="1:13" x14ac:dyDescent="0.35">
      <c r="A3457" s="8">
        <v>3455</v>
      </c>
      <c r="B3457" s="9" t="s">
        <v>1519</v>
      </c>
      <c r="C3457" s="9">
        <v>57</v>
      </c>
      <c r="D3457" s="9" t="s">
        <v>1519</v>
      </c>
      <c r="E3457" s="11">
        <v>2</v>
      </c>
      <c r="F3457" s="9" t="s">
        <v>10</v>
      </c>
      <c r="G3457" s="9" t="s">
        <v>30</v>
      </c>
      <c r="H3457" s="9" t="s">
        <v>737</v>
      </c>
      <c r="I3457" s="9" t="s">
        <v>738</v>
      </c>
      <c r="J3457" s="9" t="s">
        <v>739</v>
      </c>
      <c r="K3457" s="9">
        <v>108000</v>
      </c>
      <c r="L3457" s="9">
        <v>129840</v>
      </c>
      <c r="M3457" s="9">
        <v>150000</v>
      </c>
    </row>
    <row r="3458" spans="1:13" x14ac:dyDescent="0.35">
      <c r="A3458" s="8">
        <v>3456</v>
      </c>
      <c r="B3458" s="9" t="s">
        <v>1519</v>
      </c>
      <c r="C3458" s="9">
        <v>57</v>
      </c>
      <c r="D3458" s="9" t="s">
        <v>1519</v>
      </c>
      <c r="E3458" s="11">
        <v>2</v>
      </c>
      <c r="F3458" s="9" t="s">
        <v>10</v>
      </c>
      <c r="G3458" s="9" t="s">
        <v>30</v>
      </c>
      <c r="H3458" s="9" t="s">
        <v>82</v>
      </c>
      <c r="I3458" s="9" t="s">
        <v>83</v>
      </c>
      <c r="J3458" s="9" t="s">
        <v>84</v>
      </c>
      <c r="K3458" s="9">
        <v>327651</v>
      </c>
      <c r="L3458" s="9">
        <v>446749</v>
      </c>
      <c r="M3458" s="9">
        <v>556685</v>
      </c>
    </row>
    <row r="3459" spans="1:13" x14ac:dyDescent="0.35">
      <c r="A3459" s="8">
        <v>3457</v>
      </c>
      <c r="B3459" s="9" t="s">
        <v>1519</v>
      </c>
      <c r="C3459" s="9">
        <v>57</v>
      </c>
      <c r="D3459" s="9" t="s">
        <v>1519</v>
      </c>
      <c r="E3459" s="11">
        <v>2</v>
      </c>
      <c r="F3459" s="9" t="s">
        <v>10</v>
      </c>
      <c r="G3459" s="9" t="s">
        <v>30</v>
      </c>
      <c r="H3459" s="9" t="s">
        <v>755</v>
      </c>
      <c r="I3459" s="9" t="s">
        <v>756</v>
      </c>
      <c r="J3459" s="9" t="s">
        <v>757</v>
      </c>
      <c r="K3459" s="9">
        <v>13045985</v>
      </c>
      <c r="L3459" s="9">
        <v>16354512</v>
      </c>
      <c r="M3459" s="9">
        <v>19408536</v>
      </c>
    </row>
    <row r="3460" spans="1:13" x14ac:dyDescent="0.35">
      <c r="A3460" s="8">
        <v>3458</v>
      </c>
      <c r="B3460" s="9" t="s">
        <v>1519</v>
      </c>
      <c r="C3460" s="9">
        <v>57</v>
      </c>
      <c r="D3460" s="9" t="s">
        <v>1519</v>
      </c>
      <c r="E3460" s="11">
        <v>3</v>
      </c>
      <c r="F3460" s="9" t="s">
        <v>10</v>
      </c>
      <c r="G3460" s="9" t="s">
        <v>85</v>
      </c>
      <c r="H3460" s="9" t="s">
        <v>86</v>
      </c>
      <c r="I3460" s="9" t="s">
        <v>87</v>
      </c>
      <c r="J3460" s="9" t="s">
        <v>88</v>
      </c>
      <c r="K3460" s="9">
        <v>6358319</v>
      </c>
      <c r="L3460" s="9">
        <v>7122332</v>
      </c>
      <c r="M3460" s="9">
        <v>7827575</v>
      </c>
    </row>
    <row r="3461" spans="1:13" x14ac:dyDescent="0.35">
      <c r="A3461" s="8">
        <v>3459</v>
      </c>
      <c r="B3461" s="9" t="s">
        <v>1519</v>
      </c>
      <c r="C3461" s="9">
        <v>57</v>
      </c>
      <c r="D3461" s="9" t="s">
        <v>1519</v>
      </c>
      <c r="E3461" s="11">
        <v>4</v>
      </c>
      <c r="F3461" s="9" t="s">
        <v>92</v>
      </c>
      <c r="G3461" s="9" t="s">
        <v>93</v>
      </c>
      <c r="H3461" s="9" t="s">
        <v>94</v>
      </c>
      <c r="I3461" s="9" t="s">
        <v>95</v>
      </c>
      <c r="J3461" s="9" t="s">
        <v>96</v>
      </c>
      <c r="K3461" s="9">
        <v>351895</v>
      </c>
      <c r="L3461" s="9">
        <v>362305</v>
      </c>
      <c r="M3461" s="9">
        <v>371915</v>
      </c>
    </row>
    <row r="3462" spans="1:13" x14ac:dyDescent="0.35">
      <c r="A3462" s="8">
        <v>3460</v>
      </c>
      <c r="B3462" s="9" t="s">
        <v>1519</v>
      </c>
      <c r="C3462" s="9">
        <v>57</v>
      </c>
      <c r="D3462" s="9" t="s">
        <v>1519</v>
      </c>
      <c r="E3462" s="11">
        <v>4</v>
      </c>
      <c r="F3462" s="9" t="s">
        <v>92</v>
      </c>
      <c r="G3462" s="9" t="s">
        <v>93</v>
      </c>
      <c r="H3462" s="9" t="s">
        <v>97</v>
      </c>
      <c r="I3462" s="9" t="s">
        <v>98</v>
      </c>
      <c r="J3462" s="9" t="s">
        <v>99</v>
      </c>
      <c r="K3462" s="9">
        <v>300074</v>
      </c>
      <c r="L3462" s="9">
        <v>444014</v>
      </c>
      <c r="M3462" s="9">
        <v>576880</v>
      </c>
    </row>
    <row r="3463" spans="1:13" x14ac:dyDescent="0.35">
      <c r="A3463" s="8">
        <v>3461</v>
      </c>
      <c r="B3463" s="9" t="s">
        <v>1519</v>
      </c>
      <c r="C3463" s="9">
        <v>57</v>
      </c>
      <c r="D3463" s="9" t="s">
        <v>1519</v>
      </c>
      <c r="E3463" s="11">
        <v>4</v>
      </c>
      <c r="F3463" s="9" t="s">
        <v>92</v>
      </c>
      <c r="G3463" s="9" t="s">
        <v>93</v>
      </c>
      <c r="H3463" s="9" t="s">
        <v>100</v>
      </c>
      <c r="I3463" s="9" t="s">
        <v>101</v>
      </c>
      <c r="J3463" s="9" t="s">
        <v>102</v>
      </c>
      <c r="K3463" s="9">
        <v>50400</v>
      </c>
      <c r="L3463" s="9">
        <v>64336</v>
      </c>
      <c r="M3463" s="9">
        <v>77200</v>
      </c>
    </row>
    <row r="3464" spans="1:13" x14ac:dyDescent="0.35">
      <c r="A3464" s="8">
        <v>3462</v>
      </c>
      <c r="B3464" s="9" t="s">
        <v>1519</v>
      </c>
      <c r="C3464" s="9">
        <v>57</v>
      </c>
      <c r="D3464" s="9" t="s">
        <v>1519</v>
      </c>
      <c r="E3464" s="11">
        <v>4</v>
      </c>
      <c r="F3464" s="9" t="s">
        <v>92</v>
      </c>
      <c r="G3464" s="9" t="s">
        <v>93</v>
      </c>
      <c r="H3464" s="9" t="s">
        <v>103</v>
      </c>
      <c r="I3464" s="9" t="s">
        <v>104</v>
      </c>
      <c r="J3464" s="9" t="s">
        <v>105</v>
      </c>
      <c r="K3464" s="9">
        <v>29260</v>
      </c>
      <c r="L3464" s="9">
        <v>32135</v>
      </c>
      <c r="M3464" s="9">
        <v>34790</v>
      </c>
    </row>
    <row r="3465" spans="1:13" x14ac:dyDescent="0.35">
      <c r="A3465" s="8">
        <v>3463</v>
      </c>
      <c r="B3465" s="9" t="s">
        <v>1519</v>
      </c>
      <c r="C3465" s="9">
        <v>57</v>
      </c>
      <c r="D3465" s="9" t="s">
        <v>1519</v>
      </c>
      <c r="E3465" s="11">
        <v>4</v>
      </c>
      <c r="F3465" s="9" t="s">
        <v>92</v>
      </c>
      <c r="G3465" s="9" t="s">
        <v>93</v>
      </c>
      <c r="H3465" s="9" t="s">
        <v>106</v>
      </c>
      <c r="I3465" s="9" t="s">
        <v>107</v>
      </c>
      <c r="J3465" s="9" t="s">
        <v>108</v>
      </c>
      <c r="K3465" s="9">
        <v>222000</v>
      </c>
      <c r="L3465" s="9">
        <v>223560</v>
      </c>
      <c r="M3465" s="9">
        <v>225000</v>
      </c>
    </row>
    <row r="3466" spans="1:13" x14ac:dyDescent="0.35">
      <c r="A3466" s="8">
        <v>3464</v>
      </c>
      <c r="B3466" s="9" t="s">
        <v>1519</v>
      </c>
      <c r="C3466" s="9">
        <v>57</v>
      </c>
      <c r="D3466" s="9" t="s">
        <v>1519</v>
      </c>
      <c r="E3466" s="11">
        <v>4</v>
      </c>
      <c r="F3466" s="9" t="s">
        <v>92</v>
      </c>
      <c r="G3466" s="9" t="s">
        <v>93</v>
      </c>
      <c r="H3466" s="9" t="s">
        <v>109</v>
      </c>
      <c r="I3466" s="9" t="s">
        <v>110</v>
      </c>
      <c r="J3466" s="9" t="s">
        <v>111</v>
      </c>
      <c r="K3466" s="9">
        <v>41901</v>
      </c>
      <c r="L3466" s="9">
        <v>41901</v>
      </c>
      <c r="M3466" s="9">
        <v>41901</v>
      </c>
    </row>
    <row r="3467" spans="1:13" x14ac:dyDescent="0.35">
      <c r="A3467" s="8">
        <v>3465</v>
      </c>
      <c r="B3467" s="9" t="s">
        <v>1519</v>
      </c>
      <c r="C3467" s="9">
        <v>57</v>
      </c>
      <c r="D3467" s="9" t="s">
        <v>1519</v>
      </c>
      <c r="E3467" s="11">
        <v>4</v>
      </c>
      <c r="F3467" s="9" t="s">
        <v>92</v>
      </c>
      <c r="G3467" s="9" t="s">
        <v>93</v>
      </c>
      <c r="H3467" s="9" t="s">
        <v>115</v>
      </c>
      <c r="I3467" s="9" t="s">
        <v>116</v>
      </c>
      <c r="J3467" s="9" t="s">
        <v>117</v>
      </c>
      <c r="K3467" s="9">
        <v>197337</v>
      </c>
      <c r="L3467" s="9">
        <v>245729</v>
      </c>
      <c r="M3467" s="9">
        <v>261307</v>
      </c>
    </row>
    <row r="3468" spans="1:13" x14ac:dyDescent="0.35">
      <c r="A3468" s="8">
        <v>3466</v>
      </c>
      <c r="B3468" s="9" t="s">
        <v>1519</v>
      </c>
      <c r="C3468" s="9">
        <v>57</v>
      </c>
      <c r="D3468" s="9" t="s">
        <v>1519</v>
      </c>
      <c r="E3468" s="11">
        <v>4</v>
      </c>
      <c r="F3468" s="9" t="s">
        <v>92</v>
      </c>
      <c r="G3468" s="9" t="s">
        <v>93</v>
      </c>
      <c r="H3468" s="9" t="s">
        <v>118</v>
      </c>
      <c r="I3468" s="9" t="s">
        <v>119</v>
      </c>
      <c r="J3468" s="9" t="s">
        <v>120</v>
      </c>
      <c r="K3468" s="9">
        <v>34946</v>
      </c>
      <c r="L3468" s="9">
        <v>67340</v>
      </c>
      <c r="M3468" s="9">
        <v>97243</v>
      </c>
    </row>
    <row r="3469" spans="1:13" x14ac:dyDescent="0.35">
      <c r="A3469" s="8">
        <v>3467</v>
      </c>
      <c r="B3469" s="9" t="s">
        <v>1519</v>
      </c>
      <c r="C3469" s="9">
        <v>57</v>
      </c>
      <c r="D3469" s="9" t="s">
        <v>1519</v>
      </c>
      <c r="E3469" s="11">
        <v>4</v>
      </c>
      <c r="F3469" s="9" t="s">
        <v>92</v>
      </c>
      <c r="G3469" s="9" t="s">
        <v>93</v>
      </c>
      <c r="H3469" s="9" t="s">
        <v>121</v>
      </c>
      <c r="I3469" s="9" t="s">
        <v>122</v>
      </c>
      <c r="J3469" s="9" t="s">
        <v>123</v>
      </c>
      <c r="K3469" s="9">
        <v>73480</v>
      </c>
      <c r="L3469" s="9">
        <v>101426</v>
      </c>
      <c r="M3469" s="9">
        <v>127222</v>
      </c>
    </row>
    <row r="3470" spans="1:13" x14ac:dyDescent="0.35">
      <c r="A3470" s="8">
        <v>3468</v>
      </c>
      <c r="B3470" s="9" t="s">
        <v>1519</v>
      </c>
      <c r="C3470" s="9">
        <v>57</v>
      </c>
      <c r="D3470" s="9" t="s">
        <v>1519</v>
      </c>
      <c r="E3470" s="11">
        <v>4</v>
      </c>
      <c r="F3470" s="9" t="s">
        <v>92</v>
      </c>
      <c r="G3470" s="9" t="s">
        <v>93</v>
      </c>
      <c r="H3470" s="9" t="s">
        <v>124</v>
      </c>
      <c r="I3470" s="9" t="s">
        <v>125</v>
      </c>
      <c r="J3470" s="9" t="s">
        <v>126</v>
      </c>
      <c r="K3470" s="9">
        <v>330582</v>
      </c>
      <c r="L3470" s="9">
        <v>365424</v>
      </c>
      <c r="M3470" s="9">
        <v>424216</v>
      </c>
    </row>
    <row r="3471" spans="1:13" x14ac:dyDescent="0.35">
      <c r="A3471" s="8">
        <v>3469</v>
      </c>
      <c r="B3471" s="9" t="s">
        <v>1519</v>
      </c>
      <c r="C3471" s="9">
        <v>57</v>
      </c>
      <c r="D3471" s="9" t="s">
        <v>1519</v>
      </c>
      <c r="E3471" s="11">
        <v>4</v>
      </c>
      <c r="F3471" s="9" t="s">
        <v>92</v>
      </c>
      <c r="G3471" s="9" t="s">
        <v>93</v>
      </c>
      <c r="H3471" s="9" t="s">
        <v>127</v>
      </c>
      <c r="I3471" s="9" t="s">
        <v>128</v>
      </c>
      <c r="J3471" s="9" t="s">
        <v>129</v>
      </c>
      <c r="K3471" s="9">
        <v>20500</v>
      </c>
      <c r="L3471" s="9">
        <v>20500</v>
      </c>
      <c r="M3471" s="9">
        <v>20500</v>
      </c>
    </row>
    <row r="3472" spans="1:13" x14ac:dyDescent="0.35">
      <c r="A3472" s="8">
        <v>3470</v>
      </c>
      <c r="B3472" s="9" t="s">
        <v>1519</v>
      </c>
      <c r="C3472" s="9">
        <v>57</v>
      </c>
      <c r="D3472" s="9" t="s">
        <v>1519</v>
      </c>
      <c r="E3472" s="11">
        <v>4</v>
      </c>
      <c r="F3472" s="9" t="s">
        <v>92</v>
      </c>
      <c r="G3472" s="9" t="s">
        <v>93</v>
      </c>
      <c r="H3472" s="9" t="s">
        <v>130</v>
      </c>
      <c r="I3472" s="9" t="s">
        <v>131</v>
      </c>
      <c r="J3472" s="9" t="s">
        <v>132</v>
      </c>
      <c r="K3472" s="9">
        <v>186704</v>
      </c>
      <c r="L3472" s="9">
        <v>268803</v>
      </c>
      <c r="M3472" s="9">
        <v>292556</v>
      </c>
    </row>
    <row r="3473" spans="1:13" x14ac:dyDescent="0.35">
      <c r="A3473" s="8">
        <v>3471</v>
      </c>
      <c r="B3473" s="9" t="s">
        <v>1519</v>
      </c>
      <c r="C3473" s="9">
        <v>57</v>
      </c>
      <c r="D3473" s="9" t="s">
        <v>1519</v>
      </c>
      <c r="E3473" s="11">
        <v>4</v>
      </c>
      <c r="F3473" s="9" t="s">
        <v>92</v>
      </c>
      <c r="G3473" s="9" t="s">
        <v>93</v>
      </c>
      <c r="H3473" s="9" t="s">
        <v>133</v>
      </c>
      <c r="I3473" s="9" t="s">
        <v>134</v>
      </c>
      <c r="J3473" s="9" t="s">
        <v>135</v>
      </c>
      <c r="K3473" s="9">
        <v>9100</v>
      </c>
      <c r="L3473" s="9">
        <v>24163</v>
      </c>
      <c r="M3473" s="9">
        <v>38067</v>
      </c>
    </row>
    <row r="3474" spans="1:13" x14ac:dyDescent="0.35">
      <c r="A3474" s="8">
        <v>3472</v>
      </c>
      <c r="B3474" s="9" t="s">
        <v>1519</v>
      </c>
      <c r="C3474" s="9">
        <v>57</v>
      </c>
      <c r="D3474" s="9" t="s">
        <v>1519</v>
      </c>
      <c r="E3474" s="11">
        <v>4</v>
      </c>
      <c r="F3474" s="9" t="s">
        <v>92</v>
      </c>
      <c r="G3474" s="9" t="s">
        <v>93</v>
      </c>
      <c r="H3474" s="9" t="s">
        <v>136</v>
      </c>
      <c r="I3474" s="9" t="s">
        <v>137</v>
      </c>
      <c r="J3474" s="9" t="s">
        <v>138</v>
      </c>
      <c r="K3474" s="9">
        <v>29690</v>
      </c>
      <c r="L3474" s="9">
        <v>31172</v>
      </c>
      <c r="M3474" s="9">
        <v>38731</v>
      </c>
    </row>
    <row r="3475" spans="1:13" x14ac:dyDescent="0.35">
      <c r="A3475" s="8">
        <v>3473</v>
      </c>
      <c r="B3475" s="9" t="s">
        <v>1519</v>
      </c>
      <c r="C3475" s="9">
        <v>57</v>
      </c>
      <c r="D3475" s="9" t="s">
        <v>1519</v>
      </c>
      <c r="E3475" s="11">
        <v>4</v>
      </c>
      <c r="F3475" s="9" t="s">
        <v>92</v>
      </c>
      <c r="G3475" s="9" t="s">
        <v>93</v>
      </c>
      <c r="H3475" s="9" t="s">
        <v>139</v>
      </c>
      <c r="I3475" s="9" t="s">
        <v>140</v>
      </c>
      <c r="J3475" s="9" t="s">
        <v>141</v>
      </c>
      <c r="K3475" s="9">
        <v>175744</v>
      </c>
      <c r="L3475" s="9">
        <v>183393</v>
      </c>
      <c r="M3475" s="9">
        <v>220656</v>
      </c>
    </row>
    <row r="3476" spans="1:13" x14ac:dyDescent="0.35">
      <c r="A3476" s="8">
        <v>3474</v>
      </c>
      <c r="B3476" s="9" t="s">
        <v>1519</v>
      </c>
      <c r="C3476" s="9">
        <v>57</v>
      </c>
      <c r="D3476" s="9" t="s">
        <v>1519</v>
      </c>
      <c r="E3476" s="11">
        <v>4</v>
      </c>
      <c r="F3476" s="9" t="s">
        <v>92</v>
      </c>
      <c r="G3476" s="9" t="s">
        <v>93</v>
      </c>
      <c r="H3476" s="9" t="s">
        <v>142</v>
      </c>
      <c r="I3476" s="9" t="s">
        <v>143</v>
      </c>
      <c r="J3476" s="9" t="s">
        <v>144</v>
      </c>
      <c r="K3476" s="9">
        <v>272430</v>
      </c>
      <c r="L3476" s="9">
        <v>276122</v>
      </c>
      <c r="M3476" s="9">
        <v>279531</v>
      </c>
    </row>
    <row r="3477" spans="1:13" x14ac:dyDescent="0.35">
      <c r="A3477" s="8">
        <v>3475</v>
      </c>
      <c r="B3477" s="9" t="s">
        <v>1519</v>
      </c>
      <c r="C3477" s="9">
        <v>57</v>
      </c>
      <c r="D3477" s="9" t="s">
        <v>1519</v>
      </c>
      <c r="E3477" s="11">
        <v>4</v>
      </c>
      <c r="F3477" s="9" t="s">
        <v>92</v>
      </c>
      <c r="G3477" s="9" t="s">
        <v>93</v>
      </c>
      <c r="H3477" s="9" t="s">
        <v>145</v>
      </c>
      <c r="I3477" s="9" t="s">
        <v>146</v>
      </c>
      <c r="J3477" s="9" t="s">
        <v>147</v>
      </c>
      <c r="K3477" s="9">
        <v>95432</v>
      </c>
      <c r="L3477" s="9">
        <v>110038</v>
      </c>
      <c r="M3477" s="9">
        <v>123521</v>
      </c>
    </row>
    <row r="3478" spans="1:13" x14ac:dyDescent="0.35">
      <c r="A3478" s="8">
        <v>3476</v>
      </c>
      <c r="B3478" s="9" t="s">
        <v>1519</v>
      </c>
      <c r="C3478" s="9">
        <v>57</v>
      </c>
      <c r="D3478" s="9" t="s">
        <v>1519</v>
      </c>
      <c r="E3478" s="11">
        <v>4</v>
      </c>
      <c r="F3478" s="9" t="s">
        <v>92</v>
      </c>
      <c r="G3478" s="9" t="s">
        <v>93</v>
      </c>
      <c r="H3478" s="9" t="s">
        <v>148</v>
      </c>
      <c r="I3478" s="9" t="s">
        <v>149</v>
      </c>
      <c r="J3478" s="9" t="s">
        <v>150</v>
      </c>
      <c r="K3478" s="9">
        <v>170735</v>
      </c>
      <c r="L3478" s="9">
        <v>242029</v>
      </c>
      <c r="M3478" s="9">
        <v>307838</v>
      </c>
    </row>
    <row r="3479" spans="1:13" x14ac:dyDescent="0.35">
      <c r="A3479" s="8">
        <v>3477</v>
      </c>
      <c r="B3479" s="9" t="s">
        <v>1519</v>
      </c>
      <c r="C3479" s="9">
        <v>57</v>
      </c>
      <c r="D3479" s="9" t="s">
        <v>1519</v>
      </c>
      <c r="E3479" s="11">
        <v>4</v>
      </c>
      <c r="F3479" s="9" t="s">
        <v>92</v>
      </c>
      <c r="G3479" s="9" t="s">
        <v>93</v>
      </c>
      <c r="H3479" s="9" t="s">
        <v>151</v>
      </c>
      <c r="I3479" s="9" t="s">
        <v>152</v>
      </c>
      <c r="J3479" s="9" t="s">
        <v>153</v>
      </c>
      <c r="K3479" s="9">
        <v>46700</v>
      </c>
      <c r="L3479" s="9">
        <v>46700</v>
      </c>
      <c r="M3479" s="9">
        <v>46700</v>
      </c>
    </row>
    <row r="3480" spans="1:13" x14ac:dyDescent="0.35">
      <c r="A3480" s="8">
        <v>3478</v>
      </c>
      <c r="B3480" s="9" t="s">
        <v>1519</v>
      </c>
      <c r="C3480" s="9">
        <v>57</v>
      </c>
      <c r="D3480" s="9" t="s">
        <v>1519</v>
      </c>
      <c r="E3480" s="11">
        <v>4</v>
      </c>
      <c r="F3480" s="9" t="s">
        <v>92</v>
      </c>
      <c r="G3480" s="9" t="s">
        <v>93</v>
      </c>
      <c r="H3480" s="9" t="s">
        <v>773</v>
      </c>
      <c r="I3480" s="9" t="s">
        <v>768</v>
      </c>
      <c r="J3480" s="9" t="s">
        <v>774</v>
      </c>
      <c r="K3480" s="9">
        <v>87347</v>
      </c>
      <c r="L3480" s="9">
        <v>107925</v>
      </c>
      <c r="M3480" s="9">
        <v>126921</v>
      </c>
    </row>
    <row r="3481" spans="1:13" x14ac:dyDescent="0.35">
      <c r="A3481" s="8">
        <v>3479</v>
      </c>
      <c r="B3481" s="9" t="s">
        <v>1519</v>
      </c>
      <c r="C3481" s="9">
        <v>57</v>
      </c>
      <c r="D3481" s="9" t="s">
        <v>1519</v>
      </c>
      <c r="E3481" s="11">
        <v>4</v>
      </c>
      <c r="F3481" s="9" t="s">
        <v>92</v>
      </c>
      <c r="G3481" s="9" t="s">
        <v>93</v>
      </c>
      <c r="H3481" s="9" t="s">
        <v>154</v>
      </c>
      <c r="I3481" s="9" t="s">
        <v>155</v>
      </c>
      <c r="J3481" s="9" t="s">
        <v>156</v>
      </c>
      <c r="K3481" s="9">
        <v>21871</v>
      </c>
      <c r="L3481" s="9">
        <v>23762</v>
      </c>
      <c r="M3481" s="9">
        <v>45646</v>
      </c>
    </row>
    <row r="3482" spans="1:13" x14ac:dyDescent="0.35">
      <c r="A3482" s="8">
        <v>3480</v>
      </c>
      <c r="B3482" s="9" t="s">
        <v>1519</v>
      </c>
      <c r="C3482" s="9">
        <v>57</v>
      </c>
      <c r="D3482" s="9" t="s">
        <v>1519</v>
      </c>
      <c r="E3482" s="11">
        <v>4</v>
      </c>
      <c r="F3482" s="9" t="s">
        <v>92</v>
      </c>
      <c r="G3482" s="9" t="s">
        <v>93</v>
      </c>
      <c r="H3482" s="9" t="s">
        <v>157</v>
      </c>
      <c r="I3482" s="9" t="s">
        <v>158</v>
      </c>
      <c r="J3482" s="9" t="s">
        <v>159</v>
      </c>
      <c r="K3482" s="9">
        <v>75020</v>
      </c>
      <c r="L3482" s="9">
        <v>84041</v>
      </c>
      <c r="M3482" s="9">
        <v>92369</v>
      </c>
    </row>
    <row r="3483" spans="1:13" x14ac:dyDescent="0.35">
      <c r="A3483" s="8">
        <v>3481</v>
      </c>
      <c r="B3483" s="9" t="s">
        <v>1519</v>
      </c>
      <c r="C3483" s="9">
        <v>57</v>
      </c>
      <c r="D3483" s="9" t="s">
        <v>1519</v>
      </c>
      <c r="E3483" s="11">
        <v>4</v>
      </c>
      <c r="F3483" s="9" t="s">
        <v>92</v>
      </c>
      <c r="G3483" s="9" t="s">
        <v>93</v>
      </c>
      <c r="H3483" s="9" t="s">
        <v>160</v>
      </c>
      <c r="I3483" s="9" t="s">
        <v>161</v>
      </c>
      <c r="J3483" s="9" t="s">
        <v>162</v>
      </c>
      <c r="K3483" s="9">
        <v>150910</v>
      </c>
      <c r="L3483" s="9">
        <v>204581</v>
      </c>
      <c r="M3483" s="9">
        <v>223975</v>
      </c>
    </row>
    <row r="3484" spans="1:13" x14ac:dyDescent="0.35">
      <c r="A3484" s="8">
        <v>3482</v>
      </c>
      <c r="B3484" s="9" t="s">
        <v>1519</v>
      </c>
      <c r="C3484" s="9">
        <v>57</v>
      </c>
      <c r="D3484" s="9" t="s">
        <v>1519</v>
      </c>
      <c r="E3484" s="11">
        <v>4</v>
      </c>
      <c r="F3484" s="9" t="s">
        <v>92</v>
      </c>
      <c r="G3484" s="9" t="s">
        <v>93</v>
      </c>
      <c r="H3484" s="9" t="s">
        <v>676</v>
      </c>
      <c r="I3484" s="9" t="s">
        <v>677</v>
      </c>
      <c r="J3484" s="9" t="s">
        <v>678</v>
      </c>
      <c r="K3484" s="9">
        <v>12950</v>
      </c>
      <c r="L3484" s="9">
        <v>13722</v>
      </c>
      <c r="M3484" s="9">
        <v>14435</v>
      </c>
    </row>
    <row r="3485" spans="1:13" x14ac:dyDescent="0.35">
      <c r="A3485" s="8">
        <v>3483</v>
      </c>
      <c r="B3485" s="9" t="s">
        <v>1519</v>
      </c>
      <c r="C3485" s="9">
        <v>57</v>
      </c>
      <c r="D3485" s="9" t="s">
        <v>1519</v>
      </c>
      <c r="E3485" s="11">
        <v>4</v>
      </c>
      <c r="F3485" s="9" t="s">
        <v>92</v>
      </c>
      <c r="G3485" s="9" t="s">
        <v>93</v>
      </c>
      <c r="H3485" s="9" t="s">
        <v>938</v>
      </c>
      <c r="I3485" s="9" t="s">
        <v>939</v>
      </c>
      <c r="J3485" s="9" t="s">
        <v>940</v>
      </c>
      <c r="K3485" s="9">
        <v>21606</v>
      </c>
      <c r="L3485" s="9">
        <v>21606</v>
      </c>
      <c r="M3485" s="9">
        <v>21606</v>
      </c>
    </row>
    <row r="3486" spans="1:13" x14ac:dyDescent="0.35">
      <c r="A3486" s="8">
        <v>3484</v>
      </c>
      <c r="B3486" s="9" t="s">
        <v>1519</v>
      </c>
      <c r="C3486" s="9">
        <v>57</v>
      </c>
      <c r="D3486" s="9" t="s">
        <v>1519</v>
      </c>
      <c r="E3486" s="11">
        <v>4</v>
      </c>
      <c r="F3486" s="9" t="s">
        <v>92</v>
      </c>
      <c r="G3486" s="9" t="s">
        <v>93</v>
      </c>
      <c r="H3486" s="9" t="s">
        <v>163</v>
      </c>
      <c r="I3486" s="9" t="s">
        <v>164</v>
      </c>
      <c r="J3486" s="9" t="s">
        <v>165</v>
      </c>
      <c r="K3486" s="9">
        <v>6167</v>
      </c>
      <c r="L3486" s="9">
        <v>7091</v>
      </c>
      <c r="M3486" s="9">
        <v>7943</v>
      </c>
    </row>
    <row r="3487" spans="1:13" x14ac:dyDescent="0.35">
      <c r="A3487" s="8">
        <v>3485</v>
      </c>
      <c r="B3487" s="9" t="s">
        <v>1519</v>
      </c>
      <c r="C3487" s="9">
        <v>57</v>
      </c>
      <c r="D3487" s="9" t="s">
        <v>1519</v>
      </c>
      <c r="E3487" s="11">
        <v>4</v>
      </c>
      <c r="F3487" s="9" t="s">
        <v>92</v>
      </c>
      <c r="G3487" s="9" t="s">
        <v>93</v>
      </c>
      <c r="H3487" s="9" t="s">
        <v>166</v>
      </c>
      <c r="I3487" s="9" t="s">
        <v>167</v>
      </c>
      <c r="J3487" s="9" t="s">
        <v>168</v>
      </c>
      <c r="K3487" s="9">
        <v>15364</v>
      </c>
      <c r="L3487" s="9">
        <v>15693</v>
      </c>
      <c r="M3487" s="9">
        <v>15996</v>
      </c>
    </row>
    <row r="3488" spans="1:13" x14ac:dyDescent="0.35">
      <c r="A3488" s="8">
        <v>3486</v>
      </c>
      <c r="B3488" s="9" t="s">
        <v>1519</v>
      </c>
      <c r="C3488" s="9">
        <v>57</v>
      </c>
      <c r="D3488" s="9" t="s">
        <v>1519</v>
      </c>
      <c r="E3488" s="11">
        <v>4</v>
      </c>
      <c r="F3488" s="9" t="s">
        <v>92</v>
      </c>
      <c r="G3488" s="9" t="s">
        <v>93</v>
      </c>
      <c r="H3488" s="9" t="s">
        <v>169</v>
      </c>
      <c r="I3488" s="9" t="s">
        <v>170</v>
      </c>
      <c r="J3488" s="9" t="s">
        <v>171</v>
      </c>
      <c r="K3488" s="9">
        <v>14050</v>
      </c>
      <c r="L3488" s="9">
        <v>17339</v>
      </c>
      <c r="M3488" s="9">
        <v>20375</v>
      </c>
    </row>
    <row r="3489" spans="1:13" x14ac:dyDescent="0.35">
      <c r="A3489" s="8">
        <v>3487</v>
      </c>
      <c r="B3489" s="9" t="s">
        <v>1519</v>
      </c>
      <c r="C3489" s="9">
        <v>57</v>
      </c>
      <c r="D3489" s="9" t="s">
        <v>1519</v>
      </c>
      <c r="E3489" s="11">
        <v>4</v>
      </c>
      <c r="F3489" s="9" t="s">
        <v>92</v>
      </c>
      <c r="G3489" s="9" t="s">
        <v>93</v>
      </c>
      <c r="H3489" s="9" t="s">
        <v>172</v>
      </c>
      <c r="I3489" s="9" t="s">
        <v>173</v>
      </c>
      <c r="J3489" s="9" t="s">
        <v>174</v>
      </c>
      <c r="K3489" s="9">
        <v>87932</v>
      </c>
      <c r="L3489" s="9">
        <v>95210</v>
      </c>
      <c r="M3489" s="9">
        <v>117886</v>
      </c>
    </row>
    <row r="3490" spans="1:13" x14ac:dyDescent="0.35">
      <c r="A3490" s="8">
        <v>3488</v>
      </c>
      <c r="B3490" s="9" t="s">
        <v>1519</v>
      </c>
      <c r="C3490" s="9">
        <v>57</v>
      </c>
      <c r="D3490" s="9" t="s">
        <v>1519</v>
      </c>
      <c r="E3490" s="11">
        <v>4</v>
      </c>
      <c r="F3490" s="9" t="s">
        <v>92</v>
      </c>
      <c r="G3490" s="9" t="s">
        <v>93</v>
      </c>
      <c r="H3490" s="9" t="s">
        <v>775</v>
      </c>
      <c r="I3490" s="9" t="s">
        <v>776</v>
      </c>
      <c r="J3490" s="9" t="s">
        <v>777</v>
      </c>
      <c r="K3490" s="9">
        <v>5089790</v>
      </c>
      <c r="L3490" s="9">
        <v>5371653</v>
      </c>
      <c r="M3490" s="9">
        <v>5631835</v>
      </c>
    </row>
    <row r="3491" spans="1:13" x14ac:dyDescent="0.35">
      <c r="A3491" s="8">
        <v>3489</v>
      </c>
      <c r="B3491" s="9" t="s">
        <v>1519</v>
      </c>
      <c r="C3491" s="9">
        <v>57</v>
      </c>
      <c r="D3491" s="9" t="s">
        <v>1519</v>
      </c>
      <c r="E3491" s="11">
        <v>5</v>
      </c>
      <c r="F3491" s="9" t="s">
        <v>92</v>
      </c>
      <c r="G3491" s="9" t="s">
        <v>175</v>
      </c>
      <c r="H3491" s="9" t="s">
        <v>176</v>
      </c>
      <c r="I3491" s="9" t="s">
        <v>177</v>
      </c>
      <c r="J3491" s="9" t="s">
        <v>178</v>
      </c>
      <c r="K3491" s="9">
        <v>163501</v>
      </c>
      <c r="L3491" s="9">
        <v>231499</v>
      </c>
      <c r="M3491" s="9">
        <v>294267</v>
      </c>
    </row>
    <row r="3492" spans="1:13" x14ac:dyDescent="0.35">
      <c r="A3492" s="8">
        <v>3490</v>
      </c>
      <c r="B3492" s="9" t="s">
        <v>1519</v>
      </c>
      <c r="C3492" s="9">
        <v>57</v>
      </c>
      <c r="D3492" s="9" t="s">
        <v>1519</v>
      </c>
      <c r="E3492" s="11">
        <v>5</v>
      </c>
      <c r="F3492" s="9" t="s">
        <v>92</v>
      </c>
      <c r="G3492" s="9" t="s">
        <v>175</v>
      </c>
      <c r="H3492" s="9" t="s">
        <v>179</v>
      </c>
      <c r="I3492" s="9" t="s">
        <v>180</v>
      </c>
      <c r="J3492" s="9" t="s">
        <v>181</v>
      </c>
      <c r="K3492" s="9">
        <v>244444</v>
      </c>
      <c r="L3492" s="9">
        <v>247348</v>
      </c>
      <c r="M3492" s="9">
        <v>248867</v>
      </c>
    </row>
    <row r="3493" spans="1:13" x14ac:dyDescent="0.35">
      <c r="A3493" s="8">
        <v>3491</v>
      </c>
      <c r="B3493" s="9" t="s">
        <v>1519</v>
      </c>
      <c r="C3493" s="9">
        <v>57</v>
      </c>
      <c r="D3493" s="9" t="s">
        <v>1519</v>
      </c>
      <c r="E3493" s="11">
        <v>5</v>
      </c>
      <c r="F3493" s="9" t="s">
        <v>92</v>
      </c>
      <c r="G3493" s="9" t="s">
        <v>175</v>
      </c>
      <c r="H3493" s="9" t="s">
        <v>182</v>
      </c>
      <c r="I3493" s="9" t="s">
        <v>183</v>
      </c>
      <c r="J3493" s="9" t="s">
        <v>184</v>
      </c>
      <c r="K3493" s="9">
        <v>7208</v>
      </c>
      <c r="L3493" s="9">
        <v>7208</v>
      </c>
      <c r="M3493" s="9">
        <v>7208</v>
      </c>
    </row>
    <row r="3494" spans="1:13" x14ac:dyDescent="0.35">
      <c r="A3494" s="8">
        <v>3492</v>
      </c>
      <c r="B3494" s="9" t="s">
        <v>1519</v>
      </c>
      <c r="C3494" s="9">
        <v>57</v>
      </c>
      <c r="D3494" s="9" t="s">
        <v>1519</v>
      </c>
      <c r="E3494" s="11">
        <v>5</v>
      </c>
      <c r="F3494" s="9" t="s">
        <v>92</v>
      </c>
      <c r="G3494" s="9" t="s">
        <v>175</v>
      </c>
      <c r="H3494" s="9" t="s">
        <v>185</v>
      </c>
      <c r="I3494" s="9" t="s">
        <v>186</v>
      </c>
      <c r="J3494" s="9" t="s">
        <v>187</v>
      </c>
      <c r="K3494" s="9">
        <v>82578</v>
      </c>
      <c r="L3494" s="9">
        <v>86219</v>
      </c>
      <c r="M3494" s="9">
        <v>170417</v>
      </c>
    </row>
    <row r="3495" spans="1:13" x14ac:dyDescent="0.35">
      <c r="A3495" s="8">
        <v>3493</v>
      </c>
      <c r="B3495" s="9" t="s">
        <v>1519</v>
      </c>
      <c r="C3495" s="9">
        <v>57</v>
      </c>
      <c r="D3495" s="9" t="s">
        <v>1519</v>
      </c>
      <c r="E3495" s="11">
        <v>5</v>
      </c>
      <c r="F3495" s="9" t="s">
        <v>92</v>
      </c>
      <c r="G3495" s="9" t="s">
        <v>175</v>
      </c>
      <c r="H3495" s="9" t="s">
        <v>188</v>
      </c>
      <c r="I3495" s="9" t="s">
        <v>189</v>
      </c>
      <c r="J3495" s="9" t="s">
        <v>190</v>
      </c>
      <c r="K3495" s="9">
        <v>283439</v>
      </c>
      <c r="L3495" s="9">
        <v>283439</v>
      </c>
      <c r="M3495" s="9">
        <v>283439</v>
      </c>
    </row>
    <row r="3496" spans="1:13" x14ac:dyDescent="0.35">
      <c r="A3496" s="8">
        <v>3494</v>
      </c>
      <c r="B3496" s="9" t="s">
        <v>1519</v>
      </c>
      <c r="C3496" s="9">
        <v>57</v>
      </c>
      <c r="D3496" s="9" t="s">
        <v>1519</v>
      </c>
      <c r="E3496" s="11">
        <v>5</v>
      </c>
      <c r="F3496" s="9" t="s">
        <v>92</v>
      </c>
      <c r="G3496" s="9" t="s">
        <v>175</v>
      </c>
      <c r="H3496" s="9" t="s">
        <v>191</v>
      </c>
      <c r="I3496" s="9" t="s">
        <v>192</v>
      </c>
      <c r="J3496" s="9" t="s">
        <v>193</v>
      </c>
      <c r="K3496" s="9">
        <v>123809</v>
      </c>
      <c r="L3496" s="9">
        <v>132432</v>
      </c>
      <c r="M3496" s="9">
        <v>140390</v>
      </c>
    </row>
    <row r="3497" spans="1:13" x14ac:dyDescent="0.35">
      <c r="A3497" s="8">
        <v>3495</v>
      </c>
      <c r="B3497" s="9" t="s">
        <v>1519</v>
      </c>
      <c r="C3497" s="9">
        <v>57</v>
      </c>
      <c r="D3497" s="9" t="s">
        <v>1519</v>
      </c>
      <c r="E3497" s="11">
        <v>5</v>
      </c>
      <c r="F3497" s="9" t="s">
        <v>92</v>
      </c>
      <c r="G3497" s="9" t="s">
        <v>175</v>
      </c>
      <c r="H3497" s="9" t="s">
        <v>194</v>
      </c>
      <c r="I3497" s="9" t="s">
        <v>195</v>
      </c>
      <c r="J3497" s="9" t="s">
        <v>196</v>
      </c>
      <c r="K3497" s="9">
        <v>117171</v>
      </c>
      <c r="L3497" s="9">
        <v>124861</v>
      </c>
      <c r="M3497" s="9">
        <v>131959</v>
      </c>
    </row>
    <row r="3498" spans="1:13" x14ac:dyDescent="0.35">
      <c r="A3498" s="8">
        <v>3496</v>
      </c>
      <c r="B3498" s="9" t="s">
        <v>1519</v>
      </c>
      <c r="C3498" s="9">
        <v>57</v>
      </c>
      <c r="D3498" s="9" t="s">
        <v>1519</v>
      </c>
      <c r="E3498" s="11">
        <v>5</v>
      </c>
      <c r="F3498" s="9" t="s">
        <v>92</v>
      </c>
      <c r="G3498" s="9" t="s">
        <v>175</v>
      </c>
      <c r="H3498" s="9" t="s">
        <v>197</v>
      </c>
      <c r="I3498" s="9" t="s">
        <v>198</v>
      </c>
      <c r="J3498" s="9" t="s">
        <v>199</v>
      </c>
      <c r="K3498" s="9">
        <v>23617</v>
      </c>
      <c r="L3498" s="9">
        <v>27051</v>
      </c>
      <c r="M3498" s="9">
        <v>62177</v>
      </c>
    </row>
    <row r="3499" spans="1:13" x14ac:dyDescent="0.35">
      <c r="A3499" s="8">
        <v>3497</v>
      </c>
      <c r="B3499" s="9" t="s">
        <v>1519</v>
      </c>
      <c r="C3499" s="9">
        <v>57</v>
      </c>
      <c r="D3499" s="9" t="s">
        <v>1519</v>
      </c>
      <c r="E3499" s="11">
        <v>5</v>
      </c>
      <c r="F3499" s="9" t="s">
        <v>92</v>
      </c>
      <c r="G3499" s="9" t="s">
        <v>175</v>
      </c>
      <c r="H3499" s="9" t="s">
        <v>200</v>
      </c>
      <c r="I3499" s="9" t="s">
        <v>201</v>
      </c>
      <c r="J3499" s="9" t="s">
        <v>202</v>
      </c>
      <c r="K3499" s="9">
        <v>58309</v>
      </c>
      <c r="L3499" s="9">
        <v>58309</v>
      </c>
      <c r="M3499" s="9">
        <v>58309</v>
      </c>
    </row>
    <row r="3500" spans="1:13" x14ac:dyDescent="0.35">
      <c r="A3500" s="8">
        <v>3498</v>
      </c>
      <c r="B3500" s="9" t="s">
        <v>1519</v>
      </c>
      <c r="C3500" s="9">
        <v>57</v>
      </c>
      <c r="D3500" s="9" t="s">
        <v>1519</v>
      </c>
      <c r="E3500" s="11">
        <v>5</v>
      </c>
      <c r="F3500" s="9" t="s">
        <v>92</v>
      </c>
      <c r="G3500" s="9" t="s">
        <v>175</v>
      </c>
      <c r="H3500" s="9" t="s">
        <v>209</v>
      </c>
      <c r="I3500" s="9" t="s">
        <v>210</v>
      </c>
      <c r="J3500" s="9" t="s">
        <v>211</v>
      </c>
      <c r="K3500" s="9">
        <v>18561</v>
      </c>
      <c r="L3500" s="9">
        <v>108290</v>
      </c>
      <c r="M3500" s="9">
        <v>191117</v>
      </c>
    </row>
    <row r="3501" spans="1:13" x14ac:dyDescent="0.35">
      <c r="A3501" s="8">
        <v>3499</v>
      </c>
      <c r="B3501" s="9" t="s">
        <v>1519</v>
      </c>
      <c r="C3501" s="9">
        <v>57</v>
      </c>
      <c r="D3501" s="9" t="s">
        <v>1519</v>
      </c>
      <c r="E3501" s="11">
        <v>5</v>
      </c>
      <c r="F3501" s="9" t="s">
        <v>92</v>
      </c>
      <c r="G3501" s="9" t="s">
        <v>175</v>
      </c>
      <c r="H3501" s="9" t="s">
        <v>212</v>
      </c>
      <c r="I3501" s="9" t="s">
        <v>213</v>
      </c>
      <c r="J3501" s="9" t="s">
        <v>214</v>
      </c>
      <c r="K3501" s="9">
        <v>52221</v>
      </c>
      <c r="L3501" s="9">
        <v>55637</v>
      </c>
      <c r="M3501" s="9">
        <v>58791</v>
      </c>
    </row>
    <row r="3502" spans="1:13" x14ac:dyDescent="0.35">
      <c r="A3502" s="8">
        <v>3500</v>
      </c>
      <c r="B3502" s="9" t="s">
        <v>1519</v>
      </c>
      <c r="C3502" s="9">
        <v>57</v>
      </c>
      <c r="D3502" s="9" t="s">
        <v>1519</v>
      </c>
      <c r="E3502" s="11">
        <v>5</v>
      </c>
      <c r="F3502" s="9" t="s">
        <v>92</v>
      </c>
      <c r="G3502" s="9" t="s">
        <v>175</v>
      </c>
      <c r="H3502" s="9" t="s">
        <v>218</v>
      </c>
      <c r="I3502" s="9" t="s">
        <v>219</v>
      </c>
      <c r="J3502" s="9" t="s">
        <v>220</v>
      </c>
      <c r="K3502" s="9">
        <v>1246180</v>
      </c>
      <c r="L3502" s="9">
        <v>1254456</v>
      </c>
      <c r="M3502" s="9">
        <v>1262095</v>
      </c>
    </row>
    <row r="3503" spans="1:13" x14ac:dyDescent="0.35">
      <c r="A3503" s="8">
        <v>3501</v>
      </c>
      <c r="B3503" s="9" t="s">
        <v>1519</v>
      </c>
      <c r="C3503" s="9">
        <v>57</v>
      </c>
      <c r="D3503" s="9" t="s">
        <v>1519</v>
      </c>
      <c r="E3503" s="11">
        <v>5</v>
      </c>
      <c r="F3503" s="9" t="s">
        <v>92</v>
      </c>
      <c r="G3503" s="9" t="s">
        <v>175</v>
      </c>
      <c r="H3503" s="9" t="s">
        <v>224</v>
      </c>
      <c r="I3503" s="9" t="s">
        <v>225</v>
      </c>
      <c r="J3503" s="9" t="s">
        <v>226</v>
      </c>
      <c r="K3503" s="9">
        <v>24304</v>
      </c>
      <c r="L3503" s="9">
        <v>33589</v>
      </c>
      <c r="M3503" s="9">
        <v>303028</v>
      </c>
    </row>
    <row r="3504" spans="1:13" x14ac:dyDescent="0.35">
      <c r="A3504" s="8">
        <v>3502</v>
      </c>
      <c r="B3504" s="9" t="s">
        <v>1519</v>
      </c>
      <c r="C3504" s="9">
        <v>57</v>
      </c>
      <c r="D3504" s="9" t="s">
        <v>1519</v>
      </c>
      <c r="E3504" s="11">
        <v>5</v>
      </c>
      <c r="F3504" s="9" t="s">
        <v>92</v>
      </c>
      <c r="G3504" s="9" t="s">
        <v>175</v>
      </c>
      <c r="H3504" s="9" t="s">
        <v>227</v>
      </c>
      <c r="I3504" s="9" t="s">
        <v>228</v>
      </c>
      <c r="J3504" s="9" t="s">
        <v>229</v>
      </c>
      <c r="K3504" s="9">
        <v>188193</v>
      </c>
      <c r="L3504" s="9">
        <v>202988</v>
      </c>
      <c r="M3504" s="9">
        <v>216644</v>
      </c>
    </row>
    <row r="3505" spans="1:13" x14ac:dyDescent="0.35">
      <c r="A3505" s="8">
        <v>3503</v>
      </c>
      <c r="B3505" s="9" t="s">
        <v>1519</v>
      </c>
      <c r="C3505" s="9">
        <v>57</v>
      </c>
      <c r="D3505" s="9" t="s">
        <v>1519</v>
      </c>
      <c r="E3505" s="11">
        <v>5</v>
      </c>
      <c r="F3505" s="9" t="s">
        <v>92</v>
      </c>
      <c r="G3505" s="9" t="s">
        <v>175</v>
      </c>
      <c r="H3505" s="9" t="s">
        <v>230</v>
      </c>
      <c r="I3505" s="9" t="s">
        <v>231</v>
      </c>
      <c r="J3505" s="9" t="s">
        <v>232</v>
      </c>
      <c r="K3505" s="9">
        <v>49920</v>
      </c>
      <c r="L3505" s="9">
        <v>81058</v>
      </c>
      <c r="M3505" s="9">
        <v>129936</v>
      </c>
    </row>
    <row r="3506" spans="1:13" x14ac:dyDescent="0.35">
      <c r="A3506" s="8">
        <v>3504</v>
      </c>
      <c r="B3506" s="9" t="s">
        <v>1519</v>
      </c>
      <c r="C3506" s="9">
        <v>57</v>
      </c>
      <c r="D3506" s="9" t="s">
        <v>1519</v>
      </c>
      <c r="E3506" s="11">
        <v>5</v>
      </c>
      <c r="F3506" s="9" t="s">
        <v>92</v>
      </c>
      <c r="G3506" s="9" t="s">
        <v>175</v>
      </c>
      <c r="H3506" s="9" t="s">
        <v>233</v>
      </c>
      <c r="I3506" s="9" t="s">
        <v>234</v>
      </c>
      <c r="J3506" s="9" t="s">
        <v>235</v>
      </c>
      <c r="K3506" s="9">
        <v>22629</v>
      </c>
      <c r="L3506" s="9">
        <v>23998</v>
      </c>
      <c r="M3506" s="9">
        <v>25262</v>
      </c>
    </row>
    <row r="3507" spans="1:13" x14ac:dyDescent="0.35">
      <c r="A3507" s="8">
        <v>3505</v>
      </c>
      <c r="B3507" s="9" t="s">
        <v>1519</v>
      </c>
      <c r="C3507" s="9">
        <v>57</v>
      </c>
      <c r="D3507" s="9" t="s">
        <v>1519</v>
      </c>
      <c r="E3507" s="11">
        <v>5</v>
      </c>
      <c r="F3507" s="9" t="s">
        <v>92</v>
      </c>
      <c r="G3507" s="9" t="s">
        <v>175</v>
      </c>
      <c r="H3507" s="9" t="s">
        <v>236</v>
      </c>
      <c r="I3507" s="9" t="s">
        <v>237</v>
      </c>
      <c r="J3507" s="9" t="s">
        <v>238</v>
      </c>
      <c r="K3507" s="9">
        <v>300300</v>
      </c>
      <c r="L3507" s="9">
        <v>326329</v>
      </c>
      <c r="M3507" s="9">
        <v>350355</v>
      </c>
    </row>
    <row r="3508" spans="1:13" x14ac:dyDescent="0.35">
      <c r="A3508" s="8">
        <v>3506</v>
      </c>
      <c r="B3508" s="9" t="s">
        <v>1519</v>
      </c>
      <c r="C3508" s="9">
        <v>57</v>
      </c>
      <c r="D3508" s="9" t="s">
        <v>1519</v>
      </c>
      <c r="E3508" s="11">
        <v>5</v>
      </c>
      <c r="F3508" s="9" t="s">
        <v>92</v>
      </c>
      <c r="G3508" s="9" t="s">
        <v>175</v>
      </c>
      <c r="H3508" s="9" t="s">
        <v>239</v>
      </c>
      <c r="I3508" s="9" t="s">
        <v>240</v>
      </c>
      <c r="J3508" s="9" t="s">
        <v>241</v>
      </c>
      <c r="K3508" s="9">
        <v>8750</v>
      </c>
      <c r="L3508" s="9">
        <v>9712</v>
      </c>
      <c r="M3508" s="9">
        <v>10600</v>
      </c>
    </row>
    <row r="3509" spans="1:13" x14ac:dyDescent="0.35">
      <c r="A3509" s="8">
        <v>3507</v>
      </c>
      <c r="B3509" s="9" t="s">
        <v>1519</v>
      </c>
      <c r="C3509" s="9">
        <v>57</v>
      </c>
      <c r="D3509" s="9" t="s">
        <v>1519</v>
      </c>
      <c r="E3509" s="11">
        <v>5</v>
      </c>
      <c r="F3509" s="9" t="s">
        <v>92</v>
      </c>
      <c r="G3509" s="9" t="s">
        <v>175</v>
      </c>
      <c r="H3509" s="9" t="s">
        <v>242</v>
      </c>
      <c r="I3509" s="9" t="s">
        <v>243</v>
      </c>
      <c r="J3509" s="9" t="s">
        <v>244</v>
      </c>
      <c r="K3509" s="9">
        <v>104182</v>
      </c>
      <c r="L3509" s="9">
        <v>163344</v>
      </c>
      <c r="M3509" s="9">
        <v>197731</v>
      </c>
    </row>
    <row r="3510" spans="1:13" x14ac:dyDescent="0.35">
      <c r="A3510" s="8">
        <v>3508</v>
      </c>
      <c r="B3510" s="9" t="s">
        <v>1519</v>
      </c>
      <c r="C3510" s="9">
        <v>57</v>
      </c>
      <c r="D3510" s="9" t="s">
        <v>1519</v>
      </c>
      <c r="E3510" s="11">
        <v>5</v>
      </c>
      <c r="F3510" s="9" t="s">
        <v>92</v>
      </c>
      <c r="G3510" s="9" t="s">
        <v>175</v>
      </c>
      <c r="H3510" s="9" t="s">
        <v>245</v>
      </c>
      <c r="I3510" s="9" t="s">
        <v>246</v>
      </c>
      <c r="J3510" s="9" t="s">
        <v>247</v>
      </c>
      <c r="K3510" s="9">
        <v>40636</v>
      </c>
      <c r="L3510" s="9">
        <v>40636</v>
      </c>
      <c r="M3510" s="9">
        <v>40636</v>
      </c>
    </row>
    <row r="3511" spans="1:13" x14ac:dyDescent="0.35">
      <c r="A3511" s="8">
        <v>3509</v>
      </c>
      <c r="B3511" s="9" t="s">
        <v>1519</v>
      </c>
      <c r="C3511" s="9">
        <v>57</v>
      </c>
      <c r="D3511" s="9" t="s">
        <v>1519</v>
      </c>
      <c r="E3511" s="11">
        <v>5</v>
      </c>
      <c r="F3511" s="9" t="s">
        <v>92</v>
      </c>
      <c r="G3511" s="9" t="s">
        <v>175</v>
      </c>
      <c r="H3511" s="9" t="s">
        <v>251</v>
      </c>
      <c r="I3511" s="9" t="s">
        <v>252</v>
      </c>
      <c r="J3511" s="9" t="s">
        <v>253</v>
      </c>
      <c r="K3511" s="9">
        <v>25518</v>
      </c>
      <c r="L3511" s="9">
        <v>31445</v>
      </c>
      <c r="M3511" s="9">
        <v>36917</v>
      </c>
    </row>
    <row r="3512" spans="1:13" x14ac:dyDescent="0.35">
      <c r="A3512" s="8">
        <v>3510</v>
      </c>
      <c r="B3512" s="9" t="s">
        <v>1519</v>
      </c>
      <c r="C3512" s="9">
        <v>57</v>
      </c>
      <c r="D3512" s="9" t="s">
        <v>1519</v>
      </c>
      <c r="E3512" s="11">
        <v>5</v>
      </c>
      <c r="F3512" s="9" t="s">
        <v>92</v>
      </c>
      <c r="G3512" s="9" t="s">
        <v>175</v>
      </c>
      <c r="H3512" s="9" t="s">
        <v>257</v>
      </c>
      <c r="I3512" s="9" t="s">
        <v>258</v>
      </c>
      <c r="J3512" s="9" t="s">
        <v>259</v>
      </c>
      <c r="K3512" s="9">
        <v>63000</v>
      </c>
      <c r="L3512" s="9">
        <v>63000</v>
      </c>
      <c r="M3512" s="9">
        <v>63000</v>
      </c>
    </row>
    <row r="3513" spans="1:13" x14ac:dyDescent="0.35">
      <c r="A3513" s="8">
        <v>3511</v>
      </c>
      <c r="B3513" s="9" t="s">
        <v>1519</v>
      </c>
      <c r="C3513" s="9">
        <v>57</v>
      </c>
      <c r="D3513" s="9" t="s">
        <v>1519</v>
      </c>
      <c r="E3513" s="11">
        <v>5</v>
      </c>
      <c r="F3513" s="9" t="s">
        <v>92</v>
      </c>
      <c r="G3513" s="9" t="s">
        <v>175</v>
      </c>
      <c r="H3513" s="9" t="s">
        <v>260</v>
      </c>
      <c r="I3513" s="9" t="s">
        <v>261</v>
      </c>
      <c r="J3513" s="9" t="s">
        <v>262</v>
      </c>
      <c r="K3513" s="9">
        <v>526075</v>
      </c>
      <c r="L3513" s="9">
        <v>545031</v>
      </c>
      <c r="M3513" s="9">
        <v>562529</v>
      </c>
    </row>
    <row r="3514" spans="1:13" x14ac:dyDescent="0.35">
      <c r="A3514" s="8">
        <v>3512</v>
      </c>
      <c r="B3514" s="9" t="s">
        <v>1519</v>
      </c>
      <c r="C3514" s="9">
        <v>57</v>
      </c>
      <c r="D3514" s="9" t="s">
        <v>1519</v>
      </c>
      <c r="E3514" s="11">
        <v>5</v>
      </c>
      <c r="F3514" s="9" t="s">
        <v>92</v>
      </c>
      <c r="G3514" s="9" t="s">
        <v>175</v>
      </c>
      <c r="H3514" s="9" t="s">
        <v>793</v>
      </c>
      <c r="I3514" s="9" t="s">
        <v>794</v>
      </c>
      <c r="J3514" s="9" t="s">
        <v>795</v>
      </c>
      <c r="K3514" s="9">
        <v>9016575</v>
      </c>
      <c r="L3514" s="9">
        <v>9232430</v>
      </c>
      <c r="M3514" s="9">
        <v>9431681</v>
      </c>
    </row>
    <row r="3515" spans="1:13" x14ac:dyDescent="0.35">
      <c r="A3515" s="8">
        <v>3513</v>
      </c>
      <c r="B3515" s="9" t="s">
        <v>1519</v>
      </c>
      <c r="C3515" s="9">
        <v>57</v>
      </c>
      <c r="D3515" s="9" t="s">
        <v>1519</v>
      </c>
      <c r="E3515" s="11">
        <v>6</v>
      </c>
      <c r="F3515" s="9" t="s">
        <v>92</v>
      </c>
      <c r="G3515" s="9" t="s">
        <v>263</v>
      </c>
      <c r="H3515" s="9" t="s">
        <v>264</v>
      </c>
      <c r="I3515" s="9" t="s">
        <v>265</v>
      </c>
      <c r="J3515" s="9" t="s">
        <v>266</v>
      </c>
      <c r="K3515" s="9">
        <v>671571</v>
      </c>
      <c r="L3515" s="9">
        <v>823015</v>
      </c>
      <c r="M3515" s="9">
        <v>1029737</v>
      </c>
    </row>
    <row r="3516" spans="1:13" x14ac:dyDescent="0.35">
      <c r="A3516" s="8">
        <v>3514</v>
      </c>
      <c r="B3516" s="9" t="s">
        <v>1519</v>
      </c>
      <c r="C3516" s="9">
        <v>57</v>
      </c>
      <c r="D3516" s="9" t="s">
        <v>1519</v>
      </c>
      <c r="E3516" s="11">
        <v>6</v>
      </c>
      <c r="F3516" s="9" t="s">
        <v>92</v>
      </c>
      <c r="G3516" s="9" t="s">
        <v>263</v>
      </c>
      <c r="H3516" s="9" t="s">
        <v>267</v>
      </c>
      <c r="I3516" s="9" t="s">
        <v>268</v>
      </c>
      <c r="J3516" s="9" t="s">
        <v>269</v>
      </c>
      <c r="K3516" s="9">
        <v>226752</v>
      </c>
      <c r="L3516" s="9">
        <v>361694</v>
      </c>
      <c r="M3516" s="9">
        <v>461341</v>
      </c>
    </row>
    <row r="3517" spans="1:13" x14ac:dyDescent="0.35">
      <c r="A3517" s="8">
        <v>3515</v>
      </c>
      <c r="B3517" s="9" t="s">
        <v>1519</v>
      </c>
      <c r="C3517" s="9">
        <v>57</v>
      </c>
      <c r="D3517" s="9" t="s">
        <v>1519</v>
      </c>
      <c r="E3517" s="11">
        <v>6</v>
      </c>
      <c r="F3517" s="9" t="s">
        <v>92</v>
      </c>
      <c r="G3517" s="9" t="s">
        <v>263</v>
      </c>
      <c r="H3517" s="9" t="s">
        <v>796</v>
      </c>
      <c r="I3517" s="9" t="s">
        <v>797</v>
      </c>
      <c r="J3517" s="9" t="s">
        <v>798</v>
      </c>
      <c r="K3517" s="9">
        <v>63090</v>
      </c>
      <c r="L3517" s="9">
        <v>63090</v>
      </c>
      <c r="M3517" s="9">
        <v>63090</v>
      </c>
    </row>
    <row r="3518" spans="1:13" x14ac:dyDescent="0.35">
      <c r="A3518" s="8">
        <v>3516</v>
      </c>
      <c r="B3518" s="9" t="s">
        <v>1519</v>
      </c>
      <c r="C3518" s="9">
        <v>57</v>
      </c>
      <c r="D3518" s="9" t="s">
        <v>1519</v>
      </c>
      <c r="E3518" s="11">
        <v>6</v>
      </c>
      <c r="F3518" s="9" t="s">
        <v>92</v>
      </c>
      <c r="G3518" s="9" t="s">
        <v>263</v>
      </c>
      <c r="H3518" s="9" t="s">
        <v>270</v>
      </c>
      <c r="I3518" s="9" t="s">
        <v>271</v>
      </c>
      <c r="J3518" s="9" t="s">
        <v>272</v>
      </c>
      <c r="K3518" s="9">
        <v>64825</v>
      </c>
      <c r="L3518" s="9">
        <v>64825</v>
      </c>
      <c r="M3518" s="9">
        <v>64825</v>
      </c>
    </row>
    <row r="3519" spans="1:13" x14ac:dyDescent="0.35">
      <c r="A3519" s="8">
        <v>3517</v>
      </c>
      <c r="B3519" s="9" t="s">
        <v>1519</v>
      </c>
      <c r="C3519" s="9">
        <v>57</v>
      </c>
      <c r="D3519" s="9" t="s">
        <v>1519</v>
      </c>
      <c r="E3519" s="11">
        <v>6</v>
      </c>
      <c r="F3519" s="9" t="s">
        <v>92</v>
      </c>
      <c r="G3519" s="9" t="s">
        <v>263</v>
      </c>
      <c r="H3519" s="9" t="s">
        <v>273</v>
      </c>
      <c r="I3519" s="9" t="s">
        <v>274</v>
      </c>
      <c r="J3519" s="9" t="s">
        <v>275</v>
      </c>
      <c r="K3519" s="9">
        <v>45760</v>
      </c>
      <c r="L3519" s="9">
        <v>49462</v>
      </c>
      <c r="M3519" s="9">
        <v>52880</v>
      </c>
    </row>
    <row r="3520" spans="1:13" x14ac:dyDescent="0.35">
      <c r="A3520" s="8">
        <v>3518</v>
      </c>
      <c r="B3520" s="9" t="s">
        <v>1519</v>
      </c>
      <c r="C3520" s="9">
        <v>57</v>
      </c>
      <c r="D3520" s="9" t="s">
        <v>1519</v>
      </c>
      <c r="E3520" s="11">
        <v>6</v>
      </c>
      <c r="F3520" s="9" t="s">
        <v>92</v>
      </c>
      <c r="G3520" s="9" t="s">
        <v>263</v>
      </c>
      <c r="H3520" s="9" t="s">
        <v>278</v>
      </c>
      <c r="I3520" s="9" t="s">
        <v>279</v>
      </c>
      <c r="J3520" s="9" t="s">
        <v>280</v>
      </c>
      <c r="K3520" s="9">
        <v>21598</v>
      </c>
      <c r="L3520" s="9">
        <v>23054</v>
      </c>
      <c r="M3520" s="9">
        <v>24397</v>
      </c>
    </row>
    <row r="3521" spans="1:13" x14ac:dyDescent="0.35">
      <c r="A3521" s="8">
        <v>3519</v>
      </c>
      <c r="B3521" s="9" t="s">
        <v>1519</v>
      </c>
      <c r="C3521" s="9">
        <v>57</v>
      </c>
      <c r="D3521" s="9" t="s">
        <v>1519</v>
      </c>
      <c r="E3521" s="11">
        <v>6</v>
      </c>
      <c r="F3521" s="9" t="s">
        <v>92</v>
      </c>
      <c r="G3521" s="9" t="s">
        <v>263</v>
      </c>
      <c r="H3521" s="9" t="s">
        <v>284</v>
      </c>
      <c r="I3521" s="9" t="s">
        <v>285</v>
      </c>
      <c r="J3521" s="9" t="s">
        <v>286</v>
      </c>
      <c r="K3521" s="9">
        <v>20305</v>
      </c>
      <c r="L3521" s="9">
        <v>20305</v>
      </c>
      <c r="M3521" s="9">
        <v>20305</v>
      </c>
    </row>
    <row r="3522" spans="1:13" x14ac:dyDescent="0.35">
      <c r="A3522" s="8">
        <v>3520</v>
      </c>
      <c r="B3522" s="9" t="s">
        <v>1519</v>
      </c>
      <c r="C3522" s="9">
        <v>57</v>
      </c>
      <c r="D3522" s="9" t="s">
        <v>1519</v>
      </c>
      <c r="E3522" s="11">
        <v>6</v>
      </c>
      <c r="F3522" s="9" t="s">
        <v>92</v>
      </c>
      <c r="G3522" s="9" t="s">
        <v>263</v>
      </c>
      <c r="H3522" s="9" t="s">
        <v>1072</v>
      </c>
      <c r="I3522" s="9" t="s">
        <v>1073</v>
      </c>
      <c r="J3522" s="9" t="s">
        <v>1074</v>
      </c>
      <c r="K3522" s="9">
        <v>21000</v>
      </c>
      <c r="L3522" s="9">
        <v>21000</v>
      </c>
      <c r="M3522" s="9">
        <v>21000</v>
      </c>
    </row>
    <row r="3523" spans="1:13" x14ac:dyDescent="0.35">
      <c r="A3523" s="8">
        <v>3521</v>
      </c>
      <c r="B3523" s="9" t="s">
        <v>1519</v>
      </c>
      <c r="C3523" s="9">
        <v>57</v>
      </c>
      <c r="D3523" s="9" t="s">
        <v>1519</v>
      </c>
      <c r="E3523" s="11">
        <v>6</v>
      </c>
      <c r="F3523" s="9" t="s">
        <v>92</v>
      </c>
      <c r="G3523" s="9" t="s">
        <v>263</v>
      </c>
      <c r="H3523" s="9" t="s">
        <v>802</v>
      </c>
      <c r="I3523" s="9" t="s">
        <v>803</v>
      </c>
      <c r="J3523" s="9" t="s">
        <v>804</v>
      </c>
      <c r="K3523" s="9">
        <v>22532</v>
      </c>
      <c r="L3523" s="9">
        <v>26457</v>
      </c>
      <c r="M3523" s="9">
        <v>38417</v>
      </c>
    </row>
    <row r="3524" spans="1:13" x14ac:dyDescent="0.35">
      <c r="A3524" s="8">
        <v>3522</v>
      </c>
      <c r="B3524" s="9" t="s">
        <v>1519</v>
      </c>
      <c r="C3524" s="9">
        <v>57</v>
      </c>
      <c r="D3524" s="9" t="s">
        <v>1519</v>
      </c>
      <c r="E3524" s="11">
        <v>6</v>
      </c>
      <c r="F3524" s="9" t="s">
        <v>92</v>
      </c>
      <c r="G3524" s="9" t="s">
        <v>263</v>
      </c>
      <c r="H3524" s="9" t="s">
        <v>808</v>
      </c>
      <c r="I3524" s="9" t="s">
        <v>809</v>
      </c>
      <c r="J3524" s="9" t="s">
        <v>810</v>
      </c>
      <c r="K3524" s="9">
        <v>59000</v>
      </c>
      <c r="L3524" s="9">
        <v>59000</v>
      </c>
      <c r="M3524" s="9">
        <v>59000</v>
      </c>
    </row>
    <row r="3525" spans="1:13" x14ac:dyDescent="0.35">
      <c r="A3525" s="8">
        <v>3523</v>
      </c>
      <c r="B3525" s="9" t="s">
        <v>1519</v>
      </c>
      <c r="C3525" s="9">
        <v>57</v>
      </c>
      <c r="D3525" s="9" t="s">
        <v>1519</v>
      </c>
      <c r="E3525" s="11">
        <v>6</v>
      </c>
      <c r="F3525" s="9" t="s">
        <v>92</v>
      </c>
      <c r="G3525" s="9" t="s">
        <v>263</v>
      </c>
      <c r="H3525" s="9" t="s">
        <v>296</v>
      </c>
      <c r="I3525" s="9" t="s">
        <v>297</v>
      </c>
      <c r="J3525" s="9" t="s">
        <v>298</v>
      </c>
      <c r="K3525" s="9">
        <v>281248</v>
      </c>
      <c r="L3525" s="9">
        <v>447721</v>
      </c>
      <c r="M3525" s="9">
        <v>535777</v>
      </c>
    </row>
    <row r="3526" spans="1:13" x14ac:dyDescent="0.35">
      <c r="A3526" s="8">
        <v>3524</v>
      </c>
      <c r="B3526" s="9" t="s">
        <v>1519</v>
      </c>
      <c r="C3526" s="9">
        <v>57</v>
      </c>
      <c r="D3526" s="9" t="s">
        <v>1519</v>
      </c>
      <c r="E3526" s="11">
        <v>6</v>
      </c>
      <c r="F3526" s="9" t="s">
        <v>92</v>
      </c>
      <c r="G3526" s="9" t="s">
        <v>263</v>
      </c>
      <c r="H3526" s="9" t="s">
        <v>299</v>
      </c>
      <c r="I3526" s="9" t="s">
        <v>300</v>
      </c>
      <c r="J3526" s="9" t="s">
        <v>301</v>
      </c>
      <c r="K3526" s="9">
        <v>281600</v>
      </c>
      <c r="L3526" s="9">
        <v>366872</v>
      </c>
      <c r="M3526" s="9">
        <v>445585</v>
      </c>
    </row>
    <row r="3527" spans="1:13" x14ac:dyDescent="0.35">
      <c r="A3527" s="8">
        <v>3525</v>
      </c>
      <c r="B3527" s="9" t="s">
        <v>1519</v>
      </c>
      <c r="C3527" s="9">
        <v>57</v>
      </c>
      <c r="D3527" s="9" t="s">
        <v>1519</v>
      </c>
      <c r="E3527" s="11">
        <v>6</v>
      </c>
      <c r="F3527" s="9" t="s">
        <v>92</v>
      </c>
      <c r="G3527" s="9" t="s">
        <v>263</v>
      </c>
      <c r="H3527" s="9" t="s">
        <v>308</v>
      </c>
      <c r="I3527" s="9" t="s">
        <v>309</v>
      </c>
      <c r="J3527" s="9" t="s">
        <v>310</v>
      </c>
      <c r="K3527" s="9">
        <v>153043</v>
      </c>
      <c r="L3527" s="9">
        <v>161097</v>
      </c>
      <c r="M3527" s="9">
        <v>290719</v>
      </c>
    </row>
    <row r="3528" spans="1:13" x14ac:dyDescent="0.35">
      <c r="A3528" s="8">
        <v>3526</v>
      </c>
      <c r="B3528" s="9" t="s">
        <v>1519</v>
      </c>
      <c r="C3528" s="9">
        <v>57</v>
      </c>
      <c r="D3528" s="9" t="s">
        <v>1519</v>
      </c>
      <c r="E3528" s="11">
        <v>6</v>
      </c>
      <c r="F3528" s="9" t="s">
        <v>92</v>
      </c>
      <c r="G3528" s="9" t="s">
        <v>263</v>
      </c>
      <c r="H3528" s="9" t="s">
        <v>1075</v>
      </c>
      <c r="I3528" s="9" t="s">
        <v>1076</v>
      </c>
      <c r="J3528" s="9" t="s">
        <v>1077</v>
      </c>
      <c r="K3528" s="9">
        <v>452211</v>
      </c>
      <c r="L3528" s="9">
        <v>452211</v>
      </c>
      <c r="M3528" s="9">
        <v>452211</v>
      </c>
    </row>
    <row r="3529" spans="1:13" x14ac:dyDescent="0.35">
      <c r="A3529" s="8">
        <v>3527</v>
      </c>
      <c r="B3529" s="9" t="s">
        <v>1519</v>
      </c>
      <c r="C3529" s="9">
        <v>57</v>
      </c>
      <c r="D3529" s="9" t="s">
        <v>1519</v>
      </c>
      <c r="E3529" s="11">
        <v>6</v>
      </c>
      <c r="F3529" s="9" t="s">
        <v>92</v>
      </c>
      <c r="G3529" s="9" t="s">
        <v>263</v>
      </c>
      <c r="H3529" s="9" t="s">
        <v>311</v>
      </c>
      <c r="I3529" s="9" t="s">
        <v>312</v>
      </c>
      <c r="J3529" s="9" t="s">
        <v>313</v>
      </c>
      <c r="K3529" s="9">
        <v>764007</v>
      </c>
      <c r="L3529" s="9">
        <v>795789</v>
      </c>
      <c r="M3529" s="9">
        <v>825126</v>
      </c>
    </row>
    <row r="3530" spans="1:13" x14ac:dyDescent="0.35">
      <c r="A3530" s="8">
        <v>3528</v>
      </c>
      <c r="B3530" s="9" t="s">
        <v>1519</v>
      </c>
      <c r="C3530" s="9">
        <v>57</v>
      </c>
      <c r="D3530" s="9" t="s">
        <v>1519</v>
      </c>
      <c r="E3530" s="11">
        <v>6</v>
      </c>
      <c r="F3530" s="9" t="s">
        <v>92</v>
      </c>
      <c r="G3530" s="9" t="s">
        <v>263</v>
      </c>
      <c r="H3530" s="9" t="s">
        <v>314</v>
      </c>
      <c r="I3530" s="9" t="s">
        <v>315</v>
      </c>
      <c r="J3530" s="9" t="s">
        <v>316</v>
      </c>
      <c r="K3530" s="9">
        <v>293813</v>
      </c>
      <c r="L3530" s="9">
        <v>293813</v>
      </c>
      <c r="M3530" s="9">
        <v>293813</v>
      </c>
    </row>
    <row r="3531" spans="1:13" x14ac:dyDescent="0.35">
      <c r="A3531" s="8">
        <v>3529</v>
      </c>
      <c r="B3531" s="9" t="s">
        <v>1519</v>
      </c>
      <c r="C3531" s="9">
        <v>57</v>
      </c>
      <c r="D3531" s="9" t="s">
        <v>1519</v>
      </c>
      <c r="E3531" s="11">
        <v>6</v>
      </c>
      <c r="F3531" s="9" t="s">
        <v>92</v>
      </c>
      <c r="G3531" s="9" t="s">
        <v>263</v>
      </c>
      <c r="H3531" s="9" t="s">
        <v>317</v>
      </c>
      <c r="I3531" s="9" t="s">
        <v>318</v>
      </c>
      <c r="J3531" s="9" t="s">
        <v>319</v>
      </c>
      <c r="K3531" s="9">
        <v>204987</v>
      </c>
      <c r="L3531" s="9">
        <v>252065</v>
      </c>
      <c r="M3531" s="9">
        <v>295522</v>
      </c>
    </row>
    <row r="3532" spans="1:13" x14ac:dyDescent="0.35">
      <c r="A3532" s="8">
        <v>3530</v>
      </c>
      <c r="B3532" s="9" t="s">
        <v>1519</v>
      </c>
      <c r="C3532" s="9">
        <v>57</v>
      </c>
      <c r="D3532" s="9" t="s">
        <v>1519</v>
      </c>
      <c r="E3532" s="11">
        <v>6</v>
      </c>
      <c r="F3532" s="9" t="s">
        <v>92</v>
      </c>
      <c r="G3532" s="9" t="s">
        <v>263</v>
      </c>
      <c r="H3532" s="9" t="s">
        <v>320</v>
      </c>
      <c r="I3532" s="9" t="s">
        <v>321</v>
      </c>
      <c r="J3532" s="9" t="s">
        <v>322</v>
      </c>
      <c r="K3532" s="9">
        <v>497041</v>
      </c>
      <c r="L3532" s="9">
        <v>518321</v>
      </c>
      <c r="M3532" s="9">
        <v>537965</v>
      </c>
    </row>
    <row r="3533" spans="1:13" x14ac:dyDescent="0.35">
      <c r="A3533" s="8">
        <v>3531</v>
      </c>
      <c r="B3533" s="9" t="s">
        <v>1519</v>
      </c>
      <c r="C3533" s="9">
        <v>57</v>
      </c>
      <c r="D3533" s="9" t="s">
        <v>1519</v>
      </c>
      <c r="E3533" s="11">
        <v>6</v>
      </c>
      <c r="F3533" s="9" t="s">
        <v>92</v>
      </c>
      <c r="G3533" s="9" t="s">
        <v>263</v>
      </c>
      <c r="H3533" s="9" t="s">
        <v>323</v>
      </c>
      <c r="I3533" s="9" t="s">
        <v>324</v>
      </c>
      <c r="J3533" s="9" t="s">
        <v>325</v>
      </c>
      <c r="K3533" s="9">
        <v>345000</v>
      </c>
      <c r="L3533" s="9">
        <v>345000</v>
      </c>
      <c r="M3533" s="9">
        <v>345000</v>
      </c>
    </row>
    <row r="3534" spans="1:13" x14ac:dyDescent="0.35">
      <c r="A3534" s="8">
        <v>3532</v>
      </c>
      <c r="B3534" s="9" t="s">
        <v>1519</v>
      </c>
      <c r="C3534" s="9">
        <v>57</v>
      </c>
      <c r="D3534" s="9" t="s">
        <v>1519</v>
      </c>
      <c r="E3534" s="11">
        <v>6</v>
      </c>
      <c r="F3534" s="9" t="s">
        <v>92</v>
      </c>
      <c r="G3534" s="9" t="s">
        <v>263</v>
      </c>
      <c r="H3534" s="9" t="s">
        <v>329</v>
      </c>
      <c r="I3534" s="9" t="s">
        <v>330</v>
      </c>
      <c r="J3534" s="9" t="s">
        <v>331</v>
      </c>
      <c r="K3534" s="9">
        <v>133612</v>
      </c>
      <c r="L3534" s="9">
        <v>133612</v>
      </c>
      <c r="M3534" s="9">
        <v>133612</v>
      </c>
    </row>
    <row r="3535" spans="1:13" x14ac:dyDescent="0.35">
      <c r="A3535" s="8">
        <v>3533</v>
      </c>
      <c r="B3535" s="9" t="s">
        <v>1519</v>
      </c>
      <c r="C3535" s="9">
        <v>57</v>
      </c>
      <c r="D3535" s="9" t="s">
        <v>1519</v>
      </c>
      <c r="E3535" s="11">
        <v>6</v>
      </c>
      <c r="F3535" s="9" t="s">
        <v>92</v>
      </c>
      <c r="G3535" s="9" t="s">
        <v>263</v>
      </c>
      <c r="H3535" s="9" t="s">
        <v>335</v>
      </c>
      <c r="I3535" s="9" t="s">
        <v>336</v>
      </c>
      <c r="J3535" s="9" t="s">
        <v>337</v>
      </c>
      <c r="K3535" s="9">
        <v>31155</v>
      </c>
      <c r="L3535" s="9">
        <v>31155</v>
      </c>
      <c r="M3535" s="9">
        <v>31155</v>
      </c>
    </row>
    <row r="3536" spans="1:13" x14ac:dyDescent="0.35">
      <c r="A3536" s="8">
        <v>3534</v>
      </c>
      <c r="B3536" s="9" t="s">
        <v>1519</v>
      </c>
      <c r="C3536" s="9">
        <v>57</v>
      </c>
      <c r="D3536" s="9" t="s">
        <v>1519</v>
      </c>
      <c r="E3536" s="11">
        <v>6</v>
      </c>
      <c r="F3536" s="9" t="s">
        <v>92</v>
      </c>
      <c r="G3536" s="9" t="s">
        <v>263</v>
      </c>
      <c r="H3536" s="9" t="s">
        <v>820</v>
      </c>
      <c r="I3536" s="9" t="s">
        <v>821</v>
      </c>
      <c r="J3536" s="9" t="s">
        <v>822</v>
      </c>
      <c r="K3536" s="9">
        <v>9549449</v>
      </c>
      <c r="L3536" s="9">
        <v>10124981</v>
      </c>
      <c r="M3536" s="9">
        <v>10656242</v>
      </c>
    </row>
    <row r="3537" spans="1:13" x14ac:dyDescent="0.35">
      <c r="A3537" s="8">
        <v>3535</v>
      </c>
      <c r="B3537" s="9" t="s">
        <v>1519</v>
      </c>
      <c r="C3537" s="9">
        <v>57</v>
      </c>
      <c r="D3537" s="9" t="s">
        <v>1519</v>
      </c>
      <c r="E3537" s="11">
        <v>7</v>
      </c>
      <c r="F3537" s="9" t="s">
        <v>92</v>
      </c>
      <c r="G3537" s="9" t="s">
        <v>338</v>
      </c>
      <c r="H3537" s="9" t="s">
        <v>339</v>
      </c>
      <c r="I3537" s="9" t="s">
        <v>340</v>
      </c>
      <c r="J3537" s="9" t="s">
        <v>341</v>
      </c>
      <c r="K3537" s="9">
        <v>1723682</v>
      </c>
      <c r="L3537" s="9">
        <v>2390548</v>
      </c>
      <c r="M3537" s="9">
        <v>3006116</v>
      </c>
    </row>
    <row r="3538" spans="1:13" x14ac:dyDescent="0.35">
      <c r="A3538" s="8">
        <v>3536</v>
      </c>
      <c r="B3538" s="9" t="s">
        <v>1519</v>
      </c>
      <c r="C3538" s="9">
        <v>57</v>
      </c>
      <c r="D3538" s="9" t="s">
        <v>1519</v>
      </c>
      <c r="E3538" s="11">
        <v>7</v>
      </c>
      <c r="F3538" s="9" t="s">
        <v>92</v>
      </c>
      <c r="G3538" s="9" t="s">
        <v>338</v>
      </c>
      <c r="H3538" s="9" t="s">
        <v>342</v>
      </c>
      <c r="I3538" s="9" t="s">
        <v>343</v>
      </c>
      <c r="J3538" s="9" t="s">
        <v>344</v>
      </c>
      <c r="K3538" s="9">
        <v>15000</v>
      </c>
      <c r="L3538" s="9">
        <v>15000</v>
      </c>
      <c r="M3538" s="9">
        <v>15000</v>
      </c>
    </row>
    <row r="3539" spans="1:13" x14ac:dyDescent="0.35">
      <c r="A3539" s="8">
        <v>3537</v>
      </c>
      <c r="B3539" s="9" t="s">
        <v>1519</v>
      </c>
      <c r="C3539" s="9">
        <v>57</v>
      </c>
      <c r="D3539" s="9" t="s">
        <v>1519</v>
      </c>
      <c r="E3539" s="11">
        <v>7</v>
      </c>
      <c r="F3539" s="9" t="s">
        <v>92</v>
      </c>
      <c r="G3539" s="9" t="s">
        <v>338</v>
      </c>
      <c r="H3539" s="9" t="s">
        <v>345</v>
      </c>
      <c r="I3539" s="9" t="s">
        <v>346</v>
      </c>
      <c r="J3539" s="9" t="s">
        <v>347</v>
      </c>
      <c r="K3539" s="9">
        <v>26140</v>
      </c>
      <c r="L3539" s="9">
        <v>26140</v>
      </c>
      <c r="M3539" s="9">
        <v>26140</v>
      </c>
    </row>
    <row r="3540" spans="1:13" x14ac:dyDescent="0.35">
      <c r="A3540" s="8">
        <v>3538</v>
      </c>
      <c r="B3540" s="9" t="s">
        <v>1519</v>
      </c>
      <c r="C3540" s="9">
        <v>57</v>
      </c>
      <c r="D3540" s="9" t="s">
        <v>1519</v>
      </c>
      <c r="E3540" s="11">
        <v>7</v>
      </c>
      <c r="F3540" s="9" t="s">
        <v>92</v>
      </c>
      <c r="G3540" s="9" t="s">
        <v>338</v>
      </c>
      <c r="H3540" s="9" t="s">
        <v>348</v>
      </c>
      <c r="I3540" s="9" t="s">
        <v>349</v>
      </c>
      <c r="J3540" s="9" t="s">
        <v>350</v>
      </c>
      <c r="K3540" s="9">
        <v>30045</v>
      </c>
      <c r="L3540" s="9">
        <v>182857</v>
      </c>
      <c r="M3540" s="9">
        <v>323915</v>
      </c>
    </row>
    <row r="3541" spans="1:13" x14ac:dyDescent="0.35">
      <c r="A3541" s="8">
        <v>3539</v>
      </c>
      <c r="B3541" s="9" t="s">
        <v>1519</v>
      </c>
      <c r="C3541" s="9">
        <v>57</v>
      </c>
      <c r="D3541" s="9" t="s">
        <v>1519</v>
      </c>
      <c r="E3541" s="11">
        <v>7</v>
      </c>
      <c r="F3541" s="9" t="s">
        <v>92</v>
      </c>
      <c r="G3541" s="9" t="s">
        <v>338</v>
      </c>
      <c r="H3541" s="9" t="s">
        <v>351</v>
      </c>
      <c r="I3541" s="9" t="s">
        <v>352</v>
      </c>
      <c r="J3541" s="9" t="s">
        <v>353</v>
      </c>
      <c r="K3541" s="9">
        <v>7319</v>
      </c>
      <c r="L3541" s="9">
        <v>12776</v>
      </c>
      <c r="M3541" s="9">
        <v>17814</v>
      </c>
    </row>
    <row r="3542" spans="1:13" x14ac:dyDescent="0.35">
      <c r="A3542" s="8">
        <v>3540</v>
      </c>
      <c r="B3542" s="9" t="s">
        <v>1519</v>
      </c>
      <c r="C3542" s="9">
        <v>57</v>
      </c>
      <c r="D3542" s="9" t="s">
        <v>1519</v>
      </c>
      <c r="E3542" s="11">
        <v>7</v>
      </c>
      <c r="F3542" s="9" t="s">
        <v>92</v>
      </c>
      <c r="G3542" s="9" t="s">
        <v>338</v>
      </c>
      <c r="H3542" s="9" t="s">
        <v>357</v>
      </c>
      <c r="I3542" s="9" t="s">
        <v>358</v>
      </c>
      <c r="J3542" s="9" t="s">
        <v>359</v>
      </c>
      <c r="K3542" s="9">
        <v>12375</v>
      </c>
      <c r="L3542" s="9">
        <v>12565</v>
      </c>
      <c r="M3542" s="9">
        <v>12742</v>
      </c>
    </row>
    <row r="3543" spans="1:13" x14ac:dyDescent="0.35">
      <c r="A3543" s="8">
        <v>3541</v>
      </c>
      <c r="B3543" s="9" t="s">
        <v>1519</v>
      </c>
      <c r="C3543" s="9">
        <v>57</v>
      </c>
      <c r="D3543" s="9" t="s">
        <v>1519</v>
      </c>
      <c r="E3543" s="11">
        <v>7</v>
      </c>
      <c r="F3543" s="9" t="s">
        <v>92</v>
      </c>
      <c r="G3543" s="9" t="s">
        <v>338</v>
      </c>
      <c r="H3543" s="9" t="s">
        <v>363</v>
      </c>
      <c r="I3543" s="9" t="s">
        <v>364</v>
      </c>
      <c r="J3543" s="9" t="s">
        <v>365</v>
      </c>
      <c r="K3543" s="9">
        <v>253668</v>
      </c>
      <c r="L3543" s="9">
        <v>310052</v>
      </c>
      <c r="M3543" s="9">
        <v>362098</v>
      </c>
    </row>
    <row r="3544" spans="1:13" x14ac:dyDescent="0.35">
      <c r="A3544" s="8">
        <v>3542</v>
      </c>
      <c r="B3544" s="9" t="s">
        <v>1519</v>
      </c>
      <c r="C3544" s="9">
        <v>57</v>
      </c>
      <c r="D3544" s="9" t="s">
        <v>1519</v>
      </c>
      <c r="E3544" s="11">
        <v>7</v>
      </c>
      <c r="F3544" s="9" t="s">
        <v>92</v>
      </c>
      <c r="G3544" s="9" t="s">
        <v>338</v>
      </c>
      <c r="H3544" s="9" t="s">
        <v>366</v>
      </c>
      <c r="I3544" s="9" t="s">
        <v>367</v>
      </c>
      <c r="J3544" s="9" t="s">
        <v>368</v>
      </c>
      <c r="K3544" s="9">
        <v>64742</v>
      </c>
      <c r="L3544" s="9">
        <v>69067</v>
      </c>
      <c r="M3544" s="9">
        <v>73059</v>
      </c>
    </row>
    <row r="3545" spans="1:13" x14ac:dyDescent="0.35">
      <c r="A3545" s="8">
        <v>3543</v>
      </c>
      <c r="B3545" s="9" t="s">
        <v>1519</v>
      </c>
      <c r="C3545" s="9">
        <v>57</v>
      </c>
      <c r="D3545" s="9" t="s">
        <v>1519</v>
      </c>
      <c r="E3545" s="11">
        <v>7</v>
      </c>
      <c r="F3545" s="9" t="s">
        <v>92</v>
      </c>
      <c r="G3545" s="9" t="s">
        <v>338</v>
      </c>
      <c r="H3545" s="9" t="s">
        <v>369</v>
      </c>
      <c r="I3545" s="9" t="s">
        <v>370</v>
      </c>
      <c r="J3545" s="9" t="s">
        <v>371</v>
      </c>
      <c r="K3545" s="9">
        <v>74559</v>
      </c>
      <c r="L3545" s="9">
        <v>75627</v>
      </c>
      <c r="M3545" s="9">
        <v>76614</v>
      </c>
    </row>
    <row r="3546" spans="1:13" x14ac:dyDescent="0.35">
      <c r="A3546" s="8">
        <v>3544</v>
      </c>
      <c r="B3546" s="9" t="s">
        <v>1519</v>
      </c>
      <c r="C3546" s="9">
        <v>57</v>
      </c>
      <c r="D3546" s="9" t="s">
        <v>1519</v>
      </c>
      <c r="E3546" s="11">
        <v>7</v>
      </c>
      <c r="F3546" s="9" t="s">
        <v>92</v>
      </c>
      <c r="G3546" s="9" t="s">
        <v>338</v>
      </c>
      <c r="H3546" s="9" t="s">
        <v>372</v>
      </c>
      <c r="I3546" s="9" t="s">
        <v>373</v>
      </c>
      <c r="J3546" s="9" t="s">
        <v>374</v>
      </c>
      <c r="K3546" s="9">
        <v>135171</v>
      </c>
      <c r="L3546" s="9">
        <v>144244</v>
      </c>
      <c r="M3546" s="9">
        <v>175315</v>
      </c>
    </row>
    <row r="3547" spans="1:13" x14ac:dyDescent="0.35">
      <c r="A3547" s="8">
        <v>3545</v>
      </c>
      <c r="B3547" s="9" t="s">
        <v>1519</v>
      </c>
      <c r="C3547" s="9">
        <v>57</v>
      </c>
      <c r="D3547" s="9" t="s">
        <v>1519</v>
      </c>
      <c r="E3547" s="11">
        <v>7</v>
      </c>
      <c r="F3547" s="9" t="s">
        <v>92</v>
      </c>
      <c r="G3547" s="9" t="s">
        <v>338</v>
      </c>
      <c r="H3547" s="9" t="s">
        <v>375</v>
      </c>
      <c r="I3547" s="9" t="s">
        <v>376</v>
      </c>
      <c r="J3547" s="9" t="s">
        <v>377</v>
      </c>
      <c r="K3547" s="9">
        <v>89221</v>
      </c>
      <c r="L3547" s="9">
        <v>105476</v>
      </c>
      <c r="M3547" s="9">
        <v>140899</v>
      </c>
    </row>
    <row r="3548" spans="1:13" x14ac:dyDescent="0.35">
      <c r="A3548" s="8">
        <v>3546</v>
      </c>
      <c r="B3548" s="9" t="s">
        <v>1519</v>
      </c>
      <c r="C3548" s="9">
        <v>57</v>
      </c>
      <c r="D3548" s="9" t="s">
        <v>1519</v>
      </c>
      <c r="E3548" s="11">
        <v>7</v>
      </c>
      <c r="F3548" s="9" t="s">
        <v>92</v>
      </c>
      <c r="G3548" s="9" t="s">
        <v>338</v>
      </c>
      <c r="H3548" s="9" t="s">
        <v>378</v>
      </c>
      <c r="I3548" s="9" t="s">
        <v>379</v>
      </c>
      <c r="J3548" s="9" t="s">
        <v>380</v>
      </c>
      <c r="K3548" s="9">
        <v>29695</v>
      </c>
      <c r="L3548" s="9">
        <v>66409</v>
      </c>
      <c r="M3548" s="9">
        <v>100300</v>
      </c>
    </row>
    <row r="3549" spans="1:13" x14ac:dyDescent="0.35">
      <c r="A3549" s="8">
        <v>3547</v>
      </c>
      <c r="B3549" s="9" t="s">
        <v>1519</v>
      </c>
      <c r="C3549" s="9">
        <v>57</v>
      </c>
      <c r="D3549" s="9" t="s">
        <v>1519</v>
      </c>
      <c r="E3549" s="11">
        <v>7</v>
      </c>
      <c r="F3549" s="9" t="s">
        <v>92</v>
      </c>
      <c r="G3549" s="9" t="s">
        <v>338</v>
      </c>
      <c r="H3549" s="9" t="s">
        <v>381</v>
      </c>
      <c r="I3549" s="9" t="s">
        <v>382</v>
      </c>
      <c r="J3549" s="9" t="s">
        <v>383</v>
      </c>
      <c r="K3549" s="9">
        <v>60982</v>
      </c>
      <c r="L3549" s="9">
        <v>97340</v>
      </c>
      <c r="M3549" s="9">
        <v>130901</v>
      </c>
    </row>
    <row r="3550" spans="1:13" x14ac:dyDescent="0.35">
      <c r="A3550" s="8">
        <v>3548</v>
      </c>
      <c r="B3550" s="9" t="s">
        <v>1519</v>
      </c>
      <c r="C3550" s="9">
        <v>57</v>
      </c>
      <c r="D3550" s="9" t="s">
        <v>1519</v>
      </c>
      <c r="E3550" s="11">
        <v>7</v>
      </c>
      <c r="F3550" s="9" t="s">
        <v>92</v>
      </c>
      <c r="G3550" s="9" t="s">
        <v>338</v>
      </c>
      <c r="H3550" s="9" t="s">
        <v>384</v>
      </c>
      <c r="I3550" s="9" t="s">
        <v>385</v>
      </c>
      <c r="J3550" s="9" t="s">
        <v>386</v>
      </c>
      <c r="K3550" s="9">
        <v>155706</v>
      </c>
      <c r="L3550" s="9">
        <v>158865</v>
      </c>
      <c r="M3550" s="9">
        <v>161781</v>
      </c>
    </row>
    <row r="3551" spans="1:13" x14ac:dyDescent="0.35">
      <c r="A3551" s="8">
        <v>3549</v>
      </c>
      <c r="B3551" s="9" t="s">
        <v>1519</v>
      </c>
      <c r="C3551" s="9">
        <v>57</v>
      </c>
      <c r="D3551" s="9" t="s">
        <v>1519</v>
      </c>
      <c r="E3551" s="11">
        <v>7</v>
      </c>
      <c r="F3551" s="9" t="s">
        <v>92</v>
      </c>
      <c r="G3551" s="9" t="s">
        <v>338</v>
      </c>
      <c r="H3551" s="9" t="s">
        <v>387</v>
      </c>
      <c r="I3551" s="9" t="s">
        <v>388</v>
      </c>
      <c r="J3551" s="9" t="s">
        <v>389</v>
      </c>
      <c r="K3551" s="9">
        <v>14477</v>
      </c>
      <c r="L3551" s="9">
        <v>14859</v>
      </c>
      <c r="M3551" s="9">
        <v>15212</v>
      </c>
    </row>
    <row r="3552" spans="1:13" x14ac:dyDescent="0.35">
      <c r="A3552" s="8">
        <v>3550</v>
      </c>
      <c r="B3552" s="9" t="s">
        <v>1519</v>
      </c>
      <c r="C3552" s="9">
        <v>57</v>
      </c>
      <c r="D3552" s="9" t="s">
        <v>1519</v>
      </c>
      <c r="E3552" s="11">
        <v>7</v>
      </c>
      <c r="F3552" s="9" t="s">
        <v>92</v>
      </c>
      <c r="G3552" s="9" t="s">
        <v>338</v>
      </c>
      <c r="H3552" s="9" t="s">
        <v>390</v>
      </c>
      <c r="I3552" s="9" t="s">
        <v>391</v>
      </c>
      <c r="J3552" s="9" t="s">
        <v>392</v>
      </c>
      <c r="K3552" s="9">
        <v>285667</v>
      </c>
      <c r="L3552" s="9">
        <v>331430</v>
      </c>
      <c r="M3552" s="9">
        <v>373672</v>
      </c>
    </row>
    <row r="3553" spans="1:13" x14ac:dyDescent="0.35">
      <c r="A3553" s="8">
        <v>3551</v>
      </c>
      <c r="B3553" s="9" t="s">
        <v>1519</v>
      </c>
      <c r="C3553" s="9">
        <v>57</v>
      </c>
      <c r="D3553" s="9" t="s">
        <v>1519</v>
      </c>
      <c r="E3553" s="11">
        <v>7</v>
      </c>
      <c r="F3553" s="9" t="s">
        <v>92</v>
      </c>
      <c r="G3553" s="9" t="s">
        <v>338</v>
      </c>
      <c r="H3553" s="9" t="s">
        <v>393</v>
      </c>
      <c r="I3553" s="9" t="s">
        <v>394</v>
      </c>
      <c r="J3553" s="9" t="s">
        <v>395</v>
      </c>
      <c r="K3553" s="9">
        <v>446102</v>
      </c>
      <c r="L3553" s="9">
        <v>614542</v>
      </c>
      <c r="M3553" s="9">
        <v>770025</v>
      </c>
    </row>
    <row r="3554" spans="1:13" x14ac:dyDescent="0.35">
      <c r="A3554" s="8">
        <v>3552</v>
      </c>
      <c r="B3554" s="9" t="s">
        <v>1519</v>
      </c>
      <c r="C3554" s="9">
        <v>57</v>
      </c>
      <c r="D3554" s="9" t="s">
        <v>1519</v>
      </c>
      <c r="E3554" s="11">
        <v>7</v>
      </c>
      <c r="F3554" s="9" t="s">
        <v>92</v>
      </c>
      <c r="G3554" s="9" t="s">
        <v>338</v>
      </c>
      <c r="H3554" s="9" t="s">
        <v>396</v>
      </c>
      <c r="I3554" s="9" t="s">
        <v>397</v>
      </c>
      <c r="J3554" s="9" t="s">
        <v>398</v>
      </c>
      <c r="K3554" s="9">
        <v>600750</v>
      </c>
      <c r="L3554" s="9">
        <v>810375</v>
      </c>
      <c r="M3554" s="9">
        <v>927025</v>
      </c>
    </row>
    <row r="3555" spans="1:13" x14ac:dyDescent="0.35">
      <c r="A3555" s="8">
        <v>3553</v>
      </c>
      <c r="B3555" s="9" t="s">
        <v>1519</v>
      </c>
      <c r="C3555" s="9">
        <v>57</v>
      </c>
      <c r="D3555" s="9" t="s">
        <v>1519</v>
      </c>
      <c r="E3555" s="11">
        <v>7</v>
      </c>
      <c r="F3555" s="9" t="s">
        <v>92</v>
      </c>
      <c r="G3555" s="9" t="s">
        <v>338</v>
      </c>
      <c r="H3555" s="9" t="s">
        <v>829</v>
      </c>
      <c r="I3555" s="9" t="s">
        <v>830</v>
      </c>
      <c r="J3555" s="9" t="s">
        <v>831</v>
      </c>
      <c r="K3555" s="9">
        <v>13361509</v>
      </c>
      <c r="L3555" s="9">
        <v>13969411</v>
      </c>
      <c r="M3555" s="9">
        <v>14530551</v>
      </c>
    </row>
    <row r="3556" spans="1:13" x14ac:dyDescent="0.35">
      <c r="A3556" s="8">
        <v>3554</v>
      </c>
      <c r="B3556" s="9" t="s">
        <v>1519</v>
      </c>
      <c r="C3556" s="9">
        <v>57</v>
      </c>
      <c r="D3556" s="9" t="s">
        <v>1519</v>
      </c>
      <c r="E3556" s="11">
        <v>8</v>
      </c>
      <c r="F3556" s="9" t="s">
        <v>92</v>
      </c>
      <c r="G3556" s="9" t="s">
        <v>402</v>
      </c>
      <c r="H3556" s="9" t="s">
        <v>403</v>
      </c>
      <c r="I3556" s="9" t="s">
        <v>404</v>
      </c>
      <c r="J3556" s="9" t="s">
        <v>405</v>
      </c>
      <c r="K3556" s="9">
        <v>350652</v>
      </c>
      <c r="L3556" s="9">
        <v>367033</v>
      </c>
      <c r="M3556" s="9">
        <v>382153</v>
      </c>
    </row>
    <row r="3557" spans="1:13" x14ac:dyDescent="0.35">
      <c r="A3557" s="8">
        <v>3555</v>
      </c>
      <c r="B3557" s="9" t="s">
        <v>1519</v>
      </c>
      <c r="C3557" s="9">
        <v>57</v>
      </c>
      <c r="D3557" s="9" t="s">
        <v>1519</v>
      </c>
      <c r="E3557" s="11">
        <v>8</v>
      </c>
      <c r="F3557" s="9" t="s">
        <v>92</v>
      </c>
      <c r="G3557" s="9" t="s">
        <v>402</v>
      </c>
      <c r="H3557" s="9" t="s">
        <v>687</v>
      </c>
      <c r="I3557" s="9" t="s">
        <v>688</v>
      </c>
      <c r="J3557" s="9" t="s">
        <v>689</v>
      </c>
      <c r="K3557" s="9">
        <v>949153</v>
      </c>
      <c r="L3557" s="9">
        <v>1016680</v>
      </c>
      <c r="M3557" s="9">
        <v>1079013</v>
      </c>
    </row>
    <row r="3558" spans="1:13" x14ac:dyDescent="0.35">
      <c r="A3558" s="8">
        <v>3556</v>
      </c>
      <c r="B3558" s="9" t="s">
        <v>1519</v>
      </c>
      <c r="C3558" s="9">
        <v>57</v>
      </c>
      <c r="D3558" s="9" t="s">
        <v>1519</v>
      </c>
      <c r="E3558" s="11">
        <v>8</v>
      </c>
      <c r="F3558" s="9" t="s">
        <v>92</v>
      </c>
      <c r="G3558" s="9" t="s">
        <v>402</v>
      </c>
      <c r="H3558" s="9" t="s">
        <v>690</v>
      </c>
      <c r="I3558" s="9" t="s">
        <v>691</v>
      </c>
      <c r="J3558" s="9" t="s">
        <v>692</v>
      </c>
      <c r="K3558" s="9">
        <v>618502</v>
      </c>
      <c r="L3558" s="9">
        <v>1270629</v>
      </c>
      <c r="M3558" s="9">
        <v>1872593</v>
      </c>
    </row>
    <row r="3559" spans="1:13" x14ac:dyDescent="0.35">
      <c r="A3559" s="8">
        <v>3557</v>
      </c>
      <c r="B3559" s="9" t="s">
        <v>1519</v>
      </c>
      <c r="C3559" s="9">
        <v>57</v>
      </c>
      <c r="D3559" s="9" t="s">
        <v>1519</v>
      </c>
      <c r="E3559" s="11">
        <v>8</v>
      </c>
      <c r="F3559" s="9" t="s">
        <v>92</v>
      </c>
      <c r="G3559" s="9" t="s">
        <v>402</v>
      </c>
      <c r="H3559" s="9" t="s">
        <v>406</v>
      </c>
      <c r="I3559" s="9" t="s">
        <v>407</v>
      </c>
      <c r="J3559" s="9" t="s">
        <v>408</v>
      </c>
      <c r="K3559" s="9">
        <v>4047712</v>
      </c>
      <c r="L3559" s="9">
        <v>4133500</v>
      </c>
      <c r="M3559" s="9">
        <v>4212689</v>
      </c>
    </row>
    <row r="3560" spans="1:13" x14ac:dyDescent="0.35">
      <c r="A3560" s="8">
        <v>3558</v>
      </c>
      <c r="B3560" s="9" t="s">
        <v>1519</v>
      </c>
      <c r="C3560" s="9">
        <v>57</v>
      </c>
      <c r="D3560" s="9" t="s">
        <v>1519</v>
      </c>
      <c r="E3560" s="11">
        <v>8</v>
      </c>
      <c r="F3560" s="9" t="s">
        <v>92</v>
      </c>
      <c r="G3560" s="9" t="s">
        <v>402</v>
      </c>
      <c r="H3560" s="9" t="s">
        <v>409</v>
      </c>
      <c r="I3560" s="9" t="s">
        <v>410</v>
      </c>
      <c r="J3560" s="9" t="s">
        <v>411</v>
      </c>
      <c r="K3560" s="9">
        <v>50320</v>
      </c>
      <c r="L3560" s="9">
        <v>53982</v>
      </c>
      <c r="M3560" s="9">
        <v>70401</v>
      </c>
    </row>
    <row r="3561" spans="1:13" x14ac:dyDescent="0.35">
      <c r="A3561" s="8">
        <v>3559</v>
      </c>
      <c r="B3561" s="9" t="s">
        <v>1519</v>
      </c>
      <c r="C3561" s="9">
        <v>57</v>
      </c>
      <c r="D3561" s="9" t="s">
        <v>1519</v>
      </c>
      <c r="E3561" s="11">
        <v>8</v>
      </c>
      <c r="F3561" s="9" t="s">
        <v>92</v>
      </c>
      <c r="G3561" s="9" t="s">
        <v>402</v>
      </c>
      <c r="H3561" s="9" t="s">
        <v>953</v>
      </c>
      <c r="I3561" s="9" t="s">
        <v>954</v>
      </c>
      <c r="J3561" s="9" t="s">
        <v>955</v>
      </c>
      <c r="K3561" s="9">
        <v>4254008</v>
      </c>
      <c r="L3561" s="9">
        <v>4820093</v>
      </c>
      <c r="M3561" s="9">
        <v>5342632</v>
      </c>
    </row>
    <row r="3562" spans="1:13" x14ac:dyDescent="0.35">
      <c r="A3562" s="8">
        <v>3560</v>
      </c>
      <c r="B3562" s="9" t="s">
        <v>1519</v>
      </c>
      <c r="C3562" s="9">
        <v>57</v>
      </c>
      <c r="D3562" s="9" t="s">
        <v>1519</v>
      </c>
      <c r="E3562" s="11">
        <v>9</v>
      </c>
      <c r="F3562" s="9" t="s">
        <v>412</v>
      </c>
      <c r="G3562" s="9" t="s">
        <v>413</v>
      </c>
      <c r="H3562" s="9" t="s">
        <v>414</v>
      </c>
      <c r="I3562" s="9" t="s">
        <v>415</v>
      </c>
      <c r="J3562" s="9" t="s">
        <v>416</v>
      </c>
      <c r="K3562" s="9">
        <v>7846855</v>
      </c>
      <c r="L3562" s="9">
        <v>8411134</v>
      </c>
      <c r="M3562" s="9">
        <v>8932007</v>
      </c>
    </row>
    <row r="3563" spans="1:13" x14ac:dyDescent="0.35">
      <c r="A3563" s="8">
        <v>3561</v>
      </c>
      <c r="B3563" s="9" t="s">
        <v>1519</v>
      </c>
      <c r="C3563" s="9">
        <v>57</v>
      </c>
      <c r="D3563" s="9" t="s">
        <v>1519</v>
      </c>
      <c r="E3563" s="11">
        <v>10</v>
      </c>
      <c r="F3563" s="9" t="s">
        <v>417</v>
      </c>
      <c r="G3563" s="9" t="s">
        <v>418</v>
      </c>
      <c r="H3563" s="9" t="s">
        <v>419</v>
      </c>
      <c r="I3563" s="9" t="s">
        <v>420</v>
      </c>
      <c r="J3563" s="9" t="s">
        <v>421</v>
      </c>
      <c r="K3563" s="9">
        <v>45633</v>
      </c>
      <c r="L3563" s="9">
        <v>63315</v>
      </c>
      <c r="M3563" s="9">
        <v>79638</v>
      </c>
    </row>
    <row r="3564" spans="1:13" x14ac:dyDescent="0.35">
      <c r="A3564" s="8">
        <v>3562</v>
      </c>
      <c r="B3564" s="9" t="s">
        <v>1519</v>
      </c>
      <c r="C3564" s="9">
        <v>57</v>
      </c>
      <c r="D3564" s="9" t="s">
        <v>1519</v>
      </c>
      <c r="E3564" s="11">
        <v>10</v>
      </c>
      <c r="F3564" s="9" t="s">
        <v>417</v>
      </c>
      <c r="G3564" s="9" t="s">
        <v>418</v>
      </c>
      <c r="H3564" s="9" t="s">
        <v>422</v>
      </c>
      <c r="I3564" s="9" t="s">
        <v>423</v>
      </c>
      <c r="J3564" s="9" t="s">
        <v>424</v>
      </c>
      <c r="K3564" s="9">
        <v>40120</v>
      </c>
      <c r="L3564" s="9">
        <v>55796</v>
      </c>
      <c r="M3564" s="9">
        <v>70267</v>
      </c>
    </row>
    <row r="3565" spans="1:13" x14ac:dyDescent="0.35">
      <c r="A3565" s="8">
        <v>3563</v>
      </c>
      <c r="B3565" s="9" t="s">
        <v>1519</v>
      </c>
      <c r="C3565" s="9">
        <v>57</v>
      </c>
      <c r="D3565" s="9" t="s">
        <v>1519</v>
      </c>
      <c r="E3565" s="11">
        <v>10</v>
      </c>
      <c r="F3565" s="9" t="s">
        <v>417</v>
      </c>
      <c r="G3565" s="9" t="s">
        <v>418</v>
      </c>
      <c r="H3565" s="9" t="s">
        <v>425</v>
      </c>
      <c r="I3565" s="9" t="s">
        <v>426</v>
      </c>
      <c r="J3565" s="9" t="s">
        <v>427</v>
      </c>
      <c r="K3565" s="9">
        <v>2247792</v>
      </c>
      <c r="L3565" s="9">
        <v>3852764</v>
      </c>
      <c r="M3565" s="9">
        <v>5334277</v>
      </c>
    </row>
    <row r="3566" spans="1:13" x14ac:dyDescent="0.35">
      <c r="A3566" s="8">
        <v>3564</v>
      </c>
      <c r="B3566" s="9" t="s">
        <v>1519</v>
      </c>
      <c r="C3566" s="9">
        <v>57</v>
      </c>
      <c r="D3566" s="9" t="s">
        <v>1519</v>
      </c>
      <c r="E3566" s="11">
        <v>11</v>
      </c>
      <c r="F3566" s="9" t="s">
        <v>428</v>
      </c>
      <c r="G3566" s="9" t="s">
        <v>429</v>
      </c>
      <c r="H3566" s="9" t="s">
        <v>430</v>
      </c>
      <c r="I3566" s="9" t="s">
        <v>431</v>
      </c>
      <c r="J3566" s="9" t="s">
        <v>432</v>
      </c>
      <c r="K3566" s="9">
        <v>3521996</v>
      </c>
      <c r="L3566" s="9">
        <v>3614422</v>
      </c>
      <c r="M3566" s="9">
        <v>3699740</v>
      </c>
    </row>
    <row r="3567" spans="1:13" x14ac:dyDescent="0.35">
      <c r="A3567" s="8">
        <v>3565</v>
      </c>
      <c r="B3567" s="9" t="s">
        <v>1519</v>
      </c>
      <c r="C3567" s="9">
        <v>57</v>
      </c>
      <c r="D3567" s="9" t="s">
        <v>1519</v>
      </c>
      <c r="E3567" s="11">
        <v>11</v>
      </c>
      <c r="F3567" s="9" t="s">
        <v>428</v>
      </c>
      <c r="G3567" s="9" t="s">
        <v>429</v>
      </c>
      <c r="H3567" s="9" t="s">
        <v>959</v>
      </c>
      <c r="I3567" s="9" t="s">
        <v>960</v>
      </c>
      <c r="J3567" s="9" t="s">
        <v>961</v>
      </c>
      <c r="K3567" s="9">
        <v>563566</v>
      </c>
      <c r="L3567" s="9">
        <v>601558</v>
      </c>
      <c r="M3567" s="9">
        <v>636627</v>
      </c>
    </row>
    <row r="3568" spans="1:13" x14ac:dyDescent="0.35">
      <c r="A3568" s="8">
        <v>3566</v>
      </c>
      <c r="B3568" s="9" t="s">
        <v>1519</v>
      </c>
      <c r="C3568" s="9">
        <v>57</v>
      </c>
      <c r="D3568" s="9" t="s">
        <v>1519</v>
      </c>
      <c r="E3568" s="11">
        <v>11</v>
      </c>
      <c r="F3568" s="9" t="s">
        <v>428</v>
      </c>
      <c r="G3568" s="9" t="s">
        <v>429</v>
      </c>
      <c r="H3568" s="9" t="s">
        <v>693</v>
      </c>
      <c r="I3568" s="9" t="s">
        <v>694</v>
      </c>
      <c r="J3568" s="9" t="s">
        <v>695</v>
      </c>
      <c r="K3568" s="9">
        <v>2172689</v>
      </c>
      <c r="L3568" s="9">
        <v>2246095</v>
      </c>
      <c r="M3568" s="9">
        <v>2313856</v>
      </c>
    </row>
    <row r="3569" spans="1:13" x14ac:dyDescent="0.35">
      <c r="A3569" s="8">
        <v>3567</v>
      </c>
      <c r="B3569" s="9" t="s">
        <v>1519</v>
      </c>
      <c r="C3569" s="9">
        <v>57</v>
      </c>
      <c r="D3569" s="9" t="s">
        <v>1519</v>
      </c>
      <c r="E3569" s="11">
        <v>14</v>
      </c>
      <c r="F3569" s="9" t="s">
        <v>428</v>
      </c>
      <c r="G3569" s="9" t="s">
        <v>440</v>
      </c>
      <c r="H3569" s="9" t="s">
        <v>850</v>
      </c>
      <c r="I3569" s="9" t="s">
        <v>851</v>
      </c>
      <c r="J3569" s="9" t="s">
        <v>852</v>
      </c>
      <c r="K3569" s="9">
        <v>11614</v>
      </c>
      <c r="L3569" s="9">
        <v>11614</v>
      </c>
      <c r="M3569" s="9">
        <v>11614</v>
      </c>
    </row>
    <row r="3570" spans="1:13" x14ac:dyDescent="0.35">
      <c r="A3570" s="8">
        <v>3568</v>
      </c>
      <c r="B3570" s="9" t="s">
        <v>1519</v>
      </c>
      <c r="C3570" s="9">
        <v>57</v>
      </c>
      <c r="D3570" s="9" t="s">
        <v>1519</v>
      </c>
      <c r="E3570" s="11">
        <v>14</v>
      </c>
      <c r="F3570" s="9" t="s">
        <v>428</v>
      </c>
      <c r="G3570" s="9" t="s">
        <v>440</v>
      </c>
      <c r="H3570" s="9" t="s">
        <v>441</v>
      </c>
      <c r="I3570" s="9" t="s">
        <v>442</v>
      </c>
      <c r="J3570" s="9" t="s">
        <v>443</v>
      </c>
      <c r="K3570" s="9">
        <v>575251</v>
      </c>
      <c r="L3570" s="9">
        <v>644429</v>
      </c>
      <c r="M3570" s="9">
        <v>708286</v>
      </c>
    </row>
    <row r="3571" spans="1:13" x14ac:dyDescent="0.35">
      <c r="A3571" s="8">
        <v>3569</v>
      </c>
      <c r="B3571" s="9" t="s">
        <v>1519</v>
      </c>
      <c r="C3571" s="9">
        <v>57</v>
      </c>
      <c r="D3571" s="9" t="s">
        <v>1519</v>
      </c>
      <c r="E3571" s="11">
        <v>14</v>
      </c>
      <c r="F3571" s="9" t="s">
        <v>428</v>
      </c>
      <c r="G3571" s="9" t="s">
        <v>440</v>
      </c>
      <c r="H3571" s="9" t="s">
        <v>447</v>
      </c>
      <c r="I3571" s="9" t="s">
        <v>448</v>
      </c>
      <c r="J3571" s="9" t="s">
        <v>449</v>
      </c>
      <c r="K3571" s="9">
        <v>1180781</v>
      </c>
      <c r="L3571" s="9">
        <v>1180781</v>
      </c>
      <c r="M3571" s="9">
        <v>1180781</v>
      </c>
    </row>
    <row r="3572" spans="1:13" x14ac:dyDescent="0.35">
      <c r="A3572" s="8">
        <v>3570</v>
      </c>
      <c r="B3572" s="9" t="s">
        <v>1519</v>
      </c>
      <c r="C3572" s="9">
        <v>57</v>
      </c>
      <c r="D3572" s="9" t="s">
        <v>1519</v>
      </c>
      <c r="E3572" s="11">
        <v>14</v>
      </c>
      <c r="F3572" s="9" t="s">
        <v>428</v>
      </c>
      <c r="G3572" s="9" t="s">
        <v>440</v>
      </c>
      <c r="H3572" s="9" t="s">
        <v>456</v>
      </c>
      <c r="I3572" s="9" t="s">
        <v>457</v>
      </c>
      <c r="J3572" s="9" t="s">
        <v>458</v>
      </c>
      <c r="K3572" s="9">
        <v>536154</v>
      </c>
      <c r="L3572" s="9">
        <v>537544</v>
      </c>
      <c r="M3572" s="9">
        <v>538827</v>
      </c>
    </row>
    <row r="3573" spans="1:13" x14ac:dyDescent="0.35">
      <c r="A3573" s="8">
        <v>3571</v>
      </c>
      <c r="B3573" s="9" t="s">
        <v>1519</v>
      </c>
      <c r="C3573" s="9">
        <v>57</v>
      </c>
      <c r="D3573" s="9" t="s">
        <v>1519</v>
      </c>
      <c r="E3573" s="11">
        <v>14</v>
      </c>
      <c r="F3573" s="9" t="s">
        <v>428</v>
      </c>
      <c r="G3573" s="9" t="s">
        <v>440</v>
      </c>
      <c r="H3573" s="9" t="s">
        <v>459</v>
      </c>
      <c r="I3573" s="9" t="s">
        <v>460</v>
      </c>
      <c r="J3573" s="9" t="s">
        <v>461</v>
      </c>
      <c r="K3573" s="9">
        <v>552606</v>
      </c>
      <c r="L3573" s="9">
        <v>780297</v>
      </c>
      <c r="M3573" s="9">
        <v>854476</v>
      </c>
    </row>
    <row r="3574" spans="1:13" x14ac:dyDescent="0.35">
      <c r="A3574" s="8">
        <v>3572</v>
      </c>
      <c r="B3574" s="9" t="s">
        <v>1519</v>
      </c>
      <c r="C3574" s="9">
        <v>57</v>
      </c>
      <c r="D3574" s="9" t="s">
        <v>1519</v>
      </c>
      <c r="E3574" s="11">
        <v>14</v>
      </c>
      <c r="F3574" s="9" t="s">
        <v>428</v>
      </c>
      <c r="G3574" s="9" t="s">
        <v>440</v>
      </c>
      <c r="H3574" s="9" t="s">
        <v>465</v>
      </c>
      <c r="I3574" s="9" t="s">
        <v>466</v>
      </c>
      <c r="J3574" s="9" t="s">
        <v>467</v>
      </c>
      <c r="K3574" s="9">
        <v>50729</v>
      </c>
      <c r="L3574" s="9">
        <v>50729</v>
      </c>
      <c r="M3574" s="9">
        <v>50729</v>
      </c>
    </row>
    <row r="3575" spans="1:13" x14ac:dyDescent="0.35">
      <c r="A3575" s="8">
        <v>3573</v>
      </c>
      <c r="B3575" s="9" t="s">
        <v>1519</v>
      </c>
      <c r="C3575" s="9">
        <v>57</v>
      </c>
      <c r="D3575" s="9" t="s">
        <v>1519</v>
      </c>
      <c r="E3575" s="11">
        <v>14</v>
      </c>
      <c r="F3575" s="9" t="s">
        <v>428</v>
      </c>
      <c r="G3575" s="9" t="s">
        <v>440</v>
      </c>
      <c r="H3575" s="9" t="s">
        <v>474</v>
      </c>
      <c r="I3575" s="9" t="s">
        <v>475</v>
      </c>
      <c r="J3575" s="9" t="s">
        <v>476</v>
      </c>
      <c r="K3575" s="9">
        <v>59185</v>
      </c>
      <c r="L3575" s="9">
        <v>73663</v>
      </c>
      <c r="M3575" s="9">
        <v>87028</v>
      </c>
    </row>
    <row r="3576" spans="1:13" x14ac:dyDescent="0.35">
      <c r="A3576" s="8">
        <v>3574</v>
      </c>
      <c r="B3576" s="9" t="s">
        <v>1519</v>
      </c>
      <c r="C3576" s="9">
        <v>57</v>
      </c>
      <c r="D3576" s="9" t="s">
        <v>1519</v>
      </c>
      <c r="E3576" s="11">
        <v>14</v>
      </c>
      <c r="F3576" s="9" t="s">
        <v>428</v>
      </c>
      <c r="G3576" s="9" t="s">
        <v>440</v>
      </c>
      <c r="H3576" s="9" t="s">
        <v>868</v>
      </c>
      <c r="I3576" s="9" t="s">
        <v>869</v>
      </c>
      <c r="J3576" s="9" t="s">
        <v>870</v>
      </c>
      <c r="K3576" s="9">
        <v>2635294</v>
      </c>
      <c r="L3576" s="9">
        <v>2796348</v>
      </c>
      <c r="M3576" s="9">
        <v>2945012</v>
      </c>
    </row>
    <row r="3577" spans="1:13" x14ac:dyDescent="0.35">
      <c r="A3577" s="8">
        <v>3575</v>
      </c>
      <c r="B3577" s="9" t="s">
        <v>1519</v>
      </c>
      <c r="C3577" s="9">
        <v>57</v>
      </c>
      <c r="D3577" s="9" t="s">
        <v>1519</v>
      </c>
      <c r="E3577" s="11">
        <v>15</v>
      </c>
      <c r="F3577" s="9" t="s">
        <v>428</v>
      </c>
      <c r="G3577" s="9" t="s">
        <v>480</v>
      </c>
      <c r="H3577" s="9" t="s">
        <v>496</v>
      </c>
      <c r="I3577" s="9" t="s">
        <v>497</v>
      </c>
      <c r="J3577" s="9" t="s">
        <v>498</v>
      </c>
      <c r="K3577" s="9">
        <v>265775</v>
      </c>
      <c r="L3577" s="9">
        <v>281428</v>
      </c>
      <c r="M3577" s="9">
        <v>295876</v>
      </c>
    </row>
    <row r="3578" spans="1:13" x14ac:dyDescent="0.35">
      <c r="A3578" s="8">
        <v>3576</v>
      </c>
      <c r="B3578" s="9" t="s">
        <v>1519</v>
      </c>
      <c r="C3578" s="9">
        <v>57</v>
      </c>
      <c r="D3578" s="9" t="s">
        <v>1519</v>
      </c>
      <c r="E3578" s="11">
        <v>16</v>
      </c>
      <c r="F3578" s="9" t="s">
        <v>428</v>
      </c>
      <c r="G3578" s="9" t="s">
        <v>499</v>
      </c>
      <c r="H3578" s="9" t="s">
        <v>500</v>
      </c>
      <c r="I3578" s="9" t="s">
        <v>501</v>
      </c>
      <c r="J3578" s="9" t="s">
        <v>502</v>
      </c>
      <c r="K3578" s="9">
        <v>9934</v>
      </c>
      <c r="L3578" s="9">
        <v>36420</v>
      </c>
      <c r="M3578" s="9">
        <v>60869</v>
      </c>
    </row>
    <row r="3579" spans="1:13" x14ac:dyDescent="0.35">
      <c r="A3579" s="8">
        <v>3577</v>
      </c>
      <c r="B3579" s="9" t="s">
        <v>1519</v>
      </c>
      <c r="C3579" s="9">
        <v>57</v>
      </c>
      <c r="D3579" s="9" t="s">
        <v>1519</v>
      </c>
      <c r="E3579" s="11">
        <v>16</v>
      </c>
      <c r="F3579" s="9" t="s">
        <v>428</v>
      </c>
      <c r="G3579" s="9" t="s">
        <v>499</v>
      </c>
      <c r="H3579" s="9" t="s">
        <v>503</v>
      </c>
      <c r="I3579" s="9" t="s">
        <v>504</v>
      </c>
      <c r="J3579" s="9" t="s">
        <v>505</v>
      </c>
      <c r="K3579" s="9">
        <v>4243</v>
      </c>
      <c r="L3579" s="9">
        <v>7272</v>
      </c>
      <c r="M3579" s="9">
        <v>10068</v>
      </c>
    </row>
    <row r="3580" spans="1:13" x14ac:dyDescent="0.35">
      <c r="A3580" s="8">
        <v>3578</v>
      </c>
      <c r="B3580" s="9" t="s">
        <v>1519</v>
      </c>
      <c r="C3580" s="9">
        <v>57</v>
      </c>
      <c r="D3580" s="9" t="s">
        <v>1519</v>
      </c>
      <c r="E3580" s="11">
        <v>18</v>
      </c>
      <c r="F3580" s="9" t="s">
        <v>428</v>
      </c>
      <c r="G3580" s="9" t="s">
        <v>506</v>
      </c>
      <c r="H3580" s="9" t="s">
        <v>507</v>
      </c>
      <c r="I3580" s="9" t="s">
        <v>508</v>
      </c>
      <c r="J3580" s="9" t="s">
        <v>509</v>
      </c>
      <c r="K3580" s="9">
        <v>12108</v>
      </c>
      <c r="L3580" s="9">
        <v>12108</v>
      </c>
      <c r="M3580" s="9">
        <v>12108</v>
      </c>
    </row>
    <row r="3581" spans="1:13" x14ac:dyDescent="0.35">
      <c r="A3581" s="8">
        <v>3579</v>
      </c>
      <c r="B3581" s="9" t="s">
        <v>1519</v>
      </c>
      <c r="C3581" s="9">
        <v>57</v>
      </c>
      <c r="D3581" s="9" t="s">
        <v>1519</v>
      </c>
      <c r="E3581" s="11">
        <v>19</v>
      </c>
      <c r="F3581" s="9" t="s">
        <v>510</v>
      </c>
      <c r="G3581" s="9" t="s">
        <v>511</v>
      </c>
      <c r="H3581" s="9" t="s">
        <v>512</v>
      </c>
      <c r="I3581" s="9" t="s">
        <v>513</v>
      </c>
      <c r="J3581" s="9" t="s">
        <v>514</v>
      </c>
      <c r="K3581" s="9">
        <v>8111126</v>
      </c>
      <c r="L3581" s="9">
        <v>8111126</v>
      </c>
      <c r="M3581" s="9">
        <v>8111126</v>
      </c>
    </row>
    <row r="3582" spans="1:13" x14ac:dyDescent="0.35">
      <c r="A3582" s="8">
        <v>3580</v>
      </c>
      <c r="B3582" s="9" t="s">
        <v>1519</v>
      </c>
      <c r="C3582" s="9">
        <v>57</v>
      </c>
      <c r="D3582" s="9" t="s">
        <v>1519</v>
      </c>
      <c r="E3582" s="11">
        <v>19</v>
      </c>
      <c r="F3582" s="9" t="s">
        <v>510</v>
      </c>
      <c r="G3582" s="9" t="s">
        <v>511</v>
      </c>
      <c r="H3582" s="9" t="s">
        <v>515</v>
      </c>
      <c r="I3582" s="9" t="s">
        <v>516</v>
      </c>
      <c r="J3582" s="9" t="s">
        <v>517</v>
      </c>
      <c r="K3582" s="9">
        <v>2613732</v>
      </c>
      <c r="L3582" s="9">
        <v>3240877</v>
      </c>
      <c r="M3582" s="9">
        <v>3819779</v>
      </c>
    </row>
    <row r="3583" spans="1:13" x14ac:dyDescent="0.35">
      <c r="A3583" s="8">
        <v>3581</v>
      </c>
      <c r="B3583" s="9" t="s">
        <v>1519</v>
      </c>
      <c r="C3583" s="9">
        <v>57</v>
      </c>
      <c r="D3583" s="9" t="s">
        <v>1519</v>
      </c>
      <c r="E3583" s="11">
        <v>19</v>
      </c>
      <c r="F3583" s="9" t="s">
        <v>510</v>
      </c>
      <c r="G3583" s="9" t="s">
        <v>511</v>
      </c>
      <c r="H3583" s="9" t="s">
        <v>518</v>
      </c>
      <c r="I3583" s="9" t="s">
        <v>519</v>
      </c>
      <c r="J3583" s="9" t="s">
        <v>520</v>
      </c>
      <c r="K3583" s="9">
        <v>213250</v>
      </c>
      <c r="L3583" s="9">
        <v>213250</v>
      </c>
      <c r="M3583" s="9">
        <v>213250</v>
      </c>
    </row>
    <row r="3584" spans="1:13" x14ac:dyDescent="0.35">
      <c r="A3584" s="8">
        <v>3582</v>
      </c>
      <c r="B3584" s="9" t="s">
        <v>1519</v>
      </c>
      <c r="C3584" s="9">
        <v>57</v>
      </c>
      <c r="D3584" s="9" t="s">
        <v>1519</v>
      </c>
      <c r="E3584" s="11">
        <v>19</v>
      </c>
      <c r="F3584" s="9" t="s">
        <v>510</v>
      </c>
      <c r="G3584" s="9" t="s">
        <v>511</v>
      </c>
      <c r="H3584" s="9" t="s">
        <v>524</v>
      </c>
      <c r="I3584" s="9" t="s">
        <v>525</v>
      </c>
      <c r="J3584" s="9" t="s">
        <v>526</v>
      </c>
      <c r="K3584" s="9">
        <v>5769533</v>
      </c>
      <c r="L3584" s="9">
        <v>5769533</v>
      </c>
      <c r="M3584" s="9">
        <v>5769533</v>
      </c>
    </row>
    <row r="3585" spans="1:13" x14ac:dyDescent="0.35">
      <c r="A3585" s="8">
        <v>3583</v>
      </c>
      <c r="B3585" s="9" t="s">
        <v>1519</v>
      </c>
      <c r="C3585" s="9">
        <v>57</v>
      </c>
      <c r="D3585" s="9" t="s">
        <v>1519</v>
      </c>
      <c r="E3585" s="11">
        <v>19</v>
      </c>
      <c r="F3585" s="9" t="s">
        <v>510</v>
      </c>
      <c r="G3585" s="9" t="s">
        <v>511</v>
      </c>
      <c r="H3585" s="9" t="s">
        <v>527</v>
      </c>
      <c r="I3585" s="9" t="s">
        <v>528</v>
      </c>
      <c r="J3585" s="9" t="s">
        <v>529</v>
      </c>
      <c r="K3585" s="9">
        <v>3506621</v>
      </c>
      <c r="L3585" s="9">
        <v>4348608</v>
      </c>
      <c r="M3585" s="9">
        <v>5125826</v>
      </c>
    </row>
    <row r="3586" spans="1:13" x14ac:dyDescent="0.35">
      <c r="A3586" s="8">
        <v>3584</v>
      </c>
      <c r="B3586" s="9" t="s">
        <v>1519</v>
      </c>
      <c r="C3586" s="9">
        <v>57</v>
      </c>
      <c r="D3586" s="9" t="s">
        <v>1519</v>
      </c>
      <c r="E3586" s="11">
        <v>19</v>
      </c>
      <c r="F3586" s="9" t="s">
        <v>510</v>
      </c>
      <c r="G3586" s="9" t="s">
        <v>511</v>
      </c>
      <c r="H3586" s="9" t="s">
        <v>530</v>
      </c>
      <c r="I3586" s="9" t="s">
        <v>531</v>
      </c>
      <c r="J3586" s="9" t="s">
        <v>532</v>
      </c>
      <c r="K3586" s="9">
        <v>261287</v>
      </c>
      <c r="L3586" s="9">
        <v>261287</v>
      </c>
      <c r="M3586" s="9">
        <v>261287</v>
      </c>
    </row>
    <row r="3587" spans="1:13" x14ac:dyDescent="0.35">
      <c r="A3587" s="8">
        <v>3585</v>
      </c>
      <c r="B3587" s="9" t="s">
        <v>1519</v>
      </c>
      <c r="C3587" s="9">
        <v>57</v>
      </c>
      <c r="D3587" s="9" t="s">
        <v>1519</v>
      </c>
      <c r="E3587" s="11">
        <v>19</v>
      </c>
      <c r="F3587" s="9" t="s">
        <v>510</v>
      </c>
      <c r="G3587" s="9" t="s">
        <v>511</v>
      </c>
      <c r="H3587" s="9" t="s">
        <v>702</v>
      </c>
      <c r="I3587" s="9" t="s">
        <v>703</v>
      </c>
      <c r="J3587" s="9" t="s">
        <v>704</v>
      </c>
      <c r="K3587" s="9">
        <v>214659</v>
      </c>
      <c r="L3587" s="9">
        <v>214659</v>
      </c>
      <c r="M3587" s="9">
        <v>214659</v>
      </c>
    </row>
    <row r="3588" spans="1:13" x14ac:dyDescent="0.35">
      <c r="A3588" s="8">
        <v>3586</v>
      </c>
      <c r="B3588" s="9" t="s">
        <v>1519</v>
      </c>
      <c r="C3588" s="9">
        <v>57</v>
      </c>
      <c r="D3588" s="9" t="s">
        <v>1519</v>
      </c>
      <c r="E3588" s="11">
        <v>19</v>
      </c>
      <c r="F3588" s="9" t="s">
        <v>510</v>
      </c>
      <c r="G3588" s="9" t="s">
        <v>511</v>
      </c>
      <c r="H3588" s="9" t="s">
        <v>533</v>
      </c>
      <c r="I3588" s="9" t="s">
        <v>534</v>
      </c>
      <c r="J3588" s="9" t="s">
        <v>535</v>
      </c>
      <c r="K3588" s="9">
        <v>137657</v>
      </c>
      <c r="L3588" s="9">
        <v>137657</v>
      </c>
      <c r="M3588" s="9">
        <v>137657</v>
      </c>
    </row>
    <row r="3589" spans="1:13" x14ac:dyDescent="0.35">
      <c r="A3589" s="8">
        <v>3587</v>
      </c>
      <c r="B3589" s="9" t="s">
        <v>1519</v>
      </c>
      <c r="C3589" s="9">
        <v>57</v>
      </c>
      <c r="D3589" s="9" t="s">
        <v>1519</v>
      </c>
      <c r="E3589" s="11">
        <v>19</v>
      </c>
      <c r="F3589" s="9" t="s">
        <v>510</v>
      </c>
      <c r="G3589" s="9" t="s">
        <v>511</v>
      </c>
      <c r="H3589" s="9" t="s">
        <v>536</v>
      </c>
      <c r="I3589" s="9" t="s">
        <v>537</v>
      </c>
      <c r="J3589" s="9" t="s">
        <v>538</v>
      </c>
      <c r="K3589" s="9">
        <v>73534</v>
      </c>
      <c r="L3589" s="9">
        <v>75786</v>
      </c>
      <c r="M3589" s="9">
        <v>77865</v>
      </c>
    </row>
    <row r="3590" spans="1:13" x14ac:dyDescent="0.35">
      <c r="A3590" s="8">
        <v>3588</v>
      </c>
      <c r="B3590" s="9" t="s">
        <v>1519</v>
      </c>
      <c r="C3590" s="9">
        <v>57</v>
      </c>
      <c r="D3590" s="9" t="s">
        <v>1519</v>
      </c>
      <c r="E3590" s="11">
        <v>19</v>
      </c>
      <c r="F3590" s="9" t="s">
        <v>510</v>
      </c>
      <c r="G3590" s="9" t="s">
        <v>511</v>
      </c>
      <c r="H3590" s="9" t="s">
        <v>539</v>
      </c>
      <c r="I3590" s="9" t="s">
        <v>540</v>
      </c>
      <c r="J3590" s="9" t="s">
        <v>541</v>
      </c>
      <c r="K3590" s="9">
        <v>3634252</v>
      </c>
      <c r="L3590" s="9">
        <v>4486641</v>
      </c>
      <c r="M3590" s="9">
        <v>5273462</v>
      </c>
    </row>
    <row r="3591" spans="1:13" x14ac:dyDescent="0.35">
      <c r="A3591" s="8">
        <v>3589</v>
      </c>
      <c r="B3591" s="9" t="s">
        <v>1519</v>
      </c>
      <c r="C3591" s="9">
        <v>57</v>
      </c>
      <c r="D3591" s="9" t="s">
        <v>1519</v>
      </c>
      <c r="E3591" s="11">
        <v>19</v>
      </c>
      <c r="F3591" s="9" t="s">
        <v>510</v>
      </c>
      <c r="G3591" s="9" t="s">
        <v>511</v>
      </c>
      <c r="H3591" s="9" t="s">
        <v>880</v>
      </c>
      <c r="I3591" s="9" t="s">
        <v>881</v>
      </c>
      <c r="J3591" s="9" t="s">
        <v>882</v>
      </c>
      <c r="K3591" s="9">
        <v>280330</v>
      </c>
      <c r="L3591" s="9">
        <v>329649</v>
      </c>
      <c r="M3591" s="9">
        <v>375174</v>
      </c>
    </row>
    <row r="3592" spans="1:13" x14ac:dyDescent="0.35">
      <c r="A3592" s="8">
        <v>3590</v>
      </c>
      <c r="B3592" s="9" t="s">
        <v>1520</v>
      </c>
      <c r="C3592" s="9">
        <v>15</v>
      </c>
      <c r="D3592" s="9" t="s">
        <v>1521</v>
      </c>
      <c r="E3592" s="11">
        <v>1</v>
      </c>
      <c r="F3592" s="9" t="s">
        <v>10</v>
      </c>
      <c r="G3592" s="9" t="s">
        <v>11</v>
      </c>
      <c r="H3592" s="9" t="s">
        <v>12</v>
      </c>
      <c r="I3592" s="9" t="s">
        <v>13</v>
      </c>
      <c r="J3592" s="9" t="s">
        <v>14</v>
      </c>
      <c r="K3592" s="9">
        <v>222769</v>
      </c>
      <c r="L3592" s="9">
        <v>237952</v>
      </c>
      <c r="M3592" s="9">
        <v>247329</v>
      </c>
    </row>
    <row r="3593" spans="1:13" x14ac:dyDescent="0.35">
      <c r="A3593" s="8">
        <v>3591</v>
      </c>
      <c r="B3593" s="9" t="s">
        <v>1520</v>
      </c>
      <c r="C3593" s="9">
        <v>15</v>
      </c>
      <c r="D3593" s="9" t="s">
        <v>1521</v>
      </c>
      <c r="E3593" s="11">
        <v>1</v>
      </c>
      <c r="F3593" s="9" t="s">
        <v>10</v>
      </c>
      <c r="G3593" s="9" t="s">
        <v>11</v>
      </c>
      <c r="H3593" s="9" t="s">
        <v>15</v>
      </c>
      <c r="I3593" s="9" t="s">
        <v>16</v>
      </c>
      <c r="J3593" s="9" t="s">
        <v>17</v>
      </c>
      <c r="K3593" s="9">
        <v>167271</v>
      </c>
      <c r="L3593" s="9">
        <v>187734</v>
      </c>
      <c r="M3593" s="9">
        <v>199662</v>
      </c>
    </row>
    <row r="3594" spans="1:13" x14ac:dyDescent="0.35">
      <c r="A3594" s="8">
        <v>3592</v>
      </c>
      <c r="B3594" s="9" t="s">
        <v>1520</v>
      </c>
      <c r="C3594" s="9">
        <v>15</v>
      </c>
      <c r="D3594" s="9" t="s">
        <v>1521</v>
      </c>
      <c r="E3594" s="11">
        <v>1</v>
      </c>
      <c r="F3594" s="9" t="s">
        <v>10</v>
      </c>
      <c r="G3594" s="9" t="s">
        <v>11</v>
      </c>
      <c r="H3594" s="9" t="s">
        <v>18</v>
      </c>
      <c r="I3594" s="9" t="s">
        <v>19</v>
      </c>
      <c r="J3594" s="9" t="s">
        <v>20</v>
      </c>
      <c r="K3594" s="9">
        <v>9822</v>
      </c>
      <c r="L3594" s="9">
        <v>14197</v>
      </c>
      <c r="M3594" s="9">
        <v>17066</v>
      </c>
    </row>
    <row r="3595" spans="1:13" x14ac:dyDescent="0.35">
      <c r="A3595" s="8">
        <v>3593</v>
      </c>
      <c r="B3595" s="9" t="s">
        <v>1520</v>
      </c>
      <c r="C3595" s="9">
        <v>15</v>
      </c>
      <c r="D3595" s="9" t="s">
        <v>1521</v>
      </c>
      <c r="E3595" s="11">
        <v>1</v>
      </c>
      <c r="F3595" s="9" t="s">
        <v>10</v>
      </c>
      <c r="G3595" s="9" t="s">
        <v>11</v>
      </c>
      <c r="H3595" s="9" t="s">
        <v>21</v>
      </c>
      <c r="I3595" s="9" t="s">
        <v>22</v>
      </c>
      <c r="J3595" s="9" t="s">
        <v>23</v>
      </c>
      <c r="K3595" s="9">
        <v>59198</v>
      </c>
      <c r="L3595" s="9">
        <v>63126</v>
      </c>
      <c r="M3595" s="9">
        <v>67369</v>
      </c>
    </row>
    <row r="3596" spans="1:13" x14ac:dyDescent="0.35">
      <c r="A3596" s="8">
        <v>3594</v>
      </c>
      <c r="B3596" s="9" t="s">
        <v>1520</v>
      </c>
      <c r="C3596" s="9">
        <v>15</v>
      </c>
      <c r="D3596" s="9" t="s">
        <v>1521</v>
      </c>
      <c r="E3596" s="11">
        <v>1</v>
      </c>
      <c r="F3596" s="9" t="s">
        <v>10</v>
      </c>
      <c r="G3596" s="9" t="s">
        <v>11</v>
      </c>
      <c r="H3596" s="9" t="s">
        <v>24</v>
      </c>
      <c r="I3596" s="9" t="s">
        <v>25</v>
      </c>
      <c r="J3596" s="9" t="s">
        <v>26</v>
      </c>
      <c r="K3596" s="9">
        <v>405333</v>
      </c>
      <c r="L3596" s="9">
        <v>446197</v>
      </c>
      <c r="M3596" s="9">
        <v>466351</v>
      </c>
    </row>
    <row r="3597" spans="1:13" x14ac:dyDescent="0.35">
      <c r="A3597" s="8">
        <v>3595</v>
      </c>
      <c r="B3597" s="9" t="s">
        <v>1520</v>
      </c>
      <c r="C3597" s="9">
        <v>15</v>
      </c>
      <c r="D3597" s="9" t="s">
        <v>1521</v>
      </c>
      <c r="E3597" s="11">
        <v>1</v>
      </c>
      <c r="F3597" s="9" t="s">
        <v>10</v>
      </c>
      <c r="G3597" s="9" t="s">
        <v>11</v>
      </c>
      <c r="H3597" s="9" t="s">
        <v>713</v>
      </c>
      <c r="I3597" s="9" t="s">
        <v>714</v>
      </c>
      <c r="J3597" s="9" t="s">
        <v>715</v>
      </c>
      <c r="K3597" s="9">
        <v>4905</v>
      </c>
      <c r="L3597" s="9">
        <v>7205</v>
      </c>
      <c r="M3597" s="9">
        <v>8029</v>
      </c>
    </row>
    <row r="3598" spans="1:13" x14ac:dyDescent="0.35">
      <c r="A3598" s="8">
        <v>3596</v>
      </c>
      <c r="B3598" s="9" t="s">
        <v>1520</v>
      </c>
      <c r="C3598" s="9">
        <v>15</v>
      </c>
      <c r="D3598" s="9" t="s">
        <v>1521</v>
      </c>
      <c r="E3598" s="11">
        <v>1</v>
      </c>
      <c r="F3598" s="9" t="s">
        <v>10</v>
      </c>
      <c r="G3598" s="9" t="s">
        <v>11</v>
      </c>
      <c r="H3598" s="9" t="s">
        <v>27</v>
      </c>
      <c r="I3598" s="9" t="s">
        <v>28</v>
      </c>
      <c r="J3598" s="9" t="s">
        <v>29</v>
      </c>
      <c r="K3598" s="9">
        <v>2902</v>
      </c>
      <c r="L3598" s="9">
        <v>3547</v>
      </c>
      <c r="M3598" s="9">
        <v>4523</v>
      </c>
    </row>
    <row r="3599" spans="1:13" x14ac:dyDescent="0.35">
      <c r="A3599" s="8">
        <v>3597</v>
      </c>
      <c r="B3599" s="9" t="s">
        <v>1520</v>
      </c>
      <c r="C3599" s="9">
        <v>15</v>
      </c>
      <c r="D3599" s="9" t="s">
        <v>1521</v>
      </c>
      <c r="E3599" s="11">
        <v>1</v>
      </c>
      <c r="F3599" s="9" t="s">
        <v>10</v>
      </c>
      <c r="G3599" s="9" t="s">
        <v>11</v>
      </c>
      <c r="H3599" s="9" t="s">
        <v>908</v>
      </c>
      <c r="I3599" s="9" t="s">
        <v>909</v>
      </c>
      <c r="J3599" s="9" t="s">
        <v>910</v>
      </c>
      <c r="K3599" s="9">
        <v>82080</v>
      </c>
      <c r="L3599" s="9">
        <v>82080</v>
      </c>
      <c r="M3599" s="9">
        <v>82080</v>
      </c>
    </row>
    <row r="3600" spans="1:13" x14ac:dyDescent="0.35">
      <c r="A3600" s="8">
        <v>3598</v>
      </c>
      <c r="B3600" s="9" t="s">
        <v>1520</v>
      </c>
      <c r="C3600" s="9">
        <v>15</v>
      </c>
      <c r="D3600" s="9" t="s">
        <v>1521</v>
      </c>
      <c r="E3600" s="11">
        <v>2</v>
      </c>
      <c r="F3600" s="9" t="s">
        <v>10</v>
      </c>
      <c r="G3600" s="9" t="s">
        <v>30</v>
      </c>
      <c r="H3600" s="9" t="s">
        <v>1024</v>
      </c>
      <c r="I3600" s="9" t="s">
        <v>1025</v>
      </c>
      <c r="J3600" s="9" t="s">
        <v>1026</v>
      </c>
      <c r="K3600" s="9">
        <v>58</v>
      </c>
      <c r="L3600" s="9">
        <v>58</v>
      </c>
      <c r="M3600" s="9">
        <v>58</v>
      </c>
    </row>
    <row r="3601" spans="1:13" x14ac:dyDescent="0.35">
      <c r="A3601" s="8">
        <v>3599</v>
      </c>
      <c r="B3601" s="9" t="s">
        <v>1520</v>
      </c>
      <c r="C3601" s="9">
        <v>15</v>
      </c>
      <c r="D3601" s="9" t="s">
        <v>1521</v>
      </c>
      <c r="E3601" s="11">
        <v>2</v>
      </c>
      <c r="F3601" s="9" t="s">
        <v>10</v>
      </c>
      <c r="G3601" s="9" t="s">
        <v>30</v>
      </c>
      <c r="H3601" s="9" t="s">
        <v>31</v>
      </c>
      <c r="I3601" s="9" t="s">
        <v>32</v>
      </c>
      <c r="J3601" s="9" t="s">
        <v>33</v>
      </c>
      <c r="K3601" s="9">
        <v>6385</v>
      </c>
      <c r="L3601" s="9">
        <v>6893</v>
      </c>
      <c r="M3601" s="9">
        <v>10049</v>
      </c>
    </row>
    <row r="3602" spans="1:13" x14ac:dyDescent="0.35">
      <c r="A3602" s="8">
        <v>3600</v>
      </c>
      <c r="B3602" s="9" t="s">
        <v>1520</v>
      </c>
      <c r="C3602" s="9">
        <v>15</v>
      </c>
      <c r="D3602" s="9" t="s">
        <v>1521</v>
      </c>
      <c r="E3602" s="11">
        <v>2</v>
      </c>
      <c r="F3602" s="9" t="s">
        <v>10</v>
      </c>
      <c r="G3602" s="9" t="s">
        <v>30</v>
      </c>
      <c r="H3602" s="9" t="s">
        <v>725</v>
      </c>
      <c r="I3602" s="9" t="s">
        <v>726</v>
      </c>
      <c r="J3602" s="9" t="s">
        <v>727</v>
      </c>
      <c r="K3602" s="9">
        <v>224</v>
      </c>
      <c r="L3602" s="9">
        <v>252</v>
      </c>
      <c r="M3602" s="9">
        <v>344</v>
      </c>
    </row>
    <row r="3603" spans="1:13" x14ac:dyDescent="0.35">
      <c r="A3603" s="8">
        <v>3601</v>
      </c>
      <c r="B3603" s="9" t="s">
        <v>1520</v>
      </c>
      <c r="C3603" s="9">
        <v>15</v>
      </c>
      <c r="D3603" s="9" t="s">
        <v>1521</v>
      </c>
      <c r="E3603" s="11">
        <v>2</v>
      </c>
      <c r="F3603" s="9" t="s">
        <v>10</v>
      </c>
      <c r="G3603" s="9" t="s">
        <v>30</v>
      </c>
      <c r="H3603" s="9" t="s">
        <v>728</v>
      </c>
      <c r="I3603" s="9" t="s">
        <v>729</v>
      </c>
      <c r="J3603" s="9" t="s">
        <v>730</v>
      </c>
      <c r="K3603" s="9">
        <v>1099</v>
      </c>
      <c r="L3603" s="9">
        <v>1527</v>
      </c>
      <c r="M3603" s="9">
        <v>1702</v>
      </c>
    </row>
    <row r="3604" spans="1:13" x14ac:dyDescent="0.35">
      <c r="A3604" s="8">
        <v>3602</v>
      </c>
      <c r="B3604" s="9" t="s">
        <v>1520</v>
      </c>
      <c r="C3604" s="9">
        <v>15</v>
      </c>
      <c r="D3604" s="9" t="s">
        <v>1521</v>
      </c>
      <c r="E3604" s="11">
        <v>2</v>
      </c>
      <c r="F3604" s="9" t="s">
        <v>10</v>
      </c>
      <c r="G3604" s="9" t="s">
        <v>30</v>
      </c>
      <c r="H3604" s="9" t="s">
        <v>34</v>
      </c>
      <c r="I3604" s="9" t="s">
        <v>35</v>
      </c>
      <c r="J3604" s="9" t="s">
        <v>36</v>
      </c>
      <c r="K3604" s="9">
        <v>1314</v>
      </c>
      <c r="L3604" s="9">
        <v>1928</v>
      </c>
      <c r="M3604" s="9">
        <v>2675</v>
      </c>
    </row>
    <row r="3605" spans="1:13" x14ac:dyDescent="0.35">
      <c r="A3605" s="8">
        <v>3603</v>
      </c>
      <c r="B3605" s="9" t="s">
        <v>1520</v>
      </c>
      <c r="C3605" s="9">
        <v>15</v>
      </c>
      <c r="D3605" s="9" t="s">
        <v>1521</v>
      </c>
      <c r="E3605" s="11">
        <v>2</v>
      </c>
      <c r="F3605" s="9" t="s">
        <v>10</v>
      </c>
      <c r="G3605" s="9" t="s">
        <v>30</v>
      </c>
      <c r="H3605" s="9" t="s">
        <v>911</v>
      </c>
      <c r="I3605" s="9" t="s">
        <v>912</v>
      </c>
      <c r="J3605" s="9" t="s">
        <v>913</v>
      </c>
      <c r="K3605" s="9">
        <v>345</v>
      </c>
      <c r="L3605" s="9">
        <v>364</v>
      </c>
      <c r="M3605" s="9">
        <v>398</v>
      </c>
    </row>
    <row r="3606" spans="1:13" x14ac:dyDescent="0.35">
      <c r="A3606" s="8">
        <v>3604</v>
      </c>
      <c r="B3606" s="9" t="s">
        <v>1520</v>
      </c>
      <c r="C3606" s="9">
        <v>15</v>
      </c>
      <c r="D3606" s="9" t="s">
        <v>1521</v>
      </c>
      <c r="E3606" s="11">
        <v>2</v>
      </c>
      <c r="F3606" s="9" t="s">
        <v>10</v>
      </c>
      <c r="G3606" s="9" t="s">
        <v>30</v>
      </c>
      <c r="H3606" s="9" t="s">
        <v>914</v>
      </c>
      <c r="I3606" s="9" t="s">
        <v>915</v>
      </c>
      <c r="J3606" s="9" t="s">
        <v>916</v>
      </c>
      <c r="K3606" s="9">
        <v>8780</v>
      </c>
      <c r="L3606" s="9">
        <v>8995</v>
      </c>
      <c r="M3606" s="9">
        <v>9663</v>
      </c>
    </row>
    <row r="3607" spans="1:13" x14ac:dyDescent="0.35">
      <c r="A3607" s="8">
        <v>3605</v>
      </c>
      <c r="B3607" s="9" t="s">
        <v>1520</v>
      </c>
      <c r="C3607" s="9">
        <v>15</v>
      </c>
      <c r="D3607" s="9" t="s">
        <v>1521</v>
      </c>
      <c r="E3607" s="11">
        <v>2</v>
      </c>
      <c r="F3607" s="9" t="s">
        <v>10</v>
      </c>
      <c r="G3607" s="9" t="s">
        <v>30</v>
      </c>
      <c r="H3607" s="9" t="s">
        <v>37</v>
      </c>
      <c r="I3607" s="9" t="s">
        <v>38</v>
      </c>
      <c r="J3607" s="9" t="s">
        <v>39</v>
      </c>
      <c r="K3607" s="9">
        <v>25433</v>
      </c>
      <c r="L3607" s="9">
        <v>35992</v>
      </c>
      <c r="M3607" s="9">
        <v>56427</v>
      </c>
    </row>
    <row r="3608" spans="1:13" x14ac:dyDescent="0.35">
      <c r="A3608" s="8">
        <v>3606</v>
      </c>
      <c r="B3608" s="9" t="s">
        <v>1520</v>
      </c>
      <c r="C3608" s="9">
        <v>15</v>
      </c>
      <c r="D3608" s="9" t="s">
        <v>1521</v>
      </c>
      <c r="E3608" s="11">
        <v>2</v>
      </c>
      <c r="F3608" s="9" t="s">
        <v>10</v>
      </c>
      <c r="G3608" s="9" t="s">
        <v>30</v>
      </c>
      <c r="H3608" s="9" t="s">
        <v>40</v>
      </c>
      <c r="I3608" s="9" t="s">
        <v>41</v>
      </c>
      <c r="J3608" s="9" t="s">
        <v>42</v>
      </c>
      <c r="K3608" s="9">
        <v>1353</v>
      </c>
      <c r="L3608" s="9">
        <v>2085</v>
      </c>
      <c r="M3608" s="9">
        <v>2527</v>
      </c>
    </row>
    <row r="3609" spans="1:13" x14ac:dyDescent="0.35">
      <c r="A3609" s="8">
        <v>3607</v>
      </c>
      <c r="B3609" s="9" t="s">
        <v>1520</v>
      </c>
      <c r="C3609" s="9">
        <v>15</v>
      </c>
      <c r="D3609" s="9" t="s">
        <v>1521</v>
      </c>
      <c r="E3609" s="11">
        <v>2</v>
      </c>
      <c r="F3609" s="9" t="s">
        <v>10</v>
      </c>
      <c r="G3609" s="9" t="s">
        <v>30</v>
      </c>
      <c r="H3609" s="9" t="s">
        <v>731</v>
      </c>
      <c r="I3609" s="9" t="s">
        <v>732</v>
      </c>
      <c r="J3609" s="9" t="s">
        <v>733</v>
      </c>
      <c r="K3609" s="9">
        <v>1267</v>
      </c>
      <c r="L3609" s="9">
        <v>1830</v>
      </c>
      <c r="M3609" s="9">
        <v>2081</v>
      </c>
    </row>
    <row r="3610" spans="1:13" x14ac:dyDescent="0.35">
      <c r="A3610" s="8">
        <v>3608</v>
      </c>
      <c r="B3610" s="9" t="s">
        <v>1520</v>
      </c>
      <c r="C3610" s="9">
        <v>15</v>
      </c>
      <c r="D3610" s="9" t="s">
        <v>1521</v>
      </c>
      <c r="E3610" s="11">
        <v>2</v>
      </c>
      <c r="F3610" s="9" t="s">
        <v>10</v>
      </c>
      <c r="G3610" s="9" t="s">
        <v>30</v>
      </c>
      <c r="H3610" s="9" t="s">
        <v>43</v>
      </c>
      <c r="I3610" s="9" t="s">
        <v>44</v>
      </c>
      <c r="J3610" s="9" t="s">
        <v>45</v>
      </c>
      <c r="K3610" s="9">
        <v>981</v>
      </c>
      <c r="L3610" s="9">
        <v>4597</v>
      </c>
      <c r="M3610" s="9">
        <v>6743</v>
      </c>
    </row>
    <row r="3611" spans="1:13" x14ac:dyDescent="0.35">
      <c r="A3611" s="8">
        <v>3609</v>
      </c>
      <c r="B3611" s="9" t="s">
        <v>1520</v>
      </c>
      <c r="C3611" s="9">
        <v>15</v>
      </c>
      <c r="D3611" s="9" t="s">
        <v>1521</v>
      </c>
      <c r="E3611" s="11">
        <v>2</v>
      </c>
      <c r="F3611" s="9" t="s">
        <v>10</v>
      </c>
      <c r="G3611" s="9" t="s">
        <v>30</v>
      </c>
      <c r="H3611" s="9" t="s">
        <v>46</v>
      </c>
      <c r="I3611" s="9" t="s">
        <v>47</v>
      </c>
      <c r="J3611" s="9" t="s">
        <v>48</v>
      </c>
      <c r="K3611" s="9">
        <v>33</v>
      </c>
      <c r="L3611" s="9">
        <v>37</v>
      </c>
      <c r="M3611" s="9">
        <v>41</v>
      </c>
    </row>
    <row r="3612" spans="1:13" x14ac:dyDescent="0.35">
      <c r="A3612" s="8">
        <v>3610</v>
      </c>
      <c r="B3612" s="9" t="s">
        <v>1520</v>
      </c>
      <c r="C3612" s="9">
        <v>15</v>
      </c>
      <c r="D3612" s="9" t="s">
        <v>1521</v>
      </c>
      <c r="E3612" s="11">
        <v>2</v>
      </c>
      <c r="F3612" s="9" t="s">
        <v>10</v>
      </c>
      <c r="G3612" s="9" t="s">
        <v>30</v>
      </c>
      <c r="H3612" s="9" t="s">
        <v>49</v>
      </c>
      <c r="I3612" s="9" t="s">
        <v>50</v>
      </c>
      <c r="J3612" s="9" t="s">
        <v>51</v>
      </c>
      <c r="K3612" s="9">
        <v>2235</v>
      </c>
      <c r="L3612" s="9">
        <v>2738</v>
      </c>
      <c r="M3612" s="9">
        <v>3192</v>
      </c>
    </row>
    <row r="3613" spans="1:13" x14ac:dyDescent="0.35">
      <c r="A3613" s="8">
        <v>3611</v>
      </c>
      <c r="B3613" s="9" t="s">
        <v>1520</v>
      </c>
      <c r="C3613" s="9">
        <v>15</v>
      </c>
      <c r="D3613" s="9" t="s">
        <v>1521</v>
      </c>
      <c r="E3613" s="11">
        <v>2</v>
      </c>
      <c r="F3613" s="9" t="s">
        <v>10</v>
      </c>
      <c r="G3613" s="9" t="s">
        <v>30</v>
      </c>
      <c r="H3613" s="9" t="s">
        <v>52</v>
      </c>
      <c r="I3613" s="9" t="s">
        <v>53</v>
      </c>
      <c r="J3613" s="9" t="s">
        <v>54</v>
      </c>
      <c r="K3613" s="9">
        <v>23883</v>
      </c>
      <c r="L3613" s="9">
        <v>28099</v>
      </c>
      <c r="M3613" s="9">
        <v>32806</v>
      </c>
    </row>
    <row r="3614" spans="1:13" x14ac:dyDescent="0.35">
      <c r="A3614" s="8">
        <v>3612</v>
      </c>
      <c r="B3614" s="9" t="s">
        <v>1520</v>
      </c>
      <c r="C3614" s="9">
        <v>15</v>
      </c>
      <c r="D3614" s="9" t="s">
        <v>1521</v>
      </c>
      <c r="E3614" s="11">
        <v>2</v>
      </c>
      <c r="F3614" s="9" t="s">
        <v>10</v>
      </c>
      <c r="G3614" s="9" t="s">
        <v>30</v>
      </c>
      <c r="H3614" s="9" t="s">
        <v>55</v>
      </c>
      <c r="I3614" s="9" t="s">
        <v>56</v>
      </c>
      <c r="J3614" s="9" t="s">
        <v>57</v>
      </c>
      <c r="K3614" s="9">
        <v>5938</v>
      </c>
      <c r="L3614" s="9">
        <v>7847</v>
      </c>
      <c r="M3614" s="9">
        <v>13398</v>
      </c>
    </row>
    <row r="3615" spans="1:13" x14ac:dyDescent="0.35">
      <c r="A3615" s="8">
        <v>3613</v>
      </c>
      <c r="B3615" s="9" t="s">
        <v>1520</v>
      </c>
      <c r="C3615" s="9">
        <v>15</v>
      </c>
      <c r="D3615" s="9" t="s">
        <v>1521</v>
      </c>
      <c r="E3615" s="11">
        <v>2</v>
      </c>
      <c r="F3615" s="9" t="s">
        <v>10</v>
      </c>
      <c r="G3615" s="9" t="s">
        <v>30</v>
      </c>
      <c r="H3615" s="9" t="s">
        <v>58</v>
      </c>
      <c r="I3615" s="9" t="s">
        <v>59</v>
      </c>
      <c r="J3615" s="9" t="s">
        <v>60</v>
      </c>
      <c r="K3615" s="9">
        <v>445</v>
      </c>
      <c r="L3615" s="9">
        <v>685</v>
      </c>
      <c r="M3615" s="9">
        <v>1086</v>
      </c>
    </row>
    <row r="3616" spans="1:13" x14ac:dyDescent="0.35">
      <c r="A3616" s="8">
        <v>3614</v>
      </c>
      <c r="B3616" s="9" t="s">
        <v>1520</v>
      </c>
      <c r="C3616" s="9">
        <v>15</v>
      </c>
      <c r="D3616" s="9" t="s">
        <v>1521</v>
      </c>
      <c r="E3616" s="11">
        <v>2</v>
      </c>
      <c r="F3616" s="9" t="s">
        <v>10</v>
      </c>
      <c r="G3616" s="9" t="s">
        <v>30</v>
      </c>
      <c r="H3616" s="9" t="s">
        <v>61</v>
      </c>
      <c r="I3616" s="9" t="s">
        <v>62</v>
      </c>
      <c r="J3616" s="9" t="s">
        <v>63</v>
      </c>
      <c r="K3616" s="9">
        <v>8684</v>
      </c>
      <c r="L3616" s="9">
        <v>8846</v>
      </c>
      <c r="M3616" s="9">
        <v>9431</v>
      </c>
    </row>
    <row r="3617" spans="1:13" x14ac:dyDescent="0.35">
      <c r="A3617" s="8">
        <v>3615</v>
      </c>
      <c r="B3617" s="9" t="s">
        <v>1520</v>
      </c>
      <c r="C3617" s="9">
        <v>15</v>
      </c>
      <c r="D3617" s="9" t="s">
        <v>1521</v>
      </c>
      <c r="E3617" s="11">
        <v>2</v>
      </c>
      <c r="F3617" s="9" t="s">
        <v>10</v>
      </c>
      <c r="G3617" s="9" t="s">
        <v>30</v>
      </c>
      <c r="H3617" s="9" t="s">
        <v>64</v>
      </c>
      <c r="I3617" s="9" t="s">
        <v>65</v>
      </c>
      <c r="J3617" s="9" t="s">
        <v>66</v>
      </c>
      <c r="K3617" s="9">
        <v>2445</v>
      </c>
      <c r="L3617" s="9">
        <v>2495</v>
      </c>
      <c r="M3617" s="9">
        <v>2769</v>
      </c>
    </row>
    <row r="3618" spans="1:13" x14ac:dyDescent="0.35">
      <c r="A3618" s="8">
        <v>3616</v>
      </c>
      <c r="B3618" s="9" t="s">
        <v>1520</v>
      </c>
      <c r="C3618" s="9">
        <v>15</v>
      </c>
      <c r="D3618" s="9" t="s">
        <v>1521</v>
      </c>
      <c r="E3618" s="11">
        <v>2</v>
      </c>
      <c r="F3618" s="9" t="s">
        <v>10</v>
      </c>
      <c r="G3618" s="9" t="s">
        <v>30</v>
      </c>
      <c r="H3618" s="9" t="s">
        <v>67</v>
      </c>
      <c r="I3618" s="9" t="s">
        <v>68</v>
      </c>
      <c r="J3618" s="9" t="s">
        <v>69</v>
      </c>
      <c r="K3618" s="9">
        <v>2614</v>
      </c>
      <c r="L3618" s="9">
        <v>3512</v>
      </c>
      <c r="M3618" s="9">
        <v>4356</v>
      </c>
    </row>
    <row r="3619" spans="1:13" x14ac:dyDescent="0.35">
      <c r="A3619" s="8">
        <v>3617</v>
      </c>
      <c r="B3619" s="9" t="s">
        <v>1520</v>
      </c>
      <c r="C3619" s="9">
        <v>15</v>
      </c>
      <c r="D3619" s="9" t="s">
        <v>1521</v>
      </c>
      <c r="E3619" s="11">
        <v>2</v>
      </c>
      <c r="F3619" s="9" t="s">
        <v>10</v>
      </c>
      <c r="G3619" s="9" t="s">
        <v>30</v>
      </c>
      <c r="H3619" s="9" t="s">
        <v>70</v>
      </c>
      <c r="I3619" s="9" t="s">
        <v>71</v>
      </c>
      <c r="J3619" s="9" t="s">
        <v>72</v>
      </c>
      <c r="K3619" s="9">
        <v>7644</v>
      </c>
      <c r="L3619" s="9">
        <v>9170</v>
      </c>
      <c r="M3619" s="9">
        <v>11571</v>
      </c>
    </row>
    <row r="3620" spans="1:13" x14ac:dyDescent="0.35">
      <c r="A3620" s="8">
        <v>3618</v>
      </c>
      <c r="B3620" s="9" t="s">
        <v>1520</v>
      </c>
      <c r="C3620" s="9">
        <v>15</v>
      </c>
      <c r="D3620" s="9" t="s">
        <v>1521</v>
      </c>
      <c r="E3620" s="11">
        <v>2</v>
      </c>
      <c r="F3620" s="9" t="s">
        <v>10</v>
      </c>
      <c r="G3620" s="9" t="s">
        <v>30</v>
      </c>
      <c r="H3620" s="9" t="s">
        <v>73</v>
      </c>
      <c r="I3620" s="9" t="s">
        <v>74</v>
      </c>
      <c r="J3620" s="9" t="s">
        <v>75</v>
      </c>
      <c r="K3620" s="9">
        <v>24811</v>
      </c>
      <c r="L3620" s="9">
        <v>25988</v>
      </c>
      <c r="M3620" s="9">
        <v>26562</v>
      </c>
    </row>
    <row r="3621" spans="1:13" x14ac:dyDescent="0.35">
      <c r="A3621" s="8">
        <v>3619</v>
      </c>
      <c r="B3621" s="9" t="s">
        <v>1520</v>
      </c>
      <c r="C3621" s="9">
        <v>15</v>
      </c>
      <c r="D3621" s="9" t="s">
        <v>1521</v>
      </c>
      <c r="E3621" s="11">
        <v>2</v>
      </c>
      <c r="F3621" s="9" t="s">
        <v>10</v>
      </c>
      <c r="G3621" s="9" t="s">
        <v>30</v>
      </c>
      <c r="H3621" s="9" t="s">
        <v>76</v>
      </c>
      <c r="I3621" s="9" t="s">
        <v>77</v>
      </c>
      <c r="J3621" s="9" t="s">
        <v>78</v>
      </c>
      <c r="K3621" s="9">
        <v>4600</v>
      </c>
      <c r="L3621" s="9">
        <v>12249</v>
      </c>
      <c r="M3621" s="9">
        <v>33250</v>
      </c>
    </row>
    <row r="3622" spans="1:13" x14ac:dyDescent="0.35">
      <c r="A3622" s="8">
        <v>3620</v>
      </c>
      <c r="B3622" s="9" t="s">
        <v>1520</v>
      </c>
      <c r="C3622" s="9">
        <v>15</v>
      </c>
      <c r="D3622" s="9" t="s">
        <v>1521</v>
      </c>
      <c r="E3622" s="11">
        <v>2</v>
      </c>
      <c r="F3622" s="9" t="s">
        <v>10</v>
      </c>
      <c r="G3622" s="9" t="s">
        <v>30</v>
      </c>
      <c r="H3622" s="9" t="s">
        <v>79</v>
      </c>
      <c r="I3622" s="9" t="s">
        <v>80</v>
      </c>
      <c r="J3622" s="9" t="s">
        <v>81</v>
      </c>
      <c r="K3622" s="9">
        <v>7525</v>
      </c>
      <c r="L3622" s="9">
        <v>8510</v>
      </c>
      <c r="M3622" s="9">
        <v>13734</v>
      </c>
    </row>
    <row r="3623" spans="1:13" x14ac:dyDescent="0.35">
      <c r="A3623" s="8">
        <v>3621</v>
      </c>
      <c r="B3623" s="9" t="s">
        <v>1520</v>
      </c>
      <c r="C3623" s="9">
        <v>15</v>
      </c>
      <c r="D3623" s="9" t="s">
        <v>1521</v>
      </c>
      <c r="E3623" s="11">
        <v>2</v>
      </c>
      <c r="F3623" s="9" t="s">
        <v>10</v>
      </c>
      <c r="G3623" s="9" t="s">
        <v>30</v>
      </c>
      <c r="H3623" s="9" t="s">
        <v>82</v>
      </c>
      <c r="I3623" s="9" t="s">
        <v>83</v>
      </c>
      <c r="J3623" s="9" t="s">
        <v>84</v>
      </c>
      <c r="K3623" s="9">
        <v>2290</v>
      </c>
      <c r="L3623" s="9">
        <v>4334</v>
      </c>
      <c r="M3623" s="9">
        <v>6620</v>
      </c>
    </row>
    <row r="3624" spans="1:13" x14ac:dyDescent="0.35">
      <c r="A3624" s="8">
        <v>3622</v>
      </c>
      <c r="B3624" s="9" t="s">
        <v>1520</v>
      </c>
      <c r="C3624" s="9">
        <v>15</v>
      </c>
      <c r="D3624" s="9" t="s">
        <v>1521</v>
      </c>
      <c r="E3624" s="11">
        <v>2</v>
      </c>
      <c r="F3624" s="9" t="s">
        <v>10</v>
      </c>
      <c r="G3624" s="9" t="s">
        <v>30</v>
      </c>
      <c r="H3624" s="9" t="s">
        <v>755</v>
      </c>
      <c r="I3624" s="9" t="s">
        <v>756</v>
      </c>
      <c r="J3624" s="9" t="s">
        <v>757</v>
      </c>
      <c r="K3624" s="9">
        <v>74529</v>
      </c>
      <c r="L3624" s="9">
        <v>106142</v>
      </c>
      <c r="M3624" s="9">
        <v>120968</v>
      </c>
    </row>
    <row r="3625" spans="1:13" x14ac:dyDescent="0.35">
      <c r="A3625" s="8">
        <v>3623</v>
      </c>
      <c r="B3625" s="9" t="s">
        <v>1520</v>
      </c>
      <c r="C3625" s="9">
        <v>15</v>
      </c>
      <c r="D3625" s="9" t="s">
        <v>1521</v>
      </c>
      <c r="E3625" s="11">
        <v>3</v>
      </c>
      <c r="F3625" s="9" t="s">
        <v>10</v>
      </c>
      <c r="G3625" s="9" t="s">
        <v>85</v>
      </c>
      <c r="H3625" s="9" t="s">
        <v>86</v>
      </c>
      <c r="I3625" s="9" t="s">
        <v>87</v>
      </c>
      <c r="J3625" s="9" t="s">
        <v>88</v>
      </c>
      <c r="K3625" s="9">
        <v>59425</v>
      </c>
      <c r="L3625" s="9">
        <v>65628</v>
      </c>
      <c r="M3625" s="9">
        <v>72430</v>
      </c>
    </row>
    <row r="3626" spans="1:13" x14ac:dyDescent="0.35">
      <c r="A3626" s="8">
        <v>3624</v>
      </c>
      <c r="B3626" s="9" t="s">
        <v>1520</v>
      </c>
      <c r="C3626" s="9">
        <v>15</v>
      </c>
      <c r="D3626" s="9" t="s">
        <v>1521</v>
      </c>
      <c r="E3626" s="11">
        <v>3</v>
      </c>
      <c r="F3626" s="9" t="s">
        <v>10</v>
      </c>
      <c r="G3626" s="9" t="s">
        <v>85</v>
      </c>
      <c r="H3626" s="9" t="s">
        <v>758</v>
      </c>
      <c r="I3626" s="9" t="s">
        <v>759</v>
      </c>
      <c r="J3626" s="9" t="s">
        <v>760</v>
      </c>
      <c r="K3626" s="9">
        <v>442</v>
      </c>
      <c r="L3626" s="9">
        <v>442</v>
      </c>
      <c r="M3626" s="9">
        <v>442</v>
      </c>
    </row>
    <row r="3627" spans="1:13" x14ac:dyDescent="0.35">
      <c r="A3627" s="8">
        <v>3625</v>
      </c>
      <c r="B3627" s="9" t="s">
        <v>1520</v>
      </c>
      <c r="C3627" s="9">
        <v>15</v>
      </c>
      <c r="D3627" s="9" t="s">
        <v>1521</v>
      </c>
      <c r="E3627" s="11">
        <v>3</v>
      </c>
      <c r="F3627" s="9" t="s">
        <v>10</v>
      </c>
      <c r="G3627" s="9" t="s">
        <v>85</v>
      </c>
      <c r="H3627" s="9" t="s">
        <v>89</v>
      </c>
      <c r="I3627" s="9" t="s">
        <v>90</v>
      </c>
      <c r="J3627" s="9" t="s">
        <v>91</v>
      </c>
      <c r="K3627" s="9">
        <v>472</v>
      </c>
      <c r="L3627" s="9">
        <v>667</v>
      </c>
      <c r="M3627" s="9">
        <v>1289</v>
      </c>
    </row>
    <row r="3628" spans="1:13" x14ac:dyDescent="0.35">
      <c r="A3628" s="8">
        <v>3626</v>
      </c>
      <c r="B3628" s="9" t="s">
        <v>1520</v>
      </c>
      <c r="C3628" s="9">
        <v>15</v>
      </c>
      <c r="D3628" s="9" t="s">
        <v>1521</v>
      </c>
      <c r="E3628" s="11">
        <v>3</v>
      </c>
      <c r="F3628" s="9" t="s">
        <v>10</v>
      </c>
      <c r="G3628" s="9" t="s">
        <v>85</v>
      </c>
      <c r="H3628" s="9" t="s">
        <v>932</v>
      </c>
      <c r="I3628" s="9" t="s">
        <v>933</v>
      </c>
      <c r="J3628" s="9" t="s">
        <v>934</v>
      </c>
      <c r="K3628" s="9">
        <v>4631</v>
      </c>
      <c r="L3628" s="9">
        <v>4739</v>
      </c>
      <c r="M3628" s="9">
        <v>4839</v>
      </c>
    </row>
    <row r="3629" spans="1:13" x14ac:dyDescent="0.35">
      <c r="A3629" s="8">
        <v>3627</v>
      </c>
      <c r="B3629" s="9" t="s">
        <v>1520</v>
      </c>
      <c r="C3629" s="9">
        <v>15</v>
      </c>
      <c r="D3629" s="9" t="s">
        <v>1521</v>
      </c>
      <c r="E3629" s="11">
        <v>3</v>
      </c>
      <c r="F3629" s="9" t="s">
        <v>10</v>
      </c>
      <c r="G3629" s="9" t="s">
        <v>85</v>
      </c>
      <c r="H3629" s="9" t="s">
        <v>935</v>
      </c>
      <c r="I3629" s="9" t="s">
        <v>936</v>
      </c>
      <c r="J3629" s="9" t="s">
        <v>937</v>
      </c>
      <c r="K3629" s="9">
        <v>121</v>
      </c>
      <c r="L3629" s="9">
        <v>121</v>
      </c>
      <c r="M3629" s="9">
        <v>121</v>
      </c>
    </row>
    <row r="3630" spans="1:13" x14ac:dyDescent="0.35">
      <c r="A3630" s="8">
        <v>3628</v>
      </c>
      <c r="B3630" s="9" t="s">
        <v>1520</v>
      </c>
      <c r="C3630" s="9">
        <v>15</v>
      </c>
      <c r="D3630" s="9" t="s">
        <v>1521</v>
      </c>
      <c r="E3630" s="11">
        <v>4</v>
      </c>
      <c r="F3630" s="9" t="s">
        <v>92</v>
      </c>
      <c r="G3630" s="9" t="s">
        <v>93</v>
      </c>
      <c r="H3630" s="9" t="s">
        <v>94</v>
      </c>
      <c r="I3630" s="9" t="s">
        <v>95</v>
      </c>
      <c r="J3630" s="9" t="s">
        <v>96</v>
      </c>
      <c r="K3630" s="9">
        <v>16006</v>
      </c>
      <c r="L3630" s="9">
        <v>20127</v>
      </c>
      <c r="M3630" s="9">
        <v>23229</v>
      </c>
    </row>
    <row r="3631" spans="1:13" x14ac:dyDescent="0.35">
      <c r="A3631" s="8">
        <v>3629</v>
      </c>
      <c r="B3631" s="9" t="s">
        <v>1520</v>
      </c>
      <c r="C3631" s="9">
        <v>15</v>
      </c>
      <c r="D3631" s="9" t="s">
        <v>1521</v>
      </c>
      <c r="E3631" s="11">
        <v>4</v>
      </c>
      <c r="F3631" s="9" t="s">
        <v>92</v>
      </c>
      <c r="G3631" s="9" t="s">
        <v>93</v>
      </c>
      <c r="H3631" s="9" t="s">
        <v>97</v>
      </c>
      <c r="I3631" s="9" t="s">
        <v>98</v>
      </c>
      <c r="J3631" s="9" t="s">
        <v>99</v>
      </c>
      <c r="K3631" s="9">
        <v>10191</v>
      </c>
      <c r="L3631" s="9">
        <v>13473</v>
      </c>
      <c r="M3631" s="9">
        <v>16500</v>
      </c>
    </row>
    <row r="3632" spans="1:13" x14ac:dyDescent="0.35">
      <c r="A3632" s="8">
        <v>3630</v>
      </c>
      <c r="B3632" s="9" t="s">
        <v>1520</v>
      </c>
      <c r="C3632" s="9">
        <v>15</v>
      </c>
      <c r="D3632" s="9" t="s">
        <v>1521</v>
      </c>
      <c r="E3632" s="11">
        <v>4</v>
      </c>
      <c r="F3632" s="9" t="s">
        <v>92</v>
      </c>
      <c r="G3632" s="9" t="s">
        <v>93</v>
      </c>
      <c r="H3632" s="9" t="s">
        <v>100</v>
      </c>
      <c r="I3632" s="9" t="s">
        <v>101</v>
      </c>
      <c r="J3632" s="9" t="s">
        <v>102</v>
      </c>
      <c r="K3632" s="9">
        <v>2506</v>
      </c>
      <c r="L3632" s="9">
        <v>2996</v>
      </c>
      <c r="M3632" s="9">
        <v>3464</v>
      </c>
    </row>
    <row r="3633" spans="1:13" x14ac:dyDescent="0.35">
      <c r="A3633" s="8">
        <v>3631</v>
      </c>
      <c r="B3633" s="9" t="s">
        <v>1520</v>
      </c>
      <c r="C3633" s="9">
        <v>15</v>
      </c>
      <c r="D3633" s="9" t="s">
        <v>1521</v>
      </c>
      <c r="E3633" s="11">
        <v>4</v>
      </c>
      <c r="F3633" s="9" t="s">
        <v>92</v>
      </c>
      <c r="G3633" s="9" t="s">
        <v>93</v>
      </c>
      <c r="H3633" s="9" t="s">
        <v>106</v>
      </c>
      <c r="I3633" s="9" t="s">
        <v>107</v>
      </c>
      <c r="J3633" s="9" t="s">
        <v>108</v>
      </c>
      <c r="K3633" s="9">
        <v>3078</v>
      </c>
      <c r="L3633" s="9">
        <v>3357</v>
      </c>
      <c r="M3633" s="9">
        <v>3629</v>
      </c>
    </row>
    <row r="3634" spans="1:13" x14ac:dyDescent="0.35">
      <c r="A3634" s="8">
        <v>3632</v>
      </c>
      <c r="B3634" s="9" t="s">
        <v>1520</v>
      </c>
      <c r="C3634" s="9">
        <v>15</v>
      </c>
      <c r="D3634" s="9" t="s">
        <v>1521</v>
      </c>
      <c r="E3634" s="11">
        <v>4</v>
      </c>
      <c r="F3634" s="9" t="s">
        <v>92</v>
      </c>
      <c r="G3634" s="9" t="s">
        <v>93</v>
      </c>
      <c r="H3634" s="9" t="s">
        <v>109</v>
      </c>
      <c r="I3634" s="9" t="s">
        <v>110</v>
      </c>
      <c r="J3634" s="9" t="s">
        <v>111</v>
      </c>
      <c r="K3634" s="9">
        <v>980</v>
      </c>
      <c r="L3634" s="9">
        <v>1042</v>
      </c>
      <c r="M3634" s="9">
        <v>1436</v>
      </c>
    </row>
    <row r="3635" spans="1:13" x14ac:dyDescent="0.35">
      <c r="A3635" s="8">
        <v>3633</v>
      </c>
      <c r="B3635" s="9" t="s">
        <v>1520</v>
      </c>
      <c r="C3635" s="9">
        <v>15</v>
      </c>
      <c r="D3635" s="9" t="s">
        <v>1521</v>
      </c>
      <c r="E3635" s="11">
        <v>4</v>
      </c>
      <c r="F3635" s="9" t="s">
        <v>92</v>
      </c>
      <c r="G3635" s="9" t="s">
        <v>93</v>
      </c>
      <c r="H3635" s="9" t="s">
        <v>112</v>
      </c>
      <c r="I3635" s="9" t="s">
        <v>113</v>
      </c>
      <c r="J3635" s="9" t="s">
        <v>114</v>
      </c>
      <c r="K3635" s="9">
        <v>2227</v>
      </c>
      <c r="L3635" s="9">
        <v>2465</v>
      </c>
      <c r="M3635" s="9">
        <v>2684</v>
      </c>
    </row>
    <row r="3636" spans="1:13" x14ac:dyDescent="0.35">
      <c r="A3636" s="8">
        <v>3634</v>
      </c>
      <c r="B3636" s="9" t="s">
        <v>1520</v>
      </c>
      <c r="C3636" s="9">
        <v>15</v>
      </c>
      <c r="D3636" s="9" t="s">
        <v>1521</v>
      </c>
      <c r="E3636" s="11">
        <v>4</v>
      </c>
      <c r="F3636" s="9" t="s">
        <v>92</v>
      </c>
      <c r="G3636" s="9" t="s">
        <v>93</v>
      </c>
      <c r="H3636" s="9" t="s">
        <v>115</v>
      </c>
      <c r="I3636" s="9" t="s">
        <v>116</v>
      </c>
      <c r="J3636" s="9" t="s">
        <v>117</v>
      </c>
      <c r="K3636" s="9">
        <v>6306</v>
      </c>
      <c r="L3636" s="9">
        <v>7343</v>
      </c>
      <c r="M3636" s="9">
        <v>7471</v>
      </c>
    </row>
    <row r="3637" spans="1:13" x14ac:dyDescent="0.35">
      <c r="A3637" s="8">
        <v>3635</v>
      </c>
      <c r="B3637" s="9" t="s">
        <v>1520</v>
      </c>
      <c r="C3637" s="9">
        <v>15</v>
      </c>
      <c r="D3637" s="9" t="s">
        <v>1521</v>
      </c>
      <c r="E3637" s="11">
        <v>4</v>
      </c>
      <c r="F3637" s="9" t="s">
        <v>92</v>
      </c>
      <c r="G3637" s="9" t="s">
        <v>93</v>
      </c>
      <c r="H3637" s="9" t="s">
        <v>1522</v>
      </c>
      <c r="I3637" s="9" t="s">
        <v>1523</v>
      </c>
      <c r="J3637" s="9" t="s">
        <v>1524</v>
      </c>
      <c r="K3637" s="9">
        <v>2314</v>
      </c>
      <c r="L3637" s="9">
        <v>2314</v>
      </c>
      <c r="M3637" s="9">
        <v>2314</v>
      </c>
    </row>
    <row r="3638" spans="1:13" x14ac:dyDescent="0.35">
      <c r="A3638" s="8">
        <v>3636</v>
      </c>
      <c r="B3638" s="9" t="s">
        <v>1520</v>
      </c>
      <c r="C3638" s="9">
        <v>15</v>
      </c>
      <c r="D3638" s="9" t="s">
        <v>1521</v>
      </c>
      <c r="E3638" s="11">
        <v>4</v>
      </c>
      <c r="F3638" s="9" t="s">
        <v>92</v>
      </c>
      <c r="G3638" s="9" t="s">
        <v>93</v>
      </c>
      <c r="H3638" s="9" t="s">
        <v>118</v>
      </c>
      <c r="I3638" s="9" t="s">
        <v>119</v>
      </c>
      <c r="J3638" s="9" t="s">
        <v>120</v>
      </c>
      <c r="K3638" s="9">
        <v>6318</v>
      </c>
      <c r="L3638" s="9">
        <v>9759</v>
      </c>
      <c r="M3638" s="9">
        <v>10698</v>
      </c>
    </row>
    <row r="3639" spans="1:13" x14ac:dyDescent="0.35">
      <c r="A3639" s="8">
        <v>3637</v>
      </c>
      <c r="B3639" s="9" t="s">
        <v>1520</v>
      </c>
      <c r="C3639" s="9">
        <v>15</v>
      </c>
      <c r="D3639" s="9" t="s">
        <v>1521</v>
      </c>
      <c r="E3639" s="11">
        <v>4</v>
      </c>
      <c r="F3639" s="9" t="s">
        <v>92</v>
      </c>
      <c r="G3639" s="9" t="s">
        <v>93</v>
      </c>
      <c r="H3639" s="9" t="s">
        <v>767</v>
      </c>
      <c r="I3639" s="9" t="s">
        <v>768</v>
      </c>
      <c r="J3639" s="9" t="s">
        <v>769</v>
      </c>
      <c r="K3639" s="9">
        <v>670</v>
      </c>
      <c r="L3639" s="9">
        <v>894</v>
      </c>
      <c r="M3639" s="9">
        <v>1102</v>
      </c>
    </row>
    <row r="3640" spans="1:13" x14ac:dyDescent="0.35">
      <c r="A3640" s="8">
        <v>3638</v>
      </c>
      <c r="B3640" s="9" t="s">
        <v>1520</v>
      </c>
      <c r="C3640" s="9">
        <v>15</v>
      </c>
      <c r="D3640" s="9" t="s">
        <v>1521</v>
      </c>
      <c r="E3640" s="11">
        <v>4</v>
      </c>
      <c r="F3640" s="9" t="s">
        <v>92</v>
      </c>
      <c r="G3640" s="9" t="s">
        <v>93</v>
      </c>
      <c r="H3640" s="9" t="s">
        <v>121</v>
      </c>
      <c r="I3640" s="9" t="s">
        <v>122</v>
      </c>
      <c r="J3640" s="9" t="s">
        <v>123</v>
      </c>
      <c r="K3640" s="9">
        <v>5521</v>
      </c>
      <c r="L3640" s="9">
        <v>6656</v>
      </c>
      <c r="M3640" s="9">
        <v>10326</v>
      </c>
    </row>
    <row r="3641" spans="1:13" x14ac:dyDescent="0.35">
      <c r="A3641" s="8">
        <v>3639</v>
      </c>
      <c r="B3641" s="9" t="s">
        <v>1520</v>
      </c>
      <c r="C3641" s="9">
        <v>15</v>
      </c>
      <c r="D3641" s="9" t="s">
        <v>1521</v>
      </c>
      <c r="E3641" s="11">
        <v>4</v>
      </c>
      <c r="F3641" s="9" t="s">
        <v>92</v>
      </c>
      <c r="G3641" s="9" t="s">
        <v>93</v>
      </c>
      <c r="H3641" s="9" t="s">
        <v>124</v>
      </c>
      <c r="I3641" s="9" t="s">
        <v>125</v>
      </c>
      <c r="J3641" s="9" t="s">
        <v>126</v>
      </c>
      <c r="K3641" s="9">
        <v>2637</v>
      </c>
      <c r="L3641" s="9">
        <v>5488</v>
      </c>
      <c r="M3641" s="9">
        <v>8817</v>
      </c>
    </row>
    <row r="3642" spans="1:13" x14ac:dyDescent="0.35">
      <c r="A3642" s="8">
        <v>3640</v>
      </c>
      <c r="B3642" s="9" t="s">
        <v>1520</v>
      </c>
      <c r="C3642" s="9">
        <v>15</v>
      </c>
      <c r="D3642" s="9" t="s">
        <v>1521</v>
      </c>
      <c r="E3642" s="11">
        <v>4</v>
      </c>
      <c r="F3642" s="9" t="s">
        <v>92</v>
      </c>
      <c r="G3642" s="9" t="s">
        <v>93</v>
      </c>
      <c r="H3642" s="9" t="s">
        <v>127</v>
      </c>
      <c r="I3642" s="9" t="s">
        <v>128</v>
      </c>
      <c r="J3642" s="9" t="s">
        <v>129</v>
      </c>
      <c r="K3642" s="9">
        <v>2438</v>
      </c>
      <c r="L3642" s="9">
        <v>2438</v>
      </c>
      <c r="M3642" s="9">
        <v>2438</v>
      </c>
    </row>
    <row r="3643" spans="1:13" x14ac:dyDescent="0.35">
      <c r="A3643" s="8">
        <v>3641</v>
      </c>
      <c r="B3643" s="9" t="s">
        <v>1520</v>
      </c>
      <c r="C3643" s="9">
        <v>15</v>
      </c>
      <c r="D3643" s="9" t="s">
        <v>1521</v>
      </c>
      <c r="E3643" s="11">
        <v>4</v>
      </c>
      <c r="F3643" s="9" t="s">
        <v>92</v>
      </c>
      <c r="G3643" s="9" t="s">
        <v>93</v>
      </c>
      <c r="H3643" s="9" t="s">
        <v>130</v>
      </c>
      <c r="I3643" s="9" t="s">
        <v>131</v>
      </c>
      <c r="J3643" s="9" t="s">
        <v>132</v>
      </c>
      <c r="K3643" s="9">
        <v>3331</v>
      </c>
      <c r="L3643" s="9">
        <v>3978</v>
      </c>
      <c r="M3643" s="9">
        <v>4681</v>
      </c>
    </row>
    <row r="3644" spans="1:13" x14ac:dyDescent="0.35">
      <c r="A3644" s="8">
        <v>3642</v>
      </c>
      <c r="B3644" s="9" t="s">
        <v>1520</v>
      </c>
      <c r="C3644" s="9">
        <v>15</v>
      </c>
      <c r="D3644" s="9" t="s">
        <v>1521</v>
      </c>
      <c r="E3644" s="11">
        <v>4</v>
      </c>
      <c r="F3644" s="9" t="s">
        <v>92</v>
      </c>
      <c r="G3644" s="9" t="s">
        <v>93</v>
      </c>
      <c r="H3644" s="9" t="s">
        <v>133</v>
      </c>
      <c r="I3644" s="9" t="s">
        <v>134</v>
      </c>
      <c r="J3644" s="9" t="s">
        <v>135</v>
      </c>
      <c r="K3644" s="9">
        <v>2127</v>
      </c>
      <c r="L3644" s="9">
        <v>2433</v>
      </c>
      <c r="M3644" s="9">
        <v>3380</v>
      </c>
    </row>
    <row r="3645" spans="1:13" x14ac:dyDescent="0.35">
      <c r="A3645" s="8">
        <v>3643</v>
      </c>
      <c r="B3645" s="9" t="s">
        <v>1520</v>
      </c>
      <c r="C3645" s="9">
        <v>15</v>
      </c>
      <c r="D3645" s="9" t="s">
        <v>1521</v>
      </c>
      <c r="E3645" s="11">
        <v>4</v>
      </c>
      <c r="F3645" s="9" t="s">
        <v>92</v>
      </c>
      <c r="G3645" s="9" t="s">
        <v>93</v>
      </c>
      <c r="H3645" s="9" t="s">
        <v>136</v>
      </c>
      <c r="I3645" s="9" t="s">
        <v>137</v>
      </c>
      <c r="J3645" s="9" t="s">
        <v>138</v>
      </c>
      <c r="K3645" s="9">
        <v>472</v>
      </c>
      <c r="L3645" s="9">
        <v>797</v>
      </c>
      <c r="M3645" s="9">
        <v>1320</v>
      </c>
    </row>
    <row r="3646" spans="1:13" x14ac:dyDescent="0.35">
      <c r="A3646" s="8">
        <v>3644</v>
      </c>
      <c r="B3646" s="9" t="s">
        <v>1520</v>
      </c>
      <c r="C3646" s="9">
        <v>15</v>
      </c>
      <c r="D3646" s="9" t="s">
        <v>1521</v>
      </c>
      <c r="E3646" s="11">
        <v>4</v>
      </c>
      <c r="F3646" s="9" t="s">
        <v>92</v>
      </c>
      <c r="G3646" s="9" t="s">
        <v>93</v>
      </c>
      <c r="H3646" s="9" t="s">
        <v>139</v>
      </c>
      <c r="I3646" s="9" t="s">
        <v>140</v>
      </c>
      <c r="J3646" s="9" t="s">
        <v>141</v>
      </c>
      <c r="K3646" s="9">
        <v>1982</v>
      </c>
      <c r="L3646" s="9">
        <v>3564</v>
      </c>
      <c r="M3646" s="9">
        <v>6441</v>
      </c>
    </row>
    <row r="3647" spans="1:13" x14ac:dyDescent="0.35">
      <c r="A3647" s="8">
        <v>3645</v>
      </c>
      <c r="B3647" s="9" t="s">
        <v>1520</v>
      </c>
      <c r="C3647" s="9">
        <v>15</v>
      </c>
      <c r="D3647" s="9" t="s">
        <v>1521</v>
      </c>
      <c r="E3647" s="11">
        <v>4</v>
      </c>
      <c r="F3647" s="9" t="s">
        <v>92</v>
      </c>
      <c r="G3647" s="9" t="s">
        <v>93</v>
      </c>
      <c r="H3647" s="9" t="s">
        <v>142</v>
      </c>
      <c r="I3647" s="9" t="s">
        <v>143</v>
      </c>
      <c r="J3647" s="9" t="s">
        <v>144</v>
      </c>
      <c r="K3647" s="9">
        <v>11283</v>
      </c>
      <c r="L3647" s="9">
        <v>12947</v>
      </c>
      <c r="M3647" s="9">
        <v>15751</v>
      </c>
    </row>
    <row r="3648" spans="1:13" x14ac:dyDescent="0.35">
      <c r="A3648" s="8">
        <v>3646</v>
      </c>
      <c r="B3648" s="9" t="s">
        <v>1520</v>
      </c>
      <c r="C3648" s="9">
        <v>15</v>
      </c>
      <c r="D3648" s="9" t="s">
        <v>1521</v>
      </c>
      <c r="E3648" s="11">
        <v>4</v>
      </c>
      <c r="F3648" s="9" t="s">
        <v>92</v>
      </c>
      <c r="G3648" s="9" t="s">
        <v>93</v>
      </c>
      <c r="H3648" s="9" t="s">
        <v>145</v>
      </c>
      <c r="I3648" s="9" t="s">
        <v>146</v>
      </c>
      <c r="J3648" s="9" t="s">
        <v>147</v>
      </c>
      <c r="K3648" s="9">
        <v>3052</v>
      </c>
      <c r="L3648" s="9">
        <v>3844</v>
      </c>
      <c r="M3648" s="9">
        <v>4799</v>
      </c>
    </row>
    <row r="3649" spans="1:13" x14ac:dyDescent="0.35">
      <c r="A3649" s="8">
        <v>3647</v>
      </c>
      <c r="B3649" s="9" t="s">
        <v>1520</v>
      </c>
      <c r="C3649" s="9">
        <v>15</v>
      </c>
      <c r="D3649" s="9" t="s">
        <v>1521</v>
      </c>
      <c r="E3649" s="11">
        <v>4</v>
      </c>
      <c r="F3649" s="9" t="s">
        <v>92</v>
      </c>
      <c r="G3649" s="9" t="s">
        <v>93</v>
      </c>
      <c r="H3649" s="9" t="s">
        <v>148</v>
      </c>
      <c r="I3649" s="9" t="s">
        <v>149</v>
      </c>
      <c r="J3649" s="9" t="s">
        <v>150</v>
      </c>
      <c r="K3649" s="9">
        <v>7071</v>
      </c>
      <c r="L3649" s="9">
        <v>9003</v>
      </c>
      <c r="M3649" s="9">
        <v>11442</v>
      </c>
    </row>
    <row r="3650" spans="1:13" x14ac:dyDescent="0.35">
      <c r="A3650" s="8">
        <v>3648</v>
      </c>
      <c r="B3650" s="9" t="s">
        <v>1520</v>
      </c>
      <c r="C3650" s="9">
        <v>15</v>
      </c>
      <c r="D3650" s="9" t="s">
        <v>1521</v>
      </c>
      <c r="E3650" s="11">
        <v>4</v>
      </c>
      <c r="F3650" s="9" t="s">
        <v>92</v>
      </c>
      <c r="G3650" s="9" t="s">
        <v>93</v>
      </c>
      <c r="H3650" s="9" t="s">
        <v>151</v>
      </c>
      <c r="I3650" s="9" t="s">
        <v>152</v>
      </c>
      <c r="J3650" s="9" t="s">
        <v>153</v>
      </c>
      <c r="K3650" s="9">
        <v>886</v>
      </c>
      <c r="L3650" s="9">
        <v>1053</v>
      </c>
      <c r="M3650" s="9">
        <v>1208</v>
      </c>
    </row>
    <row r="3651" spans="1:13" x14ac:dyDescent="0.35">
      <c r="A3651" s="8">
        <v>3649</v>
      </c>
      <c r="B3651" s="9" t="s">
        <v>1520</v>
      </c>
      <c r="C3651" s="9">
        <v>15</v>
      </c>
      <c r="D3651" s="9" t="s">
        <v>1521</v>
      </c>
      <c r="E3651" s="11">
        <v>4</v>
      </c>
      <c r="F3651" s="9" t="s">
        <v>92</v>
      </c>
      <c r="G3651" s="9" t="s">
        <v>93</v>
      </c>
      <c r="H3651" s="9" t="s">
        <v>773</v>
      </c>
      <c r="I3651" s="9" t="s">
        <v>768</v>
      </c>
      <c r="J3651" s="9" t="s">
        <v>774</v>
      </c>
      <c r="K3651" s="9">
        <v>3201</v>
      </c>
      <c r="L3651" s="9">
        <v>3659</v>
      </c>
      <c r="M3651" s="9">
        <v>4082</v>
      </c>
    </row>
    <row r="3652" spans="1:13" x14ac:dyDescent="0.35">
      <c r="A3652" s="8">
        <v>3650</v>
      </c>
      <c r="B3652" s="9" t="s">
        <v>1520</v>
      </c>
      <c r="C3652" s="9">
        <v>15</v>
      </c>
      <c r="D3652" s="9" t="s">
        <v>1521</v>
      </c>
      <c r="E3652" s="11">
        <v>4</v>
      </c>
      <c r="F3652" s="9" t="s">
        <v>92</v>
      </c>
      <c r="G3652" s="9" t="s">
        <v>93</v>
      </c>
      <c r="H3652" s="9" t="s">
        <v>154</v>
      </c>
      <c r="I3652" s="9" t="s">
        <v>155</v>
      </c>
      <c r="J3652" s="9" t="s">
        <v>156</v>
      </c>
      <c r="K3652" s="9">
        <v>1563</v>
      </c>
      <c r="L3652" s="9">
        <v>2344</v>
      </c>
      <c r="M3652" s="9">
        <v>3798</v>
      </c>
    </row>
    <row r="3653" spans="1:13" x14ac:dyDescent="0.35">
      <c r="A3653" s="8">
        <v>3651</v>
      </c>
      <c r="B3653" s="9" t="s">
        <v>1520</v>
      </c>
      <c r="C3653" s="9">
        <v>15</v>
      </c>
      <c r="D3653" s="9" t="s">
        <v>1521</v>
      </c>
      <c r="E3653" s="11">
        <v>4</v>
      </c>
      <c r="F3653" s="9" t="s">
        <v>92</v>
      </c>
      <c r="G3653" s="9" t="s">
        <v>93</v>
      </c>
      <c r="H3653" s="9" t="s">
        <v>157</v>
      </c>
      <c r="I3653" s="9" t="s">
        <v>158</v>
      </c>
      <c r="J3653" s="9" t="s">
        <v>159</v>
      </c>
      <c r="K3653" s="9">
        <v>1018</v>
      </c>
      <c r="L3653" s="9">
        <v>1569</v>
      </c>
      <c r="M3653" s="9">
        <v>2213</v>
      </c>
    </row>
    <row r="3654" spans="1:13" x14ac:dyDescent="0.35">
      <c r="A3654" s="8">
        <v>3652</v>
      </c>
      <c r="B3654" s="9" t="s">
        <v>1520</v>
      </c>
      <c r="C3654" s="9">
        <v>15</v>
      </c>
      <c r="D3654" s="9" t="s">
        <v>1521</v>
      </c>
      <c r="E3654" s="11">
        <v>4</v>
      </c>
      <c r="F3654" s="9" t="s">
        <v>92</v>
      </c>
      <c r="G3654" s="9" t="s">
        <v>93</v>
      </c>
      <c r="H3654" s="9" t="s">
        <v>160</v>
      </c>
      <c r="I3654" s="9" t="s">
        <v>161</v>
      </c>
      <c r="J3654" s="9" t="s">
        <v>162</v>
      </c>
      <c r="K3654" s="9">
        <v>2375</v>
      </c>
      <c r="L3654" s="9">
        <v>2703</v>
      </c>
      <c r="M3654" s="9">
        <v>4343</v>
      </c>
    </row>
    <row r="3655" spans="1:13" x14ac:dyDescent="0.35">
      <c r="A3655" s="8">
        <v>3653</v>
      </c>
      <c r="B3655" s="9" t="s">
        <v>1520</v>
      </c>
      <c r="C3655" s="9">
        <v>15</v>
      </c>
      <c r="D3655" s="9" t="s">
        <v>1521</v>
      </c>
      <c r="E3655" s="11">
        <v>4</v>
      </c>
      <c r="F3655" s="9" t="s">
        <v>92</v>
      </c>
      <c r="G3655" s="9" t="s">
        <v>93</v>
      </c>
      <c r="H3655" s="9" t="s">
        <v>676</v>
      </c>
      <c r="I3655" s="9" t="s">
        <v>677</v>
      </c>
      <c r="J3655" s="9" t="s">
        <v>678</v>
      </c>
      <c r="K3655" s="9">
        <v>635</v>
      </c>
      <c r="L3655" s="9">
        <v>830</v>
      </c>
      <c r="M3655" s="9">
        <v>1009</v>
      </c>
    </row>
    <row r="3656" spans="1:13" x14ac:dyDescent="0.35">
      <c r="A3656" s="8">
        <v>3654</v>
      </c>
      <c r="B3656" s="9" t="s">
        <v>1520</v>
      </c>
      <c r="C3656" s="9">
        <v>15</v>
      </c>
      <c r="D3656" s="9" t="s">
        <v>1521</v>
      </c>
      <c r="E3656" s="11">
        <v>4</v>
      </c>
      <c r="F3656" s="9" t="s">
        <v>92</v>
      </c>
      <c r="G3656" s="9" t="s">
        <v>93</v>
      </c>
      <c r="H3656" s="9" t="s">
        <v>163</v>
      </c>
      <c r="I3656" s="9" t="s">
        <v>164</v>
      </c>
      <c r="J3656" s="9" t="s">
        <v>165</v>
      </c>
      <c r="K3656" s="9">
        <v>3950</v>
      </c>
      <c r="L3656" s="9">
        <v>3950</v>
      </c>
      <c r="M3656" s="9">
        <v>3950</v>
      </c>
    </row>
    <row r="3657" spans="1:13" x14ac:dyDescent="0.35">
      <c r="A3657" s="8">
        <v>3655</v>
      </c>
      <c r="B3657" s="9" t="s">
        <v>1520</v>
      </c>
      <c r="C3657" s="9">
        <v>15</v>
      </c>
      <c r="D3657" s="9" t="s">
        <v>1521</v>
      </c>
      <c r="E3657" s="11">
        <v>4</v>
      </c>
      <c r="F3657" s="9" t="s">
        <v>92</v>
      </c>
      <c r="G3657" s="9" t="s">
        <v>93</v>
      </c>
      <c r="H3657" s="9" t="s">
        <v>166</v>
      </c>
      <c r="I3657" s="9" t="s">
        <v>167</v>
      </c>
      <c r="J3657" s="9" t="s">
        <v>168</v>
      </c>
      <c r="K3657" s="9">
        <v>295</v>
      </c>
      <c r="L3657" s="9">
        <v>306</v>
      </c>
      <c r="M3657" s="9">
        <v>425</v>
      </c>
    </row>
    <row r="3658" spans="1:13" x14ac:dyDescent="0.35">
      <c r="A3658" s="8">
        <v>3656</v>
      </c>
      <c r="B3658" s="9" t="s">
        <v>1520</v>
      </c>
      <c r="C3658" s="9">
        <v>15</v>
      </c>
      <c r="D3658" s="9" t="s">
        <v>1521</v>
      </c>
      <c r="E3658" s="11">
        <v>4</v>
      </c>
      <c r="F3658" s="9" t="s">
        <v>92</v>
      </c>
      <c r="G3658" s="9" t="s">
        <v>93</v>
      </c>
      <c r="H3658" s="9" t="s">
        <v>169</v>
      </c>
      <c r="I3658" s="9" t="s">
        <v>170</v>
      </c>
      <c r="J3658" s="9" t="s">
        <v>171</v>
      </c>
      <c r="K3658" s="9">
        <v>742</v>
      </c>
      <c r="L3658" s="9">
        <v>788</v>
      </c>
      <c r="M3658" s="9">
        <v>980</v>
      </c>
    </row>
    <row r="3659" spans="1:13" x14ac:dyDescent="0.35">
      <c r="A3659" s="8">
        <v>3657</v>
      </c>
      <c r="B3659" s="9" t="s">
        <v>1520</v>
      </c>
      <c r="C3659" s="9">
        <v>15</v>
      </c>
      <c r="D3659" s="9" t="s">
        <v>1521</v>
      </c>
      <c r="E3659" s="11">
        <v>4</v>
      </c>
      <c r="F3659" s="9" t="s">
        <v>92</v>
      </c>
      <c r="G3659" s="9" t="s">
        <v>93</v>
      </c>
      <c r="H3659" s="9" t="s">
        <v>172</v>
      </c>
      <c r="I3659" s="9" t="s">
        <v>173</v>
      </c>
      <c r="J3659" s="9" t="s">
        <v>174</v>
      </c>
      <c r="K3659" s="9">
        <v>3384</v>
      </c>
      <c r="L3659" s="9">
        <v>3915</v>
      </c>
      <c r="M3659" s="9">
        <v>10875</v>
      </c>
    </row>
    <row r="3660" spans="1:13" x14ac:dyDescent="0.35">
      <c r="A3660" s="8">
        <v>3658</v>
      </c>
      <c r="B3660" s="9" t="s">
        <v>1520</v>
      </c>
      <c r="C3660" s="9">
        <v>15</v>
      </c>
      <c r="D3660" s="9" t="s">
        <v>1521</v>
      </c>
      <c r="E3660" s="11">
        <v>4</v>
      </c>
      <c r="F3660" s="9" t="s">
        <v>92</v>
      </c>
      <c r="G3660" s="9" t="s">
        <v>93</v>
      </c>
      <c r="H3660" s="9" t="s">
        <v>775</v>
      </c>
      <c r="I3660" s="9" t="s">
        <v>776</v>
      </c>
      <c r="J3660" s="9" t="s">
        <v>777</v>
      </c>
      <c r="K3660" s="9">
        <v>164380</v>
      </c>
      <c r="L3660" s="9">
        <v>188814</v>
      </c>
      <c r="M3660" s="9">
        <v>231911</v>
      </c>
    </row>
    <row r="3661" spans="1:13" x14ac:dyDescent="0.35">
      <c r="A3661" s="8">
        <v>3659</v>
      </c>
      <c r="B3661" s="9" t="s">
        <v>1520</v>
      </c>
      <c r="C3661" s="9">
        <v>15</v>
      </c>
      <c r="D3661" s="9" t="s">
        <v>1521</v>
      </c>
      <c r="E3661" s="11">
        <v>4</v>
      </c>
      <c r="F3661" s="9" t="s">
        <v>92</v>
      </c>
      <c r="G3661" s="9" t="s">
        <v>93</v>
      </c>
      <c r="H3661" s="9" t="s">
        <v>1525</v>
      </c>
      <c r="I3661" s="9" t="s">
        <v>1526</v>
      </c>
      <c r="J3661" s="9" t="s">
        <v>1527</v>
      </c>
      <c r="K3661" s="9">
        <v>22057</v>
      </c>
      <c r="L3661" s="9">
        <v>24834</v>
      </c>
      <c r="M3661" s="9">
        <v>27396</v>
      </c>
    </row>
    <row r="3662" spans="1:13" x14ac:dyDescent="0.35">
      <c r="A3662" s="8">
        <v>3660</v>
      </c>
      <c r="B3662" s="9" t="s">
        <v>1520</v>
      </c>
      <c r="C3662" s="9">
        <v>15</v>
      </c>
      <c r="D3662" s="9" t="s">
        <v>1521</v>
      </c>
      <c r="E3662" s="11">
        <v>5</v>
      </c>
      <c r="F3662" s="9" t="s">
        <v>92</v>
      </c>
      <c r="G3662" s="9" t="s">
        <v>175</v>
      </c>
      <c r="H3662" s="9" t="s">
        <v>176</v>
      </c>
      <c r="I3662" s="9" t="s">
        <v>177</v>
      </c>
      <c r="J3662" s="9" t="s">
        <v>178</v>
      </c>
      <c r="K3662" s="9">
        <v>18647</v>
      </c>
      <c r="L3662" s="9">
        <v>30990</v>
      </c>
      <c r="M3662" s="9">
        <v>36955</v>
      </c>
    </row>
    <row r="3663" spans="1:13" x14ac:dyDescent="0.35">
      <c r="A3663" s="8">
        <v>3661</v>
      </c>
      <c r="B3663" s="9" t="s">
        <v>1520</v>
      </c>
      <c r="C3663" s="9">
        <v>15</v>
      </c>
      <c r="D3663" s="9" t="s">
        <v>1521</v>
      </c>
      <c r="E3663" s="11">
        <v>5</v>
      </c>
      <c r="F3663" s="9" t="s">
        <v>92</v>
      </c>
      <c r="G3663" s="9" t="s">
        <v>175</v>
      </c>
      <c r="H3663" s="9" t="s">
        <v>179</v>
      </c>
      <c r="I3663" s="9" t="s">
        <v>180</v>
      </c>
      <c r="J3663" s="9" t="s">
        <v>181</v>
      </c>
      <c r="K3663" s="9">
        <v>20310</v>
      </c>
      <c r="L3663" s="9">
        <v>25325</v>
      </c>
      <c r="M3663" s="9">
        <v>29922</v>
      </c>
    </row>
    <row r="3664" spans="1:13" x14ac:dyDescent="0.35">
      <c r="A3664" s="8">
        <v>3662</v>
      </c>
      <c r="B3664" s="9" t="s">
        <v>1520</v>
      </c>
      <c r="C3664" s="9">
        <v>15</v>
      </c>
      <c r="D3664" s="9" t="s">
        <v>1521</v>
      </c>
      <c r="E3664" s="11">
        <v>5</v>
      </c>
      <c r="F3664" s="9" t="s">
        <v>92</v>
      </c>
      <c r="G3664" s="9" t="s">
        <v>175</v>
      </c>
      <c r="H3664" s="9" t="s">
        <v>182</v>
      </c>
      <c r="I3664" s="9" t="s">
        <v>183</v>
      </c>
      <c r="J3664" s="9" t="s">
        <v>184</v>
      </c>
      <c r="K3664" s="9">
        <v>3936</v>
      </c>
      <c r="L3664" s="9">
        <v>5841</v>
      </c>
      <c r="M3664" s="9">
        <v>9157</v>
      </c>
    </row>
    <row r="3665" spans="1:13" x14ac:dyDescent="0.35">
      <c r="A3665" s="8">
        <v>3663</v>
      </c>
      <c r="B3665" s="9" t="s">
        <v>1520</v>
      </c>
      <c r="C3665" s="9">
        <v>15</v>
      </c>
      <c r="D3665" s="9" t="s">
        <v>1521</v>
      </c>
      <c r="E3665" s="11">
        <v>5</v>
      </c>
      <c r="F3665" s="9" t="s">
        <v>92</v>
      </c>
      <c r="G3665" s="9" t="s">
        <v>175</v>
      </c>
      <c r="H3665" s="9" t="s">
        <v>185</v>
      </c>
      <c r="I3665" s="9" t="s">
        <v>186</v>
      </c>
      <c r="J3665" s="9" t="s">
        <v>187</v>
      </c>
      <c r="K3665" s="9">
        <v>3361</v>
      </c>
      <c r="L3665" s="9">
        <v>4441</v>
      </c>
      <c r="M3665" s="9">
        <v>5469</v>
      </c>
    </row>
    <row r="3666" spans="1:13" x14ac:dyDescent="0.35">
      <c r="A3666" s="8">
        <v>3664</v>
      </c>
      <c r="B3666" s="9" t="s">
        <v>1520</v>
      </c>
      <c r="C3666" s="9">
        <v>15</v>
      </c>
      <c r="D3666" s="9" t="s">
        <v>1521</v>
      </c>
      <c r="E3666" s="11">
        <v>5</v>
      </c>
      <c r="F3666" s="9" t="s">
        <v>92</v>
      </c>
      <c r="G3666" s="9" t="s">
        <v>175</v>
      </c>
      <c r="H3666" s="9" t="s">
        <v>188</v>
      </c>
      <c r="I3666" s="9" t="s">
        <v>189</v>
      </c>
      <c r="J3666" s="9" t="s">
        <v>190</v>
      </c>
      <c r="K3666" s="9">
        <v>7843</v>
      </c>
      <c r="L3666" s="9">
        <v>9308</v>
      </c>
      <c r="M3666" s="9">
        <v>11357</v>
      </c>
    </row>
    <row r="3667" spans="1:13" x14ac:dyDescent="0.35">
      <c r="A3667" s="8">
        <v>3665</v>
      </c>
      <c r="B3667" s="9" t="s">
        <v>1520</v>
      </c>
      <c r="C3667" s="9">
        <v>15</v>
      </c>
      <c r="D3667" s="9" t="s">
        <v>1521</v>
      </c>
      <c r="E3667" s="11">
        <v>5</v>
      </c>
      <c r="F3667" s="9" t="s">
        <v>92</v>
      </c>
      <c r="G3667" s="9" t="s">
        <v>175</v>
      </c>
      <c r="H3667" s="9" t="s">
        <v>191</v>
      </c>
      <c r="I3667" s="9" t="s">
        <v>192</v>
      </c>
      <c r="J3667" s="9" t="s">
        <v>193</v>
      </c>
      <c r="K3667" s="9">
        <v>6598</v>
      </c>
      <c r="L3667" s="9">
        <v>8087</v>
      </c>
      <c r="M3667" s="9">
        <v>9576</v>
      </c>
    </row>
    <row r="3668" spans="1:13" x14ac:dyDescent="0.35">
      <c r="A3668" s="8">
        <v>3666</v>
      </c>
      <c r="B3668" s="9" t="s">
        <v>1520</v>
      </c>
      <c r="C3668" s="9">
        <v>15</v>
      </c>
      <c r="D3668" s="9" t="s">
        <v>1521</v>
      </c>
      <c r="E3668" s="11">
        <v>5</v>
      </c>
      <c r="F3668" s="9" t="s">
        <v>92</v>
      </c>
      <c r="G3668" s="9" t="s">
        <v>175</v>
      </c>
      <c r="H3668" s="9" t="s">
        <v>194</v>
      </c>
      <c r="I3668" s="9" t="s">
        <v>195</v>
      </c>
      <c r="J3668" s="9" t="s">
        <v>196</v>
      </c>
      <c r="K3668" s="9">
        <v>2056</v>
      </c>
      <c r="L3668" s="9">
        <v>3181</v>
      </c>
      <c r="M3668" s="9">
        <v>3593</v>
      </c>
    </row>
    <row r="3669" spans="1:13" x14ac:dyDescent="0.35">
      <c r="A3669" s="8">
        <v>3667</v>
      </c>
      <c r="B3669" s="9" t="s">
        <v>1520</v>
      </c>
      <c r="C3669" s="9">
        <v>15</v>
      </c>
      <c r="D3669" s="9" t="s">
        <v>1521</v>
      </c>
      <c r="E3669" s="11">
        <v>5</v>
      </c>
      <c r="F3669" s="9" t="s">
        <v>92</v>
      </c>
      <c r="G3669" s="9" t="s">
        <v>175</v>
      </c>
      <c r="H3669" s="9" t="s">
        <v>197</v>
      </c>
      <c r="I3669" s="9" t="s">
        <v>198</v>
      </c>
      <c r="J3669" s="9" t="s">
        <v>199</v>
      </c>
      <c r="K3669" s="9">
        <v>6215</v>
      </c>
      <c r="L3669" s="9">
        <v>9286</v>
      </c>
      <c r="M3669" s="9">
        <v>11076</v>
      </c>
    </row>
    <row r="3670" spans="1:13" x14ac:dyDescent="0.35">
      <c r="A3670" s="8">
        <v>3668</v>
      </c>
      <c r="B3670" s="9" t="s">
        <v>1520</v>
      </c>
      <c r="C3670" s="9">
        <v>15</v>
      </c>
      <c r="D3670" s="9" t="s">
        <v>1521</v>
      </c>
      <c r="E3670" s="11">
        <v>5</v>
      </c>
      <c r="F3670" s="9" t="s">
        <v>92</v>
      </c>
      <c r="G3670" s="9" t="s">
        <v>175</v>
      </c>
      <c r="H3670" s="9" t="s">
        <v>200</v>
      </c>
      <c r="I3670" s="9" t="s">
        <v>201</v>
      </c>
      <c r="J3670" s="9" t="s">
        <v>202</v>
      </c>
      <c r="K3670" s="9">
        <v>1838</v>
      </c>
      <c r="L3670" s="9">
        <v>1850</v>
      </c>
      <c r="M3670" s="9">
        <v>1864</v>
      </c>
    </row>
    <row r="3671" spans="1:13" x14ac:dyDescent="0.35">
      <c r="A3671" s="8">
        <v>3669</v>
      </c>
      <c r="B3671" s="9" t="s">
        <v>1520</v>
      </c>
      <c r="C3671" s="9">
        <v>15</v>
      </c>
      <c r="D3671" s="9" t="s">
        <v>1521</v>
      </c>
      <c r="E3671" s="11">
        <v>5</v>
      </c>
      <c r="F3671" s="9" t="s">
        <v>92</v>
      </c>
      <c r="G3671" s="9" t="s">
        <v>175</v>
      </c>
      <c r="H3671" s="9" t="s">
        <v>203</v>
      </c>
      <c r="I3671" s="9" t="s">
        <v>204</v>
      </c>
      <c r="J3671" s="9" t="s">
        <v>205</v>
      </c>
      <c r="K3671" s="9">
        <v>4971</v>
      </c>
      <c r="L3671" s="9">
        <v>6239</v>
      </c>
      <c r="M3671" s="9">
        <v>7409</v>
      </c>
    </row>
    <row r="3672" spans="1:13" x14ac:dyDescent="0.35">
      <c r="A3672" s="8">
        <v>3670</v>
      </c>
      <c r="B3672" s="9" t="s">
        <v>1520</v>
      </c>
      <c r="C3672" s="9">
        <v>15</v>
      </c>
      <c r="D3672" s="9" t="s">
        <v>1521</v>
      </c>
      <c r="E3672" s="11">
        <v>5</v>
      </c>
      <c r="F3672" s="9" t="s">
        <v>92</v>
      </c>
      <c r="G3672" s="9" t="s">
        <v>175</v>
      </c>
      <c r="H3672" s="9" t="s">
        <v>209</v>
      </c>
      <c r="I3672" s="9" t="s">
        <v>210</v>
      </c>
      <c r="J3672" s="9" t="s">
        <v>211</v>
      </c>
      <c r="K3672" s="9">
        <v>6411</v>
      </c>
      <c r="L3672" s="9">
        <v>8299</v>
      </c>
      <c r="M3672" s="9">
        <v>10433</v>
      </c>
    </row>
    <row r="3673" spans="1:13" x14ac:dyDescent="0.35">
      <c r="A3673" s="8">
        <v>3671</v>
      </c>
      <c r="B3673" s="9" t="s">
        <v>1520</v>
      </c>
      <c r="C3673" s="9">
        <v>15</v>
      </c>
      <c r="D3673" s="9" t="s">
        <v>1521</v>
      </c>
      <c r="E3673" s="11">
        <v>5</v>
      </c>
      <c r="F3673" s="9" t="s">
        <v>92</v>
      </c>
      <c r="G3673" s="9" t="s">
        <v>175</v>
      </c>
      <c r="H3673" s="9" t="s">
        <v>212</v>
      </c>
      <c r="I3673" s="9" t="s">
        <v>213</v>
      </c>
      <c r="J3673" s="9" t="s">
        <v>214</v>
      </c>
      <c r="K3673" s="9">
        <v>1223</v>
      </c>
      <c r="L3673" s="9">
        <v>1553</v>
      </c>
      <c r="M3673" s="9">
        <v>1858</v>
      </c>
    </row>
    <row r="3674" spans="1:13" x14ac:dyDescent="0.35">
      <c r="A3674" s="8">
        <v>3672</v>
      </c>
      <c r="B3674" s="9" t="s">
        <v>1520</v>
      </c>
      <c r="C3674" s="9">
        <v>15</v>
      </c>
      <c r="D3674" s="9" t="s">
        <v>1521</v>
      </c>
      <c r="E3674" s="11">
        <v>5</v>
      </c>
      <c r="F3674" s="9" t="s">
        <v>92</v>
      </c>
      <c r="G3674" s="9" t="s">
        <v>175</v>
      </c>
      <c r="H3674" s="9" t="s">
        <v>215</v>
      </c>
      <c r="I3674" s="9" t="s">
        <v>216</v>
      </c>
      <c r="J3674" s="9" t="s">
        <v>217</v>
      </c>
      <c r="K3674" s="9">
        <v>2867</v>
      </c>
      <c r="L3674" s="9">
        <v>2893</v>
      </c>
      <c r="M3674" s="9">
        <v>2917</v>
      </c>
    </row>
    <row r="3675" spans="1:13" x14ac:dyDescent="0.35">
      <c r="A3675" s="8">
        <v>3673</v>
      </c>
      <c r="B3675" s="9" t="s">
        <v>1520</v>
      </c>
      <c r="C3675" s="9">
        <v>15</v>
      </c>
      <c r="D3675" s="9" t="s">
        <v>1521</v>
      </c>
      <c r="E3675" s="11">
        <v>5</v>
      </c>
      <c r="F3675" s="9" t="s">
        <v>92</v>
      </c>
      <c r="G3675" s="9" t="s">
        <v>175</v>
      </c>
      <c r="H3675" s="9" t="s">
        <v>218</v>
      </c>
      <c r="I3675" s="9" t="s">
        <v>219</v>
      </c>
      <c r="J3675" s="9" t="s">
        <v>220</v>
      </c>
      <c r="K3675" s="9">
        <v>4130</v>
      </c>
      <c r="L3675" s="9">
        <v>5279</v>
      </c>
      <c r="M3675" s="9">
        <v>6137</v>
      </c>
    </row>
    <row r="3676" spans="1:13" x14ac:dyDescent="0.35">
      <c r="A3676" s="8">
        <v>3674</v>
      </c>
      <c r="B3676" s="9" t="s">
        <v>1520</v>
      </c>
      <c r="C3676" s="9">
        <v>15</v>
      </c>
      <c r="D3676" s="9" t="s">
        <v>1521</v>
      </c>
      <c r="E3676" s="11">
        <v>5</v>
      </c>
      <c r="F3676" s="9" t="s">
        <v>92</v>
      </c>
      <c r="G3676" s="9" t="s">
        <v>175</v>
      </c>
      <c r="H3676" s="9" t="s">
        <v>221</v>
      </c>
      <c r="I3676" s="9" t="s">
        <v>222</v>
      </c>
      <c r="J3676" s="9" t="s">
        <v>223</v>
      </c>
      <c r="K3676" s="9">
        <v>4119</v>
      </c>
      <c r="L3676" s="9">
        <v>5681</v>
      </c>
      <c r="M3676" s="9">
        <v>9785</v>
      </c>
    </row>
    <row r="3677" spans="1:13" x14ac:dyDescent="0.35">
      <c r="A3677" s="8">
        <v>3675</v>
      </c>
      <c r="B3677" s="9" t="s">
        <v>1520</v>
      </c>
      <c r="C3677" s="9">
        <v>15</v>
      </c>
      <c r="D3677" s="9" t="s">
        <v>1521</v>
      </c>
      <c r="E3677" s="11">
        <v>5</v>
      </c>
      <c r="F3677" s="9" t="s">
        <v>92</v>
      </c>
      <c r="G3677" s="9" t="s">
        <v>175</v>
      </c>
      <c r="H3677" s="9" t="s">
        <v>224</v>
      </c>
      <c r="I3677" s="9" t="s">
        <v>225</v>
      </c>
      <c r="J3677" s="9" t="s">
        <v>226</v>
      </c>
      <c r="K3677" s="9">
        <v>4288</v>
      </c>
      <c r="L3677" s="9">
        <v>8875</v>
      </c>
      <c r="M3677" s="9">
        <v>9136</v>
      </c>
    </row>
    <row r="3678" spans="1:13" x14ac:dyDescent="0.35">
      <c r="A3678" s="8">
        <v>3676</v>
      </c>
      <c r="B3678" s="9" t="s">
        <v>1520</v>
      </c>
      <c r="C3678" s="9">
        <v>15</v>
      </c>
      <c r="D3678" s="9" t="s">
        <v>1521</v>
      </c>
      <c r="E3678" s="11">
        <v>5</v>
      </c>
      <c r="F3678" s="9" t="s">
        <v>92</v>
      </c>
      <c r="G3678" s="9" t="s">
        <v>175</v>
      </c>
      <c r="H3678" s="9" t="s">
        <v>227</v>
      </c>
      <c r="I3678" s="9" t="s">
        <v>228</v>
      </c>
      <c r="J3678" s="9" t="s">
        <v>229</v>
      </c>
      <c r="K3678" s="9">
        <v>1204</v>
      </c>
      <c r="L3678" s="9">
        <v>1501</v>
      </c>
      <c r="M3678" s="9">
        <v>3011</v>
      </c>
    </row>
    <row r="3679" spans="1:13" x14ac:dyDescent="0.35">
      <c r="A3679" s="8">
        <v>3677</v>
      </c>
      <c r="B3679" s="9" t="s">
        <v>1520</v>
      </c>
      <c r="C3679" s="9">
        <v>15</v>
      </c>
      <c r="D3679" s="9" t="s">
        <v>1521</v>
      </c>
      <c r="E3679" s="11">
        <v>5</v>
      </c>
      <c r="F3679" s="9" t="s">
        <v>92</v>
      </c>
      <c r="G3679" s="9" t="s">
        <v>175</v>
      </c>
      <c r="H3679" s="9" t="s">
        <v>230</v>
      </c>
      <c r="I3679" s="9" t="s">
        <v>231</v>
      </c>
      <c r="J3679" s="9" t="s">
        <v>232</v>
      </c>
      <c r="K3679" s="9">
        <v>3937</v>
      </c>
      <c r="L3679" s="9">
        <v>5321</v>
      </c>
      <c r="M3679" s="9">
        <v>6359</v>
      </c>
    </row>
    <row r="3680" spans="1:13" x14ac:dyDescent="0.35">
      <c r="A3680" s="8">
        <v>3678</v>
      </c>
      <c r="B3680" s="9" t="s">
        <v>1520</v>
      </c>
      <c r="C3680" s="9">
        <v>15</v>
      </c>
      <c r="D3680" s="9" t="s">
        <v>1521</v>
      </c>
      <c r="E3680" s="11">
        <v>5</v>
      </c>
      <c r="F3680" s="9" t="s">
        <v>92</v>
      </c>
      <c r="G3680" s="9" t="s">
        <v>175</v>
      </c>
      <c r="H3680" s="9" t="s">
        <v>233</v>
      </c>
      <c r="I3680" s="9" t="s">
        <v>234</v>
      </c>
      <c r="J3680" s="9" t="s">
        <v>235</v>
      </c>
      <c r="K3680" s="9">
        <v>4262</v>
      </c>
      <c r="L3680" s="9">
        <v>5343</v>
      </c>
      <c r="M3680" s="9">
        <v>6995</v>
      </c>
    </row>
    <row r="3681" spans="1:13" x14ac:dyDescent="0.35">
      <c r="A3681" s="8">
        <v>3679</v>
      </c>
      <c r="B3681" s="9" t="s">
        <v>1520</v>
      </c>
      <c r="C3681" s="9">
        <v>15</v>
      </c>
      <c r="D3681" s="9" t="s">
        <v>1521</v>
      </c>
      <c r="E3681" s="11">
        <v>5</v>
      </c>
      <c r="F3681" s="9" t="s">
        <v>92</v>
      </c>
      <c r="G3681" s="9" t="s">
        <v>175</v>
      </c>
      <c r="H3681" s="9" t="s">
        <v>236</v>
      </c>
      <c r="I3681" s="9" t="s">
        <v>237</v>
      </c>
      <c r="J3681" s="9" t="s">
        <v>238</v>
      </c>
      <c r="K3681" s="9">
        <v>5102</v>
      </c>
      <c r="L3681" s="9">
        <v>5573</v>
      </c>
      <c r="M3681" s="9">
        <v>6009</v>
      </c>
    </row>
    <row r="3682" spans="1:13" x14ac:dyDescent="0.35">
      <c r="A3682" s="8">
        <v>3680</v>
      </c>
      <c r="B3682" s="9" t="s">
        <v>1520</v>
      </c>
      <c r="C3682" s="9">
        <v>15</v>
      </c>
      <c r="D3682" s="9" t="s">
        <v>1521</v>
      </c>
      <c r="E3682" s="11">
        <v>5</v>
      </c>
      <c r="F3682" s="9" t="s">
        <v>92</v>
      </c>
      <c r="G3682" s="9" t="s">
        <v>175</v>
      </c>
      <c r="H3682" s="9" t="s">
        <v>239</v>
      </c>
      <c r="I3682" s="9" t="s">
        <v>240</v>
      </c>
      <c r="J3682" s="9" t="s">
        <v>241</v>
      </c>
      <c r="K3682" s="9">
        <v>2498</v>
      </c>
      <c r="L3682" s="9">
        <v>2848</v>
      </c>
      <c r="M3682" s="9">
        <v>3502</v>
      </c>
    </row>
    <row r="3683" spans="1:13" x14ac:dyDescent="0.35">
      <c r="A3683" s="8">
        <v>3681</v>
      </c>
      <c r="B3683" s="9" t="s">
        <v>1520</v>
      </c>
      <c r="C3683" s="9">
        <v>15</v>
      </c>
      <c r="D3683" s="9" t="s">
        <v>1521</v>
      </c>
      <c r="E3683" s="11">
        <v>5</v>
      </c>
      <c r="F3683" s="9" t="s">
        <v>92</v>
      </c>
      <c r="G3683" s="9" t="s">
        <v>175</v>
      </c>
      <c r="H3683" s="9" t="s">
        <v>242</v>
      </c>
      <c r="I3683" s="9" t="s">
        <v>243</v>
      </c>
      <c r="J3683" s="9" t="s">
        <v>244</v>
      </c>
      <c r="K3683" s="9">
        <v>3240</v>
      </c>
      <c r="L3683" s="9">
        <v>5224</v>
      </c>
      <c r="M3683" s="9">
        <v>5849</v>
      </c>
    </row>
    <row r="3684" spans="1:13" x14ac:dyDescent="0.35">
      <c r="A3684" s="8">
        <v>3682</v>
      </c>
      <c r="B3684" s="9" t="s">
        <v>1520</v>
      </c>
      <c r="C3684" s="9">
        <v>15</v>
      </c>
      <c r="D3684" s="9" t="s">
        <v>1521</v>
      </c>
      <c r="E3684" s="11">
        <v>5</v>
      </c>
      <c r="F3684" s="9" t="s">
        <v>92</v>
      </c>
      <c r="G3684" s="9" t="s">
        <v>175</v>
      </c>
      <c r="H3684" s="9" t="s">
        <v>245</v>
      </c>
      <c r="I3684" s="9" t="s">
        <v>246</v>
      </c>
      <c r="J3684" s="9" t="s">
        <v>247</v>
      </c>
      <c r="K3684" s="9">
        <v>752</v>
      </c>
      <c r="L3684" s="9">
        <v>1106</v>
      </c>
      <c r="M3684" s="9">
        <v>1993</v>
      </c>
    </row>
    <row r="3685" spans="1:13" x14ac:dyDescent="0.35">
      <c r="A3685" s="8">
        <v>3683</v>
      </c>
      <c r="B3685" s="9" t="s">
        <v>1520</v>
      </c>
      <c r="C3685" s="9">
        <v>15</v>
      </c>
      <c r="D3685" s="9" t="s">
        <v>1521</v>
      </c>
      <c r="E3685" s="11">
        <v>5</v>
      </c>
      <c r="F3685" s="9" t="s">
        <v>92</v>
      </c>
      <c r="G3685" s="9" t="s">
        <v>175</v>
      </c>
      <c r="H3685" s="9" t="s">
        <v>248</v>
      </c>
      <c r="I3685" s="9" t="s">
        <v>249</v>
      </c>
      <c r="J3685" s="9" t="s">
        <v>250</v>
      </c>
      <c r="K3685" s="9">
        <v>2073</v>
      </c>
      <c r="L3685" s="9">
        <v>2667</v>
      </c>
      <c r="M3685" s="9">
        <v>2879</v>
      </c>
    </row>
    <row r="3686" spans="1:13" x14ac:dyDescent="0.35">
      <c r="A3686" s="8">
        <v>3684</v>
      </c>
      <c r="B3686" s="9" t="s">
        <v>1520</v>
      </c>
      <c r="C3686" s="9">
        <v>15</v>
      </c>
      <c r="D3686" s="9" t="s">
        <v>1521</v>
      </c>
      <c r="E3686" s="11">
        <v>5</v>
      </c>
      <c r="F3686" s="9" t="s">
        <v>92</v>
      </c>
      <c r="G3686" s="9" t="s">
        <v>175</v>
      </c>
      <c r="H3686" s="9" t="s">
        <v>251</v>
      </c>
      <c r="I3686" s="9" t="s">
        <v>252</v>
      </c>
      <c r="J3686" s="9" t="s">
        <v>253</v>
      </c>
      <c r="K3686" s="9">
        <v>1163</v>
      </c>
      <c r="L3686" s="9">
        <v>1689</v>
      </c>
      <c r="M3686" s="9">
        <v>2598</v>
      </c>
    </row>
    <row r="3687" spans="1:13" x14ac:dyDescent="0.35">
      <c r="A3687" s="8">
        <v>3685</v>
      </c>
      <c r="B3687" s="9" t="s">
        <v>1520</v>
      </c>
      <c r="C3687" s="9">
        <v>15</v>
      </c>
      <c r="D3687" s="9" t="s">
        <v>1521</v>
      </c>
      <c r="E3687" s="11">
        <v>5</v>
      </c>
      <c r="F3687" s="9" t="s">
        <v>92</v>
      </c>
      <c r="G3687" s="9" t="s">
        <v>175</v>
      </c>
      <c r="H3687" s="9" t="s">
        <v>254</v>
      </c>
      <c r="I3687" s="9" t="s">
        <v>255</v>
      </c>
      <c r="J3687" s="9" t="s">
        <v>256</v>
      </c>
      <c r="K3687" s="9">
        <v>3023</v>
      </c>
      <c r="L3687" s="9">
        <v>3730</v>
      </c>
      <c r="M3687" s="9">
        <v>4382</v>
      </c>
    </row>
    <row r="3688" spans="1:13" x14ac:dyDescent="0.35">
      <c r="A3688" s="8">
        <v>3686</v>
      </c>
      <c r="B3688" s="9" t="s">
        <v>1520</v>
      </c>
      <c r="C3688" s="9">
        <v>15</v>
      </c>
      <c r="D3688" s="9" t="s">
        <v>1521</v>
      </c>
      <c r="E3688" s="11">
        <v>5</v>
      </c>
      <c r="F3688" s="9" t="s">
        <v>92</v>
      </c>
      <c r="G3688" s="9" t="s">
        <v>175</v>
      </c>
      <c r="H3688" s="9" t="s">
        <v>781</v>
      </c>
      <c r="I3688" s="9" t="s">
        <v>782</v>
      </c>
      <c r="J3688" s="9" t="s">
        <v>783</v>
      </c>
      <c r="K3688" s="9">
        <v>680</v>
      </c>
      <c r="L3688" s="9">
        <v>680</v>
      </c>
      <c r="M3688" s="9">
        <v>680</v>
      </c>
    </row>
    <row r="3689" spans="1:13" x14ac:dyDescent="0.35">
      <c r="A3689" s="8">
        <v>3687</v>
      </c>
      <c r="B3689" s="9" t="s">
        <v>1520</v>
      </c>
      <c r="C3689" s="9">
        <v>15</v>
      </c>
      <c r="D3689" s="9" t="s">
        <v>1521</v>
      </c>
      <c r="E3689" s="11">
        <v>5</v>
      </c>
      <c r="F3689" s="9" t="s">
        <v>92</v>
      </c>
      <c r="G3689" s="9" t="s">
        <v>175</v>
      </c>
      <c r="H3689" s="9" t="s">
        <v>257</v>
      </c>
      <c r="I3689" s="9" t="s">
        <v>258</v>
      </c>
      <c r="J3689" s="9" t="s">
        <v>259</v>
      </c>
      <c r="K3689" s="9">
        <v>1996</v>
      </c>
      <c r="L3689" s="9">
        <v>2062</v>
      </c>
      <c r="M3689" s="9">
        <v>2285</v>
      </c>
    </row>
    <row r="3690" spans="1:13" x14ac:dyDescent="0.35">
      <c r="A3690" s="8">
        <v>3688</v>
      </c>
      <c r="B3690" s="9" t="s">
        <v>1520</v>
      </c>
      <c r="C3690" s="9">
        <v>15</v>
      </c>
      <c r="D3690" s="9" t="s">
        <v>1521</v>
      </c>
      <c r="E3690" s="11">
        <v>5</v>
      </c>
      <c r="F3690" s="9" t="s">
        <v>92</v>
      </c>
      <c r="G3690" s="9" t="s">
        <v>175</v>
      </c>
      <c r="H3690" s="9" t="s">
        <v>260</v>
      </c>
      <c r="I3690" s="9" t="s">
        <v>261</v>
      </c>
      <c r="J3690" s="9" t="s">
        <v>262</v>
      </c>
      <c r="K3690" s="9">
        <v>18450</v>
      </c>
      <c r="L3690" s="9">
        <v>30956</v>
      </c>
      <c r="M3690" s="9">
        <v>46499</v>
      </c>
    </row>
    <row r="3691" spans="1:13" x14ac:dyDescent="0.35">
      <c r="A3691" s="8">
        <v>3689</v>
      </c>
      <c r="B3691" s="9" t="s">
        <v>1520</v>
      </c>
      <c r="C3691" s="9">
        <v>15</v>
      </c>
      <c r="D3691" s="9" t="s">
        <v>1521</v>
      </c>
      <c r="E3691" s="11">
        <v>5</v>
      </c>
      <c r="F3691" s="9" t="s">
        <v>92</v>
      </c>
      <c r="G3691" s="9" t="s">
        <v>175</v>
      </c>
      <c r="H3691" s="9" t="s">
        <v>793</v>
      </c>
      <c r="I3691" s="9" t="s">
        <v>794</v>
      </c>
      <c r="J3691" s="9" t="s">
        <v>795</v>
      </c>
      <c r="K3691" s="9">
        <v>273135</v>
      </c>
      <c r="L3691" s="9">
        <v>343136</v>
      </c>
      <c r="M3691" s="9">
        <v>383680</v>
      </c>
    </row>
    <row r="3692" spans="1:13" x14ac:dyDescent="0.35">
      <c r="A3692" s="8">
        <v>3690</v>
      </c>
      <c r="B3692" s="9" t="s">
        <v>1520</v>
      </c>
      <c r="C3692" s="9">
        <v>15</v>
      </c>
      <c r="D3692" s="9" t="s">
        <v>1521</v>
      </c>
      <c r="E3692" s="11">
        <v>6</v>
      </c>
      <c r="F3692" s="9" t="s">
        <v>92</v>
      </c>
      <c r="G3692" s="9" t="s">
        <v>263</v>
      </c>
      <c r="H3692" s="9" t="s">
        <v>264</v>
      </c>
      <c r="I3692" s="9" t="s">
        <v>265</v>
      </c>
      <c r="J3692" s="9" t="s">
        <v>266</v>
      </c>
      <c r="K3692" s="9">
        <v>3485</v>
      </c>
      <c r="L3692" s="9">
        <v>4107</v>
      </c>
      <c r="M3692" s="9">
        <v>6327</v>
      </c>
    </row>
    <row r="3693" spans="1:13" x14ac:dyDescent="0.35">
      <c r="A3693" s="8">
        <v>3691</v>
      </c>
      <c r="B3693" s="9" t="s">
        <v>1520</v>
      </c>
      <c r="C3693" s="9">
        <v>15</v>
      </c>
      <c r="D3693" s="9" t="s">
        <v>1521</v>
      </c>
      <c r="E3693" s="11">
        <v>6</v>
      </c>
      <c r="F3693" s="9" t="s">
        <v>92</v>
      </c>
      <c r="G3693" s="9" t="s">
        <v>263</v>
      </c>
      <c r="H3693" s="9" t="s">
        <v>267</v>
      </c>
      <c r="I3693" s="9" t="s">
        <v>268</v>
      </c>
      <c r="J3693" s="9" t="s">
        <v>269</v>
      </c>
      <c r="K3693" s="9">
        <v>7390</v>
      </c>
      <c r="L3693" s="9">
        <v>8291</v>
      </c>
      <c r="M3693" s="9">
        <v>10402</v>
      </c>
    </row>
    <row r="3694" spans="1:13" x14ac:dyDescent="0.35">
      <c r="A3694" s="8">
        <v>3692</v>
      </c>
      <c r="B3694" s="9" t="s">
        <v>1520</v>
      </c>
      <c r="C3694" s="9">
        <v>15</v>
      </c>
      <c r="D3694" s="9" t="s">
        <v>1521</v>
      </c>
      <c r="E3694" s="11">
        <v>6</v>
      </c>
      <c r="F3694" s="9" t="s">
        <v>92</v>
      </c>
      <c r="G3694" s="9" t="s">
        <v>263</v>
      </c>
      <c r="H3694" s="9" t="s">
        <v>796</v>
      </c>
      <c r="I3694" s="9" t="s">
        <v>797</v>
      </c>
      <c r="J3694" s="9" t="s">
        <v>798</v>
      </c>
      <c r="K3694" s="9">
        <v>5119</v>
      </c>
      <c r="L3694" s="9">
        <v>5119</v>
      </c>
      <c r="M3694" s="9">
        <v>5119</v>
      </c>
    </row>
    <row r="3695" spans="1:13" x14ac:dyDescent="0.35">
      <c r="A3695" s="8">
        <v>3693</v>
      </c>
      <c r="B3695" s="9" t="s">
        <v>1520</v>
      </c>
      <c r="C3695" s="9">
        <v>15</v>
      </c>
      <c r="D3695" s="9" t="s">
        <v>1521</v>
      </c>
      <c r="E3695" s="11">
        <v>6</v>
      </c>
      <c r="F3695" s="9" t="s">
        <v>92</v>
      </c>
      <c r="G3695" s="9" t="s">
        <v>263</v>
      </c>
      <c r="H3695" s="9" t="s">
        <v>270</v>
      </c>
      <c r="I3695" s="9" t="s">
        <v>271</v>
      </c>
      <c r="J3695" s="9" t="s">
        <v>272</v>
      </c>
      <c r="K3695" s="9">
        <v>1303</v>
      </c>
      <c r="L3695" s="9">
        <v>1303</v>
      </c>
      <c r="M3695" s="9">
        <v>1303</v>
      </c>
    </row>
    <row r="3696" spans="1:13" x14ac:dyDescent="0.35">
      <c r="A3696" s="8">
        <v>3694</v>
      </c>
      <c r="B3696" s="9" t="s">
        <v>1520</v>
      </c>
      <c r="C3696" s="9">
        <v>15</v>
      </c>
      <c r="D3696" s="9" t="s">
        <v>1521</v>
      </c>
      <c r="E3696" s="11">
        <v>6</v>
      </c>
      <c r="F3696" s="9" t="s">
        <v>92</v>
      </c>
      <c r="G3696" s="9" t="s">
        <v>263</v>
      </c>
      <c r="H3696" s="9" t="s">
        <v>273</v>
      </c>
      <c r="I3696" s="9" t="s">
        <v>274</v>
      </c>
      <c r="J3696" s="9" t="s">
        <v>275</v>
      </c>
      <c r="K3696" s="9">
        <v>5602</v>
      </c>
      <c r="L3696" s="9">
        <v>8227</v>
      </c>
      <c r="M3696" s="9">
        <v>11766</v>
      </c>
    </row>
    <row r="3697" spans="1:13" x14ac:dyDescent="0.35">
      <c r="A3697" s="8">
        <v>3695</v>
      </c>
      <c r="B3697" s="9" t="s">
        <v>1520</v>
      </c>
      <c r="C3697" s="9">
        <v>15</v>
      </c>
      <c r="D3697" s="9" t="s">
        <v>1521</v>
      </c>
      <c r="E3697" s="11">
        <v>6</v>
      </c>
      <c r="F3697" s="9" t="s">
        <v>92</v>
      </c>
      <c r="G3697" s="9" t="s">
        <v>263</v>
      </c>
      <c r="H3697" s="9" t="s">
        <v>276</v>
      </c>
      <c r="I3697" s="9" t="s">
        <v>222</v>
      </c>
      <c r="J3697" s="9" t="s">
        <v>277</v>
      </c>
      <c r="K3697" s="9">
        <v>2116</v>
      </c>
      <c r="L3697" s="9">
        <v>2610</v>
      </c>
      <c r="M3697" s="9">
        <v>3454</v>
      </c>
    </row>
    <row r="3698" spans="1:13" x14ac:dyDescent="0.35">
      <c r="A3698" s="8">
        <v>3696</v>
      </c>
      <c r="B3698" s="9" t="s">
        <v>1520</v>
      </c>
      <c r="C3698" s="9">
        <v>15</v>
      </c>
      <c r="D3698" s="9" t="s">
        <v>1521</v>
      </c>
      <c r="E3698" s="11">
        <v>6</v>
      </c>
      <c r="F3698" s="9" t="s">
        <v>92</v>
      </c>
      <c r="G3698" s="9" t="s">
        <v>263</v>
      </c>
      <c r="H3698" s="9" t="s">
        <v>278</v>
      </c>
      <c r="I3698" s="9" t="s">
        <v>279</v>
      </c>
      <c r="J3698" s="9" t="s">
        <v>280</v>
      </c>
      <c r="K3698" s="9">
        <v>10350</v>
      </c>
      <c r="L3698" s="9">
        <v>11378</v>
      </c>
      <c r="M3698" s="9">
        <v>13160</v>
      </c>
    </row>
    <row r="3699" spans="1:13" x14ac:dyDescent="0.35">
      <c r="A3699" s="8">
        <v>3697</v>
      </c>
      <c r="B3699" s="9" t="s">
        <v>1520</v>
      </c>
      <c r="C3699" s="9">
        <v>15</v>
      </c>
      <c r="D3699" s="9" t="s">
        <v>1521</v>
      </c>
      <c r="E3699" s="11">
        <v>6</v>
      </c>
      <c r="F3699" s="9" t="s">
        <v>92</v>
      </c>
      <c r="G3699" s="9" t="s">
        <v>263</v>
      </c>
      <c r="H3699" s="9" t="s">
        <v>281</v>
      </c>
      <c r="I3699" s="9" t="s">
        <v>282</v>
      </c>
      <c r="J3699" s="9" t="s">
        <v>283</v>
      </c>
      <c r="K3699" s="9">
        <v>2733</v>
      </c>
      <c r="L3699" s="9">
        <v>5379</v>
      </c>
      <c r="M3699" s="9">
        <v>8185</v>
      </c>
    </row>
    <row r="3700" spans="1:13" x14ac:dyDescent="0.35">
      <c r="A3700" s="8">
        <v>3698</v>
      </c>
      <c r="B3700" s="9" t="s">
        <v>1520</v>
      </c>
      <c r="C3700" s="9">
        <v>15</v>
      </c>
      <c r="D3700" s="9" t="s">
        <v>1521</v>
      </c>
      <c r="E3700" s="11">
        <v>6</v>
      </c>
      <c r="F3700" s="9" t="s">
        <v>92</v>
      </c>
      <c r="G3700" s="9" t="s">
        <v>263</v>
      </c>
      <c r="H3700" s="9" t="s">
        <v>284</v>
      </c>
      <c r="I3700" s="9" t="s">
        <v>285</v>
      </c>
      <c r="J3700" s="9" t="s">
        <v>286</v>
      </c>
      <c r="K3700" s="9">
        <v>2464</v>
      </c>
      <c r="L3700" s="9">
        <v>3150</v>
      </c>
      <c r="M3700" s="9">
        <v>4613</v>
      </c>
    </row>
    <row r="3701" spans="1:13" x14ac:dyDescent="0.35">
      <c r="A3701" s="8">
        <v>3699</v>
      </c>
      <c r="B3701" s="9" t="s">
        <v>1520</v>
      </c>
      <c r="C3701" s="9">
        <v>15</v>
      </c>
      <c r="D3701" s="9" t="s">
        <v>1521</v>
      </c>
      <c r="E3701" s="11">
        <v>6</v>
      </c>
      <c r="F3701" s="9" t="s">
        <v>92</v>
      </c>
      <c r="G3701" s="9" t="s">
        <v>263</v>
      </c>
      <c r="H3701" s="9" t="s">
        <v>287</v>
      </c>
      <c r="I3701" s="9" t="s">
        <v>288</v>
      </c>
      <c r="J3701" s="9" t="s">
        <v>289</v>
      </c>
      <c r="K3701" s="9">
        <v>843</v>
      </c>
      <c r="L3701" s="9">
        <v>1025</v>
      </c>
      <c r="M3701" s="9">
        <v>1241</v>
      </c>
    </row>
    <row r="3702" spans="1:13" x14ac:dyDescent="0.35">
      <c r="A3702" s="8">
        <v>3700</v>
      </c>
      <c r="B3702" s="9" t="s">
        <v>1520</v>
      </c>
      <c r="C3702" s="9">
        <v>15</v>
      </c>
      <c r="D3702" s="9" t="s">
        <v>1521</v>
      </c>
      <c r="E3702" s="11">
        <v>6</v>
      </c>
      <c r="F3702" s="9" t="s">
        <v>92</v>
      </c>
      <c r="G3702" s="9" t="s">
        <v>263</v>
      </c>
      <c r="H3702" s="9" t="s">
        <v>1072</v>
      </c>
      <c r="I3702" s="9" t="s">
        <v>1073</v>
      </c>
      <c r="J3702" s="9" t="s">
        <v>1074</v>
      </c>
      <c r="K3702" s="9">
        <v>2495</v>
      </c>
      <c r="L3702" s="9">
        <v>2996</v>
      </c>
      <c r="M3702" s="9">
        <v>3458</v>
      </c>
    </row>
    <row r="3703" spans="1:13" x14ac:dyDescent="0.35">
      <c r="A3703" s="8">
        <v>3701</v>
      </c>
      <c r="B3703" s="9" t="s">
        <v>1520</v>
      </c>
      <c r="C3703" s="9">
        <v>15</v>
      </c>
      <c r="D3703" s="9" t="s">
        <v>1521</v>
      </c>
      <c r="E3703" s="11">
        <v>6</v>
      </c>
      <c r="F3703" s="9" t="s">
        <v>92</v>
      </c>
      <c r="G3703" s="9" t="s">
        <v>263</v>
      </c>
      <c r="H3703" s="9" t="s">
        <v>802</v>
      </c>
      <c r="I3703" s="9" t="s">
        <v>803</v>
      </c>
      <c r="J3703" s="9" t="s">
        <v>804</v>
      </c>
      <c r="K3703" s="9">
        <v>946</v>
      </c>
      <c r="L3703" s="9">
        <v>1732</v>
      </c>
      <c r="M3703" s="9">
        <v>2262</v>
      </c>
    </row>
    <row r="3704" spans="1:13" x14ac:dyDescent="0.35">
      <c r="A3704" s="8">
        <v>3702</v>
      </c>
      <c r="B3704" s="9" t="s">
        <v>1520</v>
      </c>
      <c r="C3704" s="9">
        <v>15</v>
      </c>
      <c r="D3704" s="9" t="s">
        <v>1521</v>
      </c>
      <c r="E3704" s="11">
        <v>6</v>
      </c>
      <c r="F3704" s="9" t="s">
        <v>92</v>
      </c>
      <c r="G3704" s="9" t="s">
        <v>263</v>
      </c>
      <c r="H3704" s="9" t="s">
        <v>805</v>
      </c>
      <c r="I3704" s="9" t="s">
        <v>806</v>
      </c>
      <c r="J3704" s="9" t="s">
        <v>807</v>
      </c>
      <c r="K3704" s="9">
        <v>425</v>
      </c>
      <c r="L3704" s="9">
        <v>483</v>
      </c>
      <c r="M3704" s="9">
        <v>537</v>
      </c>
    </row>
    <row r="3705" spans="1:13" x14ac:dyDescent="0.35">
      <c r="A3705" s="8">
        <v>3703</v>
      </c>
      <c r="B3705" s="9" t="s">
        <v>1520</v>
      </c>
      <c r="C3705" s="9">
        <v>15</v>
      </c>
      <c r="D3705" s="9" t="s">
        <v>1521</v>
      </c>
      <c r="E3705" s="11">
        <v>6</v>
      </c>
      <c r="F3705" s="9" t="s">
        <v>92</v>
      </c>
      <c r="G3705" s="9" t="s">
        <v>263</v>
      </c>
      <c r="H3705" s="9" t="s">
        <v>293</v>
      </c>
      <c r="I3705" s="9" t="s">
        <v>294</v>
      </c>
      <c r="J3705" s="9" t="s">
        <v>295</v>
      </c>
      <c r="K3705" s="9">
        <v>6012</v>
      </c>
      <c r="L3705" s="9">
        <v>9911</v>
      </c>
      <c r="M3705" s="9">
        <v>12191</v>
      </c>
    </row>
    <row r="3706" spans="1:13" x14ac:dyDescent="0.35">
      <c r="A3706" s="8">
        <v>3704</v>
      </c>
      <c r="B3706" s="9" t="s">
        <v>1520</v>
      </c>
      <c r="C3706" s="9">
        <v>15</v>
      </c>
      <c r="D3706" s="9" t="s">
        <v>1521</v>
      </c>
      <c r="E3706" s="11">
        <v>6</v>
      </c>
      <c r="F3706" s="9" t="s">
        <v>92</v>
      </c>
      <c r="G3706" s="9" t="s">
        <v>263</v>
      </c>
      <c r="H3706" s="9" t="s">
        <v>296</v>
      </c>
      <c r="I3706" s="9" t="s">
        <v>297</v>
      </c>
      <c r="J3706" s="9" t="s">
        <v>298</v>
      </c>
      <c r="K3706" s="9">
        <v>602</v>
      </c>
      <c r="L3706" s="9">
        <v>1137</v>
      </c>
      <c r="M3706" s="9">
        <v>2282</v>
      </c>
    </row>
    <row r="3707" spans="1:13" x14ac:dyDescent="0.35">
      <c r="A3707" s="8">
        <v>3705</v>
      </c>
      <c r="B3707" s="9" t="s">
        <v>1520</v>
      </c>
      <c r="C3707" s="9">
        <v>15</v>
      </c>
      <c r="D3707" s="9" t="s">
        <v>1521</v>
      </c>
      <c r="E3707" s="11">
        <v>6</v>
      </c>
      <c r="F3707" s="9" t="s">
        <v>92</v>
      </c>
      <c r="G3707" s="9" t="s">
        <v>263</v>
      </c>
      <c r="H3707" s="9" t="s">
        <v>299</v>
      </c>
      <c r="I3707" s="9" t="s">
        <v>300</v>
      </c>
      <c r="J3707" s="9" t="s">
        <v>301</v>
      </c>
      <c r="K3707" s="9">
        <v>5042</v>
      </c>
      <c r="L3707" s="9">
        <v>8877</v>
      </c>
      <c r="M3707" s="9">
        <v>11184</v>
      </c>
    </row>
    <row r="3708" spans="1:13" x14ac:dyDescent="0.35">
      <c r="A3708" s="8">
        <v>3706</v>
      </c>
      <c r="B3708" s="9" t="s">
        <v>1520</v>
      </c>
      <c r="C3708" s="9">
        <v>15</v>
      </c>
      <c r="D3708" s="9" t="s">
        <v>1521</v>
      </c>
      <c r="E3708" s="11">
        <v>6</v>
      </c>
      <c r="F3708" s="9" t="s">
        <v>92</v>
      </c>
      <c r="G3708" s="9" t="s">
        <v>263</v>
      </c>
      <c r="H3708" s="9" t="s">
        <v>681</v>
      </c>
      <c r="I3708" s="9" t="s">
        <v>682</v>
      </c>
      <c r="J3708" s="9" t="s">
        <v>683</v>
      </c>
      <c r="K3708" s="9">
        <v>1350</v>
      </c>
      <c r="L3708" s="9">
        <v>1456</v>
      </c>
      <c r="M3708" s="9">
        <v>1505</v>
      </c>
    </row>
    <row r="3709" spans="1:13" x14ac:dyDescent="0.35">
      <c r="A3709" s="8">
        <v>3707</v>
      </c>
      <c r="B3709" s="9" t="s">
        <v>1520</v>
      </c>
      <c r="C3709" s="9">
        <v>15</v>
      </c>
      <c r="D3709" s="9" t="s">
        <v>1521</v>
      </c>
      <c r="E3709" s="11">
        <v>6</v>
      </c>
      <c r="F3709" s="9" t="s">
        <v>92</v>
      </c>
      <c r="G3709" s="9" t="s">
        <v>263</v>
      </c>
      <c r="H3709" s="9" t="s">
        <v>302</v>
      </c>
      <c r="I3709" s="9" t="s">
        <v>303</v>
      </c>
      <c r="J3709" s="9" t="s">
        <v>304</v>
      </c>
      <c r="K3709" s="9">
        <v>746</v>
      </c>
      <c r="L3709" s="9">
        <v>1010</v>
      </c>
      <c r="M3709" s="9">
        <v>1080</v>
      </c>
    </row>
    <row r="3710" spans="1:13" x14ac:dyDescent="0.35">
      <c r="A3710" s="8">
        <v>3708</v>
      </c>
      <c r="B3710" s="9" t="s">
        <v>1520</v>
      </c>
      <c r="C3710" s="9">
        <v>15</v>
      </c>
      <c r="D3710" s="9" t="s">
        <v>1521</v>
      </c>
      <c r="E3710" s="11">
        <v>6</v>
      </c>
      <c r="F3710" s="9" t="s">
        <v>92</v>
      </c>
      <c r="G3710" s="9" t="s">
        <v>263</v>
      </c>
      <c r="H3710" s="9" t="s">
        <v>305</v>
      </c>
      <c r="I3710" s="9" t="s">
        <v>306</v>
      </c>
      <c r="J3710" s="9" t="s">
        <v>307</v>
      </c>
      <c r="K3710" s="9">
        <v>1699</v>
      </c>
      <c r="L3710" s="9">
        <v>1757</v>
      </c>
      <c r="M3710" s="9">
        <v>1934</v>
      </c>
    </row>
    <row r="3711" spans="1:13" x14ac:dyDescent="0.35">
      <c r="A3711" s="8">
        <v>3709</v>
      </c>
      <c r="B3711" s="9" t="s">
        <v>1520</v>
      </c>
      <c r="C3711" s="9">
        <v>15</v>
      </c>
      <c r="D3711" s="9" t="s">
        <v>1521</v>
      </c>
      <c r="E3711" s="11">
        <v>6</v>
      </c>
      <c r="F3711" s="9" t="s">
        <v>92</v>
      </c>
      <c r="G3711" s="9" t="s">
        <v>263</v>
      </c>
      <c r="H3711" s="9" t="s">
        <v>308</v>
      </c>
      <c r="I3711" s="9" t="s">
        <v>309</v>
      </c>
      <c r="J3711" s="9" t="s">
        <v>310</v>
      </c>
      <c r="K3711" s="9">
        <v>3113</v>
      </c>
      <c r="L3711" s="9">
        <v>4733</v>
      </c>
      <c r="M3711" s="9">
        <v>15711</v>
      </c>
    </row>
    <row r="3712" spans="1:13" x14ac:dyDescent="0.35">
      <c r="A3712" s="8">
        <v>3710</v>
      </c>
      <c r="B3712" s="9" t="s">
        <v>1520</v>
      </c>
      <c r="C3712" s="9">
        <v>15</v>
      </c>
      <c r="D3712" s="9" t="s">
        <v>1521</v>
      </c>
      <c r="E3712" s="11">
        <v>6</v>
      </c>
      <c r="F3712" s="9" t="s">
        <v>92</v>
      </c>
      <c r="G3712" s="9" t="s">
        <v>263</v>
      </c>
      <c r="H3712" s="9" t="s">
        <v>311</v>
      </c>
      <c r="I3712" s="9" t="s">
        <v>312</v>
      </c>
      <c r="J3712" s="9" t="s">
        <v>313</v>
      </c>
      <c r="K3712" s="9">
        <v>7400</v>
      </c>
      <c r="L3712" s="9">
        <v>10145</v>
      </c>
      <c r="M3712" s="9">
        <v>15816</v>
      </c>
    </row>
    <row r="3713" spans="1:13" x14ac:dyDescent="0.35">
      <c r="A3713" s="8">
        <v>3711</v>
      </c>
      <c r="B3713" s="9" t="s">
        <v>1520</v>
      </c>
      <c r="C3713" s="9">
        <v>15</v>
      </c>
      <c r="D3713" s="9" t="s">
        <v>1521</v>
      </c>
      <c r="E3713" s="11">
        <v>6</v>
      </c>
      <c r="F3713" s="9" t="s">
        <v>92</v>
      </c>
      <c r="G3713" s="9" t="s">
        <v>263</v>
      </c>
      <c r="H3713" s="9" t="s">
        <v>314</v>
      </c>
      <c r="I3713" s="9" t="s">
        <v>315</v>
      </c>
      <c r="J3713" s="9" t="s">
        <v>316</v>
      </c>
      <c r="K3713" s="9">
        <v>6414</v>
      </c>
      <c r="L3713" s="9">
        <v>9865</v>
      </c>
      <c r="M3713" s="9">
        <v>13051</v>
      </c>
    </row>
    <row r="3714" spans="1:13" x14ac:dyDescent="0.35">
      <c r="A3714" s="8">
        <v>3712</v>
      </c>
      <c r="B3714" s="9" t="s">
        <v>1520</v>
      </c>
      <c r="C3714" s="9">
        <v>15</v>
      </c>
      <c r="D3714" s="9" t="s">
        <v>1521</v>
      </c>
      <c r="E3714" s="11">
        <v>6</v>
      </c>
      <c r="F3714" s="9" t="s">
        <v>92</v>
      </c>
      <c r="G3714" s="9" t="s">
        <v>263</v>
      </c>
      <c r="H3714" s="9" t="s">
        <v>317</v>
      </c>
      <c r="I3714" s="9" t="s">
        <v>318</v>
      </c>
      <c r="J3714" s="9" t="s">
        <v>319</v>
      </c>
      <c r="K3714" s="9">
        <v>4669</v>
      </c>
      <c r="L3714" s="9">
        <v>5777</v>
      </c>
      <c r="M3714" s="9">
        <v>6844</v>
      </c>
    </row>
    <row r="3715" spans="1:13" x14ac:dyDescent="0.35">
      <c r="A3715" s="8">
        <v>3713</v>
      </c>
      <c r="B3715" s="9" t="s">
        <v>1520</v>
      </c>
      <c r="C3715" s="9">
        <v>15</v>
      </c>
      <c r="D3715" s="9" t="s">
        <v>1521</v>
      </c>
      <c r="E3715" s="11">
        <v>6</v>
      </c>
      <c r="F3715" s="9" t="s">
        <v>92</v>
      </c>
      <c r="G3715" s="9" t="s">
        <v>263</v>
      </c>
      <c r="H3715" s="9" t="s">
        <v>320</v>
      </c>
      <c r="I3715" s="9" t="s">
        <v>321</v>
      </c>
      <c r="J3715" s="9" t="s">
        <v>322</v>
      </c>
      <c r="K3715" s="9">
        <v>6000</v>
      </c>
      <c r="L3715" s="9">
        <v>7500</v>
      </c>
      <c r="M3715" s="9">
        <v>10225</v>
      </c>
    </row>
    <row r="3716" spans="1:13" x14ac:dyDescent="0.35">
      <c r="A3716" s="8">
        <v>3714</v>
      </c>
      <c r="B3716" s="9" t="s">
        <v>1520</v>
      </c>
      <c r="C3716" s="9">
        <v>15</v>
      </c>
      <c r="D3716" s="9" t="s">
        <v>1521</v>
      </c>
      <c r="E3716" s="11">
        <v>6</v>
      </c>
      <c r="F3716" s="9" t="s">
        <v>92</v>
      </c>
      <c r="G3716" s="9" t="s">
        <v>263</v>
      </c>
      <c r="H3716" s="9" t="s">
        <v>323</v>
      </c>
      <c r="I3716" s="9" t="s">
        <v>324</v>
      </c>
      <c r="J3716" s="9" t="s">
        <v>325</v>
      </c>
      <c r="K3716" s="9">
        <v>8500</v>
      </c>
      <c r="L3716" s="9">
        <v>9252</v>
      </c>
      <c r="M3716" s="9">
        <v>9946</v>
      </c>
    </row>
    <row r="3717" spans="1:13" x14ac:dyDescent="0.35">
      <c r="A3717" s="8">
        <v>3715</v>
      </c>
      <c r="B3717" s="9" t="s">
        <v>1520</v>
      </c>
      <c r="C3717" s="9">
        <v>15</v>
      </c>
      <c r="D3717" s="9" t="s">
        <v>1521</v>
      </c>
      <c r="E3717" s="11">
        <v>6</v>
      </c>
      <c r="F3717" s="9" t="s">
        <v>92</v>
      </c>
      <c r="G3717" s="9" t="s">
        <v>263</v>
      </c>
      <c r="H3717" s="9" t="s">
        <v>326</v>
      </c>
      <c r="I3717" s="9" t="s">
        <v>327</v>
      </c>
      <c r="J3717" s="9" t="s">
        <v>328</v>
      </c>
      <c r="K3717" s="9">
        <v>22600</v>
      </c>
      <c r="L3717" s="9">
        <v>28424</v>
      </c>
      <c r="M3717" s="9">
        <v>33800</v>
      </c>
    </row>
    <row r="3718" spans="1:13" x14ac:dyDescent="0.35">
      <c r="A3718" s="8">
        <v>3716</v>
      </c>
      <c r="B3718" s="9" t="s">
        <v>1520</v>
      </c>
      <c r="C3718" s="9">
        <v>15</v>
      </c>
      <c r="D3718" s="9" t="s">
        <v>1521</v>
      </c>
      <c r="E3718" s="11">
        <v>6</v>
      </c>
      <c r="F3718" s="9" t="s">
        <v>92</v>
      </c>
      <c r="G3718" s="9" t="s">
        <v>263</v>
      </c>
      <c r="H3718" s="9" t="s">
        <v>329</v>
      </c>
      <c r="I3718" s="9" t="s">
        <v>330</v>
      </c>
      <c r="J3718" s="9" t="s">
        <v>331</v>
      </c>
      <c r="K3718" s="9">
        <v>3965</v>
      </c>
      <c r="L3718" s="9">
        <v>4115</v>
      </c>
      <c r="M3718" s="9">
        <v>4254</v>
      </c>
    </row>
    <row r="3719" spans="1:13" x14ac:dyDescent="0.35">
      <c r="A3719" s="8">
        <v>3717</v>
      </c>
      <c r="B3719" s="9" t="s">
        <v>1520</v>
      </c>
      <c r="C3719" s="9">
        <v>15</v>
      </c>
      <c r="D3719" s="9" t="s">
        <v>1521</v>
      </c>
      <c r="E3719" s="11">
        <v>6</v>
      </c>
      <c r="F3719" s="9" t="s">
        <v>92</v>
      </c>
      <c r="G3719" s="9" t="s">
        <v>263</v>
      </c>
      <c r="H3719" s="9" t="s">
        <v>814</v>
      </c>
      <c r="I3719" s="9" t="s">
        <v>815</v>
      </c>
      <c r="J3719" s="9" t="s">
        <v>816</v>
      </c>
      <c r="K3719" s="9">
        <v>643</v>
      </c>
      <c r="L3719" s="9">
        <v>643</v>
      </c>
      <c r="M3719" s="9">
        <v>643</v>
      </c>
    </row>
    <row r="3720" spans="1:13" x14ac:dyDescent="0.35">
      <c r="A3720" s="8">
        <v>3718</v>
      </c>
      <c r="B3720" s="9" t="s">
        <v>1520</v>
      </c>
      <c r="C3720" s="9">
        <v>15</v>
      </c>
      <c r="D3720" s="9" t="s">
        <v>1521</v>
      </c>
      <c r="E3720" s="11">
        <v>6</v>
      </c>
      <c r="F3720" s="9" t="s">
        <v>92</v>
      </c>
      <c r="G3720" s="9" t="s">
        <v>263</v>
      </c>
      <c r="H3720" s="9" t="s">
        <v>817</v>
      </c>
      <c r="I3720" s="9" t="s">
        <v>818</v>
      </c>
      <c r="J3720" s="9" t="s">
        <v>819</v>
      </c>
      <c r="K3720" s="9">
        <v>16095</v>
      </c>
      <c r="L3720" s="9">
        <v>18884</v>
      </c>
      <c r="M3720" s="9">
        <v>21460</v>
      </c>
    </row>
    <row r="3721" spans="1:13" x14ac:dyDescent="0.35">
      <c r="A3721" s="8">
        <v>3719</v>
      </c>
      <c r="B3721" s="9" t="s">
        <v>1520</v>
      </c>
      <c r="C3721" s="9">
        <v>15</v>
      </c>
      <c r="D3721" s="9" t="s">
        <v>1521</v>
      </c>
      <c r="E3721" s="11">
        <v>6</v>
      </c>
      <c r="F3721" s="9" t="s">
        <v>92</v>
      </c>
      <c r="G3721" s="9" t="s">
        <v>263</v>
      </c>
      <c r="H3721" s="9" t="s">
        <v>820</v>
      </c>
      <c r="I3721" s="9" t="s">
        <v>821</v>
      </c>
      <c r="J3721" s="9" t="s">
        <v>822</v>
      </c>
      <c r="K3721" s="9">
        <v>107758</v>
      </c>
      <c r="L3721" s="9">
        <v>122999</v>
      </c>
      <c r="M3721" s="9">
        <v>157851</v>
      </c>
    </row>
    <row r="3722" spans="1:13" x14ac:dyDescent="0.35">
      <c r="A3722" s="8">
        <v>3720</v>
      </c>
      <c r="B3722" s="9" t="s">
        <v>1520</v>
      </c>
      <c r="C3722" s="9">
        <v>15</v>
      </c>
      <c r="D3722" s="9" t="s">
        <v>1521</v>
      </c>
      <c r="E3722" s="11">
        <v>6</v>
      </c>
      <c r="F3722" s="9" t="s">
        <v>92</v>
      </c>
      <c r="G3722" s="9" t="s">
        <v>263</v>
      </c>
      <c r="H3722" s="9" t="s">
        <v>1528</v>
      </c>
      <c r="I3722" s="9" t="s">
        <v>1529</v>
      </c>
      <c r="J3722" s="9" t="s">
        <v>1530</v>
      </c>
      <c r="K3722" s="9">
        <v>4846</v>
      </c>
      <c r="L3722" s="9">
        <v>6028</v>
      </c>
      <c r="M3722" s="9">
        <v>7119</v>
      </c>
    </row>
    <row r="3723" spans="1:13" x14ac:dyDescent="0.35">
      <c r="A3723" s="8">
        <v>3721</v>
      </c>
      <c r="B3723" s="9" t="s">
        <v>1520</v>
      </c>
      <c r="C3723" s="9">
        <v>15</v>
      </c>
      <c r="D3723" s="9" t="s">
        <v>1521</v>
      </c>
      <c r="E3723" s="11">
        <v>6</v>
      </c>
      <c r="F3723" s="9" t="s">
        <v>92</v>
      </c>
      <c r="G3723" s="9" t="s">
        <v>263</v>
      </c>
      <c r="H3723" s="9" t="s">
        <v>1531</v>
      </c>
      <c r="I3723" s="9" t="s">
        <v>1532</v>
      </c>
      <c r="J3723" s="9" t="s">
        <v>1533</v>
      </c>
      <c r="K3723" s="9">
        <v>12760</v>
      </c>
      <c r="L3723" s="9">
        <v>12760</v>
      </c>
      <c r="M3723" s="9">
        <v>12760</v>
      </c>
    </row>
    <row r="3724" spans="1:13" x14ac:dyDescent="0.35">
      <c r="A3724" s="8">
        <v>3722</v>
      </c>
      <c r="B3724" s="9" t="s">
        <v>1520</v>
      </c>
      <c r="C3724" s="9">
        <v>15</v>
      </c>
      <c r="D3724" s="9" t="s">
        <v>1521</v>
      </c>
      <c r="E3724" s="11">
        <v>6</v>
      </c>
      <c r="F3724" s="9" t="s">
        <v>92</v>
      </c>
      <c r="G3724" s="9" t="s">
        <v>263</v>
      </c>
      <c r="H3724" s="9" t="s">
        <v>1534</v>
      </c>
      <c r="I3724" s="9" t="s">
        <v>1535</v>
      </c>
      <c r="J3724" s="9" t="s">
        <v>1536</v>
      </c>
      <c r="K3724" s="9">
        <v>15354</v>
      </c>
      <c r="L3724" s="9">
        <v>15354</v>
      </c>
      <c r="M3724" s="9">
        <v>15354</v>
      </c>
    </row>
    <row r="3725" spans="1:13" x14ac:dyDescent="0.35">
      <c r="A3725" s="8">
        <v>3723</v>
      </c>
      <c r="B3725" s="9" t="s">
        <v>1520</v>
      </c>
      <c r="C3725" s="9">
        <v>15</v>
      </c>
      <c r="D3725" s="9" t="s">
        <v>1521</v>
      </c>
      <c r="E3725" s="11">
        <v>7</v>
      </c>
      <c r="F3725" s="9" t="s">
        <v>92</v>
      </c>
      <c r="G3725" s="9" t="s">
        <v>338</v>
      </c>
      <c r="H3725" s="9" t="s">
        <v>339</v>
      </c>
      <c r="I3725" s="9" t="s">
        <v>340</v>
      </c>
      <c r="J3725" s="9" t="s">
        <v>341</v>
      </c>
      <c r="K3725" s="9">
        <v>23320</v>
      </c>
      <c r="L3725" s="9">
        <v>27706</v>
      </c>
      <c r="M3725" s="9">
        <v>33952</v>
      </c>
    </row>
    <row r="3726" spans="1:13" x14ac:dyDescent="0.35">
      <c r="A3726" s="8">
        <v>3724</v>
      </c>
      <c r="B3726" s="9" t="s">
        <v>1520</v>
      </c>
      <c r="C3726" s="9">
        <v>15</v>
      </c>
      <c r="D3726" s="9" t="s">
        <v>1521</v>
      </c>
      <c r="E3726" s="11">
        <v>7</v>
      </c>
      <c r="F3726" s="9" t="s">
        <v>92</v>
      </c>
      <c r="G3726" s="9" t="s">
        <v>338</v>
      </c>
      <c r="H3726" s="9" t="s">
        <v>345</v>
      </c>
      <c r="I3726" s="9" t="s">
        <v>346</v>
      </c>
      <c r="J3726" s="9" t="s">
        <v>347</v>
      </c>
      <c r="K3726" s="9">
        <v>777</v>
      </c>
      <c r="L3726" s="9">
        <v>965</v>
      </c>
      <c r="M3726" s="9">
        <v>1648</v>
      </c>
    </row>
    <row r="3727" spans="1:13" x14ac:dyDescent="0.35">
      <c r="A3727" s="8">
        <v>3725</v>
      </c>
      <c r="B3727" s="9" t="s">
        <v>1520</v>
      </c>
      <c r="C3727" s="9">
        <v>15</v>
      </c>
      <c r="D3727" s="9" t="s">
        <v>1521</v>
      </c>
      <c r="E3727" s="11">
        <v>7</v>
      </c>
      <c r="F3727" s="9" t="s">
        <v>92</v>
      </c>
      <c r="G3727" s="9" t="s">
        <v>338</v>
      </c>
      <c r="H3727" s="9" t="s">
        <v>348</v>
      </c>
      <c r="I3727" s="9" t="s">
        <v>349</v>
      </c>
      <c r="J3727" s="9" t="s">
        <v>350</v>
      </c>
      <c r="K3727" s="9">
        <v>2842</v>
      </c>
      <c r="L3727" s="9">
        <v>3660</v>
      </c>
      <c r="M3727" s="9">
        <v>3797</v>
      </c>
    </row>
    <row r="3728" spans="1:13" x14ac:dyDescent="0.35">
      <c r="A3728" s="8">
        <v>3726</v>
      </c>
      <c r="B3728" s="9" t="s">
        <v>1520</v>
      </c>
      <c r="C3728" s="9">
        <v>15</v>
      </c>
      <c r="D3728" s="9" t="s">
        <v>1521</v>
      </c>
      <c r="E3728" s="11">
        <v>7</v>
      </c>
      <c r="F3728" s="9" t="s">
        <v>92</v>
      </c>
      <c r="G3728" s="9" t="s">
        <v>338</v>
      </c>
      <c r="H3728" s="9" t="s">
        <v>351</v>
      </c>
      <c r="I3728" s="9" t="s">
        <v>352</v>
      </c>
      <c r="J3728" s="9" t="s">
        <v>353</v>
      </c>
      <c r="K3728" s="9">
        <v>196</v>
      </c>
      <c r="L3728" s="9">
        <v>347</v>
      </c>
      <c r="M3728" s="9">
        <v>689</v>
      </c>
    </row>
    <row r="3729" spans="1:13" x14ac:dyDescent="0.35">
      <c r="A3729" s="8">
        <v>3727</v>
      </c>
      <c r="B3729" s="9" t="s">
        <v>1520</v>
      </c>
      <c r="C3729" s="9">
        <v>15</v>
      </c>
      <c r="D3729" s="9" t="s">
        <v>1521</v>
      </c>
      <c r="E3729" s="11">
        <v>7</v>
      </c>
      <c r="F3729" s="9" t="s">
        <v>92</v>
      </c>
      <c r="G3729" s="9" t="s">
        <v>338</v>
      </c>
      <c r="H3729" s="9" t="s">
        <v>1092</v>
      </c>
      <c r="I3729" s="9" t="s">
        <v>1093</v>
      </c>
      <c r="J3729" s="9" t="s">
        <v>1094</v>
      </c>
      <c r="K3729" s="9">
        <v>2480</v>
      </c>
      <c r="L3729" s="9">
        <v>2480</v>
      </c>
      <c r="M3729" s="9">
        <v>2480</v>
      </c>
    </row>
    <row r="3730" spans="1:13" x14ac:dyDescent="0.35">
      <c r="A3730" s="8">
        <v>3728</v>
      </c>
      <c r="B3730" s="9" t="s">
        <v>1520</v>
      </c>
      <c r="C3730" s="9">
        <v>15</v>
      </c>
      <c r="D3730" s="9" t="s">
        <v>1521</v>
      </c>
      <c r="E3730" s="11">
        <v>7</v>
      </c>
      <c r="F3730" s="9" t="s">
        <v>92</v>
      </c>
      <c r="G3730" s="9" t="s">
        <v>338</v>
      </c>
      <c r="H3730" s="9" t="s">
        <v>354</v>
      </c>
      <c r="I3730" s="9" t="s">
        <v>355</v>
      </c>
      <c r="J3730" s="9" t="s">
        <v>356</v>
      </c>
      <c r="K3730" s="9">
        <v>1420</v>
      </c>
      <c r="L3730" s="9">
        <v>2004</v>
      </c>
      <c r="M3730" s="9">
        <v>3073</v>
      </c>
    </row>
    <row r="3731" spans="1:13" x14ac:dyDescent="0.35">
      <c r="A3731" s="8">
        <v>3729</v>
      </c>
      <c r="B3731" s="9" t="s">
        <v>1520</v>
      </c>
      <c r="C3731" s="9">
        <v>15</v>
      </c>
      <c r="D3731" s="9" t="s">
        <v>1521</v>
      </c>
      <c r="E3731" s="11">
        <v>7</v>
      </c>
      <c r="F3731" s="9" t="s">
        <v>92</v>
      </c>
      <c r="G3731" s="9" t="s">
        <v>338</v>
      </c>
      <c r="H3731" s="9" t="s">
        <v>357</v>
      </c>
      <c r="I3731" s="9" t="s">
        <v>358</v>
      </c>
      <c r="J3731" s="9" t="s">
        <v>359</v>
      </c>
      <c r="K3731" s="9">
        <v>2755</v>
      </c>
      <c r="L3731" s="9">
        <v>3106</v>
      </c>
      <c r="M3731" s="9">
        <v>3507</v>
      </c>
    </row>
    <row r="3732" spans="1:13" x14ac:dyDescent="0.35">
      <c r="A3732" s="8">
        <v>3730</v>
      </c>
      <c r="B3732" s="9" t="s">
        <v>1520</v>
      </c>
      <c r="C3732" s="9">
        <v>15</v>
      </c>
      <c r="D3732" s="9" t="s">
        <v>1521</v>
      </c>
      <c r="E3732" s="11">
        <v>7</v>
      </c>
      <c r="F3732" s="9" t="s">
        <v>92</v>
      </c>
      <c r="G3732" s="9" t="s">
        <v>338</v>
      </c>
      <c r="H3732" s="9" t="s">
        <v>360</v>
      </c>
      <c r="I3732" s="9" t="s">
        <v>361</v>
      </c>
      <c r="J3732" s="9" t="s">
        <v>362</v>
      </c>
      <c r="K3732" s="9">
        <v>1264</v>
      </c>
      <c r="L3732" s="9">
        <v>1646</v>
      </c>
      <c r="M3732" s="9">
        <v>2000</v>
      </c>
    </row>
    <row r="3733" spans="1:13" x14ac:dyDescent="0.35">
      <c r="A3733" s="8">
        <v>3731</v>
      </c>
      <c r="B3733" s="9" t="s">
        <v>1520</v>
      </c>
      <c r="C3733" s="9">
        <v>15</v>
      </c>
      <c r="D3733" s="9" t="s">
        <v>1521</v>
      </c>
      <c r="E3733" s="11">
        <v>7</v>
      </c>
      <c r="F3733" s="9" t="s">
        <v>92</v>
      </c>
      <c r="G3733" s="9" t="s">
        <v>338</v>
      </c>
      <c r="H3733" s="9" t="s">
        <v>363</v>
      </c>
      <c r="I3733" s="9" t="s">
        <v>364</v>
      </c>
      <c r="J3733" s="9" t="s">
        <v>365</v>
      </c>
      <c r="K3733" s="9">
        <v>1000</v>
      </c>
      <c r="L3733" s="9">
        <v>1360</v>
      </c>
      <c r="M3733" s="9">
        <v>1967</v>
      </c>
    </row>
    <row r="3734" spans="1:13" x14ac:dyDescent="0.35">
      <c r="A3734" s="8">
        <v>3732</v>
      </c>
      <c r="B3734" s="9" t="s">
        <v>1520</v>
      </c>
      <c r="C3734" s="9">
        <v>15</v>
      </c>
      <c r="D3734" s="9" t="s">
        <v>1521</v>
      </c>
      <c r="E3734" s="11">
        <v>7</v>
      </c>
      <c r="F3734" s="9" t="s">
        <v>92</v>
      </c>
      <c r="G3734" s="9" t="s">
        <v>338</v>
      </c>
      <c r="H3734" s="9" t="s">
        <v>366</v>
      </c>
      <c r="I3734" s="9" t="s">
        <v>367</v>
      </c>
      <c r="J3734" s="9" t="s">
        <v>368</v>
      </c>
      <c r="K3734" s="9">
        <v>624</v>
      </c>
      <c r="L3734" s="9">
        <v>1305</v>
      </c>
      <c r="M3734" s="9">
        <v>2252</v>
      </c>
    </row>
    <row r="3735" spans="1:13" x14ac:dyDescent="0.35">
      <c r="A3735" s="8">
        <v>3733</v>
      </c>
      <c r="B3735" s="9" t="s">
        <v>1520</v>
      </c>
      <c r="C3735" s="9">
        <v>15</v>
      </c>
      <c r="D3735" s="9" t="s">
        <v>1521</v>
      </c>
      <c r="E3735" s="11">
        <v>7</v>
      </c>
      <c r="F3735" s="9" t="s">
        <v>92</v>
      </c>
      <c r="G3735" s="9" t="s">
        <v>338</v>
      </c>
      <c r="H3735" s="9" t="s">
        <v>369</v>
      </c>
      <c r="I3735" s="9" t="s">
        <v>370</v>
      </c>
      <c r="J3735" s="9" t="s">
        <v>371</v>
      </c>
      <c r="K3735" s="9">
        <v>1822</v>
      </c>
      <c r="L3735" s="9">
        <v>1976</v>
      </c>
      <c r="M3735" s="9">
        <v>3504</v>
      </c>
    </row>
    <row r="3736" spans="1:13" x14ac:dyDescent="0.35">
      <c r="A3736" s="8">
        <v>3734</v>
      </c>
      <c r="B3736" s="9" t="s">
        <v>1520</v>
      </c>
      <c r="C3736" s="9">
        <v>15</v>
      </c>
      <c r="D3736" s="9" t="s">
        <v>1521</v>
      </c>
      <c r="E3736" s="11">
        <v>7</v>
      </c>
      <c r="F3736" s="9" t="s">
        <v>92</v>
      </c>
      <c r="G3736" s="9" t="s">
        <v>338</v>
      </c>
      <c r="H3736" s="9" t="s">
        <v>372</v>
      </c>
      <c r="I3736" s="9" t="s">
        <v>373</v>
      </c>
      <c r="J3736" s="9" t="s">
        <v>374</v>
      </c>
      <c r="K3736" s="9">
        <v>414</v>
      </c>
      <c r="L3736" s="9">
        <v>1222</v>
      </c>
      <c r="M3736" s="9">
        <v>2323</v>
      </c>
    </row>
    <row r="3737" spans="1:13" x14ac:dyDescent="0.35">
      <c r="A3737" s="8">
        <v>3735</v>
      </c>
      <c r="B3737" s="9" t="s">
        <v>1520</v>
      </c>
      <c r="C3737" s="9">
        <v>15</v>
      </c>
      <c r="D3737" s="9" t="s">
        <v>1521</v>
      </c>
      <c r="E3737" s="11">
        <v>7</v>
      </c>
      <c r="F3737" s="9" t="s">
        <v>92</v>
      </c>
      <c r="G3737" s="9" t="s">
        <v>338</v>
      </c>
      <c r="H3737" s="9" t="s">
        <v>375</v>
      </c>
      <c r="I3737" s="9" t="s">
        <v>376</v>
      </c>
      <c r="J3737" s="9" t="s">
        <v>377</v>
      </c>
      <c r="K3737" s="9">
        <v>252</v>
      </c>
      <c r="L3737" s="9">
        <v>252</v>
      </c>
      <c r="M3737" s="9">
        <v>842</v>
      </c>
    </row>
    <row r="3738" spans="1:13" x14ac:dyDescent="0.35">
      <c r="A3738" s="8">
        <v>3736</v>
      </c>
      <c r="B3738" s="9" t="s">
        <v>1520</v>
      </c>
      <c r="C3738" s="9">
        <v>15</v>
      </c>
      <c r="D3738" s="9" t="s">
        <v>1521</v>
      </c>
      <c r="E3738" s="11">
        <v>7</v>
      </c>
      <c r="F3738" s="9" t="s">
        <v>92</v>
      </c>
      <c r="G3738" s="9" t="s">
        <v>338</v>
      </c>
      <c r="H3738" s="9" t="s">
        <v>378</v>
      </c>
      <c r="I3738" s="9" t="s">
        <v>379</v>
      </c>
      <c r="J3738" s="9" t="s">
        <v>380</v>
      </c>
      <c r="K3738" s="9">
        <v>425</v>
      </c>
      <c r="L3738" s="9">
        <v>516</v>
      </c>
      <c r="M3738" s="9">
        <v>2736</v>
      </c>
    </row>
    <row r="3739" spans="1:13" x14ac:dyDescent="0.35">
      <c r="A3739" s="8">
        <v>3737</v>
      </c>
      <c r="B3739" s="9" t="s">
        <v>1520</v>
      </c>
      <c r="C3739" s="9">
        <v>15</v>
      </c>
      <c r="D3739" s="9" t="s">
        <v>1521</v>
      </c>
      <c r="E3739" s="11">
        <v>7</v>
      </c>
      <c r="F3739" s="9" t="s">
        <v>92</v>
      </c>
      <c r="G3739" s="9" t="s">
        <v>338</v>
      </c>
      <c r="H3739" s="9" t="s">
        <v>381</v>
      </c>
      <c r="I3739" s="9" t="s">
        <v>382</v>
      </c>
      <c r="J3739" s="9" t="s">
        <v>383</v>
      </c>
      <c r="K3739" s="9">
        <v>854</v>
      </c>
      <c r="L3739" s="9">
        <v>1019</v>
      </c>
      <c r="M3739" s="9">
        <v>2586</v>
      </c>
    </row>
    <row r="3740" spans="1:13" x14ac:dyDescent="0.35">
      <c r="A3740" s="8">
        <v>3738</v>
      </c>
      <c r="B3740" s="9" t="s">
        <v>1520</v>
      </c>
      <c r="C3740" s="9">
        <v>15</v>
      </c>
      <c r="D3740" s="9" t="s">
        <v>1521</v>
      </c>
      <c r="E3740" s="11">
        <v>7</v>
      </c>
      <c r="F3740" s="9" t="s">
        <v>92</v>
      </c>
      <c r="G3740" s="9" t="s">
        <v>338</v>
      </c>
      <c r="H3740" s="9" t="s">
        <v>823</v>
      </c>
      <c r="I3740" s="9" t="s">
        <v>824</v>
      </c>
      <c r="J3740" s="9" t="s">
        <v>825</v>
      </c>
      <c r="K3740" s="9">
        <v>1094</v>
      </c>
      <c r="L3740" s="9">
        <v>1228</v>
      </c>
      <c r="M3740" s="9">
        <v>1352</v>
      </c>
    </row>
    <row r="3741" spans="1:13" x14ac:dyDescent="0.35">
      <c r="A3741" s="8">
        <v>3739</v>
      </c>
      <c r="B3741" s="9" t="s">
        <v>1520</v>
      </c>
      <c r="C3741" s="9">
        <v>15</v>
      </c>
      <c r="D3741" s="9" t="s">
        <v>1521</v>
      </c>
      <c r="E3741" s="11">
        <v>7</v>
      </c>
      <c r="F3741" s="9" t="s">
        <v>92</v>
      </c>
      <c r="G3741" s="9" t="s">
        <v>338</v>
      </c>
      <c r="H3741" s="9" t="s">
        <v>384</v>
      </c>
      <c r="I3741" s="9" t="s">
        <v>385</v>
      </c>
      <c r="J3741" s="9" t="s">
        <v>386</v>
      </c>
      <c r="K3741" s="9">
        <v>1419</v>
      </c>
      <c r="L3741" s="9">
        <v>1716</v>
      </c>
      <c r="M3741" s="9">
        <v>2304</v>
      </c>
    </row>
    <row r="3742" spans="1:13" x14ac:dyDescent="0.35">
      <c r="A3742" s="8">
        <v>3740</v>
      </c>
      <c r="B3742" s="9" t="s">
        <v>1520</v>
      </c>
      <c r="C3742" s="9">
        <v>15</v>
      </c>
      <c r="D3742" s="9" t="s">
        <v>1521</v>
      </c>
      <c r="E3742" s="11">
        <v>7</v>
      </c>
      <c r="F3742" s="9" t="s">
        <v>92</v>
      </c>
      <c r="G3742" s="9" t="s">
        <v>338</v>
      </c>
      <c r="H3742" s="9" t="s">
        <v>387</v>
      </c>
      <c r="I3742" s="9" t="s">
        <v>388</v>
      </c>
      <c r="J3742" s="9" t="s">
        <v>389</v>
      </c>
      <c r="K3742" s="9">
        <v>273</v>
      </c>
      <c r="L3742" s="9">
        <v>347</v>
      </c>
      <c r="M3742" s="9">
        <v>747</v>
      </c>
    </row>
    <row r="3743" spans="1:13" x14ac:dyDescent="0.35">
      <c r="A3743" s="8">
        <v>3741</v>
      </c>
      <c r="B3743" s="9" t="s">
        <v>1520</v>
      </c>
      <c r="C3743" s="9">
        <v>15</v>
      </c>
      <c r="D3743" s="9" t="s">
        <v>1521</v>
      </c>
      <c r="E3743" s="11">
        <v>7</v>
      </c>
      <c r="F3743" s="9" t="s">
        <v>92</v>
      </c>
      <c r="G3743" s="9" t="s">
        <v>338</v>
      </c>
      <c r="H3743" s="9" t="s">
        <v>390</v>
      </c>
      <c r="I3743" s="9" t="s">
        <v>391</v>
      </c>
      <c r="J3743" s="9" t="s">
        <v>392</v>
      </c>
      <c r="K3743" s="9">
        <v>4709</v>
      </c>
      <c r="L3743" s="9">
        <v>11124</v>
      </c>
      <c r="M3743" s="9">
        <v>22045</v>
      </c>
    </row>
    <row r="3744" spans="1:13" x14ac:dyDescent="0.35">
      <c r="A3744" s="8">
        <v>3742</v>
      </c>
      <c r="B3744" s="9" t="s">
        <v>1520</v>
      </c>
      <c r="C3744" s="9">
        <v>15</v>
      </c>
      <c r="D3744" s="9" t="s">
        <v>1521</v>
      </c>
      <c r="E3744" s="11">
        <v>7</v>
      </c>
      <c r="F3744" s="9" t="s">
        <v>92</v>
      </c>
      <c r="G3744" s="9" t="s">
        <v>338</v>
      </c>
      <c r="H3744" s="9" t="s">
        <v>393</v>
      </c>
      <c r="I3744" s="9" t="s">
        <v>394</v>
      </c>
      <c r="J3744" s="9" t="s">
        <v>395</v>
      </c>
      <c r="K3744" s="9">
        <v>2546</v>
      </c>
      <c r="L3744" s="9">
        <v>4644</v>
      </c>
      <c r="M3744" s="9">
        <v>4999</v>
      </c>
    </row>
    <row r="3745" spans="1:13" x14ac:dyDescent="0.35">
      <c r="A3745" s="8">
        <v>3743</v>
      </c>
      <c r="B3745" s="9" t="s">
        <v>1520</v>
      </c>
      <c r="C3745" s="9">
        <v>15</v>
      </c>
      <c r="D3745" s="9" t="s">
        <v>1521</v>
      </c>
      <c r="E3745" s="11">
        <v>7</v>
      </c>
      <c r="F3745" s="9" t="s">
        <v>92</v>
      </c>
      <c r="G3745" s="9" t="s">
        <v>338</v>
      </c>
      <c r="H3745" s="9" t="s">
        <v>396</v>
      </c>
      <c r="I3745" s="9" t="s">
        <v>397</v>
      </c>
      <c r="J3745" s="9" t="s">
        <v>398</v>
      </c>
      <c r="K3745" s="9">
        <v>1538</v>
      </c>
      <c r="L3745" s="9">
        <v>2061</v>
      </c>
      <c r="M3745" s="9">
        <v>2262</v>
      </c>
    </row>
    <row r="3746" spans="1:13" x14ac:dyDescent="0.35">
      <c r="A3746" s="8">
        <v>3744</v>
      </c>
      <c r="B3746" s="9" t="s">
        <v>1520</v>
      </c>
      <c r="C3746" s="9">
        <v>15</v>
      </c>
      <c r="D3746" s="9" t="s">
        <v>1521</v>
      </c>
      <c r="E3746" s="11">
        <v>7</v>
      </c>
      <c r="F3746" s="9" t="s">
        <v>92</v>
      </c>
      <c r="G3746" s="9" t="s">
        <v>338</v>
      </c>
      <c r="H3746" s="9" t="s">
        <v>399</v>
      </c>
      <c r="I3746" s="9" t="s">
        <v>400</v>
      </c>
      <c r="J3746" s="9" t="s">
        <v>401</v>
      </c>
      <c r="K3746" s="9">
        <v>11651</v>
      </c>
      <c r="L3746" s="9">
        <v>15929</v>
      </c>
      <c r="M3746" s="9">
        <v>20182</v>
      </c>
    </row>
    <row r="3747" spans="1:13" x14ac:dyDescent="0.35">
      <c r="A3747" s="8">
        <v>3745</v>
      </c>
      <c r="B3747" s="9" t="s">
        <v>1520</v>
      </c>
      <c r="C3747" s="9">
        <v>15</v>
      </c>
      <c r="D3747" s="9" t="s">
        <v>1521</v>
      </c>
      <c r="E3747" s="11">
        <v>7</v>
      </c>
      <c r="F3747" s="9" t="s">
        <v>92</v>
      </c>
      <c r="G3747" s="9" t="s">
        <v>338</v>
      </c>
      <c r="H3747" s="9" t="s">
        <v>1243</v>
      </c>
      <c r="I3747" s="9" t="s">
        <v>1244</v>
      </c>
      <c r="J3747" s="9" t="s">
        <v>1245</v>
      </c>
      <c r="K3747" s="9">
        <v>5365</v>
      </c>
      <c r="L3747" s="9">
        <v>5365</v>
      </c>
      <c r="M3747" s="9">
        <v>5365</v>
      </c>
    </row>
    <row r="3748" spans="1:13" x14ac:dyDescent="0.35">
      <c r="A3748" s="8">
        <v>3746</v>
      </c>
      <c r="B3748" s="9" t="s">
        <v>1520</v>
      </c>
      <c r="C3748" s="9">
        <v>15</v>
      </c>
      <c r="D3748" s="9" t="s">
        <v>1521</v>
      </c>
      <c r="E3748" s="11">
        <v>7</v>
      </c>
      <c r="F3748" s="9" t="s">
        <v>92</v>
      </c>
      <c r="G3748" s="9" t="s">
        <v>338</v>
      </c>
      <c r="H3748" s="9" t="s">
        <v>829</v>
      </c>
      <c r="I3748" s="9" t="s">
        <v>830</v>
      </c>
      <c r="J3748" s="9" t="s">
        <v>831</v>
      </c>
      <c r="K3748" s="9">
        <v>47655</v>
      </c>
      <c r="L3748" s="9">
        <v>52896</v>
      </c>
      <c r="M3748" s="9">
        <v>59393</v>
      </c>
    </row>
    <row r="3749" spans="1:13" x14ac:dyDescent="0.35">
      <c r="A3749" s="8">
        <v>3747</v>
      </c>
      <c r="B3749" s="9" t="s">
        <v>1520</v>
      </c>
      <c r="C3749" s="9">
        <v>15</v>
      </c>
      <c r="D3749" s="9" t="s">
        <v>1521</v>
      </c>
      <c r="E3749" s="11">
        <v>8</v>
      </c>
      <c r="F3749" s="9" t="s">
        <v>92</v>
      </c>
      <c r="G3749" s="9" t="s">
        <v>402</v>
      </c>
      <c r="H3749" s="9" t="s">
        <v>403</v>
      </c>
      <c r="I3749" s="9" t="s">
        <v>404</v>
      </c>
      <c r="J3749" s="9" t="s">
        <v>405</v>
      </c>
      <c r="K3749" s="9">
        <v>16022</v>
      </c>
      <c r="L3749" s="9">
        <v>17816</v>
      </c>
      <c r="M3749" s="9">
        <v>18578</v>
      </c>
    </row>
    <row r="3750" spans="1:13" x14ac:dyDescent="0.35">
      <c r="A3750" s="8">
        <v>3748</v>
      </c>
      <c r="B3750" s="9" t="s">
        <v>1520</v>
      </c>
      <c r="C3750" s="9">
        <v>15</v>
      </c>
      <c r="D3750" s="9" t="s">
        <v>1521</v>
      </c>
      <c r="E3750" s="11">
        <v>8</v>
      </c>
      <c r="F3750" s="9" t="s">
        <v>92</v>
      </c>
      <c r="G3750" s="9" t="s">
        <v>402</v>
      </c>
      <c r="H3750" s="9" t="s">
        <v>687</v>
      </c>
      <c r="I3750" s="9" t="s">
        <v>688</v>
      </c>
      <c r="J3750" s="9" t="s">
        <v>689</v>
      </c>
      <c r="K3750" s="9">
        <v>55326</v>
      </c>
      <c r="L3750" s="9">
        <v>59020</v>
      </c>
      <c r="M3750" s="9">
        <v>66127</v>
      </c>
    </row>
    <row r="3751" spans="1:13" x14ac:dyDescent="0.35">
      <c r="A3751" s="8">
        <v>3749</v>
      </c>
      <c r="B3751" s="9" t="s">
        <v>1520</v>
      </c>
      <c r="C3751" s="9">
        <v>15</v>
      </c>
      <c r="D3751" s="9" t="s">
        <v>1521</v>
      </c>
      <c r="E3751" s="11">
        <v>8</v>
      </c>
      <c r="F3751" s="9" t="s">
        <v>92</v>
      </c>
      <c r="G3751" s="9" t="s">
        <v>402</v>
      </c>
      <c r="H3751" s="9" t="s">
        <v>690</v>
      </c>
      <c r="I3751" s="9" t="s">
        <v>691</v>
      </c>
      <c r="J3751" s="9" t="s">
        <v>692</v>
      </c>
      <c r="K3751" s="9">
        <v>10421</v>
      </c>
      <c r="L3751" s="9">
        <v>11823</v>
      </c>
      <c r="M3751" s="9">
        <v>14652</v>
      </c>
    </row>
    <row r="3752" spans="1:13" x14ac:dyDescent="0.35">
      <c r="A3752" s="8">
        <v>3750</v>
      </c>
      <c r="B3752" s="9" t="s">
        <v>1520</v>
      </c>
      <c r="C3752" s="9">
        <v>15</v>
      </c>
      <c r="D3752" s="9" t="s">
        <v>1521</v>
      </c>
      <c r="E3752" s="11">
        <v>8</v>
      </c>
      <c r="F3752" s="9" t="s">
        <v>92</v>
      </c>
      <c r="G3752" s="9" t="s">
        <v>402</v>
      </c>
      <c r="H3752" s="9" t="s">
        <v>406</v>
      </c>
      <c r="I3752" s="9" t="s">
        <v>407</v>
      </c>
      <c r="J3752" s="9" t="s">
        <v>408</v>
      </c>
      <c r="K3752" s="9">
        <v>8575</v>
      </c>
      <c r="L3752" s="9">
        <v>15726</v>
      </c>
      <c r="M3752" s="9">
        <v>24789</v>
      </c>
    </row>
    <row r="3753" spans="1:13" x14ac:dyDescent="0.35">
      <c r="A3753" s="8">
        <v>3751</v>
      </c>
      <c r="B3753" s="9" t="s">
        <v>1520</v>
      </c>
      <c r="C3753" s="9">
        <v>15</v>
      </c>
      <c r="D3753" s="9" t="s">
        <v>1521</v>
      </c>
      <c r="E3753" s="11">
        <v>8</v>
      </c>
      <c r="F3753" s="9" t="s">
        <v>92</v>
      </c>
      <c r="G3753" s="9" t="s">
        <v>402</v>
      </c>
      <c r="H3753" s="9" t="s">
        <v>409</v>
      </c>
      <c r="I3753" s="9" t="s">
        <v>410</v>
      </c>
      <c r="J3753" s="9" t="s">
        <v>411</v>
      </c>
      <c r="K3753" s="9">
        <v>800</v>
      </c>
      <c r="L3753" s="9">
        <v>800</v>
      </c>
      <c r="M3753" s="9">
        <v>800</v>
      </c>
    </row>
    <row r="3754" spans="1:13" x14ac:dyDescent="0.35">
      <c r="A3754" s="8">
        <v>3752</v>
      </c>
      <c r="B3754" s="9" t="s">
        <v>1520</v>
      </c>
      <c r="C3754" s="9">
        <v>15</v>
      </c>
      <c r="D3754" s="9" t="s">
        <v>1521</v>
      </c>
      <c r="E3754" s="11">
        <v>8</v>
      </c>
      <c r="F3754" s="9" t="s">
        <v>92</v>
      </c>
      <c r="G3754" s="9" t="s">
        <v>402</v>
      </c>
      <c r="H3754" s="9" t="s">
        <v>953</v>
      </c>
      <c r="I3754" s="9" t="s">
        <v>954</v>
      </c>
      <c r="J3754" s="9" t="s">
        <v>955</v>
      </c>
      <c r="K3754" s="9">
        <v>3912</v>
      </c>
      <c r="L3754" s="9">
        <v>4143</v>
      </c>
      <c r="M3754" s="9">
        <v>4957</v>
      </c>
    </row>
    <row r="3755" spans="1:13" x14ac:dyDescent="0.35">
      <c r="A3755" s="8">
        <v>3753</v>
      </c>
      <c r="B3755" s="9" t="s">
        <v>1520</v>
      </c>
      <c r="C3755" s="9">
        <v>15</v>
      </c>
      <c r="D3755" s="9" t="s">
        <v>1521</v>
      </c>
      <c r="E3755" s="11">
        <v>8</v>
      </c>
      <c r="F3755" s="9" t="s">
        <v>92</v>
      </c>
      <c r="G3755" s="9" t="s">
        <v>402</v>
      </c>
      <c r="H3755" s="9" t="s">
        <v>832</v>
      </c>
      <c r="I3755" s="9" t="s">
        <v>833</v>
      </c>
      <c r="J3755" s="9" t="s">
        <v>834</v>
      </c>
      <c r="K3755" s="9">
        <v>3500</v>
      </c>
      <c r="L3755" s="9">
        <v>4924</v>
      </c>
      <c r="M3755" s="9">
        <v>6239</v>
      </c>
    </row>
    <row r="3756" spans="1:13" x14ac:dyDescent="0.35">
      <c r="A3756" s="8">
        <v>3754</v>
      </c>
      <c r="B3756" s="9" t="s">
        <v>1520</v>
      </c>
      <c r="C3756" s="9">
        <v>15</v>
      </c>
      <c r="D3756" s="9" t="s">
        <v>1521</v>
      </c>
      <c r="E3756" s="11">
        <v>9</v>
      </c>
      <c r="F3756" s="9" t="s">
        <v>412</v>
      </c>
      <c r="G3756" s="9" t="s">
        <v>413</v>
      </c>
      <c r="H3756" s="9" t="s">
        <v>414</v>
      </c>
      <c r="I3756" s="9" t="s">
        <v>415</v>
      </c>
      <c r="J3756" s="9" t="s">
        <v>416</v>
      </c>
      <c r="K3756" s="9">
        <v>123160</v>
      </c>
      <c r="L3756" s="9">
        <v>135979</v>
      </c>
      <c r="M3756" s="9">
        <v>144000</v>
      </c>
    </row>
    <row r="3757" spans="1:13" x14ac:dyDescent="0.35">
      <c r="A3757" s="8">
        <v>3755</v>
      </c>
      <c r="B3757" s="9" t="s">
        <v>1520</v>
      </c>
      <c r="C3757" s="9">
        <v>15</v>
      </c>
      <c r="D3757" s="9" t="s">
        <v>1521</v>
      </c>
      <c r="E3757" s="11">
        <v>9</v>
      </c>
      <c r="F3757" s="9" t="s">
        <v>412</v>
      </c>
      <c r="G3757" s="9" t="s">
        <v>413</v>
      </c>
      <c r="H3757" s="9" t="s">
        <v>835</v>
      </c>
      <c r="I3757" s="9" t="s">
        <v>836</v>
      </c>
      <c r="J3757" s="9" t="s">
        <v>837</v>
      </c>
      <c r="K3757" s="9">
        <v>14</v>
      </c>
      <c r="L3757" s="9">
        <v>14</v>
      </c>
      <c r="M3757" s="9">
        <v>14</v>
      </c>
    </row>
    <row r="3758" spans="1:13" x14ac:dyDescent="0.35">
      <c r="A3758" s="8">
        <v>3756</v>
      </c>
      <c r="B3758" s="9" t="s">
        <v>1520</v>
      </c>
      <c r="C3758" s="9">
        <v>15</v>
      </c>
      <c r="D3758" s="9" t="s">
        <v>1521</v>
      </c>
      <c r="E3758" s="11">
        <v>10</v>
      </c>
      <c r="F3758" s="9" t="s">
        <v>417</v>
      </c>
      <c r="G3758" s="9" t="s">
        <v>418</v>
      </c>
      <c r="H3758" s="9" t="s">
        <v>956</v>
      </c>
      <c r="I3758" s="9" t="s">
        <v>957</v>
      </c>
      <c r="J3758" s="9" t="s">
        <v>958</v>
      </c>
      <c r="K3758" s="9">
        <v>0</v>
      </c>
      <c r="L3758" s="9">
        <v>0</v>
      </c>
      <c r="M3758" s="9">
        <v>0</v>
      </c>
    </row>
    <row r="3759" spans="1:13" x14ac:dyDescent="0.35">
      <c r="A3759" s="8">
        <v>3757</v>
      </c>
      <c r="B3759" s="9" t="s">
        <v>1520</v>
      </c>
      <c r="C3759" s="9">
        <v>15</v>
      </c>
      <c r="D3759" s="9" t="s">
        <v>1521</v>
      </c>
      <c r="E3759" s="11">
        <v>10</v>
      </c>
      <c r="F3759" s="9" t="s">
        <v>417</v>
      </c>
      <c r="G3759" s="9" t="s">
        <v>418</v>
      </c>
      <c r="H3759" s="9" t="s">
        <v>419</v>
      </c>
      <c r="I3759" s="9" t="s">
        <v>420</v>
      </c>
      <c r="J3759" s="9" t="s">
        <v>421</v>
      </c>
      <c r="K3759" s="9">
        <v>549</v>
      </c>
      <c r="L3759" s="9">
        <v>802</v>
      </c>
      <c r="M3759" s="9">
        <v>983</v>
      </c>
    </row>
    <row r="3760" spans="1:13" x14ac:dyDescent="0.35">
      <c r="A3760" s="8">
        <v>3758</v>
      </c>
      <c r="B3760" s="9" t="s">
        <v>1520</v>
      </c>
      <c r="C3760" s="9">
        <v>15</v>
      </c>
      <c r="D3760" s="9" t="s">
        <v>1521</v>
      </c>
      <c r="E3760" s="11">
        <v>10</v>
      </c>
      <c r="F3760" s="9" t="s">
        <v>417</v>
      </c>
      <c r="G3760" s="9" t="s">
        <v>418</v>
      </c>
      <c r="H3760" s="9" t="s">
        <v>422</v>
      </c>
      <c r="I3760" s="9" t="s">
        <v>423</v>
      </c>
      <c r="J3760" s="9" t="s">
        <v>424</v>
      </c>
      <c r="K3760" s="9">
        <v>928</v>
      </c>
      <c r="L3760" s="9">
        <v>1109</v>
      </c>
      <c r="M3760" s="9">
        <v>1716</v>
      </c>
    </row>
    <row r="3761" spans="1:13" x14ac:dyDescent="0.35">
      <c r="A3761" s="8">
        <v>3759</v>
      </c>
      <c r="B3761" s="9" t="s">
        <v>1520</v>
      </c>
      <c r="C3761" s="9">
        <v>15</v>
      </c>
      <c r="D3761" s="9" t="s">
        <v>1521</v>
      </c>
      <c r="E3761" s="11">
        <v>10</v>
      </c>
      <c r="F3761" s="9" t="s">
        <v>417</v>
      </c>
      <c r="G3761" s="9" t="s">
        <v>418</v>
      </c>
      <c r="H3761" s="9" t="s">
        <v>838</v>
      </c>
      <c r="I3761" s="9" t="s">
        <v>839</v>
      </c>
      <c r="J3761" s="9" t="s">
        <v>840</v>
      </c>
      <c r="K3761" s="9">
        <v>852</v>
      </c>
      <c r="L3761" s="9">
        <v>2908</v>
      </c>
      <c r="M3761" s="9">
        <v>4806</v>
      </c>
    </row>
    <row r="3762" spans="1:13" x14ac:dyDescent="0.35">
      <c r="A3762" s="8">
        <v>3760</v>
      </c>
      <c r="B3762" s="9" t="s">
        <v>1520</v>
      </c>
      <c r="C3762" s="9">
        <v>15</v>
      </c>
      <c r="D3762" s="9" t="s">
        <v>1521</v>
      </c>
      <c r="E3762" s="11">
        <v>10</v>
      </c>
      <c r="F3762" s="9" t="s">
        <v>417</v>
      </c>
      <c r="G3762" s="9" t="s">
        <v>418</v>
      </c>
      <c r="H3762" s="9" t="s">
        <v>425</v>
      </c>
      <c r="I3762" s="9" t="s">
        <v>426</v>
      </c>
      <c r="J3762" s="9" t="s">
        <v>427</v>
      </c>
      <c r="K3762" s="9">
        <v>281</v>
      </c>
      <c r="L3762" s="9">
        <v>548</v>
      </c>
      <c r="M3762" s="9">
        <v>1049</v>
      </c>
    </row>
    <row r="3763" spans="1:13" x14ac:dyDescent="0.35">
      <c r="A3763" s="8">
        <v>3761</v>
      </c>
      <c r="B3763" s="9" t="s">
        <v>1520</v>
      </c>
      <c r="C3763" s="9">
        <v>15</v>
      </c>
      <c r="D3763" s="9" t="s">
        <v>1521</v>
      </c>
      <c r="E3763" s="11">
        <v>11</v>
      </c>
      <c r="F3763" s="9" t="s">
        <v>428</v>
      </c>
      <c r="G3763" s="9" t="s">
        <v>429</v>
      </c>
      <c r="H3763" s="9" t="s">
        <v>693</v>
      </c>
      <c r="I3763" s="9" t="s">
        <v>694</v>
      </c>
      <c r="J3763" s="9" t="s">
        <v>695</v>
      </c>
      <c r="K3763" s="9">
        <v>8551</v>
      </c>
      <c r="L3763" s="9">
        <v>8551</v>
      </c>
      <c r="M3763" s="9">
        <v>8551</v>
      </c>
    </row>
    <row r="3764" spans="1:13" x14ac:dyDescent="0.35">
      <c r="A3764" s="8">
        <v>3762</v>
      </c>
      <c r="B3764" s="9" t="s">
        <v>1520</v>
      </c>
      <c r="C3764" s="9">
        <v>15</v>
      </c>
      <c r="D3764" s="9" t="s">
        <v>1521</v>
      </c>
      <c r="E3764" s="11">
        <v>11</v>
      </c>
      <c r="F3764" s="9" t="s">
        <v>428</v>
      </c>
      <c r="G3764" s="9" t="s">
        <v>429</v>
      </c>
      <c r="H3764" s="9" t="s">
        <v>433</v>
      </c>
      <c r="I3764" s="9" t="s">
        <v>434</v>
      </c>
      <c r="J3764" s="9" t="s">
        <v>435</v>
      </c>
      <c r="K3764" s="9">
        <v>18</v>
      </c>
      <c r="L3764" s="9">
        <v>19</v>
      </c>
      <c r="M3764" s="9">
        <v>19</v>
      </c>
    </row>
    <row r="3765" spans="1:13" x14ac:dyDescent="0.35">
      <c r="A3765" s="8">
        <v>3763</v>
      </c>
      <c r="B3765" s="9" t="s">
        <v>1520</v>
      </c>
      <c r="C3765" s="9">
        <v>15</v>
      </c>
      <c r="D3765" s="9" t="s">
        <v>1521</v>
      </c>
      <c r="E3765" s="11">
        <v>11</v>
      </c>
      <c r="F3765" s="9" t="s">
        <v>428</v>
      </c>
      <c r="G3765" s="9" t="s">
        <v>429</v>
      </c>
      <c r="H3765" s="9" t="s">
        <v>844</v>
      </c>
      <c r="I3765" s="9" t="s">
        <v>845</v>
      </c>
      <c r="J3765" s="9" t="s">
        <v>846</v>
      </c>
      <c r="K3765" s="9">
        <v>262394</v>
      </c>
      <c r="L3765" s="9">
        <v>262394</v>
      </c>
      <c r="M3765" s="9">
        <v>262394</v>
      </c>
    </row>
    <row r="3766" spans="1:13" x14ac:dyDescent="0.35">
      <c r="A3766" s="8">
        <v>3764</v>
      </c>
      <c r="B3766" s="9" t="s">
        <v>1520</v>
      </c>
      <c r="C3766" s="9">
        <v>15</v>
      </c>
      <c r="D3766" s="9" t="s">
        <v>1521</v>
      </c>
      <c r="E3766" s="11">
        <v>11</v>
      </c>
      <c r="F3766" s="9" t="s">
        <v>428</v>
      </c>
      <c r="G3766" s="9" t="s">
        <v>429</v>
      </c>
      <c r="H3766" s="9" t="s">
        <v>847</v>
      </c>
      <c r="I3766" s="9" t="s">
        <v>848</v>
      </c>
      <c r="J3766" s="9" t="s">
        <v>849</v>
      </c>
      <c r="K3766" s="9">
        <v>186727</v>
      </c>
      <c r="L3766" s="9">
        <v>199659</v>
      </c>
      <c r="M3766" s="9">
        <v>211596</v>
      </c>
    </row>
    <row r="3767" spans="1:13" x14ac:dyDescent="0.35">
      <c r="A3767" s="8">
        <v>3765</v>
      </c>
      <c r="B3767" s="9" t="s">
        <v>1520</v>
      </c>
      <c r="C3767" s="9">
        <v>15</v>
      </c>
      <c r="D3767" s="9" t="s">
        <v>1521</v>
      </c>
      <c r="E3767" s="11">
        <v>12</v>
      </c>
      <c r="F3767" s="9" t="s">
        <v>428</v>
      </c>
      <c r="G3767" s="9" t="s">
        <v>436</v>
      </c>
      <c r="H3767" s="9" t="s">
        <v>437</v>
      </c>
      <c r="I3767" s="9" t="s">
        <v>438</v>
      </c>
      <c r="J3767" s="9" t="s">
        <v>439</v>
      </c>
      <c r="K3767" s="9">
        <v>1918</v>
      </c>
      <c r="L3767" s="9">
        <v>2488</v>
      </c>
      <c r="M3767" s="9">
        <v>2591</v>
      </c>
    </row>
    <row r="3768" spans="1:13" x14ac:dyDescent="0.35">
      <c r="A3768" s="8">
        <v>3766</v>
      </c>
      <c r="B3768" s="9" t="s">
        <v>1520</v>
      </c>
      <c r="C3768" s="9">
        <v>15</v>
      </c>
      <c r="D3768" s="9" t="s">
        <v>1521</v>
      </c>
      <c r="E3768" s="11">
        <v>12</v>
      </c>
      <c r="F3768" s="9" t="s">
        <v>428</v>
      </c>
      <c r="G3768" s="9" t="s">
        <v>436</v>
      </c>
      <c r="H3768" s="9" t="s">
        <v>965</v>
      </c>
      <c r="I3768" s="9" t="s">
        <v>966</v>
      </c>
      <c r="J3768" s="9" t="s">
        <v>967</v>
      </c>
      <c r="K3768" s="9">
        <v>249150</v>
      </c>
      <c r="L3768" s="9">
        <v>249150</v>
      </c>
      <c r="M3768" s="9">
        <v>249150</v>
      </c>
    </row>
    <row r="3769" spans="1:13" x14ac:dyDescent="0.35">
      <c r="A3769" s="8">
        <v>3767</v>
      </c>
      <c r="B3769" s="9" t="s">
        <v>1520</v>
      </c>
      <c r="C3769" s="9">
        <v>15</v>
      </c>
      <c r="D3769" s="9" t="s">
        <v>1521</v>
      </c>
      <c r="E3769" s="11">
        <v>14</v>
      </c>
      <c r="F3769" s="9" t="s">
        <v>428</v>
      </c>
      <c r="G3769" s="9" t="s">
        <v>440</v>
      </c>
      <c r="H3769" s="9" t="s">
        <v>850</v>
      </c>
      <c r="I3769" s="9" t="s">
        <v>851</v>
      </c>
      <c r="J3769" s="9" t="s">
        <v>852</v>
      </c>
      <c r="K3769" s="9">
        <v>4121</v>
      </c>
      <c r="L3769" s="9">
        <v>5121</v>
      </c>
      <c r="M3769" s="9">
        <v>6044</v>
      </c>
    </row>
    <row r="3770" spans="1:13" x14ac:dyDescent="0.35">
      <c r="A3770" s="8">
        <v>3768</v>
      </c>
      <c r="B3770" s="9" t="s">
        <v>1520</v>
      </c>
      <c r="C3770" s="9">
        <v>15</v>
      </c>
      <c r="D3770" s="9" t="s">
        <v>1521</v>
      </c>
      <c r="E3770" s="11">
        <v>14</v>
      </c>
      <c r="F3770" s="9" t="s">
        <v>428</v>
      </c>
      <c r="G3770" s="9" t="s">
        <v>440</v>
      </c>
      <c r="H3770" s="9" t="s">
        <v>853</v>
      </c>
      <c r="I3770" s="9" t="s">
        <v>854</v>
      </c>
      <c r="J3770" s="9" t="s">
        <v>855</v>
      </c>
      <c r="K3770" s="9">
        <v>3568</v>
      </c>
      <c r="L3770" s="9">
        <v>3568</v>
      </c>
      <c r="M3770" s="9">
        <v>3568</v>
      </c>
    </row>
    <row r="3771" spans="1:13" x14ac:dyDescent="0.35">
      <c r="A3771" s="8">
        <v>3769</v>
      </c>
      <c r="B3771" s="9" t="s">
        <v>1520</v>
      </c>
      <c r="C3771" s="9">
        <v>15</v>
      </c>
      <c r="D3771" s="9" t="s">
        <v>1521</v>
      </c>
      <c r="E3771" s="11">
        <v>14</v>
      </c>
      <c r="F3771" s="9" t="s">
        <v>428</v>
      </c>
      <c r="G3771" s="9" t="s">
        <v>440</v>
      </c>
      <c r="H3771" s="9" t="s">
        <v>972</v>
      </c>
      <c r="I3771" s="9" t="s">
        <v>973</v>
      </c>
      <c r="J3771" s="9" t="s">
        <v>974</v>
      </c>
      <c r="K3771" s="9">
        <v>256</v>
      </c>
      <c r="L3771" s="9">
        <v>277</v>
      </c>
      <c r="M3771" s="9">
        <v>297</v>
      </c>
    </row>
    <row r="3772" spans="1:13" x14ac:dyDescent="0.35">
      <c r="A3772" s="8">
        <v>3770</v>
      </c>
      <c r="B3772" s="9" t="s">
        <v>1520</v>
      </c>
      <c r="C3772" s="9">
        <v>15</v>
      </c>
      <c r="D3772" s="9" t="s">
        <v>1521</v>
      </c>
      <c r="E3772" s="11">
        <v>14</v>
      </c>
      <c r="F3772" s="9" t="s">
        <v>428</v>
      </c>
      <c r="G3772" s="9" t="s">
        <v>440</v>
      </c>
      <c r="H3772" s="9" t="s">
        <v>856</v>
      </c>
      <c r="I3772" s="9" t="s">
        <v>857</v>
      </c>
      <c r="J3772" s="9" t="s">
        <v>858</v>
      </c>
      <c r="K3772" s="9">
        <v>5312</v>
      </c>
      <c r="L3772" s="9">
        <v>6173</v>
      </c>
      <c r="M3772" s="9">
        <v>6968</v>
      </c>
    </row>
    <row r="3773" spans="1:13" x14ac:dyDescent="0.35">
      <c r="A3773" s="8">
        <v>3771</v>
      </c>
      <c r="B3773" s="9" t="s">
        <v>1520</v>
      </c>
      <c r="C3773" s="9">
        <v>15</v>
      </c>
      <c r="D3773" s="9" t="s">
        <v>1521</v>
      </c>
      <c r="E3773" s="11">
        <v>14</v>
      </c>
      <c r="F3773" s="9" t="s">
        <v>428</v>
      </c>
      <c r="G3773" s="9" t="s">
        <v>440</v>
      </c>
      <c r="H3773" s="9" t="s">
        <v>441</v>
      </c>
      <c r="I3773" s="9" t="s">
        <v>442</v>
      </c>
      <c r="J3773" s="9" t="s">
        <v>443</v>
      </c>
      <c r="K3773" s="9">
        <v>5372</v>
      </c>
      <c r="L3773" s="9">
        <v>6348</v>
      </c>
      <c r="M3773" s="9">
        <v>18933</v>
      </c>
    </row>
    <row r="3774" spans="1:13" x14ac:dyDescent="0.35">
      <c r="A3774" s="8">
        <v>3772</v>
      </c>
      <c r="B3774" s="9" t="s">
        <v>1520</v>
      </c>
      <c r="C3774" s="9">
        <v>15</v>
      </c>
      <c r="D3774" s="9" t="s">
        <v>1521</v>
      </c>
      <c r="E3774" s="11">
        <v>14</v>
      </c>
      <c r="F3774" s="9" t="s">
        <v>428</v>
      </c>
      <c r="G3774" s="9" t="s">
        <v>440</v>
      </c>
      <c r="H3774" s="9" t="s">
        <v>444</v>
      </c>
      <c r="I3774" s="9" t="s">
        <v>445</v>
      </c>
      <c r="J3774" s="9" t="s">
        <v>446</v>
      </c>
      <c r="K3774" s="9">
        <v>8846</v>
      </c>
      <c r="L3774" s="9">
        <v>10375</v>
      </c>
      <c r="M3774" s="9">
        <v>67868</v>
      </c>
    </row>
    <row r="3775" spans="1:13" x14ac:dyDescent="0.35">
      <c r="A3775" s="8">
        <v>3773</v>
      </c>
      <c r="B3775" s="9" t="s">
        <v>1520</v>
      </c>
      <c r="C3775" s="9">
        <v>15</v>
      </c>
      <c r="D3775" s="9" t="s">
        <v>1521</v>
      </c>
      <c r="E3775" s="11">
        <v>14</v>
      </c>
      <c r="F3775" s="9" t="s">
        <v>428</v>
      </c>
      <c r="G3775" s="9" t="s">
        <v>440</v>
      </c>
      <c r="H3775" s="9" t="s">
        <v>447</v>
      </c>
      <c r="I3775" s="9" t="s">
        <v>448</v>
      </c>
      <c r="J3775" s="9" t="s">
        <v>449</v>
      </c>
      <c r="K3775" s="9">
        <v>9691</v>
      </c>
      <c r="L3775" s="9">
        <v>22999</v>
      </c>
      <c r="M3775" s="9">
        <v>80703</v>
      </c>
    </row>
    <row r="3776" spans="1:13" x14ac:dyDescent="0.35">
      <c r="A3776" s="8">
        <v>3774</v>
      </c>
      <c r="B3776" s="9" t="s">
        <v>1520</v>
      </c>
      <c r="C3776" s="9">
        <v>15</v>
      </c>
      <c r="D3776" s="9" t="s">
        <v>1521</v>
      </c>
      <c r="E3776" s="11">
        <v>14</v>
      </c>
      <c r="F3776" s="9" t="s">
        <v>428</v>
      </c>
      <c r="G3776" s="9" t="s">
        <v>440</v>
      </c>
      <c r="H3776" s="9" t="s">
        <v>450</v>
      </c>
      <c r="I3776" s="9" t="s">
        <v>451</v>
      </c>
      <c r="J3776" s="9" t="s">
        <v>452</v>
      </c>
      <c r="K3776" s="9">
        <v>9646</v>
      </c>
      <c r="L3776" s="9">
        <v>9810</v>
      </c>
      <c r="M3776" s="9">
        <v>10439</v>
      </c>
    </row>
    <row r="3777" spans="1:13" x14ac:dyDescent="0.35">
      <c r="A3777" s="8">
        <v>3775</v>
      </c>
      <c r="B3777" s="9" t="s">
        <v>1520</v>
      </c>
      <c r="C3777" s="9">
        <v>15</v>
      </c>
      <c r="D3777" s="9" t="s">
        <v>1521</v>
      </c>
      <c r="E3777" s="11">
        <v>14</v>
      </c>
      <c r="F3777" s="9" t="s">
        <v>428</v>
      </c>
      <c r="G3777" s="9" t="s">
        <v>440</v>
      </c>
      <c r="H3777" s="9" t="s">
        <v>456</v>
      </c>
      <c r="I3777" s="9" t="s">
        <v>457</v>
      </c>
      <c r="J3777" s="9" t="s">
        <v>458</v>
      </c>
      <c r="K3777" s="9">
        <v>16121</v>
      </c>
      <c r="L3777" s="9">
        <v>21919</v>
      </c>
      <c r="M3777" s="9">
        <v>63983</v>
      </c>
    </row>
    <row r="3778" spans="1:13" x14ac:dyDescent="0.35">
      <c r="A3778" s="8">
        <v>3776</v>
      </c>
      <c r="B3778" s="9" t="s">
        <v>1520</v>
      </c>
      <c r="C3778" s="9">
        <v>15</v>
      </c>
      <c r="D3778" s="9" t="s">
        <v>1521</v>
      </c>
      <c r="E3778" s="11">
        <v>14</v>
      </c>
      <c r="F3778" s="9" t="s">
        <v>428</v>
      </c>
      <c r="G3778" s="9" t="s">
        <v>440</v>
      </c>
      <c r="H3778" s="9" t="s">
        <v>459</v>
      </c>
      <c r="I3778" s="9" t="s">
        <v>460</v>
      </c>
      <c r="J3778" s="9" t="s">
        <v>461</v>
      </c>
      <c r="K3778" s="9">
        <v>21991</v>
      </c>
      <c r="L3778" s="9">
        <v>24831</v>
      </c>
      <c r="M3778" s="9">
        <v>37103</v>
      </c>
    </row>
    <row r="3779" spans="1:13" x14ac:dyDescent="0.35">
      <c r="A3779" s="8">
        <v>3777</v>
      </c>
      <c r="B3779" s="9" t="s">
        <v>1520</v>
      </c>
      <c r="C3779" s="9">
        <v>15</v>
      </c>
      <c r="D3779" s="9" t="s">
        <v>1521</v>
      </c>
      <c r="E3779" s="11">
        <v>14</v>
      </c>
      <c r="F3779" s="9" t="s">
        <v>428</v>
      </c>
      <c r="G3779" s="9" t="s">
        <v>440</v>
      </c>
      <c r="H3779" s="9" t="s">
        <v>465</v>
      </c>
      <c r="I3779" s="9" t="s">
        <v>466</v>
      </c>
      <c r="J3779" s="9" t="s">
        <v>467</v>
      </c>
      <c r="K3779" s="9">
        <v>1173</v>
      </c>
      <c r="L3779" s="9">
        <v>1193</v>
      </c>
      <c r="M3779" s="9">
        <v>4068</v>
      </c>
    </row>
    <row r="3780" spans="1:13" x14ac:dyDescent="0.35">
      <c r="A3780" s="8">
        <v>3778</v>
      </c>
      <c r="B3780" s="9" t="s">
        <v>1520</v>
      </c>
      <c r="C3780" s="9">
        <v>15</v>
      </c>
      <c r="D3780" s="9" t="s">
        <v>1521</v>
      </c>
      <c r="E3780" s="11">
        <v>14</v>
      </c>
      <c r="F3780" s="9" t="s">
        <v>428</v>
      </c>
      <c r="G3780" s="9" t="s">
        <v>440</v>
      </c>
      <c r="H3780" s="9" t="s">
        <v>468</v>
      </c>
      <c r="I3780" s="9" t="s">
        <v>469</v>
      </c>
      <c r="J3780" s="9" t="s">
        <v>470</v>
      </c>
      <c r="K3780" s="9">
        <v>1731</v>
      </c>
      <c r="L3780" s="9">
        <v>5971</v>
      </c>
      <c r="M3780" s="9">
        <v>9885</v>
      </c>
    </row>
    <row r="3781" spans="1:13" x14ac:dyDescent="0.35">
      <c r="A3781" s="8">
        <v>3779</v>
      </c>
      <c r="B3781" s="9" t="s">
        <v>1520</v>
      </c>
      <c r="C3781" s="9">
        <v>15</v>
      </c>
      <c r="D3781" s="9" t="s">
        <v>1521</v>
      </c>
      <c r="E3781" s="11">
        <v>14</v>
      </c>
      <c r="F3781" s="9" t="s">
        <v>428</v>
      </c>
      <c r="G3781" s="9" t="s">
        <v>440</v>
      </c>
      <c r="H3781" s="9" t="s">
        <v>1128</v>
      </c>
      <c r="I3781" s="9" t="s">
        <v>1129</v>
      </c>
      <c r="J3781" s="9" t="s">
        <v>1130</v>
      </c>
      <c r="K3781" s="9">
        <v>2134</v>
      </c>
      <c r="L3781" s="9">
        <v>2134</v>
      </c>
      <c r="M3781" s="9">
        <v>2134</v>
      </c>
    </row>
    <row r="3782" spans="1:13" x14ac:dyDescent="0.35">
      <c r="A3782" s="8">
        <v>3780</v>
      </c>
      <c r="B3782" s="9" t="s">
        <v>1520</v>
      </c>
      <c r="C3782" s="9">
        <v>15</v>
      </c>
      <c r="D3782" s="9" t="s">
        <v>1521</v>
      </c>
      <c r="E3782" s="11">
        <v>14</v>
      </c>
      <c r="F3782" s="9" t="s">
        <v>428</v>
      </c>
      <c r="G3782" s="9" t="s">
        <v>440</v>
      </c>
      <c r="H3782" s="9" t="s">
        <v>471</v>
      </c>
      <c r="I3782" s="9" t="s">
        <v>472</v>
      </c>
      <c r="J3782" s="9" t="s">
        <v>473</v>
      </c>
      <c r="K3782" s="9">
        <v>11685</v>
      </c>
      <c r="L3782" s="9">
        <v>11685</v>
      </c>
      <c r="M3782" s="9">
        <v>11685</v>
      </c>
    </row>
    <row r="3783" spans="1:13" x14ac:dyDescent="0.35">
      <c r="A3783" s="8">
        <v>3781</v>
      </c>
      <c r="B3783" s="9" t="s">
        <v>1520</v>
      </c>
      <c r="C3783" s="9">
        <v>15</v>
      </c>
      <c r="D3783" s="9" t="s">
        <v>1521</v>
      </c>
      <c r="E3783" s="11">
        <v>14</v>
      </c>
      <c r="F3783" s="9" t="s">
        <v>428</v>
      </c>
      <c r="G3783" s="9" t="s">
        <v>440</v>
      </c>
      <c r="H3783" s="9" t="s">
        <v>474</v>
      </c>
      <c r="I3783" s="9" t="s">
        <v>475</v>
      </c>
      <c r="J3783" s="9" t="s">
        <v>476</v>
      </c>
      <c r="K3783" s="9">
        <v>1729</v>
      </c>
      <c r="L3783" s="9">
        <v>2871</v>
      </c>
      <c r="M3783" s="9">
        <v>3602</v>
      </c>
    </row>
    <row r="3784" spans="1:13" x14ac:dyDescent="0.35">
      <c r="A3784" s="8">
        <v>3782</v>
      </c>
      <c r="B3784" s="9" t="s">
        <v>1520</v>
      </c>
      <c r="C3784" s="9">
        <v>15</v>
      </c>
      <c r="D3784" s="9" t="s">
        <v>1521</v>
      </c>
      <c r="E3784" s="11">
        <v>14</v>
      </c>
      <c r="F3784" s="9" t="s">
        <v>428</v>
      </c>
      <c r="G3784" s="9" t="s">
        <v>440</v>
      </c>
      <c r="H3784" s="9" t="s">
        <v>477</v>
      </c>
      <c r="I3784" s="9" t="s">
        <v>478</v>
      </c>
      <c r="J3784" s="9" t="s">
        <v>479</v>
      </c>
      <c r="K3784" s="9">
        <v>8588</v>
      </c>
      <c r="L3784" s="9">
        <v>10729</v>
      </c>
      <c r="M3784" s="9">
        <v>12706</v>
      </c>
    </row>
    <row r="3785" spans="1:13" x14ac:dyDescent="0.35">
      <c r="A3785" s="8">
        <v>3783</v>
      </c>
      <c r="B3785" s="9" t="s">
        <v>1520</v>
      </c>
      <c r="C3785" s="9">
        <v>15</v>
      </c>
      <c r="D3785" s="9" t="s">
        <v>1521</v>
      </c>
      <c r="E3785" s="11">
        <v>14</v>
      </c>
      <c r="F3785" s="9" t="s">
        <v>428</v>
      </c>
      <c r="G3785" s="9" t="s">
        <v>440</v>
      </c>
      <c r="H3785" s="9" t="s">
        <v>868</v>
      </c>
      <c r="I3785" s="9" t="s">
        <v>869</v>
      </c>
      <c r="J3785" s="9" t="s">
        <v>870</v>
      </c>
      <c r="K3785" s="9">
        <v>170950</v>
      </c>
      <c r="L3785" s="9">
        <v>353055</v>
      </c>
      <c r="M3785" s="9">
        <v>478801</v>
      </c>
    </row>
    <row r="3786" spans="1:13" x14ac:dyDescent="0.35">
      <c r="A3786" s="8">
        <v>3784</v>
      </c>
      <c r="B3786" s="9" t="s">
        <v>1520</v>
      </c>
      <c r="C3786" s="9">
        <v>15</v>
      </c>
      <c r="D3786" s="9" t="s">
        <v>1521</v>
      </c>
      <c r="E3786" s="11">
        <v>15</v>
      </c>
      <c r="F3786" s="9" t="s">
        <v>428</v>
      </c>
      <c r="G3786" s="9" t="s">
        <v>480</v>
      </c>
      <c r="H3786" s="9" t="s">
        <v>481</v>
      </c>
      <c r="I3786" s="9" t="s">
        <v>482</v>
      </c>
      <c r="J3786" s="9" t="s">
        <v>483</v>
      </c>
      <c r="K3786" s="9">
        <v>7130</v>
      </c>
      <c r="L3786" s="9">
        <v>7360</v>
      </c>
      <c r="M3786" s="9">
        <v>14396</v>
      </c>
    </row>
    <row r="3787" spans="1:13" x14ac:dyDescent="0.35">
      <c r="A3787" s="8">
        <v>3785</v>
      </c>
      <c r="B3787" s="9" t="s">
        <v>1520</v>
      </c>
      <c r="C3787" s="9">
        <v>15</v>
      </c>
      <c r="D3787" s="9" t="s">
        <v>1521</v>
      </c>
      <c r="E3787" s="11">
        <v>15</v>
      </c>
      <c r="F3787" s="9" t="s">
        <v>428</v>
      </c>
      <c r="G3787" s="9" t="s">
        <v>480</v>
      </c>
      <c r="H3787" s="9" t="s">
        <v>484</v>
      </c>
      <c r="I3787" s="9" t="s">
        <v>485</v>
      </c>
      <c r="J3787" s="9" t="s">
        <v>486</v>
      </c>
      <c r="K3787" s="9">
        <v>19525</v>
      </c>
      <c r="L3787" s="9">
        <v>19525</v>
      </c>
      <c r="M3787" s="9">
        <v>19525</v>
      </c>
    </row>
    <row r="3788" spans="1:13" x14ac:dyDescent="0.35">
      <c r="A3788" s="8">
        <v>3786</v>
      </c>
      <c r="B3788" s="9" t="s">
        <v>1520</v>
      </c>
      <c r="C3788" s="9">
        <v>15</v>
      </c>
      <c r="D3788" s="9" t="s">
        <v>1521</v>
      </c>
      <c r="E3788" s="11">
        <v>15</v>
      </c>
      <c r="F3788" s="9" t="s">
        <v>428</v>
      </c>
      <c r="G3788" s="9" t="s">
        <v>480</v>
      </c>
      <c r="H3788" s="9" t="s">
        <v>487</v>
      </c>
      <c r="I3788" s="9" t="s">
        <v>488</v>
      </c>
      <c r="J3788" s="9" t="s">
        <v>489</v>
      </c>
      <c r="K3788" s="9">
        <v>643</v>
      </c>
      <c r="L3788" s="9">
        <v>643</v>
      </c>
      <c r="M3788" s="9">
        <v>643</v>
      </c>
    </row>
    <row r="3789" spans="1:13" x14ac:dyDescent="0.35">
      <c r="A3789" s="8">
        <v>3787</v>
      </c>
      <c r="B3789" s="9" t="s">
        <v>1520</v>
      </c>
      <c r="C3789" s="9">
        <v>15</v>
      </c>
      <c r="D3789" s="9" t="s">
        <v>1521</v>
      </c>
      <c r="E3789" s="11">
        <v>15</v>
      </c>
      <c r="F3789" s="9" t="s">
        <v>428</v>
      </c>
      <c r="G3789" s="9" t="s">
        <v>480</v>
      </c>
      <c r="H3789" s="9" t="s">
        <v>987</v>
      </c>
      <c r="I3789" s="9" t="s">
        <v>988</v>
      </c>
      <c r="J3789" s="9" t="s">
        <v>989</v>
      </c>
      <c r="K3789" s="9">
        <v>1620</v>
      </c>
      <c r="L3789" s="9">
        <v>1620</v>
      </c>
      <c r="M3789" s="9">
        <v>1620</v>
      </c>
    </row>
    <row r="3790" spans="1:13" x14ac:dyDescent="0.35">
      <c r="A3790" s="8">
        <v>3788</v>
      </c>
      <c r="B3790" s="9" t="s">
        <v>1520</v>
      </c>
      <c r="C3790" s="9">
        <v>15</v>
      </c>
      <c r="D3790" s="9" t="s">
        <v>1521</v>
      </c>
      <c r="E3790" s="11">
        <v>15</v>
      </c>
      <c r="F3790" s="9" t="s">
        <v>428</v>
      </c>
      <c r="G3790" s="9" t="s">
        <v>480</v>
      </c>
      <c r="H3790" s="9" t="s">
        <v>1152</v>
      </c>
      <c r="I3790" s="9" t="s">
        <v>1153</v>
      </c>
      <c r="J3790" s="9" t="s">
        <v>1154</v>
      </c>
      <c r="K3790" s="9">
        <v>1811</v>
      </c>
      <c r="L3790" s="9">
        <v>1857</v>
      </c>
      <c r="M3790" s="9">
        <v>2577</v>
      </c>
    </row>
    <row r="3791" spans="1:13" x14ac:dyDescent="0.35">
      <c r="A3791" s="8">
        <v>3789</v>
      </c>
      <c r="B3791" s="9" t="s">
        <v>1520</v>
      </c>
      <c r="C3791" s="9">
        <v>15</v>
      </c>
      <c r="D3791" s="9" t="s">
        <v>1521</v>
      </c>
      <c r="E3791" s="11">
        <v>15</v>
      </c>
      <c r="F3791" s="9" t="s">
        <v>428</v>
      </c>
      <c r="G3791" s="9" t="s">
        <v>480</v>
      </c>
      <c r="H3791" s="9" t="s">
        <v>490</v>
      </c>
      <c r="I3791" s="9" t="s">
        <v>491</v>
      </c>
      <c r="J3791" s="9" t="s">
        <v>492</v>
      </c>
      <c r="K3791" s="9">
        <v>56514</v>
      </c>
      <c r="L3791" s="9">
        <v>69912</v>
      </c>
      <c r="M3791" s="9">
        <v>79038</v>
      </c>
    </row>
    <row r="3792" spans="1:13" x14ac:dyDescent="0.35">
      <c r="A3792" s="8">
        <v>3790</v>
      </c>
      <c r="B3792" s="9" t="s">
        <v>1520</v>
      </c>
      <c r="C3792" s="9">
        <v>15</v>
      </c>
      <c r="D3792" s="9" t="s">
        <v>1521</v>
      </c>
      <c r="E3792" s="11">
        <v>15</v>
      </c>
      <c r="F3792" s="9" t="s">
        <v>428</v>
      </c>
      <c r="G3792" s="9" t="s">
        <v>480</v>
      </c>
      <c r="H3792" s="9" t="s">
        <v>493</v>
      </c>
      <c r="I3792" s="9" t="s">
        <v>494</v>
      </c>
      <c r="J3792" s="9" t="s">
        <v>495</v>
      </c>
      <c r="K3792" s="9">
        <v>1887</v>
      </c>
      <c r="L3792" s="9">
        <v>2208</v>
      </c>
      <c r="M3792" s="9">
        <v>2505</v>
      </c>
    </row>
    <row r="3793" spans="1:13" x14ac:dyDescent="0.35">
      <c r="A3793" s="8">
        <v>3791</v>
      </c>
      <c r="B3793" s="9" t="s">
        <v>1520</v>
      </c>
      <c r="C3793" s="9">
        <v>15</v>
      </c>
      <c r="D3793" s="9" t="s">
        <v>1521</v>
      </c>
      <c r="E3793" s="11">
        <v>15</v>
      </c>
      <c r="F3793" s="9" t="s">
        <v>428</v>
      </c>
      <c r="G3793" s="9" t="s">
        <v>480</v>
      </c>
      <c r="H3793" s="9" t="s">
        <v>496</v>
      </c>
      <c r="I3793" s="9" t="s">
        <v>497</v>
      </c>
      <c r="J3793" s="9" t="s">
        <v>498</v>
      </c>
      <c r="K3793" s="9">
        <v>6512</v>
      </c>
      <c r="L3793" s="9">
        <v>8326</v>
      </c>
      <c r="M3793" s="9">
        <v>10755</v>
      </c>
    </row>
    <row r="3794" spans="1:13" x14ac:dyDescent="0.35">
      <c r="A3794" s="8">
        <v>3792</v>
      </c>
      <c r="B3794" s="9" t="s">
        <v>1520</v>
      </c>
      <c r="C3794" s="9">
        <v>15</v>
      </c>
      <c r="D3794" s="9" t="s">
        <v>1521</v>
      </c>
      <c r="E3794" s="11">
        <v>15</v>
      </c>
      <c r="F3794" s="9" t="s">
        <v>428</v>
      </c>
      <c r="G3794" s="9" t="s">
        <v>480</v>
      </c>
      <c r="H3794" s="9" t="s">
        <v>1161</v>
      </c>
      <c r="I3794" s="9" t="s">
        <v>1162</v>
      </c>
      <c r="J3794" s="9" t="s">
        <v>1163</v>
      </c>
      <c r="K3794" s="9">
        <v>6937</v>
      </c>
      <c r="L3794" s="9">
        <v>8649</v>
      </c>
      <c r="M3794" s="9">
        <v>10230</v>
      </c>
    </row>
    <row r="3795" spans="1:13" x14ac:dyDescent="0.35">
      <c r="A3795" s="8">
        <v>3793</v>
      </c>
      <c r="B3795" s="9" t="s">
        <v>1520</v>
      </c>
      <c r="C3795" s="9">
        <v>15</v>
      </c>
      <c r="D3795" s="9" t="s">
        <v>1521</v>
      </c>
      <c r="E3795" s="11">
        <v>15</v>
      </c>
      <c r="F3795" s="9" t="s">
        <v>428</v>
      </c>
      <c r="G3795" s="9" t="s">
        <v>480</v>
      </c>
      <c r="H3795" s="9" t="s">
        <v>696</v>
      </c>
      <c r="I3795" s="9" t="s">
        <v>697</v>
      </c>
      <c r="J3795" s="9" t="s">
        <v>698</v>
      </c>
      <c r="K3795" s="9">
        <v>6979</v>
      </c>
      <c r="L3795" s="9">
        <v>7107</v>
      </c>
      <c r="M3795" s="9">
        <v>7226</v>
      </c>
    </row>
    <row r="3796" spans="1:13" x14ac:dyDescent="0.35">
      <c r="A3796" s="8">
        <v>3794</v>
      </c>
      <c r="B3796" s="9" t="s">
        <v>1520</v>
      </c>
      <c r="C3796" s="9">
        <v>15</v>
      </c>
      <c r="D3796" s="9" t="s">
        <v>1521</v>
      </c>
      <c r="E3796" s="11">
        <v>16</v>
      </c>
      <c r="F3796" s="9" t="s">
        <v>428</v>
      </c>
      <c r="G3796" s="9" t="s">
        <v>499</v>
      </c>
      <c r="H3796" s="9" t="s">
        <v>500</v>
      </c>
      <c r="I3796" s="9" t="s">
        <v>501</v>
      </c>
      <c r="J3796" s="9" t="s">
        <v>502</v>
      </c>
      <c r="K3796" s="9">
        <v>1235</v>
      </c>
      <c r="L3796" s="9">
        <v>1502</v>
      </c>
      <c r="M3796" s="9">
        <v>1750</v>
      </c>
    </row>
    <row r="3797" spans="1:13" x14ac:dyDescent="0.35">
      <c r="A3797" s="8">
        <v>3795</v>
      </c>
      <c r="B3797" s="9" t="s">
        <v>1520</v>
      </c>
      <c r="C3797" s="9">
        <v>15</v>
      </c>
      <c r="D3797" s="9" t="s">
        <v>1521</v>
      </c>
      <c r="E3797" s="11">
        <v>16</v>
      </c>
      <c r="F3797" s="9" t="s">
        <v>428</v>
      </c>
      <c r="G3797" s="9" t="s">
        <v>499</v>
      </c>
      <c r="H3797" s="9" t="s">
        <v>503</v>
      </c>
      <c r="I3797" s="9" t="s">
        <v>504</v>
      </c>
      <c r="J3797" s="9" t="s">
        <v>505</v>
      </c>
      <c r="K3797" s="9">
        <v>10</v>
      </c>
      <c r="L3797" s="9">
        <v>10</v>
      </c>
      <c r="M3797" s="9">
        <v>10</v>
      </c>
    </row>
    <row r="3798" spans="1:13" x14ac:dyDescent="0.35">
      <c r="A3798" s="8">
        <v>3796</v>
      </c>
      <c r="B3798" s="9" t="s">
        <v>1520</v>
      </c>
      <c r="C3798" s="9">
        <v>15</v>
      </c>
      <c r="D3798" s="9" t="s">
        <v>1521</v>
      </c>
      <c r="E3798" s="11">
        <v>16</v>
      </c>
      <c r="F3798" s="9" t="s">
        <v>428</v>
      </c>
      <c r="G3798" s="9" t="s">
        <v>499</v>
      </c>
      <c r="H3798" s="9" t="s">
        <v>1164</v>
      </c>
      <c r="I3798" s="9" t="s">
        <v>1165</v>
      </c>
      <c r="J3798" s="9" t="s">
        <v>1166</v>
      </c>
      <c r="K3798" s="9">
        <v>18174</v>
      </c>
      <c r="L3798" s="9">
        <v>22099</v>
      </c>
      <c r="M3798" s="9">
        <v>25723</v>
      </c>
    </row>
    <row r="3799" spans="1:13" x14ac:dyDescent="0.35">
      <c r="A3799" s="8">
        <v>3797</v>
      </c>
      <c r="B3799" s="9" t="s">
        <v>1520</v>
      </c>
      <c r="C3799" s="9">
        <v>15</v>
      </c>
      <c r="D3799" s="9" t="s">
        <v>1521</v>
      </c>
      <c r="E3799" s="11">
        <v>19</v>
      </c>
      <c r="F3799" s="9" t="s">
        <v>510</v>
      </c>
      <c r="G3799" s="9" t="s">
        <v>511</v>
      </c>
      <c r="H3799" s="9" t="s">
        <v>512</v>
      </c>
      <c r="I3799" s="9" t="s">
        <v>513</v>
      </c>
      <c r="J3799" s="9" t="s">
        <v>514</v>
      </c>
      <c r="K3799" s="9">
        <v>9091</v>
      </c>
      <c r="L3799" s="9">
        <v>25108</v>
      </c>
      <c r="M3799" s="9">
        <v>28220</v>
      </c>
    </row>
    <row r="3800" spans="1:13" x14ac:dyDescent="0.35">
      <c r="A3800" s="8">
        <v>3798</v>
      </c>
      <c r="B3800" s="9" t="s">
        <v>1520</v>
      </c>
      <c r="C3800" s="9">
        <v>15</v>
      </c>
      <c r="D3800" s="9" t="s">
        <v>1521</v>
      </c>
      <c r="E3800" s="11">
        <v>19</v>
      </c>
      <c r="F3800" s="9" t="s">
        <v>510</v>
      </c>
      <c r="G3800" s="9" t="s">
        <v>511</v>
      </c>
      <c r="H3800" s="9" t="s">
        <v>515</v>
      </c>
      <c r="I3800" s="9" t="s">
        <v>516</v>
      </c>
      <c r="J3800" s="9" t="s">
        <v>517</v>
      </c>
      <c r="K3800" s="9">
        <v>16605</v>
      </c>
      <c r="L3800" s="9">
        <v>20328</v>
      </c>
      <c r="M3800" s="9">
        <v>26558</v>
      </c>
    </row>
    <row r="3801" spans="1:13" x14ac:dyDescent="0.35">
      <c r="A3801" s="8">
        <v>3799</v>
      </c>
      <c r="B3801" s="9" t="s">
        <v>1520</v>
      </c>
      <c r="C3801" s="9">
        <v>15</v>
      </c>
      <c r="D3801" s="9" t="s">
        <v>1521</v>
      </c>
      <c r="E3801" s="11">
        <v>19</v>
      </c>
      <c r="F3801" s="9" t="s">
        <v>510</v>
      </c>
      <c r="G3801" s="9" t="s">
        <v>511</v>
      </c>
      <c r="H3801" s="9" t="s">
        <v>518</v>
      </c>
      <c r="I3801" s="9" t="s">
        <v>519</v>
      </c>
      <c r="J3801" s="9" t="s">
        <v>520</v>
      </c>
      <c r="K3801" s="9">
        <v>110</v>
      </c>
      <c r="L3801" s="9">
        <v>110</v>
      </c>
      <c r="M3801" s="9">
        <v>110</v>
      </c>
    </row>
    <row r="3802" spans="1:13" x14ac:dyDescent="0.35">
      <c r="A3802" s="8">
        <v>3800</v>
      </c>
      <c r="B3802" s="9" t="s">
        <v>1520</v>
      </c>
      <c r="C3802" s="9">
        <v>15</v>
      </c>
      <c r="D3802" s="9" t="s">
        <v>1521</v>
      </c>
      <c r="E3802" s="11">
        <v>19</v>
      </c>
      <c r="F3802" s="9" t="s">
        <v>510</v>
      </c>
      <c r="G3802" s="9" t="s">
        <v>511</v>
      </c>
      <c r="H3802" s="9" t="s">
        <v>993</v>
      </c>
      <c r="I3802" s="9" t="s">
        <v>994</v>
      </c>
      <c r="J3802" s="9" t="s">
        <v>995</v>
      </c>
      <c r="K3802" s="9">
        <v>119</v>
      </c>
      <c r="L3802" s="9">
        <v>119</v>
      </c>
      <c r="M3802" s="9">
        <v>119</v>
      </c>
    </row>
    <row r="3803" spans="1:13" x14ac:dyDescent="0.35">
      <c r="A3803" s="8">
        <v>3801</v>
      </c>
      <c r="B3803" s="9" t="s">
        <v>1520</v>
      </c>
      <c r="C3803" s="9">
        <v>15</v>
      </c>
      <c r="D3803" s="9" t="s">
        <v>1521</v>
      </c>
      <c r="E3803" s="11">
        <v>19</v>
      </c>
      <c r="F3803" s="9" t="s">
        <v>510</v>
      </c>
      <c r="G3803" s="9" t="s">
        <v>511</v>
      </c>
      <c r="H3803" s="9" t="s">
        <v>524</v>
      </c>
      <c r="I3803" s="9" t="s">
        <v>525</v>
      </c>
      <c r="J3803" s="9" t="s">
        <v>526</v>
      </c>
      <c r="K3803" s="9">
        <v>18694</v>
      </c>
      <c r="L3803" s="9">
        <v>20930</v>
      </c>
      <c r="M3803" s="9">
        <v>35794</v>
      </c>
    </row>
    <row r="3804" spans="1:13" x14ac:dyDescent="0.35">
      <c r="A3804" s="8">
        <v>3802</v>
      </c>
      <c r="B3804" s="9" t="s">
        <v>1520</v>
      </c>
      <c r="C3804" s="9">
        <v>15</v>
      </c>
      <c r="D3804" s="9" t="s">
        <v>1521</v>
      </c>
      <c r="E3804" s="11">
        <v>19</v>
      </c>
      <c r="F3804" s="9" t="s">
        <v>510</v>
      </c>
      <c r="G3804" s="9" t="s">
        <v>511</v>
      </c>
      <c r="H3804" s="9" t="s">
        <v>527</v>
      </c>
      <c r="I3804" s="9" t="s">
        <v>528</v>
      </c>
      <c r="J3804" s="9" t="s">
        <v>529</v>
      </c>
      <c r="K3804" s="9">
        <v>17332</v>
      </c>
      <c r="L3804" s="9">
        <v>21314</v>
      </c>
      <c r="M3804" s="9">
        <v>23146</v>
      </c>
    </row>
    <row r="3805" spans="1:13" x14ac:dyDescent="0.35">
      <c r="A3805" s="8">
        <v>3803</v>
      </c>
      <c r="B3805" s="9" t="s">
        <v>1520</v>
      </c>
      <c r="C3805" s="9">
        <v>15</v>
      </c>
      <c r="D3805" s="9" t="s">
        <v>1521</v>
      </c>
      <c r="E3805" s="11">
        <v>19</v>
      </c>
      <c r="F3805" s="9" t="s">
        <v>510</v>
      </c>
      <c r="G3805" s="9" t="s">
        <v>511</v>
      </c>
      <c r="H3805" s="9" t="s">
        <v>530</v>
      </c>
      <c r="I3805" s="9" t="s">
        <v>531</v>
      </c>
      <c r="J3805" s="9" t="s">
        <v>532</v>
      </c>
      <c r="K3805" s="9">
        <v>7050</v>
      </c>
      <c r="L3805" s="9">
        <v>13444</v>
      </c>
      <c r="M3805" s="9">
        <v>19220</v>
      </c>
    </row>
    <row r="3806" spans="1:13" x14ac:dyDescent="0.35">
      <c r="A3806" s="8">
        <v>3804</v>
      </c>
      <c r="B3806" s="9" t="s">
        <v>1520</v>
      </c>
      <c r="C3806" s="9">
        <v>15</v>
      </c>
      <c r="D3806" s="9" t="s">
        <v>1521</v>
      </c>
      <c r="E3806" s="11">
        <v>19</v>
      </c>
      <c r="F3806" s="9" t="s">
        <v>510</v>
      </c>
      <c r="G3806" s="9" t="s">
        <v>511</v>
      </c>
      <c r="H3806" s="9" t="s">
        <v>702</v>
      </c>
      <c r="I3806" s="9" t="s">
        <v>703</v>
      </c>
      <c r="J3806" s="9" t="s">
        <v>704</v>
      </c>
      <c r="K3806" s="9">
        <v>100</v>
      </c>
      <c r="L3806" s="9">
        <v>100</v>
      </c>
      <c r="M3806" s="9">
        <v>100</v>
      </c>
    </row>
    <row r="3807" spans="1:13" x14ac:dyDescent="0.35">
      <c r="A3807" s="8">
        <v>3805</v>
      </c>
      <c r="B3807" s="9" t="s">
        <v>1520</v>
      </c>
      <c r="C3807" s="9">
        <v>15</v>
      </c>
      <c r="D3807" s="9" t="s">
        <v>1521</v>
      </c>
      <c r="E3807" s="11">
        <v>19</v>
      </c>
      <c r="F3807" s="9" t="s">
        <v>510</v>
      </c>
      <c r="G3807" s="9" t="s">
        <v>511</v>
      </c>
      <c r="H3807" s="9" t="s">
        <v>533</v>
      </c>
      <c r="I3807" s="9" t="s">
        <v>534</v>
      </c>
      <c r="J3807" s="9" t="s">
        <v>535</v>
      </c>
      <c r="K3807" s="9">
        <v>600</v>
      </c>
      <c r="L3807" s="9">
        <v>1834</v>
      </c>
      <c r="M3807" s="9">
        <v>3662</v>
      </c>
    </row>
    <row r="3808" spans="1:13" x14ac:dyDescent="0.35">
      <c r="A3808" s="8">
        <v>3806</v>
      </c>
      <c r="B3808" s="9" t="s">
        <v>1520</v>
      </c>
      <c r="C3808" s="9">
        <v>15</v>
      </c>
      <c r="D3808" s="9" t="s">
        <v>1521</v>
      </c>
      <c r="E3808" s="11">
        <v>19</v>
      </c>
      <c r="F3808" s="9" t="s">
        <v>510</v>
      </c>
      <c r="G3808" s="9" t="s">
        <v>511</v>
      </c>
      <c r="H3808" s="9" t="s">
        <v>536</v>
      </c>
      <c r="I3808" s="9" t="s">
        <v>537</v>
      </c>
      <c r="J3808" s="9" t="s">
        <v>538</v>
      </c>
      <c r="K3808" s="9">
        <v>2334</v>
      </c>
      <c r="L3808" s="9">
        <v>3012</v>
      </c>
      <c r="M3808" s="9">
        <v>3848</v>
      </c>
    </row>
    <row r="3809" spans="1:13" x14ac:dyDescent="0.35">
      <c r="A3809" s="8">
        <v>3807</v>
      </c>
      <c r="B3809" s="9" t="s">
        <v>1520</v>
      </c>
      <c r="C3809" s="9">
        <v>15</v>
      </c>
      <c r="D3809" s="9" t="s">
        <v>1521</v>
      </c>
      <c r="E3809" s="11">
        <v>19</v>
      </c>
      <c r="F3809" s="9" t="s">
        <v>510</v>
      </c>
      <c r="G3809" s="9" t="s">
        <v>511</v>
      </c>
      <c r="H3809" s="9" t="s">
        <v>539</v>
      </c>
      <c r="I3809" s="9" t="s">
        <v>540</v>
      </c>
      <c r="J3809" s="9" t="s">
        <v>541</v>
      </c>
      <c r="K3809" s="9">
        <v>8140</v>
      </c>
      <c r="L3809" s="9">
        <v>13797</v>
      </c>
      <c r="M3809" s="9">
        <v>27938</v>
      </c>
    </row>
    <row r="3810" spans="1:13" x14ac:dyDescent="0.35">
      <c r="A3810" s="8">
        <v>3808</v>
      </c>
      <c r="B3810" s="9" t="s">
        <v>1520</v>
      </c>
      <c r="C3810" s="9">
        <v>15</v>
      </c>
      <c r="D3810" s="9" t="s">
        <v>1521</v>
      </c>
      <c r="E3810" s="11">
        <v>19</v>
      </c>
      <c r="F3810" s="9" t="s">
        <v>510</v>
      </c>
      <c r="G3810" s="9" t="s">
        <v>511</v>
      </c>
      <c r="H3810" s="9" t="s">
        <v>880</v>
      </c>
      <c r="I3810" s="9" t="s">
        <v>881</v>
      </c>
      <c r="J3810" s="9" t="s">
        <v>882</v>
      </c>
      <c r="K3810" s="9">
        <v>39684</v>
      </c>
      <c r="L3810" s="9">
        <v>74166</v>
      </c>
      <c r="M3810" s="9">
        <v>122555</v>
      </c>
    </row>
    <row r="3811" spans="1:13" x14ac:dyDescent="0.35">
      <c r="A3811" s="8">
        <v>3809</v>
      </c>
      <c r="B3811" s="9" t="s">
        <v>1520</v>
      </c>
      <c r="C3811" s="9">
        <v>15</v>
      </c>
      <c r="D3811" s="9" t="s">
        <v>1521</v>
      </c>
      <c r="E3811" s="11">
        <v>19</v>
      </c>
      <c r="F3811" s="9" t="s">
        <v>510</v>
      </c>
      <c r="G3811" s="9" t="s">
        <v>511</v>
      </c>
      <c r="H3811" s="9" t="s">
        <v>1287</v>
      </c>
      <c r="I3811" s="9" t="s">
        <v>1288</v>
      </c>
      <c r="J3811" s="9" t="s">
        <v>1289</v>
      </c>
      <c r="K3811" s="9">
        <v>25585</v>
      </c>
      <c r="L3811" s="9">
        <v>29273</v>
      </c>
      <c r="M3811" s="9">
        <v>32677</v>
      </c>
    </row>
    <row r="3812" spans="1:13" x14ac:dyDescent="0.35">
      <c r="A3812" s="8">
        <v>3810</v>
      </c>
      <c r="B3812" s="9" t="s">
        <v>1520</v>
      </c>
      <c r="C3812" s="9">
        <v>15</v>
      </c>
      <c r="D3812" s="9" t="s">
        <v>1521</v>
      </c>
      <c r="E3812" s="11">
        <v>19</v>
      </c>
      <c r="F3812" s="9" t="s">
        <v>510</v>
      </c>
      <c r="G3812" s="9" t="s">
        <v>511</v>
      </c>
      <c r="H3812" s="9" t="s">
        <v>1453</v>
      </c>
      <c r="I3812" s="9" t="s">
        <v>1454</v>
      </c>
      <c r="J3812" s="9" t="s">
        <v>1455</v>
      </c>
      <c r="K3812" s="9">
        <v>22277</v>
      </c>
      <c r="L3812" s="9">
        <v>25546</v>
      </c>
      <c r="M3812" s="9">
        <v>28563</v>
      </c>
    </row>
    <row r="3813" spans="1:13" x14ac:dyDescent="0.35">
      <c r="A3813" s="8">
        <v>3811</v>
      </c>
      <c r="B3813" s="9" t="s">
        <v>1520</v>
      </c>
      <c r="C3813" s="9">
        <v>15</v>
      </c>
      <c r="D3813" s="9" t="s">
        <v>1521</v>
      </c>
      <c r="E3813" s="11">
        <v>19</v>
      </c>
      <c r="F3813" s="9" t="s">
        <v>510</v>
      </c>
      <c r="G3813" s="9" t="s">
        <v>511</v>
      </c>
      <c r="H3813" s="9" t="s">
        <v>999</v>
      </c>
      <c r="I3813" s="9" t="s">
        <v>1000</v>
      </c>
      <c r="J3813" s="9" t="s">
        <v>1001</v>
      </c>
      <c r="K3813" s="9">
        <v>9350</v>
      </c>
      <c r="L3813" s="9">
        <v>9350</v>
      </c>
      <c r="M3813" s="9">
        <v>9350</v>
      </c>
    </row>
    <row r="3814" spans="1:13" x14ac:dyDescent="0.35">
      <c r="A3814" s="8">
        <v>3812</v>
      </c>
      <c r="B3814" s="9" t="s">
        <v>1520</v>
      </c>
      <c r="C3814" s="9">
        <v>15</v>
      </c>
      <c r="D3814" s="9" t="s">
        <v>1521</v>
      </c>
      <c r="E3814" s="11">
        <v>19</v>
      </c>
      <c r="F3814" s="9" t="s">
        <v>510</v>
      </c>
      <c r="G3814" s="9" t="s">
        <v>511</v>
      </c>
      <c r="H3814" s="9" t="s">
        <v>1537</v>
      </c>
      <c r="I3814" s="9" t="s">
        <v>1538</v>
      </c>
      <c r="J3814" s="9" t="s">
        <v>1539</v>
      </c>
      <c r="K3814" s="9">
        <v>8426</v>
      </c>
      <c r="L3814" s="9">
        <v>8426</v>
      </c>
      <c r="M3814" s="9">
        <v>8426</v>
      </c>
    </row>
    <row r="3815" spans="1:13" x14ac:dyDescent="0.35">
      <c r="A3815" s="8">
        <v>3813</v>
      </c>
      <c r="B3815" s="9" t="s">
        <v>1520</v>
      </c>
      <c r="C3815" s="9">
        <v>15</v>
      </c>
      <c r="D3815" s="9" t="s">
        <v>1521</v>
      </c>
      <c r="E3815" s="11">
        <v>19</v>
      </c>
      <c r="F3815" s="9" t="s">
        <v>510</v>
      </c>
      <c r="G3815" s="9" t="s">
        <v>511</v>
      </c>
      <c r="H3815" s="9" t="s">
        <v>1540</v>
      </c>
      <c r="I3815" s="9" t="s">
        <v>1541</v>
      </c>
      <c r="J3815" s="9" t="s">
        <v>1542</v>
      </c>
      <c r="K3815" s="9">
        <v>5102</v>
      </c>
      <c r="L3815" s="9">
        <v>5102</v>
      </c>
      <c r="M3815" s="9">
        <v>5102</v>
      </c>
    </row>
    <row r="3816" spans="1:13" x14ac:dyDescent="0.35">
      <c r="A3816" s="8">
        <v>3814</v>
      </c>
      <c r="B3816" s="9" t="s">
        <v>1520</v>
      </c>
      <c r="C3816" s="9">
        <v>15</v>
      </c>
      <c r="D3816" s="9" t="s">
        <v>1521</v>
      </c>
      <c r="E3816" s="11">
        <v>19</v>
      </c>
      <c r="F3816" s="9" t="s">
        <v>510</v>
      </c>
      <c r="G3816" s="9" t="s">
        <v>511</v>
      </c>
      <c r="H3816" s="9" t="s">
        <v>1002</v>
      </c>
      <c r="I3816" s="9" t="s">
        <v>1003</v>
      </c>
      <c r="J3816" s="9" t="s">
        <v>1004</v>
      </c>
      <c r="K3816" s="9">
        <v>12627</v>
      </c>
      <c r="L3816" s="9">
        <v>15266</v>
      </c>
      <c r="M3816" s="9">
        <v>17702</v>
      </c>
    </row>
    <row r="3817" spans="1:13" x14ac:dyDescent="0.35">
      <c r="A3817" s="8">
        <v>3815</v>
      </c>
      <c r="B3817" s="9" t="s">
        <v>1520</v>
      </c>
      <c r="C3817" s="9">
        <v>15</v>
      </c>
      <c r="D3817" s="9" t="s">
        <v>1521</v>
      </c>
      <c r="E3817" s="11">
        <v>19</v>
      </c>
      <c r="F3817" s="9" t="s">
        <v>510</v>
      </c>
      <c r="G3817" s="9" t="s">
        <v>511</v>
      </c>
      <c r="H3817" s="9" t="s">
        <v>1543</v>
      </c>
      <c r="I3817" s="9" t="s">
        <v>1544</v>
      </c>
      <c r="J3817" s="9" t="s">
        <v>1545</v>
      </c>
      <c r="K3817" s="9">
        <v>917</v>
      </c>
      <c r="L3817" s="9">
        <v>917</v>
      </c>
      <c r="M3817" s="9">
        <v>917</v>
      </c>
    </row>
    <row r="3818" spans="1:13" x14ac:dyDescent="0.35">
      <c r="A3818" s="8">
        <v>3816</v>
      </c>
      <c r="B3818" s="9" t="s">
        <v>1520</v>
      </c>
      <c r="C3818" s="9">
        <v>15</v>
      </c>
      <c r="D3818" s="9" t="s">
        <v>1521</v>
      </c>
      <c r="E3818" s="11">
        <v>19</v>
      </c>
      <c r="F3818" s="9" t="s">
        <v>510</v>
      </c>
      <c r="G3818" s="9" t="s">
        <v>511</v>
      </c>
      <c r="H3818" s="9" t="s">
        <v>1546</v>
      </c>
      <c r="I3818" s="9" t="s">
        <v>1547</v>
      </c>
      <c r="J3818" s="9" t="s">
        <v>1548</v>
      </c>
      <c r="K3818" s="9">
        <v>669</v>
      </c>
      <c r="L3818" s="9">
        <v>669</v>
      </c>
      <c r="M3818" s="9">
        <v>669</v>
      </c>
    </row>
    <row r="3819" spans="1:13" x14ac:dyDescent="0.35">
      <c r="A3819" s="8">
        <v>3817</v>
      </c>
      <c r="B3819" s="9" t="s">
        <v>1520</v>
      </c>
      <c r="C3819" s="9">
        <v>15</v>
      </c>
      <c r="D3819" s="9" t="s">
        <v>1521</v>
      </c>
      <c r="E3819" s="11">
        <v>19</v>
      </c>
      <c r="F3819" s="9" t="s">
        <v>510</v>
      </c>
      <c r="G3819" s="9" t="s">
        <v>511</v>
      </c>
      <c r="H3819" s="9" t="s">
        <v>1549</v>
      </c>
      <c r="I3819" s="9" t="s">
        <v>1550</v>
      </c>
      <c r="J3819" s="9" t="s">
        <v>1551</v>
      </c>
      <c r="K3819" s="9">
        <v>264</v>
      </c>
      <c r="L3819" s="9">
        <v>264</v>
      </c>
      <c r="M3819" s="9">
        <v>264</v>
      </c>
    </row>
    <row r="3820" spans="1:13" x14ac:dyDescent="0.35">
      <c r="A3820" s="8">
        <v>3818</v>
      </c>
      <c r="B3820" s="9" t="s">
        <v>1520</v>
      </c>
      <c r="C3820" s="9">
        <v>15</v>
      </c>
      <c r="D3820" s="9" t="s">
        <v>1521</v>
      </c>
      <c r="E3820" s="11">
        <v>19</v>
      </c>
      <c r="F3820" s="9" t="s">
        <v>510</v>
      </c>
      <c r="G3820" s="9" t="s">
        <v>511</v>
      </c>
      <c r="H3820" s="9" t="s">
        <v>1552</v>
      </c>
      <c r="I3820" s="9" t="s">
        <v>1553</v>
      </c>
      <c r="J3820" s="9" t="s">
        <v>1554</v>
      </c>
      <c r="K3820" s="9">
        <v>2604</v>
      </c>
      <c r="L3820" s="9">
        <v>2604</v>
      </c>
      <c r="M3820" s="9">
        <v>2604</v>
      </c>
    </row>
    <row r="3821" spans="1:13" x14ac:dyDescent="0.35">
      <c r="A3821" s="8">
        <v>3819</v>
      </c>
      <c r="B3821" s="9" t="s">
        <v>1520</v>
      </c>
      <c r="C3821" s="9">
        <v>15</v>
      </c>
      <c r="D3821" s="9" t="s">
        <v>1521</v>
      </c>
      <c r="E3821" s="11">
        <v>19</v>
      </c>
      <c r="F3821" s="9" t="s">
        <v>510</v>
      </c>
      <c r="G3821" s="9" t="s">
        <v>511</v>
      </c>
      <c r="H3821" s="9" t="s">
        <v>1555</v>
      </c>
      <c r="I3821" s="9" t="s">
        <v>1556</v>
      </c>
      <c r="J3821" s="9" t="s">
        <v>1557</v>
      </c>
      <c r="K3821" s="9">
        <v>3917</v>
      </c>
      <c r="L3821" s="9">
        <v>3917</v>
      </c>
      <c r="M3821" s="9">
        <v>3917</v>
      </c>
    </row>
    <row r="3822" spans="1:13" x14ac:dyDescent="0.35">
      <c r="A3822" s="8">
        <v>3820</v>
      </c>
      <c r="B3822" s="9" t="s">
        <v>1520</v>
      </c>
      <c r="C3822" s="9">
        <v>15</v>
      </c>
      <c r="D3822" s="9" t="s">
        <v>1521</v>
      </c>
      <c r="E3822" s="11">
        <v>19</v>
      </c>
      <c r="F3822" s="9" t="s">
        <v>510</v>
      </c>
      <c r="G3822" s="9" t="s">
        <v>511</v>
      </c>
      <c r="H3822" s="9" t="s">
        <v>1462</v>
      </c>
      <c r="I3822" s="9" t="s">
        <v>1463</v>
      </c>
      <c r="J3822" s="9" t="s">
        <v>1464</v>
      </c>
      <c r="K3822" s="9">
        <v>11392</v>
      </c>
      <c r="L3822" s="9">
        <v>11392</v>
      </c>
      <c r="M3822" s="9">
        <v>11392</v>
      </c>
    </row>
    <row r="3823" spans="1:13" x14ac:dyDescent="0.35">
      <c r="A3823" s="8">
        <v>3821</v>
      </c>
      <c r="B3823" s="9" t="s">
        <v>1520</v>
      </c>
      <c r="C3823" s="9">
        <v>15</v>
      </c>
      <c r="D3823" s="9" t="s">
        <v>1521</v>
      </c>
      <c r="E3823" s="11">
        <v>19</v>
      </c>
      <c r="F3823" s="9" t="s">
        <v>510</v>
      </c>
      <c r="G3823" s="9" t="s">
        <v>511</v>
      </c>
      <c r="H3823" s="9" t="s">
        <v>883</v>
      </c>
      <c r="I3823" s="9" t="s">
        <v>884</v>
      </c>
      <c r="J3823" s="9" t="s">
        <v>885</v>
      </c>
      <c r="K3823" s="9">
        <v>45464</v>
      </c>
      <c r="L3823" s="9">
        <v>57090</v>
      </c>
      <c r="M3823" s="9">
        <v>67822</v>
      </c>
    </row>
    <row r="3824" spans="1:13" x14ac:dyDescent="0.35">
      <c r="A3824" s="8">
        <v>3822</v>
      </c>
      <c r="B3824" s="9" t="s">
        <v>1520</v>
      </c>
      <c r="C3824" s="9">
        <v>15</v>
      </c>
      <c r="D3824" s="9" t="s">
        <v>1521</v>
      </c>
      <c r="E3824" s="11">
        <v>19</v>
      </c>
      <c r="F3824" s="9" t="s">
        <v>510</v>
      </c>
      <c r="G3824" s="9" t="s">
        <v>511</v>
      </c>
      <c r="H3824" s="9" t="s">
        <v>1468</v>
      </c>
      <c r="I3824" s="9" t="s">
        <v>1469</v>
      </c>
      <c r="J3824" s="9" t="s">
        <v>1470</v>
      </c>
      <c r="K3824" s="9">
        <v>10683</v>
      </c>
      <c r="L3824" s="9">
        <v>10683</v>
      </c>
      <c r="M3824" s="9">
        <v>10683</v>
      </c>
    </row>
    <row r="3825" spans="1:13" x14ac:dyDescent="0.35">
      <c r="A3825" s="8">
        <v>3823</v>
      </c>
      <c r="B3825" s="9" t="s">
        <v>1520</v>
      </c>
      <c r="C3825" s="9">
        <v>15</v>
      </c>
      <c r="D3825" s="9" t="s">
        <v>1521</v>
      </c>
      <c r="E3825" s="11">
        <v>19</v>
      </c>
      <c r="F3825" s="9" t="s">
        <v>510</v>
      </c>
      <c r="G3825" s="9" t="s">
        <v>511</v>
      </c>
      <c r="H3825" s="9" t="s">
        <v>1558</v>
      </c>
      <c r="I3825" s="9" t="s">
        <v>1559</v>
      </c>
      <c r="J3825" s="9" t="s">
        <v>1560</v>
      </c>
      <c r="K3825" s="9">
        <v>3854</v>
      </c>
      <c r="L3825" s="9">
        <v>3854</v>
      </c>
      <c r="M3825" s="9">
        <v>3854</v>
      </c>
    </row>
    <row r="3826" spans="1:13" x14ac:dyDescent="0.35">
      <c r="A3826" s="8">
        <v>3824</v>
      </c>
      <c r="B3826" s="9" t="s">
        <v>1520</v>
      </c>
      <c r="C3826" s="9">
        <v>15</v>
      </c>
      <c r="D3826" s="9" t="s">
        <v>1521</v>
      </c>
      <c r="E3826" s="11">
        <v>19</v>
      </c>
      <c r="F3826" s="9" t="s">
        <v>510</v>
      </c>
      <c r="G3826" s="9" t="s">
        <v>511</v>
      </c>
      <c r="H3826" s="9" t="s">
        <v>1312</v>
      </c>
      <c r="I3826" s="9" t="s">
        <v>1313</v>
      </c>
      <c r="J3826" s="9" t="s">
        <v>1314</v>
      </c>
      <c r="K3826" s="9">
        <v>192922</v>
      </c>
      <c r="L3826" s="9">
        <v>200706</v>
      </c>
      <c r="M3826" s="9">
        <v>207892</v>
      </c>
    </row>
    <row r="3827" spans="1:13" x14ac:dyDescent="0.35">
      <c r="A3827" s="8">
        <v>3825</v>
      </c>
      <c r="B3827" s="9" t="s">
        <v>1520</v>
      </c>
      <c r="C3827" s="9">
        <v>15</v>
      </c>
      <c r="D3827" s="9" t="s">
        <v>1521</v>
      </c>
      <c r="E3827" s="11">
        <v>20</v>
      </c>
      <c r="F3827" s="9" t="s">
        <v>510</v>
      </c>
      <c r="G3827" s="9" t="s">
        <v>542</v>
      </c>
      <c r="H3827" s="9" t="s">
        <v>543</v>
      </c>
      <c r="I3827" s="9" t="s">
        <v>544</v>
      </c>
      <c r="J3827" s="9" t="s">
        <v>545</v>
      </c>
      <c r="K3827" s="9">
        <v>550</v>
      </c>
      <c r="L3827" s="9">
        <v>6995</v>
      </c>
      <c r="M3827" s="9">
        <v>12945</v>
      </c>
    </row>
    <row r="3828" spans="1:13" x14ac:dyDescent="0.35">
      <c r="A3828" s="8">
        <v>3826</v>
      </c>
      <c r="B3828" s="9" t="s">
        <v>1520</v>
      </c>
      <c r="C3828" s="9">
        <v>15</v>
      </c>
      <c r="D3828" s="9" t="s">
        <v>1521</v>
      </c>
      <c r="E3828" s="11">
        <v>20</v>
      </c>
      <c r="F3828" s="9" t="s">
        <v>510</v>
      </c>
      <c r="G3828" s="9" t="s">
        <v>542</v>
      </c>
      <c r="H3828" s="9" t="s">
        <v>1005</v>
      </c>
      <c r="I3828" s="9" t="s">
        <v>1006</v>
      </c>
      <c r="J3828" s="9" t="s">
        <v>1007</v>
      </c>
      <c r="K3828" s="9">
        <v>1402</v>
      </c>
      <c r="L3828" s="9">
        <v>1402</v>
      </c>
      <c r="M3828" s="9">
        <v>1402</v>
      </c>
    </row>
    <row r="3829" spans="1:13" x14ac:dyDescent="0.35">
      <c r="A3829" s="8">
        <v>3827</v>
      </c>
      <c r="B3829" s="9" t="s">
        <v>1520</v>
      </c>
      <c r="C3829" s="9">
        <v>15</v>
      </c>
      <c r="D3829" s="9" t="s">
        <v>1521</v>
      </c>
      <c r="E3829" s="11">
        <v>20</v>
      </c>
      <c r="F3829" s="9" t="s">
        <v>510</v>
      </c>
      <c r="G3829" s="9" t="s">
        <v>542</v>
      </c>
      <c r="H3829" s="9" t="s">
        <v>546</v>
      </c>
      <c r="I3829" s="9" t="s">
        <v>547</v>
      </c>
      <c r="J3829" s="9" t="s">
        <v>548</v>
      </c>
      <c r="K3829" s="9">
        <v>223856</v>
      </c>
      <c r="L3829" s="9">
        <v>282007</v>
      </c>
      <c r="M3829" s="9">
        <v>335684</v>
      </c>
    </row>
    <row r="3830" spans="1:13" x14ac:dyDescent="0.35">
      <c r="A3830" s="8">
        <v>3828</v>
      </c>
      <c r="B3830" s="9" t="s">
        <v>1520</v>
      </c>
      <c r="C3830" s="9">
        <v>15</v>
      </c>
      <c r="D3830" s="9" t="s">
        <v>1521</v>
      </c>
      <c r="E3830" s="11">
        <v>20</v>
      </c>
      <c r="F3830" s="9" t="s">
        <v>510</v>
      </c>
      <c r="G3830" s="9" t="s">
        <v>542</v>
      </c>
      <c r="H3830" s="9" t="s">
        <v>889</v>
      </c>
      <c r="I3830" s="9" t="s">
        <v>890</v>
      </c>
      <c r="J3830" s="9" t="s">
        <v>891</v>
      </c>
      <c r="K3830" s="9">
        <v>6203</v>
      </c>
      <c r="L3830" s="9">
        <v>7503</v>
      </c>
      <c r="M3830" s="9">
        <v>8703</v>
      </c>
    </row>
    <row r="3831" spans="1:13" x14ac:dyDescent="0.35">
      <c r="A3831" s="8">
        <v>3829</v>
      </c>
      <c r="B3831" s="9" t="s">
        <v>1520</v>
      </c>
      <c r="C3831" s="9">
        <v>15</v>
      </c>
      <c r="D3831" s="9" t="s">
        <v>1521</v>
      </c>
      <c r="E3831" s="11">
        <v>20</v>
      </c>
      <c r="F3831" s="9" t="s">
        <v>510</v>
      </c>
      <c r="G3831" s="9" t="s">
        <v>542</v>
      </c>
      <c r="H3831" s="9" t="s">
        <v>558</v>
      </c>
      <c r="I3831" s="9" t="s">
        <v>559</v>
      </c>
      <c r="J3831" s="9" t="s">
        <v>560</v>
      </c>
      <c r="K3831" s="9">
        <v>4705</v>
      </c>
      <c r="L3831" s="9">
        <v>5273</v>
      </c>
      <c r="M3831" s="9">
        <v>5797</v>
      </c>
    </row>
    <row r="3832" spans="1:13" x14ac:dyDescent="0.35">
      <c r="A3832" s="8">
        <v>3830</v>
      </c>
      <c r="B3832" s="9" t="s">
        <v>1520</v>
      </c>
      <c r="C3832" s="9">
        <v>15</v>
      </c>
      <c r="D3832" s="9" t="s">
        <v>1521</v>
      </c>
      <c r="E3832" s="11">
        <v>20</v>
      </c>
      <c r="F3832" s="9" t="s">
        <v>510</v>
      </c>
      <c r="G3832" s="9" t="s">
        <v>542</v>
      </c>
      <c r="H3832" s="9" t="s">
        <v>561</v>
      </c>
      <c r="I3832" s="9" t="s">
        <v>562</v>
      </c>
      <c r="J3832" s="9" t="s">
        <v>563</v>
      </c>
      <c r="K3832" s="9">
        <v>6625</v>
      </c>
      <c r="L3832" s="9">
        <v>8065</v>
      </c>
      <c r="M3832" s="9">
        <v>9394</v>
      </c>
    </row>
    <row r="3833" spans="1:13" x14ac:dyDescent="0.35">
      <c r="A3833" s="8">
        <v>3831</v>
      </c>
      <c r="B3833" s="9" t="s">
        <v>1520</v>
      </c>
      <c r="C3833" s="9">
        <v>15</v>
      </c>
      <c r="D3833" s="9" t="s">
        <v>1521</v>
      </c>
      <c r="E3833" s="11">
        <v>20</v>
      </c>
      <c r="F3833" s="9" t="s">
        <v>510</v>
      </c>
      <c r="G3833" s="9" t="s">
        <v>542</v>
      </c>
      <c r="H3833" s="9" t="s">
        <v>564</v>
      </c>
      <c r="I3833" s="9" t="s">
        <v>565</v>
      </c>
      <c r="J3833" s="9" t="s">
        <v>566</v>
      </c>
      <c r="K3833" s="9">
        <v>2515</v>
      </c>
      <c r="L3833" s="9">
        <v>2515</v>
      </c>
      <c r="M3833" s="9">
        <v>2515</v>
      </c>
    </row>
    <row r="3834" spans="1:13" x14ac:dyDescent="0.35">
      <c r="A3834" s="8">
        <v>3832</v>
      </c>
      <c r="B3834" s="9" t="s">
        <v>1520</v>
      </c>
      <c r="C3834" s="9">
        <v>15</v>
      </c>
      <c r="D3834" s="9" t="s">
        <v>1521</v>
      </c>
      <c r="E3834" s="11">
        <v>20</v>
      </c>
      <c r="F3834" s="9" t="s">
        <v>510</v>
      </c>
      <c r="G3834" s="9" t="s">
        <v>542</v>
      </c>
      <c r="H3834" s="9" t="s">
        <v>567</v>
      </c>
      <c r="I3834" s="9" t="s">
        <v>568</v>
      </c>
      <c r="J3834" s="9" t="s">
        <v>569</v>
      </c>
      <c r="K3834" s="9">
        <v>5595</v>
      </c>
      <c r="L3834" s="9">
        <v>5595</v>
      </c>
      <c r="M3834" s="9">
        <v>5595</v>
      </c>
    </row>
    <row r="3835" spans="1:13" x14ac:dyDescent="0.35">
      <c r="A3835" s="8">
        <v>3833</v>
      </c>
      <c r="B3835" s="9" t="s">
        <v>1520</v>
      </c>
      <c r="C3835" s="9">
        <v>15</v>
      </c>
      <c r="D3835" s="9" t="s">
        <v>1521</v>
      </c>
      <c r="E3835" s="11">
        <v>20</v>
      </c>
      <c r="F3835" s="9" t="s">
        <v>510</v>
      </c>
      <c r="G3835" s="9" t="s">
        <v>542</v>
      </c>
      <c r="H3835" s="9" t="s">
        <v>892</v>
      </c>
      <c r="I3835" s="9" t="s">
        <v>893</v>
      </c>
      <c r="J3835" s="9" t="s">
        <v>894</v>
      </c>
      <c r="K3835" s="9">
        <v>3109</v>
      </c>
      <c r="L3835" s="9">
        <v>3784</v>
      </c>
      <c r="M3835" s="9">
        <v>4408</v>
      </c>
    </row>
    <row r="3836" spans="1:13" x14ac:dyDescent="0.35">
      <c r="A3836" s="8">
        <v>3834</v>
      </c>
      <c r="B3836" s="9" t="s">
        <v>1520</v>
      </c>
      <c r="C3836" s="9">
        <v>15</v>
      </c>
      <c r="D3836" s="9" t="s">
        <v>1521</v>
      </c>
      <c r="E3836" s="11">
        <v>20</v>
      </c>
      <c r="F3836" s="9" t="s">
        <v>510</v>
      </c>
      <c r="G3836" s="9" t="s">
        <v>542</v>
      </c>
      <c r="H3836" s="9" t="s">
        <v>570</v>
      </c>
      <c r="I3836" s="9" t="s">
        <v>571</v>
      </c>
      <c r="J3836" s="9" t="s">
        <v>572</v>
      </c>
      <c r="K3836" s="9">
        <v>10653</v>
      </c>
      <c r="L3836" s="9">
        <v>10653</v>
      </c>
      <c r="M3836" s="9">
        <v>10653</v>
      </c>
    </row>
    <row r="3837" spans="1:13" x14ac:dyDescent="0.35">
      <c r="A3837" s="8">
        <v>3835</v>
      </c>
      <c r="B3837" s="9" t="s">
        <v>1520</v>
      </c>
      <c r="C3837" s="9">
        <v>15</v>
      </c>
      <c r="D3837" s="9" t="s">
        <v>1521</v>
      </c>
      <c r="E3837" s="11">
        <v>20</v>
      </c>
      <c r="F3837" s="9" t="s">
        <v>510</v>
      </c>
      <c r="G3837" s="9" t="s">
        <v>542</v>
      </c>
      <c r="H3837" s="9" t="s">
        <v>573</v>
      </c>
      <c r="I3837" s="9" t="s">
        <v>574</v>
      </c>
      <c r="J3837" s="9" t="s">
        <v>575</v>
      </c>
      <c r="K3837" s="9">
        <v>2083</v>
      </c>
      <c r="L3837" s="9">
        <v>2179</v>
      </c>
      <c r="M3837" s="9">
        <v>2267</v>
      </c>
    </row>
    <row r="3838" spans="1:13" x14ac:dyDescent="0.35">
      <c r="A3838" s="8">
        <v>3836</v>
      </c>
      <c r="B3838" s="9" t="s">
        <v>1520</v>
      </c>
      <c r="C3838" s="9">
        <v>15</v>
      </c>
      <c r="D3838" s="9" t="s">
        <v>1521</v>
      </c>
      <c r="E3838" s="11">
        <v>20</v>
      </c>
      <c r="F3838" s="9" t="s">
        <v>510</v>
      </c>
      <c r="G3838" s="9" t="s">
        <v>542</v>
      </c>
      <c r="H3838" s="9" t="s">
        <v>579</v>
      </c>
      <c r="I3838" s="9" t="s">
        <v>580</v>
      </c>
      <c r="J3838" s="9" t="s">
        <v>581</v>
      </c>
      <c r="K3838" s="9">
        <v>2980</v>
      </c>
      <c r="L3838" s="9">
        <v>3081</v>
      </c>
      <c r="M3838" s="9">
        <v>3174</v>
      </c>
    </row>
    <row r="3839" spans="1:13" x14ac:dyDescent="0.35">
      <c r="A3839" s="8">
        <v>3837</v>
      </c>
      <c r="B3839" s="9" t="s">
        <v>1520</v>
      </c>
      <c r="C3839" s="9">
        <v>15</v>
      </c>
      <c r="D3839" s="9" t="s">
        <v>1521</v>
      </c>
      <c r="E3839" s="11">
        <v>20</v>
      </c>
      <c r="F3839" s="9" t="s">
        <v>510</v>
      </c>
      <c r="G3839" s="9" t="s">
        <v>542</v>
      </c>
      <c r="H3839" s="9" t="s">
        <v>585</v>
      </c>
      <c r="I3839" s="9" t="s">
        <v>586</v>
      </c>
      <c r="J3839" s="9" t="s">
        <v>587</v>
      </c>
      <c r="K3839" s="9">
        <v>30416</v>
      </c>
      <c r="L3839" s="9">
        <v>33451</v>
      </c>
      <c r="M3839" s="9">
        <v>36253</v>
      </c>
    </row>
    <row r="3840" spans="1:13" x14ac:dyDescent="0.35">
      <c r="A3840" s="8">
        <v>3838</v>
      </c>
      <c r="B3840" s="9" t="s">
        <v>1520</v>
      </c>
      <c r="C3840" s="9">
        <v>15</v>
      </c>
      <c r="D3840" s="9" t="s">
        <v>1521</v>
      </c>
      <c r="E3840" s="11">
        <v>20</v>
      </c>
      <c r="F3840" s="9" t="s">
        <v>510</v>
      </c>
      <c r="G3840" s="9" t="s">
        <v>542</v>
      </c>
      <c r="H3840" s="9" t="s">
        <v>588</v>
      </c>
      <c r="I3840" s="9" t="s">
        <v>589</v>
      </c>
      <c r="J3840" s="9" t="s">
        <v>590</v>
      </c>
      <c r="K3840" s="9">
        <v>5578</v>
      </c>
      <c r="L3840" s="9">
        <v>13026</v>
      </c>
      <c r="M3840" s="9">
        <v>19901</v>
      </c>
    </row>
    <row r="3841" spans="1:13" x14ac:dyDescent="0.35">
      <c r="A3841" s="8">
        <v>3839</v>
      </c>
      <c r="B3841" s="9" t="s">
        <v>1520</v>
      </c>
      <c r="C3841" s="9">
        <v>15</v>
      </c>
      <c r="D3841" s="9" t="s">
        <v>1521</v>
      </c>
      <c r="E3841" s="11">
        <v>20</v>
      </c>
      <c r="F3841" s="9" t="s">
        <v>510</v>
      </c>
      <c r="G3841" s="9" t="s">
        <v>542</v>
      </c>
      <c r="H3841" s="9" t="s">
        <v>591</v>
      </c>
      <c r="I3841" s="9" t="s">
        <v>592</v>
      </c>
      <c r="J3841" s="9" t="s">
        <v>593</v>
      </c>
      <c r="K3841" s="9">
        <v>10363</v>
      </c>
      <c r="L3841" s="9">
        <v>12386</v>
      </c>
      <c r="M3841" s="9">
        <v>14253</v>
      </c>
    </row>
    <row r="3842" spans="1:13" x14ac:dyDescent="0.35">
      <c r="A3842" s="8">
        <v>3840</v>
      </c>
      <c r="B3842" s="9" t="s">
        <v>1520</v>
      </c>
      <c r="C3842" s="9">
        <v>15</v>
      </c>
      <c r="D3842" s="9" t="s">
        <v>1521</v>
      </c>
      <c r="E3842" s="11">
        <v>20</v>
      </c>
      <c r="F3842" s="9" t="s">
        <v>510</v>
      </c>
      <c r="G3842" s="9" t="s">
        <v>542</v>
      </c>
      <c r="H3842" s="9" t="s">
        <v>594</v>
      </c>
      <c r="I3842" s="9" t="s">
        <v>595</v>
      </c>
      <c r="J3842" s="9" t="s">
        <v>596</v>
      </c>
      <c r="K3842" s="9">
        <v>450</v>
      </c>
      <c r="L3842" s="9">
        <v>473</v>
      </c>
      <c r="M3842" s="9">
        <v>494</v>
      </c>
    </row>
    <row r="3843" spans="1:13" x14ac:dyDescent="0.35">
      <c r="A3843" s="8">
        <v>3841</v>
      </c>
      <c r="B3843" s="9" t="s">
        <v>1520</v>
      </c>
      <c r="C3843" s="9">
        <v>15</v>
      </c>
      <c r="D3843" s="9" t="s">
        <v>1521</v>
      </c>
      <c r="E3843" s="11">
        <v>20</v>
      </c>
      <c r="F3843" s="9" t="s">
        <v>510</v>
      </c>
      <c r="G3843" s="9" t="s">
        <v>542</v>
      </c>
      <c r="H3843" s="9" t="s">
        <v>600</v>
      </c>
      <c r="I3843" s="9" t="s">
        <v>601</v>
      </c>
      <c r="J3843" s="9" t="s">
        <v>602</v>
      </c>
      <c r="K3843" s="9">
        <v>5675</v>
      </c>
      <c r="L3843" s="9">
        <v>6097</v>
      </c>
      <c r="M3843" s="9">
        <v>6487</v>
      </c>
    </row>
    <row r="3844" spans="1:13" x14ac:dyDescent="0.35">
      <c r="A3844" s="8">
        <v>3842</v>
      </c>
      <c r="B3844" s="9" t="s">
        <v>1520</v>
      </c>
      <c r="C3844" s="9">
        <v>15</v>
      </c>
      <c r="D3844" s="9" t="s">
        <v>1521</v>
      </c>
      <c r="E3844" s="11">
        <v>20</v>
      </c>
      <c r="F3844" s="9" t="s">
        <v>510</v>
      </c>
      <c r="G3844" s="9" t="s">
        <v>542</v>
      </c>
      <c r="H3844" s="9" t="s">
        <v>603</v>
      </c>
      <c r="I3844" s="9" t="s">
        <v>604</v>
      </c>
      <c r="J3844" s="9" t="s">
        <v>605</v>
      </c>
      <c r="K3844" s="9">
        <v>9702</v>
      </c>
      <c r="L3844" s="9">
        <v>11184</v>
      </c>
      <c r="M3844" s="9">
        <v>12553</v>
      </c>
    </row>
    <row r="3845" spans="1:13" x14ac:dyDescent="0.35">
      <c r="A3845" s="8">
        <v>3843</v>
      </c>
      <c r="B3845" s="9" t="s">
        <v>1520</v>
      </c>
      <c r="C3845" s="9">
        <v>15</v>
      </c>
      <c r="D3845" s="9" t="s">
        <v>1521</v>
      </c>
      <c r="E3845" s="11">
        <v>20</v>
      </c>
      <c r="F3845" s="9" t="s">
        <v>510</v>
      </c>
      <c r="G3845" s="9" t="s">
        <v>542</v>
      </c>
      <c r="H3845" s="9" t="s">
        <v>609</v>
      </c>
      <c r="I3845" s="9" t="s">
        <v>610</v>
      </c>
      <c r="J3845" s="9" t="s">
        <v>611</v>
      </c>
      <c r="K3845" s="9">
        <v>14206</v>
      </c>
      <c r="L3845" s="9">
        <v>14206</v>
      </c>
      <c r="M3845" s="9">
        <v>14206</v>
      </c>
    </row>
    <row r="3846" spans="1:13" x14ac:dyDescent="0.35">
      <c r="A3846" s="8">
        <v>3844</v>
      </c>
      <c r="B3846" s="9" t="s">
        <v>1520</v>
      </c>
      <c r="C3846" s="9">
        <v>15</v>
      </c>
      <c r="D3846" s="9" t="s">
        <v>1521</v>
      </c>
      <c r="E3846" s="11">
        <v>20</v>
      </c>
      <c r="F3846" s="9" t="s">
        <v>510</v>
      </c>
      <c r="G3846" s="9" t="s">
        <v>542</v>
      </c>
      <c r="H3846" s="9" t="s">
        <v>612</v>
      </c>
      <c r="I3846" s="9" t="s">
        <v>613</v>
      </c>
      <c r="J3846" s="9" t="s">
        <v>614</v>
      </c>
      <c r="K3846" s="9">
        <v>15799</v>
      </c>
      <c r="L3846" s="9">
        <v>18624</v>
      </c>
      <c r="M3846" s="9">
        <v>21231</v>
      </c>
    </row>
    <row r="3847" spans="1:13" x14ac:dyDescent="0.35">
      <c r="A3847" s="8">
        <v>3845</v>
      </c>
      <c r="B3847" s="9" t="s">
        <v>1520</v>
      </c>
      <c r="C3847" s="9">
        <v>15</v>
      </c>
      <c r="D3847" s="9" t="s">
        <v>1521</v>
      </c>
      <c r="E3847" s="11">
        <v>20</v>
      </c>
      <c r="F3847" s="9" t="s">
        <v>510</v>
      </c>
      <c r="G3847" s="9" t="s">
        <v>542</v>
      </c>
      <c r="H3847" s="9" t="s">
        <v>615</v>
      </c>
      <c r="I3847" s="9" t="s">
        <v>616</v>
      </c>
      <c r="J3847" s="9" t="s">
        <v>617</v>
      </c>
      <c r="K3847" s="9">
        <v>5760</v>
      </c>
      <c r="L3847" s="9">
        <v>7182</v>
      </c>
      <c r="M3847" s="9">
        <v>8495</v>
      </c>
    </row>
    <row r="3848" spans="1:13" x14ac:dyDescent="0.35">
      <c r="A3848" s="8">
        <v>3846</v>
      </c>
      <c r="B3848" s="9" t="s">
        <v>1520</v>
      </c>
      <c r="C3848" s="9">
        <v>15</v>
      </c>
      <c r="D3848" s="9" t="s">
        <v>1521</v>
      </c>
      <c r="E3848" s="11">
        <v>20</v>
      </c>
      <c r="F3848" s="9" t="s">
        <v>510</v>
      </c>
      <c r="G3848" s="9" t="s">
        <v>542</v>
      </c>
      <c r="H3848" s="9" t="s">
        <v>621</v>
      </c>
      <c r="I3848" s="9" t="s">
        <v>622</v>
      </c>
      <c r="J3848" s="9" t="s">
        <v>623</v>
      </c>
      <c r="K3848" s="9">
        <v>29344</v>
      </c>
      <c r="L3848" s="9">
        <v>29344</v>
      </c>
      <c r="M3848" s="9">
        <v>29344</v>
      </c>
    </row>
    <row r="3849" spans="1:13" x14ac:dyDescent="0.35">
      <c r="A3849" s="8">
        <v>3847</v>
      </c>
      <c r="B3849" s="9" t="s">
        <v>1520</v>
      </c>
      <c r="C3849" s="9">
        <v>15</v>
      </c>
      <c r="D3849" s="9" t="s">
        <v>1521</v>
      </c>
      <c r="E3849" s="11">
        <v>20</v>
      </c>
      <c r="F3849" s="9" t="s">
        <v>510</v>
      </c>
      <c r="G3849" s="9" t="s">
        <v>542</v>
      </c>
      <c r="H3849" s="9" t="s">
        <v>624</v>
      </c>
      <c r="I3849" s="9" t="s">
        <v>625</v>
      </c>
      <c r="J3849" s="9" t="s">
        <v>626</v>
      </c>
      <c r="K3849" s="9">
        <v>1826</v>
      </c>
      <c r="L3849" s="9">
        <v>1826</v>
      </c>
      <c r="M3849" s="9">
        <v>1826</v>
      </c>
    </row>
    <row r="3850" spans="1:13" x14ac:dyDescent="0.35">
      <c r="A3850" s="8">
        <v>3848</v>
      </c>
      <c r="B3850" s="9" t="s">
        <v>1520</v>
      </c>
      <c r="C3850" s="9">
        <v>15</v>
      </c>
      <c r="D3850" s="9" t="s">
        <v>1521</v>
      </c>
      <c r="E3850" s="11">
        <v>20</v>
      </c>
      <c r="F3850" s="9" t="s">
        <v>510</v>
      </c>
      <c r="G3850" s="9" t="s">
        <v>542</v>
      </c>
      <c r="H3850" s="9" t="s">
        <v>630</v>
      </c>
      <c r="I3850" s="9" t="s">
        <v>631</v>
      </c>
      <c r="J3850" s="9" t="s">
        <v>632</v>
      </c>
      <c r="K3850" s="9">
        <v>1041</v>
      </c>
      <c r="L3850" s="9">
        <v>1272</v>
      </c>
      <c r="M3850" s="9">
        <v>1486</v>
      </c>
    </row>
    <row r="3851" spans="1:13" x14ac:dyDescent="0.35">
      <c r="A3851" s="8">
        <v>3849</v>
      </c>
      <c r="B3851" s="9" t="s">
        <v>1520</v>
      </c>
      <c r="C3851" s="9">
        <v>15</v>
      </c>
      <c r="D3851" s="9" t="s">
        <v>1521</v>
      </c>
      <c r="E3851" s="11">
        <v>20</v>
      </c>
      <c r="F3851" s="9" t="s">
        <v>510</v>
      </c>
      <c r="G3851" s="9" t="s">
        <v>542</v>
      </c>
      <c r="H3851" s="9" t="s">
        <v>633</v>
      </c>
      <c r="I3851" s="9" t="s">
        <v>634</v>
      </c>
      <c r="J3851" s="9" t="s">
        <v>635</v>
      </c>
      <c r="K3851" s="9">
        <v>3423</v>
      </c>
      <c r="L3851" s="9">
        <v>7022</v>
      </c>
      <c r="M3851" s="9">
        <v>10344</v>
      </c>
    </row>
    <row r="3852" spans="1:13" x14ac:dyDescent="0.35">
      <c r="A3852" s="8">
        <v>3850</v>
      </c>
      <c r="B3852" s="9" t="s">
        <v>1520</v>
      </c>
      <c r="C3852" s="9">
        <v>15</v>
      </c>
      <c r="D3852" s="9" t="s">
        <v>1521</v>
      </c>
      <c r="E3852" s="11">
        <v>20</v>
      </c>
      <c r="F3852" s="9" t="s">
        <v>510</v>
      </c>
      <c r="G3852" s="9" t="s">
        <v>542</v>
      </c>
      <c r="H3852" s="9" t="s">
        <v>636</v>
      </c>
      <c r="I3852" s="9" t="s">
        <v>637</v>
      </c>
      <c r="J3852" s="9" t="s">
        <v>638</v>
      </c>
      <c r="K3852" s="9">
        <v>34293</v>
      </c>
      <c r="L3852" s="9">
        <v>41717</v>
      </c>
      <c r="M3852" s="9">
        <v>48569</v>
      </c>
    </row>
    <row r="3853" spans="1:13" x14ac:dyDescent="0.35">
      <c r="A3853" s="8">
        <v>3851</v>
      </c>
      <c r="B3853" s="9" t="s">
        <v>1520</v>
      </c>
      <c r="C3853" s="9">
        <v>15</v>
      </c>
      <c r="D3853" s="9" t="s">
        <v>1521</v>
      </c>
      <c r="E3853" s="11">
        <v>20</v>
      </c>
      <c r="F3853" s="9" t="s">
        <v>510</v>
      </c>
      <c r="G3853" s="9" t="s">
        <v>542</v>
      </c>
      <c r="H3853" s="9" t="s">
        <v>642</v>
      </c>
      <c r="I3853" s="9" t="s">
        <v>643</v>
      </c>
      <c r="J3853" s="9" t="s">
        <v>644</v>
      </c>
      <c r="K3853" s="9">
        <v>27275</v>
      </c>
      <c r="L3853" s="9">
        <v>27275</v>
      </c>
      <c r="M3853" s="9">
        <v>27275</v>
      </c>
    </row>
    <row r="3854" spans="1:13" x14ac:dyDescent="0.35">
      <c r="A3854" s="8">
        <v>3852</v>
      </c>
      <c r="B3854" s="9" t="s">
        <v>1520</v>
      </c>
      <c r="C3854" s="9">
        <v>15</v>
      </c>
      <c r="D3854" s="9" t="s">
        <v>1521</v>
      </c>
      <c r="E3854" s="11">
        <v>20</v>
      </c>
      <c r="F3854" s="9" t="s">
        <v>510</v>
      </c>
      <c r="G3854" s="9" t="s">
        <v>542</v>
      </c>
      <c r="H3854" s="9" t="s">
        <v>645</v>
      </c>
      <c r="I3854" s="9" t="s">
        <v>646</v>
      </c>
      <c r="J3854" s="9" t="s">
        <v>647</v>
      </c>
      <c r="K3854" s="9">
        <v>2947</v>
      </c>
      <c r="L3854" s="9">
        <v>9887</v>
      </c>
      <c r="M3854" s="9">
        <v>16293</v>
      </c>
    </row>
    <row r="3855" spans="1:13" x14ac:dyDescent="0.35">
      <c r="A3855" s="8">
        <v>3853</v>
      </c>
      <c r="B3855" s="9" t="s">
        <v>1520</v>
      </c>
      <c r="C3855" s="9">
        <v>15</v>
      </c>
      <c r="D3855" s="9" t="s">
        <v>1521</v>
      </c>
      <c r="E3855" s="11">
        <v>20</v>
      </c>
      <c r="F3855" s="9" t="s">
        <v>510</v>
      </c>
      <c r="G3855" s="9" t="s">
        <v>542</v>
      </c>
      <c r="H3855" s="9" t="s">
        <v>648</v>
      </c>
      <c r="I3855" s="9" t="s">
        <v>649</v>
      </c>
      <c r="J3855" s="9" t="s">
        <v>650</v>
      </c>
      <c r="K3855" s="9">
        <v>10835</v>
      </c>
      <c r="L3855" s="9">
        <v>12630</v>
      </c>
      <c r="M3855" s="9">
        <v>14288</v>
      </c>
    </row>
    <row r="3856" spans="1:13" x14ac:dyDescent="0.35">
      <c r="A3856" s="8">
        <v>3854</v>
      </c>
      <c r="B3856" s="9" t="s">
        <v>1520</v>
      </c>
      <c r="C3856" s="9">
        <v>15</v>
      </c>
      <c r="D3856" s="9" t="s">
        <v>1521</v>
      </c>
      <c r="E3856" s="11">
        <v>20</v>
      </c>
      <c r="F3856" s="9" t="s">
        <v>510</v>
      </c>
      <c r="G3856" s="9" t="s">
        <v>542</v>
      </c>
      <c r="H3856" s="9" t="s">
        <v>651</v>
      </c>
      <c r="I3856" s="9" t="s">
        <v>652</v>
      </c>
      <c r="J3856" s="9" t="s">
        <v>653</v>
      </c>
      <c r="K3856" s="9">
        <v>6700</v>
      </c>
      <c r="L3856" s="9">
        <v>72712</v>
      </c>
      <c r="M3856" s="9">
        <v>133646</v>
      </c>
    </row>
    <row r="3857" spans="1:13" x14ac:dyDescent="0.35">
      <c r="A3857" s="8">
        <v>3855</v>
      </c>
      <c r="B3857" s="9" t="s">
        <v>1520</v>
      </c>
      <c r="C3857" s="9">
        <v>15</v>
      </c>
      <c r="D3857" s="9" t="s">
        <v>1521</v>
      </c>
      <c r="E3857" s="11">
        <v>20</v>
      </c>
      <c r="F3857" s="9" t="s">
        <v>510</v>
      </c>
      <c r="G3857" s="9" t="s">
        <v>542</v>
      </c>
      <c r="H3857" s="9" t="s">
        <v>654</v>
      </c>
      <c r="I3857" s="9" t="s">
        <v>655</v>
      </c>
      <c r="J3857" s="9" t="s">
        <v>656</v>
      </c>
      <c r="K3857" s="9">
        <v>7896</v>
      </c>
      <c r="L3857" s="9">
        <v>8454</v>
      </c>
      <c r="M3857" s="9">
        <v>8969</v>
      </c>
    </row>
    <row r="3858" spans="1:13" x14ac:dyDescent="0.35">
      <c r="A3858" s="8">
        <v>3856</v>
      </c>
      <c r="B3858" s="9" t="s">
        <v>1520</v>
      </c>
      <c r="C3858" s="9">
        <v>15</v>
      </c>
      <c r="D3858" s="9" t="s">
        <v>1521</v>
      </c>
      <c r="E3858" s="11">
        <v>20</v>
      </c>
      <c r="F3858" s="9" t="s">
        <v>510</v>
      </c>
      <c r="G3858" s="9" t="s">
        <v>542</v>
      </c>
      <c r="H3858" s="9" t="s">
        <v>657</v>
      </c>
      <c r="I3858" s="9" t="s">
        <v>658</v>
      </c>
      <c r="J3858" s="9" t="s">
        <v>659</v>
      </c>
      <c r="K3858" s="9">
        <v>12041</v>
      </c>
      <c r="L3858" s="9">
        <v>14371</v>
      </c>
      <c r="M3858" s="9">
        <v>16520</v>
      </c>
    </row>
    <row r="3859" spans="1:13" x14ac:dyDescent="0.35">
      <c r="A3859" s="8">
        <v>3857</v>
      </c>
      <c r="B3859" s="9" t="s">
        <v>1520</v>
      </c>
      <c r="C3859" s="9">
        <v>15</v>
      </c>
      <c r="D3859" s="9" t="s">
        <v>1521</v>
      </c>
      <c r="E3859" s="11">
        <v>20</v>
      </c>
      <c r="F3859" s="9" t="s">
        <v>510</v>
      </c>
      <c r="G3859" s="9" t="s">
        <v>542</v>
      </c>
      <c r="H3859" s="9" t="s">
        <v>660</v>
      </c>
      <c r="I3859" s="9" t="s">
        <v>661</v>
      </c>
      <c r="J3859" s="9" t="s">
        <v>662</v>
      </c>
      <c r="K3859" s="9">
        <v>16839</v>
      </c>
      <c r="L3859" s="9">
        <v>16839</v>
      </c>
      <c r="M3859" s="9">
        <v>16839</v>
      </c>
    </row>
    <row r="3860" spans="1:13" x14ac:dyDescent="0.35">
      <c r="A3860" s="8">
        <v>3858</v>
      </c>
      <c r="B3860" s="9" t="s">
        <v>1520</v>
      </c>
      <c r="C3860" s="9">
        <v>15</v>
      </c>
      <c r="D3860" s="9" t="s">
        <v>1521</v>
      </c>
      <c r="E3860" s="11">
        <v>20</v>
      </c>
      <c r="F3860" s="9" t="s">
        <v>510</v>
      </c>
      <c r="G3860" s="9" t="s">
        <v>542</v>
      </c>
      <c r="H3860" s="9" t="s">
        <v>666</v>
      </c>
      <c r="I3860" s="9" t="s">
        <v>667</v>
      </c>
      <c r="J3860" s="9" t="s">
        <v>668</v>
      </c>
      <c r="K3860" s="9">
        <v>4408</v>
      </c>
      <c r="L3860" s="9">
        <v>5176</v>
      </c>
      <c r="M3860" s="9">
        <v>5885</v>
      </c>
    </row>
    <row r="3861" spans="1:13" x14ac:dyDescent="0.35">
      <c r="A3861" s="8">
        <v>3859</v>
      </c>
      <c r="B3861" s="9" t="s">
        <v>1520</v>
      </c>
      <c r="C3861" s="9">
        <v>15</v>
      </c>
      <c r="D3861" s="9" t="s">
        <v>1521</v>
      </c>
      <c r="E3861" s="11">
        <v>20</v>
      </c>
      <c r="F3861" s="9" t="s">
        <v>510</v>
      </c>
      <c r="G3861" s="9" t="s">
        <v>542</v>
      </c>
      <c r="H3861" s="9" t="s">
        <v>708</v>
      </c>
      <c r="I3861" s="9" t="s">
        <v>709</v>
      </c>
      <c r="J3861" s="9" t="s">
        <v>710</v>
      </c>
      <c r="K3861" s="9">
        <v>3000</v>
      </c>
      <c r="L3861" s="9">
        <v>3000</v>
      </c>
      <c r="M3861" s="9">
        <v>3000</v>
      </c>
    </row>
    <row r="3862" spans="1:13" x14ac:dyDescent="0.35">
      <c r="A3862" s="8">
        <v>3860</v>
      </c>
      <c r="B3862" s="9" t="s">
        <v>1520</v>
      </c>
      <c r="C3862" s="9">
        <v>15</v>
      </c>
      <c r="D3862" s="9" t="s">
        <v>1521</v>
      </c>
      <c r="E3862" s="11">
        <v>20</v>
      </c>
      <c r="F3862" s="9" t="s">
        <v>510</v>
      </c>
      <c r="G3862" s="9" t="s">
        <v>542</v>
      </c>
      <c r="H3862" s="9" t="s">
        <v>904</v>
      </c>
      <c r="I3862" s="9" t="s">
        <v>905</v>
      </c>
      <c r="J3862" s="9" t="s">
        <v>906</v>
      </c>
      <c r="K3862" s="9">
        <v>782063</v>
      </c>
      <c r="L3862" s="9">
        <v>1035801</v>
      </c>
      <c r="M3862" s="9">
        <v>1254453</v>
      </c>
    </row>
    <row r="3863" spans="1:13" x14ac:dyDescent="0.35">
      <c r="A3863" s="8">
        <v>3861</v>
      </c>
      <c r="B3863" s="9" t="s">
        <v>1520</v>
      </c>
      <c r="C3863" s="9">
        <v>16</v>
      </c>
      <c r="D3863" s="9" t="s">
        <v>1561</v>
      </c>
      <c r="E3863" s="11">
        <v>1</v>
      </c>
      <c r="F3863" s="9" t="s">
        <v>10</v>
      </c>
      <c r="G3863" s="9" t="s">
        <v>11</v>
      </c>
      <c r="H3863" s="9" t="s">
        <v>12</v>
      </c>
      <c r="I3863" s="9" t="s">
        <v>13</v>
      </c>
      <c r="J3863" s="9" t="s">
        <v>14</v>
      </c>
      <c r="K3863" s="9">
        <v>260601</v>
      </c>
      <c r="L3863" s="9">
        <v>268001</v>
      </c>
      <c r="M3863" s="9">
        <v>280032</v>
      </c>
    </row>
    <row r="3864" spans="1:13" x14ac:dyDescent="0.35">
      <c r="A3864" s="8">
        <v>3862</v>
      </c>
      <c r="B3864" s="9" t="s">
        <v>1520</v>
      </c>
      <c r="C3864" s="9">
        <v>16</v>
      </c>
      <c r="D3864" s="9" t="s">
        <v>1561</v>
      </c>
      <c r="E3864" s="11">
        <v>1</v>
      </c>
      <c r="F3864" s="9" t="s">
        <v>10</v>
      </c>
      <c r="G3864" s="9" t="s">
        <v>11</v>
      </c>
      <c r="H3864" s="9" t="s">
        <v>15</v>
      </c>
      <c r="I3864" s="9" t="s">
        <v>16</v>
      </c>
      <c r="J3864" s="9" t="s">
        <v>17</v>
      </c>
      <c r="K3864" s="9">
        <v>170126</v>
      </c>
      <c r="L3864" s="9">
        <v>192151</v>
      </c>
      <c r="M3864" s="9">
        <v>195857</v>
      </c>
    </row>
    <row r="3865" spans="1:13" x14ac:dyDescent="0.35">
      <c r="A3865" s="8">
        <v>3863</v>
      </c>
      <c r="B3865" s="9" t="s">
        <v>1520</v>
      </c>
      <c r="C3865" s="9">
        <v>16</v>
      </c>
      <c r="D3865" s="9" t="s">
        <v>1561</v>
      </c>
      <c r="E3865" s="11">
        <v>1</v>
      </c>
      <c r="F3865" s="9" t="s">
        <v>10</v>
      </c>
      <c r="G3865" s="9" t="s">
        <v>11</v>
      </c>
      <c r="H3865" s="9" t="s">
        <v>18</v>
      </c>
      <c r="I3865" s="9" t="s">
        <v>19</v>
      </c>
      <c r="J3865" s="9" t="s">
        <v>20</v>
      </c>
      <c r="K3865" s="9">
        <v>13012</v>
      </c>
      <c r="L3865" s="9">
        <v>14489</v>
      </c>
      <c r="M3865" s="9">
        <v>16981</v>
      </c>
    </row>
    <row r="3866" spans="1:13" x14ac:dyDescent="0.35">
      <c r="A3866" s="8">
        <v>3864</v>
      </c>
      <c r="B3866" s="9" t="s">
        <v>1520</v>
      </c>
      <c r="C3866" s="9">
        <v>16</v>
      </c>
      <c r="D3866" s="9" t="s">
        <v>1561</v>
      </c>
      <c r="E3866" s="11">
        <v>1</v>
      </c>
      <c r="F3866" s="9" t="s">
        <v>10</v>
      </c>
      <c r="G3866" s="9" t="s">
        <v>11</v>
      </c>
      <c r="H3866" s="9" t="s">
        <v>21</v>
      </c>
      <c r="I3866" s="9" t="s">
        <v>22</v>
      </c>
      <c r="J3866" s="9" t="s">
        <v>23</v>
      </c>
      <c r="K3866" s="9">
        <v>75779</v>
      </c>
      <c r="L3866" s="9">
        <v>77866</v>
      </c>
      <c r="M3866" s="9">
        <v>79840</v>
      </c>
    </row>
    <row r="3867" spans="1:13" x14ac:dyDescent="0.35">
      <c r="A3867" s="8">
        <v>3865</v>
      </c>
      <c r="B3867" s="9" t="s">
        <v>1520</v>
      </c>
      <c r="C3867" s="9">
        <v>16</v>
      </c>
      <c r="D3867" s="9" t="s">
        <v>1561</v>
      </c>
      <c r="E3867" s="11">
        <v>1</v>
      </c>
      <c r="F3867" s="9" t="s">
        <v>10</v>
      </c>
      <c r="G3867" s="9" t="s">
        <v>11</v>
      </c>
      <c r="H3867" s="9" t="s">
        <v>24</v>
      </c>
      <c r="I3867" s="9" t="s">
        <v>25</v>
      </c>
      <c r="J3867" s="9" t="s">
        <v>26</v>
      </c>
      <c r="K3867" s="9">
        <v>489439</v>
      </c>
      <c r="L3867" s="9">
        <v>512337</v>
      </c>
      <c r="M3867" s="9">
        <v>534341</v>
      </c>
    </row>
    <row r="3868" spans="1:13" x14ac:dyDescent="0.35">
      <c r="A3868" s="8">
        <v>3866</v>
      </c>
      <c r="B3868" s="9" t="s">
        <v>1520</v>
      </c>
      <c r="C3868" s="9">
        <v>16</v>
      </c>
      <c r="D3868" s="9" t="s">
        <v>1561</v>
      </c>
      <c r="E3868" s="11">
        <v>1</v>
      </c>
      <c r="F3868" s="9" t="s">
        <v>10</v>
      </c>
      <c r="G3868" s="9" t="s">
        <v>11</v>
      </c>
      <c r="H3868" s="9" t="s">
        <v>713</v>
      </c>
      <c r="I3868" s="9" t="s">
        <v>714</v>
      </c>
      <c r="J3868" s="9" t="s">
        <v>715</v>
      </c>
      <c r="K3868" s="9">
        <v>5143</v>
      </c>
      <c r="L3868" s="9">
        <v>7893</v>
      </c>
      <c r="M3868" s="9">
        <v>15445</v>
      </c>
    </row>
    <row r="3869" spans="1:13" x14ac:dyDescent="0.35">
      <c r="A3869" s="8">
        <v>3867</v>
      </c>
      <c r="B3869" s="9" t="s">
        <v>1520</v>
      </c>
      <c r="C3869" s="9">
        <v>16</v>
      </c>
      <c r="D3869" s="9" t="s">
        <v>1561</v>
      </c>
      <c r="E3869" s="11">
        <v>1</v>
      </c>
      <c r="F3869" s="9" t="s">
        <v>10</v>
      </c>
      <c r="G3869" s="9" t="s">
        <v>11</v>
      </c>
      <c r="H3869" s="9" t="s">
        <v>27</v>
      </c>
      <c r="I3869" s="9" t="s">
        <v>28</v>
      </c>
      <c r="J3869" s="9" t="s">
        <v>29</v>
      </c>
      <c r="K3869" s="9">
        <v>6189</v>
      </c>
      <c r="L3869" s="9">
        <v>6895</v>
      </c>
      <c r="M3869" s="9">
        <v>7465</v>
      </c>
    </row>
    <row r="3870" spans="1:13" x14ac:dyDescent="0.35">
      <c r="A3870" s="8">
        <v>3868</v>
      </c>
      <c r="B3870" s="9" t="s">
        <v>1520</v>
      </c>
      <c r="C3870" s="9">
        <v>16</v>
      </c>
      <c r="D3870" s="9" t="s">
        <v>1561</v>
      </c>
      <c r="E3870" s="11">
        <v>1</v>
      </c>
      <c r="F3870" s="9" t="s">
        <v>10</v>
      </c>
      <c r="G3870" s="9" t="s">
        <v>11</v>
      </c>
      <c r="H3870" s="9" t="s">
        <v>719</v>
      </c>
      <c r="I3870" s="9" t="s">
        <v>720</v>
      </c>
      <c r="J3870" s="9" t="s">
        <v>721</v>
      </c>
      <c r="K3870" s="9">
        <v>1131000</v>
      </c>
      <c r="L3870" s="9">
        <v>1136336</v>
      </c>
      <c r="M3870" s="9">
        <v>1151920</v>
      </c>
    </row>
    <row r="3871" spans="1:13" x14ac:dyDescent="0.35">
      <c r="A3871" s="8">
        <v>3869</v>
      </c>
      <c r="B3871" s="9" t="s">
        <v>1520</v>
      </c>
      <c r="C3871" s="9">
        <v>16</v>
      </c>
      <c r="D3871" s="9" t="s">
        <v>1561</v>
      </c>
      <c r="E3871" s="11">
        <v>1</v>
      </c>
      <c r="F3871" s="9" t="s">
        <v>10</v>
      </c>
      <c r="G3871" s="9" t="s">
        <v>11</v>
      </c>
      <c r="H3871" s="9" t="s">
        <v>908</v>
      </c>
      <c r="I3871" s="9" t="s">
        <v>909</v>
      </c>
      <c r="J3871" s="9" t="s">
        <v>910</v>
      </c>
      <c r="K3871" s="9">
        <v>303</v>
      </c>
      <c r="L3871" s="9">
        <v>303</v>
      </c>
      <c r="M3871" s="9">
        <v>303</v>
      </c>
    </row>
    <row r="3872" spans="1:13" x14ac:dyDescent="0.35">
      <c r="A3872" s="8">
        <v>3870</v>
      </c>
      <c r="B3872" s="9" t="s">
        <v>1520</v>
      </c>
      <c r="C3872" s="9">
        <v>16</v>
      </c>
      <c r="D3872" s="9" t="s">
        <v>1561</v>
      </c>
      <c r="E3872" s="11">
        <v>1</v>
      </c>
      <c r="F3872" s="9" t="s">
        <v>10</v>
      </c>
      <c r="G3872" s="9" t="s">
        <v>11</v>
      </c>
      <c r="H3872" s="9" t="s">
        <v>1562</v>
      </c>
      <c r="I3872" s="9" t="s">
        <v>1563</v>
      </c>
      <c r="J3872" s="9" t="s">
        <v>1564</v>
      </c>
      <c r="K3872" s="9">
        <v>72</v>
      </c>
      <c r="L3872" s="9">
        <v>72</v>
      </c>
      <c r="M3872" s="9">
        <v>72</v>
      </c>
    </row>
    <row r="3873" spans="1:13" x14ac:dyDescent="0.35">
      <c r="A3873" s="8">
        <v>3871</v>
      </c>
      <c r="B3873" s="9" t="s">
        <v>1520</v>
      </c>
      <c r="C3873" s="9">
        <v>16</v>
      </c>
      <c r="D3873" s="9" t="s">
        <v>1561</v>
      </c>
      <c r="E3873" s="11">
        <v>1</v>
      </c>
      <c r="F3873" s="9" t="s">
        <v>10</v>
      </c>
      <c r="G3873" s="9" t="s">
        <v>11</v>
      </c>
      <c r="H3873" s="9" t="s">
        <v>1565</v>
      </c>
      <c r="I3873" s="9" t="s">
        <v>1566</v>
      </c>
      <c r="J3873" s="9" t="s">
        <v>1567</v>
      </c>
      <c r="K3873" s="9">
        <v>665</v>
      </c>
      <c r="L3873" s="9">
        <v>665</v>
      </c>
      <c r="M3873" s="9">
        <v>665</v>
      </c>
    </row>
    <row r="3874" spans="1:13" x14ac:dyDescent="0.35">
      <c r="A3874" s="8">
        <v>3872</v>
      </c>
      <c r="B3874" s="9" t="s">
        <v>1520</v>
      </c>
      <c r="C3874" s="9">
        <v>16</v>
      </c>
      <c r="D3874" s="9" t="s">
        <v>1561</v>
      </c>
      <c r="E3874" s="11">
        <v>1</v>
      </c>
      <c r="F3874" s="9" t="s">
        <v>10</v>
      </c>
      <c r="G3874" s="9" t="s">
        <v>11</v>
      </c>
      <c r="H3874" s="9" t="s">
        <v>1568</v>
      </c>
      <c r="I3874" s="9" t="s">
        <v>1569</v>
      </c>
      <c r="J3874" s="9" t="s">
        <v>1570</v>
      </c>
      <c r="K3874" s="9">
        <v>6079</v>
      </c>
      <c r="L3874" s="9">
        <v>6079</v>
      </c>
      <c r="M3874" s="9">
        <v>6079</v>
      </c>
    </row>
    <row r="3875" spans="1:13" x14ac:dyDescent="0.35">
      <c r="A3875" s="8">
        <v>3873</v>
      </c>
      <c r="B3875" s="9" t="s">
        <v>1520</v>
      </c>
      <c r="C3875" s="9">
        <v>16</v>
      </c>
      <c r="D3875" s="9" t="s">
        <v>1561</v>
      </c>
      <c r="E3875" s="11">
        <v>1</v>
      </c>
      <c r="F3875" s="9" t="s">
        <v>10</v>
      </c>
      <c r="G3875" s="9" t="s">
        <v>11</v>
      </c>
      <c r="H3875" s="9" t="s">
        <v>1186</v>
      </c>
      <c r="I3875" s="9" t="s">
        <v>1187</v>
      </c>
      <c r="J3875" s="9" t="s">
        <v>1188</v>
      </c>
      <c r="K3875" s="9">
        <v>174140</v>
      </c>
      <c r="L3875" s="9">
        <v>180093</v>
      </c>
      <c r="M3875" s="9">
        <v>185937</v>
      </c>
    </row>
    <row r="3876" spans="1:13" x14ac:dyDescent="0.35">
      <c r="A3876" s="8">
        <v>3874</v>
      </c>
      <c r="B3876" s="9" t="s">
        <v>1520</v>
      </c>
      <c r="C3876" s="9">
        <v>16</v>
      </c>
      <c r="D3876" s="9" t="s">
        <v>1561</v>
      </c>
      <c r="E3876" s="11">
        <v>1</v>
      </c>
      <c r="F3876" s="9" t="s">
        <v>10</v>
      </c>
      <c r="G3876" s="9" t="s">
        <v>11</v>
      </c>
      <c r="H3876" s="9" t="s">
        <v>1189</v>
      </c>
      <c r="I3876" s="9" t="s">
        <v>1190</v>
      </c>
      <c r="J3876" s="9" t="s">
        <v>1191</v>
      </c>
      <c r="K3876" s="9">
        <v>85639</v>
      </c>
      <c r="L3876" s="9">
        <v>87773</v>
      </c>
      <c r="M3876" s="9">
        <v>91398</v>
      </c>
    </row>
    <row r="3877" spans="1:13" x14ac:dyDescent="0.35">
      <c r="A3877" s="8">
        <v>3875</v>
      </c>
      <c r="B3877" s="9" t="s">
        <v>1520</v>
      </c>
      <c r="C3877" s="9">
        <v>16</v>
      </c>
      <c r="D3877" s="9" t="s">
        <v>1561</v>
      </c>
      <c r="E3877" s="11">
        <v>1</v>
      </c>
      <c r="F3877" s="9" t="s">
        <v>10</v>
      </c>
      <c r="G3877" s="9" t="s">
        <v>11</v>
      </c>
      <c r="H3877" s="9" t="s">
        <v>1198</v>
      </c>
      <c r="I3877" s="9" t="s">
        <v>1199</v>
      </c>
      <c r="J3877" s="9" t="s">
        <v>1200</v>
      </c>
      <c r="K3877" s="9">
        <v>90561</v>
      </c>
      <c r="L3877" s="9">
        <v>124970</v>
      </c>
      <c r="M3877" s="9">
        <v>127041</v>
      </c>
    </row>
    <row r="3878" spans="1:13" x14ac:dyDescent="0.35">
      <c r="A3878" s="8">
        <v>3876</v>
      </c>
      <c r="B3878" s="9" t="s">
        <v>1520</v>
      </c>
      <c r="C3878" s="9">
        <v>16</v>
      </c>
      <c r="D3878" s="9" t="s">
        <v>1561</v>
      </c>
      <c r="E3878" s="11">
        <v>1</v>
      </c>
      <c r="F3878" s="9" t="s">
        <v>10</v>
      </c>
      <c r="G3878" s="9" t="s">
        <v>11</v>
      </c>
      <c r="H3878" s="9" t="s">
        <v>1571</v>
      </c>
      <c r="I3878" s="9" t="s">
        <v>1572</v>
      </c>
      <c r="J3878" s="9" t="s">
        <v>1573</v>
      </c>
      <c r="K3878" s="9">
        <v>69860</v>
      </c>
      <c r="L3878" s="9">
        <v>73563</v>
      </c>
      <c r="M3878" s="9">
        <v>76028</v>
      </c>
    </row>
    <row r="3879" spans="1:13" x14ac:dyDescent="0.35">
      <c r="A3879" s="8">
        <v>3877</v>
      </c>
      <c r="B3879" s="9" t="s">
        <v>1520</v>
      </c>
      <c r="C3879" s="9">
        <v>16</v>
      </c>
      <c r="D3879" s="9" t="s">
        <v>1561</v>
      </c>
      <c r="E3879" s="11">
        <v>1</v>
      </c>
      <c r="F3879" s="9" t="s">
        <v>10</v>
      </c>
      <c r="G3879" s="9" t="s">
        <v>11</v>
      </c>
      <c r="H3879" s="9" t="s">
        <v>1201</v>
      </c>
      <c r="I3879" s="9" t="s">
        <v>1202</v>
      </c>
      <c r="J3879" s="9" t="s">
        <v>1203</v>
      </c>
      <c r="K3879" s="9">
        <v>8273</v>
      </c>
      <c r="L3879" s="9">
        <v>9361</v>
      </c>
      <c r="M3879" s="9">
        <v>10197</v>
      </c>
    </row>
    <row r="3880" spans="1:13" x14ac:dyDescent="0.35">
      <c r="A3880" s="8">
        <v>3878</v>
      </c>
      <c r="B3880" s="9" t="s">
        <v>1520</v>
      </c>
      <c r="C3880" s="9">
        <v>16</v>
      </c>
      <c r="D3880" s="9" t="s">
        <v>1561</v>
      </c>
      <c r="E3880" s="11">
        <v>1</v>
      </c>
      <c r="F3880" s="9" t="s">
        <v>10</v>
      </c>
      <c r="G3880" s="9" t="s">
        <v>11</v>
      </c>
      <c r="H3880" s="9" t="s">
        <v>1204</v>
      </c>
      <c r="I3880" s="9" t="s">
        <v>1205</v>
      </c>
      <c r="J3880" s="9" t="s">
        <v>1206</v>
      </c>
      <c r="K3880" s="9">
        <v>4973</v>
      </c>
      <c r="L3880" s="9">
        <v>5937</v>
      </c>
      <c r="M3880" s="9">
        <v>6409</v>
      </c>
    </row>
    <row r="3881" spans="1:13" x14ac:dyDescent="0.35">
      <c r="A3881" s="8">
        <v>3879</v>
      </c>
      <c r="B3881" s="9" t="s">
        <v>1520</v>
      </c>
      <c r="C3881" s="9">
        <v>16</v>
      </c>
      <c r="D3881" s="9" t="s">
        <v>1561</v>
      </c>
      <c r="E3881" s="11">
        <v>1</v>
      </c>
      <c r="F3881" s="9" t="s">
        <v>10</v>
      </c>
      <c r="G3881" s="9" t="s">
        <v>11</v>
      </c>
      <c r="H3881" s="9" t="s">
        <v>1207</v>
      </c>
      <c r="I3881" s="9" t="s">
        <v>1208</v>
      </c>
      <c r="J3881" s="9" t="s">
        <v>1209</v>
      </c>
      <c r="K3881" s="9">
        <v>1880</v>
      </c>
      <c r="L3881" s="9">
        <v>2691</v>
      </c>
      <c r="M3881" s="9">
        <v>2801</v>
      </c>
    </row>
    <row r="3882" spans="1:13" x14ac:dyDescent="0.35">
      <c r="A3882" s="8">
        <v>3880</v>
      </c>
      <c r="B3882" s="9" t="s">
        <v>1520</v>
      </c>
      <c r="C3882" s="9">
        <v>16</v>
      </c>
      <c r="D3882" s="9" t="s">
        <v>1561</v>
      </c>
      <c r="E3882" s="11">
        <v>1</v>
      </c>
      <c r="F3882" s="9" t="s">
        <v>10</v>
      </c>
      <c r="G3882" s="9" t="s">
        <v>11</v>
      </c>
      <c r="H3882" s="9" t="s">
        <v>1210</v>
      </c>
      <c r="I3882" s="9" t="s">
        <v>1211</v>
      </c>
      <c r="J3882" s="9" t="s">
        <v>1212</v>
      </c>
      <c r="K3882" s="9">
        <v>49600</v>
      </c>
      <c r="L3882" s="9">
        <v>51435</v>
      </c>
      <c r="M3882" s="9">
        <v>53094</v>
      </c>
    </row>
    <row r="3883" spans="1:13" x14ac:dyDescent="0.35">
      <c r="A3883" s="8">
        <v>3881</v>
      </c>
      <c r="B3883" s="9" t="s">
        <v>1520</v>
      </c>
      <c r="C3883" s="9">
        <v>16</v>
      </c>
      <c r="D3883" s="9" t="s">
        <v>1561</v>
      </c>
      <c r="E3883" s="11">
        <v>1</v>
      </c>
      <c r="F3883" s="9" t="s">
        <v>10</v>
      </c>
      <c r="G3883" s="9" t="s">
        <v>11</v>
      </c>
      <c r="H3883" s="9" t="s">
        <v>1213</v>
      </c>
      <c r="I3883" s="9" t="s">
        <v>1214</v>
      </c>
      <c r="J3883" s="9" t="s">
        <v>1215</v>
      </c>
      <c r="K3883" s="9">
        <v>26587</v>
      </c>
      <c r="L3883" s="9">
        <v>27082</v>
      </c>
      <c r="M3883" s="9">
        <v>27483</v>
      </c>
    </row>
    <row r="3884" spans="1:13" x14ac:dyDescent="0.35">
      <c r="A3884" s="8">
        <v>3882</v>
      </c>
      <c r="B3884" s="9" t="s">
        <v>1520</v>
      </c>
      <c r="C3884" s="9">
        <v>16</v>
      </c>
      <c r="D3884" s="9" t="s">
        <v>1561</v>
      </c>
      <c r="E3884" s="11">
        <v>1</v>
      </c>
      <c r="F3884" s="9" t="s">
        <v>10</v>
      </c>
      <c r="G3884" s="9" t="s">
        <v>11</v>
      </c>
      <c r="H3884" s="9" t="s">
        <v>1574</v>
      </c>
      <c r="I3884" s="9" t="s">
        <v>1575</v>
      </c>
      <c r="J3884" s="9" t="s">
        <v>1576</v>
      </c>
      <c r="K3884" s="9">
        <v>1680</v>
      </c>
      <c r="L3884" s="9">
        <v>2097</v>
      </c>
      <c r="M3884" s="9">
        <v>2757</v>
      </c>
    </row>
    <row r="3885" spans="1:13" x14ac:dyDescent="0.35">
      <c r="A3885" s="8">
        <v>3883</v>
      </c>
      <c r="B3885" s="9" t="s">
        <v>1520</v>
      </c>
      <c r="C3885" s="9">
        <v>16</v>
      </c>
      <c r="D3885" s="9" t="s">
        <v>1561</v>
      </c>
      <c r="E3885" s="11">
        <v>1</v>
      </c>
      <c r="F3885" s="9" t="s">
        <v>10</v>
      </c>
      <c r="G3885" s="9" t="s">
        <v>11</v>
      </c>
      <c r="H3885" s="9" t="s">
        <v>1577</v>
      </c>
      <c r="I3885" s="9" t="s">
        <v>1578</v>
      </c>
      <c r="J3885" s="9" t="s">
        <v>1579</v>
      </c>
      <c r="K3885" s="9">
        <v>1547</v>
      </c>
      <c r="L3885" s="9">
        <v>1871</v>
      </c>
      <c r="M3885" s="9">
        <v>2171</v>
      </c>
    </row>
    <row r="3886" spans="1:13" x14ac:dyDescent="0.35">
      <c r="A3886" s="8">
        <v>3884</v>
      </c>
      <c r="B3886" s="9" t="s">
        <v>1520</v>
      </c>
      <c r="C3886" s="9">
        <v>16</v>
      </c>
      <c r="D3886" s="9" t="s">
        <v>1561</v>
      </c>
      <c r="E3886" s="11">
        <v>1</v>
      </c>
      <c r="F3886" s="9" t="s">
        <v>10</v>
      </c>
      <c r="G3886" s="9" t="s">
        <v>11</v>
      </c>
      <c r="H3886" s="9" t="s">
        <v>1580</v>
      </c>
      <c r="I3886" s="9" t="s">
        <v>1581</v>
      </c>
      <c r="J3886" s="9" t="s">
        <v>1582</v>
      </c>
      <c r="K3886" s="9">
        <v>474</v>
      </c>
      <c r="L3886" s="9">
        <v>474</v>
      </c>
      <c r="M3886" s="9">
        <v>474</v>
      </c>
    </row>
    <row r="3887" spans="1:13" x14ac:dyDescent="0.35">
      <c r="A3887" s="8">
        <v>3885</v>
      </c>
      <c r="B3887" s="9" t="s">
        <v>1520</v>
      </c>
      <c r="C3887" s="9">
        <v>16</v>
      </c>
      <c r="D3887" s="9" t="s">
        <v>1561</v>
      </c>
      <c r="E3887" s="11">
        <v>1</v>
      </c>
      <c r="F3887" s="9" t="s">
        <v>10</v>
      </c>
      <c r="G3887" s="9" t="s">
        <v>11</v>
      </c>
      <c r="H3887" s="9" t="s">
        <v>1021</v>
      </c>
      <c r="I3887" s="9" t="s">
        <v>1022</v>
      </c>
      <c r="J3887" s="9" t="s">
        <v>1023</v>
      </c>
      <c r="K3887" s="9">
        <v>1440</v>
      </c>
      <c r="L3887" s="9">
        <v>1570</v>
      </c>
      <c r="M3887" s="9">
        <v>1695</v>
      </c>
    </row>
    <row r="3888" spans="1:13" x14ac:dyDescent="0.35">
      <c r="A3888" s="8">
        <v>3886</v>
      </c>
      <c r="B3888" s="9" t="s">
        <v>1520</v>
      </c>
      <c r="C3888" s="9">
        <v>16</v>
      </c>
      <c r="D3888" s="9" t="s">
        <v>1561</v>
      </c>
      <c r="E3888" s="11">
        <v>1</v>
      </c>
      <c r="F3888" s="9" t="s">
        <v>10</v>
      </c>
      <c r="G3888" s="9" t="s">
        <v>11</v>
      </c>
      <c r="H3888" s="9" t="s">
        <v>1583</v>
      </c>
      <c r="I3888" s="9" t="s">
        <v>28</v>
      </c>
      <c r="J3888" s="9" t="s">
        <v>1584</v>
      </c>
      <c r="K3888" s="9">
        <v>4440</v>
      </c>
      <c r="L3888" s="9">
        <v>4863</v>
      </c>
      <c r="M3888" s="9">
        <v>5840</v>
      </c>
    </row>
    <row r="3889" spans="1:13" x14ac:dyDescent="0.35">
      <c r="A3889" s="8">
        <v>3887</v>
      </c>
      <c r="B3889" s="9" t="s">
        <v>1520</v>
      </c>
      <c r="C3889" s="9">
        <v>16</v>
      </c>
      <c r="D3889" s="9" t="s">
        <v>1561</v>
      </c>
      <c r="E3889" s="11">
        <v>1</v>
      </c>
      <c r="F3889" s="9" t="s">
        <v>10</v>
      </c>
      <c r="G3889" s="9" t="s">
        <v>11</v>
      </c>
      <c r="H3889" s="9" t="s">
        <v>1585</v>
      </c>
      <c r="I3889" s="9" t="s">
        <v>1586</v>
      </c>
      <c r="J3889" s="9" t="s">
        <v>1587</v>
      </c>
      <c r="K3889" s="9">
        <v>15817</v>
      </c>
      <c r="L3889" s="9">
        <v>16325</v>
      </c>
      <c r="M3889" s="9">
        <v>16686</v>
      </c>
    </row>
    <row r="3890" spans="1:13" x14ac:dyDescent="0.35">
      <c r="A3890" s="8">
        <v>3888</v>
      </c>
      <c r="B3890" s="9" t="s">
        <v>1520</v>
      </c>
      <c r="C3890" s="9">
        <v>16</v>
      </c>
      <c r="D3890" s="9" t="s">
        <v>1561</v>
      </c>
      <c r="E3890" s="11">
        <v>1</v>
      </c>
      <c r="F3890" s="9" t="s">
        <v>10</v>
      </c>
      <c r="G3890" s="9" t="s">
        <v>11</v>
      </c>
      <c r="H3890" s="9" t="s">
        <v>722</v>
      </c>
      <c r="I3890" s="9" t="s">
        <v>723</v>
      </c>
      <c r="J3890" s="9" t="s">
        <v>724</v>
      </c>
      <c r="K3890" s="9">
        <v>546282</v>
      </c>
      <c r="L3890" s="9">
        <v>552951</v>
      </c>
      <c r="M3890" s="9">
        <v>573039</v>
      </c>
    </row>
    <row r="3891" spans="1:13" x14ac:dyDescent="0.35">
      <c r="A3891" s="8">
        <v>3889</v>
      </c>
      <c r="B3891" s="9" t="s">
        <v>1520</v>
      </c>
      <c r="C3891" s="9">
        <v>16</v>
      </c>
      <c r="D3891" s="9" t="s">
        <v>1561</v>
      </c>
      <c r="E3891" s="11">
        <v>2</v>
      </c>
      <c r="F3891" s="9" t="s">
        <v>10</v>
      </c>
      <c r="G3891" s="9" t="s">
        <v>30</v>
      </c>
      <c r="H3891" s="9" t="s">
        <v>1024</v>
      </c>
      <c r="I3891" s="9" t="s">
        <v>1025</v>
      </c>
      <c r="J3891" s="9" t="s">
        <v>1026</v>
      </c>
      <c r="K3891" s="9">
        <v>1293</v>
      </c>
      <c r="L3891" s="9">
        <v>1672</v>
      </c>
      <c r="M3891" s="9">
        <v>2021</v>
      </c>
    </row>
    <row r="3892" spans="1:13" x14ac:dyDescent="0.35">
      <c r="A3892" s="8">
        <v>3890</v>
      </c>
      <c r="B3892" s="9" t="s">
        <v>1520</v>
      </c>
      <c r="C3892" s="9">
        <v>16</v>
      </c>
      <c r="D3892" s="9" t="s">
        <v>1561</v>
      </c>
      <c r="E3892" s="11">
        <v>2</v>
      </c>
      <c r="F3892" s="9" t="s">
        <v>10</v>
      </c>
      <c r="G3892" s="9" t="s">
        <v>30</v>
      </c>
      <c r="H3892" s="9" t="s">
        <v>31</v>
      </c>
      <c r="I3892" s="9" t="s">
        <v>32</v>
      </c>
      <c r="J3892" s="9" t="s">
        <v>33</v>
      </c>
      <c r="K3892" s="9">
        <v>11418</v>
      </c>
      <c r="L3892" s="9">
        <v>15686</v>
      </c>
      <c r="M3892" s="9">
        <v>16257</v>
      </c>
    </row>
    <row r="3893" spans="1:13" x14ac:dyDescent="0.35">
      <c r="A3893" s="8">
        <v>3891</v>
      </c>
      <c r="B3893" s="9" t="s">
        <v>1520</v>
      </c>
      <c r="C3893" s="9">
        <v>16</v>
      </c>
      <c r="D3893" s="9" t="s">
        <v>1561</v>
      </c>
      <c r="E3893" s="11">
        <v>2</v>
      </c>
      <c r="F3893" s="9" t="s">
        <v>10</v>
      </c>
      <c r="G3893" s="9" t="s">
        <v>30</v>
      </c>
      <c r="H3893" s="9" t="s">
        <v>725</v>
      </c>
      <c r="I3893" s="9" t="s">
        <v>726</v>
      </c>
      <c r="J3893" s="9" t="s">
        <v>727</v>
      </c>
      <c r="K3893" s="9">
        <v>700</v>
      </c>
      <c r="L3893" s="9">
        <v>1357</v>
      </c>
      <c r="M3893" s="9">
        <v>3270</v>
      </c>
    </row>
    <row r="3894" spans="1:13" x14ac:dyDescent="0.35">
      <c r="A3894" s="8">
        <v>3892</v>
      </c>
      <c r="B3894" s="9" t="s">
        <v>1520</v>
      </c>
      <c r="C3894" s="9">
        <v>16</v>
      </c>
      <c r="D3894" s="9" t="s">
        <v>1561</v>
      </c>
      <c r="E3894" s="11">
        <v>2</v>
      </c>
      <c r="F3894" s="9" t="s">
        <v>10</v>
      </c>
      <c r="G3894" s="9" t="s">
        <v>30</v>
      </c>
      <c r="H3894" s="9" t="s">
        <v>728</v>
      </c>
      <c r="I3894" s="9" t="s">
        <v>729</v>
      </c>
      <c r="J3894" s="9" t="s">
        <v>730</v>
      </c>
      <c r="K3894" s="9">
        <v>1912</v>
      </c>
      <c r="L3894" s="9">
        <v>2194</v>
      </c>
      <c r="M3894" s="9">
        <v>2342</v>
      </c>
    </row>
    <row r="3895" spans="1:13" x14ac:dyDescent="0.35">
      <c r="A3895" s="8">
        <v>3893</v>
      </c>
      <c r="B3895" s="9" t="s">
        <v>1520</v>
      </c>
      <c r="C3895" s="9">
        <v>16</v>
      </c>
      <c r="D3895" s="9" t="s">
        <v>1561</v>
      </c>
      <c r="E3895" s="11">
        <v>2</v>
      </c>
      <c r="F3895" s="9" t="s">
        <v>10</v>
      </c>
      <c r="G3895" s="9" t="s">
        <v>30</v>
      </c>
      <c r="H3895" s="9" t="s">
        <v>34</v>
      </c>
      <c r="I3895" s="9" t="s">
        <v>35</v>
      </c>
      <c r="J3895" s="9" t="s">
        <v>36</v>
      </c>
      <c r="K3895" s="9">
        <v>1406</v>
      </c>
      <c r="L3895" s="9">
        <v>1509</v>
      </c>
      <c r="M3895" s="9">
        <v>1614</v>
      </c>
    </row>
    <row r="3896" spans="1:13" x14ac:dyDescent="0.35">
      <c r="A3896" s="8">
        <v>3894</v>
      </c>
      <c r="B3896" s="9" t="s">
        <v>1520</v>
      </c>
      <c r="C3896" s="9">
        <v>16</v>
      </c>
      <c r="D3896" s="9" t="s">
        <v>1561</v>
      </c>
      <c r="E3896" s="11">
        <v>2</v>
      </c>
      <c r="F3896" s="9" t="s">
        <v>10</v>
      </c>
      <c r="G3896" s="9" t="s">
        <v>30</v>
      </c>
      <c r="H3896" s="9" t="s">
        <v>911</v>
      </c>
      <c r="I3896" s="9" t="s">
        <v>912</v>
      </c>
      <c r="J3896" s="9" t="s">
        <v>913</v>
      </c>
      <c r="K3896" s="9">
        <v>331</v>
      </c>
      <c r="L3896" s="9">
        <v>376</v>
      </c>
      <c r="M3896" s="9">
        <v>406</v>
      </c>
    </row>
    <row r="3897" spans="1:13" x14ac:dyDescent="0.35">
      <c r="A3897" s="8">
        <v>3895</v>
      </c>
      <c r="B3897" s="9" t="s">
        <v>1520</v>
      </c>
      <c r="C3897" s="9">
        <v>16</v>
      </c>
      <c r="D3897" s="9" t="s">
        <v>1561</v>
      </c>
      <c r="E3897" s="11">
        <v>2</v>
      </c>
      <c r="F3897" s="9" t="s">
        <v>10</v>
      </c>
      <c r="G3897" s="9" t="s">
        <v>30</v>
      </c>
      <c r="H3897" s="9" t="s">
        <v>914</v>
      </c>
      <c r="I3897" s="9" t="s">
        <v>915</v>
      </c>
      <c r="J3897" s="9" t="s">
        <v>916</v>
      </c>
      <c r="K3897" s="9">
        <v>3992</v>
      </c>
      <c r="L3897" s="9">
        <v>8376</v>
      </c>
      <c r="M3897" s="9">
        <v>8552</v>
      </c>
    </row>
    <row r="3898" spans="1:13" x14ac:dyDescent="0.35">
      <c r="A3898" s="8">
        <v>3896</v>
      </c>
      <c r="B3898" s="9" t="s">
        <v>1520</v>
      </c>
      <c r="C3898" s="9">
        <v>16</v>
      </c>
      <c r="D3898" s="9" t="s">
        <v>1561</v>
      </c>
      <c r="E3898" s="11">
        <v>2</v>
      </c>
      <c r="F3898" s="9" t="s">
        <v>10</v>
      </c>
      <c r="G3898" s="9" t="s">
        <v>30</v>
      </c>
      <c r="H3898" s="9" t="s">
        <v>37</v>
      </c>
      <c r="I3898" s="9" t="s">
        <v>38</v>
      </c>
      <c r="J3898" s="9" t="s">
        <v>39</v>
      </c>
      <c r="K3898" s="9">
        <v>67608</v>
      </c>
      <c r="L3898" s="9">
        <v>88775</v>
      </c>
      <c r="M3898" s="9">
        <v>113104</v>
      </c>
    </row>
    <row r="3899" spans="1:13" x14ac:dyDescent="0.35">
      <c r="A3899" s="8">
        <v>3897</v>
      </c>
      <c r="B3899" s="9" t="s">
        <v>1520</v>
      </c>
      <c r="C3899" s="9">
        <v>16</v>
      </c>
      <c r="D3899" s="9" t="s">
        <v>1561</v>
      </c>
      <c r="E3899" s="11">
        <v>2</v>
      </c>
      <c r="F3899" s="9" t="s">
        <v>10</v>
      </c>
      <c r="G3899" s="9" t="s">
        <v>30</v>
      </c>
      <c r="H3899" s="9" t="s">
        <v>40</v>
      </c>
      <c r="I3899" s="9" t="s">
        <v>41</v>
      </c>
      <c r="J3899" s="9" t="s">
        <v>42</v>
      </c>
      <c r="K3899" s="9">
        <v>2281</v>
      </c>
      <c r="L3899" s="9">
        <v>3166</v>
      </c>
      <c r="M3899" s="9">
        <v>3954</v>
      </c>
    </row>
    <row r="3900" spans="1:13" x14ac:dyDescent="0.35">
      <c r="A3900" s="8">
        <v>3898</v>
      </c>
      <c r="B3900" s="9" t="s">
        <v>1520</v>
      </c>
      <c r="C3900" s="9">
        <v>16</v>
      </c>
      <c r="D3900" s="9" t="s">
        <v>1561</v>
      </c>
      <c r="E3900" s="11">
        <v>2</v>
      </c>
      <c r="F3900" s="9" t="s">
        <v>10</v>
      </c>
      <c r="G3900" s="9" t="s">
        <v>30</v>
      </c>
      <c r="H3900" s="9" t="s">
        <v>731</v>
      </c>
      <c r="I3900" s="9" t="s">
        <v>732</v>
      </c>
      <c r="J3900" s="9" t="s">
        <v>733</v>
      </c>
      <c r="K3900" s="9">
        <v>971</v>
      </c>
      <c r="L3900" s="9">
        <v>1450</v>
      </c>
      <c r="M3900" s="9">
        <v>2176</v>
      </c>
    </row>
    <row r="3901" spans="1:13" x14ac:dyDescent="0.35">
      <c r="A3901" s="8">
        <v>3899</v>
      </c>
      <c r="B3901" s="9" t="s">
        <v>1520</v>
      </c>
      <c r="C3901" s="9">
        <v>16</v>
      </c>
      <c r="D3901" s="9" t="s">
        <v>1561</v>
      </c>
      <c r="E3901" s="11">
        <v>2</v>
      </c>
      <c r="F3901" s="9" t="s">
        <v>10</v>
      </c>
      <c r="G3901" s="9" t="s">
        <v>30</v>
      </c>
      <c r="H3901" s="9" t="s">
        <v>670</v>
      </c>
      <c r="I3901" s="9" t="s">
        <v>671</v>
      </c>
      <c r="J3901" s="9" t="s">
        <v>672</v>
      </c>
      <c r="K3901" s="9">
        <v>649</v>
      </c>
      <c r="L3901" s="9">
        <v>649</v>
      </c>
      <c r="M3901" s="9">
        <v>649</v>
      </c>
    </row>
    <row r="3902" spans="1:13" x14ac:dyDescent="0.35">
      <c r="A3902" s="8">
        <v>3900</v>
      </c>
      <c r="B3902" s="9" t="s">
        <v>1520</v>
      </c>
      <c r="C3902" s="9">
        <v>16</v>
      </c>
      <c r="D3902" s="9" t="s">
        <v>1561</v>
      </c>
      <c r="E3902" s="11">
        <v>2</v>
      </c>
      <c r="F3902" s="9" t="s">
        <v>10</v>
      </c>
      <c r="G3902" s="9" t="s">
        <v>30</v>
      </c>
      <c r="H3902" s="9" t="s">
        <v>43</v>
      </c>
      <c r="I3902" s="9" t="s">
        <v>44</v>
      </c>
      <c r="J3902" s="9" t="s">
        <v>45</v>
      </c>
      <c r="K3902" s="9">
        <v>2881</v>
      </c>
      <c r="L3902" s="9">
        <v>6160</v>
      </c>
      <c r="M3902" s="9">
        <v>11268</v>
      </c>
    </row>
    <row r="3903" spans="1:13" x14ac:dyDescent="0.35">
      <c r="A3903" s="8">
        <v>3901</v>
      </c>
      <c r="B3903" s="9" t="s">
        <v>1520</v>
      </c>
      <c r="C3903" s="9">
        <v>16</v>
      </c>
      <c r="D3903" s="9" t="s">
        <v>1561</v>
      </c>
      <c r="E3903" s="11">
        <v>2</v>
      </c>
      <c r="F3903" s="9" t="s">
        <v>10</v>
      </c>
      <c r="G3903" s="9" t="s">
        <v>30</v>
      </c>
      <c r="H3903" s="9" t="s">
        <v>46</v>
      </c>
      <c r="I3903" s="9" t="s">
        <v>47</v>
      </c>
      <c r="J3903" s="9" t="s">
        <v>48</v>
      </c>
      <c r="K3903" s="9">
        <v>27</v>
      </c>
      <c r="L3903" s="9">
        <v>27</v>
      </c>
      <c r="M3903" s="9">
        <v>27</v>
      </c>
    </row>
    <row r="3904" spans="1:13" x14ac:dyDescent="0.35">
      <c r="A3904" s="8">
        <v>3902</v>
      </c>
      <c r="B3904" s="9" t="s">
        <v>1520</v>
      </c>
      <c r="C3904" s="9">
        <v>16</v>
      </c>
      <c r="D3904" s="9" t="s">
        <v>1561</v>
      </c>
      <c r="E3904" s="11">
        <v>2</v>
      </c>
      <c r="F3904" s="9" t="s">
        <v>10</v>
      </c>
      <c r="G3904" s="9" t="s">
        <v>30</v>
      </c>
      <c r="H3904" s="9" t="s">
        <v>1294</v>
      </c>
      <c r="I3904" s="9" t="s">
        <v>1295</v>
      </c>
      <c r="J3904" s="9" t="s">
        <v>1296</v>
      </c>
      <c r="K3904" s="9">
        <v>570</v>
      </c>
      <c r="L3904" s="9">
        <v>624</v>
      </c>
      <c r="M3904" s="9">
        <v>3830</v>
      </c>
    </row>
    <row r="3905" spans="1:13" x14ac:dyDescent="0.35">
      <c r="A3905" s="8">
        <v>3903</v>
      </c>
      <c r="B3905" s="9" t="s">
        <v>1520</v>
      </c>
      <c r="C3905" s="9">
        <v>16</v>
      </c>
      <c r="D3905" s="9" t="s">
        <v>1561</v>
      </c>
      <c r="E3905" s="11">
        <v>2</v>
      </c>
      <c r="F3905" s="9" t="s">
        <v>10</v>
      </c>
      <c r="G3905" s="9" t="s">
        <v>30</v>
      </c>
      <c r="H3905" s="9" t="s">
        <v>49</v>
      </c>
      <c r="I3905" s="9" t="s">
        <v>50</v>
      </c>
      <c r="J3905" s="9" t="s">
        <v>51</v>
      </c>
      <c r="K3905" s="9">
        <v>3190</v>
      </c>
      <c r="L3905" s="9">
        <v>3671</v>
      </c>
      <c r="M3905" s="9">
        <v>4096</v>
      </c>
    </row>
    <row r="3906" spans="1:13" x14ac:dyDescent="0.35">
      <c r="A3906" s="8">
        <v>3904</v>
      </c>
      <c r="B3906" s="9" t="s">
        <v>1520</v>
      </c>
      <c r="C3906" s="9">
        <v>16</v>
      </c>
      <c r="D3906" s="9" t="s">
        <v>1561</v>
      </c>
      <c r="E3906" s="11">
        <v>2</v>
      </c>
      <c r="F3906" s="9" t="s">
        <v>10</v>
      </c>
      <c r="G3906" s="9" t="s">
        <v>30</v>
      </c>
      <c r="H3906" s="9" t="s">
        <v>52</v>
      </c>
      <c r="I3906" s="9" t="s">
        <v>53</v>
      </c>
      <c r="J3906" s="9" t="s">
        <v>54</v>
      </c>
      <c r="K3906" s="9">
        <v>27102</v>
      </c>
      <c r="L3906" s="9">
        <v>33991</v>
      </c>
      <c r="M3906" s="9">
        <v>42660</v>
      </c>
    </row>
    <row r="3907" spans="1:13" x14ac:dyDescent="0.35">
      <c r="A3907" s="8">
        <v>3905</v>
      </c>
      <c r="B3907" s="9" t="s">
        <v>1520</v>
      </c>
      <c r="C3907" s="9">
        <v>16</v>
      </c>
      <c r="D3907" s="9" t="s">
        <v>1561</v>
      </c>
      <c r="E3907" s="11">
        <v>2</v>
      </c>
      <c r="F3907" s="9" t="s">
        <v>10</v>
      </c>
      <c r="G3907" s="9" t="s">
        <v>30</v>
      </c>
      <c r="H3907" s="9" t="s">
        <v>55</v>
      </c>
      <c r="I3907" s="9" t="s">
        <v>56</v>
      </c>
      <c r="J3907" s="9" t="s">
        <v>57</v>
      </c>
      <c r="K3907" s="9">
        <v>14214</v>
      </c>
      <c r="L3907" s="9">
        <v>15946</v>
      </c>
      <c r="M3907" s="9">
        <v>19037</v>
      </c>
    </row>
    <row r="3908" spans="1:13" x14ac:dyDescent="0.35">
      <c r="A3908" s="8">
        <v>3906</v>
      </c>
      <c r="B3908" s="9" t="s">
        <v>1520</v>
      </c>
      <c r="C3908" s="9">
        <v>16</v>
      </c>
      <c r="D3908" s="9" t="s">
        <v>1561</v>
      </c>
      <c r="E3908" s="11">
        <v>2</v>
      </c>
      <c r="F3908" s="9" t="s">
        <v>10</v>
      </c>
      <c r="G3908" s="9" t="s">
        <v>30</v>
      </c>
      <c r="H3908" s="9" t="s">
        <v>58</v>
      </c>
      <c r="I3908" s="9" t="s">
        <v>59</v>
      </c>
      <c r="J3908" s="9" t="s">
        <v>60</v>
      </c>
      <c r="K3908" s="9">
        <v>306</v>
      </c>
      <c r="L3908" s="9">
        <v>543</v>
      </c>
      <c r="M3908" s="9">
        <v>974</v>
      </c>
    </row>
    <row r="3909" spans="1:13" x14ac:dyDescent="0.35">
      <c r="A3909" s="8">
        <v>3907</v>
      </c>
      <c r="B3909" s="9" t="s">
        <v>1520</v>
      </c>
      <c r="C3909" s="9">
        <v>16</v>
      </c>
      <c r="D3909" s="9" t="s">
        <v>1561</v>
      </c>
      <c r="E3909" s="11">
        <v>2</v>
      </c>
      <c r="F3909" s="9" t="s">
        <v>10</v>
      </c>
      <c r="G3909" s="9" t="s">
        <v>30</v>
      </c>
      <c r="H3909" s="9" t="s">
        <v>61</v>
      </c>
      <c r="I3909" s="9" t="s">
        <v>62</v>
      </c>
      <c r="J3909" s="9" t="s">
        <v>63</v>
      </c>
      <c r="K3909" s="9">
        <v>42872</v>
      </c>
      <c r="L3909" s="9">
        <v>50474</v>
      </c>
      <c r="M3909" s="9">
        <v>55896</v>
      </c>
    </row>
    <row r="3910" spans="1:13" x14ac:dyDescent="0.35">
      <c r="A3910" s="8">
        <v>3908</v>
      </c>
      <c r="B3910" s="9" t="s">
        <v>1520</v>
      </c>
      <c r="C3910" s="9">
        <v>16</v>
      </c>
      <c r="D3910" s="9" t="s">
        <v>1561</v>
      </c>
      <c r="E3910" s="11">
        <v>2</v>
      </c>
      <c r="F3910" s="9" t="s">
        <v>10</v>
      </c>
      <c r="G3910" s="9" t="s">
        <v>30</v>
      </c>
      <c r="H3910" s="9" t="s">
        <v>64</v>
      </c>
      <c r="I3910" s="9" t="s">
        <v>65</v>
      </c>
      <c r="J3910" s="9" t="s">
        <v>66</v>
      </c>
      <c r="K3910" s="9">
        <v>4067</v>
      </c>
      <c r="L3910" s="9">
        <v>4286</v>
      </c>
      <c r="M3910" s="9">
        <v>6758</v>
      </c>
    </row>
    <row r="3911" spans="1:13" x14ac:dyDescent="0.35">
      <c r="A3911" s="8">
        <v>3909</v>
      </c>
      <c r="B3911" s="9" t="s">
        <v>1520</v>
      </c>
      <c r="C3911" s="9">
        <v>16</v>
      </c>
      <c r="D3911" s="9" t="s">
        <v>1561</v>
      </c>
      <c r="E3911" s="11">
        <v>2</v>
      </c>
      <c r="F3911" s="9" t="s">
        <v>10</v>
      </c>
      <c r="G3911" s="9" t="s">
        <v>30</v>
      </c>
      <c r="H3911" s="9" t="s">
        <v>920</v>
      </c>
      <c r="I3911" s="9" t="s">
        <v>921</v>
      </c>
      <c r="J3911" s="9" t="s">
        <v>922</v>
      </c>
      <c r="K3911" s="9">
        <v>3850</v>
      </c>
      <c r="L3911" s="9">
        <v>3851</v>
      </c>
      <c r="M3911" s="9">
        <v>3851</v>
      </c>
    </row>
    <row r="3912" spans="1:13" x14ac:dyDescent="0.35">
      <c r="A3912" s="8">
        <v>3910</v>
      </c>
      <c r="B3912" s="9" t="s">
        <v>1520</v>
      </c>
      <c r="C3912" s="9">
        <v>16</v>
      </c>
      <c r="D3912" s="9" t="s">
        <v>1561</v>
      </c>
      <c r="E3912" s="11">
        <v>2</v>
      </c>
      <c r="F3912" s="9" t="s">
        <v>10</v>
      </c>
      <c r="G3912" s="9" t="s">
        <v>30</v>
      </c>
      <c r="H3912" s="9" t="s">
        <v>67</v>
      </c>
      <c r="I3912" s="9" t="s">
        <v>68</v>
      </c>
      <c r="J3912" s="9" t="s">
        <v>69</v>
      </c>
      <c r="K3912" s="9">
        <v>5408</v>
      </c>
      <c r="L3912" s="9">
        <v>5902</v>
      </c>
      <c r="M3912" s="9">
        <v>6417</v>
      </c>
    </row>
    <row r="3913" spans="1:13" x14ac:dyDescent="0.35">
      <c r="A3913" s="8">
        <v>3911</v>
      </c>
      <c r="B3913" s="9" t="s">
        <v>1520</v>
      </c>
      <c r="C3913" s="9">
        <v>16</v>
      </c>
      <c r="D3913" s="9" t="s">
        <v>1561</v>
      </c>
      <c r="E3913" s="11">
        <v>2</v>
      </c>
      <c r="F3913" s="9" t="s">
        <v>10</v>
      </c>
      <c r="G3913" s="9" t="s">
        <v>30</v>
      </c>
      <c r="H3913" s="9" t="s">
        <v>923</v>
      </c>
      <c r="I3913" s="9" t="s">
        <v>924</v>
      </c>
      <c r="J3913" s="9" t="s">
        <v>925</v>
      </c>
      <c r="K3913" s="9">
        <v>892</v>
      </c>
      <c r="L3913" s="9">
        <v>982</v>
      </c>
      <c r="M3913" s="9">
        <v>1066</v>
      </c>
    </row>
    <row r="3914" spans="1:13" x14ac:dyDescent="0.35">
      <c r="A3914" s="8">
        <v>3912</v>
      </c>
      <c r="B3914" s="9" t="s">
        <v>1520</v>
      </c>
      <c r="C3914" s="9">
        <v>16</v>
      </c>
      <c r="D3914" s="9" t="s">
        <v>1561</v>
      </c>
      <c r="E3914" s="11">
        <v>2</v>
      </c>
      <c r="F3914" s="9" t="s">
        <v>10</v>
      </c>
      <c r="G3914" s="9" t="s">
        <v>30</v>
      </c>
      <c r="H3914" s="9" t="s">
        <v>70</v>
      </c>
      <c r="I3914" s="9" t="s">
        <v>71</v>
      </c>
      <c r="J3914" s="9" t="s">
        <v>72</v>
      </c>
      <c r="K3914" s="9">
        <v>13792</v>
      </c>
      <c r="L3914" s="9">
        <v>17048</v>
      </c>
      <c r="M3914" s="9">
        <v>19214</v>
      </c>
    </row>
    <row r="3915" spans="1:13" x14ac:dyDescent="0.35">
      <c r="A3915" s="8">
        <v>3913</v>
      </c>
      <c r="B3915" s="9" t="s">
        <v>1520</v>
      </c>
      <c r="C3915" s="9">
        <v>16</v>
      </c>
      <c r="D3915" s="9" t="s">
        <v>1561</v>
      </c>
      <c r="E3915" s="11">
        <v>2</v>
      </c>
      <c r="F3915" s="9" t="s">
        <v>10</v>
      </c>
      <c r="G3915" s="9" t="s">
        <v>30</v>
      </c>
      <c r="H3915" s="9" t="s">
        <v>73</v>
      </c>
      <c r="I3915" s="9" t="s">
        <v>74</v>
      </c>
      <c r="J3915" s="9" t="s">
        <v>75</v>
      </c>
      <c r="K3915" s="9">
        <v>27050</v>
      </c>
      <c r="L3915" s="9">
        <v>33000</v>
      </c>
      <c r="M3915" s="9">
        <v>33000</v>
      </c>
    </row>
    <row r="3916" spans="1:13" x14ac:dyDescent="0.35">
      <c r="A3916" s="8">
        <v>3914</v>
      </c>
      <c r="B3916" s="9" t="s">
        <v>1520</v>
      </c>
      <c r="C3916" s="9">
        <v>16</v>
      </c>
      <c r="D3916" s="9" t="s">
        <v>1561</v>
      </c>
      <c r="E3916" s="11">
        <v>2</v>
      </c>
      <c r="F3916" s="9" t="s">
        <v>10</v>
      </c>
      <c r="G3916" s="9" t="s">
        <v>30</v>
      </c>
      <c r="H3916" s="9" t="s">
        <v>76</v>
      </c>
      <c r="I3916" s="9" t="s">
        <v>77</v>
      </c>
      <c r="J3916" s="9" t="s">
        <v>78</v>
      </c>
      <c r="K3916" s="9">
        <v>732</v>
      </c>
      <c r="L3916" s="9">
        <v>945</v>
      </c>
      <c r="M3916" s="9">
        <v>1502</v>
      </c>
    </row>
    <row r="3917" spans="1:13" x14ac:dyDescent="0.35">
      <c r="A3917" s="8">
        <v>3915</v>
      </c>
      <c r="B3917" s="9" t="s">
        <v>1520</v>
      </c>
      <c r="C3917" s="9">
        <v>16</v>
      </c>
      <c r="D3917" s="9" t="s">
        <v>1561</v>
      </c>
      <c r="E3917" s="11">
        <v>2</v>
      </c>
      <c r="F3917" s="9" t="s">
        <v>10</v>
      </c>
      <c r="G3917" s="9" t="s">
        <v>30</v>
      </c>
      <c r="H3917" s="9" t="s">
        <v>734</v>
      </c>
      <c r="I3917" s="9" t="s">
        <v>735</v>
      </c>
      <c r="J3917" s="9" t="s">
        <v>736</v>
      </c>
      <c r="K3917" s="9">
        <v>90</v>
      </c>
      <c r="L3917" s="9">
        <v>90</v>
      </c>
      <c r="M3917" s="9">
        <v>90</v>
      </c>
    </row>
    <row r="3918" spans="1:13" x14ac:dyDescent="0.35">
      <c r="A3918" s="8">
        <v>3916</v>
      </c>
      <c r="B3918" s="9" t="s">
        <v>1520</v>
      </c>
      <c r="C3918" s="9">
        <v>16</v>
      </c>
      <c r="D3918" s="9" t="s">
        <v>1561</v>
      </c>
      <c r="E3918" s="11">
        <v>2</v>
      </c>
      <c r="F3918" s="9" t="s">
        <v>10</v>
      </c>
      <c r="G3918" s="9" t="s">
        <v>30</v>
      </c>
      <c r="H3918" s="9" t="s">
        <v>737</v>
      </c>
      <c r="I3918" s="9" t="s">
        <v>738</v>
      </c>
      <c r="J3918" s="9" t="s">
        <v>739</v>
      </c>
      <c r="K3918" s="9">
        <v>3204</v>
      </c>
      <c r="L3918" s="9">
        <v>3204</v>
      </c>
      <c r="M3918" s="9">
        <v>3204</v>
      </c>
    </row>
    <row r="3919" spans="1:13" x14ac:dyDescent="0.35">
      <c r="A3919" s="8">
        <v>3917</v>
      </c>
      <c r="B3919" s="9" t="s">
        <v>1520</v>
      </c>
      <c r="C3919" s="9">
        <v>16</v>
      </c>
      <c r="D3919" s="9" t="s">
        <v>1561</v>
      </c>
      <c r="E3919" s="11">
        <v>2</v>
      </c>
      <c r="F3919" s="9" t="s">
        <v>10</v>
      </c>
      <c r="G3919" s="9" t="s">
        <v>30</v>
      </c>
      <c r="H3919" s="9" t="s">
        <v>1491</v>
      </c>
      <c r="I3919" s="9" t="s">
        <v>28</v>
      </c>
      <c r="J3919" s="9" t="s">
        <v>1492</v>
      </c>
      <c r="K3919" s="9">
        <v>70</v>
      </c>
      <c r="L3919" s="9">
        <v>70</v>
      </c>
      <c r="M3919" s="9">
        <v>70</v>
      </c>
    </row>
    <row r="3920" spans="1:13" x14ac:dyDescent="0.35">
      <c r="A3920" s="8">
        <v>3918</v>
      </c>
      <c r="B3920" s="9" t="s">
        <v>1520</v>
      </c>
      <c r="C3920" s="9">
        <v>16</v>
      </c>
      <c r="D3920" s="9" t="s">
        <v>1561</v>
      </c>
      <c r="E3920" s="11">
        <v>2</v>
      </c>
      <c r="F3920" s="9" t="s">
        <v>10</v>
      </c>
      <c r="G3920" s="9" t="s">
        <v>30</v>
      </c>
      <c r="H3920" s="9" t="s">
        <v>79</v>
      </c>
      <c r="I3920" s="9" t="s">
        <v>80</v>
      </c>
      <c r="J3920" s="9" t="s">
        <v>81</v>
      </c>
      <c r="K3920" s="9">
        <v>9187</v>
      </c>
      <c r="L3920" s="9">
        <v>12618</v>
      </c>
      <c r="M3920" s="9">
        <v>15979</v>
      </c>
    </row>
    <row r="3921" spans="1:13" x14ac:dyDescent="0.35">
      <c r="A3921" s="8">
        <v>3919</v>
      </c>
      <c r="B3921" s="9" t="s">
        <v>1520</v>
      </c>
      <c r="C3921" s="9">
        <v>16</v>
      </c>
      <c r="D3921" s="9" t="s">
        <v>1561</v>
      </c>
      <c r="E3921" s="11">
        <v>2</v>
      </c>
      <c r="F3921" s="9" t="s">
        <v>10</v>
      </c>
      <c r="G3921" s="9" t="s">
        <v>30</v>
      </c>
      <c r="H3921" s="9" t="s">
        <v>929</v>
      </c>
      <c r="I3921" s="9" t="s">
        <v>930</v>
      </c>
      <c r="J3921" s="9" t="s">
        <v>931</v>
      </c>
      <c r="K3921" s="9">
        <v>1675</v>
      </c>
      <c r="L3921" s="9">
        <v>1675</v>
      </c>
      <c r="M3921" s="9">
        <v>1675</v>
      </c>
    </row>
    <row r="3922" spans="1:13" x14ac:dyDescent="0.35">
      <c r="A3922" s="8">
        <v>3920</v>
      </c>
      <c r="B3922" s="9" t="s">
        <v>1520</v>
      </c>
      <c r="C3922" s="9">
        <v>16</v>
      </c>
      <c r="D3922" s="9" t="s">
        <v>1561</v>
      </c>
      <c r="E3922" s="11">
        <v>2</v>
      </c>
      <c r="F3922" s="9" t="s">
        <v>10</v>
      </c>
      <c r="G3922" s="9" t="s">
        <v>30</v>
      </c>
      <c r="H3922" s="9" t="s">
        <v>82</v>
      </c>
      <c r="I3922" s="9" t="s">
        <v>83</v>
      </c>
      <c r="J3922" s="9" t="s">
        <v>84</v>
      </c>
      <c r="K3922" s="9">
        <v>7007</v>
      </c>
      <c r="L3922" s="9">
        <v>8171</v>
      </c>
      <c r="M3922" s="9">
        <v>9172</v>
      </c>
    </row>
    <row r="3923" spans="1:13" x14ac:dyDescent="0.35">
      <c r="A3923" s="8">
        <v>3921</v>
      </c>
      <c r="B3923" s="9" t="s">
        <v>1520</v>
      </c>
      <c r="C3923" s="9">
        <v>16</v>
      </c>
      <c r="D3923" s="9" t="s">
        <v>1561</v>
      </c>
      <c r="E3923" s="11">
        <v>2</v>
      </c>
      <c r="F3923" s="9" t="s">
        <v>10</v>
      </c>
      <c r="G3923" s="9" t="s">
        <v>30</v>
      </c>
      <c r="H3923" s="9" t="s">
        <v>749</v>
      </c>
      <c r="I3923" s="9" t="s">
        <v>750</v>
      </c>
      <c r="J3923" s="9" t="s">
        <v>751</v>
      </c>
      <c r="K3923" s="9">
        <v>1601</v>
      </c>
      <c r="L3923" s="9">
        <v>3195</v>
      </c>
      <c r="M3923" s="9">
        <v>4501</v>
      </c>
    </row>
    <row r="3924" spans="1:13" x14ac:dyDescent="0.35">
      <c r="A3924" s="8">
        <v>3922</v>
      </c>
      <c r="B3924" s="9" t="s">
        <v>1520</v>
      </c>
      <c r="C3924" s="9">
        <v>16</v>
      </c>
      <c r="D3924" s="9" t="s">
        <v>1561</v>
      </c>
      <c r="E3924" s="11">
        <v>2</v>
      </c>
      <c r="F3924" s="9" t="s">
        <v>10</v>
      </c>
      <c r="G3924" s="9" t="s">
        <v>30</v>
      </c>
      <c r="H3924" s="9" t="s">
        <v>1042</v>
      </c>
      <c r="I3924" s="9" t="s">
        <v>1043</v>
      </c>
      <c r="J3924" s="9" t="s">
        <v>1044</v>
      </c>
      <c r="K3924" s="9">
        <v>353</v>
      </c>
      <c r="L3924" s="9">
        <v>353</v>
      </c>
      <c r="M3924" s="9">
        <v>353</v>
      </c>
    </row>
    <row r="3925" spans="1:13" x14ac:dyDescent="0.35">
      <c r="A3925" s="8">
        <v>3923</v>
      </c>
      <c r="B3925" s="9" t="s">
        <v>1520</v>
      </c>
      <c r="C3925" s="9">
        <v>16</v>
      </c>
      <c r="D3925" s="9" t="s">
        <v>1561</v>
      </c>
      <c r="E3925" s="11">
        <v>2</v>
      </c>
      <c r="F3925" s="9" t="s">
        <v>10</v>
      </c>
      <c r="G3925" s="9" t="s">
        <v>30</v>
      </c>
      <c r="H3925" s="9" t="s">
        <v>752</v>
      </c>
      <c r="I3925" s="9" t="s">
        <v>753</v>
      </c>
      <c r="J3925" s="9" t="s">
        <v>754</v>
      </c>
      <c r="K3925" s="9">
        <v>218240</v>
      </c>
      <c r="L3925" s="9">
        <v>225870</v>
      </c>
      <c r="M3925" s="9">
        <v>227000</v>
      </c>
    </row>
    <row r="3926" spans="1:13" x14ac:dyDescent="0.35">
      <c r="A3926" s="8">
        <v>3924</v>
      </c>
      <c r="B3926" s="9" t="s">
        <v>1520</v>
      </c>
      <c r="C3926" s="9">
        <v>16</v>
      </c>
      <c r="D3926" s="9" t="s">
        <v>1561</v>
      </c>
      <c r="E3926" s="11">
        <v>2</v>
      </c>
      <c r="F3926" s="9" t="s">
        <v>10</v>
      </c>
      <c r="G3926" s="9" t="s">
        <v>30</v>
      </c>
      <c r="H3926" s="9" t="s">
        <v>755</v>
      </c>
      <c r="I3926" s="9" t="s">
        <v>756</v>
      </c>
      <c r="J3926" s="9" t="s">
        <v>757</v>
      </c>
      <c r="K3926" s="9">
        <v>119672</v>
      </c>
      <c r="L3926" s="9">
        <v>139702</v>
      </c>
      <c r="M3926" s="9">
        <v>183880</v>
      </c>
    </row>
    <row r="3927" spans="1:13" x14ac:dyDescent="0.35">
      <c r="A3927" s="8">
        <v>3925</v>
      </c>
      <c r="B3927" s="9" t="s">
        <v>1520</v>
      </c>
      <c r="C3927" s="9">
        <v>16</v>
      </c>
      <c r="D3927" s="9" t="s">
        <v>1561</v>
      </c>
      <c r="E3927" s="11">
        <v>3</v>
      </c>
      <c r="F3927" s="9" t="s">
        <v>10</v>
      </c>
      <c r="G3927" s="9" t="s">
        <v>85</v>
      </c>
      <c r="H3927" s="9" t="s">
        <v>86</v>
      </c>
      <c r="I3927" s="9" t="s">
        <v>87</v>
      </c>
      <c r="J3927" s="9" t="s">
        <v>88</v>
      </c>
      <c r="K3927" s="9">
        <v>71684</v>
      </c>
      <c r="L3927" s="9">
        <v>79834</v>
      </c>
      <c r="M3927" s="9">
        <v>82288</v>
      </c>
    </row>
    <row r="3928" spans="1:13" x14ac:dyDescent="0.35">
      <c r="A3928" s="8">
        <v>3926</v>
      </c>
      <c r="B3928" s="9" t="s">
        <v>1520</v>
      </c>
      <c r="C3928" s="9">
        <v>16</v>
      </c>
      <c r="D3928" s="9" t="s">
        <v>1561</v>
      </c>
      <c r="E3928" s="11">
        <v>3</v>
      </c>
      <c r="F3928" s="9" t="s">
        <v>10</v>
      </c>
      <c r="G3928" s="9" t="s">
        <v>85</v>
      </c>
      <c r="H3928" s="9" t="s">
        <v>758</v>
      </c>
      <c r="I3928" s="9" t="s">
        <v>759</v>
      </c>
      <c r="J3928" s="9" t="s">
        <v>760</v>
      </c>
      <c r="K3928" s="9">
        <v>172</v>
      </c>
      <c r="L3928" s="9">
        <v>214</v>
      </c>
      <c r="M3928" s="9">
        <v>253</v>
      </c>
    </row>
    <row r="3929" spans="1:13" x14ac:dyDescent="0.35">
      <c r="A3929" s="8">
        <v>3927</v>
      </c>
      <c r="B3929" s="9" t="s">
        <v>1520</v>
      </c>
      <c r="C3929" s="9">
        <v>16</v>
      </c>
      <c r="D3929" s="9" t="s">
        <v>1561</v>
      </c>
      <c r="E3929" s="11">
        <v>3</v>
      </c>
      <c r="F3929" s="9" t="s">
        <v>10</v>
      </c>
      <c r="G3929" s="9" t="s">
        <v>85</v>
      </c>
      <c r="H3929" s="9" t="s">
        <v>89</v>
      </c>
      <c r="I3929" s="9" t="s">
        <v>90</v>
      </c>
      <c r="J3929" s="9" t="s">
        <v>91</v>
      </c>
      <c r="K3929" s="9">
        <v>269</v>
      </c>
      <c r="L3929" s="9">
        <v>566</v>
      </c>
      <c r="M3929" s="9">
        <v>824</v>
      </c>
    </row>
    <row r="3930" spans="1:13" x14ac:dyDescent="0.35">
      <c r="A3930" s="8">
        <v>3928</v>
      </c>
      <c r="B3930" s="9" t="s">
        <v>1520</v>
      </c>
      <c r="C3930" s="9">
        <v>16</v>
      </c>
      <c r="D3930" s="9" t="s">
        <v>1561</v>
      </c>
      <c r="E3930" s="11">
        <v>3</v>
      </c>
      <c r="F3930" s="9" t="s">
        <v>10</v>
      </c>
      <c r="G3930" s="9" t="s">
        <v>85</v>
      </c>
      <c r="H3930" s="9" t="s">
        <v>932</v>
      </c>
      <c r="I3930" s="9" t="s">
        <v>933</v>
      </c>
      <c r="J3930" s="9" t="s">
        <v>934</v>
      </c>
      <c r="K3930" s="9">
        <v>1421</v>
      </c>
      <c r="L3930" s="9">
        <v>1526</v>
      </c>
      <c r="M3930" s="9">
        <v>1623</v>
      </c>
    </row>
    <row r="3931" spans="1:13" x14ac:dyDescent="0.35">
      <c r="A3931" s="8">
        <v>3929</v>
      </c>
      <c r="B3931" s="9" t="s">
        <v>1520</v>
      </c>
      <c r="C3931" s="9">
        <v>16</v>
      </c>
      <c r="D3931" s="9" t="s">
        <v>1561</v>
      </c>
      <c r="E3931" s="11">
        <v>3</v>
      </c>
      <c r="F3931" s="9" t="s">
        <v>10</v>
      </c>
      <c r="G3931" s="9" t="s">
        <v>85</v>
      </c>
      <c r="H3931" s="9" t="s">
        <v>764</v>
      </c>
      <c r="I3931" s="9" t="s">
        <v>765</v>
      </c>
      <c r="J3931" s="9" t="s">
        <v>766</v>
      </c>
      <c r="K3931" s="9">
        <v>76832</v>
      </c>
      <c r="L3931" s="9">
        <v>80400</v>
      </c>
      <c r="M3931" s="9">
        <v>80400</v>
      </c>
    </row>
    <row r="3932" spans="1:13" x14ac:dyDescent="0.35">
      <c r="A3932" s="8">
        <v>3930</v>
      </c>
      <c r="B3932" s="9" t="s">
        <v>1520</v>
      </c>
      <c r="C3932" s="9">
        <v>16</v>
      </c>
      <c r="D3932" s="9" t="s">
        <v>1561</v>
      </c>
      <c r="E3932" s="11">
        <v>3</v>
      </c>
      <c r="F3932" s="9" t="s">
        <v>10</v>
      </c>
      <c r="G3932" s="9" t="s">
        <v>85</v>
      </c>
      <c r="H3932" s="9" t="s">
        <v>935</v>
      </c>
      <c r="I3932" s="9" t="s">
        <v>936</v>
      </c>
      <c r="J3932" s="9" t="s">
        <v>937</v>
      </c>
      <c r="K3932" s="9">
        <v>15148</v>
      </c>
      <c r="L3932" s="9">
        <v>20241</v>
      </c>
      <c r="M3932" s="9">
        <v>24490</v>
      </c>
    </row>
    <row r="3933" spans="1:13" x14ac:dyDescent="0.35">
      <c r="A3933" s="8">
        <v>3931</v>
      </c>
      <c r="B3933" s="9" t="s">
        <v>1520</v>
      </c>
      <c r="C3933" s="9">
        <v>16</v>
      </c>
      <c r="D3933" s="9" t="s">
        <v>1561</v>
      </c>
      <c r="E3933" s="11">
        <v>4</v>
      </c>
      <c r="F3933" s="9" t="s">
        <v>92</v>
      </c>
      <c r="G3933" s="9" t="s">
        <v>93</v>
      </c>
      <c r="H3933" s="9" t="s">
        <v>94</v>
      </c>
      <c r="I3933" s="9" t="s">
        <v>95</v>
      </c>
      <c r="J3933" s="9" t="s">
        <v>96</v>
      </c>
      <c r="K3933" s="9">
        <v>13003</v>
      </c>
      <c r="L3933" s="9">
        <v>15672</v>
      </c>
      <c r="M3933" s="9">
        <v>18474</v>
      </c>
    </row>
    <row r="3934" spans="1:13" x14ac:dyDescent="0.35">
      <c r="A3934" s="8">
        <v>3932</v>
      </c>
      <c r="B3934" s="9" t="s">
        <v>1520</v>
      </c>
      <c r="C3934" s="9">
        <v>16</v>
      </c>
      <c r="D3934" s="9" t="s">
        <v>1561</v>
      </c>
      <c r="E3934" s="11">
        <v>4</v>
      </c>
      <c r="F3934" s="9" t="s">
        <v>92</v>
      </c>
      <c r="G3934" s="9" t="s">
        <v>93</v>
      </c>
      <c r="H3934" s="9" t="s">
        <v>97</v>
      </c>
      <c r="I3934" s="9" t="s">
        <v>98</v>
      </c>
      <c r="J3934" s="9" t="s">
        <v>99</v>
      </c>
      <c r="K3934" s="9">
        <v>9449</v>
      </c>
      <c r="L3934" s="9">
        <v>11239</v>
      </c>
      <c r="M3934" s="9">
        <v>13875</v>
      </c>
    </row>
    <row r="3935" spans="1:13" x14ac:dyDescent="0.35">
      <c r="A3935" s="8">
        <v>3933</v>
      </c>
      <c r="B3935" s="9" t="s">
        <v>1520</v>
      </c>
      <c r="C3935" s="9">
        <v>16</v>
      </c>
      <c r="D3935" s="9" t="s">
        <v>1561</v>
      </c>
      <c r="E3935" s="11">
        <v>4</v>
      </c>
      <c r="F3935" s="9" t="s">
        <v>92</v>
      </c>
      <c r="G3935" s="9" t="s">
        <v>93</v>
      </c>
      <c r="H3935" s="9" t="s">
        <v>100</v>
      </c>
      <c r="I3935" s="9" t="s">
        <v>101</v>
      </c>
      <c r="J3935" s="9" t="s">
        <v>102</v>
      </c>
      <c r="K3935" s="9">
        <v>1223</v>
      </c>
      <c r="L3935" s="9">
        <v>2685</v>
      </c>
      <c r="M3935" s="9">
        <v>3750</v>
      </c>
    </row>
    <row r="3936" spans="1:13" x14ac:dyDescent="0.35">
      <c r="A3936" s="8">
        <v>3934</v>
      </c>
      <c r="B3936" s="9" t="s">
        <v>1520</v>
      </c>
      <c r="C3936" s="9">
        <v>16</v>
      </c>
      <c r="D3936" s="9" t="s">
        <v>1561</v>
      </c>
      <c r="E3936" s="11">
        <v>4</v>
      </c>
      <c r="F3936" s="9" t="s">
        <v>92</v>
      </c>
      <c r="G3936" s="9" t="s">
        <v>93</v>
      </c>
      <c r="H3936" s="9" t="s">
        <v>103</v>
      </c>
      <c r="I3936" s="9" t="s">
        <v>104</v>
      </c>
      <c r="J3936" s="9" t="s">
        <v>105</v>
      </c>
      <c r="K3936" s="9">
        <v>452</v>
      </c>
      <c r="L3936" s="9">
        <v>1100</v>
      </c>
      <c r="M3936" s="9">
        <v>1154</v>
      </c>
    </row>
    <row r="3937" spans="1:13" x14ac:dyDescent="0.35">
      <c r="A3937" s="8">
        <v>3935</v>
      </c>
      <c r="B3937" s="9" t="s">
        <v>1520</v>
      </c>
      <c r="C3937" s="9">
        <v>16</v>
      </c>
      <c r="D3937" s="9" t="s">
        <v>1561</v>
      </c>
      <c r="E3937" s="11">
        <v>4</v>
      </c>
      <c r="F3937" s="9" t="s">
        <v>92</v>
      </c>
      <c r="G3937" s="9" t="s">
        <v>93</v>
      </c>
      <c r="H3937" s="9" t="s">
        <v>106</v>
      </c>
      <c r="I3937" s="9" t="s">
        <v>107</v>
      </c>
      <c r="J3937" s="9" t="s">
        <v>108</v>
      </c>
      <c r="K3937" s="9">
        <v>3575</v>
      </c>
      <c r="L3937" s="9">
        <v>4195</v>
      </c>
      <c r="M3937" s="9">
        <v>4792</v>
      </c>
    </row>
    <row r="3938" spans="1:13" x14ac:dyDescent="0.35">
      <c r="A3938" s="8">
        <v>3936</v>
      </c>
      <c r="B3938" s="9" t="s">
        <v>1520</v>
      </c>
      <c r="C3938" s="9">
        <v>16</v>
      </c>
      <c r="D3938" s="9" t="s">
        <v>1561</v>
      </c>
      <c r="E3938" s="11">
        <v>4</v>
      </c>
      <c r="F3938" s="9" t="s">
        <v>92</v>
      </c>
      <c r="G3938" s="9" t="s">
        <v>93</v>
      </c>
      <c r="H3938" s="9" t="s">
        <v>109</v>
      </c>
      <c r="I3938" s="9" t="s">
        <v>110</v>
      </c>
      <c r="J3938" s="9" t="s">
        <v>111</v>
      </c>
      <c r="K3938" s="9">
        <v>2106</v>
      </c>
      <c r="L3938" s="9">
        <v>3162</v>
      </c>
      <c r="M3938" s="9">
        <v>5414</v>
      </c>
    </row>
    <row r="3939" spans="1:13" x14ac:dyDescent="0.35">
      <c r="A3939" s="8">
        <v>3937</v>
      </c>
      <c r="B3939" s="9" t="s">
        <v>1520</v>
      </c>
      <c r="C3939" s="9">
        <v>16</v>
      </c>
      <c r="D3939" s="9" t="s">
        <v>1561</v>
      </c>
      <c r="E3939" s="11">
        <v>4</v>
      </c>
      <c r="F3939" s="9" t="s">
        <v>92</v>
      </c>
      <c r="G3939" s="9" t="s">
        <v>93</v>
      </c>
      <c r="H3939" s="9" t="s">
        <v>673</v>
      </c>
      <c r="I3939" s="9" t="s">
        <v>674</v>
      </c>
      <c r="J3939" s="9" t="s">
        <v>675</v>
      </c>
      <c r="K3939" s="9">
        <v>26</v>
      </c>
      <c r="L3939" s="9">
        <v>26</v>
      </c>
      <c r="M3939" s="9">
        <v>26</v>
      </c>
    </row>
    <row r="3940" spans="1:13" x14ac:dyDescent="0.35">
      <c r="A3940" s="8">
        <v>3938</v>
      </c>
      <c r="B3940" s="9" t="s">
        <v>1520</v>
      </c>
      <c r="C3940" s="9">
        <v>16</v>
      </c>
      <c r="D3940" s="9" t="s">
        <v>1561</v>
      </c>
      <c r="E3940" s="11">
        <v>4</v>
      </c>
      <c r="F3940" s="9" t="s">
        <v>92</v>
      </c>
      <c r="G3940" s="9" t="s">
        <v>93</v>
      </c>
      <c r="H3940" s="9" t="s">
        <v>112</v>
      </c>
      <c r="I3940" s="9" t="s">
        <v>113</v>
      </c>
      <c r="J3940" s="9" t="s">
        <v>114</v>
      </c>
      <c r="K3940" s="9">
        <v>2908</v>
      </c>
      <c r="L3940" s="9">
        <v>4203</v>
      </c>
      <c r="M3940" s="9">
        <v>5175</v>
      </c>
    </row>
    <row r="3941" spans="1:13" x14ac:dyDescent="0.35">
      <c r="A3941" s="8">
        <v>3939</v>
      </c>
      <c r="B3941" s="9" t="s">
        <v>1520</v>
      </c>
      <c r="C3941" s="9">
        <v>16</v>
      </c>
      <c r="D3941" s="9" t="s">
        <v>1561</v>
      </c>
      <c r="E3941" s="11">
        <v>4</v>
      </c>
      <c r="F3941" s="9" t="s">
        <v>92</v>
      </c>
      <c r="G3941" s="9" t="s">
        <v>93</v>
      </c>
      <c r="H3941" s="9" t="s">
        <v>115</v>
      </c>
      <c r="I3941" s="9" t="s">
        <v>116</v>
      </c>
      <c r="J3941" s="9" t="s">
        <v>117</v>
      </c>
      <c r="K3941" s="9">
        <v>2178</v>
      </c>
      <c r="L3941" s="9">
        <v>3201</v>
      </c>
      <c r="M3941" s="9">
        <v>4310</v>
      </c>
    </row>
    <row r="3942" spans="1:13" x14ac:dyDescent="0.35">
      <c r="A3942" s="8">
        <v>3940</v>
      </c>
      <c r="B3942" s="9" t="s">
        <v>1520</v>
      </c>
      <c r="C3942" s="9">
        <v>16</v>
      </c>
      <c r="D3942" s="9" t="s">
        <v>1561</v>
      </c>
      <c r="E3942" s="11">
        <v>4</v>
      </c>
      <c r="F3942" s="9" t="s">
        <v>92</v>
      </c>
      <c r="G3942" s="9" t="s">
        <v>93</v>
      </c>
      <c r="H3942" s="9" t="s">
        <v>1522</v>
      </c>
      <c r="I3942" s="9" t="s">
        <v>1523</v>
      </c>
      <c r="J3942" s="9" t="s">
        <v>1524</v>
      </c>
      <c r="K3942" s="9">
        <v>1473</v>
      </c>
      <c r="L3942" s="9">
        <v>1617</v>
      </c>
      <c r="M3942" s="9">
        <v>3333</v>
      </c>
    </row>
    <row r="3943" spans="1:13" x14ac:dyDescent="0.35">
      <c r="A3943" s="8">
        <v>3941</v>
      </c>
      <c r="B3943" s="9" t="s">
        <v>1520</v>
      </c>
      <c r="C3943" s="9">
        <v>16</v>
      </c>
      <c r="D3943" s="9" t="s">
        <v>1561</v>
      </c>
      <c r="E3943" s="11">
        <v>4</v>
      </c>
      <c r="F3943" s="9" t="s">
        <v>92</v>
      </c>
      <c r="G3943" s="9" t="s">
        <v>93</v>
      </c>
      <c r="H3943" s="9" t="s">
        <v>118</v>
      </c>
      <c r="I3943" s="9" t="s">
        <v>119</v>
      </c>
      <c r="J3943" s="9" t="s">
        <v>120</v>
      </c>
      <c r="K3943" s="9">
        <v>6866</v>
      </c>
      <c r="L3943" s="9">
        <v>9023</v>
      </c>
      <c r="M3943" s="9">
        <v>10734</v>
      </c>
    </row>
    <row r="3944" spans="1:13" x14ac:dyDescent="0.35">
      <c r="A3944" s="8">
        <v>3942</v>
      </c>
      <c r="B3944" s="9" t="s">
        <v>1520</v>
      </c>
      <c r="C3944" s="9">
        <v>16</v>
      </c>
      <c r="D3944" s="9" t="s">
        <v>1561</v>
      </c>
      <c r="E3944" s="11">
        <v>4</v>
      </c>
      <c r="F3944" s="9" t="s">
        <v>92</v>
      </c>
      <c r="G3944" s="9" t="s">
        <v>93</v>
      </c>
      <c r="H3944" s="9" t="s">
        <v>767</v>
      </c>
      <c r="I3944" s="9" t="s">
        <v>768</v>
      </c>
      <c r="J3944" s="9" t="s">
        <v>769</v>
      </c>
      <c r="K3944" s="9">
        <v>973</v>
      </c>
      <c r="L3944" s="9">
        <v>1398</v>
      </c>
      <c r="M3944" s="9">
        <v>2248</v>
      </c>
    </row>
    <row r="3945" spans="1:13" x14ac:dyDescent="0.35">
      <c r="A3945" s="8">
        <v>3943</v>
      </c>
      <c r="B3945" s="9" t="s">
        <v>1520</v>
      </c>
      <c r="C3945" s="9">
        <v>16</v>
      </c>
      <c r="D3945" s="9" t="s">
        <v>1561</v>
      </c>
      <c r="E3945" s="11">
        <v>4</v>
      </c>
      <c r="F3945" s="9" t="s">
        <v>92</v>
      </c>
      <c r="G3945" s="9" t="s">
        <v>93</v>
      </c>
      <c r="H3945" s="9" t="s">
        <v>121</v>
      </c>
      <c r="I3945" s="9" t="s">
        <v>122</v>
      </c>
      <c r="J3945" s="9" t="s">
        <v>123</v>
      </c>
      <c r="K3945" s="9">
        <v>10650</v>
      </c>
      <c r="L3945" s="9">
        <v>12963</v>
      </c>
      <c r="M3945" s="9">
        <v>14239</v>
      </c>
    </row>
    <row r="3946" spans="1:13" x14ac:dyDescent="0.35">
      <c r="A3946" s="8">
        <v>3944</v>
      </c>
      <c r="B3946" s="9" t="s">
        <v>1520</v>
      </c>
      <c r="C3946" s="9">
        <v>16</v>
      </c>
      <c r="D3946" s="9" t="s">
        <v>1561</v>
      </c>
      <c r="E3946" s="11">
        <v>4</v>
      </c>
      <c r="F3946" s="9" t="s">
        <v>92</v>
      </c>
      <c r="G3946" s="9" t="s">
        <v>93</v>
      </c>
      <c r="H3946" s="9" t="s">
        <v>124</v>
      </c>
      <c r="I3946" s="9" t="s">
        <v>125</v>
      </c>
      <c r="J3946" s="9" t="s">
        <v>126</v>
      </c>
      <c r="K3946" s="9">
        <v>2327</v>
      </c>
      <c r="L3946" s="9">
        <v>2878</v>
      </c>
      <c r="M3946" s="9">
        <v>4526</v>
      </c>
    </row>
    <row r="3947" spans="1:13" x14ac:dyDescent="0.35">
      <c r="A3947" s="8">
        <v>3945</v>
      </c>
      <c r="B3947" s="9" t="s">
        <v>1520</v>
      </c>
      <c r="C3947" s="9">
        <v>16</v>
      </c>
      <c r="D3947" s="9" t="s">
        <v>1561</v>
      </c>
      <c r="E3947" s="11">
        <v>4</v>
      </c>
      <c r="F3947" s="9" t="s">
        <v>92</v>
      </c>
      <c r="G3947" s="9" t="s">
        <v>93</v>
      </c>
      <c r="H3947" s="9" t="s">
        <v>127</v>
      </c>
      <c r="I3947" s="9" t="s">
        <v>128</v>
      </c>
      <c r="J3947" s="9" t="s">
        <v>129</v>
      </c>
      <c r="K3947" s="9">
        <v>2449</v>
      </c>
      <c r="L3947" s="9">
        <v>2449</v>
      </c>
      <c r="M3947" s="9">
        <v>2542</v>
      </c>
    </row>
    <row r="3948" spans="1:13" x14ac:dyDescent="0.35">
      <c r="A3948" s="8">
        <v>3946</v>
      </c>
      <c r="B3948" s="9" t="s">
        <v>1520</v>
      </c>
      <c r="C3948" s="9">
        <v>16</v>
      </c>
      <c r="D3948" s="9" t="s">
        <v>1561</v>
      </c>
      <c r="E3948" s="11">
        <v>4</v>
      </c>
      <c r="F3948" s="9" t="s">
        <v>92</v>
      </c>
      <c r="G3948" s="9" t="s">
        <v>93</v>
      </c>
      <c r="H3948" s="9" t="s">
        <v>130</v>
      </c>
      <c r="I3948" s="9" t="s">
        <v>131</v>
      </c>
      <c r="J3948" s="9" t="s">
        <v>132</v>
      </c>
      <c r="K3948" s="9">
        <v>2521</v>
      </c>
      <c r="L3948" s="9">
        <v>3636</v>
      </c>
      <c r="M3948" s="9">
        <v>4818</v>
      </c>
    </row>
    <row r="3949" spans="1:13" x14ac:dyDescent="0.35">
      <c r="A3949" s="8">
        <v>3947</v>
      </c>
      <c r="B3949" s="9" t="s">
        <v>1520</v>
      </c>
      <c r="C3949" s="9">
        <v>16</v>
      </c>
      <c r="D3949" s="9" t="s">
        <v>1561</v>
      </c>
      <c r="E3949" s="11">
        <v>4</v>
      </c>
      <c r="F3949" s="9" t="s">
        <v>92</v>
      </c>
      <c r="G3949" s="9" t="s">
        <v>93</v>
      </c>
      <c r="H3949" s="9" t="s">
        <v>770</v>
      </c>
      <c r="I3949" s="9" t="s">
        <v>771</v>
      </c>
      <c r="J3949" s="9" t="s">
        <v>772</v>
      </c>
      <c r="K3949" s="9">
        <v>802</v>
      </c>
      <c r="L3949" s="9">
        <v>1067</v>
      </c>
      <c r="M3949" s="9">
        <v>1312</v>
      </c>
    </row>
    <row r="3950" spans="1:13" x14ac:dyDescent="0.35">
      <c r="A3950" s="8">
        <v>3948</v>
      </c>
      <c r="B3950" s="9" t="s">
        <v>1520</v>
      </c>
      <c r="C3950" s="9">
        <v>16</v>
      </c>
      <c r="D3950" s="9" t="s">
        <v>1561</v>
      </c>
      <c r="E3950" s="11">
        <v>4</v>
      </c>
      <c r="F3950" s="9" t="s">
        <v>92</v>
      </c>
      <c r="G3950" s="9" t="s">
        <v>93</v>
      </c>
      <c r="H3950" s="9" t="s">
        <v>133</v>
      </c>
      <c r="I3950" s="9" t="s">
        <v>134</v>
      </c>
      <c r="J3950" s="9" t="s">
        <v>135</v>
      </c>
      <c r="K3950" s="9">
        <v>1953</v>
      </c>
      <c r="L3950" s="9">
        <v>2668</v>
      </c>
      <c r="M3950" s="9">
        <v>3188</v>
      </c>
    </row>
    <row r="3951" spans="1:13" x14ac:dyDescent="0.35">
      <c r="A3951" s="8">
        <v>3949</v>
      </c>
      <c r="B3951" s="9" t="s">
        <v>1520</v>
      </c>
      <c r="C3951" s="9">
        <v>16</v>
      </c>
      <c r="D3951" s="9" t="s">
        <v>1561</v>
      </c>
      <c r="E3951" s="11">
        <v>4</v>
      </c>
      <c r="F3951" s="9" t="s">
        <v>92</v>
      </c>
      <c r="G3951" s="9" t="s">
        <v>93</v>
      </c>
      <c r="H3951" s="9" t="s">
        <v>136</v>
      </c>
      <c r="I3951" s="9" t="s">
        <v>137</v>
      </c>
      <c r="J3951" s="9" t="s">
        <v>138</v>
      </c>
      <c r="K3951" s="9">
        <v>462</v>
      </c>
      <c r="L3951" s="9">
        <v>628</v>
      </c>
      <c r="M3951" s="9">
        <v>815</v>
      </c>
    </row>
    <row r="3952" spans="1:13" x14ac:dyDescent="0.35">
      <c r="A3952" s="8">
        <v>3950</v>
      </c>
      <c r="B3952" s="9" t="s">
        <v>1520</v>
      </c>
      <c r="C3952" s="9">
        <v>16</v>
      </c>
      <c r="D3952" s="9" t="s">
        <v>1561</v>
      </c>
      <c r="E3952" s="11">
        <v>4</v>
      </c>
      <c r="F3952" s="9" t="s">
        <v>92</v>
      </c>
      <c r="G3952" s="9" t="s">
        <v>93</v>
      </c>
      <c r="H3952" s="9" t="s">
        <v>139</v>
      </c>
      <c r="I3952" s="9" t="s">
        <v>140</v>
      </c>
      <c r="J3952" s="9" t="s">
        <v>141</v>
      </c>
      <c r="K3952" s="9">
        <v>1597</v>
      </c>
      <c r="L3952" s="9">
        <v>2777</v>
      </c>
      <c r="M3952" s="9">
        <v>3817</v>
      </c>
    </row>
    <row r="3953" spans="1:13" x14ac:dyDescent="0.35">
      <c r="A3953" s="8">
        <v>3951</v>
      </c>
      <c r="B3953" s="9" t="s">
        <v>1520</v>
      </c>
      <c r="C3953" s="9">
        <v>16</v>
      </c>
      <c r="D3953" s="9" t="s">
        <v>1561</v>
      </c>
      <c r="E3953" s="11">
        <v>4</v>
      </c>
      <c r="F3953" s="9" t="s">
        <v>92</v>
      </c>
      <c r="G3953" s="9" t="s">
        <v>93</v>
      </c>
      <c r="H3953" s="9" t="s">
        <v>1588</v>
      </c>
      <c r="I3953" s="9" t="s">
        <v>1589</v>
      </c>
      <c r="J3953" s="9" t="s">
        <v>1590</v>
      </c>
      <c r="K3953" s="9">
        <v>3386</v>
      </c>
      <c r="L3953" s="9">
        <v>3671</v>
      </c>
      <c r="M3953" s="9">
        <v>3933</v>
      </c>
    </row>
    <row r="3954" spans="1:13" x14ac:dyDescent="0.35">
      <c r="A3954" s="8">
        <v>3952</v>
      </c>
      <c r="B3954" s="9" t="s">
        <v>1520</v>
      </c>
      <c r="C3954" s="9">
        <v>16</v>
      </c>
      <c r="D3954" s="9" t="s">
        <v>1561</v>
      </c>
      <c r="E3954" s="11">
        <v>4</v>
      </c>
      <c r="F3954" s="9" t="s">
        <v>92</v>
      </c>
      <c r="G3954" s="9" t="s">
        <v>93</v>
      </c>
      <c r="H3954" s="9" t="s">
        <v>142</v>
      </c>
      <c r="I3954" s="9" t="s">
        <v>143</v>
      </c>
      <c r="J3954" s="9" t="s">
        <v>144</v>
      </c>
      <c r="K3954" s="9">
        <v>8106</v>
      </c>
      <c r="L3954" s="9">
        <v>9967</v>
      </c>
      <c r="M3954" s="9">
        <v>11825</v>
      </c>
    </row>
    <row r="3955" spans="1:13" x14ac:dyDescent="0.35">
      <c r="A3955" s="8">
        <v>3953</v>
      </c>
      <c r="B3955" s="9" t="s">
        <v>1520</v>
      </c>
      <c r="C3955" s="9">
        <v>16</v>
      </c>
      <c r="D3955" s="9" t="s">
        <v>1561</v>
      </c>
      <c r="E3955" s="11">
        <v>4</v>
      </c>
      <c r="F3955" s="9" t="s">
        <v>92</v>
      </c>
      <c r="G3955" s="9" t="s">
        <v>93</v>
      </c>
      <c r="H3955" s="9" t="s">
        <v>145</v>
      </c>
      <c r="I3955" s="9" t="s">
        <v>146</v>
      </c>
      <c r="J3955" s="9" t="s">
        <v>147</v>
      </c>
      <c r="K3955" s="9">
        <v>3337</v>
      </c>
      <c r="L3955" s="9">
        <v>4128</v>
      </c>
      <c r="M3955" s="9">
        <v>5221</v>
      </c>
    </row>
    <row r="3956" spans="1:13" x14ac:dyDescent="0.35">
      <c r="A3956" s="8">
        <v>3954</v>
      </c>
      <c r="B3956" s="9" t="s">
        <v>1520</v>
      </c>
      <c r="C3956" s="9">
        <v>16</v>
      </c>
      <c r="D3956" s="9" t="s">
        <v>1561</v>
      </c>
      <c r="E3956" s="11">
        <v>4</v>
      </c>
      <c r="F3956" s="9" t="s">
        <v>92</v>
      </c>
      <c r="G3956" s="9" t="s">
        <v>93</v>
      </c>
      <c r="H3956" s="9" t="s">
        <v>148</v>
      </c>
      <c r="I3956" s="9" t="s">
        <v>149</v>
      </c>
      <c r="J3956" s="9" t="s">
        <v>150</v>
      </c>
      <c r="K3956" s="9">
        <v>7315</v>
      </c>
      <c r="L3956" s="9">
        <v>9212</v>
      </c>
      <c r="M3956" s="9">
        <v>10925</v>
      </c>
    </row>
    <row r="3957" spans="1:13" x14ac:dyDescent="0.35">
      <c r="A3957" s="8">
        <v>3955</v>
      </c>
      <c r="B3957" s="9" t="s">
        <v>1520</v>
      </c>
      <c r="C3957" s="9">
        <v>16</v>
      </c>
      <c r="D3957" s="9" t="s">
        <v>1561</v>
      </c>
      <c r="E3957" s="11">
        <v>4</v>
      </c>
      <c r="F3957" s="9" t="s">
        <v>92</v>
      </c>
      <c r="G3957" s="9" t="s">
        <v>93</v>
      </c>
      <c r="H3957" s="9" t="s">
        <v>151</v>
      </c>
      <c r="I3957" s="9" t="s">
        <v>152</v>
      </c>
      <c r="J3957" s="9" t="s">
        <v>153</v>
      </c>
      <c r="K3957" s="9">
        <v>1533</v>
      </c>
      <c r="L3957" s="9">
        <v>1947</v>
      </c>
      <c r="M3957" s="9">
        <v>3240</v>
      </c>
    </row>
    <row r="3958" spans="1:13" x14ac:dyDescent="0.35">
      <c r="A3958" s="8">
        <v>3956</v>
      </c>
      <c r="B3958" s="9" t="s">
        <v>1520</v>
      </c>
      <c r="C3958" s="9">
        <v>16</v>
      </c>
      <c r="D3958" s="9" t="s">
        <v>1561</v>
      </c>
      <c r="E3958" s="11">
        <v>4</v>
      </c>
      <c r="F3958" s="9" t="s">
        <v>92</v>
      </c>
      <c r="G3958" s="9" t="s">
        <v>93</v>
      </c>
      <c r="H3958" s="9" t="s">
        <v>773</v>
      </c>
      <c r="I3958" s="9" t="s">
        <v>768</v>
      </c>
      <c r="J3958" s="9" t="s">
        <v>774</v>
      </c>
      <c r="K3958" s="9">
        <v>1056</v>
      </c>
      <c r="L3958" s="9">
        <v>1353</v>
      </c>
      <c r="M3958" s="9">
        <v>1865</v>
      </c>
    </row>
    <row r="3959" spans="1:13" x14ac:dyDescent="0.35">
      <c r="A3959" s="8">
        <v>3957</v>
      </c>
      <c r="B3959" s="9" t="s">
        <v>1520</v>
      </c>
      <c r="C3959" s="9">
        <v>16</v>
      </c>
      <c r="D3959" s="9" t="s">
        <v>1561</v>
      </c>
      <c r="E3959" s="11">
        <v>4</v>
      </c>
      <c r="F3959" s="9" t="s">
        <v>92</v>
      </c>
      <c r="G3959" s="9" t="s">
        <v>93</v>
      </c>
      <c r="H3959" s="9" t="s">
        <v>154</v>
      </c>
      <c r="I3959" s="9" t="s">
        <v>155</v>
      </c>
      <c r="J3959" s="9" t="s">
        <v>156</v>
      </c>
      <c r="K3959" s="9">
        <v>1557</v>
      </c>
      <c r="L3959" s="9">
        <v>2551</v>
      </c>
      <c r="M3959" s="9">
        <v>4290</v>
      </c>
    </row>
    <row r="3960" spans="1:13" x14ac:dyDescent="0.35">
      <c r="A3960" s="8">
        <v>3958</v>
      </c>
      <c r="B3960" s="9" t="s">
        <v>1520</v>
      </c>
      <c r="C3960" s="9">
        <v>16</v>
      </c>
      <c r="D3960" s="9" t="s">
        <v>1561</v>
      </c>
      <c r="E3960" s="11">
        <v>4</v>
      </c>
      <c r="F3960" s="9" t="s">
        <v>92</v>
      </c>
      <c r="G3960" s="9" t="s">
        <v>93</v>
      </c>
      <c r="H3960" s="9" t="s">
        <v>157</v>
      </c>
      <c r="I3960" s="9" t="s">
        <v>158</v>
      </c>
      <c r="J3960" s="9" t="s">
        <v>159</v>
      </c>
      <c r="K3960" s="9">
        <v>1052</v>
      </c>
      <c r="L3960" s="9">
        <v>1572</v>
      </c>
      <c r="M3960" s="9">
        <v>2513</v>
      </c>
    </row>
    <row r="3961" spans="1:13" x14ac:dyDescent="0.35">
      <c r="A3961" s="8">
        <v>3959</v>
      </c>
      <c r="B3961" s="9" t="s">
        <v>1520</v>
      </c>
      <c r="C3961" s="9">
        <v>16</v>
      </c>
      <c r="D3961" s="9" t="s">
        <v>1561</v>
      </c>
      <c r="E3961" s="11">
        <v>4</v>
      </c>
      <c r="F3961" s="9" t="s">
        <v>92</v>
      </c>
      <c r="G3961" s="9" t="s">
        <v>93</v>
      </c>
      <c r="H3961" s="9" t="s">
        <v>160</v>
      </c>
      <c r="I3961" s="9" t="s">
        <v>161</v>
      </c>
      <c r="J3961" s="9" t="s">
        <v>162</v>
      </c>
      <c r="K3961" s="9">
        <v>2725</v>
      </c>
      <c r="L3961" s="9">
        <v>3515</v>
      </c>
      <c r="M3961" s="9">
        <v>4657</v>
      </c>
    </row>
    <row r="3962" spans="1:13" x14ac:dyDescent="0.35">
      <c r="A3962" s="8">
        <v>3960</v>
      </c>
      <c r="B3962" s="9" t="s">
        <v>1520</v>
      </c>
      <c r="C3962" s="9">
        <v>16</v>
      </c>
      <c r="D3962" s="9" t="s">
        <v>1561</v>
      </c>
      <c r="E3962" s="11">
        <v>4</v>
      </c>
      <c r="F3962" s="9" t="s">
        <v>92</v>
      </c>
      <c r="G3962" s="9" t="s">
        <v>93</v>
      </c>
      <c r="H3962" s="9" t="s">
        <v>676</v>
      </c>
      <c r="I3962" s="9" t="s">
        <v>677</v>
      </c>
      <c r="J3962" s="9" t="s">
        <v>678</v>
      </c>
      <c r="K3962" s="9">
        <v>1913</v>
      </c>
      <c r="L3962" s="9">
        <v>2198</v>
      </c>
      <c r="M3962" s="9">
        <v>3167</v>
      </c>
    </row>
    <row r="3963" spans="1:13" x14ac:dyDescent="0.35">
      <c r="A3963" s="8">
        <v>3961</v>
      </c>
      <c r="B3963" s="9" t="s">
        <v>1520</v>
      </c>
      <c r="C3963" s="9">
        <v>16</v>
      </c>
      <c r="D3963" s="9" t="s">
        <v>1561</v>
      </c>
      <c r="E3963" s="11">
        <v>4</v>
      </c>
      <c r="F3963" s="9" t="s">
        <v>92</v>
      </c>
      <c r="G3963" s="9" t="s">
        <v>93</v>
      </c>
      <c r="H3963" s="9" t="s">
        <v>938</v>
      </c>
      <c r="I3963" s="9" t="s">
        <v>939</v>
      </c>
      <c r="J3963" s="9" t="s">
        <v>940</v>
      </c>
      <c r="K3963" s="9">
        <v>593</v>
      </c>
      <c r="L3963" s="9">
        <v>888</v>
      </c>
      <c r="M3963" s="9">
        <v>1152</v>
      </c>
    </row>
    <row r="3964" spans="1:13" x14ac:dyDescent="0.35">
      <c r="A3964" s="8">
        <v>3962</v>
      </c>
      <c r="B3964" s="9" t="s">
        <v>1520</v>
      </c>
      <c r="C3964" s="9">
        <v>16</v>
      </c>
      <c r="D3964" s="9" t="s">
        <v>1561</v>
      </c>
      <c r="E3964" s="11">
        <v>4</v>
      </c>
      <c r="F3964" s="9" t="s">
        <v>92</v>
      </c>
      <c r="G3964" s="9" t="s">
        <v>93</v>
      </c>
      <c r="H3964" s="9" t="s">
        <v>163</v>
      </c>
      <c r="I3964" s="9" t="s">
        <v>164</v>
      </c>
      <c r="J3964" s="9" t="s">
        <v>165</v>
      </c>
      <c r="K3964" s="9">
        <v>2275</v>
      </c>
      <c r="L3964" s="9">
        <v>3305</v>
      </c>
      <c r="M3964" s="9">
        <v>5610</v>
      </c>
    </row>
    <row r="3965" spans="1:13" x14ac:dyDescent="0.35">
      <c r="A3965" s="8">
        <v>3963</v>
      </c>
      <c r="B3965" s="9" t="s">
        <v>1520</v>
      </c>
      <c r="C3965" s="9">
        <v>16</v>
      </c>
      <c r="D3965" s="9" t="s">
        <v>1561</v>
      </c>
      <c r="E3965" s="11">
        <v>4</v>
      </c>
      <c r="F3965" s="9" t="s">
        <v>92</v>
      </c>
      <c r="G3965" s="9" t="s">
        <v>93</v>
      </c>
      <c r="H3965" s="9" t="s">
        <v>1591</v>
      </c>
      <c r="I3965" s="9" t="s">
        <v>1592</v>
      </c>
      <c r="J3965" s="9" t="s">
        <v>1593</v>
      </c>
      <c r="K3965" s="9">
        <v>6080</v>
      </c>
      <c r="L3965" s="9">
        <v>7378</v>
      </c>
      <c r="M3965" s="9">
        <v>8576</v>
      </c>
    </row>
    <row r="3966" spans="1:13" x14ac:dyDescent="0.35">
      <c r="A3966" s="8">
        <v>3964</v>
      </c>
      <c r="B3966" s="9" t="s">
        <v>1520</v>
      </c>
      <c r="C3966" s="9">
        <v>16</v>
      </c>
      <c r="D3966" s="9" t="s">
        <v>1561</v>
      </c>
      <c r="E3966" s="11">
        <v>4</v>
      </c>
      <c r="F3966" s="9" t="s">
        <v>92</v>
      </c>
      <c r="G3966" s="9" t="s">
        <v>93</v>
      </c>
      <c r="H3966" s="9" t="s">
        <v>166</v>
      </c>
      <c r="I3966" s="9" t="s">
        <v>167</v>
      </c>
      <c r="J3966" s="9" t="s">
        <v>168</v>
      </c>
      <c r="K3966" s="9">
        <v>408</v>
      </c>
      <c r="L3966" s="9">
        <v>447</v>
      </c>
      <c r="M3966" s="9">
        <v>465</v>
      </c>
    </row>
    <row r="3967" spans="1:13" x14ac:dyDescent="0.35">
      <c r="A3967" s="8">
        <v>3965</v>
      </c>
      <c r="B3967" s="9" t="s">
        <v>1520</v>
      </c>
      <c r="C3967" s="9">
        <v>16</v>
      </c>
      <c r="D3967" s="9" t="s">
        <v>1561</v>
      </c>
      <c r="E3967" s="11">
        <v>4</v>
      </c>
      <c r="F3967" s="9" t="s">
        <v>92</v>
      </c>
      <c r="G3967" s="9" t="s">
        <v>93</v>
      </c>
      <c r="H3967" s="9" t="s">
        <v>169</v>
      </c>
      <c r="I3967" s="9" t="s">
        <v>170</v>
      </c>
      <c r="J3967" s="9" t="s">
        <v>171</v>
      </c>
      <c r="K3967" s="9">
        <v>895</v>
      </c>
      <c r="L3967" s="9">
        <v>941</v>
      </c>
      <c r="M3967" s="9">
        <v>1204</v>
      </c>
    </row>
    <row r="3968" spans="1:13" x14ac:dyDescent="0.35">
      <c r="A3968" s="8">
        <v>3966</v>
      </c>
      <c r="B3968" s="9" t="s">
        <v>1520</v>
      </c>
      <c r="C3968" s="9">
        <v>16</v>
      </c>
      <c r="D3968" s="9" t="s">
        <v>1561</v>
      </c>
      <c r="E3968" s="11">
        <v>4</v>
      </c>
      <c r="F3968" s="9" t="s">
        <v>92</v>
      </c>
      <c r="G3968" s="9" t="s">
        <v>93</v>
      </c>
      <c r="H3968" s="9" t="s">
        <v>172</v>
      </c>
      <c r="I3968" s="9" t="s">
        <v>173</v>
      </c>
      <c r="J3968" s="9" t="s">
        <v>174</v>
      </c>
      <c r="K3968" s="9">
        <v>4652</v>
      </c>
      <c r="L3968" s="9">
        <v>6638</v>
      </c>
      <c r="M3968" s="9">
        <v>7905</v>
      </c>
    </row>
    <row r="3969" spans="1:13" x14ac:dyDescent="0.35">
      <c r="A3969" s="8">
        <v>3967</v>
      </c>
      <c r="B3969" s="9" t="s">
        <v>1520</v>
      </c>
      <c r="C3969" s="9">
        <v>16</v>
      </c>
      <c r="D3969" s="9" t="s">
        <v>1561</v>
      </c>
      <c r="E3969" s="11">
        <v>4</v>
      </c>
      <c r="F3969" s="9" t="s">
        <v>92</v>
      </c>
      <c r="G3969" s="9" t="s">
        <v>93</v>
      </c>
      <c r="H3969" s="9" t="s">
        <v>775</v>
      </c>
      <c r="I3969" s="9" t="s">
        <v>776</v>
      </c>
      <c r="J3969" s="9" t="s">
        <v>777</v>
      </c>
      <c r="K3969" s="9">
        <v>192868</v>
      </c>
      <c r="L3969" s="9">
        <v>232065</v>
      </c>
      <c r="M3969" s="9">
        <v>266297</v>
      </c>
    </row>
    <row r="3970" spans="1:13" x14ac:dyDescent="0.35">
      <c r="A3970" s="8">
        <v>3968</v>
      </c>
      <c r="B3970" s="9" t="s">
        <v>1520</v>
      </c>
      <c r="C3970" s="9">
        <v>16</v>
      </c>
      <c r="D3970" s="9" t="s">
        <v>1561</v>
      </c>
      <c r="E3970" s="11">
        <v>4</v>
      </c>
      <c r="F3970" s="9" t="s">
        <v>92</v>
      </c>
      <c r="G3970" s="9" t="s">
        <v>93</v>
      </c>
      <c r="H3970" s="9" t="s">
        <v>1525</v>
      </c>
      <c r="I3970" s="9" t="s">
        <v>1526</v>
      </c>
      <c r="J3970" s="9" t="s">
        <v>1527</v>
      </c>
      <c r="K3970" s="9">
        <v>9127</v>
      </c>
      <c r="L3970" s="9">
        <v>12610</v>
      </c>
      <c r="M3970" s="9">
        <v>16241</v>
      </c>
    </row>
    <row r="3971" spans="1:13" x14ac:dyDescent="0.35">
      <c r="A3971" s="8">
        <v>3969</v>
      </c>
      <c r="B3971" s="9" t="s">
        <v>1520</v>
      </c>
      <c r="C3971" s="9">
        <v>16</v>
      </c>
      <c r="D3971" s="9" t="s">
        <v>1561</v>
      </c>
      <c r="E3971" s="11">
        <v>5</v>
      </c>
      <c r="F3971" s="9" t="s">
        <v>92</v>
      </c>
      <c r="G3971" s="9" t="s">
        <v>175</v>
      </c>
      <c r="H3971" s="9" t="s">
        <v>176</v>
      </c>
      <c r="I3971" s="9" t="s">
        <v>177</v>
      </c>
      <c r="J3971" s="9" t="s">
        <v>178</v>
      </c>
      <c r="K3971" s="9">
        <v>8539</v>
      </c>
      <c r="L3971" s="9">
        <v>13912</v>
      </c>
      <c r="M3971" s="9">
        <v>17166</v>
      </c>
    </row>
    <row r="3972" spans="1:13" x14ac:dyDescent="0.35">
      <c r="A3972" s="8">
        <v>3970</v>
      </c>
      <c r="B3972" s="9" t="s">
        <v>1520</v>
      </c>
      <c r="C3972" s="9">
        <v>16</v>
      </c>
      <c r="D3972" s="9" t="s">
        <v>1561</v>
      </c>
      <c r="E3972" s="11">
        <v>5</v>
      </c>
      <c r="F3972" s="9" t="s">
        <v>92</v>
      </c>
      <c r="G3972" s="9" t="s">
        <v>175</v>
      </c>
      <c r="H3972" s="9" t="s">
        <v>179</v>
      </c>
      <c r="I3972" s="9" t="s">
        <v>180</v>
      </c>
      <c r="J3972" s="9" t="s">
        <v>181</v>
      </c>
      <c r="K3972" s="9">
        <v>14906</v>
      </c>
      <c r="L3972" s="9">
        <v>20128</v>
      </c>
      <c r="M3972" s="9">
        <v>24594</v>
      </c>
    </row>
    <row r="3973" spans="1:13" x14ac:dyDescent="0.35">
      <c r="A3973" s="8">
        <v>3971</v>
      </c>
      <c r="B3973" s="9" t="s">
        <v>1520</v>
      </c>
      <c r="C3973" s="9">
        <v>16</v>
      </c>
      <c r="D3973" s="9" t="s">
        <v>1561</v>
      </c>
      <c r="E3973" s="11">
        <v>5</v>
      </c>
      <c r="F3973" s="9" t="s">
        <v>92</v>
      </c>
      <c r="G3973" s="9" t="s">
        <v>175</v>
      </c>
      <c r="H3973" s="9" t="s">
        <v>182</v>
      </c>
      <c r="I3973" s="9" t="s">
        <v>183</v>
      </c>
      <c r="J3973" s="9" t="s">
        <v>184</v>
      </c>
      <c r="K3973" s="9">
        <v>3892</v>
      </c>
      <c r="L3973" s="9">
        <v>6050</v>
      </c>
      <c r="M3973" s="9">
        <v>6783</v>
      </c>
    </row>
    <row r="3974" spans="1:13" x14ac:dyDescent="0.35">
      <c r="A3974" s="8">
        <v>3972</v>
      </c>
      <c r="B3974" s="9" t="s">
        <v>1520</v>
      </c>
      <c r="C3974" s="9">
        <v>16</v>
      </c>
      <c r="D3974" s="9" t="s">
        <v>1561</v>
      </c>
      <c r="E3974" s="11">
        <v>5</v>
      </c>
      <c r="F3974" s="9" t="s">
        <v>92</v>
      </c>
      <c r="G3974" s="9" t="s">
        <v>175</v>
      </c>
      <c r="H3974" s="9" t="s">
        <v>185</v>
      </c>
      <c r="I3974" s="9" t="s">
        <v>186</v>
      </c>
      <c r="J3974" s="9" t="s">
        <v>187</v>
      </c>
      <c r="K3974" s="9">
        <v>2244</v>
      </c>
      <c r="L3974" s="9">
        <v>2758</v>
      </c>
      <c r="M3974" s="9">
        <v>4112</v>
      </c>
    </row>
    <row r="3975" spans="1:13" x14ac:dyDescent="0.35">
      <c r="A3975" s="8">
        <v>3973</v>
      </c>
      <c r="B3975" s="9" t="s">
        <v>1520</v>
      </c>
      <c r="C3975" s="9">
        <v>16</v>
      </c>
      <c r="D3975" s="9" t="s">
        <v>1561</v>
      </c>
      <c r="E3975" s="11">
        <v>5</v>
      </c>
      <c r="F3975" s="9" t="s">
        <v>92</v>
      </c>
      <c r="G3975" s="9" t="s">
        <v>175</v>
      </c>
      <c r="H3975" s="9" t="s">
        <v>188</v>
      </c>
      <c r="I3975" s="9" t="s">
        <v>189</v>
      </c>
      <c r="J3975" s="9" t="s">
        <v>190</v>
      </c>
      <c r="K3975" s="9">
        <v>2411</v>
      </c>
      <c r="L3975" s="9">
        <v>3060</v>
      </c>
      <c r="M3975" s="9">
        <v>4145</v>
      </c>
    </row>
    <row r="3976" spans="1:13" x14ac:dyDescent="0.35">
      <c r="A3976" s="8">
        <v>3974</v>
      </c>
      <c r="B3976" s="9" t="s">
        <v>1520</v>
      </c>
      <c r="C3976" s="9">
        <v>16</v>
      </c>
      <c r="D3976" s="9" t="s">
        <v>1561</v>
      </c>
      <c r="E3976" s="11">
        <v>5</v>
      </c>
      <c r="F3976" s="9" t="s">
        <v>92</v>
      </c>
      <c r="G3976" s="9" t="s">
        <v>175</v>
      </c>
      <c r="H3976" s="9" t="s">
        <v>191</v>
      </c>
      <c r="I3976" s="9" t="s">
        <v>192</v>
      </c>
      <c r="J3976" s="9" t="s">
        <v>193</v>
      </c>
      <c r="K3976" s="9">
        <v>1985</v>
      </c>
      <c r="L3976" s="9">
        <v>3109</v>
      </c>
      <c r="M3976" s="9">
        <v>4200</v>
      </c>
    </row>
    <row r="3977" spans="1:13" x14ac:dyDescent="0.35">
      <c r="A3977" s="8">
        <v>3975</v>
      </c>
      <c r="B3977" s="9" t="s">
        <v>1520</v>
      </c>
      <c r="C3977" s="9">
        <v>16</v>
      </c>
      <c r="D3977" s="9" t="s">
        <v>1561</v>
      </c>
      <c r="E3977" s="11">
        <v>5</v>
      </c>
      <c r="F3977" s="9" t="s">
        <v>92</v>
      </c>
      <c r="G3977" s="9" t="s">
        <v>175</v>
      </c>
      <c r="H3977" s="9" t="s">
        <v>194</v>
      </c>
      <c r="I3977" s="9" t="s">
        <v>195</v>
      </c>
      <c r="J3977" s="9" t="s">
        <v>196</v>
      </c>
      <c r="K3977" s="9">
        <v>1466</v>
      </c>
      <c r="L3977" s="9">
        <v>2127</v>
      </c>
      <c r="M3977" s="9">
        <v>2908</v>
      </c>
    </row>
    <row r="3978" spans="1:13" x14ac:dyDescent="0.35">
      <c r="A3978" s="8">
        <v>3976</v>
      </c>
      <c r="B3978" s="9" t="s">
        <v>1520</v>
      </c>
      <c r="C3978" s="9">
        <v>16</v>
      </c>
      <c r="D3978" s="9" t="s">
        <v>1561</v>
      </c>
      <c r="E3978" s="11">
        <v>5</v>
      </c>
      <c r="F3978" s="9" t="s">
        <v>92</v>
      </c>
      <c r="G3978" s="9" t="s">
        <v>175</v>
      </c>
      <c r="H3978" s="9" t="s">
        <v>197</v>
      </c>
      <c r="I3978" s="9" t="s">
        <v>198</v>
      </c>
      <c r="J3978" s="9" t="s">
        <v>199</v>
      </c>
      <c r="K3978" s="9">
        <v>2509</v>
      </c>
      <c r="L3978" s="9">
        <v>4150</v>
      </c>
      <c r="M3978" s="9">
        <v>6842</v>
      </c>
    </row>
    <row r="3979" spans="1:13" x14ac:dyDescent="0.35">
      <c r="A3979" s="8">
        <v>3977</v>
      </c>
      <c r="B3979" s="9" t="s">
        <v>1520</v>
      </c>
      <c r="C3979" s="9">
        <v>16</v>
      </c>
      <c r="D3979" s="9" t="s">
        <v>1561</v>
      </c>
      <c r="E3979" s="11">
        <v>5</v>
      </c>
      <c r="F3979" s="9" t="s">
        <v>92</v>
      </c>
      <c r="G3979" s="9" t="s">
        <v>175</v>
      </c>
      <c r="H3979" s="9" t="s">
        <v>200</v>
      </c>
      <c r="I3979" s="9" t="s">
        <v>201</v>
      </c>
      <c r="J3979" s="9" t="s">
        <v>202</v>
      </c>
      <c r="K3979" s="9">
        <v>1151</v>
      </c>
      <c r="L3979" s="9">
        <v>1568</v>
      </c>
      <c r="M3979" s="9">
        <v>1961</v>
      </c>
    </row>
    <row r="3980" spans="1:13" x14ac:dyDescent="0.35">
      <c r="A3980" s="8">
        <v>3978</v>
      </c>
      <c r="B3980" s="9" t="s">
        <v>1520</v>
      </c>
      <c r="C3980" s="9">
        <v>16</v>
      </c>
      <c r="D3980" s="9" t="s">
        <v>1561</v>
      </c>
      <c r="E3980" s="11">
        <v>5</v>
      </c>
      <c r="F3980" s="9" t="s">
        <v>92</v>
      </c>
      <c r="G3980" s="9" t="s">
        <v>175</v>
      </c>
      <c r="H3980" s="9" t="s">
        <v>203</v>
      </c>
      <c r="I3980" s="9" t="s">
        <v>204</v>
      </c>
      <c r="J3980" s="9" t="s">
        <v>205</v>
      </c>
      <c r="K3980" s="9">
        <v>3971</v>
      </c>
      <c r="L3980" s="9">
        <v>4685</v>
      </c>
      <c r="M3980" s="9">
        <v>6657</v>
      </c>
    </row>
    <row r="3981" spans="1:13" x14ac:dyDescent="0.35">
      <c r="A3981" s="8">
        <v>3979</v>
      </c>
      <c r="B3981" s="9" t="s">
        <v>1520</v>
      </c>
      <c r="C3981" s="9">
        <v>16</v>
      </c>
      <c r="D3981" s="9" t="s">
        <v>1561</v>
      </c>
      <c r="E3981" s="11">
        <v>5</v>
      </c>
      <c r="F3981" s="9" t="s">
        <v>92</v>
      </c>
      <c r="G3981" s="9" t="s">
        <v>175</v>
      </c>
      <c r="H3981" s="9" t="s">
        <v>206</v>
      </c>
      <c r="I3981" s="9" t="s">
        <v>207</v>
      </c>
      <c r="J3981" s="9" t="s">
        <v>208</v>
      </c>
      <c r="K3981" s="9">
        <v>2210</v>
      </c>
      <c r="L3981" s="9">
        <v>2589</v>
      </c>
      <c r="M3981" s="9">
        <v>3427</v>
      </c>
    </row>
    <row r="3982" spans="1:13" x14ac:dyDescent="0.35">
      <c r="A3982" s="8">
        <v>3980</v>
      </c>
      <c r="B3982" s="9" t="s">
        <v>1520</v>
      </c>
      <c r="C3982" s="9">
        <v>16</v>
      </c>
      <c r="D3982" s="9" t="s">
        <v>1561</v>
      </c>
      <c r="E3982" s="11">
        <v>5</v>
      </c>
      <c r="F3982" s="9" t="s">
        <v>92</v>
      </c>
      <c r="G3982" s="9" t="s">
        <v>175</v>
      </c>
      <c r="H3982" s="9" t="s">
        <v>209</v>
      </c>
      <c r="I3982" s="9" t="s">
        <v>210</v>
      </c>
      <c r="J3982" s="9" t="s">
        <v>211</v>
      </c>
      <c r="K3982" s="9">
        <v>4228</v>
      </c>
      <c r="L3982" s="9">
        <v>5931</v>
      </c>
      <c r="M3982" s="9">
        <v>9470</v>
      </c>
    </row>
    <row r="3983" spans="1:13" x14ac:dyDescent="0.35">
      <c r="A3983" s="8">
        <v>3981</v>
      </c>
      <c r="B3983" s="9" t="s">
        <v>1520</v>
      </c>
      <c r="C3983" s="9">
        <v>16</v>
      </c>
      <c r="D3983" s="9" t="s">
        <v>1561</v>
      </c>
      <c r="E3983" s="11">
        <v>5</v>
      </c>
      <c r="F3983" s="9" t="s">
        <v>92</v>
      </c>
      <c r="G3983" s="9" t="s">
        <v>175</v>
      </c>
      <c r="H3983" s="9" t="s">
        <v>212</v>
      </c>
      <c r="I3983" s="9" t="s">
        <v>213</v>
      </c>
      <c r="J3983" s="9" t="s">
        <v>214</v>
      </c>
      <c r="K3983" s="9">
        <v>493</v>
      </c>
      <c r="L3983" s="9">
        <v>719</v>
      </c>
      <c r="M3983" s="9">
        <v>1082</v>
      </c>
    </row>
    <row r="3984" spans="1:13" x14ac:dyDescent="0.35">
      <c r="A3984" s="8">
        <v>3982</v>
      </c>
      <c r="B3984" s="9" t="s">
        <v>1520</v>
      </c>
      <c r="C3984" s="9">
        <v>16</v>
      </c>
      <c r="D3984" s="9" t="s">
        <v>1561</v>
      </c>
      <c r="E3984" s="11">
        <v>5</v>
      </c>
      <c r="F3984" s="9" t="s">
        <v>92</v>
      </c>
      <c r="G3984" s="9" t="s">
        <v>175</v>
      </c>
      <c r="H3984" s="9" t="s">
        <v>215</v>
      </c>
      <c r="I3984" s="9" t="s">
        <v>216</v>
      </c>
      <c r="J3984" s="9" t="s">
        <v>217</v>
      </c>
      <c r="K3984" s="9">
        <v>1160</v>
      </c>
      <c r="L3984" s="9">
        <v>1436</v>
      </c>
      <c r="M3984" s="9">
        <v>1899</v>
      </c>
    </row>
    <row r="3985" spans="1:13" x14ac:dyDescent="0.35">
      <c r="A3985" s="8">
        <v>3983</v>
      </c>
      <c r="B3985" s="9" t="s">
        <v>1520</v>
      </c>
      <c r="C3985" s="9">
        <v>16</v>
      </c>
      <c r="D3985" s="9" t="s">
        <v>1561</v>
      </c>
      <c r="E3985" s="11">
        <v>5</v>
      </c>
      <c r="F3985" s="9" t="s">
        <v>92</v>
      </c>
      <c r="G3985" s="9" t="s">
        <v>175</v>
      </c>
      <c r="H3985" s="9" t="s">
        <v>218</v>
      </c>
      <c r="I3985" s="9" t="s">
        <v>219</v>
      </c>
      <c r="J3985" s="9" t="s">
        <v>220</v>
      </c>
      <c r="K3985" s="9">
        <v>1987</v>
      </c>
      <c r="L3985" s="9">
        <v>3278</v>
      </c>
      <c r="M3985" s="9">
        <v>4946</v>
      </c>
    </row>
    <row r="3986" spans="1:13" x14ac:dyDescent="0.35">
      <c r="A3986" s="8">
        <v>3984</v>
      </c>
      <c r="B3986" s="9" t="s">
        <v>1520</v>
      </c>
      <c r="C3986" s="9">
        <v>16</v>
      </c>
      <c r="D3986" s="9" t="s">
        <v>1561</v>
      </c>
      <c r="E3986" s="11">
        <v>5</v>
      </c>
      <c r="F3986" s="9" t="s">
        <v>92</v>
      </c>
      <c r="G3986" s="9" t="s">
        <v>175</v>
      </c>
      <c r="H3986" s="9" t="s">
        <v>778</v>
      </c>
      <c r="I3986" s="9" t="s">
        <v>779</v>
      </c>
      <c r="J3986" s="9" t="s">
        <v>780</v>
      </c>
      <c r="K3986" s="9">
        <v>4245</v>
      </c>
      <c r="L3986" s="9">
        <v>4245</v>
      </c>
      <c r="M3986" s="9">
        <v>4245</v>
      </c>
    </row>
    <row r="3987" spans="1:13" x14ac:dyDescent="0.35">
      <c r="A3987" s="8">
        <v>3985</v>
      </c>
      <c r="B3987" s="9" t="s">
        <v>1520</v>
      </c>
      <c r="C3987" s="9">
        <v>16</v>
      </c>
      <c r="D3987" s="9" t="s">
        <v>1561</v>
      </c>
      <c r="E3987" s="11">
        <v>5</v>
      </c>
      <c r="F3987" s="9" t="s">
        <v>92</v>
      </c>
      <c r="G3987" s="9" t="s">
        <v>175</v>
      </c>
      <c r="H3987" s="9" t="s">
        <v>679</v>
      </c>
      <c r="I3987" s="9" t="s">
        <v>271</v>
      </c>
      <c r="J3987" s="9" t="s">
        <v>680</v>
      </c>
      <c r="K3987" s="9">
        <v>1475</v>
      </c>
      <c r="L3987" s="9">
        <v>1554</v>
      </c>
      <c r="M3987" s="9">
        <v>2566</v>
      </c>
    </row>
    <row r="3988" spans="1:13" x14ac:dyDescent="0.35">
      <c r="A3988" s="8">
        <v>3986</v>
      </c>
      <c r="B3988" s="9" t="s">
        <v>1520</v>
      </c>
      <c r="C3988" s="9">
        <v>16</v>
      </c>
      <c r="D3988" s="9" t="s">
        <v>1561</v>
      </c>
      <c r="E3988" s="11">
        <v>5</v>
      </c>
      <c r="F3988" s="9" t="s">
        <v>92</v>
      </c>
      <c r="G3988" s="9" t="s">
        <v>175</v>
      </c>
      <c r="H3988" s="9" t="s">
        <v>221</v>
      </c>
      <c r="I3988" s="9" t="s">
        <v>222</v>
      </c>
      <c r="J3988" s="9" t="s">
        <v>223</v>
      </c>
      <c r="K3988" s="9">
        <v>5808</v>
      </c>
      <c r="L3988" s="9">
        <v>8402</v>
      </c>
      <c r="M3988" s="9">
        <v>11981</v>
      </c>
    </row>
    <row r="3989" spans="1:13" x14ac:dyDescent="0.35">
      <c r="A3989" s="8">
        <v>3987</v>
      </c>
      <c r="B3989" s="9" t="s">
        <v>1520</v>
      </c>
      <c r="C3989" s="9">
        <v>16</v>
      </c>
      <c r="D3989" s="9" t="s">
        <v>1561</v>
      </c>
      <c r="E3989" s="11">
        <v>5</v>
      </c>
      <c r="F3989" s="9" t="s">
        <v>92</v>
      </c>
      <c r="G3989" s="9" t="s">
        <v>175</v>
      </c>
      <c r="H3989" s="9" t="s">
        <v>224</v>
      </c>
      <c r="I3989" s="9" t="s">
        <v>225</v>
      </c>
      <c r="J3989" s="9" t="s">
        <v>226</v>
      </c>
      <c r="K3989" s="9">
        <v>4234</v>
      </c>
      <c r="L3989" s="9">
        <v>6301</v>
      </c>
      <c r="M3989" s="9">
        <v>7582</v>
      </c>
    </row>
    <row r="3990" spans="1:13" x14ac:dyDescent="0.35">
      <c r="A3990" s="8">
        <v>3988</v>
      </c>
      <c r="B3990" s="9" t="s">
        <v>1520</v>
      </c>
      <c r="C3990" s="9">
        <v>16</v>
      </c>
      <c r="D3990" s="9" t="s">
        <v>1561</v>
      </c>
      <c r="E3990" s="11">
        <v>5</v>
      </c>
      <c r="F3990" s="9" t="s">
        <v>92</v>
      </c>
      <c r="G3990" s="9" t="s">
        <v>175</v>
      </c>
      <c r="H3990" s="9" t="s">
        <v>227</v>
      </c>
      <c r="I3990" s="9" t="s">
        <v>228</v>
      </c>
      <c r="J3990" s="9" t="s">
        <v>229</v>
      </c>
      <c r="K3990" s="9">
        <v>1879</v>
      </c>
      <c r="L3990" s="9">
        <v>2426</v>
      </c>
      <c r="M3990" s="9">
        <v>4299</v>
      </c>
    </row>
    <row r="3991" spans="1:13" x14ac:dyDescent="0.35">
      <c r="A3991" s="8">
        <v>3989</v>
      </c>
      <c r="B3991" s="9" t="s">
        <v>1520</v>
      </c>
      <c r="C3991" s="9">
        <v>16</v>
      </c>
      <c r="D3991" s="9" t="s">
        <v>1561</v>
      </c>
      <c r="E3991" s="11">
        <v>5</v>
      </c>
      <c r="F3991" s="9" t="s">
        <v>92</v>
      </c>
      <c r="G3991" s="9" t="s">
        <v>175</v>
      </c>
      <c r="H3991" s="9" t="s">
        <v>230</v>
      </c>
      <c r="I3991" s="9" t="s">
        <v>231</v>
      </c>
      <c r="J3991" s="9" t="s">
        <v>232</v>
      </c>
      <c r="K3991" s="9">
        <v>2946</v>
      </c>
      <c r="L3991" s="9">
        <v>4147</v>
      </c>
      <c r="M3991" s="9">
        <v>5576</v>
      </c>
    </row>
    <row r="3992" spans="1:13" x14ac:dyDescent="0.35">
      <c r="A3992" s="8">
        <v>3990</v>
      </c>
      <c r="B3992" s="9" t="s">
        <v>1520</v>
      </c>
      <c r="C3992" s="9">
        <v>16</v>
      </c>
      <c r="D3992" s="9" t="s">
        <v>1561</v>
      </c>
      <c r="E3992" s="11">
        <v>5</v>
      </c>
      <c r="F3992" s="9" t="s">
        <v>92</v>
      </c>
      <c r="G3992" s="9" t="s">
        <v>175</v>
      </c>
      <c r="H3992" s="9" t="s">
        <v>233</v>
      </c>
      <c r="I3992" s="9" t="s">
        <v>234</v>
      </c>
      <c r="J3992" s="9" t="s">
        <v>235</v>
      </c>
      <c r="K3992" s="9">
        <v>776</v>
      </c>
      <c r="L3992" s="9">
        <v>1340</v>
      </c>
      <c r="M3992" s="9">
        <v>1850</v>
      </c>
    </row>
    <row r="3993" spans="1:13" x14ac:dyDescent="0.35">
      <c r="A3993" s="8">
        <v>3991</v>
      </c>
      <c r="B3993" s="9" t="s">
        <v>1520</v>
      </c>
      <c r="C3993" s="9">
        <v>16</v>
      </c>
      <c r="D3993" s="9" t="s">
        <v>1561</v>
      </c>
      <c r="E3993" s="11">
        <v>5</v>
      </c>
      <c r="F3993" s="9" t="s">
        <v>92</v>
      </c>
      <c r="G3993" s="9" t="s">
        <v>175</v>
      </c>
      <c r="H3993" s="9" t="s">
        <v>236</v>
      </c>
      <c r="I3993" s="9" t="s">
        <v>237</v>
      </c>
      <c r="J3993" s="9" t="s">
        <v>238</v>
      </c>
      <c r="K3993" s="9">
        <v>3044</v>
      </c>
      <c r="L3993" s="9">
        <v>4198</v>
      </c>
      <c r="M3993" s="9">
        <v>6776</v>
      </c>
    </row>
    <row r="3994" spans="1:13" x14ac:dyDescent="0.35">
      <c r="A3994" s="8">
        <v>3992</v>
      </c>
      <c r="B3994" s="9" t="s">
        <v>1520</v>
      </c>
      <c r="C3994" s="9">
        <v>16</v>
      </c>
      <c r="D3994" s="9" t="s">
        <v>1561</v>
      </c>
      <c r="E3994" s="11">
        <v>5</v>
      </c>
      <c r="F3994" s="9" t="s">
        <v>92</v>
      </c>
      <c r="G3994" s="9" t="s">
        <v>175</v>
      </c>
      <c r="H3994" s="9" t="s">
        <v>239</v>
      </c>
      <c r="I3994" s="9" t="s">
        <v>240</v>
      </c>
      <c r="J3994" s="9" t="s">
        <v>241</v>
      </c>
      <c r="K3994" s="9">
        <v>1726</v>
      </c>
      <c r="L3994" s="9">
        <v>2214</v>
      </c>
      <c r="M3994" s="9">
        <v>3046</v>
      </c>
    </row>
    <row r="3995" spans="1:13" x14ac:dyDescent="0.35">
      <c r="A3995" s="8">
        <v>3993</v>
      </c>
      <c r="B3995" s="9" t="s">
        <v>1520</v>
      </c>
      <c r="C3995" s="9">
        <v>16</v>
      </c>
      <c r="D3995" s="9" t="s">
        <v>1561</v>
      </c>
      <c r="E3995" s="11">
        <v>5</v>
      </c>
      <c r="F3995" s="9" t="s">
        <v>92</v>
      </c>
      <c r="G3995" s="9" t="s">
        <v>175</v>
      </c>
      <c r="H3995" s="9" t="s">
        <v>242</v>
      </c>
      <c r="I3995" s="9" t="s">
        <v>243</v>
      </c>
      <c r="J3995" s="9" t="s">
        <v>244</v>
      </c>
      <c r="K3995" s="9">
        <v>1955</v>
      </c>
      <c r="L3995" s="9">
        <v>2699</v>
      </c>
      <c r="M3995" s="9">
        <v>3904</v>
      </c>
    </row>
    <row r="3996" spans="1:13" x14ac:dyDescent="0.35">
      <c r="A3996" s="8">
        <v>3994</v>
      </c>
      <c r="B3996" s="9" t="s">
        <v>1520</v>
      </c>
      <c r="C3996" s="9">
        <v>16</v>
      </c>
      <c r="D3996" s="9" t="s">
        <v>1561</v>
      </c>
      <c r="E3996" s="11">
        <v>5</v>
      </c>
      <c r="F3996" s="9" t="s">
        <v>92</v>
      </c>
      <c r="G3996" s="9" t="s">
        <v>175</v>
      </c>
      <c r="H3996" s="9" t="s">
        <v>245</v>
      </c>
      <c r="I3996" s="9" t="s">
        <v>246</v>
      </c>
      <c r="J3996" s="9" t="s">
        <v>247</v>
      </c>
      <c r="K3996" s="9">
        <v>1283</v>
      </c>
      <c r="L3996" s="9">
        <v>1760</v>
      </c>
      <c r="M3996" s="9">
        <v>2455</v>
      </c>
    </row>
    <row r="3997" spans="1:13" x14ac:dyDescent="0.35">
      <c r="A3997" s="8">
        <v>3995</v>
      </c>
      <c r="B3997" s="9" t="s">
        <v>1520</v>
      </c>
      <c r="C3997" s="9">
        <v>16</v>
      </c>
      <c r="D3997" s="9" t="s">
        <v>1561</v>
      </c>
      <c r="E3997" s="11">
        <v>5</v>
      </c>
      <c r="F3997" s="9" t="s">
        <v>92</v>
      </c>
      <c r="G3997" s="9" t="s">
        <v>175</v>
      </c>
      <c r="H3997" s="9" t="s">
        <v>248</v>
      </c>
      <c r="I3997" s="9" t="s">
        <v>249</v>
      </c>
      <c r="J3997" s="9" t="s">
        <v>250</v>
      </c>
      <c r="K3997" s="9">
        <v>893</v>
      </c>
      <c r="L3997" s="9">
        <v>1024</v>
      </c>
      <c r="M3997" s="9">
        <v>1789</v>
      </c>
    </row>
    <row r="3998" spans="1:13" x14ac:dyDescent="0.35">
      <c r="A3998" s="8">
        <v>3996</v>
      </c>
      <c r="B3998" s="9" t="s">
        <v>1520</v>
      </c>
      <c r="C3998" s="9">
        <v>16</v>
      </c>
      <c r="D3998" s="9" t="s">
        <v>1561</v>
      </c>
      <c r="E3998" s="11">
        <v>5</v>
      </c>
      <c r="F3998" s="9" t="s">
        <v>92</v>
      </c>
      <c r="G3998" s="9" t="s">
        <v>175</v>
      </c>
      <c r="H3998" s="9" t="s">
        <v>251</v>
      </c>
      <c r="I3998" s="9" t="s">
        <v>252</v>
      </c>
      <c r="J3998" s="9" t="s">
        <v>253</v>
      </c>
      <c r="K3998" s="9">
        <v>8929</v>
      </c>
      <c r="L3998" s="9">
        <v>13242</v>
      </c>
      <c r="M3998" s="9">
        <v>16583</v>
      </c>
    </row>
    <row r="3999" spans="1:13" x14ac:dyDescent="0.35">
      <c r="A3999" s="8">
        <v>3997</v>
      </c>
      <c r="B3999" s="9" t="s">
        <v>1520</v>
      </c>
      <c r="C3999" s="9">
        <v>16</v>
      </c>
      <c r="D3999" s="9" t="s">
        <v>1561</v>
      </c>
      <c r="E3999" s="11">
        <v>5</v>
      </c>
      <c r="F3999" s="9" t="s">
        <v>92</v>
      </c>
      <c r="G3999" s="9" t="s">
        <v>175</v>
      </c>
      <c r="H3999" s="9" t="s">
        <v>254</v>
      </c>
      <c r="I3999" s="9" t="s">
        <v>255</v>
      </c>
      <c r="J3999" s="9" t="s">
        <v>256</v>
      </c>
      <c r="K3999" s="9">
        <v>328</v>
      </c>
      <c r="L3999" s="9">
        <v>387</v>
      </c>
      <c r="M3999" s="9">
        <v>580</v>
      </c>
    </row>
    <row r="4000" spans="1:13" x14ac:dyDescent="0.35">
      <c r="A4000" s="8">
        <v>3998</v>
      </c>
      <c r="B4000" s="9" t="s">
        <v>1520</v>
      </c>
      <c r="C4000" s="9">
        <v>16</v>
      </c>
      <c r="D4000" s="9" t="s">
        <v>1561</v>
      </c>
      <c r="E4000" s="11">
        <v>5</v>
      </c>
      <c r="F4000" s="9" t="s">
        <v>92</v>
      </c>
      <c r="G4000" s="9" t="s">
        <v>175</v>
      </c>
      <c r="H4000" s="9" t="s">
        <v>781</v>
      </c>
      <c r="I4000" s="9" t="s">
        <v>782</v>
      </c>
      <c r="J4000" s="9" t="s">
        <v>783</v>
      </c>
      <c r="K4000" s="9">
        <v>860</v>
      </c>
      <c r="L4000" s="9">
        <v>2833</v>
      </c>
      <c r="M4000" s="9">
        <v>3234</v>
      </c>
    </row>
    <row r="4001" spans="1:13" x14ac:dyDescent="0.35">
      <c r="A4001" s="8">
        <v>3999</v>
      </c>
      <c r="B4001" s="9" t="s">
        <v>1520</v>
      </c>
      <c r="C4001" s="9">
        <v>16</v>
      </c>
      <c r="D4001" s="9" t="s">
        <v>1561</v>
      </c>
      <c r="E4001" s="11">
        <v>5</v>
      </c>
      <c r="F4001" s="9" t="s">
        <v>92</v>
      </c>
      <c r="G4001" s="9" t="s">
        <v>175</v>
      </c>
      <c r="H4001" s="9" t="s">
        <v>257</v>
      </c>
      <c r="I4001" s="9" t="s">
        <v>258</v>
      </c>
      <c r="J4001" s="9" t="s">
        <v>259</v>
      </c>
      <c r="K4001" s="9">
        <v>1363</v>
      </c>
      <c r="L4001" s="9">
        <v>1893</v>
      </c>
      <c r="M4001" s="9">
        <v>2597</v>
      </c>
    </row>
    <row r="4002" spans="1:13" x14ac:dyDescent="0.35">
      <c r="A4002" s="8">
        <v>4000</v>
      </c>
      <c r="B4002" s="9" t="s">
        <v>1520</v>
      </c>
      <c r="C4002" s="9">
        <v>16</v>
      </c>
      <c r="D4002" s="9" t="s">
        <v>1561</v>
      </c>
      <c r="E4002" s="11">
        <v>5</v>
      </c>
      <c r="F4002" s="9" t="s">
        <v>92</v>
      </c>
      <c r="G4002" s="9" t="s">
        <v>175</v>
      </c>
      <c r="H4002" s="9" t="s">
        <v>1333</v>
      </c>
      <c r="I4002" s="9" t="s">
        <v>1334</v>
      </c>
      <c r="J4002" s="9" t="s">
        <v>1335</v>
      </c>
      <c r="K4002" s="9">
        <v>8652</v>
      </c>
      <c r="L4002" s="9">
        <v>8652</v>
      </c>
      <c r="M4002" s="9">
        <v>8652</v>
      </c>
    </row>
    <row r="4003" spans="1:13" x14ac:dyDescent="0.35">
      <c r="A4003" s="8">
        <v>4001</v>
      </c>
      <c r="B4003" s="9" t="s">
        <v>1520</v>
      </c>
      <c r="C4003" s="9">
        <v>16</v>
      </c>
      <c r="D4003" s="9" t="s">
        <v>1561</v>
      </c>
      <c r="E4003" s="11">
        <v>5</v>
      </c>
      <c r="F4003" s="9" t="s">
        <v>92</v>
      </c>
      <c r="G4003" s="9" t="s">
        <v>175</v>
      </c>
      <c r="H4003" s="9" t="s">
        <v>260</v>
      </c>
      <c r="I4003" s="9" t="s">
        <v>261</v>
      </c>
      <c r="J4003" s="9" t="s">
        <v>262</v>
      </c>
      <c r="K4003" s="9">
        <v>15505</v>
      </c>
      <c r="L4003" s="9">
        <v>21203</v>
      </c>
      <c r="M4003" s="9">
        <v>25284</v>
      </c>
    </row>
    <row r="4004" spans="1:13" x14ac:dyDescent="0.35">
      <c r="A4004" s="8">
        <v>4002</v>
      </c>
      <c r="B4004" s="9" t="s">
        <v>1520</v>
      </c>
      <c r="C4004" s="9">
        <v>16</v>
      </c>
      <c r="D4004" s="9" t="s">
        <v>1561</v>
      </c>
      <c r="E4004" s="11">
        <v>5</v>
      </c>
      <c r="F4004" s="9" t="s">
        <v>92</v>
      </c>
      <c r="G4004" s="9" t="s">
        <v>175</v>
      </c>
      <c r="H4004" s="9" t="s">
        <v>793</v>
      </c>
      <c r="I4004" s="9" t="s">
        <v>794</v>
      </c>
      <c r="J4004" s="9" t="s">
        <v>795</v>
      </c>
      <c r="K4004" s="9">
        <v>231785</v>
      </c>
      <c r="L4004" s="9">
        <v>281793</v>
      </c>
      <c r="M4004" s="9">
        <v>332165</v>
      </c>
    </row>
    <row r="4005" spans="1:13" x14ac:dyDescent="0.35">
      <c r="A4005" s="8">
        <v>4003</v>
      </c>
      <c r="B4005" s="9" t="s">
        <v>1520</v>
      </c>
      <c r="C4005" s="9">
        <v>16</v>
      </c>
      <c r="D4005" s="9" t="s">
        <v>1561</v>
      </c>
      <c r="E4005" s="11">
        <v>6</v>
      </c>
      <c r="F4005" s="9" t="s">
        <v>92</v>
      </c>
      <c r="G4005" s="9" t="s">
        <v>263</v>
      </c>
      <c r="H4005" s="9" t="s">
        <v>264</v>
      </c>
      <c r="I4005" s="9" t="s">
        <v>265</v>
      </c>
      <c r="J4005" s="9" t="s">
        <v>266</v>
      </c>
      <c r="K4005" s="9">
        <v>3871</v>
      </c>
      <c r="L4005" s="9">
        <v>5377</v>
      </c>
      <c r="M4005" s="9">
        <v>7937</v>
      </c>
    </row>
    <row r="4006" spans="1:13" x14ac:dyDescent="0.35">
      <c r="A4006" s="8">
        <v>4004</v>
      </c>
      <c r="B4006" s="9" t="s">
        <v>1520</v>
      </c>
      <c r="C4006" s="9">
        <v>16</v>
      </c>
      <c r="D4006" s="9" t="s">
        <v>1561</v>
      </c>
      <c r="E4006" s="11">
        <v>6</v>
      </c>
      <c r="F4006" s="9" t="s">
        <v>92</v>
      </c>
      <c r="G4006" s="9" t="s">
        <v>263</v>
      </c>
      <c r="H4006" s="9" t="s">
        <v>267</v>
      </c>
      <c r="I4006" s="9" t="s">
        <v>268</v>
      </c>
      <c r="J4006" s="9" t="s">
        <v>269</v>
      </c>
      <c r="K4006" s="9">
        <v>6842</v>
      </c>
      <c r="L4006" s="9">
        <v>8981</v>
      </c>
      <c r="M4006" s="9">
        <v>11390</v>
      </c>
    </row>
    <row r="4007" spans="1:13" x14ac:dyDescent="0.35">
      <c r="A4007" s="8">
        <v>4005</v>
      </c>
      <c r="B4007" s="9" t="s">
        <v>1520</v>
      </c>
      <c r="C4007" s="9">
        <v>16</v>
      </c>
      <c r="D4007" s="9" t="s">
        <v>1561</v>
      </c>
      <c r="E4007" s="11">
        <v>6</v>
      </c>
      <c r="F4007" s="9" t="s">
        <v>92</v>
      </c>
      <c r="G4007" s="9" t="s">
        <v>263</v>
      </c>
      <c r="H4007" s="9" t="s">
        <v>796</v>
      </c>
      <c r="I4007" s="9" t="s">
        <v>797</v>
      </c>
      <c r="J4007" s="9" t="s">
        <v>798</v>
      </c>
      <c r="K4007" s="9">
        <v>3126</v>
      </c>
      <c r="L4007" s="9">
        <v>4562</v>
      </c>
      <c r="M4007" s="9">
        <v>9906</v>
      </c>
    </row>
    <row r="4008" spans="1:13" x14ac:dyDescent="0.35">
      <c r="A4008" s="8">
        <v>4006</v>
      </c>
      <c r="B4008" s="9" t="s">
        <v>1520</v>
      </c>
      <c r="C4008" s="9">
        <v>16</v>
      </c>
      <c r="D4008" s="9" t="s">
        <v>1561</v>
      </c>
      <c r="E4008" s="11">
        <v>6</v>
      </c>
      <c r="F4008" s="9" t="s">
        <v>92</v>
      </c>
      <c r="G4008" s="9" t="s">
        <v>263</v>
      </c>
      <c r="H4008" s="9" t="s">
        <v>270</v>
      </c>
      <c r="I4008" s="9" t="s">
        <v>271</v>
      </c>
      <c r="J4008" s="9" t="s">
        <v>272</v>
      </c>
      <c r="K4008" s="9">
        <v>776</v>
      </c>
      <c r="L4008" s="9">
        <v>1265</v>
      </c>
      <c r="M4008" s="9">
        <v>2154</v>
      </c>
    </row>
    <row r="4009" spans="1:13" x14ac:dyDescent="0.35">
      <c r="A4009" s="8">
        <v>4007</v>
      </c>
      <c r="B4009" s="9" t="s">
        <v>1520</v>
      </c>
      <c r="C4009" s="9">
        <v>16</v>
      </c>
      <c r="D4009" s="9" t="s">
        <v>1561</v>
      </c>
      <c r="E4009" s="11">
        <v>6</v>
      </c>
      <c r="F4009" s="9" t="s">
        <v>92</v>
      </c>
      <c r="G4009" s="9" t="s">
        <v>263</v>
      </c>
      <c r="H4009" s="9" t="s">
        <v>273</v>
      </c>
      <c r="I4009" s="9" t="s">
        <v>274</v>
      </c>
      <c r="J4009" s="9" t="s">
        <v>275</v>
      </c>
      <c r="K4009" s="9">
        <v>1920</v>
      </c>
      <c r="L4009" s="9">
        <v>2874</v>
      </c>
      <c r="M4009" s="9">
        <v>4716</v>
      </c>
    </row>
    <row r="4010" spans="1:13" x14ac:dyDescent="0.35">
      <c r="A4010" s="8">
        <v>4008</v>
      </c>
      <c r="B4010" s="9" t="s">
        <v>1520</v>
      </c>
      <c r="C4010" s="9">
        <v>16</v>
      </c>
      <c r="D4010" s="9" t="s">
        <v>1561</v>
      </c>
      <c r="E4010" s="11">
        <v>6</v>
      </c>
      <c r="F4010" s="9" t="s">
        <v>92</v>
      </c>
      <c r="G4010" s="9" t="s">
        <v>263</v>
      </c>
      <c r="H4010" s="9" t="s">
        <v>276</v>
      </c>
      <c r="I4010" s="9" t="s">
        <v>222</v>
      </c>
      <c r="J4010" s="9" t="s">
        <v>277</v>
      </c>
      <c r="K4010" s="9">
        <v>1963</v>
      </c>
      <c r="L4010" s="9">
        <v>2677</v>
      </c>
      <c r="M4010" s="9">
        <v>2700</v>
      </c>
    </row>
    <row r="4011" spans="1:13" x14ac:dyDescent="0.35">
      <c r="A4011" s="8">
        <v>4009</v>
      </c>
      <c r="B4011" s="9" t="s">
        <v>1520</v>
      </c>
      <c r="C4011" s="9">
        <v>16</v>
      </c>
      <c r="D4011" s="9" t="s">
        <v>1561</v>
      </c>
      <c r="E4011" s="11">
        <v>6</v>
      </c>
      <c r="F4011" s="9" t="s">
        <v>92</v>
      </c>
      <c r="G4011" s="9" t="s">
        <v>263</v>
      </c>
      <c r="H4011" s="9" t="s">
        <v>278</v>
      </c>
      <c r="I4011" s="9" t="s">
        <v>279</v>
      </c>
      <c r="J4011" s="9" t="s">
        <v>280</v>
      </c>
      <c r="K4011" s="9">
        <v>3550</v>
      </c>
      <c r="L4011" s="9">
        <v>5466</v>
      </c>
      <c r="M4011" s="9">
        <v>8989</v>
      </c>
    </row>
    <row r="4012" spans="1:13" x14ac:dyDescent="0.35">
      <c r="A4012" s="8">
        <v>4010</v>
      </c>
      <c r="B4012" s="9" t="s">
        <v>1520</v>
      </c>
      <c r="C4012" s="9">
        <v>16</v>
      </c>
      <c r="D4012" s="9" t="s">
        <v>1561</v>
      </c>
      <c r="E4012" s="11">
        <v>6</v>
      </c>
      <c r="F4012" s="9" t="s">
        <v>92</v>
      </c>
      <c r="G4012" s="9" t="s">
        <v>263</v>
      </c>
      <c r="H4012" s="9" t="s">
        <v>281</v>
      </c>
      <c r="I4012" s="9" t="s">
        <v>282</v>
      </c>
      <c r="J4012" s="9" t="s">
        <v>283</v>
      </c>
      <c r="K4012" s="9">
        <v>2541</v>
      </c>
      <c r="L4012" s="9">
        <v>3121</v>
      </c>
      <c r="M4012" s="9">
        <v>3870</v>
      </c>
    </row>
    <row r="4013" spans="1:13" x14ac:dyDescent="0.35">
      <c r="A4013" s="8">
        <v>4011</v>
      </c>
      <c r="B4013" s="9" t="s">
        <v>1520</v>
      </c>
      <c r="C4013" s="9">
        <v>16</v>
      </c>
      <c r="D4013" s="9" t="s">
        <v>1561</v>
      </c>
      <c r="E4013" s="11">
        <v>6</v>
      </c>
      <c r="F4013" s="9" t="s">
        <v>92</v>
      </c>
      <c r="G4013" s="9" t="s">
        <v>263</v>
      </c>
      <c r="H4013" s="9" t="s">
        <v>284</v>
      </c>
      <c r="I4013" s="9" t="s">
        <v>285</v>
      </c>
      <c r="J4013" s="9" t="s">
        <v>286</v>
      </c>
      <c r="K4013" s="9">
        <v>1200</v>
      </c>
      <c r="L4013" s="9">
        <v>1727</v>
      </c>
      <c r="M4013" s="9">
        <v>2552</v>
      </c>
    </row>
    <row r="4014" spans="1:13" x14ac:dyDescent="0.35">
      <c r="A4014" s="8">
        <v>4012</v>
      </c>
      <c r="B4014" s="9" t="s">
        <v>1520</v>
      </c>
      <c r="C4014" s="9">
        <v>16</v>
      </c>
      <c r="D4014" s="9" t="s">
        <v>1561</v>
      </c>
      <c r="E4014" s="11">
        <v>6</v>
      </c>
      <c r="F4014" s="9" t="s">
        <v>92</v>
      </c>
      <c r="G4014" s="9" t="s">
        <v>263</v>
      </c>
      <c r="H4014" s="9" t="s">
        <v>287</v>
      </c>
      <c r="I4014" s="9" t="s">
        <v>288</v>
      </c>
      <c r="J4014" s="9" t="s">
        <v>289</v>
      </c>
      <c r="K4014" s="9">
        <v>1991</v>
      </c>
      <c r="L4014" s="9">
        <v>2751</v>
      </c>
      <c r="M4014" s="9">
        <v>4376</v>
      </c>
    </row>
    <row r="4015" spans="1:13" x14ac:dyDescent="0.35">
      <c r="A4015" s="8">
        <v>4013</v>
      </c>
      <c r="B4015" s="9" t="s">
        <v>1520</v>
      </c>
      <c r="C4015" s="9">
        <v>16</v>
      </c>
      <c r="D4015" s="9" t="s">
        <v>1561</v>
      </c>
      <c r="E4015" s="11">
        <v>6</v>
      </c>
      <c r="F4015" s="9" t="s">
        <v>92</v>
      </c>
      <c r="G4015" s="9" t="s">
        <v>263</v>
      </c>
      <c r="H4015" s="9" t="s">
        <v>1072</v>
      </c>
      <c r="I4015" s="9" t="s">
        <v>1073</v>
      </c>
      <c r="J4015" s="9" t="s">
        <v>1074</v>
      </c>
      <c r="K4015" s="9">
        <v>2500</v>
      </c>
      <c r="L4015" s="9">
        <v>2500</v>
      </c>
      <c r="M4015" s="9">
        <v>2500</v>
      </c>
    </row>
    <row r="4016" spans="1:13" x14ac:dyDescent="0.35">
      <c r="A4016" s="8">
        <v>4014</v>
      </c>
      <c r="B4016" s="9" t="s">
        <v>1520</v>
      </c>
      <c r="C4016" s="9">
        <v>16</v>
      </c>
      <c r="D4016" s="9" t="s">
        <v>1561</v>
      </c>
      <c r="E4016" s="11">
        <v>6</v>
      </c>
      <c r="F4016" s="9" t="s">
        <v>92</v>
      </c>
      <c r="G4016" s="9" t="s">
        <v>263</v>
      </c>
      <c r="H4016" s="9" t="s">
        <v>799</v>
      </c>
      <c r="I4016" s="9" t="s">
        <v>800</v>
      </c>
      <c r="J4016" s="9" t="s">
        <v>801</v>
      </c>
      <c r="K4016" s="9">
        <v>2578</v>
      </c>
      <c r="L4016" s="9">
        <v>3538</v>
      </c>
      <c r="M4016" s="9">
        <v>4424</v>
      </c>
    </row>
    <row r="4017" spans="1:13" x14ac:dyDescent="0.35">
      <c r="A4017" s="8">
        <v>4015</v>
      </c>
      <c r="B4017" s="9" t="s">
        <v>1520</v>
      </c>
      <c r="C4017" s="9">
        <v>16</v>
      </c>
      <c r="D4017" s="9" t="s">
        <v>1561</v>
      </c>
      <c r="E4017" s="11">
        <v>6</v>
      </c>
      <c r="F4017" s="9" t="s">
        <v>92</v>
      </c>
      <c r="G4017" s="9" t="s">
        <v>263</v>
      </c>
      <c r="H4017" s="9" t="s">
        <v>290</v>
      </c>
      <c r="I4017" s="9" t="s">
        <v>291</v>
      </c>
      <c r="J4017" s="9" t="s">
        <v>292</v>
      </c>
      <c r="K4017" s="9">
        <v>2574</v>
      </c>
      <c r="L4017" s="9">
        <v>4167</v>
      </c>
      <c r="M4017" s="9">
        <v>5394</v>
      </c>
    </row>
    <row r="4018" spans="1:13" x14ac:dyDescent="0.35">
      <c r="A4018" s="8">
        <v>4016</v>
      </c>
      <c r="B4018" s="9" t="s">
        <v>1520</v>
      </c>
      <c r="C4018" s="9">
        <v>16</v>
      </c>
      <c r="D4018" s="9" t="s">
        <v>1561</v>
      </c>
      <c r="E4018" s="11">
        <v>6</v>
      </c>
      <c r="F4018" s="9" t="s">
        <v>92</v>
      </c>
      <c r="G4018" s="9" t="s">
        <v>263</v>
      </c>
      <c r="H4018" s="9" t="s">
        <v>944</v>
      </c>
      <c r="I4018" s="9" t="s">
        <v>945</v>
      </c>
      <c r="J4018" s="9" t="s">
        <v>946</v>
      </c>
      <c r="K4018" s="9">
        <v>1527</v>
      </c>
      <c r="L4018" s="9">
        <v>1598</v>
      </c>
      <c r="M4018" s="9">
        <v>1663</v>
      </c>
    </row>
    <row r="4019" spans="1:13" x14ac:dyDescent="0.35">
      <c r="A4019" s="8">
        <v>4017</v>
      </c>
      <c r="B4019" s="9" t="s">
        <v>1520</v>
      </c>
      <c r="C4019" s="9">
        <v>16</v>
      </c>
      <c r="D4019" s="9" t="s">
        <v>1561</v>
      </c>
      <c r="E4019" s="11">
        <v>6</v>
      </c>
      <c r="F4019" s="9" t="s">
        <v>92</v>
      </c>
      <c r="G4019" s="9" t="s">
        <v>263</v>
      </c>
      <c r="H4019" s="9" t="s">
        <v>802</v>
      </c>
      <c r="I4019" s="9" t="s">
        <v>803</v>
      </c>
      <c r="J4019" s="9" t="s">
        <v>804</v>
      </c>
      <c r="K4019" s="9">
        <v>1411</v>
      </c>
      <c r="L4019" s="9">
        <v>1744</v>
      </c>
      <c r="M4019" s="9">
        <v>3069</v>
      </c>
    </row>
    <row r="4020" spans="1:13" x14ac:dyDescent="0.35">
      <c r="A4020" s="8">
        <v>4018</v>
      </c>
      <c r="B4020" s="9" t="s">
        <v>1520</v>
      </c>
      <c r="C4020" s="9">
        <v>16</v>
      </c>
      <c r="D4020" s="9" t="s">
        <v>1561</v>
      </c>
      <c r="E4020" s="11">
        <v>6</v>
      </c>
      <c r="F4020" s="9" t="s">
        <v>92</v>
      </c>
      <c r="G4020" s="9" t="s">
        <v>263</v>
      </c>
      <c r="H4020" s="9" t="s">
        <v>805</v>
      </c>
      <c r="I4020" s="9" t="s">
        <v>806</v>
      </c>
      <c r="J4020" s="9" t="s">
        <v>807</v>
      </c>
      <c r="K4020" s="9">
        <v>2371</v>
      </c>
      <c r="L4020" s="9">
        <v>2422</v>
      </c>
      <c r="M4020" s="9">
        <v>2468</v>
      </c>
    </row>
    <row r="4021" spans="1:13" x14ac:dyDescent="0.35">
      <c r="A4021" s="8">
        <v>4019</v>
      </c>
      <c r="B4021" s="9" t="s">
        <v>1520</v>
      </c>
      <c r="C4021" s="9">
        <v>16</v>
      </c>
      <c r="D4021" s="9" t="s">
        <v>1561</v>
      </c>
      <c r="E4021" s="11">
        <v>6</v>
      </c>
      <c r="F4021" s="9" t="s">
        <v>92</v>
      </c>
      <c r="G4021" s="9" t="s">
        <v>263</v>
      </c>
      <c r="H4021" s="9" t="s">
        <v>808</v>
      </c>
      <c r="I4021" s="9" t="s">
        <v>809</v>
      </c>
      <c r="J4021" s="9" t="s">
        <v>810</v>
      </c>
      <c r="K4021" s="9">
        <v>1394</v>
      </c>
      <c r="L4021" s="9">
        <v>1394</v>
      </c>
      <c r="M4021" s="9">
        <v>1394</v>
      </c>
    </row>
    <row r="4022" spans="1:13" x14ac:dyDescent="0.35">
      <c r="A4022" s="8">
        <v>4020</v>
      </c>
      <c r="B4022" s="9" t="s">
        <v>1520</v>
      </c>
      <c r="C4022" s="9">
        <v>16</v>
      </c>
      <c r="D4022" s="9" t="s">
        <v>1561</v>
      </c>
      <c r="E4022" s="11">
        <v>6</v>
      </c>
      <c r="F4022" s="9" t="s">
        <v>92</v>
      </c>
      <c r="G4022" s="9" t="s">
        <v>263</v>
      </c>
      <c r="H4022" s="9" t="s">
        <v>293</v>
      </c>
      <c r="I4022" s="9" t="s">
        <v>294</v>
      </c>
      <c r="J4022" s="9" t="s">
        <v>295</v>
      </c>
      <c r="K4022" s="9">
        <v>4624</v>
      </c>
      <c r="L4022" s="9">
        <v>5756</v>
      </c>
      <c r="M4022" s="9">
        <v>8035</v>
      </c>
    </row>
    <row r="4023" spans="1:13" x14ac:dyDescent="0.35">
      <c r="A4023" s="8">
        <v>4021</v>
      </c>
      <c r="B4023" s="9" t="s">
        <v>1520</v>
      </c>
      <c r="C4023" s="9">
        <v>16</v>
      </c>
      <c r="D4023" s="9" t="s">
        <v>1561</v>
      </c>
      <c r="E4023" s="11">
        <v>6</v>
      </c>
      <c r="F4023" s="9" t="s">
        <v>92</v>
      </c>
      <c r="G4023" s="9" t="s">
        <v>263</v>
      </c>
      <c r="H4023" s="9" t="s">
        <v>296</v>
      </c>
      <c r="I4023" s="9" t="s">
        <v>297</v>
      </c>
      <c r="J4023" s="9" t="s">
        <v>298</v>
      </c>
      <c r="K4023" s="9">
        <v>789</v>
      </c>
      <c r="L4023" s="9">
        <v>1524</v>
      </c>
      <c r="M4023" s="9">
        <v>2692</v>
      </c>
    </row>
    <row r="4024" spans="1:13" x14ac:dyDescent="0.35">
      <c r="A4024" s="8">
        <v>4022</v>
      </c>
      <c r="B4024" s="9" t="s">
        <v>1520</v>
      </c>
      <c r="C4024" s="9">
        <v>16</v>
      </c>
      <c r="D4024" s="9" t="s">
        <v>1561</v>
      </c>
      <c r="E4024" s="11">
        <v>6</v>
      </c>
      <c r="F4024" s="9" t="s">
        <v>92</v>
      </c>
      <c r="G4024" s="9" t="s">
        <v>263</v>
      </c>
      <c r="H4024" s="9" t="s">
        <v>299</v>
      </c>
      <c r="I4024" s="9" t="s">
        <v>300</v>
      </c>
      <c r="J4024" s="9" t="s">
        <v>301</v>
      </c>
      <c r="K4024" s="9">
        <v>6462</v>
      </c>
      <c r="L4024" s="9">
        <v>8328</v>
      </c>
      <c r="M4024" s="9">
        <v>10557</v>
      </c>
    </row>
    <row r="4025" spans="1:13" x14ac:dyDescent="0.35">
      <c r="A4025" s="8">
        <v>4023</v>
      </c>
      <c r="B4025" s="9" t="s">
        <v>1520</v>
      </c>
      <c r="C4025" s="9">
        <v>16</v>
      </c>
      <c r="D4025" s="9" t="s">
        <v>1561</v>
      </c>
      <c r="E4025" s="11">
        <v>6</v>
      </c>
      <c r="F4025" s="9" t="s">
        <v>92</v>
      </c>
      <c r="G4025" s="9" t="s">
        <v>263</v>
      </c>
      <c r="H4025" s="9" t="s">
        <v>681</v>
      </c>
      <c r="I4025" s="9" t="s">
        <v>682</v>
      </c>
      <c r="J4025" s="9" t="s">
        <v>683</v>
      </c>
      <c r="K4025" s="9">
        <v>792</v>
      </c>
      <c r="L4025" s="9">
        <v>1194</v>
      </c>
      <c r="M4025" s="9">
        <v>1988</v>
      </c>
    </row>
    <row r="4026" spans="1:13" x14ac:dyDescent="0.35">
      <c r="A4026" s="8">
        <v>4024</v>
      </c>
      <c r="B4026" s="9" t="s">
        <v>1520</v>
      </c>
      <c r="C4026" s="9">
        <v>16</v>
      </c>
      <c r="D4026" s="9" t="s">
        <v>1561</v>
      </c>
      <c r="E4026" s="11">
        <v>6</v>
      </c>
      <c r="F4026" s="9" t="s">
        <v>92</v>
      </c>
      <c r="G4026" s="9" t="s">
        <v>263</v>
      </c>
      <c r="H4026" s="9" t="s">
        <v>302</v>
      </c>
      <c r="I4026" s="9" t="s">
        <v>303</v>
      </c>
      <c r="J4026" s="9" t="s">
        <v>304</v>
      </c>
      <c r="K4026" s="9">
        <v>1193</v>
      </c>
      <c r="L4026" s="9">
        <v>1507</v>
      </c>
      <c r="M4026" s="9">
        <v>2246</v>
      </c>
    </row>
    <row r="4027" spans="1:13" x14ac:dyDescent="0.35">
      <c r="A4027" s="8">
        <v>4025</v>
      </c>
      <c r="B4027" s="9" t="s">
        <v>1520</v>
      </c>
      <c r="C4027" s="9">
        <v>16</v>
      </c>
      <c r="D4027" s="9" t="s">
        <v>1561</v>
      </c>
      <c r="E4027" s="11">
        <v>6</v>
      </c>
      <c r="F4027" s="9" t="s">
        <v>92</v>
      </c>
      <c r="G4027" s="9" t="s">
        <v>263</v>
      </c>
      <c r="H4027" s="9" t="s">
        <v>305</v>
      </c>
      <c r="I4027" s="9" t="s">
        <v>306</v>
      </c>
      <c r="J4027" s="9" t="s">
        <v>307</v>
      </c>
      <c r="K4027" s="9">
        <v>1158</v>
      </c>
      <c r="L4027" s="9">
        <v>1690</v>
      </c>
      <c r="M4027" s="9">
        <v>2481</v>
      </c>
    </row>
    <row r="4028" spans="1:13" x14ac:dyDescent="0.35">
      <c r="A4028" s="8">
        <v>4026</v>
      </c>
      <c r="B4028" s="9" t="s">
        <v>1520</v>
      </c>
      <c r="C4028" s="9">
        <v>16</v>
      </c>
      <c r="D4028" s="9" t="s">
        <v>1561</v>
      </c>
      <c r="E4028" s="11">
        <v>6</v>
      </c>
      <c r="F4028" s="9" t="s">
        <v>92</v>
      </c>
      <c r="G4028" s="9" t="s">
        <v>263</v>
      </c>
      <c r="H4028" s="9" t="s">
        <v>308</v>
      </c>
      <c r="I4028" s="9" t="s">
        <v>309</v>
      </c>
      <c r="J4028" s="9" t="s">
        <v>310</v>
      </c>
      <c r="K4028" s="9">
        <v>8757</v>
      </c>
      <c r="L4028" s="9">
        <v>12809</v>
      </c>
      <c r="M4028" s="9">
        <v>17190</v>
      </c>
    </row>
    <row r="4029" spans="1:13" x14ac:dyDescent="0.35">
      <c r="A4029" s="8">
        <v>4027</v>
      </c>
      <c r="B4029" s="9" t="s">
        <v>1520</v>
      </c>
      <c r="C4029" s="9">
        <v>16</v>
      </c>
      <c r="D4029" s="9" t="s">
        <v>1561</v>
      </c>
      <c r="E4029" s="11">
        <v>6</v>
      </c>
      <c r="F4029" s="9" t="s">
        <v>92</v>
      </c>
      <c r="G4029" s="9" t="s">
        <v>263</v>
      </c>
      <c r="H4029" s="9" t="s">
        <v>811</v>
      </c>
      <c r="I4029" s="9" t="s">
        <v>812</v>
      </c>
      <c r="J4029" s="9" t="s">
        <v>813</v>
      </c>
      <c r="K4029" s="9">
        <v>2624</v>
      </c>
      <c r="L4029" s="9">
        <v>2768</v>
      </c>
      <c r="M4029" s="9">
        <v>2901</v>
      </c>
    </row>
    <row r="4030" spans="1:13" x14ac:dyDescent="0.35">
      <c r="A4030" s="8">
        <v>4028</v>
      </c>
      <c r="B4030" s="9" t="s">
        <v>1520</v>
      </c>
      <c r="C4030" s="9">
        <v>16</v>
      </c>
      <c r="D4030" s="9" t="s">
        <v>1561</v>
      </c>
      <c r="E4030" s="11">
        <v>6</v>
      </c>
      <c r="F4030" s="9" t="s">
        <v>92</v>
      </c>
      <c r="G4030" s="9" t="s">
        <v>263</v>
      </c>
      <c r="H4030" s="9" t="s">
        <v>1075</v>
      </c>
      <c r="I4030" s="9" t="s">
        <v>1076</v>
      </c>
      <c r="J4030" s="9" t="s">
        <v>1077</v>
      </c>
      <c r="K4030" s="9">
        <v>5150</v>
      </c>
      <c r="L4030" s="9">
        <v>5445</v>
      </c>
      <c r="M4030" s="9">
        <v>5717</v>
      </c>
    </row>
    <row r="4031" spans="1:13" x14ac:dyDescent="0.35">
      <c r="A4031" s="8">
        <v>4029</v>
      </c>
      <c r="B4031" s="9" t="s">
        <v>1520</v>
      </c>
      <c r="C4031" s="9">
        <v>16</v>
      </c>
      <c r="D4031" s="9" t="s">
        <v>1561</v>
      </c>
      <c r="E4031" s="11">
        <v>6</v>
      </c>
      <c r="F4031" s="9" t="s">
        <v>92</v>
      </c>
      <c r="G4031" s="9" t="s">
        <v>263</v>
      </c>
      <c r="H4031" s="9" t="s">
        <v>311</v>
      </c>
      <c r="I4031" s="9" t="s">
        <v>312</v>
      </c>
      <c r="J4031" s="9" t="s">
        <v>313</v>
      </c>
      <c r="K4031" s="9">
        <v>5474</v>
      </c>
      <c r="L4031" s="9">
        <v>8239</v>
      </c>
      <c r="M4031" s="9">
        <v>13954</v>
      </c>
    </row>
    <row r="4032" spans="1:13" x14ac:dyDescent="0.35">
      <c r="A4032" s="8">
        <v>4030</v>
      </c>
      <c r="B4032" s="9" t="s">
        <v>1520</v>
      </c>
      <c r="C4032" s="9">
        <v>16</v>
      </c>
      <c r="D4032" s="9" t="s">
        <v>1561</v>
      </c>
      <c r="E4032" s="11">
        <v>6</v>
      </c>
      <c r="F4032" s="9" t="s">
        <v>92</v>
      </c>
      <c r="G4032" s="9" t="s">
        <v>263</v>
      </c>
      <c r="H4032" s="9" t="s">
        <v>314</v>
      </c>
      <c r="I4032" s="9" t="s">
        <v>315</v>
      </c>
      <c r="J4032" s="9" t="s">
        <v>316</v>
      </c>
      <c r="K4032" s="9">
        <v>722</v>
      </c>
      <c r="L4032" s="9">
        <v>1939</v>
      </c>
      <c r="M4032" s="9">
        <v>2551</v>
      </c>
    </row>
    <row r="4033" spans="1:13" x14ac:dyDescent="0.35">
      <c r="A4033" s="8">
        <v>4031</v>
      </c>
      <c r="B4033" s="9" t="s">
        <v>1520</v>
      </c>
      <c r="C4033" s="9">
        <v>16</v>
      </c>
      <c r="D4033" s="9" t="s">
        <v>1561</v>
      </c>
      <c r="E4033" s="11">
        <v>6</v>
      </c>
      <c r="F4033" s="9" t="s">
        <v>92</v>
      </c>
      <c r="G4033" s="9" t="s">
        <v>263</v>
      </c>
      <c r="H4033" s="9" t="s">
        <v>317</v>
      </c>
      <c r="I4033" s="9" t="s">
        <v>318</v>
      </c>
      <c r="J4033" s="9" t="s">
        <v>319</v>
      </c>
      <c r="K4033" s="9">
        <v>4143</v>
      </c>
      <c r="L4033" s="9">
        <v>5242</v>
      </c>
      <c r="M4033" s="9">
        <v>7189</v>
      </c>
    </row>
    <row r="4034" spans="1:13" x14ac:dyDescent="0.35">
      <c r="A4034" s="8">
        <v>4032</v>
      </c>
      <c r="B4034" s="9" t="s">
        <v>1520</v>
      </c>
      <c r="C4034" s="9">
        <v>16</v>
      </c>
      <c r="D4034" s="9" t="s">
        <v>1561</v>
      </c>
      <c r="E4034" s="11">
        <v>6</v>
      </c>
      <c r="F4034" s="9" t="s">
        <v>92</v>
      </c>
      <c r="G4034" s="9" t="s">
        <v>263</v>
      </c>
      <c r="H4034" s="9" t="s">
        <v>320</v>
      </c>
      <c r="I4034" s="9" t="s">
        <v>321</v>
      </c>
      <c r="J4034" s="9" t="s">
        <v>322</v>
      </c>
      <c r="K4034" s="9">
        <v>6300</v>
      </c>
      <c r="L4034" s="9">
        <v>8000</v>
      </c>
      <c r="M4034" s="9">
        <v>9780</v>
      </c>
    </row>
    <row r="4035" spans="1:13" x14ac:dyDescent="0.35">
      <c r="A4035" s="8">
        <v>4033</v>
      </c>
      <c r="B4035" s="9" t="s">
        <v>1520</v>
      </c>
      <c r="C4035" s="9">
        <v>16</v>
      </c>
      <c r="D4035" s="9" t="s">
        <v>1561</v>
      </c>
      <c r="E4035" s="11">
        <v>6</v>
      </c>
      <c r="F4035" s="9" t="s">
        <v>92</v>
      </c>
      <c r="G4035" s="9" t="s">
        <v>263</v>
      </c>
      <c r="H4035" s="9" t="s">
        <v>323</v>
      </c>
      <c r="I4035" s="9" t="s">
        <v>324</v>
      </c>
      <c r="J4035" s="9" t="s">
        <v>325</v>
      </c>
      <c r="K4035" s="9">
        <v>4548</v>
      </c>
      <c r="L4035" s="9">
        <v>5190</v>
      </c>
      <c r="M4035" s="9">
        <v>5662</v>
      </c>
    </row>
    <row r="4036" spans="1:13" x14ac:dyDescent="0.35">
      <c r="A4036" s="8">
        <v>4034</v>
      </c>
      <c r="B4036" s="9" t="s">
        <v>1520</v>
      </c>
      <c r="C4036" s="9">
        <v>16</v>
      </c>
      <c r="D4036" s="9" t="s">
        <v>1561</v>
      </c>
      <c r="E4036" s="11">
        <v>6</v>
      </c>
      <c r="F4036" s="9" t="s">
        <v>92</v>
      </c>
      <c r="G4036" s="9" t="s">
        <v>263</v>
      </c>
      <c r="H4036" s="9" t="s">
        <v>1078</v>
      </c>
      <c r="I4036" s="9" t="s">
        <v>1079</v>
      </c>
      <c r="J4036" s="9" t="s">
        <v>1080</v>
      </c>
      <c r="K4036" s="9">
        <v>4477</v>
      </c>
      <c r="L4036" s="9">
        <v>4903</v>
      </c>
      <c r="M4036" s="9">
        <v>5024</v>
      </c>
    </row>
    <row r="4037" spans="1:13" x14ac:dyDescent="0.35">
      <c r="A4037" s="8">
        <v>4035</v>
      </c>
      <c r="B4037" s="9" t="s">
        <v>1520</v>
      </c>
      <c r="C4037" s="9">
        <v>16</v>
      </c>
      <c r="D4037" s="9" t="s">
        <v>1561</v>
      </c>
      <c r="E4037" s="11">
        <v>6</v>
      </c>
      <c r="F4037" s="9" t="s">
        <v>92</v>
      </c>
      <c r="G4037" s="9" t="s">
        <v>263</v>
      </c>
      <c r="H4037" s="9" t="s">
        <v>326</v>
      </c>
      <c r="I4037" s="9" t="s">
        <v>327</v>
      </c>
      <c r="J4037" s="9" t="s">
        <v>328</v>
      </c>
      <c r="K4037" s="9">
        <v>1578</v>
      </c>
      <c r="L4037" s="9">
        <v>2304</v>
      </c>
      <c r="M4037" s="9">
        <v>4059</v>
      </c>
    </row>
    <row r="4038" spans="1:13" x14ac:dyDescent="0.35">
      <c r="A4038" s="8">
        <v>4036</v>
      </c>
      <c r="B4038" s="9" t="s">
        <v>1520</v>
      </c>
      <c r="C4038" s="9">
        <v>16</v>
      </c>
      <c r="D4038" s="9" t="s">
        <v>1561</v>
      </c>
      <c r="E4038" s="11">
        <v>6</v>
      </c>
      <c r="F4038" s="9" t="s">
        <v>92</v>
      </c>
      <c r="G4038" s="9" t="s">
        <v>263</v>
      </c>
      <c r="H4038" s="9" t="s">
        <v>329</v>
      </c>
      <c r="I4038" s="9" t="s">
        <v>330</v>
      </c>
      <c r="J4038" s="9" t="s">
        <v>331</v>
      </c>
      <c r="K4038" s="9">
        <v>1052</v>
      </c>
      <c r="L4038" s="9">
        <v>1832</v>
      </c>
      <c r="M4038" s="9">
        <v>3478</v>
      </c>
    </row>
    <row r="4039" spans="1:13" x14ac:dyDescent="0.35">
      <c r="A4039" s="8">
        <v>4037</v>
      </c>
      <c r="B4039" s="9" t="s">
        <v>1520</v>
      </c>
      <c r="C4039" s="9">
        <v>16</v>
      </c>
      <c r="D4039" s="9" t="s">
        <v>1561</v>
      </c>
      <c r="E4039" s="11">
        <v>6</v>
      </c>
      <c r="F4039" s="9" t="s">
        <v>92</v>
      </c>
      <c r="G4039" s="9" t="s">
        <v>263</v>
      </c>
      <c r="H4039" s="9" t="s">
        <v>332</v>
      </c>
      <c r="I4039" s="9" t="s">
        <v>333</v>
      </c>
      <c r="J4039" s="9" t="s">
        <v>334</v>
      </c>
      <c r="K4039" s="9">
        <v>7500</v>
      </c>
      <c r="L4039" s="9">
        <v>11038</v>
      </c>
      <c r="M4039" s="9">
        <v>15750</v>
      </c>
    </row>
    <row r="4040" spans="1:13" x14ac:dyDescent="0.35">
      <c r="A4040" s="8">
        <v>4038</v>
      </c>
      <c r="B4040" s="9" t="s">
        <v>1520</v>
      </c>
      <c r="C4040" s="9">
        <v>16</v>
      </c>
      <c r="D4040" s="9" t="s">
        <v>1561</v>
      </c>
      <c r="E4040" s="11">
        <v>6</v>
      </c>
      <c r="F4040" s="9" t="s">
        <v>92</v>
      </c>
      <c r="G4040" s="9" t="s">
        <v>263</v>
      </c>
      <c r="H4040" s="9" t="s">
        <v>335</v>
      </c>
      <c r="I4040" s="9" t="s">
        <v>336</v>
      </c>
      <c r="J4040" s="9" t="s">
        <v>337</v>
      </c>
      <c r="K4040" s="9">
        <v>2250</v>
      </c>
      <c r="L4040" s="9">
        <v>2625</v>
      </c>
      <c r="M4040" s="9">
        <v>2625</v>
      </c>
    </row>
    <row r="4041" spans="1:13" x14ac:dyDescent="0.35">
      <c r="A4041" s="8">
        <v>4039</v>
      </c>
      <c r="B4041" s="9" t="s">
        <v>1520</v>
      </c>
      <c r="C4041" s="9">
        <v>16</v>
      </c>
      <c r="D4041" s="9" t="s">
        <v>1561</v>
      </c>
      <c r="E4041" s="11">
        <v>6</v>
      </c>
      <c r="F4041" s="9" t="s">
        <v>92</v>
      </c>
      <c r="G4041" s="9" t="s">
        <v>263</v>
      </c>
      <c r="H4041" s="9" t="s">
        <v>1240</v>
      </c>
      <c r="I4041" s="9" t="s">
        <v>1241</v>
      </c>
      <c r="J4041" s="9" t="s">
        <v>1242</v>
      </c>
      <c r="K4041" s="9">
        <v>896</v>
      </c>
      <c r="L4041" s="9">
        <v>896</v>
      </c>
      <c r="M4041" s="9">
        <v>896</v>
      </c>
    </row>
    <row r="4042" spans="1:13" x14ac:dyDescent="0.35">
      <c r="A4042" s="8">
        <v>4040</v>
      </c>
      <c r="B4042" s="9" t="s">
        <v>1520</v>
      </c>
      <c r="C4042" s="9">
        <v>16</v>
      </c>
      <c r="D4042" s="9" t="s">
        <v>1561</v>
      </c>
      <c r="E4042" s="11">
        <v>6</v>
      </c>
      <c r="F4042" s="9" t="s">
        <v>92</v>
      </c>
      <c r="G4042" s="9" t="s">
        <v>263</v>
      </c>
      <c r="H4042" s="9" t="s">
        <v>817</v>
      </c>
      <c r="I4042" s="9" t="s">
        <v>818</v>
      </c>
      <c r="J4042" s="9" t="s">
        <v>819</v>
      </c>
      <c r="K4042" s="9">
        <v>13078</v>
      </c>
      <c r="L4042" s="9">
        <v>17822</v>
      </c>
      <c r="M4042" s="9">
        <v>21366</v>
      </c>
    </row>
    <row r="4043" spans="1:13" x14ac:dyDescent="0.35">
      <c r="A4043" s="8">
        <v>4041</v>
      </c>
      <c r="B4043" s="9" t="s">
        <v>1520</v>
      </c>
      <c r="C4043" s="9">
        <v>16</v>
      </c>
      <c r="D4043" s="9" t="s">
        <v>1561</v>
      </c>
      <c r="E4043" s="11">
        <v>6</v>
      </c>
      <c r="F4043" s="9" t="s">
        <v>92</v>
      </c>
      <c r="G4043" s="9" t="s">
        <v>263</v>
      </c>
      <c r="H4043" s="9" t="s">
        <v>1366</v>
      </c>
      <c r="I4043" s="9" t="s">
        <v>1367</v>
      </c>
      <c r="J4043" s="9" t="s">
        <v>1368</v>
      </c>
      <c r="K4043" s="9">
        <v>3208</v>
      </c>
      <c r="L4043" s="9">
        <v>3208</v>
      </c>
      <c r="M4043" s="9">
        <v>3208</v>
      </c>
    </row>
    <row r="4044" spans="1:13" x14ac:dyDescent="0.35">
      <c r="A4044" s="8">
        <v>4042</v>
      </c>
      <c r="B4044" s="9" t="s">
        <v>1520</v>
      </c>
      <c r="C4044" s="9">
        <v>16</v>
      </c>
      <c r="D4044" s="9" t="s">
        <v>1561</v>
      </c>
      <c r="E4044" s="11">
        <v>6</v>
      </c>
      <c r="F4044" s="9" t="s">
        <v>92</v>
      </c>
      <c r="G4044" s="9" t="s">
        <v>263</v>
      </c>
      <c r="H4044" s="9" t="s">
        <v>820</v>
      </c>
      <c r="I4044" s="9" t="s">
        <v>821</v>
      </c>
      <c r="J4044" s="9" t="s">
        <v>822</v>
      </c>
      <c r="K4044" s="9">
        <v>94066</v>
      </c>
      <c r="L4044" s="9">
        <v>118464</v>
      </c>
      <c r="M4044" s="9">
        <v>150782</v>
      </c>
    </row>
    <row r="4045" spans="1:13" x14ac:dyDescent="0.35">
      <c r="A4045" s="8">
        <v>4043</v>
      </c>
      <c r="B4045" s="9" t="s">
        <v>1520</v>
      </c>
      <c r="C4045" s="9">
        <v>16</v>
      </c>
      <c r="D4045" s="9" t="s">
        <v>1561</v>
      </c>
      <c r="E4045" s="11">
        <v>6</v>
      </c>
      <c r="F4045" s="9" t="s">
        <v>92</v>
      </c>
      <c r="G4045" s="9" t="s">
        <v>263</v>
      </c>
      <c r="H4045" s="9" t="s">
        <v>1528</v>
      </c>
      <c r="I4045" s="9" t="s">
        <v>1529</v>
      </c>
      <c r="J4045" s="9" t="s">
        <v>1530</v>
      </c>
      <c r="K4045" s="9">
        <v>6185</v>
      </c>
      <c r="L4045" s="9">
        <v>8630</v>
      </c>
      <c r="M4045" s="9">
        <v>13197</v>
      </c>
    </row>
    <row r="4046" spans="1:13" x14ac:dyDescent="0.35">
      <c r="A4046" s="8">
        <v>4044</v>
      </c>
      <c r="B4046" s="9" t="s">
        <v>1520</v>
      </c>
      <c r="C4046" s="9">
        <v>16</v>
      </c>
      <c r="D4046" s="9" t="s">
        <v>1561</v>
      </c>
      <c r="E4046" s="11">
        <v>6</v>
      </c>
      <c r="F4046" s="9" t="s">
        <v>92</v>
      </c>
      <c r="G4046" s="9" t="s">
        <v>263</v>
      </c>
      <c r="H4046" s="9" t="s">
        <v>1531</v>
      </c>
      <c r="I4046" s="9" t="s">
        <v>1532</v>
      </c>
      <c r="J4046" s="9" t="s">
        <v>1533</v>
      </c>
      <c r="K4046" s="9">
        <v>1529</v>
      </c>
      <c r="L4046" s="9">
        <v>3096</v>
      </c>
      <c r="M4046" s="9">
        <v>3267</v>
      </c>
    </row>
    <row r="4047" spans="1:13" x14ac:dyDescent="0.35">
      <c r="A4047" s="8">
        <v>4045</v>
      </c>
      <c r="B4047" s="9" t="s">
        <v>1520</v>
      </c>
      <c r="C4047" s="9">
        <v>16</v>
      </c>
      <c r="D4047" s="9" t="s">
        <v>1561</v>
      </c>
      <c r="E4047" s="11">
        <v>6</v>
      </c>
      <c r="F4047" s="9" t="s">
        <v>92</v>
      </c>
      <c r="G4047" s="9" t="s">
        <v>263</v>
      </c>
      <c r="H4047" s="9" t="s">
        <v>1534</v>
      </c>
      <c r="I4047" s="9" t="s">
        <v>1535</v>
      </c>
      <c r="J4047" s="9" t="s">
        <v>1536</v>
      </c>
      <c r="K4047" s="9">
        <v>3107</v>
      </c>
      <c r="L4047" s="9">
        <v>5332</v>
      </c>
      <c r="M4047" s="9">
        <v>7435</v>
      </c>
    </row>
    <row r="4048" spans="1:13" x14ac:dyDescent="0.35">
      <c r="A4048" s="8">
        <v>4046</v>
      </c>
      <c r="B4048" s="9" t="s">
        <v>1520</v>
      </c>
      <c r="C4048" s="9">
        <v>16</v>
      </c>
      <c r="D4048" s="9" t="s">
        <v>1561</v>
      </c>
      <c r="E4048" s="11">
        <v>6</v>
      </c>
      <c r="F4048" s="9" t="s">
        <v>92</v>
      </c>
      <c r="G4048" s="9" t="s">
        <v>263</v>
      </c>
      <c r="H4048" s="9" t="s">
        <v>1594</v>
      </c>
      <c r="I4048" s="9" t="s">
        <v>1595</v>
      </c>
      <c r="J4048" s="9" t="s">
        <v>1596</v>
      </c>
      <c r="K4048" s="9">
        <v>721</v>
      </c>
      <c r="L4048" s="9">
        <v>856</v>
      </c>
      <c r="M4048" s="9">
        <v>1014</v>
      </c>
    </row>
    <row r="4049" spans="1:13" x14ac:dyDescent="0.35">
      <c r="A4049" s="8">
        <v>4047</v>
      </c>
      <c r="B4049" s="9" t="s">
        <v>1520</v>
      </c>
      <c r="C4049" s="9">
        <v>16</v>
      </c>
      <c r="D4049" s="9" t="s">
        <v>1561</v>
      </c>
      <c r="E4049" s="11">
        <v>7</v>
      </c>
      <c r="F4049" s="9" t="s">
        <v>92</v>
      </c>
      <c r="G4049" s="9" t="s">
        <v>338</v>
      </c>
      <c r="H4049" s="9" t="s">
        <v>339</v>
      </c>
      <c r="I4049" s="9" t="s">
        <v>340</v>
      </c>
      <c r="J4049" s="9" t="s">
        <v>341</v>
      </c>
      <c r="K4049" s="9">
        <v>24085</v>
      </c>
      <c r="L4049" s="9">
        <v>29004</v>
      </c>
      <c r="M4049" s="9">
        <v>33837</v>
      </c>
    </row>
    <row r="4050" spans="1:13" x14ac:dyDescent="0.35">
      <c r="A4050" s="8">
        <v>4048</v>
      </c>
      <c r="B4050" s="9" t="s">
        <v>1520</v>
      </c>
      <c r="C4050" s="9">
        <v>16</v>
      </c>
      <c r="D4050" s="9" t="s">
        <v>1561</v>
      </c>
      <c r="E4050" s="11">
        <v>7</v>
      </c>
      <c r="F4050" s="9" t="s">
        <v>92</v>
      </c>
      <c r="G4050" s="9" t="s">
        <v>338</v>
      </c>
      <c r="H4050" s="9" t="s">
        <v>342</v>
      </c>
      <c r="I4050" s="9" t="s">
        <v>343</v>
      </c>
      <c r="J4050" s="9" t="s">
        <v>344</v>
      </c>
      <c r="K4050" s="9">
        <v>1389</v>
      </c>
      <c r="L4050" s="9">
        <v>1748</v>
      </c>
      <c r="M4050" s="9">
        <v>2079</v>
      </c>
    </row>
    <row r="4051" spans="1:13" x14ac:dyDescent="0.35">
      <c r="A4051" s="8">
        <v>4049</v>
      </c>
      <c r="B4051" s="9" t="s">
        <v>1520</v>
      </c>
      <c r="C4051" s="9">
        <v>16</v>
      </c>
      <c r="D4051" s="9" t="s">
        <v>1561</v>
      </c>
      <c r="E4051" s="11">
        <v>7</v>
      </c>
      <c r="F4051" s="9" t="s">
        <v>92</v>
      </c>
      <c r="G4051" s="9" t="s">
        <v>338</v>
      </c>
      <c r="H4051" s="9" t="s">
        <v>345</v>
      </c>
      <c r="I4051" s="9" t="s">
        <v>346</v>
      </c>
      <c r="J4051" s="9" t="s">
        <v>347</v>
      </c>
      <c r="K4051" s="9">
        <v>621</v>
      </c>
      <c r="L4051" s="9">
        <v>825</v>
      </c>
      <c r="M4051" s="9">
        <v>1183</v>
      </c>
    </row>
    <row r="4052" spans="1:13" x14ac:dyDescent="0.35">
      <c r="A4052" s="8">
        <v>4050</v>
      </c>
      <c r="B4052" s="9" t="s">
        <v>1520</v>
      </c>
      <c r="C4052" s="9">
        <v>16</v>
      </c>
      <c r="D4052" s="9" t="s">
        <v>1561</v>
      </c>
      <c r="E4052" s="11">
        <v>7</v>
      </c>
      <c r="F4052" s="9" t="s">
        <v>92</v>
      </c>
      <c r="G4052" s="9" t="s">
        <v>338</v>
      </c>
      <c r="H4052" s="9" t="s">
        <v>348</v>
      </c>
      <c r="I4052" s="9" t="s">
        <v>349</v>
      </c>
      <c r="J4052" s="9" t="s">
        <v>350</v>
      </c>
      <c r="K4052" s="9">
        <v>3511</v>
      </c>
      <c r="L4052" s="9">
        <v>4262</v>
      </c>
      <c r="M4052" s="9">
        <v>5567</v>
      </c>
    </row>
    <row r="4053" spans="1:13" x14ac:dyDescent="0.35">
      <c r="A4053" s="8">
        <v>4051</v>
      </c>
      <c r="B4053" s="9" t="s">
        <v>1520</v>
      </c>
      <c r="C4053" s="9">
        <v>16</v>
      </c>
      <c r="D4053" s="9" t="s">
        <v>1561</v>
      </c>
      <c r="E4053" s="11">
        <v>7</v>
      </c>
      <c r="F4053" s="9" t="s">
        <v>92</v>
      </c>
      <c r="G4053" s="9" t="s">
        <v>338</v>
      </c>
      <c r="H4053" s="9" t="s">
        <v>351</v>
      </c>
      <c r="I4053" s="9" t="s">
        <v>352</v>
      </c>
      <c r="J4053" s="9" t="s">
        <v>353</v>
      </c>
      <c r="K4053" s="9">
        <v>250</v>
      </c>
      <c r="L4053" s="9">
        <v>387</v>
      </c>
      <c r="M4053" s="9">
        <v>746</v>
      </c>
    </row>
    <row r="4054" spans="1:13" x14ac:dyDescent="0.35">
      <c r="A4054" s="8">
        <v>4052</v>
      </c>
      <c r="B4054" s="9" t="s">
        <v>1520</v>
      </c>
      <c r="C4054" s="9">
        <v>16</v>
      </c>
      <c r="D4054" s="9" t="s">
        <v>1561</v>
      </c>
      <c r="E4054" s="11">
        <v>7</v>
      </c>
      <c r="F4054" s="9" t="s">
        <v>92</v>
      </c>
      <c r="G4054" s="9" t="s">
        <v>338</v>
      </c>
      <c r="H4054" s="9" t="s">
        <v>354</v>
      </c>
      <c r="I4054" s="9" t="s">
        <v>355</v>
      </c>
      <c r="J4054" s="9" t="s">
        <v>356</v>
      </c>
      <c r="K4054" s="9">
        <v>640</v>
      </c>
      <c r="L4054" s="9">
        <v>942</v>
      </c>
      <c r="M4054" s="9">
        <v>1692</v>
      </c>
    </row>
    <row r="4055" spans="1:13" x14ac:dyDescent="0.35">
      <c r="A4055" s="8">
        <v>4053</v>
      </c>
      <c r="B4055" s="9" t="s">
        <v>1520</v>
      </c>
      <c r="C4055" s="9">
        <v>16</v>
      </c>
      <c r="D4055" s="9" t="s">
        <v>1561</v>
      </c>
      <c r="E4055" s="11">
        <v>7</v>
      </c>
      <c r="F4055" s="9" t="s">
        <v>92</v>
      </c>
      <c r="G4055" s="9" t="s">
        <v>338</v>
      </c>
      <c r="H4055" s="9" t="s">
        <v>357</v>
      </c>
      <c r="I4055" s="9" t="s">
        <v>358</v>
      </c>
      <c r="J4055" s="9" t="s">
        <v>359</v>
      </c>
      <c r="K4055" s="9">
        <v>2414</v>
      </c>
      <c r="L4055" s="9">
        <v>3121</v>
      </c>
      <c r="M4055" s="9">
        <v>4025</v>
      </c>
    </row>
    <row r="4056" spans="1:13" x14ac:dyDescent="0.35">
      <c r="A4056" s="8">
        <v>4054</v>
      </c>
      <c r="B4056" s="9" t="s">
        <v>1520</v>
      </c>
      <c r="C4056" s="9">
        <v>16</v>
      </c>
      <c r="D4056" s="9" t="s">
        <v>1561</v>
      </c>
      <c r="E4056" s="11">
        <v>7</v>
      </c>
      <c r="F4056" s="9" t="s">
        <v>92</v>
      </c>
      <c r="G4056" s="9" t="s">
        <v>338</v>
      </c>
      <c r="H4056" s="9" t="s">
        <v>360</v>
      </c>
      <c r="I4056" s="9" t="s">
        <v>361</v>
      </c>
      <c r="J4056" s="9" t="s">
        <v>362</v>
      </c>
      <c r="K4056" s="9">
        <v>715</v>
      </c>
      <c r="L4056" s="9">
        <v>980</v>
      </c>
      <c r="M4056" s="9">
        <v>1207</v>
      </c>
    </row>
    <row r="4057" spans="1:13" x14ac:dyDescent="0.35">
      <c r="A4057" s="8">
        <v>4055</v>
      </c>
      <c r="B4057" s="9" t="s">
        <v>1520</v>
      </c>
      <c r="C4057" s="9">
        <v>16</v>
      </c>
      <c r="D4057" s="9" t="s">
        <v>1561</v>
      </c>
      <c r="E4057" s="11">
        <v>7</v>
      </c>
      <c r="F4057" s="9" t="s">
        <v>92</v>
      </c>
      <c r="G4057" s="9" t="s">
        <v>338</v>
      </c>
      <c r="H4057" s="9" t="s">
        <v>363</v>
      </c>
      <c r="I4057" s="9" t="s">
        <v>364</v>
      </c>
      <c r="J4057" s="9" t="s">
        <v>365</v>
      </c>
      <c r="K4057" s="9">
        <v>2150</v>
      </c>
      <c r="L4057" s="9">
        <v>3039</v>
      </c>
      <c r="M4057" s="9">
        <v>4152</v>
      </c>
    </row>
    <row r="4058" spans="1:13" x14ac:dyDescent="0.35">
      <c r="A4058" s="8">
        <v>4056</v>
      </c>
      <c r="B4058" s="9" t="s">
        <v>1520</v>
      </c>
      <c r="C4058" s="9">
        <v>16</v>
      </c>
      <c r="D4058" s="9" t="s">
        <v>1561</v>
      </c>
      <c r="E4058" s="11">
        <v>7</v>
      </c>
      <c r="F4058" s="9" t="s">
        <v>92</v>
      </c>
      <c r="G4058" s="9" t="s">
        <v>338</v>
      </c>
      <c r="H4058" s="9" t="s">
        <v>366</v>
      </c>
      <c r="I4058" s="9" t="s">
        <v>367</v>
      </c>
      <c r="J4058" s="9" t="s">
        <v>368</v>
      </c>
      <c r="K4058" s="9">
        <v>573</v>
      </c>
      <c r="L4058" s="9">
        <v>626</v>
      </c>
      <c r="M4058" s="9">
        <v>722</v>
      </c>
    </row>
    <row r="4059" spans="1:13" x14ac:dyDescent="0.35">
      <c r="A4059" s="8">
        <v>4057</v>
      </c>
      <c r="B4059" s="9" t="s">
        <v>1520</v>
      </c>
      <c r="C4059" s="9">
        <v>16</v>
      </c>
      <c r="D4059" s="9" t="s">
        <v>1561</v>
      </c>
      <c r="E4059" s="11">
        <v>7</v>
      </c>
      <c r="F4059" s="9" t="s">
        <v>92</v>
      </c>
      <c r="G4059" s="9" t="s">
        <v>338</v>
      </c>
      <c r="H4059" s="9" t="s">
        <v>369</v>
      </c>
      <c r="I4059" s="9" t="s">
        <v>370</v>
      </c>
      <c r="J4059" s="9" t="s">
        <v>371</v>
      </c>
      <c r="K4059" s="9">
        <v>3200</v>
      </c>
      <c r="L4059" s="9">
        <v>4773</v>
      </c>
      <c r="M4059" s="9">
        <v>6669</v>
      </c>
    </row>
    <row r="4060" spans="1:13" x14ac:dyDescent="0.35">
      <c r="A4060" s="8">
        <v>4058</v>
      </c>
      <c r="B4060" s="9" t="s">
        <v>1520</v>
      </c>
      <c r="C4060" s="9">
        <v>16</v>
      </c>
      <c r="D4060" s="9" t="s">
        <v>1561</v>
      </c>
      <c r="E4060" s="11">
        <v>7</v>
      </c>
      <c r="F4060" s="9" t="s">
        <v>92</v>
      </c>
      <c r="G4060" s="9" t="s">
        <v>338</v>
      </c>
      <c r="H4060" s="9" t="s">
        <v>372</v>
      </c>
      <c r="I4060" s="9" t="s">
        <v>373</v>
      </c>
      <c r="J4060" s="9" t="s">
        <v>374</v>
      </c>
      <c r="K4060" s="9">
        <v>100</v>
      </c>
      <c r="L4060" s="9">
        <v>666</v>
      </c>
      <c r="M4060" s="9">
        <v>1500</v>
      </c>
    </row>
    <row r="4061" spans="1:13" x14ac:dyDescent="0.35">
      <c r="A4061" s="8">
        <v>4059</v>
      </c>
      <c r="B4061" s="9" t="s">
        <v>1520</v>
      </c>
      <c r="C4061" s="9">
        <v>16</v>
      </c>
      <c r="D4061" s="9" t="s">
        <v>1561</v>
      </c>
      <c r="E4061" s="11">
        <v>7</v>
      </c>
      <c r="F4061" s="9" t="s">
        <v>92</v>
      </c>
      <c r="G4061" s="9" t="s">
        <v>338</v>
      </c>
      <c r="H4061" s="9" t="s">
        <v>375</v>
      </c>
      <c r="I4061" s="9" t="s">
        <v>376</v>
      </c>
      <c r="J4061" s="9" t="s">
        <v>377</v>
      </c>
      <c r="K4061" s="9">
        <v>500</v>
      </c>
      <c r="L4061" s="9">
        <v>1842</v>
      </c>
      <c r="M4061" s="9">
        <v>4529</v>
      </c>
    </row>
    <row r="4062" spans="1:13" x14ac:dyDescent="0.35">
      <c r="A4062" s="8">
        <v>4060</v>
      </c>
      <c r="B4062" s="9" t="s">
        <v>1520</v>
      </c>
      <c r="C4062" s="9">
        <v>16</v>
      </c>
      <c r="D4062" s="9" t="s">
        <v>1561</v>
      </c>
      <c r="E4062" s="11">
        <v>7</v>
      </c>
      <c r="F4062" s="9" t="s">
        <v>92</v>
      </c>
      <c r="G4062" s="9" t="s">
        <v>338</v>
      </c>
      <c r="H4062" s="9" t="s">
        <v>378</v>
      </c>
      <c r="I4062" s="9" t="s">
        <v>379</v>
      </c>
      <c r="J4062" s="9" t="s">
        <v>380</v>
      </c>
      <c r="K4062" s="9">
        <v>1100</v>
      </c>
      <c r="L4062" s="9">
        <v>2536</v>
      </c>
      <c r="M4062" s="9">
        <v>8701</v>
      </c>
    </row>
    <row r="4063" spans="1:13" x14ac:dyDescent="0.35">
      <c r="A4063" s="8">
        <v>4061</v>
      </c>
      <c r="B4063" s="9" t="s">
        <v>1520</v>
      </c>
      <c r="C4063" s="9">
        <v>16</v>
      </c>
      <c r="D4063" s="9" t="s">
        <v>1561</v>
      </c>
      <c r="E4063" s="11">
        <v>7</v>
      </c>
      <c r="F4063" s="9" t="s">
        <v>92</v>
      </c>
      <c r="G4063" s="9" t="s">
        <v>338</v>
      </c>
      <c r="H4063" s="9" t="s">
        <v>381</v>
      </c>
      <c r="I4063" s="9" t="s">
        <v>382</v>
      </c>
      <c r="J4063" s="9" t="s">
        <v>383</v>
      </c>
      <c r="K4063" s="9">
        <v>1086</v>
      </c>
      <c r="L4063" s="9">
        <v>1638</v>
      </c>
      <c r="M4063" s="9">
        <v>2338</v>
      </c>
    </row>
    <row r="4064" spans="1:13" x14ac:dyDescent="0.35">
      <c r="A4064" s="8">
        <v>4062</v>
      </c>
      <c r="B4064" s="9" t="s">
        <v>1520</v>
      </c>
      <c r="C4064" s="9">
        <v>16</v>
      </c>
      <c r="D4064" s="9" t="s">
        <v>1561</v>
      </c>
      <c r="E4064" s="11">
        <v>7</v>
      </c>
      <c r="F4064" s="9" t="s">
        <v>92</v>
      </c>
      <c r="G4064" s="9" t="s">
        <v>338</v>
      </c>
      <c r="H4064" s="9" t="s">
        <v>823</v>
      </c>
      <c r="I4064" s="9" t="s">
        <v>824</v>
      </c>
      <c r="J4064" s="9" t="s">
        <v>825</v>
      </c>
      <c r="K4064" s="9">
        <v>549</v>
      </c>
      <c r="L4064" s="9">
        <v>614</v>
      </c>
      <c r="M4064" s="9">
        <v>1412</v>
      </c>
    </row>
    <row r="4065" spans="1:13" x14ac:dyDescent="0.35">
      <c r="A4065" s="8">
        <v>4063</v>
      </c>
      <c r="B4065" s="9" t="s">
        <v>1520</v>
      </c>
      <c r="C4065" s="9">
        <v>16</v>
      </c>
      <c r="D4065" s="9" t="s">
        <v>1561</v>
      </c>
      <c r="E4065" s="11">
        <v>7</v>
      </c>
      <c r="F4065" s="9" t="s">
        <v>92</v>
      </c>
      <c r="G4065" s="9" t="s">
        <v>338</v>
      </c>
      <c r="H4065" s="9" t="s">
        <v>384</v>
      </c>
      <c r="I4065" s="9" t="s">
        <v>385</v>
      </c>
      <c r="J4065" s="9" t="s">
        <v>386</v>
      </c>
      <c r="K4065" s="9">
        <v>2244</v>
      </c>
      <c r="L4065" s="9">
        <v>3161</v>
      </c>
      <c r="M4065" s="9">
        <v>4650</v>
      </c>
    </row>
    <row r="4066" spans="1:13" x14ac:dyDescent="0.35">
      <c r="A4066" s="8">
        <v>4064</v>
      </c>
      <c r="B4066" s="9" t="s">
        <v>1520</v>
      </c>
      <c r="C4066" s="9">
        <v>16</v>
      </c>
      <c r="D4066" s="9" t="s">
        <v>1561</v>
      </c>
      <c r="E4066" s="11">
        <v>7</v>
      </c>
      <c r="F4066" s="9" t="s">
        <v>92</v>
      </c>
      <c r="G4066" s="9" t="s">
        <v>338</v>
      </c>
      <c r="H4066" s="9" t="s">
        <v>387</v>
      </c>
      <c r="I4066" s="9" t="s">
        <v>388</v>
      </c>
      <c r="J4066" s="9" t="s">
        <v>389</v>
      </c>
      <c r="K4066" s="9">
        <v>195</v>
      </c>
      <c r="L4066" s="9">
        <v>353</v>
      </c>
      <c r="M4066" s="9">
        <v>603</v>
      </c>
    </row>
    <row r="4067" spans="1:13" x14ac:dyDescent="0.35">
      <c r="A4067" s="8">
        <v>4065</v>
      </c>
      <c r="B4067" s="9" t="s">
        <v>1520</v>
      </c>
      <c r="C4067" s="9">
        <v>16</v>
      </c>
      <c r="D4067" s="9" t="s">
        <v>1561</v>
      </c>
      <c r="E4067" s="11">
        <v>7</v>
      </c>
      <c r="F4067" s="9" t="s">
        <v>92</v>
      </c>
      <c r="G4067" s="9" t="s">
        <v>338</v>
      </c>
      <c r="H4067" s="9" t="s">
        <v>390</v>
      </c>
      <c r="I4067" s="9" t="s">
        <v>391</v>
      </c>
      <c r="J4067" s="9" t="s">
        <v>392</v>
      </c>
      <c r="K4067" s="9">
        <v>12981</v>
      </c>
      <c r="L4067" s="9">
        <v>17021</v>
      </c>
      <c r="M4067" s="9">
        <v>22363</v>
      </c>
    </row>
    <row r="4068" spans="1:13" x14ac:dyDescent="0.35">
      <c r="A4068" s="8">
        <v>4066</v>
      </c>
      <c r="B4068" s="9" t="s">
        <v>1520</v>
      </c>
      <c r="C4068" s="9">
        <v>16</v>
      </c>
      <c r="D4068" s="9" t="s">
        <v>1561</v>
      </c>
      <c r="E4068" s="11">
        <v>7</v>
      </c>
      <c r="F4068" s="9" t="s">
        <v>92</v>
      </c>
      <c r="G4068" s="9" t="s">
        <v>338</v>
      </c>
      <c r="H4068" s="9" t="s">
        <v>393</v>
      </c>
      <c r="I4068" s="9" t="s">
        <v>394</v>
      </c>
      <c r="J4068" s="9" t="s">
        <v>395</v>
      </c>
      <c r="K4068" s="9">
        <v>3740</v>
      </c>
      <c r="L4068" s="9">
        <v>4452</v>
      </c>
      <c r="M4068" s="9">
        <v>4964</v>
      </c>
    </row>
    <row r="4069" spans="1:13" x14ac:dyDescent="0.35">
      <c r="A4069" s="8">
        <v>4067</v>
      </c>
      <c r="B4069" s="9" t="s">
        <v>1520</v>
      </c>
      <c r="C4069" s="9">
        <v>16</v>
      </c>
      <c r="D4069" s="9" t="s">
        <v>1561</v>
      </c>
      <c r="E4069" s="11">
        <v>7</v>
      </c>
      <c r="F4069" s="9" t="s">
        <v>92</v>
      </c>
      <c r="G4069" s="9" t="s">
        <v>338</v>
      </c>
      <c r="H4069" s="9" t="s">
        <v>396</v>
      </c>
      <c r="I4069" s="9" t="s">
        <v>397</v>
      </c>
      <c r="J4069" s="9" t="s">
        <v>398</v>
      </c>
      <c r="K4069" s="9">
        <v>1123</v>
      </c>
      <c r="L4069" s="9">
        <v>1529</v>
      </c>
      <c r="M4069" s="9">
        <v>2351</v>
      </c>
    </row>
    <row r="4070" spans="1:13" x14ac:dyDescent="0.35">
      <c r="A4070" s="8">
        <v>4068</v>
      </c>
      <c r="B4070" s="9" t="s">
        <v>1520</v>
      </c>
      <c r="C4070" s="9">
        <v>16</v>
      </c>
      <c r="D4070" s="9" t="s">
        <v>1561</v>
      </c>
      <c r="E4070" s="11">
        <v>7</v>
      </c>
      <c r="F4070" s="9" t="s">
        <v>92</v>
      </c>
      <c r="G4070" s="9" t="s">
        <v>338</v>
      </c>
      <c r="H4070" s="9" t="s">
        <v>684</v>
      </c>
      <c r="I4070" s="9" t="s">
        <v>685</v>
      </c>
      <c r="J4070" s="9" t="s">
        <v>686</v>
      </c>
      <c r="K4070" s="9">
        <v>1878</v>
      </c>
      <c r="L4070" s="9">
        <v>1878</v>
      </c>
      <c r="M4070" s="9">
        <v>1878</v>
      </c>
    </row>
    <row r="4071" spans="1:13" x14ac:dyDescent="0.35">
      <c r="A4071" s="8">
        <v>4069</v>
      </c>
      <c r="B4071" s="9" t="s">
        <v>1520</v>
      </c>
      <c r="C4071" s="9">
        <v>16</v>
      </c>
      <c r="D4071" s="9" t="s">
        <v>1561</v>
      </c>
      <c r="E4071" s="11">
        <v>7</v>
      </c>
      <c r="F4071" s="9" t="s">
        <v>92</v>
      </c>
      <c r="G4071" s="9" t="s">
        <v>338</v>
      </c>
      <c r="H4071" s="9" t="s">
        <v>399</v>
      </c>
      <c r="I4071" s="9" t="s">
        <v>400</v>
      </c>
      <c r="J4071" s="9" t="s">
        <v>401</v>
      </c>
      <c r="K4071" s="9">
        <v>22977</v>
      </c>
      <c r="L4071" s="9">
        <v>25462</v>
      </c>
      <c r="M4071" s="9">
        <v>29025</v>
      </c>
    </row>
    <row r="4072" spans="1:13" x14ac:dyDescent="0.35">
      <c r="A4072" s="8">
        <v>4070</v>
      </c>
      <c r="B4072" s="9" t="s">
        <v>1520</v>
      </c>
      <c r="C4072" s="9">
        <v>16</v>
      </c>
      <c r="D4072" s="9" t="s">
        <v>1561</v>
      </c>
      <c r="E4072" s="11">
        <v>7</v>
      </c>
      <c r="F4072" s="9" t="s">
        <v>92</v>
      </c>
      <c r="G4072" s="9" t="s">
        <v>338</v>
      </c>
      <c r="H4072" s="9" t="s">
        <v>1243</v>
      </c>
      <c r="I4072" s="9" t="s">
        <v>1244</v>
      </c>
      <c r="J4072" s="9" t="s">
        <v>1245</v>
      </c>
      <c r="K4072" s="9">
        <v>7829</v>
      </c>
      <c r="L4072" s="9">
        <v>11400</v>
      </c>
      <c r="M4072" s="9">
        <v>12206</v>
      </c>
    </row>
    <row r="4073" spans="1:13" x14ac:dyDescent="0.35">
      <c r="A4073" s="8">
        <v>4071</v>
      </c>
      <c r="B4073" s="9" t="s">
        <v>1520</v>
      </c>
      <c r="C4073" s="9">
        <v>16</v>
      </c>
      <c r="D4073" s="9" t="s">
        <v>1561</v>
      </c>
      <c r="E4073" s="11">
        <v>7</v>
      </c>
      <c r="F4073" s="9" t="s">
        <v>92</v>
      </c>
      <c r="G4073" s="9" t="s">
        <v>338</v>
      </c>
      <c r="H4073" s="9" t="s">
        <v>829</v>
      </c>
      <c r="I4073" s="9" t="s">
        <v>830</v>
      </c>
      <c r="J4073" s="9" t="s">
        <v>831</v>
      </c>
      <c r="K4073" s="9">
        <v>70846</v>
      </c>
      <c r="L4073" s="9">
        <v>84975</v>
      </c>
      <c r="M4073" s="9">
        <v>97911</v>
      </c>
    </row>
    <row r="4074" spans="1:13" x14ac:dyDescent="0.35">
      <c r="A4074" s="8">
        <v>4072</v>
      </c>
      <c r="B4074" s="9" t="s">
        <v>1520</v>
      </c>
      <c r="C4074" s="9">
        <v>16</v>
      </c>
      <c r="D4074" s="9" t="s">
        <v>1561</v>
      </c>
      <c r="E4074" s="11">
        <v>8</v>
      </c>
      <c r="F4074" s="9" t="s">
        <v>92</v>
      </c>
      <c r="G4074" s="9" t="s">
        <v>402</v>
      </c>
      <c r="H4074" s="9" t="s">
        <v>403</v>
      </c>
      <c r="I4074" s="9" t="s">
        <v>404</v>
      </c>
      <c r="J4074" s="9" t="s">
        <v>405</v>
      </c>
      <c r="K4074" s="9">
        <v>14692</v>
      </c>
      <c r="L4074" s="9">
        <v>19760</v>
      </c>
      <c r="M4074" s="9">
        <v>25218</v>
      </c>
    </row>
    <row r="4075" spans="1:13" x14ac:dyDescent="0.35">
      <c r="A4075" s="8">
        <v>4073</v>
      </c>
      <c r="B4075" s="9" t="s">
        <v>1520</v>
      </c>
      <c r="C4075" s="9">
        <v>16</v>
      </c>
      <c r="D4075" s="9" t="s">
        <v>1561</v>
      </c>
      <c r="E4075" s="11">
        <v>8</v>
      </c>
      <c r="F4075" s="9" t="s">
        <v>92</v>
      </c>
      <c r="G4075" s="9" t="s">
        <v>402</v>
      </c>
      <c r="H4075" s="9" t="s">
        <v>687</v>
      </c>
      <c r="I4075" s="9" t="s">
        <v>688</v>
      </c>
      <c r="J4075" s="9" t="s">
        <v>689</v>
      </c>
      <c r="K4075" s="9">
        <v>57018</v>
      </c>
      <c r="L4075" s="9">
        <v>62773</v>
      </c>
      <c r="M4075" s="9">
        <v>74930</v>
      </c>
    </row>
    <row r="4076" spans="1:13" x14ac:dyDescent="0.35">
      <c r="A4076" s="8">
        <v>4074</v>
      </c>
      <c r="B4076" s="9" t="s">
        <v>1520</v>
      </c>
      <c r="C4076" s="9">
        <v>16</v>
      </c>
      <c r="D4076" s="9" t="s">
        <v>1561</v>
      </c>
      <c r="E4076" s="11">
        <v>8</v>
      </c>
      <c r="F4076" s="9" t="s">
        <v>92</v>
      </c>
      <c r="G4076" s="9" t="s">
        <v>402</v>
      </c>
      <c r="H4076" s="9" t="s">
        <v>690</v>
      </c>
      <c r="I4076" s="9" t="s">
        <v>691</v>
      </c>
      <c r="J4076" s="9" t="s">
        <v>692</v>
      </c>
      <c r="K4076" s="9">
        <v>9057</v>
      </c>
      <c r="L4076" s="9">
        <v>10844</v>
      </c>
      <c r="M4076" s="9">
        <v>13197</v>
      </c>
    </row>
    <row r="4077" spans="1:13" x14ac:dyDescent="0.35">
      <c r="A4077" s="8">
        <v>4075</v>
      </c>
      <c r="B4077" s="9" t="s">
        <v>1520</v>
      </c>
      <c r="C4077" s="9">
        <v>16</v>
      </c>
      <c r="D4077" s="9" t="s">
        <v>1561</v>
      </c>
      <c r="E4077" s="11">
        <v>8</v>
      </c>
      <c r="F4077" s="9" t="s">
        <v>92</v>
      </c>
      <c r="G4077" s="9" t="s">
        <v>402</v>
      </c>
      <c r="H4077" s="9" t="s">
        <v>406</v>
      </c>
      <c r="I4077" s="9" t="s">
        <v>407</v>
      </c>
      <c r="J4077" s="9" t="s">
        <v>408</v>
      </c>
      <c r="K4077" s="9">
        <v>17279</v>
      </c>
      <c r="L4077" s="9">
        <v>26729</v>
      </c>
      <c r="M4077" s="9">
        <v>35523</v>
      </c>
    </row>
    <row r="4078" spans="1:13" x14ac:dyDescent="0.35">
      <c r="A4078" s="8">
        <v>4076</v>
      </c>
      <c r="B4078" s="9" t="s">
        <v>1520</v>
      </c>
      <c r="C4078" s="9">
        <v>16</v>
      </c>
      <c r="D4078" s="9" t="s">
        <v>1561</v>
      </c>
      <c r="E4078" s="11">
        <v>8</v>
      </c>
      <c r="F4078" s="9" t="s">
        <v>92</v>
      </c>
      <c r="G4078" s="9" t="s">
        <v>402</v>
      </c>
      <c r="H4078" s="9" t="s">
        <v>1387</v>
      </c>
      <c r="I4078" s="9" t="s">
        <v>1388</v>
      </c>
      <c r="J4078" s="9" t="s">
        <v>1389</v>
      </c>
      <c r="K4078" s="9">
        <v>2828</v>
      </c>
      <c r="L4078" s="9">
        <v>3060</v>
      </c>
      <c r="M4078" s="9">
        <v>3273</v>
      </c>
    </row>
    <row r="4079" spans="1:13" x14ac:dyDescent="0.35">
      <c r="A4079" s="8">
        <v>4077</v>
      </c>
      <c r="B4079" s="9" t="s">
        <v>1520</v>
      </c>
      <c r="C4079" s="9">
        <v>16</v>
      </c>
      <c r="D4079" s="9" t="s">
        <v>1561</v>
      </c>
      <c r="E4079" s="11">
        <v>8</v>
      </c>
      <c r="F4079" s="9" t="s">
        <v>92</v>
      </c>
      <c r="G4079" s="9" t="s">
        <v>402</v>
      </c>
      <c r="H4079" s="9" t="s">
        <v>409</v>
      </c>
      <c r="I4079" s="9" t="s">
        <v>410</v>
      </c>
      <c r="J4079" s="9" t="s">
        <v>411</v>
      </c>
      <c r="K4079" s="9">
        <v>2500</v>
      </c>
      <c r="L4079" s="9">
        <v>2767</v>
      </c>
      <c r="M4079" s="9">
        <v>3107</v>
      </c>
    </row>
    <row r="4080" spans="1:13" x14ac:dyDescent="0.35">
      <c r="A4080" s="8">
        <v>4078</v>
      </c>
      <c r="B4080" s="9" t="s">
        <v>1520</v>
      </c>
      <c r="C4080" s="9">
        <v>16</v>
      </c>
      <c r="D4080" s="9" t="s">
        <v>1561</v>
      </c>
      <c r="E4080" s="11">
        <v>8</v>
      </c>
      <c r="F4080" s="9" t="s">
        <v>92</v>
      </c>
      <c r="G4080" s="9" t="s">
        <v>402</v>
      </c>
      <c r="H4080" s="9" t="s">
        <v>953</v>
      </c>
      <c r="I4080" s="9" t="s">
        <v>954</v>
      </c>
      <c r="J4080" s="9" t="s">
        <v>955</v>
      </c>
      <c r="K4080" s="9">
        <v>26187</v>
      </c>
      <c r="L4080" s="9">
        <v>38229</v>
      </c>
      <c r="M4080" s="9">
        <v>51943</v>
      </c>
    </row>
    <row r="4081" spans="1:13" x14ac:dyDescent="0.35">
      <c r="A4081" s="8">
        <v>4079</v>
      </c>
      <c r="B4081" s="9" t="s">
        <v>1520</v>
      </c>
      <c r="C4081" s="9">
        <v>16</v>
      </c>
      <c r="D4081" s="9" t="s">
        <v>1561</v>
      </c>
      <c r="E4081" s="11">
        <v>8</v>
      </c>
      <c r="F4081" s="9" t="s">
        <v>92</v>
      </c>
      <c r="G4081" s="9" t="s">
        <v>402</v>
      </c>
      <c r="H4081" s="9" t="s">
        <v>832</v>
      </c>
      <c r="I4081" s="9" t="s">
        <v>833</v>
      </c>
      <c r="J4081" s="9" t="s">
        <v>834</v>
      </c>
      <c r="K4081" s="9">
        <v>3000</v>
      </c>
      <c r="L4081" s="9">
        <v>3299</v>
      </c>
      <c r="M4081" s="9">
        <v>3576</v>
      </c>
    </row>
    <row r="4082" spans="1:13" x14ac:dyDescent="0.35">
      <c r="A4082" s="8">
        <v>4080</v>
      </c>
      <c r="B4082" s="9" t="s">
        <v>1520</v>
      </c>
      <c r="C4082" s="9">
        <v>16</v>
      </c>
      <c r="D4082" s="9" t="s">
        <v>1561</v>
      </c>
      <c r="E4082" s="11">
        <v>9</v>
      </c>
      <c r="F4082" s="9" t="s">
        <v>412</v>
      </c>
      <c r="G4082" s="9" t="s">
        <v>413</v>
      </c>
      <c r="H4082" s="9" t="s">
        <v>414</v>
      </c>
      <c r="I4082" s="9" t="s">
        <v>415</v>
      </c>
      <c r="J4082" s="9" t="s">
        <v>416</v>
      </c>
      <c r="K4082" s="9">
        <v>144000</v>
      </c>
      <c r="L4082" s="9">
        <v>144000</v>
      </c>
      <c r="M4082" s="9">
        <v>144000</v>
      </c>
    </row>
    <row r="4083" spans="1:13" x14ac:dyDescent="0.35">
      <c r="A4083" s="8">
        <v>4081</v>
      </c>
      <c r="B4083" s="9" t="s">
        <v>1520</v>
      </c>
      <c r="C4083" s="9">
        <v>16</v>
      </c>
      <c r="D4083" s="9" t="s">
        <v>1561</v>
      </c>
      <c r="E4083" s="11">
        <v>10</v>
      </c>
      <c r="F4083" s="9" t="s">
        <v>417</v>
      </c>
      <c r="G4083" s="9" t="s">
        <v>418</v>
      </c>
      <c r="H4083" s="9" t="s">
        <v>419</v>
      </c>
      <c r="I4083" s="9" t="s">
        <v>420</v>
      </c>
      <c r="J4083" s="9" t="s">
        <v>421</v>
      </c>
      <c r="K4083" s="9">
        <v>1142</v>
      </c>
      <c r="L4083" s="9">
        <v>2093</v>
      </c>
      <c r="M4083" s="9">
        <v>4887</v>
      </c>
    </row>
    <row r="4084" spans="1:13" x14ac:dyDescent="0.35">
      <c r="A4084" s="8">
        <v>4082</v>
      </c>
      <c r="B4084" s="9" t="s">
        <v>1520</v>
      </c>
      <c r="C4084" s="9">
        <v>16</v>
      </c>
      <c r="D4084" s="9" t="s">
        <v>1561</v>
      </c>
      <c r="E4084" s="11">
        <v>10</v>
      </c>
      <c r="F4084" s="9" t="s">
        <v>417</v>
      </c>
      <c r="G4084" s="9" t="s">
        <v>418</v>
      </c>
      <c r="H4084" s="9" t="s">
        <v>422</v>
      </c>
      <c r="I4084" s="9" t="s">
        <v>423</v>
      </c>
      <c r="J4084" s="9" t="s">
        <v>424</v>
      </c>
      <c r="K4084" s="9">
        <v>1620</v>
      </c>
      <c r="L4084" s="9">
        <v>2009</v>
      </c>
      <c r="M4084" s="9">
        <v>2216</v>
      </c>
    </row>
    <row r="4085" spans="1:13" x14ac:dyDescent="0.35">
      <c r="A4085" s="8">
        <v>4083</v>
      </c>
      <c r="B4085" s="9" t="s">
        <v>1520</v>
      </c>
      <c r="C4085" s="9">
        <v>16</v>
      </c>
      <c r="D4085" s="9" t="s">
        <v>1561</v>
      </c>
      <c r="E4085" s="11">
        <v>10</v>
      </c>
      <c r="F4085" s="9" t="s">
        <v>417</v>
      </c>
      <c r="G4085" s="9" t="s">
        <v>418</v>
      </c>
      <c r="H4085" s="9" t="s">
        <v>838</v>
      </c>
      <c r="I4085" s="9" t="s">
        <v>839</v>
      </c>
      <c r="J4085" s="9" t="s">
        <v>840</v>
      </c>
      <c r="K4085" s="9">
        <v>429</v>
      </c>
      <c r="L4085" s="9">
        <v>556</v>
      </c>
      <c r="M4085" s="9">
        <v>792</v>
      </c>
    </row>
    <row r="4086" spans="1:13" x14ac:dyDescent="0.35">
      <c r="A4086" s="8">
        <v>4084</v>
      </c>
      <c r="B4086" s="9" t="s">
        <v>1520</v>
      </c>
      <c r="C4086" s="9">
        <v>16</v>
      </c>
      <c r="D4086" s="9" t="s">
        <v>1561</v>
      </c>
      <c r="E4086" s="11">
        <v>10</v>
      </c>
      <c r="F4086" s="9" t="s">
        <v>417</v>
      </c>
      <c r="G4086" s="9" t="s">
        <v>418</v>
      </c>
      <c r="H4086" s="9" t="s">
        <v>425</v>
      </c>
      <c r="I4086" s="9" t="s">
        <v>426</v>
      </c>
      <c r="J4086" s="9" t="s">
        <v>427</v>
      </c>
      <c r="K4086" s="9">
        <v>999</v>
      </c>
      <c r="L4086" s="9">
        <v>1505</v>
      </c>
      <c r="M4086" s="9">
        <v>2095</v>
      </c>
    </row>
    <row r="4087" spans="1:13" x14ac:dyDescent="0.35">
      <c r="A4087" s="8">
        <v>4085</v>
      </c>
      <c r="B4087" s="9" t="s">
        <v>1520</v>
      </c>
      <c r="C4087" s="9">
        <v>16</v>
      </c>
      <c r="D4087" s="9" t="s">
        <v>1561</v>
      </c>
      <c r="E4087" s="11">
        <v>11</v>
      </c>
      <c r="F4087" s="9" t="s">
        <v>428</v>
      </c>
      <c r="G4087" s="9" t="s">
        <v>429</v>
      </c>
      <c r="H4087" s="9" t="s">
        <v>430</v>
      </c>
      <c r="I4087" s="9" t="s">
        <v>431</v>
      </c>
      <c r="J4087" s="9" t="s">
        <v>432</v>
      </c>
      <c r="K4087" s="9">
        <v>10131</v>
      </c>
      <c r="L4087" s="9">
        <v>11241</v>
      </c>
      <c r="M4087" s="9">
        <v>12267</v>
      </c>
    </row>
    <row r="4088" spans="1:13" x14ac:dyDescent="0.35">
      <c r="A4088" s="8">
        <v>4086</v>
      </c>
      <c r="B4088" s="9" t="s">
        <v>1520</v>
      </c>
      <c r="C4088" s="9">
        <v>16</v>
      </c>
      <c r="D4088" s="9" t="s">
        <v>1561</v>
      </c>
      <c r="E4088" s="11">
        <v>11</v>
      </c>
      <c r="F4088" s="9" t="s">
        <v>428</v>
      </c>
      <c r="G4088" s="9" t="s">
        <v>429</v>
      </c>
      <c r="H4088" s="9" t="s">
        <v>1393</v>
      </c>
      <c r="I4088" s="9" t="s">
        <v>1394</v>
      </c>
      <c r="J4088" s="9" t="s">
        <v>1395</v>
      </c>
      <c r="K4088" s="9">
        <v>19</v>
      </c>
      <c r="L4088" s="9">
        <v>19</v>
      </c>
      <c r="M4088" s="9">
        <v>19</v>
      </c>
    </row>
    <row r="4089" spans="1:13" x14ac:dyDescent="0.35">
      <c r="A4089" s="8">
        <v>4087</v>
      </c>
      <c r="B4089" s="9" t="s">
        <v>1520</v>
      </c>
      <c r="C4089" s="9">
        <v>16</v>
      </c>
      <c r="D4089" s="9" t="s">
        <v>1561</v>
      </c>
      <c r="E4089" s="11">
        <v>11</v>
      </c>
      <c r="F4089" s="9" t="s">
        <v>428</v>
      </c>
      <c r="G4089" s="9" t="s">
        <v>429</v>
      </c>
      <c r="H4089" s="9" t="s">
        <v>693</v>
      </c>
      <c r="I4089" s="9" t="s">
        <v>694</v>
      </c>
      <c r="J4089" s="9" t="s">
        <v>695</v>
      </c>
      <c r="K4089" s="9">
        <v>13820</v>
      </c>
      <c r="L4089" s="9">
        <v>56202</v>
      </c>
      <c r="M4089" s="9">
        <v>95324</v>
      </c>
    </row>
    <row r="4090" spans="1:13" x14ac:dyDescent="0.35">
      <c r="A4090" s="8">
        <v>4088</v>
      </c>
      <c r="B4090" s="9" t="s">
        <v>1520</v>
      </c>
      <c r="C4090" s="9">
        <v>16</v>
      </c>
      <c r="D4090" s="9" t="s">
        <v>1561</v>
      </c>
      <c r="E4090" s="11">
        <v>11</v>
      </c>
      <c r="F4090" s="9" t="s">
        <v>428</v>
      </c>
      <c r="G4090" s="9" t="s">
        <v>429</v>
      </c>
      <c r="H4090" s="9" t="s">
        <v>1306</v>
      </c>
      <c r="I4090" s="9" t="s">
        <v>1307</v>
      </c>
      <c r="J4090" s="9" t="s">
        <v>1308</v>
      </c>
      <c r="K4090" s="9">
        <v>8437</v>
      </c>
      <c r="L4090" s="9">
        <v>8437</v>
      </c>
      <c r="M4090" s="9">
        <v>8437</v>
      </c>
    </row>
    <row r="4091" spans="1:13" x14ac:dyDescent="0.35">
      <c r="A4091" s="8">
        <v>4089</v>
      </c>
      <c r="B4091" s="9" t="s">
        <v>1520</v>
      </c>
      <c r="C4091" s="9">
        <v>16</v>
      </c>
      <c r="D4091" s="9" t="s">
        <v>1561</v>
      </c>
      <c r="E4091" s="11">
        <v>11</v>
      </c>
      <c r="F4091" s="9" t="s">
        <v>428</v>
      </c>
      <c r="G4091" s="9" t="s">
        <v>429</v>
      </c>
      <c r="H4091" s="9" t="s">
        <v>433</v>
      </c>
      <c r="I4091" s="9" t="s">
        <v>434</v>
      </c>
      <c r="J4091" s="9" t="s">
        <v>435</v>
      </c>
      <c r="K4091" s="9">
        <v>220</v>
      </c>
      <c r="L4091" s="9">
        <v>1007</v>
      </c>
      <c r="M4091" s="9">
        <v>1158</v>
      </c>
    </row>
    <row r="4092" spans="1:13" x14ac:dyDescent="0.35">
      <c r="A4092" s="8">
        <v>4090</v>
      </c>
      <c r="B4092" s="9" t="s">
        <v>1520</v>
      </c>
      <c r="C4092" s="9">
        <v>16</v>
      </c>
      <c r="D4092" s="9" t="s">
        <v>1561</v>
      </c>
      <c r="E4092" s="11">
        <v>11</v>
      </c>
      <c r="F4092" s="9" t="s">
        <v>428</v>
      </c>
      <c r="G4092" s="9" t="s">
        <v>429</v>
      </c>
      <c r="H4092" s="9" t="s">
        <v>841</v>
      </c>
      <c r="I4092" s="9" t="s">
        <v>842</v>
      </c>
      <c r="J4092" s="9" t="s">
        <v>843</v>
      </c>
      <c r="K4092" s="9">
        <v>500</v>
      </c>
      <c r="L4092" s="9">
        <v>500</v>
      </c>
      <c r="M4092" s="9">
        <v>500</v>
      </c>
    </row>
    <row r="4093" spans="1:13" x14ac:dyDescent="0.35">
      <c r="A4093" s="8">
        <v>4091</v>
      </c>
      <c r="B4093" s="9" t="s">
        <v>1520</v>
      </c>
      <c r="C4093" s="9">
        <v>16</v>
      </c>
      <c r="D4093" s="9" t="s">
        <v>1561</v>
      </c>
      <c r="E4093" s="11">
        <v>11</v>
      </c>
      <c r="F4093" s="9" t="s">
        <v>428</v>
      </c>
      <c r="G4093" s="9" t="s">
        <v>429</v>
      </c>
      <c r="H4093" s="9" t="s">
        <v>962</v>
      </c>
      <c r="I4093" s="9" t="s">
        <v>963</v>
      </c>
      <c r="J4093" s="9" t="s">
        <v>964</v>
      </c>
      <c r="K4093" s="9">
        <v>440</v>
      </c>
      <c r="L4093" s="9">
        <v>440</v>
      </c>
      <c r="M4093" s="9">
        <v>440</v>
      </c>
    </row>
    <row r="4094" spans="1:13" x14ac:dyDescent="0.35">
      <c r="A4094" s="8">
        <v>4092</v>
      </c>
      <c r="B4094" s="9" t="s">
        <v>1520</v>
      </c>
      <c r="C4094" s="9">
        <v>16</v>
      </c>
      <c r="D4094" s="9" t="s">
        <v>1561</v>
      </c>
      <c r="E4094" s="11">
        <v>11</v>
      </c>
      <c r="F4094" s="9" t="s">
        <v>428</v>
      </c>
      <c r="G4094" s="9" t="s">
        <v>429</v>
      </c>
      <c r="H4094" s="9" t="s">
        <v>844</v>
      </c>
      <c r="I4094" s="9" t="s">
        <v>845</v>
      </c>
      <c r="J4094" s="9" t="s">
        <v>846</v>
      </c>
      <c r="K4094" s="9">
        <v>146269</v>
      </c>
      <c r="L4094" s="9">
        <v>174862</v>
      </c>
      <c r="M4094" s="9">
        <v>209841</v>
      </c>
    </row>
    <row r="4095" spans="1:13" x14ac:dyDescent="0.35">
      <c r="A4095" s="8">
        <v>4093</v>
      </c>
      <c r="B4095" s="9" t="s">
        <v>1520</v>
      </c>
      <c r="C4095" s="9">
        <v>16</v>
      </c>
      <c r="D4095" s="9" t="s">
        <v>1561</v>
      </c>
      <c r="E4095" s="11">
        <v>11</v>
      </c>
      <c r="F4095" s="9" t="s">
        <v>428</v>
      </c>
      <c r="G4095" s="9" t="s">
        <v>429</v>
      </c>
      <c r="H4095" s="9" t="s">
        <v>847</v>
      </c>
      <c r="I4095" s="9" t="s">
        <v>848</v>
      </c>
      <c r="J4095" s="9" t="s">
        <v>849</v>
      </c>
      <c r="K4095" s="9">
        <v>250</v>
      </c>
      <c r="L4095" s="9">
        <v>400</v>
      </c>
      <c r="M4095" s="9">
        <v>540</v>
      </c>
    </row>
    <row r="4096" spans="1:13" x14ac:dyDescent="0.35">
      <c r="A4096" s="8">
        <v>4094</v>
      </c>
      <c r="B4096" s="9" t="s">
        <v>1520</v>
      </c>
      <c r="C4096" s="9">
        <v>16</v>
      </c>
      <c r="D4096" s="9" t="s">
        <v>1561</v>
      </c>
      <c r="E4096" s="11">
        <v>12</v>
      </c>
      <c r="F4096" s="9" t="s">
        <v>428</v>
      </c>
      <c r="G4096" s="9" t="s">
        <v>436</v>
      </c>
      <c r="H4096" s="9" t="s">
        <v>437</v>
      </c>
      <c r="I4096" s="9" t="s">
        <v>438</v>
      </c>
      <c r="J4096" s="9" t="s">
        <v>439</v>
      </c>
      <c r="K4096" s="9">
        <v>5270</v>
      </c>
      <c r="L4096" s="9">
        <v>8673</v>
      </c>
      <c r="M4096" s="9">
        <v>16849</v>
      </c>
    </row>
    <row r="4097" spans="1:13" x14ac:dyDescent="0.35">
      <c r="A4097" s="8">
        <v>4095</v>
      </c>
      <c r="B4097" s="9" t="s">
        <v>1520</v>
      </c>
      <c r="C4097" s="9">
        <v>16</v>
      </c>
      <c r="D4097" s="9" t="s">
        <v>1561</v>
      </c>
      <c r="E4097" s="11">
        <v>12</v>
      </c>
      <c r="F4097" s="9" t="s">
        <v>428</v>
      </c>
      <c r="G4097" s="9" t="s">
        <v>436</v>
      </c>
      <c r="H4097" s="9" t="s">
        <v>965</v>
      </c>
      <c r="I4097" s="9" t="s">
        <v>966</v>
      </c>
      <c r="J4097" s="9" t="s">
        <v>967</v>
      </c>
      <c r="K4097" s="9">
        <v>16818</v>
      </c>
      <c r="L4097" s="9">
        <v>21132</v>
      </c>
      <c r="M4097" s="9">
        <v>25114</v>
      </c>
    </row>
    <row r="4098" spans="1:13" x14ac:dyDescent="0.35">
      <c r="A4098" s="8">
        <v>4096</v>
      </c>
      <c r="B4098" s="9" t="s">
        <v>1520</v>
      </c>
      <c r="C4098" s="9">
        <v>16</v>
      </c>
      <c r="D4098" s="9" t="s">
        <v>1561</v>
      </c>
      <c r="E4098" s="11">
        <v>13</v>
      </c>
      <c r="F4098" s="9" t="s">
        <v>428</v>
      </c>
      <c r="G4098" s="9" t="s">
        <v>968</v>
      </c>
      <c r="H4098" s="9" t="s">
        <v>969</v>
      </c>
      <c r="I4098" s="9" t="s">
        <v>970</v>
      </c>
      <c r="J4098" s="9" t="s">
        <v>971</v>
      </c>
      <c r="K4098" s="9">
        <v>59284</v>
      </c>
      <c r="L4098" s="9">
        <v>120138</v>
      </c>
      <c r="M4098" s="9">
        <v>155766</v>
      </c>
    </row>
    <row r="4099" spans="1:13" x14ac:dyDescent="0.35">
      <c r="A4099" s="8">
        <v>4097</v>
      </c>
      <c r="B4099" s="9" t="s">
        <v>1520</v>
      </c>
      <c r="C4099" s="9">
        <v>16</v>
      </c>
      <c r="D4099" s="9" t="s">
        <v>1561</v>
      </c>
      <c r="E4099" s="11">
        <v>13</v>
      </c>
      <c r="F4099" s="9" t="s">
        <v>428</v>
      </c>
      <c r="G4099" s="9" t="s">
        <v>968</v>
      </c>
      <c r="H4099" s="9" t="s">
        <v>1396</v>
      </c>
      <c r="I4099" s="9" t="s">
        <v>1397</v>
      </c>
      <c r="J4099" s="9" t="s">
        <v>1398</v>
      </c>
      <c r="K4099" s="9">
        <v>7212</v>
      </c>
      <c r="L4099" s="9">
        <v>7212</v>
      </c>
      <c r="M4099" s="9">
        <v>7212</v>
      </c>
    </row>
    <row r="4100" spans="1:13" x14ac:dyDescent="0.35">
      <c r="A4100" s="8">
        <v>4098</v>
      </c>
      <c r="B4100" s="9" t="s">
        <v>1520</v>
      </c>
      <c r="C4100" s="9">
        <v>16</v>
      </c>
      <c r="D4100" s="9" t="s">
        <v>1561</v>
      </c>
      <c r="E4100" s="11">
        <v>13</v>
      </c>
      <c r="F4100" s="9" t="s">
        <v>428</v>
      </c>
      <c r="G4100" s="9" t="s">
        <v>968</v>
      </c>
      <c r="H4100" s="9" t="s">
        <v>1110</v>
      </c>
      <c r="I4100" s="9" t="s">
        <v>1111</v>
      </c>
      <c r="J4100" s="9" t="s">
        <v>1112</v>
      </c>
      <c r="K4100" s="9">
        <v>196816</v>
      </c>
      <c r="L4100" s="9">
        <v>345083</v>
      </c>
      <c r="M4100" s="9">
        <v>390314</v>
      </c>
    </row>
    <row r="4101" spans="1:13" x14ac:dyDescent="0.35">
      <c r="A4101" s="8">
        <v>4099</v>
      </c>
      <c r="B4101" s="9" t="s">
        <v>1520</v>
      </c>
      <c r="C4101" s="9">
        <v>16</v>
      </c>
      <c r="D4101" s="9" t="s">
        <v>1561</v>
      </c>
      <c r="E4101" s="11">
        <v>14</v>
      </c>
      <c r="F4101" s="9" t="s">
        <v>428</v>
      </c>
      <c r="G4101" s="9" t="s">
        <v>440</v>
      </c>
      <c r="H4101" s="9" t="s">
        <v>850</v>
      </c>
      <c r="I4101" s="9" t="s">
        <v>851</v>
      </c>
      <c r="J4101" s="9" t="s">
        <v>852</v>
      </c>
      <c r="K4101" s="9">
        <v>11714</v>
      </c>
      <c r="L4101" s="9">
        <v>12357</v>
      </c>
      <c r="M4101" s="9">
        <v>12951</v>
      </c>
    </row>
    <row r="4102" spans="1:13" x14ac:dyDescent="0.35">
      <c r="A4102" s="8">
        <v>4100</v>
      </c>
      <c r="B4102" s="9" t="s">
        <v>1520</v>
      </c>
      <c r="C4102" s="9">
        <v>16</v>
      </c>
      <c r="D4102" s="9" t="s">
        <v>1561</v>
      </c>
      <c r="E4102" s="11">
        <v>14</v>
      </c>
      <c r="F4102" s="9" t="s">
        <v>428</v>
      </c>
      <c r="G4102" s="9" t="s">
        <v>440</v>
      </c>
      <c r="H4102" s="9" t="s">
        <v>853</v>
      </c>
      <c r="I4102" s="9" t="s">
        <v>854</v>
      </c>
      <c r="J4102" s="9" t="s">
        <v>855</v>
      </c>
      <c r="K4102" s="9">
        <v>3356</v>
      </c>
      <c r="L4102" s="9">
        <v>3793</v>
      </c>
      <c r="M4102" s="9">
        <v>4197</v>
      </c>
    </row>
    <row r="4103" spans="1:13" x14ac:dyDescent="0.35">
      <c r="A4103" s="8">
        <v>4101</v>
      </c>
      <c r="B4103" s="9" t="s">
        <v>1520</v>
      </c>
      <c r="C4103" s="9">
        <v>16</v>
      </c>
      <c r="D4103" s="9" t="s">
        <v>1561</v>
      </c>
      <c r="E4103" s="11">
        <v>14</v>
      </c>
      <c r="F4103" s="9" t="s">
        <v>428</v>
      </c>
      <c r="G4103" s="9" t="s">
        <v>440</v>
      </c>
      <c r="H4103" s="9" t="s">
        <v>972</v>
      </c>
      <c r="I4103" s="9" t="s">
        <v>973</v>
      </c>
      <c r="J4103" s="9" t="s">
        <v>974</v>
      </c>
      <c r="K4103" s="9">
        <v>2052</v>
      </c>
      <c r="L4103" s="9">
        <v>2096</v>
      </c>
      <c r="M4103" s="9">
        <v>2137</v>
      </c>
    </row>
    <row r="4104" spans="1:13" x14ac:dyDescent="0.35">
      <c r="A4104" s="8">
        <v>4102</v>
      </c>
      <c r="B4104" s="9" t="s">
        <v>1520</v>
      </c>
      <c r="C4104" s="9">
        <v>16</v>
      </c>
      <c r="D4104" s="9" t="s">
        <v>1561</v>
      </c>
      <c r="E4104" s="11">
        <v>14</v>
      </c>
      <c r="F4104" s="9" t="s">
        <v>428</v>
      </c>
      <c r="G4104" s="9" t="s">
        <v>440</v>
      </c>
      <c r="H4104" s="9" t="s">
        <v>856</v>
      </c>
      <c r="I4104" s="9" t="s">
        <v>857</v>
      </c>
      <c r="J4104" s="9" t="s">
        <v>858</v>
      </c>
      <c r="K4104" s="9">
        <v>9609</v>
      </c>
      <c r="L4104" s="9">
        <v>13171</v>
      </c>
      <c r="M4104" s="9">
        <v>16122</v>
      </c>
    </row>
    <row r="4105" spans="1:13" x14ac:dyDescent="0.35">
      <c r="A4105" s="8">
        <v>4103</v>
      </c>
      <c r="B4105" s="9" t="s">
        <v>1520</v>
      </c>
      <c r="C4105" s="9">
        <v>16</v>
      </c>
      <c r="D4105" s="9" t="s">
        <v>1561</v>
      </c>
      <c r="E4105" s="11">
        <v>14</v>
      </c>
      <c r="F4105" s="9" t="s">
        <v>428</v>
      </c>
      <c r="G4105" s="9" t="s">
        <v>440</v>
      </c>
      <c r="H4105" s="9" t="s">
        <v>441</v>
      </c>
      <c r="I4105" s="9" t="s">
        <v>442</v>
      </c>
      <c r="J4105" s="9" t="s">
        <v>443</v>
      </c>
      <c r="K4105" s="9">
        <v>7808</v>
      </c>
      <c r="L4105" s="9">
        <v>12313</v>
      </c>
      <c r="M4105" s="9">
        <v>13798</v>
      </c>
    </row>
    <row r="4106" spans="1:13" x14ac:dyDescent="0.35">
      <c r="A4106" s="8">
        <v>4104</v>
      </c>
      <c r="B4106" s="9" t="s">
        <v>1520</v>
      </c>
      <c r="C4106" s="9">
        <v>16</v>
      </c>
      <c r="D4106" s="9" t="s">
        <v>1561</v>
      </c>
      <c r="E4106" s="11">
        <v>14</v>
      </c>
      <c r="F4106" s="9" t="s">
        <v>428</v>
      </c>
      <c r="G4106" s="9" t="s">
        <v>440</v>
      </c>
      <c r="H4106" s="9" t="s">
        <v>444</v>
      </c>
      <c r="I4106" s="9" t="s">
        <v>445</v>
      </c>
      <c r="J4106" s="9" t="s">
        <v>446</v>
      </c>
      <c r="K4106" s="9">
        <v>15747</v>
      </c>
      <c r="L4106" s="9">
        <v>19473</v>
      </c>
      <c r="M4106" s="9">
        <v>26039</v>
      </c>
    </row>
    <row r="4107" spans="1:13" x14ac:dyDescent="0.35">
      <c r="A4107" s="8">
        <v>4105</v>
      </c>
      <c r="B4107" s="9" t="s">
        <v>1520</v>
      </c>
      <c r="C4107" s="9">
        <v>16</v>
      </c>
      <c r="D4107" s="9" t="s">
        <v>1561</v>
      </c>
      <c r="E4107" s="11">
        <v>14</v>
      </c>
      <c r="F4107" s="9" t="s">
        <v>428</v>
      </c>
      <c r="G4107" s="9" t="s">
        <v>440</v>
      </c>
      <c r="H4107" s="9" t="s">
        <v>447</v>
      </c>
      <c r="I4107" s="9" t="s">
        <v>448</v>
      </c>
      <c r="J4107" s="9" t="s">
        <v>449</v>
      </c>
      <c r="K4107" s="9">
        <v>6860</v>
      </c>
      <c r="L4107" s="9">
        <v>9175</v>
      </c>
      <c r="M4107" s="9">
        <v>15613</v>
      </c>
    </row>
    <row r="4108" spans="1:13" x14ac:dyDescent="0.35">
      <c r="A4108" s="8">
        <v>4106</v>
      </c>
      <c r="B4108" s="9" t="s">
        <v>1520</v>
      </c>
      <c r="C4108" s="9">
        <v>16</v>
      </c>
      <c r="D4108" s="9" t="s">
        <v>1561</v>
      </c>
      <c r="E4108" s="11">
        <v>14</v>
      </c>
      <c r="F4108" s="9" t="s">
        <v>428</v>
      </c>
      <c r="G4108" s="9" t="s">
        <v>440</v>
      </c>
      <c r="H4108" s="9" t="s">
        <v>450</v>
      </c>
      <c r="I4108" s="9" t="s">
        <v>451</v>
      </c>
      <c r="J4108" s="9" t="s">
        <v>452</v>
      </c>
      <c r="K4108" s="9">
        <v>5429</v>
      </c>
      <c r="L4108" s="9">
        <v>7364</v>
      </c>
      <c r="M4108" s="9">
        <v>9834</v>
      </c>
    </row>
    <row r="4109" spans="1:13" x14ac:dyDescent="0.35">
      <c r="A4109" s="8">
        <v>4107</v>
      </c>
      <c r="B4109" s="9" t="s">
        <v>1520</v>
      </c>
      <c r="C4109" s="9">
        <v>16</v>
      </c>
      <c r="D4109" s="9" t="s">
        <v>1561</v>
      </c>
      <c r="E4109" s="11">
        <v>14</v>
      </c>
      <c r="F4109" s="9" t="s">
        <v>428</v>
      </c>
      <c r="G4109" s="9" t="s">
        <v>440</v>
      </c>
      <c r="H4109" s="9" t="s">
        <v>453</v>
      </c>
      <c r="I4109" s="9" t="s">
        <v>454</v>
      </c>
      <c r="J4109" s="9" t="s">
        <v>455</v>
      </c>
      <c r="K4109" s="9">
        <v>3900</v>
      </c>
      <c r="L4109" s="9">
        <v>3900</v>
      </c>
      <c r="M4109" s="9">
        <v>3900</v>
      </c>
    </row>
    <row r="4110" spans="1:13" x14ac:dyDescent="0.35">
      <c r="A4110" s="8">
        <v>4108</v>
      </c>
      <c r="B4110" s="9" t="s">
        <v>1520</v>
      </c>
      <c r="C4110" s="9">
        <v>16</v>
      </c>
      <c r="D4110" s="9" t="s">
        <v>1561</v>
      </c>
      <c r="E4110" s="11">
        <v>14</v>
      </c>
      <c r="F4110" s="9" t="s">
        <v>428</v>
      </c>
      <c r="G4110" s="9" t="s">
        <v>440</v>
      </c>
      <c r="H4110" s="9" t="s">
        <v>456</v>
      </c>
      <c r="I4110" s="9" t="s">
        <v>457</v>
      </c>
      <c r="J4110" s="9" t="s">
        <v>458</v>
      </c>
      <c r="K4110" s="9">
        <v>8372</v>
      </c>
      <c r="L4110" s="9">
        <v>13991</v>
      </c>
      <c r="M4110" s="9">
        <v>29604</v>
      </c>
    </row>
    <row r="4111" spans="1:13" x14ac:dyDescent="0.35">
      <c r="A4111" s="8">
        <v>4109</v>
      </c>
      <c r="B4111" s="9" t="s">
        <v>1520</v>
      </c>
      <c r="C4111" s="9">
        <v>16</v>
      </c>
      <c r="D4111" s="9" t="s">
        <v>1561</v>
      </c>
      <c r="E4111" s="11">
        <v>14</v>
      </c>
      <c r="F4111" s="9" t="s">
        <v>428</v>
      </c>
      <c r="G4111" s="9" t="s">
        <v>440</v>
      </c>
      <c r="H4111" s="9" t="s">
        <v>859</v>
      </c>
      <c r="I4111" s="9" t="s">
        <v>860</v>
      </c>
      <c r="J4111" s="9" t="s">
        <v>861</v>
      </c>
      <c r="K4111" s="9">
        <v>27550</v>
      </c>
      <c r="L4111" s="9">
        <v>45223</v>
      </c>
      <c r="M4111" s="9">
        <v>67889</v>
      </c>
    </row>
    <row r="4112" spans="1:13" x14ac:dyDescent="0.35">
      <c r="A4112" s="8">
        <v>4110</v>
      </c>
      <c r="B4112" s="9" t="s">
        <v>1520</v>
      </c>
      <c r="C4112" s="9">
        <v>16</v>
      </c>
      <c r="D4112" s="9" t="s">
        <v>1561</v>
      </c>
      <c r="E4112" s="11">
        <v>14</v>
      </c>
      <c r="F4112" s="9" t="s">
        <v>428</v>
      </c>
      <c r="G4112" s="9" t="s">
        <v>440</v>
      </c>
      <c r="H4112" s="9" t="s">
        <v>459</v>
      </c>
      <c r="I4112" s="9" t="s">
        <v>460</v>
      </c>
      <c r="J4112" s="9" t="s">
        <v>461</v>
      </c>
      <c r="K4112" s="9">
        <v>9731</v>
      </c>
      <c r="L4112" s="9">
        <v>14801</v>
      </c>
      <c r="M4112" s="9">
        <v>32132</v>
      </c>
    </row>
    <row r="4113" spans="1:13" x14ac:dyDescent="0.35">
      <c r="A4113" s="8">
        <v>4111</v>
      </c>
      <c r="B4113" s="9" t="s">
        <v>1520</v>
      </c>
      <c r="C4113" s="9">
        <v>16</v>
      </c>
      <c r="D4113" s="9" t="s">
        <v>1561</v>
      </c>
      <c r="E4113" s="11">
        <v>14</v>
      </c>
      <c r="F4113" s="9" t="s">
        <v>428</v>
      </c>
      <c r="G4113" s="9" t="s">
        <v>440</v>
      </c>
      <c r="H4113" s="9" t="s">
        <v>462</v>
      </c>
      <c r="I4113" s="9" t="s">
        <v>463</v>
      </c>
      <c r="J4113" s="9" t="s">
        <v>464</v>
      </c>
      <c r="K4113" s="9">
        <v>1083</v>
      </c>
      <c r="L4113" s="9">
        <v>6046</v>
      </c>
      <c r="M4113" s="9">
        <v>24013</v>
      </c>
    </row>
    <row r="4114" spans="1:13" x14ac:dyDescent="0.35">
      <c r="A4114" s="8">
        <v>4112</v>
      </c>
      <c r="B4114" s="9" t="s">
        <v>1520</v>
      </c>
      <c r="C4114" s="9">
        <v>16</v>
      </c>
      <c r="D4114" s="9" t="s">
        <v>1561</v>
      </c>
      <c r="E4114" s="11">
        <v>14</v>
      </c>
      <c r="F4114" s="9" t="s">
        <v>428</v>
      </c>
      <c r="G4114" s="9" t="s">
        <v>440</v>
      </c>
      <c r="H4114" s="9" t="s">
        <v>465</v>
      </c>
      <c r="I4114" s="9" t="s">
        <v>466</v>
      </c>
      <c r="J4114" s="9" t="s">
        <v>467</v>
      </c>
      <c r="K4114" s="9">
        <v>4403</v>
      </c>
      <c r="L4114" s="9">
        <v>6487</v>
      </c>
      <c r="M4114" s="9">
        <v>15019</v>
      </c>
    </row>
    <row r="4115" spans="1:13" x14ac:dyDescent="0.35">
      <c r="A4115" s="8">
        <v>4113</v>
      </c>
      <c r="B4115" s="9" t="s">
        <v>1520</v>
      </c>
      <c r="C4115" s="9">
        <v>16</v>
      </c>
      <c r="D4115" s="9" t="s">
        <v>1561</v>
      </c>
      <c r="E4115" s="11">
        <v>14</v>
      </c>
      <c r="F4115" s="9" t="s">
        <v>428</v>
      </c>
      <c r="G4115" s="9" t="s">
        <v>440</v>
      </c>
      <c r="H4115" s="9" t="s">
        <v>468</v>
      </c>
      <c r="I4115" s="9" t="s">
        <v>469</v>
      </c>
      <c r="J4115" s="9" t="s">
        <v>470</v>
      </c>
      <c r="K4115" s="9">
        <v>1454</v>
      </c>
      <c r="L4115" s="9">
        <v>2823</v>
      </c>
      <c r="M4115" s="9">
        <v>3250</v>
      </c>
    </row>
    <row r="4116" spans="1:13" x14ac:dyDescent="0.35">
      <c r="A4116" s="8">
        <v>4114</v>
      </c>
      <c r="B4116" s="9" t="s">
        <v>1520</v>
      </c>
      <c r="C4116" s="9">
        <v>16</v>
      </c>
      <c r="D4116" s="9" t="s">
        <v>1561</v>
      </c>
      <c r="E4116" s="11">
        <v>14</v>
      </c>
      <c r="F4116" s="9" t="s">
        <v>428</v>
      </c>
      <c r="G4116" s="9" t="s">
        <v>440</v>
      </c>
      <c r="H4116" s="9" t="s">
        <v>1128</v>
      </c>
      <c r="I4116" s="9" t="s">
        <v>1129</v>
      </c>
      <c r="J4116" s="9" t="s">
        <v>1130</v>
      </c>
      <c r="K4116" s="9">
        <v>1746</v>
      </c>
      <c r="L4116" s="9">
        <v>3863</v>
      </c>
      <c r="M4116" s="9">
        <v>6306</v>
      </c>
    </row>
    <row r="4117" spans="1:13" x14ac:dyDescent="0.35">
      <c r="A4117" s="8">
        <v>4115</v>
      </c>
      <c r="B4117" s="9" t="s">
        <v>1520</v>
      </c>
      <c r="C4117" s="9">
        <v>16</v>
      </c>
      <c r="D4117" s="9" t="s">
        <v>1561</v>
      </c>
      <c r="E4117" s="11">
        <v>14</v>
      </c>
      <c r="F4117" s="9" t="s">
        <v>428</v>
      </c>
      <c r="G4117" s="9" t="s">
        <v>440</v>
      </c>
      <c r="H4117" s="9" t="s">
        <v>471</v>
      </c>
      <c r="I4117" s="9" t="s">
        <v>472</v>
      </c>
      <c r="J4117" s="9" t="s">
        <v>473</v>
      </c>
      <c r="K4117" s="9">
        <v>199</v>
      </c>
      <c r="L4117" s="9">
        <v>242</v>
      </c>
      <c r="M4117" s="9">
        <v>281</v>
      </c>
    </row>
    <row r="4118" spans="1:13" x14ac:dyDescent="0.35">
      <c r="A4118" s="8">
        <v>4116</v>
      </c>
      <c r="B4118" s="9" t="s">
        <v>1520</v>
      </c>
      <c r="C4118" s="9">
        <v>16</v>
      </c>
      <c r="D4118" s="9" t="s">
        <v>1561</v>
      </c>
      <c r="E4118" s="11">
        <v>14</v>
      </c>
      <c r="F4118" s="9" t="s">
        <v>428</v>
      </c>
      <c r="G4118" s="9" t="s">
        <v>440</v>
      </c>
      <c r="H4118" s="9" t="s">
        <v>474</v>
      </c>
      <c r="I4118" s="9" t="s">
        <v>475</v>
      </c>
      <c r="J4118" s="9" t="s">
        <v>476</v>
      </c>
      <c r="K4118" s="9">
        <v>2808</v>
      </c>
      <c r="L4118" s="9">
        <v>5173</v>
      </c>
      <c r="M4118" s="9">
        <v>8159</v>
      </c>
    </row>
    <row r="4119" spans="1:13" x14ac:dyDescent="0.35">
      <c r="A4119" s="8">
        <v>4117</v>
      </c>
      <c r="B4119" s="9" t="s">
        <v>1520</v>
      </c>
      <c r="C4119" s="9">
        <v>16</v>
      </c>
      <c r="D4119" s="9" t="s">
        <v>1561</v>
      </c>
      <c r="E4119" s="11">
        <v>14</v>
      </c>
      <c r="F4119" s="9" t="s">
        <v>428</v>
      </c>
      <c r="G4119" s="9" t="s">
        <v>440</v>
      </c>
      <c r="H4119" s="9" t="s">
        <v>477</v>
      </c>
      <c r="I4119" s="9" t="s">
        <v>478</v>
      </c>
      <c r="J4119" s="9" t="s">
        <v>479</v>
      </c>
      <c r="K4119" s="9">
        <v>2532</v>
      </c>
      <c r="L4119" s="9">
        <v>2948</v>
      </c>
      <c r="M4119" s="9">
        <v>3886</v>
      </c>
    </row>
    <row r="4120" spans="1:13" x14ac:dyDescent="0.35">
      <c r="A4120" s="8">
        <v>4118</v>
      </c>
      <c r="B4120" s="9" t="s">
        <v>1520</v>
      </c>
      <c r="C4120" s="9">
        <v>16</v>
      </c>
      <c r="D4120" s="9" t="s">
        <v>1561</v>
      </c>
      <c r="E4120" s="11">
        <v>14</v>
      </c>
      <c r="F4120" s="9" t="s">
        <v>428</v>
      </c>
      <c r="G4120" s="9" t="s">
        <v>440</v>
      </c>
      <c r="H4120" s="9" t="s">
        <v>1597</v>
      </c>
      <c r="I4120" s="9" t="s">
        <v>1598</v>
      </c>
      <c r="J4120" s="9" t="s">
        <v>1599</v>
      </c>
      <c r="K4120" s="9">
        <v>24617</v>
      </c>
      <c r="L4120" s="9">
        <v>40025</v>
      </c>
      <c r="M4120" s="9">
        <v>52428</v>
      </c>
    </row>
    <row r="4121" spans="1:13" x14ac:dyDescent="0.35">
      <c r="A4121" s="8">
        <v>4119</v>
      </c>
      <c r="B4121" s="9" t="s">
        <v>1520</v>
      </c>
      <c r="C4121" s="9">
        <v>16</v>
      </c>
      <c r="D4121" s="9" t="s">
        <v>1561</v>
      </c>
      <c r="E4121" s="11">
        <v>14</v>
      </c>
      <c r="F4121" s="9" t="s">
        <v>428</v>
      </c>
      <c r="G4121" s="9" t="s">
        <v>440</v>
      </c>
      <c r="H4121" s="9" t="s">
        <v>1600</v>
      </c>
      <c r="I4121" s="9" t="s">
        <v>1601</v>
      </c>
      <c r="J4121" s="9" t="s">
        <v>1602</v>
      </c>
      <c r="K4121" s="9">
        <v>64865</v>
      </c>
      <c r="L4121" s="9">
        <v>69517</v>
      </c>
      <c r="M4121" s="9">
        <v>73716</v>
      </c>
    </row>
    <row r="4122" spans="1:13" x14ac:dyDescent="0.35">
      <c r="A4122" s="8">
        <v>4120</v>
      </c>
      <c r="B4122" s="9" t="s">
        <v>1520</v>
      </c>
      <c r="C4122" s="9">
        <v>16</v>
      </c>
      <c r="D4122" s="9" t="s">
        <v>1561</v>
      </c>
      <c r="E4122" s="11">
        <v>14</v>
      </c>
      <c r="F4122" s="9" t="s">
        <v>428</v>
      </c>
      <c r="G4122" s="9" t="s">
        <v>440</v>
      </c>
      <c r="H4122" s="9" t="s">
        <v>1603</v>
      </c>
      <c r="I4122" s="9" t="s">
        <v>1604</v>
      </c>
      <c r="J4122" s="9" t="s">
        <v>1605</v>
      </c>
      <c r="K4122" s="9">
        <v>32418</v>
      </c>
      <c r="L4122" s="9">
        <v>40026</v>
      </c>
      <c r="M4122" s="9">
        <v>47049</v>
      </c>
    </row>
    <row r="4123" spans="1:13" x14ac:dyDescent="0.35">
      <c r="A4123" s="8">
        <v>4121</v>
      </c>
      <c r="B4123" s="9" t="s">
        <v>1520</v>
      </c>
      <c r="C4123" s="9">
        <v>16</v>
      </c>
      <c r="D4123" s="9" t="s">
        <v>1561</v>
      </c>
      <c r="E4123" s="11">
        <v>14</v>
      </c>
      <c r="F4123" s="9" t="s">
        <v>428</v>
      </c>
      <c r="G4123" s="9" t="s">
        <v>440</v>
      </c>
      <c r="H4123" s="9" t="s">
        <v>1606</v>
      </c>
      <c r="I4123" s="9" t="s">
        <v>1607</v>
      </c>
      <c r="J4123" s="9" t="s">
        <v>1608</v>
      </c>
      <c r="K4123" s="9">
        <v>25874</v>
      </c>
      <c r="L4123" s="9">
        <v>47187</v>
      </c>
      <c r="M4123" s="9">
        <v>54883</v>
      </c>
    </row>
    <row r="4124" spans="1:13" x14ac:dyDescent="0.35">
      <c r="A4124" s="8">
        <v>4122</v>
      </c>
      <c r="B4124" s="9" t="s">
        <v>1520</v>
      </c>
      <c r="C4124" s="9">
        <v>16</v>
      </c>
      <c r="D4124" s="9" t="s">
        <v>1561</v>
      </c>
      <c r="E4124" s="11">
        <v>14</v>
      </c>
      <c r="F4124" s="9" t="s">
        <v>428</v>
      </c>
      <c r="G4124" s="9" t="s">
        <v>440</v>
      </c>
      <c r="H4124" s="9" t="s">
        <v>1609</v>
      </c>
      <c r="I4124" s="9" t="s">
        <v>1610</v>
      </c>
      <c r="J4124" s="9" t="s">
        <v>1611</v>
      </c>
      <c r="K4124" s="9">
        <v>8184</v>
      </c>
      <c r="L4124" s="9">
        <v>9081</v>
      </c>
      <c r="M4124" s="9">
        <v>15312</v>
      </c>
    </row>
    <row r="4125" spans="1:13" x14ac:dyDescent="0.35">
      <c r="A4125" s="8">
        <v>4123</v>
      </c>
      <c r="B4125" s="9" t="s">
        <v>1520</v>
      </c>
      <c r="C4125" s="9">
        <v>16</v>
      </c>
      <c r="D4125" s="9" t="s">
        <v>1561</v>
      </c>
      <c r="E4125" s="11">
        <v>14</v>
      </c>
      <c r="F4125" s="9" t="s">
        <v>428</v>
      </c>
      <c r="G4125" s="9" t="s">
        <v>440</v>
      </c>
      <c r="H4125" s="9" t="s">
        <v>1612</v>
      </c>
      <c r="I4125" s="9" t="s">
        <v>1613</v>
      </c>
      <c r="J4125" s="9" t="s">
        <v>1614</v>
      </c>
      <c r="K4125" s="9">
        <v>86786</v>
      </c>
      <c r="L4125" s="9">
        <v>93568</v>
      </c>
      <c r="M4125" s="9">
        <v>107028</v>
      </c>
    </row>
    <row r="4126" spans="1:13" x14ac:dyDescent="0.35">
      <c r="A4126" s="8">
        <v>4124</v>
      </c>
      <c r="B4126" s="9" t="s">
        <v>1520</v>
      </c>
      <c r="C4126" s="9">
        <v>16</v>
      </c>
      <c r="D4126" s="9" t="s">
        <v>1561</v>
      </c>
      <c r="E4126" s="11">
        <v>14</v>
      </c>
      <c r="F4126" s="9" t="s">
        <v>428</v>
      </c>
      <c r="G4126" s="9" t="s">
        <v>440</v>
      </c>
      <c r="H4126" s="9" t="s">
        <v>1615</v>
      </c>
      <c r="I4126" s="9" t="s">
        <v>1616</v>
      </c>
      <c r="J4126" s="9" t="s">
        <v>1617</v>
      </c>
      <c r="K4126" s="9">
        <v>42727</v>
      </c>
      <c r="L4126" s="9">
        <v>43648</v>
      </c>
      <c r="M4126" s="9">
        <v>53000</v>
      </c>
    </row>
    <row r="4127" spans="1:13" x14ac:dyDescent="0.35">
      <c r="A4127" s="8">
        <v>4125</v>
      </c>
      <c r="B4127" s="9" t="s">
        <v>1520</v>
      </c>
      <c r="C4127" s="9">
        <v>16</v>
      </c>
      <c r="D4127" s="9" t="s">
        <v>1561</v>
      </c>
      <c r="E4127" s="11">
        <v>14</v>
      </c>
      <c r="F4127" s="9" t="s">
        <v>428</v>
      </c>
      <c r="G4127" s="9" t="s">
        <v>440</v>
      </c>
      <c r="H4127" s="9" t="s">
        <v>868</v>
      </c>
      <c r="I4127" s="9" t="s">
        <v>869</v>
      </c>
      <c r="J4127" s="9" t="s">
        <v>870</v>
      </c>
      <c r="K4127" s="9">
        <v>58139</v>
      </c>
      <c r="L4127" s="9">
        <v>79658</v>
      </c>
      <c r="M4127" s="9">
        <v>168619</v>
      </c>
    </row>
    <row r="4128" spans="1:13" x14ac:dyDescent="0.35">
      <c r="A4128" s="8">
        <v>4126</v>
      </c>
      <c r="B4128" s="9" t="s">
        <v>1520</v>
      </c>
      <c r="C4128" s="9">
        <v>16</v>
      </c>
      <c r="D4128" s="9" t="s">
        <v>1561</v>
      </c>
      <c r="E4128" s="11">
        <v>15</v>
      </c>
      <c r="F4128" s="9" t="s">
        <v>428</v>
      </c>
      <c r="G4128" s="9" t="s">
        <v>480</v>
      </c>
      <c r="H4128" s="9" t="s">
        <v>481</v>
      </c>
      <c r="I4128" s="9" t="s">
        <v>482</v>
      </c>
      <c r="J4128" s="9" t="s">
        <v>483</v>
      </c>
      <c r="K4128" s="9">
        <v>6983</v>
      </c>
      <c r="L4128" s="9">
        <v>7516</v>
      </c>
      <c r="M4128" s="9">
        <v>8233</v>
      </c>
    </row>
    <row r="4129" spans="1:13" x14ac:dyDescent="0.35">
      <c r="A4129" s="8">
        <v>4127</v>
      </c>
      <c r="B4129" s="9" t="s">
        <v>1520</v>
      </c>
      <c r="C4129" s="9">
        <v>16</v>
      </c>
      <c r="D4129" s="9" t="s">
        <v>1561</v>
      </c>
      <c r="E4129" s="11">
        <v>15</v>
      </c>
      <c r="F4129" s="9" t="s">
        <v>428</v>
      </c>
      <c r="G4129" s="9" t="s">
        <v>480</v>
      </c>
      <c r="H4129" s="9" t="s">
        <v>484</v>
      </c>
      <c r="I4129" s="9" t="s">
        <v>485</v>
      </c>
      <c r="J4129" s="9" t="s">
        <v>486</v>
      </c>
      <c r="K4129" s="9">
        <v>1898</v>
      </c>
      <c r="L4129" s="9">
        <v>2018</v>
      </c>
      <c r="M4129" s="9">
        <v>2848</v>
      </c>
    </row>
    <row r="4130" spans="1:13" x14ac:dyDescent="0.35">
      <c r="A4130" s="8">
        <v>4128</v>
      </c>
      <c r="B4130" s="9" t="s">
        <v>1520</v>
      </c>
      <c r="C4130" s="9">
        <v>16</v>
      </c>
      <c r="D4130" s="9" t="s">
        <v>1561</v>
      </c>
      <c r="E4130" s="11">
        <v>15</v>
      </c>
      <c r="F4130" s="9" t="s">
        <v>428</v>
      </c>
      <c r="G4130" s="9" t="s">
        <v>480</v>
      </c>
      <c r="H4130" s="9" t="s">
        <v>487</v>
      </c>
      <c r="I4130" s="9" t="s">
        <v>488</v>
      </c>
      <c r="J4130" s="9" t="s">
        <v>489</v>
      </c>
      <c r="K4130" s="9">
        <v>3300</v>
      </c>
      <c r="L4130" s="9">
        <v>5027</v>
      </c>
      <c r="M4130" s="9">
        <v>7476</v>
      </c>
    </row>
    <row r="4131" spans="1:13" x14ac:dyDescent="0.35">
      <c r="A4131" s="8">
        <v>4129</v>
      </c>
      <c r="B4131" s="9" t="s">
        <v>1520</v>
      </c>
      <c r="C4131" s="9">
        <v>16</v>
      </c>
      <c r="D4131" s="9" t="s">
        <v>1561</v>
      </c>
      <c r="E4131" s="11">
        <v>15</v>
      </c>
      <c r="F4131" s="9" t="s">
        <v>428</v>
      </c>
      <c r="G4131" s="9" t="s">
        <v>480</v>
      </c>
      <c r="H4131" s="9" t="s">
        <v>1146</v>
      </c>
      <c r="I4131" s="9" t="s">
        <v>1147</v>
      </c>
      <c r="J4131" s="9" t="s">
        <v>1148</v>
      </c>
      <c r="K4131" s="9">
        <v>5007</v>
      </c>
      <c r="L4131" s="9">
        <v>6238</v>
      </c>
      <c r="M4131" s="9">
        <v>7375</v>
      </c>
    </row>
    <row r="4132" spans="1:13" x14ac:dyDescent="0.35">
      <c r="A4132" s="8">
        <v>4130</v>
      </c>
      <c r="B4132" s="9" t="s">
        <v>1520</v>
      </c>
      <c r="C4132" s="9">
        <v>16</v>
      </c>
      <c r="D4132" s="9" t="s">
        <v>1561</v>
      </c>
      <c r="E4132" s="11">
        <v>15</v>
      </c>
      <c r="F4132" s="9" t="s">
        <v>428</v>
      </c>
      <c r="G4132" s="9" t="s">
        <v>480</v>
      </c>
      <c r="H4132" s="9" t="s">
        <v>981</v>
      </c>
      <c r="I4132" s="9" t="s">
        <v>982</v>
      </c>
      <c r="J4132" s="9" t="s">
        <v>983</v>
      </c>
      <c r="K4132" s="9">
        <v>4033</v>
      </c>
      <c r="L4132" s="9">
        <v>4408</v>
      </c>
      <c r="M4132" s="9">
        <v>4755</v>
      </c>
    </row>
    <row r="4133" spans="1:13" x14ac:dyDescent="0.35">
      <c r="A4133" s="8">
        <v>4131</v>
      </c>
      <c r="B4133" s="9" t="s">
        <v>1520</v>
      </c>
      <c r="C4133" s="9">
        <v>16</v>
      </c>
      <c r="D4133" s="9" t="s">
        <v>1561</v>
      </c>
      <c r="E4133" s="11">
        <v>15</v>
      </c>
      <c r="F4133" s="9" t="s">
        <v>428</v>
      </c>
      <c r="G4133" s="9" t="s">
        <v>480</v>
      </c>
      <c r="H4133" s="9" t="s">
        <v>987</v>
      </c>
      <c r="I4133" s="9" t="s">
        <v>988</v>
      </c>
      <c r="J4133" s="9" t="s">
        <v>989</v>
      </c>
      <c r="K4133" s="9">
        <v>1425</v>
      </c>
      <c r="L4133" s="9">
        <v>1425</v>
      </c>
      <c r="M4133" s="9">
        <v>1425</v>
      </c>
    </row>
    <row r="4134" spans="1:13" x14ac:dyDescent="0.35">
      <c r="A4134" s="8">
        <v>4132</v>
      </c>
      <c r="B4134" s="9" t="s">
        <v>1520</v>
      </c>
      <c r="C4134" s="9">
        <v>16</v>
      </c>
      <c r="D4134" s="9" t="s">
        <v>1561</v>
      </c>
      <c r="E4134" s="11">
        <v>15</v>
      </c>
      <c r="F4134" s="9" t="s">
        <v>428</v>
      </c>
      <c r="G4134" s="9" t="s">
        <v>480</v>
      </c>
      <c r="H4134" s="9" t="s">
        <v>990</v>
      </c>
      <c r="I4134" s="9" t="s">
        <v>991</v>
      </c>
      <c r="J4134" s="9" t="s">
        <v>992</v>
      </c>
      <c r="K4134" s="9">
        <v>2692</v>
      </c>
      <c r="L4134" s="9">
        <v>3314</v>
      </c>
      <c r="M4134" s="9">
        <v>3888</v>
      </c>
    </row>
    <row r="4135" spans="1:13" x14ac:dyDescent="0.35">
      <c r="A4135" s="8">
        <v>4133</v>
      </c>
      <c r="B4135" s="9" t="s">
        <v>1520</v>
      </c>
      <c r="C4135" s="9">
        <v>16</v>
      </c>
      <c r="D4135" s="9" t="s">
        <v>1561</v>
      </c>
      <c r="E4135" s="11">
        <v>15</v>
      </c>
      <c r="F4135" s="9" t="s">
        <v>428</v>
      </c>
      <c r="G4135" s="9" t="s">
        <v>480</v>
      </c>
      <c r="H4135" s="9" t="s">
        <v>1149</v>
      </c>
      <c r="I4135" s="9" t="s">
        <v>1150</v>
      </c>
      <c r="J4135" s="9" t="s">
        <v>1151</v>
      </c>
      <c r="K4135" s="9">
        <v>1704</v>
      </c>
      <c r="L4135" s="9">
        <v>1991</v>
      </c>
      <c r="M4135" s="9">
        <v>2256</v>
      </c>
    </row>
    <row r="4136" spans="1:13" x14ac:dyDescent="0.35">
      <c r="A4136" s="8">
        <v>4134</v>
      </c>
      <c r="B4136" s="9" t="s">
        <v>1520</v>
      </c>
      <c r="C4136" s="9">
        <v>16</v>
      </c>
      <c r="D4136" s="9" t="s">
        <v>1561</v>
      </c>
      <c r="E4136" s="11">
        <v>15</v>
      </c>
      <c r="F4136" s="9" t="s">
        <v>428</v>
      </c>
      <c r="G4136" s="9" t="s">
        <v>480</v>
      </c>
      <c r="H4136" s="9" t="s">
        <v>1152</v>
      </c>
      <c r="I4136" s="9" t="s">
        <v>1153</v>
      </c>
      <c r="J4136" s="9" t="s">
        <v>1154</v>
      </c>
      <c r="K4136" s="9">
        <v>673</v>
      </c>
      <c r="L4136" s="9">
        <v>1064</v>
      </c>
      <c r="M4136" s="9">
        <v>1715</v>
      </c>
    </row>
    <row r="4137" spans="1:13" x14ac:dyDescent="0.35">
      <c r="A4137" s="8">
        <v>4135</v>
      </c>
      <c r="B4137" s="9" t="s">
        <v>1520</v>
      </c>
      <c r="C4137" s="9">
        <v>16</v>
      </c>
      <c r="D4137" s="9" t="s">
        <v>1561</v>
      </c>
      <c r="E4137" s="11">
        <v>15</v>
      </c>
      <c r="F4137" s="9" t="s">
        <v>428</v>
      </c>
      <c r="G4137" s="9" t="s">
        <v>480</v>
      </c>
      <c r="H4137" s="9" t="s">
        <v>490</v>
      </c>
      <c r="I4137" s="9" t="s">
        <v>491</v>
      </c>
      <c r="J4137" s="9" t="s">
        <v>492</v>
      </c>
      <c r="K4137" s="9">
        <v>4703</v>
      </c>
      <c r="L4137" s="9">
        <v>10248</v>
      </c>
      <c r="M4137" s="9">
        <v>15638</v>
      </c>
    </row>
    <row r="4138" spans="1:13" x14ac:dyDescent="0.35">
      <c r="A4138" s="8">
        <v>4136</v>
      </c>
      <c r="B4138" s="9" t="s">
        <v>1520</v>
      </c>
      <c r="C4138" s="9">
        <v>16</v>
      </c>
      <c r="D4138" s="9" t="s">
        <v>1561</v>
      </c>
      <c r="E4138" s="11">
        <v>15</v>
      </c>
      <c r="F4138" s="9" t="s">
        <v>428</v>
      </c>
      <c r="G4138" s="9" t="s">
        <v>480</v>
      </c>
      <c r="H4138" s="9" t="s">
        <v>493</v>
      </c>
      <c r="I4138" s="9" t="s">
        <v>494</v>
      </c>
      <c r="J4138" s="9" t="s">
        <v>495</v>
      </c>
      <c r="K4138" s="9">
        <v>1060</v>
      </c>
      <c r="L4138" s="9">
        <v>1060</v>
      </c>
      <c r="M4138" s="9">
        <v>2375</v>
      </c>
    </row>
    <row r="4139" spans="1:13" x14ac:dyDescent="0.35">
      <c r="A4139" s="8">
        <v>4137</v>
      </c>
      <c r="B4139" s="9" t="s">
        <v>1520</v>
      </c>
      <c r="C4139" s="9">
        <v>16</v>
      </c>
      <c r="D4139" s="9" t="s">
        <v>1561</v>
      </c>
      <c r="E4139" s="11">
        <v>15</v>
      </c>
      <c r="F4139" s="9" t="s">
        <v>428</v>
      </c>
      <c r="G4139" s="9" t="s">
        <v>480</v>
      </c>
      <c r="H4139" s="9" t="s">
        <v>496</v>
      </c>
      <c r="I4139" s="9" t="s">
        <v>497</v>
      </c>
      <c r="J4139" s="9" t="s">
        <v>498</v>
      </c>
      <c r="K4139" s="9">
        <v>7489</v>
      </c>
      <c r="L4139" s="9">
        <v>9244</v>
      </c>
      <c r="M4139" s="9">
        <v>12648</v>
      </c>
    </row>
    <row r="4140" spans="1:13" x14ac:dyDescent="0.35">
      <c r="A4140" s="8">
        <v>4138</v>
      </c>
      <c r="B4140" s="9" t="s">
        <v>1520</v>
      </c>
      <c r="C4140" s="9">
        <v>16</v>
      </c>
      <c r="D4140" s="9" t="s">
        <v>1561</v>
      </c>
      <c r="E4140" s="11">
        <v>15</v>
      </c>
      <c r="F4140" s="9" t="s">
        <v>428</v>
      </c>
      <c r="G4140" s="9" t="s">
        <v>480</v>
      </c>
      <c r="H4140" s="9" t="s">
        <v>1161</v>
      </c>
      <c r="I4140" s="9" t="s">
        <v>1162</v>
      </c>
      <c r="J4140" s="9" t="s">
        <v>1163</v>
      </c>
      <c r="K4140" s="9">
        <v>3380</v>
      </c>
      <c r="L4140" s="9">
        <v>4771</v>
      </c>
      <c r="M4140" s="9">
        <v>5483</v>
      </c>
    </row>
    <row r="4141" spans="1:13" x14ac:dyDescent="0.35">
      <c r="A4141" s="8">
        <v>4139</v>
      </c>
      <c r="B4141" s="9" t="s">
        <v>1520</v>
      </c>
      <c r="C4141" s="9">
        <v>16</v>
      </c>
      <c r="D4141" s="9" t="s">
        <v>1561</v>
      </c>
      <c r="E4141" s="11">
        <v>15</v>
      </c>
      <c r="F4141" s="9" t="s">
        <v>428</v>
      </c>
      <c r="G4141" s="9" t="s">
        <v>480</v>
      </c>
      <c r="H4141" s="9" t="s">
        <v>696</v>
      </c>
      <c r="I4141" s="9" t="s">
        <v>697</v>
      </c>
      <c r="J4141" s="9" t="s">
        <v>698</v>
      </c>
      <c r="K4141" s="9">
        <v>1044</v>
      </c>
      <c r="L4141" s="9">
        <v>1555</v>
      </c>
      <c r="M4141" s="9">
        <v>1795</v>
      </c>
    </row>
    <row r="4142" spans="1:13" x14ac:dyDescent="0.35">
      <c r="A4142" s="8">
        <v>4140</v>
      </c>
      <c r="B4142" s="9" t="s">
        <v>1520</v>
      </c>
      <c r="C4142" s="9">
        <v>16</v>
      </c>
      <c r="D4142" s="9" t="s">
        <v>1561</v>
      </c>
      <c r="E4142" s="11">
        <v>16</v>
      </c>
      <c r="F4142" s="9" t="s">
        <v>428</v>
      </c>
      <c r="G4142" s="9" t="s">
        <v>499</v>
      </c>
      <c r="H4142" s="9" t="s">
        <v>1279</v>
      </c>
      <c r="I4142" s="9" t="s">
        <v>1280</v>
      </c>
      <c r="J4142" s="9" t="s">
        <v>1281</v>
      </c>
      <c r="K4142" s="9">
        <v>1291</v>
      </c>
      <c r="L4142" s="9">
        <v>1447</v>
      </c>
      <c r="M4142" s="9">
        <v>1569</v>
      </c>
    </row>
    <row r="4143" spans="1:13" x14ac:dyDescent="0.35">
      <c r="A4143" s="8">
        <v>4141</v>
      </c>
      <c r="B4143" s="9" t="s">
        <v>1520</v>
      </c>
      <c r="C4143" s="9">
        <v>16</v>
      </c>
      <c r="D4143" s="9" t="s">
        <v>1561</v>
      </c>
      <c r="E4143" s="11">
        <v>16</v>
      </c>
      <c r="F4143" s="9" t="s">
        <v>428</v>
      </c>
      <c r="G4143" s="9" t="s">
        <v>499</v>
      </c>
      <c r="H4143" s="9" t="s">
        <v>1618</v>
      </c>
      <c r="I4143" s="9" t="s">
        <v>1619</v>
      </c>
      <c r="J4143" s="9" t="s">
        <v>1620</v>
      </c>
      <c r="K4143" s="9">
        <v>761</v>
      </c>
      <c r="L4143" s="9">
        <v>773</v>
      </c>
      <c r="M4143" s="9">
        <v>783</v>
      </c>
    </row>
    <row r="4144" spans="1:13" x14ac:dyDescent="0.35">
      <c r="A4144" s="8">
        <v>4142</v>
      </c>
      <c r="B4144" s="9" t="s">
        <v>1520</v>
      </c>
      <c r="C4144" s="9">
        <v>16</v>
      </c>
      <c r="D4144" s="9" t="s">
        <v>1561</v>
      </c>
      <c r="E4144" s="11">
        <v>16</v>
      </c>
      <c r="F4144" s="9" t="s">
        <v>428</v>
      </c>
      <c r="G4144" s="9" t="s">
        <v>499</v>
      </c>
      <c r="H4144" s="9" t="s">
        <v>500</v>
      </c>
      <c r="I4144" s="9" t="s">
        <v>501</v>
      </c>
      <c r="J4144" s="9" t="s">
        <v>502</v>
      </c>
      <c r="K4144" s="9">
        <v>914</v>
      </c>
      <c r="L4144" s="9">
        <v>926</v>
      </c>
      <c r="M4144" s="9">
        <v>935</v>
      </c>
    </row>
    <row r="4145" spans="1:13" x14ac:dyDescent="0.35">
      <c r="A4145" s="8">
        <v>4143</v>
      </c>
      <c r="B4145" s="9" t="s">
        <v>1520</v>
      </c>
      <c r="C4145" s="9">
        <v>16</v>
      </c>
      <c r="D4145" s="9" t="s">
        <v>1561</v>
      </c>
      <c r="E4145" s="11">
        <v>16</v>
      </c>
      <c r="F4145" s="9" t="s">
        <v>428</v>
      </c>
      <c r="G4145" s="9" t="s">
        <v>499</v>
      </c>
      <c r="H4145" s="9" t="s">
        <v>503</v>
      </c>
      <c r="I4145" s="9" t="s">
        <v>504</v>
      </c>
      <c r="J4145" s="9" t="s">
        <v>505</v>
      </c>
      <c r="K4145" s="9">
        <v>8928</v>
      </c>
      <c r="L4145" s="9">
        <v>13463</v>
      </c>
      <c r="M4145" s="9">
        <v>19544</v>
      </c>
    </row>
    <row r="4146" spans="1:13" x14ac:dyDescent="0.35">
      <c r="A4146" s="8">
        <v>4144</v>
      </c>
      <c r="B4146" s="9" t="s">
        <v>1520</v>
      </c>
      <c r="C4146" s="9">
        <v>16</v>
      </c>
      <c r="D4146" s="9" t="s">
        <v>1561</v>
      </c>
      <c r="E4146" s="11">
        <v>16</v>
      </c>
      <c r="F4146" s="9" t="s">
        <v>428</v>
      </c>
      <c r="G4146" s="9" t="s">
        <v>499</v>
      </c>
      <c r="H4146" s="9" t="s">
        <v>1164</v>
      </c>
      <c r="I4146" s="9" t="s">
        <v>1165</v>
      </c>
      <c r="J4146" s="9" t="s">
        <v>1166</v>
      </c>
      <c r="K4146" s="9">
        <v>34584</v>
      </c>
      <c r="L4146" s="9">
        <v>34584</v>
      </c>
      <c r="M4146" s="9">
        <v>34584</v>
      </c>
    </row>
    <row r="4147" spans="1:13" x14ac:dyDescent="0.35">
      <c r="A4147" s="8">
        <v>4145</v>
      </c>
      <c r="B4147" s="9" t="s">
        <v>1520</v>
      </c>
      <c r="C4147" s="9">
        <v>16</v>
      </c>
      <c r="D4147" s="9" t="s">
        <v>1561</v>
      </c>
      <c r="E4147" s="11">
        <v>16</v>
      </c>
      <c r="F4147" s="9" t="s">
        <v>428</v>
      </c>
      <c r="G4147" s="9" t="s">
        <v>499</v>
      </c>
      <c r="H4147" s="9" t="s">
        <v>1167</v>
      </c>
      <c r="I4147" s="9" t="s">
        <v>1168</v>
      </c>
      <c r="J4147" s="9" t="s">
        <v>1169</v>
      </c>
      <c r="K4147" s="9">
        <v>458</v>
      </c>
      <c r="L4147" s="9">
        <v>458</v>
      </c>
      <c r="M4147" s="9">
        <v>688</v>
      </c>
    </row>
    <row r="4148" spans="1:13" x14ac:dyDescent="0.35">
      <c r="A4148" s="8">
        <v>4146</v>
      </c>
      <c r="B4148" s="9" t="s">
        <v>1520</v>
      </c>
      <c r="C4148" s="9">
        <v>16</v>
      </c>
      <c r="D4148" s="9" t="s">
        <v>1561</v>
      </c>
      <c r="E4148" s="11">
        <v>18</v>
      </c>
      <c r="F4148" s="9" t="s">
        <v>428</v>
      </c>
      <c r="G4148" s="9" t="s">
        <v>506</v>
      </c>
      <c r="H4148" s="9" t="s">
        <v>507</v>
      </c>
      <c r="I4148" s="9" t="s">
        <v>508</v>
      </c>
      <c r="J4148" s="9" t="s">
        <v>509</v>
      </c>
      <c r="K4148" s="9">
        <v>10211</v>
      </c>
      <c r="L4148" s="9">
        <v>16149</v>
      </c>
      <c r="M4148" s="9">
        <v>19946</v>
      </c>
    </row>
    <row r="4149" spans="1:13" x14ac:dyDescent="0.35">
      <c r="A4149" s="8">
        <v>4147</v>
      </c>
      <c r="B4149" s="9" t="s">
        <v>1520</v>
      </c>
      <c r="C4149" s="9">
        <v>16</v>
      </c>
      <c r="D4149" s="9" t="s">
        <v>1561</v>
      </c>
      <c r="E4149" s="11">
        <v>19</v>
      </c>
      <c r="F4149" s="9" t="s">
        <v>510</v>
      </c>
      <c r="G4149" s="9" t="s">
        <v>511</v>
      </c>
      <c r="H4149" s="9" t="s">
        <v>512</v>
      </c>
      <c r="I4149" s="9" t="s">
        <v>513</v>
      </c>
      <c r="J4149" s="9" t="s">
        <v>514</v>
      </c>
      <c r="K4149" s="9">
        <v>42128</v>
      </c>
      <c r="L4149" s="9">
        <v>49012</v>
      </c>
      <c r="M4149" s="9">
        <v>53258</v>
      </c>
    </row>
    <row r="4150" spans="1:13" x14ac:dyDescent="0.35">
      <c r="A4150" s="8">
        <v>4148</v>
      </c>
      <c r="B4150" s="9" t="s">
        <v>1520</v>
      </c>
      <c r="C4150" s="9">
        <v>16</v>
      </c>
      <c r="D4150" s="9" t="s">
        <v>1561</v>
      </c>
      <c r="E4150" s="11">
        <v>19</v>
      </c>
      <c r="F4150" s="9" t="s">
        <v>510</v>
      </c>
      <c r="G4150" s="9" t="s">
        <v>511</v>
      </c>
      <c r="H4150" s="9" t="s">
        <v>515</v>
      </c>
      <c r="I4150" s="9" t="s">
        <v>516</v>
      </c>
      <c r="J4150" s="9" t="s">
        <v>517</v>
      </c>
      <c r="K4150" s="9">
        <v>25294</v>
      </c>
      <c r="L4150" s="9">
        <v>31244</v>
      </c>
      <c r="M4150" s="9">
        <v>36344</v>
      </c>
    </row>
    <row r="4151" spans="1:13" x14ac:dyDescent="0.35">
      <c r="A4151" s="8">
        <v>4149</v>
      </c>
      <c r="B4151" s="9" t="s">
        <v>1520</v>
      </c>
      <c r="C4151" s="9">
        <v>16</v>
      </c>
      <c r="D4151" s="9" t="s">
        <v>1561</v>
      </c>
      <c r="E4151" s="11">
        <v>19</v>
      </c>
      <c r="F4151" s="9" t="s">
        <v>510</v>
      </c>
      <c r="G4151" s="9" t="s">
        <v>511</v>
      </c>
      <c r="H4151" s="9" t="s">
        <v>518</v>
      </c>
      <c r="I4151" s="9" t="s">
        <v>519</v>
      </c>
      <c r="J4151" s="9" t="s">
        <v>520</v>
      </c>
      <c r="K4151" s="9">
        <v>2000</v>
      </c>
      <c r="L4151" s="9">
        <v>2091</v>
      </c>
      <c r="M4151" s="9">
        <v>2176</v>
      </c>
    </row>
    <row r="4152" spans="1:13" x14ac:dyDescent="0.35">
      <c r="A4152" s="8">
        <v>4150</v>
      </c>
      <c r="B4152" s="9" t="s">
        <v>1520</v>
      </c>
      <c r="C4152" s="9">
        <v>16</v>
      </c>
      <c r="D4152" s="9" t="s">
        <v>1561</v>
      </c>
      <c r="E4152" s="11">
        <v>19</v>
      </c>
      <c r="F4152" s="9" t="s">
        <v>510</v>
      </c>
      <c r="G4152" s="9" t="s">
        <v>511</v>
      </c>
      <c r="H4152" s="9" t="s">
        <v>993</v>
      </c>
      <c r="I4152" s="9" t="s">
        <v>994</v>
      </c>
      <c r="J4152" s="9" t="s">
        <v>995</v>
      </c>
      <c r="K4152" s="9">
        <v>1052</v>
      </c>
      <c r="L4152" s="9">
        <v>1408</v>
      </c>
      <c r="M4152" s="9">
        <v>5763</v>
      </c>
    </row>
    <row r="4153" spans="1:13" x14ac:dyDescent="0.35">
      <c r="A4153" s="8">
        <v>4151</v>
      </c>
      <c r="B4153" s="9" t="s">
        <v>1520</v>
      </c>
      <c r="C4153" s="9">
        <v>16</v>
      </c>
      <c r="D4153" s="9" t="s">
        <v>1561</v>
      </c>
      <c r="E4153" s="11">
        <v>19</v>
      </c>
      <c r="F4153" s="9" t="s">
        <v>510</v>
      </c>
      <c r="G4153" s="9" t="s">
        <v>511</v>
      </c>
      <c r="H4153" s="9" t="s">
        <v>699</v>
      </c>
      <c r="I4153" s="9" t="s">
        <v>700</v>
      </c>
      <c r="J4153" s="9" t="s">
        <v>701</v>
      </c>
      <c r="K4153" s="9">
        <v>220</v>
      </c>
      <c r="L4153" s="9">
        <v>220</v>
      </c>
      <c r="M4153" s="9">
        <v>220</v>
      </c>
    </row>
    <row r="4154" spans="1:13" x14ac:dyDescent="0.35">
      <c r="A4154" s="8">
        <v>4152</v>
      </c>
      <c r="B4154" s="9" t="s">
        <v>1520</v>
      </c>
      <c r="C4154" s="9">
        <v>16</v>
      </c>
      <c r="D4154" s="9" t="s">
        <v>1561</v>
      </c>
      <c r="E4154" s="11">
        <v>19</v>
      </c>
      <c r="F4154" s="9" t="s">
        <v>510</v>
      </c>
      <c r="G4154" s="9" t="s">
        <v>511</v>
      </c>
      <c r="H4154" s="9" t="s">
        <v>521</v>
      </c>
      <c r="I4154" s="9" t="s">
        <v>522</v>
      </c>
      <c r="J4154" s="9" t="s">
        <v>523</v>
      </c>
      <c r="K4154" s="9">
        <v>4255</v>
      </c>
      <c r="L4154" s="9">
        <v>18397</v>
      </c>
      <c r="M4154" s="9">
        <v>31452</v>
      </c>
    </row>
    <row r="4155" spans="1:13" x14ac:dyDescent="0.35">
      <c r="A4155" s="8">
        <v>4153</v>
      </c>
      <c r="B4155" s="9" t="s">
        <v>1520</v>
      </c>
      <c r="C4155" s="9">
        <v>16</v>
      </c>
      <c r="D4155" s="9" t="s">
        <v>1561</v>
      </c>
      <c r="E4155" s="11">
        <v>19</v>
      </c>
      <c r="F4155" s="9" t="s">
        <v>510</v>
      </c>
      <c r="G4155" s="9" t="s">
        <v>511</v>
      </c>
      <c r="H4155" s="9" t="s">
        <v>524</v>
      </c>
      <c r="I4155" s="9" t="s">
        <v>525</v>
      </c>
      <c r="J4155" s="9" t="s">
        <v>526</v>
      </c>
      <c r="K4155" s="9">
        <v>31994</v>
      </c>
      <c r="L4155" s="9">
        <v>41339</v>
      </c>
      <c r="M4155" s="9">
        <v>48220</v>
      </c>
    </row>
    <row r="4156" spans="1:13" x14ac:dyDescent="0.35">
      <c r="A4156" s="8">
        <v>4154</v>
      </c>
      <c r="B4156" s="9" t="s">
        <v>1520</v>
      </c>
      <c r="C4156" s="9">
        <v>16</v>
      </c>
      <c r="D4156" s="9" t="s">
        <v>1561</v>
      </c>
      <c r="E4156" s="11">
        <v>19</v>
      </c>
      <c r="F4156" s="9" t="s">
        <v>510</v>
      </c>
      <c r="G4156" s="9" t="s">
        <v>511</v>
      </c>
      <c r="H4156" s="9" t="s">
        <v>527</v>
      </c>
      <c r="I4156" s="9" t="s">
        <v>528</v>
      </c>
      <c r="J4156" s="9" t="s">
        <v>529</v>
      </c>
      <c r="K4156" s="9">
        <v>14083</v>
      </c>
      <c r="L4156" s="9">
        <v>15755</v>
      </c>
      <c r="M4156" s="9">
        <v>17503</v>
      </c>
    </row>
    <row r="4157" spans="1:13" x14ac:dyDescent="0.35">
      <c r="A4157" s="8">
        <v>4155</v>
      </c>
      <c r="B4157" s="9" t="s">
        <v>1520</v>
      </c>
      <c r="C4157" s="9">
        <v>16</v>
      </c>
      <c r="D4157" s="9" t="s">
        <v>1561</v>
      </c>
      <c r="E4157" s="11">
        <v>19</v>
      </c>
      <c r="F4157" s="9" t="s">
        <v>510</v>
      </c>
      <c r="G4157" s="9" t="s">
        <v>511</v>
      </c>
      <c r="H4157" s="9" t="s">
        <v>530</v>
      </c>
      <c r="I4157" s="9" t="s">
        <v>531</v>
      </c>
      <c r="J4157" s="9" t="s">
        <v>532</v>
      </c>
      <c r="K4157" s="9">
        <v>6250</v>
      </c>
      <c r="L4157" s="9">
        <v>8435</v>
      </c>
      <c r="M4157" s="9">
        <v>11549</v>
      </c>
    </row>
    <row r="4158" spans="1:13" x14ac:dyDescent="0.35">
      <c r="A4158" s="8">
        <v>4156</v>
      </c>
      <c r="B4158" s="9" t="s">
        <v>1520</v>
      </c>
      <c r="C4158" s="9">
        <v>16</v>
      </c>
      <c r="D4158" s="9" t="s">
        <v>1561</v>
      </c>
      <c r="E4158" s="11">
        <v>19</v>
      </c>
      <c r="F4158" s="9" t="s">
        <v>510</v>
      </c>
      <c r="G4158" s="9" t="s">
        <v>511</v>
      </c>
      <c r="H4158" s="9" t="s">
        <v>702</v>
      </c>
      <c r="I4158" s="9" t="s">
        <v>703</v>
      </c>
      <c r="J4158" s="9" t="s">
        <v>704</v>
      </c>
      <c r="K4158" s="9">
        <v>1032</v>
      </c>
      <c r="L4158" s="9">
        <v>1239</v>
      </c>
      <c r="M4158" s="9">
        <v>1956</v>
      </c>
    </row>
    <row r="4159" spans="1:13" x14ac:dyDescent="0.35">
      <c r="A4159" s="8">
        <v>4157</v>
      </c>
      <c r="B4159" s="9" t="s">
        <v>1520</v>
      </c>
      <c r="C4159" s="9">
        <v>16</v>
      </c>
      <c r="D4159" s="9" t="s">
        <v>1561</v>
      </c>
      <c r="E4159" s="11">
        <v>19</v>
      </c>
      <c r="F4159" s="9" t="s">
        <v>510</v>
      </c>
      <c r="G4159" s="9" t="s">
        <v>511</v>
      </c>
      <c r="H4159" s="9" t="s">
        <v>533</v>
      </c>
      <c r="I4159" s="9" t="s">
        <v>534</v>
      </c>
      <c r="J4159" s="9" t="s">
        <v>535</v>
      </c>
      <c r="K4159" s="9">
        <v>5741</v>
      </c>
      <c r="L4159" s="9">
        <v>6571</v>
      </c>
      <c r="M4159" s="9">
        <v>9645</v>
      </c>
    </row>
    <row r="4160" spans="1:13" x14ac:dyDescent="0.35">
      <c r="A4160" s="8">
        <v>4158</v>
      </c>
      <c r="B4160" s="9" t="s">
        <v>1520</v>
      </c>
      <c r="C4160" s="9">
        <v>16</v>
      </c>
      <c r="D4160" s="9" t="s">
        <v>1561</v>
      </c>
      <c r="E4160" s="11">
        <v>19</v>
      </c>
      <c r="F4160" s="9" t="s">
        <v>510</v>
      </c>
      <c r="G4160" s="9" t="s">
        <v>511</v>
      </c>
      <c r="H4160" s="9" t="s">
        <v>536</v>
      </c>
      <c r="I4160" s="9" t="s">
        <v>537</v>
      </c>
      <c r="J4160" s="9" t="s">
        <v>538</v>
      </c>
      <c r="K4160" s="9">
        <v>3925</v>
      </c>
      <c r="L4160" s="9">
        <v>5059</v>
      </c>
      <c r="M4160" s="9">
        <v>6189</v>
      </c>
    </row>
    <row r="4161" spans="1:13" x14ac:dyDescent="0.35">
      <c r="A4161" s="8">
        <v>4159</v>
      </c>
      <c r="B4161" s="9" t="s">
        <v>1520</v>
      </c>
      <c r="C4161" s="9">
        <v>16</v>
      </c>
      <c r="D4161" s="9" t="s">
        <v>1561</v>
      </c>
      <c r="E4161" s="11">
        <v>19</v>
      </c>
      <c r="F4161" s="9" t="s">
        <v>510</v>
      </c>
      <c r="G4161" s="9" t="s">
        <v>511</v>
      </c>
      <c r="H4161" s="9" t="s">
        <v>996</v>
      </c>
      <c r="I4161" s="9" t="s">
        <v>997</v>
      </c>
      <c r="J4161" s="9" t="s">
        <v>998</v>
      </c>
      <c r="K4161" s="9">
        <v>88</v>
      </c>
      <c r="L4161" s="9">
        <v>88</v>
      </c>
      <c r="M4161" s="9">
        <v>88</v>
      </c>
    </row>
    <row r="4162" spans="1:13" x14ac:dyDescent="0.35">
      <c r="A4162" s="8">
        <v>4160</v>
      </c>
      <c r="B4162" s="9" t="s">
        <v>1520</v>
      </c>
      <c r="C4162" s="9">
        <v>16</v>
      </c>
      <c r="D4162" s="9" t="s">
        <v>1561</v>
      </c>
      <c r="E4162" s="11">
        <v>19</v>
      </c>
      <c r="F4162" s="9" t="s">
        <v>510</v>
      </c>
      <c r="G4162" s="9" t="s">
        <v>511</v>
      </c>
      <c r="H4162" s="9" t="s">
        <v>539</v>
      </c>
      <c r="I4162" s="9" t="s">
        <v>540</v>
      </c>
      <c r="J4162" s="9" t="s">
        <v>541</v>
      </c>
      <c r="K4162" s="9">
        <v>22908</v>
      </c>
      <c r="L4162" s="9">
        <v>31927</v>
      </c>
      <c r="M4162" s="9">
        <v>43253</v>
      </c>
    </row>
    <row r="4163" spans="1:13" x14ac:dyDescent="0.35">
      <c r="A4163" s="8">
        <v>4161</v>
      </c>
      <c r="B4163" s="9" t="s">
        <v>1520</v>
      </c>
      <c r="C4163" s="9">
        <v>16</v>
      </c>
      <c r="D4163" s="9" t="s">
        <v>1561</v>
      </c>
      <c r="E4163" s="11">
        <v>19</v>
      </c>
      <c r="F4163" s="9" t="s">
        <v>510</v>
      </c>
      <c r="G4163" s="9" t="s">
        <v>511</v>
      </c>
      <c r="H4163" s="9" t="s">
        <v>880</v>
      </c>
      <c r="I4163" s="9" t="s">
        <v>881</v>
      </c>
      <c r="J4163" s="9" t="s">
        <v>882</v>
      </c>
      <c r="K4163" s="9">
        <v>147712</v>
      </c>
      <c r="L4163" s="9">
        <v>178132</v>
      </c>
      <c r="M4163" s="9">
        <v>204270</v>
      </c>
    </row>
    <row r="4164" spans="1:13" x14ac:dyDescent="0.35">
      <c r="A4164" s="8">
        <v>4162</v>
      </c>
      <c r="B4164" s="9" t="s">
        <v>1520</v>
      </c>
      <c r="C4164" s="9">
        <v>16</v>
      </c>
      <c r="D4164" s="9" t="s">
        <v>1561</v>
      </c>
      <c r="E4164" s="11">
        <v>19</v>
      </c>
      <c r="F4164" s="9" t="s">
        <v>510</v>
      </c>
      <c r="G4164" s="9" t="s">
        <v>511</v>
      </c>
      <c r="H4164" s="9" t="s">
        <v>1287</v>
      </c>
      <c r="I4164" s="9" t="s">
        <v>1288</v>
      </c>
      <c r="J4164" s="9" t="s">
        <v>1289</v>
      </c>
      <c r="K4164" s="9">
        <v>21909</v>
      </c>
      <c r="L4164" s="9">
        <v>45254</v>
      </c>
      <c r="M4164" s="9">
        <v>54107</v>
      </c>
    </row>
    <row r="4165" spans="1:13" x14ac:dyDescent="0.35">
      <c r="A4165" s="8">
        <v>4163</v>
      </c>
      <c r="B4165" s="9" t="s">
        <v>1520</v>
      </c>
      <c r="C4165" s="9">
        <v>16</v>
      </c>
      <c r="D4165" s="9" t="s">
        <v>1561</v>
      </c>
      <c r="E4165" s="11">
        <v>19</v>
      </c>
      <c r="F4165" s="9" t="s">
        <v>510</v>
      </c>
      <c r="G4165" s="9" t="s">
        <v>511</v>
      </c>
      <c r="H4165" s="9" t="s">
        <v>1453</v>
      </c>
      <c r="I4165" s="9" t="s">
        <v>1454</v>
      </c>
      <c r="J4165" s="9" t="s">
        <v>1455</v>
      </c>
      <c r="K4165" s="9">
        <v>43477</v>
      </c>
      <c r="L4165" s="9">
        <v>46426</v>
      </c>
      <c r="M4165" s="9">
        <v>50429</v>
      </c>
    </row>
    <row r="4166" spans="1:13" x14ac:dyDescent="0.35">
      <c r="A4166" s="8">
        <v>4164</v>
      </c>
      <c r="B4166" s="9" t="s">
        <v>1520</v>
      </c>
      <c r="C4166" s="9">
        <v>16</v>
      </c>
      <c r="D4166" s="9" t="s">
        <v>1561</v>
      </c>
      <c r="E4166" s="11">
        <v>19</v>
      </c>
      <c r="F4166" s="9" t="s">
        <v>510</v>
      </c>
      <c r="G4166" s="9" t="s">
        <v>511</v>
      </c>
      <c r="H4166" s="9" t="s">
        <v>1621</v>
      </c>
      <c r="I4166" s="9" t="s">
        <v>1622</v>
      </c>
      <c r="J4166" s="9" t="s">
        <v>1623</v>
      </c>
      <c r="K4166" s="9">
        <v>3220</v>
      </c>
      <c r="L4166" s="9">
        <v>3220</v>
      </c>
      <c r="M4166" s="9">
        <v>3220</v>
      </c>
    </row>
    <row r="4167" spans="1:13" x14ac:dyDescent="0.35">
      <c r="A4167" s="8">
        <v>4165</v>
      </c>
      <c r="B4167" s="9" t="s">
        <v>1520</v>
      </c>
      <c r="C4167" s="9">
        <v>16</v>
      </c>
      <c r="D4167" s="9" t="s">
        <v>1561</v>
      </c>
      <c r="E4167" s="11">
        <v>19</v>
      </c>
      <c r="F4167" s="9" t="s">
        <v>510</v>
      </c>
      <c r="G4167" s="9" t="s">
        <v>511</v>
      </c>
      <c r="H4167" s="9" t="s">
        <v>999</v>
      </c>
      <c r="I4167" s="9" t="s">
        <v>1000</v>
      </c>
      <c r="J4167" s="9" t="s">
        <v>1001</v>
      </c>
      <c r="K4167" s="9">
        <v>1470</v>
      </c>
      <c r="L4167" s="9">
        <v>1688</v>
      </c>
      <c r="M4167" s="9">
        <v>5671</v>
      </c>
    </row>
    <row r="4168" spans="1:13" x14ac:dyDescent="0.35">
      <c r="A4168" s="8">
        <v>4166</v>
      </c>
      <c r="B4168" s="9" t="s">
        <v>1520</v>
      </c>
      <c r="C4168" s="9">
        <v>16</v>
      </c>
      <c r="D4168" s="9" t="s">
        <v>1561</v>
      </c>
      <c r="E4168" s="11">
        <v>19</v>
      </c>
      <c r="F4168" s="9" t="s">
        <v>510</v>
      </c>
      <c r="G4168" s="9" t="s">
        <v>511</v>
      </c>
      <c r="H4168" s="9" t="s">
        <v>1537</v>
      </c>
      <c r="I4168" s="9" t="s">
        <v>1538</v>
      </c>
      <c r="J4168" s="9" t="s">
        <v>1539</v>
      </c>
      <c r="K4168" s="9">
        <v>3064</v>
      </c>
      <c r="L4168" s="9">
        <v>4050</v>
      </c>
      <c r="M4168" s="9">
        <v>5135</v>
      </c>
    </row>
    <row r="4169" spans="1:13" x14ac:dyDescent="0.35">
      <c r="A4169" s="8">
        <v>4167</v>
      </c>
      <c r="B4169" s="9" t="s">
        <v>1520</v>
      </c>
      <c r="C4169" s="9">
        <v>16</v>
      </c>
      <c r="D4169" s="9" t="s">
        <v>1561</v>
      </c>
      <c r="E4169" s="11">
        <v>19</v>
      </c>
      <c r="F4169" s="9" t="s">
        <v>510</v>
      </c>
      <c r="G4169" s="9" t="s">
        <v>511</v>
      </c>
      <c r="H4169" s="9" t="s">
        <v>1540</v>
      </c>
      <c r="I4169" s="9" t="s">
        <v>1541</v>
      </c>
      <c r="J4169" s="9" t="s">
        <v>1542</v>
      </c>
      <c r="K4169" s="9">
        <v>1077</v>
      </c>
      <c r="L4169" s="9">
        <v>2410</v>
      </c>
      <c r="M4169" s="9">
        <v>2959</v>
      </c>
    </row>
    <row r="4170" spans="1:13" x14ac:dyDescent="0.35">
      <c r="A4170" s="8">
        <v>4168</v>
      </c>
      <c r="B4170" s="9" t="s">
        <v>1520</v>
      </c>
      <c r="C4170" s="9">
        <v>16</v>
      </c>
      <c r="D4170" s="9" t="s">
        <v>1561</v>
      </c>
      <c r="E4170" s="11">
        <v>19</v>
      </c>
      <c r="F4170" s="9" t="s">
        <v>510</v>
      </c>
      <c r="G4170" s="9" t="s">
        <v>511</v>
      </c>
      <c r="H4170" s="9" t="s">
        <v>1624</v>
      </c>
      <c r="I4170" s="9" t="s">
        <v>1625</v>
      </c>
      <c r="J4170" s="9" t="s">
        <v>1626</v>
      </c>
      <c r="K4170" s="9">
        <v>1494</v>
      </c>
      <c r="L4170" s="9">
        <v>1494</v>
      </c>
      <c r="M4170" s="9">
        <v>1494</v>
      </c>
    </row>
    <row r="4171" spans="1:13" x14ac:dyDescent="0.35">
      <c r="A4171" s="8">
        <v>4169</v>
      </c>
      <c r="B4171" s="9" t="s">
        <v>1520</v>
      </c>
      <c r="C4171" s="9">
        <v>16</v>
      </c>
      <c r="D4171" s="9" t="s">
        <v>1561</v>
      </c>
      <c r="E4171" s="11">
        <v>19</v>
      </c>
      <c r="F4171" s="9" t="s">
        <v>510</v>
      </c>
      <c r="G4171" s="9" t="s">
        <v>511</v>
      </c>
      <c r="H4171" s="9" t="s">
        <v>1002</v>
      </c>
      <c r="I4171" s="9" t="s">
        <v>1003</v>
      </c>
      <c r="J4171" s="9" t="s">
        <v>1004</v>
      </c>
      <c r="K4171" s="9">
        <v>17342</v>
      </c>
      <c r="L4171" s="9">
        <v>24407</v>
      </c>
      <c r="M4171" s="9">
        <v>27171</v>
      </c>
    </row>
    <row r="4172" spans="1:13" x14ac:dyDescent="0.35">
      <c r="A4172" s="8">
        <v>4170</v>
      </c>
      <c r="B4172" s="9" t="s">
        <v>1520</v>
      </c>
      <c r="C4172" s="9">
        <v>16</v>
      </c>
      <c r="D4172" s="9" t="s">
        <v>1561</v>
      </c>
      <c r="E4172" s="11">
        <v>19</v>
      </c>
      <c r="F4172" s="9" t="s">
        <v>510</v>
      </c>
      <c r="G4172" s="9" t="s">
        <v>511</v>
      </c>
      <c r="H4172" s="9" t="s">
        <v>1456</v>
      </c>
      <c r="I4172" s="9" t="s">
        <v>1457</v>
      </c>
      <c r="J4172" s="9" t="s">
        <v>1458</v>
      </c>
      <c r="K4172" s="9">
        <v>5243</v>
      </c>
      <c r="L4172" s="9">
        <v>6232</v>
      </c>
      <c r="M4172" s="9">
        <v>6723</v>
      </c>
    </row>
    <row r="4173" spans="1:13" x14ac:dyDescent="0.35">
      <c r="A4173" s="8">
        <v>4171</v>
      </c>
      <c r="B4173" s="9" t="s">
        <v>1520</v>
      </c>
      <c r="C4173" s="9">
        <v>16</v>
      </c>
      <c r="D4173" s="9" t="s">
        <v>1561</v>
      </c>
      <c r="E4173" s="11">
        <v>19</v>
      </c>
      <c r="F4173" s="9" t="s">
        <v>510</v>
      </c>
      <c r="G4173" s="9" t="s">
        <v>511</v>
      </c>
      <c r="H4173" s="9" t="s">
        <v>1627</v>
      </c>
      <c r="I4173" s="9" t="s">
        <v>1628</v>
      </c>
      <c r="J4173" s="9" t="s">
        <v>1629</v>
      </c>
      <c r="K4173" s="9">
        <v>696</v>
      </c>
      <c r="L4173" s="9">
        <v>829</v>
      </c>
      <c r="M4173" s="9">
        <v>952</v>
      </c>
    </row>
    <row r="4174" spans="1:13" x14ac:dyDescent="0.35">
      <c r="A4174" s="8">
        <v>4172</v>
      </c>
      <c r="B4174" s="9" t="s">
        <v>1520</v>
      </c>
      <c r="C4174" s="9">
        <v>16</v>
      </c>
      <c r="D4174" s="9" t="s">
        <v>1561</v>
      </c>
      <c r="E4174" s="11">
        <v>19</v>
      </c>
      <c r="F4174" s="9" t="s">
        <v>510</v>
      </c>
      <c r="G4174" s="9" t="s">
        <v>511</v>
      </c>
      <c r="H4174" s="9" t="s">
        <v>1543</v>
      </c>
      <c r="I4174" s="9" t="s">
        <v>1544</v>
      </c>
      <c r="J4174" s="9" t="s">
        <v>1545</v>
      </c>
      <c r="K4174" s="9">
        <v>481</v>
      </c>
      <c r="L4174" s="9">
        <v>534</v>
      </c>
      <c r="M4174" s="9">
        <v>1387</v>
      </c>
    </row>
    <row r="4175" spans="1:13" x14ac:dyDescent="0.35">
      <c r="A4175" s="8">
        <v>4173</v>
      </c>
      <c r="B4175" s="9" t="s">
        <v>1520</v>
      </c>
      <c r="C4175" s="9">
        <v>16</v>
      </c>
      <c r="D4175" s="9" t="s">
        <v>1561</v>
      </c>
      <c r="E4175" s="11">
        <v>19</v>
      </c>
      <c r="F4175" s="9" t="s">
        <v>510</v>
      </c>
      <c r="G4175" s="9" t="s">
        <v>511</v>
      </c>
      <c r="H4175" s="9" t="s">
        <v>1630</v>
      </c>
      <c r="I4175" s="9" t="s">
        <v>1631</v>
      </c>
      <c r="J4175" s="9" t="s">
        <v>1632</v>
      </c>
      <c r="K4175" s="9">
        <v>1713</v>
      </c>
      <c r="L4175" s="9">
        <v>1974</v>
      </c>
      <c r="M4175" s="9">
        <v>2215</v>
      </c>
    </row>
    <row r="4176" spans="1:13" x14ac:dyDescent="0.35">
      <c r="A4176" s="8">
        <v>4174</v>
      </c>
      <c r="B4176" s="9" t="s">
        <v>1520</v>
      </c>
      <c r="C4176" s="9">
        <v>16</v>
      </c>
      <c r="D4176" s="9" t="s">
        <v>1561</v>
      </c>
      <c r="E4176" s="11">
        <v>19</v>
      </c>
      <c r="F4176" s="9" t="s">
        <v>510</v>
      </c>
      <c r="G4176" s="9" t="s">
        <v>511</v>
      </c>
      <c r="H4176" s="9" t="s">
        <v>1546</v>
      </c>
      <c r="I4176" s="9" t="s">
        <v>1547</v>
      </c>
      <c r="J4176" s="9" t="s">
        <v>1548</v>
      </c>
      <c r="K4176" s="9">
        <v>3800</v>
      </c>
      <c r="L4176" s="9">
        <v>5739</v>
      </c>
      <c r="M4176" s="9">
        <v>7528</v>
      </c>
    </row>
    <row r="4177" spans="1:13" x14ac:dyDescent="0.35">
      <c r="A4177" s="8">
        <v>4175</v>
      </c>
      <c r="B4177" s="9" t="s">
        <v>1520</v>
      </c>
      <c r="C4177" s="9">
        <v>16</v>
      </c>
      <c r="D4177" s="9" t="s">
        <v>1561</v>
      </c>
      <c r="E4177" s="11">
        <v>19</v>
      </c>
      <c r="F4177" s="9" t="s">
        <v>510</v>
      </c>
      <c r="G4177" s="9" t="s">
        <v>511</v>
      </c>
      <c r="H4177" s="9" t="s">
        <v>1633</v>
      </c>
      <c r="I4177" s="9" t="s">
        <v>1634</v>
      </c>
      <c r="J4177" s="9" t="s">
        <v>1635</v>
      </c>
      <c r="K4177" s="9">
        <v>3757</v>
      </c>
      <c r="L4177" s="9">
        <v>3757</v>
      </c>
      <c r="M4177" s="9">
        <v>3757</v>
      </c>
    </row>
    <row r="4178" spans="1:13" x14ac:dyDescent="0.35">
      <c r="A4178" s="8">
        <v>4176</v>
      </c>
      <c r="B4178" s="9" t="s">
        <v>1520</v>
      </c>
      <c r="C4178" s="9">
        <v>16</v>
      </c>
      <c r="D4178" s="9" t="s">
        <v>1561</v>
      </c>
      <c r="E4178" s="11">
        <v>19</v>
      </c>
      <c r="F4178" s="9" t="s">
        <v>510</v>
      </c>
      <c r="G4178" s="9" t="s">
        <v>511</v>
      </c>
      <c r="H4178" s="9" t="s">
        <v>1549</v>
      </c>
      <c r="I4178" s="9" t="s">
        <v>1550</v>
      </c>
      <c r="J4178" s="9" t="s">
        <v>1551</v>
      </c>
      <c r="K4178" s="9">
        <v>374</v>
      </c>
      <c r="L4178" s="9">
        <v>374</v>
      </c>
      <c r="M4178" s="9">
        <v>374</v>
      </c>
    </row>
    <row r="4179" spans="1:13" x14ac:dyDescent="0.35">
      <c r="A4179" s="8">
        <v>4177</v>
      </c>
      <c r="B4179" s="9" t="s">
        <v>1520</v>
      </c>
      <c r="C4179" s="9">
        <v>16</v>
      </c>
      <c r="D4179" s="9" t="s">
        <v>1561</v>
      </c>
      <c r="E4179" s="11">
        <v>19</v>
      </c>
      <c r="F4179" s="9" t="s">
        <v>510</v>
      </c>
      <c r="G4179" s="9" t="s">
        <v>511</v>
      </c>
      <c r="H4179" s="9" t="s">
        <v>1552</v>
      </c>
      <c r="I4179" s="9" t="s">
        <v>1553</v>
      </c>
      <c r="J4179" s="9" t="s">
        <v>1554</v>
      </c>
      <c r="K4179" s="9">
        <v>7407</v>
      </c>
      <c r="L4179" s="9">
        <v>7643</v>
      </c>
      <c r="M4179" s="9">
        <v>7861</v>
      </c>
    </row>
    <row r="4180" spans="1:13" x14ac:dyDescent="0.35">
      <c r="A4180" s="8">
        <v>4178</v>
      </c>
      <c r="B4180" s="9" t="s">
        <v>1520</v>
      </c>
      <c r="C4180" s="9">
        <v>16</v>
      </c>
      <c r="D4180" s="9" t="s">
        <v>1561</v>
      </c>
      <c r="E4180" s="11">
        <v>19</v>
      </c>
      <c r="F4180" s="9" t="s">
        <v>510</v>
      </c>
      <c r="G4180" s="9" t="s">
        <v>511</v>
      </c>
      <c r="H4180" s="9" t="s">
        <v>1636</v>
      </c>
      <c r="I4180" s="9" t="s">
        <v>1637</v>
      </c>
      <c r="J4180" s="9" t="s">
        <v>1638</v>
      </c>
      <c r="K4180" s="9">
        <v>2606</v>
      </c>
      <c r="L4180" s="9">
        <v>2743</v>
      </c>
      <c r="M4180" s="9">
        <v>2870</v>
      </c>
    </row>
    <row r="4181" spans="1:13" x14ac:dyDescent="0.35">
      <c r="A4181" s="8">
        <v>4179</v>
      </c>
      <c r="B4181" s="9" t="s">
        <v>1520</v>
      </c>
      <c r="C4181" s="9">
        <v>16</v>
      </c>
      <c r="D4181" s="9" t="s">
        <v>1561</v>
      </c>
      <c r="E4181" s="11">
        <v>19</v>
      </c>
      <c r="F4181" s="9" t="s">
        <v>510</v>
      </c>
      <c r="G4181" s="9" t="s">
        <v>511</v>
      </c>
      <c r="H4181" s="9" t="s">
        <v>1639</v>
      </c>
      <c r="I4181" s="9" t="s">
        <v>1640</v>
      </c>
      <c r="J4181" s="9" t="s">
        <v>1641</v>
      </c>
      <c r="K4181" s="9">
        <v>11027</v>
      </c>
      <c r="L4181" s="9">
        <v>11280</v>
      </c>
      <c r="M4181" s="9">
        <v>11513</v>
      </c>
    </row>
    <row r="4182" spans="1:13" x14ac:dyDescent="0.35">
      <c r="A4182" s="8">
        <v>4180</v>
      </c>
      <c r="B4182" s="9" t="s">
        <v>1520</v>
      </c>
      <c r="C4182" s="9">
        <v>16</v>
      </c>
      <c r="D4182" s="9" t="s">
        <v>1561</v>
      </c>
      <c r="E4182" s="11">
        <v>19</v>
      </c>
      <c r="F4182" s="9" t="s">
        <v>510</v>
      </c>
      <c r="G4182" s="9" t="s">
        <v>511</v>
      </c>
      <c r="H4182" s="9" t="s">
        <v>1459</v>
      </c>
      <c r="I4182" s="9" t="s">
        <v>1460</v>
      </c>
      <c r="J4182" s="9" t="s">
        <v>1461</v>
      </c>
      <c r="K4182" s="9">
        <v>20302</v>
      </c>
      <c r="L4182" s="9">
        <v>21958</v>
      </c>
      <c r="M4182" s="9">
        <v>23486</v>
      </c>
    </row>
    <row r="4183" spans="1:13" x14ac:dyDescent="0.35">
      <c r="A4183" s="8">
        <v>4181</v>
      </c>
      <c r="B4183" s="9" t="s">
        <v>1520</v>
      </c>
      <c r="C4183" s="9">
        <v>16</v>
      </c>
      <c r="D4183" s="9" t="s">
        <v>1561</v>
      </c>
      <c r="E4183" s="11">
        <v>19</v>
      </c>
      <c r="F4183" s="9" t="s">
        <v>510</v>
      </c>
      <c r="G4183" s="9" t="s">
        <v>511</v>
      </c>
      <c r="H4183" s="9" t="s">
        <v>1642</v>
      </c>
      <c r="I4183" s="9" t="s">
        <v>1643</v>
      </c>
      <c r="J4183" s="9" t="s">
        <v>1644</v>
      </c>
      <c r="K4183" s="9">
        <v>1240</v>
      </c>
      <c r="L4183" s="9">
        <v>1240</v>
      </c>
      <c r="M4183" s="9">
        <v>1240</v>
      </c>
    </row>
    <row r="4184" spans="1:13" x14ac:dyDescent="0.35">
      <c r="A4184" s="8">
        <v>4182</v>
      </c>
      <c r="B4184" s="9" t="s">
        <v>1520</v>
      </c>
      <c r="C4184" s="9">
        <v>16</v>
      </c>
      <c r="D4184" s="9" t="s">
        <v>1561</v>
      </c>
      <c r="E4184" s="11">
        <v>19</v>
      </c>
      <c r="F4184" s="9" t="s">
        <v>510</v>
      </c>
      <c r="G4184" s="9" t="s">
        <v>511</v>
      </c>
      <c r="H4184" s="9" t="s">
        <v>1645</v>
      </c>
      <c r="I4184" s="9" t="s">
        <v>1646</v>
      </c>
      <c r="J4184" s="9" t="s">
        <v>1647</v>
      </c>
      <c r="K4184" s="9">
        <v>978</v>
      </c>
      <c r="L4184" s="9">
        <v>992</v>
      </c>
      <c r="M4184" s="9">
        <v>1006</v>
      </c>
    </row>
    <row r="4185" spans="1:13" x14ac:dyDescent="0.35">
      <c r="A4185" s="8">
        <v>4183</v>
      </c>
      <c r="B4185" s="9" t="s">
        <v>1520</v>
      </c>
      <c r="C4185" s="9">
        <v>16</v>
      </c>
      <c r="D4185" s="9" t="s">
        <v>1561</v>
      </c>
      <c r="E4185" s="11">
        <v>19</v>
      </c>
      <c r="F4185" s="9" t="s">
        <v>510</v>
      </c>
      <c r="G4185" s="9" t="s">
        <v>511</v>
      </c>
      <c r="H4185" s="9" t="s">
        <v>1648</v>
      </c>
      <c r="I4185" s="9" t="s">
        <v>1649</v>
      </c>
      <c r="J4185" s="9" t="s">
        <v>1650</v>
      </c>
      <c r="K4185" s="9">
        <v>290</v>
      </c>
      <c r="L4185" s="9">
        <v>724</v>
      </c>
      <c r="M4185" s="9">
        <v>1126</v>
      </c>
    </row>
    <row r="4186" spans="1:13" x14ac:dyDescent="0.35">
      <c r="A4186" s="8">
        <v>4184</v>
      </c>
      <c r="B4186" s="9" t="s">
        <v>1520</v>
      </c>
      <c r="C4186" s="9">
        <v>16</v>
      </c>
      <c r="D4186" s="9" t="s">
        <v>1561</v>
      </c>
      <c r="E4186" s="11">
        <v>19</v>
      </c>
      <c r="F4186" s="9" t="s">
        <v>510</v>
      </c>
      <c r="G4186" s="9" t="s">
        <v>511</v>
      </c>
      <c r="H4186" s="9" t="s">
        <v>1651</v>
      </c>
      <c r="I4186" s="9" t="s">
        <v>1652</v>
      </c>
      <c r="J4186" s="9" t="s">
        <v>1653</v>
      </c>
      <c r="K4186" s="9">
        <v>1578</v>
      </c>
      <c r="L4186" s="9">
        <v>1578</v>
      </c>
      <c r="M4186" s="9">
        <v>1578</v>
      </c>
    </row>
    <row r="4187" spans="1:13" x14ac:dyDescent="0.35">
      <c r="A4187" s="8">
        <v>4185</v>
      </c>
      <c r="B4187" s="9" t="s">
        <v>1520</v>
      </c>
      <c r="C4187" s="9">
        <v>16</v>
      </c>
      <c r="D4187" s="9" t="s">
        <v>1561</v>
      </c>
      <c r="E4187" s="11">
        <v>19</v>
      </c>
      <c r="F4187" s="9" t="s">
        <v>510</v>
      </c>
      <c r="G4187" s="9" t="s">
        <v>511</v>
      </c>
      <c r="H4187" s="9" t="s">
        <v>1654</v>
      </c>
      <c r="I4187" s="9" t="s">
        <v>1655</v>
      </c>
      <c r="J4187" s="9" t="s">
        <v>1656</v>
      </c>
      <c r="K4187" s="9">
        <v>4093</v>
      </c>
      <c r="L4187" s="9">
        <v>4093</v>
      </c>
      <c r="M4187" s="9">
        <v>4093</v>
      </c>
    </row>
    <row r="4188" spans="1:13" x14ac:dyDescent="0.35">
      <c r="A4188" s="8">
        <v>4186</v>
      </c>
      <c r="B4188" s="9" t="s">
        <v>1520</v>
      </c>
      <c r="C4188" s="9">
        <v>16</v>
      </c>
      <c r="D4188" s="9" t="s">
        <v>1561</v>
      </c>
      <c r="E4188" s="11">
        <v>19</v>
      </c>
      <c r="F4188" s="9" t="s">
        <v>510</v>
      </c>
      <c r="G4188" s="9" t="s">
        <v>511</v>
      </c>
      <c r="H4188" s="9" t="s">
        <v>1555</v>
      </c>
      <c r="I4188" s="9" t="s">
        <v>1556</v>
      </c>
      <c r="J4188" s="9" t="s">
        <v>1557</v>
      </c>
      <c r="K4188" s="9">
        <v>4472</v>
      </c>
      <c r="L4188" s="9">
        <v>4472</v>
      </c>
      <c r="M4188" s="9">
        <v>4472</v>
      </c>
    </row>
    <row r="4189" spans="1:13" x14ac:dyDescent="0.35">
      <c r="A4189" s="8">
        <v>4187</v>
      </c>
      <c r="B4189" s="9" t="s">
        <v>1520</v>
      </c>
      <c r="C4189" s="9">
        <v>16</v>
      </c>
      <c r="D4189" s="9" t="s">
        <v>1561</v>
      </c>
      <c r="E4189" s="11">
        <v>19</v>
      </c>
      <c r="F4189" s="9" t="s">
        <v>510</v>
      </c>
      <c r="G4189" s="9" t="s">
        <v>511</v>
      </c>
      <c r="H4189" s="9" t="s">
        <v>1462</v>
      </c>
      <c r="I4189" s="9" t="s">
        <v>1463</v>
      </c>
      <c r="J4189" s="9" t="s">
        <v>1464</v>
      </c>
      <c r="K4189" s="9">
        <v>10977</v>
      </c>
      <c r="L4189" s="9">
        <v>11791</v>
      </c>
      <c r="M4189" s="9">
        <v>12542</v>
      </c>
    </row>
    <row r="4190" spans="1:13" x14ac:dyDescent="0.35">
      <c r="A4190" s="8">
        <v>4188</v>
      </c>
      <c r="B4190" s="9" t="s">
        <v>1520</v>
      </c>
      <c r="C4190" s="9">
        <v>16</v>
      </c>
      <c r="D4190" s="9" t="s">
        <v>1561</v>
      </c>
      <c r="E4190" s="11">
        <v>19</v>
      </c>
      <c r="F4190" s="9" t="s">
        <v>510</v>
      </c>
      <c r="G4190" s="9" t="s">
        <v>511</v>
      </c>
      <c r="H4190" s="9" t="s">
        <v>1657</v>
      </c>
      <c r="I4190" s="9" t="s">
        <v>1658</v>
      </c>
      <c r="J4190" s="9" t="s">
        <v>1659</v>
      </c>
      <c r="K4190" s="9">
        <v>5515</v>
      </c>
      <c r="L4190" s="9">
        <v>6939</v>
      </c>
      <c r="M4190" s="9">
        <v>8253</v>
      </c>
    </row>
    <row r="4191" spans="1:13" x14ac:dyDescent="0.35">
      <c r="A4191" s="8">
        <v>4189</v>
      </c>
      <c r="B4191" s="9" t="s">
        <v>1520</v>
      </c>
      <c r="C4191" s="9">
        <v>16</v>
      </c>
      <c r="D4191" s="9" t="s">
        <v>1561</v>
      </c>
      <c r="E4191" s="11">
        <v>19</v>
      </c>
      <c r="F4191" s="9" t="s">
        <v>510</v>
      </c>
      <c r="G4191" s="9" t="s">
        <v>511</v>
      </c>
      <c r="H4191" s="9" t="s">
        <v>883</v>
      </c>
      <c r="I4191" s="9" t="s">
        <v>884</v>
      </c>
      <c r="J4191" s="9" t="s">
        <v>885</v>
      </c>
      <c r="K4191" s="9">
        <v>7076</v>
      </c>
      <c r="L4191" s="9">
        <v>8402</v>
      </c>
      <c r="M4191" s="9">
        <v>9626</v>
      </c>
    </row>
    <row r="4192" spans="1:13" x14ac:dyDescent="0.35">
      <c r="A4192" s="8">
        <v>4190</v>
      </c>
      <c r="B4192" s="9" t="s">
        <v>1520</v>
      </c>
      <c r="C4192" s="9">
        <v>16</v>
      </c>
      <c r="D4192" s="9" t="s">
        <v>1561</v>
      </c>
      <c r="E4192" s="11">
        <v>19</v>
      </c>
      <c r="F4192" s="9" t="s">
        <v>510</v>
      </c>
      <c r="G4192" s="9" t="s">
        <v>511</v>
      </c>
      <c r="H4192" s="9" t="s">
        <v>1468</v>
      </c>
      <c r="I4192" s="9" t="s">
        <v>1469</v>
      </c>
      <c r="J4192" s="9" t="s">
        <v>1470</v>
      </c>
      <c r="K4192" s="9">
        <v>137</v>
      </c>
      <c r="L4192" s="9">
        <v>137</v>
      </c>
      <c r="M4192" s="9">
        <v>137</v>
      </c>
    </row>
    <row r="4193" spans="1:13" x14ac:dyDescent="0.35">
      <c r="A4193" s="8">
        <v>4191</v>
      </c>
      <c r="B4193" s="9" t="s">
        <v>1520</v>
      </c>
      <c r="C4193" s="9">
        <v>16</v>
      </c>
      <c r="D4193" s="9" t="s">
        <v>1561</v>
      </c>
      <c r="E4193" s="11">
        <v>19</v>
      </c>
      <c r="F4193" s="9" t="s">
        <v>510</v>
      </c>
      <c r="G4193" s="9" t="s">
        <v>511</v>
      </c>
      <c r="H4193" s="9" t="s">
        <v>1558</v>
      </c>
      <c r="I4193" s="9" t="s">
        <v>1559</v>
      </c>
      <c r="J4193" s="9" t="s">
        <v>1560</v>
      </c>
      <c r="K4193" s="9">
        <v>3626</v>
      </c>
      <c r="L4193" s="9">
        <v>4813</v>
      </c>
      <c r="M4193" s="9">
        <v>5908</v>
      </c>
    </row>
    <row r="4194" spans="1:13" x14ac:dyDescent="0.35">
      <c r="A4194" s="8">
        <v>4192</v>
      </c>
      <c r="B4194" s="9" t="s">
        <v>1520</v>
      </c>
      <c r="C4194" s="9">
        <v>16</v>
      </c>
      <c r="D4194" s="9" t="s">
        <v>1561</v>
      </c>
      <c r="E4194" s="11">
        <v>19</v>
      </c>
      <c r="F4194" s="9" t="s">
        <v>510</v>
      </c>
      <c r="G4194" s="9" t="s">
        <v>511</v>
      </c>
      <c r="H4194" s="9" t="s">
        <v>1471</v>
      </c>
      <c r="I4194" s="9" t="s">
        <v>1472</v>
      </c>
      <c r="J4194" s="9" t="s">
        <v>1473</v>
      </c>
      <c r="K4194" s="9">
        <v>403</v>
      </c>
      <c r="L4194" s="9">
        <v>1139</v>
      </c>
      <c r="M4194" s="9">
        <v>3055</v>
      </c>
    </row>
    <row r="4195" spans="1:13" x14ac:dyDescent="0.35">
      <c r="A4195" s="8">
        <v>4193</v>
      </c>
      <c r="B4195" s="9" t="s">
        <v>1520</v>
      </c>
      <c r="C4195" s="9">
        <v>16</v>
      </c>
      <c r="D4195" s="9" t="s">
        <v>1561</v>
      </c>
      <c r="E4195" s="11">
        <v>19</v>
      </c>
      <c r="F4195" s="9" t="s">
        <v>510</v>
      </c>
      <c r="G4195" s="9" t="s">
        <v>511</v>
      </c>
      <c r="H4195" s="9" t="s">
        <v>1312</v>
      </c>
      <c r="I4195" s="9" t="s">
        <v>1313</v>
      </c>
      <c r="J4195" s="9" t="s">
        <v>1314</v>
      </c>
      <c r="K4195" s="9">
        <v>149481</v>
      </c>
      <c r="L4195" s="9">
        <v>173953</v>
      </c>
      <c r="M4195" s="9">
        <v>180515</v>
      </c>
    </row>
    <row r="4196" spans="1:13" x14ac:dyDescent="0.35">
      <c r="A4196" s="8">
        <v>4194</v>
      </c>
      <c r="B4196" s="9" t="s">
        <v>1520</v>
      </c>
      <c r="C4196" s="9">
        <v>16</v>
      </c>
      <c r="D4196" s="9" t="s">
        <v>1561</v>
      </c>
      <c r="E4196" s="11">
        <v>20</v>
      </c>
      <c r="F4196" s="9" t="s">
        <v>510</v>
      </c>
      <c r="G4196" s="9" t="s">
        <v>542</v>
      </c>
      <c r="H4196" s="9" t="s">
        <v>543</v>
      </c>
      <c r="I4196" s="9" t="s">
        <v>544</v>
      </c>
      <c r="J4196" s="9" t="s">
        <v>545</v>
      </c>
      <c r="K4196" s="9">
        <v>37118</v>
      </c>
      <c r="L4196" s="9">
        <v>52136</v>
      </c>
      <c r="M4196" s="9">
        <v>106278</v>
      </c>
    </row>
    <row r="4197" spans="1:13" x14ac:dyDescent="0.35">
      <c r="A4197" s="8">
        <v>4195</v>
      </c>
      <c r="B4197" s="9" t="s">
        <v>1520</v>
      </c>
      <c r="C4197" s="9">
        <v>16</v>
      </c>
      <c r="D4197" s="9" t="s">
        <v>1561</v>
      </c>
      <c r="E4197" s="11">
        <v>20</v>
      </c>
      <c r="F4197" s="9" t="s">
        <v>510</v>
      </c>
      <c r="G4197" s="9" t="s">
        <v>542</v>
      </c>
      <c r="H4197" s="9" t="s">
        <v>1005</v>
      </c>
      <c r="I4197" s="9" t="s">
        <v>1006</v>
      </c>
      <c r="J4197" s="9" t="s">
        <v>1007</v>
      </c>
      <c r="K4197" s="9">
        <v>5853</v>
      </c>
      <c r="L4197" s="9">
        <v>8259</v>
      </c>
      <c r="M4197" s="9">
        <v>10480</v>
      </c>
    </row>
    <row r="4198" spans="1:13" x14ac:dyDescent="0.35">
      <c r="A4198" s="8">
        <v>4196</v>
      </c>
      <c r="B4198" s="9" t="s">
        <v>1520</v>
      </c>
      <c r="C4198" s="9">
        <v>16</v>
      </c>
      <c r="D4198" s="9" t="s">
        <v>1561</v>
      </c>
      <c r="E4198" s="11">
        <v>20</v>
      </c>
      <c r="F4198" s="9" t="s">
        <v>510</v>
      </c>
      <c r="G4198" s="9" t="s">
        <v>542</v>
      </c>
      <c r="H4198" s="9" t="s">
        <v>886</v>
      </c>
      <c r="I4198" s="9" t="s">
        <v>887</v>
      </c>
      <c r="J4198" s="9" t="s">
        <v>888</v>
      </c>
      <c r="K4198" s="9">
        <v>6522</v>
      </c>
      <c r="L4198" s="9">
        <v>7105</v>
      </c>
      <c r="M4198" s="9">
        <v>7267</v>
      </c>
    </row>
    <row r="4199" spans="1:13" x14ac:dyDescent="0.35">
      <c r="A4199" s="8">
        <v>4197</v>
      </c>
      <c r="B4199" s="9" t="s">
        <v>1520</v>
      </c>
      <c r="C4199" s="9">
        <v>16</v>
      </c>
      <c r="D4199" s="9" t="s">
        <v>1561</v>
      </c>
      <c r="E4199" s="11">
        <v>20</v>
      </c>
      <c r="F4199" s="9" t="s">
        <v>510</v>
      </c>
      <c r="G4199" s="9" t="s">
        <v>542</v>
      </c>
      <c r="H4199" s="9" t="s">
        <v>546</v>
      </c>
      <c r="I4199" s="9" t="s">
        <v>547</v>
      </c>
      <c r="J4199" s="9" t="s">
        <v>548</v>
      </c>
      <c r="K4199" s="9">
        <v>835000</v>
      </c>
      <c r="L4199" s="9">
        <v>928857</v>
      </c>
      <c r="M4199" s="9">
        <v>1104274</v>
      </c>
    </row>
    <row r="4200" spans="1:13" x14ac:dyDescent="0.35">
      <c r="A4200" s="8">
        <v>4198</v>
      </c>
      <c r="B4200" s="9" t="s">
        <v>1520</v>
      </c>
      <c r="C4200" s="9">
        <v>16</v>
      </c>
      <c r="D4200" s="9" t="s">
        <v>1561</v>
      </c>
      <c r="E4200" s="11">
        <v>20</v>
      </c>
      <c r="F4200" s="9" t="s">
        <v>510</v>
      </c>
      <c r="G4200" s="9" t="s">
        <v>542</v>
      </c>
      <c r="H4200" s="9" t="s">
        <v>549</v>
      </c>
      <c r="I4200" s="9" t="s">
        <v>550</v>
      </c>
      <c r="J4200" s="9" t="s">
        <v>551</v>
      </c>
      <c r="K4200" s="9">
        <v>4233</v>
      </c>
      <c r="L4200" s="9">
        <v>6288</v>
      </c>
      <c r="M4200" s="9">
        <v>9177</v>
      </c>
    </row>
    <row r="4201" spans="1:13" x14ac:dyDescent="0.35">
      <c r="A4201" s="8">
        <v>4199</v>
      </c>
      <c r="B4201" s="9" t="s">
        <v>1520</v>
      </c>
      <c r="C4201" s="9">
        <v>16</v>
      </c>
      <c r="D4201" s="9" t="s">
        <v>1561</v>
      </c>
      <c r="E4201" s="11">
        <v>20</v>
      </c>
      <c r="F4201" s="9" t="s">
        <v>510</v>
      </c>
      <c r="G4201" s="9" t="s">
        <v>542</v>
      </c>
      <c r="H4201" s="9" t="s">
        <v>889</v>
      </c>
      <c r="I4201" s="9" t="s">
        <v>890</v>
      </c>
      <c r="J4201" s="9" t="s">
        <v>891</v>
      </c>
      <c r="K4201" s="9">
        <v>3937</v>
      </c>
      <c r="L4201" s="9">
        <v>9785</v>
      </c>
      <c r="M4201" s="9">
        <v>13399</v>
      </c>
    </row>
    <row r="4202" spans="1:13" x14ac:dyDescent="0.35">
      <c r="A4202" s="8">
        <v>4200</v>
      </c>
      <c r="B4202" s="9" t="s">
        <v>1520</v>
      </c>
      <c r="C4202" s="9">
        <v>16</v>
      </c>
      <c r="D4202" s="9" t="s">
        <v>1561</v>
      </c>
      <c r="E4202" s="11">
        <v>20</v>
      </c>
      <c r="F4202" s="9" t="s">
        <v>510</v>
      </c>
      <c r="G4202" s="9" t="s">
        <v>542</v>
      </c>
      <c r="H4202" s="9" t="s">
        <v>552</v>
      </c>
      <c r="I4202" s="9" t="s">
        <v>553</v>
      </c>
      <c r="J4202" s="9" t="s">
        <v>554</v>
      </c>
      <c r="K4202" s="9">
        <v>31562</v>
      </c>
      <c r="L4202" s="9">
        <v>35204</v>
      </c>
      <c r="M4202" s="9">
        <v>35228</v>
      </c>
    </row>
    <row r="4203" spans="1:13" x14ac:dyDescent="0.35">
      <c r="A4203" s="8">
        <v>4201</v>
      </c>
      <c r="B4203" s="9" t="s">
        <v>1520</v>
      </c>
      <c r="C4203" s="9">
        <v>16</v>
      </c>
      <c r="D4203" s="9" t="s">
        <v>1561</v>
      </c>
      <c r="E4203" s="11">
        <v>20</v>
      </c>
      <c r="F4203" s="9" t="s">
        <v>510</v>
      </c>
      <c r="G4203" s="9" t="s">
        <v>542</v>
      </c>
      <c r="H4203" s="9" t="s">
        <v>555</v>
      </c>
      <c r="I4203" s="9" t="s">
        <v>556</v>
      </c>
      <c r="J4203" s="9" t="s">
        <v>557</v>
      </c>
      <c r="K4203" s="9">
        <v>6869</v>
      </c>
      <c r="L4203" s="9">
        <v>10406</v>
      </c>
      <c r="M4203" s="9">
        <v>22921</v>
      </c>
    </row>
    <row r="4204" spans="1:13" x14ac:dyDescent="0.35">
      <c r="A4204" s="8">
        <v>4202</v>
      </c>
      <c r="B4204" s="9" t="s">
        <v>1520</v>
      </c>
      <c r="C4204" s="9">
        <v>16</v>
      </c>
      <c r="D4204" s="9" t="s">
        <v>1561</v>
      </c>
      <c r="E4204" s="11">
        <v>20</v>
      </c>
      <c r="F4204" s="9" t="s">
        <v>510</v>
      </c>
      <c r="G4204" s="9" t="s">
        <v>542</v>
      </c>
      <c r="H4204" s="9" t="s">
        <v>558</v>
      </c>
      <c r="I4204" s="9" t="s">
        <v>559</v>
      </c>
      <c r="J4204" s="9" t="s">
        <v>560</v>
      </c>
      <c r="K4204" s="9">
        <v>8470</v>
      </c>
      <c r="L4204" s="9">
        <v>9616</v>
      </c>
      <c r="M4204" s="9">
        <v>15285</v>
      </c>
    </row>
    <row r="4205" spans="1:13" x14ac:dyDescent="0.35">
      <c r="A4205" s="8">
        <v>4203</v>
      </c>
      <c r="B4205" s="9" t="s">
        <v>1520</v>
      </c>
      <c r="C4205" s="9">
        <v>16</v>
      </c>
      <c r="D4205" s="9" t="s">
        <v>1561</v>
      </c>
      <c r="E4205" s="11">
        <v>20</v>
      </c>
      <c r="F4205" s="9" t="s">
        <v>510</v>
      </c>
      <c r="G4205" s="9" t="s">
        <v>542</v>
      </c>
      <c r="H4205" s="9" t="s">
        <v>561</v>
      </c>
      <c r="I4205" s="9" t="s">
        <v>562</v>
      </c>
      <c r="J4205" s="9" t="s">
        <v>563</v>
      </c>
      <c r="K4205" s="9">
        <v>10852</v>
      </c>
      <c r="L4205" s="9">
        <v>15126</v>
      </c>
      <c r="M4205" s="9">
        <v>18703</v>
      </c>
    </row>
    <row r="4206" spans="1:13" x14ac:dyDescent="0.35">
      <c r="A4206" s="8">
        <v>4204</v>
      </c>
      <c r="B4206" s="9" t="s">
        <v>1520</v>
      </c>
      <c r="C4206" s="9">
        <v>16</v>
      </c>
      <c r="D4206" s="9" t="s">
        <v>1561</v>
      </c>
      <c r="E4206" s="11">
        <v>20</v>
      </c>
      <c r="F4206" s="9" t="s">
        <v>510</v>
      </c>
      <c r="G4206" s="9" t="s">
        <v>542</v>
      </c>
      <c r="H4206" s="9" t="s">
        <v>564</v>
      </c>
      <c r="I4206" s="9" t="s">
        <v>565</v>
      </c>
      <c r="J4206" s="9" t="s">
        <v>566</v>
      </c>
      <c r="K4206" s="9">
        <v>14398</v>
      </c>
      <c r="L4206" s="9">
        <v>24415</v>
      </c>
      <c r="M4206" s="9">
        <v>43583</v>
      </c>
    </row>
    <row r="4207" spans="1:13" x14ac:dyDescent="0.35">
      <c r="A4207" s="8">
        <v>4205</v>
      </c>
      <c r="B4207" s="9" t="s">
        <v>1520</v>
      </c>
      <c r="C4207" s="9">
        <v>16</v>
      </c>
      <c r="D4207" s="9" t="s">
        <v>1561</v>
      </c>
      <c r="E4207" s="11">
        <v>20</v>
      </c>
      <c r="F4207" s="9" t="s">
        <v>510</v>
      </c>
      <c r="G4207" s="9" t="s">
        <v>542</v>
      </c>
      <c r="H4207" s="9" t="s">
        <v>567</v>
      </c>
      <c r="I4207" s="9" t="s">
        <v>568</v>
      </c>
      <c r="J4207" s="9" t="s">
        <v>569</v>
      </c>
      <c r="K4207" s="9">
        <v>689</v>
      </c>
      <c r="L4207" s="9">
        <v>689</v>
      </c>
      <c r="M4207" s="9">
        <v>689</v>
      </c>
    </row>
    <row r="4208" spans="1:13" x14ac:dyDescent="0.35">
      <c r="A4208" s="8">
        <v>4206</v>
      </c>
      <c r="B4208" s="9" t="s">
        <v>1520</v>
      </c>
      <c r="C4208" s="9">
        <v>16</v>
      </c>
      <c r="D4208" s="9" t="s">
        <v>1561</v>
      </c>
      <c r="E4208" s="11">
        <v>20</v>
      </c>
      <c r="F4208" s="9" t="s">
        <v>510</v>
      </c>
      <c r="G4208" s="9" t="s">
        <v>542</v>
      </c>
      <c r="H4208" s="9" t="s">
        <v>892</v>
      </c>
      <c r="I4208" s="9" t="s">
        <v>893</v>
      </c>
      <c r="J4208" s="9" t="s">
        <v>894</v>
      </c>
      <c r="K4208" s="9">
        <v>2974</v>
      </c>
      <c r="L4208" s="9">
        <v>3901</v>
      </c>
      <c r="M4208" s="9">
        <v>5612</v>
      </c>
    </row>
    <row r="4209" spans="1:13" x14ac:dyDescent="0.35">
      <c r="A4209" s="8">
        <v>4207</v>
      </c>
      <c r="B4209" s="9" t="s">
        <v>1520</v>
      </c>
      <c r="C4209" s="9">
        <v>16</v>
      </c>
      <c r="D4209" s="9" t="s">
        <v>1561</v>
      </c>
      <c r="E4209" s="11">
        <v>20</v>
      </c>
      <c r="F4209" s="9" t="s">
        <v>510</v>
      </c>
      <c r="G4209" s="9" t="s">
        <v>542</v>
      </c>
      <c r="H4209" s="9" t="s">
        <v>895</v>
      </c>
      <c r="I4209" s="9" t="s">
        <v>896</v>
      </c>
      <c r="J4209" s="9" t="s">
        <v>897</v>
      </c>
      <c r="K4209" s="9">
        <v>21658</v>
      </c>
      <c r="L4209" s="9">
        <v>31306</v>
      </c>
      <c r="M4209" s="9">
        <v>33937</v>
      </c>
    </row>
    <row r="4210" spans="1:13" x14ac:dyDescent="0.35">
      <c r="A4210" s="8">
        <v>4208</v>
      </c>
      <c r="B4210" s="9" t="s">
        <v>1520</v>
      </c>
      <c r="C4210" s="9">
        <v>16</v>
      </c>
      <c r="D4210" s="9" t="s">
        <v>1561</v>
      </c>
      <c r="E4210" s="11">
        <v>20</v>
      </c>
      <c r="F4210" s="9" t="s">
        <v>510</v>
      </c>
      <c r="G4210" s="9" t="s">
        <v>542</v>
      </c>
      <c r="H4210" s="9" t="s">
        <v>570</v>
      </c>
      <c r="I4210" s="9" t="s">
        <v>571</v>
      </c>
      <c r="J4210" s="9" t="s">
        <v>572</v>
      </c>
      <c r="K4210" s="9">
        <v>23388</v>
      </c>
      <c r="L4210" s="9">
        <v>32178</v>
      </c>
      <c r="M4210" s="9">
        <v>40451</v>
      </c>
    </row>
    <row r="4211" spans="1:13" x14ac:dyDescent="0.35">
      <c r="A4211" s="8">
        <v>4209</v>
      </c>
      <c r="B4211" s="9" t="s">
        <v>1520</v>
      </c>
      <c r="C4211" s="9">
        <v>16</v>
      </c>
      <c r="D4211" s="9" t="s">
        <v>1561</v>
      </c>
      <c r="E4211" s="11">
        <v>20</v>
      </c>
      <c r="F4211" s="9" t="s">
        <v>510</v>
      </c>
      <c r="G4211" s="9" t="s">
        <v>542</v>
      </c>
      <c r="H4211" s="9" t="s">
        <v>573</v>
      </c>
      <c r="I4211" s="9" t="s">
        <v>574</v>
      </c>
      <c r="J4211" s="9" t="s">
        <v>575</v>
      </c>
      <c r="K4211" s="9">
        <v>3772</v>
      </c>
      <c r="L4211" s="9">
        <v>5253</v>
      </c>
      <c r="M4211" s="9">
        <v>10320</v>
      </c>
    </row>
    <row r="4212" spans="1:13" x14ac:dyDescent="0.35">
      <c r="A4212" s="8">
        <v>4210</v>
      </c>
      <c r="B4212" s="9" t="s">
        <v>1520</v>
      </c>
      <c r="C4212" s="9">
        <v>16</v>
      </c>
      <c r="D4212" s="9" t="s">
        <v>1561</v>
      </c>
      <c r="E4212" s="11">
        <v>20</v>
      </c>
      <c r="F4212" s="9" t="s">
        <v>510</v>
      </c>
      <c r="G4212" s="9" t="s">
        <v>542</v>
      </c>
      <c r="H4212" s="9" t="s">
        <v>576</v>
      </c>
      <c r="I4212" s="9" t="s">
        <v>577</v>
      </c>
      <c r="J4212" s="9" t="s">
        <v>578</v>
      </c>
      <c r="K4212" s="9">
        <v>3108</v>
      </c>
      <c r="L4212" s="9">
        <v>4469</v>
      </c>
      <c r="M4212" s="9">
        <v>5726</v>
      </c>
    </row>
    <row r="4213" spans="1:13" x14ac:dyDescent="0.35">
      <c r="A4213" s="8">
        <v>4211</v>
      </c>
      <c r="B4213" s="9" t="s">
        <v>1520</v>
      </c>
      <c r="C4213" s="9">
        <v>16</v>
      </c>
      <c r="D4213" s="9" t="s">
        <v>1561</v>
      </c>
      <c r="E4213" s="11">
        <v>20</v>
      </c>
      <c r="F4213" s="9" t="s">
        <v>510</v>
      </c>
      <c r="G4213" s="9" t="s">
        <v>542</v>
      </c>
      <c r="H4213" s="9" t="s">
        <v>579</v>
      </c>
      <c r="I4213" s="9" t="s">
        <v>580</v>
      </c>
      <c r="J4213" s="9" t="s">
        <v>581</v>
      </c>
      <c r="K4213" s="9">
        <v>2320</v>
      </c>
      <c r="L4213" s="9">
        <v>2908</v>
      </c>
      <c r="M4213" s="9">
        <v>3959</v>
      </c>
    </row>
    <row r="4214" spans="1:13" x14ac:dyDescent="0.35">
      <c r="A4214" s="8">
        <v>4212</v>
      </c>
      <c r="B4214" s="9" t="s">
        <v>1520</v>
      </c>
      <c r="C4214" s="9">
        <v>16</v>
      </c>
      <c r="D4214" s="9" t="s">
        <v>1561</v>
      </c>
      <c r="E4214" s="11">
        <v>20</v>
      </c>
      <c r="F4214" s="9" t="s">
        <v>510</v>
      </c>
      <c r="G4214" s="9" t="s">
        <v>542</v>
      </c>
      <c r="H4214" s="9" t="s">
        <v>1008</v>
      </c>
      <c r="I4214" s="9" t="s">
        <v>1009</v>
      </c>
      <c r="J4214" s="9" t="s">
        <v>1010</v>
      </c>
      <c r="K4214" s="9">
        <v>4392</v>
      </c>
      <c r="L4214" s="9">
        <v>4392</v>
      </c>
      <c r="M4214" s="9">
        <v>4392</v>
      </c>
    </row>
    <row r="4215" spans="1:13" x14ac:dyDescent="0.35">
      <c r="A4215" s="8">
        <v>4213</v>
      </c>
      <c r="B4215" s="9" t="s">
        <v>1520</v>
      </c>
      <c r="C4215" s="9">
        <v>16</v>
      </c>
      <c r="D4215" s="9" t="s">
        <v>1561</v>
      </c>
      <c r="E4215" s="11">
        <v>20</v>
      </c>
      <c r="F4215" s="9" t="s">
        <v>510</v>
      </c>
      <c r="G4215" s="9" t="s">
        <v>542</v>
      </c>
      <c r="H4215" s="9" t="s">
        <v>582</v>
      </c>
      <c r="I4215" s="9" t="s">
        <v>583</v>
      </c>
      <c r="J4215" s="9" t="s">
        <v>584</v>
      </c>
      <c r="K4215" s="9">
        <v>8294</v>
      </c>
      <c r="L4215" s="9">
        <v>27540</v>
      </c>
      <c r="M4215" s="9">
        <v>110546</v>
      </c>
    </row>
    <row r="4216" spans="1:13" x14ac:dyDescent="0.35">
      <c r="A4216" s="8">
        <v>4214</v>
      </c>
      <c r="B4216" s="9" t="s">
        <v>1520</v>
      </c>
      <c r="C4216" s="9">
        <v>16</v>
      </c>
      <c r="D4216" s="9" t="s">
        <v>1561</v>
      </c>
      <c r="E4216" s="11">
        <v>20</v>
      </c>
      <c r="F4216" s="9" t="s">
        <v>510</v>
      </c>
      <c r="G4216" s="9" t="s">
        <v>542</v>
      </c>
      <c r="H4216" s="9" t="s">
        <v>585</v>
      </c>
      <c r="I4216" s="9" t="s">
        <v>586</v>
      </c>
      <c r="J4216" s="9" t="s">
        <v>587</v>
      </c>
      <c r="K4216" s="9">
        <v>8829</v>
      </c>
      <c r="L4216" s="9">
        <v>16903</v>
      </c>
      <c r="M4216" s="9">
        <v>27414</v>
      </c>
    </row>
    <row r="4217" spans="1:13" x14ac:dyDescent="0.35">
      <c r="A4217" s="8">
        <v>4215</v>
      </c>
      <c r="B4217" s="9" t="s">
        <v>1520</v>
      </c>
      <c r="C4217" s="9">
        <v>16</v>
      </c>
      <c r="D4217" s="9" t="s">
        <v>1561</v>
      </c>
      <c r="E4217" s="11">
        <v>20</v>
      </c>
      <c r="F4217" s="9" t="s">
        <v>510</v>
      </c>
      <c r="G4217" s="9" t="s">
        <v>542</v>
      </c>
      <c r="H4217" s="9" t="s">
        <v>588</v>
      </c>
      <c r="I4217" s="9" t="s">
        <v>589</v>
      </c>
      <c r="J4217" s="9" t="s">
        <v>590</v>
      </c>
      <c r="K4217" s="9">
        <v>20168</v>
      </c>
      <c r="L4217" s="9">
        <v>34307</v>
      </c>
      <c r="M4217" s="9">
        <v>47396</v>
      </c>
    </row>
    <row r="4218" spans="1:13" x14ac:dyDescent="0.35">
      <c r="A4218" s="8">
        <v>4216</v>
      </c>
      <c r="B4218" s="9" t="s">
        <v>1520</v>
      </c>
      <c r="C4218" s="9">
        <v>16</v>
      </c>
      <c r="D4218" s="9" t="s">
        <v>1561</v>
      </c>
      <c r="E4218" s="11">
        <v>20</v>
      </c>
      <c r="F4218" s="9" t="s">
        <v>510</v>
      </c>
      <c r="G4218" s="9" t="s">
        <v>542</v>
      </c>
      <c r="H4218" s="9" t="s">
        <v>591</v>
      </c>
      <c r="I4218" s="9" t="s">
        <v>592</v>
      </c>
      <c r="J4218" s="9" t="s">
        <v>593</v>
      </c>
      <c r="K4218" s="9">
        <v>3978</v>
      </c>
      <c r="L4218" s="9">
        <v>7356</v>
      </c>
      <c r="M4218" s="9">
        <v>11317</v>
      </c>
    </row>
    <row r="4219" spans="1:13" x14ac:dyDescent="0.35">
      <c r="A4219" s="8">
        <v>4217</v>
      </c>
      <c r="B4219" s="9" t="s">
        <v>1520</v>
      </c>
      <c r="C4219" s="9">
        <v>16</v>
      </c>
      <c r="D4219" s="9" t="s">
        <v>1561</v>
      </c>
      <c r="E4219" s="11">
        <v>20</v>
      </c>
      <c r="F4219" s="9" t="s">
        <v>510</v>
      </c>
      <c r="G4219" s="9" t="s">
        <v>542</v>
      </c>
      <c r="H4219" s="9" t="s">
        <v>594</v>
      </c>
      <c r="I4219" s="9" t="s">
        <v>595</v>
      </c>
      <c r="J4219" s="9" t="s">
        <v>596</v>
      </c>
      <c r="K4219" s="9">
        <v>7705</v>
      </c>
      <c r="L4219" s="9">
        <v>10885</v>
      </c>
      <c r="M4219" s="9">
        <v>12101</v>
      </c>
    </row>
    <row r="4220" spans="1:13" x14ac:dyDescent="0.35">
      <c r="A4220" s="8">
        <v>4218</v>
      </c>
      <c r="B4220" s="9" t="s">
        <v>1520</v>
      </c>
      <c r="C4220" s="9">
        <v>16</v>
      </c>
      <c r="D4220" s="9" t="s">
        <v>1561</v>
      </c>
      <c r="E4220" s="11">
        <v>20</v>
      </c>
      <c r="F4220" s="9" t="s">
        <v>510</v>
      </c>
      <c r="G4220" s="9" t="s">
        <v>542</v>
      </c>
      <c r="H4220" s="9" t="s">
        <v>898</v>
      </c>
      <c r="I4220" s="9" t="s">
        <v>899</v>
      </c>
      <c r="J4220" s="9" t="s">
        <v>900</v>
      </c>
      <c r="K4220" s="9">
        <v>22028</v>
      </c>
      <c r="L4220" s="9">
        <v>28479</v>
      </c>
      <c r="M4220" s="9">
        <v>30709</v>
      </c>
    </row>
    <row r="4221" spans="1:13" x14ac:dyDescent="0.35">
      <c r="A4221" s="8">
        <v>4219</v>
      </c>
      <c r="B4221" s="9" t="s">
        <v>1520</v>
      </c>
      <c r="C4221" s="9">
        <v>16</v>
      </c>
      <c r="D4221" s="9" t="s">
        <v>1561</v>
      </c>
      <c r="E4221" s="11">
        <v>20</v>
      </c>
      <c r="F4221" s="9" t="s">
        <v>510</v>
      </c>
      <c r="G4221" s="9" t="s">
        <v>542</v>
      </c>
      <c r="H4221" s="9" t="s">
        <v>597</v>
      </c>
      <c r="I4221" s="9" t="s">
        <v>598</v>
      </c>
      <c r="J4221" s="9" t="s">
        <v>599</v>
      </c>
      <c r="K4221" s="9">
        <v>8185</v>
      </c>
      <c r="L4221" s="9">
        <v>11383</v>
      </c>
      <c r="M4221" s="9">
        <v>13826</v>
      </c>
    </row>
    <row r="4222" spans="1:13" x14ac:dyDescent="0.35">
      <c r="A4222" s="8">
        <v>4220</v>
      </c>
      <c r="B4222" s="9" t="s">
        <v>1520</v>
      </c>
      <c r="C4222" s="9">
        <v>16</v>
      </c>
      <c r="D4222" s="9" t="s">
        <v>1561</v>
      </c>
      <c r="E4222" s="11">
        <v>20</v>
      </c>
      <c r="F4222" s="9" t="s">
        <v>510</v>
      </c>
      <c r="G4222" s="9" t="s">
        <v>542</v>
      </c>
      <c r="H4222" s="9" t="s">
        <v>600</v>
      </c>
      <c r="I4222" s="9" t="s">
        <v>601</v>
      </c>
      <c r="J4222" s="9" t="s">
        <v>602</v>
      </c>
      <c r="K4222" s="9">
        <v>4204</v>
      </c>
      <c r="L4222" s="9">
        <v>10842</v>
      </c>
      <c r="M4222" s="9">
        <v>14475</v>
      </c>
    </row>
    <row r="4223" spans="1:13" x14ac:dyDescent="0.35">
      <c r="A4223" s="8">
        <v>4221</v>
      </c>
      <c r="B4223" s="9" t="s">
        <v>1520</v>
      </c>
      <c r="C4223" s="9">
        <v>16</v>
      </c>
      <c r="D4223" s="9" t="s">
        <v>1561</v>
      </c>
      <c r="E4223" s="11">
        <v>20</v>
      </c>
      <c r="F4223" s="9" t="s">
        <v>510</v>
      </c>
      <c r="G4223" s="9" t="s">
        <v>542</v>
      </c>
      <c r="H4223" s="9" t="s">
        <v>603</v>
      </c>
      <c r="I4223" s="9" t="s">
        <v>604</v>
      </c>
      <c r="J4223" s="9" t="s">
        <v>605</v>
      </c>
      <c r="K4223" s="9">
        <v>7253</v>
      </c>
      <c r="L4223" s="9">
        <v>11069</v>
      </c>
      <c r="M4223" s="9">
        <v>13542</v>
      </c>
    </row>
    <row r="4224" spans="1:13" x14ac:dyDescent="0.35">
      <c r="A4224" s="8">
        <v>4222</v>
      </c>
      <c r="B4224" s="9" t="s">
        <v>1520</v>
      </c>
      <c r="C4224" s="9">
        <v>16</v>
      </c>
      <c r="D4224" s="9" t="s">
        <v>1561</v>
      </c>
      <c r="E4224" s="11">
        <v>20</v>
      </c>
      <c r="F4224" s="9" t="s">
        <v>510</v>
      </c>
      <c r="G4224" s="9" t="s">
        <v>542</v>
      </c>
      <c r="H4224" s="9" t="s">
        <v>1011</v>
      </c>
      <c r="I4224" s="9" t="s">
        <v>1012</v>
      </c>
      <c r="J4224" s="9" t="s">
        <v>1013</v>
      </c>
      <c r="K4224" s="9">
        <v>2314</v>
      </c>
      <c r="L4224" s="9">
        <v>5168</v>
      </c>
      <c r="M4224" s="9">
        <v>7294</v>
      </c>
    </row>
    <row r="4225" spans="1:13" x14ac:dyDescent="0.35">
      <c r="A4225" s="8">
        <v>4223</v>
      </c>
      <c r="B4225" s="9" t="s">
        <v>1520</v>
      </c>
      <c r="C4225" s="9">
        <v>16</v>
      </c>
      <c r="D4225" s="9" t="s">
        <v>1561</v>
      </c>
      <c r="E4225" s="11">
        <v>20</v>
      </c>
      <c r="F4225" s="9" t="s">
        <v>510</v>
      </c>
      <c r="G4225" s="9" t="s">
        <v>542</v>
      </c>
      <c r="H4225" s="9" t="s">
        <v>606</v>
      </c>
      <c r="I4225" s="9" t="s">
        <v>607</v>
      </c>
      <c r="J4225" s="9" t="s">
        <v>608</v>
      </c>
      <c r="K4225" s="9">
        <v>3000</v>
      </c>
      <c r="L4225" s="9">
        <v>7455</v>
      </c>
      <c r="M4225" s="9">
        <v>13500</v>
      </c>
    </row>
    <row r="4226" spans="1:13" x14ac:dyDescent="0.35">
      <c r="A4226" s="8">
        <v>4224</v>
      </c>
      <c r="B4226" s="9" t="s">
        <v>1520</v>
      </c>
      <c r="C4226" s="9">
        <v>16</v>
      </c>
      <c r="D4226" s="9" t="s">
        <v>1561</v>
      </c>
      <c r="E4226" s="11">
        <v>20</v>
      </c>
      <c r="F4226" s="9" t="s">
        <v>510</v>
      </c>
      <c r="G4226" s="9" t="s">
        <v>542</v>
      </c>
      <c r="H4226" s="9" t="s">
        <v>609</v>
      </c>
      <c r="I4226" s="9" t="s">
        <v>610</v>
      </c>
      <c r="J4226" s="9" t="s">
        <v>611</v>
      </c>
      <c r="K4226" s="9">
        <v>10097</v>
      </c>
      <c r="L4226" s="9">
        <v>12489</v>
      </c>
      <c r="M4226" s="9">
        <v>14865</v>
      </c>
    </row>
    <row r="4227" spans="1:13" x14ac:dyDescent="0.35">
      <c r="A4227" s="8">
        <v>4225</v>
      </c>
      <c r="B4227" s="9" t="s">
        <v>1520</v>
      </c>
      <c r="C4227" s="9">
        <v>16</v>
      </c>
      <c r="D4227" s="9" t="s">
        <v>1561</v>
      </c>
      <c r="E4227" s="11">
        <v>20</v>
      </c>
      <c r="F4227" s="9" t="s">
        <v>510</v>
      </c>
      <c r="G4227" s="9" t="s">
        <v>542</v>
      </c>
      <c r="H4227" s="9" t="s">
        <v>612</v>
      </c>
      <c r="I4227" s="9" t="s">
        <v>613</v>
      </c>
      <c r="J4227" s="9" t="s">
        <v>614</v>
      </c>
      <c r="K4227" s="9">
        <v>12379</v>
      </c>
      <c r="L4227" s="9">
        <v>20028</v>
      </c>
      <c r="M4227" s="9">
        <v>30971</v>
      </c>
    </row>
    <row r="4228" spans="1:13" x14ac:dyDescent="0.35">
      <c r="A4228" s="8">
        <v>4226</v>
      </c>
      <c r="B4228" s="9" t="s">
        <v>1520</v>
      </c>
      <c r="C4228" s="9">
        <v>16</v>
      </c>
      <c r="D4228" s="9" t="s">
        <v>1561</v>
      </c>
      <c r="E4228" s="11">
        <v>20</v>
      </c>
      <c r="F4228" s="9" t="s">
        <v>510</v>
      </c>
      <c r="G4228" s="9" t="s">
        <v>542</v>
      </c>
      <c r="H4228" s="9" t="s">
        <v>615</v>
      </c>
      <c r="I4228" s="9" t="s">
        <v>616</v>
      </c>
      <c r="J4228" s="9" t="s">
        <v>617</v>
      </c>
      <c r="K4228" s="9">
        <v>6563</v>
      </c>
      <c r="L4228" s="9">
        <v>10037</v>
      </c>
      <c r="M4228" s="9">
        <v>13904</v>
      </c>
    </row>
    <row r="4229" spans="1:13" x14ac:dyDescent="0.35">
      <c r="A4229" s="8">
        <v>4227</v>
      </c>
      <c r="B4229" s="9" t="s">
        <v>1520</v>
      </c>
      <c r="C4229" s="9">
        <v>16</v>
      </c>
      <c r="D4229" s="9" t="s">
        <v>1561</v>
      </c>
      <c r="E4229" s="11">
        <v>20</v>
      </c>
      <c r="F4229" s="9" t="s">
        <v>510</v>
      </c>
      <c r="G4229" s="9" t="s">
        <v>542</v>
      </c>
      <c r="H4229" s="9" t="s">
        <v>901</v>
      </c>
      <c r="I4229" s="9" t="s">
        <v>902</v>
      </c>
      <c r="J4229" s="9" t="s">
        <v>903</v>
      </c>
      <c r="K4229" s="9">
        <v>821</v>
      </c>
      <c r="L4229" s="9">
        <v>1002</v>
      </c>
      <c r="M4229" s="9">
        <v>1184</v>
      </c>
    </row>
    <row r="4230" spans="1:13" x14ac:dyDescent="0.35">
      <c r="A4230" s="8">
        <v>4228</v>
      </c>
      <c r="B4230" s="9" t="s">
        <v>1520</v>
      </c>
      <c r="C4230" s="9">
        <v>16</v>
      </c>
      <c r="D4230" s="9" t="s">
        <v>1561</v>
      </c>
      <c r="E4230" s="11">
        <v>20</v>
      </c>
      <c r="F4230" s="9" t="s">
        <v>510</v>
      </c>
      <c r="G4230" s="9" t="s">
        <v>542</v>
      </c>
      <c r="H4230" s="9" t="s">
        <v>621</v>
      </c>
      <c r="I4230" s="9" t="s">
        <v>622</v>
      </c>
      <c r="J4230" s="9" t="s">
        <v>623</v>
      </c>
      <c r="K4230" s="9">
        <v>9346</v>
      </c>
      <c r="L4230" s="9">
        <v>14453</v>
      </c>
      <c r="M4230" s="9">
        <v>23776</v>
      </c>
    </row>
    <row r="4231" spans="1:13" x14ac:dyDescent="0.35">
      <c r="A4231" s="8">
        <v>4229</v>
      </c>
      <c r="B4231" s="9" t="s">
        <v>1520</v>
      </c>
      <c r="C4231" s="9">
        <v>16</v>
      </c>
      <c r="D4231" s="9" t="s">
        <v>1561</v>
      </c>
      <c r="E4231" s="11">
        <v>20</v>
      </c>
      <c r="F4231" s="9" t="s">
        <v>510</v>
      </c>
      <c r="G4231" s="9" t="s">
        <v>542</v>
      </c>
      <c r="H4231" s="9" t="s">
        <v>624</v>
      </c>
      <c r="I4231" s="9" t="s">
        <v>625</v>
      </c>
      <c r="J4231" s="9" t="s">
        <v>626</v>
      </c>
      <c r="K4231" s="9">
        <v>6294</v>
      </c>
      <c r="L4231" s="9">
        <v>7494</v>
      </c>
      <c r="M4231" s="9">
        <v>9234</v>
      </c>
    </row>
    <row r="4232" spans="1:13" x14ac:dyDescent="0.35">
      <c r="A4232" s="8">
        <v>4230</v>
      </c>
      <c r="B4232" s="9" t="s">
        <v>1520</v>
      </c>
      <c r="C4232" s="9">
        <v>16</v>
      </c>
      <c r="D4232" s="9" t="s">
        <v>1561</v>
      </c>
      <c r="E4232" s="11">
        <v>20</v>
      </c>
      <c r="F4232" s="9" t="s">
        <v>510</v>
      </c>
      <c r="G4232" s="9" t="s">
        <v>542</v>
      </c>
      <c r="H4232" s="9" t="s">
        <v>627</v>
      </c>
      <c r="I4232" s="9" t="s">
        <v>628</v>
      </c>
      <c r="J4232" s="9" t="s">
        <v>629</v>
      </c>
      <c r="K4232" s="9">
        <v>3507</v>
      </c>
      <c r="L4232" s="9">
        <v>3990</v>
      </c>
      <c r="M4232" s="9">
        <v>4889</v>
      </c>
    </row>
    <row r="4233" spans="1:13" x14ac:dyDescent="0.35">
      <c r="A4233" s="8">
        <v>4231</v>
      </c>
      <c r="B4233" s="9" t="s">
        <v>1520</v>
      </c>
      <c r="C4233" s="9">
        <v>16</v>
      </c>
      <c r="D4233" s="9" t="s">
        <v>1561</v>
      </c>
      <c r="E4233" s="11">
        <v>20</v>
      </c>
      <c r="F4233" s="9" t="s">
        <v>510</v>
      </c>
      <c r="G4233" s="9" t="s">
        <v>542</v>
      </c>
      <c r="H4233" s="9" t="s">
        <v>630</v>
      </c>
      <c r="I4233" s="9" t="s">
        <v>631</v>
      </c>
      <c r="J4233" s="9" t="s">
        <v>632</v>
      </c>
      <c r="K4233" s="9">
        <v>6418</v>
      </c>
      <c r="L4233" s="9">
        <v>11752</v>
      </c>
      <c r="M4233" s="9">
        <v>15274</v>
      </c>
    </row>
    <row r="4234" spans="1:13" x14ac:dyDescent="0.35">
      <c r="A4234" s="8">
        <v>4232</v>
      </c>
      <c r="B4234" s="9" t="s">
        <v>1520</v>
      </c>
      <c r="C4234" s="9">
        <v>16</v>
      </c>
      <c r="D4234" s="9" t="s">
        <v>1561</v>
      </c>
      <c r="E4234" s="11">
        <v>20</v>
      </c>
      <c r="F4234" s="9" t="s">
        <v>510</v>
      </c>
      <c r="G4234" s="9" t="s">
        <v>542</v>
      </c>
      <c r="H4234" s="9" t="s">
        <v>633</v>
      </c>
      <c r="I4234" s="9" t="s">
        <v>634</v>
      </c>
      <c r="J4234" s="9" t="s">
        <v>635</v>
      </c>
      <c r="K4234" s="9">
        <v>12686</v>
      </c>
      <c r="L4234" s="9">
        <v>18431</v>
      </c>
      <c r="M4234" s="9">
        <v>26411</v>
      </c>
    </row>
    <row r="4235" spans="1:13" x14ac:dyDescent="0.35">
      <c r="A4235" s="8">
        <v>4233</v>
      </c>
      <c r="B4235" s="9" t="s">
        <v>1520</v>
      </c>
      <c r="C4235" s="9">
        <v>16</v>
      </c>
      <c r="D4235" s="9" t="s">
        <v>1561</v>
      </c>
      <c r="E4235" s="11">
        <v>20</v>
      </c>
      <c r="F4235" s="9" t="s">
        <v>510</v>
      </c>
      <c r="G4235" s="9" t="s">
        <v>542</v>
      </c>
      <c r="H4235" s="9" t="s">
        <v>636</v>
      </c>
      <c r="I4235" s="9" t="s">
        <v>637</v>
      </c>
      <c r="J4235" s="9" t="s">
        <v>638</v>
      </c>
      <c r="K4235" s="9">
        <v>53773</v>
      </c>
      <c r="L4235" s="9">
        <v>100936</v>
      </c>
      <c r="M4235" s="9">
        <v>125843</v>
      </c>
    </row>
    <row r="4236" spans="1:13" x14ac:dyDescent="0.35">
      <c r="A4236" s="8">
        <v>4234</v>
      </c>
      <c r="B4236" s="9" t="s">
        <v>1520</v>
      </c>
      <c r="C4236" s="9">
        <v>16</v>
      </c>
      <c r="D4236" s="9" t="s">
        <v>1561</v>
      </c>
      <c r="E4236" s="11">
        <v>20</v>
      </c>
      <c r="F4236" s="9" t="s">
        <v>510</v>
      </c>
      <c r="G4236" s="9" t="s">
        <v>542</v>
      </c>
      <c r="H4236" s="9" t="s">
        <v>639</v>
      </c>
      <c r="I4236" s="9" t="s">
        <v>640</v>
      </c>
      <c r="J4236" s="9" t="s">
        <v>641</v>
      </c>
      <c r="K4236" s="9">
        <v>2227</v>
      </c>
      <c r="L4236" s="9">
        <v>2227</v>
      </c>
      <c r="M4236" s="9">
        <v>2227</v>
      </c>
    </row>
    <row r="4237" spans="1:13" x14ac:dyDescent="0.35">
      <c r="A4237" s="8">
        <v>4235</v>
      </c>
      <c r="B4237" s="9" t="s">
        <v>1520</v>
      </c>
      <c r="C4237" s="9">
        <v>16</v>
      </c>
      <c r="D4237" s="9" t="s">
        <v>1561</v>
      </c>
      <c r="E4237" s="11">
        <v>20</v>
      </c>
      <c r="F4237" s="9" t="s">
        <v>510</v>
      </c>
      <c r="G4237" s="9" t="s">
        <v>542</v>
      </c>
      <c r="H4237" s="9" t="s">
        <v>642</v>
      </c>
      <c r="I4237" s="9" t="s">
        <v>643</v>
      </c>
      <c r="J4237" s="9" t="s">
        <v>644</v>
      </c>
      <c r="K4237" s="9">
        <v>13772</v>
      </c>
      <c r="L4237" s="9">
        <v>16432</v>
      </c>
      <c r="M4237" s="9">
        <v>17487</v>
      </c>
    </row>
    <row r="4238" spans="1:13" x14ac:dyDescent="0.35">
      <c r="A4238" s="8">
        <v>4236</v>
      </c>
      <c r="B4238" s="9" t="s">
        <v>1520</v>
      </c>
      <c r="C4238" s="9">
        <v>16</v>
      </c>
      <c r="D4238" s="9" t="s">
        <v>1561</v>
      </c>
      <c r="E4238" s="11">
        <v>20</v>
      </c>
      <c r="F4238" s="9" t="s">
        <v>510</v>
      </c>
      <c r="G4238" s="9" t="s">
        <v>542</v>
      </c>
      <c r="H4238" s="9" t="s">
        <v>645</v>
      </c>
      <c r="I4238" s="9" t="s">
        <v>646</v>
      </c>
      <c r="J4238" s="9" t="s">
        <v>647</v>
      </c>
      <c r="K4238" s="9">
        <v>2708</v>
      </c>
      <c r="L4238" s="9">
        <v>6178</v>
      </c>
      <c r="M4238" s="9">
        <v>8856</v>
      </c>
    </row>
    <row r="4239" spans="1:13" x14ac:dyDescent="0.35">
      <c r="A4239" s="8">
        <v>4237</v>
      </c>
      <c r="B4239" s="9" t="s">
        <v>1520</v>
      </c>
      <c r="C4239" s="9">
        <v>16</v>
      </c>
      <c r="D4239" s="9" t="s">
        <v>1561</v>
      </c>
      <c r="E4239" s="11">
        <v>20</v>
      </c>
      <c r="F4239" s="9" t="s">
        <v>510</v>
      </c>
      <c r="G4239" s="9" t="s">
        <v>542</v>
      </c>
      <c r="H4239" s="9" t="s">
        <v>648</v>
      </c>
      <c r="I4239" s="9" t="s">
        <v>649</v>
      </c>
      <c r="J4239" s="9" t="s">
        <v>650</v>
      </c>
      <c r="K4239" s="9">
        <v>3857</v>
      </c>
      <c r="L4239" s="9">
        <v>6371</v>
      </c>
      <c r="M4239" s="9">
        <v>7479</v>
      </c>
    </row>
    <row r="4240" spans="1:13" x14ac:dyDescent="0.35">
      <c r="A4240" s="8">
        <v>4238</v>
      </c>
      <c r="B4240" s="9" t="s">
        <v>1520</v>
      </c>
      <c r="C4240" s="9">
        <v>16</v>
      </c>
      <c r="D4240" s="9" t="s">
        <v>1561</v>
      </c>
      <c r="E4240" s="11">
        <v>20</v>
      </c>
      <c r="F4240" s="9" t="s">
        <v>510</v>
      </c>
      <c r="G4240" s="9" t="s">
        <v>542</v>
      </c>
      <c r="H4240" s="9" t="s">
        <v>705</v>
      </c>
      <c r="I4240" s="9" t="s">
        <v>706</v>
      </c>
      <c r="J4240" s="9" t="s">
        <v>707</v>
      </c>
      <c r="K4240" s="9">
        <v>9475</v>
      </c>
      <c r="L4240" s="9">
        <v>13714</v>
      </c>
      <c r="M4240" s="9">
        <v>14971</v>
      </c>
    </row>
    <row r="4241" spans="1:13" x14ac:dyDescent="0.35">
      <c r="A4241" s="8">
        <v>4239</v>
      </c>
      <c r="B4241" s="9" t="s">
        <v>1520</v>
      </c>
      <c r="C4241" s="9">
        <v>16</v>
      </c>
      <c r="D4241" s="9" t="s">
        <v>1561</v>
      </c>
      <c r="E4241" s="11">
        <v>20</v>
      </c>
      <c r="F4241" s="9" t="s">
        <v>510</v>
      </c>
      <c r="G4241" s="9" t="s">
        <v>542</v>
      </c>
      <c r="H4241" s="9" t="s">
        <v>651</v>
      </c>
      <c r="I4241" s="9" t="s">
        <v>652</v>
      </c>
      <c r="J4241" s="9" t="s">
        <v>653</v>
      </c>
      <c r="K4241" s="9">
        <v>13648</v>
      </c>
      <c r="L4241" s="9">
        <v>20181</v>
      </c>
      <c r="M4241" s="9">
        <v>33413</v>
      </c>
    </row>
    <row r="4242" spans="1:13" x14ac:dyDescent="0.35">
      <c r="A4242" s="8">
        <v>4240</v>
      </c>
      <c r="B4242" s="9" t="s">
        <v>1520</v>
      </c>
      <c r="C4242" s="9">
        <v>16</v>
      </c>
      <c r="D4242" s="9" t="s">
        <v>1561</v>
      </c>
      <c r="E4242" s="11">
        <v>20</v>
      </c>
      <c r="F4242" s="9" t="s">
        <v>510</v>
      </c>
      <c r="G4242" s="9" t="s">
        <v>542</v>
      </c>
      <c r="H4242" s="9" t="s">
        <v>654</v>
      </c>
      <c r="I4242" s="9" t="s">
        <v>655</v>
      </c>
      <c r="J4242" s="9" t="s">
        <v>656</v>
      </c>
      <c r="K4242" s="9">
        <v>6564</v>
      </c>
      <c r="L4242" s="9">
        <v>10051</v>
      </c>
      <c r="M4242" s="9">
        <v>11635</v>
      </c>
    </row>
    <row r="4243" spans="1:13" x14ac:dyDescent="0.35">
      <c r="A4243" s="8">
        <v>4241</v>
      </c>
      <c r="B4243" s="9" t="s">
        <v>1520</v>
      </c>
      <c r="C4243" s="9">
        <v>16</v>
      </c>
      <c r="D4243" s="9" t="s">
        <v>1561</v>
      </c>
      <c r="E4243" s="11">
        <v>20</v>
      </c>
      <c r="F4243" s="9" t="s">
        <v>510</v>
      </c>
      <c r="G4243" s="9" t="s">
        <v>542</v>
      </c>
      <c r="H4243" s="9" t="s">
        <v>657</v>
      </c>
      <c r="I4243" s="9" t="s">
        <v>658</v>
      </c>
      <c r="J4243" s="9" t="s">
        <v>659</v>
      </c>
      <c r="K4243" s="9">
        <v>2369</v>
      </c>
      <c r="L4243" s="9">
        <v>3600</v>
      </c>
      <c r="M4243" s="9">
        <v>4301</v>
      </c>
    </row>
    <row r="4244" spans="1:13" x14ac:dyDescent="0.35">
      <c r="A4244" s="8">
        <v>4242</v>
      </c>
      <c r="B4244" s="9" t="s">
        <v>1520</v>
      </c>
      <c r="C4244" s="9">
        <v>16</v>
      </c>
      <c r="D4244" s="9" t="s">
        <v>1561</v>
      </c>
      <c r="E4244" s="11">
        <v>20</v>
      </c>
      <c r="F4244" s="9" t="s">
        <v>510</v>
      </c>
      <c r="G4244" s="9" t="s">
        <v>542</v>
      </c>
      <c r="H4244" s="9" t="s">
        <v>660</v>
      </c>
      <c r="I4244" s="9" t="s">
        <v>661</v>
      </c>
      <c r="J4244" s="9" t="s">
        <v>662</v>
      </c>
      <c r="K4244" s="9">
        <v>25699</v>
      </c>
      <c r="L4244" s="9">
        <v>37636</v>
      </c>
      <c r="M4244" s="9">
        <v>49501</v>
      </c>
    </row>
    <row r="4245" spans="1:13" x14ac:dyDescent="0.35">
      <c r="A4245" s="8">
        <v>4243</v>
      </c>
      <c r="B4245" s="9" t="s">
        <v>1520</v>
      </c>
      <c r="C4245" s="9">
        <v>16</v>
      </c>
      <c r="D4245" s="9" t="s">
        <v>1561</v>
      </c>
      <c r="E4245" s="11">
        <v>20</v>
      </c>
      <c r="F4245" s="9" t="s">
        <v>510</v>
      </c>
      <c r="G4245" s="9" t="s">
        <v>542</v>
      </c>
      <c r="H4245" s="9" t="s">
        <v>663</v>
      </c>
      <c r="I4245" s="9" t="s">
        <v>664</v>
      </c>
      <c r="J4245" s="9" t="s">
        <v>665</v>
      </c>
      <c r="K4245" s="9">
        <v>4829</v>
      </c>
      <c r="L4245" s="9">
        <v>5901</v>
      </c>
      <c r="M4245" s="9">
        <v>6890</v>
      </c>
    </row>
    <row r="4246" spans="1:13" x14ac:dyDescent="0.35">
      <c r="A4246" s="8">
        <v>4244</v>
      </c>
      <c r="B4246" s="9" t="s">
        <v>1520</v>
      </c>
      <c r="C4246" s="9">
        <v>16</v>
      </c>
      <c r="D4246" s="9" t="s">
        <v>1561</v>
      </c>
      <c r="E4246" s="11">
        <v>20</v>
      </c>
      <c r="F4246" s="9" t="s">
        <v>510</v>
      </c>
      <c r="G4246" s="9" t="s">
        <v>542</v>
      </c>
      <c r="H4246" s="9" t="s">
        <v>666</v>
      </c>
      <c r="I4246" s="9" t="s">
        <v>667</v>
      </c>
      <c r="J4246" s="9" t="s">
        <v>668</v>
      </c>
      <c r="K4246" s="9">
        <v>17338</v>
      </c>
      <c r="L4246" s="9">
        <v>37508</v>
      </c>
      <c r="M4246" s="9">
        <v>56608</v>
      </c>
    </row>
    <row r="4247" spans="1:13" x14ac:dyDescent="0.35">
      <c r="A4247" s="8">
        <v>4245</v>
      </c>
      <c r="B4247" s="9" t="s">
        <v>1520</v>
      </c>
      <c r="C4247" s="9">
        <v>16</v>
      </c>
      <c r="D4247" s="9" t="s">
        <v>1561</v>
      </c>
      <c r="E4247" s="11">
        <v>20</v>
      </c>
      <c r="F4247" s="9" t="s">
        <v>510</v>
      </c>
      <c r="G4247" s="9" t="s">
        <v>542</v>
      </c>
      <c r="H4247" s="9" t="s">
        <v>708</v>
      </c>
      <c r="I4247" s="9" t="s">
        <v>709</v>
      </c>
      <c r="J4247" s="9" t="s">
        <v>710</v>
      </c>
      <c r="K4247" s="9">
        <v>5000</v>
      </c>
      <c r="L4247" s="9">
        <v>6460</v>
      </c>
      <c r="M4247" s="9">
        <v>12302</v>
      </c>
    </row>
    <row r="4248" spans="1:13" x14ac:dyDescent="0.35">
      <c r="A4248" s="8">
        <v>4246</v>
      </c>
      <c r="B4248" s="9" t="s">
        <v>1520</v>
      </c>
      <c r="C4248" s="9">
        <v>16</v>
      </c>
      <c r="D4248" s="9" t="s">
        <v>1561</v>
      </c>
      <c r="E4248" s="11">
        <v>20</v>
      </c>
      <c r="F4248" s="9" t="s">
        <v>510</v>
      </c>
      <c r="G4248" s="9" t="s">
        <v>542</v>
      </c>
      <c r="H4248" s="9" t="s">
        <v>1290</v>
      </c>
      <c r="I4248" s="9" t="s">
        <v>1291</v>
      </c>
      <c r="J4248" s="9" t="s">
        <v>1292</v>
      </c>
      <c r="K4248" s="9">
        <v>3610</v>
      </c>
      <c r="L4248" s="9">
        <v>3610</v>
      </c>
      <c r="M4248" s="9">
        <v>3610</v>
      </c>
    </row>
    <row r="4249" spans="1:13" x14ac:dyDescent="0.35">
      <c r="A4249" s="8">
        <v>4247</v>
      </c>
      <c r="B4249" s="9" t="s">
        <v>1520</v>
      </c>
      <c r="C4249" s="9">
        <v>16</v>
      </c>
      <c r="D4249" s="9" t="s">
        <v>1561</v>
      </c>
      <c r="E4249" s="11">
        <v>20</v>
      </c>
      <c r="F4249" s="9" t="s">
        <v>510</v>
      </c>
      <c r="G4249" s="9" t="s">
        <v>542</v>
      </c>
      <c r="H4249" s="9" t="s">
        <v>1182</v>
      </c>
      <c r="I4249" s="9" t="s">
        <v>1183</v>
      </c>
      <c r="J4249" s="9" t="s">
        <v>1184</v>
      </c>
      <c r="K4249" s="9">
        <v>12693</v>
      </c>
      <c r="L4249" s="9">
        <v>12693</v>
      </c>
      <c r="M4249" s="9">
        <v>12693</v>
      </c>
    </row>
    <row r="4250" spans="1:13" x14ac:dyDescent="0.35">
      <c r="A4250" s="8">
        <v>4248</v>
      </c>
      <c r="B4250" s="9" t="s">
        <v>1520</v>
      </c>
      <c r="C4250" s="9">
        <v>16</v>
      </c>
      <c r="D4250" s="9" t="s">
        <v>1561</v>
      </c>
      <c r="E4250" s="11">
        <v>20</v>
      </c>
      <c r="F4250" s="9" t="s">
        <v>510</v>
      </c>
      <c r="G4250" s="9" t="s">
        <v>542</v>
      </c>
      <c r="H4250" s="9" t="s">
        <v>904</v>
      </c>
      <c r="I4250" s="9" t="s">
        <v>905</v>
      </c>
      <c r="J4250" s="9" t="s">
        <v>906</v>
      </c>
      <c r="K4250" s="9">
        <v>586162</v>
      </c>
      <c r="L4250" s="9">
        <v>917996</v>
      </c>
      <c r="M4250" s="9">
        <v>1333807</v>
      </c>
    </row>
    <row r="4251" spans="1:13" x14ac:dyDescent="0.35">
      <c r="A4251" s="8">
        <v>4249</v>
      </c>
      <c r="B4251" s="9" t="s">
        <v>1520</v>
      </c>
      <c r="C4251" s="9">
        <v>17</v>
      </c>
      <c r="D4251" s="9" t="s">
        <v>1660</v>
      </c>
      <c r="E4251" s="11">
        <v>1</v>
      </c>
      <c r="F4251" s="9" t="s">
        <v>10</v>
      </c>
      <c r="G4251" s="9" t="s">
        <v>11</v>
      </c>
      <c r="H4251" s="9" t="s">
        <v>12</v>
      </c>
      <c r="I4251" s="9" t="s">
        <v>13</v>
      </c>
      <c r="J4251" s="9" t="s">
        <v>14</v>
      </c>
      <c r="K4251" s="9">
        <v>268305</v>
      </c>
      <c r="L4251" s="9">
        <v>300301</v>
      </c>
      <c r="M4251" s="9">
        <v>347403</v>
      </c>
    </row>
    <row r="4252" spans="1:13" x14ac:dyDescent="0.35">
      <c r="A4252" s="8">
        <v>4250</v>
      </c>
      <c r="B4252" s="9" t="s">
        <v>1520</v>
      </c>
      <c r="C4252" s="9">
        <v>17</v>
      </c>
      <c r="D4252" s="9" t="s">
        <v>1660</v>
      </c>
      <c r="E4252" s="11">
        <v>1</v>
      </c>
      <c r="F4252" s="9" t="s">
        <v>10</v>
      </c>
      <c r="G4252" s="9" t="s">
        <v>11</v>
      </c>
      <c r="H4252" s="9" t="s">
        <v>1661</v>
      </c>
      <c r="I4252" s="9" t="s">
        <v>1662</v>
      </c>
      <c r="J4252" s="9" t="s">
        <v>1663</v>
      </c>
      <c r="K4252" s="9">
        <v>221022</v>
      </c>
      <c r="L4252" s="9">
        <v>222506</v>
      </c>
      <c r="M4252" s="9">
        <v>223875</v>
      </c>
    </row>
    <row r="4253" spans="1:13" x14ac:dyDescent="0.35">
      <c r="A4253" s="8">
        <v>4251</v>
      </c>
      <c r="B4253" s="9" t="s">
        <v>1520</v>
      </c>
      <c r="C4253" s="9">
        <v>17</v>
      </c>
      <c r="D4253" s="9" t="s">
        <v>1660</v>
      </c>
      <c r="E4253" s="11">
        <v>1</v>
      </c>
      <c r="F4253" s="9" t="s">
        <v>10</v>
      </c>
      <c r="G4253" s="9" t="s">
        <v>11</v>
      </c>
      <c r="H4253" s="9" t="s">
        <v>15</v>
      </c>
      <c r="I4253" s="9" t="s">
        <v>16</v>
      </c>
      <c r="J4253" s="9" t="s">
        <v>17</v>
      </c>
      <c r="K4253" s="9">
        <v>156956</v>
      </c>
      <c r="L4253" s="9">
        <v>183955</v>
      </c>
      <c r="M4253" s="9">
        <v>199841</v>
      </c>
    </row>
    <row r="4254" spans="1:13" x14ac:dyDescent="0.35">
      <c r="A4254" s="8">
        <v>4252</v>
      </c>
      <c r="B4254" s="9" t="s">
        <v>1520</v>
      </c>
      <c r="C4254" s="9">
        <v>17</v>
      </c>
      <c r="D4254" s="9" t="s">
        <v>1660</v>
      </c>
      <c r="E4254" s="11">
        <v>1</v>
      </c>
      <c r="F4254" s="9" t="s">
        <v>10</v>
      </c>
      <c r="G4254" s="9" t="s">
        <v>11</v>
      </c>
      <c r="H4254" s="9" t="s">
        <v>18</v>
      </c>
      <c r="I4254" s="9" t="s">
        <v>19</v>
      </c>
      <c r="J4254" s="9" t="s">
        <v>20</v>
      </c>
      <c r="K4254" s="9">
        <v>9158</v>
      </c>
      <c r="L4254" s="9">
        <v>13088</v>
      </c>
      <c r="M4254" s="9">
        <v>18086</v>
      </c>
    </row>
    <row r="4255" spans="1:13" x14ac:dyDescent="0.35">
      <c r="A4255" s="8">
        <v>4253</v>
      </c>
      <c r="B4255" s="9" t="s">
        <v>1520</v>
      </c>
      <c r="C4255" s="9">
        <v>17</v>
      </c>
      <c r="D4255" s="9" t="s">
        <v>1660</v>
      </c>
      <c r="E4255" s="11">
        <v>1</v>
      </c>
      <c r="F4255" s="9" t="s">
        <v>10</v>
      </c>
      <c r="G4255" s="9" t="s">
        <v>11</v>
      </c>
      <c r="H4255" s="9" t="s">
        <v>21</v>
      </c>
      <c r="I4255" s="9" t="s">
        <v>22</v>
      </c>
      <c r="J4255" s="9" t="s">
        <v>23</v>
      </c>
      <c r="K4255" s="9">
        <v>70666</v>
      </c>
      <c r="L4255" s="9">
        <v>76371</v>
      </c>
      <c r="M4255" s="9">
        <v>82505</v>
      </c>
    </row>
    <row r="4256" spans="1:13" x14ac:dyDescent="0.35">
      <c r="A4256" s="8">
        <v>4254</v>
      </c>
      <c r="B4256" s="9" t="s">
        <v>1520</v>
      </c>
      <c r="C4256" s="9">
        <v>17</v>
      </c>
      <c r="D4256" s="9" t="s">
        <v>1660</v>
      </c>
      <c r="E4256" s="11">
        <v>1</v>
      </c>
      <c r="F4256" s="9" t="s">
        <v>10</v>
      </c>
      <c r="G4256" s="9" t="s">
        <v>11</v>
      </c>
      <c r="H4256" s="9" t="s">
        <v>24</v>
      </c>
      <c r="I4256" s="9" t="s">
        <v>25</v>
      </c>
      <c r="J4256" s="9" t="s">
        <v>26</v>
      </c>
      <c r="K4256" s="9">
        <v>417178</v>
      </c>
      <c r="L4256" s="9">
        <v>459597</v>
      </c>
      <c r="M4256" s="9">
        <v>495268</v>
      </c>
    </row>
    <row r="4257" spans="1:13" x14ac:dyDescent="0.35">
      <c r="A4257" s="8">
        <v>4255</v>
      </c>
      <c r="B4257" s="9" t="s">
        <v>1520</v>
      </c>
      <c r="C4257" s="9">
        <v>17</v>
      </c>
      <c r="D4257" s="9" t="s">
        <v>1660</v>
      </c>
      <c r="E4257" s="11">
        <v>1</v>
      </c>
      <c r="F4257" s="9" t="s">
        <v>10</v>
      </c>
      <c r="G4257" s="9" t="s">
        <v>11</v>
      </c>
      <c r="H4257" s="9" t="s">
        <v>713</v>
      </c>
      <c r="I4257" s="9" t="s">
        <v>714</v>
      </c>
      <c r="J4257" s="9" t="s">
        <v>715</v>
      </c>
      <c r="K4257" s="9">
        <v>9029</v>
      </c>
      <c r="L4257" s="9">
        <v>9384</v>
      </c>
      <c r="M4257" s="9">
        <v>14472</v>
      </c>
    </row>
    <row r="4258" spans="1:13" x14ac:dyDescent="0.35">
      <c r="A4258" s="8">
        <v>4256</v>
      </c>
      <c r="B4258" s="9" t="s">
        <v>1520</v>
      </c>
      <c r="C4258" s="9">
        <v>17</v>
      </c>
      <c r="D4258" s="9" t="s">
        <v>1660</v>
      </c>
      <c r="E4258" s="11">
        <v>1</v>
      </c>
      <c r="F4258" s="9" t="s">
        <v>10</v>
      </c>
      <c r="G4258" s="9" t="s">
        <v>11</v>
      </c>
      <c r="H4258" s="9" t="s">
        <v>27</v>
      </c>
      <c r="I4258" s="9" t="s">
        <v>28</v>
      </c>
      <c r="J4258" s="9" t="s">
        <v>29</v>
      </c>
      <c r="K4258" s="9">
        <v>5385</v>
      </c>
      <c r="L4258" s="9">
        <v>6189</v>
      </c>
      <c r="M4258" s="9">
        <v>7375</v>
      </c>
    </row>
    <row r="4259" spans="1:13" x14ac:dyDescent="0.35">
      <c r="A4259" s="8">
        <v>4257</v>
      </c>
      <c r="B4259" s="9" t="s">
        <v>1520</v>
      </c>
      <c r="C4259" s="9">
        <v>17</v>
      </c>
      <c r="D4259" s="9" t="s">
        <v>1660</v>
      </c>
      <c r="E4259" s="11">
        <v>1</v>
      </c>
      <c r="F4259" s="9" t="s">
        <v>10</v>
      </c>
      <c r="G4259" s="9" t="s">
        <v>11</v>
      </c>
      <c r="H4259" s="9" t="s">
        <v>908</v>
      </c>
      <c r="I4259" s="9" t="s">
        <v>909</v>
      </c>
      <c r="J4259" s="9" t="s">
        <v>910</v>
      </c>
      <c r="K4259" s="9">
        <v>18173</v>
      </c>
      <c r="L4259" s="9">
        <v>40823</v>
      </c>
      <c r="M4259" s="9">
        <v>75661</v>
      </c>
    </row>
    <row r="4260" spans="1:13" x14ac:dyDescent="0.35">
      <c r="A4260" s="8">
        <v>4258</v>
      </c>
      <c r="B4260" s="9" t="s">
        <v>1520</v>
      </c>
      <c r="C4260" s="9">
        <v>17</v>
      </c>
      <c r="D4260" s="9" t="s">
        <v>1660</v>
      </c>
      <c r="E4260" s="11">
        <v>1</v>
      </c>
      <c r="F4260" s="9" t="s">
        <v>10</v>
      </c>
      <c r="G4260" s="9" t="s">
        <v>11</v>
      </c>
      <c r="H4260" s="9" t="s">
        <v>1664</v>
      </c>
      <c r="I4260" s="9" t="s">
        <v>1665</v>
      </c>
      <c r="J4260" s="9" t="s">
        <v>1666</v>
      </c>
      <c r="K4260" s="9">
        <v>124843</v>
      </c>
      <c r="L4260" s="9">
        <v>178073</v>
      </c>
      <c r="M4260" s="9">
        <v>227678</v>
      </c>
    </row>
    <row r="4261" spans="1:13" x14ac:dyDescent="0.35">
      <c r="A4261" s="8">
        <v>4259</v>
      </c>
      <c r="B4261" s="9" t="s">
        <v>1520</v>
      </c>
      <c r="C4261" s="9">
        <v>17</v>
      </c>
      <c r="D4261" s="9" t="s">
        <v>1660</v>
      </c>
      <c r="E4261" s="11">
        <v>1</v>
      </c>
      <c r="F4261" s="9" t="s">
        <v>10</v>
      </c>
      <c r="G4261" s="9" t="s">
        <v>11</v>
      </c>
      <c r="H4261" s="9" t="s">
        <v>1667</v>
      </c>
      <c r="I4261" s="9" t="s">
        <v>1668</v>
      </c>
      <c r="J4261" s="9" t="s">
        <v>1669</v>
      </c>
      <c r="K4261" s="9">
        <v>4508</v>
      </c>
      <c r="L4261" s="9">
        <v>7668</v>
      </c>
      <c r="M4261" s="9">
        <v>8257</v>
      </c>
    </row>
    <row r="4262" spans="1:13" x14ac:dyDescent="0.35">
      <c r="A4262" s="8">
        <v>4260</v>
      </c>
      <c r="B4262" s="9" t="s">
        <v>1520</v>
      </c>
      <c r="C4262" s="9">
        <v>17</v>
      </c>
      <c r="D4262" s="9" t="s">
        <v>1660</v>
      </c>
      <c r="E4262" s="11">
        <v>1</v>
      </c>
      <c r="F4262" s="9" t="s">
        <v>10</v>
      </c>
      <c r="G4262" s="9" t="s">
        <v>11</v>
      </c>
      <c r="H4262" s="9" t="s">
        <v>1670</v>
      </c>
      <c r="I4262" s="9" t="s">
        <v>1671</v>
      </c>
      <c r="J4262" s="9" t="s">
        <v>1672</v>
      </c>
      <c r="K4262" s="9">
        <v>1633</v>
      </c>
      <c r="L4262" s="9">
        <v>1633</v>
      </c>
      <c r="M4262" s="9">
        <v>1633</v>
      </c>
    </row>
    <row r="4263" spans="1:13" x14ac:dyDescent="0.35">
      <c r="A4263" s="8">
        <v>4261</v>
      </c>
      <c r="B4263" s="9" t="s">
        <v>1520</v>
      </c>
      <c r="C4263" s="9">
        <v>17</v>
      </c>
      <c r="D4263" s="9" t="s">
        <v>1660</v>
      </c>
      <c r="E4263" s="11">
        <v>1</v>
      </c>
      <c r="F4263" s="9" t="s">
        <v>10</v>
      </c>
      <c r="G4263" s="9" t="s">
        <v>11</v>
      </c>
      <c r="H4263" s="9" t="s">
        <v>1562</v>
      </c>
      <c r="I4263" s="9" t="s">
        <v>1563</v>
      </c>
      <c r="J4263" s="9" t="s">
        <v>1564</v>
      </c>
      <c r="K4263" s="9">
        <v>1400</v>
      </c>
      <c r="L4263" s="9">
        <v>1890</v>
      </c>
      <c r="M4263" s="9">
        <v>2950</v>
      </c>
    </row>
    <row r="4264" spans="1:13" x14ac:dyDescent="0.35">
      <c r="A4264" s="8">
        <v>4262</v>
      </c>
      <c r="B4264" s="9" t="s">
        <v>1520</v>
      </c>
      <c r="C4264" s="9">
        <v>17</v>
      </c>
      <c r="D4264" s="9" t="s">
        <v>1660</v>
      </c>
      <c r="E4264" s="11">
        <v>1</v>
      </c>
      <c r="F4264" s="9" t="s">
        <v>10</v>
      </c>
      <c r="G4264" s="9" t="s">
        <v>11</v>
      </c>
      <c r="H4264" s="9" t="s">
        <v>1673</v>
      </c>
      <c r="I4264" s="9" t="s">
        <v>1674</v>
      </c>
      <c r="J4264" s="9" t="s">
        <v>1675</v>
      </c>
      <c r="K4264" s="9">
        <v>5084</v>
      </c>
      <c r="L4264" s="9">
        <v>7014</v>
      </c>
      <c r="M4264" s="9">
        <v>9572</v>
      </c>
    </row>
    <row r="4265" spans="1:13" x14ac:dyDescent="0.35">
      <c r="A4265" s="8">
        <v>4263</v>
      </c>
      <c r="B4265" s="9" t="s">
        <v>1520</v>
      </c>
      <c r="C4265" s="9">
        <v>17</v>
      </c>
      <c r="D4265" s="9" t="s">
        <v>1660</v>
      </c>
      <c r="E4265" s="11">
        <v>1</v>
      </c>
      <c r="F4265" s="9" t="s">
        <v>10</v>
      </c>
      <c r="G4265" s="9" t="s">
        <v>11</v>
      </c>
      <c r="H4265" s="9" t="s">
        <v>1676</v>
      </c>
      <c r="I4265" s="9" t="s">
        <v>1677</v>
      </c>
      <c r="J4265" s="9" t="s">
        <v>1678</v>
      </c>
      <c r="K4265" s="9">
        <v>212</v>
      </c>
      <c r="L4265" s="9">
        <v>350</v>
      </c>
      <c r="M4265" s="9">
        <v>414</v>
      </c>
    </row>
    <row r="4266" spans="1:13" x14ac:dyDescent="0.35">
      <c r="A4266" s="8">
        <v>4264</v>
      </c>
      <c r="B4266" s="9" t="s">
        <v>1520</v>
      </c>
      <c r="C4266" s="9">
        <v>17</v>
      </c>
      <c r="D4266" s="9" t="s">
        <v>1660</v>
      </c>
      <c r="E4266" s="11">
        <v>1</v>
      </c>
      <c r="F4266" s="9" t="s">
        <v>10</v>
      </c>
      <c r="G4266" s="9" t="s">
        <v>11</v>
      </c>
      <c r="H4266" s="9" t="s">
        <v>1565</v>
      </c>
      <c r="I4266" s="9" t="s">
        <v>1566</v>
      </c>
      <c r="J4266" s="9" t="s">
        <v>1567</v>
      </c>
      <c r="K4266" s="9">
        <v>26496</v>
      </c>
      <c r="L4266" s="9">
        <v>35146</v>
      </c>
      <c r="M4266" s="9">
        <v>58878</v>
      </c>
    </row>
    <row r="4267" spans="1:13" x14ac:dyDescent="0.35">
      <c r="A4267" s="8">
        <v>4265</v>
      </c>
      <c r="B4267" s="9" t="s">
        <v>1520</v>
      </c>
      <c r="C4267" s="9">
        <v>17</v>
      </c>
      <c r="D4267" s="9" t="s">
        <v>1660</v>
      </c>
      <c r="E4267" s="11">
        <v>1</v>
      </c>
      <c r="F4267" s="9" t="s">
        <v>10</v>
      </c>
      <c r="G4267" s="9" t="s">
        <v>11</v>
      </c>
      <c r="H4267" s="9" t="s">
        <v>1679</v>
      </c>
      <c r="I4267" s="9" t="s">
        <v>1680</v>
      </c>
      <c r="J4267" s="9" t="s">
        <v>1681</v>
      </c>
      <c r="K4267" s="9">
        <v>41153</v>
      </c>
      <c r="L4267" s="9">
        <v>49087</v>
      </c>
      <c r="M4267" s="9">
        <v>91059</v>
      </c>
    </row>
    <row r="4268" spans="1:13" x14ac:dyDescent="0.35">
      <c r="A4268" s="8">
        <v>4266</v>
      </c>
      <c r="B4268" s="9" t="s">
        <v>1520</v>
      </c>
      <c r="C4268" s="9">
        <v>17</v>
      </c>
      <c r="D4268" s="9" t="s">
        <v>1660</v>
      </c>
      <c r="E4268" s="11">
        <v>1</v>
      </c>
      <c r="F4268" s="9" t="s">
        <v>10</v>
      </c>
      <c r="G4268" s="9" t="s">
        <v>11</v>
      </c>
      <c r="H4268" s="9" t="s">
        <v>1682</v>
      </c>
      <c r="I4268" s="9" t="s">
        <v>1683</v>
      </c>
      <c r="J4268" s="9" t="s">
        <v>1684</v>
      </c>
      <c r="K4268" s="9">
        <v>1551</v>
      </c>
      <c r="L4268" s="9">
        <v>2031</v>
      </c>
      <c r="M4268" s="9">
        <v>2730</v>
      </c>
    </row>
    <row r="4269" spans="1:13" x14ac:dyDescent="0.35">
      <c r="A4269" s="8">
        <v>4267</v>
      </c>
      <c r="B4269" s="9" t="s">
        <v>1520</v>
      </c>
      <c r="C4269" s="9">
        <v>17</v>
      </c>
      <c r="D4269" s="9" t="s">
        <v>1660</v>
      </c>
      <c r="E4269" s="11">
        <v>1</v>
      </c>
      <c r="F4269" s="9" t="s">
        <v>10</v>
      </c>
      <c r="G4269" s="9" t="s">
        <v>11</v>
      </c>
      <c r="H4269" s="9" t="s">
        <v>1685</v>
      </c>
      <c r="I4269" s="9" t="s">
        <v>1686</v>
      </c>
      <c r="J4269" s="9" t="s">
        <v>1687</v>
      </c>
      <c r="K4269" s="9">
        <v>439</v>
      </c>
      <c r="L4269" s="9">
        <v>548</v>
      </c>
      <c r="M4269" s="9">
        <v>717</v>
      </c>
    </row>
    <row r="4270" spans="1:13" x14ac:dyDescent="0.35">
      <c r="A4270" s="8">
        <v>4268</v>
      </c>
      <c r="B4270" s="9" t="s">
        <v>1520</v>
      </c>
      <c r="C4270" s="9">
        <v>17</v>
      </c>
      <c r="D4270" s="9" t="s">
        <v>1660</v>
      </c>
      <c r="E4270" s="11">
        <v>1</v>
      </c>
      <c r="F4270" s="9" t="s">
        <v>10</v>
      </c>
      <c r="G4270" s="9" t="s">
        <v>11</v>
      </c>
      <c r="H4270" s="9" t="s">
        <v>1688</v>
      </c>
      <c r="I4270" s="9" t="s">
        <v>1689</v>
      </c>
      <c r="J4270" s="9" t="s">
        <v>1690</v>
      </c>
      <c r="K4270" s="9">
        <v>3445</v>
      </c>
      <c r="L4270" s="9">
        <v>4292</v>
      </c>
      <c r="M4270" s="9">
        <v>5387</v>
      </c>
    </row>
    <row r="4271" spans="1:13" x14ac:dyDescent="0.35">
      <c r="A4271" s="8">
        <v>4269</v>
      </c>
      <c r="B4271" s="9" t="s">
        <v>1520</v>
      </c>
      <c r="C4271" s="9">
        <v>17</v>
      </c>
      <c r="D4271" s="9" t="s">
        <v>1660</v>
      </c>
      <c r="E4271" s="11">
        <v>1</v>
      </c>
      <c r="F4271" s="9" t="s">
        <v>10</v>
      </c>
      <c r="G4271" s="9" t="s">
        <v>11</v>
      </c>
      <c r="H4271" s="9" t="s">
        <v>1691</v>
      </c>
      <c r="I4271" s="9" t="s">
        <v>22</v>
      </c>
      <c r="J4271" s="9" t="s">
        <v>1692</v>
      </c>
      <c r="K4271" s="9">
        <v>36453</v>
      </c>
      <c r="L4271" s="9">
        <v>44947</v>
      </c>
      <c r="M4271" s="9">
        <v>61098</v>
      </c>
    </row>
    <row r="4272" spans="1:13" x14ac:dyDescent="0.35">
      <c r="A4272" s="8">
        <v>4270</v>
      </c>
      <c r="B4272" s="9" t="s">
        <v>1520</v>
      </c>
      <c r="C4272" s="9">
        <v>17</v>
      </c>
      <c r="D4272" s="9" t="s">
        <v>1660</v>
      </c>
      <c r="E4272" s="11">
        <v>1</v>
      </c>
      <c r="F4272" s="9" t="s">
        <v>10</v>
      </c>
      <c r="G4272" s="9" t="s">
        <v>11</v>
      </c>
      <c r="H4272" s="9" t="s">
        <v>1693</v>
      </c>
      <c r="I4272" s="9" t="s">
        <v>1694</v>
      </c>
      <c r="J4272" s="9" t="s">
        <v>1695</v>
      </c>
      <c r="K4272" s="9">
        <v>109252</v>
      </c>
      <c r="L4272" s="9">
        <v>159986</v>
      </c>
      <c r="M4272" s="9">
        <v>181135</v>
      </c>
    </row>
    <row r="4273" spans="1:13" x14ac:dyDescent="0.35">
      <c r="A4273" s="8">
        <v>4271</v>
      </c>
      <c r="B4273" s="9" t="s">
        <v>1520</v>
      </c>
      <c r="C4273" s="9">
        <v>17</v>
      </c>
      <c r="D4273" s="9" t="s">
        <v>1660</v>
      </c>
      <c r="E4273" s="11">
        <v>1</v>
      </c>
      <c r="F4273" s="9" t="s">
        <v>10</v>
      </c>
      <c r="G4273" s="9" t="s">
        <v>11</v>
      </c>
      <c r="H4273" s="9" t="s">
        <v>1696</v>
      </c>
      <c r="I4273" s="9" t="s">
        <v>1697</v>
      </c>
      <c r="J4273" s="9" t="s">
        <v>1698</v>
      </c>
      <c r="K4273" s="9">
        <v>7045</v>
      </c>
      <c r="L4273" s="9">
        <v>20344</v>
      </c>
      <c r="M4273" s="9">
        <v>20344</v>
      </c>
    </row>
    <row r="4274" spans="1:13" x14ac:dyDescent="0.35">
      <c r="A4274" s="8">
        <v>4272</v>
      </c>
      <c r="B4274" s="9" t="s">
        <v>1520</v>
      </c>
      <c r="C4274" s="9">
        <v>17</v>
      </c>
      <c r="D4274" s="9" t="s">
        <v>1660</v>
      </c>
      <c r="E4274" s="11">
        <v>1</v>
      </c>
      <c r="F4274" s="9" t="s">
        <v>10</v>
      </c>
      <c r="G4274" s="9" t="s">
        <v>11</v>
      </c>
      <c r="H4274" s="9" t="s">
        <v>1186</v>
      </c>
      <c r="I4274" s="9" t="s">
        <v>1187</v>
      </c>
      <c r="J4274" s="9" t="s">
        <v>1188</v>
      </c>
      <c r="K4274" s="9">
        <v>234607</v>
      </c>
      <c r="L4274" s="9">
        <v>255337</v>
      </c>
      <c r="M4274" s="9">
        <v>258793</v>
      </c>
    </row>
    <row r="4275" spans="1:13" x14ac:dyDescent="0.35">
      <c r="A4275" s="8">
        <v>4273</v>
      </c>
      <c r="B4275" s="9" t="s">
        <v>1520</v>
      </c>
      <c r="C4275" s="9">
        <v>17</v>
      </c>
      <c r="D4275" s="9" t="s">
        <v>1660</v>
      </c>
      <c r="E4275" s="11">
        <v>1</v>
      </c>
      <c r="F4275" s="9" t="s">
        <v>10</v>
      </c>
      <c r="G4275" s="9" t="s">
        <v>11</v>
      </c>
      <c r="H4275" s="9" t="s">
        <v>1189</v>
      </c>
      <c r="I4275" s="9" t="s">
        <v>1190</v>
      </c>
      <c r="J4275" s="9" t="s">
        <v>1191</v>
      </c>
      <c r="K4275" s="9">
        <v>76771</v>
      </c>
      <c r="L4275" s="9">
        <v>85714</v>
      </c>
      <c r="M4275" s="9">
        <v>87222</v>
      </c>
    </row>
    <row r="4276" spans="1:13" x14ac:dyDescent="0.35">
      <c r="A4276" s="8">
        <v>4274</v>
      </c>
      <c r="B4276" s="9" t="s">
        <v>1520</v>
      </c>
      <c r="C4276" s="9">
        <v>17</v>
      </c>
      <c r="D4276" s="9" t="s">
        <v>1660</v>
      </c>
      <c r="E4276" s="11">
        <v>1</v>
      </c>
      <c r="F4276" s="9" t="s">
        <v>10</v>
      </c>
      <c r="G4276" s="9" t="s">
        <v>11</v>
      </c>
      <c r="H4276" s="9" t="s">
        <v>1192</v>
      </c>
      <c r="I4276" s="9" t="s">
        <v>1193</v>
      </c>
      <c r="J4276" s="9" t="s">
        <v>1194</v>
      </c>
      <c r="K4276" s="9">
        <v>313</v>
      </c>
      <c r="L4276" s="9">
        <v>326</v>
      </c>
      <c r="M4276" s="9">
        <v>337</v>
      </c>
    </row>
    <row r="4277" spans="1:13" x14ac:dyDescent="0.35">
      <c r="A4277" s="8">
        <v>4275</v>
      </c>
      <c r="B4277" s="9" t="s">
        <v>1520</v>
      </c>
      <c r="C4277" s="9">
        <v>17</v>
      </c>
      <c r="D4277" s="9" t="s">
        <v>1660</v>
      </c>
      <c r="E4277" s="11">
        <v>1</v>
      </c>
      <c r="F4277" s="9" t="s">
        <v>10</v>
      </c>
      <c r="G4277" s="9" t="s">
        <v>11</v>
      </c>
      <c r="H4277" s="9" t="s">
        <v>1198</v>
      </c>
      <c r="I4277" s="9" t="s">
        <v>1199</v>
      </c>
      <c r="J4277" s="9" t="s">
        <v>1200</v>
      </c>
      <c r="K4277" s="9">
        <v>86224</v>
      </c>
      <c r="L4277" s="9">
        <v>100964</v>
      </c>
      <c r="M4277" s="9">
        <v>125045</v>
      </c>
    </row>
    <row r="4278" spans="1:13" x14ac:dyDescent="0.35">
      <c r="A4278" s="8">
        <v>4276</v>
      </c>
      <c r="B4278" s="9" t="s">
        <v>1520</v>
      </c>
      <c r="C4278" s="9">
        <v>17</v>
      </c>
      <c r="D4278" s="9" t="s">
        <v>1660</v>
      </c>
      <c r="E4278" s="11">
        <v>1</v>
      </c>
      <c r="F4278" s="9" t="s">
        <v>10</v>
      </c>
      <c r="G4278" s="9" t="s">
        <v>11</v>
      </c>
      <c r="H4278" s="9" t="s">
        <v>1571</v>
      </c>
      <c r="I4278" s="9" t="s">
        <v>1572</v>
      </c>
      <c r="J4278" s="9" t="s">
        <v>1573</v>
      </c>
      <c r="K4278" s="9">
        <v>70253</v>
      </c>
      <c r="L4278" s="9">
        <v>71377</v>
      </c>
      <c r="M4278" s="9">
        <v>73511</v>
      </c>
    </row>
    <row r="4279" spans="1:13" x14ac:dyDescent="0.35">
      <c r="A4279" s="8">
        <v>4277</v>
      </c>
      <c r="B4279" s="9" t="s">
        <v>1520</v>
      </c>
      <c r="C4279" s="9">
        <v>17</v>
      </c>
      <c r="D4279" s="9" t="s">
        <v>1660</v>
      </c>
      <c r="E4279" s="11">
        <v>1</v>
      </c>
      <c r="F4279" s="9" t="s">
        <v>10</v>
      </c>
      <c r="G4279" s="9" t="s">
        <v>11</v>
      </c>
      <c r="H4279" s="9" t="s">
        <v>1201</v>
      </c>
      <c r="I4279" s="9" t="s">
        <v>1202</v>
      </c>
      <c r="J4279" s="9" t="s">
        <v>1203</v>
      </c>
      <c r="K4279" s="9">
        <v>1126</v>
      </c>
      <c r="L4279" s="9">
        <v>1941</v>
      </c>
      <c r="M4279" s="9">
        <v>2722</v>
      </c>
    </row>
    <row r="4280" spans="1:13" x14ac:dyDescent="0.35">
      <c r="A4280" s="8">
        <v>4278</v>
      </c>
      <c r="B4280" s="9" t="s">
        <v>1520</v>
      </c>
      <c r="C4280" s="9">
        <v>17</v>
      </c>
      <c r="D4280" s="9" t="s">
        <v>1660</v>
      </c>
      <c r="E4280" s="11">
        <v>1</v>
      </c>
      <c r="F4280" s="9" t="s">
        <v>10</v>
      </c>
      <c r="G4280" s="9" t="s">
        <v>11</v>
      </c>
      <c r="H4280" s="9" t="s">
        <v>1204</v>
      </c>
      <c r="I4280" s="9" t="s">
        <v>1205</v>
      </c>
      <c r="J4280" s="9" t="s">
        <v>1206</v>
      </c>
      <c r="K4280" s="9">
        <v>624</v>
      </c>
      <c r="L4280" s="9">
        <v>709</v>
      </c>
      <c r="M4280" s="9">
        <v>891</v>
      </c>
    </row>
    <row r="4281" spans="1:13" x14ac:dyDescent="0.35">
      <c r="A4281" s="8">
        <v>4279</v>
      </c>
      <c r="B4281" s="9" t="s">
        <v>1520</v>
      </c>
      <c r="C4281" s="9">
        <v>17</v>
      </c>
      <c r="D4281" s="9" t="s">
        <v>1660</v>
      </c>
      <c r="E4281" s="11">
        <v>1</v>
      </c>
      <c r="F4281" s="9" t="s">
        <v>10</v>
      </c>
      <c r="G4281" s="9" t="s">
        <v>11</v>
      </c>
      <c r="H4281" s="9" t="s">
        <v>1207</v>
      </c>
      <c r="I4281" s="9" t="s">
        <v>1208</v>
      </c>
      <c r="J4281" s="9" t="s">
        <v>1209</v>
      </c>
      <c r="K4281" s="9">
        <v>488</v>
      </c>
      <c r="L4281" s="9">
        <v>528</v>
      </c>
      <c r="M4281" s="9">
        <v>564</v>
      </c>
    </row>
    <row r="4282" spans="1:13" x14ac:dyDescent="0.35">
      <c r="A4282" s="8">
        <v>4280</v>
      </c>
      <c r="B4282" s="9" t="s">
        <v>1520</v>
      </c>
      <c r="C4282" s="9">
        <v>17</v>
      </c>
      <c r="D4282" s="9" t="s">
        <v>1660</v>
      </c>
      <c r="E4282" s="11">
        <v>1</v>
      </c>
      <c r="F4282" s="9" t="s">
        <v>10</v>
      </c>
      <c r="G4282" s="9" t="s">
        <v>11</v>
      </c>
      <c r="H4282" s="9" t="s">
        <v>1699</v>
      </c>
      <c r="I4282" s="9" t="s">
        <v>1700</v>
      </c>
      <c r="J4282" s="9" t="s">
        <v>1701</v>
      </c>
      <c r="K4282" s="9">
        <v>6059</v>
      </c>
      <c r="L4282" s="9">
        <v>6788</v>
      </c>
      <c r="M4282" s="9">
        <v>7929</v>
      </c>
    </row>
    <row r="4283" spans="1:13" x14ac:dyDescent="0.35">
      <c r="A4283" s="8">
        <v>4281</v>
      </c>
      <c r="B4283" s="9" t="s">
        <v>1520</v>
      </c>
      <c r="C4283" s="9">
        <v>17</v>
      </c>
      <c r="D4283" s="9" t="s">
        <v>1660</v>
      </c>
      <c r="E4283" s="11">
        <v>1</v>
      </c>
      <c r="F4283" s="9" t="s">
        <v>10</v>
      </c>
      <c r="G4283" s="9" t="s">
        <v>11</v>
      </c>
      <c r="H4283" s="9" t="s">
        <v>1210</v>
      </c>
      <c r="I4283" s="9" t="s">
        <v>1211</v>
      </c>
      <c r="J4283" s="9" t="s">
        <v>1212</v>
      </c>
      <c r="K4283" s="9">
        <v>62554</v>
      </c>
      <c r="L4283" s="9">
        <v>76588</v>
      </c>
      <c r="M4283" s="9">
        <v>77592</v>
      </c>
    </row>
    <row r="4284" spans="1:13" x14ac:dyDescent="0.35">
      <c r="A4284" s="8">
        <v>4282</v>
      </c>
      <c r="B4284" s="9" t="s">
        <v>1520</v>
      </c>
      <c r="C4284" s="9">
        <v>17</v>
      </c>
      <c r="D4284" s="9" t="s">
        <v>1660</v>
      </c>
      <c r="E4284" s="11">
        <v>1</v>
      </c>
      <c r="F4284" s="9" t="s">
        <v>10</v>
      </c>
      <c r="G4284" s="9" t="s">
        <v>11</v>
      </c>
      <c r="H4284" s="9" t="s">
        <v>1213</v>
      </c>
      <c r="I4284" s="9" t="s">
        <v>1214</v>
      </c>
      <c r="J4284" s="9" t="s">
        <v>1215</v>
      </c>
      <c r="K4284" s="9">
        <v>15504</v>
      </c>
      <c r="L4284" s="9">
        <v>17288</v>
      </c>
      <c r="M4284" s="9">
        <v>17572</v>
      </c>
    </row>
    <row r="4285" spans="1:13" x14ac:dyDescent="0.35">
      <c r="A4285" s="8">
        <v>4283</v>
      </c>
      <c r="B4285" s="9" t="s">
        <v>1520</v>
      </c>
      <c r="C4285" s="9">
        <v>17</v>
      </c>
      <c r="D4285" s="9" t="s">
        <v>1660</v>
      </c>
      <c r="E4285" s="11">
        <v>1</v>
      </c>
      <c r="F4285" s="9" t="s">
        <v>10</v>
      </c>
      <c r="G4285" s="9" t="s">
        <v>11</v>
      </c>
      <c r="H4285" s="9" t="s">
        <v>1018</v>
      </c>
      <c r="I4285" s="9" t="s">
        <v>1019</v>
      </c>
      <c r="J4285" s="9" t="s">
        <v>1020</v>
      </c>
      <c r="K4285" s="9">
        <v>2076</v>
      </c>
      <c r="L4285" s="9">
        <v>2613</v>
      </c>
      <c r="M4285" s="9">
        <v>2769</v>
      </c>
    </row>
    <row r="4286" spans="1:13" x14ac:dyDescent="0.35">
      <c r="A4286" s="8">
        <v>4284</v>
      </c>
      <c r="B4286" s="9" t="s">
        <v>1520</v>
      </c>
      <c r="C4286" s="9">
        <v>17</v>
      </c>
      <c r="D4286" s="9" t="s">
        <v>1660</v>
      </c>
      <c r="E4286" s="11">
        <v>1</v>
      </c>
      <c r="F4286" s="9" t="s">
        <v>10</v>
      </c>
      <c r="G4286" s="9" t="s">
        <v>11</v>
      </c>
      <c r="H4286" s="9" t="s">
        <v>1488</v>
      </c>
      <c r="I4286" s="9" t="s">
        <v>1489</v>
      </c>
      <c r="J4286" s="9" t="s">
        <v>1490</v>
      </c>
      <c r="K4286" s="9">
        <v>909</v>
      </c>
      <c r="L4286" s="9">
        <v>1133</v>
      </c>
      <c r="M4286" s="9">
        <v>1340</v>
      </c>
    </row>
    <row r="4287" spans="1:13" x14ac:dyDescent="0.35">
      <c r="A4287" s="8">
        <v>4285</v>
      </c>
      <c r="B4287" s="9" t="s">
        <v>1520</v>
      </c>
      <c r="C4287" s="9">
        <v>17</v>
      </c>
      <c r="D4287" s="9" t="s">
        <v>1660</v>
      </c>
      <c r="E4287" s="11">
        <v>1</v>
      </c>
      <c r="F4287" s="9" t="s">
        <v>10</v>
      </c>
      <c r="G4287" s="9" t="s">
        <v>11</v>
      </c>
      <c r="H4287" s="9" t="s">
        <v>1702</v>
      </c>
      <c r="I4287" s="9" t="s">
        <v>1703</v>
      </c>
      <c r="J4287" s="9" t="s">
        <v>1704</v>
      </c>
      <c r="K4287" s="9">
        <v>17712</v>
      </c>
      <c r="L4287" s="9">
        <v>18015</v>
      </c>
      <c r="M4287" s="9">
        <v>18304</v>
      </c>
    </row>
    <row r="4288" spans="1:13" x14ac:dyDescent="0.35">
      <c r="A4288" s="8">
        <v>4286</v>
      </c>
      <c r="B4288" s="9" t="s">
        <v>1520</v>
      </c>
      <c r="C4288" s="9">
        <v>17</v>
      </c>
      <c r="D4288" s="9" t="s">
        <v>1660</v>
      </c>
      <c r="E4288" s="11">
        <v>1</v>
      </c>
      <c r="F4288" s="9" t="s">
        <v>10</v>
      </c>
      <c r="G4288" s="9" t="s">
        <v>11</v>
      </c>
      <c r="H4288" s="9" t="s">
        <v>1705</v>
      </c>
      <c r="I4288" s="9" t="s">
        <v>1706</v>
      </c>
      <c r="J4288" s="9" t="s">
        <v>1707</v>
      </c>
      <c r="K4288" s="9">
        <v>18169</v>
      </c>
      <c r="L4288" s="9">
        <v>23409</v>
      </c>
      <c r="M4288" s="9">
        <v>24933</v>
      </c>
    </row>
    <row r="4289" spans="1:13" x14ac:dyDescent="0.35">
      <c r="A4289" s="8">
        <v>4287</v>
      </c>
      <c r="B4289" s="9" t="s">
        <v>1520</v>
      </c>
      <c r="C4289" s="9">
        <v>17</v>
      </c>
      <c r="D4289" s="9" t="s">
        <v>1660</v>
      </c>
      <c r="E4289" s="11">
        <v>1</v>
      </c>
      <c r="F4289" s="9" t="s">
        <v>10</v>
      </c>
      <c r="G4289" s="9" t="s">
        <v>11</v>
      </c>
      <c r="H4289" s="9" t="s">
        <v>1574</v>
      </c>
      <c r="I4289" s="9" t="s">
        <v>1575</v>
      </c>
      <c r="J4289" s="9" t="s">
        <v>1576</v>
      </c>
      <c r="K4289" s="9">
        <v>155</v>
      </c>
      <c r="L4289" s="9">
        <v>155</v>
      </c>
      <c r="M4289" s="9">
        <v>155</v>
      </c>
    </row>
    <row r="4290" spans="1:13" x14ac:dyDescent="0.35">
      <c r="A4290" s="8">
        <v>4288</v>
      </c>
      <c r="B4290" s="9" t="s">
        <v>1520</v>
      </c>
      <c r="C4290" s="9">
        <v>17</v>
      </c>
      <c r="D4290" s="9" t="s">
        <v>1660</v>
      </c>
      <c r="E4290" s="11">
        <v>1</v>
      </c>
      <c r="F4290" s="9" t="s">
        <v>10</v>
      </c>
      <c r="G4290" s="9" t="s">
        <v>11</v>
      </c>
      <c r="H4290" s="9" t="s">
        <v>1319</v>
      </c>
      <c r="I4290" s="9" t="s">
        <v>857</v>
      </c>
      <c r="J4290" s="9" t="s">
        <v>1320</v>
      </c>
      <c r="K4290" s="9">
        <v>589</v>
      </c>
      <c r="L4290" s="9">
        <v>672</v>
      </c>
      <c r="M4290" s="9">
        <v>749</v>
      </c>
    </row>
    <row r="4291" spans="1:13" x14ac:dyDescent="0.35">
      <c r="A4291" s="8">
        <v>4289</v>
      </c>
      <c r="B4291" s="9" t="s">
        <v>1520</v>
      </c>
      <c r="C4291" s="9">
        <v>17</v>
      </c>
      <c r="D4291" s="9" t="s">
        <v>1660</v>
      </c>
      <c r="E4291" s="11">
        <v>1</v>
      </c>
      <c r="F4291" s="9" t="s">
        <v>10</v>
      </c>
      <c r="G4291" s="9" t="s">
        <v>11</v>
      </c>
      <c r="H4291" s="9" t="s">
        <v>1021</v>
      </c>
      <c r="I4291" s="9" t="s">
        <v>1022</v>
      </c>
      <c r="J4291" s="9" t="s">
        <v>1023</v>
      </c>
      <c r="K4291" s="9">
        <v>1190</v>
      </c>
      <c r="L4291" s="9">
        <v>1307</v>
      </c>
      <c r="M4291" s="9">
        <v>1625</v>
      </c>
    </row>
    <row r="4292" spans="1:13" x14ac:dyDescent="0.35">
      <c r="A4292" s="8">
        <v>4290</v>
      </c>
      <c r="B4292" s="9" t="s">
        <v>1520</v>
      </c>
      <c r="C4292" s="9">
        <v>17</v>
      </c>
      <c r="D4292" s="9" t="s">
        <v>1660</v>
      </c>
      <c r="E4292" s="11">
        <v>1</v>
      </c>
      <c r="F4292" s="9" t="s">
        <v>10</v>
      </c>
      <c r="G4292" s="9" t="s">
        <v>11</v>
      </c>
      <c r="H4292" s="9" t="s">
        <v>1583</v>
      </c>
      <c r="I4292" s="9" t="s">
        <v>28</v>
      </c>
      <c r="J4292" s="9" t="s">
        <v>1584</v>
      </c>
      <c r="K4292" s="9">
        <v>5690</v>
      </c>
      <c r="L4292" s="9">
        <v>6560</v>
      </c>
      <c r="M4292" s="9">
        <v>7815</v>
      </c>
    </row>
    <row r="4293" spans="1:13" x14ac:dyDescent="0.35">
      <c r="A4293" s="8">
        <v>4291</v>
      </c>
      <c r="B4293" s="9" t="s">
        <v>1520</v>
      </c>
      <c r="C4293" s="9">
        <v>17</v>
      </c>
      <c r="D4293" s="9" t="s">
        <v>1660</v>
      </c>
      <c r="E4293" s="11">
        <v>1</v>
      </c>
      <c r="F4293" s="9" t="s">
        <v>10</v>
      </c>
      <c r="G4293" s="9" t="s">
        <v>11</v>
      </c>
      <c r="H4293" s="9" t="s">
        <v>1585</v>
      </c>
      <c r="I4293" s="9" t="s">
        <v>1586</v>
      </c>
      <c r="J4293" s="9" t="s">
        <v>1587</v>
      </c>
      <c r="K4293" s="9">
        <v>16181</v>
      </c>
      <c r="L4293" s="9">
        <v>16288</v>
      </c>
      <c r="M4293" s="9">
        <v>16346</v>
      </c>
    </row>
    <row r="4294" spans="1:13" x14ac:dyDescent="0.35">
      <c r="A4294" s="8">
        <v>4292</v>
      </c>
      <c r="B4294" s="9" t="s">
        <v>1520</v>
      </c>
      <c r="C4294" s="9">
        <v>17</v>
      </c>
      <c r="D4294" s="9" t="s">
        <v>1660</v>
      </c>
      <c r="E4294" s="11">
        <v>1</v>
      </c>
      <c r="F4294" s="9" t="s">
        <v>10</v>
      </c>
      <c r="G4294" s="9" t="s">
        <v>11</v>
      </c>
      <c r="H4294" s="9" t="s">
        <v>722</v>
      </c>
      <c r="I4294" s="9" t="s">
        <v>723</v>
      </c>
      <c r="J4294" s="9" t="s">
        <v>724</v>
      </c>
      <c r="K4294" s="9">
        <v>524021</v>
      </c>
      <c r="L4294" s="9">
        <v>530861</v>
      </c>
      <c r="M4294" s="9">
        <v>543636</v>
      </c>
    </row>
    <row r="4295" spans="1:13" x14ac:dyDescent="0.35">
      <c r="A4295" s="8">
        <v>4293</v>
      </c>
      <c r="B4295" s="9" t="s">
        <v>1520</v>
      </c>
      <c r="C4295" s="9">
        <v>17</v>
      </c>
      <c r="D4295" s="9" t="s">
        <v>1660</v>
      </c>
      <c r="E4295" s="11">
        <v>2</v>
      </c>
      <c r="F4295" s="9" t="s">
        <v>10</v>
      </c>
      <c r="G4295" s="9" t="s">
        <v>30</v>
      </c>
      <c r="H4295" s="9" t="s">
        <v>1024</v>
      </c>
      <c r="I4295" s="9" t="s">
        <v>1025</v>
      </c>
      <c r="J4295" s="9" t="s">
        <v>1026</v>
      </c>
      <c r="K4295" s="9">
        <v>16994</v>
      </c>
      <c r="L4295" s="9">
        <v>17760</v>
      </c>
      <c r="M4295" s="9">
        <v>30431</v>
      </c>
    </row>
    <row r="4296" spans="1:13" x14ac:dyDescent="0.35">
      <c r="A4296" s="8">
        <v>4294</v>
      </c>
      <c r="B4296" s="9" t="s">
        <v>1520</v>
      </c>
      <c r="C4296" s="9">
        <v>17</v>
      </c>
      <c r="D4296" s="9" t="s">
        <v>1660</v>
      </c>
      <c r="E4296" s="11">
        <v>2</v>
      </c>
      <c r="F4296" s="9" t="s">
        <v>10</v>
      </c>
      <c r="G4296" s="9" t="s">
        <v>30</v>
      </c>
      <c r="H4296" s="9" t="s">
        <v>31</v>
      </c>
      <c r="I4296" s="9" t="s">
        <v>32</v>
      </c>
      <c r="J4296" s="9" t="s">
        <v>33</v>
      </c>
      <c r="K4296" s="9">
        <v>8421</v>
      </c>
      <c r="L4296" s="9">
        <v>10200</v>
      </c>
      <c r="M4296" s="9">
        <v>12908</v>
      </c>
    </row>
    <row r="4297" spans="1:13" x14ac:dyDescent="0.35">
      <c r="A4297" s="8">
        <v>4295</v>
      </c>
      <c r="B4297" s="9" t="s">
        <v>1520</v>
      </c>
      <c r="C4297" s="9">
        <v>17</v>
      </c>
      <c r="D4297" s="9" t="s">
        <v>1660</v>
      </c>
      <c r="E4297" s="11">
        <v>2</v>
      </c>
      <c r="F4297" s="9" t="s">
        <v>10</v>
      </c>
      <c r="G4297" s="9" t="s">
        <v>30</v>
      </c>
      <c r="H4297" s="9" t="s">
        <v>725</v>
      </c>
      <c r="I4297" s="9" t="s">
        <v>726</v>
      </c>
      <c r="J4297" s="9" t="s">
        <v>727</v>
      </c>
      <c r="K4297" s="9">
        <v>2027</v>
      </c>
      <c r="L4297" s="9">
        <v>3584</v>
      </c>
      <c r="M4297" s="9">
        <v>4231</v>
      </c>
    </row>
    <row r="4298" spans="1:13" x14ac:dyDescent="0.35">
      <c r="A4298" s="8">
        <v>4296</v>
      </c>
      <c r="B4298" s="9" t="s">
        <v>1520</v>
      </c>
      <c r="C4298" s="9">
        <v>17</v>
      </c>
      <c r="D4298" s="9" t="s">
        <v>1660</v>
      </c>
      <c r="E4298" s="11">
        <v>2</v>
      </c>
      <c r="F4298" s="9" t="s">
        <v>10</v>
      </c>
      <c r="G4298" s="9" t="s">
        <v>30</v>
      </c>
      <c r="H4298" s="9" t="s">
        <v>728</v>
      </c>
      <c r="I4298" s="9" t="s">
        <v>729</v>
      </c>
      <c r="J4298" s="9" t="s">
        <v>730</v>
      </c>
      <c r="K4298" s="9">
        <v>1901</v>
      </c>
      <c r="L4298" s="9">
        <v>2048</v>
      </c>
      <c r="M4298" s="9">
        <v>2415</v>
      </c>
    </row>
    <row r="4299" spans="1:13" x14ac:dyDescent="0.35">
      <c r="A4299" s="8">
        <v>4297</v>
      </c>
      <c r="B4299" s="9" t="s">
        <v>1520</v>
      </c>
      <c r="C4299" s="9">
        <v>17</v>
      </c>
      <c r="D4299" s="9" t="s">
        <v>1660</v>
      </c>
      <c r="E4299" s="11">
        <v>2</v>
      </c>
      <c r="F4299" s="9" t="s">
        <v>10</v>
      </c>
      <c r="G4299" s="9" t="s">
        <v>30</v>
      </c>
      <c r="H4299" s="9" t="s">
        <v>34</v>
      </c>
      <c r="I4299" s="9" t="s">
        <v>35</v>
      </c>
      <c r="J4299" s="9" t="s">
        <v>36</v>
      </c>
      <c r="K4299" s="9">
        <v>1391</v>
      </c>
      <c r="L4299" s="9">
        <v>1544</v>
      </c>
      <c r="M4299" s="9">
        <v>1797</v>
      </c>
    </row>
    <row r="4300" spans="1:13" x14ac:dyDescent="0.35">
      <c r="A4300" s="8">
        <v>4298</v>
      </c>
      <c r="B4300" s="9" t="s">
        <v>1520</v>
      </c>
      <c r="C4300" s="9">
        <v>17</v>
      </c>
      <c r="D4300" s="9" t="s">
        <v>1660</v>
      </c>
      <c r="E4300" s="11">
        <v>2</v>
      </c>
      <c r="F4300" s="9" t="s">
        <v>10</v>
      </c>
      <c r="G4300" s="9" t="s">
        <v>30</v>
      </c>
      <c r="H4300" s="9" t="s">
        <v>911</v>
      </c>
      <c r="I4300" s="9" t="s">
        <v>912</v>
      </c>
      <c r="J4300" s="9" t="s">
        <v>913</v>
      </c>
      <c r="K4300" s="9">
        <v>312</v>
      </c>
      <c r="L4300" s="9">
        <v>327</v>
      </c>
      <c r="M4300" s="9">
        <v>379</v>
      </c>
    </row>
    <row r="4301" spans="1:13" x14ac:dyDescent="0.35">
      <c r="A4301" s="8">
        <v>4299</v>
      </c>
      <c r="B4301" s="9" t="s">
        <v>1520</v>
      </c>
      <c r="C4301" s="9">
        <v>17</v>
      </c>
      <c r="D4301" s="9" t="s">
        <v>1660</v>
      </c>
      <c r="E4301" s="11">
        <v>2</v>
      </c>
      <c r="F4301" s="9" t="s">
        <v>10</v>
      </c>
      <c r="G4301" s="9" t="s">
        <v>30</v>
      </c>
      <c r="H4301" s="9" t="s">
        <v>914</v>
      </c>
      <c r="I4301" s="9" t="s">
        <v>915</v>
      </c>
      <c r="J4301" s="9" t="s">
        <v>916</v>
      </c>
      <c r="K4301" s="9">
        <v>7717</v>
      </c>
      <c r="L4301" s="9">
        <v>8277</v>
      </c>
      <c r="M4301" s="9">
        <v>8734</v>
      </c>
    </row>
    <row r="4302" spans="1:13" x14ac:dyDescent="0.35">
      <c r="A4302" s="8">
        <v>4300</v>
      </c>
      <c r="B4302" s="9" t="s">
        <v>1520</v>
      </c>
      <c r="C4302" s="9">
        <v>17</v>
      </c>
      <c r="D4302" s="9" t="s">
        <v>1660</v>
      </c>
      <c r="E4302" s="11">
        <v>2</v>
      </c>
      <c r="F4302" s="9" t="s">
        <v>10</v>
      </c>
      <c r="G4302" s="9" t="s">
        <v>30</v>
      </c>
      <c r="H4302" s="9" t="s">
        <v>37</v>
      </c>
      <c r="I4302" s="9" t="s">
        <v>38</v>
      </c>
      <c r="J4302" s="9" t="s">
        <v>39</v>
      </c>
      <c r="K4302" s="9">
        <v>75852</v>
      </c>
      <c r="L4302" s="9">
        <v>96376</v>
      </c>
      <c r="M4302" s="9">
        <v>127615</v>
      </c>
    </row>
    <row r="4303" spans="1:13" x14ac:dyDescent="0.35">
      <c r="A4303" s="8">
        <v>4301</v>
      </c>
      <c r="B4303" s="9" t="s">
        <v>1520</v>
      </c>
      <c r="C4303" s="9">
        <v>17</v>
      </c>
      <c r="D4303" s="9" t="s">
        <v>1660</v>
      </c>
      <c r="E4303" s="11">
        <v>2</v>
      </c>
      <c r="F4303" s="9" t="s">
        <v>10</v>
      </c>
      <c r="G4303" s="9" t="s">
        <v>30</v>
      </c>
      <c r="H4303" s="9" t="s">
        <v>40</v>
      </c>
      <c r="I4303" s="9" t="s">
        <v>41</v>
      </c>
      <c r="J4303" s="9" t="s">
        <v>42</v>
      </c>
      <c r="K4303" s="9">
        <v>1709</v>
      </c>
      <c r="L4303" s="9">
        <v>2207</v>
      </c>
      <c r="M4303" s="9">
        <v>3081</v>
      </c>
    </row>
    <row r="4304" spans="1:13" x14ac:dyDescent="0.35">
      <c r="A4304" s="8">
        <v>4302</v>
      </c>
      <c r="B4304" s="9" t="s">
        <v>1520</v>
      </c>
      <c r="C4304" s="9">
        <v>17</v>
      </c>
      <c r="D4304" s="9" t="s">
        <v>1660</v>
      </c>
      <c r="E4304" s="11">
        <v>2</v>
      </c>
      <c r="F4304" s="9" t="s">
        <v>10</v>
      </c>
      <c r="G4304" s="9" t="s">
        <v>30</v>
      </c>
      <c r="H4304" s="9" t="s">
        <v>731</v>
      </c>
      <c r="I4304" s="9" t="s">
        <v>732</v>
      </c>
      <c r="J4304" s="9" t="s">
        <v>733</v>
      </c>
      <c r="K4304" s="9">
        <v>520</v>
      </c>
      <c r="L4304" s="9">
        <v>661</v>
      </c>
      <c r="M4304" s="9">
        <v>994</v>
      </c>
    </row>
    <row r="4305" spans="1:13" x14ac:dyDescent="0.35">
      <c r="A4305" s="8">
        <v>4303</v>
      </c>
      <c r="B4305" s="9" t="s">
        <v>1520</v>
      </c>
      <c r="C4305" s="9">
        <v>17</v>
      </c>
      <c r="D4305" s="9" t="s">
        <v>1660</v>
      </c>
      <c r="E4305" s="11">
        <v>2</v>
      </c>
      <c r="F4305" s="9" t="s">
        <v>10</v>
      </c>
      <c r="G4305" s="9" t="s">
        <v>30</v>
      </c>
      <c r="H4305" s="9" t="s">
        <v>670</v>
      </c>
      <c r="I4305" s="9" t="s">
        <v>671</v>
      </c>
      <c r="J4305" s="9" t="s">
        <v>672</v>
      </c>
      <c r="K4305" s="9">
        <v>294</v>
      </c>
      <c r="L4305" s="9">
        <v>294</v>
      </c>
      <c r="M4305" s="9">
        <v>294</v>
      </c>
    </row>
    <row r="4306" spans="1:13" x14ac:dyDescent="0.35">
      <c r="A4306" s="8">
        <v>4304</v>
      </c>
      <c r="B4306" s="9" t="s">
        <v>1520</v>
      </c>
      <c r="C4306" s="9">
        <v>17</v>
      </c>
      <c r="D4306" s="9" t="s">
        <v>1660</v>
      </c>
      <c r="E4306" s="11">
        <v>2</v>
      </c>
      <c r="F4306" s="9" t="s">
        <v>10</v>
      </c>
      <c r="G4306" s="9" t="s">
        <v>30</v>
      </c>
      <c r="H4306" s="9" t="s">
        <v>43</v>
      </c>
      <c r="I4306" s="9" t="s">
        <v>44</v>
      </c>
      <c r="J4306" s="9" t="s">
        <v>45</v>
      </c>
      <c r="K4306" s="9">
        <v>2610</v>
      </c>
      <c r="L4306" s="9">
        <v>4378</v>
      </c>
      <c r="M4306" s="9">
        <v>8682</v>
      </c>
    </row>
    <row r="4307" spans="1:13" x14ac:dyDescent="0.35">
      <c r="A4307" s="8">
        <v>4305</v>
      </c>
      <c r="B4307" s="9" t="s">
        <v>1520</v>
      </c>
      <c r="C4307" s="9">
        <v>17</v>
      </c>
      <c r="D4307" s="9" t="s">
        <v>1660</v>
      </c>
      <c r="E4307" s="11">
        <v>2</v>
      </c>
      <c r="F4307" s="9" t="s">
        <v>10</v>
      </c>
      <c r="G4307" s="9" t="s">
        <v>30</v>
      </c>
      <c r="H4307" s="9" t="s">
        <v>46</v>
      </c>
      <c r="I4307" s="9" t="s">
        <v>47</v>
      </c>
      <c r="J4307" s="9" t="s">
        <v>48</v>
      </c>
      <c r="K4307" s="9">
        <v>51</v>
      </c>
      <c r="L4307" s="9">
        <v>55</v>
      </c>
      <c r="M4307" s="9">
        <v>102</v>
      </c>
    </row>
    <row r="4308" spans="1:13" x14ac:dyDescent="0.35">
      <c r="A4308" s="8">
        <v>4306</v>
      </c>
      <c r="B4308" s="9" t="s">
        <v>1520</v>
      </c>
      <c r="C4308" s="9">
        <v>17</v>
      </c>
      <c r="D4308" s="9" t="s">
        <v>1660</v>
      </c>
      <c r="E4308" s="11">
        <v>2</v>
      </c>
      <c r="F4308" s="9" t="s">
        <v>10</v>
      </c>
      <c r="G4308" s="9" t="s">
        <v>30</v>
      </c>
      <c r="H4308" s="9" t="s">
        <v>1030</v>
      </c>
      <c r="I4308" s="9" t="s">
        <v>1031</v>
      </c>
      <c r="J4308" s="9" t="s">
        <v>1032</v>
      </c>
      <c r="K4308" s="9">
        <v>1697</v>
      </c>
      <c r="L4308" s="9">
        <v>1785</v>
      </c>
      <c r="M4308" s="9">
        <v>1866</v>
      </c>
    </row>
    <row r="4309" spans="1:13" x14ac:dyDescent="0.35">
      <c r="A4309" s="8">
        <v>4307</v>
      </c>
      <c r="B4309" s="9" t="s">
        <v>1520</v>
      </c>
      <c r="C4309" s="9">
        <v>17</v>
      </c>
      <c r="D4309" s="9" t="s">
        <v>1660</v>
      </c>
      <c r="E4309" s="11">
        <v>2</v>
      </c>
      <c r="F4309" s="9" t="s">
        <v>10</v>
      </c>
      <c r="G4309" s="9" t="s">
        <v>30</v>
      </c>
      <c r="H4309" s="9" t="s">
        <v>917</v>
      </c>
      <c r="I4309" s="9" t="s">
        <v>918</v>
      </c>
      <c r="J4309" s="9" t="s">
        <v>919</v>
      </c>
      <c r="K4309" s="9">
        <v>1613</v>
      </c>
      <c r="L4309" s="9">
        <v>1613</v>
      </c>
      <c r="M4309" s="9">
        <v>1613</v>
      </c>
    </row>
    <row r="4310" spans="1:13" x14ac:dyDescent="0.35">
      <c r="A4310" s="8">
        <v>4308</v>
      </c>
      <c r="B4310" s="9" t="s">
        <v>1520</v>
      </c>
      <c r="C4310" s="9">
        <v>17</v>
      </c>
      <c r="D4310" s="9" t="s">
        <v>1660</v>
      </c>
      <c r="E4310" s="11">
        <v>2</v>
      </c>
      <c r="F4310" s="9" t="s">
        <v>10</v>
      </c>
      <c r="G4310" s="9" t="s">
        <v>30</v>
      </c>
      <c r="H4310" s="9" t="s">
        <v>1294</v>
      </c>
      <c r="I4310" s="9" t="s">
        <v>1295</v>
      </c>
      <c r="J4310" s="9" t="s">
        <v>1296</v>
      </c>
      <c r="K4310" s="9">
        <v>124</v>
      </c>
      <c r="L4310" s="9">
        <v>124</v>
      </c>
      <c r="M4310" s="9">
        <v>124</v>
      </c>
    </row>
    <row r="4311" spans="1:13" x14ac:dyDescent="0.35">
      <c r="A4311" s="8">
        <v>4309</v>
      </c>
      <c r="B4311" s="9" t="s">
        <v>1520</v>
      </c>
      <c r="C4311" s="9">
        <v>17</v>
      </c>
      <c r="D4311" s="9" t="s">
        <v>1660</v>
      </c>
      <c r="E4311" s="11">
        <v>2</v>
      </c>
      <c r="F4311" s="9" t="s">
        <v>10</v>
      </c>
      <c r="G4311" s="9" t="s">
        <v>30</v>
      </c>
      <c r="H4311" s="9" t="s">
        <v>49</v>
      </c>
      <c r="I4311" s="9" t="s">
        <v>50</v>
      </c>
      <c r="J4311" s="9" t="s">
        <v>51</v>
      </c>
      <c r="K4311" s="9">
        <v>3313</v>
      </c>
      <c r="L4311" s="9">
        <v>4023</v>
      </c>
      <c r="M4311" s="9">
        <v>4606</v>
      </c>
    </row>
    <row r="4312" spans="1:13" x14ac:dyDescent="0.35">
      <c r="A4312" s="8">
        <v>4310</v>
      </c>
      <c r="B4312" s="9" t="s">
        <v>1520</v>
      </c>
      <c r="C4312" s="9">
        <v>17</v>
      </c>
      <c r="D4312" s="9" t="s">
        <v>1660</v>
      </c>
      <c r="E4312" s="11">
        <v>2</v>
      </c>
      <c r="F4312" s="9" t="s">
        <v>10</v>
      </c>
      <c r="G4312" s="9" t="s">
        <v>30</v>
      </c>
      <c r="H4312" s="9" t="s">
        <v>52</v>
      </c>
      <c r="I4312" s="9" t="s">
        <v>53</v>
      </c>
      <c r="J4312" s="9" t="s">
        <v>54</v>
      </c>
      <c r="K4312" s="9">
        <v>32234</v>
      </c>
      <c r="L4312" s="9">
        <v>43000</v>
      </c>
      <c r="M4312" s="9">
        <v>55697</v>
      </c>
    </row>
    <row r="4313" spans="1:13" x14ac:dyDescent="0.35">
      <c r="A4313" s="8">
        <v>4311</v>
      </c>
      <c r="B4313" s="9" t="s">
        <v>1520</v>
      </c>
      <c r="C4313" s="9">
        <v>17</v>
      </c>
      <c r="D4313" s="9" t="s">
        <v>1660</v>
      </c>
      <c r="E4313" s="11">
        <v>2</v>
      </c>
      <c r="F4313" s="9" t="s">
        <v>10</v>
      </c>
      <c r="G4313" s="9" t="s">
        <v>30</v>
      </c>
      <c r="H4313" s="9" t="s">
        <v>55</v>
      </c>
      <c r="I4313" s="9" t="s">
        <v>56</v>
      </c>
      <c r="J4313" s="9" t="s">
        <v>57</v>
      </c>
      <c r="K4313" s="9">
        <v>12330</v>
      </c>
      <c r="L4313" s="9">
        <v>15279</v>
      </c>
      <c r="M4313" s="9">
        <v>18485</v>
      </c>
    </row>
    <row r="4314" spans="1:13" x14ac:dyDescent="0.35">
      <c r="A4314" s="8">
        <v>4312</v>
      </c>
      <c r="B4314" s="9" t="s">
        <v>1520</v>
      </c>
      <c r="C4314" s="9">
        <v>17</v>
      </c>
      <c r="D4314" s="9" t="s">
        <v>1660</v>
      </c>
      <c r="E4314" s="11">
        <v>2</v>
      </c>
      <c r="F4314" s="9" t="s">
        <v>10</v>
      </c>
      <c r="G4314" s="9" t="s">
        <v>30</v>
      </c>
      <c r="H4314" s="9" t="s">
        <v>58</v>
      </c>
      <c r="I4314" s="9" t="s">
        <v>59</v>
      </c>
      <c r="J4314" s="9" t="s">
        <v>60</v>
      </c>
      <c r="K4314" s="9">
        <v>1297</v>
      </c>
      <c r="L4314" s="9">
        <v>2571</v>
      </c>
      <c r="M4314" s="9">
        <v>3957</v>
      </c>
    </row>
    <row r="4315" spans="1:13" x14ac:dyDescent="0.35">
      <c r="A4315" s="8">
        <v>4313</v>
      </c>
      <c r="B4315" s="9" t="s">
        <v>1520</v>
      </c>
      <c r="C4315" s="9">
        <v>17</v>
      </c>
      <c r="D4315" s="9" t="s">
        <v>1660</v>
      </c>
      <c r="E4315" s="11">
        <v>2</v>
      </c>
      <c r="F4315" s="9" t="s">
        <v>10</v>
      </c>
      <c r="G4315" s="9" t="s">
        <v>30</v>
      </c>
      <c r="H4315" s="9" t="s">
        <v>61</v>
      </c>
      <c r="I4315" s="9" t="s">
        <v>62</v>
      </c>
      <c r="J4315" s="9" t="s">
        <v>63</v>
      </c>
      <c r="K4315" s="9">
        <v>11473</v>
      </c>
      <c r="L4315" s="9">
        <v>18562</v>
      </c>
      <c r="M4315" s="9">
        <v>32709</v>
      </c>
    </row>
    <row r="4316" spans="1:13" x14ac:dyDescent="0.35">
      <c r="A4316" s="8">
        <v>4314</v>
      </c>
      <c r="B4316" s="9" t="s">
        <v>1520</v>
      </c>
      <c r="C4316" s="9">
        <v>17</v>
      </c>
      <c r="D4316" s="9" t="s">
        <v>1660</v>
      </c>
      <c r="E4316" s="11">
        <v>2</v>
      </c>
      <c r="F4316" s="9" t="s">
        <v>10</v>
      </c>
      <c r="G4316" s="9" t="s">
        <v>30</v>
      </c>
      <c r="H4316" s="9" t="s">
        <v>64</v>
      </c>
      <c r="I4316" s="9" t="s">
        <v>65</v>
      </c>
      <c r="J4316" s="9" t="s">
        <v>66</v>
      </c>
      <c r="K4316" s="9">
        <v>6587</v>
      </c>
      <c r="L4316" s="9">
        <v>10691</v>
      </c>
      <c r="M4316" s="9">
        <v>15545</v>
      </c>
    </row>
    <row r="4317" spans="1:13" x14ac:dyDescent="0.35">
      <c r="A4317" s="8">
        <v>4315</v>
      </c>
      <c r="B4317" s="9" t="s">
        <v>1520</v>
      </c>
      <c r="C4317" s="9">
        <v>17</v>
      </c>
      <c r="D4317" s="9" t="s">
        <v>1660</v>
      </c>
      <c r="E4317" s="11">
        <v>2</v>
      </c>
      <c r="F4317" s="9" t="s">
        <v>10</v>
      </c>
      <c r="G4317" s="9" t="s">
        <v>30</v>
      </c>
      <c r="H4317" s="9" t="s">
        <v>920</v>
      </c>
      <c r="I4317" s="9" t="s">
        <v>921</v>
      </c>
      <c r="J4317" s="9" t="s">
        <v>922</v>
      </c>
      <c r="K4317" s="9">
        <v>4320</v>
      </c>
      <c r="L4317" s="9">
        <v>5366</v>
      </c>
      <c r="M4317" s="9">
        <v>8048</v>
      </c>
    </row>
    <row r="4318" spans="1:13" x14ac:dyDescent="0.35">
      <c r="A4318" s="8">
        <v>4316</v>
      </c>
      <c r="B4318" s="9" t="s">
        <v>1520</v>
      </c>
      <c r="C4318" s="9">
        <v>17</v>
      </c>
      <c r="D4318" s="9" t="s">
        <v>1660</v>
      </c>
      <c r="E4318" s="11">
        <v>2</v>
      </c>
      <c r="F4318" s="9" t="s">
        <v>10</v>
      </c>
      <c r="G4318" s="9" t="s">
        <v>30</v>
      </c>
      <c r="H4318" s="9" t="s">
        <v>67</v>
      </c>
      <c r="I4318" s="9" t="s">
        <v>68</v>
      </c>
      <c r="J4318" s="9" t="s">
        <v>69</v>
      </c>
      <c r="K4318" s="9">
        <v>4030</v>
      </c>
      <c r="L4318" s="9">
        <v>4929</v>
      </c>
      <c r="M4318" s="9">
        <v>5659</v>
      </c>
    </row>
    <row r="4319" spans="1:13" x14ac:dyDescent="0.35">
      <c r="A4319" s="8">
        <v>4317</v>
      </c>
      <c r="B4319" s="9" t="s">
        <v>1520</v>
      </c>
      <c r="C4319" s="9">
        <v>17</v>
      </c>
      <c r="D4319" s="9" t="s">
        <v>1660</v>
      </c>
      <c r="E4319" s="11">
        <v>2</v>
      </c>
      <c r="F4319" s="9" t="s">
        <v>10</v>
      </c>
      <c r="G4319" s="9" t="s">
        <v>30</v>
      </c>
      <c r="H4319" s="9" t="s">
        <v>1225</v>
      </c>
      <c r="I4319" s="9" t="s">
        <v>1226</v>
      </c>
      <c r="J4319" s="9" t="s">
        <v>1227</v>
      </c>
      <c r="K4319" s="9">
        <v>1771</v>
      </c>
      <c r="L4319" s="9">
        <v>2076</v>
      </c>
      <c r="M4319" s="9">
        <v>2357</v>
      </c>
    </row>
    <row r="4320" spans="1:13" x14ac:dyDescent="0.35">
      <c r="A4320" s="8">
        <v>4318</v>
      </c>
      <c r="B4320" s="9" t="s">
        <v>1520</v>
      </c>
      <c r="C4320" s="9">
        <v>17</v>
      </c>
      <c r="D4320" s="9" t="s">
        <v>1660</v>
      </c>
      <c r="E4320" s="11">
        <v>2</v>
      </c>
      <c r="F4320" s="9" t="s">
        <v>10</v>
      </c>
      <c r="G4320" s="9" t="s">
        <v>30</v>
      </c>
      <c r="H4320" s="9" t="s">
        <v>923</v>
      </c>
      <c r="I4320" s="9" t="s">
        <v>924</v>
      </c>
      <c r="J4320" s="9" t="s">
        <v>925</v>
      </c>
      <c r="K4320" s="9">
        <v>300</v>
      </c>
      <c r="L4320" s="9">
        <v>677</v>
      </c>
      <c r="M4320" s="9">
        <v>1026</v>
      </c>
    </row>
    <row r="4321" spans="1:13" x14ac:dyDescent="0.35">
      <c r="A4321" s="8">
        <v>4319</v>
      </c>
      <c r="B4321" s="9" t="s">
        <v>1520</v>
      </c>
      <c r="C4321" s="9">
        <v>17</v>
      </c>
      <c r="D4321" s="9" t="s">
        <v>1660</v>
      </c>
      <c r="E4321" s="11">
        <v>2</v>
      </c>
      <c r="F4321" s="9" t="s">
        <v>10</v>
      </c>
      <c r="G4321" s="9" t="s">
        <v>30</v>
      </c>
      <c r="H4321" s="9" t="s">
        <v>1033</v>
      </c>
      <c r="I4321" s="9" t="s">
        <v>1034</v>
      </c>
      <c r="J4321" s="9" t="s">
        <v>1035</v>
      </c>
      <c r="K4321" s="9">
        <v>720</v>
      </c>
      <c r="L4321" s="9">
        <v>1091</v>
      </c>
      <c r="M4321" s="9">
        <v>2210</v>
      </c>
    </row>
    <row r="4322" spans="1:13" x14ac:dyDescent="0.35">
      <c r="A4322" s="8">
        <v>4320</v>
      </c>
      <c r="B4322" s="9" t="s">
        <v>1520</v>
      </c>
      <c r="C4322" s="9">
        <v>17</v>
      </c>
      <c r="D4322" s="9" t="s">
        <v>1660</v>
      </c>
      <c r="E4322" s="11">
        <v>2</v>
      </c>
      <c r="F4322" s="9" t="s">
        <v>10</v>
      </c>
      <c r="G4322" s="9" t="s">
        <v>30</v>
      </c>
      <c r="H4322" s="9" t="s">
        <v>70</v>
      </c>
      <c r="I4322" s="9" t="s">
        <v>71</v>
      </c>
      <c r="J4322" s="9" t="s">
        <v>72</v>
      </c>
      <c r="K4322" s="9">
        <v>13474</v>
      </c>
      <c r="L4322" s="9">
        <v>17246</v>
      </c>
      <c r="M4322" s="9">
        <v>21468</v>
      </c>
    </row>
    <row r="4323" spans="1:13" x14ac:dyDescent="0.35">
      <c r="A4323" s="8">
        <v>4321</v>
      </c>
      <c r="B4323" s="9" t="s">
        <v>1520</v>
      </c>
      <c r="C4323" s="9">
        <v>17</v>
      </c>
      <c r="D4323" s="9" t="s">
        <v>1660</v>
      </c>
      <c r="E4323" s="11">
        <v>2</v>
      </c>
      <c r="F4323" s="9" t="s">
        <v>10</v>
      </c>
      <c r="G4323" s="9" t="s">
        <v>30</v>
      </c>
      <c r="H4323" s="9" t="s">
        <v>73</v>
      </c>
      <c r="I4323" s="9" t="s">
        <v>74</v>
      </c>
      <c r="J4323" s="9" t="s">
        <v>75</v>
      </c>
      <c r="K4323" s="9">
        <v>27620</v>
      </c>
      <c r="L4323" s="9">
        <v>33000</v>
      </c>
      <c r="M4323" s="9">
        <v>33000</v>
      </c>
    </row>
    <row r="4324" spans="1:13" x14ac:dyDescent="0.35">
      <c r="A4324" s="8">
        <v>4322</v>
      </c>
      <c r="B4324" s="9" t="s">
        <v>1520</v>
      </c>
      <c r="C4324" s="9">
        <v>17</v>
      </c>
      <c r="D4324" s="9" t="s">
        <v>1660</v>
      </c>
      <c r="E4324" s="11">
        <v>2</v>
      </c>
      <c r="F4324" s="9" t="s">
        <v>10</v>
      </c>
      <c r="G4324" s="9" t="s">
        <v>30</v>
      </c>
      <c r="H4324" s="9" t="s">
        <v>76</v>
      </c>
      <c r="I4324" s="9" t="s">
        <v>77</v>
      </c>
      <c r="J4324" s="9" t="s">
        <v>78</v>
      </c>
      <c r="K4324" s="9">
        <v>19040</v>
      </c>
      <c r="L4324" s="9">
        <v>25836</v>
      </c>
      <c r="M4324" s="9">
        <v>30000</v>
      </c>
    </row>
    <row r="4325" spans="1:13" x14ac:dyDescent="0.35">
      <c r="A4325" s="8">
        <v>4323</v>
      </c>
      <c r="B4325" s="9" t="s">
        <v>1520</v>
      </c>
      <c r="C4325" s="9">
        <v>17</v>
      </c>
      <c r="D4325" s="9" t="s">
        <v>1660</v>
      </c>
      <c r="E4325" s="11">
        <v>2</v>
      </c>
      <c r="F4325" s="9" t="s">
        <v>10</v>
      </c>
      <c r="G4325" s="9" t="s">
        <v>30</v>
      </c>
      <c r="H4325" s="9" t="s">
        <v>926</v>
      </c>
      <c r="I4325" s="9" t="s">
        <v>927</v>
      </c>
      <c r="J4325" s="9" t="s">
        <v>928</v>
      </c>
      <c r="K4325" s="9">
        <v>7197</v>
      </c>
      <c r="L4325" s="9">
        <v>8019</v>
      </c>
      <c r="M4325" s="9">
        <v>8296</v>
      </c>
    </row>
    <row r="4326" spans="1:13" x14ac:dyDescent="0.35">
      <c r="A4326" s="8">
        <v>4324</v>
      </c>
      <c r="B4326" s="9" t="s">
        <v>1520</v>
      </c>
      <c r="C4326" s="9">
        <v>17</v>
      </c>
      <c r="D4326" s="9" t="s">
        <v>1660</v>
      </c>
      <c r="E4326" s="11">
        <v>2</v>
      </c>
      <c r="F4326" s="9" t="s">
        <v>10</v>
      </c>
      <c r="G4326" s="9" t="s">
        <v>30</v>
      </c>
      <c r="H4326" s="9" t="s">
        <v>734</v>
      </c>
      <c r="I4326" s="9" t="s">
        <v>735</v>
      </c>
      <c r="J4326" s="9" t="s">
        <v>736</v>
      </c>
      <c r="K4326" s="9">
        <v>8605</v>
      </c>
      <c r="L4326" s="9">
        <v>10875</v>
      </c>
      <c r="M4326" s="9">
        <v>16845</v>
      </c>
    </row>
    <row r="4327" spans="1:13" x14ac:dyDescent="0.35">
      <c r="A4327" s="8">
        <v>4325</v>
      </c>
      <c r="B4327" s="9" t="s">
        <v>1520</v>
      </c>
      <c r="C4327" s="9">
        <v>17</v>
      </c>
      <c r="D4327" s="9" t="s">
        <v>1660</v>
      </c>
      <c r="E4327" s="11">
        <v>2</v>
      </c>
      <c r="F4327" s="9" t="s">
        <v>10</v>
      </c>
      <c r="G4327" s="9" t="s">
        <v>30</v>
      </c>
      <c r="H4327" s="9" t="s">
        <v>737</v>
      </c>
      <c r="I4327" s="9" t="s">
        <v>738</v>
      </c>
      <c r="J4327" s="9" t="s">
        <v>739</v>
      </c>
      <c r="K4327" s="9">
        <v>10193</v>
      </c>
      <c r="L4327" s="9">
        <v>12433</v>
      </c>
      <c r="M4327" s="9">
        <v>14094</v>
      </c>
    </row>
    <row r="4328" spans="1:13" x14ac:dyDescent="0.35">
      <c r="A4328" s="8">
        <v>4326</v>
      </c>
      <c r="B4328" s="9" t="s">
        <v>1520</v>
      </c>
      <c r="C4328" s="9">
        <v>17</v>
      </c>
      <c r="D4328" s="9" t="s">
        <v>1660</v>
      </c>
      <c r="E4328" s="11">
        <v>2</v>
      </c>
      <c r="F4328" s="9" t="s">
        <v>10</v>
      </c>
      <c r="G4328" s="9" t="s">
        <v>30</v>
      </c>
      <c r="H4328" s="9" t="s">
        <v>1491</v>
      </c>
      <c r="I4328" s="9" t="s">
        <v>28</v>
      </c>
      <c r="J4328" s="9" t="s">
        <v>1492</v>
      </c>
      <c r="K4328" s="9">
        <v>1767</v>
      </c>
      <c r="L4328" s="9">
        <v>2053</v>
      </c>
      <c r="M4328" s="9">
        <v>2684</v>
      </c>
    </row>
    <row r="4329" spans="1:13" x14ac:dyDescent="0.35">
      <c r="A4329" s="8">
        <v>4327</v>
      </c>
      <c r="B4329" s="9" t="s">
        <v>1520</v>
      </c>
      <c r="C4329" s="9">
        <v>17</v>
      </c>
      <c r="D4329" s="9" t="s">
        <v>1660</v>
      </c>
      <c r="E4329" s="11">
        <v>2</v>
      </c>
      <c r="F4329" s="9" t="s">
        <v>10</v>
      </c>
      <c r="G4329" s="9" t="s">
        <v>30</v>
      </c>
      <c r="H4329" s="9" t="s">
        <v>79</v>
      </c>
      <c r="I4329" s="9" t="s">
        <v>80</v>
      </c>
      <c r="J4329" s="9" t="s">
        <v>81</v>
      </c>
      <c r="K4329" s="9">
        <v>6510</v>
      </c>
      <c r="L4329" s="9">
        <v>8542</v>
      </c>
      <c r="M4329" s="9">
        <v>11196</v>
      </c>
    </row>
    <row r="4330" spans="1:13" x14ac:dyDescent="0.35">
      <c r="A4330" s="8">
        <v>4328</v>
      </c>
      <c r="B4330" s="9" t="s">
        <v>1520</v>
      </c>
      <c r="C4330" s="9">
        <v>17</v>
      </c>
      <c r="D4330" s="9" t="s">
        <v>1660</v>
      </c>
      <c r="E4330" s="11">
        <v>2</v>
      </c>
      <c r="F4330" s="9" t="s">
        <v>10</v>
      </c>
      <c r="G4330" s="9" t="s">
        <v>30</v>
      </c>
      <c r="H4330" s="9" t="s">
        <v>929</v>
      </c>
      <c r="I4330" s="9" t="s">
        <v>930</v>
      </c>
      <c r="J4330" s="9" t="s">
        <v>931</v>
      </c>
      <c r="K4330" s="9">
        <v>3647</v>
      </c>
      <c r="L4330" s="9">
        <v>5227</v>
      </c>
      <c r="M4330" s="9">
        <v>6123</v>
      </c>
    </row>
    <row r="4331" spans="1:13" x14ac:dyDescent="0.35">
      <c r="A4331" s="8">
        <v>4329</v>
      </c>
      <c r="B4331" s="9" t="s">
        <v>1520</v>
      </c>
      <c r="C4331" s="9">
        <v>17</v>
      </c>
      <c r="D4331" s="9" t="s">
        <v>1660</v>
      </c>
      <c r="E4331" s="11">
        <v>2</v>
      </c>
      <c r="F4331" s="9" t="s">
        <v>10</v>
      </c>
      <c r="G4331" s="9" t="s">
        <v>30</v>
      </c>
      <c r="H4331" s="9" t="s">
        <v>82</v>
      </c>
      <c r="I4331" s="9" t="s">
        <v>83</v>
      </c>
      <c r="J4331" s="9" t="s">
        <v>84</v>
      </c>
      <c r="K4331" s="9">
        <v>6350</v>
      </c>
      <c r="L4331" s="9">
        <v>7475</v>
      </c>
      <c r="M4331" s="9">
        <v>8444</v>
      </c>
    </row>
    <row r="4332" spans="1:13" x14ac:dyDescent="0.35">
      <c r="A4332" s="8">
        <v>4330</v>
      </c>
      <c r="B4332" s="9" t="s">
        <v>1520</v>
      </c>
      <c r="C4332" s="9">
        <v>17</v>
      </c>
      <c r="D4332" s="9" t="s">
        <v>1660</v>
      </c>
      <c r="E4332" s="11">
        <v>2</v>
      </c>
      <c r="F4332" s="9" t="s">
        <v>10</v>
      </c>
      <c r="G4332" s="9" t="s">
        <v>30</v>
      </c>
      <c r="H4332" s="9" t="s">
        <v>749</v>
      </c>
      <c r="I4332" s="9" t="s">
        <v>750</v>
      </c>
      <c r="J4332" s="9" t="s">
        <v>751</v>
      </c>
      <c r="K4332" s="9">
        <v>327</v>
      </c>
      <c r="L4332" s="9">
        <v>852</v>
      </c>
      <c r="M4332" s="9">
        <v>1773</v>
      </c>
    </row>
    <row r="4333" spans="1:13" x14ac:dyDescent="0.35">
      <c r="A4333" s="8">
        <v>4331</v>
      </c>
      <c r="B4333" s="9" t="s">
        <v>1520</v>
      </c>
      <c r="C4333" s="9">
        <v>17</v>
      </c>
      <c r="D4333" s="9" t="s">
        <v>1660</v>
      </c>
      <c r="E4333" s="11">
        <v>2</v>
      </c>
      <c r="F4333" s="9" t="s">
        <v>10</v>
      </c>
      <c r="G4333" s="9" t="s">
        <v>30</v>
      </c>
      <c r="H4333" s="9" t="s">
        <v>1042</v>
      </c>
      <c r="I4333" s="9" t="s">
        <v>1043</v>
      </c>
      <c r="J4333" s="9" t="s">
        <v>1044</v>
      </c>
      <c r="K4333" s="9">
        <v>8323</v>
      </c>
      <c r="L4333" s="9">
        <v>10024</v>
      </c>
      <c r="M4333" s="9">
        <v>13853</v>
      </c>
    </row>
    <row r="4334" spans="1:13" x14ac:dyDescent="0.35">
      <c r="A4334" s="8">
        <v>4332</v>
      </c>
      <c r="B4334" s="9" t="s">
        <v>1520</v>
      </c>
      <c r="C4334" s="9">
        <v>17</v>
      </c>
      <c r="D4334" s="9" t="s">
        <v>1660</v>
      </c>
      <c r="E4334" s="11">
        <v>2</v>
      </c>
      <c r="F4334" s="9" t="s">
        <v>10</v>
      </c>
      <c r="G4334" s="9" t="s">
        <v>30</v>
      </c>
      <c r="H4334" s="9" t="s">
        <v>755</v>
      </c>
      <c r="I4334" s="9" t="s">
        <v>756</v>
      </c>
      <c r="J4334" s="9" t="s">
        <v>757</v>
      </c>
      <c r="K4334" s="9">
        <v>99239</v>
      </c>
      <c r="L4334" s="9">
        <v>138357</v>
      </c>
      <c r="M4334" s="9">
        <v>176379</v>
      </c>
    </row>
    <row r="4335" spans="1:13" x14ac:dyDescent="0.35">
      <c r="A4335" s="8">
        <v>4333</v>
      </c>
      <c r="B4335" s="9" t="s">
        <v>1520</v>
      </c>
      <c r="C4335" s="9">
        <v>17</v>
      </c>
      <c r="D4335" s="9" t="s">
        <v>1660</v>
      </c>
      <c r="E4335" s="11">
        <v>2</v>
      </c>
      <c r="F4335" s="9" t="s">
        <v>10</v>
      </c>
      <c r="G4335" s="9" t="s">
        <v>30</v>
      </c>
      <c r="H4335" s="9" t="s">
        <v>1708</v>
      </c>
      <c r="I4335" s="9" t="s">
        <v>1709</v>
      </c>
      <c r="J4335" s="9" t="s">
        <v>1710</v>
      </c>
      <c r="K4335" s="9">
        <v>102</v>
      </c>
      <c r="L4335" s="9">
        <v>102</v>
      </c>
      <c r="M4335" s="9">
        <v>102</v>
      </c>
    </row>
    <row r="4336" spans="1:13" x14ac:dyDescent="0.35">
      <c r="A4336" s="8">
        <v>4334</v>
      </c>
      <c r="B4336" s="9" t="s">
        <v>1520</v>
      </c>
      <c r="C4336" s="9">
        <v>17</v>
      </c>
      <c r="D4336" s="9" t="s">
        <v>1660</v>
      </c>
      <c r="E4336" s="11">
        <v>3</v>
      </c>
      <c r="F4336" s="9" t="s">
        <v>10</v>
      </c>
      <c r="G4336" s="9" t="s">
        <v>85</v>
      </c>
      <c r="H4336" s="9" t="s">
        <v>86</v>
      </c>
      <c r="I4336" s="9" t="s">
        <v>87</v>
      </c>
      <c r="J4336" s="9" t="s">
        <v>88</v>
      </c>
      <c r="K4336" s="9">
        <v>73468</v>
      </c>
      <c r="L4336" s="9">
        <v>79743</v>
      </c>
      <c r="M4336" s="9">
        <v>84960</v>
      </c>
    </row>
    <row r="4337" spans="1:13" x14ac:dyDescent="0.35">
      <c r="A4337" s="8">
        <v>4335</v>
      </c>
      <c r="B4337" s="9" t="s">
        <v>1520</v>
      </c>
      <c r="C4337" s="9">
        <v>17</v>
      </c>
      <c r="D4337" s="9" t="s">
        <v>1660</v>
      </c>
      <c r="E4337" s="11">
        <v>3</v>
      </c>
      <c r="F4337" s="9" t="s">
        <v>10</v>
      </c>
      <c r="G4337" s="9" t="s">
        <v>85</v>
      </c>
      <c r="H4337" s="9" t="s">
        <v>758</v>
      </c>
      <c r="I4337" s="9" t="s">
        <v>759</v>
      </c>
      <c r="J4337" s="9" t="s">
        <v>760</v>
      </c>
      <c r="K4337" s="9">
        <v>373</v>
      </c>
      <c r="L4337" s="9">
        <v>623</v>
      </c>
      <c r="M4337" s="9">
        <v>1076</v>
      </c>
    </row>
    <row r="4338" spans="1:13" x14ac:dyDescent="0.35">
      <c r="A4338" s="8">
        <v>4336</v>
      </c>
      <c r="B4338" s="9" t="s">
        <v>1520</v>
      </c>
      <c r="C4338" s="9">
        <v>17</v>
      </c>
      <c r="D4338" s="9" t="s">
        <v>1660</v>
      </c>
      <c r="E4338" s="11">
        <v>3</v>
      </c>
      <c r="F4338" s="9" t="s">
        <v>10</v>
      </c>
      <c r="G4338" s="9" t="s">
        <v>85</v>
      </c>
      <c r="H4338" s="9" t="s">
        <v>89</v>
      </c>
      <c r="I4338" s="9" t="s">
        <v>90</v>
      </c>
      <c r="J4338" s="9" t="s">
        <v>91</v>
      </c>
      <c r="K4338" s="9">
        <v>1375</v>
      </c>
      <c r="L4338" s="9">
        <v>2273</v>
      </c>
      <c r="M4338" s="9">
        <v>3450</v>
      </c>
    </row>
    <row r="4339" spans="1:13" x14ac:dyDescent="0.35">
      <c r="A4339" s="8">
        <v>4337</v>
      </c>
      <c r="B4339" s="9" t="s">
        <v>1520</v>
      </c>
      <c r="C4339" s="9">
        <v>17</v>
      </c>
      <c r="D4339" s="9" t="s">
        <v>1660</v>
      </c>
      <c r="E4339" s="11">
        <v>3</v>
      </c>
      <c r="F4339" s="9" t="s">
        <v>10</v>
      </c>
      <c r="G4339" s="9" t="s">
        <v>85</v>
      </c>
      <c r="H4339" s="9" t="s">
        <v>932</v>
      </c>
      <c r="I4339" s="9" t="s">
        <v>933</v>
      </c>
      <c r="J4339" s="9" t="s">
        <v>934</v>
      </c>
      <c r="K4339" s="9">
        <v>389</v>
      </c>
      <c r="L4339" s="9">
        <v>1574</v>
      </c>
      <c r="M4339" s="9">
        <v>2356</v>
      </c>
    </row>
    <row r="4340" spans="1:13" x14ac:dyDescent="0.35">
      <c r="A4340" s="8">
        <v>4338</v>
      </c>
      <c r="B4340" s="9" t="s">
        <v>1520</v>
      </c>
      <c r="C4340" s="9">
        <v>17</v>
      </c>
      <c r="D4340" s="9" t="s">
        <v>1660</v>
      </c>
      <c r="E4340" s="11">
        <v>3</v>
      </c>
      <c r="F4340" s="9" t="s">
        <v>10</v>
      </c>
      <c r="G4340" s="9" t="s">
        <v>85</v>
      </c>
      <c r="H4340" s="9" t="s">
        <v>935</v>
      </c>
      <c r="I4340" s="9" t="s">
        <v>936</v>
      </c>
      <c r="J4340" s="9" t="s">
        <v>937</v>
      </c>
      <c r="K4340" s="9">
        <v>6237</v>
      </c>
      <c r="L4340" s="9">
        <v>12445</v>
      </c>
      <c r="M4340" s="9">
        <v>19998</v>
      </c>
    </row>
    <row r="4341" spans="1:13" x14ac:dyDescent="0.35">
      <c r="A4341" s="8">
        <v>4339</v>
      </c>
      <c r="B4341" s="9" t="s">
        <v>1520</v>
      </c>
      <c r="C4341" s="9">
        <v>17</v>
      </c>
      <c r="D4341" s="9" t="s">
        <v>1660</v>
      </c>
      <c r="E4341" s="11">
        <v>4</v>
      </c>
      <c r="F4341" s="9" t="s">
        <v>92</v>
      </c>
      <c r="G4341" s="9" t="s">
        <v>93</v>
      </c>
      <c r="H4341" s="9" t="s">
        <v>94</v>
      </c>
      <c r="I4341" s="9" t="s">
        <v>95</v>
      </c>
      <c r="J4341" s="9" t="s">
        <v>96</v>
      </c>
      <c r="K4341" s="9">
        <v>11322</v>
      </c>
      <c r="L4341" s="9">
        <v>14304</v>
      </c>
      <c r="M4341" s="9">
        <v>17797</v>
      </c>
    </row>
    <row r="4342" spans="1:13" x14ac:dyDescent="0.35">
      <c r="A4342" s="8">
        <v>4340</v>
      </c>
      <c r="B4342" s="9" t="s">
        <v>1520</v>
      </c>
      <c r="C4342" s="9">
        <v>17</v>
      </c>
      <c r="D4342" s="9" t="s">
        <v>1660</v>
      </c>
      <c r="E4342" s="11">
        <v>4</v>
      </c>
      <c r="F4342" s="9" t="s">
        <v>92</v>
      </c>
      <c r="G4342" s="9" t="s">
        <v>93</v>
      </c>
      <c r="H4342" s="9" t="s">
        <v>97</v>
      </c>
      <c r="I4342" s="9" t="s">
        <v>98</v>
      </c>
      <c r="J4342" s="9" t="s">
        <v>99</v>
      </c>
      <c r="K4342" s="9">
        <v>8564</v>
      </c>
      <c r="L4342" s="9">
        <v>10947</v>
      </c>
      <c r="M4342" s="9">
        <v>15381</v>
      </c>
    </row>
    <row r="4343" spans="1:13" x14ac:dyDescent="0.35">
      <c r="A4343" s="8">
        <v>4341</v>
      </c>
      <c r="B4343" s="9" t="s">
        <v>1520</v>
      </c>
      <c r="C4343" s="9">
        <v>17</v>
      </c>
      <c r="D4343" s="9" t="s">
        <v>1660</v>
      </c>
      <c r="E4343" s="11">
        <v>4</v>
      </c>
      <c r="F4343" s="9" t="s">
        <v>92</v>
      </c>
      <c r="G4343" s="9" t="s">
        <v>93</v>
      </c>
      <c r="H4343" s="9" t="s">
        <v>100</v>
      </c>
      <c r="I4343" s="9" t="s">
        <v>101</v>
      </c>
      <c r="J4343" s="9" t="s">
        <v>102</v>
      </c>
      <c r="K4343" s="9">
        <v>1677</v>
      </c>
      <c r="L4343" s="9">
        <v>3051</v>
      </c>
      <c r="M4343" s="9">
        <v>4494</v>
      </c>
    </row>
    <row r="4344" spans="1:13" x14ac:dyDescent="0.35">
      <c r="A4344" s="8">
        <v>4342</v>
      </c>
      <c r="B4344" s="9" t="s">
        <v>1520</v>
      </c>
      <c r="C4344" s="9">
        <v>17</v>
      </c>
      <c r="D4344" s="9" t="s">
        <v>1660</v>
      </c>
      <c r="E4344" s="11">
        <v>4</v>
      </c>
      <c r="F4344" s="9" t="s">
        <v>92</v>
      </c>
      <c r="G4344" s="9" t="s">
        <v>93</v>
      </c>
      <c r="H4344" s="9" t="s">
        <v>103</v>
      </c>
      <c r="I4344" s="9" t="s">
        <v>104</v>
      </c>
      <c r="J4344" s="9" t="s">
        <v>105</v>
      </c>
      <c r="K4344" s="9">
        <v>905</v>
      </c>
      <c r="L4344" s="9">
        <v>1488</v>
      </c>
      <c r="M4344" s="9">
        <v>1931</v>
      </c>
    </row>
    <row r="4345" spans="1:13" x14ac:dyDescent="0.35">
      <c r="A4345" s="8">
        <v>4343</v>
      </c>
      <c r="B4345" s="9" t="s">
        <v>1520</v>
      </c>
      <c r="C4345" s="9">
        <v>17</v>
      </c>
      <c r="D4345" s="9" t="s">
        <v>1660</v>
      </c>
      <c r="E4345" s="11">
        <v>4</v>
      </c>
      <c r="F4345" s="9" t="s">
        <v>92</v>
      </c>
      <c r="G4345" s="9" t="s">
        <v>93</v>
      </c>
      <c r="H4345" s="9" t="s">
        <v>106</v>
      </c>
      <c r="I4345" s="9" t="s">
        <v>107</v>
      </c>
      <c r="J4345" s="9" t="s">
        <v>108</v>
      </c>
      <c r="K4345" s="9">
        <v>5305</v>
      </c>
      <c r="L4345" s="9">
        <v>6741</v>
      </c>
      <c r="M4345" s="9">
        <v>9068</v>
      </c>
    </row>
    <row r="4346" spans="1:13" x14ac:dyDescent="0.35">
      <c r="A4346" s="8">
        <v>4344</v>
      </c>
      <c r="B4346" s="9" t="s">
        <v>1520</v>
      </c>
      <c r="C4346" s="9">
        <v>17</v>
      </c>
      <c r="D4346" s="9" t="s">
        <v>1660</v>
      </c>
      <c r="E4346" s="11">
        <v>4</v>
      </c>
      <c r="F4346" s="9" t="s">
        <v>92</v>
      </c>
      <c r="G4346" s="9" t="s">
        <v>93</v>
      </c>
      <c r="H4346" s="9" t="s">
        <v>109</v>
      </c>
      <c r="I4346" s="9" t="s">
        <v>110</v>
      </c>
      <c r="J4346" s="9" t="s">
        <v>111</v>
      </c>
      <c r="K4346" s="9">
        <v>2017</v>
      </c>
      <c r="L4346" s="9">
        <v>3077</v>
      </c>
      <c r="M4346" s="9">
        <v>4322</v>
      </c>
    </row>
    <row r="4347" spans="1:13" x14ac:dyDescent="0.35">
      <c r="A4347" s="8">
        <v>4345</v>
      </c>
      <c r="B4347" s="9" t="s">
        <v>1520</v>
      </c>
      <c r="C4347" s="9">
        <v>17</v>
      </c>
      <c r="D4347" s="9" t="s">
        <v>1660</v>
      </c>
      <c r="E4347" s="11">
        <v>4</v>
      </c>
      <c r="F4347" s="9" t="s">
        <v>92</v>
      </c>
      <c r="G4347" s="9" t="s">
        <v>93</v>
      </c>
      <c r="H4347" s="9" t="s">
        <v>673</v>
      </c>
      <c r="I4347" s="9" t="s">
        <v>674</v>
      </c>
      <c r="J4347" s="9" t="s">
        <v>675</v>
      </c>
      <c r="K4347" s="9">
        <v>340</v>
      </c>
      <c r="L4347" s="9">
        <v>458</v>
      </c>
      <c r="M4347" s="9">
        <v>616</v>
      </c>
    </row>
    <row r="4348" spans="1:13" x14ac:dyDescent="0.35">
      <c r="A4348" s="8">
        <v>4346</v>
      </c>
      <c r="B4348" s="9" t="s">
        <v>1520</v>
      </c>
      <c r="C4348" s="9">
        <v>17</v>
      </c>
      <c r="D4348" s="9" t="s">
        <v>1660</v>
      </c>
      <c r="E4348" s="11">
        <v>4</v>
      </c>
      <c r="F4348" s="9" t="s">
        <v>92</v>
      </c>
      <c r="G4348" s="9" t="s">
        <v>93</v>
      </c>
      <c r="H4348" s="9" t="s">
        <v>112</v>
      </c>
      <c r="I4348" s="9" t="s">
        <v>113</v>
      </c>
      <c r="J4348" s="9" t="s">
        <v>114</v>
      </c>
      <c r="K4348" s="9">
        <v>3292</v>
      </c>
      <c r="L4348" s="9">
        <v>4238</v>
      </c>
      <c r="M4348" s="9">
        <v>5132</v>
      </c>
    </row>
    <row r="4349" spans="1:13" x14ac:dyDescent="0.35">
      <c r="A4349" s="8">
        <v>4347</v>
      </c>
      <c r="B4349" s="9" t="s">
        <v>1520</v>
      </c>
      <c r="C4349" s="9">
        <v>17</v>
      </c>
      <c r="D4349" s="9" t="s">
        <v>1660</v>
      </c>
      <c r="E4349" s="11">
        <v>4</v>
      </c>
      <c r="F4349" s="9" t="s">
        <v>92</v>
      </c>
      <c r="G4349" s="9" t="s">
        <v>93</v>
      </c>
      <c r="H4349" s="9" t="s">
        <v>115</v>
      </c>
      <c r="I4349" s="9" t="s">
        <v>116</v>
      </c>
      <c r="J4349" s="9" t="s">
        <v>117</v>
      </c>
      <c r="K4349" s="9">
        <v>2913</v>
      </c>
      <c r="L4349" s="9">
        <v>4104</v>
      </c>
      <c r="M4349" s="9">
        <v>6078</v>
      </c>
    </row>
    <row r="4350" spans="1:13" x14ac:dyDescent="0.35">
      <c r="A4350" s="8">
        <v>4348</v>
      </c>
      <c r="B4350" s="9" t="s">
        <v>1520</v>
      </c>
      <c r="C4350" s="9">
        <v>17</v>
      </c>
      <c r="D4350" s="9" t="s">
        <v>1660</v>
      </c>
      <c r="E4350" s="11">
        <v>4</v>
      </c>
      <c r="F4350" s="9" t="s">
        <v>92</v>
      </c>
      <c r="G4350" s="9" t="s">
        <v>93</v>
      </c>
      <c r="H4350" s="9" t="s">
        <v>1522</v>
      </c>
      <c r="I4350" s="9" t="s">
        <v>1523</v>
      </c>
      <c r="J4350" s="9" t="s">
        <v>1524</v>
      </c>
      <c r="K4350" s="9">
        <v>938</v>
      </c>
      <c r="L4350" s="9">
        <v>1483</v>
      </c>
      <c r="M4350" s="9">
        <v>1949</v>
      </c>
    </row>
    <row r="4351" spans="1:13" x14ac:dyDescent="0.35">
      <c r="A4351" s="8">
        <v>4349</v>
      </c>
      <c r="B4351" s="9" t="s">
        <v>1520</v>
      </c>
      <c r="C4351" s="9">
        <v>17</v>
      </c>
      <c r="D4351" s="9" t="s">
        <v>1660</v>
      </c>
      <c r="E4351" s="11">
        <v>4</v>
      </c>
      <c r="F4351" s="9" t="s">
        <v>92</v>
      </c>
      <c r="G4351" s="9" t="s">
        <v>93</v>
      </c>
      <c r="H4351" s="9" t="s">
        <v>118</v>
      </c>
      <c r="I4351" s="9" t="s">
        <v>119</v>
      </c>
      <c r="J4351" s="9" t="s">
        <v>120</v>
      </c>
      <c r="K4351" s="9">
        <v>6994</v>
      </c>
      <c r="L4351" s="9">
        <v>8913</v>
      </c>
      <c r="M4351" s="9">
        <v>11849</v>
      </c>
    </row>
    <row r="4352" spans="1:13" x14ac:dyDescent="0.35">
      <c r="A4352" s="8">
        <v>4350</v>
      </c>
      <c r="B4352" s="9" t="s">
        <v>1520</v>
      </c>
      <c r="C4352" s="9">
        <v>17</v>
      </c>
      <c r="D4352" s="9" t="s">
        <v>1660</v>
      </c>
      <c r="E4352" s="11">
        <v>4</v>
      </c>
      <c r="F4352" s="9" t="s">
        <v>92</v>
      </c>
      <c r="G4352" s="9" t="s">
        <v>93</v>
      </c>
      <c r="H4352" s="9" t="s">
        <v>767</v>
      </c>
      <c r="I4352" s="9" t="s">
        <v>768</v>
      </c>
      <c r="J4352" s="9" t="s">
        <v>769</v>
      </c>
      <c r="K4352" s="9">
        <v>1850</v>
      </c>
      <c r="L4352" s="9">
        <v>2959</v>
      </c>
      <c r="M4352" s="9">
        <v>5068</v>
      </c>
    </row>
    <row r="4353" spans="1:13" x14ac:dyDescent="0.35">
      <c r="A4353" s="8">
        <v>4351</v>
      </c>
      <c r="B4353" s="9" t="s">
        <v>1520</v>
      </c>
      <c r="C4353" s="9">
        <v>17</v>
      </c>
      <c r="D4353" s="9" t="s">
        <v>1660</v>
      </c>
      <c r="E4353" s="11">
        <v>4</v>
      </c>
      <c r="F4353" s="9" t="s">
        <v>92</v>
      </c>
      <c r="G4353" s="9" t="s">
        <v>93</v>
      </c>
      <c r="H4353" s="9" t="s">
        <v>121</v>
      </c>
      <c r="I4353" s="9" t="s">
        <v>122</v>
      </c>
      <c r="J4353" s="9" t="s">
        <v>123</v>
      </c>
      <c r="K4353" s="9">
        <v>5921</v>
      </c>
      <c r="L4353" s="9">
        <v>8160</v>
      </c>
      <c r="M4353" s="9">
        <v>10660</v>
      </c>
    </row>
    <row r="4354" spans="1:13" x14ac:dyDescent="0.35">
      <c r="A4354" s="8">
        <v>4352</v>
      </c>
      <c r="B4354" s="9" t="s">
        <v>1520</v>
      </c>
      <c r="C4354" s="9">
        <v>17</v>
      </c>
      <c r="D4354" s="9" t="s">
        <v>1660</v>
      </c>
      <c r="E4354" s="11">
        <v>4</v>
      </c>
      <c r="F4354" s="9" t="s">
        <v>92</v>
      </c>
      <c r="G4354" s="9" t="s">
        <v>93</v>
      </c>
      <c r="H4354" s="9" t="s">
        <v>124</v>
      </c>
      <c r="I4354" s="9" t="s">
        <v>125</v>
      </c>
      <c r="J4354" s="9" t="s">
        <v>126</v>
      </c>
      <c r="K4354" s="9">
        <v>7171</v>
      </c>
      <c r="L4354" s="9">
        <v>10248</v>
      </c>
      <c r="M4354" s="9">
        <v>12655</v>
      </c>
    </row>
    <row r="4355" spans="1:13" x14ac:dyDescent="0.35">
      <c r="A4355" s="8">
        <v>4353</v>
      </c>
      <c r="B4355" s="9" t="s">
        <v>1520</v>
      </c>
      <c r="C4355" s="9">
        <v>17</v>
      </c>
      <c r="D4355" s="9" t="s">
        <v>1660</v>
      </c>
      <c r="E4355" s="11">
        <v>4</v>
      </c>
      <c r="F4355" s="9" t="s">
        <v>92</v>
      </c>
      <c r="G4355" s="9" t="s">
        <v>93</v>
      </c>
      <c r="H4355" s="9" t="s">
        <v>127</v>
      </c>
      <c r="I4355" s="9" t="s">
        <v>128</v>
      </c>
      <c r="J4355" s="9" t="s">
        <v>129</v>
      </c>
      <c r="K4355" s="9">
        <v>1265</v>
      </c>
      <c r="L4355" s="9">
        <v>2449</v>
      </c>
      <c r="M4355" s="9">
        <v>3815</v>
      </c>
    </row>
    <row r="4356" spans="1:13" x14ac:dyDescent="0.35">
      <c r="A4356" s="8">
        <v>4354</v>
      </c>
      <c r="B4356" s="9" t="s">
        <v>1520</v>
      </c>
      <c r="C4356" s="9">
        <v>17</v>
      </c>
      <c r="D4356" s="9" t="s">
        <v>1660</v>
      </c>
      <c r="E4356" s="11">
        <v>4</v>
      </c>
      <c r="F4356" s="9" t="s">
        <v>92</v>
      </c>
      <c r="G4356" s="9" t="s">
        <v>93</v>
      </c>
      <c r="H4356" s="9" t="s">
        <v>130</v>
      </c>
      <c r="I4356" s="9" t="s">
        <v>131</v>
      </c>
      <c r="J4356" s="9" t="s">
        <v>132</v>
      </c>
      <c r="K4356" s="9">
        <v>3022</v>
      </c>
      <c r="L4356" s="9">
        <v>4245</v>
      </c>
      <c r="M4356" s="9">
        <v>5376</v>
      </c>
    </row>
    <row r="4357" spans="1:13" x14ac:dyDescent="0.35">
      <c r="A4357" s="8">
        <v>4355</v>
      </c>
      <c r="B4357" s="9" t="s">
        <v>1520</v>
      </c>
      <c r="C4357" s="9">
        <v>17</v>
      </c>
      <c r="D4357" s="9" t="s">
        <v>1660</v>
      </c>
      <c r="E4357" s="11">
        <v>4</v>
      </c>
      <c r="F4357" s="9" t="s">
        <v>92</v>
      </c>
      <c r="G4357" s="9" t="s">
        <v>93</v>
      </c>
      <c r="H4357" s="9" t="s">
        <v>770</v>
      </c>
      <c r="I4357" s="9" t="s">
        <v>771</v>
      </c>
      <c r="J4357" s="9" t="s">
        <v>772</v>
      </c>
      <c r="K4357" s="9">
        <v>1073</v>
      </c>
      <c r="L4357" s="9">
        <v>3012</v>
      </c>
      <c r="M4357" s="9">
        <v>3036</v>
      </c>
    </row>
    <row r="4358" spans="1:13" x14ac:dyDescent="0.35">
      <c r="A4358" s="8">
        <v>4356</v>
      </c>
      <c r="B4358" s="9" t="s">
        <v>1520</v>
      </c>
      <c r="C4358" s="9">
        <v>17</v>
      </c>
      <c r="D4358" s="9" t="s">
        <v>1660</v>
      </c>
      <c r="E4358" s="11">
        <v>4</v>
      </c>
      <c r="F4358" s="9" t="s">
        <v>92</v>
      </c>
      <c r="G4358" s="9" t="s">
        <v>93</v>
      </c>
      <c r="H4358" s="9" t="s">
        <v>133</v>
      </c>
      <c r="I4358" s="9" t="s">
        <v>134</v>
      </c>
      <c r="J4358" s="9" t="s">
        <v>135</v>
      </c>
      <c r="K4358" s="9">
        <v>2453</v>
      </c>
      <c r="L4358" s="9">
        <v>3122</v>
      </c>
      <c r="M4358" s="9">
        <v>3952</v>
      </c>
    </row>
    <row r="4359" spans="1:13" x14ac:dyDescent="0.35">
      <c r="A4359" s="8">
        <v>4357</v>
      </c>
      <c r="B4359" s="9" t="s">
        <v>1520</v>
      </c>
      <c r="C4359" s="9">
        <v>17</v>
      </c>
      <c r="D4359" s="9" t="s">
        <v>1660</v>
      </c>
      <c r="E4359" s="11">
        <v>4</v>
      </c>
      <c r="F4359" s="9" t="s">
        <v>92</v>
      </c>
      <c r="G4359" s="9" t="s">
        <v>93</v>
      </c>
      <c r="H4359" s="9" t="s">
        <v>136</v>
      </c>
      <c r="I4359" s="9" t="s">
        <v>137</v>
      </c>
      <c r="J4359" s="9" t="s">
        <v>138</v>
      </c>
      <c r="K4359" s="9">
        <v>927</v>
      </c>
      <c r="L4359" s="9">
        <v>1536</v>
      </c>
      <c r="M4359" s="9">
        <v>2679</v>
      </c>
    </row>
    <row r="4360" spans="1:13" x14ac:dyDescent="0.35">
      <c r="A4360" s="8">
        <v>4358</v>
      </c>
      <c r="B4360" s="9" t="s">
        <v>1520</v>
      </c>
      <c r="C4360" s="9">
        <v>17</v>
      </c>
      <c r="D4360" s="9" t="s">
        <v>1660</v>
      </c>
      <c r="E4360" s="11">
        <v>4</v>
      </c>
      <c r="F4360" s="9" t="s">
        <v>92</v>
      </c>
      <c r="G4360" s="9" t="s">
        <v>93</v>
      </c>
      <c r="H4360" s="9" t="s">
        <v>139</v>
      </c>
      <c r="I4360" s="9" t="s">
        <v>140</v>
      </c>
      <c r="J4360" s="9" t="s">
        <v>141</v>
      </c>
      <c r="K4360" s="9">
        <v>2156</v>
      </c>
      <c r="L4360" s="9">
        <v>3157</v>
      </c>
      <c r="M4360" s="9">
        <v>4779</v>
      </c>
    </row>
    <row r="4361" spans="1:13" x14ac:dyDescent="0.35">
      <c r="A4361" s="8">
        <v>4359</v>
      </c>
      <c r="B4361" s="9" t="s">
        <v>1520</v>
      </c>
      <c r="C4361" s="9">
        <v>17</v>
      </c>
      <c r="D4361" s="9" t="s">
        <v>1660</v>
      </c>
      <c r="E4361" s="11">
        <v>4</v>
      </c>
      <c r="F4361" s="9" t="s">
        <v>92</v>
      </c>
      <c r="G4361" s="9" t="s">
        <v>93</v>
      </c>
      <c r="H4361" s="9" t="s">
        <v>1493</v>
      </c>
      <c r="I4361" s="9" t="s">
        <v>1494</v>
      </c>
      <c r="J4361" s="9" t="s">
        <v>1495</v>
      </c>
      <c r="K4361" s="9">
        <v>555</v>
      </c>
      <c r="L4361" s="9">
        <v>555</v>
      </c>
      <c r="M4361" s="9">
        <v>555</v>
      </c>
    </row>
    <row r="4362" spans="1:13" x14ac:dyDescent="0.35">
      <c r="A4362" s="8">
        <v>4360</v>
      </c>
      <c r="B4362" s="9" t="s">
        <v>1520</v>
      </c>
      <c r="C4362" s="9">
        <v>17</v>
      </c>
      <c r="D4362" s="9" t="s">
        <v>1660</v>
      </c>
      <c r="E4362" s="11">
        <v>4</v>
      </c>
      <c r="F4362" s="9" t="s">
        <v>92</v>
      </c>
      <c r="G4362" s="9" t="s">
        <v>93</v>
      </c>
      <c r="H4362" s="9" t="s">
        <v>1588</v>
      </c>
      <c r="I4362" s="9" t="s">
        <v>1589</v>
      </c>
      <c r="J4362" s="9" t="s">
        <v>1590</v>
      </c>
      <c r="K4362" s="9">
        <v>1241</v>
      </c>
      <c r="L4362" s="9">
        <v>1562</v>
      </c>
      <c r="M4362" s="9">
        <v>2045</v>
      </c>
    </row>
    <row r="4363" spans="1:13" x14ac:dyDescent="0.35">
      <c r="A4363" s="8">
        <v>4361</v>
      </c>
      <c r="B4363" s="9" t="s">
        <v>1520</v>
      </c>
      <c r="C4363" s="9">
        <v>17</v>
      </c>
      <c r="D4363" s="9" t="s">
        <v>1660</v>
      </c>
      <c r="E4363" s="11">
        <v>4</v>
      </c>
      <c r="F4363" s="9" t="s">
        <v>92</v>
      </c>
      <c r="G4363" s="9" t="s">
        <v>93</v>
      </c>
      <c r="H4363" s="9" t="s">
        <v>1711</v>
      </c>
      <c r="I4363" s="9" t="s">
        <v>1712</v>
      </c>
      <c r="J4363" s="9" t="s">
        <v>1713</v>
      </c>
      <c r="K4363" s="9">
        <v>44572</v>
      </c>
      <c r="L4363" s="9">
        <v>48987</v>
      </c>
      <c r="M4363" s="9">
        <v>65114</v>
      </c>
    </row>
    <row r="4364" spans="1:13" x14ac:dyDescent="0.35">
      <c r="A4364" s="8">
        <v>4362</v>
      </c>
      <c r="B4364" s="9" t="s">
        <v>1520</v>
      </c>
      <c r="C4364" s="9">
        <v>17</v>
      </c>
      <c r="D4364" s="9" t="s">
        <v>1660</v>
      </c>
      <c r="E4364" s="11">
        <v>4</v>
      </c>
      <c r="F4364" s="9" t="s">
        <v>92</v>
      </c>
      <c r="G4364" s="9" t="s">
        <v>93</v>
      </c>
      <c r="H4364" s="9" t="s">
        <v>1714</v>
      </c>
      <c r="I4364" s="9" t="s">
        <v>1715</v>
      </c>
      <c r="J4364" s="9" t="s">
        <v>1716</v>
      </c>
      <c r="K4364" s="9">
        <v>18331</v>
      </c>
      <c r="L4364" s="9">
        <v>28476</v>
      </c>
      <c r="M4364" s="9">
        <v>40835</v>
      </c>
    </row>
    <row r="4365" spans="1:13" x14ac:dyDescent="0.35">
      <c r="A4365" s="8">
        <v>4363</v>
      </c>
      <c r="B4365" s="9" t="s">
        <v>1520</v>
      </c>
      <c r="C4365" s="9">
        <v>17</v>
      </c>
      <c r="D4365" s="9" t="s">
        <v>1660</v>
      </c>
      <c r="E4365" s="11">
        <v>4</v>
      </c>
      <c r="F4365" s="9" t="s">
        <v>92</v>
      </c>
      <c r="G4365" s="9" t="s">
        <v>93</v>
      </c>
      <c r="H4365" s="9" t="s">
        <v>1717</v>
      </c>
      <c r="I4365" s="9" t="s">
        <v>1718</v>
      </c>
      <c r="J4365" s="9" t="s">
        <v>1719</v>
      </c>
      <c r="K4365" s="9">
        <v>5864</v>
      </c>
      <c r="L4365" s="9">
        <v>6700</v>
      </c>
      <c r="M4365" s="9">
        <v>7472</v>
      </c>
    </row>
    <row r="4366" spans="1:13" x14ac:dyDescent="0.35">
      <c r="A4366" s="8">
        <v>4364</v>
      </c>
      <c r="B4366" s="9" t="s">
        <v>1520</v>
      </c>
      <c r="C4366" s="9">
        <v>17</v>
      </c>
      <c r="D4366" s="9" t="s">
        <v>1660</v>
      </c>
      <c r="E4366" s="11">
        <v>4</v>
      </c>
      <c r="F4366" s="9" t="s">
        <v>92</v>
      </c>
      <c r="G4366" s="9" t="s">
        <v>93</v>
      </c>
      <c r="H4366" s="9" t="s">
        <v>1720</v>
      </c>
      <c r="I4366" s="9" t="s">
        <v>1721</v>
      </c>
      <c r="J4366" s="9" t="s">
        <v>1722</v>
      </c>
      <c r="K4366" s="9">
        <v>8466</v>
      </c>
      <c r="L4366" s="9">
        <v>9754</v>
      </c>
      <c r="M4366" s="9">
        <v>9906</v>
      </c>
    </row>
    <row r="4367" spans="1:13" x14ac:dyDescent="0.35">
      <c r="A4367" s="8">
        <v>4365</v>
      </c>
      <c r="B4367" s="9" t="s">
        <v>1520</v>
      </c>
      <c r="C4367" s="9">
        <v>17</v>
      </c>
      <c r="D4367" s="9" t="s">
        <v>1660</v>
      </c>
      <c r="E4367" s="11">
        <v>4</v>
      </c>
      <c r="F4367" s="9" t="s">
        <v>92</v>
      </c>
      <c r="G4367" s="9" t="s">
        <v>93</v>
      </c>
      <c r="H4367" s="9" t="s">
        <v>1048</v>
      </c>
      <c r="I4367" s="9" t="s">
        <v>1049</v>
      </c>
      <c r="J4367" s="9" t="s">
        <v>1050</v>
      </c>
      <c r="K4367" s="9">
        <v>1621</v>
      </c>
      <c r="L4367" s="9">
        <v>2239</v>
      </c>
      <c r="M4367" s="9">
        <v>2810</v>
      </c>
    </row>
    <row r="4368" spans="1:13" x14ac:dyDescent="0.35">
      <c r="A4368" s="8">
        <v>4366</v>
      </c>
      <c r="B4368" s="9" t="s">
        <v>1520</v>
      </c>
      <c r="C4368" s="9">
        <v>17</v>
      </c>
      <c r="D4368" s="9" t="s">
        <v>1660</v>
      </c>
      <c r="E4368" s="11">
        <v>4</v>
      </c>
      <c r="F4368" s="9" t="s">
        <v>92</v>
      </c>
      <c r="G4368" s="9" t="s">
        <v>93</v>
      </c>
      <c r="H4368" s="9" t="s">
        <v>142</v>
      </c>
      <c r="I4368" s="9" t="s">
        <v>143</v>
      </c>
      <c r="J4368" s="9" t="s">
        <v>144</v>
      </c>
      <c r="K4368" s="9">
        <v>7406</v>
      </c>
      <c r="L4368" s="9">
        <v>9338</v>
      </c>
      <c r="M4368" s="9">
        <v>11243</v>
      </c>
    </row>
    <row r="4369" spans="1:13" x14ac:dyDescent="0.35">
      <c r="A4369" s="8">
        <v>4367</v>
      </c>
      <c r="B4369" s="9" t="s">
        <v>1520</v>
      </c>
      <c r="C4369" s="9">
        <v>17</v>
      </c>
      <c r="D4369" s="9" t="s">
        <v>1660</v>
      </c>
      <c r="E4369" s="11">
        <v>4</v>
      </c>
      <c r="F4369" s="9" t="s">
        <v>92</v>
      </c>
      <c r="G4369" s="9" t="s">
        <v>93</v>
      </c>
      <c r="H4369" s="9" t="s">
        <v>145</v>
      </c>
      <c r="I4369" s="9" t="s">
        <v>146</v>
      </c>
      <c r="J4369" s="9" t="s">
        <v>147</v>
      </c>
      <c r="K4369" s="9">
        <v>3868</v>
      </c>
      <c r="L4369" s="9">
        <v>4960</v>
      </c>
      <c r="M4369" s="9">
        <v>6786</v>
      </c>
    </row>
    <row r="4370" spans="1:13" x14ac:dyDescent="0.35">
      <c r="A4370" s="8">
        <v>4368</v>
      </c>
      <c r="B4370" s="9" t="s">
        <v>1520</v>
      </c>
      <c r="C4370" s="9">
        <v>17</v>
      </c>
      <c r="D4370" s="9" t="s">
        <v>1660</v>
      </c>
      <c r="E4370" s="11">
        <v>4</v>
      </c>
      <c r="F4370" s="9" t="s">
        <v>92</v>
      </c>
      <c r="G4370" s="9" t="s">
        <v>93</v>
      </c>
      <c r="H4370" s="9" t="s">
        <v>148</v>
      </c>
      <c r="I4370" s="9" t="s">
        <v>149</v>
      </c>
      <c r="J4370" s="9" t="s">
        <v>150</v>
      </c>
      <c r="K4370" s="9">
        <v>8579</v>
      </c>
      <c r="L4370" s="9">
        <v>10812</v>
      </c>
      <c r="M4370" s="9">
        <v>13204</v>
      </c>
    </row>
    <row r="4371" spans="1:13" x14ac:dyDescent="0.35">
      <c r="A4371" s="8">
        <v>4369</v>
      </c>
      <c r="B4371" s="9" t="s">
        <v>1520</v>
      </c>
      <c r="C4371" s="9">
        <v>17</v>
      </c>
      <c r="D4371" s="9" t="s">
        <v>1660</v>
      </c>
      <c r="E4371" s="11">
        <v>4</v>
      </c>
      <c r="F4371" s="9" t="s">
        <v>92</v>
      </c>
      <c r="G4371" s="9" t="s">
        <v>93</v>
      </c>
      <c r="H4371" s="9" t="s">
        <v>151</v>
      </c>
      <c r="I4371" s="9" t="s">
        <v>152</v>
      </c>
      <c r="J4371" s="9" t="s">
        <v>153</v>
      </c>
      <c r="K4371" s="9">
        <v>2634</v>
      </c>
      <c r="L4371" s="9">
        <v>3290</v>
      </c>
      <c r="M4371" s="9">
        <v>4945</v>
      </c>
    </row>
    <row r="4372" spans="1:13" x14ac:dyDescent="0.35">
      <c r="A4372" s="8">
        <v>4370</v>
      </c>
      <c r="B4372" s="9" t="s">
        <v>1520</v>
      </c>
      <c r="C4372" s="9">
        <v>17</v>
      </c>
      <c r="D4372" s="9" t="s">
        <v>1660</v>
      </c>
      <c r="E4372" s="11">
        <v>4</v>
      </c>
      <c r="F4372" s="9" t="s">
        <v>92</v>
      </c>
      <c r="G4372" s="9" t="s">
        <v>93</v>
      </c>
      <c r="H4372" s="9" t="s">
        <v>773</v>
      </c>
      <c r="I4372" s="9" t="s">
        <v>768</v>
      </c>
      <c r="J4372" s="9" t="s">
        <v>774</v>
      </c>
      <c r="K4372" s="9">
        <v>942</v>
      </c>
      <c r="L4372" s="9">
        <v>1258</v>
      </c>
      <c r="M4372" s="9">
        <v>1881</v>
      </c>
    </row>
    <row r="4373" spans="1:13" x14ac:dyDescent="0.35">
      <c r="A4373" s="8">
        <v>4371</v>
      </c>
      <c r="B4373" s="9" t="s">
        <v>1520</v>
      </c>
      <c r="C4373" s="9">
        <v>17</v>
      </c>
      <c r="D4373" s="9" t="s">
        <v>1660</v>
      </c>
      <c r="E4373" s="11">
        <v>4</v>
      </c>
      <c r="F4373" s="9" t="s">
        <v>92</v>
      </c>
      <c r="G4373" s="9" t="s">
        <v>93</v>
      </c>
      <c r="H4373" s="9" t="s">
        <v>154</v>
      </c>
      <c r="I4373" s="9" t="s">
        <v>155</v>
      </c>
      <c r="J4373" s="9" t="s">
        <v>156</v>
      </c>
      <c r="K4373" s="9">
        <v>1236</v>
      </c>
      <c r="L4373" s="9">
        <v>2204</v>
      </c>
      <c r="M4373" s="9">
        <v>3073</v>
      </c>
    </row>
    <row r="4374" spans="1:13" x14ac:dyDescent="0.35">
      <c r="A4374" s="8">
        <v>4372</v>
      </c>
      <c r="B4374" s="9" t="s">
        <v>1520</v>
      </c>
      <c r="C4374" s="9">
        <v>17</v>
      </c>
      <c r="D4374" s="9" t="s">
        <v>1660</v>
      </c>
      <c r="E4374" s="11">
        <v>4</v>
      </c>
      <c r="F4374" s="9" t="s">
        <v>92</v>
      </c>
      <c r="G4374" s="9" t="s">
        <v>93</v>
      </c>
      <c r="H4374" s="9" t="s">
        <v>157</v>
      </c>
      <c r="I4374" s="9" t="s">
        <v>158</v>
      </c>
      <c r="J4374" s="9" t="s">
        <v>159</v>
      </c>
      <c r="K4374" s="9">
        <v>1480</v>
      </c>
      <c r="L4374" s="9">
        <v>2400</v>
      </c>
      <c r="M4374" s="9">
        <v>3482</v>
      </c>
    </row>
    <row r="4375" spans="1:13" x14ac:dyDescent="0.35">
      <c r="A4375" s="8">
        <v>4373</v>
      </c>
      <c r="B4375" s="9" t="s">
        <v>1520</v>
      </c>
      <c r="C4375" s="9">
        <v>17</v>
      </c>
      <c r="D4375" s="9" t="s">
        <v>1660</v>
      </c>
      <c r="E4375" s="11">
        <v>4</v>
      </c>
      <c r="F4375" s="9" t="s">
        <v>92</v>
      </c>
      <c r="G4375" s="9" t="s">
        <v>93</v>
      </c>
      <c r="H4375" s="9" t="s">
        <v>160</v>
      </c>
      <c r="I4375" s="9" t="s">
        <v>161</v>
      </c>
      <c r="J4375" s="9" t="s">
        <v>162</v>
      </c>
      <c r="K4375" s="9">
        <v>3027</v>
      </c>
      <c r="L4375" s="9">
        <v>3942</v>
      </c>
      <c r="M4375" s="9">
        <v>5199</v>
      </c>
    </row>
    <row r="4376" spans="1:13" x14ac:dyDescent="0.35">
      <c r="A4376" s="8">
        <v>4374</v>
      </c>
      <c r="B4376" s="9" t="s">
        <v>1520</v>
      </c>
      <c r="C4376" s="9">
        <v>17</v>
      </c>
      <c r="D4376" s="9" t="s">
        <v>1660</v>
      </c>
      <c r="E4376" s="11">
        <v>4</v>
      </c>
      <c r="F4376" s="9" t="s">
        <v>92</v>
      </c>
      <c r="G4376" s="9" t="s">
        <v>93</v>
      </c>
      <c r="H4376" s="9" t="s">
        <v>676</v>
      </c>
      <c r="I4376" s="9" t="s">
        <v>677</v>
      </c>
      <c r="J4376" s="9" t="s">
        <v>678</v>
      </c>
      <c r="K4376" s="9">
        <v>1612</v>
      </c>
      <c r="L4376" s="9">
        <v>3023</v>
      </c>
      <c r="M4376" s="9">
        <v>4434</v>
      </c>
    </row>
    <row r="4377" spans="1:13" x14ac:dyDescent="0.35">
      <c r="A4377" s="8">
        <v>4375</v>
      </c>
      <c r="B4377" s="9" t="s">
        <v>1520</v>
      </c>
      <c r="C4377" s="9">
        <v>17</v>
      </c>
      <c r="D4377" s="9" t="s">
        <v>1660</v>
      </c>
      <c r="E4377" s="11">
        <v>4</v>
      </c>
      <c r="F4377" s="9" t="s">
        <v>92</v>
      </c>
      <c r="G4377" s="9" t="s">
        <v>93</v>
      </c>
      <c r="H4377" s="9" t="s">
        <v>938</v>
      </c>
      <c r="I4377" s="9" t="s">
        <v>939</v>
      </c>
      <c r="J4377" s="9" t="s">
        <v>940</v>
      </c>
      <c r="K4377" s="9">
        <v>118</v>
      </c>
      <c r="L4377" s="9">
        <v>171</v>
      </c>
      <c r="M4377" s="9">
        <v>373</v>
      </c>
    </row>
    <row r="4378" spans="1:13" x14ac:dyDescent="0.35">
      <c r="A4378" s="8">
        <v>4376</v>
      </c>
      <c r="B4378" s="9" t="s">
        <v>1520</v>
      </c>
      <c r="C4378" s="9">
        <v>17</v>
      </c>
      <c r="D4378" s="9" t="s">
        <v>1660</v>
      </c>
      <c r="E4378" s="11">
        <v>4</v>
      </c>
      <c r="F4378" s="9" t="s">
        <v>92</v>
      </c>
      <c r="G4378" s="9" t="s">
        <v>93</v>
      </c>
      <c r="H4378" s="9" t="s">
        <v>163</v>
      </c>
      <c r="I4378" s="9" t="s">
        <v>164</v>
      </c>
      <c r="J4378" s="9" t="s">
        <v>165</v>
      </c>
      <c r="K4378" s="9">
        <v>2551</v>
      </c>
      <c r="L4378" s="9">
        <v>3718</v>
      </c>
      <c r="M4378" s="9">
        <v>6465</v>
      </c>
    </row>
    <row r="4379" spans="1:13" x14ac:dyDescent="0.35">
      <c r="A4379" s="8">
        <v>4377</v>
      </c>
      <c r="B4379" s="9" t="s">
        <v>1520</v>
      </c>
      <c r="C4379" s="9">
        <v>17</v>
      </c>
      <c r="D4379" s="9" t="s">
        <v>1660</v>
      </c>
      <c r="E4379" s="11">
        <v>4</v>
      </c>
      <c r="F4379" s="9" t="s">
        <v>92</v>
      </c>
      <c r="G4379" s="9" t="s">
        <v>93</v>
      </c>
      <c r="H4379" s="9" t="s">
        <v>1591</v>
      </c>
      <c r="I4379" s="9" t="s">
        <v>1592</v>
      </c>
      <c r="J4379" s="9" t="s">
        <v>1593</v>
      </c>
      <c r="K4379" s="9">
        <v>8364</v>
      </c>
      <c r="L4379" s="9">
        <v>10497</v>
      </c>
      <c r="M4379" s="9">
        <v>11477</v>
      </c>
    </row>
    <row r="4380" spans="1:13" x14ac:dyDescent="0.35">
      <c r="A4380" s="8">
        <v>4378</v>
      </c>
      <c r="B4380" s="9" t="s">
        <v>1520</v>
      </c>
      <c r="C4380" s="9">
        <v>17</v>
      </c>
      <c r="D4380" s="9" t="s">
        <v>1660</v>
      </c>
      <c r="E4380" s="11">
        <v>4</v>
      </c>
      <c r="F4380" s="9" t="s">
        <v>92</v>
      </c>
      <c r="G4380" s="9" t="s">
        <v>93</v>
      </c>
      <c r="H4380" s="9" t="s">
        <v>166</v>
      </c>
      <c r="I4380" s="9" t="s">
        <v>167</v>
      </c>
      <c r="J4380" s="9" t="s">
        <v>168</v>
      </c>
      <c r="K4380" s="9">
        <v>963</v>
      </c>
      <c r="L4380" s="9">
        <v>1400</v>
      </c>
      <c r="M4380" s="9">
        <v>2407</v>
      </c>
    </row>
    <row r="4381" spans="1:13" x14ac:dyDescent="0.35">
      <c r="A4381" s="8">
        <v>4379</v>
      </c>
      <c r="B4381" s="9" t="s">
        <v>1520</v>
      </c>
      <c r="C4381" s="9">
        <v>17</v>
      </c>
      <c r="D4381" s="9" t="s">
        <v>1660</v>
      </c>
      <c r="E4381" s="11">
        <v>4</v>
      </c>
      <c r="F4381" s="9" t="s">
        <v>92</v>
      </c>
      <c r="G4381" s="9" t="s">
        <v>93</v>
      </c>
      <c r="H4381" s="9" t="s">
        <v>1723</v>
      </c>
      <c r="I4381" s="9" t="s">
        <v>1724</v>
      </c>
      <c r="J4381" s="9" t="s">
        <v>1725</v>
      </c>
      <c r="K4381" s="9">
        <v>10923</v>
      </c>
      <c r="L4381" s="9">
        <v>12930</v>
      </c>
      <c r="M4381" s="9">
        <v>14998</v>
      </c>
    </row>
    <row r="4382" spans="1:13" x14ac:dyDescent="0.35">
      <c r="A4382" s="8">
        <v>4380</v>
      </c>
      <c r="B4382" s="9" t="s">
        <v>1520</v>
      </c>
      <c r="C4382" s="9">
        <v>17</v>
      </c>
      <c r="D4382" s="9" t="s">
        <v>1660</v>
      </c>
      <c r="E4382" s="11">
        <v>4</v>
      </c>
      <c r="F4382" s="9" t="s">
        <v>92</v>
      </c>
      <c r="G4382" s="9" t="s">
        <v>93</v>
      </c>
      <c r="H4382" s="9" t="s">
        <v>1726</v>
      </c>
      <c r="I4382" s="9" t="s">
        <v>1727</v>
      </c>
      <c r="J4382" s="9" t="s">
        <v>1728</v>
      </c>
      <c r="K4382" s="9">
        <v>1780</v>
      </c>
      <c r="L4382" s="9">
        <v>3310</v>
      </c>
      <c r="M4382" s="9">
        <v>4620</v>
      </c>
    </row>
    <row r="4383" spans="1:13" x14ac:dyDescent="0.35">
      <c r="A4383" s="8">
        <v>4381</v>
      </c>
      <c r="B4383" s="9" t="s">
        <v>1520</v>
      </c>
      <c r="C4383" s="9">
        <v>17</v>
      </c>
      <c r="D4383" s="9" t="s">
        <v>1660</v>
      </c>
      <c r="E4383" s="11">
        <v>4</v>
      </c>
      <c r="F4383" s="9" t="s">
        <v>92</v>
      </c>
      <c r="G4383" s="9" t="s">
        <v>93</v>
      </c>
      <c r="H4383" s="9" t="s">
        <v>1729</v>
      </c>
      <c r="I4383" s="9" t="s">
        <v>1730</v>
      </c>
      <c r="J4383" s="9" t="s">
        <v>1731</v>
      </c>
      <c r="K4383" s="9">
        <v>7955</v>
      </c>
      <c r="L4383" s="9">
        <v>8056</v>
      </c>
      <c r="M4383" s="9">
        <v>8150</v>
      </c>
    </row>
    <row r="4384" spans="1:13" x14ac:dyDescent="0.35">
      <c r="A4384" s="8">
        <v>4382</v>
      </c>
      <c r="B4384" s="9" t="s">
        <v>1520</v>
      </c>
      <c r="C4384" s="9">
        <v>17</v>
      </c>
      <c r="D4384" s="9" t="s">
        <v>1660</v>
      </c>
      <c r="E4384" s="11">
        <v>4</v>
      </c>
      <c r="F4384" s="9" t="s">
        <v>92</v>
      </c>
      <c r="G4384" s="9" t="s">
        <v>93</v>
      </c>
      <c r="H4384" s="9" t="s">
        <v>169</v>
      </c>
      <c r="I4384" s="9" t="s">
        <v>170</v>
      </c>
      <c r="J4384" s="9" t="s">
        <v>171</v>
      </c>
      <c r="K4384" s="9">
        <v>630</v>
      </c>
      <c r="L4384" s="9">
        <v>879</v>
      </c>
      <c r="M4384" s="9">
        <v>1296</v>
      </c>
    </row>
    <row r="4385" spans="1:13" x14ac:dyDescent="0.35">
      <c r="A4385" s="8">
        <v>4383</v>
      </c>
      <c r="B4385" s="9" t="s">
        <v>1520</v>
      </c>
      <c r="C4385" s="9">
        <v>17</v>
      </c>
      <c r="D4385" s="9" t="s">
        <v>1660</v>
      </c>
      <c r="E4385" s="11">
        <v>4</v>
      </c>
      <c r="F4385" s="9" t="s">
        <v>92</v>
      </c>
      <c r="G4385" s="9" t="s">
        <v>93</v>
      </c>
      <c r="H4385" s="9" t="s">
        <v>941</v>
      </c>
      <c r="I4385" s="9" t="s">
        <v>942</v>
      </c>
      <c r="J4385" s="9" t="s">
        <v>943</v>
      </c>
      <c r="K4385" s="9">
        <v>2099</v>
      </c>
      <c r="L4385" s="9">
        <v>2714</v>
      </c>
      <c r="M4385" s="9">
        <v>3438</v>
      </c>
    </row>
    <row r="4386" spans="1:13" x14ac:dyDescent="0.35">
      <c r="A4386" s="8">
        <v>4384</v>
      </c>
      <c r="B4386" s="9" t="s">
        <v>1520</v>
      </c>
      <c r="C4386" s="9">
        <v>17</v>
      </c>
      <c r="D4386" s="9" t="s">
        <v>1660</v>
      </c>
      <c r="E4386" s="11">
        <v>4</v>
      </c>
      <c r="F4386" s="9" t="s">
        <v>92</v>
      </c>
      <c r="G4386" s="9" t="s">
        <v>93</v>
      </c>
      <c r="H4386" s="9" t="s">
        <v>172</v>
      </c>
      <c r="I4386" s="9" t="s">
        <v>173</v>
      </c>
      <c r="J4386" s="9" t="s">
        <v>174</v>
      </c>
      <c r="K4386" s="9">
        <v>4654</v>
      </c>
      <c r="L4386" s="9">
        <v>6399</v>
      </c>
      <c r="M4386" s="9">
        <v>9559</v>
      </c>
    </row>
    <row r="4387" spans="1:13" x14ac:dyDescent="0.35">
      <c r="A4387" s="8">
        <v>4385</v>
      </c>
      <c r="B4387" s="9" t="s">
        <v>1520</v>
      </c>
      <c r="C4387" s="9">
        <v>17</v>
      </c>
      <c r="D4387" s="9" t="s">
        <v>1660</v>
      </c>
      <c r="E4387" s="11">
        <v>4</v>
      </c>
      <c r="F4387" s="9" t="s">
        <v>92</v>
      </c>
      <c r="G4387" s="9" t="s">
        <v>93</v>
      </c>
      <c r="H4387" s="9" t="s">
        <v>775</v>
      </c>
      <c r="I4387" s="9" t="s">
        <v>776</v>
      </c>
      <c r="J4387" s="9" t="s">
        <v>777</v>
      </c>
      <c r="K4387" s="9">
        <v>120522</v>
      </c>
      <c r="L4387" s="9">
        <v>152152</v>
      </c>
      <c r="M4387" s="9">
        <v>191134</v>
      </c>
    </row>
    <row r="4388" spans="1:13" x14ac:dyDescent="0.35">
      <c r="A4388" s="8">
        <v>4386</v>
      </c>
      <c r="B4388" s="9" t="s">
        <v>1520</v>
      </c>
      <c r="C4388" s="9">
        <v>17</v>
      </c>
      <c r="D4388" s="9" t="s">
        <v>1660</v>
      </c>
      <c r="E4388" s="11">
        <v>4</v>
      </c>
      <c r="F4388" s="9" t="s">
        <v>92</v>
      </c>
      <c r="G4388" s="9" t="s">
        <v>93</v>
      </c>
      <c r="H4388" s="9" t="s">
        <v>1525</v>
      </c>
      <c r="I4388" s="9" t="s">
        <v>1526</v>
      </c>
      <c r="J4388" s="9" t="s">
        <v>1527</v>
      </c>
      <c r="K4388" s="9">
        <v>8258</v>
      </c>
      <c r="L4388" s="9">
        <v>10905</v>
      </c>
      <c r="M4388" s="9">
        <v>16080</v>
      </c>
    </row>
    <row r="4389" spans="1:13" x14ac:dyDescent="0.35">
      <c r="A4389" s="8">
        <v>4387</v>
      </c>
      <c r="B4389" s="9" t="s">
        <v>1520</v>
      </c>
      <c r="C4389" s="9">
        <v>17</v>
      </c>
      <c r="D4389" s="9" t="s">
        <v>1660</v>
      </c>
      <c r="E4389" s="11">
        <v>5</v>
      </c>
      <c r="F4389" s="9" t="s">
        <v>92</v>
      </c>
      <c r="G4389" s="9" t="s">
        <v>175</v>
      </c>
      <c r="H4389" s="9" t="s">
        <v>176</v>
      </c>
      <c r="I4389" s="9" t="s">
        <v>177</v>
      </c>
      <c r="J4389" s="9" t="s">
        <v>178</v>
      </c>
      <c r="K4389" s="9">
        <v>7462</v>
      </c>
      <c r="L4389" s="9">
        <v>11052</v>
      </c>
      <c r="M4389" s="9">
        <v>15896</v>
      </c>
    </row>
    <row r="4390" spans="1:13" x14ac:dyDescent="0.35">
      <c r="A4390" s="8">
        <v>4388</v>
      </c>
      <c r="B4390" s="9" t="s">
        <v>1520</v>
      </c>
      <c r="C4390" s="9">
        <v>17</v>
      </c>
      <c r="D4390" s="9" t="s">
        <v>1660</v>
      </c>
      <c r="E4390" s="11">
        <v>5</v>
      </c>
      <c r="F4390" s="9" t="s">
        <v>92</v>
      </c>
      <c r="G4390" s="9" t="s">
        <v>175</v>
      </c>
      <c r="H4390" s="9" t="s">
        <v>179</v>
      </c>
      <c r="I4390" s="9" t="s">
        <v>180</v>
      </c>
      <c r="J4390" s="9" t="s">
        <v>181</v>
      </c>
      <c r="K4390" s="9">
        <v>14389</v>
      </c>
      <c r="L4390" s="9">
        <v>19741</v>
      </c>
      <c r="M4390" s="9">
        <v>27791</v>
      </c>
    </row>
    <row r="4391" spans="1:13" x14ac:dyDescent="0.35">
      <c r="A4391" s="8">
        <v>4389</v>
      </c>
      <c r="B4391" s="9" t="s">
        <v>1520</v>
      </c>
      <c r="C4391" s="9">
        <v>17</v>
      </c>
      <c r="D4391" s="9" t="s">
        <v>1660</v>
      </c>
      <c r="E4391" s="11">
        <v>5</v>
      </c>
      <c r="F4391" s="9" t="s">
        <v>92</v>
      </c>
      <c r="G4391" s="9" t="s">
        <v>175</v>
      </c>
      <c r="H4391" s="9" t="s">
        <v>182</v>
      </c>
      <c r="I4391" s="9" t="s">
        <v>183</v>
      </c>
      <c r="J4391" s="9" t="s">
        <v>184</v>
      </c>
      <c r="K4391" s="9">
        <v>3750</v>
      </c>
      <c r="L4391" s="9">
        <v>5229</v>
      </c>
      <c r="M4391" s="9">
        <v>7990</v>
      </c>
    </row>
    <row r="4392" spans="1:13" x14ac:dyDescent="0.35">
      <c r="A4392" s="8">
        <v>4390</v>
      </c>
      <c r="B4392" s="9" t="s">
        <v>1520</v>
      </c>
      <c r="C4392" s="9">
        <v>17</v>
      </c>
      <c r="D4392" s="9" t="s">
        <v>1660</v>
      </c>
      <c r="E4392" s="11">
        <v>5</v>
      </c>
      <c r="F4392" s="9" t="s">
        <v>92</v>
      </c>
      <c r="G4392" s="9" t="s">
        <v>175</v>
      </c>
      <c r="H4392" s="9" t="s">
        <v>185</v>
      </c>
      <c r="I4392" s="9" t="s">
        <v>186</v>
      </c>
      <c r="J4392" s="9" t="s">
        <v>187</v>
      </c>
      <c r="K4392" s="9">
        <v>4165</v>
      </c>
      <c r="L4392" s="9">
        <v>5627</v>
      </c>
      <c r="M4392" s="9">
        <v>6967</v>
      </c>
    </row>
    <row r="4393" spans="1:13" x14ac:dyDescent="0.35">
      <c r="A4393" s="8">
        <v>4391</v>
      </c>
      <c r="B4393" s="9" t="s">
        <v>1520</v>
      </c>
      <c r="C4393" s="9">
        <v>17</v>
      </c>
      <c r="D4393" s="9" t="s">
        <v>1660</v>
      </c>
      <c r="E4393" s="11">
        <v>5</v>
      </c>
      <c r="F4393" s="9" t="s">
        <v>92</v>
      </c>
      <c r="G4393" s="9" t="s">
        <v>175</v>
      </c>
      <c r="H4393" s="9" t="s">
        <v>188</v>
      </c>
      <c r="I4393" s="9" t="s">
        <v>189</v>
      </c>
      <c r="J4393" s="9" t="s">
        <v>190</v>
      </c>
      <c r="K4393" s="9">
        <v>3528</v>
      </c>
      <c r="L4393" s="9">
        <v>5114</v>
      </c>
      <c r="M4393" s="9">
        <v>7550</v>
      </c>
    </row>
    <row r="4394" spans="1:13" x14ac:dyDescent="0.35">
      <c r="A4394" s="8">
        <v>4392</v>
      </c>
      <c r="B4394" s="9" t="s">
        <v>1520</v>
      </c>
      <c r="C4394" s="9">
        <v>17</v>
      </c>
      <c r="D4394" s="9" t="s">
        <v>1660</v>
      </c>
      <c r="E4394" s="11">
        <v>5</v>
      </c>
      <c r="F4394" s="9" t="s">
        <v>92</v>
      </c>
      <c r="G4394" s="9" t="s">
        <v>175</v>
      </c>
      <c r="H4394" s="9" t="s">
        <v>191</v>
      </c>
      <c r="I4394" s="9" t="s">
        <v>192</v>
      </c>
      <c r="J4394" s="9" t="s">
        <v>193</v>
      </c>
      <c r="K4394" s="9">
        <v>2924</v>
      </c>
      <c r="L4394" s="9">
        <v>4707</v>
      </c>
      <c r="M4394" s="9">
        <v>7357</v>
      </c>
    </row>
    <row r="4395" spans="1:13" x14ac:dyDescent="0.35">
      <c r="A4395" s="8">
        <v>4393</v>
      </c>
      <c r="B4395" s="9" t="s">
        <v>1520</v>
      </c>
      <c r="C4395" s="9">
        <v>17</v>
      </c>
      <c r="D4395" s="9" t="s">
        <v>1660</v>
      </c>
      <c r="E4395" s="11">
        <v>5</v>
      </c>
      <c r="F4395" s="9" t="s">
        <v>92</v>
      </c>
      <c r="G4395" s="9" t="s">
        <v>175</v>
      </c>
      <c r="H4395" s="9" t="s">
        <v>194</v>
      </c>
      <c r="I4395" s="9" t="s">
        <v>195</v>
      </c>
      <c r="J4395" s="9" t="s">
        <v>196</v>
      </c>
      <c r="K4395" s="9">
        <v>1669</v>
      </c>
      <c r="L4395" s="9">
        <v>2310</v>
      </c>
      <c r="M4395" s="9">
        <v>3580</v>
      </c>
    </row>
    <row r="4396" spans="1:13" x14ac:dyDescent="0.35">
      <c r="A4396" s="8">
        <v>4394</v>
      </c>
      <c r="B4396" s="9" t="s">
        <v>1520</v>
      </c>
      <c r="C4396" s="9">
        <v>17</v>
      </c>
      <c r="D4396" s="9" t="s">
        <v>1660</v>
      </c>
      <c r="E4396" s="11">
        <v>5</v>
      </c>
      <c r="F4396" s="9" t="s">
        <v>92</v>
      </c>
      <c r="G4396" s="9" t="s">
        <v>175</v>
      </c>
      <c r="H4396" s="9" t="s">
        <v>197</v>
      </c>
      <c r="I4396" s="9" t="s">
        <v>198</v>
      </c>
      <c r="J4396" s="9" t="s">
        <v>199</v>
      </c>
      <c r="K4396" s="9">
        <v>2697</v>
      </c>
      <c r="L4396" s="9">
        <v>4158</v>
      </c>
      <c r="M4396" s="9">
        <v>6800</v>
      </c>
    </row>
    <row r="4397" spans="1:13" x14ac:dyDescent="0.35">
      <c r="A4397" s="8">
        <v>4395</v>
      </c>
      <c r="B4397" s="9" t="s">
        <v>1520</v>
      </c>
      <c r="C4397" s="9">
        <v>17</v>
      </c>
      <c r="D4397" s="9" t="s">
        <v>1660</v>
      </c>
      <c r="E4397" s="11">
        <v>5</v>
      </c>
      <c r="F4397" s="9" t="s">
        <v>92</v>
      </c>
      <c r="G4397" s="9" t="s">
        <v>175</v>
      </c>
      <c r="H4397" s="9" t="s">
        <v>200</v>
      </c>
      <c r="I4397" s="9" t="s">
        <v>201</v>
      </c>
      <c r="J4397" s="9" t="s">
        <v>202</v>
      </c>
      <c r="K4397" s="9">
        <v>1391</v>
      </c>
      <c r="L4397" s="9">
        <v>2263</v>
      </c>
      <c r="M4397" s="9">
        <v>3010</v>
      </c>
    </row>
    <row r="4398" spans="1:13" x14ac:dyDescent="0.35">
      <c r="A4398" s="8">
        <v>4396</v>
      </c>
      <c r="B4398" s="9" t="s">
        <v>1520</v>
      </c>
      <c r="C4398" s="9">
        <v>17</v>
      </c>
      <c r="D4398" s="9" t="s">
        <v>1660</v>
      </c>
      <c r="E4398" s="11">
        <v>5</v>
      </c>
      <c r="F4398" s="9" t="s">
        <v>92</v>
      </c>
      <c r="G4398" s="9" t="s">
        <v>175</v>
      </c>
      <c r="H4398" s="9" t="s">
        <v>203</v>
      </c>
      <c r="I4398" s="9" t="s">
        <v>204</v>
      </c>
      <c r="J4398" s="9" t="s">
        <v>205</v>
      </c>
      <c r="K4398" s="9">
        <v>3975</v>
      </c>
      <c r="L4398" s="9">
        <v>5422</v>
      </c>
      <c r="M4398" s="9">
        <v>8842</v>
      </c>
    </row>
    <row r="4399" spans="1:13" x14ac:dyDescent="0.35">
      <c r="A4399" s="8">
        <v>4397</v>
      </c>
      <c r="B4399" s="9" t="s">
        <v>1520</v>
      </c>
      <c r="C4399" s="9">
        <v>17</v>
      </c>
      <c r="D4399" s="9" t="s">
        <v>1660</v>
      </c>
      <c r="E4399" s="11">
        <v>5</v>
      </c>
      <c r="F4399" s="9" t="s">
        <v>92</v>
      </c>
      <c r="G4399" s="9" t="s">
        <v>175</v>
      </c>
      <c r="H4399" s="9" t="s">
        <v>206</v>
      </c>
      <c r="I4399" s="9" t="s">
        <v>207</v>
      </c>
      <c r="J4399" s="9" t="s">
        <v>208</v>
      </c>
      <c r="K4399" s="9">
        <v>3057</v>
      </c>
      <c r="L4399" s="9">
        <v>5508</v>
      </c>
      <c r="M4399" s="9">
        <v>11439</v>
      </c>
    </row>
    <row r="4400" spans="1:13" x14ac:dyDescent="0.35">
      <c r="A4400" s="8">
        <v>4398</v>
      </c>
      <c r="B4400" s="9" t="s">
        <v>1520</v>
      </c>
      <c r="C4400" s="9">
        <v>17</v>
      </c>
      <c r="D4400" s="9" t="s">
        <v>1660</v>
      </c>
      <c r="E4400" s="11">
        <v>5</v>
      </c>
      <c r="F4400" s="9" t="s">
        <v>92</v>
      </c>
      <c r="G4400" s="9" t="s">
        <v>175</v>
      </c>
      <c r="H4400" s="9" t="s">
        <v>209</v>
      </c>
      <c r="I4400" s="9" t="s">
        <v>210</v>
      </c>
      <c r="J4400" s="9" t="s">
        <v>211</v>
      </c>
      <c r="K4400" s="9">
        <v>4380</v>
      </c>
      <c r="L4400" s="9">
        <v>6107</v>
      </c>
      <c r="M4400" s="9">
        <v>9493</v>
      </c>
    </row>
    <row r="4401" spans="1:13" x14ac:dyDescent="0.35">
      <c r="A4401" s="8">
        <v>4399</v>
      </c>
      <c r="B4401" s="9" t="s">
        <v>1520</v>
      </c>
      <c r="C4401" s="9">
        <v>17</v>
      </c>
      <c r="D4401" s="9" t="s">
        <v>1660</v>
      </c>
      <c r="E4401" s="11">
        <v>5</v>
      </c>
      <c r="F4401" s="9" t="s">
        <v>92</v>
      </c>
      <c r="G4401" s="9" t="s">
        <v>175</v>
      </c>
      <c r="H4401" s="9" t="s">
        <v>212</v>
      </c>
      <c r="I4401" s="9" t="s">
        <v>213</v>
      </c>
      <c r="J4401" s="9" t="s">
        <v>214</v>
      </c>
      <c r="K4401" s="9">
        <v>1392</v>
      </c>
      <c r="L4401" s="9">
        <v>1953</v>
      </c>
      <c r="M4401" s="9">
        <v>2719</v>
      </c>
    </row>
    <row r="4402" spans="1:13" x14ac:dyDescent="0.35">
      <c r="A4402" s="8">
        <v>4400</v>
      </c>
      <c r="B4402" s="9" t="s">
        <v>1520</v>
      </c>
      <c r="C4402" s="9">
        <v>17</v>
      </c>
      <c r="D4402" s="9" t="s">
        <v>1660</v>
      </c>
      <c r="E4402" s="11">
        <v>5</v>
      </c>
      <c r="F4402" s="9" t="s">
        <v>92</v>
      </c>
      <c r="G4402" s="9" t="s">
        <v>175</v>
      </c>
      <c r="H4402" s="9" t="s">
        <v>215</v>
      </c>
      <c r="I4402" s="9" t="s">
        <v>216</v>
      </c>
      <c r="J4402" s="9" t="s">
        <v>217</v>
      </c>
      <c r="K4402" s="9">
        <v>1795</v>
      </c>
      <c r="L4402" s="9">
        <v>2240</v>
      </c>
      <c r="M4402" s="9">
        <v>3103</v>
      </c>
    </row>
    <row r="4403" spans="1:13" x14ac:dyDescent="0.35">
      <c r="A4403" s="8">
        <v>4401</v>
      </c>
      <c r="B4403" s="9" t="s">
        <v>1520</v>
      </c>
      <c r="C4403" s="9">
        <v>17</v>
      </c>
      <c r="D4403" s="9" t="s">
        <v>1660</v>
      </c>
      <c r="E4403" s="11">
        <v>5</v>
      </c>
      <c r="F4403" s="9" t="s">
        <v>92</v>
      </c>
      <c r="G4403" s="9" t="s">
        <v>175</v>
      </c>
      <c r="H4403" s="9" t="s">
        <v>218</v>
      </c>
      <c r="I4403" s="9" t="s">
        <v>219</v>
      </c>
      <c r="J4403" s="9" t="s">
        <v>220</v>
      </c>
      <c r="K4403" s="9">
        <v>3414</v>
      </c>
      <c r="L4403" s="9">
        <v>5656</v>
      </c>
      <c r="M4403" s="9">
        <v>7524</v>
      </c>
    </row>
    <row r="4404" spans="1:13" x14ac:dyDescent="0.35">
      <c r="A4404" s="8">
        <v>4402</v>
      </c>
      <c r="B4404" s="9" t="s">
        <v>1520</v>
      </c>
      <c r="C4404" s="9">
        <v>17</v>
      </c>
      <c r="D4404" s="9" t="s">
        <v>1660</v>
      </c>
      <c r="E4404" s="11">
        <v>5</v>
      </c>
      <c r="F4404" s="9" t="s">
        <v>92</v>
      </c>
      <c r="G4404" s="9" t="s">
        <v>175</v>
      </c>
      <c r="H4404" s="9" t="s">
        <v>778</v>
      </c>
      <c r="I4404" s="9" t="s">
        <v>779</v>
      </c>
      <c r="J4404" s="9" t="s">
        <v>780</v>
      </c>
      <c r="K4404" s="9">
        <v>2076</v>
      </c>
      <c r="L4404" s="9">
        <v>2490</v>
      </c>
      <c r="M4404" s="9">
        <v>2983</v>
      </c>
    </row>
    <row r="4405" spans="1:13" x14ac:dyDescent="0.35">
      <c r="A4405" s="8">
        <v>4403</v>
      </c>
      <c r="B4405" s="9" t="s">
        <v>1520</v>
      </c>
      <c r="C4405" s="9">
        <v>17</v>
      </c>
      <c r="D4405" s="9" t="s">
        <v>1660</v>
      </c>
      <c r="E4405" s="11">
        <v>5</v>
      </c>
      <c r="F4405" s="9" t="s">
        <v>92</v>
      </c>
      <c r="G4405" s="9" t="s">
        <v>175</v>
      </c>
      <c r="H4405" s="9" t="s">
        <v>679</v>
      </c>
      <c r="I4405" s="9" t="s">
        <v>271</v>
      </c>
      <c r="J4405" s="9" t="s">
        <v>680</v>
      </c>
      <c r="K4405" s="9">
        <v>1412</v>
      </c>
      <c r="L4405" s="9">
        <v>1825</v>
      </c>
      <c r="M4405" s="9">
        <v>2922</v>
      </c>
    </row>
    <row r="4406" spans="1:13" x14ac:dyDescent="0.35">
      <c r="A4406" s="8">
        <v>4404</v>
      </c>
      <c r="B4406" s="9" t="s">
        <v>1520</v>
      </c>
      <c r="C4406" s="9">
        <v>17</v>
      </c>
      <c r="D4406" s="9" t="s">
        <v>1660</v>
      </c>
      <c r="E4406" s="11">
        <v>5</v>
      </c>
      <c r="F4406" s="9" t="s">
        <v>92</v>
      </c>
      <c r="G4406" s="9" t="s">
        <v>175</v>
      </c>
      <c r="H4406" s="9" t="s">
        <v>221</v>
      </c>
      <c r="I4406" s="9" t="s">
        <v>222</v>
      </c>
      <c r="J4406" s="9" t="s">
        <v>223</v>
      </c>
      <c r="K4406" s="9">
        <v>4310</v>
      </c>
      <c r="L4406" s="9">
        <v>6154</v>
      </c>
      <c r="M4406" s="9">
        <v>8549</v>
      </c>
    </row>
    <row r="4407" spans="1:13" x14ac:dyDescent="0.35">
      <c r="A4407" s="8">
        <v>4405</v>
      </c>
      <c r="B4407" s="9" t="s">
        <v>1520</v>
      </c>
      <c r="C4407" s="9">
        <v>17</v>
      </c>
      <c r="D4407" s="9" t="s">
        <v>1660</v>
      </c>
      <c r="E4407" s="11">
        <v>5</v>
      </c>
      <c r="F4407" s="9" t="s">
        <v>92</v>
      </c>
      <c r="G4407" s="9" t="s">
        <v>175</v>
      </c>
      <c r="H4407" s="9" t="s">
        <v>224</v>
      </c>
      <c r="I4407" s="9" t="s">
        <v>225</v>
      </c>
      <c r="J4407" s="9" t="s">
        <v>226</v>
      </c>
      <c r="K4407" s="9">
        <v>3221</v>
      </c>
      <c r="L4407" s="9">
        <v>5331</v>
      </c>
      <c r="M4407" s="9">
        <v>8522</v>
      </c>
    </row>
    <row r="4408" spans="1:13" x14ac:dyDescent="0.35">
      <c r="A4408" s="8">
        <v>4406</v>
      </c>
      <c r="B4408" s="9" t="s">
        <v>1520</v>
      </c>
      <c r="C4408" s="9">
        <v>17</v>
      </c>
      <c r="D4408" s="9" t="s">
        <v>1660</v>
      </c>
      <c r="E4408" s="11">
        <v>5</v>
      </c>
      <c r="F4408" s="9" t="s">
        <v>92</v>
      </c>
      <c r="G4408" s="9" t="s">
        <v>175</v>
      </c>
      <c r="H4408" s="9" t="s">
        <v>227</v>
      </c>
      <c r="I4408" s="9" t="s">
        <v>228</v>
      </c>
      <c r="J4408" s="9" t="s">
        <v>229</v>
      </c>
      <c r="K4408" s="9">
        <v>2219</v>
      </c>
      <c r="L4408" s="9">
        <v>3497</v>
      </c>
      <c r="M4408" s="9">
        <v>4874</v>
      </c>
    </row>
    <row r="4409" spans="1:13" x14ac:dyDescent="0.35">
      <c r="A4409" s="8">
        <v>4407</v>
      </c>
      <c r="B4409" s="9" t="s">
        <v>1520</v>
      </c>
      <c r="C4409" s="9">
        <v>17</v>
      </c>
      <c r="D4409" s="9" t="s">
        <v>1660</v>
      </c>
      <c r="E4409" s="11">
        <v>5</v>
      </c>
      <c r="F4409" s="9" t="s">
        <v>92</v>
      </c>
      <c r="G4409" s="9" t="s">
        <v>175</v>
      </c>
      <c r="H4409" s="9" t="s">
        <v>230</v>
      </c>
      <c r="I4409" s="9" t="s">
        <v>231</v>
      </c>
      <c r="J4409" s="9" t="s">
        <v>232</v>
      </c>
      <c r="K4409" s="9">
        <v>3270</v>
      </c>
      <c r="L4409" s="9">
        <v>4828</v>
      </c>
      <c r="M4409" s="9">
        <v>8729</v>
      </c>
    </row>
    <row r="4410" spans="1:13" x14ac:dyDescent="0.35">
      <c r="A4410" s="8">
        <v>4408</v>
      </c>
      <c r="B4410" s="9" t="s">
        <v>1520</v>
      </c>
      <c r="C4410" s="9">
        <v>17</v>
      </c>
      <c r="D4410" s="9" t="s">
        <v>1660</v>
      </c>
      <c r="E4410" s="11">
        <v>5</v>
      </c>
      <c r="F4410" s="9" t="s">
        <v>92</v>
      </c>
      <c r="G4410" s="9" t="s">
        <v>175</v>
      </c>
      <c r="H4410" s="9" t="s">
        <v>233</v>
      </c>
      <c r="I4410" s="9" t="s">
        <v>234</v>
      </c>
      <c r="J4410" s="9" t="s">
        <v>235</v>
      </c>
      <c r="K4410" s="9">
        <v>2360</v>
      </c>
      <c r="L4410" s="9">
        <v>3361</v>
      </c>
      <c r="M4410" s="9">
        <v>5840</v>
      </c>
    </row>
    <row r="4411" spans="1:13" x14ac:dyDescent="0.35">
      <c r="A4411" s="8">
        <v>4409</v>
      </c>
      <c r="B4411" s="9" t="s">
        <v>1520</v>
      </c>
      <c r="C4411" s="9">
        <v>17</v>
      </c>
      <c r="D4411" s="9" t="s">
        <v>1660</v>
      </c>
      <c r="E4411" s="11">
        <v>5</v>
      </c>
      <c r="F4411" s="9" t="s">
        <v>92</v>
      </c>
      <c r="G4411" s="9" t="s">
        <v>175</v>
      </c>
      <c r="H4411" s="9" t="s">
        <v>236</v>
      </c>
      <c r="I4411" s="9" t="s">
        <v>237</v>
      </c>
      <c r="J4411" s="9" t="s">
        <v>238</v>
      </c>
      <c r="K4411" s="9">
        <v>2401</v>
      </c>
      <c r="L4411" s="9">
        <v>4040</v>
      </c>
      <c r="M4411" s="9">
        <v>5772</v>
      </c>
    </row>
    <row r="4412" spans="1:13" x14ac:dyDescent="0.35">
      <c r="A4412" s="8">
        <v>4410</v>
      </c>
      <c r="B4412" s="9" t="s">
        <v>1520</v>
      </c>
      <c r="C4412" s="9">
        <v>17</v>
      </c>
      <c r="D4412" s="9" t="s">
        <v>1660</v>
      </c>
      <c r="E4412" s="11">
        <v>5</v>
      </c>
      <c r="F4412" s="9" t="s">
        <v>92</v>
      </c>
      <c r="G4412" s="9" t="s">
        <v>175</v>
      </c>
      <c r="H4412" s="9" t="s">
        <v>239</v>
      </c>
      <c r="I4412" s="9" t="s">
        <v>240</v>
      </c>
      <c r="J4412" s="9" t="s">
        <v>241</v>
      </c>
      <c r="K4412" s="9">
        <v>1701</v>
      </c>
      <c r="L4412" s="9">
        <v>2408</v>
      </c>
      <c r="M4412" s="9">
        <v>3830</v>
      </c>
    </row>
    <row r="4413" spans="1:13" x14ac:dyDescent="0.35">
      <c r="A4413" s="8">
        <v>4411</v>
      </c>
      <c r="B4413" s="9" t="s">
        <v>1520</v>
      </c>
      <c r="C4413" s="9">
        <v>17</v>
      </c>
      <c r="D4413" s="9" t="s">
        <v>1660</v>
      </c>
      <c r="E4413" s="11">
        <v>5</v>
      </c>
      <c r="F4413" s="9" t="s">
        <v>92</v>
      </c>
      <c r="G4413" s="9" t="s">
        <v>175</v>
      </c>
      <c r="H4413" s="9" t="s">
        <v>242</v>
      </c>
      <c r="I4413" s="9" t="s">
        <v>243</v>
      </c>
      <c r="J4413" s="9" t="s">
        <v>244</v>
      </c>
      <c r="K4413" s="9">
        <v>2332</v>
      </c>
      <c r="L4413" s="9">
        <v>3577</v>
      </c>
      <c r="M4413" s="9">
        <v>5388</v>
      </c>
    </row>
    <row r="4414" spans="1:13" x14ac:dyDescent="0.35">
      <c r="A4414" s="8">
        <v>4412</v>
      </c>
      <c r="B4414" s="9" t="s">
        <v>1520</v>
      </c>
      <c r="C4414" s="9">
        <v>17</v>
      </c>
      <c r="D4414" s="9" t="s">
        <v>1660</v>
      </c>
      <c r="E4414" s="11">
        <v>5</v>
      </c>
      <c r="F4414" s="9" t="s">
        <v>92</v>
      </c>
      <c r="G4414" s="9" t="s">
        <v>175</v>
      </c>
      <c r="H4414" s="9" t="s">
        <v>245</v>
      </c>
      <c r="I4414" s="9" t="s">
        <v>246</v>
      </c>
      <c r="J4414" s="9" t="s">
        <v>247</v>
      </c>
      <c r="K4414" s="9">
        <v>1672</v>
      </c>
      <c r="L4414" s="9">
        <v>2416</v>
      </c>
      <c r="M4414" s="9">
        <v>3157</v>
      </c>
    </row>
    <row r="4415" spans="1:13" x14ac:dyDescent="0.35">
      <c r="A4415" s="8">
        <v>4413</v>
      </c>
      <c r="B4415" s="9" t="s">
        <v>1520</v>
      </c>
      <c r="C4415" s="9">
        <v>17</v>
      </c>
      <c r="D4415" s="9" t="s">
        <v>1660</v>
      </c>
      <c r="E4415" s="11">
        <v>5</v>
      </c>
      <c r="F4415" s="9" t="s">
        <v>92</v>
      </c>
      <c r="G4415" s="9" t="s">
        <v>175</v>
      </c>
      <c r="H4415" s="9" t="s">
        <v>248</v>
      </c>
      <c r="I4415" s="9" t="s">
        <v>249</v>
      </c>
      <c r="J4415" s="9" t="s">
        <v>250</v>
      </c>
      <c r="K4415" s="9">
        <v>1392</v>
      </c>
      <c r="L4415" s="9">
        <v>1751</v>
      </c>
      <c r="M4415" s="9">
        <v>2580</v>
      </c>
    </row>
    <row r="4416" spans="1:13" x14ac:dyDescent="0.35">
      <c r="A4416" s="8">
        <v>4414</v>
      </c>
      <c r="B4416" s="9" t="s">
        <v>1520</v>
      </c>
      <c r="C4416" s="9">
        <v>17</v>
      </c>
      <c r="D4416" s="9" t="s">
        <v>1660</v>
      </c>
      <c r="E4416" s="11">
        <v>5</v>
      </c>
      <c r="F4416" s="9" t="s">
        <v>92</v>
      </c>
      <c r="G4416" s="9" t="s">
        <v>175</v>
      </c>
      <c r="H4416" s="9" t="s">
        <v>251</v>
      </c>
      <c r="I4416" s="9" t="s">
        <v>252</v>
      </c>
      <c r="J4416" s="9" t="s">
        <v>253</v>
      </c>
      <c r="K4416" s="9">
        <v>6179</v>
      </c>
      <c r="L4416" s="9">
        <v>10282</v>
      </c>
      <c r="M4416" s="9">
        <v>14046</v>
      </c>
    </row>
    <row r="4417" spans="1:13" x14ac:dyDescent="0.35">
      <c r="A4417" s="8">
        <v>4415</v>
      </c>
      <c r="B4417" s="9" t="s">
        <v>1520</v>
      </c>
      <c r="C4417" s="9">
        <v>17</v>
      </c>
      <c r="D4417" s="9" t="s">
        <v>1660</v>
      </c>
      <c r="E4417" s="11">
        <v>5</v>
      </c>
      <c r="F4417" s="9" t="s">
        <v>92</v>
      </c>
      <c r="G4417" s="9" t="s">
        <v>175</v>
      </c>
      <c r="H4417" s="9" t="s">
        <v>254</v>
      </c>
      <c r="I4417" s="9" t="s">
        <v>255</v>
      </c>
      <c r="J4417" s="9" t="s">
        <v>256</v>
      </c>
      <c r="K4417" s="9">
        <v>1181</v>
      </c>
      <c r="L4417" s="9">
        <v>1491</v>
      </c>
      <c r="M4417" s="9">
        <v>2194</v>
      </c>
    </row>
    <row r="4418" spans="1:13" x14ac:dyDescent="0.35">
      <c r="A4418" s="8">
        <v>4416</v>
      </c>
      <c r="B4418" s="9" t="s">
        <v>1520</v>
      </c>
      <c r="C4418" s="9">
        <v>17</v>
      </c>
      <c r="D4418" s="9" t="s">
        <v>1660</v>
      </c>
      <c r="E4418" s="11">
        <v>5</v>
      </c>
      <c r="F4418" s="9" t="s">
        <v>92</v>
      </c>
      <c r="G4418" s="9" t="s">
        <v>175</v>
      </c>
      <c r="H4418" s="9" t="s">
        <v>781</v>
      </c>
      <c r="I4418" s="9" t="s">
        <v>782</v>
      </c>
      <c r="J4418" s="9" t="s">
        <v>783</v>
      </c>
      <c r="K4418" s="9">
        <v>1468</v>
      </c>
      <c r="L4418" s="9">
        <v>1932</v>
      </c>
      <c r="M4418" s="9">
        <v>3736</v>
      </c>
    </row>
    <row r="4419" spans="1:13" x14ac:dyDescent="0.35">
      <c r="A4419" s="8">
        <v>4417</v>
      </c>
      <c r="B4419" s="9" t="s">
        <v>1520</v>
      </c>
      <c r="C4419" s="9">
        <v>17</v>
      </c>
      <c r="D4419" s="9" t="s">
        <v>1660</v>
      </c>
      <c r="E4419" s="11">
        <v>5</v>
      </c>
      <c r="F4419" s="9" t="s">
        <v>92</v>
      </c>
      <c r="G4419" s="9" t="s">
        <v>175</v>
      </c>
      <c r="H4419" s="9" t="s">
        <v>257</v>
      </c>
      <c r="I4419" s="9" t="s">
        <v>258</v>
      </c>
      <c r="J4419" s="9" t="s">
        <v>259</v>
      </c>
      <c r="K4419" s="9">
        <v>1482</v>
      </c>
      <c r="L4419" s="9">
        <v>2047</v>
      </c>
      <c r="M4419" s="9">
        <v>3371</v>
      </c>
    </row>
    <row r="4420" spans="1:13" x14ac:dyDescent="0.35">
      <c r="A4420" s="8">
        <v>4418</v>
      </c>
      <c r="B4420" s="9" t="s">
        <v>1520</v>
      </c>
      <c r="C4420" s="9">
        <v>17</v>
      </c>
      <c r="D4420" s="9" t="s">
        <v>1660</v>
      </c>
      <c r="E4420" s="11">
        <v>5</v>
      </c>
      <c r="F4420" s="9" t="s">
        <v>92</v>
      </c>
      <c r="G4420" s="9" t="s">
        <v>175</v>
      </c>
      <c r="H4420" s="9" t="s">
        <v>1051</v>
      </c>
      <c r="I4420" s="9" t="s">
        <v>1052</v>
      </c>
      <c r="J4420" s="9" t="s">
        <v>1053</v>
      </c>
      <c r="K4420" s="9">
        <v>8754</v>
      </c>
      <c r="L4420" s="9">
        <v>11997</v>
      </c>
      <c r="M4420" s="9">
        <v>51237</v>
      </c>
    </row>
    <row r="4421" spans="1:13" x14ac:dyDescent="0.35">
      <c r="A4421" s="8">
        <v>4419</v>
      </c>
      <c r="B4421" s="9" t="s">
        <v>1520</v>
      </c>
      <c r="C4421" s="9">
        <v>17</v>
      </c>
      <c r="D4421" s="9" t="s">
        <v>1660</v>
      </c>
      <c r="E4421" s="11">
        <v>5</v>
      </c>
      <c r="F4421" s="9" t="s">
        <v>92</v>
      </c>
      <c r="G4421" s="9" t="s">
        <v>175</v>
      </c>
      <c r="H4421" s="9" t="s">
        <v>1333</v>
      </c>
      <c r="I4421" s="9" t="s">
        <v>1334</v>
      </c>
      <c r="J4421" s="9" t="s">
        <v>1335</v>
      </c>
      <c r="K4421" s="9">
        <v>4094</v>
      </c>
      <c r="L4421" s="9">
        <v>5565</v>
      </c>
      <c r="M4421" s="9">
        <v>7867</v>
      </c>
    </row>
    <row r="4422" spans="1:13" x14ac:dyDescent="0.35">
      <c r="A4422" s="8">
        <v>4420</v>
      </c>
      <c r="B4422" s="9" t="s">
        <v>1520</v>
      </c>
      <c r="C4422" s="9">
        <v>17</v>
      </c>
      <c r="D4422" s="9" t="s">
        <v>1660</v>
      </c>
      <c r="E4422" s="11">
        <v>5</v>
      </c>
      <c r="F4422" s="9" t="s">
        <v>92</v>
      </c>
      <c r="G4422" s="9" t="s">
        <v>175</v>
      </c>
      <c r="H4422" s="9" t="s">
        <v>1060</v>
      </c>
      <c r="I4422" s="9" t="s">
        <v>1061</v>
      </c>
      <c r="J4422" s="9" t="s">
        <v>1062</v>
      </c>
      <c r="K4422" s="9">
        <v>1298</v>
      </c>
      <c r="L4422" s="9">
        <v>2029</v>
      </c>
      <c r="M4422" s="9">
        <v>2703</v>
      </c>
    </row>
    <row r="4423" spans="1:13" x14ac:dyDescent="0.35">
      <c r="A4423" s="8">
        <v>4421</v>
      </c>
      <c r="B4423" s="9" t="s">
        <v>1520</v>
      </c>
      <c r="C4423" s="9">
        <v>17</v>
      </c>
      <c r="D4423" s="9" t="s">
        <v>1660</v>
      </c>
      <c r="E4423" s="11">
        <v>5</v>
      </c>
      <c r="F4423" s="9" t="s">
        <v>92</v>
      </c>
      <c r="G4423" s="9" t="s">
        <v>175</v>
      </c>
      <c r="H4423" s="9" t="s">
        <v>1339</v>
      </c>
      <c r="I4423" s="9" t="s">
        <v>1340</v>
      </c>
      <c r="J4423" s="9" t="s">
        <v>1341</v>
      </c>
      <c r="K4423" s="9">
        <v>5963</v>
      </c>
      <c r="L4423" s="9">
        <v>8543</v>
      </c>
      <c r="M4423" s="9">
        <v>10324</v>
      </c>
    </row>
    <row r="4424" spans="1:13" x14ac:dyDescent="0.35">
      <c r="A4424" s="8">
        <v>4422</v>
      </c>
      <c r="B4424" s="9" t="s">
        <v>1520</v>
      </c>
      <c r="C4424" s="9">
        <v>17</v>
      </c>
      <c r="D4424" s="9" t="s">
        <v>1660</v>
      </c>
      <c r="E4424" s="11">
        <v>5</v>
      </c>
      <c r="F4424" s="9" t="s">
        <v>92</v>
      </c>
      <c r="G4424" s="9" t="s">
        <v>175</v>
      </c>
      <c r="H4424" s="9" t="s">
        <v>1496</v>
      </c>
      <c r="I4424" s="9" t="s">
        <v>1497</v>
      </c>
      <c r="J4424" s="9" t="s">
        <v>1498</v>
      </c>
      <c r="K4424" s="9">
        <v>6582</v>
      </c>
      <c r="L4424" s="9">
        <v>6807</v>
      </c>
      <c r="M4424" s="9">
        <v>7015</v>
      </c>
    </row>
    <row r="4425" spans="1:13" x14ac:dyDescent="0.35">
      <c r="A4425" s="8">
        <v>4423</v>
      </c>
      <c r="B4425" s="9" t="s">
        <v>1520</v>
      </c>
      <c r="C4425" s="9">
        <v>17</v>
      </c>
      <c r="D4425" s="9" t="s">
        <v>1660</v>
      </c>
      <c r="E4425" s="11">
        <v>5</v>
      </c>
      <c r="F4425" s="9" t="s">
        <v>92</v>
      </c>
      <c r="G4425" s="9" t="s">
        <v>175</v>
      </c>
      <c r="H4425" s="9" t="s">
        <v>1732</v>
      </c>
      <c r="I4425" s="9" t="s">
        <v>1733</v>
      </c>
      <c r="J4425" s="9" t="s">
        <v>1734</v>
      </c>
      <c r="K4425" s="9">
        <v>11553</v>
      </c>
      <c r="L4425" s="9">
        <v>17456</v>
      </c>
      <c r="M4425" s="9">
        <v>22905</v>
      </c>
    </row>
    <row r="4426" spans="1:13" x14ac:dyDescent="0.35">
      <c r="A4426" s="8">
        <v>4424</v>
      </c>
      <c r="B4426" s="9" t="s">
        <v>1520</v>
      </c>
      <c r="C4426" s="9">
        <v>17</v>
      </c>
      <c r="D4426" s="9" t="s">
        <v>1660</v>
      </c>
      <c r="E4426" s="11">
        <v>5</v>
      </c>
      <c r="F4426" s="9" t="s">
        <v>92</v>
      </c>
      <c r="G4426" s="9" t="s">
        <v>175</v>
      </c>
      <c r="H4426" s="9" t="s">
        <v>1735</v>
      </c>
      <c r="I4426" s="9" t="s">
        <v>1736</v>
      </c>
      <c r="J4426" s="9" t="s">
        <v>1737</v>
      </c>
      <c r="K4426" s="9">
        <v>1642</v>
      </c>
      <c r="L4426" s="9">
        <v>1970</v>
      </c>
      <c r="M4426" s="9">
        <v>2837</v>
      </c>
    </row>
    <row r="4427" spans="1:13" x14ac:dyDescent="0.35">
      <c r="A4427" s="8">
        <v>4425</v>
      </c>
      <c r="B4427" s="9" t="s">
        <v>1520</v>
      </c>
      <c r="C4427" s="9">
        <v>17</v>
      </c>
      <c r="D4427" s="9" t="s">
        <v>1660</v>
      </c>
      <c r="E4427" s="11">
        <v>5</v>
      </c>
      <c r="F4427" s="9" t="s">
        <v>92</v>
      </c>
      <c r="G4427" s="9" t="s">
        <v>175</v>
      </c>
      <c r="H4427" s="9" t="s">
        <v>1231</v>
      </c>
      <c r="I4427" s="9" t="s">
        <v>1232</v>
      </c>
      <c r="J4427" s="9" t="s">
        <v>1233</v>
      </c>
      <c r="K4427" s="9">
        <v>18572</v>
      </c>
      <c r="L4427" s="9">
        <v>30004</v>
      </c>
      <c r="M4427" s="9">
        <v>55141</v>
      </c>
    </row>
    <row r="4428" spans="1:13" x14ac:dyDescent="0.35">
      <c r="A4428" s="8">
        <v>4426</v>
      </c>
      <c r="B4428" s="9" t="s">
        <v>1520</v>
      </c>
      <c r="C4428" s="9">
        <v>17</v>
      </c>
      <c r="D4428" s="9" t="s">
        <v>1660</v>
      </c>
      <c r="E4428" s="11">
        <v>5</v>
      </c>
      <c r="F4428" s="9" t="s">
        <v>92</v>
      </c>
      <c r="G4428" s="9" t="s">
        <v>175</v>
      </c>
      <c r="H4428" s="9" t="s">
        <v>1342</v>
      </c>
      <c r="I4428" s="9" t="s">
        <v>1343</v>
      </c>
      <c r="J4428" s="9" t="s">
        <v>1344</v>
      </c>
      <c r="K4428" s="9">
        <v>1810</v>
      </c>
      <c r="L4428" s="9">
        <v>2231</v>
      </c>
      <c r="M4428" s="9">
        <v>2620</v>
      </c>
    </row>
    <row r="4429" spans="1:13" x14ac:dyDescent="0.35">
      <c r="A4429" s="8">
        <v>4427</v>
      </c>
      <c r="B4429" s="9" t="s">
        <v>1520</v>
      </c>
      <c r="C4429" s="9">
        <v>17</v>
      </c>
      <c r="D4429" s="9" t="s">
        <v>1660</v>
      </c>
      <c r="E4429" s="11">
        <v>5</v>
      </c>
      <c r="F4429" s="9" t="s">
        <v>92</v>
      </c>
      <c r="G4429" s="9" t="s">
        <v>175</v>
      </c>
      <c r="H4429" s="9" t="s">
        <v>1345</v>
      </c>
      <c r="I4429" s="9" t="s">
        <v>1346</v>
      </c>
      <c r="J4429" s="9" t="s">
        <v>1347</v>
      </c>
      <c r="K4429" s="9">
        <v>1344</v>
      </c>
      <c r="L4429" s="9">
        <v>1952</v>
      </c>
      <c r="M4429" s="9">
        <v>2514</v>
      </c>
    </row>
    <row r="4430" spans="1:13" x14ac:dyDescent="0.35">
      <c r="A4430" s="8">
        <v>4428</v>
      </c>
      <c r="B4430" s="9" t="s">
        <v>1520</v>
      </c>
      <c r="C4430" s="9">
        <v>17</v>
      </c>
      <c r="D4430" s="9" t="s">
        <v>1660</v>
      </c>
      <c r="E4430" s="11">
        <v>5</v>
      </c>
      <c r="F4430" s="9" t="s">
        <v>92</v>
      </c>
      <c r="G4430" s="9" t="s">
        <v>175</v>
      </c>
      <c r="H4430" s="9" t="s">
        <v>1738</v>
      </c>
      <c r="I4430" s="9" t="s">
        <v>1739</v>
      </c>
      <c r="J4430" s="9" t="s">
        <v>1740</v>
      </c>
      <c r="K4430" s="9">
        <v>11755</v>
      </c>
      <c r="L4430" s="9">
        <v>12835</v>
      </c>
      <c r="M4430" s="9">
        <v>13833</v>
      </c>
    </row>
    <row r="4431" spans="1:13" x14ac:dyDescent="0.35">
      <c r="A4431" s="8">
        <v>4429</v>
      </c>
      <c r="B4431" s="9" t="s">
        <v>1520</v>
      </c>
      <c r="C4431" s="9">
        <v>17</v>
      </c>
      <c r="D4431" s="9" t="s">
        <v>1660</v>
      </c>
      <c r="E4431" s="11">
        <v>5</v>
      </c>
      <c r="F4431" s="9" t="s">
        <v>92</v>
      </c>
      <c r="G4431" s="9" t="s">
        <v>175</v>
      </c>
      <c r="H4431" s="9" t="s">
        <v>1741</v>
      </c>
      <c r="I4431" s="9" t="s">
        <v>1742</v>
      </c>
      <c r="J4431" s="9" t="s">
        <v>1743</v>
      </c>
      <c r="K4431" s="9">
        <v>8893</v>
      </c>
      <c r="L4431" s="9">
        <v>9781</v>
      </c>
      <c r="M4431" s="9">
        <v>14073</v>
      </c>
    </row>
    <row r="4432" spans="1:13" x14ac:dyDescent="0.35">
      <c r="A4432" s="8">
        <v>4430</v>
      </c>
      <c r="B4432" s="9" t="s">
        <v>1520</v>
      </c>
      <c r="C4432" s="9">
        <v>17</v>
      </c>
      <c r="D4432" s="9" t="s">
        <v>1660</v>
      </c>
      <c r="E4432" s="11">
        <v>5</v>
      </c>
      <c r="F4432" s="9" t="s">
        <v>92</v>
      </c>
      <c r="G4432" s="9" t="s">
        <v>175</v>
      </c>
      <c r="H4432" s="9" t="s">
        <v>1744</v>
      </c>
      <c r="I4432" s="9" t="s">
        <v>1745</v>
      </c>
      <c r="J4432" s="9" t="s">
        <v>1746</v>
      </c>
      <c r="K4432" s="9">
        <v>1292</v>
      </c>
      <c r="L4432" s="9">
        <v>1292</v>
      </c>
      <c r="M4432" s="9">
        <v>1292</v>
      </c>
    </row>
    <row r="4433" spans="1:13" x14ac:dyDescent="0.35">
      <c r="A4433" s="8">
        <v>4431</v>
      </c>
      <c r="B4433" s="9" t="s">
        <v>1520</v>
      </c>
      <c r="C4433" s="9">
        <v>17</v>
      </c>
      <c r="D4433" s="9" t="s">
        <v>1660</v>
      </c>
      <c r="E4433" s="11">
        <v>5</v>
      </c>
      <c r="F4433" s="9" t="s">
        <v>92</v>
      </c>
      <c r="G4433" s="9" t="s">
        <v>175</v>
      </c>
      <c r="H4433" s="9" t="s">
        <v>1348</v>
      </c>
      <c r="I4433" s="9" t="s">
        <v>1349</v>
      </c>
      <c r="J4433" s="9" t="s">
        <v>1350</v>
      </c>
      <c r="K4433" s="9">
        <v>3698</v>
      </c>
      <c r="L4433" s="9">
        <v>4852</v>
      </c>
      <c r="M4433" s="9">
        <v>5917</v>
      </c>
    </row>
    <row r="4434" spans="1:13" x14ac:dyDescent="0.35">
      <c r="A4434" s="8">
        <v>4432</v>
      </c>
      <c r="B4434" s="9" t="s">
        <v>1520</v>
      </c>
      <c r="C4434" s="9">
        <v>17</v>
      </c>
      <c r="D4434" s="9" t="s">
        <v>1660</v>
      </c>
      <c r="E4434" s="11">
        <v>5</v>
      </c>
      <c r="F4434" s="9" t="s">
        <v>92</v>
      </c>
      <c r="G4434" s="9" t="s">
        <v>175</v>
      </c>
      <c r="H4434" s="9" t="s">
        <v>1747</v>
      </c>
      <c r="I4434" s="9" t="s">
        <v>1748</v>
      </c>
      <c r="J4434" s="9" t="s">
        <v>1749</v>
      </c>
      <c r="K4434" s="9">
        <v>1587</v>
      </c>
      <c r="L4434" s="9">
        <v>1780</v>
      </c>
      <c r="M4434" s="9">
        <v>1957</v>
      </c>
    </row>
    <row r="4435" spans="1:13" x14ac:dyDescent="0.35">
      <c r="A4435" s="8">
        <v>4433</v>
      </c>
      <c r="B4435" s="9" t="s">
        <v>1520</v>
      </c>
      <c r="C4435" s="9">
        <v>17</v>
      </c>
      <c r="D4435" s="9" t="s">
        <v>1660</v>
      </c>
      <c r="E4435" s="11">
        <v>5</v>
      </c>
      <c r="F4435" s="9" t="s">
        <v>92</v>
      </c>
      <c r="G4435" s="9" t="s">
        <v>175</v>
      </c>
      <c r="H4435" s="9" t="s">
        <v>1750</v>
      </c>
      <c r="I4435" s="9" t="s">
        <v>1751</v>
      </c>
      <c r="J4435" s="9" t="s">
        <v>1752</v>
      </c>
      <c r="K4435" s="9">
        <v>380</v>
      </c>
      <c r="L4435" s="9">
        <v>380</v>
      </c>
      <c r="M4435" s="9">
        <v>380</v>
      </c>
    </row>
    <row r="4436" spans="1:13" x14ac:dyDescent="0.35">
      <c r="A4436" s="8">
        <v>4434</v>
      </c>
      <c r="B4436" s="9" t="s">
        <v>1520</v>
      </c>
      <c r="C4436" s="9">
        <v>17</v>
      </c>
      <c r="D4436" s="9" t="s">
        <v>1660</v>
      </c>
      <c r="E4436" s="11">
        <v>5</v>
      </c>
      <c r="F4436" s="9" t="s">
        <v>92</v>
      </c>
      <c r="G4436" s="9" t="s">
        <v>175</v>
      </c>
      <c r="H4436" s="9" t="s">
        <v>1753</v>
      </c>
      <c r="I4436" s="9" t="s">
        <v>1754</v>
      </c>
      <c r="J4436" s="9" t="s">
        <v>1755</v>
      </c>
      <c r="K4436" s="9">
        <v>4150</v>
      </c>
      <c r="L4436" s="9">
        <v>4150</v>
      </c>
      <c r="M4436" s="9">
        <v>4150</v>
      </c>
    </row>
    <row r="4437" spans="1:13" x14ac:dyDescent="0.35">
      <c r="A4437" s="8">
        <v>4435</v>
      </c>
      <c r="B4437" s="9" t="s">
        <v>1520</v>
      </c>
      <c r="C4437" s="9">
        <v>17</v>
      </c>
      <c r="D4437" s="9" t="s">
        <v>1660</v>
      </c>
      <c r="E4437" s="11">
        <v>5</v>
      </c>
      <c r="F4437" s="9" t="s">
        <v>92</v>
      </c>
      <c r="G4437" s="9" t="s">
        <v>175</v>
      </c>
      <c r="H4437" s="9" t="s">
        <v>1499</v>
      </c>
      <c r="I4437" s="9" t="s">
        <v>1500</v>
      </c>
      <c r="J4437" s="9" t="s">
        <v>1501</v>
      </c>
      <c r="K4437" s="9">
        <v>2163</v>
      </c>
      <c r="L4437" s="9">
        <v>2243</v>
      </c>
      <c r="M4437" s="9">
        <v>2317</v>
      </c>
    </row>
    <row r="4438" spans="1:13" x14ac:dyDescent="0.35">
      <c r="A4438" s="8">
        <v>4436</v>
      </c>
      <c r="B4438" s="9" t="s">
        <v>1520</v>
      </c>
      <c r="C4438" s="9">
        <v>17</v>
      </c>
      <c r="D4438" s="9" t="s">
        <v>1660</v>
      </c>
      <c r="E4438" s="11">
        <v>5</v>
      </c>
      <c r="F4438" s="9" t="s">
        <v>92</v>
      </c>
      <c r="G4438" s="9" t="s">
        <v>175</v>
      </c>
      <c r="H4438" s="9" t="s">
        <v>790</v>
      </c>
      <c r="I4438" s="9" t="s">
        <v>791</v>
      </c>
      <c r="J4438" s="9" t="s">
        <v>792</v>
      </c>
      <c r="K4438" s="9">
        <v>34509</v>
      </c>
      <c r="L4438" s="9">
        <v>43392</v>
      </c>
      <c r="M4438" s="9">
        <v>69604</v>
      </c>
    </row>
    <row r="4439" spans="1:13" x14ac:dyDescent="0.35">
      <c r="A4439" s="8">
        <v>4437</v>
      </c>
      <c r="B4439" s="9" t="s">
        <v>1520</v>
      </c>
      <c r="C4439" s="9">
        <v>17</v>
      </c>
      <c r="D4439" s="9" t="s">
        <v>1660</v>
      </c>
      <c r="E4439" s="11">
        <v>5</v>
      </c>
      <c r="F4439" s="9" t="s">
        <v>92</v>
      </c>
      <c r="G4439" s="9" t="s">
        <v>175</v>
      </c>
      <c r="H4439" s="9" t="s">
        <v>1756</v>
      </c>
      <c r="I4439" s="9" t="s">
        <v>1757</v>
      </c>
      <c r="J4439" s="9" t="s">
        <v>1758</v>
      </c>
      <c r="K4439" s="9">
        <v>1728</v>
      </c>
      <c r="L4439" s="9">
        <v>2027</v>
      </c>
      <c r="M4439" s="9">
        <v>2303</v>
      </c>
    </row>
    <row r="4440" spans="1:13" x14ac:dyDescent="0.35">
      <c r="A4440" s="8">
        <v>4438</v>
      </c>
      <c r="B4440" s="9" t="s">
        <v>1520</v>
      </c>
      <c r="C4440" s="9">
        <v>17</v>
      </c>
      <c r="D4440" s="9" t="s">
        <v>1660</v>
      </c>
      <c r="E4440" s="11">
        <v>5</v>
      </c>
      <c r="F4440" s="9" t="s">
        <v>92</v>
      </c>
      <c r="G4440" s="9" t="s">
        <v>175</v>
      </c>
      <c r="H4440" s="9" t="s">
        <v>260</v>
      </c>
      <c r="I4440" s="9" t="s">
        <v>261</v>
      </c>
      <c r="J4440" s="9" t="s">
        <v>262</v>
      </c>
      <c r="K4440" s="9">
        <v>22651</v>
      </c>
      <c r="L4440" s="9">
        <v>32644</v>
      </c>
      <c r="M4440" s="9">
        <v>40972</v>
      </c>
    </row>
    <row r="4441" spans="1:13" x14ac:dyDescent="0.35">
      <c r="A4441" s="8">
        <v>4439</v>
      </c>
      <c r="B4441" s="9" t="s">
        <v>1520</v>
      </c>
      <c r="C4441" s="9">
        <v>17</v>
      </c>
      <c r="D4441" s="9" t="s">
        <v>1660</v>
      </c>
      <c r="E4441" s="11">
        <v>5</v>
      </c>
      <c r="F4441" s="9" t="s">
        <v>92</v>
      </c>
      <c r="G4441" s="9" t="s">
        <v>175</v>
      </c>
      <c r="H4441" s="9" t="s">
        <v>793</v>
      </c>
      <c r="I4441" s="9" t="s">
        <v>794</v>
      </c>
      <c r="J4441" s="9" t="s">
        <v>795</v>
      </c>
      <c r="K4441" s="9">
        <v>141619</v>
      </c>
      <c r="L4441" s="9">
        <v>193635</v>
      </c>
      <c r="M4441" s="9">
        <v>275419</v>
      </c>
    </row>
    <row r="4442" spans="1:13" x14ac:dyDescent="0.35">
      <c r="A4442" s="8">
        <v>4440</v>
      </c>
      <c r="B4442" s="9" t="s">
        <v>1520</v>
      </c>
      <c r="C4442" s="9">
        <v>17</v>
      </c>
      <c r="D4442" s="9" t="s">
        <v>1660</v>
      </c>
      <c r="E4442" s="11">
        <v>6</v>
      </c>
      <c r="F4442" s="9" t="s">
        <v>92</v>
      </c>
      <c r="G4442" s="9" t="s">
        <v>263</v>
      </c>
      <c r="H4442" s="9" t="s">
        <v>264</v>
      </c>
      <c r="I4442" s="9" t="s">
        <v>265</v>
      </c>
      <c r="J4442" s="9" t="s">
        <v>266</v>
      </c>
      <c r="K4442" s="9">
        <v>3303</v>
      </c>
      <c r="L4442" s="9">
        <v>4784</v>
      </c>
      <c r="M4442" s="9">
        <v>7220</v>
      </c>
    </row>
    <row r="4443" spans="1:13" x14ac:dyDescent="0.35">
      <c r="A4443" s="8">
        <v>4441</v>
      </c>
      <c r="B4443" s="9" t="s">
        <v>1520</v>
      </c>
      <c r="C4443" s="9">
        <v>17</v>
      </c>
      <c r="D4443" s="9" t="s">
        <v>1660</v>
      </c>
      <c r="E4443" s="11">
        <v>6</v>
      </c>
      <c r="F4443" s="9" t="s">
        <v>92</v>
      </c>
      <c r="G4443" s="9" t="s">
        <v>263</v>
      </c>
      <c r="H4443" s="9" t="s">
        <v>267</v>
      </c>
      <c r="I4443" s="9" t="s">
        <v>268</v>
      </c>
      <c r="J4443" s="9" t="s">
        <v>269</v>
      </c>
      <c r="K4443" s="9">
        <v>5370</v>
      </c>
      <c r="L4443" s="9">
        <v>7659</v>
      </c>
      <c r="M4443" s="9">
        <v>10178</v>
      </c>
    </row>
    <row r="4444" spans="1:13" x14ac:dyDescent="0.35">
      <c r="A4444" s="8">
        <v>4442</v>
      </c>
      <c r="B4444" s="9" t="s">
        <v>1520</v>
      </c>
      <c r="C4444" s="9">
        <v>17</v>
      </c>
      <c r="D4444" s="9" t="s">
        <v>1660</v>
      </c>
      <c r="E4444" s="11">
        <v>6</v>
      </c>
      <c r="F4444" s="9" t="s">
        <v>92</v>
      </c>
      <c r="G4444" s="9" t="s">
        <v>263</v>
      </c>
      <c r="H4444" s="9" t="s">
        <v>796</v>
      </c>
      <c r="I4444" s="9" t="s">
        <v>797</v>
      </c>
      <c r="J4444" s="9" t="s">
        <v>798</v>
      </c>
      <c r="K4444" s="9">
        <v>2985</v>
      </c>
      <c r="L4444" s="9">
        <v>4811</v>
      </c>
      <c r="M4444" s="9">
        <v>9641</v>
      </c>
    </row>
    <row r="4445" spans="1:13" x14ac:dyDescent="0.35">
      <c r="A4445" s="8">
        <v>4443</v>
      </c>
      <c r="B4445" s="9" t="s">
        <v>1520</v>
      </c>
      <c r="C4445" s="9">
        <v>17</v>
      </c>
      <c r="D4445" s="9" t="s">
        <v>1660</v>
      </c>
      <c r="E4445" s="11">
        <v>6</v>
      </c>
      <c r="F4445" s="9" t="s">
        <v>92</v>
      </c>
      <c r="G4445" s="9" t="s">
        <v>263</v>
      </c>
      <c r="H4445" s="9" t="s">
        <v>270</v>
      </c>
      <c r="I4445" s="9" t="s">
        <v>271</v>
      </c>
      <c r="J4445" s="9" t="s">
        <v>272</v>
      </c>
      <c r="K4445" s="9">
        <v>9796</v>
      </c>
      <c r="L4445" s="9">
        <v>25835</v>
      </c>
      <c r="M4445" s="9">
        <v>46561</v>
      </c>
    </row>
    <row r="4446" spans="1:13" x14ac:dyDescent="0.35">
      <c r="A4446" s="8">
        <v>4444</v>
      </c>
      <c r="B4446" s="9" t="s">
        <v>1520</v>
      </c>
      <c r="C4446" s="9">
        <v>17</v>
      </c>
      <c r="D4446" s="9" t="s">
        <v>1660</v>
      </c>
      <c r="E4446" s="11">
        <v>6</v>
      </c>
      <c r="F4446" s="9" t="s">
        <v>92</v>
      </c>
      <c r="G4446" s="9" t="s">
        <v>263</v>
      </c>
      <c r="H4446" s="9" t="s">
        <v>273</v>
      </c>
      <c r="I4446" s="9" t="s">
        <v>274</v>
      </c>
      <c r="J4446" s="9" t="s">
        <v>275</v>
      </c>
      <c r="K4446" s="9">
        <v>2776</v>
      </c>
      <c r="L4446" s="9">
        <v>3908</v>
      </c>
      <c r="M4446" s="9">
        <v>6500</v>
      </c>
    </row>
    <row r="4447" spans="1:13" x14ac:dyDescent="0.35">
      <c r="A4447" s="8">
        <v>4445</v>
      </c>
      <c r="B4447" s="9" t="s">
        <v>1520</v>
      </c>
      <c r="C4447" s="9">
        <v>17</v>
      </c>
      <c r="D4447" s="9" t="s">
        <v>1660</v>
      </c>
      <c r="E4447" s="11">
        <v>6</v>
      </c>
      <c r="F4447" s="9" t="s">
        <v>92</v>
      </c>
      <c r="G4447" s="9" t="s">
        <v>263</v>
      </c>
      <c r="H4447" s="9" t="s">
        <v>276</v>
      </c>
      <c r="I4447" s="9" t="s">
        <v>222</v>
      </c>
      <c r="J4447" s="9" t="s">
        <v>277</v>
      </c>
      <c r="K4447" s="9">
        <v>2600</v>
      </c>
      <c r="L4447" s="9">
        <v>3197</v>
      </c>
      <c r="M4447" s="9">
        <v>4189</v>
      </c>
    </row>
    <row r="4448" spans="1:13" x14ac:dyDescent="0.35">
      <c r="A4448" s="8">
        <v>4446</v>
      </c>
      <c r="B4448" s="9" t="s">
        <v>1520</v>
      </c>
      <c r="C4448" s="9">
        <v>17</v>
      </c>
      <c r="D4448" s="9" t="s">
        <v>1660</v>
      </c>
      <c r="E4448" s="11">
        <v>6</v>
      </c>
      <c r="F4448" s="9" t="s">
        <v>92</v>
      </c>
      <c r="G4448" s="9" t="s">
        <v>263</v>
      </c>
      <c r="H4448" s="9" t="s">
        <v>278</v>
      </c>
      <c r="I4448" s="9" t="s">
        <v>279</v>
      </c>
      <c r="J4448" s="9" t="s">
        <v>280</v>
      </c>
      <c r="K4448" s="9">
        <v>3120</v>
      </c>
      <c r="L4448" s="9">
        <v>4877</v>
      </c>
      <c r="M4448" s="9">
        <v>8333</v>
      </c>
    </row>
    <row r="4449" spans="1:13" x14ac:dyDescent="0.35">
      <c r="A4449" s="8">
        <v>4447</v>
      </c>
      <c r="B4449" s="9" t="s">
        <v>1520</v>
      </c>
      <c r="C4449" s="9">
        <v>17</v>
      </c>
      <c r="D4449" s="9" t="s">
        <v>1660</v>
      </c>
      <c r="E4449" s="11">
        <v>6</v>
      </c>
      <c r="F4449" s="9" t="s">
        <v>92</v>
      </c>
      <c r="G4449" s="9" t="s">
        <v>263</v>
      </c>
      <c r="H4449" s="9" t="s">
        <v>281</v>
      </c>
      <c r="I4449" s="9" t="s">
        <v>282</v>
      </c>
      <c r="J4449" s="9" t="s">
        <v>283</v>
      </c>
      <c r="K4449" s="9">
        <v>3189</v>
      </c>
      <c r="L4449" s="9">
        <v>4790</v>
      </c>
      <c r="M4449" s="9">
        <v>7009</v>
      </c>
    </row>
    <row r="4450" spans="1:13" x14ac:dyDescent="0.35">
      <c r="A4450" s="8">
        <v>4448</v>
      </c>
      <c r="B4450" s="9" t="s">
        <v>1520</v>
      </c>
      <c r="C4450" s="9">
        <v>17</v>
      </c>
      <c r="D4450" s="9" t="s">
        <v>1660</v>
      </c>
      <c r="E4450" s="11">
        <v>6</v>
      </c>
      <c r="F4450" s="9" t="s">
        <v>92</v>
      </c>
      <c r="G4450" s="9" t="s">
        <v>263</v>
      </c>
      <c r="H4450" s="9" t="s">
        <v>284</v>
      </c>
      <c r="I4450" s="9" t="s">
        <v>285</v>
      </c>
      <c r="J4450" s="9" t="s">
        <v>286</v>
      </c>
      <c r="K4450" s="9">
        <v>2340</v>
      </c>
      <c r="L4450" s="9">
        <v>3178</v>
      </c>
      <c r="M4450" s="9">
        <v>4385</v>
      </c>
    </row>
    <row r="4451" spans="1:13" x14ac:dyDescent="0.35">
      <c r="A4451" s="8">
        <v>4449</v>
      </c>
      <c r="B4451" s="9" t="s">
        <v>1520</v>
      </c>
      <c r="C4451" s="9">
        <v>17</v>
      </c>
      <c r="D4451" s="9" t="s">
        <v>1660</v>
      </c>
      <c r="E4451" s="11">
        <v>6</v>
      </c>
      <c r="F4451" s="9" t="s">
        <v>92</v>
      </c>
      <c r="G4451" s="9" t="s">
        <v>263</v>
      </c>
      <c r="H4451" s="9" t="s">
        <v>287</v>
      </c>
      <c r="I4451" s="9" t="s">
        <v>288</v>
      </c>
      <c r="J4451" s="9" t="s">
        <v>289</v>
      </c>
      <c r="K4451" s="9">
        <v>1006</v>
      </c>
      <c r="L4451" s="9">
        <v>1310</v>
      </c>
      <c r="M4451" s="9">
        <v>1554</v>
      </c>
    </row>
    <row r="4452" spans="1:13" x14ac:dyDescent="0.35">
      <c r="A4452" s="8">
        <v>4450</v>
      </c>
      <c r="B4452" s="9" t="s">
        <v>1520</v>
      </c>
      <c r="C4452" s="9">
        <v>17</v>
      </c>
      <c r="D4452" s="9" t="s">
        <v>1660</v>
      </c>
      <c r="E4452" s="11">
        <v>6</v>
      </c>
      <c r="F4452" s="9" t="s">
        <v>92</v>
      </c>
      <c r="G4452" s="9" t="s">
        <v>263</v>
      </c>
      <c r="H4452" s="9" t="s">
        <v>1072</v>
      </c>
      <c r="I4452" s="9" t="s">
        <v>1073</v>
      </c>
      <c r="J4452" s="9" t="s">
        <v>1074</v>
      </c>
      <c r="K4452" s="9">
        <v>1691</v>
      </c>
      <c r="L4452" s="9">
        <v>2762</v>
      </c>
      <c r="M4452" s="9">
        <v>5614</v>
      </c>
    </row>
    <row r="4453" spans="1:13" x14ac:dyDescent="0.35">
      <c r="A4453" s="8">
        <v>4451</v>
      </c>
      <c r="B4453" s="9" t="s">
        <v>1520</v>
      </c>
      <c r="C4453" s="9">
        <v>17</v>
      </c>
      <c r="D4453" s="9" t="s">
        <v>1660</v>
      </c>
      <c r="E4453" s="11">
        <v>6</v>
      </c>
      <c r="F4453" s="9" t="s">
        <v>92</v>
      </c>
      <c r="G4453" s="9" t="s">
        <v>263</v>
      </c>
      <c r="H4453" s="9" t="s">
        <v>799</v>
      </c>
      <c r="I4453" s="9" t="s">
        <v>800</v>
      </c>
      <c r="J4453" s="9" t="s">
        <v>801</v>
      </c>
      <c r="K4453" s="9">
        <v>4140</v>
      </c>
      <c r="L4453" s="9">
        <v>7195</v>
      </c>
      <c r="M4453" s="9">
        <v>8879</v>
      </c>
    </row>
    <row r="4454" spans="1:13" x14ac:dyDescent="0.35">
      <c r="A4454" s="8">
        <v>4452</v>
      </c>
      <c r="B4454" s="9" t="s">
        <v>1520</v>
      </c>
      <c r="C4454" s="9">
        <v>17</v>
      </c>
      <c r="D4454" s="9" t="s">
        <v>1660</v>
      </c>
      <c r="E4454" s="11">
        <v>6</v>
      </c>
      <c r="F4454" s="9" t="s">
        <v>92</v>
      </c>
      <c r="G4454" s="9" t="s">
        <v>263</v>
      </c>
      <c r="H4454" s="9" t="s">
        <v>290</v>
      </c>
      <c r="I4454" s="9" t="s">
        <v>291</v>
      </c>
      <c r="J4454" s="9" t="s">
        <v>292</v>
      </c>
      <c r="K4454" s="9">
        <v>2891</v>
      </c>
      <c r="L4454" s="9">
        <v>3732</v>
      </c>
      <c r="M4454" s="9">
        <v>4650</v>
      </c>
    </row>
    <row r="4455" spans="1:13" x14ac:dyDescent="0.35">
      <c r="A4455" s="8">
        <v>4453</v>
      </c>
      <c r="B4455" s="9" t="s">
        <v>1520</v>
      </c>
      <c r="C4455" s="9">
        <v>17</v>
      </c>
      <c r="D4455" s="9" t="s">
        <v>1660</v>
      </c>
      <c r="E4455" s="11">
        <v>6</v>
      </c>
      <c r="F4455" s="9" t="s">
        <v>92</v>
      </c>
      <c r="G4455" s="9" t="s">
        <v>263</v>
      </c>
      <c r="H4455" s="9" t="s">
        <v>944</v>
      </c>
      <c r="I4455" s="9" t="s">
        <v>945</v>
      </c>
      <c r="J4455" s="9" t="s">
        <v>946</v>
      </c>
      <c r="K4455" s="9">
        <v>5516</v>
      </c>
      <c r="L4455" s="9">
        <v>11962</v>
      </c>
      <c r="M4455" s="9">
        <v>19092</v>
      </c>
    </row>
    <row r="4456" spans="1:13" x14ac:dyDescent="0.35">
      <c r="A4456" s="8">
        <v>4454</v>
      </c>
      <c r="B4456" s="9" t="s">
        <v>1520</v>
      </c>
      <c r="C4456" s="9">
        <v>17</v>
      </c>
      <c r="D4456" s="9" t="s">
        <v>1660</v>
      </c>
      <c r="E4456" s="11">
        <v>6</v>
      </c>
      <c r="F4456" s="9" t="s">
        <v>92</v>
      </c>
      <c r="G4456" s="9" t="s">
        <v>263</v>
      </c>
      <c r="H4456" s="9" t="s">
        <v>802</v>
      </c>
      <c r="I4456" s="9" t="s">
        <v>803</v>
      </c>
      <c r="J4456" s="9" t="s">
        <v>804</v>
      </c>
      <c r="K4456" s="9">
        <v>1849</v>
      </c>
      <c r="L4456" s="9">
        <v>2882</v>
      </c>
      <c r="M4456" s="9">
        <v>4350</v>
      </c>
    </row>
    <row r="4457" spans="1:13" x14ac:dyDescent="0.35">
      <c r="A4457" s="8">
        <v>4455</v>
      </c>
      <c r="B4457" s="9" t="s">
        <v>1520</v>
      </c>
      <c r="C4457" s="9">
        <v>17</v>
      </c>
      <c r="D4457" s="9" t="s">
        <v>1660</v>
      </c>
      <c r="E4457" s="11">
        <v>6</v>
      </c>
      <c r="F4457" s="9" t="s">
        <v>92</v>
      </c>
      <c r="G4457" s="9" t="s">
        <v>263</v>
      </c>
      <c r="H4457" s="9" t="s">
        <v>805</v>
      </c>
      <c r="I4457" s="9" t="s">
        <v>806</v>
      </c>
      <c r="J4457" s="9" t="s">
        <v>807</v>
      </c>
      <c r="K4457" s="9">
        <v>1882</v>
      </c>
      <c r="L4457" s="9">
        <v>2440</v>
      </c>
      <c r="M4457" s="9">
        <v>4426</v>
      </c>
    </row>
    <row r="4458" spans="1:13" x14ac:dyDescent="0.35">
      <c r="A4458" s="8">
        <v>4456</v>
      </c>
      <c r="B4458" s="9" t="s">
        <v>1520</v>
      </c>
      <c r="C4458" s="9">
        <v>17</v>
      </c>
      <c r="D4458" s="9" t="s">
        <v>1660</v>
      </c>
      <c r="E4458" s="11">
        <v>6</v>
      </c>
      <c r="F4458" s="9" t="s">
        <v>92</v>
      </c>
      <c r="G4458" s="9" t="s">
        <v>263</v>
      </c>
      <c r="H4458" s="9" t="s">
        <v>808</v>
      </c>
      <c r="I4458" s="9" t="s">
        <v>809</v>
      </c>
      <c r="J4458" s="9" t="s">
        <v>810</v>
      </c>
      <c r="K4458" s="9">
        <v>1675</v>
      </c>
      <c r="L4458" s="9">
        <v>3547</v>
      </c>
      <c r="M4458" s="9">
        <v>4645</v>
      </c>
    </row>
    <row r="4459" spans="1:13" x14ac:dyDescent="0.35">
      <c r="A4459" s="8">
        <v>4457</v>
      </c>
      <c r="B4459" s="9" t="s">
        <v>1520</v>
      </c>
      <c r="C4459" s="9">
        <v>17</v>
      </c>
      <c r="D4459" s="9" t="s">
        <v>1660</v>
      </c>
      <c r="E4459" s="11">
        <v>6</v>
      </c>
      <c r="F4459" s="9" t="s">
        <v>92</v>
      </c>
      <c r="G4459" s="9" t="s">
        <v>263</v>
      </c>
      <c r="H4459" s="9" t="s">
        <v>293</v>
      </c>
      <c r="I4459" s="9" t="s">
        <v>294</v>
      </c>
      <c r="J4459" s="9" t="s">
        <v>295</v>
      </c>
      <c r="K4459" s="9">
        <v>4805</v>
      </c>
      <c r="L4459" s="9">
        <v>6999</v>
      </c>
      <c r="M4459" s="9">
        <v>9349</v>
      </c>
    </row>
    <row r="4460" spans="1:13" x14ac:dyDescent="0.35">
      <c r="A4460" s="8">
        <v>4458</v>
      </c>
      <c r="B4460" s="9" t="s">
        <v>1520</v>
      </c>
      <c r="C4460" s="9">
        <v>17</v>
      </c>
      <c r="D4460" s="9" t="s">
        <v>1660</v>
      </c>
      <c r="E4460" s="11">
        <v>6</v>
      </c>
      <c r="F4460" s="9" t="s">
        <v>92</v>
      </c>
      <c r="G4460" s="9" t="s">
        <v>263</v>
      </c>
      <c r="H4460" s="9" t="s">
        <v>296</v>
      </c>
      <c r="I4460" s="9" t="s">
        <v>297</v>
      </c>
      <c r="J4460" s="9" t="s">
        <v>298</v>
      </c>
      <c r="K4460" s="9">
        <v>2342</v>
      </c>
      <c r="L4460" s="9">
        <v>4476</v>
      </c>
      <c r="M4460" s="9">
        <v>6233</v>
      </c>
    </row>
    <row r="4461" spans="1:13" x14ac:dyDescent="0.35">
      <c r="A4461" s="8">
        <v>4459</v>
      </c>
      <c r="B4461" s="9" t="s">
        <v>1520</v>
      </c>
      <c r="C4461" s="9">
        <v>17</v>
      </c>
      <c r="D4461" s="9" t="s">
        <v>1660</v>
      </c>
      <c r="E4461" s="11">
        <v>6</v>
      </c>
      <c r="F4461" s="9" t="s">
        <v>92</v>
      </c>
      <c r="G4461" s="9" t="s">
        <v>263</v>
      </c>
      <c r="H4461" s="9" t="s">
        <v>299</v>
      </c>
      <c r="I4461" s="9" t="s">
        <v>300</v>
      </c>
      <c r="J4461" s="9" t="s">
        <v>301</v>
      </c>
      <c r="K4461" s="9">
        <v>7374</v>
      </c>
      <c r="L4461" s="9">
        <v>9581</v>
      </c>
      <c r="M4461" s="9">
        <v>12307</v>
      </c>
    </row>
    <row r="4462" spans="1:13" x14ac:dyDescent="0.35">
      <c r="A4462" s="8">
        <v>4460</v>
      </c>
      <c r="B4462" s="9" t="s">
        <v>1520</v>
      </c>
      <c r="C4462" s="9">
        <v>17</v>
      </c>
      <c r="D4462" s="9" t="s">
        <v>1660</v>
      </c>
      <c r="E4462" s="11">
        <v>6</v>
      </c>
      <c r="F4462" s="9" t="s">
        <v>92</v>
      </c>
      <c r="G4462" s="9" t="s">
        <v>263</v>
      </c>
      <c r="H4462" s="9" t="s">
        <v>681</v>
      </c>
      <c r="I4462" s="9" t="s">
        <v>682</v>
      </c>
      <c r="J4462" s="9" t="s">
        <v>683</v>
      </c>
      <c r="K4462" s="9">
        <v>955</v>
      </c>
      <c r="L4462" s="9">
        <v>1356</v>
      </c>
      <c r="M4462" s="9">
        <v>2899</v>
      </c>
    </row>
    <row r="4463" spans="1:13" x14ac:dyDescent="0.35">
      <c r="A4463" s="8">
        <v>4461</v>
      </c>
      <c r="B4463" s="9" t="s">
        <v>1520</v>
      </c>
      <c r="C4463" s="9">
        <v>17</v>
      </c>
      <c r="D4463" s="9" t="s">
        <v>1660</v>
      </c>
      <c r="E4463" s="11">
        <v>6</v>
      </c>
      <c r="F4463" s="9" t="s">
        <v>92</v>
      </c>
      <c r="G4463" s="9" t="s">
        <v>263</v>
      </c>
      <c r="H4463" s="9" t="s">
        <v>302</v>
      </c>
      <c r="I4463" s="9" t="s">
        <v>303</v>
      </c>
      <c r="J4463" s="9" t="s">
        <v>304</v>
      </c>
      <c r="K4463" s="9">
        <v>1366</v>
      </c>
      <c r="L4463" s="9">
        <v>2107</v>
      </c>
      <c r="M4463" s="9">
        <v>2726</v>
      </c>
    </row>
    <row r="4464" spans="1:13" x14ac:dyDescent="0.35">
      <c r="A4464" s="8">
        <v>4462</v>
      </c>
      <c r="B4464" s="9" t="s">
        <v>1520</v>
      </c>
      <c r="C4464" s="9">
        <v>17</v>
      </c>
      <c r="D4464" s="9" t="s">
        <v>1660</v>
      </c>
      <c r="E4464" s="11">
        <v>6</v>
      </c>
      <c r="F4464" s="9" t="s">
        <v>92</v>
      </c>
      <c r="G4464" s="9" t="s">
        <v>263</v>
      </c>
      <c r="H4464" s="9" t="s">
        <v>305</v>
      </c>
      <c r="I4464" s="9" t="s">
        <v>306</v>
      </c>
      <c r="J4464" s="9" t="s">
        <v>307</v>
      </c>
      <c r="K4464" s="9">
        <v>2101</v>
      </c>
      <c r="L4464" s="9">
        <v>3177</v>
      </c>
      <c r="M4464" s="9">
        <v>4746</v>
      </c>
    </row>
    <row r="4465" spans="1:13" x14ac:dyDescent="0.35">
      <c r="A4465" s="8">
        <v>4463</v>
      </c>
      <c r="B4465" s="9" t="s">
        <v>1520</v>
      </c>
      <c r="C4465" s="9">
        <v>17</v>
      </c>
      <c r="D4465" s="9" t="s">
        <v>1660</v>
      </c>
      <c r="E4465" s="11">
        <v>6</v>
      </c>
      <c r="F4465" s="9" t="s">
        <v>92</v>
      </c>
      <c r="G4465" s="9" t="s">
        <v>263</v>
      </c>
      <c r="H4465" s="9" t="s">
        <v>308</v>
      </c>
      <c r="I4465" s="9" t="s">
        <v>309</v>
      </c>
      <c r="J4465" s="9" t="s">
        <v>310</v>
      </c>
      <c r="K4465" s="9">
        <v>5585</v>
      </c>
      <c r="L4465" s="9">
        <v>10686</v>
      </c>
      <c r="M4465" s="9">
        <v>20073</v>
      </c>
    </row>
    <row r="4466" spans="1:13" x14ac:dyDescent="0.35">
      <c r="A4466" s="8">
        <v>4464</v>
      </c>
      <c r="B4466" s="9" t="s">
        <v>1520</v>
      </c>
      <c r="C4466" s="9">
        <v>17</v>
      </c>
      <c r="D4466" s="9" t="s">
        <v>1660</v>
      </c>
      <c r="E4466" s="11">
        <v>6</v>
      </c>
      <c r="F4466" s="9" t="s">
        <v>92</v>
      </c>
      <c r="G4466" s="9" t="s">
        <v>263</v>
      </c>
      <c r="H4466" s="9" t="s">
        <v>811</v>
      </c>
      <c r="I4466" s="9" t="s">
        <v>812</v>
      </c>
      <c r="J4466" s="9" t="s">
        <v>813</v>
      </c>
      <c r="K4466" s="9">
        <v>1306</v>
      </c>
      <c r="L4466" s="9">
        <v>2525</v>
      </c>
      <c r="M4466" s="9">
        <v>3534</v>
      </c>
    </row>
    <row r="4467" spans="1:13" x14ac:dyDescent="0.35">
      <c r="A4467" s="8">
        <v>4465</v>
      </c>
      <c r="B4467" s="9" t="s">
        <v>1520</v>
      </c>
      <c r="C4467" s="9">
        <v>17</v>
      </c>
      <c r="D4467" s="9" t="s">
        <v>1660</v>
      </c>
      <c r="E4467" s="11">
        <v>6</v>
      </c>
      <c r="F4467" s="9" t="s">
        <v>92</v>
      </c>
      <c r="G4467" s="9" t="s">
        <v>263</v>
      </c>
      <c r="H4467" s="9" t="s">
        <v>1075</v>
      </c>
      <c r="I4467" s="9" t="s">
        <v>1076</v>
      </c>
      <c r="J4467" s="9" t="s">
        <v>1077</v>
      </c>
      <c r="K4467" s="9">
        <v>3000</v>
      </c>
      <c r="L4467" s="9">
        <v>3000</v>
      </c>
      <c r="M4467" s="9">
        <v>3035</v>
      </c>
    </row>
    <row r="4468" spans="1:13" x14ac:dyDescent="0.35">
      <c r="A4468" s="8">
        <v>4466</v>
      </c>
      <c r="B4468" s="9" t="s">
        <v>1520</v>
      </c>
      <c r="C4468" s="9">
        <v>17</v>
      </c>
      <c r="D4468" s="9" t="s">
        <v>1660</v>
      </c>
      <c r="E4468" s="11">
        <v>6</v>
      </c>
      <c r="F4468" s="9" t="s">
        <v>92</v>
      </c>
      <c r="G4468" s="9" t="s">
        <v>263</v>
      </c>
      <c r="H4468" s="9" t="s">
        <v>311</v>
      </c>
      <c r="I4468" s="9" t="s">
        <v>312</v>
      </c>
      <c r="J4468" s="9" t="s">
        <v>313</v>
      </c>
      <c r="K4468" s="9">
        <v>3881</v>
      </c>
      <c r="L4468" s="9">
        <v>5898</v>
      </c>
      <c r="M4468" s="9">
        <v>8826</v>
      </c>
    </row>
    <row r="4469" spans="1:13" x14ac:dyDescent="0.35">
      <c r="A4469" s="8">
        <v>4467</v>
      </c>
      <c r="B4469" s="9" t="s">
        <v>1520</v>
      </c>
      <c r="C4469" s="9">
        <v>17</v>
      </c>
      <c r="D4469" s="9" t="s">
        <v>1660</v>
      </c>
      <c r="E4469" s="11">
        <v>6</v>
      </c>
      <c r="F4469" s="9" t="s">
        <v>92</v>
      </c>
      <c r="G4469" s="9" t="s">
        <v>263</v>
      </c>
      <c r="H4469" s="9" t="s">
        <v>314</v>
      </c>
      <c r="I4469" s="9" t="s">
        <v>315</v>
      </c>
      <c r="J4469" s="9" t="s">
        <v>316</v>
      </c>
      <c r="K4469" s="9">
        <v>1605</v>
      </c>
      <c r="L4469" s="9">
        <v>3113</v>
      </c>
      <c r="M4469" s="9">
        <v>7620</v>
      </c>
    </row>
    <row r="4470" spans="1:13" x14ac:dyDescent="0.35">
      <c r="A4470" s="8">
        <v>4468</v>
      </c>
      <c r="B4470" s="9" t="s">
        <v>1520</v>
      </c>
      <c r="C4470" s="9">
        <v>17</v>
      </c>
      <c r="D4470" s="9" t="s">
        <v>1660</v>
      </c>
      <c r="E4470" s="11">
        <v>6</v>
      </c>
      <c r="F4470" s="9" t="s">
        <v>92</v>
      </c>
      <c r="G4470" s="9" t="s">
        <v>263</v>
      </c>
      <c r="H4470" s="9" t="s">
        <v>317</v>
      </c>
      <c r="I4470" s="9" t="s">
        <v>318</v>
      </c>
      <c r="J4470" s="9" t="s">
        <v>319</v>
      </c>
      <c r="K4470" s="9">
        <v>4998</v>
      </c>
      <c r="L4470" s="9">
        <v>6957</v>
      </c>
      <c r="M4470" s="9">
        <v>9561</v>
      </c>
    </row>
    <row r="4471" spans="1:13" x14ac:dyDescent="0.35">
      <c r="A4471" s="8">
        <v>4469</v>
      </c>
      <c r="B4471" s="9" t="s">
        <v>1520</v>
      </c>
      <c r="C4471" s="9">
        <v>17</v>
      </c>
      <c r="D4471" s="9" t="s">
        <v>1660</v>
      </c>
      <c r="E4471" s="11">
        <v>6</v>
      </c>
      <c r="F4471" s="9" t="s">
        <v>92</v>
      </c>
      <c r="G4471" s="9" t="s">
        <v>263</v>
      </c>
      <c r="H4471" s="9" t="s">
        <v>320</v>
      </c>
      <c r="I4471" s="9" t="s">
        <v>321</v>
      </c>
      <c r="J4471" s="9" t="s">
        <v>322</v>
      </c>
      <c r="K4471" s="9">
        <v>6000</v>
      </c>
      <c r="L4471" s="9">
        <v>7000</v>
      </c>
      <c r="M4471" s="9">
        <v>10545</v>
      </c>
    </row>
    <row r="4472" spans="1:13" x14ac:dyDescent="0.35">
      <c r="A4472" s="8">
        <v>4470</v>
      </c>
      <c r="B4472" s="9" t="s">
        <v>1520</v>
      </c>
      <c r="C4472" s="9">
        <v>17</v>
      </c>
      <c r="D4472" s="9" t="s">
        <v>1660</v>
      </c>
      <c r="E4472" s="11">
        <v>6</v>
      </c>
      <c r="F4472" s="9" t="s">
        <v>92</v>
      </c>
      <c r="G4472" s="9" t="s">
        <v>263</v>
      </c>
      <c r="H4472" s="9" t="s">
        <v>323</v>
      </c>
      <c r="I4472" s="9" t="s">
        <v>324</v>
      </c>
      <c r="J4472" s="9" t="s">
        <v>325</v>
      </c>
      <c r="K4472" s="9">
        <v>3900</v>
      </c>
      <c r="L4472" s="9">
        <v>4443</v>
      </c>
      <c r="M4472" s="9">
        <v>7725</v>
      </c>
    </row>
    <row r="4473" spans="1:13" x14ac:dyDescent="0.35">
      <c r="A4473" s="8">
        <v>4471</v>
      </c>
      <c r="B4473" s="9" t="s">
        <v>1520</v>
      </c>
      <c r="C4473" s="9">
        <v>17</v>
      </c>
      <c r="D4473" s="9" t="s">
        <v>1660</v>
      </c>
      <c r="E4473" s="11">
        <v>6</v>
      </c>
      <c r="F4473" s="9" t="s">
        <v>92</v>
      </c>
      <c r="G4473" s="9" t="s">
        <v>263</v>
      </c>
      <c r="H4473" s="9" t="s">
        <v>1078</v>
      </c>
      <c r="I4473" s="9" t="s">
        <v>1079</v>
      </c>
      <c r="J4473" s="9" t="s">
        <v>1080</v>
      </c>
      <c r="K4473" s="9">
        <v>1170</v>
      </c>
      <c r="L4473" s="9">
        <v>1965</v>
      </c>
      <c r="M4473" s="9">
        <v>5630</v>
      </c>
    </row>
    <row r="4474" spans="1:13" x14ac:dyDescent="0.35">
      <c r="A4474" s="8">
        <v>4472</v>
      </c>
      <c r="B4474" s="9" t="s">
        <v>1520</v>
      </c>
      <c r="C4474" s="9">
        <v>17</v>
      </c>
      <c r="D4474" s="9" t="s">
        <v>1660</v>
      </c>
      <c r="E4474" s="11">
        <v>6</v>
      </c>
      <c r="F4474" s="9" t="s">
        <v>92</v>
      </c>
      <c r="G4474" s="9" t="s">
        <v>263</v>
      </c>
      <c r="H4474" s="9" t="s">
        <v>326</v>
      </c>
      <c r="I4474" s="9" t="s">
        <v>327</v>
      </c>
      <c r="J4474" s="9" t="s">
        <v>328</v>
      </c>
      <c r="K4474" s="9">
        <v>2191</v>
      </c>
      <c r="L4474" s="9">
        <v>4471</v>
      </c>
      <c r="M4474" s="9">
        <v>7790</v>
      </c>
    </row>
    <row r="4475" spans="1:13" x14ac:dyDescent="0.35">
      <c r="A4475" s="8">
        <v>4473</v>
      </c>
      <c r="B4475" s="9" t="s">
        <v>1520</v>
      </c>
      <c r="C4475" s="9">
        <v>17</v>
      </c>
      <c r="D4475" s="9" t="s">
        <v>1660</v>
      </c>
      <c r="E4475" s="11">
        <v>6</v>
      </c>
      <c r="F4475" s="9" t="s">
        <v>92</v>
      </c>
      <c r="G4475" s="9" t="s">
        <v>263</v>
      </c>
      <c r="H4475" s="9" t="s">
        <v>329</v>
      </c>
      <c r="I4475" s="9" t="s">
        <v>330</v>
      </c>
      <c r="J4475" s="9" t="s">
        <v>331</v>
      </c>
      <c r="K4475" s="9">
        <v>1755</v>
      </c>
      <c r="L4475" s="9">
        <v>2872</v>
      </c>
      <c r="M4475" s="9">
        <v>4517</v>
      </c>
    </row>
    <row r="4476" spans="1:13" x14ac:dyDescent="0.35">
      <c r="A4476" s="8">
        <v>4474</v>
      </c>
      <c r="B4476" s="9" t="s">
        <v>1520</v>
      </c>
      <c r="C4476" s="9">
        <v>17</v>
      </c>
      <c r="D4476" s="9" t="s">
        <v>1660</v>
      </c>
      <c r="E4476" s="11">
        <v>6</v>
      </c>
      <c r="F4476" s="9" t="s">
        <v>92</v>
      </c>
      <c r="G4476" s="9" t="s">
        <v>263</v>
      </c>
      <c r="H4476" s="9" t="s">
        <v>814</v>
      </c>
      <c r="I4476" s="9" t="s">
        <v>815</v>
      </c>
      <c r="J4476" s="9" t="s">
        <v>816</v>
      </c>
      <c r="K4476" s="9">
        <v>8374</v>
      </c>
      <c r="L4476" s="9">
        <v>24278</v>
      </c>
      <c r="M4476" s="9">
        <v>53111</v>
      </c>
    </row>
    <row r="4477" spans="1:13" x14ac:dyDescent="0.35">
      <c r="A4477" s="8">
        <v>4475</v>
      </c>
      <c r="B4477" s="9" t="s">
        <v>1520</v>
      </c>
      <c r="C4477" s="9">
        <v>17</v>
      </c>
      <c r="D4477" s="9" t="s">
        <v>1660</v>
      </c>
      <c r="E4477" s="11">
        <v>6</v>
      </c>
      <c r="F4477" s="9" t="s">
        <v>92</v>
      </c>
      <c r="G4477" s="9" t="s">
        <v>263</v>
      </c>
      <c r="H4477" s="9" t="s">
        <v>332</v>
      </c>
      <c r="I4477" s="9" t="s">
        <v>333</v>
      </c>
      <c r="J4477" s="9" t="s">
        <v>334</v>
      </c>
      <c r="K4477" s="9">
        <v>4389</v>
      </c>
      <c r="L4477" s="9">
        <v>10042</v>
      </c>
      <c r="M4477" s="9">
        <v>14175</v>
      </c>
    </row>
    <row r="4478" spans="1:13" x14ac:dyDescent="0.35">
      <c r="A4478" s="8">
        <v>4476</v>
      </c>
      <c r="B4478" s="9" t="s">
        <v>1520</v>
      </c>
      <c r="C4478" s="9">
        <v>17</v>
      </c>
      <c r="D4478" s="9" t="s">
        <v>1660</v>
      </c>
      <c r="E4478" s="11">
        <v>6</v>
      </c>
      <c r="F4478" s="9" t="s">
        <v>92</v>
      </c>
      <c r="G4478" s="9" t="s">
        <v>263</v>
      </c>
      <c r="H4478" s="9" t="s">
        <v>335</v>
      </c>
      <c r="I4478" s="9" t="s">
        <v>336</v>
      </c>
      <c r="J4478" s="9" t="s">
        <v>337</v>
      </c>
      <c r="K4478" s="9">
        <v>1500</v>
      </c>
      <c r="L4478" s="9">
        <v>1875</v>
      </c>
      <c r="M4478" s="9">
        <v>2250</v>
      </c>
    </row>
    <row r="4479" spans="1:13" x14ac:dyDescent="0.35">
      <c r="A4479" s="8">
        <v>4477</v>
      </c>
      <c r="B4479" s="9" t="s">
        <v>1520</v>
      </c>
      <c r="C4479" s="9">
        <v>17</v>
      </c>
      <c r="D4479" s="9" t="s">
        <v>1660</v>
      </c>
      <c r="E4479" s="11">
        <v>6</v>
      </c>
      <c r="F4479" s="9" t="s">
        <v>92</v>
      </c>
      <c r="G4479" s="9" t="s">
        <v>263</v>
      </c>
      <c r="H4479" s="9" t="s">
        <v>1240</v>
      </c>
      <c r="I4479" s="9" t="s">
        <v>1241</v>
      </c>
      <c r="J4479" s="9" t="s">
        <v>1242</v>
      </c>
      <c r="K4479" s="9">
        <v>2786</v>
      </c>
      <c r="L4479" s="9">
        <v>2893</v>
      </c>
      <c r="M4479" s="9">
        <v>2993</v>
      </c>
    </row>
    <row r="4480" spans="1:13" x14ac:dyDescent="0.35">
      <c r="A4480" s="8">
        <v>4478</v>
      </c>
      <c r="B4480" s="9" t="s">
        <v>1520</v>
      </c>
      <c r="C4480" s="9">
        <v>17</v>
      </c>
      <c r="D4480" s="9" t="s">
        <v>1660</v>
      </c>
      <c r="E4480" s="11">
        <v>6</v>
      </c>
      <c r="F4480" s="9" t="s">
        <v>92</v>
      </c>
      <c r="G4480" s="9" t="s">
        <v>263</v>
      </c>
      <c r="H4480" s="9" t="s">
        <v>817</v>
      </c>
      <c r="I4480" s="9" t="s">
        <v>818</v>
      </c>
      <c r="J4480" s="9" t="s">
        <v>819</v>
      </c>
      <c r="K4480" s="9">
        <v>7727</v>
      </c>
      <c r="L4480" s="9">
        <v>11730</v>
      </c>
      <c r="M4480" s="9">
        <v>15460</v>
      </c>
    </row>
    <row r="4481" spans="1:13" x14ac:dyDescent="0.35">
      <c r="A4481" s="8">
        <v>4479</v>
      </c>
      <c r="B4481" s="9" t="s">
        <v>1520</v>
      </c>
      <c r="C4481" s="9">
        <v>17</v>
      </c>
      <c r="D4481" s="9" t="s">
        <v>1660</v>
      </c>
      <c r="E4481" s="11">
        <v>6</v>
      </c>
      <c r="F4481" s="9" t="s">
        <v>92</v>
      </c>
      <c r="G4481" s="9" t="s">
        <v>263</v>
      </c>
      <c r="H4481" s="9" t="s">
        <v>1366</v>
      </c>
      <c r="I4481" s="9" t="s">
        <v>1367</v>
      </c>
      <c r="J4481" s="9" t="s">
        <v>1368</v>
      </c>
      <c r="K4481" s="9">
        <v>1143</v>
      </c>
      <c r="L4481" s="9">
        <v>1524</v>
      </c>
      <c r="M4481" s="9">
        <v>1524</v>
      </c>
    </row>
    <row r="4482" spans="1:13" x14ac:dyDescent="0.35">
      <c r="A4482" s="8">
        <v>4480</v>
      </c>
      <c r="B4482" s="9" t="s">
        <v>1520</v>
      </c>
      <c r="C4482" s="9">
        <v>17</v>
      </c>
      <c r="D4482" s="9" t="s">
        <v>1660</v>
      </c>
      <c r="E4482" s="11">
        <v>6</v>
      </c>
      <c r="F4482" s="9" t="s">
        <v>92</v>
      </c>
      <c r="G4482" s="9" t="s">
        <v>263</v>
      </c>
      <c r="H4482" s="9" t="s">
        <v>1084</v>
      </c>
      <c r="I4482" s="9" t="s">
        <v>1085</v>
      </c>
      <c r="J4482" s="9" t="s">
        <v>1086</v>
      </c>
      <c r="K4482" s="9">
        <v>592</v>
      </c>
      <c r="L4482" s="9">
        <v>1189</v>
      </c>
      <c r="M4482" s="9">
        <v>2652</v>
      </c>
    </row>
    <row r="4483" spans="1:13" x14ac:dyDescent="0.35">
      <c r="A4483" s="8">
        <v>4481</v>
      </c>
      <c r="B4483" s="9" t="s">
        <v>1520</v>
      </c>
      <c r="C4483" s="9">
        <v>17</v>
      </c>
      <c r="D4483" s="9" t="s">
        <v>1660</v>
      </c>
      <c r="E4483" s="11">
        <v>6</v>
      </c>
      <c r="F4483" s="9" t="s">
        <v>92</v>
      </c>
      <c r="G4483" s="9" t="s">
        <v>263</v>
      </c>
      <c r="H4483" s="9" t="s">
        <v>1369</v>
      </c>
      <c r="I4483" s="9" t="s">
        <v>1370</v>
      </c>
      <c r="J4483" s="9" t="s">
        <v>1371</v>
      </c>
      <c r="K4483" s="9">
        <v>1050</v>
      </c>
      <c r="L4483" s="9">
        <v>1050</v>
      </c>
      <c r="M4483" s="9">
        <v>1050</v>
      </c>
    </row>
    <row r="4484" spans="1:13" x14ac:dyDescent="0.35">
      <c r="A4484" s="8">
        <v>4482</v>
      </c>
      <c r="B4484" s="9" t="s">
        <v>1520</v>
      </c>
      <c r="C4484" s="9">
        <v>17</v>
      </c>
      <c r="D4484" s="9" t="s">
        <v>1660</v>
      </c>
      <c r="E4484" s="11">
        <v>6</v>
      </c>
      <c r="F4484" s="9" t="s">
        <v>92</v>
      </c>
      <c r="G4484" s="9" t="s">
        <v>263</v>
      </c>
      <c r="H4484" s="9" t="s">
        <v>1759</v>
      </c>
      <c r="I4484" s="9" t="s">
        <v>1760</v>
      </c>
      <c r="J4484" s="9" t="s">
        <v>1761</v>
      </c>
      <c r="K4484" s="9">
        <v>1498</v>
      </c>
      <c r="L4484" s="9">
        <v>1498</v>
      </c>
      <c r="M4484" s="9">
        <v>1498</v>
      </c>
    </row>
    <row r="4485" spans="1:13" x14ac:dyDescent="0.35">
      <c r="A4485" s="8">
        <v>4483</v>
      </c>
      <c r="B4485" s="9" t="s">
        <v>1520</v>
      </c>
      <c r="C4485" s="9">
        <v>17</v>
      </c>
      <c r="D4485" s="9" t="s">
        <v>1660</v>
      </c>
      <c r="E4485" s="11">
        <v>6</v>
      </c>
      <c r="F4485" s="9" t="s">
        <v>92</v>
      </c>
      <c r="G4485" s="9" t="s">
        <v>263</v>
      </c>
      <c r="H4485" s="9" t="s">
        <v>1762</v>
      </c>
      <c r="I4485" s="9" t="s">
        <v>1763</v>
      </c>
      <c r="J4485" s="9" t="s">
        <v>1764</v>
      </c>
      <c r="K4485" s="9">
        <v>850</v>
      </c>
      <c r="L4485" s="9">
        <v>850</v>
      </c>
      <c r="M4485" s="9">
        <v>850</v>
      </c>
    </row>
    <row r="4486" spans="1:13" x14ac:dyDescent="0.35">
      <c r="A4486" s="8">
        <v>4484</v>
      </c>
      <c r="B4486" s="9" t="s">
        <v>1520</v>
      </c>
      <c r="C4486" s="9">
        <v>17</v>
      </c>
      <c r="D4486" s="9" t="s">
        <v>1660</v>
      </c>
      <c r="E4486" s="11">
        <v>6</v>
      </c>
      <c r="F4486" s="9" t="s">
        <v>92</v>
      </c>
      <c r="G4486" s="9" t="s">
        <v>263</v>
      </c>
      <c r="H4486" s="9" t="s">
        <v>1372</v>
      </c>
      <c r="I4486" s="9" t="s">
        <v>1373</v>
      </c>
      <c r="J4486" s="9" t="s">
        <v>1374</v>
      </c>
      <c r="K4486" s="9">
        <v>4999</v>
      </c>
      <c r="L4486" s="9">
        <v>4999</v>
      </c>
      <c r="M4486" s="9">
        <v>4999</v>
      </c>
    </row>
    <row r="4487" spans="1:13" x14ac:dyDescent="0.35">
      <c r="A4487" s="8">
        <v>4485</v>
      </c>
      <c r="B4487" s="9" t="s">
        <v>1520</v>
      </c>
      <c r="C4487" s="9">
        <v>17</v>
      </c>
      <c r="D4487" s="9" t="s">
        <v>1660</v>
      </c>
      <c r="E4487" s="11">
        <v>6</v>
      </c>
      <c r="F4487" s="9" t="s">
        <v>92</v>
      </c>
      <c r="G4487" s="9" t="s">
        <v>263</v>
      </c>
      <c r="H4487" s="9" t="s">
        <v>1303</v>
      </c>
      <c r="I4487" s="9" t="s">
        <v>1304</v>
      </c>
      <c r="J4487" s="9" t="s">
        <v>1305</v>
      </c>
      <c r="K4487" s="9">
        <v>6306</v>
      </c>
      <c r="L4487" s="9">
        <v>6404</v>
      </c>
      <c r="M4487" s="9">
        <v>6493</v>
      </c>
    </row>
    <row r="4488" spans="1:13" x14ac:dyDescent="0.35">
      <c r="A4488" s="8">
        <v>4486</v>
      </c>
      <c r="B4488" s="9" t="s">
        <v>1520</v>
      </c>
      <c r="C4488" s="9">
        <v>17</v>
      </c>
      <c r="D4488" s="9" t="s">
        <v>1660</v>
      </c>
      <c r="E4488" s="11">
        <v>6</v>
      </c>
      <c r="F4488" s="9" t="s">
        <v>92</v>
      </c>
      <c r="G4488" s="9" t="s">
        <v>263</v>
      </c>
      <c r="H4488" s="9" t="s">
        <v>1765</v>
      </c>
      <c r="I4488" s="9" t="s">
        <v>1766</v>
      </c>
      <c r="J4488" s="9" t="s">
        <v>1767</v>
      </c>
      <c r="K4488" s="9">
        <v>11773</v>
      </c>
      <c r="L4488" s="9">
        <v>11906</v>
      </c>
      <c r="M4488" s="9">
        <v>12029</v>
      </c>
    </row>
    <row r="4489" spans="1:13" x14ac:dyDescent="0.35">
      <c r="A4489" s="8">
        <v>4487</v>
      </c>
      <c r="B4489" s="9" t="s">
        <v>1520</v>
      </c>
      <c r="C4489" s="9">
        <v>17</v>
      </c>
      <c r="D4489" s="9" t="s">
        <v>1660</v>
      </c>
      <c r="E4489" s="11">
        <v>6</v>
      </c>
      <c r="F4489" s="9" t="s">
        <v>92</v>
      </c>
      <c r="G4489" s="9" t="s">
        <v>263</v>
      </c>
      <c r="H4489" s="9" t="s">
        <v>947</v>
      </c>
      <c r="I4489" s="9" t="s">
        <v>948</v>
      </c>
      <c r="J4489" s="9" t="s">
        <v>949</v>
      </c>
      <c r="K4489" s="9">
        <v>1886</v>
      </c>
      <c r="L4489" s="9">
        <v>2704</v>
      </c>
      <c r="M4489" s="9">
        <v>4592</v>
      </c>
    </row>
    <row r="4490" spans="1:13" x14ac:dyDescent="0.35">
      <c r="A4490" s="8">
        <v>4488</v>
      </c>
      <c r="B4490" s="9" t="s">
        <v>1520</v>
      </c>
      <c r="C4490" s="9">
        <v>17</v>
      </c>
      <c r="D4490" s="9" t="s">
        <v>1660</v>
      </c>
      <c r="E4490" s="11">
        <v>6</v>
      </c>
      <c r="F4490" s="9" t="s">
        <v>92</v>
      </c>
      <c r="G4490" s="9" t="s">
        <v>263</v>
      </c>
      <c r="H4490" s="9" t="s">
        <v>1768</v>
      </c>
      <c r="I4490" s="9" t="s">
        <v>1769</v>
      </c>
      <c r="J4490" s="9" t="s">
        <v>1770</v>
      </c>
      <c r="K4490" s="9">
        <v>11520</v>
      </c>
      <c r="L4490" s="9">
        <v>12188</v>
      </c>
      <c r="M4490" s="9">
        <v>12805</v>
      </c>
    </row>
    <row r="4491" spans="1:13" x14ac:dyDescent="0.35">
      <c r="A4491" s="8">
        <v>4489</v>
      </c>
      <c r="B4491" s="9" t="s">
        <v>1520</v>
      </c>
      <c r="C4491" s="9">
        <v>17</v>
      </c>
      <c r="D4491" s="9" t="s">
        <v>1660</v>
      </c>
      <c r="E4491" s="11">
        <v>6</v>
      </c>
      <c r="F4491" s="9" t="s">
        <v>92</v>
      </c>
      <c r="G4491" s="9" t="s">
        <v>263</v>
      </c>
      <c r="H4491" s="9" t="s">
        <v>1771</v>
      </c>
      <c r="I4491" s="9" t="s">
        <v>1772</v>
      </c>
      <c r="J4491" s="9" t="s">
        <v>1773</v>
      </c>
      <c r="K4491" s="9">
        <v>18182</v>
      </c>
      <c r="L4491" s="9">
        <v>29318</v>
      </c>
      <c r="M4491" s="9">
        <v>39597</v>
      </c>
    </row>
    <row r="4492" spans="1:13" x14ac:dyDescent="0.35">
      <c r="A4492" s="8">
        <v>4490</v>
      </c>
      <c r="B4492" s="9" t="s">
        <v>1520</v>
      </c>
      <c r="C4492" s="9">
        <v>17</v>
      </c>
      <c r="D4492" s="9" t="s">
        <v>1660</v>
      </c>
      <c r="E4492" s="11">
        <v>6</v>
      </c>
      <c r="F4492" s="9" t="s">
        <v>92</v>
      </c>
      <c r="G4492" s="9" t="s">
        <v>263</v>
      </c>
      <c r="H4492" s="9" t="s">
        <v>1774</v>
      </c>
      <c r="I4492" s="9" t="s">
        <v>1775</v>
      </c>
      <c r="J4492" s="9" t="s">
        <v>1776</v>
      </c>
      <c r="K4492" s="9">
        <v>3000</v>
      </c>
      <c r="L4492" s="9">
        <v>3000</v>
      </c>
      <c r="M4492" s="9">
        <v>3750</v>
      </c>
    </row>
    <row r="4493" spans="1:13" x14ac:dyDescent="0.35">
      <c r="A4493" s="8">
        <v>4491</v>
      </c>
      <c r="B4493" s="9" t="s">
        <v>1520</v>
      </c>
      <c r="C4493" s="9">
        <v>17</v>
      </c>
      <c r="D4493" s="9" t="s">
        <v>1660</v>
      </c>
      <c r="E4493" s="11">
        <v>6</v>
      </c>
      <c r="F4493" s="9" t="s">
        <v>92</v>
      </c>
      <c r="G4493" s="9" t="s">
        <v>263</v>
      </c>
      <c r="H4493" s="9" t="s">
        <v>1777</v>
      </c>
      <c r="I4493" s="9" t="s">
        <v>1778</v>
      </c>
      <c r="J4493" s="9" t="s">
        <v>1779</v>
      </c>
      <c r="K4493" s="9">
        <v>1187</v>
      </c>
      <c r="L4493" s="9">
        <v>1268</v>
      </c>
      <c r="M4493" s="9">
        <v>1343</v>
      </c>
    </row>
    <row r="4494" spans="1:13" x14ac:dyDescent="0.35">
      <c r="A4494" s="8">
        <v>4492</v>
      </c>
      <c r="B4494" s="9" t="s">
        <v>1520</v>
      </c>
      <c r="C4494" s="9">
        <v>17</v>
      </c>
      <c r="D4494" s="9" t="s">
        <v>1660</v>
      </c>
      <c r="E4494" s="11">
        <v>6</v>
      </c>
      <c r="F4494" s="9" t="s">
        <v>92</v>
      </c>
      <c r="G4494" s="9" t="s">
        <v>263</v>
      </c>
      <c r="H4494" s="9" t="s">
        <v>820</v>
      </c>
      <c r="I4494" s="9" t="s">
        <v>821</v>
      </c>
      <c r="J4494" s="9" t="s">
        <v>822</v>
      </c>
      <c r="K4494" s="9">
        <v>74473</v>
      </c>
      <c r="L4494" s="9">
        <v>102367</v>
      </c>
      <c r="M4494" s="9">
        <v>128783</v>
      </c>
    </row>
    <row r="4495" spans="1:13" x14ac:dyDescent="0.35">
      <c r="A4495" s="8">
        <v>4493</v>
      </c>
      <c r="B4495" s="9" t="s">
        <v>1520</v>
      </c>
      <c r="C4495" s="9">
        <v>17</v>
      </c>
      <c r="D4495" s="9" t="s">
        <v>1660</v>
      </c>
      <c r="E4495" s="11">
        <v>6</v>
      </c>
      <c r="F4495" s="9" t="s">
        <v>92</v>
      </c>
      <c r="G4495" s="9" t="s">
        <v>263</v>
      </c>
      <c r="H4495" s="9" t="s">
        <v>1528</v>
      </c>
      <c r="I4495" s="9" t="s">
        <v>1529</v>
      </c>
      <c r="J4495" s="9" t="s">
        <v>1530</v>
      </c>
      <c r="K4495" s="9">
        <v>4961</v>
      </c>
      <c r="L4495" s="9">
        <v>6797</v>
      </c>
      <c r="M4495" s="9">
        <v>11901</v>
      </c>
    </row>
    <row r="4496" spans="1:13" x14ac:dyDescent="0.35">
      <c r="A4496" s="8">
        <v>4494</v>
      </c>
      <c r="B4496" s="9" t="s">
        <v>1520</v>
      </c>
      <c r="C4496" s="9">
        <v>17</v>
      </c>
      <c r="D4496" s="9" t="s">
        <v>1660</v>
      </c>
      <c r="E4496" s="11">
        <v>6</v>
      </c>
      <c r="F4496" s="9" t="s">
        <v>92</v>
      </c>
      <c r="G4496" s="9" t="s">
        <v>263</v>
      </c>
      <c r="H4496" s="9" t="s">
        <v>1531</v>
      </c>
      <c r="I4496" s="9" t="s">
        <v>1532</v>
      </c>
      <c r="J4496" s="9" t="s">
        <v>1533</v>
      </c>
      <c r="K4496" s="9">
        <v>730</v>
      </c>
      <c r="L4496" s="9">
        <v>1080</v>
      </c>
      <c r="M4496" s="9">
        <v>1246</v>
      </c>
    </row>
    <row r="4497" spans="1:13" x14ac:dyDescent="0.35">
      <c r="A4497" s="8">
        <v>4495</v>
      </c>
      <c r="B4497" s="9" t="s">
        <v>1520</v>
      </c>
      <c r="C4497" s="9">
        <v>17</v>
      </c>
      <c r="D4497" s="9" t="s">
        <v>1660</v>
      </c>
      <c r="E4497" s="11">
        <v>6</v>
      </c>
      <c r="F4497" s="9" t="s">
        <v>92</v>
      </c>
      <c r="G4497" s="9" t="s">
        <v>263</v>
      </c>
      <c r="H4497" s="9" t="s">
        <v>1534</v>
      </c>
      <c r="I4497" s="9" t="s">
        <v>1535</v>
      </c>
      <c r="J4497" s="9" t="s">
        <v>1536</v>
      </c>
      <c r="K4497" s="9">
        <v>3084</v>
      </c>
      <c r="L4497" s="9">
        <v>4312</v>
      </c>
      <c r="M4497" s="9">
        <v>6020</v>
      </c>
    </row>
    <row r="4498" spans="1:13" x14ac:dyDescent="0.35">
      <c r="A4498" s="8">
        <v>4496</v>
      </c>
      <c r="B4498" s="9" t="s">
        <v>1520</v>
      </c>
      <c r="C4498" s="9">
        <v>17</v>
      </c>
      <c r="D4498" s="9" t="s">
        <v>1660</v>
      </c>
      <c r="E4498" s="11">
        <v>6</v>
      </c>
      <c r="F4498" s="9" t="s">
        <v>92</v>
      </c>
      <c r="G4498" s="9" t="s">
        <v>263</v>
      </c>
      <c r="H4498" s="9" t="s">
        <v>1594</v>
      </c>
      <c r="I4498" s="9" t="s">
        <v>1595</v>
      </c>
      <c r="J4498" s="9" t="s">
        <v>1596</v>
      </c>
      <c r="K4498" s="9">
        <v>1335</v>
      </c>
      <c r="L4498" s="9">
        <v>1572</v>
      </c>
      <c r="M4498" s="9">
        <v>2815</v>
      </c>
    </row>
    <row r="4499" spans="1:13" x14ac:dyDescent="0.35">
      <c r="A4499" s="8">
        <v>4497</v>
      </c>
      <c r="B4499" s="9" t="s">
        <v>1520</v>
      </c>
      <c r="C4499" s="9">
        <v>17</v>
      </c>
      <c r="D4499" s="9" t="s">
        <v>1660</v>
      </c>
      <c r="E4499" s="11">
        <v>7</v>
      </c>
      <c r="F4499" s="9" t="s">
        <v>92</v>
      </c>
      <c r="G4499" s="9" t="s">
        <v>338</v>
      </c>
      <c r="H4499" s="9" t="s">
        <v>339</v>
      </c>
      <c r="I4499" s="9" t="s">
        <v>340</v>
      </c>
      <c r="J4499" s="9" t="s">
        <v>341</v>
      </c>
      <c r="K4499" s="9">
        <v>23229</v>
      </c>
      <c r="L4499" s="9">
        <v>28160</v>
      </c>
      <c r="M4499" s="9">
        <v>33249</v>
      </c>
    </row>
    <row r="4500" spans="1:13" x14ac:dyDescent="0.35">
      <c r="A4500" s="8">
        <v>4498</v>
      </c>
      <c r="B4500" s="9" t="s">
        <v>1520</v>
      </c>
      <c r="C4500" s="9">
        <v>17</v>
      </c>
      <c r="D4500" s="9" t="s">
        <v>1660</v>
      </c>
      <c r="E4500" s="11">
        <v>7</v>
      </c>
      <c r="F4500" s="9" t="s">
        <v>92</v>
      </c>
      <c r="G4500" s="9" t="s">
        <v>338</v>
      </c>
      <c r="H4500" s="9" t="s">
        <v>342</v>
      </c>
      <c r="I4500" s="9" t="s">
        <v>343</v>
      </c>
      <c r="J4500" s="9" t="s">
        <v>344</v>
      </c>
      <c r="K4500" s="9">
        <v>2140</v>
      </c>
      <c r="L4500" s="9">
        <v>2493</v>
      </c>
      <c r="M4500" s="9">
        <v>2824</v>
      </c>
    </row>
    <row r="4501" spans="1:13" x14ac:dyDescent="0.35">
      <c r="A4501" s="8">
        <v>4499</v>
      </c>
      <c r="B4501" s="9" t="s">
        <v>1520</v>
      </c>
      <c r="C4501" s="9">
        <v>17</v>
      </c>
      <c r="D4501" s="9" t="s">
        <v>1660</v>
      </c>
      <c r="E4501" s="11">
        <v>7</v>
      </c>
      <c r="F4501" s="9" t="s">
        <v>92</v>
      </c>
      <c r="G4501" s="9" t="s">
        <v>338</v>
      </c>
      <c r="H4501" s="9" t="s">
        <v>1090</v>
      </c>
      <c r="I4501" s="9" t="s">
        <v>343</v>
      </c>
      <c r="J4501" s="9" t="s">
        <v>1091</v>
      </c>
      <c r="K4501" s="9">
        <v>868</v>
      </c>
      <c r="L4501" s="9">
        <v>941</v>
      </c>
      <c r="M4501" s="9">
        <v>1009</v>
      </c>
    </row>
    <row r="4502" spans="1:13" x14ac:dyDescent="0.35">
      <c r="A4502" s="8">
        <v>4500</v>
      </c>
      <c r="B4502" s="9" t="s">
        <v>1520</v>
      </c>
      <c r="C4502" s="9">
        <v>17</v>
      </c>
      <c r="D4502" s="9" t="s">
        <v>1660</v>
      </c>
      <c r="E4502" s="11">
        <v>7</v>
      </c>
      <c r="F4502" s="9" t="s">
        <v>92</v>
      </c>
      <c r="G4502" s="9" t="s">
        <v>338</v>
      </c>
      <c r="H4502" s="9" t="s">
        <v>345</v>
      </c>
      <c r="I4502" s="9" t="s">
        <v>346</v>
      </c>
      <c r="J4502" s="9" t="s">
        <v>347</v>
      </c>
      <c r="K4502" s="9">
        <v>2492</v>
      </c>
      <c r="L4502" s="9">
        <v>4200</v>
      </c>
      <c r="M4502" s="9">
        <v>4200</v>
      </c>
    </row>
    <row r="4503" spans="1:13" x14ac:dyDescent="0.35">
      <c r="A4503" s="8">
        <v>4501</v>
      </c>
      <c r="B4503" s="9" t="s">
        <v>1520</v>
      </c>
      <c r="C4503" s="9">
        <v>17</v>
      </c>
      <c r="D4503" s="9" t="s">
        <v>1660</v>
      </c>
      <c r="E4503" s="11">
        <v>7</v>
      </c>
      <c r="F4503" s="9" t="s">
        <v>92</v>
      </c>
      <c r="G4503" s="9" t="s">
        <v>338</v>
      </c>
      <c r="H4503" s="9" t="s">
        <v>348</v>
      </c>
      <c r="I4503" s="9" t="s">
        <v>349</v>
      </c>
      <c r="J4503" s="9" t="s">
        <v>350</v>
      </c>
      <c r="K4503" s="9">
        <v>2785</v>
      </c>
      <c r="L4503" s="9">
        <v>4347</v>
      </c>
      <c r="M4503" s="9">
        <v>5642</v>
      </c>
    </row>
    <row r="4504" spans="1:13" x14ac:dyDescent="0.35">
      <c r="A4504" s="8">
        <v>4502</v>
      </c>
      <c r="B4504" s="9" t="s">
        <v>1520</v>
      </c>
      <c r="C4504" s="9">
        <v>17</v>
      </c>
      <c r="D4504" s="9" t="s">
        <v>1660</v>
      </c>
      <c r="E4504" s="11">
        <v>7</v>
      </c>
      <c r="F4504" s="9" t="s">
        <v>92</v>
      </c>
      <c r="G4504" s="9" t="s">
        <v>338</v>
      </c>
      <c r="H4504" s="9" t="s">
        <v>351</v>
      </c>
      <c r="I4504" s="9" t="s">
        <v>352</v>
      </c>
      <c r="J4504" s="9" t="s">
        <v>353</v>
      </c>
      <c r="K4504" s="9">
        <v>299</v>
      </c>
      <c r="L4504" s="9">
        <v>600</v>
      </c>
      <c r="M4504" s="9">
        <v>1142</v>
      </c>
    </row>
    <row r="4505" spans="1:13" x14ac:dyDescent="0.35">
      <c r="A4505" s="8">
        <v>4503</v>
      </c>
      <c r="B4505" s="9" t="s">
        <v>1520</v>
      </c>
      <c r="C4505" s="9">
        <v>17</v>
      </c>
      <c r="D4505" s="9" t="s">
        <v>1660</v>
      </c>
      <c r="E4505" s="11">
        <v>7</v>
      </c>
      <c r="F4505" s="9" t="s">
        <v>92</v>
      </c>
      <c r="G4505" s="9" t="s">
        <v>338</v>
      </c>
      <c r="H4505" s="9" t="s">
        <v>1092</v>
      </c>
      <c r="I4505" s="9" t="s">
        <v>1093</v>
      </c>
      <c r="J4505" s="9" t="s">
        <v>1094</v>
      </c>
      <c r="K4505" s="9">
        <v>400</v>
      </c>
      <c r="L4505" s="9">
        <v>591</v>
      </c>
      <c r="M4505" s="9">
        <v>636</v>
      </c>
    </row>
    <row r="4506" spans="1:13" x14ac:dyDescent="0.35">
      <c r="A4506" s="8">
        <v>4504</v>
      </c>
      <c r="B4506" s="9" t="s">
        <v>1520</v>
      </c>
      <c r="C4506" s="9">
        <v>17</v>
      </c>
      <c r="D4506" s="9" t="s">
        <v>1660</v>
      </c>
      <c r="E4506" s="11">
        <v>7</v>
      </c>
      <c r="F4506" s="9" t="s">
        <v>92</v>
      </c>
      <c r="G4506" s="9" t="s">
        <v>338</v>
      </c>
      <c r="H4506" s="9" t="s">
        <v>354</v>
      </c>
      <c r="I4506" s="9" t="s">
        <v>355</v>
      </c>
      <c r="J4506" s="9" t="s">
        <v>356</v>
      </c>
      <c r="K4506" s="9">
        <v>1377</v>
      </c>
      <c r="L4506" s="9">
        <v>2330</v>
      </c>
      <c r="M4506" s="9">
        <v>3439</v>
      </c>
    </row>
    <row r="4507" spans="1:13" x14ac:dyDescent="0.35">
      <c r="A4507" s="8">
        <v>4505</v>
      </c>
      <c r="B4507" s="9" t="s">
        <v>1520</v>
      </c>
      <c r="C4507" s="9">
        <v>17</v>
      </c>
      <c r="D4507" s="9" t="s">
        <v>1660</v>
      </c>
      <c r="E4507" s="11">
        <v>7</v>
      </c>
      <c r="F4507" s="9" t="s">
        <v>92</v>
      </c>
      <c r="G4507" s="9" t="s">
        <v>338</v>
      </c>
      <c r="H4507" s="9" t="s">
        <v>357</v>
      </c>
      <c r="I4507" s="9" t="s">
        <v>358</v>
      </c>
      <c r="J4507" s="9" t="s">
        <v>359</v>
      </c>
      <c r="K4507" s="9">
        <v>2344</v>
      </c>
      <c r="L4507" s="9">
        <v>3220</v>
      </c>
      <c r="M4507" s="9">
        <v>4160</v>
      </c>
    </row>
    <row r="4508" spans="1:13" x14ac:dyDescent="0.35">
      <c r="A4508" s="8">
        <v>4506</v>
      </c>
      <c r="B4508" s="9" t="s">
        <v>1520</v>
      </c>
      <c r="C4508" s="9">
        <v>17</v>
      </c>
      <c r="D4508" s="9" t="s">
        <v>1660</v>
      </c>
      <c r="E4508" s="11">
        <v>7</v>
      </c>
      <c r="F4508" s="9" t="s">
        <v>92</v>
      </c>
      <c r="G4508" s="9" t="s">
        <v>338</v>
      </c>
      <c r="H4508" s="9" t="s">
        <v>360</v>
      </c>
      <c r="I4508" s="9" t="s">
        <v>361</v>
      </c>
      <c r="J4508" s="9" t="s">
        <v>362</v>
      </c>
      <c r="K4508" s="9">
        <v>241</v>
      </c>
      <c r="L4508" s="9">
        <v>442</v>
      </c>
      <c r="M4508" s="9">
        <v>775</v>
      </c>
    </row>
    <row r="4509" spans="1:13" x14ac:dyDescent="0.35">
      <c r="A4509" s="8">
        <v>4507</v>
      </c>
      <c r="B4509" s="9" t="s">
        <v>1520</v>
      </c>
      <c r="C4509" s="9">
        <v>17</v>
      </c>
      <c r="D4509" s="9" t="s">
        <v>1660</v>
      </c>
      <c r="E4509" s="11">
        <v>7</v>
      </c>
      <c r="F4509" s="9" t="s">
        <v>92</v>
      </c>
      <c r="G4509" s="9" t="s">
        <v>338</v>
      </c>
      <c r="H4509" s="9" t="s">
        <v>363</v>
      </c>
      <c r="I4509" s="9" t="s">
        <v>364</v>
      </c>
      <c r="J4509" s="9" t="s">
        <v>365</v>
      </c>
      <c r="K4509" s="9">
        <v>1000</v>
      </c>
      <c r="L4509" s="9">
        <v>1353</v>
      </c>
      <c r="M4509" s="9">
        <v>1880</v>
      </c>
    </row>
    <row r="4510" spans="1:13" x14ac:dyDescent="0.35">
      <c r="A4510" s="8">
        <v>4508</v>
      </c>
      <c r="B4510" s="9" t="s">
        <v>1520</v>
      </c>
      <c r="C4510" s="9">
        <v>17</v>
      </c>
      <c r="D4510" s="9" t="s">
        <v>1660</v>
      </c>
      <c r="E4510" s="11">
        <v>7</v>
      </c>
      <c r="F4510" s="9" t="s">
        <v>92</v>
      </c>
      <c r="G4510" s="9" t="s">
        <v>338</v>
      </c>
      <c r="H4510" s="9" t="s">
        <v>366</v>
      </c>
      <c r="I4510" s="9" t="s">
        <v>367</v>
      </c>
      <c r="J4510" s="9" t="s">
        <v>368</v>
      </c>
      <c r="K4510" s="9">
        <v>573</v>
      </c>
      <c r="L4510" s="9">
        <v>971</v>
      </c>
      <c r="M4510" s="9">
        <v>1742</v>
      </c>
    </row>
    <row r="4511" spans="1:13" x14ac:dyDescent="0.35">
      <c r="A4511" s="8">
        <v>4509</v>
      </c>
      <c r="B4511" s="9" t="s">
        <v>1520</v>
      </c>
      <c r="C4511" s="9">
        <v>17</v>
      </c>
      <c r="D4511" s="9" t="s">
        <v>1660</v>
      </c>
      <c r="E4511" s="11">
        <v>7</v>
      </c>
      <c r="F4511" s="9" t="s">
        <v>92</v>
      </c>
      <c r="G4511" s="9" t="s">
        <v>338</v>
      </c>
      <c r="H4511" s="9" t="s">
        <v>369</v>
      </c>
      <c r="I4511" s="9" t="s">
        <v>370</v>
      </c>
      <c r="J4511" s="9" t="s">
        <v>371</v>
      </c>
      <c r="K4511" s="9">
        <v>2625</v>
      </c>
      <c r="L4511" s="9">
        <v>3320</v>
      </c>
      <c r="M4511" s="9">
        <v>5018</v>
      </c>
    </row>
    <row r="4512" spans="1:13" x14ac:dyDescent="0.35">
      <c r="A4512" s="8">
        <v>4510</v>
      </c>
      <c r="B4512" s="9" t="s">
        <v>1520</v>
      </c>
      <c r="C4512" s="9">
        <v>17</v>
      </c>
      <c r="D4512" s="9" t="s">
        <v>1660</v>
      </c>
      <c r="E4512" s="11">
        <v>7</v>
      </c>
      <c r="F4512" s="9" t="s">
        <v>92</v>
      </c>
      <c r="G4512" s="9" t="s">
        <v>338</v>
      </c>
      <c r="H4512" s="9" t="s">
        <v>372</v>
      </c>
      <c r="I4512" s="9" t="s">
        <v>373</v>
      </c>
      <c r="J4512" s="9" t="s">
        <v>374</v>
      </c>
      <c r="K4512" s="9">
        <v>6561</v>
      </c>
      <c r="L4512" s="9">
        <v>8027</v>
      </c>
      <c r="M4512" s="9">
        <v>10789</v>
      </c>
    </row>
    <row r="4513" spans="1:13" x14ac:dyDescent="0.35">
      <c r="A4513" s="8">
        <v>4511</v>
      </c>
      <c r="B4513" s="9" t="s">
        <v>1520</v>
      </c>
      <c r="C4513" s="9">
        <v>17</v>
      </c>
      <c r="D4513" s="9" t="s">
        <v>1660</v>
      </c>
      <c r="E4513" s="11">
        <v>7</v>
      </c>
      <c r="F4513" s="9" t="s">
        <v>92</v>
      </c>
      <c r="G4513" s="9" t="s">
        <v>338</v>
      </c>
      <c r="H4513" s="9" t="s">
        <v>375</v>
      </c>
      <c r="I4513" s="9" t="s">
        <v>376</v>
      </c>
      <c r="J4513" s="9" t="s">
        <v>377</v>
      </c>
      <c r="K4513" s="9">
        <v>3067</v>
      </c>
      <c r="L4513" s="9">
        <v>5778</v>
      </c>
      <c r="M4513" s="9">
        <v>9448</v>
      </c>
    </row>
    <row r="4514" spans="1:13" x14ac:dyDescent="0.35">
      <c r="A4514" s="8">
        <v>4512</v>
      </c>
      <c r="B4514" s="9" t="s">
        <v>1520</v>
      </c>
      <c r="C4514" s="9">
        <v>17</v>
      </c>
      <c r="D4514" s="9" t="s">
        <v>1660</v>
      </c>
      <c r="E4514" s="11">
        <v>7</v>
      </c>
      <c r="F4514" s="9" t="s">
        <v>92</v>
      </c>
      <c r="G4514" s="9" t="s">
        <v>338</v>
      </c>
      <c r="H4514" s="9" t="s">
        <v>378</v>
      </c>
      <c r="I4514" s="9" t="s">
        <v>379</v>
      </c>
      <c r="J4514" s="9" t="s">
        <v>380</v>
      </c>
      <c r="K4514" s="9">
        <v>1090</v>
      </c>
      <c r="L4514" s="9">
        <v>1727</v>
      </c>
      <c r="M4514" s="9">
        <v>2597</v>
      </c>
    </row>
    <row r="4515" spans="1:13" x14ac:dyDescent="0.35">
      <c r="A4515" s="8">
        <v>4513</v>
      </c>
      <c r="B4515" s="9" t="s">
        <v>1520</v>
      </c>
      <c r="C4515" s="9">
        <v>17</v>
      </c>
      <c r="D4515" s="9" t="s">
        <v>1660</v>
      </c>
      <c r="E4515" s="11">
        <v>7</v>
      </c>
      <c r="F4515" s="9" t="s">
        <v>92</v>
      </c>
      <c r="G4515" s="9" t="s">
        <v>338</v>
      </c>
      <c r="H4515" s="9" t="s">
        <v>381</v>
      </c>
      <c r="I4515" s="9" t="s">
        <v>382</v>
      </c>
      <c r="J4515" s="9" t="s">
        <v>383</v>
      </c>
      <c r="K4515" s="9">
        <v>4266</v>
      </c>
      <c r="L4515" s="9">
        <v>7073</v>
      </c>
      <c r="M4515" s="9">
        <v>10590</v>
      </c>
    </row>
    <row r="4516" spans="1:13" x14ac:dyDescent="0.35">
      <c r="A4516" s="8">
        <v>4514</v>
      </c>
      <c r="B4516" s="9" t="s">
        <v>1520</v>
      </c>
      <c r="C4516" s="9">
        <v>17</v>
      </c>
      <c r="D4516" s="9" t="s">
        <v>1660</v>
      </c>
      <c r="E4516" s="11">
        <v>7</v>
      </c>
      <c r="F4516" s="9" t="s">
        <v>92</v>
      </c>
      <c r="G4516" s="9" t="s">
        <v>338</v>
      </c>
      <c r="H4516" s="9" t="s">
        <v>823</v>
      </c>
      <c r="I4516" s="9" t="s">
        <v>824</v>
      </c>
      <c r="J4516" s="9" t="s">
        <v>825</v>
      </c>
      <c r="K4516" s="9">
        <v>1823</v>
      </c>
      <c r="L4516" s="9">
        <v>2947</v>
      </c>
      <c r="M4516" s="9">
        <v>5175</v>
      </c>
    </row>
    <row r="4517" spans="1:13" x14ac:dyDescent="0.35">
      <c r="A4517" s="8">
        <v>4515</v>
      </c>
      <c r="B4517" s="9" t="s">
        <v>1520</v>
      </c>
      <c r="C4517" s="9">
        <v>17</v>
      </c>
      <c r="D4517" s="9" t="s">
        <v>1660</v>
      </c>
      <c r="E4517" s="11">
        <v>7</v>
      </c>
      <c r="F4517" s="9" t="s">
        <v>92</v>
      </c>
      <c r="G4517" s="9" t="s">
        <v>338</v>
      </c>
      <c r="H4517" s="9" t="s">
        <v>384</v>
      </c>
      <c r="I4517" s="9" t="s">
        <v>385</v>
      </c>
      <c r="J4517" s="9" t="s">
        <v>386</v>
      </c>
      <c r="K4517" s="9">
        <v>2011</v>
      </c>
      <c r="L4517" s="9">
        <v>2707</v>
      </c>
      <c r="M4517" s="9">
        <v>3864</v>
      </c>
    </row>
    <row r="4518" spans="1:13" x14ac:dyDescent="0.35">
      <c r="A4518" s="8">
        <v>4516</v>
      </c>
      <c r="B4518" s="9" t="s">
        <v>1520</v>
      </c>
      <c r="C4518" s="9">
        <v>17</v>
      </c>
      <c r="D4518" s="9" t="s">
        <v>1660</v>
      </c>
      <c r="E4518" s="11">
        <v>7</v>
      </c>
      <c r="F4518" s="9" t="s">
        <v>92</v>
      </c>
      <c r="G4518" s="9" t="s">
        <v>338</v>
      </c>
      <c r="H4518" s="9" t="s">
        <v>387</v>
      </c>
      <c r="I4518" s="9" t="s">
        <v>388</v>
      </c>
      <c r="J4518" s="9" t="s">
        <v>389</v>
      </c>
      <c r="K4518" s="9">
        <v>479</v>
      </c>
      <c r="L4518" s="9">
        <v>897</v>
      </c>
      <c r="M4518" s="9">
        <v>1338</v>
      </c>
    </row>
    <row r="4519" spans="1:13" x14ac:dyDescent="0.35">
      <c r="A4519" s="8">
        <v>4517</v>
      </c>
      <c r="B4519" s="9" t="s">
        <v>1520</v>
      </c>
      <c r="C4519" s="9">
        <v>17</v>
      </c>
      <c r="D4519" s="9" t="s">
        <v>1660</v>
      </c>
      <c r="E4519" s="11">
        <v>7</v>
      </c>
      <c r="F4519" s="9" t="s">
        <v>92</v>
      </c>
      <c r="G4519" s="9" t="s">
        <v>338</v>
      </c>
      <c r="H4519" s="9" t="s">
        <v>390</v>
      </c>
      <c r="I4519" s="9" t="s">
        <v>391</v>
      </c>
      <c r="J4519" s="9" t="s">
        <v>392</v>
      </c>
      <c r="K4519" s="9">
        <v>10926</v>
      </c>
      <c r="L4519" s="9">
        <v>16333</v>
      </c>
      <c r="M4519" s="9">
        <v>24764</v>
      </c>
    </row>
    <row r="4520" spans="1:13" x14ac:dyDescent="0.35">
      <c r="A4520" s="8">
        <v>4518</v>
      </c>
      <c r="B4520" s="9" t="s">
        <v>1520</v>
      </c>
      <c r="C4520" s="9">
        <v>17</v>
      </c>
      <c r="D4520" s="9" t="s">
        <v>1660</v>
      </c>
      <c r="E4520" s="11">
        <v>7</v>
      </c>
      <c r="F4520" s="9" t="s">
        <v>92</v>
      </c>
      <c r="G4520" s="9" t="s">
        <v>338</v>
      </c>
      <c r="H4520" s="9" t="s">
        <v>393</v>
      </c>
      <c r="I4520" s="9" t="s">
        <v>394</v>
      </c>
      <c r="J4520" s="9" t="s">
        <v>395</v>
      </c>
      <c r="K4520" s="9">
        <v>3434</v>
      </c>
      <c r="L4520" s="9">
        <v>4444</v>
      </c>
      <c r="M4520" s="9">
        <v>5607</v>
      </c>
    </row>
    <row r="4521" spans="1:13" x14ac:dyDescent="0.35">
      <c r="A4521" s="8">
        <v>4519</v>
      </c>
      <c r="B4521" s="9" t="s">
        <v>1520</v>
      </c>
      <c r="C4521" s="9">
        <v>17</v>
      </c>
      <c r="D4521" s="9" t="s">
        <v>1660</v>
      </c>
      <c r="E4521" s="11">
        <v>7</v>
      </c>
      <c r="F4521" s="9" t="s">
        <v>92</v>
      </c>
      <c r="G4521" s="9" t="s">
        <v>338</v>
      </c>
      <c r="H4521" s="9" t="s">
        <v>396</v>
      </c>
      <c r="I4521" s="9" t="s">
        <v>397</v>
      </c>
      <c r="J4521" s="9" t="s">
        <v>398</v>
      </c>
      <c r="K4521" s="9">
        <v>1350</v>
      </c>
      <c r="L4521" s="9">
        <v>1964</v>
      </c>
      <c r="M4521" s="9">
        <v>3540</v>
      </c>
    </row>
    <row r="4522" spans="1:13" x14ac:dyDescent="0.35">
      <c r="A4522" s="8">
        <v>4520</v>
      </c>
      <c r="B4522" s="9" t="s">
        <v>1520</v>
      </c>
      <c r="C4522" s="9">
        <v>17</v>
      </c>
      <c r="D4522" s="9" t="s">
        <v>1660</v>
      </c>
      <c r="E4522" s="11">
        <v>7</v>
      </c>
      <c r="F4522" s="9" t="s">
        <v>92</v>
      </c>
      <c r="G4522" s="9" t="s">
        <v>338</v>
      </c>
      <c r="H4522" s="9" t="s">
        <v>684</v>
      </c>
      <c r="I4522" s="9" t="s">
        <v>685</v>
      </c>
      <c r="J4522" s="9" t="s">
        <v>686</v>
      </c>
      <c r="K4522" s="9">
        <v>1845</v>
      </c>
      <c r="L4522" s="9">
        <v>2303</v>
      </c>
      <c r="M4522" s="9">
        <v>2325</v>
      </c>
    </row>
    <row r="4523" spans="1:13" x14ac:dyDescent="0.35">
      <c r="A4523" s="8">
        <v>4521</v>
      </c>
      <c r="B4523" s="9" t="s">
        <v>1520</v>
      </c>
      <c r="C4523" s="9">
        <v>17</v>
      </c>
      <c r="D4523" s="9" t="s">
        <v>1660</v>
      </c>
      <c r="E4523" s="11">
        <v>7</v>
      </c>
      <c r="F4523" s="9" t="s">
        <v>92</v>
      </c>
      <c r="G4523" s="9" t="s">
        <v>338</v>
      </c>
      <c r="H4523" s="9" t="s">
        <v>399</v>
      </c>
      <c r="I4523" s="9" t="s">
        <v>400</v>
      </c>
      <c r="J4523" s="9" t="s">
        <v>401</v>
      </c>
      <c r="K4523" s="9">
        <v>14716</v>
      </c>
      <c r="L4523" s="9">
        <v>18390</v>
      </c>
      <c r="M4523" s="9">
        <v>21965</v>
      </c>
    </row>
    <row r="4524" spans="1:13" x14ac:dyDescent="0.35">
      <c r="A4524" s="8">
        <v>4522</v>
      </c>
      <c r="B4524" s="9" t="s">
        <v>1520</v>
      </c>
      <c r="C4524" s="9">
        <v>17</v>
      </c>
      <c r="D4524" s="9" t="s">
        <v>1660</v>
      </c>
      <c r="E4524" s="11">
        <v>7</v>
      </c>
      <c r="F4524" s="9" t="s">
        <v>92</v>
      </c>
      <c r="G4524" s="9" t="s">
        <v>338</v>
      </c>
      <c r="H4524" s="9" t="s">
        <v>1780</v>
      </c>
      <c r="I4524" s="9" t="s">
        <v>1781</v>
      </c>
      <c r="J4524" s="9" t="s">
        <v>1782</v>
      </c>
      <c r="K4524" s="9">
        <v>190</v>
      </c>
      <c r="L4524" s="9">
        <v>190</v>
      </c>
      <c r="M4524" s="9">
        <v>190</v>
      </c>
    </row>
    <row r="4525" spans="1:13" x14ac:dyDescent="0.35">
      <c r="A4525" s="8">
        <v>4523</v>
      </c>
      <c r="B4525" s="9" t="s">
        <v>1520</v>
      </c>
      <c r="C4525" s="9">
        <v>17</v>
      </c>
      <c r="D4525" s="9" t="s">
        <v>1660</v>
      </c>
      <c r="E4525" s="11">
        <v>7</v>
      </c>
      <c r="F4525" s="9" t="s">
        <v>92</v>
      </c>
      <c r="G4525" s="9" t="s">
        <v>338</v>
      </c>
      <c r="H4525" s="9" t="s">
        <v>1243</v>
      </c>
      <c r="I4525" s="9" t="s">
        <v>1244</v>
      </c>
      <c r="J4525" s="9" t="s">
        <v>1245</v>
      </c>
      <c r="K4525" s="9">
        <v>22065</v>
      </c>
      <c r="L4525" s="9">
        <v>22065</v>
      </c>
      <c r="M4525" s="9">
        <v>22065</v>
      </c>
    </row>
    <row r="4526" spans="1:13" x14ac:dyDescent="0.35">
      <c r="A4526" s="8">
        <v>4524</v>
      </c>
      <c r="B4526" s="9" t="s">
        <v>1520</v>
      </c>
      <c r="C4526" s="9">
        <v>17</v>
      </c>
      <c r="D4526" s="9" t="s">
        <v>1660</v>
      </c>
      <c r="E4526" s="11">
        <v>7</v>
      </c>
      <c r="F4526" s="9" t="s">
        <v>92</v>
      </c>
      <c r="G4526" s="9" t="s">
        <v>338</v>
      </c>
      <c r="H4526" s="9" t="s">
        <v>1783</v>
      </c>
      <c r="I4526" s="9" t="s">
        <v>1784</v>
      </c>
      <c r="J4526" s="9" t="s">
        <v>1785</v>
      </c>
      <c r="K4526" s="9">
        <v>14986</v>
      </c>
      <c r="L4526" s="9">
        <v>17856</v>
      </c>
      <c r="M4526" s="9">
        <v>20506</v>
      </c>
    </row>
    <row r="4527" spans="1:13" x14ac:dyDescent="0.35">
      <c r="A4527" s="8">
        <v>4525</v>
      </c>
      <c r="B4527" s="9" t="s">
        <v>1520</v>
      </c>
      <c r="C4527" s="9">
        <v>17</v>
      </c>
      <c r="D4527" s="9" t="s">
        <v>1660</v>
      </c>
      <c r="E4527" s="11">
        <v>7</v>
      </c>
      <c r="F4527" s="9" t="s">
        <v>92</v>
      </c>
      <c r="G4527" s="9" t="s">
        <v>338</v>
      </c>
      <c r="H4527" s="9" t="s">
        <v>826</v>
      </c>
      <c r="I4527" s="9" t="s">
        <v>827</v>
      </c>
      <c r="J4527" s="9" t="s">
        <v>828</v>
      </c>
      <c r="K4527" s="9">
        <v>1310</v>
      </c>
      <c r="L4527" s="9">
        <v>1619</v>
      </c>
      <c r="M4527" s="9">
        <v>1905</v>
      </c>
    </row>
    <row r="4528" spans="1:13" x14ac:dyDescent="0.35">
      <c r="A4528" s="8">
        <v>4526</v>
      </c>
      <c r="B4528" s="9" t="s">
        <v>1520</v>
      </c>
      <c r="C4528" s="9">
        <v>17</v>
      </c>
      <c r="D4528" s="9" t="s">
        <v>1660</v>
      </c>
      <c r="E4528" s="11">
        <v>7</v>
      </c>
      <c r="F4528" s="9" t="s">
        <v>92</v>
      </c>
      <c r="G4528" s="9" t="s">
        <v>338</v>
      </c>
      <c r="H4528" s="9" t="s">
        <v>1786</v>
      </c>
      <c r="I4528" s="9" t="s">
        <v>1787</v>
      </c>
      <c r="J4528" s="9" t="s">
        <v>1788</v>
      </c>
      <c r="K4528" s="9">
        <v>380</v>
      </c>
      <c r="L4528" s="9">
        <v>380</v>
      </c>
      <c r="M4528" s="9">
        <v>380</v>
      </c>
    </row>
    <row r="4529" spans="1:13" x14ac:dyDescent="0.35">
      <c r="A4529" s="8">
        <v>4527</v>
      </c>
      <c r="B4529" s="9" t="s">
        <v>1520</v>
      </c>
      <c r="C4529" s="9">
        <v>17</v>
      </c>
      <c r="D4529" s="9" t="s">
        <v>1660</v>
      </c>
      <c r="E4529" s="11">
        <v>7</v>
      </c>
      <c r="F4529" s="9" t="s">
        <v>92</v>
      </c>
      <c r="G4529" s="9" t="s">
        <v>338</v>
      </c>
      <c r="H4529" s="9" t="s">
        <v>950</v>
      </c>
      <c r="I4529" s="9" t="s">
        <v>951</v>
      </c>
      <c r="J4529" s="9" t="s">
        <v>952</v>
      </c>
      <c r="K4529" s="9">
        <v>14720</v>
      </c>
      <c r="L4529" s="9">
        <v>19552</v>
      </c>
      <c r="M4529" s="9">
        <v>21927</v>
      </c>
    </row>
    <row r="4530" spans="1:13" x14ac:dyDescent="0.35">
      <c r="A4530" s="8">
        <v>4528</v>
      </c>
      <c r="B4530" s="9" t="s">
        <v>1520</v>
      </c>
      <c r="C4530" s="9">
        <v>17</v>
      </c>
      <c r="D4530" s="9" t="s">
        <v>1660</v>
      </c>
      <c r="E4530" s="11">
        <v>7</v>
      </c>
      <c r="F4530" s="9" t="s">
        <v>92</v>
      </c>
      <c r="G4530" s="9" t="s">
        <v>338</v>
      </c>
      <c r="H4530" s="9" t="s">
        <v>1789</v>
      </c>
      <c r="I4530" s="9" t="s">
        <v>1790</v>
      </c>
      <c r="J4530" s="9" t="s">
        <v>1791</v>
      </c>
      <c r="K4530" s="9">
        <v>2546</v>
      </c>
      <c r="L4530" s="9">
        <v>3278</v>
      </c>
      <c r="M4530" s="9">
        <v>3526</v>
      </c>
    </row>
    <row r="4531" spans="1:13" x14ac:dyDescent="0.35">
      <c r="A4531" s="8">
        <v>4529</v>
      </c>
      <c r="B4531" s="9" t="s">
        <v>1520</v>
      </c>
      <c r="C4531" s="9">
        <v>17</v>
      </c>
      <c r="D4531" s="9" t="s">
        <v>1660</v>
      </c>
      <c r="E4531" s="11">
        <v>7</v>
      </c>
      <c r="F4531" s="9" t="s">
        <v>92</v>
      </c>
      <c r="G4531" s="9" t="s">
        <v>338</v>
      </c>
      <c r="H4531" s="9" t="s">
        <v>1508</v>
      </c>
      <c r="I4531" s="9" t="s">
        <v>1509</v>
      </c>
      <c r="J4531" s="9" t="s">
        <v>1510</v>
      </c>
      <c r="K4531" s="9">
        <v>5630</v>
      </c>
      <c r="L4531" s="9">
        <v>5630</v>
      </c>
      <c r="M4531" s="9">
        <v>5630</v>
      </c>
    </row>
    <row r="4532" spans="1:13" x14ac:dyDescent="0.35">
      <c r="A4532" s="8">
        <v>4530</v>
      </c>
      <c r="B4532" s="9" t="s">
        <v>1520</v>
      </c>
      <c r="C4532" s="9">
        <v>17</v>
      </c>
      <c r="D4532" s="9" t="s">
        <v>1660</v>
      </c>
      <c r="E4532" s="11">
        <v>7</v>
      </c>
      <c r="F4532" s="9" t="s">
        <v>92</v>
      </c>
      <c r="G4532" s="9" t="s">
        <v>338</v>
      </c>
      <c r="H4532" s="9" t="s">
        <v>1792</v>
      </c>
      <c r="I4532" s="9" t="s">
        <v>1793</v>
      </c>
      <c r="J4532" s="9" t="s">
        <v>1794</v>
      </c>
      <c r="K4532" s="9">
        <v>2282</v>
      </c>
      <c r="L4532" s="9">
        <v>2282</v>
      </c>
      <c r="M4532" s="9">
        <v>2282</v>
      </c>
    </row>
    <row r="4533" spans="1:13" x14ac:dyDescent="0.35">
      <c r="A4533" s="8">
        <v>4531</v>
      </c>
      <c r="B4533" s="9" t="s">
        <v>1520</v>
      </c>
      <c r="C4533" s="9">
        <v>17</v>
      </c>
      <c r="D4533" s="9" t="s">
        <v>1660</v>
      </c>
      <c r="E4533" s="11">
        <v>7</v>
      </c>
      <c r="F4533" s="9" t="s">
        <v>92</v>
      </c>
      <c r="G4533" s="9" t="s">
        <v>338</v>
      </c>
      <c r="H4533" s="9" t="s">
        <v>1481</v>
      </c>
      <c r="I4533" s="9" t="s">
        <v>1482</v>
      </c>
      <c r="J4533" s="9" t="s">
        <v>1483</v>
      </c>
      <c r="K4533" s="9">
        <v>3750</v>
      </c>
      <c r="L4533" s="9">
        <v>3750</v>
      </c>
      <c r="M4533" s="9">
        <v>3750</v>
      </c>
    </row>
    <row r="4534" spans="1:13" x14ac:dyDescent="0.35">
      <c r="A4534" s="8">
        <v>4532</v>
      </c>
      <c r="B4534" s="9" t="s">
        <v>1520</v>
      </c>
      <c r="C4534" s="9">
        <v>17</v>
      </c>
      <c r="D4534" s="9" t="s">
        <v>1660</v>
      </c>
      <c r="E4534" s="11">
        <v>7</v>
      </c>
      <c r="F4534" s="9" t="s">
        <v>92</v>
      </c>
      <c r="G4534" s="9" t="s">
        <v>338</v>
      </c>
      <c r="H4534" s="9" t="s">
        <v>1795</v>
      </c>
      <c r="I4534" s="9" t="s">
        <v>1796</v>
      </c>
      <c r="J4534" s="9" t="s">
        <v>1797</v>
      </c>
      <c r="K4534" s="9">
        <v>3714</v>
      </c>
      <c r="L4534" s="9">
        <v>6254</v>
      </c>
      <c r="M4534" s="9">
        <v>8600</v>
      </c>
    </row>
    <row r="4535" spans="1:13" x14ac:dyDescent="0.35">
      <c r="A4535" s="8">
        <v>4533</v>
      </c>
      <c r="B4535" s="9" t="s">
        <v>1520</v>
      </c>
      <c r="C4535" s="9">
        <v>17</v>
      </c>
      <c r="D4535" s="9" t="s">
        <v>1660</v>
      </c>
      <c r="E4535" s="11">
        <v>7</v>
      </c>
      <c r="F4535" s="9" t="s">
        <v>92</v>
      </c>
      <c r="G4535" s="9" t="s">
        <v>338</v>
      </c>
      <c r="H4535" s="9" t="s">
        <v>1798</v>
      </c>
      <c r="I4535" s="9" t="s">
        <v>1799</v>
      </c>
      <c r="J4535" s="9" t="s">
        <v>1800</v>
      </c>
      <c r="K4535" s="9">
        <v>6161</v>
      </c>
      <c r="L4535" s="9">
        <v>6592</v>
      </c>
      <c r="M4535" s="9">
        <v>6991</v>
      </c>
    </row>
    <row r="4536" spans="1:13" x14ac:dyDescent="0.35">
      <c r="A4536" s="8">
        <v>4534</v>
      </c>
      <c r="B4536" s="9" t="s">
        <v>1520</v>
      </c>
      <c r="C4536" s="9">
        <v>17</v>
      </c>
      <c r="D4536" s="9" t="s">
        <v>1660</v>
      </c>
      <c r="E4536" s="11">
        <v>7</v>
      </c>
      <c r="F4536" s="9" t="s">
        <v>92</v>
      </c>
      <c r="G4536" s="9" t="s">
        <v>338</v>
      </c>
      <c r="H4536" s="9" t="s">
        <v>1098</v>
      </c>
      <c r="I4536" s="9" t="s">
        <v>1099</v>
      </c>
      <c r="J4536" s="9" t="s">
        <v>1100</v>
      </c>
      <c r="K4536" s="9">
        <v>8744</v>
      </c>
      <c r="L4536" s="9">
        <v>10978</v>
      </c>
      <c r="M4536" s="9">
        <v>14147</v>
      </c>
    </row>
    <row r="4537" spans="1:13" x14ac:dyDescent="0.35">
      <c r="A4537" s="8">
        <v>4535</v>
      </c>
      <c r="B4537" s="9" t="s">
        <v>1520</v>
      </c>
      <c r="C4537" s="9">
        <v>17</v>
      </c>
      <c r="D4537" s="9" t="s">
        <v>1660</v>
      </c>
      <c r="E4537" s="11">
        <v>7</v>
      </c>
      <c r="F4537" s="9" t="s">
        <v>92</v>
      </c>
      <c r="G4537" s="9" t="s">
        <v>338</v>
      </c>
      <c r="H4537" s="9" t="s">
        <v>829</v>
      </c>
      <c r="I4537" s="9" t="s">
        <v>830</v>
      </c>
      <c r="J4537" s="9" t="s">
        <v>831</v>
      </c>
      <c r="K4537" s="9">
        <v>47439</v>
      </c>
      <c r="L4537" s="9">
        <v>64334</v>
      </c>
      <c r="M4537" s="9">
        <v>85335</v>
      </c>
    </row>
    <row r="4538" spans="1:13" x14ac:dyDescent="0.35">
      <c r="A4538" s="8">
        <v>4536</v>
      </c>
      <c r="B4538" s="9" t="s">
        <v>1520</v>
      </c>
      <c r="C4538" s="9">
        <v>17</v>
      </c>
      <c r="D4538" s="9" t="s">
        <v>1660</v>
      </c>
      <c r="E4538" s="11">
        <v>8</v>
      </c>
      <c r="F4538" s="9" t="s">
        <v>92</v>
      </c>
      <c r="G4538" s="9" t="s">
        <v>402</v>
      </c>
      <c r="H4538" s="9" t="s">
        <v>403</v>
      </c>
      <c r="I4538" s="9" t="s">
        <v>404</v>
      </c>
      <c r="J4538" s="9" t="s">
        <v>405</v>
      </c>
      <c r="K4538" s="9">
        <v>7332</v>
      </c>
      <c r="L4538" s="9">
        <v>10376</v>
      </c>
      <c r="M4538" s="9">
        <v>14213</v>
      </c>
    </row>
    <row r="4539" spans="1:13" x14ac:dyDescent="0.35">
      <c r="A4539" s="8">
        <v>4537</v>
      </c>
      <c r="B4539" s="9" t="s">
        <v>1520</v>
      </c>
      <c r="C4539" s="9">
        <v>17</v>
      </c>
      <c r="D4539" s="9" t="s">
        <v>1660</v>
      </c>
      <c r="E4539" s="11">
        <v>8</v>
      </c>
      <c r="F4539" s="9" t="s">
        <v>92</v>
      </c>
      <c r="G4539" s="9" t="s">
        <v>402</v>
      </c>
      <c r="H4539" s="9" t="s">
        <v>687</v>
      </c>
      <c r="I4539" s="9" t="s">
        <v>688</v>
      </c>
      <c r="J4539" s="9" t="s">
        <v>689</v>
      </c>
      <c r="K4539" s="9">
        <v>34096</v>
      </c>
      <c r="L4539" s="9">
        <v>40267</v>
      </c>
      <c r="M4539" s="9">
        <v>50690</v>
      </c>
    </row>
    <row r="4540" spans="1:13" x14ac:dyDescent="0.35">
      <c r="A4540" s="8">
        <v>4538</v>
      </c>
      <c r="B4540" s="9" t="s">
        <v>1520</v>
      </c>
      <c r="C4540" s="9">
        <v>17</v>
      </c>
      <c r="D4540" s="9" t="s">
        <v>1660</v>
      </c>
      <c r="E4540" s="11">
        <v>8</v>
      </c>
      <c r="F4540" s="9" t="s">
        <v>92</v>
      </c>
      <c r="G4540" s="9" t="s">
        <v>402</v>
      </c>
      <c r="H4540" s="9" t="s">
        <v>1101</v>
      </c>
      <c r="I4540" s="9" t="s">
        <v>1102</v>
      </c>
      <c r="J4540" s="9" t="s">
        <v>1103</v>
      </c>
      <c r="K4540" s="9">
        <v>16943</v>
      </c>
      <c r="L4540" s="9">
        <v>24860</v>
      </c>
      <c r="M4540" s="9">
        <v>29299</v>
      </c>
    </row>
    <row r="4541" spans="1:13" x14ac:dyDescent="0.35">
      <c r="A4541" s="8">
        <v>4539</v>
      </c>
      <c r="B4541" s="9" t="s">
        <v>1520</v>
      </c>
      <c r="C4541" s="9">
        <v>17</v>
      </c>
      <c r="D4541" s="9" t="s">
        <v>1660</v>
      </c>
      <c r="E4541" s="11">
        <v>8</v>
      </c>
      <c r="F4541" s="9" t="s">
        <v>92</v>
      </c>
      <c r="G4541" s="9" t="s">
        <v>402</v>
      </c>
      <c r="H4541" s="9" t="s">
        <v>690</v>
      </c>
      <c r="I4541" s="9" t="s">
        <v>691</v>
      </c>
      <c r="J4541" s="9" t="s">
        <v>692</v>
      </c>
      <c r="K4541" s="9">
        <v>9266</v>
      </c>
      <c r="L4541" s="9">
        <v>11744</v>
      </c>
      <c r="M4541" s="9">
        <v>14327</v>
      </c>
    </row>
    <row r="4542" spans="1:13" x14ac:dyDescent="0.35">
      <c r="A4542" s="8">
        <v>4540</v>
      </c>
      <c r="B4542" s="9" t="s">
        <v>1520</v>
      </c>
      <c r="C4542" s="9">
        <v>17</v>
      </c>
      <c r="D4542" s="9" t="s">
        <v>1660</v>
      </c>
      <c r="E4542" s="11">
        <v>8</v>
      </c>
      <c r="F4542" s="9" t="s">
        <v>92</v>
      </c>
      <c r="G4542" s="9" t="s">
        <v>402</v>
      </c>
      <c r="H4542" s="9" t="s">
        <v>406</v>
      </c>
      <c r="I4542" s="9" t="s">
        <v>407</v>
      </c>
      <c r="J4542" s="9" t="s">
        <v>408</v>
      </c>
      <c r="K4542" s="9">
        <v>9772</v>
      </c>
      <c r="L4542" s="9">
        <v>12455</v>
      </c>
      <c r="M4542" s="9">
        <v>18192</v>
      </c>
    </row>
    <row r="4543" spans="1:13" x14ac:dyDescent="0.35">
      <c r="A4543" s="8">
        <v>4541</v>
      </c>
      <c r="B4543" s="9" t="s">
        <v>1520</v>
      </c>
      <c r="C4543" s="9">
        <v>17</v>
      </c>
      <c r="D4543" s="9" t="s">
        <v>1660</v>
      </c>
      <c r="E4543" s="11">
        <v>8</v>
      </c>
      <c r="F4543" s="9" t="s">
        <v>92</v>
      </c>
      <c r="G4543" s="9" t="s">
        <v>402</v>
      </c>
      <c r="H4543" s="9" t="s">
        <v>1387</v>
      </c>
      <c r="I4543" s="9" t="s">
        <v>1388</v>
      </c>
      <c r="J4543" s="9" t="s">
        <v>1389</v>
      </c>
      <c r="K4543" s="9">
        <v>2902</v>
      </c>
      <c r="L4543" s="9">
        <v>4067</v>
      </c>
      <c r="M4543" s="9">
        <v>7733</v>
      </c>
    </row>
    <row r="4544" spans="1:13" x14ac:dyDescent="0.35">
      <c r="A4544" s="8">
        <v>4542</v>
      </c>
      <c r="B4544" s="9" t="s">
        <v>1520</v>
      </c>
      <c r="C4544" s="9">
        <v>17</v>
      </c>
      <c r="D4544" s="9" t="s">
        <v>1660</v>
      </c>
      <c r="E4544" s="11">
        <v>8</v>
      </c>
      <c r="F4544" s="9" t="s">
        <v>92</v>
      </c>
      <c r="G4544" s="9" t="s">
        <v>402</v>
      </c>
      <c r="H4544" s="9" t="s">
        <v>409</v>
      </c>
      <c r="I4544" s="9" t="s">
        <v>410</v>
      </c>
      <c r="J4544" s="9" t="s">
        <v>411</v>
      </c>
      <c r="K4544" s="9">
        <v>2000</v>
      </c>
      <c r="L4544" s="9">
        <v>2583</v>
      </c>
      <c r="M4544" s="9">
        <v>3943</v>
      </c>
    </row>
    <row r="4545" spans="1:13" x14ac:dyDescent="0.35">
      <c r="A4545" s="8">
        <v>4543</v>
      </c>
      <c r="B4545" s="9" t="s">
        <v>1520</v>
      </c>
      <c r="C4545" s="9">
        <v>17</v>
      </c>
      <c r="D4545" s="9" t="s">
        <v>1660</v>
      </c>
      <c r="E4545" s="11">
        <v>8</v>
      </c>
      <c r="F4545" s="9" t="s">
        <v>92</v>
      </c>
      <c r="G4545" s="9" t="s">
        <v>402</v>
      </c>
      <c r="H4545" s="9" t="s">
        <v>953</v>
      </c>
      <c r="I4545" s="9" t="s">
        <v>954</v>
      </c>
      <c r="J4545" s="9" t="s">
        <v>955</v>
      </c>
      <c r="K4545" s="9">
        <v>8880</v>
      </c>
      <c r="L4545" s="9">
        <v>13404</v>
      </c>
      <c r="M4545" s="9">
        <v>21204</v>
      </c>
    </row>
    <row r="4546" spans="1:13" x14ac:dyDescent="0.35">
      <c r="A4546" s="8">
        <v>4544</v>
      </c>
      <c r="B4546" s="9" t="s">
        <v>1520</v>
      </c>
      <c r="C4546" s="9">
        <v>17</v>
      </c>
      <c r="D4546" s="9" t="s">
        <v>1660</v>
      </c>
      <c r="E4546" s="11">
        <v>8</v>
      </c>
      <c r="F4546" s="9" t="s">
        <v>92</v>
      </c>
      <c r="G4546" s="9" t="s">
        <v>402</v>
      </c>
      <c r="H4546" s="9" t="s">
        <v>832</v>
      </c>
      <c r="I4546" s="9" t="s">
        <v>833</v>
      </c>
      <c r="J4546" s="9" t="s">
        <v>834</v>
      </c>
      <c r="K4546" s="9">
        <v>1271</v>
      </c>
      <c r="L4546" s="9">
        <v>3230</v>
      </c>
      <c r="M4546" s="9">
        <v>4240</v>
      </c>
    </row>
    <row r="4547" spans="1:13" x14ac:dyDescent="0.35">
      <c r="A4547" s="8">
        <v>4545</v>
      </c>
      <c r="B4547" s="9" t="s">
        <v>1520</v>
      </c>
      <c r="C4547" s="9">
        <v>17</v>
      </c>
      <c r="D4547" s="9" t="s">
        <v>1660</v>
      </c>
      <c r="E4547" s="11">
        <v>9</v>
      </c>
      <c r="F4547" s="9" t="s">
        <v>412</v>
      </c>
      <c r="G4547" s="9" t="s">
        <v>413</v>
      </c>
      <c r="H4547" s="9" t="s">
        <v>414</v>
      </c>
      <c r="I4547" s="9" t="s">
        <v>415</v>
      </c>
      <c r="J4547" s="9" t="s">
        <v>416</v>
      </c>
      <c r="K4547" s="9">
        <v>120000</v>
      </c>
      <c r="L4547" s="9">
        <v>132000</v>
      </c>
      <c r="M4547" s="9">
        <v>144000</v>
      </c>
    </row>
    <row r="4548" spans="1:13" x14ac:dyDescent="0.35">
      <c r="A4548" s="8">
        <v>4546</v>
      </c>
      <c r="B4548" s="9" t="s">
        <v>1520</v>
      </c>
      <c r="C4548" s="9">
        <v>17</v>
      </c>
      <c r="D4548" s="9" t="s">
        <v>1660</v>
      </c>
      <c r="E4548" s="11">
        <v>9</v>
      </c>
      <c r="F4548" s="9" t="s">
        <v>412</v>
      </c>
      <c r="G4548" s="9" t="s">
        <v>413</v>
      </c>
      <c r="H4548" s="9" t="s">
        <v>835</v>
      </c>
      <c r="I4548" s="9" t="s">
        <v>836</v>
      </c>
      <c r="J4548" s="9" t="s">
        <v>837</v>
      </c>
      <c r="K4548" s="9">
        <v>5523</v>
      </c>
      <c r="L4548" s="9">
        <v>7061</v>
      </c>
      <c r="M4548" s="9">
        <v>19768</v>
      </c>
    </row>
    <row r="4549" spans="1:13" x14ac:dyDescent="0.35">
      <c r="A4549" s="8">
        <v>4547</v>
      </c>
      <c r="B4549" s="9" t="s">
        <v>1520</v>
      </c>
      <c r="C4549" s="9">
        <v>17</v>
      </c>
      <c r="D4549" s="9" t="s">
        <v>1660</v>
      </c>
      <c r="E4549" s="11">
        <v>10</v>
      </c>
      <c r="F4549" s="9" t="s">
        <v>417</v>
      </c>
      <c r="G4549" s="9" t="s">
        <v>418</v>
      </c>
      <c r="H4549" s="9" t="s">
        <v>419</v>
      </c>
      <c r="I4549" s="9" t="s">
        <v>420</v>
      </c>
      <c r="J4549" s="9" t="s">
        <v>421</v>
      </c>
      <c r="K4549" s="9">
        <v>937</v>
      </c>
      <c r="L4549" s="9">
        <v>1292</v>
      </c>
      <c r="M4549" s="9">
        <v>2589</v>
      </c>
    </row>
    <row r="4550" spans="1:13" x14ac:dyDescent="0.35">
      <c r="A4550" s="8">
        <v>4548</v>
      </c>
      <c r="B4550" s="9" t="s">
        <v>1520</v>
      </c>
      <c r="C4550" s="9">
        <v>17</v>
      </c>
      <c r="D4550" s="9" t="s">
        <v>1660</v>
      </c>
      <c r="E4550" s="11">
        <v>10</v>
      </c>
      <c r="F4550" s="9" t="s">
        <v>417</v>
      </c>
      <c r="G4550" s="9" t="s">
        <v>418</v>
      </c>
      <c r="H4550" s="9" t="s">
        <v>422</v>
      </c>
      <c r="I4550" s="9" t="s">
        <v>423</v>
      </c>
      <c r="J4550" s="9" t="s">
        <v>424</v>
      </c>
      <c r="K4550" s="9">
        <v>1535</v>
      </c>
      <c r="L4550" s="9">
        <v>1861</v>
      </c>
      <c r="M4550" s="9">
        <v>2190</v>
      </c>
    </row>
    <row r="4551" spans="1:13" x14ac:dyDescent="0.35">
      <c r="A4551" s="8">
        <v>4549</v>
      </c>
      <c r="B4551" s="9" t="s">
        <v>1520</v>
      </c>
      <c r="C4551" s="9">
        <v>17</v>
      </c>
      <c r="D4551" s="9" t="s">
        <v>1660</v>
      </c>
      <c r="E4551" s="11">
        <v>10</v>
      </c>
      <c r="F4551" s="9" t="s">
        <v>417</v>
      </c>
      <c r="G4551" s="9" t="s">
        <v>418</v>
      </c>
      <c r="H4551" s="9" t="s">
        <v>838</v>
      </c>
      <c r="I4551" s="9" t="s">
        <v>839</v>
      </c>
      <c r="J4551" s="9" t="s">
        <v>840</v>
      </c>
      <c r="K4551" s="9">
        <v>489</v>
      </c>
      <c r="L4551" s="9">
        <v>579</v>
      </c>
      <c r="M4551" s="9">
        <v>826</v>
      </c>
    </row>
    <row r="4552" spans="1:13" x14ac:dyDescent="0.35">
      <c r="A4552" s="8">
        <v>4550</v>
      </c>
      <c r="B4552" s="9" t="s">
        <v>1520</v>
      </c>
      <c r="C4552" s="9">
        <v>17</v>
      </c>
      <c r="D4552" s="9" t="s">
        <v>1660</v>
      </c>
      <c r="E4552" s="11">
        <v>10</v>
      </c>
      <c r="F4552" s="9" t="s">
        <v>417</v>
      </c>
      <c r="G4552" s="9" t="s">
        <v>418</v>
      </c>
      <c r="H4552" s="9" t="s">
        <v>425</v>
      </c>
      <c r="I4552" s="9" t="s">
        <v>426</v>
      </c>
      <c r="J4552" s="9" t="s">
        <v>427</v>
      </c>
      <c r="K4552" s="9">
        <v>635</v>
      </c>
      <c r="L4552" s="9">
        <v>966</v>
      </c>
      <c r="M4552" s="9">
        <v>1518</v>
      </c>
    </row>
    <row r="4553" spans="1:13" x14ac:dyDescent="0.35">
      <c r="A4553" s="8">
        <v>4551</v>
      </c>
      <c r="B4553" s="9" t="s">
        <v>1520</v>
      </c>
      <c r="C4553" s="9">
        <v>17</v>
      </c>
      <c r="D4553" s="9" t="s">
        <v>1660</v>
      </c>
      <c r="E4553" s="11">
        <v>11</v>
      </c>
      <c r="F4553" s="9" t="s">
        <v>428</v>
      </c>
      <c r="G4553" s="9" t="s">
        <v>429</v>
      </c>
      <c r="H4553" s="9" t="s">
        <v>430</v>
      </c>
      <c r="I4553" s="9" t="s">
        <v>431</v>
      </c>
      <c r="J4553" s="9" t="s">
        <v>432</v>
      </c>
      <c r="K4553" s="9">
        <v>47121</v>
      </c>
      <c r="L4553" s="9">
        <v>53240</v>
      </c>
      <c r="M4553" s="9">
        <v>61004</v>
      </c>
    </row>
    <row r="4554" spans="1:13" x14ac:dyDescent="0.35">
      <c r="A4554" s="8">
        <v>4552</v>
      </c>
      <c r="B4554" s="9" t="s">
        <v>1520</v>
      </c>
      <c r="C4554" s="9">
        <v>17</v>
      </c>
      <c r="D4554" s="9" t="s">
        <v>1660</v>
      </c>
      <c r="E4554" s="11">
        <v>11</v>
      </c>
      <c r="F4554" s="9" t="s">
        <v>428</v>
      </c>
      <c r="G4554" s="9" t="s">
        <v>429</v>
      </c>
      <c r="H4554" s="9" t="s">
        <v>1393</v>
      </c>
      <c r="I4554" s="9" t="s">
        <v>1394</v>
      </c>
      <c r="J4554" s="9" t="s">
        <v>1395</v>
      </c>
      <c r="K4554" s="9">
        <v>5615</v>
      </c>
      <c r="L4554" s="9">
        <v>7957</v>
      </c>
      <c r="M4554" s="9">
        <v>10661</v>
      </c>
    </row>
    <row r="4555" spans="1:13" x14ac:dyDescent="0.35">
      <c r="A4555" s="8">
        <v>4553</v>
      </c>
      <c r="B4555" s="9" t="s">
        <v>1520</v>
      </c>
      <c r="C4555" s="9">
        <v>17</v>
      </c>
      <c r="D4555" s="9" t="s">
        <v>1660</v>
      </c>
      <c r="E4555" s="11">
        <v>11</v>
      </c>
      <c r="F4555" s="9" t="s">
        <v>428</v>
      </c>
      <c r="G4555" s="9" t="s">
        <v>429</v>
      </c>
      <c r="H4555" s="9" t="s">
        <v>959</v>
      </c>
      <c r="I4555" s="9" t="s">
        <v>960</v>
      </c>
      <c r="J4555" s="9" t="s">
        <v>961</v>
      </c>
      <c r="K4555" s="9">
        <v>4001</v>
      </c>
      <c r="L4555" s="9">
        <v>4001</v>
      </c>
      <c r="M4555" s="9">
        <v>4001</v>
      </c>
    </row>
    <row r="4556" spans="1:13" x14ac:dyDescent="0.35">
      <c r="A4556" s="8">
        <v>4554</v>
      </c>
      <c r="B4556" s="9" t="s">
        <v>1520</v>
      </c>
      <c r="C4556" s="9">
        <v>17</v>
      </c>
      <c r="D4556" s="9" t="s">
        <v>1660</v>
      </c>
      <c r="E4556" s="11">
        <v>11</v>
      </c>
      <c r="F4556" s="9" t="s">
        <v>428</v>
      </c>
      <c r="G4556" s="9" t="s">
        <v>429</v>
      </c>
      <c r="H4556" s="9" t="s">
        <v>693</v>
      </c>
      <c r="I4556" s="9" t="s">
        <v>694</v>
      </c>
      <c r="J4556" s="9" t="s">
        <v>695</v>
      </c>
      <c r="K4556" s="9">
        <v>38350</v>
      </c>
      <c r="L4556" s="9">
        <v>43059</v>
      </c>
      <c r="M4556" s="9">
        <v>71195</v>
      </c>
    </row>
    <row r="4557" spans="1:13" x14ac:dyDescent="0.35">
      <c r="A4557" s="8">
        <v>4555</v>
      </c>
      <c r="B4557" s="9" t="s">
        <v>1520</v>
      </c>
      <c r="C4557" s="9">
        <v>17</v>
      </c>
      <c r="D4557" s="9" t="s">
        <v>1660</v>
      </c>
      <c r="E4557" s="11">
        <v>11</v>
      </c>
      <c r="F4557" s="9" t="s">
        <v>428</v>
      </c>
      <c r="G4557" s="9" t="s">
        <v>429</v>
      </c>
      <c r="H4557" s="9" t="s">
        <v>1104</v>
      </c>
      <c r="I4557" s="9" t="s">
        <v>1105</v>
      </c>
      <c r="J4557" s="9" t="s">
        <v>1106</v>
      </c>
      <c r="K4557" s="9">
        <v>1332</v>
      </c>
      <c r="L4557" s="9">
        <v>1332</v>
      </c>
      <c r="M4557" s="9">
        <v>2187</v>
      </c>
    </row>
    <row r="4558" spans="1:13" x14ac:dyDescent="0.35">
      <c r="A4558" s="8">
        <v>4556</v>
      </c>
      <c r="B4558" s="9" t="s">
        <v>1520</v>
      </c>
      <c r="C4558" s="9">
        <v>17</v>
      </c>
      <c r="D4558" s="9" t="s">
        <v>1660</v>
      </c>
      <c r="E4558" s="11">
        <v>11</v>
      </c>
      <c r="F4558" s="9" t="s">
        <v>428</v>
      </c>
      <c r="G4558" s="9" t="s">
        <v>429</v>
      </c>
      <c r="H4558" s="9" t="s">
        <v>1306</v>
      </c>
      <c r="I4558" s="9" t="s">
        <v>1307</v>
      </c>
      <c r="J4558" s="9" t="s">
        <v>1308</v>
      </c>
      <c r="K4558" s="9">
        <v>5685</v>
      </c>
      <c r="L4558" s="9">
        <v>5685</v>
      </c>
      <c r="M4558" s="9">
        <v>5685</v>
      </c>
    </row>
    <row r="4559" spans="1:13" x14ac:dyDescent="0.35">
      <c r="A4559" s="8">
        <v>4557</v>
      </c>
      <c r="B4559" s="9" t="s">
        <v>1520</v>
      </c>
      <c r="C4559" s="9">
        <v>17</v>
      </c>
      <c r="D4559" s="9" t="s">
        <v>1660</v>
      </c>
      <c r="E4559" s="11">
        <v>11</v>
      </c>
      <c r="F4559" s="9" t="s">
        <v>428</v>
      </c>
      <c r="G4559" s="9" t="s">
        <v>429</v>
      </c>
      <c r="H4559" s="9" t="s">
        <v>433</v>
      </c>
      <c r="I4559" s="9" t="s">
        <v>434</v>
      </c>
      <c r="J4559" s="9" t="s">
        <v>435</v>
      </c>
      <c r="K4559" s="9">
        <v>1094</v>
      </c>
      <c r="L4559" s="9">
        <v>1147</v>
      </c>
      <c r="M4559" s="9">
        <v>1628</v>
      </c>
    </row>
    <row r="4560" spans="1:13" x14ac:dyDescent="0.35">
      <c r="A4560" s="8">
        <v>4558</v>
      </c>
      <c r="B4560" s="9" t="s">
        <v>1520</v>
      </c>
      <c r="C4560" s="9">
        <v>17</v>
      </c>
      <c r="D4560" s="9" t="s">
        <v>1660</v>
      </c>
      <c r="E4560" s="11">
        <v>11</v>
      </c>
      <c r="F4560" s="9" t="s">
        <v>428</v>
      </c>
      <c r="G4560" s="9" t="s">
        <v>429</v>
      </c>
      <c r="H4560" s="9" t="s">
        <v>841</v>
      </c>
      <c r="I4560" s="9" t="s">
        <v>842</v>
      </c>
      <c r="J4560" s="9" t="s">
        <v>843</v>
      </c>
      <c r="K4560" s="9">
        <v>763</v>
      </c>
      <c r="L4560" s="9">
        <v>1227</v>
      </c>
      <c r="M4560" s="9">
        <v>1230</v>
      </c>
    </row>
    <row r="4561" spans="1:13" x14ac:dyDescent="0.35">
      <c r="A4561" s="8">
        <v>4559</v>
      </c>
      <c r="B4561" s="9" t="s">
        <v>1520</v>
      </c>
      <c r="C4561" s="9">
        <v>17</v>
      </c>
      <c r="D4561" s="9" t="s">
        <v>1660</v>
      </c>
      <c r="E4561" s="11">
        <v>11</v>
      </c>
      <c r="F4561" s="9" t="s">
        <v>428</v>
      </c>
      <c r="G4561" s="9" t="s">
        <v>429</v>
      </c>
      <c r="H4561" s="9" t="s">
        <v>1309</v>
      </c>
      <c r="I4561" s="9" t="s">
        <v>1310</v>
      </c>
      <c r="J4561" s="9" t="s">
        <v>1311</v>
      </c>
      <c r="K4561" s="9">
        <v>175</v>
      </c>
      <c r="L4561" s="9">
        <v>3373</v>
      </c>
      <c r="M4561" s="9">
        <v>6325</v>
      </c>
    </row>
    <row r="4562" spans="1:13" x14ac:dyDescent="0.35">
      <c r="A4562" s="8">
        <v>4560</v>
      </c>
      <c r="B4562" s="9" t="s">
        <v>1520</v>
      </c>
      <c r="C4562" s="9">
        <v>17</v>
      </c>
      <c r="D4562" s="9" t="s">
        <v>1660</v>
      </c>
      <c r="E4562" s="11">
        <v>11</v>
      </c>
      <c r="F4562" s="9" t="s">
        <v>428</v>
      </c>
      <c r="G4562" s="9" t="s">
        <v>429</v>
      </c>
      <c r="H4562" s="9" t="s">
        <v>962</v>
      </c>
      <c r="I4562" s="9" t="s">
        <v>963</v>
      </c>
      <c r="J4562" s="9" t="s">
        <v>964</v>
      </c>
      <c r="K4562" s="9">
        <v>430</v>
      </c>
      <c r="L4562" s="9">
        <v>575</v>
      </c>
      <c r="M4562" s="9">
        <v>710</v>
      </c>
    </row>
    <row r="4563" spans="1:13" x14ac:dyDescent="0.35">
      <c r="A4563" s="8">
        <v>4561</v>
      </c>
      <c r="B4563" s="9" t="s">
        <v>1520</v>
      </c>
      <c r="C4563" s="9">
        <v>17</v>
      </c>
      <c r="D4563" s="9" t="s">
        <v>1660</v>
      </c>
      <c r="E4563" s="11">
        <v>11</v>
      </c>
      <c r="F4563" s="9" t="s">
        <v>428</v>
      </c>
      <c r="G4563" s="9" t="s">
        <v>429</v>
      </c>
      <c r="H4563" s="9" t="s">
        <v>844</v>
      </c>
      <c r="I4563" s="9" t="s">
        <v>845</v>
      </c>
      <c r="J4563" s="9" t="s">
        <v>846</v>
      </c>
      <c r="K4563" s="9">
        <v>7693</v>
      </c>
      <c r="L4563" s="9">
        <v>18969</v>
      </c>
      <c r="M4563" s="9">
        <v>30040</v>
      </c>
    </row>
    <row r="4564" spans="1:13" x14ac:dyDescent="0.35">
      <c r="A4564" s="8">
        <v>4562</v>
      </c>
      <c r="B4564" s="9" t="s">
        <v>1520</v>
      </c>
      <c r="C4564" s="9">
        <v>17</v>
      </c>
      <c r="D4564" s="9" t="s">
        <v>1660</v>
      </c>
      <c r="E4564" s="11">
        <v>11</v>
      </c>
      <c r="F4564" s="9" t="s">
        <v>428</v>
      </c>
      <c r="G4564" s="9" t="s">
        <v>429</v>
      </c>
      <c r="H4564" s="9" t="s">
        <v>847</v>
      </c>
      <c r="I4564" s="9" t="s">
        <v>848</v>
      </c>
      <c r="J4564" s="9" t="s">
        <v>849</v>
      </c>
      <c r="K4564" s="9">
        <v>905</v>
      </c>
      <c r="L4564" s="9">
        <v>1095</v>
      </c>
      <c r="M4564" s="9">
        <v>1816</v>
      </c>
    </row>
    <row r="4565" spans="1:13" x14ac:dyDescent="0.35">
      <c r="A4565" s="8">
        <v>4563</v>
      </c>
      <c r="B4565" s="9" t="s">
        <v>1520</v>
      </c>
      <c r="C4565" s="9">
        <v>17</v>
      </c>
      <c r="D4565" s="9" t="s">
        <v>1660</v>
      </c>
      <c r="E4565" s="11">
        <v>12</v>
      </c>
      <c r="F4565" s="9" t="s">
        <v>428</v>
      </c>
      <c r="G4565" s="9" t="s">
        <v>436</v>
      </c>
      <c r="H4565" s="9" t="s">
        <v>437</v>
      </c>
      <c r="I4565" s="9" t="s">
        <v>438</v>
      </c>
      <c r="J4565" s="9" t="s">
        <v>439</v>
      </c>
      <c r="K4565" s="9">
        <v>6068</v>
      </c>
      <c r="L4565" s="9">
        <v>8376</v>
      </c>
      <c r="M4565" s="9">
        <v>14069</v>
      </c>
    </row>
    <row r="4566" spans="1:13" x14ac:dyDescent="0.35">
      <c r="A4566" s="8">
        <v>4564</v>
      </c>
      <c r="B4566" s="9" t="s">
        <v>1520</v>
      </c>
      <c r="C4566" s="9">
        <v>17</v>
      </c>
      <c r="D4566" s="9" t="s">
        <v>1660</v>
      </c>
      <c r="E4566" s="11">
        <v>12</v>
      </c>
      <c r="F4566" s="9" t="s">
        <v>428</v>
      </c>
      <c r="G4566" s="9" t="s">
        <v>436</v>
      </c>
      <c r="H4566" s="9" t="s">
        <v>965</v>
      </c>
      <c r="I4566" s="9" t="s">
        <v>966</v>
      </c>
      <c r="J4566" s="9" t="s">
        <v>967</v>
      </c>
      <c r="K4566" s="9">
        <v>28376</v>
      </c>
      <c r="L4566" s="9">
        <v>140407</v>
      </c>
      <c r="M4566" s="9">
        <v>243821</v>
      </c>
    </row>
    <row r="4567" spans="1:13" x14ac:dyDescent="0.35">
      <c r="A4567" s="8">
        <v>4565</v>
      </c>
      <c r="B4567" s="9" t="s">
        <v>1520</v>
      </c>
      <c r="C4567" s="9">
        <v>17</v>
      </c>
      <c r="D4567" s="9" t="s">
        <v>1660</v>
      </c>
      <c r="E4567" s="11">
        <v>13</v>
      </c>
      <c r="F4567" s="9" t="s">
        <v>428</v>
      </c>
      <c r="G4567" s="9" t="s">
        <v>968</v>
      </c>
      <c r="H4567" s="9" t="s">
        <v>969</v>
      </c>
      <c r="I4567" s="9" t="s">
        <v>970</v>
      </c>
      <c r="J4567" s="9" t="s">
        <v>971</v>
      </c>
      <c r="K4567" s="9">
        <v>24760</v>
      </c>
      <c r="L4567" s="9">
        <v>42379</v>
      </c>
      <c r="M4567" s="9">
        <v>69021</v>
      </c>
    </row>
    <row r="4568" spans="1:13" x14ac:dyDescent="0.35">
      <c r="A4568" s="8">
        <v>4566</v>
      </c>
      <c r="B4568" s="9" t="s">
        <v>1520</v>
      </c>
      <c r="C4568" s="9">
        <v>17</v>
      </c>
      <c r="D4568" s="9" t="s">
        <v>1660</v>
      </c>
      <c r="E4568" s="11">
        <v>13</v>
      </c>
      <c r="F4568" s="9" t="s">
        <v>428</v>
      </c>
      <c r="G4568" s="9" t="s">
        <v>968</v>
      </c>
      <c r="H4568" s="9" t="s">
        <v>1110</v>
      </c>
      <c r="I4568" s="9" t="s">
        <v>1111</v>
      </c>
      <c r="J4568" s="9" t="s">
        <v>1112</v>
      </c>
      <c r="K4568" s="9">
        <v>76562</v>
      </c>
      <c r="L4568" s="9">
        <v>139755</v>
      </c>
      <c r="M4568" s="9">
        <v>216648</v>
      </c>
    </row>
    <row r="4569" spans="1:13" x14ac:dyDescent="0.35">
      <c r="A4569" s="8">
        <v>4567</v>
      </c>
      <c r="B4569" s="9" t="s">
        <v>1520</v>
      </c>
      <c r="C4569" s="9">
        <v>17</v>
      </c>
      <c r="D4569" s="9" t="s">
        <v>1660</v>
      </c>
      <c r="E4569" s="11">
        <v>14</v>
      </c>
      <c r="F4569" s="9" t="s">
        <v>428</v>
      </c>
      <c r="G4569" s="9" t="s">
        <v>440</v>
      </c>
      <c r="H4569" s="9" t="s">
        <v>850</v>
      </c>
      <c r="I4569" s="9" t="s">
        <v>851</v>
      </c>
      <c r="J4569" s="9" t="s">
        <v>852</v>
      </c>
      <c r="K4569" s="9">
        <v>9318</v>
      </c>
      <c r="L4569" s="9">
        <v>13740</v>
      </c>
      <c r="M4569" s="9">
        <v>17092</v>
      </c>
    </row>
    <row r="4570" spans="1:13" x14ac:dyDescent="0.35">
      <c r="A4570" s="8">
        <v>4568</v>
      </c>
      <c r="B4570" s="9" t="s">
        <v>1520</v>
      </c>
      <c r="C4570" s="9">
        <v>17</v>
      </c>
      <c r="D4570" s="9" t="s">
        <v>1660</v>
      </c>
      <c r="E4570" s="11">
        <v>14</v>
      </c>
      <c r="F4570" s="9" t="s">
        <v>428</v>
      </c>
      <c r="G4570" s="9" t="s">
        <v>440</v>
      </c>
      <c r="H4570" s="9" t="s">
        <v>853</v>
      </c>
      <c r="I4570" s="9" t="s">
        <v>854</v>
      </c>
      <c r="J4570" s="9" t="s">
        <v>855</v>
      </c>
      <c r="K4570" s="9">
        <v>2418</v>
      </c>
      <c r="L4570" s="9">
        <v>4578</v>
      </c>
      <c r="M4570" s="9">
        <v>6146</v>
      </c>
    </row>
    <row r="4571" spans="1:13" x14ac:dyDescent="0.35">
      <c r="A4571" s="8">
        <v>4569</v>
      </c>
      <c r="B4571" s="9" t="s">
        <v>1520</v>
      </c>
      <c r="C4571" s="9">
        <v>17</v>
      </c>
      <c r="D4571" s="9" t="s">
        <v>1660</v>
      </c>
      <c r="E4571" s="11">
        <v>14</v>
      </c>
      <c r="F4571" s="9" t="s">
        <v>428</v>
      </c>
      <c r="G4571" s="9" t="s">
        <v>440</v>
      </c>
      <c r="H4571" s="9" t="s">
        <v>972</v>
      </c>
      <c r="I4571" s="9" t="s">
        <v>973</v>
      </c>
      <c r="J4571" s="9" t="s">
        <v>974</v>
      </c>
      <c r="K4571" s="9">
        <v>2565</v>
      </c>
      <c r="L4571" s="9">
        <v>4152</v>
      </c>
      <c r="M4571" s="9">
        <v>4986</v>
      </c>
    </row>
    <row r="4572" spans="1:13" x14ac:dyDescent="0.35">
      <c r="A4572" s="8">
        <v>4570</v>
      </c>
      <c r="B4572" s="9" t="s">
        <v>1520</v>
      </c>
      <c r="C4572" s="9">
        <v>17</v>
      </c>
      <c r="D4572" s="9" t="s">
        <v>1660</v>
      </c>
      <c r="E4572" s="11">
        <v>14</v>
      </c>
      <c r="F4572" s="9" t="s">
        <v>428</v>
      </c>
      <c r="G4572" s="9" t="s">
        <v>440</v>
      </c>
      <c r="H4572" s="9" t="s">
        <v>856</v>
      </c>
      <c r="I4572" s="9" t="s">
        <v>857</v>
      </c>
      <c r="J4572" s="9" t="s">
        <v>858</v>
      </c>
      <c r="K4572" s="9">
        <v>2900</v>
      </c>
      <c r="L4572" s="9">
        <v>4201</v>
      </c>
      <c r="M4572" s="9">
        <v>4950</v>
      </c>
    </row>
    <row r="4573" spans="1:13" x14ac:dyDescent="0.35">
      <c r="A4573" s="8">
        <v>4571</v>
      </c>
      <c r="B4573" s="9" t="s">
        <v>1520</v>
      </c>
      <c r="C4573" s="9">
        <v>17</v>
      </c>
      <c r="D4573" s="9" t="s">
        <v>1660</v>
      </c>
      <c r="E4573" s="11">
        <v>14</v>
      </c>
      <c r="F4573" s="9" t="s">
        <v>428</v>
      </c>
      <c r="G4573" s="9" t="s">
        <v>440</v>
      </c>
      <c r="H4573" s="9" t="s">
        <v>441</v>
      </c>
      <c r="I4573" s="9" t="s">
        <v>442</v>
      </c>
      <c r="J4573" s="9" t="s">
        <v>443</v>
      </c>
      <c r="K4573" s="9">
        <v>6883</v>
      </c>
      <c r="L4573" s="9">
        <v>10800</v>
      </c>
      <c r="M4573" s="9">
        <v>17540</v>
      </c>
    </row>
    <row r="4574" spans="1:13" x14ac:dyDescent="0.35">
      <c r="A4574" s="8">
        <v>4572</v>
      </c>
      <c r="B4574" s="9" t="s">
        <v>1520</v>
      </c>
      <c r="C4574" s="9">
        <v>17</v>
      </c>
      <c r="D4574" s="9" t="s">
        <v>1660</v>
      </c>
      <c r="E4574" s="11">
        <v>14</v>
      </c>
      <c r="F4574" s="9" t="s">
        <v>428</v>
      </c>
      <c r="G4574" s="9" t="s">
        <v>440</v>
      </c>
      <c r="H4574" s="9" t="s">
        <v>444</v>
      </c>
      <c r="I4574" s="9" t="s">
        <v>445</v>
      </c>
      <c r="J4574" s="9" t="s">
        <v>446</v>
      </c>
      <c r="K4574" s="9">
        <v>9598</v>
      </c>
      <c r="L4574" s="9">
        <v>15612</v>
      </c>
      <c r="M4574" s="9">
        <v>19989</v>
      </c>
    </row>
    <row r="4575" spans="1:13" x14ac:dyDescent="0.35">
      <c r="A4575" s="8">
        <v>4573</v>
      </c>
      <c r="B4575" s="9" t="s">
        <v>1520</v>
      </c>
      <c r="C4575" s="9">
        <v>17</v>
      </c>
      <c r="D4575" s="9" t="s">
        <v>1660</v>
      </c>
      <c r="E4575" s="11">
        <v>14</v>
      </c>
      <c r="F4575" s="9" t="s">
        <v>428</v>
      </c>
      <c r="G4575" s="9" t="s">
        <v>440</v>
      </c>
      <c r="H4575" s="9" t="s">
        <v>447</v>
      </c>
      <c r="I4575" s="9" t="s">
        <v>448</v>
      </c>
      <c r="J4575" s="9" t="s">
        <v>449</v>
      </c>
      <c r="K4575" s="9">
        <v>18871</v>
      </c>
      <c r="L4575" s="9">
        <v>24262</v>
      </c>
      <c r="M4575" s="9">
        <v>41110</v>
      </c>
    </row>
    <row r="4576" spans="1:13" x14ac:dyDescent="0.35">
      <c r="A4576" s="8">
        <v>4574</v>
      </c>
      <c r="B4576" s="9" t="s">
        <v>1520</v>
      </c>
      <c r="C4576" s="9">
        <v>17</v>
      </c>
      <c r="D4576" s="9" t="s">
        <v>1660</v>
      </c>
      <c r="E4576" s="11">
        <v>14</v>
      </c>
      <c r="F4576" s="9" t="s">
        <v>428</v>
      </c>
      <c r="G4576" s="9" t="s">
        <v>440</v>
      </c>
      <c r="H4576" s="9" t="s">
        <v>450</v>
      </c>
      <c r="I4576" s="9" t="s">
        <v>451</v>
      </c>
      <c r="J4576" s="9" t="s">
        <v>452</v>
      </c>
      <c r="K4576" s="9">
        <v>10610</v>
      </c>
      <c r="L4576" s="9">
        <v>12412</v>
      </c>
      <c r="M4576" s="9">
        <v>18940</v>
      </c>
    </row>
    <row r="4577" spans="1:13" x14ac:dyDescent="0.35">
      <c r="A4577" s="8">
        <v>4575</v>
      </c>
      <c r="B4577" s="9" t="s">
        <v>1520</v>
      </c>
      <c r="C4577" s="9">
        <v>17</v>
      </c>
      <c r="D4577" s="9" t="s">
        <v>1660</v>
      </c>
      <c r="E4577" s="11">
        <v>14</v>
      </c>
      <c r="F4577" s="9" t="s">
        <v>428</v>
      </c>
      <c r="G4577" s="9" t="s">
        <v>440</v>
      </c>
      <c r="H4577" s="9" t="s">
        <v>453</v>
      </c>
      <c r="I4577" s="9" t="s">
        <v>454</v>
      </c>
      <c r="J4577" s="9" t="s">
        <v>455</v>
      </c>
      <c r="K4577" s="9">
        <v>6037</v>
      </c>
      <c r="L4577" s="9">
        <v>7196</v>
      </c>
      <c r="M4577" s="9">
        <v>8265</v>
      </c>
    </row>
    <row r="4578" spans="1:13" x14ac:dyDescent="0.35">
      <c r="A4578" s="8">
        <v>4576</v>
      </c>
      <c r="B4578" s="9" t="s">
        <v>1520</v>
      </c>
      <c r="C4578" s="9">
        <v>17</v>
      </c>
      <c r="D4578" s="9" t="s">
        <v>1660</v>
      </c>
      <c r="E4578" s="11">
        <v>14</v>
      </c>
      <c r="F4578" s="9" t="s">
        <v>428</v>
      </c>
      <c r="G4578" s="9" t="s">
        <v>440</v>
      </c>
      <c r="H4578" s="9" t="s">
        <v>456</v>
      </c>
      <c r="I4578" s="9" t="s">
        <v>457</v>
      </c>
      <c r="J4578" s="9" t="s">
        <v>458</v>
      </c>
      <c r="K4578" s="9">
        <v>14124</v>
      </c>
      <c r="L4578" s="9">
        <v>22854</v>
      </c>
      <c r="M4578" s="9">
        <v>35136</v>
      </c>
    </row>
    <row r="4579" spans="1:13" x14ac:dyDescent="0.35">
      <c r="A4579" s="8">
        <v>4577</v>
      </c>
      <c r="B4579" s="9" t="s">
        <v>1520</v>
      </c>
      <c r="C4579" s="9">
        <v>17</v>
      </c>
      <c r="D4579" s="9" t="s">
        <v>1660</v>
      </c>
      <c r="E4579" s="11">
        <v>14</v>
      </c>
      <c r="F4579" s="9" t="s">
        <v>428</v>
      </c>
      <c r="G4579" s="9" t="s">
        <v>440</v>
      </c>
      <c r="H4579" s="9" t="s">
        <v>859</v>
      </c>
      <c r="I4579" s="9" t="s">
        <v>860</v>
      </c>
      <c r="J4579" s="9" t="s">
        <v>861</v>
      </c>
      <c r="K4579" s="9">
        <v>8663</v>
      </c>
      <c r="L4579" s="9">
        <v>15723</v>
      </c>
      <c r="M4579" s="9">
        <v>30100</v>
      </c>
    </row>
    <row r="4580" spans="1:13" x14ac:dyDescent="0.35">
      <c r="A4580" s="8">
        <v>4578</v>
      </c>
      <c r="B4580" s="9" t="s">
        <v>1520</v>
      </c>
      <c r="C4580" s="9">
        <v>17</v>
      </c>
      <c r="D4580" s="9" t="s">
        <v>1660</v>
      </c>
      <c r="E4580" s="11">
        <v>14</v>
      </c>
      <c r="F4580" s="9" t="s">
        <v>428</v>
      </c>
      <c r="G4580" s="9" t="s">
        <v>440</v>
      </c>
      <c r="H4580" s="9" t="s">
        <v>975</v>
      </c>
      <c r="I4580" s="9" t="s">
        <v>976</v>
      </c>
      <c r="J4580" s="9" t="s">
        <v>977</v>
      </c>
      <c r="K4580" s="9">
        <v>15447</v>
      </c>
      <c r="L4580" s="9">
        <v>29589</v>
      </c>
      <c r="M4580" s="9">
        <v>33852</v>
      </c>
    </row>
    <row r="4581" spans="1:13" x14ac:dyDescent="0.35">
      <c r="A4581" s="8">
        <v>4579</v>
      </c>
      <c r="B4581" s="9" t="s">
        <v>1520</v>
      </c>
      <c r="C4581" s="9">
        <v>17</v>
      </c>
      <c r="D4581" s="9" t="s">
        <v>1660</v>
      </c>
      <c r="E4581" s="11">
        <v>14</v>
      </c>
      <c r="F4581" s="9" t="s">
        <v>428</v>
      </c>
      <c r="G4581" s="9" t="s">
        <v>440</v>
      </c>
      <c r="H4581" s="9" t="s">
        <v>459</v>
      </c>
      <c r="I4581" s="9" t="s">
        <v>460</v>
      </c>
      <c r="J4581" s="9" t="s">
        <v>461</v>
      </c>
      <c r="K4581" s="9">
        <v>21551</v>
      </c>
      <c r="L4581" s="9">
        <v>40711</v>
      </c>
      <c r="M4581" s="9">
        <v>69148</v>
      </c>
    </row>
    <row r="4582" spans="1:13" x14ac:dyDescent="0.35">
      <c r="A4582" s="8">
        <v>4580</v>
      </c>
      <c r="B4582" s="9" t="s">
        <v>1520</v>
      </c>
      <c r="C4582" s="9">
        <v>17</v>
      </c>
      <c r="D4582" s="9" t="s">
        <v>1660</v>
      </c>
      <c r="E4582" s="11">
        <v>14</v>
      </c>
      <c r="F4582" s="9" t="s">
        <v>428</v>
      </c>
      <c r="G4582" s="9" t="s">
        <v>440</v>
      </c>
      <c r="H4582" s="9" t="s">
        <v>462</v>
      </c>
      <c r="I4582" s="9" t="s">
        <v>463</v>
      </c>
      <c r="J4582" s="9" t="s">
        <v>464</v>
      </c>
      <c r="K4582" s="9">
        <v>7500</v>
      </c>
      <c r="L4582" s="9">
        <v>12681</v>
      </c>
      <c r="M4582" s="9">
        <v>16012</v>
      </c>
    </row>
    <row r="4583" spans="1:13" x14ac:dyDescent="0.35">
      <c r="A4583" s="8">
        <v>4581</v>
      </c>
      <c r="B4583" s="9" t="s">
        <v>1520</v>
      </c>
      <c r="C4583" s="9">
        <v>17</v>
      </c>
      <c r="D4583" s="9" t="s">
        <v>1660</v>
      </c>
      <c r="E4583" s="11">
        <v>14</v>
      </c>
      <c r="F4583" s="9" t="s">
        <v>428</v>
      </c>
      <c r="G4583" s="9" t="s">
        <v>440</v>
      </c>
      <c r="H4583" s="9" t="s">
        <v>465</v>
      </c>
      <c r="I4583" s="9" t="s">
        <v>466</v>
      </c>
      <c r="J4583" s="9" t="s">
        <v>467</v>
      </c>
      <c r="K4583" s="9">
        <v>3040</v>
      </c>
      <c r="L4583" s="9">
        <v>4502</v>
      </c>
      <c r="M4583" s="9">
        <v>7727</v>
      </c>
    </row>
    <row r="4584" spans="1:13" x14ac:dyDescent="0.35">
      <c r="A4584" s="8">
        <v>4582</v>
      </c>
      <c r="B4584" s="9" t="s">
        <v>1520</v>
      </c>
      <c r="C4584" s="9">
        <v>17</v>
      </c>
      <c r="D4584" s="9" t="s">
        <v>1660</v>
      </c>
      <c r="E4584" s="11">
        <v>14</v>
      </c>
      <c r="F4584" s="9" t="s">
        <v>428</v>
      </c>
      <c r="G4584" s="9" t="s">
        <v>440</v>
      </c>
      <c r="H4584" s="9" t="s">
        <v>1246</v>
      </c>
      <c r="I4584" s="9" t="s">
        <v>1247</v>
      </c>
      <c r="J4584" s="9" t="s">
        <v>1248</v>
      </c>
      <c r="K4584" s="9">
        <v>27842</v>
      </c>
      <c r="L4584" s="9">
        <v>28027</v>
      </c>
      <c r="M4584" s="9">
        <v>28198</v>
      </c>
    </row>
    <row r="4585" spans="1:13" x14ac:dyDescent="0.35">
      <c r="A4585" s="8">
        <v>4583</v>
      </c>
      <c r="B4585" s="9" t="s">
        <v>1520</v>
      </c>
      <c r="C4585" s="9">
        <v>17</v>
      </c>
      <c r="D4585" s="9" t="s">
        <v>1660</v>
      </c>
      <c r="E4585" s="11">
        <v>14</v>
      </c>
      <c r="F4585" s="9" t="s">
        <v>428</v>
      </c>
      <c r="G4585" s="9" t="s">
        <v>440</v>
      </c>
      <c r="H4585" s="9" t="s">
        <v>1119</v>
      </c>
      <c r="I4585" s="9" t="s">
        <v>1120</v>
      </c>
      <c r="J4585" s="9" t="s">
        <v>1121</v>
      </c>
      <c r="K4585" s="9">
        <v>46044</v>
      </c>
      <c r="L4585" s="9">
        <v>66708</v>
      </c>
      <c r="M4585" s="9">
        <v>105731</v>
      </c>
    </row>
    <row r="4586" spans="1:13" x14ac:dyDescent="0.35">
      <c r="A4586" s="8">
        <v>4584</v>
      </c>
      <c r="B4586" s="9" t="s">
        <v>1520</v>
      </c>
      <c r="C4586" s="9">
        <v>17</v>
      </c>
      <c r="D4586" s="9" t="s">
        <v>1660</v>
      </c>
      <c r="E4586" s="11">
        <v>14</v>
      </c>
      <c r="F4586" s="9" t="s">
        <v>428</v>
      </c>
      <c r="G4586" s="9" t="s">
        <v>440</v>
      </c>
      <c r="H4586" s="9" t="s">
        <v>1514</v>
      </c>
      <c r="I4586" s="9" t="s">
        <v>1515</v>
      </c>
      <c r="J4586" s="9" t="s">
        <v>1516</v>
      </c>
      <c r="K4586" s="9">
        <v>8419</v>
      </c>
      <c r="L4586" s="9">
        <v>11040</v>
      </c>
      <c r="M4586" s="9">
        <v>12600</v>
      </c>
    </row>
    <row r="4587" spans="1:13" x14ac:dyDescent="0.35">
      <c r="A4587" s="8">
        <v>4585</v>
      </c>
      <c r="B4587" s="9" t="s">
        <v>1520</v>
      </c>
      <c r="C4587" s="9">
        <v>17</v>
      </c>
      <c r="D4587" s="9" t="s">
        <v>1660</v>
      </c>
      <c r="E4587" s="11">
        <v>14</v>
      </c>
      <c r="F4587" s="9" t="s">
        <v>428</v>
      </c>
      <c r="G4587" s="9" t="s">
        <v>440</v>
      </c>
      <c r="H4587" s="9" t="s">
        <v>1125</v>
      </c>
      <c r="I4587" s="9" t="s">
        <v>1126</v>
      </c>
      <c r="J4587" s="9" t="s">
        <v>1127</v>
      </c>
      <c r="K4587" s="9">
        <v>24974</v>
      </c>
      <c r="L4587" s="9">
        <v>24974</v>
      </c>
      <c r="M4587" s="9">
        <v>24974</v>
      </c>
    </row>
    <row r="4588" spans="1:13" x14ac:dyDescent="0.35">
      <c r="A4588" s="8">
        <v>4586</v>
      </c>
      <c r="B4588" s="9" t="s">
        <v>1520</v>
      </c>
      <c r="C4588" s="9">
        <v>17</v>
      </c>
      <c r="D4588" s="9" t="s">
        <v>1660</v>
      </c>
      <c r="E4588" s="11">
        <v>14</v>
      </c>
      <c r="F4588" s="9" t="s">
        <v>428</v>
      </c>
      <c r="G4588" s="9" t="s">
        <v>440</v>
      </c>
      <c r="H4588" s="9" t="s">
        <v>1801</v>
      </c>
      <c r="I4588" s="9" t="s">
        <v>1802</v>
      </c>
      <c r="J4588" s="9" t="s">
        <v>1803</v>
      </c>
      <c r="K4588" s="9">
        <v>9993</v>
      </c>
      <c r="L4588" s="9">
        <v>9993</v>
      </c>
      <c r="M4588" s="9">
        <v>9993</v>
      </c>
    </row>
    <row r="4589" spans="1:13" x14ac:dyDescent="0.35">
      <c r="A4589" s="8">
        <v>4587</v>
      </c>
      <c r="B4589" s="9" t="s">
        <v>1520</v>
      </c>
      <c r="C4589" s="9">
        <v>17</v>
      </c>
      <c r="D4589" s="9" t="s">
        <v>1660</v>
      </c>
      <c r="E4589" s="11">
        <v>14</v>
      </c>
      <c r="F4589" s="9" t="s">
        <v>428</v>
      </c>
      <c r="G4589" s="9" t="s">
        <v>440</v>
      </c>
      <c r="H4589" s="9" t="s">
        <v>468</v>
      </c>
      <c r="I4589" s="9" t="s">
        <v>469</v>
      </c>
      <c r="J4589" s="9" t="s">
        <v>470</v>
      </c>
      <c r="K4589" s="9">
        <v>2123</v>
      </c>
      <c r="L4589" s="9">
        <v>6140</v>
      </c>
      <c r="M4589" s="9">
        <v>10228</v>
      </c>
    </row>
    <row r="4590" spans="1:13" x14ac:dyDescent="0.35">
      <c r="A4590" s="8">
        <v>4588</v>
      </c>
      <c r="B4590" s="9" t="s">
        <v>1520</v>
      </c>
      <c r="C4590" s="9">
        <v>17</v>
      </c>
      <c r="D4590" s="9" t="s">
        <v>1660</v>
      </c>
      <c r="E4590" s="11">
        <v>14</v>
      </c>
      <c r="F4590" s="9" t="s">
        <v>428</v>
      </c>
      <c r="G4590" s="9" t="s">
        <v>440</v>
      </c>
      <c r="H4590" s="9" t="s">
        <v>1128</v>
      </c>
      <c r="I4590" s="9" t="s">
        <v>1129</v>
      </c>
      <c r="J4590" s="9" t="s">
        <v>1130</v>
      </c>
      <c r="K4590" s="9">
        <v>469</v>
      </c>
      <c r="L4590" s="9">
        <v>545</v>
      </c>
      <c r="M4590" s="9">
        <v>1090</v>
      </c>
    </row>
    <row r="4591" spans="1:13" x14ac:dyDescent="0.35">
      <c r="A4591" s="8">
        <v>4589</v>
      </c>
      <c r="B4591" s="9" t="s">
        <v>1520</v>
      </c>
      <c r="C4591" s="9">
        <v>17</v>
      </c>
      <c r="D4591" s="9" t="s">
        <v>1660</v>
      </c>
      <c r="E4591" s="11">
        <v>14</v>
      </c>
      <c r="F4591" s="9" t="s">
        <v>428</v>
      </c>
      <c r="G4591" s="9" t="s">
        <v>440</v>
      </c>
      <c r="H4591" s="9" t="s">
        <v>471</v>
      </c>
      <c r="I4591" s="9" t="s">
        <v>472</v>
      </c>
      <c r="J4591" s="9" t="s">
        <v>473</v>
      </c>
      <c r="K4591" s="9">
        <v>215</v>
      </c>
      <c r="L4591" s="9">
        <v>383</v>
      </c>
      <c r="M4591" s="9">
        <v>510</v>
      </c>
    </row>
    <row r="4592" spans="1:13" x14ac:dyDescent="0.35">
      <c r="A4592" s="8">
        <v>4590</v>
      </c>
      <c r="B4592" s="9" t="s">
        <v>1520</v>
      </c>
      <c r="C4592" s="9">
        <v>17</v>
      </c>
      <c r="D4592" s="9" t="s">
        <v>1660</v>
      </c>
      <c r="E4592" s="11">
        <v>14</v>
      </c>
      <c r="F4592" s="9" t="s">
        <v>428</v>
      </c>
      <c r="G4592" s="9" t="s">
        <v>440</v>
      </c>
      <c r="H4592" s="9" t="s">
        <v>474</v>
      </c>
      <c r="I4592" s="9" t="s">
        <v>475</v>
      </c>
      <c r="J4592" s="9" t="s">
        <v>476</v>
      </c>
      <c r="K4592" s="9">
        <v>830</v>
      </c>
      <c r="L4592" s="9">
        <v>1867</v>
      </c>
      <c r="M4592" s="9">
        <v>4190</v>
      </c>
    </row>
    <row r="4593" spans="1:13" x14ac:dyDescent="0.35">
      <c r="A4593" s="8">
        <v>4591</v>
      </c>
      <c r="B4593" s="9" t="s">
        <v>1520</v>
      </c>
      <c r="C4593" s="9">
        <v>17</v>
      </c>
      <c r="D4593" s="9" t="s">
        <v>1660</v>
      </c>
      <c r="E4593" s="11">
        <v>14</v>
      </c>
      <c r="F4593" s="9" t="s">
        <v>428</v>
      </c>
      <c r="G4593" s="9" t="s">
        <v>440</v>
      </c>
      <c r="H4593" s="9" t="s">
        <v>477</v>
      </c>
      <c r="I4593" s="9" t="s">
        <v>478</v>
      </c>
      <c r="J4593" s="9" t="s">
        <v>479</v>
      </c>
      <c r="K4593" s="9">
        <v>263</v>
      </c>
      <c r="L4593" s="9">
        <v>452</v>
      </c>
      <c r="M4593" s="9">
        <v>696</v>
      </c>
    </row>
    <row r="4594" spans="1:13" x14ac:dyDescent="0.35">
      <c r="A4594" s="8">
        <v>4592</v>
      </c>
      <c r="B4594" s="9" t="s">
        <v>1520</v>
      </c>
      <c r="C4594" s="9">
        <v>17</v>
      </c>
      <c r="D4594" s="9" t="s">
        <v>1660</v>
      </c>
      <c r="E4594" s="11">
        <v>14</v>
      </c>
      <c r="F4594" s="9" t="s">
        <v>428</v>
      </c>
      <c r="G4594" s="9" t="s">
        <v>440</v>
      </c>
      <c r="H4594" s="9" t="s">
        <v>1140</v>
      </c>
      <c r="I4594" s="9" t="s">
        <v>1141</v>
      </c>
      <c r="J4594" s="9" t="s">
        <v>1142</v>
      </c>
      <c r="K4594" s="9">
        <v>160</v>
      </c>
      <c r="L4594" s="9">
        <v>160</v>
      </c>
      <c r="M4594" s="9">
        <v>160</v>
      </c>
    </row>
    <row r="4595" spans="1:13" x14ac:dyDescent="0.35">
      <c r="A4595" s="8">
        <v>4593</v>
      </c>
      <c r="B4595" s="9" t="s">
        <v>1520</v>
      </c>
      <c r="C4595" s="9">
        <v>17</v>
      </c>
      <c r="D4595" s="9" t="s">
        <v>1660</v>
      </c>
      <c r="E4595" s="11">
        <v>14</v>
      </c>
      <c r="F4595" s="9" t="s">
        <v>428</v>
      </c>
      <c r="G4595" s="9" t="s">
        <v>440</v>
      </c>
      <c r="H4595" s="9" t="s">
        <v>868</v>
      </c>
      <c r="I4595" s="9" t="s">
        <v>869</v>
      </c>
      <c r="J4595" s="9" t="s">
        <v>870</v>
      </c>
      <c r="K4595" s="9">
        <v>44259</v>
      </c>
      <c r="L4595" s="9">
        <v>74590</v>
      </c>
      <c r="M4595" s="9">
        <v>144898</v>
      </c>
    </row>
    <row r="4596" spans="1:13" x14ac:dyDescent="0.35">
      <c r="A4596" s="8">
        <v>4594</v>
      </c>
      <c r="B4596" s="9" t="s">
        <v>1520</v>
      </c>
      <c r="C4596" s="9">
        <v>17</v>
      </c>
      <c r="D4596" s="9" t="s">
        <v>1660</v>
      </c>
      <c r="E4596" s="11">
        <v>14</v>
      </c>
      <c r="F4596" s="9" t="s">
        <v>428</v>
      </c>
      <c r="G4596" s="9" t="s">
        <v>440</v>
      </c>
      <c r="H4596" s="9" t="s">
        <v>1804</v>
      </c>
      <c r="I4596" s="9" t="s">
        <v>1805</v>
      </c>
      <c r="J4596" s="9" t="s">
        <v>1806</v>
      </c>
      <c r="K4596" s="9">
        <v>7798</v>
      </c>
      <c r="L4596" s="9">
        <v>28095</v>
      </c>
      <c r="M4596" s="9">
        <v>46831</v>
      </c>
    </row>
    <row r="4597" spans="1:13" x14ac:dyDescent="0.35">
      <c r="A4597" s="8">
        <v>4595</v>
      </c>
      <c r="B4597" s="9" t="s">
        <v>1520</v>
      </c>
      <c r="C4597" s="9">
        <v>17</v>
      </c>
      <c r="D4597" s="9" t="s">
        <v>1660</v>
      </c>
      <c r="E4597" s="11">
        <v>15</v>
      </c>
      <c r="F4597" s="9" t="s">
        <v>428</v>
      </c>
      <c r="G4597" s="9" t="s">
        <v>480</v>
      </c>
      <c r="H4597" s="9" t="s">
        <v>481</v>
      </c>
      <c r="I4597" s="9" t="s">
        <v>482</v>
      </c>
      <c r="J4597" s="9" t="s">
        <v>483</v>
      </c>
      <c r="K4597" s="9">
        <v>9096</v>
      </c>
      <c r="L4597" s="9">
        <v>12182</v>
      </c>
      <c r="M4597" s="9">
        <v>16294</v>
      </c>
    </row>
    <row r="4598" spans="1:13" x14ac:dyDescent="0.35">
      <c r="A4598" s="8">
        <v>4596</v>
      </c>
      <c r="B4598" s="9" t="s">
        <v>1520</v>
      </c>
      <c r="C4598" s="9">
        <v>17</v>
      </c>
      <c r="D4598" s="9" t="s">
        <v>1660</v>
      </c>
      <c r="E4598" s="11">
        <v>15</v>
      </c>
      <c r="F4598" s="9" t="s">
        <v>428</v>
      </c>
      <c r="G4598" s="9" t="s">
        <v>480</v>
      </c>
      <c r="H4598" s="9" t="s">
        <v>484</v>
      </c>
      <c r="I4598" s="9" t="s">
        <v>485</v>
      </c>
      <c r="J4598" s="9" t="s">
        <v>486</v>
      </c>
      <c r="K4598" s="9">
        <v>2151</v>
      </c>
      <c r="L4598" s="9">
        <v>3249</v>
      </c>
      <c r="M4598" s="9">
        <v>5312</v>
      </c>
    </row>
    <row r="4599" spans="1:13" x14ac:dyDescent="0.35">
      <c r="A4599" s="8">
        <v>4597</v>
      </c>
      <c r="B4599" s="9" t="s">
        <v>1520</v>
      </c>
      <c r="C4599" s="9">
        <v>17</v>
      </c>
      <c r="D4599" s="9" t="s">
        <v>1660</v>
      </c>
      <c r="E4599" s="11">
        <v>15</v>
      </c>
      <c r="F4599" s="9" t="s">
        <v>428</v>
      </c>
      <c r="G4599" s="9" t="s">
        <v>480</v>
      </c>
      <c r="H4599" s="9" t="s">
        <v>487</v>
      </c>
      <c r="I4599" s="9" t="s">
        <v>488</v>
      </c>
      <c r="J4599" s="9" t="s">
        <v>489</v>
      </c>
      <c r="K4599" s="9">
        <v>2800</v>
      </c>
      <c r="L4599" s="9">
        <v>4200</v>
      </c>
      <c r="M4599" s="9">
        <v>4200</v>
      </c>
    </row>
    <row r="4600" spans="1:13" x14ac:dyDescent="0.35">
      <c r="A4600" s="8">
        <v>4598</v>
      </c>
      <c r="B4600" s="9" t="s">
        <v>1520</v>
      </c>
      <c r="C4600" s="9">
        <v>17</v>
      </c>
      <c r="D4600" s="9" t="s">
        <v>1660</v>
      </c>
      <c r="E4600" s="11">
        <v>15</v>
      </c>
      <c r="F4600" s="9" t="s">
        <v>428</v>
      </c>
      <c r="G4600" s="9" t="s">
        <v>480</v>
      </c>
      <c r="H4600" s="9" t="s">
        <v>1146</v>
      </c>
      <c r="I4600" s="9" t="s">
        <v>1147</v>
      </c>
      <c r="J4600" s="9" t="s">
        <v>1148</v>
      </c>
      <c r="K4600" s="9">
        <v>272</v>
      </c>
      <c r="L4600" s="9">
        <v>384</v>
      </c>
      <c r="M4600" s="9">
        <v>1855</v>
      </c>
    </row>
    <row r="4601" spans="1:13" x14ac:dyDescent="0.35">
      <c r="A4601" s="8">
        <v>4599</v>
      </c>
      <c r="B4601" s="9" t="s">
        <v>1520</v>
      </c>
      <c r="C4601" s="9">
        <v>17</v>
      </c>
      <c r="D4601" s="9" t="s">
        <v>1660</v>
      </c>
      <c r="E4601" s="11">
        <v>15</v>
      </c>
      <c r="F4601" s="9" t="s">
        <v>428</v>
      </c>
      <c r="G4601" s="9" t="s">
        <v>480</v>
      </c>
      <c r="H4601" s="9" t="s">
        <v>981</v>
      </c>
      <c r="I4601" s="9" t="s">
        <v>982</v>
      </c>
      <c r="J4601" s="9" t="s">
        <v>983</v>
      </c>
      <c r="K4601" s="9">
        <v>3932</v>
      </c>
      <c r="L4601" s="9">
        <v>4912</v>
      </c>
      <c r="M4601" s="9">
        <v>7230</v>
      </c>
    </row>
    <row r="4602" spans="1:13" x14ac:dyDescent="0.35">
      <c r="A4602" s="8">
        <v>4600</v>
      </c>
      <c r="B4602" s="9" t="s">
        <v>1520</v>
      </c>
      <c r="C4602" s="9">
        <v>17</v>
      </c>
      <c r="D4602" s="9" t="s">
        <v>1660</v>
      </c>
      <c r="E4602" s="11">
        <v>15</v>
      </c>
      <c r="F4602" s="9" t="s">
        <v>428</v>
      </c>
      <c r="G4602" s="9" t="s">
        <v>480</v>
      </c>
      <c r="H4602" s="9" t="s">
        <v>984</v>
      </c>
      <c r="I4602" s="9" t="s">
        <v>985</v>
      </c>
      <c r="J4602" s="9" t="s">
        <v>986</v>
      </c>
      <c r="K4602" s="9">
        <v>1500</v>
      </c>
      <c r="L4602" s="9">
        <v>1500</v>
      </c>
      <c r="M4602" s="9">
        <v>1500</v>
      </c>
    </row>
    <row r="4603" spans="1:13" x14ac:dyDescent="0.35">
      <c r="A4603" s="8">
        <v>4601</v>
      </c>
      <c r="B4603" s="9" t="s">
        <v>1520</v>
      </c>
      <c r="C4603" s="9">
        <v>17</v>
      </c>
      <c r="D4603" s="9" t="s">
        <v>1660</v>
      </c>
      <c r="E4603" s="11">
        <v>15</v>
      </c>
      <c r="F4603" s="9" t="s">
        <v>428</v>
      </c>
      <c r="G4603" s="9" t="s">
        <v>480</v>
      </c>
      <c r="H4603" s="9" t="s">
        <v>987</v>
      </c>
      <c r="I4603" s="9" t="s">
        <v>988</v>
      </c>
      <c r="J4603" s="9" t="s">
        <v>989</v>
      </c>
      <c r="K4603" s="9">
        <v>2880</v>
      </c>
      <c r="L4603" s="9">
        <v>2880</v>
      </c>
      <c r="M4603" s="9">
        <v>2880</v>
      </c>
    </row>
    <row r="4604" spans="1:13" x14ac:dyDescent="0.35">
      <c r="A4604" s="8">
        <v>4602</v>
      </c>
      <c r="B4604" s="9" t="s">
        <v>1520</v>
      </c>
      <c r="C4604" s="9">
        <v>17</v>
      </c>
      <c r="D4604" s="9" t="s">
        <v>1660</v>
      </c>
      <c r="E4604" s="11">
        <v>15</v>
      </c>
      <c r="F4604" s="9" t="s">
        <v>428</v>
      </c>
      <c r="G4604" s="9" t="s">
        <v>480</v>
      </c>
      <c r="H4604" s="9" t="s">
        <v>990</v>
      </c>
      <c r="I4604" s="9" t="s">
        <v>991</v>
      </c>
      <c r="J4604" s="9" t="s">
        <v>992</v>
      </c>
      <c r="K4604" s="9">
        <v>7500</v>
      </c>
      <c r="L4604" s="9">
        <v>8098</v>
      </c>
      <c r="M4604" s="9">
        <v>8650</v>
      </c>
    </row>
    <row r="4605" spans="1:13" x14ac:dyDescent="0.35">
      <c r="A4605" s="8">
        <v>4603</v>
      </c>
      <c r="B4605" s="9" t="s">
        <v>1520</v>
      </c>
      <c r="C4605" s="9">
        <v>17</v>
      </c>
      <c r="D4605" s="9" t="s">
        <v>1660</v>
      </c>
      <c r="E4605" s="11">
        <v>15</v>
      </c>
      <c r="F4605" s="9" t="s">
        <v>428</v>
      </c>
      <c r="G4605" s="9" t="s">
        <v>480</v>
      </c>
      <c r="H4605" s="9" t="s">
        <v>1149</v>
      </c>
      <c r="I4605" s="9" t="s">
        <v>1150</v>
      </c>
      <c r="J4605" s="9" t="s">
        <v>1151</v>
      </c>
      <c r="K4605" s="9">
        <v>87</v>
      </c>
      <c r="L4605" s="9">
        <v>98</v>
      </c>
      <c r="M4605" s="9">
        <v>1182</v>
      </c>
    </row>
    <row r="4606" spans="1:13" x14ac:dyDescent="0.35">
      <c r="A4606" s="8">
        <v>4604</v>
      </c>
      <c r="B4606" s="9" t="s">
        <v>1520</v>
      </c>
      <c r="C4606" s="9">
        <v>17</v>
      </c>
      <c r="D4606" s="9" t="s">
        <v>1660</v>
      </c>
      <c r="E4606" s="11">
        <v>15</v>
      </c>
      <c r="F4606" s="9" t="s">
        <v>428</v>
      </c>
      <c r="G4606" s="9" t="s">
        <v>480</v>
      </c>
      <c r="H4606" s="9" t="s">
        <v>1152</v>
      </c>
      <c r="I4606" s="9" t="s">
        <v>1153</v>
      </c>
      <c r="J4606" s="9" t="s">
        <v>1154</v>
      </c>
      <c r="K4606" s="9">
        <v>887</v>
      </c>
      <c r="L4606" s="9">
        <v>1160</v>
      </c>
      <c r="M4606" s="9">
        <v>1750</v>
      </c>
    </row>
    <row r="4607" spans="1:13" x14ac:dyDescent="0.35">
      <c r="A4607" s="8">
        <v>4605</v>
      </c>
      <c r="B4607" s="9" t="s">
        <v>1520</v>
      </c>
      <c r="C4607" s="9">
        <v>17</v>
      </c>
      <c r="D4607" s="9" t="s">
        <v>1660</v>
      </c>
      <c r="E4607" s="11">
        <v>15</v>
      </c>
      <c r="F4607" s="9" t="s">
        <v>428</v>
      </c>
      <c r="G4607" s="9" t="s">
        <v>480</v>
      </c>
      <c r="H4607" s="9" t="s">
        <v>490</v>
      </c>
      <c r="I4607" s="9" t="s">
        <v>491</v>
      </c>
      <c r="J4607" s="9" t="s">
        <v>492</v>
      </c>
      <c r="K4607" s="9">
        <v>7916</v>
      </c>
      <c r="L4607" s="9">
        <v>16264</v>
      </c>
      <c r="M4607" s="9">
        <v>24723</v>
      </c>
    </row>
    <row r="4608" spans="1:13" x14ac:dyDescent="0.35">
      <c r="A4608" s="8">
        <v>4606</v>
      </c>
      <c r="B4608" s="9" t="s">
        <v>1520</v>
      </c>
      <c r="C4608" s="9">
        <v>17</v>
      </c>
      <c r="D4608" s="9" t="s">
        <v>1660</v>
      </c>
      <c r="E4608" s="11">
        <v>15</v>
      </c>
      <c r="F4608" s="9" t="s">
        <v>428</v>
      </c>
      <c r="G4608" s="9" t="s">
        <v>480</v>
      </c>
      <c r="H4608" s="9" t="s">
        <v>493</v>
      </c>
      <c r="I4608" s="9" t="s">
        <v>494</v>
      </c>
      <c r="J4608" s="9" t="s">
        <v>495</v>
      </c>
      <c r="K4608" s="9">
        <v>1410</v>
      </c>
      <c r="L4608" s="9">
        <v>2549</v>
      </c>
      <c r="M4608" s="9">
        <v>3510</v>
      </c>
    </row>
    <row r="4609" spans="1:13" x14ac:dyDescent="0.35">
      <c r="A4609" s="8">
        <v>4607</v>
      </c>
      <c r="B4609" s="9" t="s">
        <v>1520</v>
      </c>
      <c r="C4609" s="9">
        <v>17</v>
      </c>
      <c r="D4609" s="9" t="s">
        <v>1660</v>
      </c>
      <c r="E4609" s="11">
        <v>15</v>
      </c>
      <c r="F4609" s="9" t="s">
        <v>428</v>
      </c>
      <c r="G4609" s="9" t="s">
        <v>480</v>
      </c>
      <c r="H4609" s="9" t="s">
        <v>496</v>
      </c>
      <c r="I4609" s="9" t="s">
        <v>497</v>
      </c>
      <c r="J4609" s="9" t="s">
        <v>498</v>
      </c>
      <c r="K4609" s="9">
        <v>6810</v>
      </c>
      <c r="L4609" s="9">
        <v>10690</v>
      </c>
      <c r="M4609" s="9">
        <v>17586</v>
      </c>
    </row>
    <row r="4610" spans="1:13" x14ac:dyDescent="0.35">
      <c r="A4610" s="8">
        <v>4608</v>
      </c>
      <c r="B4610" s="9" t="s">
        <v>1520</v>
      </c>
      <c r="C4610" s="9">
        <v>17</v>
      </c>
      <c r="D4610" s="9" t="s">
        <v>1660</v>
      </c>
      <c r="E4610" s="11">
        <v>15</v>
      </c>
      <c r="F4610" s="9" t="s">
        <v>428</v>
      </c>
      <c r="G4610" s="9" t="s">
        <v>480</v>
      </c>
      <c r="H4610" s="9" t="s">
        <v>1161</v>
      </c>
      <c r="I4610" s="9" t="s">
        <v>1162</v>
      </c>
      <c r="J4610" s="9" t="s">
        <v>1163</v>
      </c>
      <c r="K4610" s="9">
        <v>3923</v>
      </c>
      <c r="L4610" s="9">
        <v>4441</v>
      </c>
      <c r="M4610" s="9">
        <v>5188</v>
      </c>
    </row>
    <row r="4611" spans="1:13" x14ac:dyDescent="0.35">
      <c r="A4611" s="8">
        <v>4609</v>
      </c>
      <c r="B4611" s="9" t="s">
        <v>1520</v>
      </c>
      <c r="C4611" s="9">
        <v>17</v>
      </c>
      <c r="D4611" s="9" t="s">
        <v>1660</v>
      </c>
      <c r="E4611" s="11">
        <v>15</v>
      </c>
      <c r="F4611" s="9" t="s">
        <v>428</v>
      </c>
      <c r="G4611" s="9" t="s">
        <v>480</v>
      </c>
      <c r="H4611" s="9" t="s">
        <v>874</v>
      </c>
      <c r="I4611" s="9" t="s">
        <v>875</v>
      </c>
      <c r="J4611" s="9" t="s">
        <v>876</v>
      </c>
      <c r="K4611" s="9">
        <v>2501</v>
      </c>
      <c r="L4611" s="9">
        <v>2656</v>
      </c>
      <c r="M4611" s="9">
        <v>3649</v>
      </c>
    </row>
    <row r="4612" spans="1:13" x14ac:dyDescent="0.35">
      <c r="A4612" s="8">
        <v>4610</v>
      </c>
      <c r="B4612" s="9" t="s">
        <v>1520</v>
      </c>
      <c r="C4612" s="9">
        <v>17</v>
      </c>
      <c r="D4612" s="9" t="s">
        <v>1660</v>
      </c>
      <c r="E4612" s="11">
        <v>15</v>
      </c>
      <c r="F4612" s="9" t="s">
        <v>428</v>
      </c>
      <c r="G4612" s="9" t="s">
        <v>480</v>
      </c>
      <c r="H4612" s="9" t="s">
        <v>696</v>
      </c>
      <c r="I4612" s="9" t="s">
        <v>697</v>
      </c>
      <c r="J4612" s="9" t="s">
        <v>698</v>
      </c>
      <c r="K4612" s="9">
        <v>8833</v>
      </c>
      <c r="L4612" s="9">
        <v>12900</v>
      </c>
      <c r="M4612" s="9">
        <v>15957</v>
      </c>
    </row>
    <row r="4613" spans="1:13" x14ac:dyDescent="0.35">
      <c r="A4613" s="8">
        <v>4611</v>
      </c>
      <c r="B4613" s="9" t="s">
        <v>1520</v>
      </c>
      <c r="C4613" s="9">
        <v>17</v>
      </c>
      <c r="D4613" s="9" t="s">
        <v>1660</v>
      </c>
      <c r="E4613" s="11">
        <v>16</v>
      </c>
      <c r="F4613" s="9" t="s">
        <v>428</v>
      </c>
      <c r="G4613" s="9" t="s">
        <v>499</v>
      </c>
      <c r="H4613" s="9" t="s">
        <v>1279</v>
      </c>
      <c r="I4613" s="9" t="s">
        <v>1280</v>
      </c>
      <c r="J4613" s="9" t="s">
        <v>1281</v>
      </c>
      <c r="K4613" s="9">
        <v>628</v>
      </c>
      <c r="L4613" s="9">
        <v>858</v>
      </c>
      <c r="M4613" s="9">
        <v>1069</v>
      </c>
    </row>
    <row r="4614" spans="1:13" x14ac:dyDescent="0.35">
      <c r="A4614" s="8">
        <v>4612</v>
      </c>
      <c r="B4614" s="9" t="s">
        <v>1520</v>
      </c>
      <c r="C4614" s="9">
        <v>17</v>
      </c>
      <c r="D4614" s="9" t="s">
        <v>1660</v>
      </c>
      <c r="E4614" s="11">
        <v>16</v>
      </c>
      <c r="F4614" s="9" t="s">
        <v>428</v>
      </c>
      <c r="G4614" s="9" t="s">
        <v>499</v>
      </c>
      <c r="H4614" s="9" t="s">
        <v>1618</v>
      </c>
      <c r="I4614" s="9" t="s">
        <v>1619</v>
      </c>
      <c r="J4614" s="9" t="s">
        <v>1620</v>
      </c>
      <c r="K4614" s="9">
        <v>3086</v>
      </c>
      <c r="L4614" s="9">
        <v>3389</v>
      </c>
      <c r="M4614" s="9">
        <v>3668</v>
      </c>
    </row>
    <row r="4615" spans="1:13" x14ac:dyDescent="0.35">
      <c r="A4615" s="8">
        <v>4613</v>
      </c>
      <c r="B4615" s="9" t="s">
        <v>1520</v>
      </c>
      <c r="C4615" s="9">
        <v>17</v>
      </c>
      <c r="D4615" s="9" t="s">
        <v>1660</v>
      </c>
      <c r="E4615" s="11">
        <v>16</v>
      </c>
      <c r="F4615" s="9" t="s">
        <v>428</v>
      </c>
      <c r="G4615" s="9" t="s">
        <v>499</v>
      </c>
      <c r="H4615" s="9" t="s">
        <v>500</v>
      </c>
      <c r="I4615" s="9" t="s">
        <v>501</v>
      </c>
      <c r="J4615" s="9" t="s">
        <v>502</v>
      </c>
      <c r="K4615" s="9">
        <v>703</v>
      </c>
      <c r="L4615" s="9">
        <v>846</v>
      </c>
      <c r="M4615" s="9">
        <v>1225</v>
      </c>
    </row>
    <row r="4616" spans="1:13" x14ac:dyDescent="0.35">
      <c r="A4616" s="8">
        <v>4614</v>
      </c>
      <c r="B4616" s="9" t="s">
        <v>1520</v>
      </c>
      <c r="C4616" s="9">
        <v>17</v>
      </c>
      <c r="D4616" s="9" t="s">
        <v>1660</v>
      </c>
      <c r="E4616" s="11">
        <v>16</v>
      </c>
      <c r="F4616" s="9" t="s">
        <v>428</v>
      </c>
      <c r="G4616" s="9" t="s">
        <v>499</v>
      </c>
      <c r="H4616" s="9" t="s">
        <v>503</v>
      </c>
      <c r="I4616" s="9" t="s">
        <v>504</v>
      </c>
      <c r="J4616" s="9" t="s">
        <v>505</v>
      </c>
      <c r="K4616" s="9">
        <v>2016</v>
      </c>
      <c r="L4616" s="9">
        <v>6542</v>
      </c>
      <c r="M4616" s="9">
        <v>12300</v>
      </c>
    </row>
    <row r="4617" spans="1:13" x14ac:dyDescent="0.35">
      <c r="A4617" s="8">
        <v>4615</v>
      </c>
      <c r="B4617" s="9" t="s">
        <v>1520</v>
      </c>
      <c r="C4617" s="9">
        <v>17</v>
      </c>
      <c r="D4617" s="9" t="s">
        <v>1660</v>
      </c>
      <c r="E4617" s="11">
        <v>16</v>
      </c>
      <c r="F4617" s="9" t="s">
        <v>428</v>
      </c>
      <c r="G4617" s="9" t="s">
        <v>499</v>
      </c>
      <c r="H4617" s="9" t="s">
        <v>1164</v>
      </c>
      <c r="I4617" s="9" t="s">
        <v>1165</v>
      </c>
      <c r="J4617" s="9" t="s">
        <v>1166</v>
      </c>
      <c r="K4617" s="9">
        <v>34500</v>
      </c>
      <c r="L4617" s="9">
        <v>35093</v>
      </c>
      <c r="M4617" s="9">
        <v>35642</v>
      </c>
    </row>
    <row r="4618" spans="1:13" x14ac:dyDescent="0.35">
      <c r="A4618" s="8">
        <v>4616</v>
      </c>
      <c r="B4618" s="9" t="s">
        <v>1520</v>
      </c>
      <c r="C4618" s="9">
        <v>17</v>
      </c>
      <c r="D4618" s="9" t="s">
        <v>1660</v>
      </c>
      <c r="E4618" s="11">
        <v>16</v>
      </c>
      <c r="F4618" s="9" t="s">
        <v>428</v>
      </c>
      <c r="G4618" s="9" t="s">
        <v>499</v>
      </c>
      <c r="H4618" s="9" t="s">
        <v>1167</v>
      </c>
      <c r="I4618" s="9" t="s">
        <v>1168</v>
      </c>
      <c r="J4618" s="9" t="s">
        <v>1169</v>
      </c>
      <c r="K4618" s="9">
        <v>438</v>
      </c>
      <c r="L4618" s="9">
        <v>463</v>
      </c>
      <c r="M4618" s="9">
        <v>524</v>
      </c>
    </row>
    <row r="4619" spans="1:13" x14ac:dyDescent="0.35">
      <c r="A4619" s="8">
        <v>4617</v>
      </c>
      <c r="B4619" s="9" t="s">
        <v>1520</v>
      </c>
      <c r="C4619" s="9">
        <v>17</v>
      </c>
      <c r="D4619" s="9" t="s">
        <v>1660</v>
      </c>
      <c r="E4619" s="11">
        <v>18</v>
      </c>
      <c r="F4619" s="9" t="s">
        <v>428</v>
      </c>
      <c r="G4619" s="9" t="s">
        <v>506</v>
      </c>
      <c r="H4619" s="9" t="s">
        <v>507</v>
      </c>
      <c r="I4619" s="9" t="s">
        <v>508</v>
      </c>
      <c r="J4619" s="9" t="s">
        <v>509</v>
      </c>
      <c r="K4619" s="9">
        <v>1500</v>
      </c>
      <c r="L4619" s="9">
        <v>7035</v>
      </c>
      <c r="M4619" s="9">
        <v>13684</v>
      </c>
    </row>
    <row r="4620" spans="1:13" x14ac:dyDescent="0.35">
      <c r="A4620" s="8">
        <v>4618</v>
      </c>
      <c r="B4620" s="9" t="s">
        <v>1520</v>
      </c>
      <c r="C4620" s="9">
        <v>17</v>
      </c>
      <c r="D4620" s="9" t="s">
        <v>1660</v>
      </c>
      <c r="E4620" s="11">
        <v>19</v>
      </c>
      <c r="F4620" s="9" t="s">
        <v>510</v>
      </c>
      <c r="G4620" s="9" t="s">
        <v>511</v>
      </c>
      <c r="H4620" s="9" t="s">
        <v>512</v>
      </c>
      <c r="I4620" s="9" t="s">
        <v>513</v>
      </c>
      <c r="J4620" s="9" t="s">
        <v>514</v>
      </c>
      <c r="K4620" s="9">
        <v>39178</v>
      </c>
      <c r="L4620" s="9">
        <v>47390</v>
      </c>
      <c r="M4620" s="9">
        <v>62907</v>
      </c>
    </row>
    <row r="4621" spans="1:13" x14ac:dyDescent="0.35">
      <c r="A4621" s="8">
        <v>4619</v>
      </c>
      <c r="B4621" s="9" t="s">
        <v>1520</v>
      </c>
      <c r="C4621" s="9">
        <v>17</v>
      </c>
      <c r="D4621" s="9" t="s">
        <v>1660</v>
      </c>
      <c r="E4621" s="11">
        <v>19</v>
      </c>
      <c r="F4621" s="9" t="s">
        <v>510</v>
      </c>
      <c r="G4621" s="9" t="s">
        <v>511</v>
      </c>
      <c r="H4621" s="9" t="s">
        <v>1807</v>
      </c>
      <c r="I4621" s="9" t="s">
        <v>1808</v>
      </c>
      <c r="J4621" s="9" t="s">
        <v>1809</v>
      </c>
      <c r="K4621" s="9">
        <v>2973</v>
      </c>
      <c r="L4621" s="9">
        <v>2973</v>
      </c>
      <c r="M4621" s="9">
        <v>2973</v>
      </c>
    </row>
    <row r="4622" spans="1:13" x14ac:dyDescent="0.35">
      <c r="A4622" s="8">
        <v>4620</v>
      </c>
      <c r="B4622" s="9" t="s">
        <v>1520</v>
      </c>
      <c r="C4622" s="9">
        <v>17</v>
      </c>
      <c r="D4622" s="9" t="s">
        <v>1660</v>
      </c>
      <c r="E4622" s="11">
        <v>19</v>
      </c>
      <c r="F4622" s="9" t="s">
        <v>510</v>
      </c>
      <c r="G4622" s="9" t="s">
        <v>511</v>
      </c>
      <c r="H4622" s="9" t="s">
        <v>515</v>
      </c>
      <c r="I4622" s="9" t="s">
        <v>516</v>
      </c>
      <c r="J4622" s="9" t="s">
        <v>517</v>
      </c>
      <c r="K4622" s="9">
        <v>32988</v>
      </c>
      <c r="L4622" s="9">
        <v>43780</v>
      </c>
      <c r="M4622" s="9">
        <v>51417</v>
      </c>
    </row>
    <row r="4623" spans="1:13" x14ac:dyDescent="0.35">
      <c r="A4623" s="8">
        <v>4621</v>
      </c>
      <c r="B4623" s="9" t="s">
        <v>1520</v>
      </c>
      <c r="C4623" s="9">
        <v>17</v>
      </c>
      <c r="D4623" s="9" t="s">
        <v>1660</v>
      </c>
      <c r="E4623" s="11">
        <v>19</v>
      </c>
      <c r="F4623" s="9" t="s">
        <v>510</v>
      </c>
      <c r="G4623" s="9" t="s">
        <v>511</v>
      </c>
      <c r="H4623" s="9" t="s">
        <v>518</v>
      </c>
      <c r="I4623" s="9" t="s">
        <v>519</v>
      </c>
      <c r="J4623" s="9" t="s">
        <v>520</v>
      </c>
      <c r="K4623" s="9">
        <v>2300</v>
      </c>
      <c r="L4623" s="9">
        <v>6049</v>
      </c>
      <c r="M4623" s="9">
        <v>8850</v>
      </c>
    </row>
    <row r="4624" spans="1:13" x14ac:dyDescent="0.35">
      <c r="A4624" s="8">
        <v>4622</v>
      </c>
      <c r="B4624" s="9" t="s">
        <v>1520</v>
      </c>
      <c r="C4624" s="9">
        <v>17</v>
      </c>
      <c r="D4624" s="9" t="s">
        <v>1660</v>
      </c>
      <c r="E4624" s="11">
        <v>19</v>
      </c>
      <c r="F4624" s="9" t="s">
        <v>510</v>
      </c>
      <c r="G4624" s="9" t="s">
        <v>511</v>
      </c>
      <c r="H4624" s="9" t="s">
        <v>1285</v>
      </c>
      <c r="I4624" s="9" t="s">
        <v>501</v>
      </c>
      <c r="J4624" s="9" t="s">
        <v>1286</v>
      </c>
      <c r="K4624" s="9">
        <v>261</v>
      </c>
      <c r="L4624" s="9">
        <v>261</v>
      </c>
      <c r="M4624" s="9">
        <v>261</v>
      </c>
    </row>
    <row r="4625" spans="1:13" x14ac:dyDescent="0.35">
      <c r="A4625" s="8">
        <v>4623</v>
      </c>
      <c r="B4625" s="9" t="s">
        <v>1520</v>
      </c>
      <c r="C4625" s="9">
        <v>17</v>
      </c>
      <c r="D4625" s="9" t="s">
        <v>1660</v>
      </c>
      <c r="E4625" s="11">
        <v>19</v>
      </c>
      <c r="F4625" s="9" t="s">
        <v>510</v>
      </c>
      <c r="G4625" s="9" t="s">
        <v>511</v>
      </c>
      <c r="H4625" s="9" t="s">
        <v>993</v>
      </c>
      <c r="I4625" s="9" t="s">
        <v>994</v>
      </c>
      <c r="J4625" s="9" t="s">
        <v>995</v>
      </c>
      <c r="K4625" s="9">
        <v>293</v>
      </c>
      <c r="L4625" s="9">
        <v>1017</v>
      </c>
      <c r="M4625" s="9">
        <v>2563</v>
      </c>
    </row>
    <row r="4626" spans="1:13" x14ac:dyDescent="0.35">
      <c r="A4626" s="8">
        <v>4624</v>
      </c>
      <c r="B4626" s="9" t="s">
        <v>1520</v>
      </c>
      <c r="C4626" s="9">
        <v>17</v>
      </c>
      <c r="D4626" s="9" t="s">
        <v>1660</v>
      </c>
      <c r="E4626" s="11">
        <v>19</v>
      </c>
      <c r="F4626" s="9" t="s">
        <v>510</v>
      </c>
      <c r="G4626" s="9" t="s">
        <v>511</v>
      </c>
      <c r="H4626" s="9" t="s">
        <v>699</v>
      </c>
      <c r="I4626" s="9" t="s">
        <v>700</v>
      </c>
      <c r="J4626" s="9" t="s">
        <v>701</v>
      </c>
      <c r="K4626" s="9">
        <v>1980</v>
      </c>
      <c r="L4626" s="9">
        <v>2635</v>
      </c>
      <c r="M4626" s="9">
        <v>3240</v>
      </c>
    </row>
    <row r="4627" spans="1:13" x14ac:dyDescent="0.35">
      <c r="A4627" s="8">
        <v>4625</v>
      </c>
      <c r="B4627" s="9" t="s">
        <v>1520</v>
      </c>
      <c r="C4627" s="9">
        <v>17</v>
      </c>
      <c r="D4627" s="9" t="s">
        <v>1660</v>
      </c>
      <c r="E4627" s="11">
        <v>19</v>
      </c>
      <c r="F4627" s="9" t="s">
        <v>510</v>
      </c>
      <c r="G4627" s="9" t="s">
        <v>511</v>
      </c>
      <c r="H4627" s="9" t="s">
        <v>521</v>
      </c>
      <c r="I4627" s="9" t="s">
        <v>522</v>
      </c>
      <c r="J4627" s="9" t="s">
        <v>523</v>
      </c>
      <c r="K4627" s="9">
        <v>91215</v>
      </c>
      <c r="L4627" s="9">
        <v>111401</v>
      </c>
      <c r="M4627" s="9">
        <v>115614</v>
      </c>
    </row>
    <row r="4628" spans="1:13" x14ac:dyDescent="0.35">
      <c r="A4628" s="8">
        <v>4626</v>
      </c>
      <c r="B4628" s="9" t="s">
        <v>1520</v>
      </c>
      <c r="C4628" s="9">
        <v>17</v>
      </c>
      <c r="D4628" s="9" t="s">
        <v>1660</v>
      </c>
      <c r="E4628" s="11">
        <v>19</v>
      </c>
      <c r="F4628" s="9" t="s">
        <v>510</v>
      </c>
      <c r="G4628" s="9" t="s">
        <v>511</v>
      </c>
      <c r="H4628" s="9" t="s">
        <v>524</v>
      </c>
      <c r="I4628" s="9" t="s">
        <v>525</v>
      </c>
      <c r="J4628" s="9" t="s">
        <v>526</v>
      </c>
      <c r="K4628" s="9">
        <v>18691</v>
      </c>
      <c r="L4628" s="9">
        <v>35714</v>
      </c>
      <c r="M4628" s="9">
        <v>52655</v>
      </c>
    </row>
    <row r="4629" spans="1:13" x14ac:dyDescent="0.35">
      <c r="A4629" s="8">
        <v>4627</v>
      </c>
      <c r="B4629" s="9" t="s">
        <v>1520</v>
      </c>
      <c r="C4629" s="9">
        <v>17</v>
      </c>
      <c r="D4629" s="9" t="s">
        <v>1660</v>
      </c>
      <c r="E4629" s="11">
        <v>19</v>
      </c>
      <c r="F4629" s="9" t="s">
        <v>510</v>
      </c>
      <c r="G4629" s="9" t="s">
        <v>511</v>
      </c>
      <c r="H4629" s="9" t="s">
        <v>527</v>
      </c>
      <c r="I4629" s="9" t="s">
        <v>528</v>
      </c>
      <c r="J4629" s="9" t="s">
        <v>529</v>
      </c>
      <c r="K4629" s="9">
        <v>10334</v>
      </c>
      <c r="L4629" s="9">
        <v>16738</v>
      </c>
      <c r="M4629" s="9">
        <v>31107</v>
      </c>
    </row>
    <row r="4630" spans="1:13" x14ac:dyDescent="0.35">
      <c r="A4630" s="8">
        <v>4628</v>
      </c>
      <c r="B4630" s="9" t="s">
        <v>1520</v>
      </c>
      <c r="C4630" s="9">
        <v>17</v>
      </c>
      <c r="D4630" s="9" t="s">
        <v>1660</v>
      </c>
      <c r="E4630" s="11">
        <v>19</v>
      </c>
      <c r="F4630" s="9" t="s">
        <v>510</v>
      </c>
      <c r="G4630" s="9" t="s">
        <v>511</v>
      </c>
      <c r="H4630" s="9" t="s">
        <v>530</v>
      </c>
      <c r="I4630" s="9" t="s">
        <v>531</v>
      </c>
      <c r="J4630" s="9" t="s">
        <v>532</v>
      </c>
      <c r="K4630" s="9">
        <v>7880</v>
      </c>
      <c r="L4630" s="9">
        <v>12479</v>
      </c>
      <c r="M4630" s="9">
        <v>16716</v>
      </c>
    </row>
    <row r="4631" spans="1:13" x14ac:dyDescent="0.35">
      <c r="A4631" s="8">
        <v>4629</v>
      </c>
      <c r="B4631" s="9" t="s">
        <v>1520</v>
      </c>
      <c r="C4631" s="9">
        <v>17</v>
      </c>
      <c r="D4631" s="9" t="s">
        <v>1660</v>
      </c>
      <c r="E4631" s="11">
        <v>19</v>
      </c>
      <c r="F4631" s="9" t="s">
        <v>510</v>
      </c>
      <c r="G4631" s="9" t="s">
        <v>511</v>
      </c>
      <c r="H4631" s="9" t="s">
        <v>1173</v>
      </c>
      <c r="I4631" s="9" t="s">
        <v>1174</v>
      </c>
      <c r="J4631" s="9" t="s">
        <v>1175</v>
      </c>
      <c r="K4631" s="9">
        <v>14955</v>
      </c>
      <c r="L4631" s="9">
        <v>14955</v>
      </c>
      <c r="M4631" s="9">
        <v>14955</v>
      </c>
    </row>
    <row r="4632" spans="1:13" x14ac:dyDescent="0.35">
      <c r="A4632" s="8">
        <v>4630</v>
      </c>
      <c r="B4632" s="9" t="s">
        <v>1520</v>
      </c>
      <c r="C4632" s="9">
        <v>17</v>
      </c>
      <c r="D4632" s="9" t="s">
        <v>1660</v>
      </c>
      <c r="E4632" s="11">
        <v>19</v>
      </c>
      <c r="F4632" s="9" t="s">
        <v>510</v>
      </c>
      <c r="G4632" s="9" t="s">
        <v>511</v>
      </c>
      <c r="H4632" s="9" t="s">
        <v>702</v>
      </c>
      <c r="I4632" s="9" t="s">
        <v>703</v>
      </c>
      <c r="J4632" s="9" t="s">
        <v>704</v>
      </c>
      <c r="K4632" s="9">
        <v>1160</v>
      </c>
      <c r="L4632" s="9">
        <v>3315</v>
      </c>
      <c r="M4632" s="9">
        <v>4871</v>
      </c>
    </row>
    <row r="4633" spans="1:13" x14ac:dyDescent="0.35">
      <c r="A4633" s="8">
        <v>4631</v>
      </c>
      <c r="B4633" s="9" t="s">
        <v>1520</v>
      </c>
      <c r="C4633" s="9">
        <v>17</v>
      </c>
      <c r="D4633" s="9" t="s">
        <v>1660</v>
      </c>
      <c r="E4633" s="11">
        <v>19</v>
      </c>
      <c r="F4633" s="9" t="s">
        <v>510</v>
      </c>
      <c r="G4633" s="9" t="s">
        <v>511</v>
      </c>
      <c r="H4633" s="9" t="s">
        <v>533</v>
      </c>
      <c r="I4633" s="9" t="s">
        <v>534</v>
      </c>
      <c r="J4633" s="9" t="s">
        <v>535</v>
      </c>
      <c r="K4633" s="9">
        <v>3053</v>
      </c>
      <c r="L4633" s="9">
        <v>4261</v>
      </c>
      <c r="M4633" s="9">
        <v>5906</v>
      </c>
    </row>
    <row r="4634" spans="1:13" x14ac:dyDescent="0.35">
      <c r="A4634" s="8">
        <v>4632</v>
      </c>
      <c r="B4634" s="9" t="s">
        <v>1520</v>
      </c>
      <c r="C4634" s="9">
        <v>17</v>
      </c>
      <c r="D4634" s="9" t="s">
        <v>1660</v>
      </c>
      <c r="E4634" s="11">
        <v>19</v>
      </c>
      <c r="F4634" s="9" t="s">
        <v>510</v>
      </c>
      <c r="G4634" s="9" t="s">
        <v>511</v>
      </c>
      <c r="H4634" s="9" t="s">
        <v>536</v>
      </c>
      <c r="I4634" s="9" t="s">
        <v>537</v>
      </c>
      <c r="J4634" s="9" t="s">
        <v>538</v>
      </c>
      <c r="K4634" s="9">
        <v>2784</v>
      </c>
      <c r="L4634" s="9">
        <v>4206</v>
      </c>
      <c r="M4634" s="9">
        <v>5813</v>
      </c>
    </row>
    <row r="4635" spans="1:13" x14ac:dyDescent="0.35">
      <c r="A4635" s="8">
        <v>4633</v>
      </c>
      <c r="B4635" s="9" t="s">
        <v>1520</v>
      </c>
      <c r="C4635" s="9">
        <v>17</v>
      </c>
      <c r="D4635" s="9" t="s">
        <v>1660</v>
      </c>
      <c r="E4635" s="11">
        <v>19</v>
      </c>
      <c r="F4635" s="9" t="s">
        <v>510</v>
      </c>
      <c r="G4635" s="9" t="s">
        <v>511</v>
      </c>
      <c r="H4635" s="9" t="s">
        <v>996</v>
      </c>
      <c r="I4635" s="9" t="s">
        <v>997</v>
      </c>
      <c r="J4635" s="9" t="s">
        <v>998</v>
      </c>
      <c r="K4635" s="9">
        <v>88</v>
      </c>
      <c r="L4635" s="9">
        <v>98</v>
      </c>
      <c r="M4635" s="9">
        <v>108</v>
      </c>
    </row>
    <row r="4636" spans="1:13" x14ac:dyDescent="0.35">
      <c r="A4636" s="8">
        <v>4634</v>
      </c>
      <c r="B4636" s="9" t="s">
        <v>1520</v>
      </c>
      <c r="C4636" s="9">
        <v>17</v>
      </c>
      <c r="D4636" s="9" t="s">
        <v>1660</v>
      </c>
      <c r="E4636" s="11">
        <v>19</v>
      </c>
      <c r="F4636" s="9" t="s">
        <v>510</v>
      </c>
      <c r="G4636" s="9" t="s">
        <v>511</v>
      </c>
      <c r="H4636" s="9" t="s">
        <v>539</v>
      </c>
      <c r="I4636" s="9" t="s">
        <v>540</v>
      </c>
      <c r="J4636" s="9" t="s">
        <v>541</v>
      </c>
      <c r="K4636" s="9">
        <v>14684</v>
      </c>
      <c r="L4636" s="9">
        <v>26165</v>
      </c>
      <c r="M4636" s="9">
        <v>36924</v>
      </c>
    </row>
    <row r="4637" spans="1:13" x14ac:dyDescent="0.35">
      <c r="A4637" s="8">
        <v>4635</v>
      </c>
      <c r="B4637" s="9" t="s">
        <v>1520</v>
      </c>
      <c r="C4637" s="9">
        <v>17</v>
      </c>
      <c r="D4637" s="9" t="s">
        <v>1660</v>
      </c>
      <c r="E4637" s="11">
        <v>19</v>
      </c>
      <c r="F4637" s="9" t="s">
        <v>510</v>
      </c>
      <c r="G4637" s="9" t="s">
        <v>511</v>
      </c>
      <c r="H4637" s="9" t="s">
        <v>880</v>
      </c>
      <c r="I4637" s="9" t="s">
        <v>881</v>
      </c>
      <c r="J4637" s="9" t="s">
        <v>882</v>
      </c>
      <c r="K4637" s="9">
        <v>84170</v>
      </c>
      <c r="L4637" s="9">
        <v>136906</v>
      </c>
      <c r="M4637" s="9">
        <v>233298</v>
      </c>
    </row>
    <row r="4638" spans="1:13" x14ac:dyDescent="0.35">
      <c r="A4638" s="8">
        <v>4636</v>
      </c>
      <c r="B4638" s="9" t="s">
        <v>1520</v>
      </c>
      <c r="C4638" s="9">
        <v>17</v>
      </c>
      <c r="D4638" s="9" t="s">
        <v>1660</v>
      </c>
      <c r="E4638" s="11">
        <v>19</v>
      </c>
      <c r="F4638" s="9" t="s">
        <v>510</v>
      </c>
      <c r="G4638" s="9" t="s">
        <v>511</v>
      </c>
      <c r="H4638" s="9" t="s">
        <v>1002</v>
      </c>
      <c r="I4638" s="9" t="s">
        <v>1003</v>
      </c>
      <c r="J4638" s="9" t="s">
        <v>1004</v>
      </c>
      <c r="K4638" s="9">
        <v>1083</v>
      </c>
      <c r="L4638" s="9">
        <v>1083</v>
      </c>
      <c r="M4638" s="9">
        <v>1083</v>
      </c>
    </row>
    <row r="4639" spans="1:13" x14ac:dyDescent="0.35">
      <c r="A4639" s="8">
        <v>4637</v>
      </c>
      <c r="B4639" s="9" t="s">
        <v>1520</v>
      </c>
      <c r="C4639" s="9">
        <v>17</v>
      </c>
      <c r="D4639" s="9" t="s">
        <v>1660</v>
      </c>
      <c r="E4639" s="11">
        <v>19</v>
      </c>
      <c r="F4639" s="9" t="s">
        <v>510</v>
      </c>
      <c r="G4639" s="9" t="s">
        <v>511</v>
      </c>
      <c r="H4639" s="9" t="s">
        <v>1648</v>
      </c>
      <c r="I4639" s="9" t="s">
        <v>1649</v>
      </c>
      <c r="J4639" s="9" t="s">
        <v>1650</v>
      </c>
      <c r="K4639" s="9">
        <v>3019</v>
      </c>
      <c r="L4639" s="9">
        <v>5224</v>
      </c>
      <c r="M4639" s="9">
        <v>8392</v>
      </c>
    </row>
    <row r="4640" spans="1:13" x14ac:dyDescent="0.35">
      <c r="A4640" s="8">
        <v>4638</v>
      </c>
      <c r="B4640" s="9" t="s">
        <v>1520</v>
      </c>
      <c r="C4640" s="9">
        <v>17</v>
      </c>
      <c r="D4640" s="9" t="s">
        <v>1660</v>
      </c>
      <c r="E4640" s="11">
        <v>19</v>
      </c>
      <c r="F4640" s="9" t="s">
        <v>510</v>
      </c>
      <c r="G4640" s="9" t="s">
        <v>511</v>
      </c>
      <c r="H4640" s="9" t="s">
        <v>883</v>
      </c>
      <c r="I4640" s="9" t="s">
        <v>884</v>
      </c>
      <c r="J4640" s="9" t="s">
        <v>885</v>
      </c>
      <c r="K4640" s="9">
        <v>562</v>
      </c>
      <c r="L4640" s="9">
        <v>562</v>
      </c>
      <c r="M4640" s="9">
        <v>562</v>
      </c>
    </row>
    <row r="4641" spans="1:13" x14ac:dyDescent="0.35">
      <c r="A4641" s="8">
        <v>4639</v>
      </c>
      <c r="B4641" s="9" t="s">
        <v>1520</v>
      </c>
      <c r="C4641" s="9">
        <v>17</v>
      </c>
      <c r="D4641" s="9" t="s">
        <v>1660</v>
      </c>
      <c r="E4641" s="11">
        <v>20</v>
      </c>
      <c r="F4641" s="9" t="s">
        <v>510</v>
      </c>
      <c r="G4641" s="9" t="s">
        <v>542</v>
      </c>
      <c r="H4641" s="9" t="s">
        <v>543</v>
      </c>
      <c r="I4641" s="9" t="s">
        <v>544</v>
      </c>
      <c r="J4641" s="9" t="s">
        <v>545</v>
      </c>
      <c r="K4641" s="9">
        <v>16025</v>
      </c>
      <c r="L4641" s="9">
        <v>37481</v>
      </c>
      <c r="M4641" s="9">
        <v>73677</v>
      </c>
    </row>
    <row r="4642" spans="1:13" x14ac:dyDescent="0.35">
      <c r="A4642" s="8">
        <v>4640</v>
      </c>
      <c r="B4642" s="9" t="s">
        <v>1520</v>
      </c>
      <c r="C4642" s="9">
        <v>17</v>
      </c>
      <c r="D4642" s="9" t="s">
        <v>1660</v>
      </c>
      <c r="E4642" s="11">
        <v>20</v>
      </c>
      <c r="F4642" s="9" t="s">
        <v>510</v>
      </c>
      <c r="G4642" s="9" t="s">
        <v>542</v>
      </c>
      <c r="H4642" s="9" t="s">
        <v>1005</v>
      </c>
      <c r="I4642" s="9" t="s">
        <v>1006</v>
      </c>
      <c r="J4642" s="9" t="s">
        <v>1007</v>
      </c>
      <c r="K4642" s="9">
        <v>12944</v>
      </c>
      <c r="L4642" s="9">
        <v>17358</v>
      </c>
      <c r="M4642" s="9">
        <v>20593</v>
      </c>
    </row>
    <row r="4643" spans="1:13" x14ac:dyDescent="0.35">
      <c r="A4643" s="8">
        <v>4641</v>
      </c>
      <c r="B4643" s="9" t="s">
        <v>1520</v>
      </c>
      <c r="C4643" s="9">
        <v>17</v>
      </c>
      <c r="D4643" s="9" t="s">
        <v>1660</v>
      </c>
      <c r="E4643" s="11">
        <v>20</v>
      </c>
      <c r="F4643" s="9" t="s">
        <v>510</v>
      </c>
      <c r="G4643" s="9" t="s">
        <v>542</v>
      </c>
      <c r="H4643" s="9" t="s">
        <v>886</v>
      </c>
      <c r="I4643" s="9" t="s">
        <v>887</v>
      </c>
      <c r="J4643" s="9" t="s">
        <v>888</v>
      </c>
      <c r="K4643" s="9">
        <v>6366</v>
      </c>
      <c r="L4643" s="9">
        <v>6964</v>
      </c>
      <c r="M4643" s="9">
        <v>9056</v>
      </c>
    </row>
    <row r="4644" spans="1:13" x14ac:dyDescent="0.35">
      <c r="A4644" s="8">
        <v>4642</v>
      </c>
      <c r="B4644" s="9" t="s">
        <v>1520</v>
      </c>
      <c r="C4644" s="9">
        <v>17</v>
      </c>
      <c r="D4644" s="9" t="s">
        <v>1660</v>
      </c>
      <c r="E4644" s="11">
        <v>20</v>
      </c>
      <c r="F4644" s="9" t="s">
        <v>510</v>
      </c>
      <c r="G4644" s="9" t="s">
        <v>542</v>
      </c>
      <c r="H4644" s="9" t="s">
        <v>546</v>
      </c>
      <c r="I4644" s="9" t="s">
        <v>547</v>
      </c>
      <c r="J4644" s="9" t="s">
        <v>548</v>
      </c>
      <c r="K4644" s="9">
        <v>41206</v>
      </c>
      <c r="L4644" s="9">
        <v>44182</v>
      </c>
      <c r="M4644" s="9">
        <v>50794</v>
      </c>
    </row>
    <row r="4645" spans="1:13" x14ac:dyDescent="0.35">
      <c r="A4645" s="8">
        <v>4643</v>
      </c>
      <c r="B4645" s="9" t="s">
        <v>1520</v>
      </c>
      <c r="C4645" s="9">
        <v>17</v>
      </c>
      <c r="D4645" s="9" t="s">
        <v>1660</v>
      </c>
      <c r="E4645" s="11">
        <v>20</v>
      </c>
      <c r="F4645" s="9" t="s">
        <v>510</v>
      </c>
      <c r="G4645" s="9" t="s">
        <v>542</v>
      </c>
      <c r="H4645" s="9" t="s">
        <v>549</v>
      </c>
      <c r="I4645" s="9" t="s">
        <v>550</v>
      </c>
      <c r="J4645" s="9" t="s">
        <v>551</v>
      </c>
      <c r="K4645" s="9">
        <v>2008</v>
      </c>
      <c r="L4645" s="9">
        <v>2988</v>
      </c>
      <c r="M4645" s="9">
        <v>6701</v>
      </c>
    </row>
    <row r="4646" spans="1:13" x14ac:dyDescent="0.35">
      <c r="A4646" s="8">
        <v>4644</v>
      </c>
      <c r="B4646" s="9" t="s">
        <v>1520</v>
      </c>
      <c r="C4646" s="9">
        <v>17</v>
      </c>
      <c r="D4646" s="9" t="s">
        <v>1660</v>
      </c>
      <c r="E4646" s="11">
        <v>20</v>
      </c>
      <c r="F4646" s="9" t="s">
        <v>510</v>
      </c>
      <c r="G4646" s="9" t="s">
        <v>542</v>
      </c>
      <c r="H4646" s="9" t="s">
        <v>889</v>
      </c>
      <c r="I4646" s="9" t="s">
        <v>890</v>
      </c>
      <c r="J4646" s="9" t="s">
        <v>891</v>
      </c>
      <c r="K4646" s="9">
        <v>5696</v>
      </c>
      <c r="L4646" s="9">
        <v>7708</v>
      </c>
      <c r="M4646" s="9">
        <v>10712</v>
      </c>
    </row>
    <row r="4647" spans="1:13" x14ac:dyDescent="0.35">
      <c r="A4647" s="8">
        <v>4645</v>
      </c>
      <c r="B4647" s="9" t="s">
        <v>1520</v>
      </c>
      <c r="C4647" s="9">
        <v>17</v>
      </c>
      <c r="D4647" s="9" t="s">
        <v>1660</v>
      </c>
      <c r="E4647" s="11">
        <v>20</v>
      </c>
      <c r="F4647" s="9" t="s">
        <v>510</v>
      </c>
      <c r="G4647" s="9" t="s">
        <v>542</v>
      </c>
      <c r="H4647" s="9" t="s">
        <v>552</v>
      </c>
      <c r="I4647" s="9" t="s">
        <v>553</v>
      </c>
      <c r="J4647" s="9" t="s">
        <v>554</v>
      </c>
      <c r="K4647" s="9">
        <v>37654</v>
      </c>
      <c r="L4647" s="9">
        <v>79943</v>
      </c>
      <c r="M4647" s="9">
        <v>133897</v>
      </c>
    </row>
    <row r="4648" spans="1:13" x14ac:dyDescent="0.35">
      <c r="A4648" s="8">
        <v>4646</v>
      </c>
      <c r="B4648" s="9" t="s">
        <v>1520</v>
      </c>
      <c r="C4648" s="9">
        <v>17</v>
      </c>
      <c r="D4648" s="9" t="s">
        <v>1660</v>
      </c>
      <c r="E4648" s="11">
        <v>20</v>
      </c>
      <c r="F4648" s="9" t="s">
        <v>510</v>
      </c>
      <c r="G4648" s="9" t="s">
        <v>542</v>
      </c>
      <c r="H4648" s="9" t="s">
        <v>555</v>
      </c>
      <c r="I4648" s="9" t="s">
        <v>556</v>
      </c>
      <c r="J4648" s="9" t="s">
        <v>557</v>
      </c>
      <c r="K4648" s="9">
        <v>8272</v>
      </c>
      <c r="L4648" s="9">
        <v>10150</v>
      </c>
      <c r="M4648" s="9">
        <v>11684</v>
      </c>
    </row>
    <row r="4649" spans="1:13" x14ac:dyDescent="0.35">
      <c r="A4649" s="8">
        <v>4647</v>
      </c>
      <c r="B4649" s="9" t="s">
        <v>1520</v>
      </c>
      <c r="C4649" s="9">
        <v>17</v>
      </c>
      <c r="D4649" s="9" t="s">
        <v>1660</v>
      </c>
      <c r="E4649" s="11">
        <v>20</v>
      </c>
      <c r="F4649" s="9" t="s">
        <v>510</v>
      </c>
      <c r="G4649" s="9" t="s">
        <v>542</v>
      </c>
      <c r="H4649" s="9" t="s">
        <v>558</v>
      </c>
      <c r="I4649" s="9" t="s">
        <v>559</v>
      </c>
      <c r="J4649" s="9" t="s">
        <v>560</v>
      </c>
      <c r="K4649" s="9">
        <v>5987</v>
      </c>
      <c r="L4649" s="9">
        <v>7551</v>
      </c>
      <c r="M4649" s="9">
        <v>8652</v>
      </c>
    </row>
    <row r="4650" spans="1:13" x14ac:dyDescent="0.35">
      <c r="A4650" s="8">
        <v>4648</v>
      </c>
      <c r="B4650" s="9" t="s">
        <v>1520</v>
      </c>
      <c r="C4650" s="9">
        <v>17</v>
      </c>
      <c r="D4650" s="9" t="s">
        <v>1660</v>
      </c>
      <c r="E4650" s="11">
        <v>20</v>
      </c>
      <c r="F4650" s="9" t="s">
        <v>510</v>
      </c>
      <c r="G4650" s="9" t="s">
        <v>542</v>
      </c>
      <c r="H4650" s="9" t="s">
        <v>561</v>
      </c>
      <c r="I4650" s="9" t="s">
        <v>562</v>
      </c>
      <c r="J4650" s="9" t="s">
        <v>563</v>
      </c>
      <c r="K4650" s="9">
        <v>10426</v>
      </c>
      <c r="L4650" s="9">
        <v>16369</v>
      </c>
      <c r="M4650" s="9">
        <v>25724</v>
      </c>
    </row>
    <row r="4651" spans="1:13" x14ac:dyDescent="0.35">
      <c r="A4651" s="8">
        <v>4649</v>
      </c>
      <c r="B4651" s="9" t="s">
        <v>1520</v>
      </c>
      <c r="C4651" s="9">
        <v>17</v>
      </c>
      <c r="D4651" s="9" t="s">
        <v>1660</v>
      </c>
      <c r="E4651" s="11">
        <v>20</v>
      </c>
      <c r="F4651" s="9" t="s">
        <v>510</v>
      </c>
      <c r="G4651" s="9" t="s">
        <v>542</v>
      </c>
      <c r="H4651" s="9" t="s">
        <v>564</v>
      </c>
      <c r="I4651" s="9" t="s">
        <v>565</v>
      </c>
      <c r="J4651" s="9" t="s">
        <v>566</v>
      </c>
      <c r="K4651" s="9">
        <v>10545</v>
      </c>
      <c r="L4651" s="9">
        <v>14404</v>
      </c>
      <c r="M4651" s="9">
        <v>21888</v>
      </c>
    </row>
    <row r="4652" spans="1:13" x14ac:dyDescent="0.35">
      <c r="A4652" s="8">
        <v>4650</v>
      </c>
      <c r="B4652" s="9" t="s">
        <v>1520</v>
      </c>
      <c r="C4652" s="9">
        <v>17</v>
      </c>
      <c r="D4652" s="9" t="s">
        <v>1660</v>
      </c>
      <c r="E4652" s="11">
        <v>20</v>
      </c>
      <c r="F4652" s="9" t="s">
        <v>510</v>
      </c>
      <c r="G4652" s="9" t="s">
        <v>542</v>
      </c>
      <c r="H4652" s="9" t="s">
        <v>567</v>
      </c>
      <c r="I4652" s="9" t="s">
        <v>568</v>
      </c>
      <c r="J4652" s="9" t="s">
        <v>569</v>
      </c>
      <c r="K4652" s="9">
        <v>4470</v>
      </c>
      <c r="L4652" s="9">
        <v>7921</v>
      </c>
      <c r="M4652" s="9">
        <v>14772</v>
      </c>
    </row>
    <row r="4653" spans="1:13" x14ac:dyDescent="0.35">
      <c r="A4653" s="8">
        <v>4651</v>
      </c>
      <c r="B4653" s="9" t="s">
        <v>1520</v>
      </c>
      <c r="C4653" s="9">
        <v>17</v>
      </c>
      <c r="D4653" s="9" t="s">
        <v>1660</v>
      </c>
      <c r="E4653" s="11">
        <v>20</v>
      </c>
      <c r="F4653" s="9" t="s">
        <v>510</v>
      </c>
      <c r="G4653" s="9" t="s">
        <v>542</v>
      </c>
      <c r="H4653" s="9" t="s">
        <v>892</v>
      </c>
      <c r="I4653" s="9" t="s">
        <v>893</v>
      </c>
      <c r="J4653" s="9" t="s">
        <v>894</v>
      </c>
      <c r="K4653" s="9">
        <v>7928</v>
      </c>
      <c r="L4653" s="9">
        <v>9428</v>
      </c>
      <c r="M4653" s="9">
        <v>12631</v>
      </c>
    </row>
    <row r="4654" spans="1:13" x14ac:dyDescent="0.35">
      <c r="A4654" s="8">
        <v>4652</v>
      </c>
      <c r="B4654" s="9" t="s">
        <v>1520</v>
      </c>
      <c r="C4654" s="9">
        <v>17</v>
      </c>
      <c r="D4654" s="9" t="s">
        <v>1660</v>
      </c>
      <c r="E4654" s="11">
        <v>20</v>
      </c>
      <c r="F4654" s="9" t="s">
        <v>510</v>
      </c>
      <c r="G4654" s="9" t="s">
        <v>542</v>
      </c>
      <c r="H4654" s="9" t="s">
        <v>895</v>
      </c>
      <c r="I4654" s="9" t="s">
        <v>896</v>
      </c>
      <c r="J4654" s="9" t="s">
        <v>897</v>
      </c>
      <c r="K4654" s="9">
        <v>10232</v>
      </c>
      <c r="L4654" s="9">
        <v>15273</v>
      </c>
      <c r="M4654" s="9">
        <v>19333</v>
      </c>
    </row>
    <row r="4655" spans="1:13" x14ac:dyDescent="0.35">
      <c r="A4655" s="8">
        <v>4653</v>
      </c>
      <c r="B4655" s="9" t="s">
        <v>1520</v>
      </c>
      <c r="C4655" s="9">
        <v>17</v>
      </c>
      <c r="D4655" s="9" t="s">
        <v>1660</v>
      </c>
      <c r="E4655" s="11">
        <v>20</v>
      </c>
      <c r="F4655" s="9" t="s">
        <v>510</v>
      </c>
      <c r="G4655" s="9" t="s">
        <v>542</v>
      </c>
      <c r="H4655" s="9" t="s">
        <v>570</v>
      </c>
      <c r="I4655" s="9" t="s">
        <v>571</v>
      </c>
      <c r="J4655" s="9" t="s">
        <v>572</v>
      </c>
      <c r="K4655" s="9">
        <v>31740</v>
      </c>
      <c r="L4655" s="9">
        <v>46361</v>
      </c>
      <c r="M4655" s="9">
        <v>62530</v>
      </c>
    </row>
    <row r="4656" spans="1:13" x14ac:dyDescent="0.35">
      <c r="A4656" s="8">
        <v>4654</v>
      </c>
      <c r="B4656" s="9" t="s">
        <v>1520</v>
      </c>
      <c r="C4656" s="9">
        <v>17</v>
      </c>
      <c r="D4656" s="9" t="s">
        <v>1660</v>
      </c>
      <c r="E4656" s="11">
        <v>20</v>
      </c>
      <c r="F4656" s="9" t="s">
        <v>510</v>
      </c>
      <c r="G4656" s="9" t="s">
        <v>542</v>
      </c>
      <c r="H4656" s="9" t="s">
        <v>573</v>
      </c>
      <c r="I4656" s="9" t="s">
        <v>574</v>
      </c>
      <c r="J4656" s="9" t="s">
        <v>575</v>
      </c>
      <c r="K4656" s="9">
        <v>7604</v>
      </c>
      <c r="L4656" s="9">
        <v>10729</v>
      </c>
      <c r="M4656" s="9">
        <v>16890</v>
      </c>
    </row>
    <row r="4657" spans="1:13" x14ac:dyDescent="0.35">
      <c r="A4657" s="8">
        <v>4655</v>
      </c>
      <c r="B4657" s="9" t="s">
        <v>1520</v>
      </c>
      <c r="C4657" s="9">
        <v>17</v>
      </c>
      <c r="D4657" s="9" t="s">
        <v>1660</v>
      </c>
      <c r="E4657" s="11">
        <v>20</v>
      </c>
      <c r="F4657" s="9" t="s">
        <v>510</v>
      </c>
      <c r="G4657" s="9" t="s">
        <v>542</v>
      </c>
      <c r="H4657" s="9" t="s">
        <v>576</v>
      </c>
      <c r="I4657" s="9" t="s">
        <v>577</v>
      </c>
      <c r="J4657" s="9" t="s">
        <v>578</v>
      </c>
      <c r="K4657" s="9">
        <v>12772</v>
      </c>
      <c r="L4657" s="9">
        <v>24736</v>
      </c>
      <c r="M4657" s="9">
        <v>35781</v>
      </c>
    </row>
    <row r="4658" spans="1:13" x14ac:dyDescent="0.35">
      <c r="A4658" s="8">
        <v>4656</v>
      </c>
      <c r="B4658" s="9" t="s">
        <v>1520</v>
      </c>
      <c r="C4658" s="9">
        <v>17</v>
      </c>
      <c r="D4658" s="9" t="s">
        <v>1660</v>
      </c>
      <c r="E4658" s="11">
        <v>20</v>
      </c>
      <c r="F4658" s="9" t="s">
        <v>510</v>
      </c>
      <c r="G4658" s="9" t="s">
        <v>542</v>
      </c>
      <c r="H4658" s="9" t="s">
        <v>579</v>
      </c>
      <c r="I4658" s="9" t="s">
        <v>580</v>
      </c>
      <c r="J4658" s="9" t="s">
        <v>581</v>
      </c>
      <c r="K4658" s="9">
        <v>4769</v>
      </c>
      <c r="L4658" s="9">
        <v>7484</v>
      </c>
      <c r="M4658" s="9">
        <v>14431</v>
      </c>
    </row>
    <row r="4659" spans="1:13" x14ac:dyDescent="0.35">
      <c r="A4659" s="8">
        <v>4657</v>
      </c>
      <c r="B4659" s="9" t="s">
        <v>1520</v>
      </c>
      <c r="C4659" s="9">
        <v>17</v>
      </c>
      <c r="D4659" s="9" t="s">
        <v>1660</v>
      </c>
      <c r="E4659" s="11">
        <v>20</v>
      </c>
      <c r="F4659" s="9" t="s">
        <v>510</v>
      </c>
      <c r="G4659" s="9" t="s">
        <v>542</v>
      </c>
      <c r="H4659" s="9" t="s">
        <v>1008</v>
      </c>
      <c r="I4659" s="9" t="s">
        <v>1009</v>
      </c>
      <c r="J4659" s="9" t="s">
        <v>1010</v>
      </c>
      <c r="K4659" s="9">
        <v>664</v>
      </c>
      <c r="L4659" s="9">
        <v>742</v>
      </c>
      <c r="M4659" s="9">
        <v>814</v>
      </c>
    </row>
    <row r="4660" spans="1:13" x14ac:dyDescent="0.35">
      <c r="A4660" s="8">
        <v>4658</v>
      </c>
      <c r="B4660" s="9" t="s">
        <v>1520</v>
      </c>
      <c r="C4660" s="9">
        <v>17</v>
      </c>
      <c r="D4660" s="9" t="s">
        <v>1660</v>
      </c>
      <c r="E4660" s="11">
        <v>20</v>
      </c>
      <c r="F4660" s="9" t="s">
        <v>510</v>
      </c>
      <c r="G4660" s="9" t="s">
        <v>542</v>
      </c>
      <c r="H4660" s="9" t="s">
        <v>582</v>
      </c>
      <c r="I4660" s="9" t="s">
        <v>583</v>
      </c>
      <c r="J4660" s="9" t="s">
        <v>584</v>
      </c>
      <c r="K4660" s="9">
        <v>12678</v>
      </c>
      <c r="L4660" s="9">
        <v>17904</v>
      </c>
      <c r="M4660" s="9">
        <v>25917</v>
      </c>
    </row>
    <row r="4661" spans="1:13" x14ac:dyDescent="0.35">
      <c r="A4661" s="8">
        <v>4659</v>
      </c>
      <c r="B4661" s="9" t="s">
        <v>1520</v>
      </c>
      <c r="C4661" s="9">
        <v>17</v>
      </c>
      <c r="D4661" s="9" t="s">
        <v>1660</v>
      </c>
      <c r="E4661" s="11">
        <v>20</v>
      </c>
      <c r="F4661" s="9" t="s">
        <v>510</v>
      </c>
      <c r="G4661" s="9" t="s">
        <v>542</v>
      </c>
      <c r="H4661" s="9" t="s">
        <v>1179</v>
      </c>
      <c r="I4661" s="9" t="s">
        <v>1180</v>
      </c>
      <c r="J4661" s="9" t="s">
        <v>1181</v>
      </c>
      <c r="K4661" s="9">
        <v>8431</v>
      </c>
      <c r="L4661" s="9">
        <v>11814</v>
      </c>
      <c r="M4661" s="9">
        <v>12934</v>
      </c>
    </row>
    <row r="4662" spans="1:13" x14ac:dyDescent="0.35">
      <c r="A4662" s="8">
        <v>4660</v>
      </c>
      <c r="B4662" s="9" t="s">
        <v>1520</v>
      </c>
      <c r="C4662" s="9">
        <v>17</v>
      </c>
      <c r="D4662" s="9" t="s">
        <v>1660</v>
      </c>
      <c r="E4662" s="11">
        <v>20</v>
      </c>
      <c r="F4662" s="9" t="s">
        <v>510</v>
      </c>
      <c r="G4662" s="9" t="s">
        <v>542</v>
      </c>
      <c r="H4662" s="9" t="s">
        <v>585</v>
      </c>
      <c r="I4662" s="9" t="s">
        <v>586</v>
      </c>
      <c r="J4662" s="9" t="s">
        <v>587</v>
      </c>
      <c r="K4662" s="9">
        <v>16529</v>
      </c>
      <c r="L4662" s="9">
        <v>19242</v>
      </c>
      <c r="M4662" s="9">
        <v>20581</v>
      </c>
    </row>
    <row r="4663" spans="1:13" x14ac:dyDescent="0.35">
      <c r="A4663" s="8">
        <v>4661</v>
      </c>
      <c r="B4663" s="9" t="s">
        <v>1520</v>
      </c>
      <c r="C4663" s="9">
        <v>17</v>
      </c>
      <c r="D4663" s="9" t="s">
        <v>1660</v>
      </c>
      <c r="E4663" s="11">
        <v>20</v>
      </c>
      <c r="F4663" s="9" t="s">
        <v>510</v>
      </c>
      <c r="G4663" s="9" t="s">
        <v>542</v>
      </c>
      <c r="H4663" s="9" t="s">
        <v>588</v>
      </c>
      <c r="I4663" s="9" t="s">
        <v>589</v>
      </c>
      <c r="J4663" s="9" t="s">
        <v>590</v>
      </c>
      <c r="K4663" s="9">
        <v>15560</v>
      </c>
      <c r="L4663" s="9">
        <v>26511</v>
      </c>
      <c r="M4663" s="9">
        <v>74956</v>
      </c>
    </row>
    <row r="4664" spans="1:13" x14ac:dyDescent="0.35">
      <c r="A4664" s="8">
        <v>4662</v>
      </c>
      <c r="B4664" s="9" t="s">
        <v>1520</v>
      </c>
      <c r="C4664" s="9">
        <v>17</v>
      </c>
      <c r="D4664" s="9" t="s">
        <v>1660</v>
      </c>
      <c r="E4664" s="11">
        <v>20</v>
      </c>
      <c r="F4664" s="9" t="s">
        <v>510</v>
      </c>
      <c r="G4664" s="9" t="s">
        <v>542</v>
      </c>
      <c r="H4664" s="9" t="s">
        <v>591</v>
      </c>
      <c r="I4664" s="9" t="s">
        <v>592</v>
      </c>
      <c r="J4664" s="9" t="s">
        <v>593</v>
      </c>
      <c r="K4664" s="9">
        <v>2801</v>
      </c>
      <c r="L4664" s="9">
        <v>3797</v>
      </c>
      <c r="M4664" s="9">
        <v>5266</v>
      </c>
    </row>
    <row r="4665" spans="1:13" x14ac:dyDescent="0.35">
      <c r="A4665" s="8">
        <v>4663</v>
      </c>
      <c r="B4665" s="9" t="s">
        <v>1520</v>
      </c>
      <c r="C4665" s="9">
        <v>17</v>
      </c>
      <c r="D4665" s="9" t="s">
        <v>1660</v>
      </c>
      <c r="E4665" s="11">
        <v>20</v>
      </c>
      <c r="F4665" s="9" t="s">
        <v>510</v>
      </c>
      <c r="G4665" s="9" t="s">
        <v>542</v>
      </c>
      <c r="H4665" s="9" t="s">
        <v>594</v>
      </c>
      <c r="I4665" s="9" t="s">
        <v>595</v>
      </c>
      <c r="J4665" s="9" t="s">
        <v>596</v>
      </c>
      <c r="K4665" s="9">
        <v>4802</v>
      </c>
      <c r="L4665" s="9">
        <v>7496</v>
      </c>
      <c r="M4665" s="9">
        <v>13370</v>
      </c>
    </row>
    <row r="4666" spans="1:13" x14ac:dyDescent="0.35">
      <c r="A4666" s="8">
        <v>4664</v>
      </c>
      <c r="B4666" s="9" t="s">
        <v>1520</v>
      </c>
      <c r="C4666" s="9">
        <v>17</v>
      </c>
      <c r="D4666" s="9" t="s">
        <v>1660</v>
      </c>
      <c r="E4666" s="11">
        <v>20</v>
      </c>
      <c r="F4666" s="9" t="s">
        <v>510</v>
      </c>
      <c r="G4666" s="9" t="s">
        <v>542</v>
      </c>
      <c r="H4666" s="9" t="s">
        <v>898</v>
      </c>
      <c r="I4666" s="9" t="s">
        <v>899</v>
      </c>
      <c r="J4666" s="9" t="s">
        <v>900</v>
      </c>
      <c r="K4666" s="9">
        <v>11939</v>
      </c>
      <c r="L4666" s="9">
        <v>14201</v>
      </c>
      <c r="M4666" s="9">
        <v>25444</v>
      </c>
    </row>
    <row r="4667" spans="1:13" x14ac:dyDescent="0.35">
      <c r="A4667" s="8">
        <v>4665</v>
      </c>
      <c r="B4667" s="9" t="s">
        <v>1520</v>
      </c>
      <c r="C4667" s="9">
        <v>17</v>
      </c>
      <c r="D4667" s="9" t="s">
        <v>1660</v>
      </c>
      <c r="E4667" s="11">
        <v>20</v>
      </c>
      <c r="F4667" s="9" t="s">
        <v>510</v>
      </c>
      <c r="G4667" s="9" t="s">
        <v>542</v>
      </c>
      <c r="H4667" s="9" t="s">
        <v>597</v>
      </c>
      <c r="I4667" s="9" t="s">
        <v>598</v>
      </c>
      <c r="J4667" s="9" t="s">
        <v>599</v>
      </c>
      <c r="K4667" s="9">
        <v>5665</v>
      </c>
      <c r="L4667" s="9">
        <v>10762</v>
      </c>
      <c r="M4667" s="9">
        <v>15156</v>
      </c>
    </row>
    <row r="4668" spans="1:13" x14ac:dyDescent="0.35">
      <c r="A4668" s="8">
        <v>4666</v>
      </c>
      <c r="B4668" s="9" t="s">
        <v>1520</v>
      </c>
      <c r="C4668" s="9">
        <v>17</v>
      </c>
      <c r="D4668" s="9" t="s">
        <v>1660</v>
      </c>
      <c r="E4668" s="11">
        <v>20</v>
      </c>
      <c r="F4668" s="9" t="s">
        <v>510</v>
      </c>
      <c r="G4668" s="9" t="s">
        <v>542</v>
      </c>
      <c r="H4668" s="9" t="s">
        <v>600</v>
      </c>
      <c r="I4668" s="9" t="s">
        <v>601</v>
      </c>
      <c r="J4668" s="9" t="s">
        <v>602</v>
      </c>
      <c r="K4668" s="9">
        <v>8433</v>
      </c>
      <c r="L4668" s="9">
        <v>12040</v>
      </c>
      <c r="M4668" s="9">
        <v>18002</v>
      </c>
    </row>
    <row r="4669" spans="1:13" x14ac:dyDescent="0.35">
      <c r="A4669" s="8">
        <v>4667</v>
      </c>
      <c r="B4669" s="9" t="s">
        <v>1520</v>
      </c>
      <c r="C4669" s="9">
        <v>17</v>
      </c>
      <c r="D4669" s="9" t="s">
        <v>1660</v>
      </c>
      <c r="E4669" s="11">
        <v>20</v>
      </c>
      <c r="F4669" s="9" t="s">
        <v>510</v>
      </c>
      <c r="G4669" s="9" t="s">
        <v>542</v>
      </c>
      <c r="H4669" s="9" t="s">
        <v>603</v>
      </c>
      <c r="I4669" s="9" t="s">
        <v>604</v>
      </c>
      <c r="J4669" s="9" t="s">
        <v>605</v>
      </c>
      <c r="K4669" s="9">
        <v>7119</v>
      </c>
      <c r="L4669" s="9">
        <v>9551</v>
      </c>
      <c r="M4669" s="9">
        <v>13534</v>
      </c>
    </row>
    <row r="4670" spans="1:13" x14ac:dyDescent="0.35">
      <c r="A4670" s="8">
        <v>4668</v>
      </c>
      <c r="B4670" s="9" t="s">
        <v>1520</v>
      </c>
      <c r="C4670" s="9">
        <v>17</v>
      </c>
      <c r="D4670" s="9" t="s">
        <v>1660</v>
      </c>
      <c r="E4670" s="11">
        <v>20</v>
      </c>
      <c r="F4670" s="9" t="s">
        <v>510</v>
      </c>
      <c r="G4670" s="9" t="s">
        <v>542</v>
      </c>
      <c r="H4670" s="9" t="s">
        <v>1011</v>
      </c>
      <c r="I4670" s="9" t="s">
        <v>1012</v>
      </c>
      <c r="J4670" s="9" t="s">
        <v>1013</v>
      </c>
      <c r="K4670" s="9">
        <v>2861</v>
      </c>
      <c r="L4670" s="9">
        <v>4035</v>
      </c>
      <c r="M4670" s="9">
        <v>4654</v>
      </c>
    </row>
    <row r="4671" spans="1:13" x14ac:dyDescent="0.35">
      <c r="A4671" s="8">
        <v>4669</v>
      </c>
      <c r="B4671" s="9" t="s">
        <v>1520</v>
      </c>
      <c r="C4671" s="9">
        <v>17</v>
      </c>
      <c r="D4671" s="9" t="s">
        <v>1660</v>
      </c>
      <c r="E4671" s="11">
        <v>20</v>
      </c>
      <c r="F4671" s="9" t="s">
        <v>510</v>
      </c>
      <c r="G4671" s="9" t="s">
        <v>542</v>
      </c>
      <c r="H4671" s="9" t="s">
        <v>606</v>
      </c>
      <c r="I4671" s="9" t="s">
        <v>607</v>
      </c>
      <c r="J4671" s="9" t="s">
        <v>608</v>
      </c>
      <c r="K4671" s="9">
        <v>9842</v>
      </c>
      <c r="L4671" s="9">
        <v>17209</v>
      </c>
      <c r="M4671" s="9">
        <v>21600</v>
      </c>
    </row>
    <row r="4672" spans="1:13" x14ac:dyDescent="0.35">
      <c r="A4672" s="8">
        <v>4670</v>
      </c>
      <c r="B4672" s="9" t="s">
        <v>1520</v>
      </c>
      <c r="C4672" s="9">
        <v>17</v>
      </c>
      <c r="D4672" s="9" t="s">
        <v>1660</v>
      </c>
      <c r="E4672" s="11">
        <v>20</v>
      </c>
      <c r="F4672" s="9" t="s">
        <v>510</v>
      </c>
      <c r="G4672" s="9" t="s">
        <v>542</v>
      </c>
      <c r="H4672" s="9" t="s">
        <v>609</v>
      </c>
      <c r="I4672" s="9" t="s">
        <v>610</v>
      </c>
      <c r="J4672" s="9" t="s">
        <v>611</v>
      </c>
      <c r="K4672" s="9">
        <v>17555</v>
      </c>
      <c r="L4672" s="9">
        <v>27319</v>
      </c>
      <c r="M4672" s="9">
        <v>31130</v>
      </c>
    </row>
    <row r="4673" spans="1:13" x14ac:dyDescent="0.35">
      <c r="A4673" s="8">
        <v>4671</v>
      </c>
      <c r="B4673" s="9" t="s">
        <v>1520</v>
      </c>
      <c r="C4673" s="9">
        <v>17</v>
      </c>
      <c r="D4673" s="9" t="s">
        <v>1660</v>
      </c>
      <c r="E4673" s="11">
        <v>20</v>
      </c>
      <c r="F4673" s="9" t="s">
        <v>510</v>
      </c>
      <c r="G4673" s="9" t="s">
        <v>542</v>
      </c>
      <c r="H4673" s="9" t="s">
        <v>612</v>
      </c>
      <c r="I4673" s="9" t="s">
        <v>613</v>
      </c>
      <c r="J4673" s="9" t="s">
        <v>614</v>
      </c>
      <c r="K4673" s="9">
        <v>17867</v>
      </c>
      <c r="L4673" s="9">
        <v>25597</v>
      </c>
      <c r="M4673" s="9">
        <v>61304</v>
      </c>
    </row>
    <row r="4674" spans="1:13" x14ac:dyDescent="0.35">
      <c r="A4674" s="8">
        <v>4672</v>
      </c>
      <c r="B4674" s="9" t="s">
        <v>1520</v>
      </c>
      <c r="C4674" s="9">
        <v>17</v>
      </c>
      <c r="D4674" s="9" t="s">
        <v>1660</v>
      </c>
      <c r="E4674" s="11">
        <v>20</v>
      </c>
      <c r="F4674" s="9" t="s">
        <v>510</v>
      </c>
      <c r="G4674" s="9" t="s">
        <v>542</v>
      </c>
      <c r="H4674" s="9" t="s">
        <v>615</v>
      </c>
      <c r="I4674" s="9" t="s">
        <v>616</v>
      </c>
      <c r="J4674" s="9" t="s">
        <v>617</v>
      </c>
      <c r="K4674" s="9">
        <v>4269</v>
      </c>
      <c r="L4674" s="9">
        <v>5252</v>
      </c>
      <c r="M4674" s="9">
        <v>16648</v>
      </c>
    </row>
    <row r="4675" spans="1:13" x14ac:dyDescent="0.35">
      <c r="A4675" s="8">
        <v>4673</v>
      </c>
      <c r="B4675" s="9" t="s">
        <v>1520</v>
      </c>
      <c r="C4675" s="9">
        <v>17</v>
      </c>
      <c r="D4675" s="9" t="s">
        <v>1660</v>
      </c>
      <c r="E4675" s="11">
        <v>20</v>
      </c>
      <c r="F4675" s="9" t="s">
        <v>510</v>
      </c>
      <c r="G4675" s="9" t="s">
        <v>542</v>
      </c>
      <c r="H4675" s="9" t="s">
        <v>618</v>
      </c>
      <c r="I4675" s="9" t="s">
        <v>619</v>
      </c>
      <c r="J4675" s="9" t="s">
        <v>620</v>
      </c>
      <c r="K4675" s="9">
        <v>21869</v>
      </c>
      <c r="L4675" s="9">
        <v>25407</v>
      </c>
      <c r="M4675" s="9">
        <v>28673</v>
      </c>
    </row>
    <row r="4676" spans="1:13" x14ac:dyDescent="0.35">
      <c r="A4676" s="8">
        <v>4674</v>
      </c>
      <c r="B4676" s="9" t="s">
        <v>1520</v>
      </c>
      <c r="C4676" s="9">
        <v>17</v>
      </c>
      <c r="D4676" s="9" t="s">
        <v>1660</v>
      </c>
      <c r="E4676" s="11">
        <v>20</v>
      </c>
      <c r="F4676" s="9" t="s">
        <v>510</v>
      </c>
      <c r="G4676" s="9" t="s">
        <v>542</v>
      </c>
      <c r="H4676" s="9" t="s">
        <v>901</v>
      </c>
      <c r="I4676" s="9" t="s">
        <v>902</v>
      </c>
      <c r="J4676" s="9" t="s">
        <v>903</v>
      </c>
      <c r="K4676" s="9">
        <v>2003</v>
      </c>
      <c r="L4676" s="9">
        <v>5341</v>
      </c>
      <c r="M4676" s="9">
        <v>11640</v>
      </c>
    </row>
    <row r="4677" spans="1:13" x14ac:dyDescent="0.35">
      <c r="A4677" s="8">
        <v>4675</v>
      </c>
      <c r="B4677" s="9" t="s">
        <v>1520</v>
      </c>
      <c r="C4677" s="9">
        <v>17</v>
      </c>
      <c r="D4677" s="9" t="s">
        <v>1660</v>
      </c>
      <c r="E4677" s="11">
        <v>20</v>
      </c>
      <c r="F4677" s="9" t="s">
        <v>510</v>
      </c>
      <c r="G4677" s="9" t="s">
        <v>542</v>
      </c>
      <c r="H4677" s="9" t="s">
        <v>621</v>
      </c>
      <c r="I4677" s="9" t="s">
        <v>622</v>
      </c>
      <c r="J4677" s="9" t="s">
        <v>623</v>
      </c>
      <c r="K4677" s="9">
        <v>4325</v>
      </c>
      <c r="L4677" s="9">
        <v>6608</v>
      </c>
      <c r="M4677" s="9">
        <v>7043</v>
      </c>
    </row>
    <row r="4678" spans="1:13" x14ac:dyDescent="0.35">
      <c r="A4678" s="8">
        <v>4676</v>
      </c>
      <c r="B4678" s="9" t="s">
        <v>1520</v>
      </c>
      <c r="C4678" s="9">
        <v>17</v>
      </c>
      <c r="D4678" s="9" t="s">
        <v>1660</v>
      </c>
      <c r="E4678" s="11">
        <v>20</v>
      </c>
      <c r="F4678" s="9" t="s">
        <v>510</v>
      </c>
      <c r="G4678" s="9" t="s">
        <v>542</v>
      </c>
      <c r="H4678" s="9" t="s">
        <v>624</v>
      </c>
      <c r="I4678" s="9" t="s">
        <v>625</v>
      </c>
      <c r="J4678" s="9" t="s">
        <v>626</v>
      </c>
      <c r="K4678" s="9">
        <v>3806</v>
      </c>
      <c r="L4678" s="9">
        <v>5295</v>
      </c>
      <c r="M4678" s="9">
        <v>7071</v>
      </c>
    </row>
    <row r="4679" spans="1:13" x14ac:dyDescent="0.35">
      <c r="A4679" s="8">
        <v>4677</v>
      </c>
      <c r="B4679" s="9" t="s">
        <v>1520</v>
      </c>
      <c r="C4679" s="9">
        <v>17</v>
      </c>
      <c r="D4679" s="9" t="s">
        <v>1660</v>
      </c>
      <c r="E4679" s="11">
        <v>20</v>
      </c>
      <c r="F4679" s="9" t="s">
        <v>510</v>
      </c>
      <c r="G4679" s="9" t="s">
        <v>542</v>
      </c>
      <c r="H4679" s="9" t="s">
        <v>627</v>
      </c>
      <c r="I4679" s="9" t="s">
        <v>628</v>
      </c>
      <c r="J4679" s="9" t="s">
        <v>629</v>
      </c>
      <c r="K4679" s="9">
        <v>4524</v>
      </c>
      <c r="L4679" s="9">
        <v>5262</v>
      </c>
      <c r="M4679" s="9">
        <v>7654</v>
      </c>
    </row>
    <row r="4680" spans="1:13" x14ac:dyDescent="0.35">
      <c r="A4680" s="8">
        <v>4678</v>
      </c>
      <c r="B4680" s="9" t="s">
        <v>1520</v>
      </c>
      <c r="C4680" s="9">
        <v>17</v>
      </c>
      <c r="D4680" s="9" t="s">
        <v>1660</v>
      </c>
      <c r="E4680" s="11">
        <v>20</v>
      </c>
      <c r="F4680" s="9" t="s">
        <v>510</v>
      </c>
      <c r="G4680" s="9" t="s">
        <v>542</v>
      </c>
      <c r="H4680" s="9" t="s">
        <v>630</v>
      </c>
      <c r="I4680" s="9" t="s">
        <v>631</v>
      </c>
      <c r="J4680" s="9" t="s">
        <v>632</v>
      </c>
      <c r="K4680" s="9">
        <v>4259</v>
      </c>
      <c r="L4680" s="9">
        <v>6688</v>
      </c>
      <c r="M4680" s="9">
        <v>13271</v>
      </c>
    </row>
    <row r="4681" spans="1:13" x14ac:dyDescent="0.35">
      <c r="A4681" s="8">
        <v>4679</v>
      </c>
      <c r="B4681" s="9" t="s">
        <v>1520</v>
      </c>
      <c r="C4681" s="9">
        <v>17</v>
      </c>
      <c r="D4681" s="9" t="s">
        <v>1660</v>
      </c>
      <c r="E4681" s="11">
        <v>20</v>
      </c>
      <c r="F4681" s="9" t="s">
        <v>510</v>
      </c>
      <c r="G4681" s="9" t="s">
        <v>542</v>
      </c>
      <c r="H4681" s="9" t="s">
        <v>633</v>
      </c>
      <c r="I4681" s="9" t="s">
        <v>634</v>
      </c>
      <c r="J4681" s="9" t="s">
        <v>635</v>
      </c>
      <c r="K4681" s="9">
        <v>15344</v>
      </c>
      <c r="L4681" s="9">
        <v>20373</v>
      </c>
      <c r="M4681" s="9">
        <v>31419</v>
      </c>
    </row>
    <row r="4682" spans="1:13" x14ac:dyDescent="0.35">
      <c r="A4682" s="8">
        <v>4680</v>
      </c>
      <c r="B4682" s="9" t="s">
        <v>1520</v>
      </c>
      <c r="C4682" s="9">
        <v>17</v>
      </c>
      <c r="D4682" s="9" t="s">
        <v>1660</v>
      </c>
      <c r="E4682" s="11">
        <v>20</v>
      </c>
      <c r="F4682" s="9" t="s">
        <v>510</v>
      </c>
      <c r="G4682" s="9" t="s">
        <v>542</v>
      </c>
      <c r="H4682" s="9" t="s">
        <v>636</v>
      </c>
      <c r="I4682" s="9" t="s">
        <v>637</v>
      </c>
      <c r="J4682" s="9" t="s">
        <v>638</v>
      </c>
      <c r="K4682" s="9">
        <v>9941</v>
      </c>
      <c r="L4682" s="9">
        <v>14658</v>
      </c>
      <c r="M4682" s="9">
        <v>51283</v>
      </c>
    </row>
    <row r="4683" spans="1:13" x14ac:dyDescent="0.35">
      <c r="A4683" s="8">
        <v>4681</v>
      </c>
      <c r="B4683" s="9" t="s">
        <v>1520</v>
      </c>
      <c r="C4683" s="9">
        <v>17</v>
      </c>
      <c r="D4683" s="9" t="s">
        <v>1660</v>
      </c>
      <c r="E4683" s="11">
        <v>20</v>
      </c>
      <c r="F4683" s="9" t="s">
        <v>510</v>
      </c>
      <c r="G4683" s="9" t="s">
        <v>542</v>
      </c>
      <c r="H4683" s="9" t="s">
        <v>639</v>
      </c>
      <c r="I4683" s="9" t="s">
        <v>640</v>
      </c>
      <c r="J4683" s="9" t="s">
        <v>641</v>
      </c>
      <c r="K4683" s="9">
        <v>6600</v>
      </c>
      <c r="L4683" s="9">
        <v>7202</v>
      </c>
      <c r="M4683" s="9">
        <v>9121</v>
      </c>
    </row>
    <row r="4684" spans="1:13" x14ac:dyDescent="0.35">
      <c r="A4684" s="8">
        <v>4682</v>
      </c>
      <c r="B4684" s="9" t="s">
        <v>1520</v>
      </c>
      <c r="C4684" s="9">
        <v>17</v>
      </c>
      <c r="D4684" s="9" t="s">
        <v>1660</v>
      </c>
      <c r="E4684" s="11">
        <v>20</v>
      </c>
      <c r="F4684" s="9" t="s">
        <v>510</v>
      </c>
      <c r="G4684" s="9" t="s">
        <v>542</v>
      </c>
      <c r="H4684" s="9" t="s">
        <v>642</v>
      </c>
      <c r="I4684" s="9" t="s">
        <v>643</v>
      </c>
      <c r="J4684" s="9" t="s">
        <v>644</v>
      </c>
      <c r="K4684" s="9">
        <v>5143</v>
      </c>
      <c r="L4684" s="9">
        <v>11046</v>
      </c>
      <c r="M4684" s="9">
        <v>19301</v>
      </c>
    </row>
    <row r="4685" spans="1:13" x14ac:dyDescent="0.35">
      <c r="A4685" s="8">
        <v>4683</v>
      </c>
      <c r="B4685" s="9" t="s">
        <v>1520</v>
      </c>
      <c r="C4685" s="9">
        <v>17</v>
      </c>
      <c r="D4685" s="9" t="s">
        <v>1660</v>
      </c>
      <c r="E4685" s="11">
        <v>20</v>
      </c>
      <c r="F4685" s="9" t="s">
        <v>510</v>
      </c>
      <c r="G4685" s="9" t="s">
        <v>542</v>
      </c>
      <c r="H4685" s="9" t="s">
        <v>645</v>
      </c>
      <c r="I4685" s="9" t="s">
        <v>646</v>
      </c>
      <c r="J4685" s="9" t="s">
        <v>647</v>
      </c>
      <c r="K4685" s="9">
        <v>7637</v>
      </c>
      <c r="L4685" s="9">
        <v>12056</v>
      </c>
      <c r="M4685" s="9">
        <v>16775</v>
      </c>
    </row>
    <row r="4686" spans="1:13" x14ac:dyDescent="0.35">
      <c r="A4686" s="8">
        <v>4684</v>
      </c>
      <c r="B4686" s="9" t="s">
        <v>1520</v>
      </c>
      <c r="C4686" s="9">
        <v>17</v>
      </c>
      <c r="D4686" s="9" t="s">
        <v>1660</v>
      </c>
      <c r="E4686" s="11">
        <v>20</v>
      </c>
      <c r="F4686" s="9" t="s">
        <v>510</v>
      </c>
      <c r="G4686" s="9" t="s">
        <v>542</v>
      </c>
      <c r="H4686" s="9" t="s">
        <v>648</v>
      </c>
      <c r="I4686" s="9" t="s">
        <v>649</v>
      </c>
      <c r="J4686" s="9" t="s">
        <v>650</v>
      </c>
      <c r="K4686" s="9">
        <v>3680</v>
      </c>
      <c r="L4686" s="9">
        <v>5530</v>
      </c>
      <c r="M4686" s="9">
        <v>7004</v>
      </c>
    </row>
    <row r="4687" spans="1:13" x14ac:dyDescent="0.35">
      <c r="A4687" s="8">
        <v>4685</v>
      </c>
      <c r="B4687" s="9" t="s">
        <v>1520</v>
      </c>
      <c r="C4687" s="9">
        <v>17</v>
      </c>
      <c r="D4687" s="9" t="s">
        <v>1660</v>
      </c>
      <c r="E4687" s="11">
        <v>20</v>
      </c>
      <c r="F4687" s="9" t="s">
        <v>510</v>
      </c>
      <c r="G4687" s="9" t="s">
        <v>542</v>
      </c>
      <c r="H4687" s="9" t="s">
        <v>705</v>
      </c>
      <c r="I4687" s="9" t="s">
        <v>706</v>
      </c>
      <c r="J4687" s="9" t="s">
        <v>707</v>
      </c>
      <c r="K4687" s="9">
        <v>4501</v>
      </c>
      <c r="L4687" s="9">
        <v>6008</v>
      </c>
      <c r="M4687" s="9">
        <v>7498</v>
      </c>
    </row>
    <row r="4688" spans="1:13" x14ac:dyDescent="0.35">
      <c r="A4688" s="8">
        <v>4686</v>
      </c>
      <c r="B4688" s="9" t="s">
        <v>1520</v>
      </c>
      <c r="C4688" s="9">
        <v>17</v>
      </c>
      <c r="D4688" s="9" t="s">
        <v>1660</v>
      </c>
      <c r="E4688" s="11">
        <v>20</v>
      </c>
      <c r="F4688" s="9" t="s">
        <v>510</v>
      </c>
      <c r="G4688" s="9" t="s">
        <v>542</v>
      </c>
      <c r="H4688" s="9" t="s">
        <v>651</v>
      </c>
      <c r="I4688" s="9" t="s">
        <v>652</v>
      </c>
      <c r="J4688" s="9" t="s">
        <v>653</v>
      </c>
      <c r="K4688" s="9">
        <v>5940</v>
      </c>
      <c r="L4688" s="9">
        <v>12199</v>
      </c>
      <c r="M4688" s="9">
        <v>16268</v>
      </c>
    </row>
    <row r="4689" spans="1:13" x14ac:dyDescent="0.35">
      <c r="A4689" s="8">
        <v>4687</v>
      </c>
      <c r="B4689" s="9" t="s">
        <v>1520</v>
      </c>
      <c r="C4689" s="9">
        <v>17</v>
      </c>
      <c r="D4689" s="9" t="s">
        <v>1660</v>
      </c>
      <c r="E4689" s="11">
        <v>20</v>
      </c>
      <c r="F4689" s="9" t="s">
        <v>510</v>
      </c>
      <c r="G4689" s="9" t="s">
        <v>542</v>
      </c>
      <c r="H4689" s="9" t="s">
        <v>654</v>
      </c>
      <c r="I4689" s="9" t="s">
        <v>655</v>
      </c>
      <c r="J4689" s="9" t="s">
        <v>656</v>
      </c>
      <c r="K4689" s="9">
        <v>8661</v>
      </c>
      <c r="L4689" s="9">
        <v>12824</v>
      </c>
      <c r="M4689" s="9">
        <v>19946</v>
      </c>
    </row>
    <row r="4690" spans="1:13" x14ac:dyDescent="0.35">
      <c r="A4690" s="8">
        <v>4688</v>
      </c>
      <c r="B4690" s="9" t="s">
        <v>1520</v>
      </c>
      <c r="C4690" s="9">
        <v>17</v>
      </c>
      <c r="D4690" s="9" t="s">
        <v>1660</v>
      </c>
      <c r="E4690" s="11">
        <v>20</v>
      </c>
      <c r="F4690" s="9" t="s">
        <v>510</v>
      </c>
      <c r="G4690" s="9" t="s">
        <v>542</v>
      </c>
      <c r="H4690" s="9" t="s">
        <v>657</v>
      </c>
      <c r="I4690" s="9" t="s">
        <v>658</v>
      </c>
      <c r="J4690" s="9" t="s">
        <v>659</v>
      </c>
      <c r="K4690" s="9">
        <v>2928</v>
      </c>
      <c r="L4690" s="9">
        <v>4477</v>
      </c>
      <c r="M4690" s="9">
        <v>5138</v>
      </c>
    </row>
    <row r="4691" spans="1:13" x14ac:dyDescent="0.35">
      <c r="A4691" s="8">
        <v>4689</v>
      </c>
      <c r="B4691" s="9" t="s">
        <v>1520</v>
      </c>
      <c r="C4691" s="9">
        <v>17</v>
      </c>
      <c r="D4691" s="9" t="s">
        <v>1660</v>
      </c>
      <c r="E4691" s="11">
        <v>20</v>
      </c>
      <c r="F4691" s="9" t="s">
        <v>510</v>
      </c>
      <c r="G4691" s="9" t="s">
        <v>542</v>
      </c>
      <c r="H4691" s="9" t="s">
        <v>660</v>
      </c>
      <c r="I4691" s="9" t="s">
        <v>661</v>
      </c>
      <c r="J4691" s="9" t="s">
        <v>662</v>
      </c>
      <c r="K4691" s="9">
        <v>25000</v>
      </c>
      <c r="L4691" s="9">
        <v>34586</v>
      </c>
      <c r="M4691" s="9">
        <v>54668</v>
      </c>
    </row>
    <row r="4692" spans="1:13" x14ac:dyDescent="0.35">
      <c r="A4692" s="8">
        <v>4690</v>
      </c>
      <c r="B4692" s="9" t="s">
        <v>1520</v>
      </c>
      <c r="C4692" s="9">
        <v>17</v>
      </c>
      <c r="D4692" s="9" t="s">
        <v>1660</v>
      </c>
      <c r="E4692" s="11">
        <v>20</v>
      </c>
      <c r="F4692" s="9" t="s">
        <v>510</v>
      </c>
      <c r="G4692" s="9" t="s">
        <v>542</v>
      </c>
      <c r="H4692" s="9" t="s">
        <v>663</v>
      </c>
      <c r="I4692" s="9" t="s">
        <v>664</v>
      </c>
      <c r="J4692" s="9" t="s">
        <v>665</v>
      </c>
      <c r="K4692" s="9">
        <v>11128</v>
      </c>
      <c r="L4692" s="9">
        <v>13767</v>
      </c>
      <c r="M4692" s="9">
        <v>14735</v>
      </c>
    </row>
    <row r="4693" spans="1:13" x14ac:dyDescent="0.35">
      <c r="A4693" s="8">
        <v>4691</v>
      </c>
      <c r="B4693" s="9" t="s">
        <v>1520</v>
      </c>
      <c r="C4693" s="9">
        <v>17</v>
      </c>
      <c r="D4693" s="9" t="s">
        <v>1660</v>
      </c>
      <c r="E4693" s="11">
        <v>20</v>
      </c>
      <c r="F4693" s="9" t="s">
        <v>510</v>
      </c>
      <c r="G4693" s="9" t="s">
        <v>542</v>
      </c>
      <c r="H4693" s="9" t="s">
        <v>666</v>
      </c>
      <c r="I4693" s="9" t="s">
        <v>667</v>
      </c>
      <c r="J4693" s="9" t="s">
        <v>668</v>
      </c>
      <c r="K4693" s="9">
        <v>17220</v>
      </c>
      <c r="L4693" s="9">
        <v>27000</v>
      </c>
      <c r="M4693" s="9">
        <v>45000</v>
      </c>
    </row>
    <row r="4694" spans="1:13" x14ac:dyDescent="0.35">
      <c r="A4694" s="8">
        <v>4692</v>
      </c>
      <c r="B4694" s="9" t="s">
        <v>1520</v>
      </c>
      <c r="C4694" s="9">
        <v>17</v>
      </c>
      <c r="D4694" s="9" t="s">
        <v>1660</v>
      </c>
      <c r="E4694" s="11">
        <v>20</v>
      </c>
      <c r="F4694" s="9" t="s">
        <v>510</v>
      </c>
      <c r="G4694" s="9" t="s">
        <v>542</v>
      </c>
      <c r="H4694" s="9" t="s">
        <v>708</v>
      </c>
      <c r="I4694" s="9" t="s">
        <v>709</v>
      </c>
      <c r="J4694" s="9" t="s">
        <v>710</v>
      </c>
      <c r="K4694" s="9">
        <v>5000</v>
      </c>
      <c r="L4694" s="9">
        <v>7990</v>
      </c>
      <c r="M4694" s="9">
        <v>9000</v>
      </c>
    </row>
    <row r="4695" spans="1:13" x14ac:dyDescent="0.35">
      <c r="A4695" s="8">
        <v>4693</v>
      </c>
      <c r="B4695" s="9" t="s">
        <v>1520</v>
      </c>
      <c r="C4695" s="9">
        <v>17</v>
      </c>
      <c r="D4695" s="9" t="s">
        <v>1660</v>
      </c>
      <c r="E4695" s="11">
        <v>20</v>
      </c>
      <c r="F4695" s="9" t="s">
        <v>510</v>
      </c>
      <c r="G4695" s="9" t="s">
        <v>542</v>
      </c>
      <c r="H4695" s="9" t="s">
        <v>1290</v>
      </c>
      <c r="I4695" s="9" t="s">
        <v>1291</v>
      </c>
      <c r="J4695" s="9" t="s">
        <v>1292</v>
      </c>
      <c r="K4695" s="9">
        <v>951</v>
      </c>
      <c r="L4695" s="9">
        <v>951</v>
      </c>
      <c r="M4695" s="9">
        <v>951</v>
      </c>
    </row>
    <row r="4696" spans="1:13" x14ac:dyDescent="0.35">
      <c r="A4696" s="8">
        <v>4694</v>
      </c>
      <c r="B4696" s="9" t="s">
        <v>1520</v>
      </c>
      <c r="C4696" s="9">
        <v>17</v>
      </c>
      <c r="D4696" s="9" t="s">
        <v>1660</v>
      </c>
      <c r="E4696" s="11">
        <v>20</v>
      </c>
      <c r="F4696" s="9" t="s">
        <v>510</v>
      </c>
      <c r="G4696" s="9" t="s">
        <v>542</v>
      </c>
      <c r="H4696" s="9" t="s">
        <v>1182</v>
      </c>
      <c r="I4696" s="9" t="s">
        <v>1183</v>
      </c>
      <c r="J4696" s="9" t="s">
        <v>1184</v>
      </c>
      <c r="K4696" s="9">
        <v>5793</v>
      </c>
      <c r="L4696" s="9">
        <v>5793</v>
      </c>
      <c r="M4696" s="9">
        <v>5793</v>
      </c>
    </row>
    <row r="4697" spans="1:13" x14ac:dyDescent="0.35">
      <c r="A4697" s="8">
        <v>4695</v>
      </c>
      <c r="B4697" s="9" t="s">
        <v>1520</v>
      </c>
      <c r="C4697" s="9">
        <v>17</v>
      </c>
      <c r="D4697" s="9" t="s">
        <v>1660</v>
      </c>
      <c r="E4697" s="11">
        <v>20</v>
      </c>
      <c r="F4697" s="9" t="s">
        <v>510</v>
      </c>
      <c r="G4697" s="9" t="s">
        <v>542</v>
      </c>
      <c r="H4697" s="9" t="s">
        <v>904</v>
      </c>
      <c r="I4697" s="9" t="s">
        <v>905</v>
      </c>
      <c r="J4697" s="9" t="s">
        <v>906</v>
      </c>
      <c r="K4697" s="9">
        <v>235028</v>
      </c>
      <c r="L4697" s="9">
        <v>463087</v>
      </c>
      <c r="M4697" s="9">
        <v>858605</v>
      </c>
    </row>
    <row r="4698" spans="1:13" x14ac:dyDescent="0.35">
      <c r="A4698" s="8">
        <v>4696</v>
      </c>
      <c r="B4698" s="9" t="s">
        <v>1520</v>
      </c>
      <c r="C4698" s="9">
        <v>18</v>
      </c>
      <c r="D4698" s="9" t="s">
        <v>1810</v>
      </c>
      <c r="E4698" s="11">
        <v>1</v>
      </c>
      <c r="F4698" s="9" t="s">
        <v>10</v>
      </c>
      <c r="G4698" s="9" t="s">
        <v>11</v>
      </c>
      <c r="H4698" s="9" t="s">
        <v>12</v>
      </c>
      <c r="I4698" s="9" t="s">
        <v>13</v>
      </c>
      <c r="J4698" s="9" t="s">
        <v>14</v>
      </c>
      <c r="K4698" s="9">
        <v>247837</v>
      </c>
      <c r="L4698" s="9">
        <v>248946</v>
      </c>
      <c r="M4698" s="9">
        <v>249996</v>
      </c>
    </row>
    <row r="4699" spans="1:13" x14ac:dyDescent="0.35">
      <c r="A4699" s="8">
        <v>4697</v>
      </c>
      <c r="B4699" s="9" t="s">
        <v>1520</v>
      </c>
      <c r="C4699" s="9">
        <v>18</v>
      </c>
      <c r="D4699" s="9" t="s">
        <v>1810</v>
      </c>
      <c r="E4699" s="11">
        <v>1</v>
      </c>
      <c r="F4699" s="9" t="s">
        <v>10</v>
      </c>
      <c r="G4699" s="9" t="s">
        <v>11</v>
      </c>
      <c r="H4699" s="9" t="s">
        <v>15</v>
      </c>
      <c r="I4699" s="9" t="s">
        <v>16</v>
      </c>
      <c r="J4699" s="9" t="s">
        <v>17</v>
      </c>
      <c r="K4699" s="9">
        <v>167255</v>
      </c>
      <c r="L4699" s="9">
        <v>184339</v>
      </c>
      <c r="M4699" s="9">
        <v>185100</v>
      </c>
    </row>
    <row r="4700" spans="1:13" x14ac:dyDescent="0.35">
      <c r="A4700" s="8">
        <v>4698</v>
      </c>
      <c r="B4700" s="9" t="s">
        <v>1520</v>
      </c>
      <c r="C4700" s="9">
        <v>18</v>
      </c>
      <c r="D4700" s="9" t="s">
        <v>1810</v>
      </c>
      <c r="E4700" s="11">
        <v>1</v>
      </c>
      <c r="F4700" s="9" t="s">
        <v>10</v>
      </c>
      <c r="G4700" s="9" t="s">
        <v>11</v>
      </c>
      <c r="H4700" s="9" t="s">
        <v>18</v>
      </c>
      <c r="I4700" s="9" t="s">
        <v>19</v>
      </c>
      <c r="J4700" s="9" t="s">
        <v>20</v>
      </c>
      <c r="K4700" s="9">
        <v>3272</v>
      </c>
      <c r="L4700" s="9">
        <v>3490</v>
      </c>
      <c r="M4700" s="9">
        <v>3691</v>
      </c>
    </row>
    <row r="4701" spans="1:13" x14ac:dyDescent="0.35">
      <c r="A4701" s="8">
        <v>4699</v>
      </c>
      <c r="B4701" s="9" t="s">
        <v>1520</v>
      </c>
      <c r="C4701" s="9">
        <v>18</v>
      </c>
      <c r="D4701" s="9" t="s">
        <v>1810</v>
      </c>
      <c r="E4701" s="11">
        <v>1</v>
      </c>
      <c r="F4701" s="9" t="s">
        <v>10</v>
      </c>
      <c r="G4701" s="9" t="s">
        <v>11</v>
      </c>
      <c r="H4701" s="9" t="s">
        <v>21</v>
      </c>
      <c r="I4701" s="9" t="s">
        <v>22</v>
      </c>
      <c r="J4701" s="9" t="s">
        <v>23</v>
      </c>
      <c r="K4701" s="9">
        <v>72465</v>
      </c>
      <c r="L4701" s="9">
        <v>74111</v>
      </c>
      <c r="M4701" s="9">
        <v>74314</v>
      </c>
    </row>
    <row r="4702" spans="1:13" x14ac:dyDescent="0.35">
      <c r="A4702" s="8">
        <v>4700</v>
      </c>
      <c r="B4702" s="9" t="s">
        <v>1520</v>
      </c>
      <c r="C4702" s="9">
        <v>18</v>
      </c>
      <c r="D4702" s="9" t="s">
        <v>1810</v>
      </c>
      <c r="E4702" s="11">
        <v>1</v>
      </c>
      <c r="F4702" s="9" t="s">
        <v>10</v>
      </c>
      <c r="G4702" s="9" t="s">
        <v>11</v>
      </c>
      <c r="H4702" s="9" t="s">
        <v>24</v>
      </c>
      <c r="I4702" s="9" t="s">
        <v>25</v>
      </c>
      <c r="J4702" s="9" t="s">
        <v>26</v>
      </c>
      <c r="K4702" s="9">
        <v>503811</v>
      </c>
      <c r="L4702" s="9">
        <v>534016</v>
      </c>
      <c r="M4702" s="9">
        <v>545246</v>
      </c>
    </row>
    <row r="4703" spans="1:13" x14ac:dyDescent="0.35">
      <c r="A4703" s="8">
        <v>4701</v>
      </c>
      <c r="B4703" s="9" t="s">
        <v>1520</v>
      </c>
      <c r="C4703" s="9">
        <v>18</v>
      </c>
      <c r="D4703" s="9" t="s">
        <v>1810</v>
      </c>
      <c r="E4703" s="11">
        <v>1</v>
      </c>
      <c r="F4703" s="9" t="s">
        <v>10</v>
      </c>
      <c r="G4703" s="9" t="s">
        <v>11</v>
      </c>
      <c r="H4703" s="9" t="s">
        <v>713</v>
      </c>
      <c r="I4703" s="9" t="s">
        <v>714</v>
      </c>
      <c r="J4703" s="9" t="s">
        <v>715</v>
      </c>
      <c r="K4703" s="9">
        <v>7428</v>
      </c>
      <c r="L4703" s="9">
        <v>7896</v>
      </c>
      <c r="M4703" s="9">
        <v>9171</v>
      </c>
    </row>
    <row r="4704" spans="1:13" x14ac:dyDescent="0.35">
      <c r="A4704" s="8">
        <v>4702</v>
      </c>
      <c r="B4704" s="9" t="s">
        <v>1520</v>
      </c>
      <c r="C4704" s="9">
        <v>18</v>
      </c>
      <c r="D4704" s="9" t="s">
        <v>1810</v>
      </c>
      <c r="E4704" s="11">
        <v>1</v>
      </c>
      <c r="F4704" s="9" t="s">
        <v>10</v>
      </c>
      <c r="G4704" s="9" t="s">
        <v>11</v>
      </c>
      <c r="H4704" s="9" t="s">
        <v>27</v>
      </c>
      <c r="I4704" s="9" t="s">
        <v>28</v>
      </c>
      <c r="J4704" s="9" t="s">
        <v>29</v>
      </c>
      <c r="K4704" s="9">
        <v>5931</v>
      </c>
      <c r="L4704" s="9">
        <v>6028</v>
      </c>
      <c r="M4704" s="9">
        <v>6055</v>
      </c>
    </row>
    <row r="4705" spans="1:13" x14ac:dyDescent="0.35">
      <c r="A4705" s="8">
        <v>4703</v>
      </c>
      <c r="B4705" s="9" t="s">
        <v>1520</v>
      </c>
      <c r="C4705" s="9">
        <v>18</v>
      </c>
      <c r="D4705" s="9" t="s">
        <v>1810</v>
      </c>
      <c r="E4705" s="11">
        <v>2</v>
      </c>
      <c r="F4705" s="9" t="s">
        <v>10</v>
      </c>
      <c r="G4705" s="9" t="s">
        <v>30</v>
      </c>
      <c r="H4705" s="9" t="s">
        <v>31</v>
      </c>
      <c r="I4705" s="9" t="s">
        <v>32</v>
      </c>
      <c r="J4705" s="9" t="s">
        <v>33</v>
      </c>
      <c r="K4705" s="9">
        <v>6039</v>
      </c>
      <c r="L4705" s="9">
        <v>6137</v>
      </c>
      <c r="M4705" s="9">
        <v>6228</v>
      </c>
    </row>
    <row r="4706" spans="1:13" x14ac:dyDescent="0.35">
      <c r="A4706" s="8">
        <v>4704</v>
      </c>
      <c r="B4706" s="9" t="s">
        <v>1520</v>
      </c>
      <c r="C4706" s="9">
        <v>18</v>
      </c>
      <c r="D4706" s="9" t="s">
        <v>1810</v>
      </c>
      <c r="E4706" s="11">
        <v>2</v>
      </c>
      <c r="F4706" s="9" t="s">
        <v>10</v>
      </c>
      <c r="G4706" s="9" t="s">
        <v>30</v>
      </c>
      <c r="H4706" s="9" t="s">
        <v>725</v>
      </c>
      <c r="I4706" s="9" t="s">
        <v>726</v>
      </c>
      <c r="J4706" s="9" t="s">
        <v>727</v>
      </c>
      <c r="K4706" s="9">
        <v>4287</v>
      </c>
      <c r="L4706" s="9">
        <v>4422</v>
      </c>
      <c r="M4706" s="9">
        <v>4546</v>
      </c>
    </row>
    <row r="4707" spans="1:13" x14ac:dyDescent="0.35">
      <c r="A4707" s="8">
        <v>4705</v>
      </c>
      <c r="B4707" s="9" t="s">
        <v>1520</v>
      </c>
      <c r="C4707" s="9">
        <v>18</v>
      </c>
      <c r="D4707" s="9" t="s">
        <v>1810</v>
      </c>
      <c r="E4707" s="11">
        <v>2</v>
      </c>
      <c r="F4707" s="9" t="s">
        <v>10</v>
      </c>
      <c r="G4707" s="9" t="s">
        <v>30</v>
      </c>
      <c r="H4707" s="9" t="s">
        <v>728</v>
      </c>
      <c r="I4707" s="9" t="s">
        <v>729</v>
      </c>
      <c r="J4707" s="9" t="s">
        <v>730</v>
      </c>
      <c r="K4707" s="9">
        <v>167</v>
      </c>
      <c r="L4707" s="9">
        <v>296</v>
      </c>
      <c r="M4707" s="9">
        <v>717</v>
      </c>
    </row>
    <row r="4708" spans="1:13" x14ac:dyDescent="0.35">
      <c r="A4708" s="8">
        <v>4706</v>
      </c>
      <c r="B4708" s="9" t="s">
        <v>1520</v>
      </c>
      <c r="C4708" s="9">
        <v>18</v>
      </c>
      <c r="D4708" s="9" t="s">
        <v>1810</v>
      </c>
      <c r="E4708" s="11">
        <v>2</v>
      </c>
      <c r="F4708" s="9" t="s">
        <v>10</v>
      </c>
      <c r="G4708" s="9" t="s">
        <v>30</v>
      </c>
      <c r="H4708" s="9" t="s">
        <v>34</v>
      </c>
      <c r="I4708" s="9" t="s">
        <v>35</v>
      </c>
      <c r="J4708" s="9" t="s">
        <v>36</v>
      </c>
      <c r="K4708" s="9">
        <v>1687</v>
      </c>
      <c r="L4708" s="9">
        <v>1809</v>
      </c>
      <c r="M4708" s="9">
        <v>1838</v>
      </c>
    </row>
    <row r="4709" spans="1:13" x14ac:dyDescent="0.35">
      <c r="A4709" s="8">
        <v>4707</v>
      </c>
      <c r="B4709" s="9" t="s">
        <v>1520</v>
      </c>
      <c r="C4709" s="9">
        <v>18</v>
      </c>
      <c r="D4709" s="9" t="s">
        <v>1810</v>
      </c>
      <c r="E4709" s="11">
        <v>2</v>
      </c>
      <c r="F4709" s="9" t="s">
        <v>10</v>
      </c>
      <c r="G4709" s="9" t="s">
        <v>30</v>
      </c>
      <c r="H4709" s="9" t="s">
        <v>37</v>
      </c>
      <c r="I4709" s="9" t="s">
        <v>38</v>
      </c>
      <c r="J4709" s="9" t="s">
        <v>39</v>
      </c>
      <c r="K4709" s="9">
        <v>47292</v>
      </c>
      <c r="L4709" s="9">
        <v>49805</v>
      </c>
      <c r="M4709" s="9">
        <v>53346</v>
      </c>
    </row>
    <row r="4710" spans="1:13" x14ac:dyDescent="0.35">
      <c r="A4710" s="8">
        <v>4708</v>
      </c>
      <c r="B4710" s="9" t="s">
        <v>1520</v>
      </c>
      <c r="C4710" s="9">
        <v>18</v>
      </c>
      <c r="D4710" s="9" t="s">
        <v>1810</v>
      </c>
      <c r="E4710" s="11">
        <v>2</v>
      </c>
      <c r="F4710" s="9" t="s">
        <v>10</v>
      </c>
      <c r="G4710" s="9" t="s">
        <v>30</v>
      </c>
      <c r="H4710" s="9" t="s">
        <v>40</v>
      </c>
      <c r="I4710" s="9" t="s">
        <v>41</v>
      </c>
      <c r="J4710" s="9" t="s">
        <v>42</v>
      </c>
      <c r="K4710" s="9">
        <v>1795</v>
      </c>
      <c r="L4710" s="9">
        <v>2125</v>
      </c>
      <c r="M4710" s="9">
        <v>2226</v>
      </c>
    </row>
    <row r="4711" spans="1:13" x14ac:dyDescent="0.35">
      <c r="A4711" s="8">
        <v>4709</v>
      </c>
      <c r="B4711" s="9" t="s">
        <v>1520</v>
      </c>
      <c r="C4711" s="9">
        <v>18</v>
      </c>
      <c r="D4711" s="9" t="s">
        <v>1810</v>
      </c>
      <c r="E4711" s="11">
        <v>2</v>
      </c>
      <c r="F4711" s="9" t="s">
        <v>10</v>
      </c>
      <c r="G4711" s="9" t="s">
        <v>30</v>
      </c>
      <c r="H4711" s="9" t="s">
        <v>43</v>
      </c>
      <c r="I4711" s="9" t="s">
        <v>44</v>
      </c>
      <c r="J4711" s="9" t="s">
        <v>45</v>
      </c>
      <c r="K4711" s="9">
        <v>5791</v>
      </c>
      <c r="L4711" s="9">
        <v>8147</v>
      </c>
      <c r="M4711" s="9">
        <v>10574</v>
      </c>
    </row>
    <row r="4712" spans="1:13" x14ac:dyDescent="0.35">
      <c r="A4712" s="8">
        <v>4710</v>
      </c>
      <c r="B4712" s="9" t="s">
        <v>1520</v>
      </c>
      <c r="C4712" s="9">
        <v>18</v>
      </c>
      <c r="D4712" s="9" t="s">
        <v>1810</v>
      </c>
      <c r="E4712" s="11">
        <v>2</v>
      </c>
      <c r="F4712" s="9" t="s">
        <v>10</v>
      </c>
      <c r="G4712" s="9" t="s">
        <v>30</v>
      </c>
      <c r="H4712" s="9" t="s">
        <v>49</v>
      </c>
      <c r="I4712" s="9" t="s">
        <v>50</v>
      </c>
      <c r="J4712" s="9" t="s">
        <v>51</v>
      </c>
      <c r="K4712" s="9">
        <v>3272</v>
      </c>
      <c r="L4712" s="9">
        <v>3432</v>
      </c>
      <c r="M4712" s="9">
        <v>3664</v>
      </c>
    </row>
    <row r="4713" spans="1:13" x14ac:dyDescent="0.35">
      <c r="A4713" s="8">
        <v>4711</v>
      </c>
      <c r="B4713" s="9" t="s">
        <v>1520</v>
      </c>
      <c r="C4713" s="9">
        <v>18</v>
      </c>
      <c r="D4713" s="9" t="s">
        <v>1810</v>
      </c>
      <c r="E4713" s="11">
        <v>2</v>
      </c>
      <c r="F4713" s="9" t="s">
        <v>10</v>
      </c>
      <c r="G4713" s="9" t="s">
        <v>30</v>
      </c>
      <c r="H4713" s="9" t="s">
        <v>52</v>
      </c>
      <c r="I4713" s="9" t="s">
        <v>53</v>
      </c>
      <c r="J4713" s="9" t="s">
        <v>54</v>
      </c>
      <c r="K4713" s="9">
        <v>24446</v>
      </c>
      <c r="L4713" s="9">
        <v>27038</v>
      </c>
      <c r="M4713" s="9">
        <v>31755</v>
      </c>
    </row>
    <row r="4714" spans="1:13" x14ac:dyDescent="0.35">
      <c r="A4714" s="8">
        <v>4712</v>
      </c>
      <c r="B4714" s="9" t="s">
        <v>1520</v>
      </c>
      <c r="C4714" s="9">
        <v>18</v>
      </c>
      <c r="D4714" s="9" t="s">
        <v>1810</v>
      </c>
      <c r="E4714" s="11">
        <v>2</v>
      </c>
      <c r="F4714" s="9" t="s">
        <v>10</v>
      </c>
      <c r="G4714" s="9" t="s">
        <v>30</v>
      </c>
      <c r="H4714" s="9" t="s">
        <v>55</v>
      </c>
      <c r="I4714" s="9" t="s">
        <v>56</v>
      </c>
      <c r="J4714" s="9" t="s">
        <v>57</v>
      </c>
      <c r="K4714" s="9">
        <v>19165</v>
      </c>
      <c r="L4714" s="9">
        <v>21662</v>
      </c>
      <c r="M4714" s="9">
        <v>25385</v>
      </c>
    </row>
    <row r="4715" spans="1:13" x14ac:dyDescent="0.35">
      <c r="A4715" s="8">
        <v>4713</v>
      </c>
      <c r="B4715" s="9" t="s">
        <v>1520</v>
      </c>
      <c r="C4715" s="9">
        <v>18</v>
      </c>
      <c r="D4715" s="9" t="s">
        <v>1810</v>
      </c>
      <c r="E4715" s="11">
        <v>2</v>
      </c>
      <c r="F4715" s="9" t="s">
        <v>10</v>
      </c>
      <c r="G4715" s="9" t="s">
        <v>30</v>
      </c>
      <c r="H4715" s="9" t="s">
        <v>58</v>
      </c>
      <c r="I4715" s="9" t="s">
        <v>59</v>
      </c>
      <c r="J4715" s="9" t="s">
        <v>60</v>
      </c>
      <c r="K4715" s="9">
        <v>555</v>
      </c>
      <c r="L4715" s="9">
        <v>585</v>
      </c>
      <c r="M4715" s="9">
        <v>612</v>
      </c>
    </row>
    <row r="4716" spans="1:13" x14ac:dyDescent="0.35">
      <c r="A4716" s="8">
        <v>4714</v>
      </c>
      <c r="B4716" s="9" t="s">
        <v>1520</v>
      </c>
      <c r="C4716" s="9">
        <v>18</v>
      </c>
      <c r="D4716" s="9" t="s">
        <v>1810</v>
      </c>
      <c r="E4716" s="11">
        <v>2</v>
      </c>
      <c r="F4716" s="9" t="s">
        <v>10</v>
      </c>
      <c r="G4716" s="9" t="s">
        <v>30</v>
      </c>
      <c r="H4716" s="9" t="s">
        <v>61</v>
      </c>
      <c r="I4716" s="9" t="s">
        <v>62</v>
      </c>
      <c r="J4716" s="9" t="s">
        <v>63</v>
      </c>
      <c r="K4716" s="9">
        <v>5187</v>
      </c>
      <c r="L4716" s="9">
        <v>5330</v>
      </c>
      <c r="M4716" s="9">
        <v>5369</v>
      </c>
    </row>
    <row r="4717" spans="1:13" x14ac:dyDescent="0.35">
      <c r="A4717" s="8">
        <v>4715</v>
      </c>
      <c r="B4717" s="9" t="s">
        <v>1520</v>
      </c>
      <c r="C4717" s="9">
        <v>18</v>
      </c>
      <c r="D4717" s="9" t="s">
        <v>1810</v>
      </c>
      <c r="E4717" s="11">
        <v>2</v>
      </c>
      <c r="F4717" s="9" t="s">
        <v>10</v>
      </c>
      <c r="G4717" s="9" t="s">
        <v>30</v>
      </c>
      <c r="H4717" s="9" t="s">
        <v>67</v>
      </c>
      <c r="I4717" s="9" t="s">
        <v>68</v>
      </c>
      <c r="J4717" s="9" t="s">
        <v>69</v>
      </c>
      <c r="K4717" s="9">
        <v>5026</v>
      </c>
      <c r="L4717" s="9">
        <v>5112</v>
      </c>
      <c r="M4717" s="9">
        <v>5448</v>
      </c>
    </row>
    <row r="4718" spans="1:13" x14ac:dyDescent="0.35">
      <c r="A4718" s="8">
        <v>4716</v>
      </c>
      <c r="B4718" s="9" t="s">
        <v>1520</v>
      </c>
      <c r="C4718" s="9">
        <v>18</v>
      </c>
      <c r="D4718" s="9" t="s">
        <v>1810</v>
      </c>
      <c r="E4718" s="11">
        <v>2</v>
      </c>
      <c r="F4718" s="9" t="s">
        <v>10</v>
      </c>
      <c r="G4718" s="9" t="s">
        <v>30</v>
      </c>
      <c r="H4718" s="9" t="s">
        <v>70</v>
      </c>
      <c r="I4718" s="9" t="s">
        <v>71</v>
      </c>
      <c r="J4718" s="9" t="s">
        <v>72</v>
      </c>
      <c r="K4718" s="9">
        <v>14643</v>
      </c>
      <c r="L4718" s="9">
        <v>16803</v>
      </c>
      <c r="M4718" s="9">
        <v>22032</v>
      </c>
    </row>
    <row r="4719" spans="1:13" x14ac:dyDescent="0.35">
      <c r="A4719" s="8">
        <v>4717</v>
      </c>
      <c r="B4719" s="9" t="s">
        <v>1520</v>
      </c>
      <c r="C4719" s="9">
        <v>18</v>
      </c>
      <c r="D4719" s="9" t="s">
        <v>1810</v>
      </c>
      <c r="E4719" s="11">
        <v>2</v>
      </c>
      <c r="F4719" s="9" t="s">
        <v>10</v>
      </c>
      <c r="G4719" s="9" t="s">
        <v>30</v>
      </c>
      <c r="H4719" s="9" t="s">
        <v>73</v>
      </c>
      <c r="I4719" s="9" t="s">
        <v>74</v>
      </c>
      <c r="J4719" s="9" t="s">
        <v>75</v>
      </c>
      <c r="K4719" s="9">
        <v>34375</v>
      </c>
      <c r="L4719" s="9">
        <v>35750</v>
      </c>
      <c r="M4719" s="9">
        <v>35750</v>
      </c>
    </row>
    <row r="4720" spans="1:13" x14ac:dyDescent="0.35">
      <c r="A4720" s="8">
        <v>4718</v>
      </c>
      <c r="B4720" s="9" t="s">
        <v>1520</v>
      </c>
      <c r="C4720" s="9">
        <v>18</v>
      </c>
      <c r="D4720" s="9" t="s">
        <v>1810</v>
      </c>
      <c r="E4720" s="11">
        <v>2</v>
      </c>
      <c r="F4720" s="9" t="s">
        <v>10</v>
      </c>
      <c r="G4720" s="9" t="s">
        <v>30</v>
      </c>
      <c r="H4720" s="9" t="s">
        <v>79</v>
      </c>
      <c r="I4720" s="9" t="s">
        <v>80</v>
      </c>
      <c r="J4720" s="9" t="s">
        <v>81</v>
      </c>
      <c r="K4720" s="9">
        <v>3791</v>
      </c>
      <c r="L4720" s="9">
        <v>4008</v>
      </c>
      <c r="M4720" s="9">
        <v>4320</v>
      </c>
    </row>
    <row r="4721" spans="1:13" x14ac:dyDescent="0.35">
      <c r="A4721" s="8">
        <v>4719</v>
      </c>
      <c r="B4721" s="9" t="s">
        <v>1520</v>
      </c>
      <c r="C4721" s="9">
        <v>18</v>
      </c>
      <c r="D4721" s="9" t="s">
        <v>1810</v>
      </c>
      <c r="E4721" s="11">
        <v>2</v>
      </c>
      <c r="F4721" s="9" t="s">
        <v>10</v>
      </c>
      <c r="G4721" s="9" t="s">
        <v>30</v>
      </c>
      <c r="H4721" s="9" t="s">
        <v>82</v>
      </c>
      <c r="I4721" s="9" t="s">
        <v>83</v>
      </c>
      <c r="J4721" s="9" t="s">
        <v>84</v>
      </c>
      <c r="K4721" s="9">
        <v>7052</v>
      </c>
      <c r="L4721" s="9">
        <v>7781</v>
      </c>
      <c r="M4721" s="9">
        <v>7914</v>
      </c>
    </row>
    <row r="4722" spans="1:13" x14ac:dyDescent="0.35">
      <c r="A4722" s="8">
        <v>4720</v>
      </c>
      <c r="B4722" s="9" t="s">
        <v>1520</v>
      </c>
      <c r="C4722" s="9">
        <v>18</v>
      </c>
      <c r="D4722" s="9" t="s">
        <v>1810</v>
      </c>
      <c r="E4722" s="11">
        <v>2</v>
      </c>
      <c r="F4722" s="9" t="s">
        <v>10</v>
      </c>
      <c r="G4722" s="9" t="s">
        <v>30</v>
      </c>
      <c r="H4722" s="9" t="s">
        <v>755</v>
      </c>
      <c r="I4722" s="9" t="s">
        <v>756</v>
      </c>
      <c r="J4722" s="9" t="s">
        <v>757</v>
      </c>
      <c r="K4722" s="9">
        <v>106466</v>
      </c>
      <c r="L4722" s="9">
        <v>112665</v>
      </c>
      <c r="M4722" s="9">
        <v>124834</v>
      </c>
    </row>
    <row r="4723" spans="1:13" x14ac:dyDescent="0.35">
      <c r="A4723" s="8">
        <v>4721</v>
      </c>
      <c r="B4723" s="9" t="s">
        <v>1520</v>
      </c>
      <c r="C4723" s="9">
        <v>18</v>
      </c>
      <c r="D4723" s="9" t="s">
        <v>1810</v>
      </c>
      <c r="E4723" s="11">
        <v>3</v>
      </c>
      <c r="F4723" s="9" t="s">
        <v>10</v>
      </c>
      <c r="G4723" s="9" t="s">
        <v>85</v>
      </c>
      <c r="H4723" s="9" t="s">
        <v>86</v>
      </c>
      <c r="I4723" s="9" t="s">
        <v>87</v>
      </c>
      <c r="J4723" s="9" t="s">
        <v>88</v>
      </c>
      <c r="K4723" s="9">
        <v>84437</v>
      </c>
      <c r="L4723" s="9">
        <v>88081</v>
      </c>
      <c r="M4723" s="9">
        <v>91783</v>
      </c>
    </row>
    <row r="4724" spans="1:13" x14ac:dyDescent="0.35">
      <c r="A4724" s="8">
        <v>4722</v>
      </c>
      <c r="B4724" s="9" t="s">
        <v>1520</v>
      </c>
      <c r="C4724" s="9">
        <v>18</v>
      </c>
      <c r="D4724" s="9" t="s">
        <v>1810</v>
      </c>
      <c r="E4724" s="11">
        <v>3</v>
      </c>
      <c r="F4724" s="9" t="s">
        <v>10</v>
      </c>
      <c r="G4724" s="9" t="s">
        <v>85</v>
      </c>
      <c r="H4724" s="9" t="s">
        <v>758</v>
      </c>
      <c r="I4724" s="9" t="s">
        <v>759</v>
      </c>
      <c r="J4724" s="9" t="s">
        <v>760</v>
      </c>
      <c r="K4724" s="9">
        <v>285</v>
      </c>
      <c r="L4724" s="9">
        <v>391</v>
      </c>
      <c r="M4724" s="9">
        <v>461</v>
      </c>
    </row>
    <row r="4725" spans="1:13" x14ac:dyDescent="0.35">
      <c r="A4725" s="8">
        <v>4723</v>
      </c>
      <c r="B4725" s="9" t="s">
        <v>1520</v>
      </c>
      <c r="C4725" s="9">
        <v>18</v>
      </c>
      <c r="D4725" s="9" t="s">
        <v>1810</v>
      </c>
      <c r="E4725" s="11">
        <v>3</v>
      </c>
      <c r="F4725" s="9" t="s">
        <v>10</v>
      </c>
      <c r="G4725" s="9" t="s">
        <v>85</v>
      </c>
      <c r="H4725" s="9" t="s">
        <v>89</v>
      </c>
      <c r="I4725" s="9" t="s">
        <v>90</v>
      </c>
      <c r="J4725" s="9" t="s">
        <v>91</v>
      </c>
      <c r="K4725" s="9">
        <v>2739</v>
      </c>
      <c r="L4725" s="9">
        <v>3317</v>
      </c>
      <c r="M4725" s="9">
        <v>3851</v>
      </c>
    </row>
    <row r="4726" spans="1:13" x14ac:dyDescent="0.35">
      <c r="A4726" s="8">
        <v>4724</v>
      </c>
      <c r="B4726" s="9" t="s">
        <v>1520</v>
      </c>
      <c r="C4726" s="9">
        <v>18</v>
      </c>
      <c r="D4726" s="9" t="s">
        <v>1810</v>
      </c>
      <c r="E4726" s="11">
        <v>3</v>
      </c>
      <c r="F4726" s="9" t="s">
        <v>10</v>
      </c>
      <c r="G4726" s="9" t="s">
        <v>85</v>
      </c>
      <c r="H4726" s="9" t="s">
        <v>932</v>
      </c>
      <c r="I4726" s="9" t="s">
        <v>933</v>
      </c>
      <c r="J4726" s="9" t="s">
        <v>934</v>
      </c>
      <c r="K4726" s="9">
        <v>743</v>
      </c>
      <c r="L4726" s="9">
        <v>896</v>
      </c>
      <c r="M4726" s="9">
        <v>1038</v>
      </c>
    </row>
    <row r="4727" spans="1:13" x14ac:dyDescent="0.35">
      <c r="A4727" s="8">
        <v>4725</v>
      </c>
      <c r="B4727" s="9" t="s">
        <v>1520</v>
      </c>
      <c r="C4727" s="9">
        <v>18</v>
      </c>
      <c r="D4727" s="9" t="s">
        <v>1810</v>
      </c>
      <c r="E4727" s="11">
        <v>3</v>
      </c>
      <c r="F4727" s="9" t="s">
        <v>10</v>
      </c>
      <c r="G4727" s="9" t="s">
        <v>85</v>
      </c>
      <c r="H4727" s="9" t="s">
        <v>935</v>
      </c>
      <c r="I4727" s="9" t="s">
        <v>936</v>
      </c>
      <c r="J4727" s="9" t="s">
        <v>937</v>
      </c>
      <c r="K4727" s="9">
        <v>3007</v>
      </c>
      <c r="L4727" s="9">
        <v>3007</v>
      </c>
      <c r="M4727" s="9">
        <v>3007</v>
      </c>
    </row>
    <row r="4728" spans="1:13" x14ac:dyDescent="0.35">
      <c r="A4728" s="8">
        <v>4726</v>
      </c>
      <c r="B4728" s="9" t="s">
        <v>1520</v>
      </c>
      <c r="C4728" s="9">
        <v>18</v>
      </c>
      <c r="D4728" s="9" t="s">
        <v>1810</v>
      </c>
      <c r="E4728" s="11">
        <v>4</v>
      </c>
      <c r="F4728" s="9" t="s">
        <v>92</v>
      </c>
      <c r="G4728" s="9" t="s">
        <v>93</v>
      </c>
      <c r="H4728" s="9" t="s">
        <v>94</v>
      </c>
      <c r="I4728" s="9" t="s">
        <v>95</v>
      </c>
      <c r="J4728" s="9" t="s">
        <v>96</v>
      </c>
      <c r="K4728" s="9">
        <v>14748</v>
      </c>
      <c r="L4728" s="9">
        <v>15613</v>
      </c>
      <c r="M4728" s="9">
        <v>16629</v>
      </c>
    </row>
    <row r="4729" spans="1:13" x14ac:dyDescent="0.35">
      <c r="A4729" s="8">
        <v>4727</v>
      </c>
      <c r="B4729" s="9" t="s">
        <v>1520</v>
      </c>
      <c r="C4729" s="9">
        <v>18</v>
      </c>
      <c r="D4729" s="9" t="s">
        <v>1810</v>
      </c>
      <c r="E4729" s="11">
        <v>4</v>
      </c>
      <c r="F4729" s="9" t="s">
        <v>92</v>
      </c>
      <c r="G4729" s="9" t="s">
        <v>93</v>
      </c>
      <c r="H4729" s="9" t="s">
        <v>97</v>
      </c>
      <c r="I4729" s="9" t="s">
        <v>98</v>
      </c>
      <c r="J4729" s="9" t="s">
        <v>99</v>
      </c>
      <c r="K4729" s="9">
        <v>10014</v>
      </c>
      <c r="L4729" s="9">
        <v>11431</v>
      </c>
      <c r="M4729" s="9">
        <v>12465</v>
      </c>
    </row>
    <row r="4730" spans="1:13" x14ac:dyDescent="0.35">
      <c r="A4730" s="8">
        <v>4728</v>
      </c>
      <c r="B4730" s="9" t="s">
        <v>1520</v>
      </c>
      <c r="C4730" s="9">
        <v>18</v>
      </c>
      <c r="D4730" s="9" t="s">
        <v>1810</v>
      </c>
      <c r="E4730" s="11">
        <v>4</v>
      </c>
      <c r="F4730" s="9" t="s">
        <v>92</v>
      </c>
      <c r="G4730" s="9" t="s">
        <v>93</v>
      </c>
      <c r="H4730" s="9" t="s">
        <v>100</v>
      </c>
      <c r="I4730" s="9" t="s">
        <v>101</v>
      </c>
      <c r="J4730" s="9" t="s">
        <v>102</v>
      </c>
      <c r="K4730" s="9">
        <v>2448</v>
      </c>
      <c r="L4730" s="9">
        <v>2672</v>
      </c>
      <c r="M4730" s="9">
        <v>2879</v>
      </c>
    </row>
    <row r="4731" spans="1:13" x14ac:dyDescent="0.35">
      <c r="A4731" s="8">
        <v>4729</v>
      </c>
      <c r="B4731" s="9" t="s">
        <v>1520</v>
      </c>
      <c r="C4731" s="9">
        <v>18</v>
      </c>
      <c r="D4731" s="9" t="s">
        <v>1810</v>
      </c>
      <c r="E4731" s="11">
        <v>4</v>
      </c>
      <c r="F4731" s="9" t="s">
        <v>92</v>
      </c>
      <c r="G4731" s="9" t="s">
        <v>93</v>
      </c>
      <c r="H4731" s="9" t="s">
        <v>103</v>
      </c>
      <c r="I4731" s="9" t="s">
        <v>104</v>
      </c>
      <c r="J4731" s="9" t="s">
        <v>105</v>
      </c>
      <c r="K4731" s="9">
        <v>586</v>
      </c>
      <c r="L4731" s="9">
        <v>643</v>
      </c>
      <c r="M4731" s="9">
        <v>694</v>
      </c>
    </row>
    <row r="4732" spans="1:13" x14ac:dyDescent="0.35">
      <c r="A4732" s="8">
        <v>4730</v>
      </c>
      <c r="B4732" s="9" t="s">
        <v>1520</v>
      </c>
      <c r="C4732" s="9">
        <v>18</v>
      </c>
      <c r="D4732" s="9" t="s">
        <v>1810</v>
      </c>
      <c r="E4732" s="11">
        <v>4</v>
      </c>
      <c r="F4732" s="9" t="s">
        <v>92</v>
      </c>
      <c r="G4732" s="9" t="s">
        <v>93</v>
      </c>
      <c r="H4732" s="9" t="s">
        <v>106</v>
      </c>
      <c r="I4732" s="9" t="s">
        <v>107</v>
      </c>
      <c r="J4732" s="9" t="s">
        <v>108</v>
      </c>
      <c r="K4732" s="9">
        <v>4285</v>
      </c>
      <c r="L4732" s="9">
        <v>4885</v>
      </c>
      <c r="M4732" s="9">
        <v>7109</v>
      </c>
    </row>
    <row r="4733" spans="1:13" x14ac:dyDescent="0.35">
      <c r="A4733" s="8">
        <v>4731</v>
      </c>
      <c r="B4733" s="9" t="s">
        <v>1520</v>
      </c>
      <c r="C4733" s="9">
        <v>18</v>
      </c>
      <c r="D4733" s="9" t="s">
        <v>1810</v>
      </c>
      <c r="E4733" s="11">
        <v>4</v>
      </c>
      <c r="F4733" s="9" t="s">
        <v>92</v>
      </c>
      <c r="G4733" s="9" t="s">
        <v>93</v>
      </c>
      <c r="H4733" s="9" t="s">
        <v>109</v>
      </c>
      <c r="I4733" s="9" t="s">
        <v>110</v>
      </c>
      <c r="J4733" s="9" t="s">
        <v>111</v>
      </c>
      <c r="K4733" s="9">
        <v>240</v>
      </c>
      <c r="L4733" s="9">
        <v>405</v>
      </c>
      <c r="M4733" s="9">
        <v>558</v>
      </c>
    </row>
    <row r="4734" spans="1:13" x14ac:dyDescent="0.35">
      <c r="A4734" s="8">
        <v>4732</v>
      </c>
      <c r="B4734" s="9" t="s">
        <v>1520</v>
      </c>
      <c r="C4734" s="9">
        <v>18</v>
      </c>
      <c r="D4734" s="9" t="s">
        <v>1810</v>
      </c>
      <c r="E4734" s="11">
        <v>4</v>
      </c>
      <c r="F4734" s="9" t="s">
        <v>92</v>
      </c>
      <c r="G4734" s="9" t="s">
        <v>93</v>
      </c>
      <c r="H4734" s="9" t="s">
        <v>112</v>
      </c>
      <c r="I4734" s="9" t="s">
        <v>113</v>
      </c>
      <c r="J4734" s="9" t="s">
        <v>114</v>
      </c>
      <c r="K4734" s="9">
        <v>7579</v>
      </c>
      <c r="L4734" s="9">
        <v>8889</v>
      </c>
      <c r="M4734" s="9">
        <v>10099</v>
      </c>
    </row>
    <row r="4735" spans="1:13" x14ac:dyDescent="0.35">
      <c r="A4735" s="8">
        <v>4733</v>
      </c>
      <c r="B4735" s="9" t="s">
        <v>1520</v>
      </c>
      <c r="C4735" s="9">
        <v>18</v>
      </c>
      <c r="D4735" s="9" t="s">
        <v>1810</v>
      </c>
      <c r="E4735" s="11">
        <v>4</v>
      </c>
      <c r="F4735" s="9" t="s">
        <v>92</v>
      </c>
      <c r="G4735" s="9" t="s">
        <v>93</v>
      </c>
      <c r="H4735" s="9" t="s">
        <v>115</v>
      </c>
      <c r="I4735" s="9" t="s">
        <v>116</v>
      </c>
      <c r="J4735" s="9" t="s">
        <v>117</v>
      </c>
      <c r="K4735" s="9">
        <v>474</v>
      </c>
      <c r="L4735" s="9">
        <v>614</v>
      </c>
      <c r="M4735" s="9">
        <v>744</v>
      </c>
    </row>
    <row r="4736" spans="1:13" x14ac:dyDescent="0.35">
      <c r="A4736" s="8">
        <v>4734</v>
      </c>
      <c r="B4736" s="9" t="s">
        <v>1520</v>
      </c>
      <c r="C4736" s="9">
        <v>18</v>
      </c>
      <c r="D4736" s="9" t="s">
        <v>1810</v>
      </c>
      <c r="E4736" s="11">
        <v>4</v>
      </c>
      <c r="F4736" s="9" t="s">
        <v>92</v>
      </c>
      <c r="G4736" s="9" t="s">
        <v>93</v>
      </c>
      <c r="H4736" s="9" t="s">
        <v>118</v>
      </c>
      <c r="I4736" s="9" t="s">
        <v>119</v>
      </c>
      <c r="J4736" s="9" t="s">
        <v>120</v>
      </c>
      <c r="K4736" s="9">
        <v>9659</v>
      </c>
      <c r="L4736" s="9">
        <v>10296</v>
      </c>
      <c r="M4736" s="9">
        <v>12428</v>
      </c>
    </row>
    <row r="4737" spans="1:13" x14ac:dyDescent="0.35">
      <c r="A4737" s="8">
        <v>4735</v>
      </c>
      <c r="B4737" s="9" t="s">
        <v>1520</v>
      </c>
      <c r="C4737" s="9">
        <v>18</v>
      </c>
      <c r="D4737" s="9" t="s">
        <v>1810</v>
      </c>
      <c r="E4737" s="11">
        <v>4</v>
      </c>
      <c r="F4737" s="9" t="s">
        <v>92</v>
      </c>
      <c r="G4737" s="9" t="s">
        <v>93</v>
      </c>
      <c r="H4737" s="9" t="s">
        <v>767</v>
      </c>
      <c r="I4737" s="9" t="s">
        <v>768</v>
      </c>
      <c r="J4737" s="9" t="s">
        <v>769</v>
      </c>
      <c r="K4737" s="9">
        <v>1196</v>
      </c>
      <c r="L4737" s="9">
        <v>1384</v>
      </c>
      <c r="M4737" s="9">
        <v>1558</v>
      </c>
    </row>
    <row r="4738" spans="1:13" x14ac:dyDescent="0.35">
      <c r="A4738" s="8">
        <v>4736</v>
      </c>
      <c r="B4738" s="9" t="s">
        <v>1520</v>
      </c>
      <c r="C4738" s="9">
        <v>18</v>
      </c>
      <c r="D4738" s="9" t="s">
        <v>1810</v>
      </c>
      <c r="E4738" s="11">
        <v>4</v>
      </c>
      <c r="F4738" s="9" t="s">
        <v>92</v>
      </c>
      <c r="G4738" s="9" t="s">
        <v>93</v>
      </c>
      <c r="H4738" s="9" t="s">
        <v>121</v>
      </c>
      <c r="I4738" s="9" t="s">
        <v>122</v>
      </c>
      <c r="J4738" s="9" t="s">
        <v>123</v>
      </c>
      <c r="K4738" s="9">
        <v>2891</v>
      </c>
      <c r="L4738" s="9">
        <v>3954</v>
      </c>
      <c r="M4738" s="9">
        <v>5144</v>
      </c>
    </row>
    <row r="4739" spans="1:13" x14ac:dyDescent="0.35">
      <c r="A4739" s="8">
        <v>4737</v>
      </c>
      <c r="B4739" s="9" t="s">
        <v>1520</v>
      </c>
      <c r="C4739" s="9">
        <v>18</v>
      </c>
      <c r="D4739" s="9" t="s">
        <v>1810</v>
      </c>
      <c r="E4739" s="11">
        <v>4</v>
      </c>
      <c r="F4739" s="9" t="s">
        <v>92</v>
      </c>
      <c r="G4739" s="9" t="s">
        <v>93</v>
      </c>
      <c r="H4739" s="9" t="s">
        <v>124</v>
      </c>
      <c r="I4739" s="9" t="s">
        <v>125</v>
      </c>
      <c r="J4739" s="9" t="s">
        <v>126</v>
      </c>
      <c r="K4739" s="9">
        <v>10185</v>
      </c>
      <c r="L4739" s="9">
        <v>10938</v>
      </c>
      <c r="M4739" s="9">
        <v>12016</v>
      </c>
    </row>
    <row r="4740" spans="1:13" x14ac:dyDescent="0.35">
      <c r="A4740" s="8">
        <v>4738</v>
      </c>
      <c r="B4740" s="9" t="s">
        <v>1520</v>
      </c>
      <c r="C4740" s="9">
        <v>18</v>
      </c>
      <c r="D4740" s="9" t="s">
        <v>1810</v>
      </c>
      <c r="E4740" s="11">
        <v>4</v>
      </c>
      <c r="F4740" s="9" t="s">
        <v>92</v>
      </c>
      <c r="G4740" s="9" t="s">
        <v>93</v>
      </c>
      <c r="H4740" s="9" t="s">
        <v>127</v>
      </c>
      <c r="I4740" s="9" t="s">
        <v>128</v>
      </c>
      <c r="J4740" s="9" t="s">
        <v>129</v>
      </c>
      <c r="K4740" s="9">
        <v>1491</v>
      </c>
      <c r="L4740" s="9">
        <v>1876</v>
      </c>
      <c r="M4740" s="9">
        <v>2232</v>
      </c>
    </row>
    <row r="4741" spans="1:13" x14ac:dyDescent="0.35">
      <c r="A4741" s="8">
        <v>4739</v>
      </c>
      <c r="B4741" s="9" t="s">
        <v>1520</v>
      </c>
      <c r="C4741" s="9">
        <v>18</v>
      </c>
      <c r="D4741" s="9" t="s">
        <v>1810</v>
      </c>
      <c r="E4741" s="11">
        <v>4</v>
      </c>
      <c r="F4741" s="9" t="s">
        <v>92</v>
      </c>
      <c r="G4741" s="9" t="s">
        <v>93</v>
      </c>
      <c r="H4741" s="9" t="s">
        <v>130</v>
      </c>
      <c r="I4741" s="9" t="s">
        <v>131</v>
      </c>
      <c r="J4741" s="9" t="s">
        <v>132</v>
      </c>
      <c r="K4741" s="9">
        <v>3390</v>
      </c>
      <c r="L4741" s="9">
        <v>4041</v>
      </c>
      <c r="M4741" s="9">
        <v>4538</v>
      </c>
    </row>
    <row r="4742" spans="1:13" x14ac:dyDescent="0.35">
      <c r="A4742" s="8">
        <v>4740</v>
      </c>
      <c r="B4742" s="9" t="s">
        <v>1520</v>
      </c>
      <c r="C4742" s="9">
        <v>18</v>
      </c>
      <c r="D4742" s="9" t="s">
        <v>1810</v>
      </c>
      <c r="E4742" s="11">
        <v>4</v>
      </c>
      <c r="F4742" s="9" t="s">
        <v>92</v>
      </c>
      <c r="G4742" s="9" t="s">
        <v>93</v>
      </c>
      <c r="H4742" s="9" t="s">
        <v>770</v>
      </c>
      <c r="I4742" s="9" t="s">
        <v>771</v>
      </c>
      <c r="J4742" s="9" t="s">
        <v>772</v>
      </c>
      <c r="K4742" s="9">
        <v>852</v>
      </c>
      <c r="L4742" s="9">
        <v>1121</v>
      </c>
      <c r="M4742" s="9">
        <v>1370</v>
      </c>
    </row>
    <row r="4743" spans="1:13" x14ac:dyDescent="0.35">
      <c r="A4743" s="8">
        <v>4741</v>
      </c>
      <c r="B4743" s="9" t="s">
        <v>1520</v>
      </c>
      <c r="C4743" s="9">
        <v>18</v>
      </c>
      <c r="D4743" s="9" t="s">
        <v>1810</v>
      </c>
      <c r="E4743" s="11">
        <v>4</v>
      </c>
      <c r="F4743" s="9" t="s">
        <v>92</v>
      </c>
      <c r="G4743" s="9" t="s">
        <v>93</v>
      </c>
      <c r="H4743" s="9" t="s">
        <v>133</v>
      </c>
      <c r="I4743" s="9" t="s">
        <v>134</v>
      </c>
      <c r="J4743" s="9" t="s">
        <v>135</v>
      </c>
      <c r="K4743" s="9">
        <v>2032</v>
      </c>
      <c r="L4743" s="9">
        <v>2746</v>
      </c>
      <c r="M4743" s="9">
        <v>2800</v>
      </c>
    </row>
    <row r="4744" spans="1:13" x14ac:dyDescent="0.35">
      <c r="A4744" s="8">
        <v>4742</v>
      </c>
      <c r="B4744" s="9" t="s">
        <v>1520</v>
      </c>
      <c r="C4744" s="9">
        <v>18</v>
      </c>
      <c r="D4744" s="9" t="s">
        <v>1810</v>
      </c>
      <c r="E4744" s="11">
        <v>4</v>
      </c>
      <c r="F4744" s="9" t="s">
        <v>92</v>
      </c>
      <c r="G4744" s="9" t="s">
        <v>93</v>
      </c>
      <c r="H4744" s="9" t="s">
        <v>136</v>
      </c>
      <c r="I4744" s="9" t="s">
        <v>137</v>
      </c>
      <c r="J4744" s="9" t="s">
        <v>138</v>
      </c>
      <c r="K4744" s="9">
        <v>924</v>
      </c>
      <c r="L4744" s="9">
        <v>1267</v>
      </c>
      <c r="M4744" s="9">
        <v>1584</v>
      </c>
    </row>
    <row r="4745" spans="1:13" x14ac:dyDescent="0.35">
      <c r="A4745" s="8">
        <v>4743</v>
      </c>
      <c r="B4745" s="9" t="s">
        <v>1520</v>
      </c>
      <c r="C4745" s="9">
        <v>18</v>
      </c>
      <c r="D4745" s="9" t="s">
        <v>1810</v>
      </c>
      <c r="E4745" s="11">
        <v>4</v>
      </c>
      <c r="F4745" s="9" t="s">
        <v>92</v>
      </c>
      <c r="G4745" s="9" t="s">
        <v>93</v>
      </c>
      <c r="H4745" s="9" t="s">
        <v>139</v>
      </c>
      <c r="I4745" s="9" t="s">
        <v>140</v>
      </c>
      <c r="J4745" s="9" t="s">
        <v>141</v>
      </c>
      <c r="K4745" s="9">
        <v>3613</v>
      </c>
      <c r="L4745" s="9">
        <v>6717</v>
      </c>
      <c r="M4745" s="9">
        <v>8224</v>
      </c>
    </row>
    <row r="4746" spans="1:13" x14ac:dyDescent="0.35">
      <c r="A4746" s="8">
        <v>4744</v>
      </c>
      <c r="B4746" s="9" t="s">
        <v>1520</v>
      </c>
      <c r="C4746" s="9">
        <v>18</v>
      </c>
      <c r="D4746" s="9" t="s">
        <v>1810</v>
      </c>
      <c r="E4746" s="11">
        <v>4</v>
      </c>
      <c r="F4746" s="9" t="s">
        <v>92</v>
      </c>
      <c r="G4746" s="9" t="s">
        <v>93</v>
      </c>
      <c r="H4746" s="9" t="s">
        <v>142</v>
      </c>
      <c r="I4746" s="9" t="s">
        <v>143</v>
      </c>
      <c r="J4746" s="9" t="s">
        <v>144</v>
      </c>
      <c r="K4746" s="9">
        <v>7305</v>
      </c>
      <c r="L4746" s="9">
        <v>8030</v>
      </c>
      <c r="M4746" s="9">
        <v>8417</v>
      </c>
    </row>
    <row r="4747" spans="1:13" x14ac:dyDescent="0.35">
      <c r="A4747" s="8">
        <v>4745</v>
      </c>
      <c r="B4747" s="9" t="s">
        <v>1520</v>
      </c>
      <c r="C4747" s="9">
        <v>18</v>
      </c>
      <c r="D4747" s="9" t="s">
        <v>1810</v>
      </c>
      <c r="E4747" s="11">
        <v>4</v>
      </c>
      <c r="F4747" s="9" t="s">
        <v>92</v>
      </c>
      <c r="G4747" s="9" t="s">
        <v>93</v>
      </c>
      <c r="H4747" s="9" t="s">
        <v>145</v>
      </c>
      <c r="I4747" s="9" t="s">
        <v>146</v>
      </c>
      <c r="J4747" s="9" t="s">
        <v>147</v>
      </c>
      <c r="K4747" s="9">
        <v>3963</v>
      </c>
      <c r="L4747" s="9">
        <v>4653</v>
      </c>
      <c r="M4747" s="9">
        <v>7359</v>
      </c>
    </row>
    <row r="4748" spans="1:13" x14ac:dyDescent="0.35">
      <c r="A4748" s="8">
        <v>4746</v>
      </c>
      <c r="B4748" s="9" t="s">
        <v>1520</v>
      </c>
      <c r="C4748" s="9">
        <v>18</v>
      </c>
      <c r="D4748" s="9" t="s">
        <v>1810</v>
      </c>
      <c r="E4748" s="11">
        <v>4</v>
      </c>
      <c r="F4748" s="9" t="s">
        <v>92</v>
      </c>
      <c r="G4748" s="9" t="s">
        <v>93</v>
      </c>
      <c r="H4748" s="9" t="s">
        <v>148</v>
      </c>
      <c r="I4748" s="9" t="s">
        <v>149</v>
      </c>
      <c r="J4748" s="9" t="s">
        <v>150</v>
      </c>
      <c r="K4748" s="9">
        <v>7272</v>
      </c>
      <c r="L4748" s="9">
        <v>11072</v>
      </c>
      <c r="M4748" s="9">
        <v>11255</v>
      </c>
    </row>
    <row r="4749" spans="1:13" x14ac:dyDescent="0.35">
      <c r="A4749" s="8">
        <v>4747</v>
      </c>
      <c r="B4749" s="9" t="s">
        <v>1520</v>
      </c>
      <c r="C4749" s="9">
        <v>18</v>
      </c>
      <c r="D4749" s="9" t="s">
        <v>1810</v>
      </c>
      <c r="E4749" s="11">
        <v>4</v>
      </c>
      <c r="F4749" s="9" t="s">
        <v>92</v>
      </c>
      <c r="G4749" s="9" t="s">
        <v>93</v>
      </c>
      <c r="H4749" s="9" t="s">
        <v>151</v>
      </c>
      <c r="I4749" s="9" t="s">
        <v>152</v>
      </c>
      <c r="J4749" s="9" t="s">
        <v>153</v>
      </c>
      <c r="K4749" s="9">
        <v>1105</v>
      </c>
      <c r="L4749" s="9">
        <v>2378</v>
      </c>
      <c r="M4749" s="9">
        <v>3553</v>
      </c>
    </row>
    <row r="4750" spans="1:13" x14ac:dyDescent="0.35">
      <c r="A4750" s="8">
        <v>4748</v>
      </c>
      <c r="B4750" s="9" t="s">
        <v>1520</v>
      </c>
      <c r="C4750" s="9">
        <v>18</v>
      </c>
      <c r="D4750" s="9" t="s">
        <v>1810</v>
      </c>
      <c r="E4750" s="11">
        <v>4</v>
      </c>
      <c r="F4750" s="9" t="s">
        <v>92</v>
      </c>
      <c r="G4750" s="9" t="s">
        <v>93</v>
      </c>
      <c r="H4750" s="9" t="s">
        <v>773</v>
      </c>
      <c r="I4750" s="9" t="s">
        <v>768</v>
      </c>
      <c r="J4750" s="9" t="s">
        <v>774</v>
      </c>
      <c r="K4750" s="9">
        <v>1373</v>
      </c>
      <c r="L4750" s="9">
        <v>1419</v>
      </c>
      <c r="M4750" s="9">
        <v>1462</v>
      </c>
    </row>
    <row r="4751" spans="1:13" x14ac:dyDescent="0.35">
      <c r="A4751" s="8">
        <v>4749</v>
      </c>
      <c r="B4751" s="9" t="s">
        <v>1520</v>
      </c>
      <c r="C4751" s="9">
        <v>18</v>
      </c>
      <c r="D4751" s="9" t="s">
        <v>1810</v>
      </c>
      <c r="E4751" s="11">
        <v>4</v>
      </c>
      <c r="F4751" s="9" t="s">
        <v>92</v>
      </c>
      <c r="G4751" s="9" t="s">
        <v>93</v>
      </c>
      <c r="H4751" s="9" t="s">
        <v>154</v>
      </c>
      <c r="I4751" s="9" t="s">
        <v>155</v>
      </c>
      <c r="J4751" s="9" t="s">
        <v>156</v>
      </c>
      <c r="K4751" s="9">
        <v>2666</v>
      </c>
      <c r="L4751" s="9">
        <v>3681</v>
      </c>
      <c r="M4751" s="9">
        <v>4618</v>
      </c>
    </row>
    <row r="4752" spans="1:13" x14ac:dyDescent="0.35">
      <c r="A4752" s="8">
        <v>4750</v>
      </c>
      <c r="B4752" s="9" t="s">
        <v>1520</v>
      </c>
      <c r="C4752" s="9">
        <v>18</v>
      </c>
      <c r="D4752" s="9" t="s">
        <v>1810</v>
      </c>
      <c r="E4752" s="11">
        <v>4</v>
      </c>
      <c r="F4752" s="9" t="s">
        <v>92</v>
      </c>
      <c r="G4752" s="9" t="s">
        <v>93</v>
      </c>
      <c r="H4752" s="9" t="s">
        <v>157</v>
      </c>
      <c r="I4752" s="9" t="s">
        <v>158</v>
      </c>
      <c r="J4752" s="9" t="s">
        <v>159</v>
      </c>
      <c r="K4752" s="9">
        <v>755</v>
      </c>
      <c r="L4752" s="9">
        <v>781</v>
      </c>
      <c r="M4752" s="9">
        <v>806</v>
      </c>
    </row>
    <row r="4753" spans="1:13" x14ac:dyDescent="0.35">
      <c r="A4753" s="8">
        <v>4751</v>
      </c>
      <c r="B4753" s="9" t="s">
        <v>1520</v>
      </c>
      <c r="C4753" s="9">
        <v>18</v>
      </c>
      <c r="D4753" s="9" t="s">
        <v>1810</v>
      </c>
      <c r="E4753" s="11">
        <v>4</v>
      </c>
      <c r="F4753" s="9" t="s">
        <v>92</v>
      </c>
      <c r="G4753" s="9" t="s">
        <v>93</v>
      </c>
      <c r="H4753" s="9" t="s">
        <v>160</v>
      </c>
      <c r="I4753" s="9" t="s">
        <v>161</v>
      </c>
      <c r="J4753" s="9" t="s">
        <v>162</v>
      </c>
      <c r="K4753" s="9">
        <v>4202</v>
      </c>
      <c r="L4753" s="9">
        <v>5550</v>
      </c>
      <c r="M4753" s="9">
        <v>5624</v>
      </c>
    </row>
    <row r="4754" spans="1:13" x14ac:dyDescent="0.35">
      <c r="A4754" s="8">
        <v>4752</v>
      </c>
      <c r="B4754" s="9" t="s">
        <v>1520</v>
      </c>
      <c r="C4754" s="9">
        <v>18</v>
      </c>
      <c r="D4754" s="9" t="s">
        <v>1810</v>
      </c>
      <c r="E4754" s="11">
        <v>4</v>
      </c>
      <c r="F4754" s="9" t="s">
        <v>92</v>
      </c>
      <c r="G4754" s="9" t="s">
        <v>93</v>
      </c>
      <c r="H4754" s="9" t="s">
        <v>676</v>
      </c>
      <c r="I4754" s="9" t="s">
        <v>677</v>
      </c>
      <c r="J4754" s="9" t="s">
        <v>678</v>
      </c>
      <c r="K4754" s="9">
        <v>830</v>
      </c>
      <c r="L4754" s="9">
        <v>995</v>
      </c>
      <c r="M4754" s="9">
        <v>1148</v>
      </c>
    </row>
    <row r="4755" spans="1:13" x14ac:dyDescent="0.35">
      <c r="A4755" s="8">
        <v>4753</v>
      </c>
      <c r="B4755" s="9" t="s">
        <v>1520</v>
      </c>
      <c r="C4755" s="9">
        <v>18</v>
      </c>
      <c r="D4755" s="9" t="s">
        <v>1810</v>
      </c>
      <c r="E4755" s="11">
        <v>4</v>
      </c>
      <c r="F4755" s="9" t="s">
        <v>92</v>
      </c>
      <c r="G4755" s="9" t="s">
        <v>93</v>
      </c>
      <c r="H4755" s="9" t="s">
        <v>163</v>
      </c>
      <c r="I4755" s="9" t="s">
        <v>164</v>
      </c>
      <c r="J4755" s="9" t="s">
        <v>165</v>
      </c>
      <c r="K4755" s="9">
        <v>180</v>
      </c>
      <c r="L4755" s="9">
        <v>180</v>
      </c>
      <c r="M4755" s="9">
        <v>180</v>
      </c>
    </row>
    <row r="4756" spans="1:13" x14ac:dyDescent="0.35">
      <c r="A4756" s="8">
        <v>4754</v>
      </c>
      <c r="B4756" s="9" t="s">
        <v>1520</v>
      </c>
      <c r="C4756" s="9">
        <v>18</v>
      </c>
      <c r="D4756" s="9" t="s">
        <v>1810</v>
      </c>
      <c r="E4756" s="11">
        <v>4</v>
      </c>
      <c r="F4756" s="9" t="s">
        <v>92</v>
      </c>
      <c r="G4756" s="9" t="s">
        <v>93</v>
      </c>
      <c r="H4756" s="9" t="s">
        <v>166</v>
      </c>
      <c r="I4756" s="9" t="s">
        <v>167</v>
      </c>
      <c r="J4756" s="9" t="s">
        <v>168</v>
      </c>
      <c r="K4756" s="9">
        <v>1521</v>
      </c>
      <c r="L4756" s="9">
        <v>1575</v>
      </c>
      <c r="M4756" s="9">
        <v>1626</v>
      </c>
    </row>
    <row r="4757" spans="1:13" x14ac:dyDescent="0.35">
      <c r="A4757" s="8">
        <v>4755</v>
      </c>
      <c r="B4757" s="9" t="s">
        <v>1520</v>
      </c>
      <c r="C4757" s="9">
        <v>18</v>
      </c>
      <c r="D4757" s="9" t="s">
        <v>1810</v>
      </c>
      <c r="E4757" s="11">
        <v>4</v>
      </c>
      <c r="F4757" s="9" t="s">
        <v>92</v>
      </c>
      <c r="G4757" s="9" t="s">
        <v>93</v>
      </c>
      <c r="H4757" s="9" t="s">
        <v>169</v>
      </c>
      <c r="I4757" s="9" t="s">
        <v>170</v>
      </c>
      <c r="J4757" s="9" t="s">
        <v>171</v>
      </c>
      <c r="K4757" s="9">
        <v>1807</v>
      </c>
      <c r="L4757" s="9">
        <v>1807</v>
      </c>
      <c r="M4757" s="9">
        <v>1807</v>
      </c>
    </row>
    <row r="4758" spans="1:13" x14ac:dyDescent="0.35">
      <c r="A4758" s="8">
        <v>4756</v>
      </c>
      <c r="B4758" s="9" t="s">
        <v>1520</v>
      </c>
      <c r="C4758" s="9">
        <v>18</v>
      </c>
      <c r="D4758" s="9" t="s">
        <v>1810</v>
      </c>
      <c r="E4758" s="11">
        <v>4</v>
      </c>
      <c r="F4758" s="9" t="s">
        <v>92</v>
      </c>
      <c r="G4758" s="9" t="s">
        <v>93</v>
      </c>
      <c r="H4758" s="9" t="s">
        <v>172</v>
      </c>
      <c r="I4758" s="9" t="s">
        <v>173</v>
      </c>
      <c r="J4758" s="9" t="s">
        <v>174</v>
      </c>
      <c r="K4758" s="9">
        <v>7656</v>
      </c>
      <c r="L4758" s="9">
        <v>8458</v>
      </c>
      <c r="M4758" s="9">
        <v>9597</v>
      </c>
    </row>
    <row r="4759" spans="1:13" x14ac:dyDescent="0.35">
      <c r="A4759" s="8">
        <v>4757</v>
      </c>
      <c r="B4759" s="9" t="s">
        <v>1520</v>
      </c>
      <c r="C4759" s="9">
        <v>18</v>
      </c>
      <c r="D4759" s="9" t="s">
        <v>1810</v>
      </c>
      <c r="E4759" s="11">
        <v>4</v>
      </c>
      <c r="F4759" s="9" t="s">
        <v>92</v>
      </c>
      <c r="G4759" s="9" t="s">
        <v>93</v>
      </c>
      <c r="H4759" s="9" t="s">
        <v>775</v>
      </c>
      <c r="I4759" s="9" t="s">
        <v>776</v>
      </c>
      <c r="J4759" s="9" t="s">
        <v>777</v>
      </c>
      <c r="K4759" s="9">
        <v>251183</v>
      </c>
      <c r="L4759" s="9">
        <v>255685</v>
      </c>
      <c r="M4759" s="9">
        <v>256163</v>
      </c>
    </row>
    <row r="4760" spans="1:13" x14ac:dyDescent="0.35">
      <c r="A4760" s="8">
        <v>4758</v>
      </c>
      <c r="B4760" s="9" t="s">
        <v>1520</v>
      </c>
      <c r="C4760" s="9">
        <v>18</v>
      </c>
      <c r="D4760" s="9" t="s">
        <v>1810</v>
      </c>
      <c r="E4760" s="11">
        <v>5</v>
      </c>
      <c r="F4760" s="9" t="s">
        <v>92</v>
      </c>
      <c r="G4760" s="9" t="s">
        <v>175</v>
      </c>
      <c r="H4760" s="9" t="s">
        <v>176</v>
      </c>
      <c r="I4760" s="9" t="s">
        <v>177</v>
      </c>
      <c r="J4760" s="9" t="s">
        <v>178</v>
      </c>
      <c r="K4760" s="9">
        <v>5725</v>
      </c>
      <c r="L4760" s="9">
        <v>8812</v>
      </c>
      <c r="M4760" s="9">
        <v>14943</v>
      </c>
    </row>
    <row r="4761" spans="1:13" x14ac:dyDescent="0.35">
      <c r="A4761" s="8">
        <v>4759</v>
      </c>
      <c r="B4761" s="9" t="s">
        <v>1520</v>
      </c>
      <c r="C4761" s="9">
        <v>18</v>
      </c>
      <c r="D4761" s="9" t="s">
        <v>1810</v>
      </c>
      <c r="E4761" s="11">
        <v>5</v>
      </c>
      <c r="F4761" s="9" t="s">
        <v>92</v>
      </c>
      <c r="G4761" s="9" t="s">
        <v>175</v>
      </c>
      <c r="H4761" s="9" t="s">
        <v>179</v>
      </c>
      <c r="I4761" s="9" t="s">
        <v>180</v>
      </c>
      <c r="J4761" s="9" t="s">
        <v>181</v>
      </c>
      <c r="K4761" s="9">
        <v>36729</v>
      </c>
      <c r="L4761" s="9">
        <v>39088</v>
      </c>
      <c r="M4761" s="9">
        <v>41266</v>
      </c>
    </row>
    <row r="4762" spans="1:13" x14ac:dyDescent="0.35">
      <c r="A4762" s="8">
        <v>4760</v>
      </c>
      <c r="B4762" s="9" t="s">
        <v>1520</v>
      </c>
      <c r="C4762" s="9">
        <v>18</v>
      </c>
      <c r="D4762" s="9" t="s">
        <v>1810</v>
      </c>
      <c r="E4762" s="11">
        <v>5</v>
      </c>
      <c r="F4762" s="9" t="s">
        <v>92</v>
      </c>
      <c r="G4762" s="9" t="s">
        <v>175</v>
      </c>
      <c r="H4762" s="9" t="s">
        <v>185</v>
      </c>
      <c r="I4762" s="9" t="s">
        <v>186</v>
      </c>
      <c r="J4762" s="9" t="s">
        <v>187</v>
      </c>
      <c r="K4762" s="9">
        <v>2374</v>
      </c>
      <c r="L4762" s="9">
        <v>2992</v>
      </c>
      <c r="M4762" s="9">
        <v>3563</v>
      </c>
    </row>
    <row r="4763" spans="1:13" x14ac:dyDescent="0.35">
      <c r="A4763" s="8">
        <v>4761</v>
      </c>
      <c r="B4763" s="9" t="s">
        <v>1520</v>
      </c>
      <c r="C4763" s="9">
        <v>18</v>
      </c>
      <c r="D4763" s="9" t="s">
        <v>1810</v>
      </c>
      <c r="E4763" s="11">
        <v>5</v>
      </c>
      <c r="F4763" s="9" t="s">
        <v>92</v>
      </c>
      <c r="G4763" s="9" t="s">
        <v>175</v>
      </c>
      <c r="H4763" s="9" t="s">
        <v>188</v>
      </c>
      <c r="I4763" s="9" t="s">
        <v>189</v>
      </c>
      <c r="J4763" s="9" t="s">
        <v>190</v>
      </c>
      <c r="K4763" s="9">
        <v>2557</v>
      </c>
      <c r="L4763" s="9">
        <v>2877</v>
      </c>
      <c r="M4763" s="9">
        <v>3266</v>
      </c>
    </row>
    <row r="4764" spans="1:13" x14ac:dyDescent="0.35">
      <c r="A4764" s="8">
        <v>4762</v>
      </c>
      <c r="B4764" s="9" t="s">
        <v>1520</v>
      </c>
      <c r="C4764" s="9">
        <v>18</v>
      </c>
      <c r="D4764" s="9" t="s">
        <v>1810</v>
      </c>
      <c r="E4764" s="11">
        <v>5</v>
      </c>
      <c r="F4764" s="9" t="s">
        <v>92</v>
      </c>
      <c r="G4764" s="9" t="s">
        <v>175</v>
      </c>
      <c r="H4764" s="9" t="s">
        <v>191</v>
      </c>
      <c r="I4764" s="9" t="s">
        <v>192</v>
      </c>
      <c r="J4764" s="9" t="s">
        <v>193</v>
      </c>
      <c r="K4764" s="9">
        <v>2973</v>
      </c>
      <c r="L4764" s="9">
        <v>3878</v>
      </c>
      <c r="M4764" s="9">
        <v>4179</v>
      </c>
    </row>
    <row r="4765" spans="1:13" x14ac:dyDescent="0.35">
      <c r="A4765" s="8">
        <v>4763</v>
      </c>
      <c r="B4765" s="9" t="s">
        <v>1520</v>
      </c>
      <c r="C4765" s="9">
        <v>18</v>
      </c>
      <c r="D4765" s="9" t="s">
        <v>1810</v>
      </c>
      <c r="E4765" s="11">
        <v>5</v>
      </c>
      <c r="F4765" s="9" t="s">
        <v>92</v>
      </c>
      <c r="G4765" s="9" t="s">
        <v>175</v>
      </c>
      <c r="H4765" s="9" t="s">
        <v>194</v>
      </c>
      <c r="I4765" s="9" t="s">
        <v>195</v>
      </c>
      <c r="J4765" s="9" t="s">
        <v>196</v>
      </c>
      <c r="K4765" s="9">
        <v>3010</v>
      </c>
      <c r="L4765" s="9">
        <v>3288</v>
      </c>
      <c r="M4765" s="9">
        <v>3544</v>
      </c>
    </row>
    <row r="4766" spans="1:13" x14ac:dyDescent="0.35">
      <c r="A4766" s="8">
        <v>4764</v>
      </c>
      <c r="B4766" s="9" t="s">
        <v>1520</v>
      </c>
      <c r="C4766" s="9">
        <v>18</v>
      </c>
      <c r="D4766" s="9" t="s">
        <v>1810</v>
      </c>
      <c r="E4766" s="11">
        <v>5</v>
      </c>
      <c r="F4766" s="9" t="s">
        <v>92</v>
      </c>
      <c r="G4766" s="9" t="s">
        <v>175</v>
      </c>
      <c r="H4766" s="9" t="s">
        <v>197</v>
      </c>
      <c r="I4766" s="9" t="s">
        <v>198</v>
      </c>
      <c r="J4766" s="9" t="s">
        <v>199</v>
      </c>
      <c r="K4766" s="9">
        <v>721</v>
      </c>
      <c r="L4766" s="9">
        <v>766</v>
      </c>
      <c r="M4766" s="9">
        <v>807</v>
      </c>
    </row>
    <row r="4767" spans="1:13" x14ac:dyDescent="0.35">
      <c r="A4767" s="8">
        <v>4765</v>
      </c>
      <c r="B4767" s="9" t="s">
        <v>1520</v>
      </c>
      <c r="C4767" s="9">
        <v>18</v>
      </c>
      <c r="D4767" s="9" t="s">
        <v>1810</v>
      </c>
      <c r="E4767" s="11">
        <v>5</v>
      </c>
      <c r="F4767" s="9" t="s">
        <v>92</v>
      </c>
      <c r="G4767" s="9" t="s">
        <v>175</v>
      </c>
      <c r="H4767" s="9" t="s">
        <v>200</v>
      </c>
      <c r="I4767" s="9" t="s">
        <v>201</v>
      </c>
      <c r="J4767" s="9" t="s">
        <v>202</v>
      </c>
      <c r="K4767" s="9">
        <v>3172</v>
      </c>
      <c r="L4767" s="9">
        <v>3172</v>
      </c>
      <c r="M4767" s="9">
        <v>3172</v>
      </c>
    </row>
    <row r="4768" spans="1:13" x14ac:dyDescent="0.35">
      <c r="A4768" s="8">
        <v>4766</v>
      </c>
      <c r="B4768" s="9" t="s">
        <v>1520</v>
      </c>
      <c r="C4768" s="9">
        <v>18</v>
      </c>
      <c r="D4768" s="9" t="s">
        <v>1810</v>
      </c>
      <c r="E4768" s="11">
        <v>5</v>
      </c>
      <c r="F4768" s="9" t="s">
        <v>92</v>
      </c>
      <c r="G4768" s="9" t="s">
        <v>175</v>
      </c>
      <c r="H4768" s="9" t="s">
        <v>203</v>
      </c>
      <c r="I4768" s="9" t="s">
        <v>204</v>
      </c>
      <c r="J4768" s="9" t="s">
        <v>205</v>
      </c>
      <c r="K4768" s="9">
        <v>16412</v>
      </c>
      <c r="L4768" s="9">
        <v>16412</v>
      </c>
      <c r="M4768" s="9">
        <v>16412</v>
      </c>
    </row>
    <row r="4769" spans="1:13" x14ac:dyDescent="0.35">
      <c r="A4769" s="8">
        <v>4767</v>
      </c>
      <c r="B4769" s="9" t="s">
        <v>1520</v>
      </c>
      <c r="C4769" s="9">
        <v>18</v>
      </c>
      <c r="D4769" s="9" t="s">
        <v>1810</v>
      </c>
      <c r="E4769" s="11">
        <v>5</v>
      </c>
      <c r="F4769" s="9" t="s">
        <v>92</v>
      </c>
      <c r="G4769" s="9" t="s">
        <v>175</v>
      </c>
      <c r="H4769" s="9" t="s">
        <v>206</v>
      </c>
      <c r="I4769" s="9" t="s">
        <v>207</v>
      </c>
      <c r="J4769" s="9" t="s">
        <v>208</v>
      </c>
      <c r="K4769" s="9">
        <v>1173</v>
      </c>
      <c r="L4769" s="9">
        <v>1173</v>
      </c>
      <c r="M4769" s="9">
        <v>1173</v>
      </c>
    </row>
    <row r="4770" spans="1:13" x14ac:dyDescent="0.35">
      <c r="A4770" s="8">
        <v>4768</v>
      </c>
      <c r="B4770" s="9" t="s">
        <v>1520</v>
      </c>
      <c r="C4770" s="9">
        <v>18</v>
      </c>
      <c r="D4770" s="9" t="s">
        <v>1810</v>
      </c>
      <c r="E4770" s="11">
        <v>5</v>
      </c>
      <c r="F4770" s="9" t="s">
        <v>92</v>
      </c>
      <c r="G4770" s="9" t="s">
        <v>175</v>
      </c>
      <c r="H4770" s="9" t="s">
        <v>209</v>
      </c>
      <c r="I4770" s="9" t="s">
        <v>210</v>
      </c>
      <c r="J4770" s="9" t="s">
        <v>211</v>
      </c>
      <c r="K4770" s="9">
        <v>2908</v>
      </c>
      <c r="L4770" s="9">
        <v>3399</v>
      </c>
      <c r="M4770" s="9">
        <v>3654</v>
      </c>
    </row>
    <row r="4771" spans="1:13" x14ac:dyDescent="0.35">
      <c r="A4771" s="8">
        <v>4769</v>
      </c>
      <c r="B4771" s="9" t="s">
        <v>1520</v>
      </c>
      <c r="C4771" s="9">
        <v>18</v>
      </c>
      <c r="D4771" s="9" t="s">
        <v>1810</v>
      </c>
      <c r="E4771" s="11">
        <v>5</v>
      </c>
      <c r="F4771" s="9" t="s">
        <v>92</v>
      </c>
      <c r="G4771" s="9" t="s">
        <v>175</v>
      </c>
      <c r="H4771" s="9" t="s">
        <v>212</v>
      </c>
      <c r="I4771" s="9" t="s">
        <v>213</v>
      </c>
      <c r="J4771" s="9" t="s">
        <v>214</v>
      </c>
      <c r="K4771" s="9">
        <v>168</v>
      </c>
      <c r="L4771" s="9">
        <v>182</v>
      </c>
      <c r="M4771" s="9">
        <v>195</v>
      </c>
    </row>
    <row r="4772" spans="1:13" x14ac:dyDescent="0.35">
      <c r="A4772" s="8">
        <v>4770</v>
      </c>
      <c r="B4772" s="9" t="s">
        <v>1520</v>
      </c>
      <c r="C4772" s="9">
        <v>18</v>
      </c>
      <c r="D4772" s="9" t="s">
        <v>1810</v>
      </c>
      <c r="E4772" s="11">
        <v>5</v>
      </c>
      <c r="F4772" s="9" t="s">
        <v>92</v>
      </c>
      <c r="G4772" s="9" t="s">
        <v>175</v>
      </c>
      <c r="H4772" s="9" t="s">
        <v>215</v>
      </c>
      <c r="I4772" s="9" t="s">
        <v>216</v>
      </c>
      <c r="J4772" s="9" t="s">
        <v>217</v>
      </c>
      <c r="K4772" s="9">
        <v>3123</v>
      </c>
      <c r="L4772" s="9">
        <v>3228</v>
      </c>
      <c r="M4772" s="9">
        <v>3324</v>
      </c>
    </row>
    <row r="4773" spans="1:13" x14ac:dyDescent="0.35">
      <c r="A4773" s="8">
        <v>4771</v>
      </c>
      <c r="B4773" s="9" t="s">
        <v>1520</v>
      </c>
      <c r="C4773" s="9">
        <v>18</v>
      </c>
      <c r="D4773" s="9" t="s">
        <v>1810</v>
      </c>
      <c r="E4773" s="11">
        <v>5</v>
      </c>
      <c r="F4773" s="9" t="s">
        <v>92</v>
      </c>
      <c r="G4773" s="9" t="s">
        <v>175</v>
      </c>
      <c r="H4773" s="9" t="s">
        <v>218</v>
      </c>
      <c r="I4773" s="9" t="s">
        <v>219</v>
      </c>
      <c r="J4773" s="9" t="s">
        <v>220</v>
      </c>
      <c r="K4773" s="9">
        <v>3300</v>
      </c>
      <c r="L4773" s="9">
        <v>4593</v>
      </c>
      <c r="M4773" s="9">
        <v>7634</v>
      </c>
    </row>
    <row r="4774" spans="1:13" x14ac:dyDescent="0.35">
      <c r="A4774" s="8">
        <v>4772</v>
      </c>
      <c r="B4774" s="9" t="s">
        <v>1520</v>
      </c>
      <c r="C4774" s="9">
        <v>18</v>
      </c>
      <c r="D4774" s="9" t="s">
        <v>1810</v>
      </c>
      <c r="E4774" s="11">
        <v>5</v>
      </c>
      <c r="F4774" s="9" t="s">
        <v>92</v>
      </c>
      <c r="G4774" s="9" t="s">
        <v>175</v>
      </c>
      <c r="H4774" s="9" t="s">
        <v>221</v>
      </c>
      <c r="I4774" s="9" t="s">
        <v>222</v>
      </c>
      <c r="J4774" s="9" t="s">
        <v>223</v>
      </c>
      <c r="K4774" s="9">
        <v>2369</v>
      </c>
      <c r="L4774" s="9">
        <v>2697</v>
      </c>
      <c r="M4774" s="9">
        <v>4396</v>
      </c>
    </row>
    <row r="4775" spans="1:13" x14ac:dyDescent="0.35">
      <c r="A4775" s="8">
        <v>4773</v>
      </c>
      <c r="B4775" s="9" t="s">
        <v>1520</v>
      </c>
      <c r="C4775" s="9">
        <v>18</v>
      </c>
      <c r="D4775" s="9" t="s">
        <v>1810</v>
      </c>
      <c r="E4775" s="11">
        <v>5</v>
      </c>
      <c r="F4775" s="9" t="s">
        <v>92</v>
      </c>
      <c r="G4775" s="9" t="s">
        <v>175</v>
      </c>
      <c r="H4775" s="9" t="s">
        <v>224</v>
      </c>
      <c r="I4775" s="9" t="s">
        <v>225</v>
      </c>
      <c r="J4775" s="9" t="s">
        <v>226</v>
      </c>
      <c r="K4775" s="9">
        <v>3048</v>
      </c>
      <c r="L4775" s="9">
        <v>3436</v>
      </c>
      <c r="M4775" s="9">
        <v>3603</v>
      </c>
    </row>
    <row r="4776" spans="1:13" x14ac:dyDescent="0.35">
      <c r="A4776" s="8">
        <v>4774</v>
      </c>
      <c r="B4776" s="9" t="s">
        <v>1520</v>
      </c>
      <c r="C4776" s="9">
        <v>18</v>
      </c>
      <c r="D4776" s="9" t="s">
        <v>1810</v>
      </c>
      <c r="E4776" s="11">
        <v>5</v>
      </c>
      <c r="F4776" s="9" t="s">
        <v>92</v>
      </c>
      <c r="G4776" s="9" t="s">
        <v>175</v>
      </c>
      <c r="H4776" s="9" t="s">
        <v>227</v>
      </c>
      <c r="I4776" s="9" t="s">
        <v>228</v>
      </c>
      <c r="J4776" s="9" t="s">
        <v>229</v>
      </c>
      <c r="K4776" s="9">
        <v>1340</v>
      </c>
      <c r="L4776" s="9">
        <v>1362</v>
      </c>
      <c r="M4776" s="9">
        <v>1383</v>
      </c>
    </row>
    <row r="4777" spans="1:13" x14ac:dyDescent="0.35">
      <c r="A4777" s="8">
        <v>4775</v>
      </c>
      <c r="B4777" s="9" t="s">
        <v>1520</v>
      </c>
      <c r="C4777" s="9">
        <v>18</v>
      </c>
      <c r="D4777" s="9" t="s">
        <v>1810</v>
      </c>
      <c r="E4777" s="11">
        <v>5</v>
      </c>
      <c r="F4777" s="9" t="s">
        <v>92</v>
      </c>
      <c r="G4777" s="9" t="s">
        <v>175</v>
      </c>
      <c r="H4777" s="9" t="s">
        <v>230</v>
      </c>
      <c r="I4777" s="9" t="s">
        <v>231</v>
      </c>
      <c r="J4777" s="9" t="s">
        <v>232</v>
      </c>
      <c r="K4777" s="9">
        <v>3450</v>
      </c>
      <c r="L4777" s="9">
        <v>3495</v>
      </c>
      <c r="M4777" s="9">
        <v>3537</v>
      </c>
    </row>
    <row r="4778" spans="1:13" x14ac:dyDescent="0.35">
      <c r="A4778" s="8">
        <v>4776</v>
      </c>
      <c r="B4778" s="9" t="s">
        <v>1520</v>
      </c>
      <c r="C4778" s="9">
        <v>18</v>
      </c>
      <c r="D4778" s="9" t="s">
        <v>1810</v>
      </c>
      <c r="E4778" s="11">
        <v>5</v>
      </c>
      <c r="F4778" s="9" t="s">
        <v>92</v>
      </c>
      <c r="G4778" s="9" t="s">
        <v>175</v>
      </c>
      <c r="H4778" s="9" t="s">
        <v>233</v>
      </c>
      <c r="I4778" s="9" t="s">
        <v>234</v>
      </c>
      <c r="J4778" s="9" t="s">
        <v>235</v>
      </c>
      <c r="K4778" s="9">
        <v>1143</v>
      </c>
      <c r="L4778" s="9">
        <v>1359</v>
      </c>
      <c r="M4778" s="9">
        <v>1560</v>
      </c>
    </row>
    <row r="4779" spans="1:13" x14ac:dyDescent="0.35">
      <c r="A4779" s="8">
        <v>4777</v>
      </c>
      <c r="B4779" s="9" t="s">
        <v>1520</v>
      </c>
      <c r="C4779" s="9">
        <v>18</v>
      </c>
      <c r="D4779" s="9" t="s">
        <v>1810</v>
      </c>
      <c r="E4779" s="11">
        <v>5</v>
      </c>
      <c r="F4779" s="9" t="s">
        <v>92</v>
      </c>
      <c r="G4779" s="9" t="s">
        <v>175</v>
      </c>
      <c r="H4779" s="9" t="s">
        <v>236</v>
      </c>
      <c r="I4779" s="9" t="s">
        <v>237</v>
      </c>
      <c r="J4779" s="9" t="s">
        <v>238</v>
      </c>
      <c r="K4779" s="9">
        <v>2703</v>
      </c>
      <c r="L4779" s="9">
        <v>2703</v>
      </c>
      <c r="M4779" s="9">
        <v>2703</v>
      </c>
    </row>
    <row r="4780" spans="1:13" x14ac:dyDescent="0.35">
      <c r="A4780" s="8">
        <v>4778</v>
      </c>
      <c r="B4780" s="9" t="s">
        <v>1520</v>
      </c>
      <c r="C4780" s="9">
        <v>18</v>
      </c>
      <c r="D4780" s="9" t="s">
        <v>1810</v>
      </c>
      <c r="E4780" s="11">
        <v>5</v>
      </c>
      <c r="F4780" s="9" t="s">
        <v>92</v>
      </c>
      <c r="G4780" s="9" t="s">
        <v>175</v>
      </c>
      <c r="H4780" s="9" t="s">
        <v>239</v>
      </c>
      <c r="I4780" s="9" t="s">
        <v>240</v>
      </c>
      <c r="J4780" s="9" t="s">
        <v>241</v>
      </c>
      <c r="K4780" s="9">
        <v>850</v>
      </c>
      <c r="L4780" s="9">
        <v>1374</v>
      </c>
      <c r="M4780" s="9">
        <v>1857</v>
      </c>
    </row>
    <row r="4781" spans="1:13" x14ac:dyDescent="0.35">
      <c r="A4781" s="8">
        <v>4779</v>
      </c>
      <c r="B4781" s="9" t="s">
        <v>1520</v>
      </c>
      <c r="C4781" s="9">
        <v>18</v>
      </c>
      <c r="D4781" s="9" t="s">
        <v>1810</v>
      </c>
      <c r="E4781" s="11">
        <v>5</v>
      </c>
      <c r="F4781" s="9" t="s">
        <v>92</v>
      </c>
      <c r="G4781" s="9" t="s">
        <v>175</v>
      </c>
      <c r="H4781" s="9" t="s">
        <v>242</v>
      </c>
      <c r="I4781" s="9" t="s">
        <v>243</v>
      </c>
      <c r="J4781" s="9" t="s">
        <v>244</v>
      </c>
      <c r="K4781" s="9">
        <v>655</v>
      </c>
      <c r="L4781" s="9">
        <v>1128</v>
      </c>
      <c r="M4781" s="9">
        <v>1566</v>
      </c>
    </row>
    <row r="4782" spans="1:13" x14ac:dyDescent="0.35">
      <c r="A4782" s="8">
        <v>4780</v>
      </c>
      <c r="B4782" s="9" t="s">
        <v>1520</v>
      </c>
      <c r="C4782" s="9">
        <v>18</v>
      </c>
      <c r="D4782" s="9" t="s">
        <v>1810</v>
      </c>
      <c r="E4782" s="11">
        <v>5</v>
      </c>
      <c r="F4782" s="9" t="s">
        <v>92</v>
      </c>
      <c r="G4782" s="9" t="s">
        <v>175</v>
      </c>
      <c r="H4782" s="9" t="s">
        <v>245</v>
      </c>
      <c r="I4782" s="9" t="s">
        <v>246</v>
      </c>
      <c r="J4782" s="9" t="s">
        <v>247</v>
      </c>
      <c r="K4782" s="9">
        <v>1313</v>
      </c>
      <c r="L4782" s="9">
        <v>1404</v>
      </c>
      <c r="M4782" s="9">
        <v>1489</v>
      </c>
    </row>
    <row r="4783" spans="1:13" x14ac:dyDescent="0.35">
      <c r="A4783" s="8">
        <v>4781</v>
      </c>
      <c r="B4783" s="9" t="s">
        <v>1520</v>
      </c>
      <c r="C4783" s="9">
        <v>18</v>
      </c>
      <c r="D4783" s="9" t="s">
        <v>1810</v>
      </c>
      <c r="E4783" s="11">
        <v>5</v>
      </c>
      <c r="F4783" s="9" t="s">
        <v>92</v>
      </c>
      <c r="G4783" s="9" t="s">
        <v>175</v>
      </c>
      <c r="H4783" s="9" t="s">
        <v>248</v>
      </c>
      <c r="I4783" s="9" t="s">
        <v>249</v>
      </c>
      <c r="J4783" s="9" t="s">
        <v>250</v>
      </c>
      <c r="K4783" s="9">
        <v>8958</v>
      </c>
      <c r="L4783" s="9">
        <v>8958</v>
      </c>
      <c r="M4783" s="9">
        <v>8958</v>
      </c>
    </row>
    <row r="4784" spans="1:13" x14ac:dyDescent="0.35">
      <c r="A4784" s="8">
        <v>4782</v>
      </c>
      <c r="B4784" s="9" t="s">
        <v>1520</v>
      </c>
      <c r="C4784" s="9">
        <v>18</v>
      </c>
      <c r="D4784" s="9" t="s">
        <v>1810</v>
      </c>
      <c r="E4784" s="11">
        <v>5</v>
      </c>
      <c r="F4784" s="9" t="s">
        <v>92</v>
      </c>
      <c r="G4784" s="9" t="s">
        <v>175</v>
      </c>
      <c r="H4784" s="9" t="s">
        <v>251</v>
      </c>
      <c r="I4784" s="9" t="s">
        <v>252</v>
      </c>
      <c r="J4784" s="9" t="s">
        <v>253</v>
      </c>
      <c r="K4784" s="9">
        <v>5111</v>
      </c>
      <c r="L4784" s="9">
        <v>8756</v>
      </c>
      <c r="M4784" s="9">
        <v>10838</v>
      </c>
    </row>
    <row r="4785" spans="1:13" x14ac:dyDescent="0.35">
      <c r="A4785" s="8">
        <v>4783</v>
      </c>
      <c r="B4785" s="9" t="s">
        <v>1520</v>
      </c>
      <c r="C4785" s="9">
        <v>18</v>
      </c>
      <c r="D4785" s="9" t="s">
        <v>1810</v>
      </c>
      <c r="E4785" s="11">
        <v>5</v>
      </c>
      <c r="F4785" s="9" t="s">
        <v>92</v>
      </c>
      <c r="G4785" s="9" t="s">
        <v>175</v>
      </c>
      <c r="H4785" s="9" t="s">
        <v>781</v>
      </c>
      <c r="I4785" s="9" t="s">
        <v>782</v>
      </c>
      <c r="J4785" s="9" t="s">
        <v>783</v>
      </c>
      <c r="K4785" s="9">
        <v>592</v>
      </c>
      <c r="L4785" s="9">
        <v>592</v>
      </c>
      <c r="M4785" s="9">
        <v>592</v>
      </c>
    </row>
    <row r="4786" spans="1:13" x14ac:dyDescent="0.35">
      <c r="A4786" s="8">
        <v>4784</v>
      </c>
      <c r="B4786" s="9" t="s">
        <v>1520</v>
      </c>
      <c r="C4786" s="9">
        <v>18</v>
      </c>
      <c r="D4786" s="9" t="s">
        <v>1810</v>
      </c>
      <c r="E4786" s="11">
        <v>5</v>
      </c>
      <c r="F4786" s="9" t="s">
        <v>92</v>
      </c>
      <c r="G4786" s="9" t="s">
        <v>175</v>
      </c>
      <c r="H4786" s="9" t="s">
        <v>257</v>
      </c>
      <c r="I4786" s="9" t="s">
        <v>258</v>
      </c>
      <c r="J4786" s="9" t="s">
        <v>259</v>
      </c>
      <c r="K4786" s="9">
        <v>1219</v>
      </c>
      <c r="L4786" s="9">
        <v>3298</v>
      </c>
      <c r="M4786" s="9">
        <v>5217</v>
      </c>
    </row>
    <row r="4787" spans="1:13" x14ac:dyDescent="0.35">
      <c r="A4787" s="8">
        <v>4785</v>
      </c>
      <c r="B4787" s="9" t="s">
        <v>1520</v>
      </c>
      <c r="C4787" s="9">
        <v>18</v>
      </c>
      <c r="D4787" s="9" t="s">
        <v>1810</v>
      </c>
      <c r="E4787" s="11">
        <v>5</v>
      </c>
      <c r="F4787" s="9" t="s">
        <v>92</v>
      </c>
      <c r="G4787" s="9" t="s">
        <v>175</v>
      </c>
      <c r="H4787" s="9" t="s">
        <v>260</v>
      </c>
      <c r="I4787" s="9" t="s">
        <v>261</v>
      </c>
      <c r="J4787" s="9" t="s">
        <v>262</v>
      </c>
      <c r="K4787" s="9">
        <v>27146</v>
      </c>
      <c r="L4787" s="9">
        <v>31219</v>
      </c>
      <c r="M4787" s="9">
        <v>33228</v>
      </c>
    </row>
    <row r="4788" spans="1:13" x14ac:dyDescent="0.35">
      <c r="A4788" s="8">
        <v>4786</v>
      </c>
      <c r="B4788" s="9" t="s">
        <v>1520</v>
      </c>
      <c r="C4788" s="9">
        <v>18</v>
      </c>
      <c r="D4788" s="9" t="s">
        <v>1810</v>
      </c>
      <c r="E4788" s="11">
        <v>5</v>
      </c>
      <c r="F4788" s="9" t="s">
        <v>92</v>
      </c>
      <c r="G4788" s="9" t="s">
        <v>175</v>
      </c>
      <c r="H4788" s="9" t="s">
        <v>793</v>
      </c>
      <c r="I4788" s="9" t="s">
        <v>794</v>
      </c>
      <c r="J4788" s="9" t="s">
        <v>795</v>
      </c>
      <c r="K4788" s="9">
        <v>311826</v>
      </c>
      <c r="L4788" s="9">
        <v>339524</v>
      </c>
      <c r="M4788" s="9">
        <v>360984</v>
      </c>
    </row>
    <row r="4789" spans="1:13" x14ac:dyDescent="0.35">
      <c r="A4789" s="8">
        <v>4787</v>
      </c>
      <c r="B4789" s="9" t="s">
        <v>1520</v>
      </c>
      <c r="C4789" s="9">
        <v>18</v>
      </c>
      <c r="D4789" s="9" t="s">
        <v>1810</v>
      </c>
      <c r="E4789" s="11">
        <v>6</v>
      </c>
      <c r="F4789" s="9" t="s">
        <v>92</v>
      </c>
      <c r="G4789" s="9" t="s">
        <v>263</v>
      </c>
      <c r="H4789" s="9" t="s">
        <v>264</v>
      </c>
      <c r="I4789" s="9" t="s">
        <v>265</v>
      </c>
      <c r="J4789" s="9" t="s">
        <v>266</v>
      </c>
      <c r="K4789" s="9">
        <v>4057</v>
      </c>
      <c r="L4789" s="9">
        <v>6067</v>
      </c>
      <c r="M4789" s="9">
        <v>7923</v>
      </c>
    </row>
    <row r="4790" spans="1:13" x14ac:dyDescent="0.35">
      <c r="A4790" s="8">
        <v>4788</v>
      </c>
      <c r="B4790" s="9" t="s">
        <v>1520</v>
      </c>
      <c r="C4790" s="9">
        <v>18</v>
      </c>
      <c r="D4790" s="9" t="s">
        <v>1810</v>
      </c>
      <c r="E4790" s="11">
        <v>6</v>
      </c>
      <c r="F4790" s="9" t="s">
        <v>92</v>
      </c>
      <c r="G4790" s="9" t="s">
        <v>263</v>
      </c>
      <c r="H4790" s="9" t="s">
        <v>267</v>
      </c>
      <c r="I4790" s="9" t="s">
        <v>268</v>
      </c>
      <c r="J4790" s="9" t="s">
        <v>269</v>
      </c>
      <c r="K4790" s="9">
        <v>5004</v>
      </c>
      <c r="L4790" s="9">
        <v>6660</v>
      </c>
      <c r="M4790" s="9">
        <v>9449</v>
      </c>
    </row>
    <row r="4791" spans="1:13" x14ac:dyDescent="0.35">
      <c r="A4791" s="8">
        <v>4789</v>
      </c>
      <c r="B4791" s="9" t="s">
        <v>1520</v>
      </c>
      <c r="C4791" s="9">
        <v>18</v>
      </c>
      <c r="D4791" s="9" t="s">
        <v>1810</v>
      </c>
      <c r="E4791" s="11">
        <v>6</v>
      </c>
      <c r="F4791" s="9" t="s">
        <v>92</v>
      </c>
      <c r="G4791" s="9" t="s">
        <v>263</v>
      </c>
      <c r="H4791" s="9" t="s">
        <v>796</v>
      </c>
      <c r="I4791" s="9" t="s">
        <v>797</v>
      </c>
      <c r="J4791" s="9" t="s">
        <v>798</v>
      </c>
      <c r="K4791" s="9">
        <v>4422</v>
      </c>
      <c r="L4791" s="9">
        <v>4714</v>
      </c>
      <c r="M4791" s="9">
        <v>4984</v>
      </c>
    </row>
    <row r="4792" spans="1:13" x14ac:dyDescent="0.35">
      <c r="A4792" s="8">
        <v>4790</v>
      </c>
      <c r="B4792" s="9" t="s">
        <v>1520</v>
      </c>
      <c r="C4792" s="9">
        <v>18</v>
      </c>
      <c r="D4792" s="9" t="s">
        <v>1810</v>
      </c>
      <c r="E4792" s="11">
        <v>6</v>
      </c>
      <c r="F4792" s="9" t="s">
        <v>92</v>
      </c>
      <c r="G4792" s="9" t="s">
        <v>263</v>
      </c>
      <c r="H4792" s="9" t="s">
        <v>273</v>
      </c>
      <c r="I4792" s="9" t="s">
        <v>274</v>
      </c>
      <c r="J4792" s="9" t="s">
        <v>275</v>
      </c>
      <c r="K4792" s="9">
        <v>3436</v>
      </c>
      <c r="L4792" s="9">
        <v>4457</v>
      </c>
      <c r="M4792" s="9">
        <v>5185</v>
      </c>
    </row>
    <row r="4793" spans="1:13" x14ac:dyDescent="0.35">
      <c r="A4793" s="8">
        <v>4791</v>
      </c>
      <c r="B4793" s="9" t="s">
        <v>1520</v>
      </c>
      <c r="C4793" s="9">
        <v>18</v>
      </c>
      <c r="D4793" s="9" t="s">
        <v>1810</v>
      </c>
      <c r="E4793" s="11">
        <v>6</v>
      </c>
      <c r="F4793" s="9" t="s">
        <v>92</v>
      </c>
      <c r="G4793" s="9" t="s">
        <v>263</v>
      </c>
      <c r="H4793" s="9" t="s">
        <v>278</v>
      </c>
      <c r="I4793" s="9" t="s">
        <v>279</v>
      </c>
      <c r="J4793" s="9" t="s">
        <v>280</v>
      </c>
      <c r="K4793" s="9">
        <v>1073</v>
      </c>
      <c r="L4793" s="9">
        <v>1319</v>
      </c>
      <c r="M4793" s="9">
        <v>1546</v>
      </c>
    </row>
    <row r="4794" spans="1:13" x14ac:dyDescent="0.35">
      <c r="A4794" s="8">
        <v>4792</v>
      </c>
      <c r="B4794" s="9" t="s">
        <v>1520</v>
      </c>
      <c r="C4794" s="9">
        <v>18</v>
      </c>
      <c r="D4794" s="9" t="s">
        <v>1810</v>
      </c>
      <c r="E4794" s="11">
        <v>6</v>
      </c>
      <c r="F4794" s="9" t="s">
        <v>92</v>
      </c>
      <c r="G4794" s="9" t="s">
        <v>263</v>
      </c>
      <c r="H4794" s="9" t="s">
        <v>281</v>
      </c>
      <c r="I4794" s="9" t="s">
        <v>282</v>
      </c>
      <c r="J4794" s="9" t="s">
        <v>283</v>
      </c>
      <c r="K4794" s="9">
        <v>2311</v>
      </c>
      <c r="L4794" s="9">
        <v>3444</v>
      </c>
      <c r="M4794" s="9">
        <v>4490</v>
      </c>
    </row>
    <row r="4795" spans="1:13" x14ac:dyDescent="0.35">
      <c r="A4795" s="8">
        <v>4793</v>
      </c>
      <c r="B4795" s="9" t="s">
        <v>1520</v>
      </c>
      <c r="C4795" s="9">
        <v>18</v>
      </c>
      <c r="D4795" s="9" t="s">
        <v>1810</v>
      </c>
      <c r="E4795" s="11">
        <v>6</v>
      </c>
      <c r="F4795" s="9" t="s">
        <v>92</v>
      </c>
      <c r="G4795" s="9" t="s">
        <v>263</v>
      </c>
      <c r="H4795" s="9" t="s">
        <v>284</v>
      </c>
      <c r="I4795" s="9" t="s">
        <v>285</v>
      </c>
      <c r="J4795" s="9" t="s">
        <v>286</v>
      </c>
      <c r="K4795" s="9">
        <v>477</v>
      </c>
      <c r="L4795" s="9">
        <v>2992</v>
      </c>
      <c r="M4795" s="9">
        <v>5313</v>
      </c>
    </row>
    <row r="4796" spans="1:13" x14ac:dyDescent="0.35">
      <c r="A4796" s="8">
        <v>4794</v>
      </c>
      <c r="B4796" s="9" t="s">
        <v>1520</v>
      </c>
      <c r="C4796" s="9">
        <v>18</v>
      </c>
      <c r="D4796" s="9" t="s">
        <v>1810</v>
      </c>
      <c r="E4796" s="11">
        <v>6</v>
      </c>
      <c r="F4796" s="9" t="s">
        <v>92</v>
      </c>
      <c r="G4796" s="9" t="s">
        <v>263</v>
      </c>
      <c r="H4796" s="9" t="s">
        <v>290</v>
      </c>
      <c r="I4796" s="9" t="s">
        <v>291</v>
      </c>
      <c r="J4796" s="9" t="s">
        <v>292</v>
      </c>
      <c r="K4796" s="9">
        <v>3394</v>
      </c>
      <c r="L4796" s="9">
        <v>4096</v>
      </c>
      <c r="M4796" s="9">
        <v>4743</v>
      </c>
    </row>
    <row r="4797" spans="1:13" x14ac:dyDescent="0.35">
      <c r="A4797" s="8">
        <v>4795</v>
      </c>
      <c r="B4797" s="9" t="s">
        <v>1520</v>
      </c>
      <c r="C4797" s="9">
        <v>18</v>
      </c>
      <c r="D4797" s="9" t="s">
        <v>1810</v>
      </c>
      <c r="E4797" s="11">
        <v>6</v>
      </c>
      <c r="F4797" s="9" t="s">
        <v>92</v>
      </c>
      <c r="G4797" s="9" t="s">
        <v>263</v>
      </c>
      <c r="H4797" s="9" t="s">
        <v>293</v>
      </c>
      <c r="I4797" s="9" t="s">
        <v>294</v>
      </c>
      <c r="J4797" s="9" t="s">
        <v>295</v>
      </c>
      <c r="K4797" s="9">
        <v>3895</v>
      </c>
      <c r="L4797" s="9">
        <v>6259</v>
      </c>
      <c r="M4797" s="9">
        <v>7662</v>
      </c>
    </row>
    <row r="4798" spans="1:13" x14ac:dyDescent="0.35">
      <c r="A4798" s="8">
        <v>4796</v>
      </c>
      <c r="B4798" s="9" t="s">
        <v>1520</v>
      </c>
      <c r="C4798" s="9">
        <v>18</v>
      </c>
      <c r="D4798" s="9" t="s">
        <v>1810</v>
      </c>
      <c r="E4798" s="11">
        <v>6</v>
      </c>
      <c r="F4798" s="9" t="s">
        <v>92</v>
      </c>
      <c r="G4798" s="9" t="s">
        <v>263</v>
      </c>
      <c r="H4798" s="9" t="s">
        <v>296</v>
      </c>
      <c r="I4798" s="9" t="s">
        <v>297</v>
      </c>
      <c r="J4798" s="9" t="s">
        <v>298</v>
      </c>
      <c r="K4798" s="9">
        <v>6071</v>
      </c>
      <c r="L4798" s="9">
        <v>6287</v>
      </c>
      <c r="M4798" s="9">
        <v>8564</v>
      </c>
    </row>
    <row r="4799" spans="1:13" x14ac:dyDescent="0.35">
      <c r="A4799" s="8">
        <v>4797</v>
      </c>
      <c r="B4799" s="9" t="s">
        <v>1520</v>
      </c>
      <c r="C4799" s="9">
        <v>18</v>
      </c>
      <c r="D4799" s="9" t="s">
        <v>1810</v>
      </c>
      <c r="E4799" s="11">
        <v>6</v>
      </c>
      <c r="F4799" s="9" t="s">
        <v>92</v>
      </c>
      <c r="G4799" s="9" t="s">
        <v>263</v>
      </c>
      <c r="H4799" s="9" t="s">
        <v>299</v>
      </c>
      <c r="I4799" s="9" t="s">
        <v>300</v>
      </c>
      <c r="J4799" s="9" t="s">
        <v>301</v>
      </c>
      <c r="K4799" s="9">
        <v>10791</v>
      </c>
      <c r="L4799" s="9">
        <v>10965</v>
      </c>
      <c r="M4799" s="9">
        <v>11127</v>
      </c>
    </row>
    <row r="4800" spans="1:13" x14ac:dyDescent="0.35">
      <c r="A4800" s="8">
        <v>4798</v>
      </c>
      <c r="B4800" s="9" t="s">
        <v>1520</v>
      </c>
      <c r="C4800" s="9">
        <v>18</v>
      </c>
      <c r="D4800" s="9" t="s">
        <v>1810</v>
      </c>
      <c r="E4800" s="11">
        <v>6</v>
      </c>
      <c r="F4800" s="9" t="s">
        <v>92</v>
      </c>
      <c r="G4800" s="9" t="s">
        <v>263</v>
      </c>
      <c r="H4800" s="9" t="s">
        <v>302</v>
      </c>
      <c r="I4800" s="9" t="s">
        <v>303</v>
      </c>
      <c r="J4800" s="9" t="s">
        <v>304</v>
      </c>
      <c r="K4800" s="9">
        <v>801</v>
      </c>
      <c r="L4800" s="9">
        <v>931</v>
      </c>
      <c r="M4800" s="9">
        <v>1051</v>
      </c>
    </row>
    <row r="4801" spans="1:13" x14ac:dyDescent="0.35">
      <c r="A4801" s="8">
        <v>4799</v>
      </c>
      <c r="B4801" s="9" t="s">
        <v>1520</v>
      </c>
      <c r="C4801" s="9">
        <v>18</v>
      </c>
      <c r="D4801" s="9" t="s">
        <v>1810</v>
      </c>
      <c r="E4801" s="11">
        <v>6</v>
      </c>
      <c r="F4801" s="9" t="s">
        <v>92</v>
      </c>
      <c r="G4801" s="9" t="s">
        <v>263</v>
      </c>
      <c r="H4801" s="9" t="s">
        <v>308</v>
      </c>
      <c r="I4801" s="9" t="s">
        <v>309</v>
      </c>
      <c r="J4801" s="9" t="s">
        <v>310</v>
      </c>
      <c r="K4801" s="9">
        <v>7807</v>
      </c>
      <c r="L4801" s="9">
        <v>9013</v>
      </c>
      <c r="M4801" s="9">
        <v>10126</v>
      </c>
    </row>
    <row r="4802" spans="1:13" x14ac:dyDescent="0.35">
      <c r="A4802" s="8">
        <v>4800</v>
      </c>
      <c r="B4802" s="9" t="s">
        <v>1520</v>
      </c>
      <c r="C4802" s="9">
        <v>18</v>
      </c>
      <c r="D4802" s="9" t="s">
        <v>1810</v>
      </c>
      <c r="E4802" s="11">
        <v>6</v>
      </c>
      <c r="F4802" s="9" t="s">
        <v>92</v>
      </c>
      <c r="G4802" s="9" t="s">
        <v>263</v>
      </c>
      <c r="H4802" s="9" t="s">
        <v>311</v>
      </c>
      <c r="I4802" s="9" t="s">
        <v>312</v>
      </c>
      <c r="J4802" s="9" t="s">
        <v>313</v>
      </c>
      <c r="K4802" s="9">
        <v>2229</v>
      </c>
      <c r="L4802" s="9">
        <v>2427</v>
      </c>
      <c r="M4802" s="9">
        <v>2610</v>
      </c>
    </row>
    <row r="4803" spans="1:13" x14ac:dyDescent="0.35">
      <c r="A4803" s="8">
        <v>4801</v>
      </c>
      <c r="B4803" s="9" t="s">
        <v>1520</v>
      </c>
      <c r="C4803" s="9">
        <v>18</v>
      </c>
      <c r="D4803" s="9" t="s">
        <v>1810</v>
      </c>
      <c r="E4803" s="11">
        <v>6</v>
      </c>
      <c r="F4803" s="9" t="s">
        <v>92</v>
      </c>
      <c r="G4803" s="9" t="s">
        <v>263</v>
      </c>
      <c r="H4803" s="9" t="s">
        <v>314</v>
      </c>
      <c r="I4803" s="9" t="s">
        <v>315</v>
      </c>
      <c r="J4803" s="9" t="s">
        <v>316</v>
      </c>
      <c r="K4803" s="9">
        <v>1291</v>
      </c>
      <c r="L4803" s="9">
        <v>1291</v>
      </c>
      <c r="M4803" s="9">
        <v>1291</v>
      </c>
    </row>
    <row r="4804" spans="1:13" x14ac:dyDescent="0.35">
      <c r="A4804" s="8">
        <v>4802</v>
      </c>
      <c r="B4804" s="9" t="s">
        <v>1520</v>
      </c>
      <c r="C4804" s="9">
        <v>18</v>
      </c>
      <c r="D4804" s="9" t="s">
        <v>1810</v>
      </c>
      <c r="E4804" s="11">
        <v>6</v>
      </c>
      <c r="F4804" s="9" t="s">
        <v>92</v>
      </c>
      <c r="G4804" s="9" t="s">
        <v>263</v>
      </c>
      <c r="H4804" s="9" t="s">
        <v>317</v>
      </c>
      <c r="I4804" s="9" t="s">
        <v>318</v>
      </c>
      <c r="J4804" s="9" t="s">
        <v>319</v>
      </c>
      <c r="K4804" s="9">
        <v>4834</v>
      </c>
      <c r="L4804" s="9">
        <v>5020</v>
      </c>
      <c r="M4804" s="9">
        <v>5368</v>
      </c>
    </row>
    <row r="4805" spans="1:13" x14ac:dyDescent="0.35">
      <c r="A4805" s="8">
        <v>4803</v>
      </c>
      <c r="B4805" s="9" t="s">
        <v>1520</v>
      </c>
      <c r="C4805" s="9">
        <v>18</v>
      </c>
      <c r="D4805" s="9" t="s">
        <v>1810</v>
      </c>
      <c r="E4805" s="11">
        <v>6</v>
      </c>
      <c r="F4805" s="9" t="s">
        <v>92</v>
      </c>
      <c r="G4805" s="9" t="s">
        <v>263</v>
      </c>
      <c r="H4805" s="9" t="s">
        <v>320</v>
      </c>
      <c r="I4805" s="9" t="s">
        <v>321</v>
      </c>
      <c r="J4805" s="9" t="s">
        <v>322</v>
      </c>
      <c r="K4805" s="9">
        <v>13125</v>
      </c>
      <c r="L4805" s="9">
        <v>15487</v>
      </c>
      <c r="M4805" s="9">
        <v>20437</v>
      </c>
    </row>
    <row r="4806" spans="1:13" x14ac:dyDescent="0.35">
      <c r="A4806" s="8">
        <v>4804</v>
      </c>
      <c r="B4806" s="9" t="s">
        <v>1520</v>
      </c>
      <c r="C4806" s="9">
        <v>18</v>
      </c>
      <c r="D4806" s="9" t="s">
        <v>1810</v>
      </c>
      <c r="E4806" s="11">
        <v>6</v>
      </c>
      <c r="F4806" s="9" t="s">
        <v>92</v>
      </c>
      <c r="G4806" s="9" t="s">
        <v>263</v>
      </c>
      <c r="H4806" s="9" t="s">
        <v>326</v>
      </c>
      <c r="I4806" s="9" t="s">
        <v>327</v>
      </c>
      <c r="J4806" s="9" t="s">
        <v>328</v>
      </c>
      <c r="K4806" s="9">
        <v>4707</v>
      </c>
      <c r="L4806" s="9">
        <v>4707</v>
      </c>
      <c r="M4806" s="9">
        <v>4707</v>
      </c>
    </row>
    <row r="4807" spans="1:13" x14ac:dyDescent="0.35">
      <c r="A4807" s="8">
        <v>4805</v>
      </c>
      <c r="B4807" s="9" t="s">
        <v>1520</v>
      </c>
      <c r="C4807" s="9">
        <v>18</v>
      </c>
      <c r="D4807" s="9" t="s">
        <v>1810</v>
      </c>
      <c r="E4807" s="11">
        <v>6</v>
      </c>
      <c r="F4807" s="9" t="s">
        <v>92</v>
      </c>
      <c r="G4807" s="9" t="s">
        <v>263</v>
      </c>
      <c r="H4807" s="9" t="s">
        <v>329</v>
      </c>
      <c r="I4807" s="9" t="s">
        <v>330</v>
      </c>
      <c r="J4807" s="9" t="s">
        <v>331</v>
      </c>
      <c r="K4807" s="9">
        <v>1055</v>
      </c>
      <c r="L4807" s="9">
        <v>1144</v>
      </c>
      <c r="M4807" s="9">
        <v>1227</v>
      </c>
    </row>
    <row r="4808" spans="1:13" x14ac:dyDescent="0.35">
      <c r="A4808" s="8">
        <v>4806</v>
      </c>
      <c r="B4808" s="9" t="s">
        <v>1520</v>
      </c>
      <c r="C4808" s="9">
        <v>18</v>
      </c>
      <c r="D4808" s="9" t="s">
        <v>1810</v>
      </c>
      <c r="E4808" s="11">
        <v>6</v>
      </c>
      <c r="F4808" s="9" t="s">
        <v>92</v>
      </c>
      <c r="G4808" s="9" t="s">
        <v>263</v>
      </c>
      <c r="H4808" s="9" t="s">
        <v>332</v>
      </c>
      <c r="I4808" s="9" t="s">
        <v>333</v>
      </c>
      <c r="J4808" s="9" t="s">
        <v>334</v>
      </c>
      <c r="K4808" s="9">
        <v>15000</v>
      </c>
      <c r="L4808" s="9">
        <v>15000</v>
      </c>
      <c r="M4808" s="9">
        <v>15000</v>
      </c>
    </row>
    <row r="4809" spans="1:13" x14ac:dyDescent="0.35">
      <c r="A4809" s="8">
        <v>4807</v>
      </c>
      <c r="B4809" s="9" t="s">
        <v>1520</v>
      </c>
      <c r="C4809" s="9">
        <v>18</v>
      </c>
      <c r="D4809" s="9" t="s">
        <v>1810</v>
      </c>
      <c r="E4809" s="11">
        <v>6</v>
      </c>
      <c r="F4809" s="9" t="s">
        <v>92</v>
      </c>
      <c r="G4809" s="9" t="s">
        <v>263</v>
      </c>
      <c r="H4809" s="9" t="s">
        <v>335</v>
      </c>
      <c r="I4809" s="9" t="s">
        <v>336</v>
      </c>
      <c r="J4809" s="9" t="s">
        <v>337</v>
      </c>
      <c r="K4809" s="9">
        <v>2250</v>
      </c>
      <c r="L4809" s="9">
        <v>2250</v>
      </c>
      <c r="M4809" s="9">
        <v>2250</v>
      </c>
    </row>
    <row r="4810" spans="1:13" x14ac:dyDescent="0.35">
      <c r="A4810" s="8">
        <v>4808</v>
      </c>
      <c r="B4810" s="9" t="s">
        <v>1520</v>
      </c>
      <c r="C4810" s="9">
        <v>18</v>
      </c>
      <c r="D4810" s="9" t="s">
        <v>1810</v>
      </c>
      <c r="E4810" s="11">
        <v>6</v>
      </c>
      <c r="F4810" s="9" t="s">
        <v>92</v>
      </c>
      <c r="G4810" s="9" t="s">
        <v>263</v>
      </c>
      <c r="H4810" s="9" t="s">
        <v>820</v>
      </c>
      <c r="I4810" s="9" t="s">
        <v>821</v>
      </c>
      <c r="J4810" s="9" t="s">
        <v>822</v>
      </c>
      <c r="K4810" s="9">
        <v>136462</v>
      </c>
      <c r="L4810" s="9">
        <v>184046</v>
      </c>
      <c r="M4810" s="9">
        <v>196613</v>
      </c>
    </row>
    <row r="4811" spans="1:13" x14ac:dyDescent="0.35">
      <c r="A4811" s="8">
        <v>4809</v>
      </c>
      <c r="B4811" s="9" t="s">
        <v>1520</v>
      </c>
      <c r="C4811" s="9">
        <v>18</v>
      </c>
      <c r="D4811" s="9" t="s">
        <v>1810</v>
      </c>
      <c r="E4811" s="11">
        <v>7</v>
      </c>
      <c r="F4811" s="9" t="s">
        <v>92</v>
      </c>
      <c r="G4811" s="9" t="s">
        <v>338</v>
      </c>
      <c r="H4811" s="9" t="s">
        <v>339</v>
      </c>
      <c r="I4811" s="9" t="s">
        <v>340</v>
      </c>
      <c r="J4811" s="9" t="s">
        <v>341</v>
      </c>
      <c r="K4811" s="9">
        <v>26468</v>
      </c>
      <c r="L4811" s="9">
        <v>30889</v>
      </c>
      <c r="M4811" s="9">
        <v>31889</v>
      </c>
    </row>
    <row r="4812" spans="1:13" x14ac:dyDescent="0.35">
      <c r="A4812" s="8">
        <v>4810</v>
      </c>
      <c r="B4812" s="9" t="s">
        <v>1520</v>
      </c>
      <c r="C4812" s="9">
        <v>18</v>
      </c>
      <c r="D4812" s="9" t="s">
        <v>1810</v>
      </c>
      <c r="E4812" s="11">
        <v>7</v>
      </c>
      <c r="F4812" s="9" t="s">
        <v>92</v>
      </c>
      <c r="G4812" s="9" t="s">
        <v>338</v>
      </c>
      <c r="H4812" s="9" t="s">
        <v>345</v>
      </c>
      <c r="I4812" s="9" t="s">
        <v>346</v>
      </c>
      <c r="J4812" s="9" t="s">
        <v>347</v>
      </c>
      <c r="K4812" s="9">
        <v>4556</v>
      </c>
      <c r="L4812" s="9">
        <v>4952</v>
      </c>
      <c r="M4812" s="9">
        <v>5162</v>
      </c>
    </row>
    <row r="4813" spans="1:13" x14ac:dyDescent="0.35">
      <c r="A4813" s="8">
        <v>4811</v>
      </c>
      <c r="B4813" s="9" t="s">
        <v>1520</v>
      </c>
      <c r="C4813" s="9">
        <v>18</v>
      </c>
      <c r="D4813" s="9" t="s">
        <v>1810</v>
      </c>
      <c r="E4813" s="11">
        <v>7</v>
      </c>
      <c r="F4813" s="9" t="s">
        <v>92</v>
      </c>
      <c r="G4813" s="9" t="s">
        <v>338</v>
      </c>
      <c r="H4813" s="9" t="s">
        <v>348</v>
      </c>
      <c r="I4813" s="9" t="s">
        <v>349</v>
      </c>
      <c r="J4813" s="9" t="s">
        <v>350</v>
      </c>
      <c r="K4813" s="9">
        <v>3260</v>
      </c>
      <c r="L4813" s="9">
        <v>3896</v>
      </c>
      <c r="M4813" s="9">
        <v>5192</v>
      </c>
    </row>
    <row r="4814" spans="1:13" x14ac:dyDescent="0.35">
      <c r="A4814" s="8">
        <v>4812</v>
      </c>
      <c r="B4814" s="9" t="s">
        <v>1520</v>
      </c>
      <c r="C4814" s="9">
        <v>18</v>
      </c>
      <c r="D4814" s="9" t="s">
        <v>1810</v>
      </c>
      <c r="E4814" s="11">
        <v>7</v>
      </c>
      <c r="F4814" s="9" t="s">
        <v>92</v>
      </c>
      <c r="G4814" s="9" t="s">
        <v>338</v>
      </c>
      <c r="H4814" s="9" t="s">
        <v>351</v>
      </c>
      <c r="I4814" s="9" t="s">
        <v>352</v>
      </c>
      <c r="J4814" s="9" t="s">
        <v>353</v>
      </c>
      <c r="K4814" s="9">
        <v>53</v>
      </c>
      <c r="L4814" s="9">
        <v>69</v>
      </c>
      <c r="M4814" s="9">
        <v>104</v>
      </c>
    </row>
    <row r="4815" spans="1:13" x14ac:dyDescent="0.35">
      <c r="A4815" s="8">
        <v>4813</v>
      </c>
      <c r="B4815" s="9" t="s">
        <v>1520</v>
      </c>
      <c r="C4815" s="9">
        <v>18</v>
      </c>
      <c r="D4815" s="9" t="s">
        <v>1810</v>
      </c>
      <c r="E4815" s="11">
        <v>7</v>
      </c>
      <c r="F4815" s="9" t="s">
        <v>92</v>
      </c>
      <c r="G4815" s="9" t="s">
        <v>338</v>
      </c>
      <c r="H4815" s="9" t="s">
        <v>354</v>
      </c>
      <c r="I4815" s="9" t="s">
        <v>355</v>
      </c>
      <c r="J4815" s="9" t="s">
        <v>356</v>
      </c>
      <c r="K4815" s="9">
        <v>4181</v>
      </c>
      <c r="L4815" s="9">
        <v>4855</v>
      </c>
      <c r="M4815" s="9">
        <v>6009</v>
      </c>
    </row>
    <row r="4816" spans="1:13" x14ac:dyDescent="0.35">
      <c r="A4816" s="8">
        <v>4814</v>
      </c>
      <c r="B4816" s="9" t="s">
        <v>1520</v>
      </c>
      <c r="C4816" s="9">
        <v>18</v>
      </c>
      <c r="D4816" s="9" t="s">
        <v>1810</v>
      </c>
      <c r="E4816" s="11">
        <v>7</v>
      </c>
      <c r="F4816" s="9" t="s">
        <v>92</v>
      </c>
      <c r="G4816" s="9" t="s">
        <v>338</v>
      </c>
      <c r="H4816" s="9" t="s">
        <v>357</v>
      </c>
      <c r="I4816" s="9" t="s">
        <v>358</v>
      </c>
      <c r="J4816" s="9" t="s">
        <v>359</v>
      </c>
      <c r="K4816" s="9">
        <v>2571</v>
      </c>
      <c r="L4816" s="9">
        <v>2652</v>
      </c>
      <c r="M4816" s="9">
        <v>2860</v>
      </c>
    </row>
    <row r="4817" spans="1:13" x14ac:dyDescent="0.35">
      <c r="A4817" s="8">
        <v>4815</v>
      </c>
      <c r="B4817" s="9" t="s">
        <v>1520</v>
      </c>
      <c r="C4817" s="9">
        <v>18</v>
      </c>
      <c r="D4817" s="9" t="s">
        <v>1810</v>
      </c>
      <c r="E4817" s="11">
        <v>7</v>
      </c>
      <c r="F4817" s="9" t="s">
        <v>92</v>
      </c>
      <c r="G4817" s="9" t="s">
        <v>338</v>
      </c>
      <c r="H4817" s="9" t="s">
        <v>360</v>
      </c>
      <c r="I4817" s="9" t="s">
        <v>361</v>
      </c>
      <c r="J4817" s="9" t="s">
        <v>362</v>
      </c>
      <c r="K4817" s="9">
        <v>1760</v>
      </c>
      <c r="L4817" s="9">
        <v>2153</v>
      </c>
      <c r="M4817" s="9">
        <v>2515</v>
      </c>
    </row>
    <row r="4818" spans="1:13" x14ac:dyDescent="0.35">
      <c r="A4818" s="8">
        <v>4816</v>
      </c>
      <c r="B4818" s="9" t="s">
        <v>1520</v>
      </c>
      <c r="C4818" s="9">
        <v>18</v>
      </c>
      <c r="D4818" s="9" t="s">
        <v>1810</v>
      </c>
      <c r="E4818" s="11">
        <v>7</v>
      </c>
      <c r="F4818" s="9" t="s">
        <v>92</v>
      </c>
      <c r="G4818" s="9" t="s">
        <v>338</v>
      </c>
      <c r="H4818" s="9" t="s">
        <v>363</v>
      </c>
      <c r="I4818" s="9" t="s">
        <v>364</v>
      </c>
      <c r="J4818" s="9" t="s">
        <v>365</v>
      </c>
      <c r="K4818" s="9">
        <v>565</v>
      </c>
      <c r="L4818" s="9">
        <v>600</v>
      </c>
      <c r="M4818" s="9">
        <v>632</v>
      </c>
    </row>
    <row r="4819" spans="1:13" x14ac:dyDescent="0.35">
      <c r="A4819" s="8">
        <v>4817</v>
      </c>
      <c r="B4819" s="9" t="s">
        <v>1520</v>
      </c>
      <c r="C4819" s="9">
        <v>18</v>
      </c>
      <c r="D4819" s="9" t="s">
        <v>1810</v>
      </c>
      <c r="E4819" s="11">
        <v>7</v>
      </c>
      <c r="F4819" s="9" t="s">
        <v>92</v>
      </c>
      <c r="G4819" s="9" t="s">
        <v>338</v>
      </c>
      <c r="H4819" s="9" t="s">
        <v>366</v>
      </c>
      <c r="I4819" s="9" t="s">
        <v>367</v>
      </c>
      <c r="J4819" s="9" t="s">
        <v>368</v>
      </c>
      <c r="K4819" s="9">
        <v>2731</v>
      </c>
      <c r="L4819" s="9">
        <v>3204</v>
      </c>
      <c r="M4819" s="9">
        <v>3862</v>
      </c>
    </row>
    <row r="4820" spans="1:13" x14ac:dyDescent="0.35">
      <c r="A4820" s="8">
        <v>4818</v>
      </c>
      <c r="B4820" s="9" t="s">
        <v>1520</v>
      </c>
      <c r="C4820" s="9">
        <v>18</v>
      </c>
      <c r="D4820" s="9" t="s">
        <v>1810</v>
      </c>
      <c r="E4820" s="11">
        <v>7</v>
      </c>
      <c r="F4820" s="9" t="s">
        <v>92</v>
      </c>
      <c r="G4820" s="9" t="s">
        <v>338</v>
      </c>
      <c r="H4820" s="9" t="s">
        <v>369</v>
      </c>
      <c r="I4820" s="9" t="s">
        <v>370</v>
      </c>
      <c r="J4820" s="9" t="s">
        <v>371</v>
      </c>
      <c r="K4820" s="9">
        <v>4399</v>
      </c>
      <c r="L4820" s="9">
        <v>5926</v>
      </c>
      <c r="M4820" s="9">
        <v>7583</v>
      </c>
    </row>
    <row r="4821" spans="1:13" x14ac:dyDescent="0.35">
      <c r="A4821" s="8">
        <v>4819</v>
      </c>
      <c r="B4821" s="9" t="s">
        <v>1520</v>
      </c>
      <c r="C4821" s="9">
        <v>18</v>
      </c>
      <c r="D4821" s="9" t="s">
        <v>1810</v>
      </c>
      <c r="E4821" s="11">
        <v>7</v>
      </c>
      <c r="F4821" s="9" t="s">
        <v>92</v>
      </c>
      <c r="G4821" s="9" t="s">
        <v>338</v>
      </c>
      <c r="H4821" s="9" t="s">
        <v>372</v>
      </c>
      <c r="I4821" s="9" t="s">
        <v>373</v>
      </c>
      <c r="J4821" s="9" t="s">
        <v>374</v>
      </c>
      <c r="K4821" s="9">
        <v>18715</v>
      </c>
      <c r="L4821" s="9">
        <v>22422</v>
      </c>
      <c r="M4821" s="9">
        <v>24629</v>
      </c>
    </row>
    <row r="4822" spans="1:13" x14ac:dyDescent="0.35">
      <c r="A4822" s="8">
        <v>4820</v>
      </c>
      <c r="B4822" s="9" t="s">
        <v>1520</v>
      </c>
      <c r="C4822" s="9">
        <v>18</v>
      </c>
      <c r="D4822" s="9" t="s">
        <v>1810</v>
      </c>
      <c r="E4822" s="11">
        <v>7</v>
      </c>
      <c r="F4822" s="9" t="s">
        <v>92</v>
      </c>
      <c r="G4822" s="9" t="s">
        <v>338</v>
      </c>
      <c r="H4822" s="9" t="s">
        <v>375</v>
      </c>
      <c r="I4822" s="9" t="s">
        <v>376</v>
      </c>
      <c r="J4822" s="9" t="s">
        <v>377</v>
      </c>
      <c r="K4822" s="9">
        <v>1418</v>
      </c>
      <c r="L4822" s="9">
        <v>1572</v>
      </c>
      <c r="M4822" s="9">
        <v>1926</v>
      </c>
    </row>
    <row r="4823" spans="1:13" x14ac:dyDescent="0.35">
      <c r="A4823" s="8">
        <v>4821</v>
      </c>
      <c r="B4823" s="9" t="s">
        <v>1520</v>
      </c>
      <c r="C4823" s="9">
        <v>18</v>
      </c>
      <c r="D4823" s="9" t="s">
        <v>1810</v>
      </c>
      <c r="E4823" s="11">
        <v>7</v>
      </c>
      <c r="F4823" s="9" t="s">
        <v>92</v>
      </c>
      <c r="G4823" s="9" t="s">
        <v>338</v>
      </c>
      <c r="H4823" s="9" t="s">
        <v>378</v>
      </c>
      <c r="I4823" s="9" t="s">
        <v>379</v>
      </c>
      <c r="J4823" s="9" t="s">
        <v>380</v>
      </c>
      <c r="K4823" s="9">
        <v>3988</v>
      </c>
      <c r="L4823" s="9">
        <v>14049</v>
      </c>
      <c r="M4823" s="9">
        <v>23336</v>
      </c>
    </row>
    <row r="4824" spans="1:13" x14ac:dyDescent="0.35">
      <c r="A4824" s="8">
        <v>4822</v>
      </c>
      <c r="B4824" s="9" t="s">
        <v>1520</v>
      </c>
      <c r="C4824" s="9">
        <v>18</v>
      </c>
      <c r="D4824" s="9" t="s">
        <v>1810</v>
      </c>
      <c r="E4824" s="11">
        <v>7</v>
      </c>
      <c r="F4824" s="9" t="s">
        <v>92</v>
      </c>
      <c r="G4824" s="9" t="s">
        <v>338</v>
      </c>
      <c r="H4824" s="9" t="s">
        <v>381</v>
      </c>
      <c r="I4824" s="9" t="s">
        <v>382</v>
      </c>
      <c r="J4824" s="9" t="s">
        <v>383</v>
      </c>
      <c r="K4824" s="9">
        <v>4486</v>
      </c>
      <c r="L4824" s="9">
        <v>6533</v>
      </c>
      <c r="M4824" s="9">
        <v>6846</v>
      </c>
    </row>
    <row r="4825" spans="1:13" x14ac:dyDescent="0.35">
      <c r="A4825" s="8">
        <v>4823</v>
      </c>
      <c r="B4825" s="9" t="s">
        <v>1520</v>
      </c>
      <c r="C4825" s="9">
        <v>18</v>
      </c>
      <c r="D4825" s="9" t="s">
        <v>1810</v>
      </c>
      <c r="E4825" s="11">
        <v>7</v>
      </c>
      <c r="F4825" s="9" t="s">
        <v>92</v>
      </c>
      <c r="G4825" s="9" t="s">
        <v>338</v>
      </c>
      <c r="H4825" s="9" t="s">
        <v>823</v>
      </c>
      <c r="I4825" s="9" t="s">
        <v>824</v>
      </c>
      <c r="J4825" s="9" t="s">
        <v>825</v>
      </c>
      <c r="K4825" s="9">
        <v>380</v>
      </c>
      <c r="L4825" s="9">
        <v>380</v>
      </c>
      <c r="M4825" s="9">
        <v>380</v>
      </c>
    </row>
    <row r="4826" spans="1:13" x14ac:dyDescent="0.35">
      <c r="A4826" s="8">
        <v>4824</v>
      </c>
      <c r="B4826" s="9" t="s">
        <v>1520</v>
      </c>
      <c r="C4826" s="9">
        <v>18</v>
      </c>
      <c r="D4826" s="9" t="s">
        <v>1810</v>
      </c>
      <c r="E4826" s="11">
        <v>7</v>
      </c>
      <c r="F4826" s="9" t="s">
        <v>92</v>
      </c>
      <c r="G4826" s="9" t="s">
        <v>338</v>
      </c>
      <c r="H4826" s="9" t="s">
        <v>384</v>
      </c>
      <c r="I4826" s="9" t="s">
        <v>385</v>
      </c>
      <c r="J4826" s="9" t="s">
        <v>386</v>
      </c>
      <c r="K4826" s="9">
        <v>2657</v>
      </c>
      <c r="L4826" s="9">
        <v>3202</v>
      </c>
      <c r="M4826" s="9">
        <v>3705</v>
      </c>
    </row>
    <row r="4827" spans="1:13" x14ac:dyDescent="0.35">
      <c r="A4827" s="8">
        <v>4825</v>
      </c>
      <c r="B4827" s="9" t="s">
        <v>1520</v>
      </c>
      <c r="C4827" s="9">
        <v>18</v>
      </c>
      <c r="D4827" s="9" t="s">
        <v>1810</v>
      </c>
      <c r="E4827" s="11">
        <v>7</v>
      </c>
      <c r="F4827" s="9" t="s">
        <v>92</v>
      </c>
      <c r="G4827" s="9" t="s">
        <v>338</v>
      </c>
      <c r="H4827" s="9" t="s">
        <v>387</v>
      </c>
      <c r="I4827" s="9" t="s">
        <v>388</v>
      </c>
      <c r="J4827" s="9" t="s">
        <v>389</v>
      </c>
      <c r="K4827" s="9">
        <v>308</v>
      </c>
      <c r="L4827" s="9">
        <v>308</v>
      </c>
      <c r="M4827" s="9">
        <v>308</v>
      </c>
    </row>
    <row r="4828" spans="1:13" x14ac:dyDescent="0.35">
      <c r="A4828" s="8">
        <v>4826</v>
      </c>
      <c r="B4828" s="9" t="s">
        <v>1520</v>
      </c>
      <c r="C4828" s="9">
        <v>18</v>
      </c>
      <c r="D4828" s="9" t="s">
        <v>1810</v>
      </c>
      <c r="E4828" s="11">
        <v>7</v>
      </c>
      <c r="F4828" s="9" t="s">
        <v>92</v>
      </c>
      <c r="G4828" s="9" t="s">
        <v>338</v>
      </c>
      <c r="H4828" s="9" t="s">
        <v>390</v>
      </c>
      <c r="I4828" s="9" t="s">
        <v>391</v>
      </c>
      <c r="J4828" s="9" t="s">
        <v>392</v>
      </c>
      <c r="K4828" s="9">
        <v>10447</v>
      </c>
      <c r="L4828" s="9">
        <v>14641</v>
      </c>
      <c r="M4828" s="9">
        <v>16788</v>
      </c>
    </row>
    <row r="4829" spans="1:13" x14ac:dyDescent="0.35">
      <c r="A4829" s="8">
        <v>4827</v>
      </c>
      <c r="B4829" s="9" t="s">
        <v>1520</v>
      </c>
      <c r="C4829" s="9">
        <v>18</v>
      </c>
      <c r="D4829" s="9" t="s">
        <v>1810</v>
      </c>
      <c r="E4829" s="11">
        <v>7</v>
      </c>
      <c r="F4829" s="9" t="s">
        <v>92</v>
      </c>
      <c r="G4829" s="9" t="s">
        <v>338</v>
      </c>
      <c r="H4829" s="9" t="s">
        <v>393</v>
      </c>
      <c r="I4829" s="9" t="s">
        <v>394</v>
      </c>
      <c r="J4829" s="9" t="s">
        <v>395</v>
      </c>
      <c r="K4829" s="9">
        <v>5742</v>
      </c>
      <c r="L4829" s="9">
        <v>6744</v>
      </c>
      <c r="M4829" s="9">
        <v>7844</v>
      </c>
    </row>
    <row r="4830" spans="1:13" x14ac:dyDescent="0.35">
      <c r="A4830" s="8">
        <v>4828</v>
      </c>
      <c r="B4830" s="9" t="s">
        <v>1520</v>
      </c>
      <c r="C4830" s="9">
        <v>18</v>
      </c>
      <c r="D4830" s="9" t="s">
        <v>1810</v>
      </c>
      <c r="E4830" s="11">
        <v>7</v>
      </c>
      <c r="F4830" s="9" t="s">
        <v>92</v>
      </c>
      <c r="G4830" s="9" t="s">
        <v>338</v>
      </c>
      <c r="H4830" s="9" t="s">
        <v>396</v>
      </c>
      <c r="I4830" s="9" t="s">
        <v>397</v>
      </c>
      <c r="J4830" s="9" t="s">
        <v>398</v>
      </c>
      <c r="K4830" s="9">
        <v>281</v>
      </c>
      <c r="L4830" s="9">
        <v>325</v>
      </c>
      <c r="M4830" s="9">
        <v>365</v>
      </c>
    </row>
    <row r="4831" spans="1:13" x14ac:dyDescent="0.35">
      <c r="A4831" s="8">
        <v>4829</v>
      </c>
      <c r="B4831" s="9" t="s">
        <v>1520</v>
      </c>
      <c r="C4831" s="9">
        <v>18</v>
      </c>
      <c r="D4831" s="9" t="s">
        <v>1810</v>
      </c>
      <c r="E4831" s="11">
        <v>7</v>
      </c>
      <c r="F4831" s="9" t="s">
        <v>92</v>
      </c>
      <c r="G4831" s="9" t="s">
        <v>338</v>
      </c>
      <c r="H4831" s="9" t="s">
        <v>829</v>
      </c>
      <c r="I4831" s="9" t="s">
        <v>830</v>
      </c>
      <c r="J4831" s="9" t="s">
        <v>831</v>
      </c>
      <c r="K4831" s="9">
        <v>97528</v>
      </c>
      <c r="L4831" s="9">
        <v>129242</v>
      </c>
      <c r="M4831" s="9">
        <v>143330</v>
      </c>
    </row>
    <row r="4832" spans="1:13" x14ac:dyDescent="0.35">
      <c r="A4832" s="8">
        <v>4830</v>
      </c>
      <c r="B4832" s="9" t="s">
        <v>1520</v>
      </c>
      <c r="C4832" s="9">
        <v>18</v>
      </c>
      <c r="D4832" s="9" t="s">
        <v>1810</v>
      </c>
      <c r="E4832" s="11">
        <v>8</v>
      </c>
      <c r="F4832" s="9" t="s">
        <v>92</v>
      </c>
      <c r="G4832" s="9" t="s">
        <v>402</v>
      </c>
      <c r="H4832" s="9" t="s">
        <v>403</v>
      </c>
      <c r="I4832" s="9" t="s">
        <v>404</v>
      </c>
      <c r="J4832" s="9" t="s">
        <v>405</v>
      </c>
      <c r="K4832" s="9">
        <v>5606</v>
      </c>
      <c r="L4832" s="9">
        <v>6755</v>
      </c>
      <c r="M4832" s="9">
        <v>7575</v>
      </c>
    </row>
    <row r="4833" spans="1:13" x14ac:dyDescent="0.35">
      <c r="A4833" s="8">
        <v>4831</v>
      </c>
      <c r="B4833" s="9" t="s">
        <v>1520</v>
      </c>
      <c r="C4833" s="9">
        <v>18</v>
      </c>
      <c r="D4833" s="9" t="s">
        <v>1810</v>
      </c>
      <c r="E4833" s="11">
        <v>8</v>
      </c>
      <c r="F4833" s="9" t="s">
        <v>92</v>
      </c>
      <c r="G4833" s="9" t="s">
        <v>402</v>
      </c>
      <c r="H4833" s="9" t="s">
        <v>687</v>
      </c>
      <c r="I4833" s="9" t="s">
        <v>688</v>
      </c>
      <c r="J4833" s="9" t="s">
        <v>689</v>
      </c>
      <c r="K4833" s="9">
        <v>44505</v>
      </c>
      <c r="L4833" s="9">
        <v>49708</v>
      </c>
      <c r="M4833" s="9">
        <v>55760</v>
      </c>
    </row>
    <row r="4834" spans="1:13" x14ac:dyDescent="0.35">
      <c r="A4834" s="8">
        <v>4832</v>
      </c>
      <c r="B4834" s="9" t="s">
        <v>1520</v>
      </c>
      <c r="C4834" s="9">
        <v>18</v>
      </c>
      <c r="D4834" s="9" t="s">
        <v>1810</v>
      </c>
      <c r="E4834" s="11">
        <v>8</v>
      </c>
      <c r="F4834" s="9" t="s">
        <v>92</v>
      </c>
      <c r="G4834" s="9" t="s">
        <v>402</v>
      </c>
      <c r="H4834" s="9" t="s">
        <v>690</v>
      </c>
      <c r="I4834" s="9" t="s">
        <v>691</v>
      </c>
      <c r="J4834" s="9" t="s">
        <v>692</v>
      </c>
      <c r="K4834" s="9">
        <v>14734</v>
      </c>
      <c r="L4834" s="9">
        <v>17126</v>
      </c>
      <c r="M4834" s="9">
        <v>17557</v>
      </c>
    </row>
    <row r="4835" spans="1:13" x14ac:dyDescent="0.35">
      <c r="A4835" s="8">
        <v>4833</v>
      </c>
      <c r="B4835" s="9" t="s">
        <v>1520</v>
      </c>
      <c r="C4835" s="9">
        <v>18</v>
      </c>
      <c r="D4835" s="9" t="s">
        <v>1810</v>
      </c>
      <c r="E4835" s="11">
        <v>8</v>
      </c>
      <c r="F4835" s="9" t="s">
        <v>92</v>
      </c>
      <c r="G4835" s="9" t="s">
        <v>402</v>
      </c>
      <c r="H4835" s="9" t="s">
        <v>406</v>
      </c>
      <c r="I4835" s="9" t="s">
        <v>407</v>
      </c>
      <c r="J4835" s="9" t="s">
        <v>408</v>
      </c>
      <c r="K4835" s="9">
        <v>8523</v>
      </c>
      <c r="L4835" s="9">
        <v>15875</v>
      </c>
      <c r="M4835" s="9">
        <v>30478</v>
      </c>
    </row>
    <row r="4836" spans="1:13" x14ac:dyDescent="0.35">
      <c r="A4836" s="8">
        <v>4834</v>
      </c>
      <c r="B4836" s="9" t="s">
        <v>1520</v>
      </c>
      <c r="C4836" s="9">
        <v>18</v>
      </c>
      <c r="D4836" s="9" t="s">
        <v>1810</v>
      </c>
      <c r="E4836" s="11">
        <v>8</v>
      </c>
      <c r="F4836" s="9" t="s">
        <v>92</v>
      </c>
      <c r="G4836" s="9" t="s">
        <v>402</v>
      </c>
      <c r="H4836" s="9" t="s">
        <v>409</v>
      </c>
      <c r="I4836" s="9" t="s">
        <v>410</v>
      </c>
      <c r="J4836" s="9" t="s">
        <v>411</v>
      </c>
      <c r="K4836" s="9">
        <v>1650</v>
      </c>
      <c r="L4836" s="9">
        <v>1767</v>
      </c>
      <c r="M4836" s="9">
        <v>2926</v>
      </c>
    </row>
    <row r="4837" spans="1:13" x14ac:dyDescent="0.35">
      <c r="A4837" s="8">
        <v>4835</v>
      </c>
      <c r="B4837" s="9" t="s">
        <v>1520</v>
      </c>
      <c r="C4837" s="9">
        <v>18</v>
      </c>
      <c r="D4837" s="9" t="s">
        <v>1810</v>
      </c>
      <c r="E4837" s="11">
        <v>8</v>
      </c>
      <c r="F4837" s="9" t="s">
        <v>92</v>
      </c>
      <c r="G4837" s="9" t="s">
        <v>402</v>
      </c>
      <c r="H4837" s="9" t="s">
        <v>953</v>
      </c>
      <c r="I4837" s="9" t="s">
        <v>954</v>
      </c>
      <c r="J4837" s="9" t="s">
        <v>955</v>
      </c>
      <c r="K4837" s="9">
        <v>34804</v>
      </c>
      <c r="L4837" s="9">
        <v>36971</v>
      </c>
      <c r="M4837" s="9">
        <v>38972</v>
      </c>
    </row>
    <row r="4838" spans="1:13" x14ac:dyDescent="0.35">
      <c r="A4838" s="8">
        <v>4836</v>
      </c>
      <c r="B4838" s="9" t="s">
        <v>1520</v>
      </c>
      <c r="C4838" s="9">
        <v>18</v>
      </c>
      <c r="D4838" s="9" t="s">
        <v>1810</v>
      </c>
      <c r="E4838" s="11">
        <v>8</v>
      </c>
      <c r="F4838" s="9" t="s">
        <v>92</v>
      </c>
      <c r="G4838" s="9" t="s">
        <v>402</v>
      </c>
      <c r="H4838" s="9" t="s">
        <v>832</v>
      </c>
      <c r="I4838" s="9" t="s">
        <v>833</v>
      </c>
      <c r="J4838" s="9" t="s">
        <v>834</v>
      </c>
      <c r="K4838" s="9">
        <v>2059</v>
      </c>
      <c r="L4838" s="9">
        <v>2438</v>
      </c>
      <c r="M4838" s="9">
        <v>2788</v>
      </c>
    </row>
    <row r="4839" spans="1:13" x14ac:dyDescent="0.35">
      <c r="A4839" s="8">
        <v>4837</v>
      </c>
      <c r="B4839" s="9" t="s">
        <v>1520</v>
      </c>
      <c r="C4839" s="9">
        <v>18</v>
      </c>
      <c r="D4839" s="9" t="s">
        <v>1810</v>
      </c>
      <c r="E4839" s="11">
        <v>9</v>
      </c>
      <c r="F4839" s="9" t="s">
        <v>412</v>
      </c>
      <c r="G4839" s="9" t="s">
        <v>413</v>
      </c>
      <c r="H4839" s="9" t="s">
        <v>414</v>
      </c>
      <c r="I4839" s="9" t="s">
        <v>415</v>
      </c>
      <c r="J4839" s="9" t="s">
        <v>416</v>
      </c>
      <c r="K4839" s="9">
        <v>150250</v>
      </c>
      <c r="L4839" s="9">
        <v>152300</v>
      </c>
      <c r="M4839" s="9">
        <v>159500</v>
      </c>
    </row>
    <row r="4840" spans="1:13" x14ac:dyDescent="0.35">
      <c r="A4840" s="8">
        <v>4838</v>
      </c>
      <c r="B4840" s="9" t="s">
        <v>1520</v>
      </c>
      <c r="C4840" s="9">
        <v>18</v>
      </c>
      <c r="D4840" s="9" t="s">
        <v>1810</v>
      </c>
      <c r="E4840" s="11">
        <v>10</v>
      </c>
      <c r="F4840" s="9" t="s">
        <v>417</v>
      </c>
      <c r="G4840" s="9" t="s">
        <v>418</v>
      </c>
      <c r="H4840" s="9" t="s">
        <v>419</v>
      </c>
      <c r="I4840" s="9" t="s">
        <v>420</v>
      </c>
      <c r="J4840" s="9" t="s">
        <v>421</v>
      </c>
      <c r="K4840" s="9">
        <v>5490</v>
      </c>
      <c r="L4840" s="9">
        <v>5700</v>
      </c>
      <c r="M4840" s="9">
        <v>5754</v>
      </c>
    </row>
    <row r="4841" spans="1:13" x14ac:dyDescent="0.35">
      <c r="A4841" s="8">
        <v>4839</v>
      </c>
      <c r="B4841" s="9" t="s">
        <v>1520</v>
      </c>
      <c r="C4841" s="9">
        <v>18</v>
      </c>
      <c r="D4841" s="9" t="s">
        <v>1810</v>
      </c>
      <c r="E4841" s="11">
        <v>10</v>
      </c>
      <c r="F4841" s="9" t="s">
        <v>417</v>
      </c>
      <c r="G4841" s="9" t="s">
        <v>418</v>
      </c>
      <c r="H4841" s="9" t="s">
        <v>422</v>
      </c>
      <c r="I4841" s="9" t="s">
        <v>423</v>
      </c>
      <c r="J4841" s="9" t="s">
        <v>424</v>
      </c>
      <c r="K4841" s="9">
        <v>1319</v>
      </c>
      <c r="L4841" s="9">
        <v>1437</v>
      </c>
      <c r="M4841" s="9">
        <v>1622</v>
      </c>
    </row>
    <row r="4842" spans="1:13" x14ac:dyDescent="0.35">
      <c r="A4842" s="8">
        <v>4840</v>
      </c>
      <c r="B4842" s="9" t="s">
        <v>1520</v>
      </c>
      <c r="C4842" s="9">
        <v>18</v>
      </c>
      <c r="D4842" s="9" t="s">
        <v>1810</v>
      </c>
      <c r="E4842" s="11">
        <v>10</v>
      </c>
      <c r="F4842" s="9" t="s">
        <v>417</v>
      </c>
      <c r="G4842" s="9" t="s">
        <v>418</v>
      </c>
      <c r="H4842" s="9" t="s">
        <v>425</v>
      </c>
      <c r="I4842" s="9" t="s">
        <v>426</v>
      </c>
      <c r="J4842" s="9" t="s">
        <v>427</v>
      </c>
      <c r="K4842" s="9">
        <v>673</v>
      </c>
      <c r="L4842" s="9">
        <v>774</v>
      </c>
      <c r="M4842" s="9">
        <v>844</v>
      </c>
    </row>
    <row r="4843" spans="1:13" x14ac:dyDescent="0.35">
      <c r="A4843" s="8">
        <v>4841</v>
      </c>
      <c r="B4843" s="9" t="s">
        <v>1520</v>
      </c>
      <c r="C4843" s="9">
        <v>18</v>
      </c>
      <c r="D4843" s="9" t="s">
        <v>1810</v>
      </c>
      <c r="E4843" s="11">
        <v>14</v>
      </c>
      <c r="F4843" s="9" t="s">
        <v>428</v>
      </c>
      <c r="G4843" s="9" t="s">
        <v>440</v>
      </c>
      <c r="H4843" s="9" t="s">
        <v>456</v>
      </c>
      <c r="I4843" s="9" t="s">
        <v>457</v>
      </c>
      <c r="J4843" s="9" t="s">
        <v>458</v>
      </c>
      <c r="K4843" s="9">
        <v>40751</v>
      </c>
      <c r="L4843" s="9">
        <v>40751</v>
      </c>
      <c r="M4843" s="9">
        <v>40751</v>
      </c>
    </row>
    <row r="4844" spans="1:13" x14ac:dyDescent="0.35">
      <c r="A4844" s="8">
        <v>4842</v>
      </c>
      <c r="B4844" s="9" t="s">
        <v>1520</v>
      </c>
      <c r="C4844" s="9">
        <v>18</v>
      </c>
      <c r="D4844" s="9" t="s">
        <v>1810</v>
      </c>
      <c r="E4844" s="11">
        <v>14</v>
      </c>
      <c r="F4844" s="9" t="s">
        <v>428</v>
      </c>
      <c r="G4844" s="9" t="s">
        <v>440</v>
      </c>
      <c r="H4844" s="9" t="s">
        <v>459</v>
      </c>
      <c r="I4844" s="9" t="s">
        <v>460</v>
      </c>
      <c r="J4844" s="9" t="s">
        <v>461</v>
      </c>
      <c r="K4844" s="9">
        <v>16500</v>
      </c>
      <c r="L4844" s="9">
        <v>47762</v>
      </c>
      <c r="M4844" s="9">
        <v>76620</v>
      </c>
    </row>
    <row r="4845" spans="1:13" x14ac:dyDescent="0.35">
      <c r="A4845" s="8">
        <v>4843</v>
      </c>
      <c r="B4845" s="9" t="s">
        <v>1520</v>
      </c>
      <c r="C4845" s="9">
        <v>18</v>
      </c>
      <c r="D4845" s="9" t="s">
        <v>1810</v>
      </c>
      <c r="E4845" s="11">
        <v>14</v>
      </c>
      <c r="F4845" s="9" t="s">
        <v>428</v>
      </c>
      <c r="G4845" s="9" t="s">
        <v>440</v>
      </c>
      <c r="H4845" s="9" t="s">
        <v>468</v>
      </c>
      <c r="I4845" s="9" t="s">
        <v>469</v>
      </c>
      <c r="J4845" s="9" t="s">
        <v>470</v>
      </c>
      <c r="K4845" s="9">
        <v>2283</v>
      </c>
      <c r="L4845" s="9">
        <v>2283</v>
      </c>
      <c r="M4845" s="9">
        <v>2283</v>
      </c>
    </row>
    <row r="4846" spans="1:13" x14ac:dyDescent="0.35">
      <c r="A4846" s="8">
        <v>4844</v>
      </c>
      <c r="B4846" s="9" t="s">
        <v>1520</v>
      </c>
      <c r="C4846" s="9">
        <v>18</v>
      </c>
      <c r="D4846" s="9" t="s">
        <v>1810</v>
      </c>
      <c r="E4846" s="11">
        <v>14</v>
      </c>
      <c r="F4846" s="9" t="s">
        <v>428</v>
      </c>
      <c r="G4846" s="9" t="s">
        <v>440</v>
      </c>
      <c r="H4846" s="9" t="s">
        <v>474</v>
      </c>
      <c r="I4846" s="9" t="s">
        <v>475</v>
      </c>
      <c r="J4846" s="9" t="s">
        <v>476</v>
      </c>
      <c r="K4846" s="9">
        <v>1058</v>
      </c>
      <c r="L4846" s="9">
        <v>1219</v>
      </c>
      <c r="M4846" s="9">
        <v>1367</v>
      </c>
    </row>
    <row r="4847" spans="1:13" x14ac:dyDescent="0.35">
      <c r="A4847" s="8">
        <v>4845</v>
      </c>
      <c r="B4847" s="9" t="s">
        <v>1520</v>
      </c>
      <c r="C4847" s="9">
        <v>18</v>
      </c>
      <c r="D4847" s="9" t="s">
        <v>1810</v>
      </c>
      <c r="E4847" s="11">
        <v>14</v>
      </c>
      <c r="F4847" s="9" t="s">
        <v>428</v>
      </c>
      <c r="G4847" s="9" t="s">
        <v>440</v>
      </c>
      <c r="H4847" s="9" t="s">
        <v>868</v>
      </c>
      <c r="I4847" s="9" t="s">
        <v>869</v>
      </c>
      <c r="J4847" s="9" t="s">
        <v>870</v>
      </c>
      <c r="K4847" s="9">
        <v>37300</v>
      </c>
      <c r="L4847" s="9">
        <v>37300</v>
      </c>
      <c r="M4847" s="9">
        <v>37300</v>
      </c>
    </row>
    <row r="4848" spans="1:13" x14ac:dyDescent="0.35">
      <c r="A4848" s="8">
        <v>4846</v>
      </c>
      <c r="B4848" s="9" t="s">
        <v>1520</v>
      </c>
      <c r="C4848" s="9">
        <v>18</v>
      </c>
      <c r="D4848" s="9" t="s">
        <v>1810</v>
      </c>
      <c r="E4848" s="11">
        <v>15</v>
      </c>
      <c r="F4848" s="9" t="s">
        <v>428</v>
      </c>
      <c r="G4848" s="9" t="s">
        <v>480</v>
      </c>
      <c r="H4848" s="9" t="s">
        <v>481</v>
      </c>
      <c r="I4848" s="9" t="s">
        <v>482</v>
      </c>
      <c r="J4848" s="9" t="s">
        <v>483</v>
      </c>
      <c r="K4848" s="9">
        <v>14796</v>
      </c>
      <c r="L4848" s="9">
        <v>14925</v>
      </c>
      <c r="M4848" s="9">
        <v>15044</v>
      </c>
    </row>
    <row r="4849" spans="1:13" x14ac:dyDescent="0.35">
      <c r="A4849" s="8">
        <v>4847</v>
      </c>
      <c r="B4849" s="9" t="s">
        <v>1520</v>
      </c>
      <c r="C4849" s="9">
        <v>18</v>
      </c>
      <c r="D4849" s="9" t="s">
        <v>1810</v>
      </c>
      <c r="E4849" s="11">
        <v>15</v>
      </c>
      <c r="F4849" s="9" t="s">
        <v>428</v>
      </c>
      <c r="G4849" s="9" t="s">
        <v>480</v>
      </c>
      <c r="H4849" s="9" t="s">
        <v>484</v>
      </c>
      <c r="I4849" s="9" t="s">
        <v>485</v>
      </c>
      <c r="J4849" s="9" t="s">
        <v>486</v>
      </c>
      <c r="K4849" s="9">
        <v>2450</v>
      </c>
      <c r="L4849" s="9">
        <v>2450</v>
      </c>
      <c r="M4849" s="9">
        <v>2450</v>
      </c>
    </row>
    <row r="4850" spans="1:13" x14ac:dyDescent="0.35">
      <c r="A4850" s="8">
        <v>4848</v>
      </c>
      <c r="B4850" s="9" t="s">
        <v>1520</v>
      </c>
      <c r="C4850" s="9">
        <v>18</v>
      </c>
      <c r="D4850" s="9" t="s">
        <v>1810</v>
      </c>
      <c r="E4850" s="11">
        <v>15</v>
      </c>
      <c r="F4850" s="9" t="s">
        <v>428</v>
      </c>
      <c r="G4850" s="9" t="s">
        <v>480</v>
      </c>
      <c r="H4850" s="9" t="s">
        <v>496</v>
      </c>
      <c r="I4850" s="9" t="s">
        <v>497</v>
      </c>
      <c r="J4850" s="9" t="s">
        <v>498</v>
      </c>
      <c r="K4850" s="9">
        <v>14639</v>
      </c>
      <c r="L4850" s="9">
        <v>16235</v>
      </c>
      <c r="M4850" s="9">
        <v>17709</v>
      </c>
    </row>
    <row r="4851" spans="1:13" x14ac:dyDescent="0.35">
      <c r="A4851" s="8">
        <v>4849</v>
      </c>
      <c r="B4851" s="9" t="s">
        <v>1520</v>
      </c>
      <c r="C4851" s="9">
        <v>18</v>
      </c>
      <c r="D4851" s="9" t="s">
        <v>1810</v>
      </c>
      <c r="E4851" s="11">
        <v>19</v>
      </c>
      <c r="F4851" s="9" t="s">
        <v>510</v>
      </c>
      <c r="G4851" s="9" t="s">
        <v>511</v>
      </c>
      <c r="H4851" s="9" t="s">
        <v>512</v>
      </c>
      <c r="I4851" s="9" t="s">
        <v>513</v>
      </c>
      <c r="J4851" s="9" t="s">
        <v>514</v>
      </c>
      <c r="K4851" s="9">
        <v>55025</v>
      </c>
      <c r="L4851" s="9">
        <v>55025</v>
      </c>
      <c r="M4851" s="9">
        <v>55025</v>
      </c>
    </row>
    <row r="4852" spans="1:13" x14ac:dyDescent="0.35">
      <c r="A4852" s="8">
        <v>4850</v>
      </c>
      <c r="B4852" s="9" t="s">
        <v>1520</v>
      </c>
      <c r="C4852" s="9">
        <v>18</v>
      </c>
      <c r="D4852" s="9" t="s">
        <v>1810</v>
      </c>
      <c r="E4852" s="11">
        <v>19</v>
      </c>
      <c r="F4852" s="9" t="s">
        <v>510</v>
      </c>
      <c r="G4852" s="9" t="s">
        <v>511</v>
      </c>
      <c r="H4852" s="9" t="s">
        <v>515</v>
      </c>
      <c r="I4852" s="9" t="s">
        <v>516</v>
      </c>
      <c r="J4852" s="9" t="s">
        <v>517</v>
      </c>
      <c r="K4852" s="9">
        <v>118177</v>
      </c>
      <c r="L4852" s="9">
        <v>118177</v>
      </c>
      <c r="M4852" s="9">
        <v>118177</v>
      </c>
    </row>
    <row r="4853" spans="1:13" x14ac:dyDescent="0.35">
      <c r="A4853" s="8">
        <v>4851</v>
      </c>
      <c r="B4853" s="9" t="s">
        <v>1520</v>
      </c>
      <c r="C4853" s="9">
        <v>18</v>
      </c>
      <c r="D4853" s="9" t="s">
        <v>1810</v>
      </c>
      <c r="E4853" s="11">
        <v>19</v>
      </c>
      <c r="F4853" s="9" t="s">
        <v>510</v>
      </c>
      <c r="G4853" s="9" t="s">
        <v>511</v>
      </c>
      <c r="H4853" s="9" t="s">
        <v>699</v>
      </c>
      <c r="I4853" s="9" t="s">
        <v>700</v>
      </c>
      <c r="J4853" s="9" t="s">
        <v>701</v>
      </c>
      <c r="K4853" s="9">
        <v>1060</v>
      </c>
      <c r="L4853" s="9">
        <v>1060</v>
      </c>
      <c r="M4853" s="9">
        <v>1060</v>
      </c>
    </row>
    <row r="4854" spans="1:13" x14ac:dyDescent="0.35">
      <c r="A4854" s="8">
        <v>4852</v>
      </c>
      <c r="B4854" s="9" t="s">
        <v>1520</v>
      </c>
      <c r="C4854" s="9">
        <v>18</v>
      </c>
      <c r="D4854" s="9" t="s">
        <v>1810</v>
      </c>
      <c r="E4854" s="11">
        <v>19</v>
      </c>
      <c r="F4854" s="9" t="s">
        <v>510</v>
      </c>
      <c r="G4854" s="9" t="s">
        <v>511</v>
      </c>
      <c r="H4854" s="9" t="s">
        <v>521</v>
      </c>
      <c r="I4854" s="9" t="s">
        <v>522</v>
      </c>
      <c r="J4854" s="9" t="s">
        <v>523</v>
      </c>
      <c r="K4854" s="9">
        <v>131973</v>
      </c>
      <c r="L4854" s="9">
        <v>131973</v>
      </c>
      <c r="M4854" s="9">
        <v>131973</v>
      </c>
    </row>
    <row r="4855" spans="1:13" x14ac:dyDescent="0.35">
      <c r="A4855" s="8">
        <v>4853</v>
      </c>
      <c r="B4855" s="9" t="s">
        <v>1520</v>
      </c>
      <c r="C4855" s="9">
        <v>18</v>
      </c>
      <c r="D4855" s="9" t="s">
        <v>1810</v>
      </c>
      <c r="E4855" s="11">
        <v>19</v>
      </c>
      <c r="F4855" s="9" t="s">
        <v>510</v>
      </c>
      <c r="G4855" s="9" t="s">
        <v>511</v>
      </c>
      <c r="H4855" s="9" t="s">
        <v>524</v>
      </c>
      <c r="I4855" s="9" t="s">
        <v>525</v>
      </c>
      <c r="J4855" s="9" t="s">
        <v>526</v>
      </c>
      <c r="K4855" s="9">
        <v>318213</v>
      </c>
      <c r="L4855" s="9">
        <v>318213</v>
      </c>
      <c r="M4855" s="9">
        <v>318213</v>
      </c>
    </row>
    <row r="4856" spans="1:13" x14ac:dyDescent="0.35">
      <c r="A4856" s="8">
        <v>4854</v>
      </c>
      <c r="B4856" s="9" t="s">
        <v>1520</v>
      </c>
      <c r="C4856" s="9">
        <v>18</v>
      </c>
      <c r="D4856" s="9" t="s">
        <v>1810</v>
      </c>
      <c r="E4856" s="11">
        <v>19</v>
      </c>
      <c r="F4856" s="9" t="s">
        <v>510</v>
      </c>
      <c r="G4856" s="9" t="s">
        <v>511</v>
      </c>
      <c r="H4856" s="9" t="s">
        <v>527</v>
      </c>
      <c r="I4856" s="9" t="s">
        <v>528</v>
      </c>
      <c r="J4856" s="9" t="s">
        <v>529</v>
      </c>
      <c r="K4856" s="9">
        <v>50224</v>
      </c>
      <c r="L4856" s="9">
        <v>50224</v>
      </c>
      <c r="M4856" s="9">
        <v>50224</v>
      </c>
    </row>
    <row r="4857" spans="1:13" x14ac:dyDescent="0.35">
      <c r="A4857" s="8">
        <v>4855</v>
      </c>
      <c r="B4857" s="9" t="s">
        <v>1520</v>
      </c>
      <c r="C4857" s="9">
        <v>18</v>
      </c>
      <c r="D4857" s="9" t="s">
        <v>1810</v>
      </c>
      <c r="E4857" s="11">
        <v>19</v>
      </c>
      <c r="F4857" s="9" t="s">
        <v>510</v>
      </c>
      <c r="G4857" s="9" t="s">
        <v>511</v>
      </c>
      <c r="H4857" s="9" t="s">
        <v>530</v>
      </c>
      <c r="I4857" s="9" t="s">
        <v>531</v>
      </c>
      <c r="J4857" s="9" t="s">
        <v>532</v>
      </c>
      <c r="K4857" s="9">
        <v>36557</v>
      </c>
      <c r="L4857" s="9">
        <v>36557</v>
      </c>
      <c r="M4857" s="9">
        <v>36557</v>
      </c>
    </row>
    <row r="4858" spans="1:13" x14ac:dyDescent="0.35">
      <c r="A4858" s="8">
        <v>4856</v>
      </c>
      <c r="B4858" s="9" t="s">
        <v>1520</v>
      </c>
      <c r="C4858" s="9">
        <v>18</v>
      </c>
      <c r="D4858" s="9" t="s">
        <v>1810</v>
      </c>
      <c r="E4858" s="11">
        <v>19</v>
      </c>
      <c r="F4858" s="9" t="s">
        <v>510</v>
      </c>
      <c r="G4858" s="9" t="s">
        <v>511</v>
      </c>
      <c r="H4858" s="9" t="s">
        <v>702</v>
      </c>
      <c r="I4858" s="9" t="s">
        <v>703</v>
      </c>
      <c r="J4858" s="9" t="s">
        <v>704</v>
      </c>
      <c r="K4858" s="9">
        <v>8439</v>
      </c>
      <c r="L4858" s="9">
        <v>8439</v>
      </c>
      <c r="M4858" s="9">
        <v>8439</v>
      </c>
    </row>
    <row r="4859" spans="1:13" x14ac:dyDescent="0.35">
      <c r="A4859" s="8">
        <v>4857</v>
      </c>
      <c r="B4859" s="9" t="s">
        <v>1520</v>
      </c>
      <c r="C4859" s="9">
        <v>18</v>
      </c>
      <c r="D4859" s="9" t="s">
        <v>1810</v>
      </c>
      <c r="E4859" s="11">
        <v>19</v>
      </c>
      <c r="F4859" s="9" t="s">
        <v>510</v>
      </c>
      <c r="G4859" s="9" t="s">
        <v>511</v>
      </c>
      <c r="H4859" s="9" t="s">
        <v>533</v>
      </c>
      <c r="I4859" s="9" t="s">
        <v>534</v>
      </c>
      <c r="J4859" s="9" t="s">
        <v>535</v>
      </c>
      <c r="K4859" s="9">
        <v>767</v>
      </c>
      <c r="L4859" s="9">
        <v>767</v>
      </c>
      <c r="M4859" s="9">
        <v>767</v>
      </c>
    </row>
    <row r="4860" spans="1:13" x14ac:dyDescent="0.35">
      <c r="A4860" s="8">
        <v>4858</v>
      </c>
      <c r="B4860" s="9" t="s">
        <v>1520</v>
      </c>
      <c r="C4860" s="9">
        <v>18</v>
      </c>
      <c r="D4860" s="9" t="s">
        <v>1810</v>
      </c>
      <c r="E4860" s="11">
        <v>19</v>
      </c>
      <c r="F4860" s="9" t="s">
        <v>510</v>
      </c>
      <c r="G4860" s="9" t="s">
        <v>511</v>
      </c>
      <c r="H4860" s="9" t="s">
        <v>536</v>
      </c>
      <c r="I4860" s="9" t="s">
        <v>537</v>
      </c>
      <c r="J4860" s="9" t="s">
        <v>538</v>
      </c>
      <c r="K4860" s="9">
        <v>17649</v>
      </c>
      <c r="L4860" s="9">
        <v>17649</v>
      </c>
      <c r="M4860" s="9">
        <v>17649</v>
      </c>
    </row>
    <row r="4861" spans="1:13" x14ac:dyDescent="0.35">
      <c r="A4861" s="8">
        <v>4859</v>
      </c>
      <c r="B4861" s="9" t="s">
        <v>1520</v>
      </c>
      <c r="C4861" s="9">
        <v>18</v>
      </c>
      <c r="D4861" s="9" t="s">
        <v>1810</v>
      </c>
      <c r="E4861" s="11">
        <v>19</v>
      </c>
      <c r="F4861" s="9" t="s">
        <v>510</v>
      </c>
      <c r="G4861" s="9" t="s">
        <v>511</v>
      </c>
      <c r="H4861" s="9" t="s">
        <v>539</v>
      </c>
      <c r="I4861" s="9" t="s">
        <v>540</v>
      </c>
      <c r="J4861" s="9" t="s">
        <v>541</v>
      </c>
      <c r="K4861" s="9">
        <v>41744</v>
      </c>
      <c r="L4861" s="9">
        <v>41744</v>
      </c>
      <c r="M4861" s="9">
        <v>41744</v>
      </c>
    </row>
    <row r="4862" spans="1:13" x14ac:dyDescent="0.35">
      <c r="A4862" s="8">
        <v>4860</v>
      </c>
      <c r="B4862" s="9" t="s">
        <v>1520</v>
      </c>
      <c r="C4862" s="9">
        <v>18</v>
      </c>
      <c r="D4862" s="9" t="s">
        <v>1810</v>
      </c>
      <c r="E4862" s="11">
        <v>19</v>
      </c>
      <c r="F4862" s="9" t="s">
        <v>510</v>
      </c>
      <c r="G4862" s="9" t="s">
        <v>511</v>
      </c>
      <c r="H4862" s="9" t="s">
        <v>880</v>
      </c>
      <c r="I4862" s="9" t="s">
        <v>881</v>
      </c>
      <c r="J4862" s="9" t="s">
        <v>882</v>
      </c>
      <c r="K4862" s="9">
        <v>1117072</v>
      </c>
      <c r="L4862" s="9">
        <v>1117072</v>
      </c>
      <c r="M4862" s="9">
        <v>1117072</v>
      </c>
    </row>
    <row r="4863" spans="1:13" x14ac:dyDescent="0.35">
      <c r="A4863" s="8">
        <v>4861</v>
      </c>
      <c r="B4863" s="9" t="s">
        <v>1520</v>
      </c>
      <c r="C4863" s="9">
        <v>18</v>
      </c>
      <c r="D4863" s="9" t="s">
        <v>1810</v>
      </c>
      <c r="E4863" s="11">
        <v>20</v>
      </c>
      <c r="F4863" s="9" t="s">
        <v>510</v>
      </c>
      <c r="G4863" s="9" t="s">
        <v>542</v>
      </c>
      <c r="H4863" s="9" t="s">
        <v>543</v>
      </c>
      <c r="I4863" s="9" t="s">
        <v>544</v>
      </c>
      <c r="J4863" s="9" t="s">
        <v>545</v>
      </c>
      <c r="K4863" s="9">
        <v>356894</v>
      </c>
      <c r="L4863" s="9">
        <v>356894</v>
      </c>
      <c r="M4863" s="9">
        <v>356894</v>
      </c>
    </row>
    <row r="4864" spans="1:13" x14ac:dyDescent="0.35">
      <c r="A4864" s="8">
        <v>4862</v>
      </c>
      <c r="B4864" s="9" t="s">
        <v>1520</v>
      </c>
      <c r="C4864" s="9">
        <v>18</v>
      </c>
      <c r="D4864" s="9" t="s">
        <v>1810</v>
      </c>
      <c r="E4864" s="11">
        <v>20</v>
      </c>
      <c r="F4864" s="9" t="s">
        <v>510</v>
      </c>
      <c r="G4864" s="9" t="s">
        <v>542</v>
      </c>
      <c r="H4864" s="9" t="s">
        <v>1005</v>
      </c>
      <c r="I4864" s="9" t="s">
        <v>1006</v>
      </c>
      <c r="J4864" s="9" t="s">
        <v>1007</v>
      </c>
      <c r="K4864" s="9">
        <v>13235</v>
      </c>
      <c r="L4864" s="9">
        <v>13235</v>
      </c>
      <c r="M4864" s="9">
        <v>13235</v>
      </c>
    </row>
    <row r="4865" spans="1:13" x14ac:dyDescent="0.35">
      <c r="A4865" s="8">
        <v>4863</v>
      </c>
      <c r="B4865" s="9" t="s">
        <v>1520</v>
      </c>
      <c r="C4865" s="9">
        <v>18</v>
      </c>
      <c r="D4865" s="9" t="s">
        <v>1810</v>
      </c>
      <c r="E4865" s="11">
        <v>20</v>
      </c>
      <c r="F4865" s="9" t="s">
        <v>510</v>
      </c>
      <c r="G4865" s="9" t="s">
        <v>542</v>
      </c>
      <c r="H4865" s="9" t="s">
        <v>552</v>
      </c>
      <c r="I4865" s="9" t="s">
        <v>553</v>
      </c>
      <c r="J4865" s="9" t="s">
        <v>554</v>
      </c>
      <c r="K4865" s="9">
        <v>3565</v>
      </c>
      <c r="L4865" s="9">
        <v>3565</v>
      </c>
      <c r="M4865" s="9">
        <v>3565</v>
      </c>
    </row>
    <row r="4866" spans="1:13" x14ac:dyDescent="0.35">
      <c r="A4866" s="8">
        <v>4864</v>
      </c>
      <c r="B4866" s="9" t="s">
        <v>1520</v>
      </c>
      <c r="C4866" s="9">
        <v>18</v>
      </c>
      <c r="D4866" s="9" t="s">
        <v>1810</v>
      </c>
      <c r="E4866" s="11">
        <v>20</v>
      </c>
      <c r="F4866" s="9" t="s">
        <v>510</v>
      </c>
      <c r="G4866" s="9" t="s">
        <v>542</v>
      </c>
      <c r="H4866" s="9" t="s">
        <v>555</v>
      </c>
      <c r="I4866" s="9" t="s">
        <v>556</v>
      </c>
      <c r="J4866" s="9" t="s">
        <v>557</v>
      </c>
      <c r="K4866" s="9">
        <v>8414</v>
      </c>
      <c r="L4866" s="9">
        <v>8414</v>
      </c>
      <c r="M4866" s="9">
        <v>8414</v>
      </c>
    </row>
    <row r="4867" spans="1:13" x14ac:dyDescent="0.35">
      <c r="A4867" s="8">
        <v>4865</v>
      </c>
      <c r="B4867" s="9" t="s">
        <v>1520</v>
      </c>
      <c r="C4867" s="9">
        <v>18</v>
      </c>
      <c r="D4867" s="9" t="s">
        <v>1810</v>
      </c>
      <c r="E4867" s="11">
        <v>20</v>
      </c>
      <c r="F4867" s="9" t="s">
        <v>510</v>
      </c>
      <c r="G4867" s="9" t="s">
        <v>542</v>
      </c>
      <c r="H4867" s="9" t="s">
        <v>558</v>
      </c>
      <c r="I4867" s="9" t="s">
        <v>559</v>
      </c>
      <c r="J4867" s="9" t="s">
        <v>560</v>
      </c>
      <c r="K4867" s="9">
        <v>7000</v>
      </c>
      <c r="L4867" s="9">
        <v>7000</v>
      </c>
      <c r="M4867" s="9">
        <v>7000</v>
      </c>
    </row>
    <row r="4868" spans="1:13" x14ac:dyDescent="0.35">
      <c r="A4868" s="8">
        <v>4866</v>
      </c>
      <c r="B4868" s="9" t="s">
        <v>1520</v>
      </c>
      <c r="C4868" s="9">
        <v>18</v>
      </c>
      <c r="D4868" s="9" t="s">
        <v>1810</v>
      </c>
      <c r="E4868" s="11">
        <v>20</v>
      </c>
      <c r="F4868" s="9" t="s">
        <v>510</v>
      </c>
      <c r="G4868" s="9" t="s">
        <v>542</v>
      </c>
      <c r="H4868" s="9" t="s">
        <v>561</v>
      </c>
      <c r="I4868" s="9" t="s">
        <v>562</v>
      </c>
      <c r="J4868" s="9" t="s">
        <v>563</v>
      </c>
      <c r="K4868" s="9">
        <v>17875</v>
      </c>
      <c r="L4868" s="9">
        <v>17875</v>
      </c>
      <c r="M4868" s="9">
        <v>17875</v>
      </c>
    </row>
    <row r="4869" spans="1:13" x14ac:dyDescent="0.35">
      <c r="A4869" s="8">
        <v>4867</v>
      </c>
      <c r="B4869" s="9" t="s">
        <v>1520</v>
      </c>
      <c r="C4869" s="9">
        <v>18</v>
      </c>
      <c r="D4869" s="9" t="s">
        <v>1810</v>
      </c>
      <c r="E4869" s="11">
        <v>20</v>
      </c>
      <c r="F4869" s="9" t="s">
        <v>510</v>
      </c>
      <c r="G4869" s="9" t="s">
        <v>542</v>
      </c>
      <c r="H4869" s="9" t="s">
        <v>564</v>
      </c>
      <c r="I4869" s="9" t="s">
        <v>565</v>
      </c>
      <c r="J4869" s="9" t="s">
        <v>566</v>
      </c>
      <c r="K4869" s="9">
        <v>11389</v>
      </c>
      <c r="L4869" s="9">
        <v>11389</v>
      </c>
      <c r="M4869" s="9">
        <v>11389</v>
      </c>
    </row>
    <row r="4870" spans="1:13" x14ac:dyDescent="0.35">
      <c r="A4870" s="8">
        <v>4868</v>
      </c>
      <c r="B4870" s="9" t="s">
        <v>1520</v>
      </c>
      <c r="C4870" s="9">
        <v>18</v>
      </c>
      <c r="D4870" s="9" t="s">
        <v>1810</v>
      </c>
      <c r="E4870" s="11">
        <v>20</v>
      </c>
      <c r="F4870" s="9" t="s">
        <v>510</v>
      </c>
      <c r="G4870" s="9" t="s">
        <v>542</v>
      </c>
      <c r="H4870" s="9" t="s">
        <v>895</v>
      </c>
      <c r="I4870" s="9" t="s">
        <v>896</v>
      </c>
      <c r="J4870" s="9" t="s">
        <v>897</v>
      </c>
      <c r="K4870" s="9">
        <v>913</v>
      </c>
      <c r="L4870" s="9">
        <v>1008</v>
      </c>
      <c r="M4870" s="9">
        <v>1095</v>
      </c>
    </row>
    <row r="4871" spans="1:13" x14ac:dyDescent="0.35">
      <c r="A4871" s="8">
        <v>4869</v>
      </c>
      <c r="B4871" s="9" t="s">
        <v>1520</v>
      </c>
      <c r="C4871" s="9">
        <v>18</v>
      </c>
      <c r="D4871" s="9" t="s">
        <v>1810</v>
      </c>
      <c r="E4871" s="11">
        <v>20</v>
      </c>
      <c r="F4871" s="9" t="s">
        <v>510</v>
      </c>
      <c r="G4871" s="9" t="s">
        <v>542</v>
      </c>
      <c r="H4871" s="9" t="s">
        <v>570</v>
      </c>
      <c r="I4871" s="9" t="s">
        <v>571</v>
      </c>
      <c r="J4871" s="9" t="s">
        <v>572</v>
      </c>
      <c r="K4871" s="9">
        <v>120644</v>
      </c>
      <c r="L4871" s="9">
        <v>120644</v>
      </c>
      <c r="M4871" s="9">
        <v>120644</v>
      </c>
    </row>
    <row r="4872" spans="1:13" x14ac:dyDescent="0.35">
      <c r="A4872" s="8">
        <v>4870</v>
      </c>
      <c r="B4872" s="9" t="s">
        <v>1520</v>
      </c>
      <c r="C4872" s="9">
        <v>18</v>
      </c>
      <c r="D4872" s="9" t="s">
        <v>1810</v>
      </c>
      <c r="E4872" s="11">
        <v>20</v>
      </c>
      <c r="F4872" s="9" t="s">
        <v>510</v>
      </c>
      <c r="G4872" s="9" t="s">
        <v>542</v>
      </c>
      <c r="H4872" s="9" t="s">
        <v>573</v>
      </c>
      <c r="I4872" s="9" t="s">
        <v>574</v>
      </c>
      <c r="J4872" s="9" t="s">
        <v>575</v>
      </c>
      <c r="K4872" s="9">
        <v>7235</v>
      </c>
      <c r="L4872" s="9">
        <v>7235</v>
      </c>
      <c r="M4872" s="9">
        <v>7235</v>
      </c>
    </row>
    <row r="4873" spans="1:13" x14ac:dyDescent="0.35">
      <c r="A4873" s="8">
        <v>4871</v>
      </c>
      <c r="B4873" s="9" t="s">
        <v>1520</v>
      </c>
      <c r="C4873" s="9">
        <v>18</v>
      </c>
      <c r="D4873" s="9" t="s">
        <v>1810</v>
      </c>
      <c r="E4873" s="11">
        <v>20</v>
      </c>
      <c r="F4873" s="9" t="s">
        <v>510</v>
      </c>
      <c r="G4873" s="9" t="s">
        <v>542</v>
      </c>
      <c r="H4873" s="9" t="s">
        <v>576</v>
      </c>
      <c r="I4873" s="9" t="s">
        <v>577</v>
      </c>
      <c r="J4873" s="9" t="s">
        <v>578</v>
      </c>
      <c r="K4873" s="9">
        <v>8351</v>
      </c>
      <c r="L4873" s="9">
        <v>8351</v>
      </c>
      <c r="M4873" s="9">
        <v>8351</v>
      </c>
    </row>
    <row r="4874" spans="1:13" x14ac:dyDescent="0.35">
      <c r="A4874" s="8">
        <v>4872</v>
      </c>
      <c r="B4874" s="9" t="s">
        <v>1520</v>
      </c>
      <c r="C4874" s="9">
        <v>18</v>
      </c>
      <c r="D4874" s="9" t="s">
        <v>1810</v>
      </c>
      <c r="E4874" s="11">
        <v>20</v>
      </c>
      <c r="F4874" s="9" t="s">
        <v>510</v>
      </c>
      <c r="G4874" s="9" t="s">
        <v>542</v>
      </c>
      <c r="H4874" s="9" t="s">
        <v>579</v>
      </c>
      <c r="I4874" s="9" t="s">
        <v>580</v>
      </c>
      <c r="J4874" s="9" t="s">
        <v>581</v>
      </c>
      <c r="K4874" s="9">
        <v>9201</v>
      </c>
      <c r="L4874" s="9">
        <v>10970</v>
      </c>
      <c r="M4874" s="9">
        <v>12602</v>
      </c>
    </row>
    <row r="4875" spans="1:13" x14ac:dyDescent="0.35">
      <c r="A4875" s="8">
        <v>4873</v>
      </c>
      <c r="B4875" s="9" t="s">
        <v>1520</v>
      </c>
      <c r="C4875" s="9">
        <v>18</v>
      </c>
      <c r="D4875" s="9" t="s">
        <v>1810</v>
      </c>
      <c r="E4875" s="11">
        <v>20</v>
      </c>
      <c r="F4875" s="9" t="s">
        <v>510</v>
      </c>
      <c r="G4875" s="9" t="s">
        <v>542</v>
      </c>
      <c r="H4875" s="9" t="s">
        <v>582</v>
      </c>
      <c r="I4875" s="9" t="s">
        <v>583</v>
      </c>
      <c r="J4875" s="9" t="s">
        <v>584</v>
      </c>
      <c r="K4875" s="9">
        <v>26236</v>
      </c>
      <c r="L4875" s="9">
        <v>26236</v>
      </c>
      <c r="M4875" s="9">
        <v>26236</v>
      </c>
    </row>
    <row r="4876" spans="1:13" x14ac:dyDescent="0.35">
      <c r="A4876" s="8">
        <v>4874</v>
      </c>
      <c r="B4876" s="9" t="s">
        <v>1520</v>
      </c>
      <c r="C4876" s="9">
        <v>18</v>
      </c>
      <c r="D4876" s="9" t="s">
        <v>1810</v>
      </c>
      <c r="E4876" s="11">
        <v>20</v>
      </c>
      <c r="F4876" s="9" t="s">
        <v>510</v>
      </c>
      <c r="G4876" s="9" t="s">
        <v>542</v>
      </c>
      <c r="H4876" s="9" t="s">
        <v>1179</v>
      </c>
      <c r="I4876" s="9" t="s">
        <v>1180</v>
      </c>
      <c r="J4876" s="9" t="s">
        <v>1181</v>
      </c>
      <c r="K4876" s="9">
        <v>1173</v>
      </c>
      <c r="L4876" s="9">
        <v>1173</v>
      </c>
      <c r="M4876" s="9">
        <v>1173</v>
      </c>
    </row>
    <row r="4877" spans="1:13" x14ac:dyDescent="0.35">
      <c r="A4877" s="8">
        <v>4875</v>
      </c>
      <c r="B4877" s="9" t="s">
        <v>1520</v>
      </c>
      <c r="C4877" s="9">
        <v>18</v>
      </c>
      <c r="D4877" s="9" t="s">
        <v>1810</v>
      </c>
      <c r="E4877" s="11">
        <v>20</v>
      </c>
      <c r="F4877" s="9" t="s">
        <v>510</v>
      </c>
      <c r="G4877" s="9" t="s">
        <v>542</v>
      </c>
      <c r="H4877" s="9" t="s">
        <v>585</v>
      </c>
      <c r="I4877" s="9" t="s">
        <v>586</v>
      </c>
      <c r="J4877" s="9" t="s">
        <v>587</v>
      </c>
      <c r="K4877" s="9">
        <v>9884</v>
      </c>
      <c r="L4877" s="9">
        <v>9884</v>
      </c>
      <c r="M4877" s="9">
        <v>9884</v>
      </c>
    </row>
    <row r="4878" spans="1:13" x14ac:dyDescent="0.35">
      <c r="A4878" s="8">
        <v>4876</v>
      </c>
      <c r="B4878" s="9" t="s">
        <v>1520</v>
      </c>
      <c r="C4878" s="9">
        <v>18</v>
      </c>
      <c r="D4878" s="9" t="s">
        <v>1810</v>
      </c>
      <c r="E4878" s="11">
        <v>20</v>
      </c>
      <c r="F4878" s="9" t="s">
        <v>510</v>
      </c>
      <c r="G4878" s="9" t="s">
        <v>542</v>
      </c>
      <c r="H4878" s="9" t="s">
        <v>588</v>
      </c>
      <c r="I4878" s="9" t="s">
        <v>589</v>
      </c>
      <c r="J4878" s="9" t="s">
        <v>590</v>
      </c>
      <c r="K4878" s="9">
        <v>1131</v>
      </c>
      <c r="L4878" s="9">
        <v>1131</v>
      </c>
      <c r="M4878" s="9">
        <v>1131</v>
      </c>
    </row>
    <row r="4879" spans="1:13" x14ac:dyDescent="0.35">
      <c r="A4879" s="8">
        <v>4877</v>
      </c>
      <c r="B4879" s="9" t="s">
        <v>1520</v>
      </c>
      <c r="C4879" s="9">
        <v>18</v>
      </c>
      <c r="D4879" s="9" t="s">
        <v>1810</v>
      </c>
      <c r="E4879" s="11">
        <v>20</v>
      </c>
      <c r="F4879" s="9" t="s">
        <v>510</v>
      </c>
      <c r="G4879" s="9" t="s">
        <v>542</v>
      </c>
      <c r="H4879" s="9" t="s">
        <v>594</v>
      </c>
      <c r="I4879" s="9" t="s">
        <v>595</v>
      </c>
      <c r="J4879" s="9" t="s">
        <v>596</v>
      </c>
      <c r="K4879" s="9">
        <v>5768</v>
      </c>
      <c r="L4879" s="9">
        <v>5768</v>
      </c>
      <c r="M4879" s="9">
        <v>5768</v>
      </c>
    </row>
    <row r="4880" spans="1:13" x14ac:dyDescent="0.35">
      <c r="A4880" s="8">
        <v>4878</v>
      </c>
      <c r="B4880" s="9" t="s">
        <v>1520</v>
      </c>
      <c r="C4880" s="9">
        <v>18</v>
      </c>
      <c r="D4880" s="9" t="s">
        <v>1810</v>
      </c>
      <c r="E4880" s="11">
        <v>20</v>
      </c>
      <c r="F4880" s="9" t="s">
        <v>510</v>
      </c>
      <c r="G4880" s="9" t="s">
        <v>542</v>
      </c>
      <c r="H4880" s="9" t="s">
        <v>898</v>
      </c>
      <c r="I4880" s="9" t="s">
        <v>899</v>
      </c>
      <c r="J4880" s="9" t="s">
        <v>900</v>
      </c>
      <c r="K4880" s="9">
        <v>31396</v>
      </c>
      <c r="L4880" s="9">
        <v>31396</v>
      </c>
      <c r="M4880" s="9">
        <v>31396</v>
      </c>
    </row>
    <row r="4881" spans="1:13" x14ac:dyDescent="0.35">
      <c r="A4881" s="8">
        <v>4879</v>
      </c>
      <c r="B4881" s="9" t="s">
        <v>1520</v>
      </c>
      <c r="C4881" s="9">
        <v>18</v>
      </c>
      <c r="D4881" s="9" t="s">
        <v>1810</v>
      </c>
      <c r="E4881" s="11">
        <v>20</v>
      </c>
      <c r="F4881" s="9" t="s">
        <v>510</v>
      </c>
      <c r="G4881" s="9" t="s">
        <v>542</v>
      </c>
      <c r="H4881" s="9" t="s">
        <v>597</v>
      </c>
      <c r="I4881" s="9" t="s">
        <v>598</v>
      </c>
      <c r="J4881" s="9" t="s">
        <v>599</v>
      </c>
      <c r="K4881" s="9">
        <v>5235</v>
      </c>
      <c r="L4881" s="9">
        <v>5235</v>
      </c>
      <c r="M4881" s="9">
        <v>5235</v>
      </c>
    </row>
    <row r="4882" spans="1:13" x14ac:dyDescent="0.35">
      <c r="A4882" s="8">
        <v>4880</v>
      </c>
      <c r="B4882" s="9" t="s">
        <v>1520</v>
      </c>
      <c r="C4882" s="9">
        <v>18</v>
      </c>
      <c r="D4882" s="9" t="s">
        <v>1810</v>
      </c>
      <c r="E4882" s="11">
        <v>20</v>
      </c>
      <c r="F4882" s="9" t="s">
        <v>510</v>
      </c>
      <c r="G4882" s="9" t="s">
        <v>542</v>
      </c>
      <c r="H4882" s="9" t="s">
        <v>600</v>
      </c>
      <c r="I4882" s="9" t="s">
        <v>601</v>
      </c>
      <c r="J4882" s="9" t="s">
        <v>602</v>
      </c>
      <c r="K4882" s="9">
        <v>21243</v>
      </c>
      <c r="L4882" s="9">
        <v>21243</v>
      </c>
      <c r="M4882" s="9">
        <v>21243</v>
      </c>
    </row>
    <row r="4883" spans="1:13" x14ac:dyDescent="0.35">
      <c r="A4883" s="8">
        <v>4881</v>
      </c>
      <c r="B4883" s="9" t="s">
        <v>1520</v>
      </c>
      <c r="C4883" s="9">
        <v>18</v>
      </c>
      <c r="D4883" s="9" t="s">
        <v>1810</v>
      </c>
      <c r="E4883" s="11">
        <v>20</v>
      </c>
      <c r="F4883" s="9" t="s">
        <v>510</v>
      </c>
      <c r="G4883" s="9" t="s">
        <v>542</v>
      </c>
      <c r="H4883" s="9" t="s">
        <v>603</v>
      </c>
      <c r="I4883" s="9" t="s">
        <v>604</v>
      </c>
      <c r="J4883" s="9" t="s">
        <v>605</v>
      </c>
      <c r="K4883" s="9">
        <v>14036</v>
      </c>
      <c r="L4883" s="9">
        <v>14036</v>
      </c>
      <c r="M4883" s="9">
        <v>14036</v>
      </c>
    </row>
    <row r="4884" spans="1:13" x14ac:dyDescent="0.35">
      <c r="A4884" s="8">
        <v>4882</v>
      </c>
      <c r="B4884" s="9" t="s">
        <v>1520</v>
      </c>
      <c r="C4884" s="9">
        <v>18</v>
      </c>
      <c r="D4884" s="9" t="s">
        <v>1810</v>
      </c>
      <c r="E4884" s="11">
        <v>20</v>
      </c>
      <c r="F4884" s="9" t="s">
        <v>510</v>
      </c>
      <c r="G4884" s="9" t="s">
        <v>542</v>
      </c>
      <c r="H4884" s="9" t="s">
        <v>612</v>
      </c>
      <c r="I4884" s="9" t="s">
        <v>613</v>
      </c>
      <c r="J4884" s="9" t="s">
        <v>614</v>
      </c>
      <c r="K4884" s="9">
        <v>60265</v>
      </c>
      <c r="L4884" s="9">
        <v>62755</v>
      </c>
      <c r="M4884" s="9">
        <v>65052</v>
      </c>
    </row>
    <row r="4885" spans="1:13" x14ac:dyDescent="0.35">
      <c r="A4885" s="8">
        <v>4883</v>
      </c>
      <c r="B4885" s="9" t="s">
        <v>1520</v>
      </c>
      <c r="C4885" s="9">
        <v>18</v>
      </c>
      <c r="D4885" s="9" t="s">
        <v>1810</v>
      </c>
      <c r="E4885" s="11">
        <v>20</v>
      </c>
      <c r="F4885" s="9" t="s">
        <v>510</v>
      </c>
      <c r="G4885" s="9" t="s">
        <v>542</v>
      </c>
      <c r="H4885" s="9" t="s">
        <v>615</v>
      </c>
      <c r="I4885" s="9" t="s">
        <v>616</v>
      </c>
      <c r="J4885" s="9" t="s">
        <v>617</v>
      </c>
      <c r="K4885" s="9">
        <v>7165</v>
      </c>
      <c r="L4885" s="9">
        <v>7165</v>
      </c>
      <c r="M4885" s="9">
        <v>7165</v>
      </c>
    </row>
    <row r="4886" spans="1:13" x14ac:dyDescent="0.35">
      <c r="A4886" s="8">
        <v>4884</v>
      </c>
      <c r="B4886" s="9" t="s">
        <v>1520</v>
      </c>
      <c r="C4886" s="9">
        <v>18</v>
      </c>
      <c r="D4886" s="9" t="s">
        <v>1810</v>
      </c>
      <c r="E4886" s="11">
        <v>20</v>
      </c>
      <c r="F4886" s="9" t="s">
        <v>510</v>
      </c>
      <c r="G4886" s="9" t="s">
        <v>542</v>
      </c>
      <c r="H4886" s="9" t="s">
        <v>618</v>
      </c>
      <c r="I4886" s="9" t="s">
        <v>619</v>
      </c>
      <c r="J4886" s="9" t="s">
        <v>620</v>
      </c>
      <c r="K4886" s="9">
        <v>31384</v>
      </c>
      <c r="L4886" s="9">
        <v>31384</v>
      </c>
      <c r="M4886" s="9">
        <v>31384</v>
      </c>
    </row>
    <row r="4887" spans="1:13" x14ac:dyDescent="0.35">
      <c r="A4887" s="8">
        <v>4885</v>
      </c>
      <c r="B4887" s="9" t="s">
        <v>1520</v>
      </c>
      <c r="C4887" s="9">
        <v>18</v>
      </c>
      <c r="D4887" s="9" t="s">
        <v>1810</v>
      </c>
      <c r="E4887" s="11">
        <v>20</v>
      </c>
      <c r="F4887" s="9" t="s">
        <v>510</v>
      </c>
      <c r="G4887" s="9" t="s">
        <v>542</v>
      </c>
      <c r="H4887" s="9" t="s">
        <v>621</v>
      </c>
      <c r="I4887" s="9" t="s">
        <v>622</v>
      </c>
      <c r="J4887" s="9" t="s">
        <v>623</v>
      </c>
      <c r="K4887" s="9">
        <v>10439</v>
      </c>
      <c r="L4887" s="9">
        <v>10439</v>
      </c>
      <c r="M4887" s="9">
        <v>10439</v>
      </c>
    </row>
    <row r="4888" spans="1:13" x14ac:dyDescent="0.35">
      <c r="A4888" s="8">
        <v>4886</v>
      </c>
      <c r="B4888" s="9" t="s">
        <v>1520</v>
      </c>
      <c r="C4888" s="9">
        <v>18</v>
      </c>
      <c r="D4888" s="9" t="s">
        <v>1810</v>
      </c>
      <c r="E4888" s="11">
        <v>20</v>
      </c>
      <c r="F4888" s="9" t="s">
        <v>510</v>
      </c>
      <c r="G4888" s="9" t="s">
        <v>542</v>
      </c>
      <c r="H4888" s="9" t="s">
        <v>627</v>
      </c>
      <c r="I4888" s="9" t="s">
        <v>628</v>
      </c>
      <c r="J4888" s="9" t="s">
        <v>629</v>
      </c>
      <c r="K4888" s="9">
        <v>3013</v>
      </c>
      <c r="L4888" s="9">
        <v>3013</v>
      </c>
      <c r="M4888" s="9">
        <v>3013</v>
      </c>
    </row>
    <row r="4889" spans="1:13" x14ac:dyDescent="0.35">
      <c r="A4889" s="8">
        <v>4887</v>
      </c>
      <c r="B4889" s="9" t="s">
        <v>1520</v>
      </c>
      <c r="C4889" s="9">
        <v>18</v>
      </c>
      <c r="D4889" s="9" t="s">
        <v>1810</v>
      </c>
      <c r="E4889" s="11">
        <v>20</v>
      </c>
      <c r="F4889" s="9" t="s">
        <v>510</v>
      </c>
      <c r="G4889" s="9" t="s">
        <v>542</v>
      </c>
      <c r="H4889" s="9" t="s">
        <v>633</v>
      </c>
      <c r="I4889" s="9" t="s">
        <v>634</v>
      </c>
      <c r="J4889" s="9" t="s">
        <v>635</v>
      </c>
      <c r="K4889" s="9">
        <v>37916</v>
      </c>
      <c r="L4889" s="9">
        <v>46435</v>
      </c>
      <c r="M4889" s="9">
        <v>54299</v>
      </c>
    </row>
    <row r="4890" spans="1:13" x14ac:dyDescent="0.35">
      <c r="A4890" s="8">
        <v>4888</v>
      </c>
      <c r="B4890" s="9" t="s">
        <v>1520</v>
      </c>
      <c r="C4890" s="9">
        <v>18</v>
      </c>
      <c r="D4890" s="9" t="s">
        <v>1810</v>
      </c>
      <c r="E4890" s="11">
        <v>20</v>
      </c>
      <c r="F4890" s="9" t="s">
        <v>510</v>
      </c>
      <c r="G4890" s="9" t="s">
        <v>542</v>
      </c>
      <c r="H4890" s="9" t="s">
        <v>645</v>
      </c>
      <c r="I4890" s="9" t="s">
        <v>646</v>
      </c>
      <c r="J4890" s="9" t="s">
        <v>647</v>
      </c>
      <c r="K4890" s="9">
        <v>36470</v>
      </c>
      <c r="L4890" s="9">
        <v>44602</v>
      </c>
      <c r="M4890" s="9">
        <v>52109</v>
      </c>
    </row>
    <row r="4891" spans="1:13" x14ac:dyDescent="0.35">
      <c r="A4891" s="8">
        <v>4889</v>
      </c>
      <c r="B4891" s="9" t="s">
        <v>1520</v>
      </c>
      <c r="C4891" s="9">
        <v>18</v>
      </c>
      <c r="D4891" s="9" t="s">
        <v>1810</v>
      </c>
      <c r="E4891" s="11">
        <v>20</v>
      </c>
      <c r="F4891" s="9" t="s">
        <v>510</v>
      </c>
      <c r="G4891" s="9" t="s">
        <v>542</v>
      </c>
      <c r="H4891" s="9" t="s">
        <v>648</v>
      </c>
      <c r="I4891" s="9" t="s">
        <v>649</v>
      </c>
      <c r="J4891" s="9" t="s">
        <v>650</v>
      </c>
      <c r="K4891" s="9">
        <v>5105</v>
      </c>
      <c r="L4891" s="9">
        <v>5105</v>
      </c>
      <c r="M4891" s="9">
        <v>5105</v>
      </c>
    </row>
    <row r="4892" spans="1:13" x14ac:dyDescent="0.35">
      <c r="A4892" s="8">
        <v>4890</v>
      </c>
      <c r="B4892" s="9" t="s">
        <v>1520</v>
      </c>
      <c r="C4892" s="9">
        <v>18</v>
      </c>
      <c r="D4892" s="9" t="s">
        <v>1810</v>
      </c>
      <c r="E4892" s="11">
        <v>20</v>
      </c>
      <c r="F4892" s="9" t="s">
        <v>510</v>
      </c>
      <c r="G4892" s="9" t="s">
        <v>542</v>
      </c>
      <c r="H4892" s="9" t="s">
        <v>705</v>
      </c>
      <c r="I4892" s="9" t="s">
        <v>706</v>
      </c>
      <c r="J4892" s="9" t="s">
        <v>707</v>
      </c>
      <c r="K4892" s="9">
        <v>21884</v>
      </c>
      <c r="L4892" s="9">
        <v>21884</v>
      </c>
      <c r="M4892" s="9">
        <v>21884</v>
      </c>
    </row>
    <row r="4893" spans="1:13" x14ac:dyDescent="0.35">
      <c r="A4893" s="8">
        <v>4891</v>
      </c>
      <c r="B4893" s="9" t="s">
        <v>1520</v>
      </c>
      <c r="C4893" s="9">
        <v>18</v>
      </c>
      <c r="D4893" s="9" t="s">
        <v>1810</v>
      </c>
      <c r="E4893" s="11">
        <v>20</v>
      </c>
      <c r="F4893" s="9" t="s">
        <v>510</v>
      </c>
      <c r="G4893" s="9" t="s">
        <v>542</v>
      </c>
      <c r="H4893" s="9" t="s">
        <v>651</v>
      </c>
      <c r="I4893" s="9" t="s">
        <v>652</v>
      </c>
      <c r="J4893" s="9" t="s">
        <v>653</v>
      </c>
      <c r="K4893" s="9">
        <v>9769</v>
      </c>
      <c r="L4893" s="9">
        <v>9769</v>
      </c>
      <c r="M4893" s="9">
        <v>9769</v>
      </c>
    </row>
    <row r="4894" spans="1:13" x14ac:dyDescent="0.35">
      <c r="A4894" s="8">
        <v>4892</v>
      </c>
      <c r="B4894" s="9" t="s">
        <v>1520</v>
      </c>
      <c r="C4894" s="9">
        <v>18</v>
      </c>
      <c r="D4894" s="9" t="s">
        <v>1810</v>
      </c>
      <c r="E4894" s="11">
        <v>20</v>
      </c>
      <c r="F4894" s="9" t="s">
        <v>510</v>
      </c>
      <c r="G4894" s="9" t="s">
        <v>542</v>
      </c>
      <c r="H4894" s="9" t="s">
        <v>654</v>
      </c>
      <c r="I4894" s="9" t="s">
        <v>655</v>
      </c>
      <c r="J4894" s="9" t="s">
        <v>656</v>
      </c>
      <c r="K4894" s="9">
        <v>8273</v>
      </c>
      <c r="L4894" s="9">
        <v>10379</v>
      </c>
      <c r="M4894" s="9">
        <v>12322</v>
      </c>
    </row>
    <row r="4895" spans="1:13" x14ac:dyDescent="0.35">
      <c r="A4895" s="8">
        <v>4893</v>
      </c>
      <c r="B4895" s="9" t="s">
        <v>1520</v>
      </c>
      <c r="C4895" s="9">
        <v>18</v>
      </c>
      <c r="D4895" s="9" t="s">
        <v>1810</v>
      </c>
      <c r="E4895" s="11">
        <v>20</v>
      </c>
      <c r="F4895" s="9" t="s">
        <v>510</v>
      </c>
      <c r="G4895" s="9" t="s">
        <v>542</v>
      </c>
      <c r="H4895" s="9" t="s">
        <v>657</v>
      </c>
      <c r="I4895" s="9" t="s">
        <v>658</v>
      </c>
      <c r="J4895" s="9" t="s">
        <v>659</v>
      </c>
      <c r="K4895" s="9">
        <v>136</v>
      </c>
      <c r="L4895" s="9">
        <v>136</v>
      </c>
      <c r="M4895" s="9">
        <v>136</v>
      </c>
    </row>
    <row r="4896" spans="1:13" x14ac:dyDescent="0.35">
      <c r="A4896" s="8">
        <v>4894</v>
      </c>
      <c r="B4896" s="9" t="s">
        <v>1520</v>
      </c>
      <c r="C4896" s="9">
        <v>18</v>
      </c>
      <c r="D4896" s="9" t="s">
        <v>1810</v>
      </c>
      <c r="E4896" s="11">
        <v>20</v>
      </c>
      <c r="F4896" s="9" t="s">
        <v>510</v>
      </c>
      <c r="G4896" s="9" t="s">
        <v>542</v>
      </c>
      <c r="H4896" s="9" t="s">
        <v>660</v>
      </c>
      <c r="I4896" s="9" t="s">
        <v>661</v>
      </c>
      <c r="J4896" s="9" t="s">
        <v>662</v>
      </c>
      <c r="K4896" s="9">
        <v>19996</v>
      </c>
      <c r="L4896" s="9">
        <v>23366</v>
      </c>
      <c r="M4896" s="9">
        <v>26478</v>
      </c>
    </row>
    <row r="4897" spans="1:13" x14ac:dyDescent="0.35">
      <c r="A4897" s="8">
        <v>4895</v>
      </c>
      <c r="B4897" s="9" t="s">
        <v>1520</v>
      </c>
      <c r="C4897" s="9">
        <v>18</v>
      </c>
      <c r="D4897" s="9" t="s">
        <v>1810</v>
      </c>
      <c r="E4897" s="11">
        <v>20</v>
      </c>
      <c r="F4897" s="9" t="s">
        <v>510</v>
      </c>
      <c r="G4897" s="9" t="s">
        <v>542</v>
      </c>
      <c r="H4897" s="9" t="s">
        <v>904</v>
      </c>
      <c r="I4897" s="9" t="s">
        <v>905</v>
      </c>
      <c r="J4897" s="9" t="s">
        <v>906</v>
      </c>
      <c r="K4897" s="9">
        <v>942986</v>
      </c>
      <c r="L4897" s="9">
        <v>942986</v>
      </c>
      <c r="M4897" s="9">
        <v>942986</v>
      </c>
    </row>
    <row r="4898" spans="1:13" x14ac:dyDescent="0.35">
      <c r="A4898" s="8">
        <v>4896</v>
      </c>
      <c r="B4898" s="9" t="s">
        <v>1811</v>
      </c>
      <c r="C4898" s="9">
        <v>21</v>
      </c>
      <c r="D4898" s="9" t="s">
        <v>1812</v>
      </c>
      <c r="E4898" s="11">
        <v>1</v>
      </c>
      <c r="F4898" s="9" t="s">
        <v>10</v>
      </c>
      <c r="G4898" s="9" t="s">
        <v>11</v>
      </c>
      <c r="H4898" s="9" t="s">
        <v>12</v>
      </c>
      <c r="I4898" s="9" t="s">
        <v>13</v>
      </c>
      <c r="J4898" s="9" t="s">
        <v>14</v>
      </c>
      <c r="K4898" s="9">
        <v>188939</v>
      </c>
      <c r="L4898" s="9">
        <v>190651</v>
      </c>
      <c r="M4898" s="9">
        <v>192232</v>
      </c>
    </row>
    <row r="4899" spans="1:13" x14ac:dyDescent="0.35">
      <c r="A4899" s="8">
        <v>4897</v>
      </c>
      <c r="B4899" s="9" t="s">
        <v>1811</v>
      </c>
      <c r="C4899" s="9">
        <v>21</v>
      </c>
      <c r="D4899" s="9" t="s">
        <v>1812</v>
      </c>
      <c r="E4899" s="11">
        <v>1</v>
      </c>
      <c r="F4899" s="9" t="s">
        <v>10</v>
      </c>
      <c r="G4899" s="9" t="s">
        <v>11</v>
      </c>
      <c r="H4899" s="9" t="s">
        <v>15</v>
      </c>
      <c r="I4899" s="9" t="s">
        <v>16</v>
      </c>
      <c r="J4899" s="9" t="s">
        <v>17</v>
      </c>
      <c r="K4899" s="9">
        <v>130357</v>
      </c>
      <c r="L4899" s="9">
        <v>132609</v>
      </c>
      <c r="M4899" s="9">
        <v>134687</v>
      </c>
    </row>
    <row r="4900" spans="1:13" x14ac:dyDescent="0.35">
      <c r="A4900" s="8">
        <v>4898</v>
      </c>
      <c r="B4900" s="9" t="s">
        <v>1811</v>
      </c>
      <c r="C4900" s="9">
        <v>21</v>
      </c>
      <c r="D4900" s="9" t="s">
        <v>1812</v>
      </c>
      <c r="E4900" s="11">
        <v>1</v>
      </c>
      <c r="F4900" s="9" t="s">
        <v>10</v>
      </c>
      <c r="G4900" s="9" t="s">
        <v>11</v>
      </c>
      <c r="H4900" s="9" t="s">
        <v>18</v>
      </c>
      <c r="I4900" s="9" t="s">
        <v>19</v>
      </c>
      <c r="J4900" s="9" t="s">
        <v>20</v>
      </c>
      <c r="K4900" s="9">
        <v>2313</v>
      </c>
      <c r="L4900" s="9">
        <v>2313</v>
      </c>
      <c r="M4900" s="9">
        <v>2313</v>
      </c>
    </row>
    <row r="4901" spans="1:13" x14ac:dyDescent="0.35">
      <c r="A4901" s="8">
        <v>4899</v>
      </c>
      <c r="B4901" s="9" t="s">
        <v>1811</v>
      </c>
      <c r="C4901" s="9">
        <v>21</v>
      </c>
      <c r="D4901" s="9" t="s">
        <v>1812</v>
      </c>
      <c r="E4901" s="11">
        <v>1</v>
      </c>
      <c r="F4901" s="9" t="s">
        <v>10</v>
      </c>
      <c r="G4901" s="9" t="s">
        <v>11</v>
      </c>
      <c r="H4901" s="9" t="s">
        <v>21</v>
      </c>
      <c r="I4901" s="9" t="s">
        <v>22</v>
      </c>
      <c r="J4901" s="9" t="s">
        <v>23</v>
      </c>
      <c r="K4901" s="9">
        <v>46823</v>
      </c>
      <c r="L4901" s="9">
        <v>47632</v>
      </c>
      <c r="M4901" s="9">
        <v>48379</v>
      </c>
    </row>
    <row r="4902" spans="1:13" x14ac:dyDescent="0.35">
      <c r="A4902" s="8">
        <v>4900</v>
      </c>
      <c r="B4902" s="9" t="s">
        <v>1811</v>
      </c>
      <c r="C4902" s="9">
        <v>21</v>
      </c>
      <c r="D4902" s="9" t="s">
        <v>1812</v>
      </c>
      <c r="E4902" s="11">
        <v>1</v>
      </c>
      <c r="F4902" s="9" t="s">
        <v>10</v>
      </c>
      <c r="G4902" s="9" t="s">
        <v>11</v>
      </c>
      <c r="H4902" s="9" t="s">
        <v>24</v>
      </c>
      <c r="I4902" s="9" t="s">
        <v>25</v>
      </c>
      <c r="J4902" s="9" t="s">
        <v>26</v>
      </c>
      <c r="K4902" s="9">
        <v>261411</v>
      </c>
      <c r="L4902" s="9">
        <v>300010</v>
      </c>
      <c r="M4902" s="9">
        <v>335639</v>
      </c>
    </row>
    <row r="4903" spans="1:13" x14ac:dyDescent="0.35">
      <c r="A4903" s="8">
        <v>4901</v>
      </c>
      <c r="B4903" s="9" t="s">
        <v>1811</v>
      </c>
      <c r="C4903" s="9">
        <v>21</v>
      </c>
      <c r="D4903" s="9" t="s">
        <v>1812</v>
      </c>
      <c r="E4903" s="11">
        <v>1</v>
      </c>
      <c r="F4903" s="9" t="s">
        <v>10</v>
      </c>
      <c r="G4903" s="9" t="s">
        <v>11</v>
      </c>
      <c r="H4903" s="9" t="s">
        <v>27</v>
      </c>
      <c r="I4903" s="9" t="s">
        <v>28</v>
      </c>
      <c r="J4903" s="9" t="s">
        <v>29</v>
      </c>
      <c r="K4903" s="9">
        <v>1122</v>
      </c>
      <c r="L4903" s="9">
        <v>1573</v>
      </c>
      <c r="M4903" s="9">
        <v>1990</v>
      </c>
    </row>
    <row r="4904" spans="1:13" x14ac:dyDescent="0.35">
      <c r="A4904" s="8">
        <v>4902</v>
      </c>
      <c r="B4904" s="9" t="s">
        <v>1811</v>
      </c>
      <c r="C4904" s="9">
        <v>21</v>
      </c>
      <c r="D4904" s="9" t="s">
        <v>1812</v>
      </c>
      <c r="E4904" s="11">
        <v>2</v>
      </c>
      <c r="F4904" s="9" t="s">
        <v>10</v>
      </c>
      <c r="G4904" s="9" t="s">
        <v>30</v>
      </c>
      <c r="H4904" s="9" t="s">
        <v>34</v>
      </c>
      <c r="I4904" s="9" t="s">
        <v>35</v>
      </c>
      <c r="J4904" s="9" t="s">
        <v>36</v>
      </c>
      <c r="K4904" s="9">
        <v>621</v>
      </c>
      <c r="L4904" s="9">
        <v>837</v>
      </c>
      <c r="M4904" s="9">
        <v>1037</v>
      </c>
    </row>
    <row r="4905" spans="1:13" x14ac:dyDescent="0.35">
      <c r="A4905" s="8">
        <v>4903</v>
      </c>
      <c r="B4905" s="9" t="s">
        <v>1811</v>
      </c>
      <c r="C4905" s="9">
        <v>21</v>
      </c>
      <c r="D4905" s="9" t="s">
        <v>1812</v>
      </c>
      <c r="E4905" s="11">
        <v>2</v>
      </c>
      <c r="F4905" s="9" t="s">
        <v>10</v>
      </c>
      <c r="G4905" s="9" t="s">
        <v>30</v>
      </c>
      <c r="H4905" s="9" t="s">
        <v>37</v>
      </c>
      <c r="I4905" s="9" t="s">
        <v>38</v>
      </c>
      <c r="J4905" s="9" t="s">
        <v>39</v>
      </c>
      <c r="K4905" s="9">
        <v>19536</v>
      </c>
      <c r="L4905" s="9">
        <v>19613</v>
      </c>
      <c r="M4905" s="9">
        <v>19684</v>
      </c>
    </row>
    <row r="4906" spans="1:13" x14ac:dyDescent="0.35">
      <c r="A4906" s="8">
        <v>4904</v>
      </c>
      <c r="B4906" s="9" t="s">
        <v>1811</v>
      </c>
      <c r="C4906" s="9">
        <v>21</v>
      </c>
      <c r="D4906" s="9" t="s">
        <v>1812</v>
      </c>
      <c r="E4906" s="11">
        <v>2</v>
      </c>
      <c r="F4906" s="9" t="s">
        <v>10</v>
      </c>
      <c r="G4906" s="9" t="s">
        <v>30</v>
      </c>
      <c r="H4906" s="9" t="s">
        <v>40</v>
      </c>
      <c r="I4906" s="9" t="s">
        <v>41</v>
      </c>
      <c r="J4906" s="9" t="s">
        <v>42</v>
      </c>
      <c r="K4906" s="9">
        <v>3695</v>
      </c>
      <c r="L4906" s="9">
        <v>3987</v>
      </c>
      <c r="M4906" s="9">
        <v>4257</v>
      </c>
    </row>
    <row r="4907" spans="1:13" x14ac:dyDescent="0.35">
      <c r="A4907" s="8">
        <v>4905</v>
      </c>
      <c r="B4907" s="9" t="s">
        <v>1811</v>
      </c>
      <c r="C4907" s="9">
        <v>21</v>
      </c>
      <c r="D4907" s="9" t="s">
        <v>1812</v>
      </c>
      <c r="E4907" s="11">
        <v>2</v>
      </c>
      <c r="F4907" s="9" t="s">
        <v>10</v>
      </c>
      <c r="G4907" s="9" t="s">
        <v>30</v>
      </c>
      <c r="H4907" s="9" t="s">
        <v>43</v>
      </c>
      <c r="I4907" s="9" t="s">
        <v>44</v>
      </c>
      <c r="J4907" s="9" t="s">
        <v>45</v>
      </c>
      <c r="K4907" s="9">
        <v>459</v>
      </c>
      <c r="L4907" s="9">
        <v>481</v>
      </c>
      <c r="M4907" s="9">
        <v>502</v>
      </c>
    </row>
    <row r="4908" spans="1:13" x14ac:dyDescent="0.35">
      <c r="A4908" s="8">
        <v>4906</v>
      </c>
      <c r="B4908" s="9" t="s">
        <v>1811</v>
      </c>
      <c r="C4908" s="9">
        <v>21</v>
      </c>
      <c r="D4908" s="9" t="s">
        <v>1812</v>
      </c>
      <c r="E4908" s="11">
        <v>2</v>
      </c>
      <c r="F4908" s="9" t="s">
        <v>10</v>
      </c>
      <c r="G4908" s="9" t="s">
        <v>30</v>
      </c>
      <c r="H4908" s="9" t="s">
        <v>49</v>
      </c>
      <c r="I4908" s="9" t="s">
        <v>50</v>
      </c>
      <c r="J4908" s="9" t="s">
        <v>51</v>
      </c>
      <c r="K4908" s="9">
        <v>2466</v>
      </c>
      <c r="L4908" s="9">
        <v>2789</v>
      </c>
      <c r="M4908" s="9">
        <v>3087</v>
      </c>
    </row>
    <row r="4909" spans="1:13" x14ac:dyDescent="0.35">
      <c r="A4909" s="8">
        <v>4907</v>
      </c>
      <c r="B4909" s="9" t="s">
        <v>1811</v>
      </c>
      <c r="C4909" s="9">
        <v>21</v>
      </c>
      <c r="D4909" s="9" t="s">
        <v>1812</v>
      </c>
      <c r="E4909" s="11">
        <v>2</v>
      </c>
      <c r="F4909" s="9" t="s">
        <v>10</v>
      </c>
      <c r="G4909" s="9" t="s">
        <v>30</v>
      </c>
      <c r="H4909" s="9" t="s">
        <v>52</v>
      </c>
      <c r="I4909" s="9" t="s">
        <v>53</v>
      </c>
      <c r="J4909" s="9" t="s">
        <v>54</v>
      </c>
      <c r="K4909" s="9">
        <v>8513</v>
      </c>
      <c r="L4909" s="9">
        <v>9967</v>
      </c>
      <c r="M4909" s="9">
        <v>11309</v>
      </c>
    </row>
    <row r="4910" spans="1:13" x14ac:dyDescent="0.35">
      <c r="A4910" s="8">
        <v>4908</v>
      </c>
      <c r="B4910" s="9" t="s">
        <v>1811</v>
      </c>
      <c r="C4910" s="9">
        <v>21</v>
      </c>
      <c r="D4910" s="9" t="s">
        <v>1812</v>
      </c>
      <c r="E4910" s="11">
        <v>2</v>
      </c>
      <c r="F4910" s="9" t="s">
        <v>10</v>
      </c>
      <c r="G4910" s="9" t="s">
        <v>30</v>
      </c>
      <c r="H4910" s="9" t="s">
        <v>55</v>
      </c>
      <c r="I4910" s="9" t="s">
        <v>56</v>
      </c>
      <c r="J4910" s="9" t="s">
        <v>57</v>
      </c>
      <c r="K4910" s="9">
        <v>10877</v>
      </c>
      <c r="L4910" s="9">
        <v>11120</v>
      </c>
      <c r="M4910" s="9">
        <v>11343</v>
      </c>
    </row>
    <row r="4911" spans="1:13" x14ac:dyDescent="0.35">
      <c r="A4911" s="8">
        <v>4909</v>
      </c>
      <c r="B4911" s="9" t="s">
        <v>1811</v>
      </c>
      <c r="C4911" s="9">
        <v>21</v>
      </c>
      <c r="D4911" s="9" t="s">
        <v>1812</v>
      </c>
      <c r="E4911" s="11">
        <v>2</v>
      </c>
      <c r="F4911" s="9" t="s">
        <v>10</v>
      </c>
      <c r="G4911" s="9" t="s">
        <v>30</v>
      </c>
      <c r="H4911" s="9" t="s">
        <v>58</v>
      </c>
      <c r="I4911" s="9" t="s">
        <v>59</v>
      </c>
      <c r="J4911" s="9" t="s">
        <v>60</v>
      </c>
      <c r="K4911" s="9">
        <v>33</v>
      </c>
      <c r="L4911" s="9">
        <v>38</v>
      </c>
      <c r="M4911" s="9">
        <v>42</v>
      </c>
    </row>
    <row r="4912" spans="1:13" x14ac:dyDescent="0.35">
      <c r="A4912" s="8">
        <v>4910</v>
      </c>
      <c r="B4912" s="9" t="s">
        <v>1811</v>
      </c>
      <c r="C4912" s="9">
        <v>21</v>
      </c>
      <c r="D4912" s="9" t="s">
        <v>1812</v>
      </c>
      <c r="E4912" s="11">
        <v>2</v>
      </c>
      <c r="F4912" s="9" t="s">
        <v>10</v>
      </c>
      <c r="G4912" s="9" t="s">
        <v>30</v>
      </c>
      <c r="H4912" s="9" t="s">
        <v>61</v>
      </c>
      <c r="I4912" s="9" t="s">
        <v>62</v>
      </c>
      <c r="J4912" s="9" t="s">
        <v>63</v>
      </c>
      <c r="K4912" s="9">
        <v>4297</v>
      </c>
      <c r="L4912" s="9">
        <v>4355</v>
      </c>
      <c r="M4912" s="9">
        <v>4409</v>
      </c>
    </row>
    <row r="4913" spans="1:13" x14ac:dyDescent="0.35">
      <c r="A4913" s="8">
        <v>4911</v>
      </c>
      <c r="B4913" s="9" t="s">
        <v>1811</v>
      </c>
      <c r="C4913" s="9">
        <v>21</v>
      </c>
      <c r="D4913" s="9" t="s">
        <v>1812</v>
      </c>
      <c r="E4913" s="11">
        <v>2</v>
      </c>
      <c r="F4913" s="9" t="s">
        <v>10</v>
      </c>
      <c r="G4913" s="9" t="s">
        <v>30</v>
      </c>
      <c r="H4913" s="9" t="s">
        <v>64</v>
      </c>
      <c r="I4913" s="9" t="s">
        <v>65</v>
      </c>
      <c r="J4913" s="9" t="s">
        <v>66</v>
      </c>
      <c r="K4913" s="9">
        <v>3016</v>
      </c>
      <c r="L4913" s="9">
        <v>3099</v>
      </c>
      <c r="M4913" s="9">
        <v>3175</v>
      </c>
    </row>
    <row r="4914" spans="1:13" x14ac:dyDescent="0.35">
      <c r="A4914" s="8">
        <v>4912</v>
      </c>
      <c r="B4914" s="9" t="s">
        <v>1811</v>
      </c>
      <c r="C4914" s="9">
        <v>21</v>
      </c>
      <c r="D4914" s="9" t="s">
        <v>1812</v>
      </c>
      <c r="E4914" s="11">
        <v>2</v>
      </c>
      <c r="F4914" s="9" t="s">
        <v>10</v>
      </c>
      <c r="G4914" s="9" t="s">
        <v>30</v>
      </c>
      <c r="H4914" s="9" t="s">
        <v>67</v>
      </c>
      <c r="I4914" s="9" t="s">
        <v>68</v>
      </c>
      <c r="J4914" s="9" t="s">
        <v>69</v>
      </c>
      <c r="K4914" s="9">
        <v>3690</v>
      </c>
      <c r="L4914" s="9">
        <v>3847</v>
      </c>
      <c r="M4914" s="9">
        <v>3992</v>
      </c>
    </row>
    <row r="4915" spans="1:13" x14ac:dyDescent="0.35">
      <c r="A4915" s="8">
        <v>4913</v>
      </c>
      <c r="B4915" s="9" t="s">
        <v>1811</v>
      </c>
      <c r="C4915" s="9">
        <v>21</v>
      </c>
      <c r="D4915" s="9" t="s">
        <v>1812</v>
      </c>
      <c r="E4915" s="11">
        <v>2</v>
      </c>
      <c r="F4915" s="9" t="s">
        <v>10</v>
      </c>
      <c r="G4915" s="9" t="s">
        <v>30</v>
      </c>
      <c r="H4915" s="9" t="s">
        <v>70</v>
      </c>
      <c r="I4915" s="9" t="s">
        <v>71</v>
      </c>
      <c r="J4915" s="9" t="s">
        <v>72</v>
      </c>
      <c r="K4915" s="9">
        <v>12876</v>
      </c>
      <c r="L4915" s="9">
        <v>13766</v>
      </c>
      <c r="M4915" s="9">
        <v>14587</v>
      </c>
    </row>
    <row r="4916" spans="1:13" x14ac:dyDescent="0.35">
      <c r="A4916" s="8">
        <v>4914</v>
      </c>
      <c r="B4916" s="9" t="s">
        <v>1811</v>
      </c>
      <c r="C4916" s="9">
        <v>21</v>
      </c>
      <c r="D4916" s="9" t="s">
        <v>1812</v>
      </c>
      <c r="E4916" s="11">
        <v>2</v>
      </c>
      <c r="F4916" s="9" t="s">
        <v>10</v>
      </c>
      <c r="G4916" s="9" t="s">
        <v>30</v>
      </c>
      <c r="H4916" s="9" t="s">
        <v>73</v>
      </c>
      <c r="I4916" s="9" t="s">
        <v>74</v>
      </c>
      <c r="J4916" s="9" t="s">
        <v>75</v>
      </c>
      <c r="K4916" s="9">
        <v>42690</v>
      </c>
      <c r="L4916" s="9">
        <v>42690</v>
      </c>
      <c r="M4916" s="9">
        <v>42690</v>
      </c>
    </row>
    <row r="4917" spans="1:13" x14ac:dyDescent="0.35">
      <c r="A4917" s="8">
        <v>4915</v>
      </c>
      <c r="B4917" s="9" t="s">
        <v>1811</v>
      </c>
      <c r="C4917" s="9">
        <v>21</v>
      </c>
      <c r="D4917" s="9" t="s">
        <v>1812</v>
      </c>
      <c r="E4917" s="11">
        <v>2</v>
      </c>
      <c r="F4917" s="9" t="s">
        <v>10</v>
      </c>
      <c r="G4917" s="9" t="s">
        <v>30</v>
      </c>
      <c r="H4917" s="9" t="s">
        <v>76</v>
      </c>
      <c r="I4917" s="9" t="s">
        <v>77</v>
      </c>
      <c r="J4917" s="9" t="s">
        <v>78</v>
      </c>
      <c r="K4917" s="9">
        <v>34423</v>
      </c>
      <c r="L4917" s="9">
        <v>36393</v>
      </c>
      <c r="M4917" s="9">
        <v>38211</v>
      </c>
    </row>
    <row r="4918" spans="1:13" x14ac:dyDescent="0.35">
      <c r="A4918" s="8">
        <v>4916</v>
      </c>
      <c r="B4918" s="9" t="s">
        <v>1811</v>
      </c>
      <c r="C4918" s="9">
        <v>21</v>
      </c>
      <c r="D4918" s="9" t="s">
        <v>1812</v>
      </c>
      <c r="E4918" s="11">
        <v>2</v>
      </c>
      <c r="F4918" s="9" t="s">
        <v>10</v>
      </c>
      <c r="G4918" s="9" t="s">
        <v>30</v>
      </c>
      <c r="H4918" s="9" t="s">
        <v>79</v>
      </c>
      <c r="I4918" s="9" t="s">
        <v>80</v>
      </c>
      <c r="J4918" s="9" t="s">
        <v>81</v>
      </c>
      <c r="K4918" s="9">
        <v>625</v>
      </c>
      <c r="L4918" s="9">
        <v>679</v>
      </c>
      <c r="M4918" s="9">
        <v>729</v>
      </c>
    </row>
    <row r="4919" spans="1:13" x14ac:dyDescent="0.35">
      <c r="A4919" s="8">
        <v>4917</v>
      </c>
      <c r="B4919" s="9" t="s">
        <v>1811</v>
      </c>
      <c r="C4919" s="9">
        <v>21</v>
      </c>
      <c r="D4919" s="9" t="s">
        <v>1812</v>
      </c>
      <c r="E4919" s="11">
        <v>2</v>
      </c>
      <c r="F4919" s="9" t="s">
        <v>10</v>
      </c>
      <c r="G4919" s="9" t="s">
        <v>30</v>
      </c>
      <c r="H4919" s="9" t="s">
        <v>82</v>
      </c>
      <c r="I4919" s="9" t="s">
        <v>83</v>
      </c>
      <c r="J4919" s="9" t="s">
        <v>84</v>
      </c>
      <c r="K4919" s="9">
        <v>4800</v>
      </c>
      <c r="L4919" s="9">
        <v>4974</v>
      </c>
      <c r="M4919" s="9">
        <v>5135</v>
      </c>
    </row>
    <row r="4920" spans="1:13" x14ac:dyDescent="0.35">
      <c r="A4920" s="8">
        <v>4918</v>
      </c>
      <c r="B4920" s="9" t="s">
        <v>1811</v>
      </c>
      <c r="C4920" s="9">
        <v>21</v>
      </c>
      <c r="D4920" s="9" t="s">
        <v>1812</v>
      </c>
      <c r="E4920" s="11">
        <v>3</v>
      </c>
      <c r="F4920" s="9" t="s">
        <v>10</v>
      </c>
      <c r="G4920" s="9" t="s">
        <v>85</v>
      </c>
      <c r="H4920" s="9" t="s">
        <v>86</v>
      </c>
      <c r="I4920" s="9" t="s">
        <v>87</v>
      </c>
      <c r="J4920" s="9" t="s">
        <v>88</v>
      </c>
      <c r="K4920" s="9">
        <v>79754</v>
      </c>
      <c r="L4920" s="9">
        <v>86184</v>
      </c>
      <c r="M4920" s="9">
        <v>92120</v>
      </c>
    </row>
    <row r="4921" spans="1:13" x14ac:dyDescent="0.35">
      <c r="A4921" s="8">
        <v>4919</v>
      </c>
      <c r="B4921" s="9" t="s">
        <v>1811</v>
      </c>
      <c r="C4921" s="9">
        <v>21</v>
      </c>
      <c r="D4921" s="9" t="s">
        <v>1812</v>
      </c>
      <c r="E4921" s="11">
        <v>3</v>
      </c>
      <c r="F4921" s="9" t="s">
        <v>10</v>
      </c>
      <c r="G4921" s="9" t="s">
        <v>85</v>
      </c>
      <c r="H4921" s="9" t="s">
        <v>89</v>
      </c>
      <c r="I4921" s="9" t="s">
        <v>90</v>
      </c>
      <c r="J4921" s="9" t="s">
        <v>91</v>
      </c>
      <c r="K4921" s="9">
        <v>3500</v>
      </c>
      <c r="L4921" s="9">
        <v>3500</v>
      </c>
      <c r="M4921" s="9">
        <v>3500</v>
      </c>
    </row>
    <row r="4922" spans="1:13" x14ac:dyDescent="0.35">
      <c r="A4922" s="8">
        <v>4920</v>
      </c>
      <c r="B4922" s="9" t="s">
        <v>1811</v>
      </c>
      <c r="C4922" s="9">
        <v>21</v>
      </c>
      <c r="D4922" s="9" t="s">
        <v>1812</v>
      </c>
      <c r="E4922" s="11">
        <v>7</v>
      </c>
      <c r="F4922" s="9" t="s">
        <v>92</v>
      </c>
      <c r="G4922" s="9" t="s">
        <v>338</v>
      </c>
      <c r="H4922" s="9" t="s">
        <v>354</v>
      </c>
      <c r="I4922" s="9" t="s">
        <v>355</v>
      </c>
      <c r="J4922" s="9" t="s">
        <v>356</v>
      </c>
      <c r="K4922" s="9">
        <v>572</v>
      </c>
      <c r="L4922" s="9">
        <v>572</v>
      </c>
      <c r="M4922" s="9">
        <v>572</v>
      </c>
    </row>
    <row r="4923" spans="1:13" x14ac:dyDescent="0.35">
      <c r="A4923" s="8">
        <v>4921</v>
      </c>
      <c r="B4923" s="9" t="s">
        <v>1811</v>
      </c>
      <c r="C4923" s="9">
        <v>21</v>
      </c>
      <c r="D4923" s="9" t="s">
        <v>1812</v>
      </c>
      <c r="E4923" s="11">
        <v>7</v>
      </c>
      <c r="F4923" s="9" t="s">
        <v>92</v>
      </c>
      <c r="G4923" s="9" t="s">
        <v>338</v>
      </c>
      <c r="H4923" s="9" t="s">
        <v>369</v>
      </c>
      <c r="I4923" s="9" t="s">
        <v>370</v>
      </c>
      <c r="J4923" s="9" t="s">
        <v>371</v>
      </c>
      <c r="K4923" s="9">
        <v>3975</v>
      </c>
      <c r="L4923" s="9">
        <v>3975</v>
      </c>
      <c r="M4923" s="9">
        <v>3975</v>
      </c>
    </row>
    <row r="4924" spans="1:13" x14ac:dyDescent="0.35">
      <c r="A4924" s="8">
        <v>4922</v>
      </c>
      <c r="B4924" s="9" t="s">
        <v>1811</v>
      </c>
      <c r="C4924" s="9">
        <v>21</v>
      </c>
      <c r="D4924" s="9" t="s">
        <v>1812</v>
      </c>
      <c r="E4924" s="11">
        <v>10</v>
      </c>
      <c r="F4924" s="9" t="s">
        <v>417</v>
      </c>
      <c r="G4924" s="9" t="s">
        <v>418</v>
      </c>
      <c r="H4924" s="9" t="s">
        <v>419</v>
      </c>
      <c r="I4924" s="9" t="s">
        <v>420</v>
      </c>
      <c r="J4924" s="9" t="s">
        <v>421</v>
      </c>
      <c r="K4924" s="9">
        <v>1252</v>
      </c>
      <c r="L4924" s="9">
        <v>1258</v>
      </c>
      <c r="M4924" s="9">
        <v>1264</v>
      </c>
    </row>
    <row r="4925" spans="1:13" x14ac:dyDescent="0.35">
      <c r="A4925" s="8">
        <v>4923</v>
      </c>
      <c r="B4925" s="9" t="s">
        <v>1811</v>
      </c>
      <c r="C4925" s="9">
        <v>21</v>
      </c>
      <c r="D4925" s="9" t="s">
        <v>1812</v>
      </c>
      <c r="E4925" s="11">
        <v>10</v>
      </c>
      <c r="F4925" s="9" t="s">
        <v>417</v>
      </c>
      <c r="G4925" s="9" t="s">
        <v>418</v>
      </c>
      <c r="H4925" s="9" t="s">
        <v>425</v>
      </c>
      <c r="I4925" s="9" t="s">
        <v>426</v>
      </c>
      <c r="J4925" s="9" t="s">
        <v>427</v>
      </c>
      <c r="K4925" s="9">
        <v>54</v>
      </c>
      <c r="L4925" s="9">
        <v>174</v>
      </c>
      <c r="M4925" s="9">
        <v>285</v>
      </c>
    </row>
    <row r="4926" spans="1:13" x14ac:dyDescent="0.35">
      <c r="A4926" s="8">
        <v>4924</v>
      </c>
      <c r="B4926" s="9" t="s">
        <v>1811</v>
      </c>
      <c r="C4926" s="9">
        <v>21</v>
      </c>
      <c r="D4926" s="9" t="s">
        <v>1812</v>
      </c>
      <c r="E4926" s="11">
        <v>14</v>
      </c>
      <c r="F4926" s="9" t="s">
        <v>428</v>
      </c>
      <c r="G4926" s="9" t="s">
        <v>440</v>
      </c>
      <c r="H4926" s="9" t="s">
        <v>459</v>
      </c>
      <c r="I4926" s="9" t="s">
        <v>460</v>
      </c>
      <c r="J4926" s="9" t="s">
        <v>461</v>
      </c>
      <c r="K4926" s="9">
        <v>12615</v>
      </c>
      <c r="L4926" s="9">
        <v>13656</v>
      </c>
      <c r="M4926" s="9">
        <v>14618</v>
      </c>
    </row>
    <row r="4927" spans="1:13" x14ac:dyDescent="0.35">
      <c r="A4927" s="8">
        <v>4925</v>
      </c>
      <c r="B4927" s="9" t="s">
        <v>1811</v>
      </c>
      <c r="C4927" s="9">
        <v>21</v>
      </c>
      <c r="D4927" s="9" t="s">
        <v>1812</v>
      </c>
      <c r="E4927" s="11">
        <v>14</v>
      </c>
      <c r="F4927" s="9" t="s">
        <v>428</v>
      </c>
      <c r="G4927" s="9" t="s">
        <v>440</v>
      </c>
      <c r="H4927" s="9" t="s">
        <v>468</v>
      </c>
      <c r="I4927" s="9" t="s">
        <v>469</v>
      </c>
      <c r="J4927" s="9" t="s">
        <v>470</v>
      </c>
      <c r="K4927" s="9">
        <v>3482</v>
      </c>
      <c r="L4927" s="9">
        <v>3482</v>
      </c>
      <c r="M4927" s="9">
        <v>3482</v>
      </c>
    </row>
    <row r="4928" spans="1:13" x14ac:dyDescent="0.35">
      <c r="A4928" s="8">
        <v>4926</v>
      </c>
      <c r="B4928" s="9" t="s">
        <v>1811</v>
      </c>
      <c r="C4928" s="9">
        <v>21</v>
      </c>
      <c r="D4928" s="9" t="s">
        <v>1812</v>
      </c>
      <c r="E4928" s="11">
        <v>14</v>
      </c>
      <c r="F4928" s="9" t="s">
        <v>428</v>
      </c>
      <c r="G4928" s="9" t="s">
        <v>440</v>
      </c>
      <c r="H4928" s="9" t="s">
        <v>474</v>
      </c>
      <c r="I4928" s="9" t="s">
        <v>475</v>
      </c>
      <c r="J4928" s="9" t="s">
        <v>476</v>
      </c>
      <c r="K4928" s="9">
        <v>4393</v>
      </c>
      <c r="L4928" s="9">
        <v>4393</v>
      </c>
      <c r="M4928" s="9">
        <v>4393</v>
      </c>
    </row>
    <row r="4929" spans="1:13" x14ac:dyDescent="0.35">
      <c r="A4929" s="8">
        <v>4927</v>
      </c>
      <c r="B4929" s="9" t="s">
        <v>1811</v>
      </c>
      <c r="C4929" s="9">
        <v>21</v>
      </c>
      <c r="D4929" s="9" t="s">
        <v>1812</v>
      </c>
      <c r="E4929" s="11">
        <v>15</v>
      </c>
      <c r="F4929" s="9" t="s">
        <v>428</v>
      </c>
      <c r="G4929" s="9" t="s">
        <v>480</v>
      </c>
      <c r="H4929" s="9" t="s">
        <v>487</v>
      </c>
      <c r="I4929" s="9" t="s">
        <v>488</v>
      </c>
      <c r="J4929" s="9" t="s">
        <v>489</v>
      </c>
      <c r="K4929" s="9">
        <v>730</v>
      </c>
      <c r="L4929" s="9">
        <v>906</v>
      </c>
      <c r="M4929" s="9">
        <v>1070</v>
      </c>
    </row>
    <row r="4930" spans="1:13" x14ac:dyDescent="0.35">
      <c r="A4930" s="8">
        <v>4928</v>
      </c>
      <c r="B4930" s="9" t="s">
        <v>1811</v>
      </c>
      <c r="C4930" s="9">
        <v>21</v>
      </c>
      <c r="D4930" s="9" t="s">
        <v>1812</v>
      </c>
      <c r="E4930" s="11">
        <v>15</v>
      </c>
      <c r="F4930" s="9" t="s">
        <v>428</v>
      </c>
      <c r="G4930" s="9" t="s">
        <v>480</v>
      </c>
      <c r="H4930" s="9" t="s">
        <v>496</v>
      </c>
      <c r="I4930" s="9" t="s">
        <v>497</v>
      </c>
      <c r="J4930" s="9" t="s">
        <v>498</v>
      </c>
      <c r="K4930" s="9">
        <v>1021</v>
      </c>
      <c r="L4930" s="9">
        <v>1221</v>
      </c>
      <c r="M4930" s="9">
        <v>1407</v>
      </c>
    </row>
    <row r="4931" spans="1:13" x14ac:dyDescent="0.35">
      <c r="A4931" s="8">
        <v>4929</v>
      </c>
      <c r="B4931" s="9" t="s">
        <v>1811</v>
      </c>
      <c r="C4931" s="9">
        <v>21</v>
      </c>
      <c r="D4931" s="9" t="s">
        <v>1812</v>
      </c>
      <c r="E4931" s="11">
        <v>19</v>
      </c>
      <c r="F4931" s="9" t="s">
        <v>510</v>
      </c>
      <c r="G4931" s="9" t="s">
        <v>511</v>
      </c>
      <c r="H4931" s="9" t="s">
        <v>515</v>
      </c>
      <c r="I4931" s="9" t="s">
        <v>516</v>
      </c>
      <c r="J4931" s="9" t="s">
        <v>517</v>
      </c>
      <c r="K4931" s="9">
        <v>28719</v>
      </c>
      <c r="L4931" s="9">
        <v>28719</v>
      </c>
      <c r="M4931" s="9">
        <v>28719</v>
      </c>
    </row>
    <row r="4932" spans="1:13" x14ac:dyDescent="0.35">
      <c r="A4932" s="8">
        <v>4930</v>
      </c>
      <c r="B4932" s="9" t="s">
        <v>1811</v>
      </c>
      <c r="C4932" s="9">
        <v>22</v>
      </c>
      <c r="D4932" s="9" t="s">
        <v>1813</v>
      </c>
      <c r="E4932" s="11">
        <v>2</v>
      </c>
      <c r="F4932" s="9" t="s">
        <v>10</v>
      </c>
      <c r="G4932" s="9" t="s">
        <v>30</v>
      </c>
      <c r="H4932" s="9" t="s">
        <v>55</v>
      </c>
      <c r="I4932" s="9" t="s">
        <v>56</v>
      </c>
      <c r="J4932" s="9" t="s">
        <v>57</v>
      </c>
      <c r="K4932" s="9">
        <v>176</v>
      </c>
      <c r="L4932" s="9">
        <v>191</v>
      </c>
      <c r="M4932" s="9">
        <v>205</v>
      </c>
    </row>
    <row r="4933" spans="1:13" x14ac:dyDescent="0.35">
      <c r="A4933" s="8">
        <v>4931</v>
      </c>
      <c r="B4933" s="9" t="s">
        <v>1811</v>
      </c>
      <c r="C4933" s="9">
        <v>22</v>
      </c>
      <c r="D4933" s="9" t="s">
        <v>1813</v>
      </c>
      <c r="E4933" s="11">
        <v>4</v>
      </c>
      <c r="F4933" s="9" t="s">
        <v>92</v>
      </c>
      <c r="G4933" s="9" t="s">
        <v>93</v>
      </c>
      <c r="H4933" s="9" t="s">
        <v>1525</v>
      </c>
      <c r="I4933" s="9" t="s">
        <v>1526</v>
      </c>
      <c r="J4933" s="9" t="s">
        <v>1527</v>
      </c>
      <c r="K4933" s="9">
        <v>8840</v>
      </c>
      <c r="L4933" s="9">
        <v>11593</v>
      </c>
      <c r="M4933" s="9">
        <v>13443</v>
      </c>
    </row>
    <row r="4934" spans="1:13" x14ac:dyDescent="0.35">
      <c r="A4934" s="8">
        <v>4932</v>
      </c>
      <c r="B4934" s="9" t="s">
        <v>1811</v>
      </c>
      <c r="C4934" s="9">
        <v>22</v>
      </c>
      <c r="D4934" s="9" t="s">
        <v>1813</v>
      </c>
      <c r="E4934" s="11">
        <v>6</v>
      </c>
      <c r="F4934" s="9" t="s">
        <v>92</v>
      </c>
      <c r="G4934" s="9" t="s">
        <v>263</v>
      </c>
      <c r="H4934" s="9" t="s">
        <v>1528</v>
      </c>
      <c r="I4934" s="9" t="s">
        <v>1529</v>
      </c>
      <c r="J4934" s="9" t="s">
        <v>1530</v>
      </c>
      <c r="K4934" s="9">
        <v>4785</v>
      </c>
      <c r="L4934" s="9">
        <v>4836</v>
      </c>
      <c r="M4934" s="9">
        <v>4883</v>
      </c>
    </row>
    <row r="4935" spans="1:13" x14ac:dyDescent="0.35">
      <c r="A4935" s="8">
        <v>4933</v>
      </c>
      <c r="B4935" s="9" t="s">
        <v>1811</v>
      </c>
      <c r="C4935" s="9">
        <v>22</v>
      </c>
      <c r="D4935" s="9" t="s">
        <v>1813</v>
      </c>
      <c r="E4935" s="11">
        <v>6</v>
      </c>
      <c r="F4935" s="9" t="s">
        <v>92</v>
      </c>
      <c r="G4935" s="9" t="s">
        <v>263</v>
      </c>
      <c r="H4935" s="9" t="s">
        <v>1534</v>
      </c>
      <c r="I4935" s="9" t="s">
        <v>1535</v>
      </c>
      <c r="J4935" s="9" t="s">
        <v>1536</v>
      </c>
      <c r="K4935" s="9">
        <v>14198</v>
      </c>
      <c r="L4935" s="9">
        <v>14806</v>
      </c>
      <c r="M4935" s="9">
        <v>15367</v>
      </c>
    </row>
    <row r="4936" spans="1:13" x14ac:dyDescent="0.35">
      <c r="A4936" s="8">
        <v>4934</v>
      </c>
      <c r="B4936" s="9" t="s">
        <v>1811</v>
      </c>
      <c r="C4936" s="9">
        <v>22</v>
      </c>
      <c r="D4936" s="9" t="s">
        <v>1813</v>
      </c>
      <c r="E4936" s="11">
        <v>6</v>
      </c>
      <c r="F4936" s="9" t="s">
        <v>92</v>
      </c>
      <c r="G4936" s="9" t="s">
        <v>263</v>
      </c>
      <c r="H4936" s="9" t="s">
        <v>1594</v>
      </c>
      <c r="I4936" s="9" t="s">
        <v>1595</v>
      </c>
      <c r="J4936" s="9" t="s">
        <v>1596</v>
      </c>
      <c r="K4936" s="9">
        <v>3883</v>
      </c>
      <c r="L4936" s="9">
        <v>3883</v>
      </c>
      <c r="M4936" s="9">
        <v>3883</v>
      </c>
    </row>
    <row r="4937" spans="1:13" x14ac:dyDescent="0.35">
      <c r="A4937" s="8">
        <v>4935</v>
      </c>
      <c r="B4937" s="9" t="s">
        <v>1811</v>
      </c>
      <c r="C4937" s="9">
        <v>22</v>
      </c>
      <c r="D4937" s="9" t="s">
        <v>1813</v>
      </c>
      <c r="E4937" s="11">
        <v>7</v>
      </c>
      <c r="F4937" s="9" t="s">
        <v>92</v>
      </c>
      <c r="G4937" s="9" t="s">
        <v>338</v>
      </c>
      <c r="H4937" s="9" t="s">
        <v>381</v>
      </c>
      <c r="I4937" s="9" t="s">
        <v>382</v>
      </c>
      <c r="J4937" s="9" t="s">
        <v>383</v>
      </c>
      <c r="K4937" s="9">
        <v>1026</v>
      </c>
      <c r="L4937" s="9">
        <v>1026</v>
      </c>
      <c r="M4937" s="9">
        <v>1026</v>
      </c>
    </row>
    <row r="4938" spans="1:13" x14ac:dyDescent="0.35">
      <c r="A4938" s="8">
        <v>4936</v>
      </c>
      <c r="B4938" s="9" t="s">
        <v>1811</v>
      </c>
      <c r="C4938" s="9">
        <v>22</v>
      </c>
      <c r="D4938" s="9" t="s">
        <v>1813</v>
      </c>
      <c r="E4938" s="11">
        <v>10</v>
      </c>
      <c r="F4938" s="9" t="s">
        <v>417</v>
      </c>
      <c r="G4938" s="9" t="s">
        <v>418</v>
      </c>
      <c r="H4938" s="9" t="s">
        <v>419</v>
      </c>
      <c r="I4938" s="9" t="s">
        <v>420</v>
      </c>
      <c r="J4938" s="9" t="s">
        <v>421</v>
      </c>
      <c r="K4938" s="9">
        <v>983</v>
      </c>
      <c r="L4938" s="9">
        <v>1999</v>
      </c>
      <c r="M4938" s="9">
        <v>2936</v>
      </c>
    </row>
    <row r="4939" spans="1:13" x14ac:dyDescent="0.35">
      <c r="A4939" s="8">
        <v>4937</v>
      </c>
      <c r="B4939" s="9" t="s">
        <v>1811</v>
      </c>
      <c r="C4939" s="9">
        <v>22</v>
      </c>
      <c r="D4939" s="9" t="s">
        <v>1813</v>
      </c>
      <c r="E4939" s="11">
        <v>10</v>
      </c>
      <c r="F4939" s="9" t="s">
        <v>417</v>
      </c>
      <c r="G4939" s="9" t="s">
        <v>418</v>
      </c>
      <c r="H4939" s="9" t="s">
        <v>422</v>
      </c>
      <c r="I4939" s="9" t="s">
        <v>423</v>
      </c>
      <c r="J4939" s="9" t="s">
        <v>424</v>
      </c>
      <c r="K4939" s="9">
        <v>300</v>
      </c>
      <c r="L4939" s="9">
        <v>300</v>
      </c>
      <c r="M4939" s="9">
        <v>300</v>
      </c>
    </row>
    <row r="4940" spans="1:13" x14ac:dyDescent="0.35">
      <c r="A4940" s="8">
        <v>4938</v>
      </c>
      <c r="B4940" s="9" t="s">
        <v>1811</v>
      </c>
      <c r="C4940" s="9">
        <v>22</v>
      </c>
      <c r="D4940" s="9" t="s">
        <v>1813</v>
      </c>
      <c r="E4940" s="11">
        <v>10</v>
      </c>
      <c r="F4940" s="9" t="s">
        <v>417</v>
      </c>
      <c r="G4940" s="9" t="s">
        <v>418</v>
      </c>
      <c r="H4940" s="9" t="s">
        <v>425</v>
      </c>
      <c r="I4940" s="9" t="s">
        <v>426</v>
      </c>
      <c r="J4940" s="9" t="s">
        <v>427</v>
      </c>
      <c r="K4940" s="9">
        <v>1353</v>
      </c>
      <c r="L4940" s="9">
        <v>1361</v>
      </c>
      <c r="M4940" s="9">
        <v>2375</v>
      </c>
    </row>
    <row r="4941" spans="1:13" x14ac:dyDescent="0.35">
      <c r="A4941" s="8">
        <v>4939</v>
      </c>
      <c r="B4941" s="9" t="s">
        <v>1811</v>
      </c>
      <c r="C4941" s="9">
        <v>22</v>
      </c>
      <c r="D4941" s="9" t="s">
        <v>1813</v>
      </c>
      <c r="E4941" s="11">
        <v>19</v>
      </c>
      <c r="F4941" s="9" t="s">
        <v>510</v>
      </c>
      <c r="G4941" s="9" t="s">
        <v>511</v>
      </c>
      <c r="H4941" s="9" t="s">
        <v>515</v>
      </c>
      <c r="I4941" s="9" t="s">
        <v>516</v>
      </c>
      <c r="J4941" s="9" t="s">
        <v>517</v>
      </c>
      <c r="K4941" s="9">
        <v>9144</v>
      </c>
      <c r="L4941" s="9">
        <v>11373</v>
      </c>
      <c r="M4941" s="9">
        <v>13431</v>
      </c>
    </row>
    <row r="4942" spans="1:13" x14ac:dyDescent="0.35">
      <c r="A4942" s="8">
        <v>4940</v>
      </c>
      <c r="B4942" s="9" t="s">
        <v>1811</v>
      </c>
      <c r="C4942" s="9">
        <v>22</v>
      </c>
      <c r="D4942" s="9" t="s">
        <v>1813</v>
      </c>
      <c r="E4942" s="11">
        <v>19</v>
      </c>
      <c r="F4942" s="9" t="s">
        <v>510</v>
      </c>
      <c r="G4942" s="9" t="s">
        <v>511</v>
      </c>
      <c r="H4942" s="9" t="s">
        <v>524</v>
      </c>
      <c r="I4942" s="9" t="s">
        <v>525</v>
      </c>
      <c r="J4942" s="9" t="s">
        <v>526</v>
      </c>
      <c r="K4942" s="9">
        <v>2710</v>
      </c>
      <c r="L4942" s="9">
        <v>2710</v>
      </c>
      <c r="M4942" s="9">
        <v>2710</v>
      </c>
    </row>
    <row r="4943" spans="1:13" x14ac:dyDescent="0.35">
      <c r="A4943" s="8">
        <v>4941</v>
      </c>
      <c r="B4943" s="9" t="s">
        <v>1811</v>
      </c>
      <c r="C4943" s="9">
        <v>22</v>
      </c>
      <c r="D4943" s="9" t="s">
        <v>1813</v>
      </c>
      <c r="E4943" s="11">
        <v>19</v>
      </c>
      <c r="F4943" s="9" t="s">
        <v>510</v>
      </c>
      <c r="G4943" s="9" t="s">
        <v>511</v>
      </c>
      <c r="H4943" s="9" t="s">
        <v>533</v>
      </c>
      <c r="I4943" s="9" t="s">
        <v>534</v>
      </c>
      <c r="J4943" s="9" t="s">
        <v>535</v>
      </c>
      <c r="K4943" s="9">
        <v>200</v>
      </c>
      <c r="L4943" s="9">
        <v>200</v>
      </c>
      <c r="M4943" s="9">
        <v>200</v>
      </c>
    </row>
    <row r="4944" spans="1:13" x14ac:dyDescent="0.35">
      <c r="A4944" s="8">
        <v>4942</v>
      </c>
      <c r="B4944" s="9" t="s">
        <v>1811</v>
      </c>
      <c r="C4944" s="9">
        <v>22</v>
      </c>
      <c r="D4944" s="9" t="s">
        <v>1813</v>
      </c>
      <c r="E4944" s="11">
        <v>19</v>
      </c>
      <c r="F4944" s="9" t="s">
        <v>510</v>
      </c>
      <c r="G4944" s="9" t="s">
        <v>511</v>
      </c>
      <c r="H4944" s="9" t="s">
        <v>536</v>
      </c>
      <c r="I4944" s="9" t="s">
        <v>537</v>
      </c>
      <c r="J4944" s="9" t="s">
        <v>538</v>
      </c>
      <c r="K4944" s="9">
        <v>168</v>
      </c>
      <c r="L4944" s="9">
        <v>181</v>
      </c>
      <c r="M4944" s="9">
        <v>193</v>
      </c>
    </row>
    <row r="4945" spans="1:13" x14ac:dyDescent="0.35">
      <c r="A4945" s="8">
        <v>4943</v>
      </c>
      <c r="B4945" s="9" t="s">
        <v>1811</v>
      </c>
      <c r="C4945" s="9">
        <v>22</v>
      </c>
      <c r="D4945" s="9" t="s">
        <v>1813</v>
      </c>
      <c r="E4945" s="11">
        <v>19</v>
      </c>
      <c r="F4945" s="9" t="s">
        <v>510</v>
      </c>
      <c r="G4945" s="9" t="s">
        <v>511</v>
      </c>
      <c r="H4945" s="9" t="s">
        <v>539</v>
      </c>
      <c r="I4945" s="9" t="s">
        <v>540</v>
      </c>
      <c r="J4945" s="9" t="s">
        <v>541</v>
      </c>
      <c r="K4945" s="9">
        <v>218</v>
      </c>
      <c r="L4945" s="9">
        <v>267</v>
      </c>
      <c r="M4945" s="9">
        <v>311</v>
      </c>
    </row>
    <row r="4946" spans="1:13" x14ac:dyDescent="0.35">
      <c r="A4946" s="8">
        <v>4944</v>
      </c>
      <c r="B4946" s="9" t="s">
        <v>1811</v>
      </c>
      <c r="C4946" s="9">
        <v>23</v>
      </c>
      <c r="D4946" s="9" t="s">
        <v>1814</v>
      </c>
      <c r="E4946" s="11">
        <v>1</v>
      </c>
      <c r="F4946" s="9" t="s">
        <v>10</v>
      </c>
      <c r="G4946" s="9" t="s">
        <v>11</v>
      </c>
      <c r="H4946" s="9" t="s">
        <v>12</v>
      </c>
      <c r="I4946" s="9" t="s">
        <v>13</v>
      </c>
      <c r="J4946" s="9" t="s">
        <v>14</v>
      </c>
      <c r="K4946" s="9">
        <v>110135</v>
      </c>
      <c r="L4946" s="9">
        <v>160511</v>
      </c>
      <c r="M4946" s="9">
        <v>175427</v>
      </c>
    </row>
    <row r="4947" spans="1:13" x14ac:dyDescent="0.35">
      <c r="A4947" s="8">
        <v>4945</v>
      </c>
      <c r="B4947" s="9" t="s">
        <v>1811</v>
      </c>
      <c r="C4947" s="9">
        <v>23</v>
      </c>
      <c r="D4947" s="9" t="s">
        <v>1814</v>
      </c>
      <c r="E4947" s="11">
        <v>1</v>
      </c>
      <c r="F4947" s="9" t="s">
        <v>10</v>
      </c>
      <c r="G4947" s="9" t="s">
        <v>11</v>
      </c>
      <c r="H4947" s="9" t="s">
        <v>15</v>
      </c>
      <c r="I4947" s="9" t="s">
        <v>16</v>
      </c>
      <c r="J4947" s="9" t="s">
        <v>17</v>
      </c>
      <c r="K4947" s="9">
        <v>95192</v>
      </c>
      <c r="L4947" s="9">
        <v>138754</v>
      </c>
      <c r="M4947" s="9">
        <v>152076</v>
      </c>
    </row>
    <row r="4948" spans="1:13" x14ac:dyDescent="0.35">
      <c r="A4948" s="8">
        <v>4946</v>
      </c>
      <c r="B4948" s="9" t="s">
        <v>1811</v>
      </c>
      <c r="C4948" s="9">
        <v>23</v>
      </c>
      <c r="D4948" s="9" t="s">
        <v>1814</v>
      </c>
      <c r="E4948" s="11">
        <v>1</v>
      </c>
      <c r="F4948" s="9" t="s">
        <v>10</v>
      </c>
      <c r="G4948" s="9" t="s">
        <v>11</v>
      </c>
      <c r="H4948" s="9" t="s">
        <v>18</v>
      </c>
      <c r="I4948" s="9" t="s">
        <v>19</v>
      </c>
      <c r="J4948" s="9" t="s">
        <v>20</v>
      </c>
      <c r="K4948" s="9">
        <v>7201</v>
      </c>
      <c r="L4948" s="9">
        <v>10490</v>
      </c>
      <c r="M4948" s="9">
        <v>11916</v>
      </c>
    </row>
    <row r="4949" spans="1:13" x14ac:dyDescent="0.35">
      <c r="A4949" s="8">
        <v>4947</v>
      </c>
      <c r="B4949" s="9" t="s">
        <v>1811</v>
      </c>
      <c r="C4949" s="9">
        <v>23</v>
      </c>
      <c r="D4949" s="9" t="s">
        <v>1814</v>
      </c>
      <c r="E4949" s="11">
        <v>1</v>
      </c>
      <c r="F4949" s="9" t="s">
        <v>10</v>
      </c>
      <c r="G4949" s="9" t="s">
        <v>11</v>
      </c>
      <c r="H4949" s="9" t="s">
        <v>21</v>
      </c>
      <c r="I4949" s="9" t="s">
        <v>22</v>
      </c>
      <c r="J4949" s="9" t="s">
        <v>23</v>
      </c>
      <c r="K4949" s="9">
        <v>29373</v>
      </c>
      <c r="L4949" s="9">
        <v>42790</v>
      </c>
      <c r="M4949" s="9">
        <v>46777</v>
      </c>
    </row>
    <row r="4950" spans="1:13" x14ac:dyDescent="0.35">
      <c r="A4950" s="8">
        <v>4948</v>
      </c>
      <c r="B4950" s="9" t="s">
        <v>1811</v>
      </c>
      <c r="C4950" s="9">
        <v>23</v>
      </c>
      <c r="D4950" s="9" t="s">
        <v>1814</v>
      </c>
      <c r="E4950" s="11">
        <v>1</v>
      </c>
      <c r="F4950" s="9" t="s">
        <v>10</v>
      </c>
      <c r="G4950" s="9" t="s">
        <v>11</v>
      </c>
      <c r="H4950" s="9" t="s">
        <v>24</v>
      </c>
      <c r="I4950" s="9" t="s">
        <v>25</v>
      </c>
      <c r="J4950" s="9" t="s">
        <v>26</v>
      </c>
      <c r="K4950" s="9">
        <v>180556</v>
      </c>
      <c r="L4950" s="9">
        <v>263345</v>
      </c>
      <c r="M4950" s="9">
        <v>291430</v>
      </c>
    </row>
    <row r="4951" spans="1:13" x14ac:dyDescent="0.35">
      <c r="A4951" s="8">
        <v>4949</v>
      </c>
      <c r="B4951" s="9" t="s">
        <v>1811</v>
      </c>
      <c r="C4951" s="9">
        <v>23</v>
      </c>
      <c r="D4951" s="9" t="s">
        <v>1814</v>
      </c>
      <c r="E4951" s="11">
        <v>1</v>
      </c>
      <c r="F4951" s="9" t="s">
        <v>10</v>
      </c>
      <c r="G4951" s="9" t="s">
        <v>11</v>
      </c>
      <c r="H4951" s="9" t="s">
        <v>27</v>
      </c>
      <c r="I4951" s="9" t="s">
        <v>28</v>
      </c>
      <c r="J4951" s="9" t="s">
        <v>29</v>
      </c>
      <c r="K4951" s="9">
        <v>4587</v>
      </c>
      <c r="L4951" s="9">
        <v>4627</v>
      </c>
      <c r="M4951" s="9">
        <v>4664</v>
      </c>
    </row>
    <row r="4952" spans="1:13" x14ac:dyDescent="0.35">
      <c r="A4952" s="8">
        <v>4950</v>
      </c>
      <c r="B4952" s="9" t="s">
        <v>1811</v>
      </c>
      <c r="C4952" s="9">
        <v>23</v>
      </c>
      <c r="D4952" s="9" t="s">
        <v>1814</v>
      </c>
      <c r="E4952" s="11">
        <v>2</v>
      </c>
      <c r="F4952" s="9" t="s">
        <v>10</v>
      </c>
      <c r="G4952" s="9" t="s">
        <v>30</v>
      </c>
      <c r="H4952" s="9" t="s">
        <v>31</v>
      </c>
      <c r="I4952" s="9" t="s">
        <v>32</v>
      </c>
      <c r="J4952" s="9" t="s">
        <v>33</v>
      </c>
      <c r="K4952" s="9">
        <v>5085</v>
      </c>
      <c r="L4952" s="9">
        <v>7859</v>
      </c>
      <c r="M4952" s="9">
        <v>9225</v>
      </c>
    </row>
    <row r="4953" spans="1:13" x14ac:dyDescent="0.35">
      <c r="A4953" s="8">
        <v>4951</v>
      </c>
      <c r="B4953" s="9" t="s">
        <v>1811</v>
      </c>
      <c r="C4953" s="9">
        <v>23</v>
      </c>
      <c r="D4953" s="9" t="s">
        <v>1814</v>
      </c>
      <c r="E4953" s="11">
        <v>2</v>
      </c>
      <c r="F4953" s="9" t="s">
        <v>10</v>
      </c>
      <c r="G4953" s="9" t="s">
        <v>30</v>
      </c>
      <c r="H4953" s="9" t="s">
        <v>725</v>
      </c>
      <c r="I4953" s="9" t="s">
        <v>726</v>
      </c>
      <c r="J4953" s="9" t="s">
        <v>727</v>
      </c>
      <c r="K4953" s="9">
        <v>4080</v>
      </c>
      <c r="L4953" s="9">
        <v>4107</v>
      </c>
      <c r="M4953" s="9">
        <v>4132</v>
      </c>
    </row>
    <row r="4954" spans="1:13" x14ac:dyDescent="0.35">
      <c r="A4954" s="8">
        <v>4952</v>
      </c>
      <c r="B4954" s="9" t="s">
        <v>1811</v>
      </c>
      <c r="C4954" s="9">
        <v>23</v>
      </c>
      <c r="D4954" s="9" t="s">
        <v>1814</v>
      </c>
      <c r="E4954" s="11">
        <v>2</v>
      </c>
      <c r="F4954" s="9" t="s">
        <v>10</v>
      </c>
      <c r="G4954" s="9" t="s">
        <v>30</v>
      </c>
      <c r="H4954" s="9" t="s">
        <v>728</v>
      </c>
      <c r="I4954" s="9" t="s">
        <v>729</v>
      </c>
      <c r="J4954" s="9" t="s">
        <v>730</v>
      </c>
      <c r="K4954" s="9">
        <v>808</v>
      </c>
      <c r="L4954" s="9">
        <v>882</v>
      </c>
      <c r="M4954" s="9">
        <v>951</v>
      </c>
    </row>
    <row r="4955" spans="1:13" x14ac:dyDescent="0.35">
      <c r="A4955" s="8">
        <v>4953</v>
      </c>
      <c r="B4955" s="9" t="s">
        <v>1811</v>
      </c>
      <c r="C4955" s="9">
        <v>23</v>
      </c>
      <c r="D4955" s="9" t="s">
        <v>1814</v>
      </c>
      <c r="E4955" s="11">
        <v>2</v>
      </c>
      <c r="F4955" s="9" t="s">
        <v>10</v>
      </c>
      <c r="G4955" s="9" t="s">
        <v>30</v>
      </c>
      <c r="H4955" s="9" t="s">
        <v>34</v>
      </c>
      <c r="I4955" s="9" t="s">
        <v>35</v>
      </c>
      <c r="J4955" s="9" t="s">
        <v>36</v>
      </c>
      <c r="K4955" s="9">
        <v>1077</v>
      </c>
      <c r="L4955" s="9">
        <v>1104</v>
      </c>
      <c r="M4955" s="9">
        <v>1129</v>
      </c>
    </row>
    <row r="4956" spans="1:13" x14ac:dyDescent="0.35">
      <c r="A4956" s="8">
        <v>4954</v>
      </c>
      <c r="B4956" s="9" t="s">
        <v>1811</v>
      </c>
      <c r="C4956" s="9">
        <v>23</v>
      </c>
      <c r="D4956" s="9" t="s">
        <v>1814</v>
      </c>
      <c r="E4956" s="11">
        <v>2</v>
      </c>
      <c r="F4956" s="9" t="s">
        <v>10</v>
      </c>
      <c r="G4956" s="9" t="s">
        <v>30</v>
      </c>
      <c r="H4956" s="9" t="s">
        <v>37</v>
      </c>
      <c r="I4956" s="9" t="s">
        <v>38</v>
      </c>
      <c r="J4956" s="9" t="s">
        <v>39</v>
      </c>
      <c r="K4956" s="9">
        <v>22223</v>
      </c>
      <c r="L4956" s="9">
        <v>38124</v>
      </c>
      <c r="M4956" s="9">
        <v>44694</v>
      </c>
    </row>
    <row r="4957" spans="1:13" x14ac:dyDescent="0.35">
      <c r="A4957" s="8">
        <v>4955</v>
      </c>
      <c r="B4957" s="9" t="s">
        <v>1811</v>
      </c>
      <c r="C4957" s="9">
        <v>23</v>
      </c>
      <c r="D4957" s="9" t="s">
        <v>1814</v>
      </c>
      <c r="E4957" s="11">
        <v>2</v>
      </c>
      <c r="F4957" s="9" t="s">
        <v>10</v>
      </c>
      <c r="G4957" s="9" t="s">
        <v>30</v>
      </c>
      <c r="H4957" s="9" t="s">
        <v>40</v>
      </c>
      <c r="I4957" s="9" t="s">
        <v>41</v>
      </c>
      <c r="J4957" s="9" t="s">
        <v>42</v>
      </c>
      <c r="K4957" s="9">
        <v>1390</v>
      </c>
      <c r="L4957" s="9">
        <v>1464</v>
      </c>
      <c r="M4957" s="9">
        <v>1532</v>
      </c>
    </row>
    <row r="4958" spans="1:13" x14ac:dyDescent="0.35">
      <c r="A4958" s="8">
        <v>4956</v>
      </c>
      <c r="B4958" s="9" t="s">
        <v>1811</v>
      </c>
      <c r="C4958" s="9">
        <v>23</v>
      </c>
      <c r="D4958" s="9" t="s">
        <v>1814</v>
      </c>
      <c r="E4958" s="11">
        <v>2</v>
      </c>
      <c r="F4958" s="9" t="s">
        <v>10</v>
      </c>
      <c r="G4958" s="9" t="s">
        <v>30</v>
      </c>
      <c r="H4958" s="9" t="s">
        <v>43</v>
      </c>
      <c r="I4958" s="9" t="s">
        <v>44</v>
      </c>
      <c r="J4958" s="9" t="s">
        <v>45</v>
      </c>
      <c r="K4958" s="9">
        <v>1578</v>
      </c>
      <c r="L4958" s="9">
        <v>1960</v>
      </c>
      <c r="M4958" s="9">
        <v>2312</v>
      </c>
    </row>
    <row r="4959" spans="1:13" x14ac:dyDescent="0.35">
      <c r="A4959" s="8">
        <v>4957</v>
      </c>
      <c r="B4959" s="9" t="s">
        <v>1811</v>
      </c>
      <c r="C4959" s="9">
        <v>23</v>
      </c>
      <c r="D4959" s="9" t="s">
        <v>1814</v>
      </c>
      <c r="E4959" s="11">
        <v>2</v>
      </c>
      <c r="F4959" s="9" t="s">
        <v>10</v>
      </c>
      <c r="G4959" s="9" t="s">
        <v>30</v>
      </c>
      <c r="H4959" s="9" t="s">
        <v>49</v>
      </c>
      <c r="I4959" s="9" t="s">
        <v>50</v>
      </c>
      <c r="J4959" s="9" t="s">
        <v>51</v>
      </c>
      <c r="K4959" s="9">
        <v>2850</v>
      </c>
      <c r="L4959" s="9">
        <v>3276</v>
      </c>
      <c r="M4959" s="9">
        <v>3601</v>
      </c>
    </row>
    <row r="4960" spans="1:13" x14ac:dyDescent="0.35">
      <c r="A4960" s="8">
        <v>4958</v>
      </c>
      <c r="B4960" s="9" t="s">
        <v>1811</v>
      </c>
      <c r="C4960" s="9">
        <v>23</v>
      </c>
      <c r="D4960" s="9" t="s">
        <v>1814</v>
      </c>
      <c r="E4960" s="11">
        <v>2</v>
      </c>
      <c r="F4960" s="9" t="s">
        <v>10</v>
      </c>
      <c r="G4960" s="9" t="s">
        <v>30</v>
      </c>
      <c r="H4960" s="9" t="s">
        <v>52</v>
      </c>
      <c r="I4960" s="9" t="s">
        <v>53</v>
      </c>
      <c r="J4960" s="9" t="s">
        <v>54</v>
      </c>
      <c r="K4960" s="9">
        <v>19771</v>
      </c>
      <c r="L4960" s="9">
        <v>20318</v>
      </c>
      <c r="M4960" s="9">
        <v>20822</v>
      </c>
    </row>
    <row r="4961" spans="1:13" x14ac:dyDescent="0.35">
      <c r="A4961" s="8">
        <v>4959</v>
      </c>
      <c r="B4961" s="9" t="s">
        <v>1811</v>
      </c>
      <c r="C4961" s="9">
        <v>23</v>
      </c>
      <c r="D4961" s="9" t="s">
        <v>1814</v>
      </c>
      <c r="E4961" s="11">
        <v>2</v>
      </c>
      <c r="F4961" s="9" t="s">
        <v>10</v>
      </c>
      <c r="G4961" s="9" t="s">
        <v>30</v>
      </c>
      <c r="H4961" s="9" t="s">
        <v>55</v>
      </c>
      <c r="I4961" s="9" t="s">
        <v>56</v>
      </c>
      <c r="J4961" s="9" t="s">
        <v>57</v>
      </c>
      <c r="K4961" s="9">
        <v>11407</v>
      </c>
      <c r="L4961" s="9">
        <v>13179</v>
      </c>
      <c r="M4961" s="9">
        <v>14816</v>
      </c>
    </row>
    <row r="4962" spans="1:13" x14ac:dyDescent="0.35">
      <c r="A4962" s="8">
        <v>4960</v>
      </c>
      <c r="B4962" s="9" t="s">
        <v>1811</v>
      </c>
      <c r="C4962" s="9">
        <v>23</v>
      </c>
      <c r="D4962" s="9" t="s">
        <v>1814</v>
      </c>
      <c r="E4962" s="11">
        <v>2</v>
      </c>
      <c r="F4962" s="9" t="s">
        <v>10</v>
      </c>
      <c r="G4962" s="9" t="s">
        <v>30</v>
      </c>
      <c r="H4962" s="9" t="s">
        <v>58</v>
      </c>
      <c r="I4962" s="9" t="s">
        <v>59</v>
      </c>
      <c r="J4962" s="9" t="s">
        <v>60</v>
      </c>
      <c r="K4962" s="9">
        <v>250</v>
      </c>
      <c r="L4962" s="9">
        <v>696</v>
      </c>
      <c r="M4962" s="9">
        <v>1109</v>
      </c>
    </row>
    <row r="4963" spans="1:13" x14ac:dyDescent="0.35">
      <c r="A4963" s="8">
        <v>4961</v>
      </c>
      <c r="B4963" s="9" t="s">
        <v>1811</v>
      </c>
      <c r="C4963" s="9">
        <v>23</v>
      </c>
      <c r="D4963" s="9" t="s">
        <v>1814</v>
      </c>
      <c r="E4963" s="11">
        <v>2</v>
      </c>
      <c r="F4963" s="9" t="s">
        <v>10</v>
      </c>
      <c r="G4963" s="9" t="s">
        <v>30</v>
      </c>
      <c r="H4963" s="9" t="s">
        <v>61</v>
      </c>
      <c r="I4963" s="9" t="s">
        <v>62</v>
      </c>
      <c r="J4963" s="9" t="s">
        <v>63</v>
      </c>
      <c r="K4963" s="9">
        <v>8670</v>
      </c>
      <c r="L4963" s="9">
        <v>14028</v>
      </c>
      <c r="M4963" s="9">
        <v>15540</v>
      </c>
    </row>
    <row r="4964" spans="1:13" x14ac:dyDescent="0.35">
      <c r="A4964" s="8">
        <v>4962</v>
      </c>
      <c r="B4964" s="9" t="s">
        <v>1811</v>
      </c>
      <c r="C4964" s="9">
        <v>23</v>
      </c>
      <c r="D4964" s="9" t="s">
        <v>1814</v>
      </c>
      <c r="E4964" s="11">
        <v>2</v>
      </c>
      <c r="F4964" s="9" t="s">
        <v>10</v>
      </c>
      <c r="G4964" s="9" t="s">
        <v>30</v>
      </c>
      <c r="H4964" s="9" t="s">
        <v>67</v>
      </c>
      <c r="I4964" s="9" t="s">
        <v>68</v>
      </c>
      <c r="J4964" s="9" t="s">
        <v>69</v>
      </c>
      <c r="K4964" s="9">
        <v>875</v>
      </c>
      <c r="L4964" s="9">
        <v>1323</v>
      </c>
      <c r="M4964" s="9">
        <v>1450</v>
      </c>
    </row>
    <row r="4965" spans="1:13" x14ac:dyDescent="0.35">
      <c r="A4965" s="8">
        <v>4963</v>
      </c>
      <c r="B4965" s="9" t="s">
        <v>1811</v>
      </c>
      <c r="C4965" s="9">
        <v>23</v>
      </c>
      <c r="D4965" s="9" t="s">
        <v>1814</v>
      </c>
      <c r="E4965" s="11">
        <v>2</v>
      </c>
      <c r="F4965" s="9" t="s">
        <v>10</v>
      </c>
      <c r="G4965" s="9" t="s">
        <v>30</v>
      </c>
      <c r="H4965" s="9" t="s">
        <v>70</v>
      </c>
      <c r="I4965" s="9" t="s">
        <v>71</v>
      </c>
      <c r="J4965" s="9" t="s">
        <v>72</v>
      </c>
      <c r="K4965" s="9">
        <v>16502</v>
      </c>
      <c r="L4965" s="9">
        <v>17101</v>
      </c>
      <c r="M4965" s="9">
        <v>17654</v>
      </c>
    </row>
    <row r="4966" spans="1:13" x14ac:dyDescent="0.35">
      <c r="A4966" s="8">
        <v>4964</v>
      </c>
      <c r="B4966" s="9" t="s">
        <v>1811</v>
      </c>
      <c r="C4966" s="9">
        <v>23</v>
      </c>
      <c r="D4966" s="9" t="s">
        <v>1814</v>
      </c>
      <c r="E4966" s="11">
        <v>2</v>
      </c>
      <c r="F4966" s="9" t="s">
        <v>10</v>
      </c>
      <c r="G4966" s="9" t="s">
        <v>30</v>
      </c>
      <c r="H4966" s="9" t="s">
        <v>73</v>
      </c>
      <c r="I4966" s="9" t="s">
        <v>74</v>
      </c>
      <c r="J4966" s="9" t="s">
        <v>75</v>
      </c>
      <c r="K4966" s="9">
        <v>20838</v>
      </c>
      <c r="L4966" s="9">
        <v>31615</v>
      </c>
      <c r="M4966" s="9">
        <v>34890</v>
      </c>
    </row>
    <row r="4967" spans="1:13" x14ac:dyDescent="0.35">
      <c r="A4967" s="8">
        <v>4965</v>
      </c>
      <c r="B4967" s="9" t="s">
        <v>1811</v>
      </c>
      <c r="C4967" s="9">
        <v>23</v>
      </c>
      <c r="D4967" s="9" t="s">
        <v>1814</v>
      </c>
      <c r="E4967" s="11">
        <v>2</v>
      </c>
      <c r="F4967" s="9" t="s">
        <v>10</v>
      </c>
      <c r="G4967" s="9" t="s">
        <v>30</v>
      </c>
      <c r="H4967" s="9" t="s">
        <v>79</v>
      </c>
      <c r="I4967" s="9" t="s">
        <v>80</v>
      </c>
      <c r="J4967" s="9" t="s">
        <v>81</v>
      </c>
      <c r="K4967" s="9">
        <v>337</v>
      </c>
      <c r="L4967" s="9">
        <v>337</v>
      </c>
      <c r="M4967" s="9">
        <v>337</v>
      </c>
    </row>
    <row r="4968" spans="1:13" x14ac:dyDescent="0.35">
      <c r="A4968" s="8">
        <v>4966</v>
      </c>
      <c r="B4968" s="9" t="s">
        <v>1811</v>
      </c>
      <c r="C4968" s="9">
        <v>23</v>
      </c>
      <c r="D4968" s="9" t="s">
        <v>1814</v>
      </c>
      <c r="E4968" s="11">
        <v>2</v>
      </c>
      <c r="F4968" s="9" t="s">
        <v>10</v>
      </c>
      <c r="G4968" s="9" t="s">
        <v>30</v>
      </c>
      <c r="H4968" s="9" t="s">
        <v>82</v>
      </c>
      <c r="I4968" s="9" t="s">
        <v>83</v>
      </c>
      <c r="J4968" s="9" t="s">
        <v>84</v>
      </c>
      <c r="K4968" s="9">
        <v>6691</v>
      </c>
      <c r="L4968" s="9">
        <v>6737</v>
      </c>
      <c r="M4968" s="9">
        <v>6780</v>
      </c>
    </row>
    <row r="4969" spans="1:13" x14ac:dyDescent="0.35">
      <c r="A4969" s="8">
        <v>4967</v>
      </c>
      <c r="B4969" s="9" t="s">
        <v>1811</v>
      </c>
      <c r="C4969" s="9">
        <v>23</v>
      </c>
      <c r="D4969" s="9" t="s">
        <v>1814</v>
      </c>
      <c r="E4969" s="11">
        <v>3</v>
      </c>
      <c r="F4969" s="9" t="s">
        <v>10</v>
      </c>
      <c r="G4969" s="9" t="s">
        <v>85</v>
      </c>
      <c r="H4969" s="9" t="s">
        <v>86</v>
      </c>
      <c r="I4969" s="9" t="s">
        <v>87</v>
      </c>
      <c r="J4969" s="9" t="s">
        <v>88</v>
      </c>
      <c r="K4969" s="9">
        <v>41199</v>
      </c>
      <c r="L4969" s="9">
        <v>57765</v>
      </c>
      <c r="M4969" s="9">
        <v>64365</v>
      </c>
    </row>
    <row r="4970" spans="1:13" x14ac:dyDescent="0.35">
      <c r="A4970" s="8">
        <v>4968</v>
      </c>
      <c r="B4970" s="9" t="s">
        <v>1811</v>
      </c>
      <c r="C4970" s="9">
        <v>23</v>
      </c>
      <c r="D4970" s="9" t="s">
        <v>1814</v>
      </c>
      <c r="E4970" s="11">
        <v>3</v>
      </c>
      <c r="F4970" s="9" t="s">
        <v>10</v>
      </c>
      <c r="G4970" s="9" t="s">
        <v>85</v>
      </c>
      <c r="H4970" s="9" t="s">
        <v>89</v>
      </c>
      <c r="I4970" s="9" t="s">
        <v>90</v>
      </c>
      <c r="J4970" s="9" t="s">
        <v>91</v>
      </c>
      <c r="K4970" s="9">
        <v>117</v>
      </c>
      <c r="L4970" s="9">
        <v>140</v>
      </c>
      <c r="M4970" s="9">
        <v>161</v>
      </c>
    </row>
    <row r="4971" spans="1:13" x14ac:dyDescent="0.35">
      <c r="A4971" s="8">
        <v>4969</v>
      </c>
      <c r="B4971" s="9" t="s">
        <v>1811</v>
      </c>
      <c r="C4971" s="9">
        <v>23</v>
      </c>
      <c r="D4971" s="9" t="s">
        <v>1814</v>
      </c>
      <c r="E4971" s="11">
        <v>4</v>
      </c>
      <c r="F4971" s="9" t="s">
        <v>92</v>
      </c>
      <c r="G4971" s="9" t="s">
        <v>93</v>
      </c>
      <c r="H4971" s="9" t="s">
        <v>94</v>
      </c>
      <c r="I4971" s="9" t="s">
        <v>95</v>
      </c>
      <c r="J4971" s="9" t="s">
        <v>96</v>
      </c>
      <c r="K4971" s="9">
        <v>6899</v>
      </c>
      <c r="L4971" s="9">
        <v>8235</v>
      </c>
      <c r="M4971" s="9">
        <v>9468</v>
      </c>
    </row>
    <row r="4972" spans="1:13" x14ac:dyDescent="0.35">
      <c r="A4972" s="8">
        <v>4970</v>
      </c>
      <c r="B4972" s="9" t="s">
        <v>1811</v>
      </c>
      <c r="C4972" s="9">
        <v>23</v>
      </c>
      <c r="D4972" s="9" t="s">
        <v>1814</v>
      </c>
      <c r="E4972" s="11">
        <v>4</v>
      </c>
      <c r="F4972" s="9" t="s">
        <v>92</v>
      </c>
      <c r="G4972" s="9" t="s">
        <v>93</v>
      </c>
      <c r="H4972" s="9" t="s">
        <v>97</v>
      </c>
      <c r="I4972" s="9" t="s">
        <v>98</v>
      </c>
      <c r="J4972" s="9" t="s">
        <v>99</v>
      </c>
      <c r="K4972" s="9">
        <v>11568</v>
      </c>
      <c r="L4972" s="9">
        <v>11568</v>
      </c>
      <c r="M4972" s="9">
        <v>11568</v>
      </c>
    </row>
    <row r="4973" spans="1:13" x14ac:dyDescent="0.35">
      <c r="A4973" s="8">
        <v>4971</v>
      </c>
      <c r="B4973" s="9" t="s">
        <v>1811</v>
      </c>
      <c r="C4973" s="9">
        <v>23</v>
      </c>
      <c r="D4973" s="9" t="s">
        <v>1814</v>
      </c>
      <c r="E4973" s="11">
        <v>4</v>
      </c>
      <c r="F4973" s="9" t="s">
        <v>92</v>
      </c>
      <c r="G4973" s="9" t="s">
        <v>93</v>
      </c>
      <c r="H4973" s="9" t="s">
        <v>115</v>
      </c>
      <c r="I4973" s="9" t="s">
        <v>116</v>
      </c>
      <c r="J4973" s="9" t="s">
        <v>117</v>
      </c>
      <c r="K4973" s="9">
        <v>3150</v>
      </c>
      <c r="L4973" s="9">
        <v>3380</v>
      </c>
      <c r="M4973" s="9">
        <v>3592</v>
      </c>
    </row>
    <row r="4974" spans="1:13" x14ac:dyDescent="0.35">
      <c r="A4974" s="8">
        <v>4972</v>
      </c>
      <c r="B4974" s="9" t="s">
        <v>1811</v>
      </c>
      <c r="C4974" s="9">
        <v>23</v>
      </c>
      <c r="D4974" s="9" t="s">
        <v>1814</v>
      </c>
      <c r="E4974" s="11">
        <v>4</v>
      </c>
      <c r="F4974" s="9" t="s">
        <v>92</v>
      </c>
      <c r="G4974" s="9" t="s">
        <v>93</v>
      </c>
      <c r="H4974" s="9" t="s">
        <v>118</v>
      </c>
      <c r="I4974" s="9" t="s">
        <v>119</v>
      </c>
      <c r="J4974" s="9" t="s">
        <v>120</v>
      </c>
      <c r="K4974" s="9">
        <v>4091</v>
      </c>
      <c r="L4974" s="9">
        <v>6430</v>
      </c>
      <c r="M4974" s="9">
        <v>8589</v>
      </c>
    </row>
    <row r="4975" spans="1:13" x14ac:dyDescent="0.35">
      <c r="A4975" s="8">
        <v>4973</v>
      </c>
      <c r="B4975" s="9" t="s">
        <v>1811</v>
      </c>
      <c r="C4975" s="9">
        <v>23</v>
      </c>
      <c r="D4975" s="9" t="s">
        <v>1814</v>
      </c>
      <c r="E4975" s="11">
        <v>4</v>
      </c>
      <c r="F4975" s="9" t="s">
        <v>92</v>
      </c>
      <c r="G4975" s="9" t="s">
        <v>93</v>
      </c>
      <c r="H4975" s="9" t="s">
        <v>767</v>
      </c>
      <c r="I4975" s="9" t="s">
        <v>768</v>
      </c>
      <c r="J4975" s="9" t="s">
        <v>769</v>
      </c>
      <c r="K4975" s="9">
        <v>1225</v>
      </c>
      <c r="L4975" s="9">
        <v>1225</v>
      </c>
      <c r="M4975" s="9">
        <v>1225</v>
      </c>
    </row>
    <row r="4976" spans="1:13" x14ac:dyDescent="0.35">
      <c r="A4976" s="8">
        <v>4974</v>
      </c>
      <c r="B4976" s="9" t="s">
        <v>1811</v>
      </c>
      <c r="C4976" s="9">
        <v>23</v>
      </c>
      <c r="D4976" s="9" t="s">
        <v>1814</v>
      </c>
      <c r="E4976" s="11">
        <v>4</v>
      </c>
      <c r="F4976" s="9" t="s">
        <v>92</v>
      </c>
      <c r="G4976" s="9" t="s">
        <v>93</v>
      </c>
      <c r="H4976" s="9" t="s">
        <v>121</v>
      </c>
      <c r="I4976" s="9" t="s">
        <v>122</v>
      </c>
      <c r="J4976" s="9" t="s">
        <v>123</v>
      </c>
      <c r="K4976" s="9">
        <v>787</v>
      </c>
      <c r="L4976" s="9">
        <v>808</v>
      </c>
      <c r="M4976" s="9">
        <v>828</v>
      </c>
    </row>
    <row r="4977" spans="1:13" x14ac:dyDescent="0.35">
      <c r="A4977" s="8">
        <v>4975</v>
      </c>
      <c r="B4977" s="9" t="s">
        <v>1811</v>
      </c>
      <c r="C4977" s="9">
        <v>23</v>
      </c>
      <c r="D4977" s="9" t="s">
        <v>1814</v>
      </c>
      <c r="E4977" s="11">
        <v>4</v>
      </c>
      <c r="F4977" s="9" t="s">
        <v>92</v>
      </c>
      <c r="G4977" s="9" t="s">
        <v>93</v>
      </c>
      <c r="H4977" s="9" t="s">
        <v>124</v>
      </c>
      <c r="I4977" s="9" t="s">
        <v>125</v>
      </c>
      <c r="J4977" s="9" t="s">
        <v>126</v>
      </c>
      <c r="K4977" s="9">
        <v>3120</v>
      </c>
      <c r="L4977" s="9">
        <v>4664</v>
      </c>
      <c r="M4977" s="9">
        <v>5799</v>
      </c>
    </row>
    <row r="4978" spans="1:13" x14ac:dyDescent="0.35">
      <c r="A4978" s="8">
        <v>4976</v>
      </c>
      <c r="B4978" s="9" t="s">
        <v>1811</v>
      </c>
      <c r="C4978" s="9">
        <v>23</v>
      </c>
      <c r="D4978" s="9" t="s">
        <v>1814</v>
      </c>
      <c r="E4978" s="11">
        <v>4</v>
      </c>
      <c r="F4978" s="9" t="s">
        <v>92</v>
      </c>
      <c r="G4978" s="9" t="s">
        <v>93</v>
      </c>
      <c r="H4978" s="9" t="s">
        <v>127</v>
      </c>
      <c r="I4978" s="9" t="s">
        <v>128</v>
      </c>
      <c r="J4978" s="9" t="s">
        <v>129</v>
      </c>
      <c r="K4978" s="9">
        <v>413</v>
      </c>
      <c r="L4978" s="9">
        <v>2499</v>
      </c>
      <c r="M4978" s="9">
        <v>4425</v>
      </c>
    </row>
    <row r="4979" spans="1:13" x14ac:dyDescent="0.35">
      <c r="A4979" s="8">
        <v>4977</v>
      </c>
      <c r="B4979" s="9" t="s">
        <v>1811</v>
      </c>
      <c r="C4979" s="9">
        <v>23</v>
      </c>
      <c r="D4979" s="9" t="s">
        <v>1814</v>
      </c>
      <c r="E4979" s="11">
        <v>4</v>
      </c>
      <c r="F4979" s="9" t="s">
        <v>92</v>
      </c>
      <c r="G4979" s="9" t="s">
        <v>93</v>
      </c>
      <c r="H4979" s="9" t="s">
        <v>130</v>
      </c>
      <c r="I4979" s="9" t="s">
        <v>131</v>
      </c>
      <c r="J4979" s="9" t="s">
        <v>132</v>
      </c>
      <c r="K4979" s="9">
        <v>2844</v>
      </c>
      <c r="L4979" s="9">
        <v>2943</v>
      </c>
      <c r="M4979" s="9">
        <v>3033</v>
      </c>
    </row>
    <row r="4980" spans="1:13" x14ac:dyDescent="0.35">
      <c r="A4980" s="8">
        <v>4978</v>
      </c>
      <c r="B4980" s="9" t="s">
        <v>1811</v>
      </c>
      <c r="C4980" s="9">
        <v>23</v>
      </c>
      <c r="D4980" s="9" t="s">
        <v>1814</v>
      </c>
      <c r="E4980" s="11">
        <v>4</v>
      </c>
      <c r="F4980" s="9" t="s">
        <v>92</v>
      </c>
      <c r="G4980" s="9" t="s">
        <v>93</v>
      </c>
      <c r="H4980" s="9" t="s">
        <v>133</v>
      </c>
      <c r="I4980" s="9" t="s">
        <v>134</v>
      </c>
      <c r="J4980" s="9" t="s">
        <v>135</v>
      </c>
      <c r="K4980" s="9">
        <v>2763</v>
      </c>
      <c r="L4980" s="9">
        <v>2959</v>
      </c>
      <c r="M4980" s="9">
        <v>3139</v>
      </c>
    </row>
    <row r="4981" spans="1:13" x14ac:dyDescent="0.35">
      <c r="A4981" s="8">
        <v>4979</v>
      </c>
      <c r="B4981" s="9" t="s">
        <v>1811</v>
      </c>
      <c r="C4981" s="9">
        <v>23</v>
      </c>
      <c r="D4981" s="9" t="s">
        <v>1814</v>
      </c>
      <c r="E4981" s="11">
        <v>4</v>
      </c>
      <c r="F4981" s="9" t="s">
        <v>92</v>
      </c>
      <c r="G4981" s="9" t="s">
        <v>93</v>
      </c>
      <c r="H4981" s="9" t="s">
        <v>136</v>
      </c>
      <c r="I4981" s="9" t="s">
        <v>137</v>
      </c>
      <c r="J4981" s="9" t="s">
        <v>138</v>
      </c>
      <c r="K4981" s="9">
        <v>619</v>
      </c>
      <c r="L4981" s="9">
        <v>1023</v>
      </c>
      <c r="M4981" s="9">
        <v>2711</v>
      </c>
    </row>
    <row r="4982" spans="1:13" x14ac:dyDescent="0.35">
      <c r="A4982" s="8">
        <v>4980</v>
      </c>
      <c r="B4982" s="9" t="s">
        <v>1811</v>
      </c>
      <c r="C4982" s="9">
        <v>23</v>
      </c>
      <c r="D4982" s="9" t="s">
        <v>1814</v>
      </c>
      <c r="E4982" s="11">
        <v>4</v>
      </c>
      <c r="F4982" s="9" t="s">
        <v>92</v>
      </c>
      <c r="G4982" s="9" t="s">
        <v>93</v>
      </c>
      <c r="H4982" s="9" t="s">
        <v>139</v>
      </c>
      <c r="I4982" s="9" t="s">
        <v>140</v>
      </c>
      <c r="J4982" s="9" t="s">
        <v>141</v>
      </c>
      <c r="K4982" s="9">
        <v>4314</v>
      </c>
      <c r="L4982" s="9">
        <v>4578</v>
      </c>
      <c r="M4982" s="9">
        <v>4822</v>
      </c>
    </row>
    <row r="4983" spans="1:13" x14ac:dyDescent="0.35">
      <c r="A4983" s="8">
        <v>4981</v>
      </c>
      <c r="B4983" s="9" t="s">
        <v>1811</v>
      </c>
      <c r="C4983" s="9">
        <v>23</v>
      </c>
      <c r="D4983" s="9" t="s">
        <v>1814</v>
      </c>
      <c r="E4983" s="11">
        <v>4</v>
      </c>
      <c r="F4983" s="9" t="s">
        <v>92</v>
      </c>
      <c r="G4983" s="9" t="s">
        <v>93</v>
      </c>
      <c r="H4983" s="9" t="s">
        <v>142</v>
      </c>
      <c r="I4983" s="9" t="s">
        <v>143</v>
      </c>
      <c r="J4983" s="9" t="s">
        <v>144</v>
      </c>
      <c r="K4983" s="9">
        <v>5279</v>
      </c>
      <c r="L4983" s="9">
        <v>5284</v>
      </c>
      <c r="M4983" s="9">
        <v>5288</v>
      </c>
    </row>
    <row r="4984" spans="1:13" x14ac:dyDescent="0.35">
      <c r="A4984" s="8">
        <v>4982</v>
      </c>
      <c r="B4984" s="9" t="s">
        <v>1811</v>
      </c>
      <c r="C4984" s="9">
        <v>23</v>
      </c>
      <c r="D4984" s="9" t="s">
        <v>1814</v>
      </c>
      <c r="E4984" s="11">
        <v>4</v>
      </c>
      <c r="F4984" s="9" t="s">
        <v>92</v>
      </c>
      <c r="G4984" s="9" t="s">
        <v>93</v>
      </c>
      <c r="H4984" s="9" t="s">
        <v>145</v>
      </c>
      <c r="I4984" s="9" t="s">
        <v>146</v>
      </c>
      <c r="J4984" s="9" t="s">
        <v>147</v>
      </c>
      <c r="K4984" s="9">
        <v>5548</v>
      </c>
      <c r="L4984" s="9">
        <v>6041</v>
      </c>
      <c r="M4984" s="9">
        <v>6496</v>
      </c>
    </row>
    <row r="4985" spans="1:13" x14ac:dyDescent="0.35">
      <c r="A4985" s="8">
        <v>4983</v>
      </c>
      <c r="B4985" s="9" t="s">
        <v>1811</v>
      </c>
      <c r="C4985" s="9">
        <v>23</v>
      </c>
      <c r="D4985" s="9" t="s">
        <v>1814</v>
      </c>
      <c r="E4985" s="11">
        <v>4</v>
      </c>
      <c r="F4985" s="9" t="s">
        <v>92</v>
      </c>
      <c r="G4985" s="9" t="s">
        <v>93</v>
      </c>
      <c r="H4985" s="9" t="s">
        <v>148</v>
      </c>
      <c r="I4985" s="9" t="s">
        <v>149</v>
      </c>
      <c r="J4985" s="9" t="s">
        <v>150</v>
      </c>
      <c r="K4985" s="9">
        <v>6380</v>
      </c>
      <c r="L4985" s="9">
        <v>8353</v>
      </c>
      <c r="M4985" s="9">
        <v>8939</v>
      </c>
    </row>
    <row r="4986" spans="1:13" x14ac:dyDescent="0.35">
      <c r="A4986" s="8">
        <v>4984</v>
      </c>
      <c r="B4986" s="9" t="s">
        <v>1811</v>
      </c>
      <c r="C4986" s="9">
        <v>23</v>
      </c>
      <c r="D4986" s="9" t="s">
        <v>1814</v>
      </c>
      <c r="E4986" s="11">
        <v>4</v>
      </c>
      <c r="F4986" s="9" t="s">
        <v>92</v>
      </c>
      <c r="G4986" s="9" t="s">
        <v>93</v>
      </c>
      <c r="H4986" s="9" t="s">
        <v>151</v>
      </c>
      <c r="I4986" s="9" t="s">
        <v>152</v>
      </c>
      <c r="J4986" s="9" t="s">
        <v>153</v>
      </c>
      <c r="K4986" s="9">
        <v>16280</v>
      </c>
      <c r="L4986" s="9">
        <v>16280</v>
      </c>
      <c r="M4986" s="9">
        <v>16280</v>
      </c>
    </row>
    <row r="4987" spans="1:13" x14ac:dyDescent="0.35">
      <c r="A4987" s="8">
        <v>4985</v>
      </c>
      <c r="B4987" s="9" t="s">
        <v>1811</v>
      </c>
      <c r="C4987" s="9">
        <v>23</v>
      </c>
      <c r="D4987" s="9" t="s">
        <v>1814</v>
      </c>
      <c r="E4987" s="11">
        <v>4</v>
      </c>
      <c r="F4987" s="9" t="s">
        <v>92</v>
      </c>
      <c r="G4987" s="9" t="s">
        <v>93</v>
      </c>
      <c r="H4987" s="9" t="s">
        <v>154</v>
      </c>
      <c r="I4987" s="9" t="s">
        <v>155</v>
      </c>
      <c r="J4987" s="9" t="s">
        <v>156</v>
      </c>
      <c r="K4987" s="9">
        <v>261</v>
      </c>
      <c r="L4987" s="9">
        <v>316</v>
      </c>
      <c r="M4987" s="9">
        <v>368</v>
      </c>
    </row>
    <row r="4988" spans="1:13" x14ac:dyDescent="0.35">
      <c r="A4988" s="8">
        <v>4986</v>
      </c>
      <c r="B4988" s="9" t="s">
        <v>1811</v>
      </c>
      <c r="C4988" s="9">
        <v>23</v>
      </c>
      <c r="D4988" s="9" t="s">
        <v>1814</v>
      </c>
      <c r="E4988" s="11">
        <v>4</v>
      </c>
      <c r="F4988" s="9" t="s">
        <v>92</v>
      </c>
      <c r="G4988" s="9" t="s">
        <v>93</v>
      </c>
      <c r="H4988" s="9" t="s">
        <v>157</v>
      </c>
      <c r="I4988" s="9" t="s">
        <v>158</v>
      </c>
      <c r="J4988" s="9" t="s">
        <v>159</v>
      </c>
      <c r="K4988" s="9">
        <v>955</v>
      </c>
      <c r="L4988" s="9">
        <v>1071</v>
      </c>
      <c r="M4988" s="9">
        <v>1178</v>
      </c>
    </row>
    <row r="4989" spans="1:13" x14ac:dyDescent="0.35">
      <c r="A4989" s="8">
        <v>4987</v>
      </c>
      <c r="B4989" s="9" t="s">
        <v>1811</v>
      </c>
      <c r="C4989" s="9">
        <v>23</v>
      </c>
      <c r="D4989" s="9" t="s">
        <v>1814</v>
      </c>
      <c r="E4989" s="11">
        <v>4</v>
      </c>
      <c r="F4989" s="9" t="s">
        <v>92</v>
      </c>
      <c r="G4989" s="9" t="s">
        <v>93</v>
      </c>
      <c r="H4989" s="9" t="s">
        <v>160</v>
      </c>
      <c r="I4989" s="9" t="s">
        <v>161</v>
      </c>
      <c r="J4989" s="9" t="s">
        <v>162</v>
      </c>
      <c r="K4989" s="9">
        <v>9148</v>
      </c>
      <c r="L4989" s="9">
        <v>9650</v>
      </c>
      <c r="M4989" s="9">
        <v>10112</v>
      </c>
    </row>
    <row r="4990" spans="1:13" x14ac:dyDescent="0.35">
      <c r="A4990" s="8">
        <v>4988</v>
      </c>
      <c r="B4990" s="9" t="s">
        <v>1811</v>
      </c>
      <c r="C4990" s="9">
        <v>23</v>
      </c>
      <c r="D4990" s="9" t="s">
        <v>1814</v>
      </c>
      <c r="E4990" s="11">
        <v>4</v>
      </c>
      <c r="F4990" s="9" t="s">
        <v>92</v>
      </c>
      <c r="G4990" s="9" t="s">
        <v>93</v>
      </c>
      <c r="H4990" s="9" t="s">
        <v>169</v>
      </c>
      <c r="I4990" s="9" t="s">
        <v>170</v>
      </c>
      <c r="J4990" s="9" t="s">
        <v>171</v>
      </c>
      <c r="K4990" s="9">
        <v>388</v>
      </c>
      <c r="L4990" s="9">
        <v>388</v>
      </c>
      <c r="M4990" s="9">
        <v>388</v>
      </c>
    </row>
    <row r="4991" spans="1:13" x14ac:dyDescent="0.35">
      <c r="A4991" s="8">
        <v>4989</v>
      </c>
      <c r="B4991" s="9" t="s">
        <v>1811</v>
      </c>
      <c r="C4991" s="9">
        <v>23</v>
      </c>
      <c r="D4991" s="9" t="s">
        <v>1814</v>
      </c>
      <c r="E4991" s="11">
        <v>4</v>
      </c>
      <c r="F4991" s="9" t="s">
        <v>92</v>
      </c>
      <c r="G4991" s="9" t="s">
        <v>93</v>
      </c>
      <c r="H4991" s="9" t="s">
        <v>172</v>
      </c>
      <c r="I4991" s="9" t="s">
        <v>173</v>
      </c>
      <c r="J4991" s="9" t="s">
        <v>174</v>
      </c>
      <c r="K4991" s="9">
        <v>4048</v>
      </c>
      <c r="L4991" s="9">
        <v>4903</v>
      </c>
      <c r="M4991" s="9">
        <v>5691</v>
      </c>
    </row>
    <row r="4992" spans="1:13" x14ac:dyDescent="0.35">
      <c r="A4992" s="8">
        <v>4990</v>
      </c>
      <c r="B4992" s="9" t="s">
        <v>1811</v>
      </c>
      <c r="C4992" s="9">
        <v>23</v>
      </c>
      <c r="D4992" s="9" t="s">
        <v>1814</v>
      </c>
      <c r="E4992" s="11">
        <v>4</v>
      </c>
      <c r="F4992" s="9" t="s">
        <v>92</v>
      </c>
      <c r="G4992" s="9" t="s">
        <v>93</v>
      </c>
      <c r="H4992" s="9" t="s">
        <v>775</v>
      </c>
      <c r="I4992" s="9" t="s">
        <v>776</v>
      </c>
      <c r="J4992" s="9" t="s">
        <v>777</v>
      </c>
      <c r="K4992" s="9">
        <v>41089</v>
      </c>
      <c r="L4992" s="9">
        <v>54388</v>
      </c>
      <c r="M4992" s="9">
        <v>65276</v>
      </c>
    </row>
    <row r="4993" spans="1:13" x14ac:dyDescent="0.35">
      <c r="A4993" s="8">
        <v>4991</v>
      </c>
      <c r="B4993" s="9" t="s">
        <v>1811</v>
      </c>
      <c r="C4993" s="9">
        <v>23</v>
      </c>
      <c r="D4993" s="9" t="s">
        <v>1814</v>
      </c>
      <c r="E4993" s="11">
        <v>5</v>
      </c>
      <c r="F4993" s="9" t="s">
        <v>92</v>
      </c>
      <c r="G4993" s="9" t="s">
        <v>175</v>
      </c>
      <c r="H4993" s="9" t="s">
        <v>176</v>
      </c>
      <c r="I4993" s="9" t="s">
        <v>177</v>
      </c>
      <c r="J4993" s="9" t="s">
        <v>178</v>
      </c>
      <c r="K4993" s="9">
        <v>569</v>
      </c>
      <c r="L4993" s="9">
        <v>569</v>
      </c>
      <c r="M4993" s="9">
        <v>569</v>
      </c>
    </row>
    <row r="4994" spans="1:13" x14ac:dyDescent="0.35">
      <c r="A4994" s="8">
        <v>4992</v>
      </c>
      <c r="B4994" s="9" t="s">
        <v>1811</v>
      </c>
      <c r="C4994" s="9">
        <v>23</v>
      </c>
      <c r="D4994" s="9" t="s">
        <v>1814</v>
      </c>
      <c r="E4994" s="11">
        <v>5</v>
      </c>
      <c r="F4994" s="9" t="s">
        <v>92</v>
      </c>
      <c r="G4994" s="9" t="s">
        <v>175</v>
      </c>
      <c r="H4994" s="9" t="s">
        <v>179</v>
      </c>
      <c r="I4994" s="9" t="s">
        <v>180</v>
      </c>
      <c r="J4994" s="9" t="s">
        <v>181</v>
      </c>
      <c r="K4994" s="9">
        <v>16085</v>
      </c>
      <c r="L4994" s="9">
        <v>19492</v>
      </c>
      <c r="M4994" s="9">
        <v>22638</v>
      </c>
    </row>
    <row r="4995" spans="1:13" x14ac:dyDescent="0.35">
      <c r="A4995" s="8">
        <v>4993</v>
      </c>
      <c r="B4995" s="9" t="s">
        <v>1811</v>
      </c>
      <c r="C4995" s="9">
        <v>23</v>
      </c>
      <c r="D4995" s="9" t="s">
        <v>1814</v>
      </c>
      <c r="E4995" s="11">
        <v>5</v>
      </c>
      <c r="F4995" s="9" t="s">
        <v>92</v>
      </c>
      <c r="G4995" s="9" t="s">
        <v>175</v>
      </c>
      <c r="H4995" s="9" t="s">
        <v>185</v>
      </c>
      <c r="I4995" s="9" t="s">
        <v>186</v>
      </c>
      <c r="J4995" s="9" t="s">
        <v>187</v>
      </c>
      <c r="K4995" s="9">
        <v>5740</v>
      </c>
      <c r="L4995" s="9">
        <v>5901</v>
      </c>
      <c r="M4995" s="9">
        <v>6050</v>
      </c>
    </row>
    <row r="4996" spans="1:13" x14ac:dyDescent="0.35">
      <c r="A4996" s="8">
        <v>4994</v>
      </c>
      <c r="B4996" s="9" t="s">
        <v>1811</v>
      </c>
      <c r="C4996" s="9">
        <v>23</v>
      </c>
      <c r="D4996" s="9" t="s">
        <v>1814</v>
      </c>
      <c r="E4996" s="11">
        <v>5</v>
      </c>
      <c r="F4996" s="9" t="s">
        <v>92</v>
      </c>
      <c r="G4996" s="9" t="s">
        <v>175</v>
      </c>
      <c r="H4996" s="9" t="s">
        <v>188</v>
      </c>
      <c r="I4996" s="9" t="s">
        <v>189</v>
      </c>
      <c r="J4996" s="9" t="s">
        <v>190</v>
      </c>
      <c r="K4996" s="9">
        <v>9649</v>
      </c>
      <c r="L4996" s="9">
        <v>11654</v>
      </c>
      <c r="M4996" s="9">
        <v>13505</v>
      </c>
    </row>
    <row r="4997" spans="1:13" x14ac:dyDescent="0.35">
      <c r="A4997" s="8">
        <v>4995</v>
      </c>
      <c r="B4997" s="9" t="s">
        <v>1811</v>
      </c>
      <c r="C4997" s="9">
        <v>23</v>
      </c>
      <c r="D4997" s="9" t="s">
        <v>1814</v>
      </c>
      <c r="E4997" s="11">
        <v>5</v>
      </c>
      <c r="F4997" s="9" t="s">
        <v>92</v>
      </c>
      <c r="G4997" s="9" t="s">
        <v>175</v>
      </c>
      <c r="H4997" s="9" t="s">
        <v>191</v>
      </c>
      <c r="I4997" s="9" t="s">
        <v>192</v>
      </c>
      <c r="J4997" s="9" t="s">
        <v>193</v>
      </c>
      <c r="K4997" s="9">
        <v>5331</v>
      </c>
      <c r="L4997" s="9">
        <v>5331</v>
      </c>
      <c r="M4997" s="9">
        <v>5331</v>
      </c>
    </row>
    <row r="4998" spans="1:13" x14ac:dyDescent="0.35">
      <c r="A4998" s="8">
        <v>4996</v>
      </c>
      <c r="B4998" s="9" t="s">
        <v>1811</v>
      </c>
      <c r="C4998" s="9">
        <v>23</v>
      </c>
      <c r="D4998" s="9" t="s">
        <v>1814</v>
      </c>
      <c r="E4998" s="11">
        <v>5</v>
      </c>
      <c r="F4998" s="9" t="s">
        <v>92</v>
      </c>
      <c r="G4998" s="9" t="s">
        <v>175</v>
      </c>
      <c r="H4998" s="9" t="s">
        <v>194</v>
      </c>
      <c r="I4998" s="9" t="s">
        <v>195</v>
      </c>
      <c r="J4998" s="9" t="s">
        <v>196</v>
      </c>
      <c r="K4998" s="9">
        <v>1048</v>
      </c>
      <c r="L4998" s="9">
        <v>1193</v>
      </c>
      <c r="M4998" s="9">
        <v>1327</v>
      </c>
    </row>
    <row r="4999" spans="1:13" x14ac:dyDescent="0.35">
      <c r="A4999" s="8">
        <v>4997</v>
      </c>
      <c r="B4999" s="9" t="s">
        <v>1811</v>
      </c>
      <c r="C4999" s="9">
        <v>23</v>
      </c>
      <c r="D4999" s="9" t="s">
        <v>1814</v>
      </c>
      <c r="E4999" s="11">
        <v>5</v>
      </c>
      <c r="F4999" s="9" t="s">
        <v>92</v>
      </c>
      <c r="G4999" s="9" t="s">
        <v>175</v>
      </c>
      <c r="H4999" s="9" t="s">
        <v>197</v>
      </c>
      <c r="I4999" s="9" t="s">
        <v>198</v>
      </c>
      <c r="J4999" s="9" t="s">
        <v>199</v>
      </c>
      <c r="K4999" s="9">
        <v>250</v>
      </c>
      <c r="L4999" s="9">
        <v>250</v>
      </c>
      <c r="M4999" s="9">
        <v>250</v>
      </c>
    </row>
    <row r="5000" spans="1:13" x14ac:dyDescent="0.35">
      <c r="A5000" s="8">
        <v>4998</v>
      </c>
      <c r="B5000" s="9" t="s">
        <v>1811</v>
      </c>
      <c r="C5000" s="9">
        <v>23</v>
      </c>
      <c r="D5000" s="9" t="s">
        <v>1814</v>
      </c>
      <c r="E5000" s="11">
        <v>5</v>
      </c>
      <c r="F5000" s="9" t="s">
        <v>92</v>
      </c>
      <c r="G5000" s="9" t="s">
        <v>175</v>
      </c>
      <c r="H5000" s="9" t="s">
        <v>209</v>
      </c>
      <c r="I5000" s="9" t="s">
        <v>210</v>
      </c>
      <c r="J5000" s="9" t="s">
        <v>211</v>
      </c>
      <c r="K5000" s="9">
        <v>2321</v>
      </c>
      <c r="L5000" s="9">
        <v>2521</v>
      </c>
      <c r="M5000" s="9">
        <v>2706</v>
      </c>
    </row>
    <row r="5001" spans="1:13" x14ac:dyDescent="0.35">
      <c r="A5001" s="8">
        <v>4999</v>
      </c>
      <c r="B5001" s="9" t="s">
        <v>1811</v>
      </c>
      <c r="C5001" s="9">
        <v>23</v>
      </c>
      <c r="D5001" s="9" t="s">
        <v>1814</v>
      </c>
      <c r="E5001" s="11">
        <v>5</v>
      </c>
      <c r="F5001" s="9" t="s">
        <v>92</v>
      </c>
      <c r="G5001" s="9" t="s">
        <v>175</v>
      </c>
      <c r="H5001" s="9" t="s">
        <v>218</v>
      </c>
      <c r="I5001" s="9" t="s">
        <v>219</v>
      </c>
      <c r="J5001" s="9" t="s">
        <v>220</v>
      </c>
      <c r="K5001" s="9">
        <v>9694</v>
      </c>
      <c r="L5001" s="9">
        <v>9694</v>
      </c>
      <c r="M5001" s="9">
        <v>9694</v>
      </c>
    </row>
    <row r="5002" spans="1:13" x14ac:dyDescent="0.35">
      <c r="A5002" s="8">
        <v>5000</v>
      </c>
      <c r="B5002" s="9" t="s">
        <v>1811</v>
      </c>
      <c r="C5002" s="9">
        <v>23</v>
      </c>
      <c r="D5002" s="9" t="s">
        <v>1814</v>
      </c>
      <c r="E5002" s="11">
        <v>5</v>
      </c>
      <c r="F5002" s="9" t="s">
        <v>92</v>
      </c>
      <c r="G5002" s="9" t="s">
        <v>175</v>
      </c>
      <c r="H5002" s="9" t="s">
        <v>224</v>
      </c>
      <c r="I5002" s="9" t="s">
        <v>225</v>
      </c>
      <c r="J5002" s="9" t="s">
        <v>226</v>
      </c>
      <c r="K5002" s="9">
        <v>4827</v>
      </c>
      <c r="L5002" s="9">
        <v>4827</v>
      </c>
      <c r="M5002" s="9">
        <v>4827</v>
      </c>
    </row>
    <row r="5003" spans="1:13" x14ac:dyDescent="0.35">
      <c r="A5003" s="8">
        <v>5001</v>
      </c>
      <c r="B5003" s="9" t="s">
        <v>1811</v>
      </c>
      <c r="C5003" s="9">
        <v>23</v>
      </c>
      <c r="D5003" s="9" t="s">
        <v>1814</v>
      </c>
      <c r="E5003" s="11">
        <v>5</v>
      </c>
      <c r="F5003" s="9" t="s">
        <v>92</v>
      </c>
      <c r="G5003" s="9" t="s">
        <v>175</v>
      </c>
      <c r="H5003" s="9" t="s">
        <v>227</v>
      </c>
      <c r="I5003" s="9" t="s">
        <v>228</v>
      </c>
      <c r="J5003" s="9" t="s">
        <v>229</v>
      </c>
      <c r="K5003" s="9">
        <v>3075</v>
      </c>
      <c r="L5003" s="9">
        <v>3362</v>
      </c>
      <c r="M5003" s="9">
        <v>3627</v>
      </c>
    </row>
    <row r="5004" spans="1:13" x14ac:dyDescent="0.35">
      <c r="A5004" s="8">
        <v>5002</v>
      </c>
      <c r="B5004" s="9" t="s">
        <v>1811</v>
      </c>
      <c r="C5004" s="9">
        <v>23</v>
      </c>
      <c r="D5004" s="9" t="s">
        <v>1814</v>
      </c>
      <c r="E5004" s="11">
        <v>5</v>
      </c>
      <c r="F5004" s="9" t="s">
        <v>92</v>
      </c>
      <c r="G5004" s="9" t="s">
        <v>175</v>
      </c>
      <c r="H5004" s="9" t="s">
        <v>230</v>
      </c>
      <c r="I5004" s="9" t="s">
        <v>231</v>
      </c>
      <c r="J5004" s="9" t="s">
        <v>232</v>
      </c>
      <c r="K5004" s="9">
        <v>5325</v>
      </c>
      <c r="L5004" s="9">
        <v>6641</v>
      </c>
      <c r="M5004" s="9">
        <v>7855</v>
      </c>
    </row>
    <row r="5005" spans="1:13" x14ac:dyDescent="0.35">
      <c r="A5005" s="8">
        <v>5003</v>
      </c>
      <c r="B5005" s="9" t="s">
        <v>1811</v>
      </c>
      <c r="C5005" s="9">
        <v>23</v>
      </c>
      <c r="D5005" s="9" t="s">
        <v>1814</v>
      </c>
      <c r="E5005" s="11">
        <v>5</v>
      </c>
      <c r="F5005" s="9" t="s">
        <v>92</v>
      </c>
      <c r="G5005" s="9" t="s">
        <v>175</v>
      </c>
      <c r="H5005" s="9" t="s">
        <v>233</v>
      </c>
      <c r="I5005" s="9" t="s">
        <v>234</v>
      </c>
      <c r="J5005" s="9" t="s">
        <v>235</v>
      </c>
      <c r="K5005" s="9">
        <v>1899</v>
      </c>
      <c r="L5005" s="9">
        <v>2211</v>
      </c>
      <c r="M5005" s="9">
        <v>2498</v>
      </c>
    </row>
    <row r="5006" spans="1:13" x14ac:dyDescent="0.35">
      <c r="A5006" s="8">
        <v>5004</v>
      </c>
      <c r="B5006" s="9" t="s">
        <v>1811</v>
      </c>
      <c r="C5006" s="9">
        <v>23</v>
      </c>
      <c r="D5006" s="9" t="s">
        <v>1814</v>
      </c>
      <c r="E5006" s="11">
        <v>5</v>
      </c>
      <c r="F5006" s="9" t="s">
        <v>92</v>
      </c>
      <c r="G5006" s="9" t="s">
        <v>175</v>
      </c>
      <c r="H5006" s="9" t="s">
        <v>236</v>
      </c>
      <c r="I5006" s="9" t="s">
        <v>237</v>
      </c>
      <c r="J5006" s="9" t="s">
        <v>238</v>
      </c>
      <c r="K5006" s="9">
        <v>1588</v>
      </c>
      <c r="L5006" s="9">
        <v>1913</v>
      </c>
      <c r="M5006" s="9">
        <v>2213</v>
      </c>
    </row>
    <row r="5007" spans="1:13" x14ac:dyDescent="0.35">
      <c r="A5007" s="8">
        <v>5005</v>
      </c>
      <c r="B5007" s="9" t="s">
        <v>1811</v>
      </c>
      <c r="C5007" s="9">
        <v>23</v>
      </c>
      <c r="D5007" s="9" t="s">
        <v>1814</v>
      </c>
      <c r="E5007" s="11">
        <v>5</v>
      </c>
      <c r="F5007" s="9" t="s">
        <v>92</v>
      </c>
      <c r="G5007" s="9" t="s">
        <v>175</v>
      </c>
      <c r="H5007" s="9" t="s">
        <v>239</v>
      </c>
      <c r="I5007" s="9" t="s">
        <v>240</v>
      </c>
      <c r="J5007" s="9" t="s">
        <v>241</v>
      </c>
      <c r="K5007" s="9">
        <v>1022</v>
      </c>
      <c r="L5007" s="9">
        <v>1022</v>
      </c>
      <c r="M5007" s="9">
        <v>1022</v>
      </c>
    </row>
    <row r="5008" spans="1:13" x14ac:dyDescent="0.35">
      <c r="A5008" s="8">
        <v>5006</v>
      </c>
      <c r="B5008" s="9" t="s">
        <v>1811</v>
      </c>
      <c r="C5008" s="9">
        <v>23</v>
      </c>
      <c r="D5008" s="9" t="s">
        <v>1814</v>
      </c>
      <c r="E5008" s="11">
        <v>5</v>
      </c>
      <c r="F5008" s="9" t="s">
        <v>92</v>
      </c>
      <c r="G5008" s="9" t="s">
        <v>175</v>
      </c>
      <c r="H5008" s="9" t="s">
        <v>242</v>
      </c>
      <c r="I5008" s="9" t="s">
        <v>243</v>
      </c>
      <c r="J5008" s="9" t="s">
        <v>244</v>
      </c>
      <c r="K5008" s="9">
        <v>44</v>
      </c>
      <c r="L5008" s="9">
        <v>44</v>
      </c>
      <c r="M5008" s="9">
        <v>44</v>
      </c>
    </row>
    <row r="5009" spans="1:13" x14ac:dyDescent="0.35">
      <c r="A5009" s="8">
        <v>5007</v>
      </c>
      <c r="B5009" s="9" t="s">
        <v>1811</v>
      </c>
      <c r="C5009" s="9">
        <v>23</v>
      </c>
      <c r="D5009" s="9" t="s">
        <v>1814</v>
      </c>
      <c r="E5009" s="11">
        <v>5</v>
      </c>
      <c r="F5009" s="9" t="s">
        <v>92</v>
      </c>
      <c r="G5009" s="9" t="s">
        <v>175</v>
      </c>
      <c r="H5009" s="9" t="s">
        <v>245</v>
      </c>
      <c r="I5009" s="9" t="s">
        <v>246</v>
      </c>
      <c r="J5009" s="9" t="s">
        <v>247</v>
      </c>
      <c r="K5009" s="9">
        <v>1990</v>
      </c>
      <c r="L5009" s="9">
        <v>1990</v>
      </c>
      <c r="M5009" s="9">
        <v>1990</v>
      </c>
    </row>
    <row r="5010" spans="1:13" x14ac:dyDescent="0.35">
      <c r="A5010" s="8">
        <v>5008</v>
      </c>
      <c r="B5010" s="9" t="s">
        <v>1811</v>
      </c>
      <c r="C5010" s="9">
        <v>23</v>
      </c>
      <c r="D5010" s="9" t="s">
        <v>1814</v>
      </c>
      <c r="E5010" s="11">
        <v>5</v>
      </c>
      <c r="F5010" s="9" t="s">
        <v>92</v>
      </c>
      <c r="G5010" s="9" t="s">
        <v>175</v>
      </c>
      <c r="H5010" s="9" t="s">
        <v>251</v>
      </c>
      <c r="I5010" s="9" t="s">
        <v>252</v>
      </c>
      <c r="J5010" s="9" t="s">
        <v>253</v>
      </c>
      <c r="K5010" s="9">
        <v>19696</v>
      </c>
      <c r="L5010" s="9">
        <v>20190</v>
      </c>
      <c r="M5010" s="9">
        <v>20646</v>
      </c>
    </row>
    <row r="5011" spans="1:13" x14ac:dyDescent="0.35">
      <c r="A5011" s="8">
        <v>5009</v>
      </c>
      <c r="B5011" s="9" t="s">
        <v>1811</v>
      </c>
      <c r="C5011" s="9">
        <v>23</v>
      </c>
      <c r="D5011" s="9" t="s">
        <v>1814</v>
      </c>
      <c r="E5011" s="11">
        <v>5</v>
      </c>
      <c r="F5011" s="9" t="s">
        <v>92</v>
      </c>
      <c r="G5011" s="9" t="s">
        <v>175</v>
      </c>
      <c r="H5011" s="9" t="s">
        <v>257</v>
      </c>
      <c r="I5011" s="9" t="s">
        <v>258</v>
      </c>
      <c r="J5011" s="9" t="s">
        <v>259</v>
      </c>
      <c r="K5011" s="9">
        <v>139</v>
      </c>
      <c r="L5011" s="9">
        <v>139</v>
      </c>
      <c r="M5011" s="9">
        <v>139</v>
      </c>
    </row>
    <row r="5012" spans="1:13" x14ac:dyDescent="0.35">
      <c r="A5012" s="8">
        <v>5010</v>
      </c>
      <c r="B5012" s="9" t="s">
        <v>1811</v>
      </c>
      <c r="C5012" s="9">
        <v>23</v>
      </c>
      <c r="D5012" s="9" t="s">
        <v>1814</v>
      </c>
      <c r="E5012" s="11">
        <v>5</v>
      </c>
      <c r="F5012" s="9" t="s">
        <v>92</v>
      </c>
      <c r="G5012" s="9" t="s">
        <v>175</v>
      </c>
      <c r="H5012" s="9" t="s">
        <v>260</v>
      </c>
      <c r="I5012" s="9" t="s">
        <v>261</v>
      </c>
      <c r="J5012" s="9" t="s">
        <v>262</v>
      </c>
      <c r="K5012" s="9">
        <v>24537</v>
      </c>
      <c r="L5012" s="9">
        <v>27339</v>
      </c>
      <c r="M5012" s="9">
        <v>29925</v>
      </c>
    </row>
    <row r="5013" spans="1:13" x14ac:dyDescent="0.35">
      <c r="A5013" s="8">
        <v>5011</v>
      </c>
      <c r="B5013" s="9" t="s">
        <v>1811</v>
      </c>
      <c r="C5013" s="9">
        <v>23</v>
      </c>
      <c r="D5013" s="9" t="s">
        <v>1814</v>
      </c>
      <c r="E5013" s="11">
        <v>5</v>
      </c>
      <c r="F5013" s="9" t="s">
        <v>92</v>
      </c>
      <c r="G5013" s="9" t="s">
        <v>175</v>
      </c>
      <c r="H5013" s="9" t="s">
        <v>793</v>
      </c>
      <c r="I5013" s="9" t="s">
        <v>794</v>
      </c>
      <c r="J5013" s="9" t="s">
        <v>795</v>
      </c>
      <c r="K5013" s="9">
        <v>73698</v>
      </c>
      <c r="L5013" s="9">
        <v>75062</v>
      </c>
      <c r="M5013" s="9">
        <v>76320</v>
      </c>
    </row>
    <row r="5014" spans="1:13" x14ac:dyDescent="0.35">
      <c r="A5014" s="8">
        <v>5012</v>
      </c>
      <c r="B5014" s="9" t="s">
        <v>1811</v>
      </c>
      <c r="C5014" s="9">
        <v>23</v>
      </c>
      <c r="D5014" s="9" t="s">
        <v>1814</v>
      </c>
      <c r="E5014" s="11">
        <v>6</v>
      </c>
      <c r="F5014" s="9" t="s">
        <v>92</v>
      </c>
      <c r="G5014" s="9" t="s">
        <v>263</v>
      </c>
      <c r="H5014" s="9" t="s">
        <v>264</v>
      </c>
      <c r="I5014" s="9" t="s">
        <v>265</v>
      </c>
      <c r="J5014" s="9" t="s">
        <v>266</v>
      </c>
      <c r="K5014" s="9">
        <v>2700</v>
      </c>
      <c r="L5014" s="9">
        <v>2700</v>
      </c>
      <c r="M5014" s="9">
        <v>2700</v>
      </c>
    </row>
    <row r="5015" spans="1:13" x14ac:dyDescent="0.35">
      <c r="A5015" s="8">
        <v>5013</v>
      </c>
      <c r="B5015" s="9" t="s">
        <v>1811</v>
      </c>
      <c r="C5015" s="9">
        <v>23</v>
      </c>
      <c r="D5015" s="9" t="s">
        <v>1814</v>
      </c>
      <c r="E5015" s="11">
        <v>6</v>
      </c>
      <c r="F5015" s="9" t="s">
        <v>92</v>
      </c>
      <c r="G5015" s="9" t="s">
        <v>263</v>
      </c>
      <c r="H5015" s="9" t="s">
        <v>267</v>
      </c>
      <c r="I5015" s="9" t="s">
        <v>268</v>
      </c>
      <c r="J5015" s="9" t="s">
        <v>269</v>
      </c>
      <c r="K5015" s="9">
        <v>6194</v>
      </c>
      <c r="L5015" s="9">
        <v>6222</v>
      </c>
      <c r="M5015" s="9">
        <v>6249</v>
      </c>
    </row>
    <row r="5016" spans="1:13" x14ac:dyDescent="0.35">
      <c r="A5016" s="8">
        <v>5014</v>
      </c>
      <c r="B5016" s="9" t="s">
        <v>1811</v>
      </c>
      <c r="C5016" s="9">
        <v>23</v>
      </c>
      <c r="D5016" s="9" t="s">
        <v>1814</v>
      </c>
      <c r="E5016" s="11">
        <v>6</v>
      </c>
      <c r="F5016" s="9" t="s">
        <v>92</v>
      </c>
      <c r="G5016" s="9" t="s">
        <v>263</v>
      </c>
      <c r="H5016" s="9" t="s">
        <v>796</v>
      </c>
      <c r="I5016" s="9" t="s">
        <v>797</v>
      </c>
      <c r="J5016" s="9" t="s">
        <v>798</v>
      </c>
      <c r="K5016" s="9">
        <v>18149</v>
      </c>
      <c r="L5016" s="9">
        <v>18149</v>
      </c>
      <c r="M5016" s="9">
        <v>18149</v>
      </c>
    </row>
    <row r="5017" spans="1:13" x14ac:dyDescent="0.35">
      <c r="A5017" s="8">
        <v>5015</v>
      </c>
      <c r="B5017" s="9" t="s">
        <v>1811</v>
      </c>
      <c r="C5017" s="9">
        <v>23</v>
      </c>
      <c r="D5017" s="9" t="s">
        <v>1814</v>
      </c>
      <c r="E5017" s="11">
        <v>6</v>
      </c>
      <c r="F5017" s="9" t="s">
        <v>92</v>
      </c>
      <c r="G5017" s="9" t="s">
        <v>263</v>
      </c>
      <c r="H5017" s="9" t="s">
        <v>270</v>
      </c>
      <c r="I5017" s="9" t="s">
        <v>271</v>
      </c>
      <c r="J5017" s="9" t="s">
        <v>272</v>
      </c>
      <c r="K5017" s="9">
        <v>1136</v>
      </c>
      <c r="L5017" s="9">
        <v>1269</v>
      </c>
      <c r="M5017" s="9">
        <v>1393</v>
      </c>
    </row>
    <row r="5018" spans="1:13" x14ac:dyDescent="0.35">
      <c r="A5018" s="8">
        <v>5016</v>
      </c>
      <c r="B5018" s="9" t="s">
        <v>1811</v>
      </c>
      <c r="C5018" s="9">
        <v>23</v>
      </c>
      <c r="D5018" s="9" t="s">
        <v>1814</v>
      </c>
      <c r="E5018" s="11">
        <v>6</v>
      </c>
      <c r="F5018" s="9" t="s">
        <v>92</v>
      </c>
      <c r="G5018" s="9" t="s">
        <v>263</v>
      </c>
      <c r="H5018" s="9" t="s">
        <v>273</v>
      </c>
      <c r="I5018" s="9" t="s">
        <v>274</v>
      </c>
      <c r="J5018" s="9" t="s">
        <v>275</v>
      </c>
      <c r="K5018" s="9">
        <v>9626</v>
      </c>
      <c r="L5018" s="9">
        <v>11571</v>
      </c>
      <c r="M5018" s="9">
        <v>13366</v>
      </c>
    </row>
    <row r="5019" spans="1:13" x14ac:dyDescent="0.35">
      <c r="A5019" s="8">
        <v>5017</v>
      </c>
      <c r="B5019" s="9" t="s">
        <v>1811</v>
      </c>
      <c r="C5019" s="9">
        <v>23</v>
      </c>
      <c r="D5019" s="9" t="s">
        <v>1814</v>
      </c>
      <c r="E5019" s="11">
        <v>6</v>
      </c>
      <c r="F5019" s="9" t="s">
        <v>92</v>
      </c>
      <c r="G5019" s="9" t="s">
        <v>263</v>
      </c>
      <c r="H5019" s="9" t="s">
        <v>276</v>
      </c>
      <c r="I5019" s="9" t="s">
        <v>222</v>
      </c>
      <c r="J5019" s="9" t="s">
        <v>277</v>
      </c>
      <c r="K5019" s="9">
        <v>1351</v>
      </c>
      <c r="L5019" s="9">
        <v>1351</v>
      </c>
      <c r="M5019" s="9">
        <v>1351</v>
      </c>
    </row>
    <row r="5020" spans="1:13" x14ac:dyDescent="0.35">
      <c r="A5020" s="8">
        <v>5018</v>
      </c>
      <c r="B5020" s="9" t="s">
        <v>1811</v>
      </c>
      <c r="C5020" s="9">
        <v>23</v>
      </c>
      <c r="D5020" s="9" t="s">
        <v>1814</v>
      </c>
      <c r="E5020" s="11">
        <v>6</v>
      </c>
      <c r="F5020" s="9" t="s">
        <v>92</v>
      </c>
      <c r="G5020" s="9" t="s">
        <v>263</v>
      </c>
      <c r="H5020" s="9" t="s">
        <v>281</v>
      </c>
      <c r="I5020" s="9" t="s">
        <v>282</v>
      </c>
      <c r="J5020" s="9" t="s">
        <v>283</v>
      </c>
      <c r="K5020" s="9">
        <v>2533</v>
      </c>
      <c r="L5020" s="9">
        <v>2541</v>
      </c>
      <c r="M5020" s="9">
        <v>2549</v>
      </c>
    </row>
    <row r="5021" spans="1:13" x14ac:dyDescent="0.35">
      <c r="A5021" s="8">
        <v>5019</v>
      </c>
      <c r="B5021" s="9" t="s">
        <v>1811</v>
      </c>
      <c r="C5021" s="9">
        <v>23</v>
      </c>
      <c r="D5021" s="9" t="s">
        <v>1814</v>
      </c>
      <c r="E5021" s="11">
        <v>6</v>
      </c>
      <c r="F5021" s="9" t="s">
        <v>92</v>
      </c>
      <c r="G5021" s="9" t="s">
        <v>263</v>
      </c>
      <c r="H5021" s="9" t="s">
        <v>290</v>
      </c>
      <c r="I5021" s="9" t="s">
        <v>291</v>
      </c>
      <c r="J5021" s="9" t="s">
        <v>292</v>
      </c>
      <c r="K5021" s="9">
        <v>1800</v>
      </c>
      <c r="L5021" s="9">
        <v>1800</v>
      </c>
      <c r="M5021" s="9">
        <v>1800</v>
      </c>
    </row>
    <row r="5022" spans="1:13" x14ac:dyDescent="0.35">
      <c r="A5022" s="8">
        <v>5020</v>
      </c>
      <c r="B5022" s="9" t="s">
        <v>1811</v>
      </c>
      <c r="C5022" s="9">
        <v>23</v>
      </c>
      <c r="D5022" s="9" t="s">
        <v>1814</v>
      </c>
      <c r="E5022" s="11">
        <v>6</v>
      </c>
      <c r="F5022" s="9" t="s">
        <v>92</v>
      </c>
      <c r="G5022" s="9" t="s">
        <v>263</v>
      </c>
      <c r="H5022" s="9" t="s">
        <v>293</v>
      </c>
      <c r="I5022" s="9" t="s">
        <v>294</v>
      </c>
      <c r="J5022" s="9" t="s">
        <v>295</v>
      </c>
      <c r="K5022" s="9">
        <v>271</v>
      </c>
      <c r="L5022" s="9">
        <v>297</v>
      </c>
      <c r="M5022" s="9">
        <v>320</v>
      </c>
    </row>
    <row r="5023" spans="1:13" x14ac:dyDescent="0.35">
      <c r="A5023" s="8">
        <v>5021</v>
      </c>
      <c r="B5023" s="9" t="s">
        <v>1811</v>
      </c>
      <c r="C5023" s="9">
        <v>23</v>
      </c>
      <c r="D5023" s="9" t="s">
        <v>1814</v>
      </c>
      <c r="E5023" s="11">
        <v>6</v>
      </c>
      <c r="F5023" s="9" t="s">
        <v>92</v>
      </c>
      <c r="G5023" s="9" t="s">
        <v>263</v>
      </c>
      <c r="H5023" s="9" t="s">
        <v>296</v>
      </c>
      <c r="I5023" s="9" t="s">
        <v>297</v>
      </c>
      <c r="J5023" s="9" t="s">
        <v>298</v>
      </c>
      <c r="K5023" s="9">
        <v>7122</v>
      </c>
      <c r="L5023" s="9">
        <v>8574</v>
      </c>
      <c r="M5023" s="9">
        <v>9916</v>
      </c>
    </row>
    <row r="5024" spans="1:13" x14ac:dyDescent="0.35">
      <c r="A5024" s="8">
        <v>5022</v>
      </c>
      <c r="B5024" s="9" t="s">
        <v>1811</v>
      </c>
      <c r="C5024" s="9">
        <v>23</v>
      </c>
      <c r="D5024" s="9" t="s">
        <v>1814</v>
      </c>
      <c r="E5024" s="11">
        <v>6</v>
      </c>
      <c r="F5024" s="9" t="s">
        <v>92</v>
      </c>
      <c r="G5024" s="9" t="s">
        <v>263</v>
      </c>
      <c r="H5024" s="9" t="s">
        <v>299</v>
      </c>
      <c r="I5024" s="9" t="s">
        <v>300</v>
      </c>
      <c r="J5024" s="9" t="s">
        <v>301</v>
      </c>
      <c r="K5024" s="9">
        <v>11625</v>
      </c>
      <c r="L5024" s="9">
        <v>13181</v>
      </c>
      <c r="M5024" s="9">
        <v>14618</v>
      </c>
    </row>
    <row r="5025" spans="1:13" x14ac:dyDescent="0.35">
      <c r="A5025" s="8">
        <v>5023</v>
      </c>
      <c r="B5025" s="9" t="s">
        <v>1811</v>
      </c>
      <c r="C5025" s="9">
        <v>23</v>
      </c>
      <c r="D5025" s="9" t="s">
        <v>1814</v>
      </c>
      <c r="E5025" s="11">
        <v>6</v>
      </c>
      <c r="F5025" s="9" t="s">
        <v>92</v>
      </c>
      <c r="G5025" s="9" t="s">
        <v>263</v>
      </c>
      <c r="H5025" s="9" t="s">
        <v>681</v>
      </c>
      <c r="I5025" s="9" t="s">
        <v>682</v>
      </c>
      <c r="J5025" s="9" t="s">
        <v>683</v>
      </c>
      <c r="K5025" s="9">
        <v>580</v>
      </c>
      <c r="L5025" s="9">
        <v>580</v>
      </c>
      <c r="M5025" s="9">
        <v>580</v>
      </c>
    </row>
    <row r="5026" spans="1:13" x14ac:dyDescent="0.35">
      <c r="A5026" s="8">
        <v>5024</v>
      </c>
      <c r="B5026" s="9" t="s">
        <v>1811</v>
      </c>
      <c r="C5026" s="9">
        <v>23</v>
      </c>
      <c r="D5026" s="9" t="s">
        <v>1814</v>
      </c>
      <c r="E5026" s="11">
        <v>6</v>
      </c>
      <c r="F5026" s="9" t="s">
        <v>92</v>
      </c>
      <c r="G5026" s="9" t="s">
        <v>263</v>
      </c>
      <c r="H5026" s="9" t="s">
        <v>308</v>
      </c>
      <c r="I5026" s="9" t="s">
        <v>309</v>
      </c>
      <c r="J5026" s="9" t="s">
        <v>310</v>
      </c>
      <c r="K5026" s="9">
        <v>5334</v>
      </c>
      <c r="L5026" s="9">
        <v>5952</v>
      </c>
      <c r="M5026" s="9">
        <v>6523</v>
      </c>
    </row>
    <row r="5027" spans="1:13" x14ac:dyDescent="0.35">
      <c r="A5027" s="8">
        <v>5025</v>
      </c>
      <c r="B5027" s="9" t="s">
        <v>1811</v>
      </c>
      <c r="C5027" s="9">
        <v>23</v>
      </c>
      <c r="D5027" s="9" t="s">
        <v>1814</v>
      </c>
      <c r="E5027" s="11">
        <v>6</v>
      </c>
      <c r="F5027" s="9" t="s">
        <v>92</v>
      </c>
      <c r="G5027" s="9" t="s">
        <v>263</v>
      </c>
      <c r="H5027" s="9" t="s">
        <v>311</v>
      </c>
      <c r="I5027" s="9" t="s">
        <v>312</v>
      </c>
      <c r="J5027" s="9" t="s">
        <v>313</v>
      </c>
      <c r="K5027" s="9">
        <v>6541</v>
      </c>
      <c r="L5027" s="9">
        <v>7897</v>
      </c>
      <c r="M5027" s="9">
        <v>9148</v>
      </c>
    </row>
    <row r="5028" spans="1:13" x14ac:dyDescent="0.35">
      <c r="A5028" s="8">
        <v>5026</v>
      </c>
      <c r="B5028" s="9" t="s">
        <v>1811</v>
      </c>
      <c r="C5028" s="9">
        <v>23</v>
      </c>
      <c r="D5028" s="9" t="s">
        <v>1814</v>
      </c>
      <c r="E5028" s="11">
        <v>6</v>
      </c>
      <c r="F5028" s="9" t="s">
        <v>92</v>
      </c>
      <c r="G5028" s="9" t="s">
        <v>263</v>
      </c>
      <c r="H5028" s="9" t="s">
        <v>317</v>
      </c>
      <c r="I5028" s="9" t="s">
        <v>318</v>
      </c>
      <c r="J5028" s="9" t="s">
        <v>319</v>
      </c>
      <c r="K5028" s="9">
        <v>3205</v>
      </c>
      <c r="L5028" s="9">
        <v>5362</v>
      </c>
      <c r="M5028" s="9">
        <v>6700</v>
      </c>
    </row>
    <row r="5029" spans="1:13" x14ac:dyDescent="0.35">
      <c r="A5029" s="8">
        <v>5027</v>
      </c>
      <c r="B5029" s="9" t="s">
        <v>1811</v>
      </c>
      <c r="C5029" s="9">
        <v>23</v>
      </c>
      <c r="D5029" s="9" t="s">
        <v>1814</v>
      </c>
      <c r="E5029" s="11">
        <v>6</v>
      </c>
      <c r="F5029" s="9" t="s">
        <v>92</v>
      </c>
      <c r="G5029" s="9" t="s">
        <v>263</v>
      </c>
      <c r="H5029" s="9" t="s">
        <v>320</v>
      </c>
      <c r="I5029" s="9" t="s">
        <v>321</v>
      </c>
      <c r="J5029" s="9" t="s">
        <v>322</v>
      </c>
      <c r="K5029" s="9">
        <v>2700</v>
      </c>
      <c r="L5029" s="9">
        <v>3870</v>
      </c>
      <c r="M5029" s="9">
        <v>4200</v>
      </c>
    </row>
    <row r="5030" spans="1:13" x14ac:dyDescent="0.35">
      <c r="A5030" s="8">
        <v>5028</v>
      </c>
      <c r="B5030" s="9" t="s">
        <v>1811</v>
      </c>
      <c r="C5030" s="9">
        <v>23</v>
      </c>
      <c r="D5030" s="9" t="s">
        <v>1814</v>
      </c>
      <c r="E5030" s="11">
        <v>6</v>
      </c>
      <c r="F5030" s="9" t="s">
        <v>92</v>
      </c>
      <c r="G5030" s="9" t="s">
        <v>263</v>
      </c>
      <c r="H5030" s="9" t="s">
        <v>335</v>
      </c>
      <c r="I5030" s="9" t="s">
        <v>336</v>
      </c>
      <c r="J5030" s="9" t="s">
        <v>337</v>
      </c>
      <c r="K5030" s="9">
        <v>750</v>
      </c>
      <c r="L5030" s="9">
        <v>750</v>
      </c>
      <c r="M5030" s="9">
        <v>750</v>
      </c>
    </row>
    <row r="5031" spans="1:13" x14ac:dyDescent="0.35">
      <c r="A5031" s="8">
        <v>5029</v>
      </c>
      <c r="B5031" s="9" t="s">
        <v>1811</v>
      </c>
      <c r="C5031" s="9">
        <v>23</v>
      </c>
      <c r="D5031" s="9" t="s">
        <v>1814</v>
      </c>
      <c r="E5031" s="11">
        <v>6</v>
      </c>
      <c r="F5031" s="9" t="s">
        <v>92</v>
      </c>
      <c r="G5031" s="9" t="s">
        <v>263</v>
      </c>
      <c r="H5031" s="9" t="s">
        <v>820</v>
      </c>
      <c r="I5031" s="9" t="s">
        <v>821</v>
      </c>
      <c r="J5031" s="9" t="s">
        <v>822</v>
      </c>
      <c r="K5031" s="9">
        <v>20194</v>
      </c>
      <c r="L5031" s="9">
        <v>22179</v>
      </c>
      <c r="M5031" s="9">
        <v>24743</v>
      </c>
    </row>
    <row r="5032" spans="1:13" x14ac:dyDescent="0.35">
      <c r="A5032" s="8">
        <v>5030</v>
      </c>
      <c r="B5032" s="9" t="s">
        <v>1811</v>
      </c>
      <c r="C5032" s="9">
        <v>23</v>
      </c>
      <c r="D5032" s="9" t="s">
        <v>1814</v>
      </c>
      <c r="E5032" s="11">
        <v>7</v>
      </c>
      <c r="F5032" s="9" t="s">
        <v>92</v>
      </c>
      <c r="G5032" s="9" t="s">
        <v>338</v>
      </c>
      <c r="H5032" s="9" t="s">
        <v>339</v>
      </c>
      <c r="I5032" s="9" t="s">
        <v>340</v>
      </c>
      <c r="J5032" s="9" t="s">
        <v>341</v>
      </c>
      <c r="K5032" s="9">
        <v>12250</v>
      </c>
      <c r="L5032" s="9">
        <v>19895</v>
      </c>
      <c r="M5032" s="9">
        <v>22354</v>
      </c>
    </row>
    <row r="5033" spans="1:13" x14ac:dyDescent="0.35">
      <c r="A5033" s="8">
        <v>5031</v>
      </c>
      <c r="B5033" s="9" t="s">
        <v>1811</v>
      </c>
      <c r="C5033" s="9">
        <v>23</v>
      </c>
      <c r="D5033" s="9" t="s">
        <v>1814</v>
      </c>
      <c r="E5033" s="11">
        <v>7</v>
      </c>
      <c r="F5033" s="9" t="s">
        <v>92</v>
      </c>
      <c r="G5033" s="9" t="s">
        <v>338</v>
      </c>
      <c r="H5033" s="9" t="s">
        <v>345</v>
      </c>
      <c r="I5033" s="9" t="s">
        <v>346</v>
      </c>
      <c r="J5033" s="9" t="s">
        <v>347</v>
      </c>
      <c r="K5033" s="9">
        <v>1963</v>
      </c>
      <c r="L5033" s="9">
        <v>2932</v>
      </c>
      <c r="M5033" s="9">
        <v>3269</v>
      </c>
    </row>
    <row r="5034" spans="1:13" x14ac:dyDescent="0.35">
      <c r="A5034" s="8">
        <v>5032</v>
      </c>
      <c r="B5034" s="9" t="s">
        <v>1811</v>
      </c>
      <c r="C5034" s="9">
        <v>23</v>
      </c>
      <c r="D5034" s="9" t="s">
        <v>1814</v>
      </c>
      <c r="E5034" s="11">
        <v>7</v>
      </c>
      <c r="F5034" s="9" t="s">
        <v>92</v>
      </c>
      <c r="G5034" s="9" t="s">
        <v>338</v>
      </c>
      <c r="H5034" s="9" t="s">
        <v>348</v>
      </c>
      <c r="I5034" s="9" t="s">
        <v>349</v>
      </c>
      <c r="J5034" s="9" t="s">
        <v>350</v>
      </c>
      <c r="K5034" s="9">
        <v>559</v>
      </c>
      <c r="L5034" s="9">
        <v>698</v>
      </c>
      <c r="M5034" s="9">
        <v>826</v>
      </c>
    </row>
    <row r="5035" spans="1:13" x14ac:dyDescent="0.35">
      <c r="A5035" s="8">
        <v>5033</v>
      </c>
      <c r="B5035" s="9" t="s">
        <v>1811</v>
      </c>
      <c r="C5035" s="9">
        <v>23</v>
      </c>
      <c r="D5035" s="9" t="s">
        <v>1814</v>
      </c>
      <c r="E5035" s="11">
        <v>7</v>
      </c>
      <c r="F5035" s="9" t="s">
        <v>92</v>
      </c>
      <c r="G5035" s="9" t="s">
        <v>338</v>
      </c>
      <c r="H5035" s="9" t="s">
        <v>354</v>
      </c>
      <c r="I5035" s="9" t="s">
        <v>355</v>
      </c>
      <c r="J5035" s="9" t="s">
        <v>356</v>
      </c>
      <c r="K5035" s="9">
        <v>706</v>
      </c>
      <c r="L5035" s="9">
        <v>946</v>
      </c>
      <c r="M5035" s="9">
        <v>1381</v>
      </c>
    </row>
    <row r="5036" spans="1:13" x14ac:dyDescent="0.35">
      <c r="A5036" s="8">
        <v>5034</v>
      </c>
      <c r="B5036" s="9" t="s">
        <v>1811</v>
      </c>
      <c r="C5036" s="9">
        <v>23</v>
      </c>
      <c r="D5036" s="9" t="s">
        <v>1814</v>
      </c>
      <c r="E5036" s="11">
        <v>7</v>
      </c>
      <c r="F5036" s="9" t="s">
        <v>92</v>
      </c>
      <c r="G5036" s="9" t="s">
        <v>338</v>
      </c>
      <c r="H5036" s="9" t="s">
        <v>357</v>
      </c>
      <c r="I5036" s="9" t="s">
        <v>358</v>
      </c>
      <c r="J5036" s="9" t="s">
        <v>359</v>
      </c>
      <c r="K5036" s="9">
        <v>1754</v>
      </c>
      <c r="L5036" s="9">
        <v>1928</v>
      </c>
      <c r="M5036" s="9">
        <v>2088</v>
      </c>
    </row>
    <row r="5037" spans="1:13" x14ac:dyDescent="0.35">
      <c r="A5037" s="8">
        <v>5035</v>
      </c>
      <c r="B5037" s="9" t="s">
        <v>1811</v>
      </c>
      <c r="C5037" s="9">
        <v>23</v>
      </c>
      <c r="D5037" s="9" t="s">
        <v>1814</v>
      </c>
      <c r="E5037" s="11">
        <v>7</v>
      </c>
      <c r="F5037" s="9" t="s">
        <v>92</v>
      </c>
      <c r="G5037" s="9" t="s">
        <v>338</v>
      </c>
      <c r="H5037" s="9" t="s">
        <v>360</v>
      </c>
      <c r="I5037" s="9" t="s">
        <v>361</v>
      </c>
      <c r="J5037" s="9" t="s">
        <v>362</v>
      </c>
      <c r="K5037" s="9">
        <v>1674</v>
      </c>
      <c r="L5037" s="9">
        <v>1674</v>
      </c>
      <c r="M5037" s="9">
        <v>1674</v>
      </c>
    </row>
    <row r="5038" spans="1:13" x14ac:dyDescent="0.35">
      <c r="A5038" s="8">
        <v>5036</v>
      </c>
      <c r="B5038" s="9" t="s">
        <v>1811</v>
      </c>
      <c r="C5038" s="9">
        <v>23</v>
      </c>
      <c r="D5038" s="9" t="s">
        <v>1814</v>
      </c>
      <c r="E5038" s="11">
        <v>7</v>
      </c>
      <c r="F5038" s="9" t="s">
        <v>92</v>
      </c>
      <c r="G5038" s="9" t="s">
        <v>338</v>
      </c>
      <c r="H5038" s="9" t="s">
        <v>363</v>
      </c>
      <c r="I5038" s="9" t="s">
        <v>364</v>
      </c>
      <c r="J5038" s="9" t="s">
        <v>365</v>
      </c>
      <c r="K5038" s="9">
        <v>1050</v>
      </c>
      <c r="L5038" s="9">
        <v>1167</v>
      </c>
      <c r="M5038" s="9">
        <v>1275</v>
      </c>
    </row>
    <row r="5039" spans="1:13" x14ac:dyDescent="0.35">
      <c r="A5039" s="8">
        <v>5037</v>
      </c>
      <c r="B5039" s="9" t="s">
        <v>1811</v>
      </c>
      <c r="C5039" s="9">
        <v>23</v>
      </c>
      <c r="D5039" s="9" t="s">
        <v>1814</v>
      </c>
      <c r="E5039" s="11">
        <v>7</v>
      </c>
      <c r="F5039" s="9" t="s">
        <v>92</v>
      </c>
      <c r="G5039" s="9" t="s">
        <v>338</v>
      </c>
      <c r="H5039" s="9" t="s">
        <v>366</v>
      </c>
      <c r="I5039" s="9" t="s">
        <v>367</v>
      </c>
      <c r="J5039" s="9" t="s">
        <v>368</v>
      </c>
      <c r="K5039" s="9">
        <v>238</v>
      </c>
      <c r="L5039" s="9">
        <v>238</v>
      </c>
      <c r="M5039" s="9">
        <v>238</v>
      </c>
    </row>
    <row r="5040" spans="1:13" x14ac:dyDescent="0.35">
      <c r="A5040" s="8">
        <v>5038</v>
      </c>
      <c r="B5040" s="9" t="s">
        <v>1811</v>
      </c>
      <c r="C5040" s="9">
        <v>23</v>
      </c>
      <c r="D5040" s="9" t="s">
        <v>1814</v>
      </c>
      <c r="E5040" s="11">
        <v>7</v>
      </c>
      <c r="F5040" s="9" t="s">
        <v>92</v>
      </c>
      <c r="G5040" s="9" t="s">
        <v>338</v>
      </c>
      <c r="H5040" s="9" t="s">
        <v>369</v>
      </c>
      <c r="I5040" s="9" t="s">
        <v>370</v>
      </c>
      <c r="J5040" s="9" t="s">
        <v>371</v>
      </c>
      <c r="K5040" s="9">
        <v>6947</v>
      </c>
      <c r="L5040" s="9">
        <v>7828</v>
      </c>
      <c r="M5040" s="9">
        <v>8641</v>
      </c>
    </row>
    <row r="5041" spans="1:13" x14ac:dyDescent="0.35">
      <c r="A5041" s="8">
        <v>5039</v>
      </c>
      <c r="B5041" s="9" t="s">
        <v>1811</v>
      </c>
      <c r="C5041" s="9">
        <v>23</v>
      </c>
      <c r="D5041" s="9" t="s">
        <v>1814</v>
      </c>
      <c r="E5041" s="11">
        <v>7</v>
      </c>
      <c r="F5041" s="9" t="s">
        <v>92</v>
      </c>
      <c r="G5041" s="9" t="s">
        <v>338</v>
      </c>
      <c r="H5041" s="9" t="s">
        <v>372</v>
      </c>
      <c r="I5041" s="9" t="s">
        <v>373</v>
      </c>
      <c r="J5041" s="9" t="s">
        <v>374</v>
      </c>
      <c r="K5041" s="9">
        <v>28000</v>
      </c>
      <c r="L5041" s="9">
        <v>28667</v>
      </c>
      <c r="M5041" s="9">
        <v>29282</v>
      </c>
    </row>
    <row r="5042" spans="1:13" x14ac:dyDescent="0.35">
      <c r="A5042" s="8">
        <v>5040</v>
      </c>
      <c r="B5042" s="9" t="s">
        <v>1811</v>
      </c>
      <c r="C5042" s="9">
        <v>23</v>
      </c>
      <c r="D5042" s="9" t="s">
        <v>1814</v>
      </c>
      <c r="E5042" s="11">
        <v>7</v>
      </c>
      <c r="F5042" s="9" t="s">
        <v>92</v>
      </c>
      <c r="G5042" s="9" t="s">
        <v>338</v>
      </c>
      <c r="H5042" s="9" t="s">
        <v>375</v>
      </c>
      <c r="I5042" s="9" t="s">
        <v>376</v>
      </c>
      <c r="J5042" s="9" t="s">
        <v>377</v>
      </c>
      <c r="K5042" s="9">
        <v>1837</v>
      </c>
      <c r="L5042" s="9">
        <v>1883</v>
      </c>
      <c r="M5042" s="9">
        <v>1926</v>
      </c>
    </row>
    <row r="5043" spans="1:13" x14ac:dyDescent="0.35">
      <c r="A5043" s="8">
        <v>5041</v>
      </c>
      <c r="B5043" s="9" t="s">
        <v>1811</v>
      </c>
      <c r="C5043" s="9">
        <v>23</v>
      </c>
      <c r="D5043" s="9" t="s">
        <v>1814</v>
      </c>
      <c r="E5043" s="11">
        <v>7</v>
      </c>
      <c r="F5043" s="9" t="s">
        <v>92</v>
      </c>
      <c r="G5043" s="9" t="s">
        <v>338</v>
      </c>
      <c r="H5043" s="9" t="s">
        <v>378</v>
      </c>
      <c r="I5043" s="9" t="s">
        <v>379</v>
      </c>
      <c r="J5043" s="9" t="s">
        <v>380</v>
      </c>
      <c r="K5043" s="9">
        <v>445</v>
      </c>
      <c r="L5043" s="9">
        <v>537</v>
      </c>
      <c r="M5043" s="9">
        <v>622</v>
      </c>
    </row>
    <row r="5044" spans="1:13" x14ac:dyDescent="0.35">
      <c r="A5044" s="8">
        <v>5042</v>
      </c>
      <c r="B5044" s="9" t="s">
        <v>1811</v>
      </c>
      <c r="C5044" s="9">
        <v>23</v>
      </c>
      <c r="D5044" s="9" t="s">
        <v>1814</v>
      </c>
      <c r="E5044" s="11">
        <v>7</v>
      </c>
      <c r="F5044" s="9" t="s">
        <v>92</v>
      </c>
      <c r="G5044" s="9" t="s">
        <v>338</v>
      </c>
      <c r="H5044" s="9" t="s">
        <v>381</v>
      </c>
      <c r="I5044" s="9" t="s">
        <v>382</v>
      </c>
      <c r="J5044" s="9" t="s">
        <v>383</v>
      </c>
      <c r="K5044" s="9">
        <v>8963</v>
      </c>
      <c r="L5044" s="9">
        <v>9890</v>
      </c>
      <c r="M5044" s="9">
        <v>11464</v>
      </c>
    </row>
    <row r="5045" spans="1:13" x14ac:dyDescent="0.35">
      <c r="A5045" s="8">
        <v>5043</v>
      </c>
      <c r="B5045" s="9" t="s">
        <v>1811</v>
      </c>
      <c r="C5045" s="9">
        <v>23</v>
      </c>
      <c r="D5045" s="9" t="s">
        <v>1814</v>
      </c>
      <c r="E5045" s="11">
        <v>7</v>
      </c>
      <c r="F5045" s="9" t="s">
        <v>92</v>
      </c>
      <c r="G5045" s="9" t="s">
        <v>338</v>
      </c>
      <c r="H5045" s="9" t="s">
        <v>384</v>
      </c>
      <c r="I5045" s="9" t="s">
        <v>385</v>
      </c>
      <c r="J5045" s="9" t="s">
        <v>386</v>
      </c>
      <c r="K5045" s="9">
        <v>2352</v>
      </c>
      <c r="L5045" s="9">
        <v>2352</v>
      </c>
      <c r="M5045" s="9">
        <v>2352</v>
      </c>
    </row>
    <row r="5046" spans="1:13" x14ac:dyDescent="0.35">
      <c r="A5046" s="8">
        <v>5044</v>
      </c>
      <c r="B5046" s="9" t="s">
        <v>1811</v>
      </c>
      <c r="C5046" s="9">
        <v>23</v>
      </c>
      <c r="D5046" s="9" t="s">
        <v>1814</v>
      </c>
      <c r="E5046" s="11">
        <v>7</v>
      </c>
      <c r="F5046" s="9" t="s">
        <v>92</v>
      </c>
      <c r="G5046" s="9" t="s">
        <v>338</v>
      </c>
      <c r="H5046" s="9" t="s">
        <v>387</v>
      </c>
      <c r="I5046" s="9" t="s">
        <v>388</v>
      </c>
      <c r="J5046" s="9" t="s">
        <v>389</v>
      </c>
      <c r="K5046" s="9">
        <v>5802</v>
      </c>
      <c r="L5046" s="9">
        <v>5836</v>
      </c>
      <c r="M5046" s="9">
        <v>5867</v>
      </c>
    </row>
    <row r="5047" spans="1:13" x14ac:dyDescent="0.35">
      <c r="A5047" s="8">
        <v>5045</v>
      </c>
      <c r="B5047" s="9" t="s">
        <v>1811</v>
      </c>
      <c r="C5047" s="9">
        <v>23</v>
      </c>
      <c r="D5047" s="9" t="s">
        <v>1814</v>
      </c>
      <c r="E5047" s="11">
        <v>7</v>
      </c>
      <c r="F5047" s="9" t="s">
        <v>92</v>
      </c>
      <c r="G5047" s="9" t="s">
        <v>338</v>
      </c>
      <c r="H5047" s="9" t="s">
        <v>390</v>
      </c>
      <c r="I5047" s="9" t="s">
        <v>391</v>
      </c>
      <c r="J5047" s="9" t="s">
        <v>392</v>
      </c>
      <c r="K5047" s="9">
        <v>21296</v>
      </c>
      <c r="L5047" s="9">
        <v>21858</v>
      </c>
      <c r="M5047" s="9">
        <v>22378</v>
      </c>
    </row>
    <row r="5048" spans="1:13" x14ac:dyDescent="0.35">
      <c r="A5048" s="8">
        <v>5046</v>
      </c>
      <c r="B5048" s="9" t="s">
        <v>1811</v>
      </c>
      <c r="C5048" s="9">
        <v>23</v>
      </c>
      <c r="D5048" s="9" t="s">
        <v>1814</v>
      </c>
      <c r="E5048" s="11">
        <v>7</v>
      </c>
      <c r="F5048" s="9" t="s">
        <v>92</v>
      </c>
      <c r="G5048" s="9" t="s">
        <v>338</v>
      </c>
      <c r="H5048" s="9" t="s">
        <v>393</v>
      </c>
      <c r="I5048" s="9" t="s">
        <v>394</v>
      </c>
      <c r="J5048" s="9" t="s">
        <v>395</v>
      </c>
      <c r="K5048" s="9">
        <v>2775</v>
      </c>
      <c r="L5048" s="9">
        <v>3110</v>
      </c>
      <c r="M5048" s="9">
        <v>3418</v>
      </c>
    </row>
    <row r="5049" spans="1:13" x14ac:dyDescent="0.35">
      <c r="A5049" s="8">
        <v>5047</v>
      </c>
      <c r="B5049" s="9" t="s">
        <v>1811</v>
      </c>
      <c r="C5049" s="9">
        <v>23</v>
      </c>
      <c r="D5049" s="9" t="s">
        <v>1814</v>
      </c>
      <c r="E5049" s="11">
        <v>7</v>
      </c>
      <c r="F5049" s="9" t="s">
        <v>92</v>
      </c>
      <c r="G5049" s="9" t="s">
        <v>338</v>
      </c>
      <c r="H5049" s="9" t="s">
        <v>396</v>
      </c>
      <c r="I5049" s="9" t="s">
        <v>397</v>
      </c>
      <c r="J5049" s="9" t="s">
        <v>398</v>
      </c>
      <c r="K5049" s="9">
        <v>130</v>
      </c>
      <c r="L5049" s="9">
        <v>130</v>
      </c>
      <c r="M5049" s="9">
        <v>130</v>
      </c>
    </row>
    <row r="5050" spans="1:13" x14ac:dyDescent="0.35">
      <c r="A5050" s="8">
        <v>5048</v>
      </c>
      <c r="B5050" s="9" t="s">
        <v>1811</v>
      </c>
      <c r="C5050" s="9">
        <v>23</v>
      </c>
      <c r="D5050" s="9" t="s">
        <v>1814</v>
      </c>
      <c r="E5050" s="11">
        <v>7</v>
      </c>
      <c r="F5050" s="9" t="s">
        <v>92</v>
      </c>
      <c r="G5050" s="9" t="s">
        <v>338</v>
      </c>
      <c r="H5050" s="9" t="s">
        <v>399</v>
      </c>
      <c r="I5050" s="9" t="s">
        <v>400</v>
      </c>
      <c r="J5050" s="9" t="s">
        <v>401</v>
      </c>
      <c r="K5050" s="9">
        <v>15241</v>
      </c>
      <c r="L5050" s="9">
        <v>18560</v>
      </c>
      <c r="M5050" s="9">
        <v>21624</v>
      </c>
    </row>
    <row r="5051" spans="1:13" x14ac:dyDescent="0.35">
      <c r="A5051" s="8">
        <v>5049</v>
      </c>
      <c r="B5051" s="9" t="s">
        <v>1811</v>
      </c>
      <c r="C5051" s="9">
        <v>23</v>
      </c>
      <c r="D5051" s="9" t="s">
        <v>1814</v>
      </c>
      <c r="E5051" s="11">
        <v>7</v>
      </c>
      <c r="F5051" s="9" t="s">
        <v>92</v>
      </c>
      <c r="G5051" s="9" t="s">
        <v>338</v>
      </c>
      <c r="H5051" s="9" t="s">
        <v>829</v>
      </c>
      <c r="I5051" s="9" t="s">
        <v>830</v>
      </c>
      <c r="J5051" s="9" t="s">
        <v>831</v>
      </c>
      <c r="K5051" s="9">
        <v>7472</v>
      </c>
      <c r="L5051" s="9">
        <v>8326</v>
      </c>
      <c r="M5051" s="9">
        <v>9113</v>
      </c>
    </row>
    <row r="5052" spans="1:13" x14ac:dyDescent="0.35">
      <c r="A5052" s="8">
        <v>5050</v>
      </c>
      <c r="B5052" s="9" t="s">
        <v>1811</v>
      </c>
      <c r="C5052" s="9">
        <v>23</v>
      </c>
      <c r="D5052" s="9" t="s">
        <v>1814</v>
      </c>
      <c r="E5052" s="11">
        <v>8</v>
      </c>
      <c r="F5052" s="9" t="s">
        <v>92</v>
      </c>
      <c r="G5052" s="9" t="s">
        <v>402</v>
      </c>
      <c r="H5052" s="9" t="s">
        <v>403</v>
      </c>
      <c r="I5052" s="9" t="s">
        <v>404</v>
      </c>
      <c r="J5052" s="9" t="s">
        <v>405</v>
      </c>
      <c r="K5052" s="9">
        <v>6254</v>
      </c>
      <c r="L5052" s="9">
        <v>9134</v>
      </c>
      <c r="M5052" s="9">
        <v>10610</v>
      </c>
    </row>
    <row r="5053" spans="1:13" x14ac:dyDescent="0.35">
      <c r="A5053" s="8">
        <v>5051</v>
      </c>
      <c r="B5053" s="9" t="s">
        <v>1811</v>
      </c>
      <c r="C5053" s="9">
        <v>23</v>
      </c>
      <c r="D5053" s="9" t="s">
        <v>1814</v>
      </c>
      <c r="E5053" s="11">
        <v>8</v>
      </c>
      <c r="F5053" s="9" t="s">
        <v>92</v>
      </c>
      <c r="G5053" s="9" t="s">
        <v>402</v>
      </c>
      <c r="H5053" s="9" t="s">
        <v>687</v>
      </c>
      <c r="I5053" s="9" t="s">
        <v>688</v>
      </c>
      <c r="J5053" s="9" t="s">
        <v>689</v>
      </c>
      <c r="K5053" s="9">
        <v>18273</v>
      </c>
      <c r="L5053" s="9">
        <v>26667</v>
      </c>
      <c r="M5053" s="9">
        <v>32436</v>
      </c>
    </row>
    <row r="5054" spans="1:13" x14ac:dyDescent="0.35">
      <c r="A5054" s="8">
        <v>5052</v>
      </c>
      <c r="B5054" s="9" t="s">
        <v>1811</v>
      </c>
      <c r="C5054" s="9">
        <v>23</v>
      </c>
      <c r="D5054" s="9" t="s">
        <v>1814</v>
      </c>
      <c r="E5054" s="11">
        <v>8</v>
      </c>
      <c r="F5054" s="9" t="s">
        <v>92</v>
      </c>
      <c r="G5054" s="9" t="s">
        <v>402</v>
      </c>
      <c r="H5054" s="9" t="s">
        <v>690</v>
      </c>
      <c r="I5054" s="9" t="s">
        <v>691</v>
      </c>
      <c r="J5054" s="9" t="s">
        <v>692</v>
      </c>
      <c r="K5054" s="9">
        <v>4637</v>
      </c>
      <c r="L5054" s="9">
        <v>6665</v>
      </c>
      <c r="M5054" s="9">
        <v>9267</v>
      </c>
    </row>
    <row r="5055" spans="1:13" x14ac:dyDescent="0.35">
      <c r="A5055" s="8">
        <v>5053</v>
      </c>
      <c r="B5055" s="9" t="s">
        <v>1811</v>
      </c>
      <c r="C5055" s="9">
        <v>23</v>
      </c>
      <c r="D5055" s="9" t="s">
        <v>1814</v>
      </c>
      <c r="E5055" s="11">
        <v>8</v>
      </c>
      <c r="F5055" s="9" t="s">
        <v>92</v>
      </c>
      <c r="G5055" s="9" t="s">
        <v>402</v>
      </c>
      <c r="H5055" s="9" t="s">
        <v>406</v>
      </c>
      <c r="I5055" s="9" t="s">
        <v>407</v>
      </c>
      <c r="J5055" s="9" t="s">
        <v>408</v>
      </c>
      <c r="K5055" s="9">
        <v>18650</v>
      </c>
      <c r="L5055" s="9">
        <v>28720</v>
      </c>
      <c r="M5055" s="9">
        <v>36435</v>
      </c>
    </row>
    <row r="5056" spans="1:13" x14ac:dyDescent="0.35">
      <c r="A5056" s="8">
        <v>5054</v>
      </c>
      <c r="B5056" s="9" t="s">
        <v>1811</v>
      </c>
      <c r="C5056" s="9">
        <v>23</v>
      </c>
      <c r="D5056" s="9" t="s">
        <v>1814</v>
      </c>
      <c r="E5056" s="11">
        <v>9</v>
      </c>
      <c r="F5056" s="9" t="s">
        <v>412</v>
      </c>
      <c r="G5056" s="9" t="s">
        <v>413</v>
      </c>
      <c r="H5056" s="9" t="s">
        <v>414</v>
      </c>
      <c r="I5056" s="9" t="s">
        <v>415</v>
      </c>
      <c r="J5056" s="9" t="s">
        <v>416</v>
      </c>
      <c r="K5056" s="9">
        <v>75469</v>
      </c>
      <c r="L5056" s="9">
        <v>114536</v>
      </c>
      <c r="M5056" s="9">
        <v>126301</v>
      </c>
    </row>
    <row r="5057" spans="1:13" x14ac:dyDescent="0.35">
      <c r="A5057" s="8">
        <v>5055</v>
      </c>
      <c r="B5057" s="9" t="s">
        <v>1811</v>
      </c>
      <c r="C5057" s="9">
        <v>23</v>
      </c>
      <c r="D5057" s="9" t="s">
        <v>1814</v>
      </c>
      <c r="E5057" s="11">
        <v>10</v>
      </c>
      <c r="F5057" s="9" t="s">
        <v>417</v>
      </c>
      <c r="G5057" s="9" t="s">
        <v>418</v>
      </c>
      <c r="H5057" s="9" t="s">
        <v>419</v>
      </c>
      <c r="I5057" s="9" t="s">
        <v>420</v>
      </c>
      <c r="J5057" s="9" t="s">
        <v>421</v>
      </c>
      <c r="K5057" s="9">
        <v>3115</v>
      </c>
      <c r="L5057" s="9">
        <v>5432</v>
      </c>
      <c r="M5057" s="9">
        <v>6160</v>
      </c>
    </row>
    <row r="5058" spans="1:13" x14ac:dyDescent="0.35">
      <c r="A5058" s="8">
        <v>5056</v>
      </c>
      <c r="B5058" s="9" t="s">
        <v>1811</v>
      </c>
      <c r="C5058" s="9">
        <v>23</v>
      </c>
      <c r="D5058" s="9" t="s">
        <v>1814</v>
      </c>
      <c r="E5058" s="11">
        <v>10</v>
      </c>
      <c r="F5058" s="9" t="s">
        <v>417</v>
      </c>
      <c r="G5058" s="9" t="s">
        <v>418</v>
      </c>
      <c r="H5058" s="9" t="s">
        <v>422</v>
      </c>
      <c r="I5058" s="9" t="s">
        <v>423</v>
      </c>
      <c r="J5058" s="9" t="s">
        <v>424</v>
      </c>
      <c r="K5058" s="9">
        <v>1143</v>
      </c>
      <c r="L5058" s="9">
        <v>1431</v>
      </c>
      <c r="M5058" s="9">
        <v>1696</v>
      </c>
    </row>
    <row r="5059" spans="1:13" x14ac:dyDescent="0.35">
      <c r="A5059" s="8">
        <v>5057</v>
      </c>
      <c r="B5059" s="9" t="s">
        <v>1811</v>
      </c>
      <c r="C5059" s="9">
        <v>23</v>
      </c>
      <c r="D5059" s="9" t="s">
        <v>1814</v>
      </c>
      <c r="E5059" s="11">
        <v>10</v>
      </c>
      <c r="F5059" s="9" t="s">
        <v>417</v>
      </c>
      <c r="G5059" s="9" t="s">
        <v>418</v>
      </c>
      <c r="H5059" s="9" t="s">
        <v>425</v>
      </c>
      <c r="I5059" s="9" t="s">
        <v>426</v>
      </c>
      <c r="J5059" s="9" t="s">
        <v>427</v>
      </c>
      <c r="K5059" s="9">
        <v>1161</v>
      </c>
      <c r="L5059" s="9">
        <v>1783</v>
      </c>
      <c r="M5059" s="9">
        <v>2104</v>
      </c>
    </row>
    <row r="5060" spans="1:13" x14ac:dyDescent="0.35">
      <c r="A5060" s="8">
        <v>5058</v>
      </c>
      <c r="B5060" s="9" t="s">
        <v>1811</v>
      </c>
      <c r="C5060" s="9">
        <v>23</v>
      </c>
      <c r="D5060" s="9" t="s">
        <v>1814</v>
      </c>
      <c r="E5060" s="11">
        <v>12</v>
      </c>
      <c r="F5060" s="9" t="s">
        <v>428</v>
      </c>
      <c r="G5060" s="9" t="s">
        <v>436</v>
      </c>
      <c r="H5060" s="9" t="s">
        <v>437</v>
      </c>
      <c r="I5060" s="9" t="s">
        <v>438</v>
      </c>
      <c r="J5060" s="9" t="s">
        <v>439</v>
      </c>
      <c r="K5060" s="9">
        <v>291</v>
      </c>
      <c r="L5060" s="9">
        <v>291</v>
      </c>
      <c r="M5060" s="9">
        <v>291</v>
      </c>
    </row>
    <row r="5061" spans="1:13" x14ac:dyDescent="0.35">
      <c r="A5061" s="8">
        <v>5059</v>
      </c>
      <c r="B5061" s="9" t="s">
        <v>1811</v>
      </c>
      <c r="C5061" s="9">
        <v>23</v>
      </c>
      <c r="D5061" s="9" t="s">
        <v>1814</v>
      </c>
      <c r="E5061" s="11">
        <v>14</v>
      </c>
      <c r="F5061" s="9" t="s">
        <v>428</v>
      </c>
      <c r="G5061" s="9" t="s">
        <v>440</v>
      </c>
      <c r="H5061" s="9" t="s">
        <v>450</v>
      </c>
      <c r="I5061" s="9" t="s">
        <v>451</v>
      </c>
      <c r="J5061" s="9" t="s">
        <v>452</v>
      </c>
      <c r="K5061" s="9">
        <v>13843</v>
      </c>
      <c r="L5061" s="9">
        <v>13843</v>
      </c>
      <c r="M5061" s="9">
        <v>13843</v>
      </c>
    </row>
    <row r="5062" spans="1:13" x14ac:dyDescent="0.35">
      <c r="A5062" s="8">
        <v>5060</v>
      </c>
      <c r="B5062" s="9" t="s">
        <v>1811</v>
      </c>
      <c r="C5062" s="9">
        <v>23</v>
      </c>
      <c r="D5062" s="9" t="s">
        <v>1814</v>
      </c>
      <c r="E5062" s="11">
        <v>14</v>
      </c>
      <c r="F5062" s="9" t="s">
        <v>428</v>
      </c>
      <c r="G5062" s="9" t="s">
        <v>440</v>
      </c>
      <c r="H5062" s="9" t="s">
        <v>456</v>
      </c>
      <c r="I5062" s="9" t="s">
        <v>457</v>
      </c>
      <c r="J5062" s="9" t="s">
        <v>458</v>
      </c>
      <c r="K5062" s="9">
        <v>26722</v>
      </c>
      <c r="L5062" s="9">
        <v>34247</v>
      </c>
      <c r="M5062" s="9">
        <v>41193</v>
      </c>
    </row>
    <row r="5063" spans="1:13" x14ac:dyDescent="0.35">
      <c r="A5063" s="8">
        <v>5061</v>
      </c>
      <c r="B5063" s="9" t="s">
        <v>1811</v>
      </c>
      <c r="C5063" s="9">
        <v>23</v>
      </c>
      <c r="D5063" s="9" t="s">
        <v>1814</v>
      </c>
      <c r="E5063" s="11">
        <v>14</v>
      </c>
      <c r="F5063" s="9" t="s">
        <v>428</v>
      </c>
      <c r="G5063" s="9" t="s">
        <v>440</v>
      </c>
      <c r="H5063" s="9" t="s">
        <v>459</v>
      </c>
      <c r="I5063" s="9" t="s">
        <v>460</v>
      </c>
      <c r="J5063" s="9" t="s">
        <v>461</v>
      </c>
      <c r="K5063" s="9">
        <v>12231</v>
      </c>
      <c r="L5063" s="9">
        <v>12669</v>
      </c>
      <c r="M5063" s="9">
        <v>13073</v>
      </c>
    </row>
    <row r="5064" spans="1:13" x14ac:dyDescent="0.35">
      <c r="A5064" s="8">
        <v>5062</v>
      </c>
      <c r="B5064" s="9" t="s">
        <v>1811</v>
      </c>
      <c r="C5064" s="9">
        <v>23</v>
      </c>
      <c r="D5064" s="9" t="s">
        <v>1814</v>
      </c>
      <c r="E5064" s="11">
        <v>14</v>
      </c>
      <c r="F5064" s="9" t="s">
        <v>428</v>
      </c>
      <c r="G5064" s="9" t="s">
        <v>440</v>
      </c>
      <c r="H5064" s="9" t="s">
        <v>465</v>
      </c>
      <c r="I5064" s="9" t="s">
        <v>466</v>
      </c>
      <c r="J5064" s="9" t="s">
        <v>467</v>
      </c>
      <c r="K5064" s="9">
        <v>4064</v>
      </c>
      <c r="L5064" s="9">
        <v>4064</v>
      </c>
      <c r="M5064" s="9">
        <v>4064</v>
      </c>
    </row>
    <row r="5065" spans="1:13" x14ac:dyDescent="0.35">
      <c r="A5065" s="8">
        <v>5063</v>
      </c>
      <c r="B5065" s="9" t="s">
        <v>1811</v>
      </c>
      <c r="C5065" s="9">
        <v>23</v>
      </c>
      <c r="D5065" s="9" t="s">
        <v>1814</v>
      </c>
      <c r="E5065" s="11">
        <v>14</v>
      </c>
      <c r="F5065" s="9" t="s">
        <v>428</v>
      </c>
      <c r="G5065" s="9" t="s">
        <v>440</v>
      </c>
      <c r="H5065" s="9" t="s">
        <v>868</v>
      </c>
      <c r="I5065" s="9" t="s">
        <v>869</v>
      </c>
      <c r="J5065" s="9" t="s">
        <v>870</v>
      </c>
      <c r="K5065" s="9">
        <v>25750</v>
      </c>
      <c r="L5065" s="9">
        <v>25750</v>
      </c>
      <c r="M5065" s="9">
        <v>25750</v>
      </c>
    </row>
    <row r="5066" spans="1:13" x14ac:dyDescent="0.35">
      <c r="A5066" s="8">
        <v>5064</v>
      </c>
      <c r="B5066" s="9" t="s">
        <v>1811</v>
      </c>
      <c r="C5066" s="9">
        <v>23</v>
      </c>
      <c r="D5066" s="9" t="s">
        <v>1814</v>
      </c>
      <c r="E5066" s="11">
        <v>15</v>
      </c>
      <c r="F5066" s="9" t="s">
        <v>428</v>
      </c>
      <c r="G5066" s="9" t="s">
        <v>480</v>
      </c>
      <c r="H5066" s="9" t="s">
        <v>487</v>
      </c>
      <c r="I5066" s="9" t="s">
        <v>488</v>
      </c>
      <c r="J5066" s="9" t="s">
        <v>489</v>
      </c>
      <c r="K5066" s="9">
        <v>10423</v>
      </c>
      <c r="L5066" s="9">
        <v>10423</v>
      </c>
      <c r="M5066" s="9">
        <v>10423</v>
      </c>
    </row>
    <row r="5067" spans="1:13" x14ac:dyDescent="0.35">
      <c r="A5067" s="8">
        <v>5065</v>
      </c>
      <c r="B5067" s="9" t="s">
        <v>1811</v>
      </c>
      <c r="C5067" s="9">
        <v>23</v>
      </c>
      <c r="D5067" s="9" t="s">
        <v>1814</v>
      </c>
      <c r="E5067" s="11">
        <v>15</v>
      </c>
      <c r="F5067" s="9" t="s">
        <v>428</v>
      </c>
      <c r="G5067" s="9" t="s">
        <v>480</v>
      </c>
      <c r="H5067" s="9" t="s">
        <v>490</v>
      </c>
      <c r="I5067" s="9" t="s">
        <v>491</v>
      </c>
      <c r="J5067" s="9" t="s">
        <v>492</v>
      </c>
      <c r="K5067" s="9">
        <v>689</v>
      </c>
      <c r="L5067" s="9">
        <v>689</v>
      </c>
      <c r="M5067" s="9">
        <v>689</v>
      </c>
    </row>
    <row r="5068" spans="1:13" x14ac:dyDescent="0.35">
      <c r="A5068" s="8">
        <v>5066</v>
      </c>
      <c r="B5068" s="9" t="s">
        <v>1811</v>
      </c>
      <c r="C5068" s="9">
        <v>23</v>
      </c>
      <c r="D5068" s="9" t="s">
        <v>1814</v>
      </c>
      <c r="E5068" s="11">
        <v>15</v>
      </c>
      <c r="F5068" s="9" t="s">
        <v>428</v>
      </c>
      <c r="G5068" s="9" t="s">
        <v>480</v>
      </c>
      <c r="H5068" s="9" t="s">
        <v>493</v>
      </c>
      <c r="I5068" s="9" t="s">
        <v>494</v>
      </c>
      <c r="J5068" s="9" t="s">
        <v>495</v>
      </c>
      <c r="K5068" s="9">
        <v>1100</v>
      </c>
      <c r="L5068" s="9">
        <v>1236</v>
      </c>
      <c r="M5068" s="9">
        <v>1361</v>
      </c>
    </row>
    <row r="5069" spans="1:13" x14ac:dyDescent="0.35">
      <c r="A5069" s="8">
        <v>5067</v>
      </c>
      <c r="B5069" s="9" t="s">
        <v>1811</v>
      </c>
      <c r="C5069" s="9">
        <v>23</v>
      </c>
      <c r="D5069" s="9" t="s">
        <v>1814</v>
      </c>
      <c r="E5069" s="11">
        <v>15</v>
      </c>
      <c r="F5069" s="9" t="s">
        <v>428</v>
      </c>
      <c r="G5069" s="9" t="s">
        <v>480</v>
      </c>
      <c r="H5069" s="9" t="s">
        <v>496</v>
      </c>
      <c r="I5069" s="9" t="s">
        <v>497</v>
      </c>
      <c r="J5069" s="9" t="s">
        <v>498</v>
      </c>
      <c r="K5069" s="9">
        <v>7371</v>
      </c>
      <c r="L5069" s="9">
        <v>12120</v>
      </c>
      <c r="M5069" s="9">
        <v>18108</v>
      </c>
    </row>
    <row r="5070" spans="1:13" x14ac:dyDescent="0.35">
      <c r="A5070" s="8">
        <v>5068</v>
      </c>
      <c r="B5070" s="9" t="s">
        <v>1811</v>
      </c>
      <c r="C5070" s="9">
        <v>23</v>
      </c>
      <c r="D5070" s="9" t="s">
        <v>1814</v>
      </c>
      <c r="E5070" s="11">
        <v>16</v>
      </c>
      <c r="F5070" s="9" t="s">
        <v>428</v>
      </c>
      <c r="G5070" s="9" t="s">
        <v>499</v>
      </c>
      <c r="H5070" s="9" t="s">
        <v>500</v>
      </c>
      <c r="I5070" s="9" t="s">
        <v>501</v>
      </c>
      <c r="J5070" s="9" t="s">
        <v>502</v>
      </c>
      <c r="K5070" s="9">
        <v>787</v>
      </c>
      <c r="L5070" s="9">
        <v>787</v>
      </c>
      <c r="M5070" s="9">
        <v>787</v>
      </c>
    </row>
    <row r="5071" spans="1:13" x14ac:dyDescent="0.35">
      <c r="A5071" s="8">
        <v>5069</v>
      </c>
      <c r="B5071" s="9" t="s">
        <v>1811</v>
      </c>
      <c r="C5071" s="9">
        <v>23</v>
      </c>
      <c r="D5071" s="9" t="s">
        <v>1814</v>
      </c>
      <c r="E5071" s="11">
        <v>16</v>
      </c>
      <c r="F5071" s="9" t="s">
        <v>428</v>
      </c>
      <c r="G5071" s="9" t="s">
        <v>499</v>
      </c>
      <c r="H5071" s="9" t="s">
        <v>503</v>
      </c>
      <c r="I5071" s="9" t="s">
        <v>504</v>
      </c>
      <c r="J5071" s="9" t="s">
        <v>505</v>
      </c>
      <c r="K5071" s="9">
        <v>1223</v>
      </c>
      <c r="L5071" s="9">
        <v>1223</v>
      </c>
      <c r="M5071" s="9">
        <v>1223</v>
      </c>
    </row>
    <row r="5072" spans="1:13" x14ac:dyDescent="0.35">
      <c r="A5072" s="8">
        <v>5070</v>
      </c>
      <c r="B5072" s="9" t="s">
        <v>1811</v>
      </c>
      <c r="C5072" s="9">
        <v>23</v>
      </c>
      <c r="D5072" s="9" t="s">
        <v>1814</v>
      </c>
      <c r="E5072" s="11">
        <v>19</v>
      </c>
      <c r="F5072" s="9" t="s">
        <v>510</v>
      </c>
      <c r="G5072" s="9" t="s">
        <v>511</v>
      </c>
      <c r="H5072" s="9" t="s">
        <v>512</v>
      </c>
      <c r="I5072" s="9" t="s">
        <v>513</v>
      </c>
      <c r="J5072" s="9" t="s">
        <v>514</v>
      </c>
      <c r="K5072" s="9">
        <v>27657</v>
      </c>
      <c r="L5072" s="9">
        <v>31520</v>
      </c>
      <c r="M5072" s="9">
        <v>35086</v>
      </c>
    </row>
    <row r="5073" spans="1:13" x14ac:dyDescent="0.35">
      <c r="A5073" s="8">
        <v>5071</v>
      </c>
      <c r="B5073" s="9" t="s">
        <v>1811</v>
      </c>
      <c r="C5073" s="9">
        <v>23</v>
      </c>
      <c r="D5073" s="9" t="s">
        <v>1814</v>
      </c>
      <c r="E5073" s="11">
        <v>19</v>
      </c>
      <c r="F5073" s="9" t="s">
        <v>510</v>
      </c>
      <c r="G5073" s="9" t="s">
        <v>511</v>
      </c>
      <c r="H5073" s="9" t="s">
        <v>1282</v>
      </c>
      <c r="I5073" s="9" t="s">
        <v>1283</v>
      </c>
      <c r="J5073" s="9" t="s">
        <v>1284</v>
      </c>
      <c r="K5073" s="9">
        <v>11970</v>
      </c>
      <c r="L5073" s="9">
        <v>14820</v>
      </c>
      <c r="M5073" s="9">
        <v>17452</v>
      </c>
    </row>
    <row r="5074" spans="1:13" x14ac:dyDescent="0.35">
      <c r="A5074" s="8">
        <v>5072</v>
      </c>
      <c r="B5074" s="9" t="s">
        <v>1811</v>
      </c>
      <c r="C5074" s="9">
        <v>23</v>
      </c>
      <c r="D5074" s="9" t="s">
        <v>1814</v>
      </c>
      <c r="E5074" s="11">
        <v>19</v>
      </c>
      <c r="F5074" s="9" t="s">
        <v>510</v>
      </c>
      <c r="G5074" s="9" t="s">
        <v>511</v>
      </c>
      <c r="H5074" s="9" t="s">
        <v>1815</v>
      </c>
      <c r="I5074" s="9" t="s">
        <v>1816</v>
      </c>
      <c r="J5074" s="9" t="s">
        <v>1817</v>
      </c>
      <c r="K5074" s="9">
        <v>2018</v>
      </c>
      <c r="L5074" s="9">
        <v>2018</v>
      </c>
      <c r="M5074" s="9">
        <v>2018</v>
      </c>
    </row>
    <row r="5075" spans="1:13" x14ac:dyDescent="0.35">
      <c r="A5075" s="8">
        <v>5073</v>
      </c>
      <c r="B5075" s="9" t="s">
        <v>1811</v>
      </c>
      <c r="C5075" s="9">
        <v>23</v>
      </c>
      <c r="D5075" s="9" t="s">
        <v>1814</v>
      </c>
      <c r="E5075" s="11">
        <v>19</v>
      </c>
      <c r="F5075" s="9" t="s">
        <v>510</v>
      </c>
      <c r="G5075" s="9" t="s">
        <v>511</v>
      </c>
      <c r="H5075" s="9" t="s">
        <v>515</v>
      </c>
      <c r="I5075" s="9" t="s">
        <v>516</v>
      </c>
      <c r="J5075" s="9" t="s">
        <v>517</v>
      </c>
      <c r="K5075" s="9">
        <v>19059</v>
      </c>
      <c r="L5075" s="9">
        <v>23743</v>
      </c>
      <c r="M5075" s="9">
        <v>30884</v>
      </c>
    </row>
    <row r="5076" spans="1:13" x14ac:dyDescent="0.35">
      <c r="A5076" s="8">
        <v>5074</v>
      </c>
      <c r="B5076" s="9" t="s">
        <v>1811</v>
      </c>
      <c r="C5076" s="9">
        <v>23</v>
      </c>
      <c r="D5076" s="9" t="s">
        <v>1814</v>
      </c>
      <c r="E5076" s="11">
        <v>19</v>
      </c>
      <c r="F5076" s="9" t="s">
        <v>510</v>
      </c>
      <c r="G5076" s="9" t="s">
        <v>511</v>
      </c>
      <c r="H5076" s="9" t="s">
        <v>1285</v>
      </c>
      <c r="I5076" s="9" t="s">
        <v>501</v>
      </c>
      <c r="J5076" s="9" t="s">
        <v>1286</v>
      </c>
      <c r="K5076" s="9">
        <v>1749</v>
      </c>
      <c r="L5076" s="9">
        <v>1749</v>
      </c>
      <c r="M5076" s="9">
        <v>1749</v>
      </c>
    </row>
    <row r="5077" spans="1:13" x14ac:dyDescent="0.35">
      <c r="A5077" s="8">
        <v>5075</v>
      </c>
      <c r="B5077" s="9" t="s">
        <v>1811</v>
      </c>
      <c r="C5077" s="9">
        <v>23</v>
      </c>
      <c r="D5077" s="9" t="s">
        <v>1814</v>
      </c>
      <c r="E5077" s="11">
        <v>19</v>
      </c>
      <c r="F5077" s="9" t="s">
        <v>510</v>
      </c>
      <c r="G5077" s="9" t="s">
        <v>511</v>
      </c>
      <c r="H5077" s="9" t="s">
        <v>524</v>
      </c>
      <c r="I5077" s="9" t="s">
        <v>525</v>
      </c>
      <c r="J5077" s="9" t="s">
        <v>526</v>
      </c>
      <c r="K5077" s="9">
        <v>11098</v>
      </c>
      <c r="L5077" s="9">
        <v>14084</v>
      </c>
      <c r="M5077" s="9">
        <v>14968</v>
      </c>
    </row>
    <row r="5078" spans="1:13" x14ac:dyDescent="0.35">
      <c r="A5078" s="8">
        <v>5076</v>
      </c>
      <c r="B5078" s="9" t="s">
        <v>1811</v>
      </c>
      <c r="C5078" s="9">
        <v>23</v>
      </c>
      <c r="D5078" s="9" t="s">
        <v>1814</v>
      </c>
      <c r="E5078" s="11">
        <v>19</v>
      </c>
      <c r="F5078" s="9" t="s">
        <v>510</v>
      </c>
      <c r="G5078" s="9" t="s">
        <v>511</v>
      </c>
      <c r="H5078" s="9" t="s">
        <v>527</v>
      </c>
      <c r="I5078" s="9" t="s">
        <v>528</v>
      </c>
      <c r="J5078" s="9" t="s">
        <v>529</v>
      </c>
      <c r="K5078" s="9">
        <v>1129</v>
      </c>
      <c r="L5078" s="9">
        <v>1129</v>
      </c>
      <c r="M5078" s="9">
        <v>1129</v>
      </c>
    </row>
    <row r="5079" spans="1:13" x14ac:dyDescent="0.35">
      <c r="A5079" s="8">
        <v>5077</v>
      </c>
      <c r="B5079" s="9" t="s">
        <v>1811</v>
      </c>
      <c r="C5079" s="9">
        <v>23</v>
      </c>
      <c r="D5079" s="9" t="s">
        <v>1814</v>
      </c>
      <c r="E5079" s="11">
        <v>19</v>
      </c>
      <c r="F5079" s="9" t="s">
        <v>510</v>
      </c>
      <c r="G5079" s="9" t="s">
        <v>511</v>
      </c>
      <c r="H5079" s="9" t="s">
        <v>530</v>
      </c>
      <c r="I5079" s="9" t="s">
        <v>531</v>
      </c>
      <c r="J5079" s="9" t="s">
        <v>532</v>
      </c>
      <c r="K5079" s="9">
        <v>10850</v>
      </c>
      <c r="L5079" s="9">
        <v>10850</v>
      </c>
      <c r="M5079" s="9">
        <v>10850</v>
      </c>
    </row>
    <row r="5080" spans="1:13" x14ac:dyDescent="0.35">
      <c r="A5080" s="8">
        <v>5078</v>
      </c>
      <c r="B5080" s="9" t="s">
        <v>1811</v>
      </c>
      <c r="C5080" s="9">
        <v>23</v>
      </c>
      <c r="D5080" s="9" t="s">
        <v>1814</v>
      </c>
      <c r="E5080" s="11">
        <v>19</v>
      </c>
      <c r="F5080" s="9" t="s">
        <v>510</v>
      </c>
      <c r="G5080" s="9" t="s">
        <v>511</v>
      </c>
      <c r="H5080" s="9" t="s">
        <v>702</v>
      </c>
      <c r="I5080" s="9" t="s">
        <v>703</v>
      </c>
      <c r="J5080" s="9" t="s">
        <v>704</v>
      </c>
      <c r="K5080" s="9">
        <v>1861</v>
      </c>
      <c r="L5080" s="9">
        <v>1897</v>
      </c>
      <c r="M5080" s="9">
        <v>1930</v>
      </c>
    </row>
    <row r="5081" spans="1:13" x14ac:dyDescent="0.35">
      <c r="A5081" s="8">
        <v>5079</v>
      </c>
      <c r="B5081" s="9" t="s">
        <v>1811</v>
      </c>
      <c r="C5081" s="9">
        <v>23</v>
      </c>
      <c r="D5081" s="9" t="s">
        <v>1814</v>
      </c>
      <c r="E5081" s="11">
        <v>19</v>
      </c>
      <c r="F5081" s="9" t="s">
        <v>510</v>
      </c>
      <c r="G5081" s="9" t="s">
        <v>511</v>
      </c>
      <c r="H5081" s="9" t="s">
        <v>533</v>
      </c>
      <c r="I5081" s="9" t="s">
        <v>534</v>
      </c>
      <c r="J5081" s="9" t="s">
        <v>535</v>
      </c>
      <c r="K5081" s="9">
        <v>1635</v>
      </c>
      <c r="L5081" s="9">
        <v>1635</v>
      </c>
      <c r="M5081" s="9">
        <v>1635</v>
      </c>
    </row>
    <row r="5082" spans="1:13" x14ac:dyDescent="0.35">
      <c r="A5082" s="8">
        <v>5080</v>
      </c>
      <c r="B5082" s="9" t="s">
        <v>1811</v>
      </c>
      <c r="C5082" s="9">
        <v>23</v>
      </c>
      <c r="D5082" s="9" t="s">
        <v>1814</v>
      </c>
      <c r="E5082" s="11">
        <v>19</v>
      </c>
      <c r="F5082" s="9" t="s">
        <v>510</v>
      </c>
      <c r="G5082" s="9" t="s">
        <v>511</v>
      </c>
      <c r="H5082" s="9" t="s">
        <v>536</v>
      </c>
      <c r="I5082" s="9" t="s">
        <v>537</v>
      </c>
      <c r="J5082" s="9" t="s">
        <v>538</v>
      </c>
      <c r="K5082" s="9">
        <v>1597</v>
      </c>
      <c r="L5082" s="9">
        <v>1597</v>
      </c>
      <c r="M5082" s="9">
        <v>1597</v>
      </c>
    </row>
    <row r="5083" spans="1:13" x14ac:dyDescent="0.35">
      <c r="A5083" s="8">
        <v>5081</v>
      </c>
      <c r="B5083" s="9" t="s">
        <v>1811</v>
      </c>
      <c r="C5083" s="9">
        <v>23</v>
      </c>
      <c r="D5083" s="9" t="s">
        <v>1814</v>
      </c>
      <c r="E5083" s="11">
        <v>19</v>
      </c>
      <c r="F5083" s="9" t="s">
        <v>510</v>
      </c>
      <c r="G5083" s="9" t="s">
        <v>511</v>
      </c>
      <c r="H5083" s="9" t="s">
        <v>539</v>
      </c>
      <c r="I5083" s="9" t="s">
        <v>540</v>
      </c>
      <c r="J5083" s="9" t="s">
        <v>541</v>
      </c>
      <c r="K5083" s="9">
        <v>33811</v>
      </c>
      <c r="L5083" s="9">
        <v>44965</v>
      </c>
      <c r="M5083" s="9">
        <v>48429</v>
      </c>
    </row>
    <row r="5084" spans="1:13" x14ac:dyDescent="0.35">
      <c r="A5084" s="8">
        <v>5082</v>
      </c>
      <c r="B5084" s="9" t="s">
        <v>1811</v>
      </c>
      <c r="C5084" s="9">
        <v>23</v>
      </c>
      <c r="D5084" s="9" t="s">
        <v>1814</v>
      </c>
      <c r="E5084" s="11">
        <v>19</v>
      </c>
      <c r="F5084" s="9" t="s">
        <v>510</v>
      </c>
      <c r="G5084" s="9" t="s">
        <v>511</v>
      </c>
      <c r="H5084" s="9" t="s">
        <v>880</v>
      </c>
      <c r="I5084" s="9" t="s">
        <v>881</v>
      </c>
      <c r="J5084" s="9" t="s">
        <v>882</v>
      </c>
      <c r="K5084" s="9">
        <v>67437</v>
      </c>
      <c r="L5084" s="9">
        <v>69166</v>
      </c>
      <c r="M5084" s="9">
        <v>70762</v>
      </c>
    </row>
    <row r="5085" spans="1:13" x14ac:dyDescent="0.35">
      <c r="A5085" s="8">
        <v>5083</v>
      </c>
      <c r="B5085" s="9" t="s">
        <v>1811</v>
      </c>
      <c r="C5085" s="9">
        <v>23</v>
      </c>
      <c r="D5085" s="9" t="s">
        <v>1814</v>
      </c>
      <c r="E5085" s="11">
        <v>19</v>
      </c>
      <c r="F5085" s="9" t="s">
        <v>510</v>
      </c>
      <c r="G5085" s="9" t="s">
        <v>511</v>
      </c>
      <c r="H5085" s="9" t="s">
        <v>1002</v>
      </c>
      <c r="I5085" s="9" t="s">
        <v>1003</v>
      </c>
      <c r="J5085" s="9" t="s">
        <v>1004</v>
      </c>
      <c r="K5085" s="9">
        <v>3674</v>
      </c>
      <c r="L5085" s="9">
        <v>3674</v>
      </c>
      <c r="M5085" s="9">
        <v>3674</v>
      </c>
    </row>
    <row r="5086" spans="1:13" x14ac:dyDescent="0.35">
      <c r="A5086" s="8">
        <v>5084</v>
      </c>
      <c r="B5086" s="9" t="s">
        <v>1811</v>
      </c>
      <c r="C5086" s="9">
        <v>23</v>
      </c>
      <c r="D5086" s="9" t="s">
        <v>1814</v>
      </c>
      <c r="E5086" s="11">
        <v>20</v>
      </c>
      <c r="F5086" s="9" t="s">
        <v>510</v>
      </c>
      <c r="G5086" s="9" t="s">
        <v>542</v>
      </c>
      <c r="H5086" s="9" t="s">
        <v>543</v>
      </c>
      <c r="I5086" s="9" t="s">
        <v>544</v>
      </c>
      <c r="J5086" s="9" t="s">
        <v>545</v>
      </c>
      <c r="K5086" s="9">
        <v>38639</v>
      </c>
      <c r="L5086" s="9">
        <v>39018</v>
      </c>
      <c r="M5086" s="9">
        <v>39367</v>
      </c>
    </row>
    <row r="5087" spans="1:13" x14ac:dyDescent="0.35">
      <c r="A5087" s="8">
        <v>5085</v>
      </c>
      <c r="B5087" s="9" t="s">
        <v>1811</v>
      </c>
      <c r="C5087" s="9">
        <v>23</v>
      </c>
      <c r="D5087" s="9" t="s">
        <v>1814</v>
      </c>
      <c r="E5087" s="11">
        <v>20</v>
      </c>
      <c r="F5087" s="9" t="s">
        <v>510</v>
      </c>
      <c r="G5087" s="9" t="s">
        <v>542</v>
      </c>
      <c r="H5087" s="9" t="s">
        <v>889</v>
      </c>
      <c r="I5087" s="9" t="s">
        <v>890</v>
      </c>
      <c r="J5087" s="9" t="s">
        <v>891</v>
      </c>
      <c r="K5087" s="9">
        <v>2600</v>
      </c>
      <c r="L5087" s="9">
        <v>2600</v>
      </c>
      <c r="M5087" s="9">
        <v>2600</v>
      </c>
    </row>
    <row r="5088" spans="1:13" x14ac:dyDescent="0.35">
      <c r="A5088" s="8">
        <v>5086</v>
      </c>
      <c r="B5088" s="9" t="s">
        <v>1811</v>
      </c>
      <c r="C5088" s="9">
        <v>23</v>
      </c>
      <c r="D5088" s="9" t="s">
        <v>1814</v>
      </c>
      <c r="E5088" s="11">
        <v>20</v>
      </c>
      <c r="F5088" s="9" t="s">
        <v>510</v>
      </c>
      <c r="G5088" s="9" t="s">
        <v>542</v>
      </c>
      <c r="H5088" s="9" t="s">
        <v>558</v>
      </c>
      <c r="I5088" s="9" t="s">
        <v>559</v>
      </c>
      <c r="J5088" s="9" t="s">
        <v>560</v>
      </c>
      <c r="K5088" s="9">
        <v>3330</v>
      </c>
      <c r="L5088" s="9">
        <v>3330</v>
      </c>
      <c r="M5088" s="9">
        <v>3330</v>
      </c>
    </row>
    <row r="5089" spans="1:13" x14ac:dyDescent="0.35">
      <c r="A5089" s="8">
        <v>5087</v>
      </c>
      <c r="B5089" s="9" t="s">
        <v>1811</v>
      </c>
      <c r="C5089" s="9">
        <v>23</v>
      </c>
      <c r="D5089" s="9" t="s">
        <v>1814</v>
      </c>
      <c r="E5089" s="11">
        <v>20</v>
      </c>
      <c r="F5089" s="9" t="s">
        <v>510</v>
      </c>
      <c r="G5089" s="9" t="s">
        <v>542</v>
      </c>
      <c r="H5089" s="9" t="s">
        <v>561</v>
      </c>
      <c r="I5089" s="9" t="s">
        <v>562</v>
      </c>
      <c r="J5089" s="9" t="s">
        <v>563</v>
      </c>
      <c r="K5089" s="9">
        <v>7505</v>
      </c>
      <c r="L5089" s="9">
        <v>7964</v>
      </c>
      <c r="M5089" s="9">
        <v>8388</v>
      </c>
    </row>
    <row r="5090" spans="1:13" x14ac:dyDescent="0.35">
      <c r="A5090" s="8">
        <v>5088</v>
      </c>
      <c r="B5090" s="9" t="s">
        <v>1811</v>
      </c>
      <c r="C5090" s="9">
        <v>23</v>
      </c>
      <c r="D5090" s="9" t="s">
        <v>1814</v>
      </c>
      <c r="E5090" s="11">
        <v>20</v>
      </c>
      <c r="F5090" s="9" t="s">
        <v>510</v>
      </c>
      <c r="G5090" s="9" t="s">
        <v>542</v>
      </c>
      <c r="H5090" s="9" t="s">
        <v>892</v>
      </c>
      <c r="I5090" s="9" t="s">
        <v>893</v>
      </c>
      <c r="J5090" s="9" t="s">
        <v>894</v>
      </c>
      <c r="K5090" s="9">
        <v>20284</v>
      </c>
      <c r="L5090" s="9">
        <v>21164</v>
      </c>
      <c r="M5090" s="9">
        <v>21976</v>
      </c>
    </row>
    <row r="5091" spans="1:13" x14ac:dyDescent="0.35">
      <c r="A5091" s="8">
        <v>5089</v>
      </c>
      <c r="B5091" s="9" t="s">
        <v>1811</v>
      </c>
      <c r="C5091" s="9">
        <v>23</v>
      </c>
      <c r="D5091" s="9" t="s">
        <v>1814</v>
      </c>
      <c r="E5091" s="11">
        <v>20</v>
      </c>
      <c r="F5091" s="9" t="s">
        <v>510</v>
      </c>
      <c r="G5091" s="9" t="s">
        <v>542</v>
      </c>
      <c r="H5091" s="9" t="s">
        <v>570</v>
      </c>
      <c r="I5091" s="9" t="s">
        <v>571</v>
      </c>
      <c r="J5091" s="9" t="s">
        <v>572</v>
      </c>
      <c r="K5091" s="9">
        <v>3858</v>
      </c>
      <c r="L5091" s="9">
        <v>4055</v>
      </c>
      <c r="M5091" s="9">
        <v>4237</v>
      </c>
    </row>
    <row r="5092" spans="1:13" x14ac:dyDescent="0.35">
      <c r="A5092" s="8">
        <v>5090</v>
      </c>
      <c r="B5092" s="9" t="s">
        <v>1811</v>
      </c>
      <c r="C5092" s="9">
        <v>23</v>
      </c>
      <c r="D5092" s="9" t="s">
        <v>1814</v>
      </c>
      <c r="E5092" s="11">
        <v>20</v>
      </c>
      <c r="F5092" s="9" t="s">
        <v>510</v>
      </c>
      <c r="G5092" s="9" t="s">
        <v>542</v>
      </c>
      <c r="H5092" s="9" t="s">
        <v>573</v>
      </c>
      <c r="I5092" s="9" t="s">
        <v>574</v>
      </c>
      <c r="J5092" s="9" t="s">
        <v>575</v>
      </c>
      <c r="K5092" s="9">
        <v>8834</v>
      </c>
      <c r="L5092" s="9">
        <v>8834</v>
      </c>
      <c r="M5092" s="9">
        <v>8834</v>
      </c>
    </row>
    <row r="5093" spans="1:13" x14ac:dyDescent="0.35">
      <c r="A5093" s="8">
        <v>5091</v>
      </c>
      <c r="B5093" s="9" t="s">
        <v>1811</v>
      </c>
      <c r="C5093" s="9">
        <v>23</v>
      </c>
      <c r="D5093" s="9" t="s">
        <v>1814</v>
      </c>
      <c r="E5093" s="11">
        <v>20</v>
      </c>
      <c r="F5093" s="9" t="s">
        <v>510</v>
      </c>
      <c r="G5093" s="9" t="s">
        <v>542</v>
      </c>
      <c r="H5093" s="9" t="s">
        <v>579</v>
      </c>
      <c r="I5093" s="9" t="s">
        <v>580</v>
      </c>
      <c r="J5093" s="9" t="s">
        <v>581</v>
      </c>
      <c r="K5093" s="9">
        <v>3456</v>
      </c>
      <c r="L5093" s="9">
        <v>3456</v>
      </c>
      <c r="M5093" s="9">
        <v>3456</v>
      </c>
    </row>
    <row r="5094" spans="1:13" x14ac:dyDescent="0.35">
      <c r="A5094" s="8">
        <v>5092</v>
      </c>
      <c r="B5094" s="9" t="s">
        <v>1811</v>
      </c>
      <c r="C5094" s="9">
        <v>23</v>
      </c>
      <c r="D5094" s="9" t="s">
        <v>1814</v>
      </c>
      <c r="E5094" s="11">
        <v>20</v>
      </c>
      <c r="F5094" s="9" t="s">
        <v>510</v>
      </c>
      <c r="G5094" s="9" t="s">
        <v>542</v>
      </c>
      <c r="H5094" s="9" t="s">
        <v>582</v>
      </c>
      <c r="I5094" s="9" t="s">
        <v>583</v>
      </c>
      <c r="J5094" s="9" t="s">
        <v>584</v>
      </c>
      <c r="K5094" s="9">
        <v>6441</v>
      </c>
      <c r="L5094" s="9">
        <v>7621</v>
      </c>
      <c r="M5094" s="9">
        <v>8711</v>
      </c>
    </row>
    <row r="5095" spans="1:13" x14ac:dyDescent="0.35">
      <c r="A5095" s="8">
        <v>5093</v>
      </c>
      <c r="B5095" s="9" t="s">
        <v>1811</v>
      </c>
      <c r="C5095" s="9">
        <v>23</v>
      </c>
      <c r="D5095" s="9" t="s">
        <v>1814</v>
      </c>
      <c r="E5095" s="11">
        <v>20</v>
      </c>
      <c r="F5095" s="9" t="s">
        <v>510</v>
      </c>
      <c r="G5095" s="9" t="s">
        <v>542</v>
      </c>
      <c r="H5095" s="9" t="s">
        <v>1179</v>
      </c>
      <c r="I5095" s="9" t="s">
        <v>1180</v>
      </c>
      <c r="J5095" s="9" t="s">
        <v>1181</v>
      </c>
      <c r="K5095" s="9">
        <v>11127</v>
      </c>
      <c r="L5095" s="9">
        <v>13733</v>
      </c>
      <c r="M5095" s="9">
        <v>16139</v>
      </c>
    </row>
    <row r="5096" spans="1:13" x14ac:dyDescent="0.35">
      <c r="A5096" s="8">
        <v>5094</v>
      </c>
      <c r="B5096" s="9" t="s">
        <v>1811</v>
      </c>
      <c r="C5096" s="9">
        <v>23</v>
      </c>
      <c r="D5096" s="9" t="s">
        <v>1814</v>
      </c>
      <c r="E5096" s="11">
        <v>20</v>
      </c>
      <c r="F5096" s="9" t="s">
        <v>510</v>
      </c>
      <c r="G5096" s="9" t="s">
        <v>542</v>
      </c>
      <c r="H5096" s="9" t="s">
        <v>588</v>
      </c>
      <c r="I5096" s="9" t="s">
        <v>589</v>
      </c>
      <c r="J5096" s="9" t="s">
        <v>590</v>
      </c>
      <c r="K5096" s="9">
        <v>8240</v>
      </c>
      <c r="L5096" s="9">
        <v>8395</v>
      </c>
      <c r="M5096" s="9">
        <v>8539</v>
      </c>
    </row>
    <row r="5097" spans="1:13" x14ac:dyDescent="0.35">
      <c r="A5097" s="8">
        <v>5095</v>
      </c>
      <c r="B5097" s="9" t="s">
        <v>1811</v>
      </c>
      <c r="C5097" s="9">
        <v>23</v>
      </c>
      <c r="D5097" s="9" t="s">
        <v>1814</v>
      </c>
      <c r="E5097" s="11">
        <v>20</v>
      </c>
      <c r="F5097" s="9" t="s">
        <v>510</v>
      </c>
      <c r="G5097" s="9" t="s">
        <v>542</v>
      </c>
      <c r="H5097" s="9" t="s">
        <v>591</v>
      </c>
      <c r="I5097" s="9" t="s">
        <v>592</v>
      </c>
      <c r="J5097" s="9" t="s">
        <v>593</v>
      </c>
      <c r="K5097" s="9">
        <v>17715</v>
      </c>
      <c r="L5097" s="9">
        <v>19541</v>
      </c>
      <c r="M5097" s="9">
        <v>21227</v>
      </c>
    </row>
    <row r="5098" spans="1:13" x14ac:dyDescent="0.35">
      <c r="A5098" s="8">
        <v>5096</v>
      </c>
      <c r="B5098" s="9" t="s">
        <v>1811</v>
      </c>
      <c r="C5098" s="9">
        <v>23</v>
      </c>
      <c r="D5098" s="9" t="s">
        <v>1814</v>
      </c>
      <c r="E5098" s="11">
        <v>20</v>
      </c>
      <c r="F5098" s="9" t="s">
        <v>510</v>
      </c>
      <c r="G5098" s="9" t="s">
        <v>542</v>
      </c>
      <c r="H5098" s="9" t="s">
        <v>594</v>
      </c>
      <c r="I5098" s="9" t="s">
        <v>595</v>
      </c>
      <c r="J5098" s="9" t="s">
        <v>596</v>
      </c>
      <c r="K5098" s="9">
        <v>872</v>
      </c>
      <c r="L5098" s="9">
        <v>872</v>
      </c>
      <c r="M5098" s="9">
        <v>872</v>
      </c>
    </row>
    <row r="5099" spans="1:13" x14ac:dyDescent="0.35">
      <c r="A5099" s="8">
        <v>5097</v>
      </c>
      <c r="B5099" s="9" t="s">
        <v>1811</v>
      </c>
      <c r="C5099" s="9">
        <v>23</v>
      </c>
      <c r="D5099" s="9" t="s">
        <v>1814</v>
      </c>
      <c r="E5099" s="11">
        <v>20</v>
      </c>
      <c r="F5099" s="9" t="s">
        <v>510</v>
      </c>
      <c r="G5099" s="9" t="s">
        <v>542</v>
      </c>
      <c r="H5099" s="9" t="s">
        <v>603</v>
      </c>
      <c r="I5099" s="9" t="s">
        <v>604</v>
      </c>
      <c r="J5099" s="9" t="s">
        <v>605</v>
      </c>
      <c r="K5099" s="9">
        <v>1795</v>
      </c>
      <c r="L5099" s="9">
        <v>1952</v>
      </c>
      <c r="M5099" s="9">
        <v>2097</v>
      </c>
    </row>
    <row r="5100" spans="1:13" x14ac:dyDescent="0.35">
      <c r="A5100" s="8">
        <v>5098</v>
      </c>
      <c r="B5100" s="9" t="s">
        <v>1811</v>
      </c>
      <c r="C5100" s="9">
        <v>23</v>
      </c>
      <c r="D5100" s="9" t="s">
        <v>1814</v>
      </c>
      <c r="E5100" s="11">
        <v>20</v>
      </c>
      <c r="F5100" s="9" t="s">
        <v>510</v>
      </c>
      <c r="G5100" s="9" t="s">
        <v>542</v>
      </c>
      <c r="H5100" s="9" t="s">
        <v>612</v>
      </c>
      <c r="I5100" s="9" t="s">
        <v>613</v>
      </c>
      <c r="J5100" s="9" t="s">
        <v>614</v>
      </c>
      <c r="K5100" s="9">
        <v>68521</v>
      </c>
      <c r="L5100" s="9">
        <v>70312</v>
      </c>
      <c r="M5100" s="9">
        <v>71964</v>
      </c>
    </row>
    <row r="5101" spans="1:13" x14ac:dyDescent="0.35">
      <c r="A5101" s="8">
        <v>5099</v>
      </c>
      <c r="B5101" s="9" t="s">
        <v>1811</v>
      </c>
      <c r="C5101" s="9">
        <v>23</v>
      </c>
      <c r="D5101" s="9" t="s">
        <v>1814</v>
      </c>
      <c r="E5101" s="11">
        <v>20</v>
      </c>
      <c r="F5101" s="9" t="s">
        <v>510</v>
      </c>
      <c r="G5101" s="9" t="s">
        <v>542</v>
      </c>
      <c r="H5101" s="9" t="s">
        <v>615</v>
      </c>
      <c r="I5101" s="9" t="s">
        <v>616</v>
      </c>
      <c r="J5101" s="9" t="s">
        <v>617</v>
      </c>
      <c r="K5101" s="9">
        <v>30354</v>
      </c>
      <c r="L5101" s="9">
        <v>37101</v>
      </c>
      <c r="M5101" s="9">
        <v>43328</v>
      </c>
    </row>
    <row r="5102" spans="1:13" x14ac:dyDescent="0.35">
      <c r="A5102" s="8">
        <v>5100</v>
      </c>
      <c r="B5102" s="9" t="s">
        <v>1811</v>
      </c>
      <c r="C5102" s="9">
        <v>23</v>
      </c>
      <c r="D5102" s="9" t="s">
        <v>1814</v>
      </c>
      <c r="E5102" s="11">
        <v>20</v>
      </c>
      <c r="F5102" s="9" t="s">
        <v>510</v>
      </c>
      <c r="G5102" s="9" t="s">
        <v>542</v>
      </c>
      <c r="H5102" s="9" t="s">
        <v>618</v>
      </c>
      <c r="I5102" s="9" t="s">
        <v>619</v>
      </c>
      <c r="J5102" s="9" t="s">
        <v>620</v>
      </c>
      <c r="K5102" s="9">
        <v>63346</v>
      </c>
      <c r="L5102" s="9">
        <v>69191</v>
      </c>
      <c r="M5102" s="9">
        <v>74588</v>
      </c>
    </row>
    <row r="5103" spans="1:13" x14ac:dyDescent="0.35">
      <c r="A5103" s="8">
        <v>5101</v>
      </c>
      <c r="B5103" s="9" t="s">
        <v>1811</v>
      </c>
      <c r="C5103" s="9">
        <v>23</v>
      </c>
      <c r="D5103" s="9" t="s">
        <v>1814</v>
      </c>
      <c r="E5103" s="11">
        <v>20</v>
      </c>
      <c r="F5103" s="9" t="s">
        <v>510</v>
      </c>
      <c r="G5103" s="9" t="s">
        <v>542</v>
      </c>
      <c r="H5103" s="9" t="s">
        <v>901</v>
      </c>
      <c r="I5103" s="9" t="s">
        <v>902</v>
      </c>
      <c r="J5103" s="9" t="s">
        <v>903</v>
      </c>
      <c r="K5103" s="9">
        <v>5287</v>
      </c>
      <c r="L5103" s="9">
        <v>5287</v>
      </c>
      <c r="M5103" s="9">
        <v>5287</v>
      </c>
    </row>
    <row r="5104" spans="1:13" x14ac:dyDescent="0.35">
      <c r="A5104" s="8">
        <v>5102</v>
      </c>
      <c r="B5104" s="9" t="s">
        <v>1811</v>
      </c>
      <c r="C5104" s="9">
        <v>23</v>
      </c>
      <c r="D5104" s="9" t="s">
        <v>1814</v>
      </c>
      <c r="E5104" s="11">
        <v>20</v>
      </c>
      <c r="F5104" s="9" t="s">
        <v>510</v>
      </c>
      <c r="G5104" s="9" t="s">
        <v>542</v>
      </c>
      <c r="H5104" s="9" t="s">
        <v>621</v>
      </c>
      <c r="I5104" s="9" t="s">
        <v>622</v>
      </c>
      <c r="J5104" s="9" t="s">
        <v>623</v>
      </c>
      <c r="K5104" s="9">
        <v>10828</v>
      </c>
      <c r="L5104" s="9">
        <v>12807</v>
      </c>
      <c r="M5104" s="9">
        <v>14634</v>
      </c>
    </row>
    <row r="5105" spans="1:13" x14ac:dyDescent="0.35">
      <c r="A5105" s="8">
        <v>5103</v>
      </c>
      <c r="B5105" s="9" t="s">
        <v>1811</v>
      </c>
      <c r="C5105" s="9">
        <v>23</v>
      </c>
      <c r="D5105" s="9" t="s">
        <v>1814</v>
      </c>
      <c r="E5105" s="11">
        <v>20</v>
      </c>
      <c r="F5105" s="9" t="s">
        <v>510</v>
      </c>
      <c r="G5105" s="9" t="s">
        <v>542</v>
      </c>
      <c r="H5105" s="9" t="s">
        <v>627</v>
      </c>
      <c r="I5105" s="9" t="s">
        <v>628</v>
      </c>
      <c r="J5105" s="9" t="s">
        <v>629</v>
      </c>
      <c r="K5105" s="9">
        <v>111070</v>
      </c>
      <c r="L5105" s="9">
        <v>115800</v>
      </c>
      <c r="M5105" s="9">
        <v>120167</v>
      </c>
    </row>
    <row r="5106" spans="1:13" x14ac:dyDescent="0.35">
      <c r="A5106" s="8">
        <v>5104</v>
      </c>
      <c r="B5106" s="9" t="s">
        <v>1811</v>
      </c>
      <c r="C5106" s="9">
        <v>23</v>
      </c>
      <c r="D5106" s="9" t="s">
        <v>1814</v>
      </c>
      <c r="E5106" s="11">
        <v>20</v>
      </c>
      <c r="F5106" s="9" t="s">
        <v>510</v>
      </c>
      <c r="G5106" s="9" t="s">
        <v>542</v>
      </c>
      <c r="H5106" s="9" t="s">
        <v>630</v>
      </c>
      <c r="I5106" s="9" t="s">
        <v>631</v>
      </c>
      <c r="J5106" s="9" t="s">
        <v>632</v>
      </c>
      <c r="K5106" s="9">
        <v>4390</v>
      </c>
      <c r="L5106" s="9">
        <v>4390</v>
      </c>
      <c r="M5106" s="9">
        <v>4390</v>
      </c>
    </row>
    <row r="5107" spans="1:13" x14ac:dyDescent="0.35">
      <c r="A5107" s="8">
        <v>5105</v>
      </c>
      <c r="B5107" s="9" t="s">
        <v>1811</v>
      </c>
      <c r="C5107" s="9">
        <v>23</v>
      </c>
      <c r="D5107" s="9" t="s">
        <v>1814</v>
      </c>
      <c r="E5107" s="11">
        <v>20</v>
      </c>
      <c r="F5107" s="9" t="s">
        <v>510</v>
      </c>
      <c r="G5107" s="9" t="s">
        <v>542</v>
      </c>
      <c r="H5107" s="9" t="s">
        <v>633</v>
      </c>
      <c r="I5107" s="9" t="s">
        <v>634</v>
      </c>
      <c r="J5107" s="9" t="s">
        <v>635</v>
      </c>
      <c r="K5107" s="9">
        <v>3632</v>
      </c>
      <c r="L5107" s="9">
        <v>3676</v>
      </c>
      <c r="M5107" s="9">
        <v>3717</v>
      </c>
    </row>
    <row r="5108" spans="1:13" x14ac:dyDescent="0.35">
      <c r="A5108" s="8">
        <v>5106</v>
      </c>
      <c r="B5108" s="9" t="s">
        <v>1811</v>
      </c>
      <c r="C5108" s="9">
        <v>23</v>
      </c>
      <c r="D5108" s="9" t="s">
        <v>1814</v>
      </c>
      <c r="E5108" s="11">
        <v>20</v>
      </c>
      <c r="F5108" s="9" t="s">
        <v>510</v>
      </c>
      <c r="G5108" s="9" t="s">
        <v>542</v>
      </c>
      <c r="H5108" s="9" t="s">
        <v>636</v>
      </c>
      <c r="I5108" s="9" t="s">
        <v>637</v>
      </c>
      <c r="J5108" s="9" t="s">
        <v>638</v>
      </c>
      <c r="K5108" s="9">
        <v>19318</v>
      </c>
      <c r="L5108" s="9">
        <v>19318</v>
      </c>
      <c r="M5108" s="9">
        <v>19318</v>
      </c>
    </row>
    <row r="5109" spans="1:13" x14ac:dyDescent="0.35">
      <c r="A5109" s="8">
        <v>5107</v>
      </c>
      <c r="B5109" s="9" t="s">
        <v>1811</v>
      </c>
      <c r="C5109" s="9">
        <v>23</v>
      </c>
      <c r="D5109" s="9" t="s">
        <v>1814</v>
      </c>
      <c r="E5109" s="11">
        <v>20</v>
      </c>
      <c r="F5109" s="9" t="s">
        <v>510</v>
      </c>
      <c r="G5109" s="9" t="s">
        <v>542</v>
      </c>
      <c r="H5109" s="9" t="s">
        <v>639</v>
      </c>
      <c r="I5109" s="9" t="s">
        <v>640</v>
      </c>
      <c r="J5109" s="9" t="s">
        <v>641</v>
      </c>
      <c r="K5109" s="9">
        <v>94832</v>
      </c>
      <c r="L5109" s="9">
        <v>94832</v>
      </c>
      <c r="M5109" s="9">
        <v>94832</v>
      </c>
    </row>
    <row r="5110" spans="1:13" x14ac:dyDescent="0.35">
      <c r="A5110" s="8">
        <v>5108</v>
      </c>
      <c r="B5110" s="9" t="s">
        <v>1811</v>
      </c>
      <c r="C5110" s="9">
        <v>23</v>
      </c>
      <c r="D5110" s="9" t="s">
        <v>1814</v>
      </c>
      <c r="E5110" s="11">
        <v>20</v>
      </c>
      <c r="F5110" s="9" t="s">
        <v>510</v>
      </c>
      <c r="G5110" s="9" t="s">
        <v>542</v>
      </c>
      <c r="H5110" s="9" t="s">
        <v>645</v>
      </c>
      <c r="I5110" s="9" t="s">
        <v>646</v>
      </c>
      <c r="J5110" s="9" t="s">
        <v>647</v>
      </c>
      <c r="K5110" s="9">
        <v>76989</v>
      </c>
      <c r="L5110" s="9">
        <v>76989</v>
      </c>
      <c r="M5110" s="9">
        <v>76989</v>
      </c>
    </row>
    <row r="5111" spans="1:13" x14ac:dyDescent="0.35">
      <c r="A5111" s="8">
        <v>5109</v>
      </c>
      <c r="B5111" s="9" t="s">
        <v>1811</v>
      </c>
      <c r="C5111" s="9">
        <v>23</v>
      </c>
      <c r="D5111" s="9" t="s">
        <v>1814</v>
      </c>
      <c r="E5111" s="11">
        <v>20</v>
      </c>
      <c r="F5111" s="9" t="s">
        <v>510</v>
      </c>
      <c r="G5111" s="9" t="s">
        <v>542</v>
      </c>
      <c r="H5111" s="9" t="s">
        <v>648</v>
      </c>
      <c r="I5111" s="9" t="s">
        <v>649</v>
      </c>
      <c r="J5111" s="9" t="s">
        <v>650</v>
      </c>
      <c r="K5111" s="9">
        <v>3104</v>
      </c>
      <c r="L5111" s="9">
        <v>3296</v>
      </c>
      <c r="M5111" s="9">
        <v>3474</v>
      </c>
    </row>
    <row r="5112" spans="1:13" x14ac:dyDescent="0.35">
      <c r="A5112" s="8">
        <v>5110</v>
      </c>
      <c r="B5112" s="9" t="s">
        <v>1811</v>
      </c>
      <c r="C5112" s="9">
        <v>23</v>
      </c>
      <c r="D5112" s="9" t="s">
        <v>1814</v>
      </c>
      <c r="E5112" s="11">
        <v>20</v>
      </c>
      <c r="F5112" s="9" t="s">
        <v>510</v>
      </c>
      <c r="G5112" s="9" t="s">
        <v>542</v>
      </c>
      <c r="H5112" s="9" t="s">
        <v>705</v>
      </c>
      <c r="I5112" s="9" t="s">
        <v>706</v>
      </c>
      <c r="J5112" s="9" t="s">
        <v>707</v>
      </c>
      <c r="K5112" s="9">
        <v>4567</v>
      </c>
      <c r="L5112" s="9">
        <v>5298</v>
      </c>
      <c r="M5112" s="9">
        <v>5972</v>
      </c>
    </row>
    <row r="5113" spans="1:13" x14ac:dyDescent="0.35">
      <c r="A5113" s="8">
        <v>5111</v>
      </c>
      <c r="B5113" s="9" t="s">
        <v>1811</v>
      </c>
      <c r="C5113" s="9">
        <v>23</v>
      </c>
      <c r="D5113" s="9" t="s">
        <v>1814</v>
      </c>
      <c r="E5113" s="11">
        <v>20</v>
      </c>
      <c r="F5113" s="9" t="s">
        <v>510</v>
      </c>
      <c r="G5113" s="9" t="s">
        <v>542</v>
      </c>
      <c r="H5113" s="9" t="s">
        <v>651</v>
      </c>
      <c r="I5113" s="9" t="s">
        <v>652</v>
      </c>
      <c r="J5113" s="9" t="s">
        <v>653</v>
      </c>
      <c r="K5113" s="9">
        <v>146829</v>
      </c>
      <c r="L5113" s="9">
        <v>150217</v>
      </c>
      <c r="M5113" s="9">
        <v>153344</v>
      </c>
    </row>
    <row r="5114" spans="1:13" x14ac:dyDescent="0.35">
      <c r="A5114" s="8">
        <v>5112</v>
      </c>
      <c r="B5114" s="9" t="s">
        <v>1811</v>
      </c>
      <c r="C5114" s="9">
        <v>23</v>
      </c>
      <c r="D5114" s="9" t="s">
        <v>1814</v>
      </c>
      <c r="E5114" s="11">
        <v>20</v>
      </c>
      <c r="F5114" s="9" t="s">
        <v>510</v>
      </c>
      <c r="G5114" s="9" t="s">
        <v>542</v>
      </c>
      <c r="H5114" s="9" t="s">
        <v>654</v>
      </c>
      <c r="I5114" s="9" t="s">
        <v>655</v>
      </c>
      <c r="J5114" s="9" t="s">
        <v>656</v>
      </c>
      <c r="K5114" s="9">
        <v>1126</v>
      </c>
      <c r="L5114" s="9">
        <v>1332</v>
      </c>
      <c r="M5114" s="9">
        <v>1522</v>
      </c>
    </row>
    <row r="5115" spans="1:13" x14ac:dyDescent="0.35">
      <c r="A5115" s="8">
        <v>5113</v>
      </c>
      <c r="B5115" s="9" t="s">
        <v>1811</v>
      </c>
      <c r="C5115" s="9">
        <v>23</v>
      </c>
      <c r="D5115" s="9" t="s">
        <v>1814</v>
      </c>
      <c r="E5115" s="11">
        <v>20</v>
      </c>
      <c r="F5115" s="9" t="s">
        <v>510</v>
      </c>
      <c r="G5115" s="9" t="s">
        <v>542</v>
      </c>
      <c r="H5115" s="9" t="s">
        <v>657</v>
      </c>
      <c r="I5115" s="9" t="s">
        <v>658</v>
      </c>
      <c r="J5115" s="9" t="s">
        <v>659</v>
      </c>
      <c r="K5115" s="9">
        <v>973</v>
      </c>
      <c r="L5115" s="9">
        <v>1207</v>
      </c>
      <c r="M5115" s="9">
        <v>1423</v>
      </c>
    </row>
    <row r="5116" spans="1:13" x14ac:dyDescent="0.35">
      <c r="A5116" s="8">
        <v>5114</v>
      </c>
      <c r="B5116" s="9" t="s">
        <v>1811</v>
      </c>
      <c r="C5116" s="9">
        <v>23</v>
      </c>
      <c r="D5116" s="9" t="s">
        <v>1814</v>
      </c>
      <c r="E5116" s="11">
        <v>20</v>
      </c>
      <c r="F5116" s="9" t="s">
        <v>510</v>
      </c>
      <c r="G5116" s="9" t="s">
        <v>542</v>
      </c>
      <c r="H5116" s="9" t="s">
        <v>666</v>
      </c>
      <c r="I5116" s="9" t="s">
        <v>667</v>
      </c>
      <c r="J5116" s="9" t="s">
        <v>668</v>
      </c>
      <c r="K5116" s="9">
        <v>56952</v>
      </c>
      <c r="L5116" s="9">
        <v>61825</v>
      </c>
      <c r="M5116" s="9">
        <v>66324</v>
      </c>
    </row>
    <row r="5117" spans="1:13" x14ac:dyDescent="0.35">
      <c r="A5117" s="8">
        <v>5115</v>
      </c>
      <c r="B5117" s="9" t="s">
        <v>1818</v>
      </c>
      <c r="C5117" s="9">
        <v>24</v>
      </c>
      <c r="D5117" s="9" t="s">
        <v>1819</v>
      </c>
      <c r="E5117" s="11">
        <v>1</v>
      </c>
      <c r="F5117" s="9" t="s">
        <v>10</v>
      </c>
      <c r="G5117" s="9" t="s">
        <v>11</v>
      </c>
      <c r="H5117" s="9" t="s">
        <v>12</v>
      </c>
      <c r="I5117" s="9" t="s">
        <v>13</v>
      </c>
      <c r="J5117" s="9" t="s">
        <v>14</v>
      </c>
      <c r="K5117" s="9">
        <v>144337</v>
      </c>
      <c r="L5117" s="9">
        <v>154851</v>
      </c>
      <c r="M5117" s="9">
        <v>164555</v>
      </c>
    </row>
    <row r="5118" spans="1:13" x14ac:dyDescent="0.35">
      <c r="A5118" s="8">
        <v>5116</v>
      </c>
      <c r="B5118" s="9" t="s">
        <v>1818</v>
      </c>
      <c r="C5118" s="9">
        <v>24</v>
      </c>
      <c r="D5118" s="9" t="s">
        <v>1819</v>
      </c>
      <c r="E5118" s="11">
        <v>1</v>
      </c>
      <c r="F5118" s="9" t="s">
        <v>10</v>
      </c>
      <c r="G5118" s="9" t="s">
        <v>11</v>
      </c>
      <c r="H5118" s="9" t="s">
        <v>15</v>
      </c>
      <c r="I5118" s="9" t="s">
        <v>16</v>
      </c>
      <c r="J5118" s="9" t="s">
        <v>17</v>
      </c>
      <c r="K5118" s="9">
        <v>118444</v>
      </c>
      <c r="L5118" s="9">
        <v>127032</v>
      </c>
      <c r="M5118" s="9">
        <v>134959</v>
      </c>
    </row>
    <row r="5119" spans="1:13" x14ac:dyDescent="0.35">
      <c r="A5119" s="8">
        <v>5117</v>
      </c>
      <c r="B5119" s="9" t="s">
        <v>1818</v>
      </c>
      <c r="C5119" s="9">
        <v>24</v>
      </c>
      <c r="D5119" s="9" t="s">
        <v>1819</v>
      </c>
      <c r="E5119" s="11">
        <v>1</v>
      </c>
      <c r="F5119" s="9" t="s">
        <v>10</v>
      </c>
      <c r="G5119" s="9" t="s">
        <v>11</v>
      </c>
      <c r="H5119" s="9" t="s">
        <v>18</v>
      </c>
      <c r="I5119" s="9" t="s">
        <v>19</v>
      </c>
      <c r="J5119" s="9" t="s">
        <v>20</v>
      </c>
      <c r="K5119" s="9">
        <v>5715</v>
      </c>
      <c r="L5119" s="9">
        <v>6209</v>
      </c>
      <c r="M5119" s="9">
        <v>6665</v>
      </c>
    </row>
    <row r="5120" spans="1:13" x14ac:dyDescent="0.35">
      <c r="A5120" s="8">
        <v>5118</v>
      </c>
      <c r="B5120" s="9" t="s">
        <v>1818</v>
      </c>
      <c r="C5120" s="9">
        <v>24</v>
      </c>
      <c r="D5120" s="9" t="s">
        <v>1819</v>
      </c>
      <c r="E5120" s="11">
        <v>1</v>
      </c>
      <c r="F5120" s="9" t="s">
        <v>10</v>
      </c>
      <c r="G5120" s="9" t="s">
        <v>11</v>
      </c>
      <c r="H5120" s="9" t="s">
        <v>21</v>
      </c>
      <c r="I5120" s="9" t="s">
        <v>22</v>
      </c>
      <c r="J5120" s="9" t="s">
        <v>23</v>
      </c>
      <c r="K5120" s="9">
        <v>46868</v>
      </c>
      <c r="L5120" s="9">
        <v>50729</v>
      </c>
      <c r="M5120" s="9">
        <v>54294</v>
      </c>
    </row>
    <row r="5121" spans="1:13" x14ac:dyDescent="0.35">
      <c r="A5121" s="8">
        <v>5119</v>
      </c>
      <c r="B5121" s="9" t="s">
        <v>1818</v>
      </c>
      <c r="C5121" s="9">
        <v>24</v>
      </c>
      <c r="D5121" s="9" t="s">
        <v>1819</v>
      </c>
      <c r="E5121" s="11">
        <v>1</v>
      </c>
      <c r="F5121" s="9" t="s">
        <v>10</v>
      </c>
      <c r="G5121" s="9" t="s">
        <v>11</v>
      </c>
      <c r="H5121" s="9" t="s">
        <v>24</v>
      </c>
      <c r="I5121" s="9" t="s">
        <v>25</v>
      </c>
      <c r="J5121" s="9" t="s">
        <v>26</v>
      </c>
      <c r="K5121" s="9">
        <v>97785</v>
      </c>
      <c r="L5121" s="9">
        <v>105668</v>
      </c>
      <c r="M5121" s="9">
        <v>112944</v>
      </c>
    </row>
    <row r="5122" spans="1:13" x14ac:dyDescent="0.35">
      <c r="A5122" s="8">
        <v>5120</v>
      </c>
      <c r="B5122" s="9" t="s">
        <v>1818</v>
      </c>
      <c r="C5122" s="9">
        <v>24</v>
      </c>
      <c r="D5122" s="9" t="s">
        <v>1819</v>
      </c>
      <c r="E5122" s="11">
        <v>2</v>
      </c>
      <c r="F5122" s="9" t="s">
        <v>10</v>
      </c>
      <c r="G5122" s="9" t="s">
        <v>30</v>
      </c>
      <c r="H5122" s="9" t="s">
        <v>34</v>
      </c>
      <c r="I5122" s="9" t="s">
        <v>35</v>
      </c>
      <c r="J5122" s="9" t="s">
        <v>36</v>
      </c>
      <c r="K5122" s="9">
        <v>36</v>
      </c>
      <c r="L5122" s="9">
        <v>36</v>
      </c>
      <c r="M5122" s="9">
        <v>36</v>
      </c>
    </row>
    <row r="5123" spans="1:13" x14ac:dyDescent="0.35">
      <c r="A5123" s="8">
        <v>5121</v>
      </c>
      <c r="B5123" s="9" t="s">
        <v>1818</v>
      </c>
      <c r="C5123" s="9">
        <v>24</v>
      </c>
      <c r="D5123" s="9" t="s">
        <v>1819</v>
      </c>
      <c r="E5123" s="11">
        <v>2</v>
      </c>
      <c r="F5123" s="9" t="s">
        <v>10</v>
      </c>
      <c r="G5123" s="9" t="s">
        <v>30</v>
      </c>
      <c r="H5123" s="9" t="s">
        <v>37</v>
      </c>
      <c r="I5123" s="9" t="s">
        <v>38</v>
      </c>
      <c r="J5123" s="9" t="s">
        <v>39</v>
      </c>
      <c r="K5123" s="9">
        <v>5722</v>
      </c>
      <c r="L5123" s="9">
        <v>6794</v>
      </c>
      <c r="M5123" s="9">
        <v>7784</v>
      </c>
    </row>
    <row r="5124" spans="1:13" x14ac:dyDescent="0.35">
      <c r="A5124" s="8">
        <v>5122</v>
      </c>
      <c r="B5124" s="9" t="s">
        <v>1818</v>
      </c>
      <c r="C5124" s="9">
        <v>24</v>
      </c>
      <c r="D5124" s="9" t="s">
        <v>1819</v>
      </c>
      <c r="E5124" s="11">
        <v>2</v>
      </c>
      <c r="F5124" s="9" t="s">
        <v>10</v>
      </c>
      <c r="G5124" s="9" t="s">
        <v>30</v>
      </c>
      <c r="H5124" s="9" t="s">
        <v>40</v>
      </c>
      <c r="I5124" s="9" t="s">
        <v>41</v>
      </c>
      <c r="J5124" s="9" t="s">
        <v>42</v>
      </c>
      <c r="K5124" s="9">
        <v>4082</v>
      </c>
      <c r="L5124" s="9">
        <v>4408</v>
      </c>
      <c r="M5124" s="9">
        <v>4710</v>
      </c>
    </row>
    <row r="5125" spans="1:13" x14ac:dyDescent="0.35">
      <c r="A5125" s="8">
        <v>5123</v>
      </c>
      <c r="B5125" s="9" t="s">
        <v>1818</v>
      </c>
      <c r="C5125" s="9">
        <v>24</v>
      </c>
      <c r="D5125" s="9" t="s">
        <v>1819</v>
      </c>
      <c r="E5125" s="11">
        <v>2</v>
      </c>
      <c r="F5125" s="9" t="s">
        <v>10</v>
      </c>
      <c r="G5125" s="9" t="s">
        <v>30</v>
      </c>
      <c r="H5125" s="9" t="s">
        <v>43</v>
      </c>
      <c r="I5125" s="9" t="s">
        <v>44</v>
      </c>
      <c r="J5125" s="9" t="s">
        <v>45</v>
      </c>
      <c r="K5125" s="9">
        <v>815</v>
      </c>
      <c r="L5125" s="9">
        <v>815</v>
      </c>
      <c r="M5125" s="9">
        <v>815</v>
      </c>
    </row>
    <row r="5126" spans="1:13" x14ac:dyDescent="0.35">
      <c r="A5126" s="8">
        <v>5124</v>
      </c>
      <c r="B5126" s="9" t="s">
        <v>1818</v>
      </c>
      <c r="C5126" s="9">
        <v>24</v>
      </c>
      <c r="D5126" s="9" t="s">
        <v>1819</v>
      </c>
      <c r="E5126" s="11">
        <v>2</v>
      </c>
      <c r="F5126" s="9" t="s">
        <v>10</v>
      </c>
      <c r="G5126" s="9" t="s">
        <v>30</v>
      </c>
      <c r="H5126" s="9" t="s">
        <v>49</v>
      </c>
      <c r="I5126" s="9" t="s">
        <v>50</v>
      </c>
      <c r="J5126" s="9" t="s">
        <v>51</v>
      </c>
      <c r="K5126" s="9">
        <v>1358</v>
      </c>
      <c r="L5126" s="9">
        <v>1701</v>
      </c>
      <c r="M5126" s="9">
        <v>2019</v>
      </c>
    </row>
    <row r="5127" spans="1:13" x14ac:dyDescent="0.35">
      <c r="A5127" s="8">
        <v>5125</v>
      </c>
      <c r="B5127" s="9" t="s">
        <v>1818</v>
      </c>
      <c r="C5127" s="9">
        <v>24</v>
      </c>
      <c r="D5127" s="9" t="s">
        <v>1819</v>
      </c>
      <c r="E5127" s="11">
        <v>2</v>
      </c>
      <c r="F5127" s="9" t="s">
        <v>10</v>
      </c>
      <c r="G5127" s="9" t="s">
        <v>30</v>
      </c>
      <c r="H5127" s="9" t="s">
        <v>52</v>
      </c>
      <c r="I5127" s="9" t="s">
        <v>53</v>
      </c>
      <c r="J5127" s="9" t="s">
        <v>54</v>
      </c>
      <c r="K5127" s="9">
        <v>4436</v>
      </c>
      <c r="L5127" s="9">
        <v>5542</v>
      </c>
      <c r="M5127" s="9">
        <v>6563</v>
      </c>
    </row>
    <row r="5128" spans="1:13" x14ac:dyDescent="0.35">
      <c r="A5128" s="8">
        <v>5126</v>
      </c>
      <c r="B5128" s="9" t="s">
        <v>1818</v>
      </c>
      <c r="C5128" s="9">
        <v>24</v>
      </c>
      <c r="D5128" s="9" t="s">
        <v>1819</v>
      </c>
      <c r="E5128" s="11">
        <v>2</v>
      </c>
      <c r="F5128" s="9" t="s">
        <v>10</v>
      </c>
      <c r="G5128" s="9" t="s">
        <v>30</v>
      </c>
      <c r="H5128" s="9" t="s">
        <v>55</v>
      </c>
      <c r="I5128" s="9" t="s">
        <v>56</v>
      </c>
      <c r="J5128" s="9" t="s">
        <v>57</v>
      </c>
      <c r="K5128" s="9">
        <v>1797</v>
      </c>
      <c r="L5128" s="9">
        <v>1797</v>
      </c>
      <c r="M5128" s="9">
        <v>1797</v>
      </c>
    </row>
    <row r="5129" spans="1:13" x14ac:dyDescent="0.35">
      <c r="A5129" s="8">
        <v>5127</v>
      </c>
      <c r="B5129" s="9" t="s">
        <v>1818</v>
      </c>
      <c r="C5129" s="9">
        <v>24</v>
      </c>
      <c r="D5129" s="9" t="s">
        <v>1819</v>
      </c>
      <c r="E5129" s="11">
        <v>2</v>
      </c>
      <c r="F5129" s="9" t="s">
        <v>10</v>
      </c>
      <c r="G5129" s="9" t="s">
        <v>30</v>
      </c>
      <c r="H5129" s="9" t="s">
        <v>58</v>
      </c>
      <c r="I5129" s="9" t="s">
        <v>59</v>
      </c>
      <c r="J5129" s="9" t="s">
        <v>60</v>
      </c>
      <c r="K5129" s="9">
        <v>12168</v>
      </c>
      <c r="L5129" s="9">
        <v>13683</v>
      </c>
      <c r="M5129" s="9">
        <v>15081</v>
      </c>
    </row>
    <row r="5130" spans="1:13" x14ac:dyDescent="0.35">
      <c r="A5130" s="8">
        <v>5128</v>
      </c>
      <c r="B5130" s="9" t="s">
        <v>1818</v>
      </c>
      <c r="C5130" s="9">
        <v>24</v>
      </c>
      <c r="D5130" s="9" t="s">
        <v>1819</v>
      </c>
      <c r="E5130" s="11">
        <v>2</v>
      </c>
      <c r="F5130" s="9" t="s">
        <v>10</v>
      </c>
      <c r="G5130" s="9" t="s">
        <v>30</v>
      </c>
      <c r="H5130" s="9" t="s">
        <v>61</v>
      </c>
      <c r="I5130" s="9" t="s">
        <v>62</v>
      </c>
      <c r="J5130" s="9" t="s">
        <v>63</v>
      </c>
      <c r="K5130" s="9">
        <v>9061</v>
      </c>
      <c r="L5130" s="9">
        <v>9180</v>
      </c>
      <c r="M5130" s="9">
        <v>9289</v>
      </c>
    </row>
    <row r="5131" spans="1:13" x14ac:dyDescent="0.35">
      <c r="A5131" s="8">
        <v>5129</v>
      </c>
      <c r="B5131" s="9" t="s">
        <v>1818</v>
      </c>
      <c r="C5131" s="9">
        <v>24</v>
      </c>
      <c r="D5131" s="9" t="s">
        <v>1819</v>
      </c>
      <c r="E5131" s="11">
        <v>2</v>
      </c>
      <c r="F5131" s="9" t="s">
        <v>10</v>
      </c>
      <c r="G5131" s="9" t="s">
        <v>30</v>
      </c>
      <c r="H5131" s="9" t="s">
        <v>64</v>
      </c>
      <c r="I5131" s="9" t="s">
        <v>65</v>
      </c>
      <c r="J5131" s="9" t="s">
        <v>66</v>
      </c>
      <c r="K5131" s="9">
        <v>6910</v>
      </c>
      <c r="L5131" s="9">
        <v>7431</v>
      </c>
      <c r="M5131" s="9">
        <v>7912</v>
      </c>
    </row>
    <row r="5132" spans="1:13" x14ac:dyDescent="0.35">
      <c r="A5132" s="8">
        <v>5130</v>
      </c>
      <c r="B5132" s="9" t="s">
        <v>1818</v>
      </c>
      <c r="C5132" s="9">
        <v>24</v>
      </c>
      <c r="D5132" s="9" t="s">
        <v>1819</v>
      </c>
      <c r="E5132" s="11">
        <v>2</v>
      </c>
      <c r="F5132" s="9" t="s">
        <v>10</v>
      </c>
      <c r="G5132" s="9" t="s">
        <v>30</v>
      </c>
      <c r="H5132" s="9" t="s">
        <v>67</v>
      </c>
      <c r="I5132" s="9" t="s">
        <v>68</v>
      </c>
      <c r="J5132" s="9" t="s">
        <v>69</v>
      </c>
      <c r="K5132" s="9">
        <v>3588</v>
      </c>
      <c r="L5132" s="9">
        <v>3703</v>
      </c>
      <c r="M5132" s="9">
        <v>3809</v>
      </c>
    </row>
    <row r="5133" spans="1:13" x14ac:dyDescent="0.35">
      <c r="A5133" s="8">
        <v>5131</v>
      </c>
      <c r="B5133" s="9" t="s">
        <v>1818</v>
      </c>
      <c r="C5133" s="9">
        <v>24</v>
      </c>
      <c r="D5133" s="9" t="s">
        <v>1819</v>
      </c>
      <c r="E5133" s="11">
        <v>2</v>
      </c>
      <c r="F5133" s="9" t="s">
        <v>10</v>
      </c>
      <c r="G5133" s="9" t="s">
        <v>30</v>
      </c>
      <c r="H5133" s="9" t="s">
        <v>70</v>
      </c>
      <c r="I5133" s="9" t="s">
        <v>71</v>
      </c>
      <c r="J5133" s="9" t="s">
        <v>72</v>
      </c>
      <c r="K5133" s="9">
        <v>5003</v>
      </c>
      <c r="L5133" s="9">
        <v>5201</v>
      </c>
      <c r="M5133" s="9">
        <v>5384</v>
      </c>
    </row>
    <row r="5134" spans="1:13" x14ac:dyDescent="0.35">
      <c r="A5134" s="8">
        <v>5132</v>
      </c>
      <c r="B5134" s="9" t="s">
        <v>1818</v>
      </c>
      <c r="C5134" s="9">
        <v>24</v>
      </c>
      <c r="D5134" s="9" t="s">
        <v>1819</v>
      </c>
      <c r="E5134" s="11">
        <v>2</v>
      </c>
      <c r="F5134" s="9" t="s">
        <v>10</v>
      </c>
      <c r="G5134" s="9" t="s">
        <v>30</v>
      </c>
      <c r="H5134" s="9" t="s">
        <v>76</v>
      </c>
      <c r="I5134" s="9" t="s">
        <v>77</v>
      </c>
      <c r="J5134" s="9" t="s">
        <v>78</v>
      </c>
      <c r="K5134" s="9">
        <v>22797</v>
      </c>
      <c r="L5134" s="9">
        <v>24669</v>
      </c>
      <c r="M5134" s="9">
        <v>26398</v>
      </c>
    </row>
    <row r="5135" spans="1:13" x14ac:dyDescent="0.35">
      <c r="A5135" s="8">
        <v>5133</v>
      </c>
      <c r="B5135" s="9" t="s">
        <v>1818</v>
      </c>
      <c r="C5135" s="9">
        <v>24</v>
      </c>
      <c r="D5135" s="9" t="s">
        <v>1819</v>
      </c>
      <c r="E5135" s="11">
        <v>2</v>
      </c>
      <c r="F5135" s="9" t="s">
        <v>10</v>
      </c>
      <c r="G5135" s="9" t="s">
        <v>30</v>
      </c>
      <c r="H5135" s="9" t="s">
        <v>79</v>
      </c>
      <c r="I5135" s="9" t="s">
        <v>80</v>
      </c>
      <c r="J5135" s="9" t="s">
        <v>81</v>
      </c>
      <c r="K5135" s="9">
        <v>4586</v>
      </c>
      <c r="L5135" s="9">
        <v>5670</v>
      </c>
      <c r="M5135" s="9">
        <v>6672</v>
      </c>
    </row>
    <row r="5136" spans="1:13" x14ac:dyDescent="0.35">
      <c r="A5136" s="8">
        <v>5134</v>
      </c>
      <c r="B5136" s="9" t="s">
        <v>1818</v>
      </c>
      <c r="C5136" s="9">
        <v>24</v>
      </c>
      <c r="D5136" s="9" t="s">
        <v>1819</v>
      </c>
      <c r="E5136" s="11">
        <v>2</v>
      </c>
      <c r="F5136" s="9" t="s">
        <v>10</v>
      </c>
      <c r="G5136" s="9" t="s">
        <v>30</v>
      </c>
      <c r="H5136" s="9" t="s">
        <v>82</v>
      </c>
      <c r="I5136" s="9" t="s">
        <v>83</v>
      </c>
      <c r="J5136" s="9" t="s">
        <v>84</v>
      </c>
      <c r="K5136" s="9">
        <v>351</v>
      </c>
      <c r="L5136" s="9">
        <v>376</v>
      </c>
      <c r="M5136" s="9">
        <v>399</v>
      </c>
    </row>
    <row r="5137" spans="1:13" x14ac:dyDescent="0.35">
      <c r="A5137" s="8">
        <v>5135</v>
      </c>
      <c r="B5137" s="9" t="s">
        <v>1818</v>
      </c>
      <c r="C5137" s="9">
        <v>24</v>
      </c>
      <c r="D5137" s="9" t="s">
        <v>1819</v>
      </c>
      <c r="E5137" s="11">
        <v>3</v>
      </c>
      <c r="F5137" s="9" t="s">
        <v>10</v>
      </c>
      <c r="G5137" s="9" t="s">
        <v>85</v>
      </c>
      <c r="H5137" s="9" t="s">
        <v>86</v>
      </c>
      <c r="I5137" s="9" t="s">
        <v>87</v>
      </c>
      <c r="J5137" s="9" t="s">
        <v>88</v>
      </c>
      <c r="K5137" s="9">
        <v>38384</v>
      </c>
      <c r="L5137" s="9">
        <v>39071</v>
      </c>
      <c r="M5137" s="9">
        <v>39706</v>
      </c>
    </row>
    <row r="5138" spans="1:13" x14ac:dyDescent="0.35">
      <c r="A5138" s="8">
        <v>5136</v>
      </c>
      <c r="B5138" s="9" t="s">
        <v>1818</v>
      </c>
      <c r="C5138" s="9">
        <v>24</v>
      </c>
      <c r="D5138" s="9" t="s">
        <v>1819</v>
      </c>
      <c r="E5138" s="11">
        <v>4</v>
      </c>
      <c r="F5138" s="9" t="s">
        <v>92</v>
      </c>
      <c r="G5138" s="9" t="s">
        <v>93</v>
      </c>
      <c r="H5138" s="9" t="s">
        <v>94</v>
      </c>
      <c r="I5138" s="9" t="s">
        <v>95</v>
      </c>
      <c r="J5138" s="9" t="s">
        <v>96</v>
      </c>
      <c r="K5138" s="9">
        <v>7303</v>
      </c>
      <c r="L5138" s="9">
        <v>7303</v>
      </c>
      <c r="M5138" s="9">
        <v>7303</v>
      </c>
    </row>
    <row r="5139" spans="1:13" x14ac:dyDescent="0.35">
      <c r="A5139" s="8">
        <v>5137</v>
      </c>
      <c r="B5139" s="9" t="s">
        <v>1818</v>
      </c>
      <c r="C5139" s="9">
        <v>24</v>
      </c>
      <c r="D5139" s="9" t="s">
        <v>1819</v>
      </c>
      <c r="E5139" s="11">
        <v>4</v>
      </c>
      <c r="F5139" s="9" t="s">
        <v>92</v>
      </c>
      <c r="G5139" s="9" t="s">
        <v>93</v>
      </c>
      <c r="H5139" s="9" t="s">
        <v>97</v>
      </c>
      <c r="I5139" s="9" t="s">
        <v>98</v>
      </c>
      <c r="J5139" s="9" t="s">
        <v>99</v>
      </c>
      <c r="K5139" s="9">
        <v>4663</v>
      </c>
      <c r="L5139" s="9">
        <v>4663</v>
      </c>
      <c r="M5139" s="9">
        <v>4663</v>
      </c>
    </row>
    <row r="5140" spans="1:13" x14ac:dyDescent="0.35">
      <c r="A5140" s="8">
        <v>5138</v>
      </c>
      <c r="B5140" s="9" t="s">
        <v>1818</v>
      </c>
      <c r="C5140" s="9">
        <v>24</v>
      </c>
      <c r="D5140" s="9" t="s">
        <v>1819</v>
      </c>
      <c r="E5140" s="11">
        <v>4</v>
      </c>
      <c r="F5140" s="9" t="s">
        <v>92</v>
      </c>
      <c r="G5140" s="9" t="s">
        <v>93</v>
      </c>
      <c r="H5140" s="9" t="s">
        <v>106</v>
      </c>
      <c r="I5140" s="9" t="s">
        <v>107</v>
      </c>
      <c r="J5140" s="9" t="s">
        <v>108</v>
      </c>
      <c r="K5140" s="9">
        <v>2250</v>
      </c>
      <c r="L5140" s="9">
        <v>2250</v>
      </c>
      <c r="M5140" s="9">
        <v>2250</v>
      </c>
    </row>
    <row r="5141" spans="1:13" x14ac:dyDescent="0.35">
      <c r="A5141" s="8">
        <v>5139</v>
      </c>
      <c r="B5141" s="9" t="s">
        <v>1818</v>
      </c>
      <c r="C5141" s="9">
        <v>24</v>
      </c>
      <c r="D5141" s="9" t="s">
        <v>1819</v>
      </c>
      <c r="E5141" s="11">
        <v>4</v>
      </c>
      <c r="F5141" s="9" t="s">
        <v>92</v>
      </c>
      <c r="G5141" s="9" t="s">
        <v>93</v>
      </c>
      <c r="H5141" s="9" t="s">
        <v>109</v>
      </c>
      <c r="I5141" s="9" t="s">
        <v>110</v>
      </c>
      <c r="J5141" s="9" t="s">
        <v>111</v>
      </c>
      <c r="K5141" s="9">
        <v>27</v>
      </c>
      <c r="L5141" s="9">
        <v>27</v>
      </c>
      <c r="M5141" s="9">
        <v>27</v>
      </c>
    </row>
    <row r="5142" spans="1:13" x14ac:dyDescent="0.35">
      <c r="A5142" s="8">
        <v>5140</v>
      </c>
      <c r="B5142" s="9" t="s">
        <v>1818</v>
      </c>
      <c r="C5142" s="9">
        <v>24</v>
      </c>
      <c r="D5142" s="9" t="s">
        <v>1819</v>
      </c>
      <c r="E5142" s="11">
        <v>4</v>
      </c>
      <c r="F5142" s="9" t="s">
        <v>92</v>
      </c>
      <c r="G5142" s="9" t="s">
        <v>93</v>
      </c>
      <c r="H5142" s="9" t="s">
        <v>673</v>
      </c>
      <c r="I5142" s="9" t="s">
        <v>674</v>
      </c>
      <c r="J5142" s="9" t="s">
        <v>675</v>
      </c>
      <c r="K5142" s="9">
        <v>2880</v>
      </c>
      <c r="L5142" s="9">
        <v>2880</v>
      </c>
      <c r="M5142" s="9">
        <v>2880</v>
      </c>
    </row>
    <row r="5143" spans="1:13" x14ac:dyDescent="0.35">
      <c r="A5143" s="8">
        <v>5141</v>
      </c>
      <c r="B5143" s="9" t="s">
        <v>1818</v>
      </c>
      <c r="C5143" s="9">
        <v>24</v>
      </c>
      <c r="D5143" s="9" t="s">
        <v>1819</v>
      </c>
      <c r="E5143" s="11">
        <v>4</v>
      </c>
      <c r="F5143" s="9" t="s">
        <v>92</v>
      </c>
      <c r="G5143" s="9" t="s">
        <v>93</v>
      </c>
      <c r="H5143" s="9" t="s">
        <v>118</v>
      </c>
      <c r="I5143" s="9" t="s">
        <v>119</v>
      </c>
      <c r="J5143" s="9" t="s">
        <v>120</v>
      </c>
      <c r="K5143" s="9">
        <v>125</v>
      </c>
      <c r="L5143" s="9">
        <v>125</v>
      </c>
      <c r="M5143" s="9">
        <v>125</v>
      </c>
    </row>
    <row r="5144" spans="1:13" x14ac:dyDescent="0.35">
      <c r="A5144" s="8">
        <v>5142</v>
      </c>
      <c r="B5144" s="9" t="s">
        <v>1818</v>
      </c>
      <c r="C5144" s="9">
        <v>24</v>
      </c>
      <c r="D5144" s="9" t="s">
        <v>1819</v>
      </c>
      <c r="E5144" s="11">
        <v>4</v>
      </c>
      <c r="F5144" s="9" t="s">
        <v>92</v>
      </c>
      <c r="G5144" s="9" t="s">
        <v>93</v>
      </c>
      <c r="H5144" s="9" t="s">
        <v>121</v>
      </c>
      <c r="I5144" s="9" t="s">
        <v>122</v>
      </c>
      <c r="J5144" s="9" t="s">
        <v>123</v>
      </c>
      <c r="K5144" s="9">
        <v>1574</v>
      </c>
      <c r="L5144" s="9">
        <v>1778</v>
      </c>
      <c r="M5144" s="9">
        <v>1966</v>
      </c>
    </row>
    <row r="5145" spans="1:13" x14ac:dyDescent="0.35">
      <c r="A5145" s="8">
        <v>5143</v>
      </c>
      <c r="B5145" s="9" t="s">
        <v>1818</v>
      </c>
      <c r="C5145" s="9">
        <v>24</v>
      </c>
      <c r="D5145" s="9" t="s">
        <v>1819</v>
      </c>
      <c r="E5145" s="11">
        <v>4</v>
      </c>
      <c r="F5145" s="9" t="s">
        <v>92</v>
      </c>
      <c r="G5145" s="9" t="s">
        <v>93</v>
      </c>
      <c r="H5145" s="9" t="s">
        <v>124</v>
      </c>
      <c r="I5145" s="9" t="s">
        <v>125</v>
      </c>
      <c r="J5145" s="9" t="s">
        <v>126</v>
      </c>
      <c r="K5145" s="9">
        <v>8993</v>
      </c>
      <c r="L5145" s="9">
        <v>8993</v>
      </c>
      <c r="M5145" s="9">
        <v>8993</v>
      </c>
    </row>
    <row r="5146" spans="1:13" x14ac:dyDescent="0.35">
      <c r="A5146" s="8">
        <v>5144</v>
      </c>
      <c r="B5146" s="9" t="s">
        <v>1818</v>
      </c>
      <c r="C5146" s="9">
        <v>24</v>
      </c>
      <c r="D5146" s="9" t="s">
        <v>1819</v>
      </c>
      <c r="E5146" s="11">
        <v>4</v>
      </c>
      <c r="F5146" s="9" t="s">
        <v>92</v>
      </c>
      <c r="G5146" s="9" t="s">
        <v>93</v>
      </c>
      <c r="H5146" s="9" t="s">
        <v>130</v>
      </c>
      <c r="I5146" s="9" t="s">
        <v>131</v>
      </c>
      <c r="J5146" s="9" t="s">
        <v>132</v>
      </c>
      <c r="K5146" s="9">
        <v>74</v>
      </c>
      <c r="L5146" s="9">
        <v>89</v>
      </c>
      <c r="M5146" s="9">
        <v>102</v>
      </c>
    </row>
    <row r="5147" spans="1:13" x14ac:dyDescent="0.35">
      <c r="A5147" s="8">
        <v>5145</v>
      </c>
      <c r="B5147" s="9" t="s">
        <v>1818</v>
      </c>
      <c r="C5147" s="9">
        <v>24</v>
      </c>
      <c r="D5147" s="9" t="s">
        <v>1819</v>
      </c>
      <c r="E5147" s="11">
        <v>4</v>
      </c>
      <c r="F5147" s="9" t="s">
        <v>92</v>
      </c>
      <c r="G5147" s="9" t="s">
        <v>93</v>
      </c>
      <c r="H5147" s="9" t="s">
        <v>133</v>
      </c>
      <c r="I5147" s="9" t="s">
        <v>134</v>
      </c>
      <c r="J5147" s="9" t="s">
        <v>135</v>
      </c>
      <c r="K5147" s="9">
        <v>490</v>
      </c>
      <c r="L5147" s="9">
        <v>506</v>
      </c>
      <c r="M5147" s="9">
        <v>521</v>
      </c>
    </row>
    <row r="5148" spans="1:13" x14ac:dyDescent="0.35">
      <c r="A5148" s="8">
        <v>5146</v>
      </c>
      <c r="B5148" s="9" t="s">
        <v>1818</v>
      </c>
      <c r="C5148" s="9">
        <v>24</v>
      </c>
      <c r="D5148" s="9" t="s">
        <v>1819</v>
      </c>
      <c r="E5148" s="11">
        <v>4</v>
      </c>
      <c r="F5148" s="9" t="s">
        <v>92</v>
      </c>
      <c r="G5148" s="9" t="s">
        <v>93</v>
      </c>
      <c r="H5148" s="9" t="s">
        <v>136</v>
      </c>
      <c r="I5148" s="9" t="s">
        <v>137</v>
      </c>
      <c r="J5148" s="9" t="s">
        <v>138</v>
      </c>
      <c r="K5148" s="9">
        <v>1605</v>
      </c>
      <c r="L5148" s="9">
        <v>1897</v>
      </c>
      <c r="M5148" s="9">
        <v>2167</v>
      </c>
    </row>
    <row r="5149" spans="1:13" x14ac:dyDescent="0.35">
      <c r="A5149" s="8">
        <v>5147</v>
      </c>
      <c r="B5149" s="9" t="s">
        <v>1818</v>
      </c>
      <c r="C5149" s="9">
        <v>24</v>
      </c>
      <c r="D5149" s="9" t="s">
        <v>1819</v>
      </c>
      <c r="E5149" s="11">
        <v>4</v>
      </c>
      <c r="F5149" s="9" t="s">
        <v>92</v>
      </c>
      <c r="G5149" s="9" t="s">
        <v>93</v>
      </c>
      <c r="H5149" s="9" t="s">
        <v>139</v>
      </c>
      <c r="I5149" s="9" t="s">
        <v>140</v>
      </c>
      <c r="J5149" s="9" t="s">
        <v>141</v>
      </c>
      <c r="K5149" s="9">
        <v>223</v>
      </c>
      <c r="L5149" s="9">
        <v>223</v>
      </c>
      <c r="M5149" s="9">
        <v>223</v>
      </c>
    </row>
    <row r="5150" spans="1:13" x14ac:dyDescent="0.35">
      <c r="A5150" s="8">
        <v>5148</v>
      </c>
      <c r="B5150" s="9" t="s">
        <v>1818</v>
      </c>
      <c r="C5150" s="9">
        <v>24</v>
      </c>
      <c r="D5150" s="9" t="s">
        <v>1819</v>
      </c>
      <c r="E5150" s="11">
        <v>4</v>
      </c>
      <c r="F5150" s="9" t="s">
        <v>92</v>
      </c>
      <c r="G5150" s="9" t="s">
        <v>93</v>
      </c>
      <c r="H5150" s="9" t="s">
        <v>142</v>
      </c>
      <c r="I5150" s="9" t="s">
        <v>143</v>
      </c>
      <c r="J5150" s="9" t="s">
        <v>144</v>
      </c>
      <c r="K5150" s="9">
        <v>1936</v>
      </c>
      <c r="L5150" s="9">
        <v>1936</v>
      </c>
      <c r="M5150" s="9">
        <v>1936</v>
      </c>
    </row>
    <row r="5151" spans="1:13" x14ac:dyDescent="0.35">
      <c r="A5151" s="8">
        <v>5149</v>
      </c>
      <c r="B5151" s="9" t="s">
        <v>1818</v>
      </c>
      <c r="C5151" s="9">
        <v>24</v>
      </c>
      <c r="D5151" s="9" t="s">
        <v>1819</v>
      </c>
      <c r="E5151" s="11">
        <v>4</v>
      </c>
      <c r="F5151" s="9" t="s">
        <v>92</v>
      </c>
      <c r="G5151" s="9" t="s">
        <v>93</v>
      </c>
      <c r="H5151" s="9" t="s">
        <v>148</v>
      </c>
      <c r="I5151" s="9" t="s">
        <v>149</v>
      </c>
      <c r="J5151" s="9" t="s">
        <v>150</v>
      </c>
      <c r="K5151" s="9">
        <v>5925</v>
      </c>
      <c r="L5151" s="9">
        <v>5925</v>
      </c>
      <c r="M5151" s="9">
        <v>5925</v>
      </c>
    </row>
    <row r="5152" spans="1:13" x14ac:dyDescent="0.35">
      <c r="A5152" s="8">
        <v>5150</v>
      </c>
      <c r="B5152" s="9" t="s">
        <v>1818</v>
      </c>
      <c r="C5152" s="9">
        <v>24</v>
      </c>
      <c r="D5152" s="9" t="s">
        <v>1819</v>
      </c>
      <c r="E5152" s="11">
        <v>4</v>
      </c>
      <c r="F5152" s="9" t="s">
        <v>92</v>
      </c>
      <c r="G5152" s="9" t="s">
        <v>93</v>
      </c>
      <c r="H5152" s="9" t="s">
        <v>160</v>
      </c>
      <c r="I5152" s="9" t="s">
        <v>161</v>
      </c>
      <c r="J5152" s="9" t="s">
        <v>162</v>
      </c>
      <c r="K5152" s="9">
        <v>4078</v>
      </c>
      <c r="L5152" s="9">
        <v>4078</v>
      </c>
      <c r="M5152" s="9">
        <v>4078</v>
      </c>
    </row>
    <row r="5153" spans="1:13" x14ac:dyDescent="0.35">
      <c r="A5153" s="8">
        <v>5151</v>
      </c>
      <c r="B5153" s="9" t="s">
        <v>1818</v>
      </c>
      <c r="C5153" s="9">
        <v>24</v>
      </c>
      <c r="D5153" s="9" t="s">
        <v>1819</v>
      </c>
      <c r="E5153" s="11">
        <v>4</v>
      </c>
      <c r="F5153" s="9" t="s">
        <v>92</v>
      </c>
      <c r="G5153" s="9" t="s">
        <v>93</v>
      </c>
      <c r="H5153" s="9" t="s">
        <v>172</v>
      </c>
      <c r="I5153" s="9" t="s">
        <v>173</v>
      </c>
      <c r="J5153" s="9" t="s">
        <v>174</v>
      </c>
      <c r="K5153" s="9">
        <v>1182</v>
      </c>
      <c r="L5153" s="9">
        <v>1470</v>
      </c>
      <c r="M5153" s="9">
        <v>1736</v>
      </c>
    </row>
    <row r="5154" spans="1:13" x14ac:dyDescent="0.35">
      <c r="A5154" s="8">
        <v>5152</v>
      </c>
      <c r="B5154" s="9" t="s">
        <v>1818</v>
      </c>
      <c r="C5154" s="9">
        <v>24</v>
      </c>
      <c r="D5154" s="9" t="s">
        <v>1819</v>
      </c>
      <c r="E5154" s="11">
        <v>5</v>
      </c>
      <c r="F5154" s="9" t="s">
        <v>92</v>
      </c>
      <c r="G5154" s="9" t="s">
        <v>175</v>
      </c>
      <c r="H5154" s="9" t="s">
        <v>176</v>
      </c>
      <c r="I5154" s="9" t="s">
        <v>177</v>
      </c>
      <c r="J5154" s="9" t="s">
        <v>178</v>
      </c>
      <c r="K5154" s="9">
        <v>163</v>
      </c>
      <c r="L5154" s="9">
        <v>163</v>
      </c>
      <c r="M5154" s="9">
        <v>163</v>
      </c>
    </row>
    <row r="5155" spans="1:13" x14ac:dyDescent="0.35">
      <c r="A5155" s="8">
        <v>5153</v>
      </c>
      <c r="B5155" s="9" t="s">
        <v>1818</v>
      </c>
      <c r="C5155" s="9">
        <v>24</v>
      </c>
      <c r="D5155" s="9" t="s">
        <v>1819</v>
      </c>
      <c r="E5155" s="11">
        <v>5</v>
      </c>
      <c r="F5155" s="9" t="s">
        <v>92</v>
      </c>
      <c r="G5155" s="9" t="s">
        <v>175</v>
      </c>
      <c r="H5155" s="9" t="s">
        <v>179</v>
      </c>
      <c r="I5155" s="9" t="s">
        <v>180</v>
      </c>
      <c r="J5155" s="9" t="s">
        <v>181</v>
      </c>
      <c r="K5155" s="9">
        <v>2589</v>
      </c>
      <c r="L5155" s="9">
        <v>2589</v>
      </c>
      <c r="M5155" s="9">
        <v>2589</v>
      </c>
    </row>
    <row r="5156" spans="1:13" x14ac:dyDescent="0.35">
      <c r="A5156" s="8">
        <v>5154</v>
      </c>
      <c r="B5156" s="9" t="s">
        <v>1818</v>
      </c>
      <c r="C5156" s="9">
        <v>24</v>
      </c>
      <c r="D5156" s="9" t="s">
        <v>1819</v>
      </c>
      <c r="E5156" s="11">
        <v>5</v>
      </c>
      <c r="F5156" s="9" t="s">
        <v>92</v>
      </c>
      <c r="G5156" s="9" t="s">
        <v>175</v>
      </c>
      <c r="H5156" s="9" t="s">
        <v>188</v>
      </c>
      <c r="I5156" s="9" t="s">
        <v>189</v>
      </c>
      <c r="J5156" s="9" t="s">
        <v>190</v>
      </c>
      <c r="K5156" s="9">
        <v>977</v>
      </c>
      <c r="L5156" s="9">
        <v>977</v>
      </c>
      <c r="M5156" s="9">
        <v>977</v>
      </c>
    </row>
    <row r="5157" spans="1:13" x14ac:dyDescent="0.35">
      <c r="A5157" s="8">
        <v>5155</v>
      </c>
      <c r="B5157" s="9" t="s">
        <v>1818</v>
      </c>
      <c r="C5157" s="9">
        <v>24</v>
      </c>
      <c r="D5157" s="9" t="s">
        <v>1819</v>
      </c>
      <c r="E5157" s="11">
        <v>5</v>
      </c>
      <c r="F5157" s="9" t="s">
        <v>92</v>
      </c>
      <c r="G5157" s="9" t="s">
        <v>175</v>
      </c>
      <c r="H5157" s="9" t="s">
        <v>206</v>
      </c>
      <c r="I5157" s="9" t="s">
        <v>207</v>
      </c>
      <c r="J5157" s="9" t="s">
        <v>208</v>
      </c>
      <c r="K5157" s="9">
        <v>5720</v>
      </c>
      <c r="L5157" s="9">
        <v>5720</v>
      </c>
      <c r="M5157" s="9">
        <v>5720</v>
      </c>
    </row>
    <row r="5158" spans="1:13" x14ac:dyDescent="0.35">
      <c r="A5158" s="8">
        <v>5156</v>
      </c>
      <c r="B5158" s="9" t="s">
        <v>1818</v>
      </c>
      <c r="C5158" s="9">
        <v>24</v>
      </c>
      <c r="D5158" s="9" t="s">
        <v>1819</v>
      </c>
      <c r="E5158" s="11">
        <v>5</v>
      </c>
      <c r="F5158" s="9" t="s">
        <v>92</v>
      </c>
      <c r="G5158" s="9" t="s">
        <v>175</v>
      </c>
      <c r="H5158" s="9" t="s">
        <v>230</v>
      </c>
      <c r="I5158" s="9" t="s">
        <v>231</v>
      </c>
      <c r="J5158" s="9" t="s">
        <v>232</v>
      </c>
      <c r="K5158" s="9">
        <v>770</v>
      </c>
      <c r="L5158" s="9">
        <v>770</v>
      </c>
      <c r="M5158" s="9">
        <v>770</v>
      </c>
    </row>
    <row r="5159" spans="1:13" x14ac:dyDescent="0.35">
      <c r="A5159" s="8">
        <v>5157</v>
      </c>
      <c r="B5159" s="9" t="s">
        <v>1818</v>
      </c>
      <c r="C5159" s="9">
        <v>24</v>
      </c>
      <c r="D5159" s="9" t="s">
        <v>1819</v>
      </c>
      <c r="E5159" s="11">
        <v>5</v>
      </c>
      <c r="F5159" s="9" t="s">
        <v>92</v>
      </c>
      <c r="G5159" s="9" t="s">
        <v>175</v>
      </c>
      <c r="H5159" s="9" t="s">
        <v>251</v>
      </c>
      <c r="I5159" s="9" t="s">
        <v>252</v>
      </c>
      <c r="J5159" s="9" t="s">
        <v>253</v>
      </c>
      <c r="K5159" s="9">
        <v>192</v>
      </c>
      <c r="L5159" s="9">
        <v>192</v>
      </c>
      <c r="M5159" s="9">
        <v>192</v>
      </c>
    </row>
    <row r="5160" spans="1:13" x14ac:dyDescent="0.35">
      <c r="A5160" s="8">
        <v>5158</v>
      </c>
      <c r="B5160" s="9" t="s">
        <v>1818</v>
      </c>
      <c r="C5160" s="9">
        <v>24</v>
      </c>
      <c r="D5160" s="9" t="s">
        <v>1819</v>
      </c>
      <c r="E5160" s="11">
        <v>5</v>
      </c>
      <c r="F5160" s="9" t="s">
        <v>92</v>
      </c>
      <c r="G5160" s="9" t="s">
        <v>175</v>
      </c>
      <c r="H5160" s="9" t="s">
        <v>260</v>
      </c>
      <c r="I5160" s="9" t="s">
        <v>261</v>
      </c>
      <c r="J5160" s="9" t="s">
        <v>262</v>
      </c>
      <c r="K5160" s="9">
        <v>3489</v>
      </c>
      <c r="L5160" s="9">
        <v>4215</v>
      </c>
      <c r="M5160" s="9">
        <v>4884</v>
      </c>
    </row>
    <row r="5161" spans="1:13" x14ac:dyDescent="0.35">
      <c r="A5161" s="8">
        <v>5159</v>
      </c>
      <c r="B5161" s="9" t="s">
        <v>1818</v>
      </c>
      <c r="C5161" s="9">
        <v>24</v>
      </c>
      <c r="D5161" s="9" t="s">
        <v>1819</v>
      </c>
      <c r="E5161" s="11">
        <v>6</v>
      </c>
      <c r="F5161" s="9" t="s">
        <v>92</v>
      </c>
      <c r="G5161" s="9" t="s">
        <v>263</v>
      </c>
      <c r="H5161" s="9" t="s">
        <v>299</v>
      </c>
      <c r="I5161" s="9" t="s">
        <v>300</v>
      </c>
      <c r="J5161" s="9" t="s">
        <v>301</v>
      </c>
      <c r="K5161" s="9">
        <v>4632</v>
      </c>
      <c r="L5161" s="9">
        <v>4632</v>
      </c>
      <c r="M5161" s="9">
        <v>4632</v>
      </c>
    </row>
    <row r="5162" spans="1:13" x14ac:dyDescent="0.35">
      <c r="A5162" s="8">
        <v>5160</v>
      </c>
      <c r="B5162" s="9" t="s">
        <v>1818</v>
      </c>
      <c r="C5162" s="9">
        <v>24</v>
      </c>
      <c r="D5162" s="9" t="s">
        <v>1819</v>
      </c>
      <c r="E5162" s="11">
        <v>6</v>
      </c>
      <c r="F5162" s="9" t="s">
        <v>92</v>
      </c>
      <c r="G5162" s="9" t="s">
        <v>263</v>
      </c>
      <c r="H5162" s="9" t="s">
        <v>308</v>
      </c>
      <c r="I5162" s="9" t="s">
        <v>309</v>
      </c>
      <c r="J5162" s="9" t="s">
        <v>310</v>
      </c>
      <c r="K5162" s="9">
        <v>975</v>
      </c>
      <c r="L5162" s="9">
        <v>1111</v>
      </c>
      <c r="M5162" s="9">
        <v>1237</v>
      </c>
    </row>
    <row r="5163" spans="1:13" x14ac:dyDescent="0.35">
      <c r="A5163" s="8">
        <v>5161</v>
      </c>
      <c r="B5163" s="9" t="s">
        <v>1818</v>
      </c>
      <c r="C5163" s="9">
        <v>24</v>
      </c>
      <c r="D5163" s="9" t="s">
        <v>1819</v>
      </c>
      <c r="E5163" s="11">
        <v>6</v>
      </c>
      <c r="F5163" s="9" t="s">
        <v>92</v>
      </c>
      <c r="G5163" s="9" t="s">
        <v>263</v>
      </c>
      <c r="H5163" s="9" t="s">
        <v>314</v>
      </c>
      <c r="I5163" s="9" t="s">
        <v>315</v>
      </c>
      <c r="J5163" s="9" t="s">
        <v>316</v>
      </c>
      <c r="K5163" s="9">
        <v>305</v>
      </c>
      <c r="L5163" s="9">
        <v>305</v>
      </c>
      <c r="M5163" s="9">
        <v>305</v>
      </c>
    </row>
    <row r="5164" spans="1:13" x14ac:dyDescent="0.35">
      <c r="A5164" s="8">
        <v>5162</v>
      </c>
      <c r="B5164" s="9" t="s">
        <v>1818</v>
      </c>
      <c r="C5164" s="9">
        <v>24</v>
      </c>
      <c r="D5164" s="9" t="s">
        <v>1819</v>
      </c>
      <c r="E5164" s="11">
        <v>6</v>
      </c>
      <c r="F5164" s="9" t="s">
        <v>92</v>
      </c>
      <c r="G5164" s="9" t="s">
        <v>263</v>
      </c>
      <c r="H5164" s="9" t="s">
        <v>320</v>
      </c>
      <c r="I5164" s="9" t="s">
        <v>321</v>
      </c>
      <c r="J5164" s="9" t="s">
        <v>322</v>
      </c>
      <c r="K5164" s="9">
        <v>7000</v>
      </c>
      <c r="L5164" s="9">
        <v>7000</v>
      </c>
      <c r="M5164" s="9">
        <v>7000</v>
      </c>
    </row>
    <row r="5165" spans="1:13" x14ac:dyDescent="0.35">
      <c r="A5165" s="8">
        <v>5163</v>
      </c>
      <c r="B5165" s="9" t="s">
        <v>1818</v>
      </c>
      <c r="C5165" s="9">
        <v>24</v>
      </c>
      <c r="D5165" s="9" t="s">
        <v>1819</v>
      </c>
      <c r="E5165" s="11">
        <v>6</v>
      </c>
      <c r="F5165" s="9" t="s">
        <v>92</v>
      </c>
      <c r="G5165" s="9" t="s">
        <v>263</v>
      </c>
      <c r="H5165" s="9" t="s">
        <v>335</v>
      </c>
      <c r="I5165" s="9" t="s">
        <v>336</v>
      </c>
      <c r="J5165" s="9" t="s">
        <v>337</v>
      </c>
      <c r="K5165" s="9">
        <v>1500</v>
      </c>
      <c r="L5165" s="9">
        <v>1500</v>
      </c>
      <c r="M5165" s="9">
        <v>1500</v>
      </c>
    </row>
    <row r="5166" spans="1:13" x14ac:dyDescent="0.35">
      <c r="A5166" s="8">
        <v>5164</v>
      </c>
      <c r="B5166" s="9" t="s">
        <v>1818</v>
      </c>
      <c r="C5166" s="9">
        <v>24</v>
      </c>
      <c r="D5166" s="9" t="s">
        <v>1819</v>
      </c>
      <c r="E5166" s="11">
        <v>7</v>
      </c>
      <c r="F5166" s="9" t="s">
        <v>92</v>
      </c>
      <c r="G5166" s="9" t="s">
        <v>338</v>
      </c>
      <c r="H5166" s="9" t="s">
        <v>339</v>
      </c>
      <c r="I5166" s="9" t="s">
        <v>340</v>
      </c>
      <c r="J5166" s="9" t="s">
        <v>341</v>
      </c>
      <c r="K5166" s="9">
        <v>22851</v>
      </c>
      <c r="L5166" s="9">
        <v>26854</v>
      </c>
      <c r="M5166" s="9">
        <v>30550</v>
      </c>
    </row>
    <row r="5167" spans="1:13" x14ac:dyDescent="0.35">
      <c r="A5167" s="8">
        <v>5165</v>
      </c>
      <c r="B5167" s="9" t="s">
        <v>1818</v>
      </c>
      <c r="C5167" s="9">
        <v>24</v>
      </c>
      <c r="D5167" s="9" t="s">
        <v>1819</v>
      </c>
      <c r="E5167" s="11">
        <v>7</v>
      </c>
      <c r="F5167" s="9" t="s">
        <v>92</v>
      </c>
      <c r="G5167" s="9" t="s">
        <v>338</v>
      </c>
      <c r="H5167" s="9" t="s">
        <v>345</v>
      </c>
      <c r="I5167" s="9" t="s">
        <v>346</v>
      </c>
      <c r="J5167" s="9" t="s">
        <v>347</v>
      </c>
      <c r="K5167" s="9">
        <v>2437</v>
      </c>
      <c r="L5167" s="9">
        <v>2670</v>
      </c>
      <c r="M5167" s="9">
        <v>2884</v>
      </c>
    </row>
    <row r="5168" spans="1:13" x14ac:dyDescent="0.35">
      <c r="A5168" s="8">
        <v>5166</v>
      </c>
      <c r="B5168" s="9" t="s">
        <v>1818</v>
      </c>
      <c r="C5168" s="9">
        <v>24</v>
      </c>
      <c r="D5168" s="9" t="s">
        <v>1819</v>
      </c>
      <c r="E5168" s="11">
        <v>7</v>
      </c>
      <c r="F5168" s="9" t="s">
        <v>92</v>
      </c>
      <c r="G5168" s="9" t="s">
        <v>338</v>
      </c>
      <c r="H5168" s="9" t="s">
        <v>354</v>
      </c>
      <c r="I5168" s="9" t="s">
        <v>355</v>
      </c>
      <c r="J5168" s="9" t="s">
        <v>356</v>
      </c>
      <c r="K5168" s="9">
        <v>10333</v>
      </c>
      <c r="L5168" s="9">
        <v>12038</v>
      </c>
      <c r="M5168" s="9">
        <v>13611</v>
      </c>
    </row>
    <row r="5169" spans="1:13" x14ac:dyDescent="0.35">
      <c r="A5169" s="8">
        <v>5167</v>
      </c>
      <c r="B5169" s="9" t="s">
        <v>1818</v>
      </c>
      <c r="C5169" s="9">
        <v>24</v>
      </c>
      <c r="D5169" s="9" t="s">
        <v>1819</v>
      </c>
      <c r="E5169" s="11">
        <v>7</v>
      </c>
      <c r="F5169" s="9" t="s">
        <v>92</v>
      </c>
      <c r="G5169" s="9" t="s">
        <v>338</v>
      </c>
      <c r="H5169" s="9" t="s">
        <v>357</v>
      </c>
      <c r="I5169" s="9" t="s">
        <v>358</v>
      </c>
      <c r="J5169" s="9" t="s">
        <v>359</v>
      </c>
      <c r="K5169" s="9">
        <v>649</v>
      </c>
      <c r="L5169" s="9">
        <v>783</v>
      </c>
      <c r="M5169" s="9">
        <v>906</v>
      </c>
    </row>
    <row r="5170" spans="1:13" x14ac:dyDescent="0.35">
      <c r="A5170" s="8">
        <v>5168</v>
      </c>
      <c r="B5170" s="9" t="s">
        <v>1818</v>
      </c>
      <c r="C5170" s="9">
        <v>24</v>
      </c>
      <c r="D5170" s="9" t="s">
        <v>1819</v>
      </c>
      <c r="E5170" s="11">
        <v>7</v>
      </c>
      <c r="F5170" s="9" t="s">
        <v>92</v>
      </c>
      <c r="G5170" s="9" t="s">
        <v>338</v>
      </c>
      <c r="H5170" s="9" t="s">
        <v>363</v>
      </c>
      <c r="I5170" s="9" t="s">
        <v>364</v>
      </c>
      <c r="J5170" s="9" t="s">
        <v>365</v>
      </c>
      <c r="K5170" s="9">
        <v>1195</v>
      </c>
      <c r="L5170" s="9">
        <v>1342</v>
      </c>
      <c r="M5170" s="9">
        <v>1477</v>
      </c>
    </row>
    <row r="5171" spans="1:13" x14ac:dyDescent="0.35">
      <c r="A5171" s="8">
        <v>5169</v>
      </c>
      <c r="B5171" s="9" t="s">
        <v>1818</v>
      </c>
      <c r="C5171" s="9">
        <v>24</v>
      </c>
      <c r="D5171" s="9" t="s">
        <v>1819</v>
      </c>
      <c r="E5171" s="11">
        <v>7</v>
      </c>
      <c r="F5171" s="9" t="s">
        <v>92</v>
      </c>
      <c r="G5171" s="9" t="s">
        <v>338</v>
      </c>
      <c r="H5171" s="9" t="s">
        <v>366</v>
      </c>
      <c r="I5171" s="9" t="s">
        <v>367</v>
      </c>
      <c r="J5171" s="9" t="s">
        <v>368</v>
      </c>
      <c r="K5171" s="9">
        <v>562</v>
      </c>
      <c r="L5171" s="9">
        <v>562</v>
      </c>
      <c r="M5171" s="9">
        <v>562</v>
      </c>
    </row>
    <row r="5172" spans="1:13" x14ac:dyDescent="0.35">
      <c r="A5172" s="8">
        <v>5170</v>
      </c>
      <c r="B5172" s="9" t="s">
        <v>1818</v>
      </c>
      <c r="C5172" s="9">
        <v>24</v>
      </c>
      <c r="D5172" s="9" t="s">
        <v>1819</v>
      </c>
      <c r="E5172" s="11">
        <v>7</v>
      </c>
      <c r="F5172" s="9" t="s">
        <v>92</v>
      </c>
      <c r="G5172" s="9" t="s">
        <v>338</v>
      </c>
      <c r="H5172" s="9" t="s">
        <v>375</v>
      </c>
      <c r="I5172" s="9" t="s">
        <v>376</v>
      </c>
      <c r="J5172" s="9" t="s">
        <v>377</v>
      </c>
      <c r="K5172" s="9">
        <v>3972</v>
      </c>
      <c r="L5172" s="9">
        <v>3972</v>
      </c>
      <c r="M5172" s="9">
        <v>3972</v>
      </c>
    </row>
    <row r="5173" spans="1:13" x14ac:dyDescent="0.35">
      <c r="A5173" s="8">
        <v>5171</v>
      </c>
      <c r="B5173" s="9" t="s">
        <v>1818</v>
      </c>
      <c r="C5173" s="9">
        <v>24</v>
      </c>
      <c r="D5173" s="9" t="s">
        <v>1819</v>
      </c>
      <c r="E5173" s="11">
        <v>7</v>
      </c>
      <c r="F5173" s="9" t="s">
        <v>92</v>
      </c>
      <c r="G5173" s="9" t="s">
        <v>338</v>
      </c>
      <c r="H5173" s="9" t="s">
        <v>378</v>
      </c>
      <c r="I5173" s="9" t="s">
        <v>379</v>
      </c>
      <c r="J5173" s="9" t="s">
        <v>380</v>
      </c>
      <c r="K5173" s="9">
        <v>237</v>
      </c>
      <c r="L5173" s="9">
        <v>270</v>
      </c>
      <c r="M5173" s="9">
        <v>301</v>
      </c>
    </row>
    <row r="5174" spans="1:13" x14ac:dyDescent="0.35">
      <c r="A5174" s="8">
        <v>5172</v>
      </c>
      <c r="B5174" s="9" t="s">
        <v>1818</v>
      </c>
      <c r="C5174" s="9">
        <v>24</v>
      </c>
      <c r="D5174" s="9" t="s">
        <v>1819</v>
      </c>
      <c r="E5174" s="11">
        <v>7</v>
      </c>
      <c r="F5174" s="9" t="s">
        <v>92</v>
      </c>
      <c r="G5174" s="9" t="s">
        <v>338</v>
      </c>
      <c r="H5174" s="9" t="s">
        <v>381</v>
      </c>
      <c r="I5174" s="9" t="s">
        <v>382</v>
      </c>
      <c r="J5174" s="9" t="s">
        <v>383</v>
      </c>
      <c r="K5174" s="9">
        <v>5191</v>
      </c>
      <c r="L5174" s="9">
        <v>5475</v>
      </c>
      <c r="M5174" s="9">
        <v>5736</v>
      </c>
    </row>
    <row r="5175" spans="1:13" x14ac:dyDescent="0.35">
      <c r="A5175" s="8">
        <v>5173</v>
      </c>
      <c r="B5175" s="9" t="s">
        <v>1818</v>
      </c>
      <c r="C5175" s="9">
        <v>24</v>
      </c>
      <c r="D5175" s="9" t="s">
        <v>1819</v>
      </c>
      <c r="E5175" s="11">
        <v>7</v>
      </c>
      <c r="F5175" s="9" t="s">
        <v>92</v>
      </c>
      <c r="G5175" s="9" t="s">
        <v>338</v>
      </c>
      <c r="H5175" s="9" t="s">
        <v>823</v>
      </c>
      <c r="I5175" s="9" t="s">
        <v>824</v>
      </c>
      <c r="J5175" s="9" t="s">
        <v>825</v>
      </c>
      <c r="K5175" s="9">
        <v>279</v>
      </c>
      <c r="L5175" s="9">
        <v>279</v>
      </c>
      <c r="M5175" s="9">
        <v>279</v>
      </c>
    </row>
    <row r="5176" spans="1:13" x14ac:dyDescent="0.35">
      <c r="A5176" s="8">
        <v>5174</v>
      </c>
      <c r="B5176" s="9" t="s">
        <v>1818</v>
      </c>
      <c r="C5176" s="9">
        <v>24</v>
      </c>
      <c r="D5176" s="9" t="s">
        <v>1819</v>
      </c>
      <c r="E5176" s="11">
        <v>7</v>
      </c>
      <c r="F5176" s="9" t="s">
        <v>92</v>
      </c>
      <c r="G5176" s="9" t="s">
        <v>338</v>
      </c>
      <c r="H5176" s="9" t="s">
        <v>387</v>
      </c>
      <c r="I5176" s="9" t="s">
        <v>388</v>
      </c>
      <c r="J5176" s="9" t="s">
        <v>389</v>
      </c>
      <c r="K5176" s="9">
        <v>80</v>
      </c>
      <c r="L5176" s="9">
        <v>80</v>
      </c>
      <c r="M5176" s="9">
        <v>80</v>
      </c>
    </row>
    <row r="5177" spans="1:13" x14ac:dyDescent="0.35">
      <c r="A5177" s="8">
        <v>5175</v>
      </c>
      <c r="B5177" s="9" t="s">
        <v>1818</v>
      </c>
      <c r="C5177" s="9">
        <v>24</v>
      </c>
      <c r="D5177" s="9" t="s">
        <v>1819</v>
      </c>
      <c r="E5177" s="11">
        <v>7</v>
      </c>
      <c r="F5177" s="9" t="s">
        <v>92</v>
      </c>
      <c r="G5177" s="9" t="s">
        <v>338</v>
      </c>
      <c r="H5177" s="9" t="s">
        <v>390</v>
      </c>
      <c r="I5177" s="9" t="s">
        <v>391</v>
      </c>
      <c r="J5177" s="9" t="s">
        <v>392</v>
      </c>
      <c r="K5177" s="9">
        <v>99</v>
      </c>
      <c r="L5177" s="9">
        <v>99</v>
      </c>
      <c r="M5177" s="9">
        <v>99</v>
      </c>
    </row>
    <row r="5178" spans="1:13" x14ac:dyDescent="0.35">
      <c r="A5178" s="8">
        <v>5176</v>
      </c>
      <c r="B5178" s="9" t="s">
        <v>1818</v>
      </c>
      <c r="C5178" s="9">
        <v>24</v>
      </c>
      <c r="D5178" s="9" t="s">
        <v>1819</v>
      </c>
      <c r="E5178" s="11">
        <v>7</v>
      </c>
      <c r="F5178" s="9" t="s">
        <v>92</v>
      </c>
      <c r="G5178" s="9" t="s">
        <v>338</v>
      </c>
      <c r="H5178" s="9" t="s">
        <v>393</v>
      </c>
      <c r="I5178" s="9" t="s">
        <v>394</v>
      </c>
      <c r="J5178" s="9" t="s">
        <v>395</v>
      </c>
      <c r="K5178" s="9">
        <v>3309</v>
      </c>
      <c r="L5178" s="9">
        <v>3984</v>
      </c>
      <c r="M5178" s="9">
        <v>4608</v>
      </c>
    </row>
    <row r="5179" spans="1:13" x14ac:dyDescent="0.35">
      <c r="A5179" s="8">
        <v>5177</v>
      </c>
      <c r="B5179" s="9" t="s">
        <v>1818</v>
      </c>
      <c r="C5179" s="9">
        <v>24</v>
      </c>
      <c r="D5179" s="9" t="s">
        <v>1819</v>
      </c>
      <c r="E5179" s="11">
        <v>7</v>
      </c>
      <c r="F5179" s="9" t="s">
        <v>92</v>
      </c>
      <c r="G5179" s="9" t="s">
        <v>338</v>
      </c>
      <c r="H5179" s="9" t="s">
        <v>396</v>
      </c>
      <c r="I5179" s="9" t="s">
        <v>397</v>
      </c>
      <c r="J5179" s="9" t="s">
        <v>398</v>
      </c>
      <c r="K5179" s="9">
        <v>1019</v>
      </c>
      <c r="L5179" s="9">
        <v>1019</v>
      </c>
      <c r="M5179" s="9">
        <v>1019</v>
      </c>
    </row>
    <row r="5180" spans="1:13" x14ac:dyDescent="0.35">
      <c r="A5180" s="8">
        <v>5178</v>
      </c>
      <c r="B5180" s="9" t="s">
        <v>1818</v>
      </c>
      <c r="C5180" s="9">
        <v>24</v>
      </c>
      <c r="D5180" s="9" t="s">
        <v>1819</v>
      </c>
      <c r="E5180" s="11">
        <v>9</v>
      </c>
      <c r="F5180" s="9" t="s">
        <v>412</v>
      </c>
      <c r="G5180" s="9" t="s">
        <v>413</v>
      </c>
      <c r="H5180" s="9" t="s">
        <v>414</v>
      </c>
      <c r="I5180" s="9" t="s">
        <v>415</v>
      </c>
      <c r="J5180" s="9" t="s">
        <v>416</v>
      </c>
      <c r="K5180" s="9">
        <v>53190</v>
      </c>
      <c r="L5180" s="9">
        <v>57560</v>
      </c>
      <c r="M5180" s="9">
        <v>61595</v>
      </c>
    </row>
    <row r="5181" spans="1:13" x14ac:dyDescent="0.35">
      <c r="A5181" s="8">
        <v>5179</v>
      </c>
      <c r="B5181" s="9" t="s">
        <v>1818</v>
      </c>
      <c r="C5181" s="9">
        <v>24</v>
      </c>
      <c r="D5181" s="9" t="s">
        <v>1819</v>
      </c>
      <c r="E5181" s="11">
        <v>10</v>
      </c>
      <c r="F5181" s="9" t="s">
        <v>417</v>
      </c>
      <c r="G5181" s="9" t="s">
        <v>418</v>
      </c>
      <c r="H5181" s="9" t="s">
        <v>419</v>
      </c>
      <c r="I5181" s="9" t="s">
        <v>420</v>
      </c>
      <c r="J5181" s="9" t="s">
        <v>421</v>
      </c>
      <c r="K5181" s="9">
        <v>518</v>
      </c>
      <c r="L5181" s="9">
        <v>599</v>
      </c>
      <c r="M5181" s="9">
        <v>675</v>
      </c>
    </row>
    <row r="5182" spans="1:13" x14ac:dyDescent="0.35">
      <c r="A5182" s="8">
        <v>5180</v>
      </c>
      <c r="B5182" s="9" t="s">
        <v>1818</v>
      </c>
      <c r="C5182" s="9">
        <v>24</v>
      </c>
      <c r="D5182" s="9" t="s">
        <v>1819</v>
      </c>
      <c r="E5182" s="11">
        <v>10</v>
      </c>
      <c r="F5182" s="9" t="s">
        <v>417</v>
      </c>
      <c r="G5182" s="9" t="s">
        <v>418</v>
      </c>
      <c r="H5182" s="9" t="s">
        <v>422</v>
      </c>
      <c r="I5182" s="9" t="s">
        <v>423</v>
      </c>
      <c r="J5182" s="9" t="s">
        <v>424</v>
      </c>
      <c r="K5182" s="9">
        <v>990</v>
      </c>
      <c r="L5182" s="9">
        <v>1089</v>
      </c>
      <c r="M5182" s="9">
        <v>1181</v>
      </c>
    </row>
    <row r="5183" spans="1:13" x14ac:dyDescent="0.35">
      <c r="A5183" s="8">
        <v>5181</v>
      </c>
      <c r="B5183" s="9" t="s">
        <v>1818</v>
      </c>
      <c r="C5183" s="9">
        <v>24</v>
      </c>
      <c r="D5183" s="9" t="s">
        <v>1819</v>
      </c>
      <c r="E5183" s="11">
        <v>10</v>
      </c>
      <c r="F5183" s="9" t="s">
        <v>417</v>
      </c>
      <c r="G5183" s="9" t="s">
        <v>418</v>
      </c>
      <c r="H5183" s="9" t="s">
        <v>425</v>
      </c>
      <c r="I5183" s="9" t="s">
        <v>426</v>
      </c>
      <c r="J5183" s="9" t="s">
        <v>427</v>
      </c>
      <c r="K5183" s="9">
        <v>248</v>
      </c>
      <c r="L5183" s="9">
        <v>269</v>
      </c>
      <c r="M5183" s="9">
        <v>288</v>
      </c>
    </row>
    <row r="5184" spans="1:13" x14ac:dyDescent="0.35">
      <c r="A5184" s="8">
        <v>5182</v>
      </c>
      <c r="B5184" s="9" t="s">
        <v>1818</v>
      </c>
      <c r="C5184" s="9">
        <v>24</v>
      </c>
      <c r="D5184" s="9" t="s">
        <v>1819</v>
      </c>
      <c r="E5184" s="11">
        <v>11</v>
      </c>
      <c r="F5184" s="9" t="s">
        <v>428</v>
      </c>
      <c r="G5184" s="9" t="s">
        <v>429</v>
      </c>
      <c r="H5184" s="9" t="s">
        <v>844</v>
      </c>
      <c r="I5184" s="9" t="s">
        <v>845</v>
      </c>
      <c r="J5184" s="9" t="s">
        <v>846</v>
      </c>
      <c r="K5184" s="9">
        <v>540</v>
      </c>
      <c r="L5184" s="9">
        <v>540</v>
      </c>
      <c r="M5184" s="9">
        <v>540</v>
      </c>
    </row>
    <row r="5185" spans="1:13" x14ac:dyDescent="0.35">
      <c r="A5185" s="8">
        <v>5183</v>
      </c>
      <c r="B5185" s="9" t="s">
        <v>1818</v>
      </c>
      <c r="C5185" s="9">
        <v>24</v>
      </c>
      <c r="D5185" s="9" t="s">
        <v>1819</v>
      </c>
      <c r="E5185" s="11">
        <v>14</v>
      </c>
      <c r="F5185" s="9" t="s">
        <v>428</v>
      </c>
      <c r="G5185" s="9" t="s">
        <v>440</v>
      </c>
      <c r="H5185" s="9" t="s">
        <v>441</v>
      </c>
      <c r="I5185" s="9" t="s">
        <v>442</v>
      </c>
      <c r="J5185" s="9" t="s">
        <v>443</v>
      </c>
      <c r="K5185" s="9">
        <v>6021</v>
      </c>
      <c r="L5185" s="9">
        <v>6021</v>
      </c>
      <c r="M5185" s="9">
        <v>6021</v>
      </c>
    </row>
    <row r="5186" spans="1:13" x14ac:dyDescent="0.35">
      <c r="A5186" s="8">
        <v>5184</v>
      </c>
      <c r="B5186" s="9" t="s">
        <v>1818</v>
      </c>
      <c r="C5186" s="9">
        <v>24</v>
      </c>
      <c r="D5186" s="9" t="s">
        <v>1819</v>
      </c>
      <c r="E5186" s="11">
        <v>14</v>
      </c>
      <c r="F5186" s="9" t="s">
        <v>428</v>
      </c>
      <c r="G5186" s="9" t="s">
        <v>440</v>
      </c>
      <c r="H5186" s="9" t="s">
        <v>456</v>
      </c>
      <c r="I5186" s="9" t="s">
        <v>457</v>
      </c>
      <c r="J5186" s="9" t="s">
        <v>458</v>
      </c>
      <c r="K5186" s="9">
        <v>4750</v>
      </c>
      <c r="L5186" s="9">
        <v>4750</v>
      </c>
      <c r="M5186" s="9">
        <v>4750</v>
      </c>
    </row>
    <row r="5187" spans="1:13" x14ac:dyDescent="0.35">
      <c r="A5187" s="8">
        <v>5185</v>
      </c>
      <c r="B5187" s="9" t="s">
        <v>1818</v>
      </c>
      <c r="C5187" s="9">
        <v>24</v>
      </c>
      <c r="D5187" s="9" t="s">
        <v>1819</v>
      </c>
      <c r="E5187" s="11">
        <v>14</v>
      </c>
      <c r="F5187" s="9" t="s">
        <v>428</v>
      </c>
      <c r="G5187" s="9" t="s">
        <v>440</v>
      </c>
      <c r="H5187" s="9" t="s">
        <v>459</v>
      </c>
      <c r="I5187" s="9" t="s">
        <v>460</v>
      </c>
      <c r="J5187" s="9" t="s">
        <v>461</v>
      </c>
      <c r="K5187" s="9">
        <v>5510</v>
      </c>
      <c r="L5187" s="9">
        <v>6337</v>
      </c>
      <c r="M5187" s="9">
        <v>7100</v>
      </c>
    </row>
    <row r="5188" spans="1:13" x14ac:dyDescent="0.35">
      <c r="A5188" s="8">
        <v>5186</v>
      </c>
      <c r="B5188" s="9" t="s">
        <v>1818</v>
      </c>
      <c r="C5188" s="9">
        <v>24</v>
      </c>
      <c r="D5188" s="9" t="s">
        <v>1819</v>
      </c>
      <c r="E5188" s="11">
        <v>15</v>
      </c>
      <c r="F5188" s="9" t="s">
        <v>428</v>
      </c>
      <c r="G5188" s="9" t="s">
        <v>480</v>
      </c>
      <c r="H5188" s="9" t="s">
        <v>496</v>
      </c>
      <c r="I5188" s="9" t="s">
        <v>497</v>
      </c>
      <c r="J5188" s="9" t="s">
        <v>498</v>
      </c>
      <c r="K5188" s="9">
        <v>7266</v>
      </c>
      <c r="L5188" s="9">
        <v>7365</v>
      </c>
      <c r="M5188" s="9">
        <v>7457</v>
      </c>
    </row>
    <row r="5189" spans="1:13" x14ac:dyDescent="0.35">
      <c r="A5189" s="8">
        <v>5187</v>
      </c>
      <c r="B5189" s="9" t="s">
        <v>1818</v>
      </c>
      <c r="C5189" s="9">
        <v>24</v>
      </c>
      <c r="D5189" s="9" t="s">
        <v>1819</v>
      </c>
      <c r="E5189" s="11">
        <v>19</v>
      </c>
      <c r="F5189" s="9" t="s">
        <v>510</v>
      </c>
      <c r="G5189" s="9" t="s">
        <v>511</v>
      </c>
      <c r="H5189" s="9" t="s">
        <v>512</v>
      </c>
      <c r="I5189" s="9" t="s">
        <v>513</v>
      </c>
      <c r="J5189" s="9" t="s">
        <v>514</v>
      </c>
      <c r="K5189" s="9">
        <v>26642</v>
      </c>
      <c r="L5189" s="9">
        <v>26642</v>
      </c>
      <c r="M5189" s="9">
        <v>26642</v>
      </c>
    </row>
    <row r="5190" spans="1:13" x14ac:dyDescent="0.35">
      <c r="A5190" s="8">
        <v>5188</v>
      </c>
      <c r="B5190" s="9" t="s">
        <v>1818</v>
      </c>
      <c r="C5190" s="9">
        <v>24</v>
      </c>
      <c r="D5190" s="9" t="s">
        <v>1819</v>
      </c>
      <c r="E5190" s="11">
        <v>19</v>
      </c>
      <c r="F5190" s="9" t="s">
        <v>510</v>
      </c>
      <c r="G5190" s="9" t="s">
        <v>511</v>
      </c>
      <c r="H5190" s="9" t="s">
        <v>515</v>
      </c>
      <c r="I5190" s="9" t="s">
        <v>516</v>
      </c>
      <c r="J5190" s="9" t="s">
        <v>517</v>
      </c>
      <c r="K5190" s="9">
        <v>12411</v>
      </c>
      <c r="L5190" s="9">
        <v>12411</v>
      </c>
      <c r="M5190" s="9">
        <v>12411</v>
      </c>
    </row>
    <row r="5191" spans="1:13" x14ac:dyDescent="0.35">
      <c r="A5191" s="8">
        <v>5189</v>
      </c>
      <c r="B5191" s="9" t="s">
        <v>1818</v>
      </c>
      <c r="C5191" s="9">
        <v>24</v>
      </c>
      <c r="D5191" s="9" t="s">
        <v>1819</v>
      </c>
      <c r="E5191" s="11">
        <v>19</v>
      </c>
      <c r="F5191" s="9" t="s">
        <v>510</v>
      </c>
      <c r="G5191" s="9" t="s">
        <v>511</v>
      </c>
      <c r="H5191" s="9" t="s">
        <v>1285</v>
      </c>
      <c r="I5191" s="9" t="s">
        <v>501</v>
      </c>
      <c r="J5191" s="9" t="s">
        <v>1286</v>
      </c>
      <c r="K5191" s="9">
        <v>3574</v>
      </c>
      <c r="L5191" s="9">
        <v>3932</v>
      </c>
      <c r="M5191" s="9">
        <v>4262</v>
      </c>
    </row>
    <row r="5192" spans="1:13" x14ac:dyDescent="0.35">
      <c r="A5192" s="8">
        <v>5190</v>
      </c>
      <c r="B5192" s="9" t="s">
        <v>1818</v>
      </c>
      <c r="C5192" s="9">
        <v>24</v>
      </c>
      <c r="D5192" s="9" t="s">
        <v>1819</v>
      </c>
      <c r="E5192" s="11">
        <v>19</v>
      </c>
      <c r="F5192" s="9" t="s">
        <v>510</v>
      </c>
      <c r="G5192" s="9" t="s">
        <v>511</v>
      </c>
      <c r="H5192" s="9" t="s">
        <v>524</v>
      </c>
      <c r="I5192" s="9" t="s">
        <v>525</v>
      </c>
      <c r="J5192" s="9" t="s">
        <v>526</v>
      </c>
      <c r="K5192" s="9">
        <v>46097</v>
      </c>
      <c r="L5192" s="9">
        <v>51164</v>
      </c>
      <c r="M5192" s="9">
        <v>55842</v>
      </c>
    </row>
    <row r="5193" spans="1:13" x14ac:dyDescent="0.35">
      <c r="A5193" s="8">
        <v>5191</v>
      </c>
      <c r="B5193" s="9" t="s">
        <v>1818</v>
      </c>
      <c r="C5193" s="9">
        <v>24</v>
      </c>
      <c r="D5193" s="9" t="s">
        <v>1819</v>
      </c>
      <c r="E5193" s="11">
        <v>19</v>
      </c>
      <c r="F5193" s="9" t="s">
        <v>510</v>
      </c>
      <c r="G5193" s="9" t="s">
        <v>511</v>
      </c>
      <c r="H5193" s="9" t="s">
        <v>527</v>
      </c>
      <c r="I5193" s="9" t="s">
        <v>528</v>
      </c>
      <c r="J5193" s="9" t="s">
        <v>529</v>
      </c>
      <c r="K5193" s="9">
        <v>900</v>
      </c>
      <c r="L5193" s="9">
        <v>900</v>
      </c>
      <c r="M5193" s="9">
        <v>900</v>
      </c>
    </row>
    <row r="5194" spans="1:13" x14ac:dyDescent="0.35">
      <c r="A5194" s="8">
        <v>5192</v>
      </c>
      <c r="B5194" s="9" t="s">
        <v>1818</v>
      </c>
      <c r="C5194" s="9">
        <v>24</v>
      </c>
      <c r="D5194" s="9" t="s">
        <v>1819</v>
      </c>
      <c r="E5194" s="11">
        <v>19</v>
      </c>
      <c r="F5194" s="9" t="s">
        <v>510</v>
      </c>
      <c r="G5194" s="9" t="s">
        <v>511</v>
      </c>
      <c r="H5194" s="9" t="s">
        <v>530</v>
      </c>
      <c r="I5194" s="9" t="s">
        <v>531</v>
      </c>
      <c r="J5194" s="9" t="s">
        <v>532</v>
      </c>
      <c r="K5194" s="9">
        <v>18507</v>
      </c>
      <c r="L5194" s="9">
        <v>18507</v>
      </c>
      <c r="M5194" s="9">
        <v>18507</v>
      </c>
    </row>
    <row r="5195" spans="1:13" x14ac:dyDescent="0.35">
      <c r="A5195" s="8">
        <v>5193</v>
      </c>
      <c r="B5195" s="9" t="s">
        <v>1818</v>
      </c>
      <c r="C5195" s="9">
        <v>24</v>
      </c>
      <c r="D5195" s="9" t="s">
        <v>1819</v>
      </c>
      <c r="E5195" s="11">
        <v>19</v>
      </c>
      <c r="F5195" s="9" t="s">
        <v>510</v>
      </c>
      <c r="G5195" s="9" t="s">
        <v>511</v>
      </c>
      <c r="H5195" s="9" t="s">
        <v>536</v>
      </c>
      <c r="I5195" s="9" t="s">
        <v>537</v>
      </c>
      <c r="J5195" s="9" t="s">
        <v>538</v>
      </c>
      <c r="K5195" s="9">
        <v>2215</v>
      </c>
      <c r="L5195" s="9">
        <v>2215</v>
      </c>
      <c r="M5195" s="9">
        <v>2215</v>
      </c>
    </row>
    <row r="5196" spans="1:13" x14ac:dyDescent="0.35">
      <c r="A5196" s="8">
        <v>5194</v>
      </c>
      <c r="B5196" s="9" t="s">
        <v>1818</v>
      </c>
      <c r="C5196" s="9">
        <v>24</v>
      </c>
      <c r="D5196" s="9" t="s">
        <v>1819</v>
      </c>
      <c r="E5196" s="11">
        <v>19</v>
      </c>
      <c r="F5196" s="9" t="s">
        <v>510</v>
      </c>
      <c r="G5196" s="9" t="s">
        <v>511</v>
      </c>
      <c r="H5196" s="9" t="s">
        <v>539</v>
      </c>
      <c r="I5196" s="9" t="s">
        <v>540</v>
      </c>
      <c r="J5196" s="9" t="s">
        <v>541</v>
      </c>
      <c r="K5196" s="9">
        <v>4761</v>
      </c>
      <c r="L5196" s="9">
        <v>4995</v>
      </c>
      <c r="M5196" s="9">
        <v>5211</v>
      </c>
    </row>
    <row r="5197" spans="1:13" x14ac:dyDescent="0.35">
      <c r="A5197" s="8">
        <v>5195</v>
      </c>
      <c r="B5197" s="9" t="s">
        <v>1818</v>
      </c>
      <c r="C5197" s="9">
        <v>25</v>
      </c>
      <c r="D5197" s="9" t="s">
        <v>1820</v>
      </c>
      <c r="E5197" s="11">
        <v>1</v>
      </c>
      <c r="F5197" s="9" t="s">
        <v>10</v>
      </c>
      <c r="G5197" s="9" t="s">
        <v>11</v>
      </c>
      <c r="H5197" s="9" t="s">
        <v>12</v>
      </c>
      <c r="I5197" s="9" t="s">
        <v>13</v>
      </c>
      <c r="J5197" s="9" t="s">
        <v>14</v>
      </c>
      <c r="K5197" s="9">
        <v>271130</v>
      </c>
      <c r="L5197" s="9">
        <v>276887</v>
      </c>
      <c r="M5197" s="9">
        <v>282572</v>
      </c>
    </row>
    <row r="5198" spans="1:13" x14ac:dyDescent="0.35">
      <c r="A5198" s="8">
        <v>5196</v>
      </c>
      <c r="B5198" s="9" t="s">
        <v>1818</v>
      </c>
      <c r="C5198" s="9">
        <v>25</v>
      </c>
      <c r="D5198" s="9" t="s">
        <v>1820</v>
      </c>
      <c r="E5198" s="11">
        <v>1</v>
      </c>
      <c r="F5198" s="9" t="s">
        <v>10</v>
      </c>
      <c r="G5198" s="9" t="s">
        <v>11</v>
      </c>
      <c r="H5198" s="9" t="s">
        <v>15</v>
      </c>
      <c r="I5198" s="9" t="s">
        <v>16</v>
      </c>
      <c r="J5198" s="9" t="s">
        <v>17</v>
      </c>
      <c r="K5198" s="9">
        <v>201468</v>
      </c>
      <c r="L5198" s="9">
        <v>204188</v>
      </c>
      <c r="M5198" s="9">
        <v>208237</v>
      </c>
    </row>
    <row r="5199" spans="1:13" x14ac:dyDescent="0.35">
      <c r="A5199" s="8">
        <v>5197</v>
      </c>
      <c r="B5199" s="9" t="s">
        <v>1818</v>
      </c>
      <c r="C5199" s="9">
        <v>25</v>
      </c>
      <c r="D5199" s="9" t="s">
        <v>1820</v>
      </c>
      <c r="E5199" s="11">
        <v>1</v>
      </c>
      <c r="F5199" s="9" t="s">
        <v>10</v>
      </c>
      <c r="G5199" s="9" t="s">
        <v>11</v>
      </c>
      <c r="H5199" s="9" t="s">
        <v>18</v>
      </c>
      <c r="I5199" s="9" t="s">
        <v>19</v>
      </c>
      <c r="J5199" s="9" t="s">
        <v>20</v>
      </c>
      <c r="K5199" s="9">
        <v>7183</v>
      </c>
      <c r="L5199" s="9">
        <v>8423</v>
      </c>
      <c r="M5199" s="9">
        <v>10981</v>
      </c>
    </row>
    <row r="5200" spans="1:13" x14ac:dyDescent="0.35">
      <c r="A5200" s="8">
        <v>5198</v>
      </c>
      <c r="B5200" s="9" t="s">
        <v>1818</v>
      </c>
      <c r="C5200" s="9">
        <v>25</v>
      </c>
      <c r="D5200" s="9" t="s">
        <v>1820</v>
      </c>
      <c r="E5200" s="11">
        <v>1</v>
      </c>
      <c r="F5200" s="9" t="s">
        <v>10</v>
      </c>
      <c r="G5200" s="9" t="s">
        <v>11</v>
      </c>
      <c r="H5200" s="9" t="s">
        <v>21</v>
      </c>
      <c r="I5200" s="9" t="s">
        <v>22</v>
      </c>
      <c r="J5200" s="9" t="s">
        <v>23</v>
      </c>
      <c r="K5200" s="9">
        <v>78641</v>
      </c>
      <c r="L5200" s="9">
        <v>79873</v>
      </c>
      <c r="M5200" s="9">
        <v>80477</v>
      </c>
    </row>
    <row r="5201" spans="1:13" x14ac:dyDescent="0.35">
      <c r="A5201" s="8">
        <v>5199</v>
      </c>
      <c r="B5201" s="9" t="s">
        <v>1818</v>
      </c>
      <c r="C5201" s="9">
        <v>25</v>
      </c>
      <c r="D5201" s="9" t="s">
        <v>1820</v>
      </c>
      <c r="E5201" s="11">
        <v>1</v>
      </c>
      <c r="F5201" s="9" t="s">
        <v>10</v>
      </c>
      <c r="G5201" s="9" t="s">
        <v>11</v>
      </c>
      <c r="H5201" s="9" t="s">
        <v>24</v>
      </c>
      <c r="I5201" s="9" t="s">
        <v>25</v>
      </c>
      <c r="J5201" s="9" t="s">
        <v>26</v>
      </c>
      <c r="K5201" s="9">
        <v>288252</v>
      </c>
      <c r="L5201" s="9">
        <v>291031</v>
      </c>
      <c r="M5201" s="9">
        <v>293754</v>
      </c>
    </row>
    <row r="5202" spans="1:13" x14ac:dyDescent="0.35">
      <c r="A5202" s="8">
        <v>5200</v>
      </c>
      <c r="B5202" s="9" t="s">
        <v>1818</v>
      </c>
      <c r="C5202" s="9">
        <v>25</v>
      </c>
      <c r="D5202" s="9" t="s">
        <v>1820</v>
      </c>
      <c r="E5202" s="11">
        <v>1</v>
      </c>
      <c r="F5202" s="9" t="s">
        <v>10</v>
      </c>
      <c r="G5202" s="9" t="s">
        <v>11</v>
      </c>
      <c r="H5202" s="9" t="s">
        <v>713</v>
      </c>
      <c r="I5202" s="9" t="s">
        <v>714</v>
      </c>
      <c r="J5202" s="9" t="s">
        <v>715</v>
      </c>
      <c r="K5202" s="9">
        <v>6125</v>
      </c>
      <c r="L5202" s="9">
        <v>6125</v>
      </c>
      <c r="M5202" s="9">
        <v>6125</v>
      </c>
    </row>
    <row r="5203" spans="1:13" x14ac:dyDescent="0.35">
      <c r="A5203" s="8">
        <v>5201</v>
      </c>
      <c r="B5203" s="9" t="s">
        <v>1818</v>
      </c>
      <c r="C5203" s="9">
        <v>25</v>
      </c>
      <c r="D5203" s="9" t="s">
        <v>1820</v>
      </c>
      <c r="E5203" s="11">
        <v>1</v>
      </c>
      <c r="F5203" s="9" t="s">
        <v>10</v>
      </c>
      <c r="G5203" s="9" t="s">
        <v>11</v>
      </c>
      <c r="H5203" s="9" t="s">
        <v>27</v>
      </c>
      <c r="I5203" s="9" t="s">
        <v>28</v>
      </c>
      <c r="J5203" s="9" t="s">
        <v>29</v>
      </c>
      <c r="K5203" s="9">
        <v>6871</v>
      </c>
      <c r="L5203" s="9">
        <v>8224</v>
      </c>
      <c r="M5203" s="9">
        <v>9321</v>
      </c>
    </row>
    <row r="5204" spans="1:13" x14ac:dyDescent="0.35">
      <c r="A5204" s="8">
        <v>5202</v>
      </c>
      <c r="B5204" s="9" t="s">
        <v>1818</v>
      </c>
      <c r="C5204" s="9">
        <v>25</v>
      </c>
      <c r="D5204" s="9" t="s">
        <v>1820</v>
      </c>
      <c r="E5204" s="11">
        <v>2</v>
      </c>
      <c r="F5204" s="9" t="s">
        <v>10</v>
      </c>
      <c r="G5204" s="9" t="s">
        <v>30</v>
      </c>
      <c r="H5204" s="9" t="s">
        <v>728</v>
      </c>
      <c r="I5204" s="9" t="s">
        <v>729</v>
      </c>
      <c r="J5204" s="9" t="s">
        <v>730</v>
      </c>
      <c r="K5204" s="9">
        <v>3058</v>
      </c>
      <c r="L5204" s="9">
        <v>3580</v>
      </c>
      <c r="M5204" s="9">
        <v>4061</v>
      </c>
    </row>
    <row r="5205" spans="1:13" x14ac:dyDescent="0.35">
      <c r="A5205" s="8">
        <v>5203</v>
      </c>
      <c r="B5205" s="9" t="s">
        <v>1818</v>
      </c>
      <c r="C5205" s="9">
        <v>25</v>
      </c>
      <c r="D5205" s="9" t="s">
        <v>1820</v>
      </c>
      <c r="E5205" s="11">
        <v>2</v>
      </c>
      <c r="F5205" s="9" t="s">
        <v>10</v>
      </c>
      <c r="G5205" s="9" t="s">
        <v>30</v>
      </c>
      <c r="H5205" s="9" t="s">
        <v>34</v>
      </c>
      <c r="I5205" s="9" t="s">
        <v>35</v>
      </c>
      <c r="J5205" s="9" t="s">
        <v>36</v>
      </c>
      <c r="K5205" s="9">
        <v>1442</v>
      </c>
      <c r="L5205" s="9">
        <v>1561</v>
      </c>
      <c r="M5205" s="9">
        <v>1562</v>
      </c>
    </row>
    <row r="5206" spans="1:13" x14ac:dyDescent="0.35">
      <c r="A5206" s="8">
        <v>5204</v>
      </c>
      <c r="B5206" s="9" t="s">
        <v>1818</v>
      </c>
      <c r="C5206" s="9">
        <v>25</v>
      </c>
      <c r="D5206" s="9" t="s">
        <v>1820</v>
      </c>
      <c r="E5206" s="11">
        <v>2</v>
      </c>
      <c r="F5206" s="9" t="s">
        <v>10</v>
      </c>
      <c r="G5206" s="9" t="s">
        <v>30</v>
      </c>
      <c r="H5206" s="9" t="s">
        <v>37</v>
      </c>
      <c r="I5206" s="9" t="s">
        <v>38</v>
      </c>
      <c r="J5206" s="9" t="s">
        <v>39</v>
      </c>
      <c r="K5206" s="9">
        <v>68653</v>
      </c>
      <c r="L5206" s="9">
        <v>88575</v>
      </c>
      <c r="M5206" s="9">
        <v>108347</v>
      </c>
    </row>
    <row r="5207" spans="1:13" x14ac:dyDescent="0.35">
      <c r="A5207" s="8">
        <v>5205</v>
      </c>
      <c r="B5207" s="9" t="s">
        <v>1818</v>
      </c>
      <c r="C5207" s="9">
        <v>25</v>
      </c>
      <c r="D5207" s="9" t="s">
        <v>1820</v>
      </c>
      <c r="E5207" s="11">
        <v>2</v>
      </c>
      <c r="F5207" s="9" t="s">
        <v>10</v>
      </c>
      <c r="G5207" s="9" t="s">
        <v>30</v>
      </c>
      <c r="H5207" s="9" t="s">
        <v>40</v>
      </c>
      <c r="I5207" s="9" t="s">
        <v>41</v>
      </c>
      <c r="J5207" s="9" t="s">
        <v>42</v>
      </c>
      <c r="K5207" s="9">
        <v>2079</v>
      </c>
      <c r="L5207" s="9">
        <v>2447</v>
      </c>
      <c r="M5207" s="9">
        <v>2541</v>
      </c>
    </row>
    <row r="5208" spans="1:13" x14ac:dyDescent="0.35">
      <c r="A5208" s="8">
        <v>5206</v>
      </c>
      <c r="B5208" s="9" t="s">
        <v>1818</v>
      </c>
      <c r="C5208" s="9">
        <v>25</v>
      </c>
      <c r="D5208" s="9" t="s">
        <v>1820</v>
      </c>
      <c r="E5208" s="11">
        <v>2</v>
      </c>
      <c r="F5208" s="9" t="s">
        <v>10</v>
      </c>
      <c r="G5208" s="9" t="s">
        <v>30</v>
      </c>
      <c r="H5208" s="9" t="s">
        <v>43</v>
      </c>
      <c r="I5208" s="9" t="s">
        <v>44</v>
      </c>
      <c r="J5208" s="9" t="s">
        <v>45</v>
      </c>
      <c r="K5208" s="9">
        <v>2464</v>
      </c>
      <c r="L5208" s="9">
        <v>3330</v>
      </c>
      <c r="M5208" s="9">
        <v>37118</v>
      </c>
    </row>
    <row r="5209" spans="1:13" x14ac:dyDescent="0.35">
      <c r="A5209" s="8">
        <v>5207</v>
      </c>
      <c r="B5209" s="9" t="s">
        <v>1818</v>
      </c>
      <c r="C5209" s="9">
        <v>25</v>
      </c>
      <c r="D5209" s="9" t="s">
        <v>1820</v>
      </c>
      <c r="E5209" s="11">
        <v>2</v>
      </c>
      <c r="F5209" s="9" t="s">
        <v>10</v>
      </c>
      <c r="G5209" s="9" t="s">
        <v>30</v>
      </c>
      <c r="H5209" s="9" t="s">
        <v>49</v>
      </c>
      <c r="I5209" s="9" t="s">
        <v>50</v>
      </c>
      <c r="J5209" s="9" t="s">
        <v>51</v>
      </c>
      <c r="K5209" s="9">
        <v>2907</v>
      </c>
      <c r="L5209" s="9">
        <v>3324</v>
      </c>
      <c r="M5209" s="9">
        <v>3840</v>
      </c>
    </row>
    <row r="5210" spans="1:13" x14ac:dyDescent="0.35">
      <c r="A5210" s="8">
        <v>5208</v>
      </c>
      <c r="B5210" s="9" t="s">
        <v>1818</v>
      </c>
      <c r="C5210" s="9">
        <v>25</v>
      </c>
      <c r="D5210" s="9" t="s">
        <v>1820</v>
      </c>
      <c r="E5210" s="11">
        <v>2</v>
      </c>
      <c r="F5210" s="9" t="s">
        <v>10</v>
      </c>
      <c r="G5210" s="9" t="s">
        <v>30</v>
      </c>
      <c r="H5210" s="9" t="s">
        <v>52</v>
      </c>
      <c r="I5210" s="9" t="s">
        <v>53</v>
      </c>
      <c r="J5210" s="9" t="s">
        <v>54</v>
      </c>
      <c r="K5210" s="9">
        <v>40567</v>
      </c>
      <c r="L5210" s="9">
        <v>48821</v>
      </c>
      <c r="M5210" s="9">
        <v>52268</v>
      </c>
    </row>
    <row r="5211" spans="1:13" x14ac:dyDescent="0.35">
      <c r="A5211" s="8">
        <v>5209</v>
      </c>
      <c r="B5211" s="9" t="s">
        <v>1818</v>
      </c>
      <c r="C5211" s="9">
        <v>25</v>
      </c>
      <c r="D5211" s="9" t="s">
        <v>1820</v>
      </c>
      <c r="E5211" s="11">
        <v>2</v>
      </c>
      <c r="F5211" s="9" t="s">
        <v>10</v>
      </c>
      <c r="G5211" s="9" t="s">
        <v>30</v>
      </c>
      <c r="H5211" s="9" t="s">
        <v>55</v>
      </c>
      <c r="I5211" s="9" t="s">
        <v>56</v>
      </c>
      <c r="J5211" s="9" t="s">
        <v>57</v>
      </c>
      <c r="K5211" s="9">
        <v>13291</v>
      </c>
      <c r="L5211" s="9">
        <v>15463</v>
      </c>
      <c r="M5211" s="9">
        <v>18510</v>
      </c>
    </row>
    <row r="5212" spans="1:13" x14ac:dyDescent="0.35">
      <c r="A5212" s="8">
        <v>5210</v>
      </c>
      <c r="B5212" s="9" t="s">
        <v>1818</v>
      </c>
      <c r="C5212" s="9">
        <v>25</v>
      </c>
      <c r="D5212" s="9" t="s">
        <v>1820</v>
      </c>
      <c r="E5212" s="11">
        <v>2</v>
      </c>
      <c r="F5212" s="9" t="s">
        <v>10</v>
      </c>
      <c r="G5212" s="9" t="s">
        <v>30</v>
      </c>
      <c r="H5212" s="9" t="s">
        <v>58</v>
      </c>
      <c r="I5212" s="9" t="s">
        <v>59</v>
      </c>
      <c r="J5212" s="9" t="s">
        <v>60</v>
      </c>
      <c r="K5212" s="9">
        <v>221</v>
      </c>
      <c r="L5212" s="9">
        <v>662</v>
      </c>
      <c r="M5212" s="9">
        <v>1070</v>
      </c>
    </row>
    <row r="5213" spans="1:13" x14ac:dyDescent="0.35">
      <c r="A5213" s="8">
        <v>5211</v>
      </c>
      <c r="B5213" s="9" t="s">
        <v>1818</v>
      </c>
      <c r="C5213" s="9">
        <v>25</v>
      </c>
      <c r="D5213" s="9" t="s">
        <v>1820</v>
      </c>
      <c r="E5213" s="11">
        <v>2</v>
      </c>
      <c r="F5213" s="9" t="s">
        <v>10</v>
      </c>
      <c r="G5213" s="9" t="s">
        <v>30</v>
      </c>
      <c r="H5213" s="9" t="s">
        <v>61</v>
      </c>
      <c r="I5213" s="9" t="s">
        <v>62</v>
      </c>
      <c r="J5213" s="9" t="s">
        <v>63</v>
      </c>
      <c r="K5213" s="9">
        <v>11117</v>
      </c>
      <c r="L5213" s="9">
        <v>13851</v>
      </c>
      <c r="M5213" s="9">
        <v>16375</v>
      </c>
    </row>
    <row r="5214" spans="1:13" x14ac:dyDescent="0.35">
      <c r="A5214" s="8">
        <v>5212</v>
      </c>
      <c r="B5214" s="9" t="s">
        <v>1818</v>
      </c>
      <c r="C5214" s="9">
        <v>25</v>
      </c>
      <c r="D5214" s="9" t="s">
        <v>1820</v>
      </c>
      <c r="E5214" s="11">
        <v>2</v>
      </c>
      <c r="F5214" s="9" t="s">
        <v>10</v>
      </c>
      <c r="G5214" s="9" t="s">
        <v>30</v>
      </c>
      <c r="H5214" s="9" t="s">
        <v>64</v>
      </c>
      <c r="I5214" s="9" t="s">
        <v>65</v>
      </c>
      <c r="J5214" s="9" t="s">
        <v>66</v>
      </c>
      <c r="K5214" s="9">
        <v>795</v>
      </c>
      <c r="L5214" s="9">
        <v>838</v>
      </c>
      <c r="M5214" s="9">
        <v>879</v>
      </c>
    </row>
    <row r="5215" spans="1:13" x14ac:dyDescent="0.35">
      <c r="A5215" s="8">
        <v>5213</v>
      </c>
      <c r="B5215" s="9" t="s">
        <v>1818</v>
      </c>
      <c r="C5215" s="9">
        <v>25</v>
      </c>
      <c r="D5215" s="9" t="s">
        <v>1820</v>
      </c>
      <c r="E5215" s="11">
        <v>2</v>
      </c>
      <c r="F5215" s="9" t="s">
        <v>10</v>
      </c>
      <c r="G5215" s="9" t="s">
        <v>30</v>
      </c>
      <c r="H5215" s="9" t="s">
        <v>920</v>
      </c>
      <c r="I5215" s="9" t="s">
        <v>921</v>
      </c>
      <c r="J5215" s="9" t="s">
        <v>922</v>
      </c>
      <c r="K5215" s="9">
        <v>7550</v>
      </c>
      <c r="L5215" s="9">
        <v>7550</v>
      </c>
      <c r="M5215" s="9">
        <v>7550</v>
      </c>
    </row>
    <row r="5216" spans="1:13" x14ac:dyDescent="0.35">
      <c r="A5216" s="8">
        <v>5214</v>
      </c>
      <c r="B5216" s="9" t="s">
        <v>1818</v>
      </c>
      <c r="C5216" s="9">
        <v>25</v>
      </c>
      <c r="D5216" s="9" t="s">
        <v>1820</v>
      </c>
      <c r="E5216" s="11">
        <v>2</v>
      </c>
      <c r="F5216" s="9" t="s">
        <v>10</v>
      </c>
      <c r="G5216" s="9" t="s">
        <v>30</v>
      </c>
      <c r="H5216" s="9" t="s">
        <v>67</v>
      </c>
      <c r="I5216" s="9" t="s">
        <v>68</v>
      </c>
      <c r="J5216" s="9" t="s">
        <v>69</v>
      </c>
      <c r="K5216" s="9">
        <v>4926</v>
      </c>
      <c r="L5216" s="9">
        <v>4957</v>
      </c>
      <c r="M5216" s="9">
        <v>5110</v>
      </c>
    </row>
    <row r="5217" spans="1:13" x14ac:dyDescent="0.35">
      <c r="A5217" s="8">
        <v>5215</v>
      </c>
      <c r="B5217" s="9" t="s">
        <v>1818</v>
      </c>
      <c r="C5217" s="9">
        <v>25</v>
      </c>
      <c r="D5217" s="9" t="s">
        <v>1820</v>
      </c>
      <c r="E5217" s="11">
        <v>2</v>
      </c>
      <c r="F5217" s="9" t="s">
        <v>10</v>
      </c>
      <c r="G5217" s="9" t="s">
        <v>30</v>
      </c>
      <c r="H5217" s="9" t="s">
        <v>70</v>
      </c>
      <c r="I5217" s="9" t="s">
        <v>71</v>
      </c>
      <c r="J5217" s="9" t="s">
        <v>72</v>
      </c>
      <c r="K5217" s="9">
        <v>16472</v>
      </c>
      <c r="L5217" s="9">
        <v>18542</v>
      </c>
      <c r="M5217" s="9">
        <v>19980</v>
      </c>
    </row>
    <row r="5218" spans="1:13" x14ac:dyDescent="0.35">
      <c r="A5218" s="8">
        <v>5216</v>
      </c>
      <c r="B5218" s="9" t="s">
        <v>1818</v>
      </c>
      <c r="C5218" s="9">
        <v>25</v>
      </c>
      <c r="D5218" s="9" t="s">
        <v>1820</v>
      </c>
      <c r="E5218" s="11">
        <v>2</v>
      </c>
      <c r="F5218" s="9" t="s">
        <v>10</v>
      </c>
      <c r="G5218" s="9" t="s">
        <v>30</v>
      </c>
      <c r="H5218" s="9" t="s">
        <v>73</v>
      </c>
      <c r="I5218" s="9" t="s">
        <v>74</v>
      </c>
      <c r="J5218" s="9" t="s">
        <v>75</v>
      </c>
      <c r="K5218" s="9">
        <v>26950</v>
      </c>
      <c r="L5218" s="9">
        <v>28176</v>
      </c>
      <c r="M5218" s="9">
        <v>30112</v>
      </c>
    </row>
    <row r="5219" spans="1:13" x14ac:dyDescent="0.35">
      <c r="A5219" s="8">
        <v>5217</v>
      </c>
      <c r="B5219" s="9" t="s">
        <v>1818</v>
      </c>
      <c r="C5219" s="9">
        <v>25</v>
      </c>
      <c r="D5219" s="9" t="s">
        <v>1820</v>
      </c>
      <c r="E5219" s="11">
        <v>2</v>
      </c>
      <c r="F5219" s="9" t="s">
        <v>10</v>
      </c>
      <c r="G5219" s="9" t="s">
        <v>30</v>
      </c>
      <c r="H5219" s="9" t="s">
        <v>76</v>
      </c>
      <c r="I5219" s="9" t="s">
        <v>77</v>
      </c>
      <c r="J5219" s="9" t="s">
        <v>78</v>
      </c>
      <c r="K5219" s="9">
        <v>2781</v>
      </c>
      <c r="L5219" s="9">
        <v>3488</v>
      </c>
      <c r="M5219" s="9">
        <v>4140</v>
      </c>
    </row>
    <row r="5220" spans="1:13" x14ac:dyDescent="0.35">
      <c r="A5220" s="8">
        <v>5218</v>
      </c>
      <c r="B5220" s="9" t="s">
        <v>1818</v>
      </c>
      <c r="C5220" s="9">
        <v>25</v>
      </c>
      <c r="D5220" s="9" t="s">
        <v>1820</v>
      </c>
      <c r="E5220" s="11">
        <v>2</v>
      </c>
      <c r="F5220" s="9" t="s">
        <v>10</v>
      </c>
      <c r="G5220" s="9" t="s">
        <v>30</v>
      </c>
      <c r="H5220" s="9" t="s">
        <v>79</v>
      </c>
      <c r="I5220" s="9" t="s">
        <v>80</v>
      </c>
      <c r="J5220" s="9" t="s">
        <v>81</v>
      </c>
      <c r="K5220" s="9">
        <v>2998</v>
      </c>
      <c r="L5220" s="9">
        <v>3319</v>
      </c>
      <c r="M5220" s="9">
        <v>3522</v>
      </c>
    </row>
    <row r="5221" spans="1:13" x14ac:dyDescent="0.35">
      <c r="A5221" s="8">
        <v>5219</v>
      </c>
      <c r="B5221" s="9" t="s">
        <v>1818</v>
      </c>
      <c r="C5221" s="9">
        <v>25</v>
      </c>
      <c r="D5221" s="9" t="s">
        <v>1820</v>
      </c>
      <c r="E5221" s="11">
        <v>2</v>
      </c>
      <c r="F5221" s="9" t="s">
        <v>10</v>
      </c>
      <c r="G5221" s="9" t="s">
        <v>30</v>
      </c>
      <c r="H5221" s="9" t="s">
        <v>82</v>
      </c>
      <c r="I5221" s="9" t="s">
        <v>83</v>
      </c>
      <c r="J5221" s="9" t="s">
        <v>84</v>
      </c>
      <c r="K5221" s="9">
        <v>6054</v>
      </c>
      <c r="L5221" s="9">
        <v>6908</v>
      </c>
      <c r="M5221" s="9">
        <v>7404</v>
      </c>
    </row>
    <row r="5222" spans="1:13" x14ac:dyDescent="0.35">
      <c r="A5222" s="8">
        <v>5220</v>
      </c>
      <c r="B5222" s="9" t="s">
        <v>1818</v>
      </c>
      <c r="C5222" s="9">
        <v>25</v>
      </c>
      <c r="D5222" s="9" t="s">
        <v>1820</v>
      </c>
      <c r="E5222" s="11">
        <v>2</v>
      </c>
      <c r="F5222" s="9" t="s">
        <v>10</v>
      </c>
      <c r="G5222" s="9" t="s">
        <v>30</v>
      </c>
      <c r="H5222" s="9" t="s">
        <v>755</v>
      </c>
      <c r="I5222" s="9" t="s">
        <v>756</v>
      </c>
      <c r="J5222" s="9" t="s">
        <v>757</v>
      </c>
      <c r="K5222" s="9">
        <v>38461</v>
      </c>
      <c r="L5222" s="9">
        <v>44158</v>
      </c>
      <c r="M5222" s="9">
        <v>49417</v>
      </c>
    </row>
    <row r="5223" spans="1:13" x14ac:dyDescent="0.35">
      <c r="A5223" s="8">
        <v>5221</v>
      </c>
      <c r="B5223" s="9" t="s">
        <v>1818</v>
      </c>
      <c r="C5223" s="9">
        <v>25</v>
      </c>
      <c r="D5223" s="9" t="s">
        <v>1820</v>
      </c>
      <c r="E5223" s="11">
        <v>3</v>
      </c>
      <c r="F5223" s="9" t="s">
        <v>10</v>
      </c>
      <c r="G5223" s="9" t="s">
        <v>85</v>
      </c>
      <c r="H5223" s="9" t="s">
        <v>86</v>
      </c>
      <c r="I5223" s="9" t="s">
        <v>87</v>
      </c>
      <c r="J5223" s="9" t="s">
        <v>88</v>
      </c>
      <c r="K5223" s="9">
        <v>81518</v>
      </c>
      <c r="L5223" s="9">
        <v>83068</v>
      </c>
      <c r="M5223" s="9">
        <v>85601</v>
      </c>
    </row>
    <row r="5224" spans="1:13" x14ac:dyDescent="0.35">
      <c r="A5224" s="8">
        <v>5222</v>
      </c>
      <c r="B5224" s="9" t="s">
        <v>1818</v>
      </c>
      <c r="C5224" s="9">
        <v>25</v>
      </c>
      <c r="D5224" s="9" t="s">
        <v>1820</v>
      </c>
      <c r="E5224" s="11">
        <v>3</v>
      </c>
      <c r="F5224" s="9" t="s">
        <v>10</v>
      </c>
      <c r="G5224" s="9" t="s">
        <v>85</v>
      </c>
      <c r="H5224" s="9" t="s">
        <v>932</v>
      </c>
      <c r="I5224" s="9" t="s">
        <v>933</v>
      </c>
      <c r="J5224" s="9" t="s">
        <v>934</v>
      </c>
      <c r="K5224" s="9">
        <v>427</v>
      </c>
      <c r="L5224" s="9">
        <v>427</v>
      </c>
      <c r="M5224" s="9">
        <v>427</v>
      </c>
    </row>
    <row r="5225" spans="1:13" x14ac:dyDescent="0.35">
      <c r="A5225" s="8">
        <v>5223</v>
      </c>
      <c r="B5225" s="9" t="s">
        <v>1818</v>
      </c>
      <c r="C5225" s="9">
        <v>25</v>
      </c>
      <c r="D5225" s="9" t="s">
        <v>1820</v>
      </c>
      <c r="E5225" s="11">
        <v>4</v>
      </c>
      <c r="F5225" s="9" t="s">
        <v>92</v>
      </c>
      <c r="G5225" s="9" t="s">
        <v>93</v>
      </c>
      <c r="H5225" s="9" t="s">
        <v>94</v>
      </c>
      <c r="I5225" s="9" t="s">
        <v>95</v>
      </c>
      <c r="J5225" s="9" t="s">
        <v>96</v>
      </c>
      <c r="K5225" s="9">
        <v>15984</v>
      </c>
      <c r="L5225" s="9">
        <v>16662</v>
      </c>
      <c r="M5225" s="9">
        <v>18001</v>
      </c>
    </row>
    <row r="5226" spans="1:13" x14ac:dyDescent="0.35">
      <c r="A5226" s="8">
        <v>5224</v>
      </c>
      <c r="B5226" s="9" t="s">
        <v>1818</v>
      </c>
      <c r="C5226" s="9">
        <v>25</v>
      </c>
      <c r="D5226" s="9" t="s">
        <v>1820</v>
      </c>
      <c r="E5226" s="11">
        <v>4</v>
      </c>
      <c r="F5226" s="9" t="s">
        <v>92</v>
      </c>
      <c r="G5226" s="9" t="s">
        <v>93</v>
      </c>
      <c r="H5226" s="9" t="s">
        <v>97</v>
      </c>
      <c r="I5226" s="9" t="s">
        <v>98</v>
      </c>
      <c r="J5226" s="9" t="s">
        <v>99</v>
      </c>
      <c r="K5226" s="9">
        <v>12339</v>
      </c>
      <c r="L5226" s="9">
        <v>12402</v>
      </c>
      <c r="M5226" s="9">
        <v>15352</v>
      </c>
    </row>
    <row r="5227" spans="1:13" x14ac:dyDescent="0.35">
      <c r="A5227" s="8">
        <v>5225</v>
      </c>
      <c r="B5227" s="9" t="s">
        <v>1818</v>
      </c>
      <c r="C5227" s="9">
        <v>25</v>
      </c>
      <c r="D5227" s="9" t="s">
        <v>1820</v>
      </c>
      <c r="E5227" s="11">
        <v>4</v>
      </c>
      <c r="F5227" s="9" t="s">
        <v>92</v>
      </c>
      <c r="G5227" s="9" t="s">
        <v>93</v>
      </c>
      <c r="H5227" s="9" t="s">
        <v>100</v>
      </c>
      <c r="I5227" s="9" t="s">
        <v>101</v>
      </c>
      <c r="J5227" s="9" t="s">
        <v>102</v>
      </c>
      <c r="K5227" s="9">
        <v>586</v>
      </c>
      <c r="L5227" s="9">
        <v>1186</v>
      </c>
      <c r="M5227" s="9">
        <v>2403</v>
      </c>
    </row>
    <row r="5228" spans="1:13" x14ac:dyDescent="0.35">
      <c r="A5228" s="8">
        <v>5226</v>
      </c>
      <c r="B5228" s="9" t="s">
        <v>1818</v>
      </c>
      <c r="C5228" s="9">
        <v>25</v>
      </c>
      <c r="D5228" s="9" t="s">
        <v>1820</v>
      </c>
      <c r="E5228" s="11">
        <v>4</v>
      </c>
      <c r="F5228" s="9" t="s">
        <v>92</v>
      </c>
      <c r="G5228" s="9" t="s">
        <v>93</v>
      </c>
      <c r="H5228" s="9" t="s">
        <v>103</v>
      </c>
      <c r="I5228" s="9" t="s">
        <v>104</v>
      </c>
      <c r="J5228" s="9" t="s">
        <v>105</v>
      </c>
      <c r="K5228" s="9">
        <v>363</v>
      </c>
      <c r="L5228" s="9">
        <v>418</v>
      </c>
      <c r="M5228" s="9">
        <v>469</v>
      </c>
    </row>
    <row r="5229" spans="1:13" x14ac:dyDescent="0.35">
      <c r="A5229" s="8">
        <v>5227</v>
      </c>
      <c r="B5229" s="9" t="s">
        <v>1818</v>
      </c>
      <c r="C5229" s="9">
        <v>25</v>
      </c>
      <c r="D5229" s="9" t="s">
        <v>1820</v>
      </c>
      <c r="E5229" s="11">
        <v>4</v>
      </c>
      <c r="F5229" s="9" t="s">
        <v>92</v>
      </c>
      <c r="G5229" s="9" t="s">
        <v>93</v>
      </c>
      <c r="H5229" s="9" t="s">
        <v>106</v>
      </c>
      <c r="I5229" s="9" t="s">
        <v>107</v>
      </c>
      <c r="J5229" s="9" t="s">
        <v>108</v>
      </c>
      <c r="K5229" s="9">
        <v>3360</v>
      </c>
      <c r="L5229" s="9">
        <v>3828</v>
      </c>
      <c r="M5229" s="9">
        <v>4285</v>
      </c>
    </row>
    <row r="5230" spans="1:13" x14ac:dyDescent="0.35">
      <c r="A5230" s="8">
        <v>5228</v>
      </c>
      <c r="B5230" s="9" t="s">
        <v>1818</v>
      </c>
      <c r="C5230" s="9">
        <v>25</v>
      </c>
      <c r="D5230" s="9" t="s">
        <v>1820</v>
      </c>
      <c r="E5230" s="11">
        <v>4</v>
      </c>
      <c r="F5230" s="9" t="s">
        <v>92</v>
      </c>
      <c r="G5230" s="9" t="s">
        <v>93</v>
      </c>
      <c r="H5230" s="9" t="s">
        <v>109</v>
      </c>
      <c r="I5230" s="9" t="s">
        <v>110</v>
      </c>
      <c r="J5230" s="9" t="s">
        <v>111</v>
      </c>
      <c r="K5230" s="9">
        <v>363</v>
      </c>
      <c r="L5230" s="9">
        <v>385</v>
      </c>
      <c r="M5230" s="9">
        <v>405</v>
      </c>
    </row>
    <row r="5231" spans="1:13" x14ac:dyDescent="0.35">
      <c r="A5231" s="8">
        <v>5229</v>
      </c>
      <c r="B5231" s="9" t="s">
        <v>1818</v>
      </c>
      <c r="C5231" s="9">
        <v>25</v>
      </c>
      <c r="D5231" s="9" t="s">
        <v>1820</v>
      </c>
      <c r="E5231" s="11">
        <v>4</v>
      </c>
      <c r="F5231" s="9" t="s">
        <v>92</v>
      </c>
      <c r="G5231" s="9" t="s">
        <v>93</v>
      </c>
      <c r="H5231" s="9" t="s">
        <v>673</v>
      </c>
      <c r="I5231" s="9" t="s">
        <v>674</v>
      </c>
      <c r="J5231" s="9" t="s">
        <v>675</v>
      </c>
      <c r="K5231" s="9">
        <v>7570</v>
      </c>
      <c r="L5231" s="9">
        <v>7930</v>
      </c>
      <c r="M5231" s="9">
        <v>8264</v>
      </c>
    </row>
    <row r="5232" spans="1:13" x14ac:dyDescent="0.35">
      <c r="A5232" s="8">
        <v>5230</v>
      </c>
      <c r="B5232" s="9" t="s">
        <v>1818</v>
      </c>
      <c r="C5232" s="9">
        <v>25</v>
      </c>
      <c r="D5232" s="9" t="s">
        <v>1820</v>
      </c>
      <c r="E5232" s="11">
        <v>4</v>
      </c>
      <c r="F5232" s="9" t="s">
        <v>92</v>
      </c>
      <c r="G5232" s="9" t="s">
        <v>93</v>
      </c>
      <c r="H5232" s="9" t="s">
        <v>112</v>
      </c>
      <c r="I5232" s="9" t="s">
        <v>113</v>
      </c>
      <c r="J5232" s="9" t="s">
        <v>114</v>
      </c>
      <c r="K5232" s="9">
        <v>719</v>
      </c>
      <c r="L5232" s="9">
        <v>1626</v>
      </c>
      <c r="M5232" s="9">
        <v>2463</v>
      </c>
    </row>
    <row r="5233" spans="1:13" x14ac:dyDescent="0.35">
      <c r="A5233" s="8">
        <v>5231</v>
      </c>
      <c r="B5233" s="9" t="s">
        <v>1818</v>
      </c>
      <c r="C5233" s="9">
        <v>25</v>
      </c>
      <c r="D5233" s="9" t="s">
        <v>1820</v>
      </c>
      <c r="E5233" s="11">
        <v>4</v>
      </c>
      <c r="F5233" s="9" t="s">
        <v>92</v>
      </c>
      <c r="G5233" s="9" t="s">
        <v>93</v>
      </c>
      <c r="H5233" s="9" t="s">
        <v>115</v>
      </c>
      <c r="I5233" s="9" t="s">
        <v>116</v>
      </c>
      <c r="J5233" s="9" t="s">
        <v>117</v>
      </c>
      <c r="K5233" s="9">
        <v>6854</v>
      </c>
      <c r="L5233" s="9">
        <v>10750</v>
      </c>
      <c r="M5233" s="9">
        <v>16882</v>
      </c>
    </row>
    <row r="5234" spans="1:13" x14ac:dyDescent="0.35">
      <c r="A5234" s="8">
        <v>5232</v>
      </c>
      <c r="B5234" s="9" t="s">
        <v>1818</v>
      </c>
      <c r="C5234" s="9">
        <v>25</v>
      </c>
      <c r="D5234" s="9" t="s">
        <v>1820</v>
      </c>
      <c r="E5234" s="11">
        <v>4</v>
      </c>
      <c r="F5234" s="9" t="s">
        <v>92</v>
      </c>
      <c r="G5234" s="9" t="s">
        <v>93</v>
      </c>
      <c r="H5234" s="9" t="s">
        <v>118</v>
      </c>
      <c r="I5234" s="9" t="s">
        <v>119</v>
      </c>
      <c r="J5234" s="9" t="s">
        <v>120</v>
      </c>
      <c r="K5234" s="9">
        <v>5824</v>
      </c>
      <c r="L5234" s="9">
        <v>6244</v>
      </c>
      <c r="M5234" s="9">
        <v>7306</v>
      </c>
    </row>
    <row r="5235" spans="1:13" x14ac:dyDescent="0.35">
      <c r="A5235" s="8">
        <v>5233</v>
      </c>
      <c r="B5235" s="9" t="s">
        <v>1818</v>
      </c>
      <c r="C5235" s="9">
        <v>25</v>
      </c>
      <c r="D5235" s="9" t="s">
        <v>1820</v>
      </c>
      <c r="E5235" s="11">
        <v>4</v>
      </c>
      <c r="F5235" s="9" t="s">
        <v>92</v>
      </c>
      <c r="G5235" s="9" t="s">
        <v>93</v>
      </c>
      <c r="H5235" s="9" t="s">
        <v>767</v>
      </c>
      <c r="I5235" s="9" t="s">
        <v>768</v>
      </c>
      <c r="J5235" s="9" t="s">
        <v>769</v>
      </c>
      <c r="K5235" s="9">
        <v>349</v>
      </c>
      <c r="L5235" s="9">
        <v>428</v>
      </c>
      <c r="M5235" s="9">
        <v>501</v>
      </c>
    </row>
    <row r="5236" spans="1:13" x14ac:dyDescent="0.35">
      <c r="A5236" s="8">
        <v>5234</v>
      </c>
      <c r="B5236" s="9" t="s">
        <v>1818</v>
      </c>
      <c r="C5236" s="9">
        <v>25</v>
      </c>
      <c r="D5236" s="9" t="s">
        <v>1820</v>
      </c>
      <c r="E5236" s="11">
        <v>4</v>
      </c>
      <c r="F5236" s="9" t="s">
        <v>92</v>
      </c>
      <c r="G5236" s="9" t="s">
        <v>93</v>
      </c>
      <c r="H5236" s="9" t="s">
        <v>121</v>
      </c>
      <c r="I5236" s="9" t="s">
        <v>122</v>
      </c>
      <c r="J5236" s="9" t="s">
        <v>123</v>
      </c>
      <c r="K5236" s="9">
        <v>6814</v>
      </c>
      <c r="L5236" s="9">
        <v>6993</v>
      </c>
      <c r="M5236" s="9">
        <v>7988</v>
      </c>
    </row>
    <row r="5237" spans="1:13" x14ac:dyDescent="0.35">
      <c r="A5237" s="8">
        <v>5235</v>
      </c>
      <c r="B5237" s="9" t="s">
        <v>1818</v>
      </c>
      <c r="C5237" s="9">
        <v>25</v>
      </c>
      <c r="D5237" s="9" t="s">
        <v>1820</v>
      </c>
      <c r="E5237" s="11">
        <v>4</v>
      </c>
      <c r="F5237" s="9" t="s">
        <v>92</v>
      </c>
      <c r="G5237" s="9" t="s">
        <v>93</v>
      </c>
      <c r="H5237" s="9" t="s">
        <v>124</v>
      </c>
      <c r="I5237" s="9" t="s">
        <v>125</v>
      </c>
      <c r="J5237" s="9" t="s">
        <v>126</v>
      </c>
      <c r="K5237" s="9">
        <v>4432</v>
      </c>
      <c r="L5237" s="9">
        <v>6298</v>
      </c>
      <c r="M5237" s="9">
        <v>8824</v>
      </c>
    </row>
    <row r="5238" spans="1:13" x14ac:dyDescent="0.35">
      <c r="A5238" s="8">
        <v>5236</v>
      </c>
      <c r="B5238" s="9" t="s">
        <v>1818</v>
      </c>
      <c r="C5238" s="9">
        <v>25</v>
      </c>
      <c r="D5238" s="9" t="s">
        <v>1820</v>
      </c>
      <c r="E5238" s="11">
        <v>4</v>
      </c>
      <c r="F5238" s="9" t="s">
        <v>92</v>
      </c>
      <c r="G5238" s="9" t="s">
        <v>93</v>
      </c>
      <c r="H5238" s="9" t="s">
        <v>127</v>
      </c>
      <c r="I5238" s="9" t="s">
        <v>128</v>
      </c>
      <c r="J5238" s="9" t="s">
        <v>129</v>
      </c>
      <c r="K5238" s="9">
        <v>950</v>
      </c>
      <c r="L5238" s="9">
        <v>1127</v>
      </c>
      <c r="M5238" s="9">
        <v>1292</v>
      </c>
    </row>
    <row r="5239" spans="1:13" x14ac:dyDescent="0.35">
      <c r="A5239" s="8">
        <v>5237</v>
      </c>
      <c r="B5239" s="9" t="s">
        <v>1818</v>
      </c>
      <c r="C5239" s="9">
        <v>25</v>
      </c>
      <c r="D5239" s="9" t="s">
        <v>1820</v>
      </c>
      <c r="E5239" s="11">
        <v>4</v>
      </c>
      <c r="F5239" s="9" t="s">
        <v>92</v>
      </c>
      <c r="G5239" s="9" t="s">
        <v>93</v>
      </c>
      <c r="H5239" s="9" t="s">
        <v>130</v>
      </c>
      <c r="I5239" s="9" t="s">
        <v>131</v>
      </c>
      <c r="J5239" s="9" t="s">
        <v>132</v>
      </c>
      <c r="K5239" s="9">
        <v>3320</v>
      </c>
      <c r="L5239" s="9">
        <v>3845</v>
      </c>
      <c r="M5239" s="9">
        <v>4704</v>
      </c>
    </row>
    <row r="5240" spans="1:13" x14ac:dyDescent="0.35">
      <c r="A5240" s="8">
        <v>5238</v>
      </c>
      <c r="B5240" s="9" t="s">
        <v>1818</v>
      </c>
      <c r="C5240" s="9">
        <v>25</v>
      </c>
      <c r="D5240" s="9" t="s">
        <v>1820</v>
      </c>
      <c r="E5240" s="11">
        <v>4</v>
      </c>
      <c r="F5240" s="9" t="s">
        <v>92</v>
      </c>
      <c r="G5240" s="9" t="s">
        <v>93</v>
      </c>
      <c r="H5240" s="9" t="s">
        <v>133</v>
      </c>
      <c r="I5240" s="9" t="s">
        <v>134</v>
      </c>
      <c r="J5240" s="9" t="s">
        <v>135</v>
      </c>
      <c r="K5240" s="9">
        <v>4052</v>
      </c>
      <c r="L5240" s="9">
        <v>5502</v>
      </c>
      <c r="M5240" s="9">
        <v>6170</v>
      </c>
    </row>
    <row r="5241" spans="1:13" x14ac:dyDescent="0.35">
      <c r="A5241" s="8">
        <v>5239</v>
      </c>
      <c r="B5241" s="9" t="s">
        <v>1818</v>
      </c>
      <c r="C5241" s="9">
        <v>25</v>
      </c>
      <c r="D5241" s="9" t="s">
        <v>1820</v>
      </c>
      <c r="E5241" s="11">
        <v>4</v>
      </c>
      <c r="F5241" s="9" t="s">
        <v>92</v>
      </c>
      <c r="G5241" s="9" t="s">
        <v>93</v>
      </c>
      <c r="H5241" s="9" t="s">
        <v>136</v>
      </c>
      <c r="I5241" s="9" t="s">
        <v>137</v>
      </c>
      <c r="J5241" s="9" t="s">
        <v>138</v>
      </c>
      <c r="K5241" s="9">
        <v>816</v>
      </c>
      <c r="L5241" s="9">
        <v>934</v>
      </c>
      <c r="M5241" s="9">
        <v>1161</v>
      </c>
    </row>
    <row r="5242" spans="1:13" x14ac:dyDescent="0.35">
      <c r="A5242" s="8">
        <v>5240</v>
      </c>
      <c r="B5242" s="9" t="s">
        <v>1818</v>
      </c>
      <c r="C5242" s="9">
        <v>25</v>
      </c>
      <c r="D5242" s="9" t="s">
        <v>1820</v>
      </c>
      <c r="E5242" s="11">
        <v>4</v>
      </c>
      <c r="F5242" s="9" t="s">
        <v>92</v>
      </c>
      <c r="G5242" s="9" t="s">
        <v>93</v>
      </c>
      <c r="H5242" s="9" t="s">
        <v>139</v>
      </c>
      <c r="I5242" s="9" t="s">
        <v>140</v>
      </c>
      <c r="J5242" s="9" t="s">
        <v>141</v>
      </c>
      <c r="K5242" s="9">
        <v>1552</v>
      </c>
      <c r="L5242" s="9">
        <v>2129</v>
      </c>
      <c r="M5242" s="9">
        <v>2818</v>
      </c>
    </row>
    <row r="5243" spans="1:13" x14ac:dyDescent="0.35">
      <c r="A5243" s="8">
        <v>5241</v>
      </c>
      <c r="B5243" s="9" t="s">
        <v>1818</v>
      </c>
      <c r="C5243" s="9">
        <v>25</v>
      </c>
      <c r="D5243" s="9" t="s">
        <v>1820</v>
      </c>
      <c r="E5243" s="11">
        <v>4</v>
      </c>
      <c r="F5243" s="9" t="s">
        <v>92</v>
      </c>
      <c r="G5243" s="9" t="s">
        <v>93</v>
      </c>
      <c r="H5243" s="9" t="s">
        <v>142</v>
      </c>
      <c r="I5243" s="9" t="s">
        <v>143</v>
      </c>
      <c r="J5243" s="9" t="s">
        <v>144</v>
      </c>
      <c r="K5243" s="9">
        <v>10803</v>
      </c>
      <c r="L5243" s="9">
        <v>10831</v>
      </c>
      <c r="M5243" s="9">
        <v>11429</v>
      </c>
    </row>
    <row r="5244" spans="1:13" x14ac:dyDescent="0.35">
      <c r="A5244" s="8">
        <v>5242</v>
      </c>
      <c r="B5244" s="9" t="s">
        <v>1818</v>
      </c>
      <c r="C5244" s="9">
        <v>25</v>
      </c>
      <c r="D5244" s="9" t="s">
        <v>1820</v>
      </c>
      <c r="E5244" s="11">
        <v>4</v>
      </c>
      <c r="F5244" s="9" t="s">
        <v>92</v>
      </c>
      <c r="G5244" s="9" t="s">
        <v>93</v>
      </c>
      <c r="H5244" s="9" t="s">
        <v>145</v>
      </c>
      <c r="I5244" s="9" t="s">
        <v>146</v>
      </c>
      <c r="J5244" s="9" t="s">
        <v>147</v>
      </c>
      <c r="K5244" s="9">
        <v>6679</v>
      </c>
      <c r="L5244" s="9">
        <v>9367</v>
      </c>
      <c r="M5244" s="9">
        <v>10846</v>
      </c>
    </row>
    <row r="5245" spans="1:13" x14ac:dyDescent="0.35">
      <c r="A5245" s="8">
        <v>5243</v>
      </c>
      <c r="B5245" s="9" t="s">
        <v>1818</v>
      </c>
      <c r="C5245" s="9">
        <v>25</v>
      </c>
      <c r="D5245" s="9" t="s">
        <v>1820</v>
      </c>
      <c r="E5245" s="11">
        <v>4</v>
      </c>
      <c r="F5245" s="9" t="s">
        <v>92</v>
      </c>
      <c r="G5245" s="9" t="s">
        <v>93</v>
      </c>
      <c r="H5245" s="9" t="s">
        <v>148</v>
      </c>
      <c r="I5245" s="9" t="s">
        <v>149</v>
      </c>
      <c r="J5245" s="9" t="s">
        <v>150</v>
      </c>
      <c r="K5245" s="9">
        <v>4974</v>
      </c>
      <c r="L5245" s="9">
        <v>7878</v>
      </c>
      <c r="M5245" s="9">
        <v>9350</v>
      </c>
    </row>
    <row r="5246" spans="1:13" x14ac:dyDescent="0.35">
      <c r="A5246" s="8">
        <v>5244</v>
      </c>
      <c r="B5246" s="9" t="s">
        <v>1818</v>
      </c>
      <c r="C5246" s="9">
        <v>25</v>
      </c>
      <c r="D5246" s="9" t="s">
        <v>1820</v>
      </c>
      <c r="E5246" s="11">
        <v>4</v>
      </c>
      <c r="F5246" s="9" t="s">
        <v>92</v>
      </c>
      <c r="G5246" s="9" t="s">
        <v>93</v>
      </c>
      <c r="H5246" s="9" t="s">
        <v>151</v>
      </c>
      <c r="I5246" s="9" t="s">
        <v>152</v>
      </c>
      <c r="J5246" s="9" t="s">
        <v>153</v>
      </c>
      <c r="K5246" s="9">
        <v>2039</v>
      </c>
      <c r="L5246" s="9">
        <v>2168</v>
      </c>
      <c r="M5246" s="9">
        <v>2287</v>
      </c>
    </row>
    <row r="5247" spans="1:13" x14ac:dyDescent="0.35">
      <c r="A5247" s="8">
        <v>5245</v>
      </c>
      <c r="B5247" s="9" t="s">
        <v>1818</v>
      </c>
      <c r="C5247" s="9">
        <v>25</v>
      </c>
      <c r="D5247" s="9" t="s">
        <v>1820</v>
      </c>
      <c r="E5247" s="11">
        <v>4</v>
      </c>
      <c r="F5247" s="9" t="s">
        <v>92</v>
      </c>
      <c r="G5247" s="9" t="s">
        <v>93</v>
      </c>
      <c r="H5247" s="9" t="s">
        <v>773</v>
      </c>
      <c r="I5247" s="9" t="s">
        <v>768</v>
      </c>
      <c r="J5247" s="9" t="s">
        <v>774</v>
      </c>
      <c r="K5247" s="9">
        <v>373</v>
      </c>
      <c r="L5247" s="9">
        <v>676</v>
      </c>
      <c r="M5247" s="9">
        <v>955</v>
      </c>
    </row>
    <row r="5248" spans="1:13" x14ac:dyDescent="0.35">
      <c r="A5248" s="8">
        <v>5246</v>
      </c>
      <c r="B5248" s="9" t="s">
        <v>1818</v>
      </c>
      <c r="C5248" s="9">
        <v>25</v>
      </c>
      <c r="D5248" s="9" t="s">
        <v>1820</v>
      </c>
      <c r="E5248" s="11">
        <v>4</v>
      </c>
      <c r="F5248" s="9" t="s">
        <v>92</v>
      </c>
      <c r="G5248" s="9" t="s">
        <v>93</v>
      </c>
      <c r="H5248" s="9" t="s">
        <v>154</v>
      </c>
      <c r="I5248" s="9" t="s">
        <v>155</v>
      </c>
      <c r="J5248" s="9" t="s">
        <v>156</v>
      </c>
      <c r="K5248" s="9">
        <v>5033</v>
      </c>
      <c r="L5248" s="9">
        <v>5877</v>
      </c>
      <c r="M5248" s="9">
        <v>6656</v>
      </c>
    </row>
    <row r="5249" spans="1:13" x14ac:dyDescent="0.35">
      <c r="A5249" s="8">
        <v>5247</v>
      </c>
      <c r="B5249" s="9" t="s">
        <v>1818</v>
      </c>
      <c r="C5249" s="9">
        <v>25</v>
      </c>
      <c r="D5249" s="9" t="s">
        <v>1820</v>
      </c>
      <c r="E5249" s="11">
        <v>4</v>
      </c>
      <c r="F5249" s="9" t="s">
        <v>92</v>
      </c>
      <c r="G5249" s="9" t="s">
        <v>93</v>
      </c>
      <c r="H5249" s="9" t="s">
        <v>157</v>
      </c>
      <c r="I5249" s="9" t="s">
        <v>158</v>
      </c>
      <c r="J5249" s="9" t="s">
        <v>159</v>
      </c>
      <c r="K5249" s="9">
        <v>1480</v>
      </c>
      <c r="L5249" s="9">
        <v>1724</v>
      </c>
      <c r="M5249" s="9">
        <v>1859</v>
      </c>
    </row>
    <row r="5250" spans="1:13" x14ac:dyDescent="0.35">
      <c r="A5250" s="8">
        <v>5248</v>
      </c>
      <c r="B5250" s="9" t="s">
        <v>1818</v>
      </c>
      <c r="C5250" s="9">
        <v>25</v>
      </c>
      <c r="D5250" s="9" t="s">
        <v>1820</v>
      </c>
      <c r="E5250" s="11">
        <v>4</v>
      </c>
      <c r="F5250" s="9" t="s">
        <v>92</v>
      </c>
      <c r="G5250" s="9" t="s">
        <v>93</v>
      </c>
      <c r="H5250" s="9" t="s">
        <v>160</v>
      </c>
      <c r="I5250" s="9" t="s">
        <v>161</v>
      </c>
      <c r="J5250" s="9" t="s">
        <v>162</v>
      </c>
      <c r="K5250" s="9">
        <v>3398</v>
      </c>
      <c r="L5250" s="9">
        <v>3608</v>
      </c>
      <c r="M5250" s="9">
        <v>5436</v>
      </c>
    </row>
    <row r="5251" spans="1:13" x14ac:dyDescent="0.35">
      <c r="A5251" s="8">
        <v>5249</v>
      </c>
      <c r="B5251" s="9" t="s">
        <v>1818</v>
      </c>
      <c r="C5251" s="9">
        <v>25</v>
      </c>
      <c r="D5251" s="9" t="s">
        <v>1820</v>
      </c>
      <c r="E5251" s="11">
        <v>4</v>
      </c>
      <c r="F5251" s="9" t="s">
        <v>92</v>
      </c>
      <c r="G5251" s="9" t="s">
        <v>93</v>
      </c>
      <c r="H5251" s="9" t="s">
        <v>938</v>
      </c>
      <c r="I5251" s="9" t="s">
        <v>939</v>
      </c>
      <c r="J5251" s="9" t="s">
        <v>940</v>
      </c>
      <c r="K5251" s="9">
        <v>1110</v>
      </c>
      <c r="L5251" s="9">
        <v>1110</v>
      </c>
      <c r="M5251" s="9">
        <v>1110</v>
      </c>
    </row>
    <row r="5252" spans="1:13" x14ac:dyDescent="0.35">
      <c r="A5252" s="8">
        <v>5250</v>
      </c>
      <c r="B5252" s="9" t="s">
        <v>1818</v>
      </c>
      <c r="C5252" s="9">
        <v>25</v>
      </c>
      <c r="D5252" s="9" t="s">
        <v>1820</v>
      </c>
      <c r="E5252" s="11">
        <v>4</v>
      </c>
      <c r="F5252" s="9" t="s">
        <v>92</v>
      </c>
      <c r="G5252" s="9" t="s">
        <v>93</v>
      </c>
      <c r="H5252" s="9" t="s">
        <v>163</v>
      </c>
      <c r="I5252" s="9" t="s">
        <v>164</v>
      </c>
      <c r="J5252" s="9" t="s">
        <v>165</v>
      </c>
      <c r="K5252" s="9">
        <v>6852</v>
      </c>
      <c r="L5252" s="9">
        <v>6852</v>
      </c>
      <c r="M5252" s="9">
        <v>6852</v>
      </c>
    </row>
    <row r="5253" spans="1:13" x14ac:dyDescent="0.35">
      <c r="A5253" s="8">
        <v>5251</v>
      </c>
      <c r="B5253" s="9" t="s">
        <v>1818</v>
      </c>
      <c r="C5253" s="9">
        <v>25</v>
      </c>
      <c r="D5253" s="9" t="s">
        <v>1820</v>
      </c>
      <c r="E5253" s="11">
        <v>4</v>
      </c>
      <c r="F5253" s="9" t="s">
        <v>92</v>
      </c>
      <c r="G5253" s="9" t="s">
        <v>93</v>
      </c>
      <c r="H5253" s="9" t="s">
        <v>166</v>
      </c>
      <c r="I5253" s="9" t="s">
        <v>167</v>
      </c>
      <c r="J5253" s="9" t="s">
        <v>168</v>
      </c>
      <c r="K5253" s="9">
        <v>86</v>
      </c>
      <c r="L5253" s="9">
        <v>94</v>
      </c>
      <c r="M5253" s="9">
        <v>102</v>
      </c>
    </row>
    <row r="5254" spans="1:13" x14ac:dyDescent="0.35">
      <c r="A5254" s="8">
        <v>5252</v>
      </c>
      <c r="B5254" s="9" t="s">
        <v>1818</v>
      </c>
      <c r="C5254" s="9">
        <v>25</v>
      </c>
      <c r="D5254" s="9" t="s">
        <v>1820</v>
      </c>
      <c r="E5254" s="11">
        <v>4</v>
      </c>
      <c r="F5254" s="9" t="s">
        <v>92</v>
      </c>
      <c r="G5254" s="9" t="s">
        <v>93</v>
      </c>
      <c r="H5254" s="9" t="s">
        <v>169</v>
      </c>
      <c r="I5254" s="9" t="s">
        <v>170</v>
      </c>
      <c r="J5254" s="9" t="s">
        <v>171</v>
      </c>
      <c r="K5254" s="9">
        <v>951</v>
      </c>
      <c r="L5254" s="9">
        <v>1164</v>
      </c>
      <c r="M5254" s="9">
        <v>1360</v>
      </c>
    </row>
    <row r="5255" spans="1:13" x14ac:dyDescent="0.35">
      <c r="A5255" s="8">
        <v>5253</v>
      </c>
      <c r="B5255" s="9" t="s">
        <v>1818</v>
      </c>
      <c r="C5255" s="9">
        <v>25</v>
      </c>
      <c r="D5255" s="9" t="s">
        <v>1820</v>
      </c>
      <c r="E5255" s="11">
        <v>4</v>
      </c>
      <c r="F5255" s="9" t="s">
        <v>92</v>
      </c>
      <c r="G5255" s="9" t="s">
        <v>93</v>
      </c>
      <c r="H5255" s="9" t="s">
        <v>172</v>
      </c>
      <c r="I5255" s="9" t="s">
        <v>173</v>
      </c>
      <c r="J5255" s="9" t="s">
        <v>174</v>
      </c>
      <c r="K5255" s="9">
        <v>1908</v>
      </c>
      <c r="L5255" s="9">
        <v>2719</v>
      </c>
      <c r="M5255" s="9">
        <v>3896</v>
      </c>
    </row>
    <row r="5256" spans="1:13" x14ac:dyDescent="0.35">
      <c r="A5256" s="8">
        <v>5254</v>
      </c>
      <c r="B5256" s="9" t="s">
        <v>1818</v>
      </c>
      <c r="C5256" s="9">
        <v>25</v>
      </c>
      <c r="D5256" s="9" t="s">
        <v>1820</v>
      </c>
      <c r="E5256" s="11">
        <v>4</v>
      </c>
      <c r="F5256" s="9" t="s">
        <v>92</v>
      </c>
      <c r="G5256" s="9" t="s">
        <v>93</v>
      </c>
      <c r="H5256" s="9" t="s">
        <v>775</v>
      </c>
      <c r="I5256" s="9" t="s">
        <v>776</v>
      </c>
      <c r="J5256" s="9" t="s">
        <v>777</v>
      </c>
      <c r="K5256" s="9">
        <v>101819</v>
      </c>
      <c r="L5256" s="9">
        <v>108597</v>
      </c>
      <c r="M5256" s="9">
        <v>114854</v>
      </c>
    </row>
    <row r="5257" spans="1:13" x14ac:dyDescent="0.35">
      <c r="A5257" s="8">
        <v>5255</v>
      </c>
      <c r="B5257" s="9" t="s">
        <v>1818</v>
      </c>
      <c r="C5257" s="9">
        <v>25</v>
      </c>
      <c r="D5257" s="9" t="s">
        <v>1820</v>
      </c>
      <c r="E5257" s="11">
        <v>5</v>
      </c>
      <c r="F5257" s="9" t="s">
        <v>92</v>
      </c>
      <c r="G5257" s="9" t="s">
        <v>175</v>
      </c>
      <c r="H5257" s="9" t="s">
        <v>176</v>
      </c>
      <c r="I5257" s="9" t="s">
        <v>177</v>
      </c>
      <c r="J5257" s="9" t="s">
        <v>178</v>
      </c>
      <c r="K5257" s="9">
        <v>12196</v>
      </c>
      <c r="L5257" s="9">
        <v>15015</v>
      </c>
      <c r="M5257" s="9">
        <v>19428</v>
      </c>
    </row>
    <row r="5258" spans="1:13" x14ac:dyDescent="0.35">
      <c r="A5258" s="8">
        <v>5256</v>
      </c>
      <c r="B5258" s="9" t="s">
        <v>1818</v>
      </c>
      <c r="C5258" s="9">
        <v>25</v>
      </c>
      <c r="D5258" s="9" t="s">
        <v>1820</v>
      </c>
      <c r="E5258" s="11">
        <v>5</v>
      </c>
      <c r="F5258" s="9" t="s">
        <v>92</v>
      </c>
      <c r="G5258" s="9" t="s">
        <v>175</v>
      </c>
      <c r="H5258" s="9" t="s">
        <v>179</v>
      </c>
      <c r="I5258" s="9" t="s">
        <v>180</v>
      </c>
      <c r="J5258" s="9" t="s">
        <v>181</v>
      </c>
      <c r="K5258" s="9">
        <v>13679</v>
      </c>
      <c r="L5258" s="9">
        <v>14180</v>
      </c>
      <c r="M5258" s="9">
        <v>16197</v>
      </c>
    </row>
    <row r="5259" spans="1:13" x14ac:dyDescent="0.35">
      <c r="A5259" s="8">
        <v>5257</v>
      </c>
      <c r="B5259" s="9" t="s">
        <v>1818</v>
      </c>
      <c r="C5259" s="9">
        <v>25</v>
      </c>
      <c r="D5259" s="9" t="s">
        <v>1820</v>
      </c>
      <c r="E5259" s="11">
        <v>5</v>
      </c>
      <c r="F5259" s="9" t="s">
        <v>92</v>
      </c>
      <c r="G5259" s="9" t="s">
        <v>175</v>
      </c>
      <c r="H5259" s="9" t="s">
        <v>182</v>
      </c>
      <c r="I5259" s="9" t="s">
        <v>183</v>
      </c>
      <c r="J5259" s="9" t="s">
        <v>184</v>
      </c>
      <c r="K5259" s="9">
        <v>817</v>
      </c>
      <c r="L5259" s="9">
        <v>817</v>
      </c>
      <c r="M5259" s="9">
        <v>817</v>
      </c>
    </row>
    <row r="5260" spans="1:13" x14ac:dyDescent="0.35">
      <c r="A5260" s="8">
        <v>5258</v>
      </c>
      <c r="B5260" s="9" t="s">
        <v>1818</v>
      </c>
      <c r="C5260" s="9">
        <v>25</v>
      </c>
      <c r="D5260" s="9" t="s">
        <v>1820</v>
      </c>
      <c r="E5260" s="11">
        <v>5</v>
      </c>
      <c r="F5260" s="9" t="s">
        <v>92</v>
      </c>
      <c r="G5260" s="9" t="s">
        <v>175</v>
      </c>
      <c r="H5260" s="9" t="s">
        <v>185</v>
      </c>
      <c r="I5260" s="9" t="s">
        <v>186</v>
      </c>
      <c r="J5260" s="9" t="s">
        <v>187</v>
      </c>
      <c r="K5260" s="9">
        <v>7596</v>
      </c>
      <c r="L5260" s="9">
        <v>10367</v>
      </c>
      <c r="M5260" s="9">
        <v>13177</v>
      </c>
    </row>
    <row r="5261" spans="1:13" x14ac:dyDescent="0.35">
      <c r="A5261" s="8">
        <v>5259</v>
      </c>
      <c r="B5261" s="9" t="s">
        <v>1818</v>
      </c>
      <c r="C5261" s="9">
        <v>25</v>
      </c>
      <c r="D5261" s="9" t="s">
        <v>1820</v>
      </c>
      <c r="E5261" s="11">
        <v>5</v>
      </c>
      <c r="F5261" s="9" t="s">
        <v>92</v>
      </c>
      <c r="G5261" s="9" t="s">
        <v>175</v>
      </c>
      <c r="H5261" s="9" t="s">
        <v>188</v>
      </c>
      <c r="I5261" s="9" t="s">
        <v>189</v>
      </c>
      <c r="J5261" s="9" t="s">
        <v>190</v>
      </c>
      <c r="K5261" s="9">
        <v>4303</v>
      </c>
      <c r="L5261" s="9">
        <v>4352</v>
      </c>
      <c r="M5261" s="9">
        <v>5417</v>
      </c>
    </row>
    <row r="5262" spans="1:13" x14ac:dyDescent="0.35">
      <c r="A5262" s="8">
        <v>5260</v>
      </c>
      <c r="B5262" s="9" t="s">
        <v>1818</v>
      </c>
      <c r="C5262" s="9">
        <v>25</v>
      </c>
      <c r="D5262" s="9" t="s">
        <v>1820</v>
      </c>
      <c r="E5262" s="11">
        <v>5</v>
      </c>
      <c r="F5262" s="9" t="s">
        <v>92</v>
      </c>
      <c r="G5262" s="9" t="s">
        <v>175</v>
      </c>
      <c r="H5262" s="9" t="s">
        <v>191</v>
      </c>
      <c r="I5262" s="9" t="s">
        <v>192</v>
      </c>
      <c r="J5262" s="9" t="s">
        <v>193</v>
      </c>
      <c r="K5262" s="9">
        <v>2135</v>
      </c>
      <c r="L5262" s="9">
        <v>3550</v>
      </c>
      <c r="M5262" s="9">
        <v>4607</v>
      </c>
    </row>
    <row r="5263" spans="1:13" x14ac:dyDescent="0.35">
      <c r="A5263" s="8">
        <v>5261</v>
      </c>
      <c r="B5263" s="9" t="s">
        <v>1818</v>
      </c>
      <c r="C5263" s="9">
        <v>25</v>
      </c>
      <c r="D5263" s="9" t="s">
        <v>1820</v>
      </c>
      <c r="E5263" s="11">
        <v>5</v>
      </c>
      <c r="F5263" s="9" t="s">
        <v>92</v>
      </c>
      <c r="G5263" s="9" t="s">
        <v>175</v>
      </c>
      <c r="H5263" s="9" t="s">
        <v>194</v>
      </c>
      <c r="I5263" s="9" t="s">
        <v>195</v>
      </c>
      <c r="J5263" s="9" t="s">
        <v>196</v>
      </c>
      <c r="K5263" s="9">
        <v>1418</v>
      </c>
      <c r="L5263" s="9">
        <v>1775</v>
      </c>
      <c r="M5263" s="9">
        <v>1904</v>
      </c>
    </row>
    <row r="5264" spans="1:13" x14ac:dyDescent="0.35">
      <c r="A5264" s="8">
        <v>5262</v>
      </c>
      <c r="B5264" s="9" t="s">
        <v>1818</v>
      </c>
      <c r="C5264" s="9">
        <v>25</v>
      </c>
      <c r="D5264" s="9" t="s">
        <v>1820</v>
      </c>
      <c r="E5264" s="11">
        <v>5</v>
      </c>
      <c r="F5264" s="9" t="s">
        <v>92</v>
      </c>
      <c r="G5264" s="9" t="s">
        <v>175</v>
      </c>
      <c r="H5264" s="9" t="s">
        <v>197</v>
      </c>
      <c r="I5264" s="9" t="s">
        <v>198</v>
      </c>
      <c r="J5264" s="9" t="s">
        <v>199</v>
      </c>
      <c r="K5264" s="9">
        <v>6755</v>
      </c>
      <c r="L5264" s="9">
        <v>9226</v>
      </c>
      <c r="M5264" s="9">
        <v>11339</v>
      </c>
    </row>
    <row r="5265" spans="1:13" x14ac:dyDescent="0.35">
      <c r="A5265" s="8">
        <v>5263</v>
      </c>
      <c r="B5265" s="9" t="s">
        <v>1818</v>
      </c>
      <c r="C5265" s="9">
        <v>25</v>
      </c>
      <c r="D5265" s="9" t="s">
        <v>1820</v>
      </c>
      <c r="E5265" s="11">
        <v>5</v>
      </c>
      <c r="F5265" s="9" t="s">
        <v>92</v>
      </c>
      <c r="G5265" s="9" t="s">
        <v>175</v>
      </c>
      <c r="H5265" s="9" t="s">
        <v>200</v>
      </c>
      <c r="I5265" s="9" t="s">
        <v>201</v>
      </c>
      <c r="J5265" s="9" t="s">
        <v>202</v>
      </c>
      <c r="K5265" s="9">
        <v>2037</v>
      </c>
      <c r="L5265" s="9">
        <v>2037</v>
      </c>
      <c r="M5265" s="9">
        <v>2037</v>
      </c>
    </row>
    <row r="5266" spans="1:13" x14ac:dyDescent="0.35">
      <c r="A5266" s="8">
        <v>5264</v>
      </c>
      <c r="B5266" s="9" t="s">
        <v>1818</v>
      </c>
      <c r="C5266" s="9">
        <v>25</v>
      </c>
      <c r="D5266" s="9" t="s">
        <v>1820</v>
      </c>
      <c r="E5266" s="11">
        <v>5</v>
      </c>
      <c r="F5266" s="9" t="s">
        <v>92</v>
      </c>
      <c r="G5266" s="9" t="s">
        <v>175</v>
      </c>
      <c r="H5266" s="9" t="s">
        <v>209</v>
      </c>
      <c r="I5266" s="9" t="s">
        <v>210</v>
      </c>
      <c r="J5266" s="9" t="s">
        <v>211</v>
      </c>
      <c r="K5266" s="9">
        <v>9894</v>
      </c>
      <c r="L5266" s="9">
        <v>10080</v>
      </c>
      <c r="M5266" s="9">
        <v>13790</v>
      </c>
    </row>
    <row r="5267" spans="1:13" x14ac:dyDescent="0.35">
      <c r="A5267" s="8">
        <v>5265</v>
      </c>
      <c r="B5267" s="9" t="s">
        <v>1818</v>
      </c>
      <c r="C5267" s="9">
        <v>25</v>
      </c>
      <c r="D5267" s="9" t="s">
        <v>1820</v>
      </c>
      <c r="E5267" s="11">
        <v>5</v>
      </c>
      <c r="F5267" s="9" t="s">
        <v>92</v>
      </c>
      <c r="G5267" s="9" t="s">
        <v>175</v>
      </c>
      <c r="H5267" s="9" t="s">
        <v>212</v>
      </c>
      <c r="I5267" s="9" t="s">
        <v>213</v>
      </c>
      <c r="J5267" s="9" t="s">
        <v>214</v>
      </c>
      <c r="K5267" s="9">
        <v>649</v>
      </c>
      <c r="L5267" s="9">
        <v>685</v>
      </c>
      <c r="M5267" s="9">
        <v>936</v>
      </c>
    </row>
    <row r="5268" spans="1:13" x14ac:dyDescent="0.35">
      <c r="A5268" s="8">
        <v>5266</v>
      </c>
      <c r="B5268" s="9" t="s">
        <v>1818</v>
      </c>
      <c r="C5268" s="9">
        <v>25</v>
      </c>
      <c r="D5268" s="9" t="s">
        <v>1820</v>
      </c>
      <c r="E5268" s="11">
        <v>5</v>
      </c>
      <c r="F5268" s="9" t="s">
        <v>92</v>
      </c>
      <c r="G5268" s="9" t="s">
        <v>175</v>
      </c>
      <c r="H5268" s="9" t="s">
        <v>215</v>
      </c>
      <c r="I5268" s="9" t="s">
        <v>216</v>
      </c>
      <c r="J5268" s="9" t="s">
        <v>217</v>
      </c>
      <c r="K5268" s="9">
        <v>1046</v>
      </c>
      <c r="L5268" s="9">
        <v>1184</v>
      </c>
      <c r="M5268" s="9">
        <v>1311</v>
      </c>
    </row>
    <row r="5269" spans="1:13" x14ac:dyDescent="0.35">
      <c r="A5269" s="8">
        <v>5267</v>
      </c>
      <c r="B5269" s="9" t="s">
        <v>1818</v>
      </c>
      <c r="C5269" s="9">
        <v>25</v>
      </c>
      <c r="D5269" s="9" t="s">
        <v>1820</v>
      </c>
      <c r="E5269" s="11">
        <v>5</v>
      </c>
      <c r="F5269" s="9" t="s">
        <v>92</v>
      </c>
      <c r="G5269" s="9" t="s">
        <v>175</v>
      </c>
      <c r="H5269" s="9" t="s">
        <v>218</v>
      </c>
      <c r="I5269" s="9" t="s">
        <v>219</v>
      </c>
      <c r="J5269" s="9" t="s">
        <v>220</v>
      </c>
      <c r="K5269" s="9">
        <v>2852</v>
      </c>
      <c r="L5269" s="9">
        <v>3588</v>
      </c>
      <c r="M5269" s="9">
        <v>4266</v>
      </c>
    </row>
    <row r="5270" spans="1:13" x14ac:dyDescent="0.35">
      <c r="A5270" s="8">
        <v>5268</v>
      </c>
      <c r="B5270" s="9" t="s">
        <v>1818</v>
      </c>
      <c r="C5270" s="9">
        <v>25</v>
      </c>
      <c r="D5270" s="9" t="s">
        <v>1820</v>
      </c>
      <c r="E5270" s="11">
        <v>5</v>
      </c>
      <c r="F5270" s="9" t="s">
        <v>92</v>
      </c>
      <c r="G5270" s="9" t="s">
        <v>175</v>
      </c>
      <c r="H5270" s="9" t="s">
        <v>679</v>
      </c>
      <c r="I5270" s="9" t="s">
        <v>271</v>
      </c>
      <c r="J5270" s="9" t="s">
        <v>680</v>
      </c>
      <c r="K5270" s="9">
        <v>859</v>
      </c>
      <c r="L5270" s="9">
        <v>956</v>
      </c>
      <c r="M5270" s="9">
        <v>1046</v>
      </c>
    </row>
    <row r="5271" spans="1:13" x14ac:dyDescent="0.35">
      <c r="A5271" s="8">
        <v>5269</v>
      </c>
      <c r="B5271" s="9" t="s">
        <v>1818</v>
      </c>
      <c r="C5271" s="9">
        <v>25</v>
      </c>
      <c r="D5271" s="9" t="s">
        <v>1820</v>
      </c>
      <c r="E5271" s="11">
        <v>5</v>
      </c>
      <c r="F5271" s="9" t="s">
        <v>92</v>
      </c>
      <c r="G5271" s="9" t="s">
        <v>175</v>
      </c>
      <c r="H5271" s="9" t="s">
        <v>221</v>
      </c>
      <c r="I5271" s="9" t="s">
        <v>222</v>
      </c>
      <c r="J5271" s="9" t="s">
        <v>223</v>
      </c>
      <c r="K5271" s="9">
        <v>1750</v>
      </c>
      <c r="L5271" s="9">
        <v>1891</v>
      </c>
      <c r="M5271" s="9">
        <v>2020</v>
      </c>
    </row>
    <row r="5272" spans="1:13" x14ac:dyDescent="0.35">
      <c r="A5272" s="8">
        <v>5270</v>
      </c>
      <c r="B5272" s="9" t="s">
        <v>1818</v>
      </c>
      <c r="C5272" s="9">
        <v>25</v>
      </c>
      <c r="D5272" s="9" t="s">
        <v>1820</v>
      </c>
      <c r="E5272" s="11">
        <v>5</v>
      </c>
      <c r="F5272" s="9" t="s">
        <v>92</v>
      </c>
      <c r="G5272" s="9" t="s">
        <v>175</v>
      </c>
      <c r="H5272" s="9" t="s">
        <v>224</v>
      </c>
      <c r="I5272" s="9" t="s">
        <v>225</v>
      </c>
      <c r="J5272" s="9" t="s">
        <v>226</v>
      </c>
      <c r="K5272" s="9">
        <v>3700</v>
      </c>
      <c r="L5272" s="9">
        <v>4162</v>
      </c>
      <c r="M5272" s="9">
        <v>4712</v>
      </c>
    </row>
    <row r="5273" spans="1:13" x14ac:dyDescent="0.35">
      <c r="A5273" s="8">
        <v>5271</v>
      </c>
      <c r="B5273" s="9" t="s">
        <v>1818</v>
      </c>
      <c r="C5273" s="9">
        <v>25</v>
      </c>
      <c r="D5273" s="9" t="s">
        <v>1820</v>
      </c>
      <c r="E5273" s="11">
        <v>5</v>
      </c>
      <c r="F5273" s="9" t="s">
        <v>92</v>
      </c>
      <c r="G5273" s="9" t="s">
        <v>175</v>
      </c>
      <c r="H5273" s="9" t="s">
        <v>227</v>
      </c>
      <c r="I5273" s="9" t="s">
        <v>228</v>
      </c>
      <c r="J5273" s="9" t="s">
        <v>229</v>
      </c>
      <c r="K5273" s="9">
        <v>1938</v>
      </c>
      <c r="L5273" s="9">
        <v>2548</v>
      </c>
      <c r="M5273" s="9">
        <v>2813</v>
      </c>
    </row>
    <row r="5274" spans="1:13" x14ac:dyDescent="0.35">
      <c r="A5274" s="8">
        <v>5272</v>
      </c>
      <c r="B5274" s="9" t="s">
        <v>1818</v>
      </c>
      <c r="C5274" s="9">
        <v>25</v>
      </c>
      <c r="D5274" s="9" t="s">
        <v>1820</v>
      </c>
      <c r="E5274" s="11">
        <v>5</v>
      </c>
      <c r="F5274" s="9" t="s">
        <v>92</v>
      </c>
      <c r="G5274" s="9" t="s">
        <v>175</v>
      </c>
      <c r="H5274" s="9" t="s">
        <v>230</v>
      </c>
      <c r="I5274" s="9" t="s">
        <v>231</v>
      </c>
      <c r="J5274" s="9" t="s">
        <v>232</v>
      </c>
      <c r="K5274" s="9">
        <v>3961</v>
      </c>
      <c r="L5274" s="9">
        <v>5129</v>
      </c>
      <c r="M5274" s="9">
        <v>5551</v>
      </c>
    </row>
    <row r="5275" spans="1:13" x14ac:dyDescent="0.35">
      <c r="A5275" s="8">
        <v>5273</v>
      </c>
      <c r="B5275" s="9" t="s">
        <v>1818</v>
      </c>
      <c r="C5275" s="9">
        <v>25</v>
      </c>
      <c r="D5275" s="9" t="s">
        <v>1820</v>
      </c>
      <c r="E5275" s="11">
        <v>5</v>
      </c>
      <c r="F5275" s="9" t="s">
        <v>92</v>
      </c>
      <c r="G5275" s="9" t="s">
        <v>175</v>
      </c>
      <c r="H5275" s="9" t="s">
        <v>233</v>
      </c>
      <c r="I5275" s="9" t="s">
        <v>234</v>
      </c>
      <c r="J5275" s="9" t="s">
        <v>235</v>
      </c>
      <c r="K5275" s="9">
        <v>3120</v>
      </c>
      <c r="L5275" s="9">
        <v>4277</v>
      </c>
      <c r="M5275" s="9">
        <v>6365</v>
      </c>
    </row>
    <row r="5276" spans="1:13" x14ac:dyDescent="0.35">
      <c r="A5276" s="8">
        <v>5274</v>
      </c>
      <c r="B5276" s="9" t="s">
        <v>1818</v>
      </c>
      <c r="C5276" s="9">
        <v>25</v>
      </c>
      <c r="D5276" s="9" t="s">
        <v>1820</v>
      </c>
      <c r="E5276" s="11">
        <v>5</v>
      </c>
      <c r="F5276" s="9" t="s">
        <v>92</v>
      </c>
      <c r="G5276" s="9" t="s">
        <v>175</v>
      </c>
      <c r="H5276" s="9" t="s">
        <v>239</v>
      </c>
      <c r="I5276" s="9" t="s">
        <v>240</v>
      </c>
      <c r="J5276" s="9" t="s">
        <v>241</v>
      </c>
      <c r="K5276" s="9">
        <v>69</v>
      </c>
      <c r="L5276" s="9">
        <v>78</v>
      </c>
      <c r="M5276" s="9">
        <v>489</v>
      </c>
    </row>
    <row r="5277" spans="1:13" x14ac:dyDescent="0.35">
      <c r="A5277" s="8">
        <v>5275</v>
      </c>
      <c r="B5277" s="9" t="s">
        <v>1818</v>
      </c>
      <c r="C5277" s="9">
        <v>25</v>
      </c>
      <c r="D5277" s="9" t="s">
        <v>1820</v>
      </c>
      <c r="E5277" s="11">
        <v>5</v>
      </c>
      <c r="F5277" s="9" t="s">
        <v>92</v>
      </c>
      <c r="G5277" s="9" t="s">
        <v>175</v>
      </c>
      <c r="H5277" s="9" t="s">
        <v>242</v>
      </c>
      <c r="I5277" s="9" t="s">
        <v>243</v>
      </c>
      <c r="J5277" s="9" t="s">
        <v>244</v>
      </c>
      <c r="K5277" s="9">
        <v>1934</v>
      </c>
      <c r="L5277" s="9">
        <v>3717</v>
      </c>
      <c r="M5277" s="9">
        <v>4245</v>
      </c>
    </row>
    <row r="5278" spans="1:13" x14ac:dyDescent="0.35">
      <c r="A5278" s="8">
        <v>5276</v>
      </c>
      <c r="B5278" s="9" t="s">
        <v>1818</v>
      </c>
      <c r="C5278" s="9">
        <v>25</v>
      </c>
      <c r="D5278" s="9" t="s">
        <v>1820</v>
      </c>
      <c r="E5278" s="11">
        <v>5</v>
      </c>
      <c r="F5278" s="9" t="s">
        <v>92</v>
      </c>
      <c r="G5278" s="9" t="s">
        <v>175</v>
      </c>
      <c r="H5278" s="9" t="s">
        <v>245</v>
      </c>
      <c r="I5278" s="9" t="s">
        <v>246</v>
      </c>
      <c r="J5278" s="9" t="s">
        <v>247</v>
      </c>
      <c r="K5278" s="9">
        <v>2646</v>
      </c>
      <c r="L5278" s="9">
        <v>2747</v>
      </c>
      <c r="M5278" s="9">
        <v>2840</v>
      </c>
    </row>
    <row r="5279" spans="1:13" x14ac:dyDescent="0.35">
      <c r="A5279" s="8">
        <v>5277</v>
      </c>
      <c r="B5279" s="9" t="s">
        <v>1818</v>
      </c>
      <c r="C5279" s="9">
        <v>25</v>
      </c>
      <c r="D5279" s="9" t="s">
        <v>1820</v>
      </c>
      <c r="E5279" s="11">
        <v>5</v>
      </c>
      <c r="F5279" s="9" t="s">
        <v>92</v>
      </c>
      <c r="G5279" s="9" t="s">
        <v>175</v>
      </c>
      <c r="H5279" s="9" t="s">
        <v>248</v>
      </c>
      <c r="I5279" s="9" t="s">
        <v>249</v>
      </c>
      <c r="J5279" s="9" t="s">
        <v>250</v>
      </c>
      <c r="K5279" s="9">
        <v>1314</v>
      </c>
      <c r="L5279" s="9">
        <v>2151</v>
      </c>
      <c r="M5279" s="9">
        <v>2923</v>
      </c>
    </row>
    <row r="5280" spans="1:13" x14ac:dyDescent="0.35">
      <c r="A5280" s="8">
        <v>5278</v>
      </c>
      <c r="B5280" s="9" t="s">
        <v>1818</v>
      </c>
      <c r="C5280" s="9">
        <v>25</v>
      </c>
      <c r="D5280" s="9" t="s">
        <v>1820</v>
      </c>
      <c r="E5280" s="11">
        <v>5</v>
      </c>
      <c r="F5280" s="9" t="s">
        <v>92</v>
      </c>
      <c r="G5280" s="9" t="s">
        <v>175</v>
      </c>
      <c r="H5280" s="9" t="s">
        <v>251</v>
      </c>
      <c r="I5280" s="9" t="s">
        <v>252</v>
      </c>
      <c r="J5280" s="9" t="s">
        <v>253</v>
      </c>
      <c r="K5280" s="9">
        <v>3827</v>
      </c>
      <c r="L5280" s="9">
        <v>4048</v>
      </c>
      <c r="M5280" s="9">
        <v>4409</v>
      </c>
    </row>
    <row r="5281" spans="1:13" x14ac:dyDescent="0.35">
      <c r="A5281" s="8">
        <v>5279</v>
      </c>
      <c r="B5281" s="9" t="s">
        <v>1818</v>
      </c>
      <c r="C5281" s="9">
        <v>25</v>
      </c>
      <c r="D5281" s="9" t="s">
        <v>1820</v>
      </c>
      <c r="E5281" s="11">
        <v>5</v>
      </c>
      <c r="F5281" s="9" t="s">
        <v>92</v>
      </c>
      <c r="G5281" s="9" t="s">
        <v>175</v>
      </c>
      <c r="H5281" s="9" t="s">
        <v>254</v>
      </c>
      <c r="I5281" s="9" t="s">
        <v>255</v>
      </c>
      <c r="J5281" s="9" t="s">
        <v>256</v>
      </c>
      <c r="K5281" s="9">
        <v>5300</v>
      </c>
      <c r="L5281" s="9">
        <v>6494</v>
      </c>
      <c r="M5281" s="9">
        <v>7597</v>
      </c>
    </row>
    <row r="5282" spans="1:13" x14ac:dyDescent="0.35">
      <c r="A5282" s="8">
        <v>5280</v>
      </c>
      <c r="B5282" s="9" t="s">
        <v>1818</v>
      </c>
      <c r="C5282" s="9">
        <v>25</v>
      </c>
      <c r="D5282" s="9" t="s">
        <v>1820</v>
      </c>
      <c r="E5282" s="11">
        <v>5</v>
      </c>
      <c r="F5282" s="9" t="s">
        <v>92</v>
      </c>
      <c r="G5282" s="9" t="s">
        <v>175</v>
      </c>
      <c r="H5282" s="9" t="s">
        <v>781</v>
      </c>
      <c r="I5282" s="9" t="s">
        <v>782</v>
      </c>
      <c r="J5282" s="9" t="s">
        <v>783</v>
      </c>
      <c r="K5282" s="9">
        <v>360</v>
      </c>
      <c r="L5282" s="9">
        <v>360</v>
      </c>
      <c r="M5282" s="9">
        <v>360</v>
      </c>
    </row>
    <row r="5283" spans="1:13" x14ac:dyDescent="0.35">
      <c r="A5283" s="8">
        <v>5281</v>
      </c>
      <c r="B5283" s="9" t="s">
        <v>1818</v>
      </c>
      <c r="C5283" s="9">
        <v>25</v>
      </c>
      <c r="D5283" s="9" t="s">
        <v>1820</v>
      </c>
      <c r="E5283" s="11">
        <v>5</v>
      </c>
      <c r="F5283" s="9" t="s">
        <v>92</v>
      </c>
      <c r="G5283" s="9" t="s">
        <v>175</v>
      </c>
      <c r="H5283" s="9" t="s">
        <v>257</v>
      </c>
      <c r="I5283" s="9" t="s">
        <v>258</v>
      </c>
      <c r="J5283" s="9" t="s">
        <v>259</v>
      </c>
      <c r="K5283" s="9">
        <v>2351</v>
      </c>
      <c r="L5283" s="9">
        <v>2527</v>
      </c>
      <c r="M5283" s="9">
        <v>2690</v>
      </c>
    </row>
    <row r="5284" spans="1:13" x14ac:dyDescent="0.35">
      <c r="A5284" s="8">
        <v>5282</v>
      </c>
      <c r="B5284" s="9" t="s">
        <v>1818</v>
      </c>
      <c r="C5284" s="9">
        <v>25</v>
      </c>
      <c r="D5284" s="9" t="s">
        <v>1820</v>
      </c>
      <c r="E5284" s="11">
        <v>5</v>
      </c>
      <c r="F5284" s="9" t="s">
        <v>92</v>
      </c>
      <c r="G5284" s="9" t="s">
        <v>175</v>
      </c>
      <c r="H5284" s="9" t="s">
        <v>260</v>
      </c>
      <c r="I5284" s="9" t="s">
        <v>261</v>
      </c>
      <c r="J5284" s="9" t="s">
        <v>262</v>
      </c>
      <c r="K5284" s="9">
        <v>28014</v>
      </c>
      <c r="L5284" s="9">
        <v>30491</v>
      </c>
      <c r="M5284" s="9">
        <v>33749</v>
      </c>
    </row>
    <row r="5285" spans="1:13" x14ac:dyDescent="0.35">
      <c r="A5285" s="8">
        <v>5283</v>
      </c>
      <c r="B5285" s="9" t="s">
        <v>1818</v>
      </c>
      <c r="C5285" s="9">
        <v>25</v>
      </c>
      <c r="D5285" s="9" t="s">
        <v>1820</v>
      </c>
      <c r="E5285" s="11">
        <v>5</v>
      </c>
      <c r="F5285" s="9" t="s">
        <v>92</v>
      </c>
      <c r="G5285" s="9" t="s">
        <v>175</v>
      </c>
      <c r="H5285" s="9" t="s">
        <v>793</v>
      </c>
      <c r="I5285" s="9" t="s">
        <v>794</v>
      </c>
      <c r="J5285" s="9" t="s">
        <v>795</v>
      </c>
      <c r="K5285" s="9">
        <v>37786</v>
      </c>
      <c r="L5285" s="9">
        <v>40465</v>
      </c>
      <c r="M5285" s="9">
        <v>42938</v>
      </c>
    </row>
    <row r="5286" spans="1:13" x14ac:dyDescent="0.35">
      <c r="A5286" s="8">
        <v>5284</v>
      </c>
      <c r="B5286" s="9" t="s">
        <v>1818</v>
      </c>
      <c r="C5286" s="9">
        <v>25</v>
      </c>
      <c r="D5286" s="9" t="s">
        <v>1820</v>
      </c>
      <c r="E5286" s="11">
        <v>6</v>
      </c>
      <c r="F5286" s="9" t="s">
        <v>92</v>
      </c>
      <c r="G5286" s="9" t="s">
        <v>263</v>
      </c>
      <c r="H5286" s="9" t="s">
        <v>264</v>
      </c>
      <c r="I5286" s="9" t="s">
        <v>265</v>
      </c>
      <c r="J5286" s="9" t="s">
        <v>266</v>
      </c>
      <c r="K5286" s="9">
        <v>2752</v>
      </c>
      <c r="L5286" s="9">
        <v>2786</v>
      </c>
      <c r="M5286" s="9">
        <v>2818</v>
      </c>
    </row>
    <row r="5287" spans="1:13" x14ac:dyDescent="0.35">
      <c r="A5287" s="8">
        <v>5285</v>
      </c>
      <c r="B5287" s="9" t="s">
        <v>1818</v>
      </c>
      <c r="C5287" s="9">
        <v>25</v>
      </c>
      <c r="D5287" s="9" t="s">
        <v>1820</v>
      </c>
      <c r="E5287" s="11">
        <v>6</v>
      </c>
      <c r="F5287" s="9" t="s">
        <v>92</v>
      </c>
      <c r="G5287" s="9" t="s">
        <v>263</v>
      </c>
      <c r="H5287" s="9" t="s">
        <v>267</v>
      </c>
      <c r="I5287" s="9" t="s">
        <v>268</v>
      </c>
      <c r="J5287" s="9" t="s">
        <v>269</v>
      </c>
      <c r="K5287" s="9">
        <v>4678</v>
      </c>
      <c r="L5287" s="9">
        <v>7485</v>
      </c>
      <c r="M5287" s="9">
        <v>8911</v>
      </c>
    </row>
    <row r="5288" spans="1:13" x14ac:dyDescent="0.35">
      <c r="A5288" s="8">
        <v>5286</v>
      </c>
      <c r="B5288" s="9" t="s">
        <v>1818</v>
      </c>
      <c r="C5288" s="9">
        <v>25</v>
      </c>
      <c r="D5288" s="9" t="s">
        <v>1820</v>
      </c>
      <c r="E5288" s="11">
        <v>6</v>
      </c>
      <c r="F5288" s="9" t="s">
        <v>92</v>
      </c>
      <c r="G5288" s="9" t="s">
        <v>263</v>
      </c>
      <c r="H5288" s="9" t="s">
        <v>796</v>
      </c>
      <c r="I5288" s="9" t="s">
        <v>797</v>
      </c>
      <c r="J5288" s="9" t="s">
        <v>798</v>
      </c>
      <c r="K5288" s="9">
        <v>11375</v>
      </c>
      <c r="L5288" s="9">
        <v>11871</v>
      </c>
      <c r="M5288" s="9">
        <v>12329</v>
      </c>
    </row>
    <row r="5289" spans="1:13" x14ac:dyDescent="0.35">
      <c r="A5289" s="8">
        <v>5287</v>
      </c>
      <c r="B5289" s="9" t="s">
        <v>1818</v>
      </c>
      <c r="C5289" s="9">
        <v>25</v>
      </c>
      <c r="D5289" s="9" t="s">
        <v>1820</v>
      </c>
      <c r="E5289" s="11">
        <v>6</v>
      </c>
      <c r="F5289" s="9" t="s">
        <v>92</v>
      </c>
      <c r="G5289" s="9" t="s">
        <v>263</v>
      </c>
      <c r="H5289" s="9" t="s">
        <v>270</v>
      </c>
      <c r="I5289" s="9" t="s">
        <v>271</v>
      </c>
      <c r="J5289" s="9" t="s">
        <v>272</v>
      </c>
      <c r="K5289" s="9">
        <v>1933</v>
      </c>
      <c r="L5289" s="9">
        <v>1933</v>
      </c>
      <c r="M5289" s="9">
        <v>1933</v>
      </c>
    </row>
    <row r="5290" spans="1:13" x14ac:dyDescent="0.35">
      <c r="A5290" s="8">
        <v>5288</v>
      </c>
      <c r="B5290" s="9" t="s">
        <v>1818</v>
      </c>
      <c r="C5290" s="9">
        <v>25</v>
      </c>
      <c r="D5290" s="9" t="s">
        <v>1820</v>
      </c>
      <c r="E5290" s="11">
        <v>6</v>
      </c>
      <c r="F5290" s="9" t="s">
        <v>92</v>
      </c>
      <c r="G5290" s="9" t="s">
        <v>263</v>
      </c>
      <c r="H5290" s="9" t="s">
        <v>273</v>
      </c>
      <c r="I5290" s="9" t="s">
        <v>274</v>
      </c>
      <c r="J5290" s="9" t="s">
        <v>275</v>
      </c>
      <c r="K5290" s="9">
        <v>9483</v>
      </c>
      <c r="L5290" s="9">
        <v>11516</v>
      </c>
      <c r="M5290" s="9">
        <v>13392</v>
      </c>
    </row>
    <row r="5291" spans="1:13" x14ac:dyDescent="0.35">
      <c r="A5291" s="8">
        <v>5289</v>
      </c>
      <c r="B5291" s="9" t="s">
        <v>1818</v>
      </c>
      <c r="C5291" s="9">
        <v>25</v>
      </c>
      <c r="D5291" s="9" t="s">
        <v>1820</v>
      </c>
      <c r="E5291" s="11">
        <v>6</v>
      </c>
      <c r="F5291" s="9" t="s">
        <v>92</v>
      </c>
      <c r="G5291" s="9" t="s">
        <v>263</v>
      </c>
      <c r="H5291" s="9" t="s">
        <v>278</v>
      </c>
      <c r="I5291" s="9" t="s">
        <v>279</v>
      </c>
      <c r="J5291" s="9" t="s">
        <v>280</v>
      </c>
      <c r="K5291" s="9">
        <v>5928</v>
      </c>
      <c r="L5291" s="9">
        <v>6047</v>
      </c>
      <c r="M5291" s="9">
        <v>6157</v>
      </c>
    </row>
    <row r="5292" spans="1:13" x14ac:dyDescent="0.35">
      <c r="A5292" s="8">
        <v>5290</v>
      </c>
      <c r="B5292" s="9" t="s">
        <v>1818</v>
      </c>
      <c r="C5292" s="9">
        <v>25</v>
      </c>
      <c r="D5292" s="9" t="s">
        <v>1820</v>
      </c>
      <c r="E5292" s="11">
        <v>6</v>
      </c>
      <c r="F5292" s="9" t="s">
        <v>92</v>
      </c>
      <c r="G5292" s="9" t="s">
        <v>263</v>
      </c>
      <c r="H5292" s="9" t="s">
        <v>281</v>
      </c>
      <c r="I5292" s="9" t="s">
        <v>282</v>
      </c>
      <c r="J5292" s="9" t="s">
        <v>283</v>
      </c>
      <c r="K5292" s="9">
        <v>7125</v>
      </c>
      <c r="L5292" s="9">
        <v>7277</v>
      </c>
      <c r="M5292" s="9">
        <v>7417</v>
      </c>
    </row>
    <row r="5293" spans="1:13" x14ac:dyDescent="0.35">
      <c r="A5293" s="8">
        <v>5291</v>
      </c>
      <c r="B5293" s="9" t="s">
        <v>1818</v>
      </c>
      <c r="C5293" s="9">
        <v>25</v>
      </c>
      <c r="D5293" s="9" t="s">
        <v>1820</v>
      </c>
      <c r="E5293" s="11">
        <v>6</v>
      </c>
      <c r="F5293" s="9" t="s">
        <v>92</v>
      </c>
      <c r="G5293" s="9" t="s">
        <v>263</v>
      </c>
      <c r="H5293" s="9" t="s">
        <v>284</v>
      </c>
      <c r="I5293" s="9" t="s">
        <v>285</v>
      </c>
      <c r="J5293" s="9" t="s">
        <v>286</v>
      </c>
      <c r="K5293" s="9">
        <v>886</v>
      </c>
      <c r="L5293" s="9">
        <v>941</v>
      </c>
      <c r="M5293" s="9">
        <v>1139</v>
      </c>
    </row>
    <row r="5294" spans="1:13" x14ac:dyDescent="0.35">
      <c r="A5294" s="8">
        <v>5292</v>
      </c>
      <c r="B5294" s="9" t="s">
        <v>1818</v>
      </c>
      <c r="C5294" s="9">
        <v>25</v>
      </c>
      <c r="D5294" s="9" t="s">
        <v>1820</v>
      </c>
      <c r="E5294" s="11">
        <v>6</v>
      </c>
      <c r="F5294" s="9" t="s">
        <v>92</v>
      </c>
      <c r="G5294" s="9" t="s">
        <v>263</v>
      </c>
      <c r="H5294" s="9" t="s">
        <v>287</v>
      </c>
      <c r="I5294" s="9" t="s">
        <v>288</v>
      </c>
      <c r="J5294" s="9" t="s">
        <v>289</v>
      </c>
      <c r="K5294" s="9">
        <v>3882</v>
      </c>
      <c r="L5294" s="9">
        <v>4755</v>
      </c>
      <c r="M5294" s="9">
        <v>5560</v>
      </c>
    </row>
    <row r="5295" spans="1:13" x14ac:dyDescent="0.35">
      <c r="A5295" s="8">
        <v>5293</v>
      </c>
      <c r="B5295" s="9" t="s">
        <v>1818</v>
      </c>
      <c r="C5295" s="9">
        <v>25</v>
      </c>
      <c r="D5295" s="9" t="s">
        <v>1820</v>
      </c>
      <c r="E5295" s="11">
        <v>6</v>
      </c>
      <c r="F5295" s="9" t="s">
        <v>92</v>
      </c>
      <c r="G5295" s="9" t="s">
        <v>263</v>
      </c>
      <c r="H5295" s="9" t="s">
        <v>799</v>
      </c>
      <c r="I5295" s="9" t="s">
        <v>800</v>
      </c>
      <c r="J5295" s="9" t="s">
        <v>801</v>
      </c>
      <c r="K5295" s="9">
        <v>2556</v>
      </c>
      <c r="L5295" s="9">
        <v>3146</v>
      </c>
      <c r="M5295" s="9">
        <v>3691</v>
      </c>
    </row>
    <row r="5296" spans="1:13" x14ac:dyDescent="0.35">
      <c r="A5296" s="8">
        <v>5294</v>
      </c>
      <c r="B5296" s="9" t="s">
        <v>1818</v>
      </c>
      <c r="C5296" s="9">
        <v>25</v>
      </c>
      <c r="D5296" s="9" t="s">
        <v>1820</v>
      </c>
      <c r="E5296" s="11">
        <v>6</v>
      </c>
      <c r="F5296" s="9" t="s">
        <v>92</v>
      </c>
      <c r="G5296" s="9" t="s">
        <v>263</v>
      </c>
      <c r="H5296" s="9" t="s">
        <v>802</v>
      </c>
      <c r="I5296" s="9" t="s">
        <v>803</v>
      </c>
      <c r="J5296" s="9" t="s">
        <v>804</v>
      </c>
      <c r="K5296" s="9">
        <v>1284</v>
      </c>
      <c r="L5296" s="9">
        <v>1884</v>
      </c>
      <c r="M5296" s="9">
        <v>2586</v>
      </c>
    </row>
    <row r="5297" spans="1:13" x14ac:dyDescent="0.35">
      <c r="A5297" s="8">
        <v>5295</v>
      </c>
      <c r="B5297" s="9" t="s">
        <v>1818</v>
      </c>
      <c r="C5297" s="9">
        <v>25</v>
      </c>
      <c r="D5297" s="9" t="s">
        <v>1820</v>
      </c>
      <c r="E5297" s="11">
        <v>6</v>
      </c>
      <c r="F5297" s="9" t="s">
        <v>92</v>
      </c>
      <c r="G5297" s="9" t="s">
        <v>263</v>
      </c>
      <c r="H5297" s="9" t="s">
        <v>293</v>
      </c>
      <c r="I5297" s="9" t="s">
        <v>294</v>
      </c>
      <c r="J5297" s="9" t="s">
        <v>295</v>
      </c>
      <c r="K5297" s="9">
        <v>12787</v>
      </c>
      <c r="L5297" s="9">
        <v>14738</v>
      </c>
      <c r="M5297" s="9">
        <v>16539</v>
      </c>
    </row>
    <row r="5298" spans="1:13" x14ac:dyDescent="0.35">
      <c r="A5298" s="8">
        <v>5296</v>
      </c>
      <c r="B5298" s="9" t="s">
        <v>1818</v>
      </c>
      <c r="C5298" s="9">
        <v>25</v>
      </c>
      <c r="D5298" s="9" t="s">
        <v>1820</v>
      </c>
      <c r="E5298" s="11">
        <v>6</v>
      </c>
      <c r="F5298" s="9" t="s">
        <v>92</v>
      </c>
      <c r="G5298" s="9" t="s">
        <v>263</v>
      </c>
      <c r="H5298" s="9" t="s">
        <v>296</v>
      </c>
      <c r="I5298" s="9" t="s">
        <v>297</v>
      </c>
      <c r="J5298" s="9" t="s">
        <v>298</v>
      </c>
      <c r="K5298" s="9">
        <v>426</v>
      </c>
      <c r="L5298" s="9">
        <v>1894</v>
      </c>
      <c r="M5298" s="9">
        <v>3250</v>
      </c>
    </row>
    <row r="5299" spans="1:13" x14ac:dyDescent="0.35">
      <c r="A5299" s="8">
        <v>5297</v>
      </c>
      <c r="B5299" s="9" t="s">
        <v>1818</v>
      </c>
      <c r="C5299" s="9">
        <v>25</v>
      </c>
      <c r="D5299" s="9" t="s">
        <v>1820</v>
      </c>
      <c r="E5299" s="11">
        <v>6</v>
      </c>
      <c r="F5299" s="9" t="s">
        <v>92</v>
      </c>
      <c r="G5299" s="9" t="s">
        <v>263</v>
      </c>
      <c r="H5299" s="9" t="s">
        <v>299</v>
      </c>
      <c r="I5299" s="9" t="s">
        <v>300</v>
      </c>
      <c r="J5299" s="9" t="s">
        <v>301</v>
      </c>
      <c r="K5299" s="9">
        <v>4242</v>
      </c>
      <c r="L5299" s="9">
        <v>4730</v>
      </c>
      <c r="M5299" s="9">
        <v>5181</v>
      </c>
    </row>
    <row r="5300" spans="1:13" x14ac:dyDescent="0.35">
      <c r="A5300" s="8">
        <v>5298</v>
      </c>
      <c r="B5300" s="9" t="s">
        <v>1818</v>
      </c>
      <c r="C5300" s="9">
        <v>25</v>
      </c>
      <c r="D5300" s="9" t="s">
        <v>1820</v>
      </c>
      <c r="E5300" s="11">
        <v>6</v>
      </c>
      <c r="F5300" s="9" t="s">
        <v>92</v>
      </c>
      <c r="G5300" s="9" t="s">
        <v>263</v>
      </c>
      <c r="H5300" s="9" t="s">
        <v>681</v>
      </c>
      <c r="I5300" s="9" t="s">
        <v>682</v>
      </c>
      <c r="J5300" s="9" t="s">
        <v>683</v>
      </c>
      <c r="K5300" s="9">
        <v>491</v>
      </c>
      <c r="L5300" s="9">
        <v>748</v>
      </c>
      <c r="M5300" s="9">
        <v>985</v>
      </c>
    </row>
    <row r="5301" spans="1:13" x14ac:dyDescent="0.35">
      <c r="A5301" s="8">
        <v>5299</v>
      </c>
      <c r="B5301" s="9" t="s">
        <v>1818</v>
      </c>
      <c r="C5301" s="9">
        <v>25</v>
      </c>
      <c r="D5301" s="9" t="s">
        <v>1820</v>
      </c>
      <c r="E5301" s="11">
        <v>6</v>
      </c>
      <c r="F5301" s="9" t="s">
        <v>92</v>
      </c>
      <c r="G5301" s="9" t="s">
        <v>263</v>
      </c>
      <c r="H5301" s="9" t="s">
        <v>302</v>
      </c>
      <c r="I5301" s="9" t="s">
        <v>303</v>
      </c>
      <c r="J5301" s="9" t="s">
        <v>304</v>
      </c>
      <c r="K5301" s="9">
        <v>537</v>
      </c>
      <c r="L5301" s="9">
        <v>607</v>
      </c>
      <c r="M5301" s="9">
        <v>671</v>
      </c>
    </row>
    <row r="5302" spans="1:13" x14ac:dyDescent="0.35">
      <c r="A5302" s="8">
        <v>5300</v>
      </c>
      <c r="B5302" s="9" t="s">
        <v>1818</v>
      </c>
      <c r="C5302" s="9">
        <v>25</v>
      </c>
      <c r="D5302" s="9" t="s">
        <v>1820</v>
      </c>
      <c r="E5302" s="11">
        <v>6</v>
      </c>
      <c r="F5302" s="9" t="s">
        <v>92</v>
      </c>
      <c r="G5302" s="9" t="s">
        <v>263</v>
      </c>
      <c r="H5302" s="9" t="s">
        <v>305</v>
      </c>
      <c r="I5302" s="9" t="s">
        <v>306</v>
      </c>
      <c r="J5302" s="9" t="s">
        <v>307</v>
      </c>
      <c r="K5302" s="9">
        <v>7642</v>
      </c>
      <c r="L5302" s="9">
        <v>7642</v>
      </c>
      <c r="M5302" s="9">
        <v>7642</v>
      </c>
    </row>
    <row r="5303" spans="1:13" x14ac:dyDescent="0.35">
      <c r="A5303" s="8">
        <v>5301</v>
      </c>
      <c r="B5303" s="9" t="s">
        <v>1818</v>
      </c>
      <c r="C5303" s="9">
        <v>25</v>
      </c>
      <c r="D5303" s="9" t="s">
        <v>1820</v>
      </c>
      <c r="E5303" s="11">
        <v>6</v>
      </c>
      <c r="F5303" s="9" t="s">
        <v>92</v>
      </c>
      <c r="G5303" s="9" t="s">
        <v>263</v>
      </c>
      <c r="H5303" s="9" t="s">
        <v>308</v>
      </c>
      <c r="I5303" s="9" t="s">
        <v>309</v>
      </c>
      <c r="J5303" s="9" t="s">
        <v>310</v>
      </c>
      <c r="K5303" s="9">
        <v>103</v>
      </c>
      <c r="L5303" s="9">
        <v>107</v>
      </c>
      <c r="M5303" s="9">
        <v>111</v>
      </c>
    </row>
    <row r="5304" spans="1:13" x14ac:dyDescent="0.35">
      <c r="A5304" s="8">
        <v>5302</v>
      </c>
      <c r="B5304" s="9" t="s">
        <v>1818</v>
      </c>
      <c r="C5304" s="9">
        <v>25</v>
      </c>
      <c r="D5304" s="9" t="s">
        <v>1820</v>
      </c>
      <c r="E5304" s="11">
        <v>6</v>
      </c>
      <c r="F5304" s="9" t="s">
        <v>92</v>
      </c>
      <c r="G5304" s="9" t="s">
        <v>263</v>
      </c>
      <c r="H5304" s="9" t="s">
        <v>311</v>
      </c>
      <c r="I5304" s="9" t="s">
        <v>312</v>
      </c>
      <c r="J5304" s="9" t="s">
        <v>313</v>
      </c>
      <c r="K5304" s="9">
        <v>1221</v>
      </c>
      <c r="L5304" s="9">
        <v>1279</v>
      </c>
      <c r="M5304" s="9">
        <v>1486</v>
      </c>
    </row>
    <row r="5305" spans="1:13" x14ac:dyDescent="0.35">
      <c r="A5305" s="8">
        <v>5303</v>
      </c>
      <c r="B5305" s="9" t="s">
        <v>1818</v>
      </c>
      <c r="C5305" s="9">
        <v>25</v>
      </c>
      <c r="D5305" s="9" t="s">
        <v>1820</v>
      </c>
      <c r="E5305" s="11">
        <v>6</v>
      </c>
      <c r="F5305" s="9" t="s">
        <v>92</v>
      </c>
      <c r="G5305" s="9" t="s">
        <v>263</v>
      </c>
      <c r="H5305" s="9" t="s">
        <v>314</v>
      </c>
      <c r="I5305" s="9" t="s">
        <v>315</v>
      </c>
      <c r="J5305" s="9" t="s">
        <v>316</v>
      </c>
      <c r="K5305" s="9">
        <v>2011</v>
      </c>
      <c r="L5305" s="9">
        <v>2011</v>
      </c>
      <c r="M5305" s="9">
        <v>2011</v>
      </c>
    </row>
    <row r="5306" spans="1:13" x14ac:dyDescent="0.35">
      <c r="A5306" s="8">
        <v>5304</v>
      </c>
      <c r="B5306" s="9" t="s">
        <v>1818</v>
      </c>
      <c r="C5306" s="9">
        <v>25</v>
      </c>
      <c r="D5306" s="9" t="s">
        <v>1820</v>
      </c>
      <c r="E5306" s="11">
        <v>6</v>
      </c>
      <c r="F5306" s="9" t="s">
        <v>92</v>
      </c>
      <c r="G5306" s="9" t="s">
        <v>263</v>
      </c>
      <c r="H5306" s="9" t="s">
        <v>317</v>
      </c>
      <c r="I5306" s="9" t="s">
        <v>318</v>
      </c>
      <c r="J5306" s="9" t="s">
        <v>319</v>
      </c>
      <c r="K5306" s="9">
        <v>3911</v>
      </c>
      <c r="L5306" s="9">
        <v>4529</v>
      </c>
      <c r="M5306" s="9">
        <v>5876</v>
      </c>
    </row>
    <row r="5307" spans="1:13" x14ac:dyDescent="0.35">
      <c r="A5307" s="8">
        <v>5305</v>
      </c>
      <c r="B5307" s="9" t="s">
        <v>1818</v>
      </c>
      <c r="C5307" s="9">
        <v>25</v>
      </c>
      <c r="D5307" s="9" t="s">
        <v>1820</v>
      </c>
      <c r="E5307" s="11">
        <v>6</v>
      </c>
      <c r="F5307" s="9" t="s">
        <v>92</v>
      </c>
      <c r="G5307" s="9" t="s">
        <v>263</v>
      </c>
      <c r="H5307" s="9" t="s">
        <v>320</v>
      </c>
      <c r="I5307" s="9" t="s">
        <v>321</v>
      </c>
      <c r="J5307" s="9" t="s">
        <v>322</v>
      </c>
      <c r="K5307" s="9">
        <v>6000</v>
      </c>
      <c r="L5307" s="9">
        <v>6000</v>
      </c>
      <c r="M5307" s="9">
        <v>6500</v>
      </c>
    </row>
    <row r="5308" spans="1:13" x14ac:dyDescent="0.35">
      <c r="A5308" s="8">
        <v>5306</v>
      </c>
      <c r="B5308" s="9" t="s">
        <v>1818</v>
      </c>
      <c r="C5308" s="9">
        <v>25</v>
      </c>
      <c r="D5308" s="9" t="s">
        <v>1820</v>
      </c>
      <c r="E5308" s="11">
        <v>6</v>
      </c>
      <c r="F5308" s="9" t="s">
        <v>92</v>
      </c>
      <c r="G5308" s="9" t="s">
        <v>263</v>
      </c>
      <c r="H5308" s="9" t="s">
        <v>329</v>
      </c>
      <c r="I5308" s="9" t="s">
        <v>330</v>
      </c>
      <c r="J5308" s="9" t="s">
        <v>331</v>
      </c>
      <c r="K5308" s="9">
        <v>5758</v>
      </c>
      <c r="L5308" s="9">
        <v>5970</v>
      </c>
      <c r="M5308" s="9">
        <v>6165</v>
      </c>
    </row>
    <row r="5309" spans="1:13" x14ac:dyDescent="0.35">
      <c r="A5309" s="8">
        <v>5307</v>
      </c>
      <c r="B5309" s="9" t="s">
        <v>1818</v>
      </c>
      <c r="C5309" s="9">
        <v>25</v>
      </c>
      <c r="D5309" s="9" t="s">
        <v>1820</v>
      </c>
      <c r="E5309" s="11">
        <v>6</v>
      </c>
      <c r="F5309" s="9" t="s">
        <v>92</v>
      </c>
      <c r="G5309" s="9" t="s">
        <v>263</v>
      </c>
      <c r="H5309" s="9" t="s">
        <v>335</v>
      </c>
      <c r="I5309" s="9" t="s">
        <v>336</v>
      </c>
      <c r="J5309" s="9" t="s">
        <v>337</v>
      </c>
      <c r="K5309" s="9">
        <v>2625</v>
      </c>
      <c r="L5309" s="9">
        <v>2625</v>
      </c>
      <c r="M5309" s="9">
        <v>2625</v>
      </c>
    </row>
    <row r="5310" spans="1:13" x14ac:dyDescent="0.35">
      <c r="A5310" s="8">
        <v>5308</v>
      </c>
      <c r="B5310" s="9" t="s">
        <v>1818</v>
      </c>
      <c r="C5310" s="9">
        <v>25</v>
      </c>
      <c r="D5310" s="9" t="s">
        <v>1820</v>
      </c>
      <c r="E5310" s="11">
        <v>6</v>
      </c>
      <c r="F5310" s="9" t="s">
        <v>92</v>
      </c>
      <c r="G5310" s="9" t="s">
        <v>263</v>
      </c>
      <c r="H5310" s="9" t="s">
        <v>820</v>
      </c>
      <c r="I5310" s="9" t="s">
        <v>821</v>
      </c>
      <c r="J5310" s="9" t="s">
        <v>822</v>
      </c>
      <c r="K5310" s="9">
        <v>10267</v>
      </c>
      <c r="L5310" s="9">
        <v>12119</v>
      </c>
      <c r="M5310" s="9">
        <v>13829</v>
      </c>
    </row>
    <row r="5311" spans="1:13" x14ac:dyDescent="0.35">
      <c r="A5311" s="8">
        <v>5309</v>
      </c>
      <c r="B5311" s="9" t="s">
        <v>1818</v>
      </c>
      <c r="C5311" s="9">
        <v>25</v>
      </c>
      <c r="D5311" s="9" t="s">
        <v>1820</v>
      </c>
      <c r="E5311" s="11">
        <v>7</v>
      </c>
      <c r="F5311" s="9" t="s">
        <v>92</v>
      </c>
      <c r="G5311" s="9" t="s">
        <v>338</v>
      </c>
      <c r="H5311" s="9" t="s">
        <v>339</v>
      </c>
      <c r="I5311" s="9" t="s">
        <v>340</v>
      </c>
      <c r="J5311" s="9" t="s">
        <v>341</v>
      </c>
      <c r="K5311" s="9">
        <v>5418</v>
      </c>
      <c r="L5311" s="9">
        <v>6290</v>
      </c>
      <c r="M5311" s="9">
        <v>7439</v>
      </c>
    </row>
    <row r="5312" spans="1:13" x14ac:dyDescent="0.35">
      <c r="A5312" s="8">
        <v>5310</v>
      </c>
      <c r="B5312" s="9" t="s">
        <v>1818</v>
      </c>
      <c r="C5312" s="9">
        <v>25</v>
      </c>
      <c r="D5312" s="9" t="s">
        <v>1820</v>
      </c>
      <c r="E5312" s="11">
        <v>7</v>
      </c>
      <c r="F5312" s="9" t="s">
        <v>92</v>
      </c>
      <c r="G5312" s="9" t="s">
        <v>338</v>
      </c>
      <c r="H5312" s="9" t="s">
        <v>345</v>
      </c>
      <c r="I5312" s="9" t="s">
        <v>346</v>
      </c>
      <c r="J5312" s="9" t="s">
        <v>347</v>
      </c>
      <c r="K5312" s="9">
        <v>4610</v>
      </c>
      <c r="L5312" s="9">
        <v>4750</v>
      </c>
      <c r="M5312" s="9">
        <v>4961</v>
      </c>
    </row>
    <row r="5313" spans="1:13" x14ac:dyDescent="0.35">
      <c r="A5313" s="8">
        <v>5311</v>
      </c>
      <c r="B5313" s="9" t="s">
        <v>1818</v>
      </c>
      <c r="C5313" s="9">
        <v>25</v>
      </c>
      <c r="D5313" s="9" t="s">
        <v>1820</v>
      </c>
      <c r="E5313" s="11">
        <v>7</v>
      </c>
      <c r="F5313" s="9" t="s">
        <v>92</v>
      </c>
      <c r="G5313" s="9" t="s">
        <v>338</v>
      </c>
      <c r="H5313" s="9" t="s">
        <v>348</v>
      </c>
      <c r="I5313" s="9" t="s">
        <v>349</v>
      </c>
      <c r="J5313" s="9" t="s">
        <v>350</v>
      </c>
      <c r="K5313" s="9">
        <v>1083</v>
      </c>
      <c r="L5313" s="9">
        <v>1177</v>
      </c>
      <c r="M5313" s="9">
        <v>1625</v>
      </c>
    </row>
    <row r="5314" spans="1:13" x14ac:dyDescent="0.35">
      <c r="A5314" s="8">
        <v>5312</v>
      </c>
      <c r="B5314" s="9" t="s">
        <v>1818</v>
      </c>
      <c r="C5314" s="9">
        <v>25</v>
      </c>
      <c r="D5314" s="9" t="s">
        <v>1820</v>
      </c>
      <c r="E5314" s="11">
        <v>7</v>
      </c>
      <c r="F5314" s="9" t="s">
        <v>92</v>
      </c>
      <c r="G5314" s="9" t="s">
        <v>338</v>
      </c>
      <c r="H5314" s="9" t="s">
        <v>351</v>
      </c>
      <c r="I5314" s="9" t="s">
        <v>352</v>
      </c>
      <c r="J5314" s="9" t="s">
        <v>353</v>
      </c>
      <c r="K5314" s="9">
        <v>272</v>
      </c>
      <c r="L5314" s="9">
        <v>382</v>
      </c>
      <c r="M5314" s="9">
        <v>1151</v>
      </c>
    </row>
    <row r="5315" spans="1:13" x14ac:dyDescent="0.35">
      <c r="A5315" s="8">
        <v>5313</v>
      </c>
      <c r="B5315" s="9" t="s">
        <v>1818</v>
      </c>
      <c r="C5315" s="9">
        <v>25</v>
      </c>
      <c r="D5315" s="9" t="s">
        <v>1820</v>
      </c>
      <c r="E5315" s="11">
        <v>7</v>
      </c>
      <c r="F5315" s="9" t="s">
        <v>92</v>
      </c>
      <c r="G5315" s="9" t="s">
        <v>338</v>
      </c>
      <c r="H5315" s="9" t="s">
        <v>354</v>
      </c>
      <c r="I5315" s="9" t="s">
        <v>355</v>
      </c>
      <c r="J5315" s="9" t="s">
        <v>356</v>
      </c>
      <c r="K5315" s="9">
        <v>2236</v>
      </c>
      <c r="L5315" s="9">
        <v>2503</v>
      </c>
      <c r="M5315" s="9">
        <v>2792</v>
      </c>
    </row>
    <row r="5316" spans="1:13" x14ac:dyDescent="0.35">
      <c r="A5316" s="8">
        <v>5314</v>
      </c>
      <c r="B5316" s="9" t="s">
        <v>1818</v>
      </c>
      <c r="C5316" s="9">
        <v>25</v>
      </c>
      <c r="D5316" s="9" t="s">
        <v>1820</v>
      </c>
      <c r="E5316" s="11">
        <v>7</v>
      </c>
      <c r="F5316" s="9" t="s">
        <v>92</v>
      </c>
      <c r="G5316" s="9" t="s">
        <v>338</v>
      </c>
      <c r="H5316" s="9" t="s">
        <v>357</v>
      </c>
      <c r="I5316" s="9" t="s">
        <v>358</v>
      </c>
      <c r="J5316" s="9" t="s">
        <v>359</v>
      </c>
      <c r="K5316" s="9">
        <v>1400</v>
      </c>
      <c r="L5316" s="9">
        <v>1608</v>
      </c>
      <c r="M5316" s="9">
        <v>1800</v>
      </c>
    </row>
    <row r="5317" spans="1:13" x14ac:dyDescent="0.35">
      <c r="A5317" s="8">
        <v>5315</v>
      </c>
      <c r="B5317" s="9" t="s">
        <v>1818</v>
      </c>
      <c r="C5317" s="9">
        <v>25</v>
      </c>
      <c r="D5317" s="9" t="s">
        <v>1820</v>
      </c>
      <c r="E5317" s="11">
        <v>7</v>
      </c>
      <c r="F5317" s="9" t="s">
        <v>92</v>
      </c>
      <c r="G5317" s="9" t="s">
        <v>338</v>
      </c>
      <c r="H5317" s="9" t="s">
        <v>360</v>
      </c>
      <c r="I5317" s="9" t="s">
        <v>361</v>
      </c>
      <c r="J5317" s="9" t="s">
        <v>362</v>
      </c>
      <c r="K5317" s="9">
        <v>1540</v>
      </c>
      <c r="L5317" s="9">
        <v>2106</v>
      </c>
      <c r="M5317" s="9">
        <v>2901</v>
      </c>
    </row>
    <row r="5318" spans="1:13" x14ac:dyDescent="0.35">
      <c r="A5318" s="8">
        <v>5316</v>
      </c>
      <c r="B5318" s="9" t="s">
        <v>1818</v>
      </c>
      <c r="C5318" s="9">
        <v>25</v>
      </c>
      <c r="D5318" s="9" t="s">
        <v>1820</v>
      </c>
      <c r="E5318" s="11">
        <v>7</v>
      </c>
      <c r="F5318" s="9" t="s">
        <v>92</v>
      </c>
      <c r="G5318" s="9" t="s">
        <v>338</v>
      </c>
      <c r="H5318" s="9" t="s">
        <v>363</v>
      </c>
      <c r="I5318" s="9" t="s">
        <v>364</v>
      </c>
      <c r="J5318" s="9" t="s">
        <v>365</v>
      </c>
      <c r="K5318" s="9">
        <v>750</v>
      </c>
      <c r="L5318" s="9">
        <v>811</v>
      </c>
      <c r="M5318" s="9">
        <v>856</v>
      </c>
    </row>
    <row r="5319" spans="1:13" x14ac:dyDescent="0.35">
      <c r="A5319" s="8">
        <v>5317</v>
      </c>
      <c r="B5319" s="9" t="s">
        <v>1818</v>
      </c>
      <c r="C5319" s="9">
        <v>25</v>
      </c>
      <c r="D5319" s="9" t="s">
        <v>1820</v>
      </c>
      <c r="E5319" s="11">
        <v>7</v>
      </c>
      <c r="F5319" s="9" t="s">
        <v>92</v>
      </c>
      <c r="G5319" s="9" t="s">
        <v>338</v>
      </c>
      <c r="H5319" s="9" t="s">
        <v>366</v>
      </c>
      <c r="I5319" s="9" t="s">
        <v>367</v>
      </c>
      <c r="J5319" s="9" t="s">
        <v>368</v>
      </c>
      <c r="K5319" s="9">
        <v>694</v>
      </c>
      <c r="L5319" s="9">
        <v>755</v>
      </c>
      <c r="M5319" s="9">
        <v>787</v>
      </c>
    </row>
    <row r="5320" spans="1:13" x14ac:dyDescent="0.35">
      <c r="A5320" s="8">
        <v>5318</v>
      </c>
      <c r="B5320" s="9" t="s">
        <v>1818</v>
      </c>
      <c r="C5320" s="9">
        <v>25</v>
      </c>
      <c r="D5320" s="9" t="s">
        <v>1820</v>
      </c>
      <c r="E5320" s="11">
        <v>7</v>
      </c>
      <c r="F5320" s="9" t="s">
        <v>92</v>
      </c>
      <c r="G5320" s="9" t="s">
        <v>338</v>
      </c>
      <c r="H5320" s="9" t="s">
        <v>369</v>
      </c>
      <c r="I5320" s="9" t="s">
        <v>370</v>
      </c>
      <c r="J5320" s="9" t="s">
        <v>371</v>
      </c>
      <c r="K5320" s="9">
        <v>6582</v>
      </c>
      <c r="L5320" s="9">
        <v>12863</v>
      </c>
      <c r="M5320" s="9">
        <v>19451</v>
      </c>
    </row>
    <row r="5321" spans="1:13" x14ac:dyDescent="0.35">
      <c r="A5321" s="8">
        <v>5319</v>
      </c>
      <c r="B5321" s="9" t="s">
        <v>1818</v>
      </c>
      <c r="C5321" s="9">
        <v>25</v>
      </c>
      <c r="D5321" s="9" t="s">
        <v>1820</v>
      </c>
      <c r="E5321" s="11">
        <v>7</v>
      </c>
      <c r="F5321" s="9" t="s">
        <v>92</v>
      </c>
      <c r="G5321" s="9" t="s">
        <v>338</v>
      </c>
      <c r="H5321" s="9" t="s">
        <v>372</v>
      </c>
      <c r="I5321" s="9" t="s">
        <v>373</v>
      </c>
      <c r="J5321" s="9" t="s">
        <v>374</v>
      </c>
      <c r="K5321" s="9">
        <v>647</v>
      </c>
      <c r="L5321" s="9">
        <v>1208</v>
      </c>
      <c r="M5321" s="9">
        <v>2560</v>
      </c>
    </row>
    <row r="5322" spans="1:13" x14ac:dyDescent="0.35">
      <c r="A5322" s="8">
        <v>5320</v>
      </c>
      <c r="B5322" s="9" t="s">
        <v>1818</v>
      </c>
      <c r="C5322" s="9">
        <v>25</v>
      </c>
      <c r="D5322" s="9" t="s">
        <v>1820</v>
      </c>
      <c r="E5322" s="11">
        <v>7</v>
      </c>
      <c r="F5322" s="9" t="s">
        <v>92</v>
      </c>
      <c r="G5322" s="9" t="s">
        <v>338</v>
      </c>
      <c r="H5322" s="9" t="s">
        <v>375</v>
      </c>
      <c r="I5322" s="9" t="s">
        <v>376</v>
      </c>
      <c r="J5322" s="9" t="s">
        <v>377</v>
      </c>
      <c r="K5322" s="9">
        <v>183</v>
      </c>
      <c r="L5322" s="9">
        <v>1395</v>
      </c>
      <c r="M5322" s="9">
        <v>1914</v>
      </c>
    </row>
    <row r="5323" spans="1:13" x14ac:dyDescent="0.35">
      <c r="A5323" s="8">
        <v>5321</v>
      </c>
      <c r="B5323" s="9" t="s">
        <v>1818</v>
      </c>
      <c r="C5323" s="9">
        <v>25</v>
      </c>
      <c r="D5323" s="9" t="s">
        <v>1820</v>
      </c>
      <c r="E5323" s="11">
        <v>7</v>
      </c>
      <c r="F5323" s="9" t="s">
        <v>92</v>
      </c>
      <c r="G5323" s="9" t="s">
        <v>338</v>
      </c>
      <c r="H5323" s="9" t="s">
        <v>378</v>
      </c>
      <c r="I5323" s="9" t="s">
        <v>379</v>
      </c>
      <c r="J5323" s="9" t="s">
        <v>380</v>
      </c>
      <c r="K5323" s="9">
        <v>520</v>
      </c>
      <c r="L5323" s="9">
        <v>623</v>
      </c>
      <c r="M5323" s="9">
        <v>952</v>
      </c>
    </row>
    <row r="5324" spans="1:13" x14ac:dyDescent="0.35">
      <c r="A5324" s="8">
        <v>5322</v>
      </c>
      <c r="B5324" s="9" t="s">
        <v>1818</v>
      </c>
      <c r="C5324" s="9">
        <v>25</v>
      </c>
      <c r="D5324" s="9" t="s">
        <v>1820</v>
      </c>
      <c r="E5324" s="11">
        <v>7</v>
      </c>
      <c r="F5324" s="9" t="s">
        <v>92</v>
      </c>
      <c r="G5324" s="9" t="s">
        <v>338</v>
      </c>
      <c r="H5324" s="9" t="s">
        <v>381</v>
      </c>
      <c r="I5324" s="9" t="s">
        <v>382</v>
      </c>
      <c r="J5324" s="9" t="s">
        <v>383</v>
      </c>
      <c r="K5324" s="9">
        <v>2308</v>
      </c>
      <c r="L5324" s="9">
        <v>3389</v>
      </c>
      <c r="M5324" s="9">
        <v>3969</v>
      </c>
    </row>
    <row r="5325" spans="1:13" x14ac:dyDescent="0.35">
      <c r="A5325" s="8">
        <v>5323</v>
      </c>
      <c r="B5325" s="9" t="s">
        <v>1818</v>
      </c>
      <c r="C5325" s="9">
        <v>25</v>
      </c>
      <c r="D5325" s="9" t="s">
        <v>1820</v>
      </c>
      <c r="E5325" s="11">
        <v>7</v>
      </c>
      <c r="F5325" s="9" t="s">
        <v>92</v>
      </c>
      <c r="G5325" s="9" t="s">
        <v>338</v>
      </c>
      <c r="H5325" s="9" t="s">
        <v>823</v>
      </c>
      <c r="I5325" s="9" t="s">
        <v>824</v>
      </c>
      <c r="J5325" s="9" t="s">
        <v>825</v>
      </c>
      <c r="K5325" s="9">
        <v>56</v>
      </c>
      <c r="L5325" s="9">
        <v>67</v>
      </c>
      <c r="M5325" s="9">
        <v>77</v>
      </c>
    </row>
    <row r="5326" spans="1:13" x14ac:dyDescent="0.35">
      <c r="A5326" s="8">
        <v>5324</v>
      </c>
      <c r="B5326" s="9" t="s">
        <v>1818</v>
      </c>
      <c r="C5326" s="9">
        <v>25</v>
      </c>
      <c r="D5326" s="9" t="s">
        <v>1820</v>
      </c>
      <c r="E5326" s="11">
        <v>7</v>
      </c>
      <c r="F5326" s="9" t="s">
        <v>92</v>
      </c>
      <c r="G5326" s="9" t="s">
        <v>338</v>
      </c>
      <c r="H5326" s="9" t="s">
        <v>384</v>
      </c>
      <c r="I5326" s="9" t="s">
        <v>385</v>
      </c>
      <c r="J5326" s="9" t="s">
        <v>386</v>
      </c>
      <c r="K5326" s="9">
        <v>163</v>
      </c>
      <c r="L5326" s="9">
        <v>234</v>
      </c>
      <c r="M5326" s="9">
        <v>415</v>
      </c>
    </row>
    <row r="5327" spans="1:13" x14ac:dyDescent="0.35">
      <c r="A5327" s="8">
        <v>5325</v>
      </c>
      <c r="B5327" s="9" t="s">
        <v>1818</v>
      </c>
      <c r="C5327" s="9">
        <v>25</v>
      </c>
      <c r="D5327" s="9" t="s">
        <v>1820</v>
      </c>
      <c r="E5327" s="11">
        <v>7</v>
      </c>
      <c r="F5327" s="9" t="s">
        <v>92</v>
      </c>
      <c r="G5327" s="9" t="s">
        <v>338</v>
      </c>
      <c r="H5327" s="9" t="s">
        <v>387</v>
      </c>
      <c r="I5327" s="9" t="s">
        <v>388</v>
      </c>
      <c r="J5327" s="9" t="s">
        <v>389</v>
      </c>
      <c r="K5327" s="9">
        <v>8137</v>
      </c>
      <c r="L5327" s="9">
        <v>8137</v>
      </c>
      <c r="M5327" s="9">
        <v>8137</v>
      </c>
    </row>
    <row r="5328" spans="1:13" x14ac:dyDescent="0.35">
      <c r="A5328" s="8">
        <v>5326</v>
      </c>
      <c r="B5328" s="9" t="s">
        <v>1818</v>
      </c>
      <c r="C5328" s="9">
        <v>25</v>
      </c>
      <c r="D5328" s="9" t="s">
        <v>1820</v>
      </c>
      <c r="E5328" s="11">
        <v>7</v>
      </c>
      <c r="F5328" s="9" t="s">
        <v>92</v>
      </c>
      <c r="G5328" s="9" t="s">
        <v>338</v>
      </c>
      <c r="H5328" s="9" t="s">
        <v>390</v>
      </c>
      <c r="I5328" s="9" t="s">
        <v>391</v>
      </c>
      <c r="J5328" s="9" t="s">
        <v>392</v>
      </c>
      <c r="K5328" s="9">
        <v>3811</v>
      </c>
      <c r="L5328" s="9">
        <v>7304</v>
      </c>
      <c r="M5328" s="9">
        <v>10529</v>
      </c>
    </row>
    <row r="5329" spans="1:13" x14ac:dyDescent="0.35">
      <c r="A5329" s="8">
        <v>5327</v>
      </c>
      <c r="B5329" s="9" t="s">
        <v>1818</v>
      </c>
      <c r="C5329" s="9">
        <v>25</v>
      </c>
      <c r="D5329" s="9" t="s">
        <v>1820</v>
      </c>
      <c r="E5329" s="11">
        <v>7</v>
      </c>
      <c r="F5329" s="9" t="s">
        <v>92</v>
      </c>
      <c r="G5329" s="9" t="s">
        <v>338</v>
      </c>
      <c r="H5329" s="9" t="s">
        <v>393</v>
      </c>
      <c r="I5329" s="9" t="s">
        <v>394</v>
      </c>
      <c r="J5329" s="9" t="s">
        <v>395</v>
      </c>
      <c r="K5329" s="9">
        <v>5154</v>
      </c>
      <c r="L5329" s="9">
        <v>6313</v>
      </c>
      <c r="M5329" s="9">
        <v>6991</v>
      </c>
    </row>
    <row r="5330" spans="1:13" x14ac:dyDescent="0.35">
      <c r="A5330" s="8">
        <v>5328</v>
      </c>
      <c r="B5330" s="9" t="s">
        <v>1818</v>
      </c>
      <c r="C5330" s="9">
        <v>25</v>
      </c>
      <c r="D5330" s="9" t="s">
        <v>1820</v>
      </c>
      <c r="E5330" s="11">
        <v>7</v>
      </c>
      <c r="F5330" s="9" t="s">
        <v>92</v>
      </c>
      <c r="G5330" s="9" t="s">
        <v>338</v>
      </c>
      <c r="H5330" s="9" t="s">
        <v>396</v>
      </c>
      <c r="I5330" s="9" t="s">
        <v>397</v>
      </c>
      <c r="J5330" s="9" t="s">
        <v>398</v>
      </c>
      <c r="K5330" s="9">
        <v>1281</v>
      </c>
      <c r="L5330" s="9">
        <v>1702</v>
      </c>
      <c r="M5330" s="9">
        <v>2092</v>
      </c>
    </row>
    <row r="5331" spans="1:13" x14ac:dyDescent="0.35">
      <c r="A5331" s="8">
        <v>5329</v>
      </c>
      <c r="B5331" s="9" t="s">
        <v>1818</v>
      </c>
      <c r="C5331" s="9">
        <v>25</v>
      </c>
      <c r="D5331" s="9" t="s">
        <v>1820</v>
      </c>
      <c r="E5331" s="11">
        <v>7</v>
      </c>
      <c r="F5331" s="9" t="s">
        <v>92</v>
      </c>
      <c r="G5331" s="9" t="s">
        <v>338</v>
      </c>
      <c r="H5331" s="9" t="s">
        <v>829</v>
      </c>
      <c r="I5331" s="9" t="s">
        <v>830</v>
      </c>
      <c r="J5331" s="9" t="s">
        <v>831</v>
      </c>
      <c r="K5331" s="9">
        <v>12830</v>
      </c>
      <c r="L5331" s="9">
        <v>13552</v>
      </c>
      <c r="M5331" s="9">
        <v>14217</v>
      </c>
    </row>
    <row r="5332" spans="1:13" x14ac:dyDescent="0.35">
      <c r="A5332" s="8">
        <v>5330</v>
      </c>
      <c r="B5332" s="9" t="s">
        <v>1818</v>
      </c>
      <c r="C5332" s="9">
        <v>25</v>
      </c>
      <c r="D5332" s="9" t="s">
        <v>1820</v>
      </c>
      <c r="E5332" s="11">
        <v>9</v>
      </c>
      <c r="F5332" s="9" t="s">
        <v>412</v>
      </c>
      <c r="G5332" s="9" t="s">
        <v>413</v>
      </c>
      <c r="H5332" s="9" t="s">
        <v>414</v>
      </c>
      <c r="I5332" s="9" t="s">
        <v>415</v>
      </c>
      <c r="J5332" s="9" t="s">
        <v>416</v>
      </c>
      <c r="K5332" s="9">
        <v>132000</v>
      </c>
      <c r="L5332" s="9">
        <v>132018</v>
      </c>
      <c r="M5332" s="9">
        <v>132221</v>
      </c>
    </row>
    <row r="5333" spans="1:13" x14ac:dyDescent="0.35">
      <c r="A5333" s="8">
        <v>5331</v>
      </c>
      <c r="B5333" s="9" t="s">
        <v>1818</v>
      </c>
      <c r="C5333" s="9">
        <v>25</v>
      </c>
      <c r="D5333" s="9" t="s">
        <v>1820</v>
      </c>
      <c r="E5333" s="11">
        <v>10</v>
      </c>
      <c r="F5333" s="9" t="s">
        <v>417</v>
      </c>
      <c r="G5333" s="9" t="s">
        <v>418</v>
      </c>
      <c r="H5333" s="9" t="s">
        <v>419</v>
      </c>
      <c r="I5333" s="9" t="s">
        <v>420</v>
      </c>
      <c r="J5333" s="9" t="s">
        <v>421</v>
      </c>
      <c r="K5333" s="9">
        <v>1325</v>
      </c>
      <c r="L5333" s="9">
        <v>1522</v>
      </c>
      <c r="M5333" s="9">
        <v>1538</v>
      </c>
    </row>
    <row r="5334" spans="1:13" x14ac:dyDescent="0.35">
      <c r="A5334" s="8">
        <v>5332</v>
      </c>
      <c r="B5334" s="9" t="s">
        <v>1818</v>
      </c>
      <c r="C5334" s="9">
        <v>25</v>
      </c>
      <c r="D5334" s="9" t="s">
        <v>1820</v>
      </c>
      <c r="E5334" s="11">
        <v>10</v>
      </c>
      <c r="F5334" s="9" t="s">
        <v>417</v>
      </c>
      <c r="G5334" s="9" t="s">
        <v>418</v>
      </c>
      <c r="H5334" s="9" t="s">
        <v>422</v>
      </c>
      <c r="I5334" s="9" t="s">
        <v>423</v>
      </c>
      <c r="J5334" s="9" t="s">
        <v>424</v>
      </c>
      <c r="K5334" s="9">
        <v>2007</v>
      </c>
      <c r="L5334" s="9">
        <v>2351</v>
      </c>
      <c r="M5334" s="9">
        <v>2871</v>
      </c>
    </row>
    <row r="5335" spans="1:13" x14ac:dyDescent="0.35">
      <c r="A5335" s="8">
        <v>5333</v>
      </c>
      <c r="B5335" s="9" t="s">
        <v>1818</v>
      </c>
      <c r="C5335" s="9">
        <v>25</v>
      </c>
      <c r="D5335" s="9" t="s">
        <v>1820</v>
      </c>
      <c r="E5335" s="11">
        <v>10</v>
      </c>
      <c r="F5335" s="9" t="s">
        <v>417</v>
      </c>
      <c r="G5335" s="9" t="s">
        <v>418</v>
      </c>
      <c r="H5335" s="9" t="s">
        <v>425</v>
      </c>
      <c r="I5335" s="9" t="s">
        <v>426</v>
      </c>
      <c r="J5335" s="9" t="s">
        <v>427</v>
      </c>
      <c r="K5335" s="9">
        <v>292</v>
      </c>
      <c r="L5335" s="9">
        <v>616</v>
      </c>
      <c r="M5335" s="9">
        <v>638</v>
      </c>
    </row>
    <row r="5336" spans="1:13" x14ac:dyDescent="0.35">
      <c r="A5336" s="8">
        <v>5334</v>
      </c>
      <c r="B5336" s="9" t="s">
        <v>1818</v>
      </c>
      <c r="C5336" s="9">
        <v>25</v>
      </c>
      <c r="D5336" s="9" t="s">
        <v>1820</v>
      </c>
      <c r="E5336" s="11">
        <v>11</v>
      </c>
      <c r="F5336" s="9" t="s">
        <v>428</v>
      </c>
      <c r="G5336" s="9" t="s">
        <v>429</v>
      </c>
      <c r="H5336" s="9" t="s">
        <v>433</v>
      </c>
      <c r="I5336" s="9" t="s">
        <v>434</v>
      </c>
      <c r="J5336" s="9" t="s">
        <v>435</v>
      </c>
      <c r="K5336" s="9">
        <v>165</v>
      </c>
      <c r="L5336" s="9">
        <v>165</v>
      </c>
      <c r="M5336" s="9">
        <v>165</v>
      </c>
    </row>
    <row r="5337" spans="1:13" x14ac:dyDescent="0.35">
      <c r="A5337" s="8">
        <v>5335</v>
      </c>
      <c r="B5337" s="9" t="s">
        <v>1818</v>
      </c>
      <c r="C5337" s="9">
        <v>25</v>
      </c>
      <c r="D5337" s="9" t="s">
        <v>1820</v>
      </c>
      <c r="E5337" s="11">
        <v>11</v>
      </c>
      <c r="F5337" s="9" t="s">
        <v>428</v>
      </c>
      <c r="G5337" s="9" t="s">
        <v>429</v>
      </c>
      <c r="H5337" s="9" t="s">
        <v>962</v>
      </c>
      <c r="I5337" s="9" t="s">
        <v>963</v>
      </c>
      <c r="J5337" s="9" t="s">
        <v>964</v>
      </c>
      <c r="K5337" s="9">
        <v>115</v>
      </c>
      <c r="L5337" s="9">
        <v>115</v>
      </c>
      <c r="M5337" s="9">
        <v>115</v>
      </c>
    </row>
    <row r="5338" spans="1:13" x14ac:dyDescent="0.35">
      <c r="A5338" s="8">
        <v>5336</v>
      </c>
      <c r="B5338" s="9" t="s">
        <v>1818</v>
      </c>
      <c r="C5338" s="9">
        <v>25</v>
      </c>
      <c r="D5338" s="9" t="s">
        <v>1820</v>
      </c>
      <c r="E5338" s="11">
        <v>11</v>
      </c>
      <c r="F5338" s="9" t="s">
        <v>428</v>
      </c>
      <c r="G5338" s="9" t="s">
        <v>429</v>
      </c>
      <c r="H5338" s="9" t="s">
        <v>844</v>
      </c>
      <c r="I5338" s="9" t="s">
        <v>845</v>
      </c>
      <c r="J5338" s="9" t="s">
        <v>846</v>
      </c>
      <c r="K5338" s="9">
        <v>858</v>
      </c>
      <c r="L5338" s="9">
        <v>1726</v>
      </c>
      <c r="M5338" s="9">
        <v>2527</v>
      </c>
    </row>
    <row r="5339" spans="1:13" x14ac:dyDescent="0.35">
      <c r="A5339" s="8">
        <v>5337</v>
      </c>
      <c r="B5339" s="9" t="s">
        <v>1818</v>
      </c>
      <c r="C5339" s="9">
        <v>25</v>
      </c>
      <c r="D5339" s="9" t="s">
        <v>1820</v>
      </c>
      <c r="E5339" s="11">
        <v>12</v>
      </c>
      <c r="F5339" s="9" t="s">
        <v>428</v>
      </c>
      <c r="G5339" s="9" t="s">
        <v>436</v>
      </c>
      <c r="H5339" s="9" t="s">
        <v>437</v>
      </c>
      <c r="I5339" s="9" t="s">
        <v>438</v>
      </c>
      <c r="J5339" s="9" t="s">
        <v>439</v>
      </c>
      <c r="K5339" s="9">
        <v>2658</v>
      </c>
      <c r="L5339" s="9">
        <v>3963</v>
      </c>
      <c r="M5339" s="9">
        <v>5168</v>
      </c>
    </row>
    <row r="5340" spans="1:13" x14ac:dyDescent="0.35">
      <c r="A5340" s="8">
        <v>5338</v>
      </c>
      <c r="B5340" s="9" t="s">
        <v>1818</v>
      </c>
      <c r="C5340" s="9">
        <v>25</v>
      </c>
      <c r="D5340" s="9" t="s">
        <v>1820</v>
      </c>
      <c r="E5340" s="11">
        <v>14</v>
      </c>
      <c r="F5340" s="9" t="s">
        <v>428</v>
      </c>
      <c r="G5340" s="9" t="s">
        <v>440</v>
      </c>
      <c r="H5340" s="9" t="s">
        <v>853</v>
      </c>
      <c r="I5340" s="9" t="s">
        <v>854</v>
      </c>
      <c r="J5340" s="9" t="s">
        <v>855</v>
      </c>
      <c r="K5340" s="9">
        <v>11774</v>
      </c>
      <c r="L5340" s="9">
        <v>11774</v>
      </c>
      <c r="M5340" s="9">
        <v>11774</v>
      </c>
    </row>
    <row r="5341" spans="1:13" x14ac:dyDescent="0.35">
      <c r="A5341" s="8">
        <v>5339</v>
      </c>
      <c r="B5341" s="9" t="s">
        <v>1818</v>
      </c>
      <c r="C5341" s="9">
        <v>25</v>
      </c>
      <c r="D5341" s="9" t="s">
        <v>1820</v>
      </c>
      <c r="E5341" s="11">
        <v>14</v>
      </c>
      <c r="F5341" s="9" t="s">
        <v>428</v>
      </c>
      <c r="G5341" s="9" t="s">
        <v>440</v>
      </c>
      <c r="H5341" s="9" t="s">
        <v>856</v>
      </c>
      <c r="I5341" s="9" t="s">
        <v>857</v>
      </c>
      <c r="J5341" s="9" t="s">
        <v>858</v>
      </c>
      <c r="K5341" s="9">
        <v>1760</v>
      </c>
      <c r="L5341" s="9">
        <v>1906</v>
      </c>
      <c r="M5341" s="9">
        <v>2042</v>
      </c>
    </row>
    <row r="5342" spans="1:13" x14ac:dyDescent="0.35">
      <c r="A5342" s="8">
        <v>5340</v>
      </c>
      <c r="B5342" s="9" t="s">
        <v>1818</v>
      </c>
      <c r="C5342" s="9">
        <v>25</v>
      </c>
      <c r="D5342" s="9" t="s">
        <v>1820</v>
      </c>
      <c r="E5342" s="11">
        <v>14</v>
      </c>
      <c r="F5342" s="9" t="s">
        <v>428</v>
      </c>
      <c r="G5342" s="9" t="s">
        <v>440</v>
      </c>
      <c r="H5342" s="9" t="s">
        <v>441</v>
      </c>
      <c r="I5342" s="9" t="s">
        <v>442</v>
      </c>
      <c r="J5342" s="9" t="s">
        <v>443</v>
      </c>
      <c r="K5342" s="9">
        <v>19800</v>
      </c>
      <c r="L5342" s="9">
        <v>20000</v>
      </c>
      <c r="M5342" s="9">
        <v>21706</v>
      </c>
    </row>
    <row r="5343" spans="1:13" x14ac:dyDescent="0.35">
      <c r="A5343" s="8">
        <v>5341</v>
      </c>
      <c r="B5343" s="9" t="s">
        <v>1818</v>
      </c>
      <c r="C5343" s="9">
        <v>25</v>
      </c>
      <c r="D5343" s="9" t="s">
        <v>1820</v>
      </c>
      <c r="E5343" s="11">
        <v>14</v>
      </c>
      <c r="F5343" s="9" t="s">
        <v>428</v>
      </c>
      <c r="G5343" s="9" t="s">
        <v>440</v>
      </c>
      <c r="H5343" s="9" t="s">
        <v>444</v>
      </c>
      <c r="I5343" s="9" t="s">
        <v>445</v>
      </c>
      <c r="J5343" s="9" t="s">
        <v>446</v>
      </c>
      <c r="K5343" s="9">
        <v>25062</v>
      </c>
      <c r="L5343" s="9">
        <v>27671</v>
      </c>
      <c r="M5343" s="9">
        <v>30079</v>
      </c>
    </row>
    <row r="5344" spans="1:13" x14ac:dyDescent="0.35">
      <c r="A5344" s="8">
        <v>5342</v>
      </c>
      <c r="B5344" s="9" t="s">
        <v>1818</v>
      </c>
      <c r="C5344" s="9">
        <v>25</v>
      </c>
      <c r="D5344" s="9" t="s">
        <v>1820</v>
      </c>
      <c r="E5344" s="11">
        <v>14</v>
      </c>
      <c r="F5344" s="9" t="s">
        <v>428</v>
      </c>
      <c r="G5344" s="9" t="s">
        <v>440</v>
      </c>
      <c r="H5344" s="9" t="s">
        <v>447</v>
      </c>
      <c r="I5344" s="9" t="s">
        <v>448</v>
      </c>
      <c r="J5344" s="9" t="s">
        <v>449</v>
      </c>
      <c r="K5344" s="9">
        <v>12282</v>
      </c>
      <c r="L5344" s="9">
        <v>12282</v>
      </c>
      <c r="M5344" s="9">
        <v>12282</v>
      </c>
    </row>
    <row r="5345" spans="1:13" x14ac:dyDescent="0.35">
      <c r="A5345" s="8">
        <v>5343</v>
      </c>
      <c r="B5345" s="9" t="s">
        <v>1818</v>
      </c>
      <c r="C5345" s="9">
        <v>25</v>
      </c>
      <c r="D5345" s="9" t="s">
        <v>1820</v>
      </c>
      <c r="E5345" s="11">
        <v>14</v>
      </c>
      <c r="F5345" s="9" t="s">
        <v>428</v>
      </c>
      <c r="G5345" s="9" t="s">
        <v>440</v>
      </c>
      <c r="H5345" s="9" t="s">
        <v>450</v>
      </c>
      <c r="I5345" s="9" t="s">
        <v>451</v>
      </c>
      <c r="J5345" s="9" t="s">
        <v>452</v>
      </c>
      <c r="K5345" s="9">
        <v>4084</v>
      </c>
      <c r="L5345" s="9">
        <v>7886</v>
      </c>
      <c r="M5345" s="9">
        <v>11395</v>
      </c>
    </row>
    <row r="5346" spans="1:13" x14ac:dyDescent="0.35">
      <c r="A5346" s="8">
        <v>5344</v>
      </c>
      <c r="B5346" s="9" t="s">
        <v>1818</v>
      </c>
      <c r="C5346" s="9">
        <v>25</v>
      </c>
      <c r="D5346" s="9" t="s">
        <v>1820</v>
      </c>
      <c r="E5346" s="11">
        <v>14</v>
      </c>
      <c r="F5346" s="9" t="s">
        <v>428</v>
      </c>
      <c r="G5346" s="9" t="s">
        <v>440</v>
      </c>
      <c r="H5346" s="9" t="s">
        <v>456</v>
      </c>
      <c r="I5346" s="9" t="s">
        <v>457</v>
      </c>
      <c r="J5346" s="9" t="s">
        <v>458</v>
      </c>
      <c r="K5346" s="9">
        <v>14751</v>
      </c>
      <c r="L5346" s="9">
        <v>15518</v>
      </c>
      <c r="M5346" s="9">
        <v>16539</v>
      </c>
    </row>
    <row r="5347" spans="1:13" x14ac:dyDescent="0.35">
      <c r="A5347" s="8">
        <v>5345</v>
      </c>
      <c r="B5347" s="9" t="s">
        <v>1818</v>
      </c>
      <c r="C5347" s="9">
        <v>25</v>
      </c>
      <c r="D5347" s="9" t="s">
        <v>1820</v>
      </c>
      <c r="E5347" s="11">
        <v>14</v>
      </c>
      <c r="F5347" s="9" t="s">
        <v>428</v>
      </c>
      <c r="G5347" s="9" t="s">
        <v>440</v>
      </c>
      <c r="H5347" s="9" t="s">
        <v>459</v>
      </c>
      <c r="I5347" s="9" t="s">
        <v>460</v>
      </c>
      <c r="J5347" s="9" t="s">
        <v>461</v>
      </c>
      <c r="K5347" s="9">
        <v>5514</v>
      </c>
      <c r="L5347" s="9">
        <v>10281</v>
      </c>
      <c r="M5347" s="9">
        <v>13010</v>
      </c>
    </row>
    <row r="5348" spans="1:13" x14ac:dyDescent="0.35">
      <c r="A5348" s="8">
        <v>5346</v>
      </c>
      <c r="B5348" s="9" t="s">
        <v>1818</v>
      </c>
      <c r="C5348" s="9">
        <v>25</v>
      </c>
      <c r="D5348" s="9" t="s">
        <v>1820</v>
      </c>
      <c r="E5348" s="11">
        <v>14</v>
      </c>
      <c r="F5348" s="9" t="s">
        <v>428</v>
      </c>
      <c r="G5348" s="9" t="s">
        <v>440</v>
      </c>
      <c r="H5348" s="9" t="s">
        <v>462</v>
      </c>
      <c r="I5348" s="9" t="s">
        <v>463</v>
      </c>
      <c r="J5348" s="9" t="s">
        <v>464</v>
      </c>
      <c r="K5348" s="9">
        <v>8535</v>
      </c>
      <c r="L5348" s="9">
        <v>10606</v>
      </c>
      <c r="M5348" s="9">
        <v>12517</v>
      </c>
    </row>
    <row r="5349" spans="1:13" x14ac:dyDescent="0.35">
      <c r="A5349" s="8">
        <v>5347</v>
      </c>
      <c r="B5349" s="9" t="s">
        <v>1818</v>
      </c>
      <c r="C5349" s="9">
        <v>25</v>
      </c>
      <c r="D5349" s="9" t="s">
        <v>1820</v>
      </c>
      <c r="E5349" s="11">
        <v>14</v>
      </c>
      <c r="F5349" s="9" t="s">
        <v>428</v>
      </c>
      <c r="G5349" s="9" t="s">
        <v>440</v>
      </c>
      <c r="H5349" s="9" t="s">
        <v>468</v>
      </c>
      <c r="I5349" s="9" t="s">
        <v>469</v>
      </c>
      <c r="J5349" s="9" t="s">
        <v>470</v>
      </c>
      <c r="K5349" s="9">
        <v>8474</v>
      </c>
      <c r="L5349" s="9">
        <v>9276</v>
      </c>
      <c r="M5349" s="9">
        <v>10016</v>
      </c>
    </row>
    <row r="5350" spans="1:13" x14ac:dyDescent="0.35">
      <c r="A5350" s="8">
        <v>5348</v>
      </c>
      <c r="B5350" s="9" t="s">
        <v>1818</v>
      </c>
      <c r="C5350" s="9">
        <v>25</v>
      </c>
      <c r="D5350" s="9" t="s">
        <v>1820</v>
      </c>
      <c r="E5350" s="11">
        <v>14</v>
      </c>
      <c r="F5350" s="9" t="s">
        <v>428</v>
      </c>
      <c r="G5350" s="9" t="s">
        <v>440</v>
      </c>
      <c r="H5350" s="9" t="s">
        <v>471</v>
      </c>
      <c r="I5350" s="9" t="s">
        <v>472</v>
      </c>
      <c r="J5350" s="9" t="s">
        <v>473</v>
      </c>
      <c r="K5350" s="9">
        <v>1000</v>
      </c>
      <c r="L5350" s="9">
        <v>1000</v>
      </c>
      <c r="M5350" s="9">
        <v>1000</v>
      </c>
    </row>
    <row r="5351" spans="1:13" x14ac:dyDescent="0.35">
      <c r="A5351" s="8">
        <v>5349</v>
      </c>
      <c r="B5351" s="9" t="s">
        <v>1818</v>
      </c>
      <c r="C5351" s="9">
        <v>25</v>
      </c>
      <c r="D5351" s="9" t="s">
        <v>1820</v>
      </c>
      <c r="E5351" s="11">
        <v>14</v>
      </c>
      <c r="F5351" s="9" t="s">
        <v>428</v>
      </c>
      <c r="G5351" s="9" t="s">
        <v>440</v>
      </c>
      <c r="H5351" s="9" t="s">
        <v>474</v>
      </c>
      <c r="I5351" s="9" t="s">
        <v>475</v>
      </c>
      <c r="J5351" s="9" t="s">
        <v>476</v>
      </c>
      <c r="K5351" s="9">
        <v>3234</v>
      </c>
      <c r="L5351" s="9">
        <v>3539</v>
      </c>
      <c r="M5351" s="9">
        <v>3821</v>
      </c>
    </row>
    <row r="5352" spans="1:13" x14ac:dyDescent="0.35">
      <c r="A5352" s="8">
        <v>5350</v>
      </c>
      <c r="B5352" s="9" t="s">
        <v>1818</v>
      </c>
      <c r="C5352" s="9">
        <v>25</v>
      </c>
      <c r="D5352" s="9" t="s">
        <v>1820</v>
      </c>
      <c r="E5352" s="11">
        <v>14</v>
      </c>
      <c r="F5352" s="9" t="s">
        <v>428</v>
      </c>
      <c r="G5352" s="9" t="s">
        <v>440</v>
      </c>
      <c r="H5352" s="9" t="s">
        <v>477</v>
      </c>
      <c r="I5352" s="9" t="s">
        <v>478</v>
      </c>
      <c r="J5352" s="9" t="s">
        <v>479</v>
      </c>
      <c r="K5352" s="9">
        <v>4185</v>
      </c>
      <c r="L5352" s="9">
        <v>4980</v>
      </c>
      <c r="M5352" s="9">
        <v>5713</v>
      </c>
    </row>
    <row r="5353" spans="1:13" x14ac:dyDescent="0.35">
      <c r="A5353" s="8">
        <v>5351</v>
      </c>
      <c r="B5353" s="9" t="s">
        <v>1818</v>
      </c>
      <c r="C5353" s="9">
        <v>25</v>
      </c>
      <c r="D5353" s="9" t="s">
        <v>1820</v>
      </c>
      <c r="E5353" s="11">
        <v>15</v>
      </c>
      <c r="F5353" s="9" t="s">
        <v>428</v>
      </c>
      <c r="G5353" s="9" t="s">
        <v>480</v>
      </c>
      <c r="H5353" s="9" t="s">
        <v>487</v>
      </c>
      <c r="I5353" s="9" t="s">
        <v>488</v>
      </c>
      <c r="J5353" s="9" t="s">
        <v>489</v>
      </c>
      <c r="K5353" s="9">
        <v>1002</v>
      </c>
      <c r="L5353" s="9">
        <v>1002</v>
      </c>
      <c r="M5353" s="9">
        <v>1002</v>
      </c>
    </row>
    <row r="5354" spans="1:13" x14ac:dyDescent="0.35">
      <c r="A5354" s="8">
        <v>5352</v>
      </c>
      <c r="B5354" s="9" t="s">
        <v>1818</v>
      </c>
      <c r="C5354" s="9">
        <v>25</v>
      </c>
      <c r="D5354" s="9" t="s">
        <v>1820</v>
      </c>
      <c r="E5354" s="11">
        <v>15</v>
      </c>
      <c r="F5354" s="9" t="s">
        <v>428</v>
      </c>
      <c r="G5354" s="9" t="s">
        <v>480</v>
      </c>
      <c r="H5354" s="9" t="s">
        <v>496</v>
      </c>
      <c r="I5354" s="9" t="s">
        <v>497</v>
      </c>
      <c r="J5354" s="9" t="s">
        <v>498</v>
      </c>
      <c r="K5354" s="9">
        <v>13241</v>
      </c>
      <c r="L5354" s="9">
        <v>15632</v>
      </c>
      <c r="M5354" s="9">
        <v>18169</v>
      </c>
    </row>
    <row r="5355" spans="1:13" x14ac:dyDescent="0.35">
      <c r="A5355" s="8">
        <v>5353</v>
      </c>
      <c r="B5355" s="9" t="s">
        <v>1818</v>
      </c>
      <c r="C5355" s="9">
        <v>25</v>
      </c>
      <c r="D5355" s="9" t="s">
        <v>1820</v>
      </c>
      <c r="E5355" s="11">
        <v>16</v>
      </c>
      <c r="F5355" s="9" t="s">
        <v>428</v>
      </c>
      <c r="G5355" s="9" t="s">
        <v>499</v>
      </c>
      <c r="H5355" s="9" t="s">
        <v>503</v>
      </c>
      <c r="I5355" s="9" t="s">
        <v>504</v>
      </c>
      <c r="J5355" s="9" t="s">
        <v>505</v>
      </c>
      <c r="K5355" s="9">
        <v>205</v>
      </c>
      <c r="L5355" s="9">
        <v>205</v>
      </c>
      <c r="M5355" s="9">
        <v>205</v>
      </c>
    </row>
    <row r="5356" spans="1:13" x14ac:dyDescent="0.35">
      <c r="A5356" s="8">
        <v>5354</v>
      </c>
      <c r="B5356" s="9" t="s">
        <v>1818</v>
      </c>
      <c r="C5356" s="9">
        <v>25</v>
      </c>
      <c r="D5356" s="9" t="s">
        <v>1820</v>
      </c>
      <c r="E5356" s="11">
        <v>20</v>
      </c>
      <c r="F5356" s="9" t="s">
        <v>510</v>
      </c>
      <c r="G5356" s="9" t="s">
        <v>542</v>
      </c>
      <c r="H5356" s="9" t="s">
        <v>543</v>
      </c>
      <c r="I5356" s="9" t="s">
        <v>544</v>
      </c>
      <c r="J5356" s="9" t="s">
        <v>545</v>
      </c>
      <c r="K5356" s="9">
        <v>815</v>
      </c>
      <c r="L5356" s="9">
        <v>815</v>
      </c>
      <c r="M5356" s="9">
        <v>815</v>
      </c>
    </row>
    <row r="5357" spans="1:13" x14ac:dyDescent="0.35">
      <c r="A5357" s="8">
        <v>5355</v>
      </c>
      <c r="B5357" s="9" t="s">
        <v>1818</v>
      </c>
      <c r="C5357" s="9">
        <v>25</v>
      </c>
      <c r="D5357" s="9" t="s">
        <v>1820</v>
      </c>
      <c r="E5357" s="11">
        <v>20</v>
      </c>
      <c r="F5357" s="9" t="s">
        <v>510</v>
      </c>
      <c r="G5357" s="9" t="s">
        <v>542</v>
      </c>
      <c r="H5357" s="9" t="s">
        <v>898</v>
      </c>
      <c r="I5357" s="9" t="s">
        <v>899</v>
      </c>
      <c r="J5357" s="9" t="s">
        <v>900</v>
      </c>
      <c r="K5357" s="9">
        <v>18870</v>
      </c>
      <c r="L5357" s="9">
        <v>18870</v>
      </c>
      <c r="M5357" s="9">
        <v>18870</v>
      </c>
    </row>
    <row r="5358" spans="1:13" x14ac:dyDescent="0.35">
      <c r="A5358" s="8">
        <v>5356</v>
      </c>
      <c r="B5358" s="9" t="s">
        <v>1818</v>
      </c>
      <c r="C5358" s="9">
        <v>25</v>
      </c>
      <c r="D5358" s="9" t="s">
        <v>1820</v>
      </c>
      <c r="E5358" s="11">
        <v>20</v>
      </c>
      <c r="F5358" s="9" t="s">
        <v>510</v>
      </c>
      <c r="G5358" s="9" t="s">
        <v>542</v>
      </c>
      <c r="H5358" s="9" t="s">
        <v>645</v>
      </c>
      <c r="I5358" s="9" t="s">
        <v>646</v>
      </c>
      <c r="J5358" s="9" t="s">
        <v>647</v>
      </c>
      <c r="K5358" s="9">
        <v>6331</v>
      </c>
      <c r="L5358" s="9">
        <v>6331</v>
      </c>
      <c r="M5358" s="9">
        <v>6331</v>
      </c>
    </row>
    <row r="5359" spans="1:13" x14ac:dyDescent="0.35">
      <c r="A5359" s="8">
        <v>5357</v>
      </c>
      <c r="B5359" s="9" t="s">
        <v>1818</v>
      </c>
      <c r="C5359" s="9">
        <v>25</v>
      </c>
      <c r="D5359" s="9" t="s">
        <v>1820</v>
      </c>
      <c r="E5359" s="11">
        <v>20</v>
      </c>
      <c r="F5359" s="9" t="s">
        <v>510</v>
      </c>
      <c r="G5359" s="9" t="s">
        <v>542</v>
      </c>
      <c r="H5359" s="9" t="s">
        <v>708</v>
      </c>
      <c r="I5359" s="9" t="s">
        <v>709</v>
      </c>
      <c r="J5359" s="9" t="s">
        <v>710</v>
      </c>
      <c r="K5359" s="9">
        <v>1255</v>
      </c>
      <c r="L5359" s="9">
        <v>1255</v>
      </c>
      <c r="M5359" s="9">
        <v>1255</v>
      </c>
    </row>
    <row r="5360" spans="1:13" x14ac:dyDescent="0.35">
      <c r="A5360" s="8">
        <v>5358</v>
      </c>
      <c r="B5360" s="9" t="s">
        <v>1818</v>
      </c>
      <c r="C5360" s="9">
        <v>26</v>
      </c>
      <c r="D5360" s="9" t="s">
        <v>1821</v>
      </c>
      <c r="E5360" s="11">
        <v>1</v>
      </c>
      <c r="F5360" s="9" t="s">
        <v>10</v>
      </c>
      <c r="G5360" s="9" t="s">
        <v>11</v>
      </c>
      <c r="H5360" s="9" t="s">
        <v>12</v>
      </c>
      <c r="I5360" s="9" t="s">
        <v>13</v>
      </c>
      <c r="J5360" s="9" t="s">
        <v>14</v>
      </c>
      <c r="K5360" s="9">
        <v>160673</v>
      </c>
      <c r="L5360" s="9">
        <v>167308</v>
      </c>
      <c r="M5360" s="9">
        <v>231394</v>
      </c>
    </row>
    <row r="5361" spans="1:13" x14ac:dyDescent="0.35">
      <c r="A5361" s="8">
        <v>5359</v>
      </c>
      <c r="B5361" s="9" t="s">
        <v>1818</v>
      </c>
      <c r="C5361" s="9">
        <v>26</v>
      </c>
      <c r="D5361" s="9" t="s">
        <v>1821</v>
      </c>
      <c r="E5361" s="11">
        <v>1</v>
      </c>
      <c r="F5361" s="9" t="s">
        <v>10</v>
      </c>
      <c r="G5361" s="9" t="s">
        <v>11</v>
      </c>
      <c r="H5361" s="9" t="s">
        <v>15</v>
      </c>
      <c r="I5361" s="9" t="s">
        <v>16</v>
      </c>
      <c r="J5361" s="9" t="s">
        <v>17</v>
      </c>
      <c r="K5361" s="9">
        <v>104638</v>
      </c>
      <c r="L5361" s="9">
        <v>106817</v>
      </c>
      <c r="M5361" s="9">
        <v>155118</v>
      </c>
    </row>
    <row r="5362" spans="1:13" x14ac:dyDescent="0.35">
      <c r="A5362" s="8">
        <v>5360</v>
      </c>
      <c r="B5362" s="9" t="s">
        <v>1818</v>
      </c>
      <c r="C5362" s="9">
        <v>26</v>
      </c>
      <c r="D5362" s="9" t="s">
        <v>1821</v>
      </c>
      <c r="E5362" s="11">
        <v>1</v>
      </c>
      <c r="F5362" s="9" t="s">
        <v>10</v>
      </c>
      <c r="G5362" s="9" t="s">
        <v>11</v>
      </c>
      <c r="H5362" s="9" t="s">
        <v>18</v>
      </c>
      <c r="I5362" s="9" t="s">
        <v>19</v>
      </c>
      <c r="J5362" s="9" t="s">
        <v>20</v>
      </c>
      <c r="K5362" s="9">
        <v>1591</v>
      </c>
      <c r="L5362" s="9">
        <v>2051</v>
      </c>
      <c r="M5362" s="9">
        <v>2727</v>
      </c>
    </row>
    <row r="5363" spans="1:13" x14ac:dyDescent="0.35">
      <c r="A5363" s="8">
        <v>5361</v>
      </c>
      <c r="B5363" s="9" t="s">
        <v>1818</v>
      </c>
      <c r="C5363" s="9">
        <v>26</v>
      </c>
      <c r="D5363" s="9" t="s">
        <v>1821</v>
      </c>
      <c r="E5363" s="11">
        <v>1</v>
      </c>
      <c r="F5363" s="9" t="s">
        <v>10</v>
      </c>
      <c r="G5363" s="9" t="s">
        <v>11</v>
      </c>
      <c r="H5363" s="9" t="s">
        <v>21</v>
      </c>
      <c r="I5363" s="9" t="s">
        <v>22</v>
      </c>
      <c r="J5363" s="9" t="s">
        <v>23</v>
      </c>
      <c r="K5363" s="9">
        <v>47991</v>
      </c>
      <c r="L5363" s="9">
        <v>49210</v>
      </c>
      <c r="M5363" s="9">
        <v>66864</v>
      </c>
    </row>
    <row r="5364" spans="1:13" x14ac:dyDescent="0.35">
      <c r="A5364" s="8">
        <v>5362</v>
      </c>
      <c r="B5364" s="9" t="s">
        <v>1818</v>
      </c>
      <c r="C5364" s="9">
        <v>26</v>
      </c>
      <c r="D5364" s="9" t="s">
        <v>1821</v>
      </c>
      <c r="E5364" s="11">
        <v>1</v>
      </c>
      <c r="F5364" s="9" t="s">
        <v>10</v>
      </c>
      <c r="G5364" s="9" t="s">
        <v>11</v>
      </c>
      <c r="H5364" s="9" t="s">
        <v>24</v>
      </c>
      <c r="I5364" s="9" t="s">
        <v>25</v>
      </c>
      <c r="J5364" s="9" t="s">
        <v>26</v>
      </c>
      <c r="K5364" s="9">
        <v>127403</v>
      </c>
      <c r="L5364" s="9">
        <v>140624</v>
      </c>
      <c r="M5364" s="9">
        <v>149912</v>
      </c>
    </row>
    <row r="5365" spans="1:13" x14ac:dyDescent="0.35">
      <c r="A5365" s="8">
        <v>5363</v>
      </c>
      <c r="B5365" s="9" t="s">
        <v>1818</v>
      </c>
      <c r="C5365" s="9">
        <v>26</v>
      </c>
      <c r="D5365" s="9" t="s">
        <v>1821</v>
      </c>
      <c r="E5365" s="11">
        <v>1</v>
      </c>
      <c r="F5365" s="9" t="s">
        <v>10</v>
      </c>
      <c r="G5365" s="9" t="s">
        <v>11</v>
      </c>
      <c r="H5365" s="9" t="s">
        <v>713</v>
      </c>
      <c r="I5365" s="9" t="s">
        <v>714</v>
      </c>
      <c r="J5365" s="9" t="s">
        <v>715</v>
      </c>
      <c r="K5365" s="9">
        <v>642</v>
      </c>
      <c r="L5365" s="9">
        <v>890</v>
      </c>
      <c r="M5365" s="9">
        <v>1041</v>
      </c>
    </row>
    <row r="5366" spans="1:13" x14ac:dyDescent="0.35">
      <c r="A5366" s="8">
        <v>5364</v>
      </c>
      <c r="B5366" s="9" t="s">
        <v>1818</v>
      </c>
      <c r="C5366" s="9">
        <v>26</v>
      </c>
      <c r="D5366" s="9" t="s">
        <v>1821</v>
      </c>
      <c r="E5366" s="11">
        <v>1</v>
      </c>
      <c r="F5366" s="9" t="s">
        <v>10</v>
      </c>
      <c r="G5366" s="9" t="s">
        <v>11</v>
      </c>
      <c r="H5366" s="9" t="s">
        <v>27</v>
      </c>
      <c r="I5366" s="9" t="s">
        <v>28</v>
      </c>
      <c r="J5366" s="9" t="s">
        <v>29</v>
      </c>
      <c r="K5366" s="9">
        <v>1570</v>
      </c>
      <c r="L5366" s="9">
        <v>2582</v>
      </c>
      <c r="M5366" s="9">
        <v>2825</v>
      </c>
    </row>
    <row r="5367" spans="1:13" x14ac:dyDescent="0.35">
      <c r="A5367" s="8">
        <v>5365</v>
      </c>
      <c r="B5367" s="9" t="s">
        <v>1818</v>
      </c>
      <c r="C5367" s="9">
        <v>26</v>
      </c>
      <c r="D5367" s="9" t="s">
        <v>1821</v>
      </c>
      <c r="E5367" s="11">
        <v>1</v>
      </c>
      <c r="F5367" s="9" t="s">
        <v>10</v>
      </c>
      <c r="G5367" s="9" t="s">
        <v>11</v>
      </c>
      <c r="H5367" s="9" t="s">
        <v>719</v>
      </c>
      <c r="I5367" s="9" t="s">
        <v>720</v>
      </c>
      <c r="J5367" s="9" t="s">
        <v>721</v>
      </c>
      <c r="K5367" s="9">
        <v>1004496</v>
      </c>
      <c r="L5367" s="9">
        <v>1004496</v>
      </c>
      <c r="M5367" s="9">
        <v>1004496</v>
      </c>
    </row>
    <row r="5368" spans="1:13" x14ac:dyDescent="0.35">
      <c r="A5368" s="8">
        <v>5366</v>
      </c>
      <c r="B5368" s="9" t="s">
        <v>1818</v>
      </c>
      <c r="C5368" s="9">
        <v>26</v>
      </c>
      <c r="D5368" s="9" t="s">
        <v>1821</v>
      </c>
      <c r="E5368" s="11">
        <v>1</v>
      </c>
      <c r="F5368" s="9" t="s">
        <v>10</v>
      </c>
      <c r="G5368" s="9" t="s">
        <v>11</v>
      </c>
      <c r="H5368" s="9" t="s">
        <v>722</v>
      </c>
      <c r="I5368" s="9" t="s">
        <v>723</v>
      </c>
      <c r="J5368" s="9" t="s">
        <v>724</v>
      </c>
      <c r="K5368" s="9">
        <v>240</v>
      </c>
      <c r="L5368" s="9">
        <v>240</v>
      </c>
      <c r="M5368" s="9">
        <v>240</v>
      </c>
    </row>
    <row r="5369" spans="1:13" x14ac:dyDescent="0.35">
      <c r="A5369" s="8">
        <v>5367</v>
      </c>
      <c r="B5369" s="9" t="s">
        <v>1818</v>
      </c>
      <c r="C5369" s="9">
        <v>26</v>
      </c>
      <c r="D5369" s="9" t="s">
        <v>1821</v>
      </c>
      <c r="E5369" s="11">
        <v>2</v>
      </c>
      <c r="F5369" s="9" t="s">
        <v>10</v>
      </c>
      <c r="G5369" s="9" t="s">
        <v>30</v>
      </c>
      <c r="H5369" s="9" t="s">
        <v>31</v>
      </c>
      <c r="I5369" s="9" t="s">
        <v>32</v>
      </c>
      <c r="J5369" s="9" t="s">
        <v>33</v>
      </c>
      <c r="K5369" s="9">
        <v>7132</v>
      </c>
      <c r="L5369" s="9">
        <v>7949</v>
      </c>
      <c r="M5369" s="9">
        <v>8003</v>
      </c>
    </row>
    <row r="5370" spans="1:13" x14ac:dyDescent="0.35">
      <c r="A5370" s="8">
        <v>5368</v>
      </c>
      <c r="B5370" s="9" t="s">
        <v>1818</v>
      </c>
      <c r="C5370" s="9">
        <v>26</v>
      </c>
      <c r="D5370" s="9" t="s">
        <v>1821</v>
      </c>
      <c r="E5370" s="11">
        <v>2</v>
      </c>
      <c r="F5370" s="9" t="s">
        <v>10</v>
      </c>
      <c r="G5370" s="9" t="s">
        <v>30</v>
      </c>
      <c r="H5370" s="9" t="s">
        <v>34</v>
      </c>
      <c r="I5370" s="9" t="s">
        <v>35</v>
      </c>
      <c r="J5370" s="9" t="s">
        <v>36</v>
      </c>
      <c r="K5370" s="9">
        <v>74</v>
      </c>
      <c r="L5370" s="9">
        <v>180</v>
      </c>
      <c r="M5370" s="9">
        <v>228</v>
      </c>
    </row>
    <row r="5371" spans="1:13" x14ac:dyDescent="0.35">
      <c r="A5371" s="8">
        <v>5369</v>
      </c>
      <c r="B5371" s="9" t="s">
        <v>1818</v>
      </c>
      <c r="C5371" s="9">
        <v>26</v>
      </c>
      <c r="D5371" s="9" t="s">
        <v>1821</v>
      </c>
      <c r="E5371" s="11">
        <v>2</v>
      </c>
      <c r="F5371" s="9" t="s">
        <v>10</v>
      </c>
      <c r="G5371" s="9" t="s">
        <v>30</v>
      </c>
      <c r="H5371" s="9" t="s">
        <v>914</v>
      </c>
      <c r="I5371" s="9" t="s">
        <v>915</v>
      </c>
      <c r="J5371" s="9" t="s">
        <v>916</v>
      </c>
      <c r="K5371" s="9">
        <v>375</v>
      </c>
      <c r="L5371" s="9">
        <v>375</v>
      </c>
      <c r="M5371" s="9">
        <v>375</v>
      </c>
    </row>
    <row r="5372" spans="1:13" x14ac:dyDescent="0.35">
      <c r="A5372" s="8">
        <v>5370</v>
      </c>
      <c r="B5372" s="9" t="s">
        <v>1818</v>
      </c>
      <c r="C5372" s="9">
        <v>26</v>
      </c>
      <c r="D5372" s="9" t="s">
        <v>1821</v>
      </c>
      <c r="E5372" s="11">
        <v>2</v>
      </c>
      <c r="F5372" s="9" t="s">
        <v>10</v>
      </c>
      <c r="G5372" s="9" t="s">
        <v>30</v>
      </c>
      <c r="H5372" s="9" t="s">
        <v>37</v>
      </c>
      <c r="I5372" s="9" t="s">
        <v>38</v>
      </c>
      <c r="J5372" s="9" t="s">
        <v>39</v>
      </c>
      <c r="K5372" s="9">
        <v>62863</v>
      </c>
      <c r="L5372" s="9">
        <v>71487</v>
      </c>
      <c r="M5372" s="9">
        <v>75602</v>
      </c>
    </row>
    <row r="5373" spans="1:13" x14ac:dyDescent="0.35">
      <c r="A5373" s="8">
        <v>5371</v>
      </c>
      <c r="B5373" s="9" t="s">
        <v>1818</v>
      </c>
      <c r="C5373" s="9">
        <v>26</v>
      </c>
      <c r="D5373" s="9" t="s">
        <v>1821</v>
      </c>
      <c r="E5373" s="11">
        <v>2</v>
      </c>
      <c r="F5373" s="9" t="s">
        <v>10</v>
      </c>
      <c r="G5373" s="9" t="s">
        <v>30</v>
      </c>
      <c r="H5373" s="9" t="s">
        <v>40</v>
      </c>
      <c r="I5373" s="9" t="s">
        <v>41</v>
      </c>
      <c r="J5373" s="9" t="s">
        <v>42</v>
      </c>
      <c r="K5373" s="9">
        <v>2038</v>
      </c>
      <c r="L5373" s="9">
        <v>2373</v>
      </c>
      <c r="M5373" s="9">
        <v>2685</v>
      </c>
    </row>
    <row r="5374" spans="1:13" x14ac:dyDescent="0.35">
      <c r="A5374" s="8">
        <v>5372</v>
      </c>
      <c r="B5374" s="9" t="s">
        <v>1818</v>
      </c>
      <c r="C5374" s="9">
        <v>26</v>
      </c>
      <c r="D5374" s="9" t="s">
        <v>1821</v>
      </c>
      <c r="E5374" s="11">
        <v>2</v>
      </c>
      <c r="F5374" s="9" t="s">
        <v>10</v>
      </c>
      <c r="G5374" s="9" t="s">
        <v>30</v>
      </c>
      <c r="H5374" s="9" t="s">
        <v>43</v>
      </c>
      <c r="I5374" s="9" t="s">
        <v>44</v>
      </c>
      <c r="J5374" s="9" t="s">
        <v>45</v>
      </c>
      <c r="K5374" s="9">
        <v>2067</v>
      </c>
      <c r="L5374" s="9">
        <v>4455</v>
      </c>
      <c r="M5374" s="9">
        <v>5785</v>
      </c>
    </row>
    <row r="5375" spans="1:13" x14ac:dyDescent="0.35">
      <c r="A5375" s="8">
        <v>5373</v>
      </c>
      <c r="B5375" s="9" t="s">
        <v>1818</v>
      </c>
      <c r="C5375" s="9">
        <v>26</v>
      </c>
      <c r="D5375" s="9" t="s">
        <v>1821</v>
      </c>
      <c r="E5375" s="11">
        <v>2</v>
      </c>
      <c r="F5375" s="9" t="s">
        <v>10</v>
      </c>
      <c r="G5375" s="9" t="s">
        <v>30</v>
      </c>
      <c r="H5375" s="9" t="s">
        <v>46</v>
      </c>
      <c r="I5375" s="9" t="s">
        <v>47</v>
      </c>
      <c r="J5375" s="9" t="s">
        <v>48</v>
      </c>
      <c r="K5375" s="9">
        <v>51</v>
      </c>
      <c r="L5375" s="9">
        <v>51</v>
      </c>
      <c r="M5375" s="9">
        <v>51</v>
      </c>
    </row>
    <row r="5376" spans="1:13" x14ac:dyDescent="0.35">
      <c r="A5376" s="8">
        <v>5374</v>
      </c>
      <c r="B5376" s="9" t="s">
        <v>1818</v>
      </c>
      <c r="C5376" s="9">
        <v>26</v>
      </c>
      <c r="D5376" s="9" t="s">
        <v>1821</v>
      </c>
      <c r="E5376" s="11">
        <v>2</v>
      </c>
      <c r="F5376" s="9" t="s">
        <v>10</v>
      </c>
      <c r="G5376" s="9" t="s">
        <v>30</v>
      </c>
      <c r="H5376" s="9" t="s">
        <v>49</v>
      </c>
      <c r="I5376" s="9" t="s">
        <v>50</v>
      </c>
      <c r="J5376" s="9" t="s">
        <v>51</v>
      </c>
      <c r="K5376" s="9">
        <v>650</v>
      </c>
      <c r="L5376" s="9">
        <v>1003</v>
      </c>
      <c r="M5376" s="9">
        <v>1299</v>
      </c>
    </row>
    <row r="5377" spans="1:13" x14ac:dyDescent="0.35">
      <c r="A5377" s="8">
        <v>5375</v>
      </c>
      <c r="B5377" s="9" t="s">
        <v>1818</v>
      </c>
      <c r="C5377" s="9">
        <v>26</v>
      </c>
      <c r="D5377" s="9" t="s">
        <v>1821</v>
      </c>
      <c r="E5377" s="11">
        <v>2</v>
      </c>
      <c r="F5377" s="9" t="s">
        <v>10</v>
      </c>
      <c r="G5377" s="9" t="s">
        <v>30</v>
      </c>
      <c r="H5377" s="9" t="s">
        <v>52</v>
      </c>
      <c r="I5377" s="9" t="s">
        <v>53</v>
      </c>
      <c r="J5377" s="9" t="s">
        <v>54</v>
      </c>
      <c r="K5377" s="9">
        <v>31494</v>
      </c>
      <c r="L5377" s="9">
        <v>53286</v>
      </c>
      <c r="M5377" s="9">
        <v>56842</v>
      </c>
    </row>
    <row r="5378" spans="1:13" x14ac:dyDescent="0.35">
      <c r="A5378" s="8">
        <v>5376</v>
      </c>
      <c r="B5378" s="9" t="s">
        <v>1818</v>
      </c>
      <c r="C5378" s="9">
        <v>26</v>
      </c>
      <c r="D5378" s="9" t="s">
        <v>1821</v>
      </c>
      <c r="E5378" s="11">
        <v>2</v>
      </c>
      <c r="F5378" s="9" t="s">
        <v>10</v>
      </c>
      <c r="G5378" s="9" t="s">
        <v>30</v>
      </c>
      <c r="H5378" s="9" t="s">
        <v>55</v>
      </c>
      <c r="I5378" s="9" t="s">
        <v>56</v>
      </c>
      <c r="J5378" s="9" t="s">
        <v>57</v>
      </c>
      <c r="K5378" s="9">
        <v>4028</v>
      </c>
      <c r="L5378" s="9">
        <v>4449</v>
      </c>
      <c r="M5378" s="9">
        <v>4823</v>
      </c>
    </row>
    <row r="5379" spans="1:13" x14ac:dyDescent="0.35">
      <c r="A5379" s="8">
        <v>5377</v>
      </c>
      <c r="B5379" s="9" t="s">
        <v>1818</v>
      </c>
      <c r="C5379" s="9">
        <v>26</v>
      </c>
      <c r="D5379" s="9" t="s">
        <v>1821</v>
      </c>
      <c r="E5379" s="11">
        <v>2</v>
      </c>
      <c r="F5379" s="9" t="s">
        <v>10</v>
      </c>
      <c r="G5379" s="9" t="s">
        <v>30</v>
      </c>
      <c r="H5379" s="9" t="s">
        <v>58</v>
      </c>
      <c r="I5379" s="9" t="s">
        <v>59</v>
      </c>
      <c r="J5379" s="9" t="s">
        <v>60</v>
      </c>
      <c r="K5379" s="9">
        <v>6152</v>
      </c>
      <c r="L5379" s="9">
        <v>9459</v>
      </c>
      <c r="M5379" s="9">
        <v>13843</v>
      </c>
    </row>
    <row r="5380" spans="1:13" x14ac:dyDescent="0.35">
      <c r="A5380" s="8">
        <v>5378</v>
      </c>
      <c r="B5380" s="9" t="s">
        <v>1818</v>
      </c>
      <c r="C5380" s="9">
        <v>26</v>
      </c>
      <c r="D5380" s="9" t="s">
        <v>1821</v>
      </c>
      <c r="E5380" s="11">
        <v>2</v>
      </c>
      <c r="F5380" s="9" t="s">
        <v>10</v>
      </c>
      <c r="G5380" s="9" t="s">
        <v>30</v>
      </c>
      <c r="H5380" s="9" t="s">
        <v>61</v>
      </c>
      <c r="I5380" s="9" t="s">
        <v>62</v>
      </c>
      <c r="J5380" s="9" t="s">
        <v>63</v>
      </c>
      <c r="K5380" s="9">
        <v>25529</v>
      </c>
      <c r="L5380" s="9">
        <v>25714</v>
      </c>
      <c r="M5380" s="9">
        <v>25718</v>
      </c>
    </row>
    <row r="5381" spans="1:13" x14ac:dyDescent="0.35">
      <c r="A5381" s="8">
        <v>5379</v>
      </c>
      <c r="B5381" s="9" t="s">
        <v>1818</v>
      </c>
      <c r="C5381" s="9">
        <v>26</v>
      </c>
      <c r="D5381" s="9" t="s">
        <v>1821</v>
      </c>
      <c r="E5381" s="11">
        <v>2</v>
      </c>
      <c r="F5381" s="9" t="s">
        <v>10</v>
      </c>
      <c r="G5381" s="9" t="s">
        <v>30</v>
      </c>
      <c r="H5381" s="9" t="s">
        <v>64</v>
      </c>
      <c r="I5381" s="9" t="s">
        <v>65</v>
      </c>
      <c r="J5381" s="9" t="s">
        <v>66</v>
      </c>
      <c r="K5381" s="9">
        <v>5929</v>
      </c>
      <c r="L5381" s="9">
        <v>6857</v>
      </c>
      <c r="M5381" s="9">
        <v>7715</v>
      </c>
    </row>
    <row r="5382" spans="1:13" x14ac:dyDescent="0.35">
      <c r="A5382" s="8">
        <v>5380</v>
      </c>
      <c r="B5382" s="9" t="s">
        <v>1818</v>
      </c>
      <c r="C5382" s="9">
        <v>26</v>
      </c>
      <c r="D5382" s="9" t="s">
        <v>1821</v>
      </c>
      <c r="E5382" s="11">
        <v>2</v>
      </c>
      <c r="F5382" s="9" t="s">
        <v>10</v>
      </c>
      <c r="G5382" s="9" t="s">
        <v>30</v>
      </c>
      <c r="H5382" s="9" t="s">
        <v>67</v>
      </c>
      <c r="I5382" s="9" t="s">
        <v>68</v>
      </c>
      <c r="J5382" s="9" t="s">
        <v>69</v>
      </c>
      <c r="K5382" s="9">
        <v>2175</v>
      </c>
      <c r="L5382" s="9">
        <v>2428</v>
      </c>
      <c r="M5382" s="9">
        <v>2903</v>
      </c>
    </row>
    <row r="5383" spans="1:13" x14ac:dyDescent="0.35">
      <c r="A5383" s="8">
        <v>5381</v>
      </c>
      <c r="B5383" s="9" t="s">
        <v>1818</v>
      </c>
      <c r="C5383" s="9">
        <v>26</v>
      </c>
      <c r="D5383" s="9" t="s">
        <v>1821</v>
      </c>
      <c r="E5383" s="11">
        <v>2</v>
      </c>
      <c r="F5383" s="9" t="s">
        <v>10</v>
      </c>
      <c r="G5383" s="9" t="s">
        <v>30</v>
      </c>
      <c r="H5383" s="9" t="s">
        <v>70</v>
      </c>
      <c r="I5383" s="9" t="s">
        <v>71</v>
      </c>
      <c r="J5383" s="9" t="s">
        <v>72</v>
      </c>
      <c r="K5383" s="9">
        <v>10512</v>
      </c>
      <c r="L5383" s="9">
        <v>11821</v>
      </c>
      <c r="M5383" s="9">
        <v>15461</v>
      </c>
    </row>
    <row r="5384" spans="1:13" x14ac:dyDescent="0.35">
      <c r="A5384" s="8">
        <v>5382</v>
      </c>
      <c r="B5384" s="9" t="s">
        <v>1818</v>
      </c>
      <c r="C5384" s="9">
        <v>26</v>
      </c>
      <c r="D5384" s="9" t="s">
        <v>1821</v>
      </c>
      <c r="E5384" s="11">
        <v>2</v>
      </c>
      <c r="F5384" s="9" t="s">
        <v>10</v>
      </c>
      <c r="G5384" s="9" t="s">
        <v>30</v>
      </c>
      <c r="H5384" s="9" t="s">
        <v>73</v>
      </c>
      <c r="I5384" s="9" t="s">
        <v>74</v>
      </c>
      <c r="J5384" s="9" t="s">
        <v>75</v>
      </c>
      <c r="K5384" s="9">
        <v>17500</v>
      </c>
      <c r="L5384" s="9">
        <v>18740</v>
      </c>
      <c r="M5384" s="9">
        <v>21108</v>
      </c>
    </row>
    <row r="5385" spans="1:13" x14ac:dyDescent="0.35">
      <c r="A5385" s="8">
        <v>5383</v>
      </c>
      <c r="B5385" s="9" t="s">
        <v>1818</v>
      </c>
      <c r="C5385" s="9">
        <v>26</v>
      </c>
      <c r="D5385" s="9" t="s">
        <v>1821</v>
      </c>
      <c r="E5385" s="11">
        <v>2</v>
      </c>
      <c r="F5385" s="9" t="s">
        <v>10</v>
      </c>
      <c r="G5385" s="9" t="s">
        <v>30</v>
      </c>
      <c r="H5385" s="9" t="s">
        <v>76</v>
      </c>
      <c r="I5385" s="9" t="s">
        <v>77</v>
      </c>
      <c r="J5385" s="9" t="s">
        <v>78</v>
      </c>
      <c r="K5385" s="9">
        <v>12565</v>
      </c>
      <c r="L5385" s="9">
        <v>17779</v>
      </c>
      <c r="M5385" s="9">
        <v>24337</v>
      </c>
    </row>
    <row r="5386" spans="1:13" x14ac:dyDescent="0.35">
      <c r="A5386" s="8">
        <v>5384</v>
      </c>
      <c r="B5386" s="9" t="s">
        <v>1818</v>
      </c>
      <c r="C5386" s="9">
        <v>26</v>
      </c>
      <c r="D5386" s="9" t="s">
        <v>1821</v>
      </c>
      <c r="E5386" s="11">
        <v>2</v>
      </c>
      <c r="F5386" s="9" t="s">
        <v>10</v>
      </c>
      <c r="G5386" s="9" t="s">
        <v>30</v>
      </c>
      <c r="H5386" s="9" t="s">
        <v>79</v>
      </c>
      <c r="I5386" s="9" t="s">
        <v>80</v>
      </c>
      <c r="J5386" s="9" t="s">
        <v>81</v>
      </c>
      <c r="K5386" s="9">
        <v>6703</v>
      </c>
      <c r="L5386" s="9">
        <v>7783</v>
      </c>
      <c r="M5386" s="9">
        <v>8481</v>
      </c>
    </row>
    <row r="5387" spans="1:13" x14ac:dyDescent="0.35">
      <c r="A5387" s="8">
        <v>5385</v>
      </c>
      <c r="B5387" s="9" t="s">
        <v>1818</v>
      </c>
      <c r="C5387" s="9">
        <v>26</v>
      </c>
      <c r="D5387" s="9" t="s">
        <v>1821</v>
      </c>
      <c r="E5387" s="11">
        <v>2</v>
      </c>
      <c r="F5387" s="9" t="s">
        <v>10</v>
      </c>
      <c r="G5387" s="9" t="s">
        <v>30</v>
      </c>
      <c r="H5387" s="9" t="s">
        <v>82</v>
      </c>
      <c r="I5387" s="9" t="s">
        <v>83</v>
      </c>
      <c r="J5387" s="9" t="s">
        <v>84</v>
      </c>
      <c r="K5387" s="9">
        <v>3004</v>
      </c>
      <c r="L5387" s="9">
        <v>3782</v>
      </c>
      <c r="M5387" s="9">
        <v>5474</v>
      </c>
    </row>
    <row r="5388" spans="1:13" x14ac:dyDescent="0.35">
      <c r="A5388" s="8">
        <v>5386</v>
      </c>
      <c r="B5388" s="9" t="s">
        <v>1818</v>
      </c>
      <c r="C5388" s="9">
        <v>26</v>
      </c>
      <c r="D5388" s="9" t="s">
        <v>1821</v>
      </c>
      <c r="E5388" s="11">
        <v>2</v>
      </c>
      <c r="F5388" s="9" t="s">
        <v>10</v>
      </c>
      <c r="G5388" s="9" t="s">
        <v>30</v>
      </c>
      <c r="H5388" s="9" t="s">
        <v>755</v>
      </c>
      <c r="I5388" s="9" t="s">
        <v>756</v>
      </c>
      <c r="J5388" s="9" t="s">
        <v>757</v>
      </c>
      <c r="K5388" s="9">
        <v>118281</v>
      </c>
      <c r="L5388" s="9">
        <v>143577</v>
      </c>
      <c r="M5388" s="9">
        <v>166928</v>
      </c>
    </row>
    <row r="5389" spans="1:13" x14ac:dyDescent="0.35">
      <c r="A5389" s="8">
        <v>5387</v>
      </c>
      <c r="B5389" s="9" t="s">
        <v>1818</v>
      </c>
      <c r="C5389" s="9">
        <v>26</v>
      </c>
      <c r="D5389" s="9" t="s">
        <v>1821</v>
      </c>
      <c r="E5389" s="11">
        <v>3</v>
      </c>
      <c r="F5389" s="9" t="s">
        <v>10</v>
      </c>
      <c r="G5389" s="9" t="s">
        <v>85</v>
      </c>
      <c r="H5389" s="9" t="s">
        <v>86</v>
      </c>
      <c r="I5389" s="9" t="s">
        <v>87</v>
      </c>
      <c r="J5389" s="9" t="s">
        <v>88</v>
      </c>
      <c r="K5389" s="9">
        <v>41078</v>
      </c>
      <c r="L5389" s="9">
        <v>46195</v>
      </c>
      <c r="M5389" s="9">
        <v>52343</v>
      </c>
    </row>
    <row r="5390" spans="1:13" x14ac:dyDescent="0.35">
      <c r="A5390" s="8">
        <v>5388</v>
      </c>
      <c r="B5390" s="9" t="s">
        <v>1818</v>
      </c>
      <c r="C5390" s="9">
        <v>26</v>
      </c>
      <c r="D5390" s="9" t="s">
        <v>1821</v>
      </c>
      <c r="E5390" s="11">
        <v>3</v>
      </c>
      <c r="F5390" s="9" t="s">
        <v>10</v>
      </c>
      <c r="G5390" s="9" t="s">
        <v>85</v>
      </c>
      <c r="H5390" s="9" t="s">
        <v>89</v>
      </c>
      <c r="I5390" s="9" t="s">
        <v>90</v>
      </c>
      <c r="J5390" s="9" t="s">
        <v>91</v>
      </c>
      <c r="K5390" s="9">
        <v>16461</v>
      </c>
      <c r="L5390" s="9">
        <v>16461</v>
      </c>
      <c r="M5390" s="9">
        <v>16461</v>
      </c>
    </row>
    <row r="5391" spans="1:13" x14ac:dyDescent="0.35">
      <c r="A5391" s="8">
        <v>5389</v>
      </c>
      <c r="B5391" s="9" t="s">
        <v>1818</v>
      </c>
      <c r="C5391" s="9">
        <v>26</v>
      </c>
      <c r="D5391" s="9" t="s">
        <v>1821</v>
      </c>
      <c r="E5391" s="11">
        <v>4</v>
      </c>
      <c r="F5391" s="9" t="s">
        <v>92</v>
      </c>
      <c r="G5391" s="9" t="s">
        <v>93</v>
      </c>
      <c r="H5391" s="9" t="s">
        <v>94</v>
      </c>
      <c r="I5391" s="9" t="s">
        <v>95</v>
      </c>
      <c r="J5391" s="9" t="s">
        <v>96</v>
      </c>
      <c r="K5391" s="9">
        <v>10934</v>
      </c>
      <c r="L5391" s="9">
        <v>14656</v>
      </c>
      <c r="M5391" s="9">
        <v>19323</v>
      </c>
    </row>
    <row r="5392" spans="1:13" x14ac:dyDescent="0.35">
      <c r="A5392" s="8">
        <v>5390</v>
      </c>
      <c r="B5392" s="9" t="s">
        <v>1818</v>
      </c>
      <c r="C5392" s="9">
        <v>26</v>
      </c>
      <c r="D5392" s="9" t="s">
        <v>1821</v>
      </c>
      <c r="E5392" s="11">
        <v>4</v>
      </c>
      <c r="F5392" s="9" t="s">
        <v>92</v>
      </c>
      <c r="G5392" s="9" t="s">
        <v>93</v>
      </c>
      <c r="H5392" s="9" t="s">
        <v>97</v>
      </c>
      <c r="I5392" s="9" t="s">
        <v>98</v>
      </c>
      <c r="J5392" s="9" t="s">
        <v>99</v>
      </c>
      <c r="K5392" s="9">
        <v>9378</v>
      </c>
      <c r="L5392" s="9">
        <v>10746</v>
      </c>
      <c r="M5392" s="9">
        <v>14192</v>
      </c>
    </row>
    <row r="5393" spans="1:13" x14ac:dyDescent="0.35">
      <c r="A5393" s="8">
        <v>5391</v>
      </c>
      <c r="B5393" s="9" t="s">
        <v>1818</v>
      </c>
      <c r="C5393" s="9">
        <v>26</v>
      </c>
      <c r="D5393" s="9" t="s">
        <v>1821</v>
      </c>
      <c r="E5393" s="11">
        <v>4</v>
      </c>
      <c r="F5393" s="9" t="s">
        <v>92</v>
      </c>
      <c r="G5393" s="9" t="s">
        <v>93</v>
      </c>
      <c r="H5393" s="9" t="s">
        <v>100</v>
      </c>
      <c r="I5393" s="9" t="s">
        <v>101</v>
      </c>
      <c r="J5393" s="9" t="s">
        <v>102</v>
      </c>
      <c r="K5393" s="9">
        <v>1527</v>
      </c>
      <c r="L5393" s="9">
        <v>2019</v>
      </c>
      <c r="M5393" s="9">
        <v>2687</v>
      </c>
    </row>
    <row r="5394" spans="1:13" x14ac:dyDescent="0.35">
      <c r="A5394" s="8">
        <v>5392</v>
      </c>
      <c r="B5394" s="9" t="s">
        <v>1818</v>
      </c>
      <c r="C5394" s="9">
        <v>26</v>
      </c>
      <c r="D5394" s="9" t="s">
        <v>1821</v>
      </c>
      <c r="E5394" s="11">
        <v>4</v>
      </c>
      <c r="F5394" s="9" t="s">
        <v>92</v>
      </c>
      <c r="G5394" s="9" t="s">
        <v>93</v>
      </c>
      <c r="H5394" s="9" t="s">
        <v>103</v>
      </c>
      <c r="I5394" s="9" t="s">
        <v>104</v>
      </c>
      <c r="J5394" s="9" t="s">
        <v>105</v>
      </c>
      <c r="K5394" s="9">
        <v>964</v>
      </c>
      <c r="L5394" s="9">
        <v>1429</v>
      </c>
      <c r="M5394" s="9">
        <v>2109</v>
      </c>
    </row>
    <row r="5395" spans="1:13" x14ac:dyDescent="0.35">
      <c r="A5395" s="8">
        <v>5393</v>
      </c>
      <c r="B5395" s="9" t="s">
        <v>1818</v>
      </c>
      <c r="C5395" s="9">
        <v>26</v>
      </c>
      <c r="D5395" s="9" t="s">
        <v>1821</v>
      </c>
      <c r="E5395" s="11">
        <v>4</v>
      </c>
      <c r="F5395" s="9" t="s">
        <v>92</v>
      </c>
      <c r="G5395" s="9" t="s">
        <v>93</v>
      </c>
      <c r="H5395" s="9" t="s">
        <v>106</v>
      </c>
      <c r="I5395" s="9" t="s">
        <v>107</v>
      </c>
      <c r="J5395" s="9" t="s">
        <v>108</v>
      </c>
      <c r="K5395" s="9">
        <v>3911</v>
      </c>
      <c r="L5395" s="9">
        <v>5107</v>
      </c>
      <c r="M5395" s="9">
        <v>7177</v>
      </c>
    </row>
    <row r="5396" spans="1:13" x14ac:dyDescent="0.35">
      <c r="A5396" s="8">
        <v>5394</v>
      </c>
      <c r="B5396" s="9" t="s">
        <v>1818</v>
      </c>
      <c r="C5396" s="9">
        <v>26</v>
      </c>
      <c r="D5396" s="9" t="s">
        <v>1821</v>
      </c>
      <c r="E5396" s="11">
        <v>4</v>
      </c>
      <c r="F5396" s="9" t="s">
        <v>92</v>
      </c>
      <c r="G5396" s="9" t="s">
        <v>93</v>
      </c>
      <c r="H5396" s="9" t="s">
        <v>109</v>
      </c>
      <c r="I5396" s="9" t="s">
        <v>110</v>
      </c>
      <c r="J5396" s="9" t="s">
        <v>111</v>
      </c>
      <c r="K5396" s="9">
        <v>1344</v>
      </c>
      <c r="L5396" s="9">
        <v>1750</v>
      </c>
      <c r="M5396" s="9">
        <v>2138</v>
      </c>
    </row>
    <row r="5397" spans="1:13" x14ac:dyDescent="0.35">
      <c r="A5397" s="8">
        <v>5395</v>
      </c>
      <c r="B5397" s="9" t="s">
        <v>1818</v>
      </c>
      <c r="C5397" s="9">
        <v>26</v>
      </c>
      <c r="D5397" s="9" t="s">
        <v>1821</v>
      </c>
      <c r="E5397" s="11">
        <v>4</v>
      </c>
      <c r="F5397" s="9" t="s">
        <v>92</v>
      </c>
      <c r="G5397" s="9" t="s">
        <v>93</v>
      </c>
      <c r="H5397" s="9" t="s">
        <v>673</v>
      </c>
      <c r="I5397" s="9" t="s">
        <v>674</v>
      </c>
      <c r="J5397" s="9" t="s">
        <v>675</v>
      </c>
      <c r="K5397" s="9">
        <v>3802</v>
      </c>
      <c r="L5397" s="9">
        <v>5502</v>
      </c>
      <c r="M5397" s="9">
        <v>6519</v>
      </c>
    </row>
    <row r="5398" spans="1:13" x14ac:dyDescent="0.35">
      <c r="A5398" s="8">
        <v>5396</v>
      </c>
      <c r="B5398" s="9" t="s">
        <v>1818</v>
      </c>
      <c r="C5398" s="9">
        <v>26</v>
      </c>
      <c r="D5398" s="9" t="s">
        <v>1821</v>
      </c>
      <c r="E5398" s="11">
        <v>4</v>
      </c>
      <c r="F5398" s="9" t="s">
        <v>92</v>
      </c>
      <c r="G5398" s="9" t="s">
        <v>93</v>
      </c>
      <c r="H5398" s="9" t="s">
        <v>112</v>
      </c>
      <c r="I5398" s="9" t="s">
        <v>113</v>
      </c>
      <c r="J5398" s="9" t="s">
        <v>114</v>
      </c>
      <c r="K5398" s="9">
        <v>2440</v>
      </c>
      <c r="L5398" s="9">
        <v>3466</v>
      </c>
      <c r="M5398" s="9">
        <v>6052</v>
      </c>
    </row>
    <row r="5399" spans="1:13" x14ac:dyDescent="0.35">
      <c r="A5399" s="8">
        <v>5397</v>
      </c>
      <c r="B5399" s="9" t="s">
        <v>1818</v>
      </c>
      <c r="C5399" s="9">
        <v>26</v>
      </c>
      <c r="D5399" s="9" t="s">
        <v>1821</v>
      </c>
      <c r="E5399" s="11">
        <v>4</v>
      </c>
      <c r="F5399" s="9" t="s">
        <v>92</v>
      </c>
      <c r="G5399" s="9" t="s">
        <v>93</v>
      </c>
      <c r="H5399" s="9" t="s">
        <v>115</v>
      </c>
      <c r="I5399" s="9" t="s">
        <v>116</v>
      </c>
      <c r="J5399" s="9" t="s">
        <v>117</v>
      </c>
      <c r="K5399" s="9">
        <v>6265</v>
      </c>
      <c r="L5399" s="9">
        <v>8641</v>
      </c>
      <c r="M5399" s="9">
        <v>11223</v>
      </c>
    </row>
    <row r="5400" spans="1:13" x14ac:dyDescent="0.35">
      <c r="A5400" s="8">
        <v>5398</v>
      </c>
      <c r="B5400" s="9" t="s">
        <v>1818</v>
      </c>
      <c r="C5400" s="9">
        <v>26</v>
      </c>
      <c r="D5400" s="9" t="s">
        <v>1821</v>
      </c>
      <c r="E5400" s="11">
        <v>4</v>
      </c>
      <c r="F5400" s="9" t="s">
        <v>92</v>
      </c>
      <c r="G5400" s="9" t="s">
        <v>93</v>
      </c>
      <c r="H5400" s="9" t="s">
        <v>118</v>
      </c>
      <c r="I5400" s="9" t="s">
        <v>119</v>
      </c>
      <c r="J5400" s="9" t="s">
        <v>120</v>
      </c>
      <c r="K5400" s="9">
        <v>8603</v>
      </c>
      <c r="L5400" s="9">
        <v>12340</v>
      </c>
      <c r="M5400" s="9">
        <v>15061</v>
      </c>
    </row>
    <row r="5401" spans="1:13" x14ac:dyDescent="0.35">
      <c r="A5401" s="8">
        <v>5399</v>
      </c>
      <c r="B5401" s="9" t="s">
        <v>1818</v>
      </c>
      <c r="C5401" s="9">
        <v>26</v>
      </c>
      <c r="D5401" s="9" t="s">
        <v>1821</v>
      </c>
      <c r="E5401" s="11">
        <v>4</v>
      </c>
      <c r="F5401" s="9" t="s">
        <v>92</v>
      </c>
      <c r="G5401" s="9" t="s">
        <v>93</v>
      </c>
      <c r="H5401" s="9" t="s">
        <v>767</v>
      </c>
      <c r="I5401" s="9" t="s">
        <v>768</v>
      </c>
      <c r="J5401" s="9" t="s">
        <v>769</v>
      </c>
      <c r="K5401" s="9">
        <v>743</v>
      </c>
      <c r="L5401" s="9">
        <v>1175</v>
      </c>
      <c r="M5401" s="9">
        <v>1632</v>
      </c>
    </row>
    <row r="5402" spans="1:13" x14ac:dyDescent="0.35">
      <c r="A5402" s="8">
        <v>5400</v>
      </c>
      <c r="B5402" s="9" t="s">
        <v>1818</v>
      </c>
      <c r="C5402" s="9">
        <v>26</v>
      </c>
      <c r="D5402" s="9" t="s">
        <v>1821</v>
      </c>
      <c r="E5402" s="11">
        <v>4</v>
      </c>
      <c r="F5402" s="9" t="s">
        <v>92</v>
      </c>
      <c r="G5402" s="9" t="s">
        <v>93</v>
      </c>
      <c r="H5402" s="9" t="s">
        <v>121</v>
      </c>
      <c r="I5402" s="9" t="s">
        <v>122</v>
      </c>
      <c r="J5402" s="9" t="s">
        <v>123</v>
      </c>
      <c r="K5402" s="9">
        <v>5579</v>
      </c>
      <c r="L5402" s="9">
        <v>6573</v>
      </c>
      <c r="M5402" s="9">
        <v>8523</v>
      </c>
    </row>
    <row r="5403" spans="1:13" x14ac:dyDescent="0.35">
      <c r="A5403" s="8">
        <v>5401</v>
      </c>
      <c r="B5403" s="9" t="s">
        <v>1818</v>
      </c>
      <c r="C5403" s="9">
        <v>26</v>
      </c>
      <c r="D5403" s="9" t="s">
        <v>1821</v>
      </c>
      <c r="E5403" s="11">
        <v>4</v>
      </c>
      <c r="F5403" s="9" t="s">
        <v>92</v>
      </c>
      <c r="G5403" s="9" t="s">
        <v>93</v>
      </c>
      <c r="H5403" s="9" t="s">
        <v>124</v>
      </c>
      <c r="I5403" s="9" t="s">
        <v>125</v>
      </c>
      <c r="J5403" s="9" t="s">
        <v>126</v>
      </c>
      <c r="K5403" s="9">
        <v>6091</v>
      </c>
      <c r="L5403" s="9">
        <v>7980</v>
      </c>
      <c r="M5403" s="9">
        <v>9876</v>
      </c>
    </row>
    <row r="5404" spans="1:13" x14ac:dyDescent="0.35">
      <c r="A5404" s="8">
        <v>5402</v>
      </c>
      <c r="B5404" s="9" t="s">
        <v>1818</v>
      </c>
      <c r="C5404" s="9">
        <v>26</v>
      </c>
      <c r="D5404" s="9" t="s">
        <v>1821</v>
      </c>
      <c r="E5404" s="11">
        <v>4</v>
      </c>
      <c r="F5404" s="9" t="s">
        <v>92</v>
      </c>
      <c r="G5404" s="9" t="s">
        <v>93</v>
      </c>
      <c r="H5404" s="9" t="s">
        <v>127</v>
      </c>
      <c r="I5404" s="9" t="s">
        <v>128</v>
      </c>
      <c r="J5404" s="9" t="s">
        <v>129</v>
      </c>
      <c r="K5404" s="9">
        <v>172</v>
      </c>
      <c r="L5404" s="9">
        <v>192</v>
      </c>
      <c r="M5404" s="9">
        <v>884</v>
      </c>
    </row>
    <row r="5405" spans="1:13" x14ac:dyDescent="0.35">
      <c r="A5405" s="8">
        <v>5403</v>
      </c>
      <c r="B5405" s="9" t="s">
        <v>1818</v>
      </c>
      <c r="C5405" s="9">
        <v>26</v>
      </c>
      <c r="D5405" s="9" t="s">
        <v>1821</v>
      </c>
      <c r="E5405" s="11">
        <v>4</v>
      </c>
      <c r="F5405" s="9" t="s">
        <v>92</v>
      </c>
      <c r="G5405" s="9" t="s">
        <v>93</v>
      </c>
      <c r="H5405" s="9" t="s">
        <v>130</v>
      </c>
      <c r="I5405" s="9" t="s">
        <v>131</v>
      </c>
      <c r="J5405" s="9" t="s">
        <v>132</v>
      </c>
      <c r="K5405" s="9">
        <v>3463</v>
      </c>
      <c r="L5405" s="9">
        <v>4836</v>
      </c>
      <c r="M5405" s="9">
        <v>6143</v>
      </c>
    </row>
    <row r="5406" spans="1:13" x14ac:dyDescent="0.35">
      <c r="A5406" s="8">
        <v>5404</v>
      </c>
      <c r="B5406" s="9" t="s">
        <v>1818</v>
      </c>
      <c r="C5406" s="9">
        <v>26</v>
      </c>
      <c r="D5406" s="9" t="s">
        <v>1821</v>
      </c>
      <c r="E5406" s="11">
        <v>4</v>
      </c>
      <c r="F5406" s="9" t="s">
        <v>92</v>
      </c>
      <c r="G5406" s="9" t="s">
        <v>93</v>
      </c>
      <c r="H5406" s="9" t="s">
        <v>770</v>
      </c>
      <c r="I5406" s="9" t="s">
        <v>771</v>
      </c>
      <c r="J5406" s="9" t="s">
        <v>772</v>
      </c>
      <c r="K5406" s="9">
        <v>111</v>
      </c>
      <c r="L5406" s="9">
        <v>111</v>
      </c>
      <c r="M5406" s="9">
        <v>111</v>
      </c>
    </row>
    <row r="5407" spans="1:13" x14ac:dyDescent="0.35">
      <c r="A5407" s="8">
        <v>5405</v>
      </c>
      <c r="B5407" s="9" t="s">
        <v>1818</v>
      </c>
      <c r="C5407" s="9">
        <v>26</v>
      </c>
      <c r="D5407" s="9" t="s">
        <v>1821</v>
      </c>
      <c r="E5407" s="11">
        <v>4</v>
      </c>
      <c r="F5407" s="9" t="s">
        <v>92</v>
      </c>
      <c r="G5407" s="9" t="s">
        <v>93</v>
      </c>
      <c r="H5407" s="9" t="s">
        <v>133</v>
      </c>
      <c r="I5407" s="9" t="s">
        <v>134</v>
      </c>
      <c r="J5407" s="9" t="s">
        <v>135</v>
      </c>
      <c r="K5407" s="9">
        <v>2586</v>
      </c>
      <c r="L5407" s="9">
        <v>3397</v>
      </c>
      <c r="M5407" s="9">
        <v>4425</v>
      </c>
    </row>
    <row r="5408" spans="1:13" x14ac:dyDescent="0.35">
      <c r="A5408" s="8">
        <v>5406</v>
      </c>
      <c r="B5408" s="9" t="s">
        <v>1818</v>
      </c>
      <c r="C5408" s="9">
        <v>26</v>
      </c>
      <c r="D5408" s="9" t="s">
        <v>1821</v>
      </c>
      <c r="E5408" s="11">
        <v>4</v>
      </c>
      <c r="F5408" s="9" t="s">
        <v>92</v>
      </c>
      <c r="G5408" s="9" t="s">
        <v>93</v>
      </c>
      <c r="H5408" s="9" t="s">
        <v>136</v>
      </c>
      <c r="I5408" s="9" t="s">
        <v>137</v>
      </c>
      <c r="J5408" s="9" t="s">
        <v>138</v>
      </c>
      <c r="K5408" s="9">
        <v>896</v>
      </c>
      <c r="L5408" s="9">
        <v>1581</v>
      </c>
      <c r="M5408" s="9">
        <v>2896</v>
      </c>
    </row>
    <row r="5409" spans="1:13" x14ac:dyDescent="0.35">
      <c r="A5409" s="8">
        <v>5407</v>
      </c>
      <c r="B5409" s="9" t="s">
        <v>1818</v>
      </c>
      <c r="C5409" s="9">
        <v>26</v>
      </c>
      <c r="D5409" s="9" t="s">
        <v>1821</v>
      </c>
      <c r="E5409" s="11">
        <v>4</v>
      </c>
      <c r="F5409" s="9" t="s">
        <v>92</v>
      </c>
      <c r="G5409" s="9" t="s">
        <v>93</v>
      </c>
      <c r="H5409" s="9" t="s">
        <v>139</v>
      </c>
      <c r="I5409" s="9" t="s">
        <v>140</v>
      </c>
      <c r="J5409" s="9" t="s">
        <v>141</v>
      </c>
      <c r="K5409" s="9">
        <v>697</v>
      </c>
      <c r="L5409" s="9">
        <v>959</v>
      </c>
      <c r="M5409" s="9">
        <v>2192</v>
      </c>
    </row>
    <row r="5410" spans="1:13" x14ac:dyDescent="0.35">
      <c r="A5410" s="8">
        <v>5408</v>
      </c>
      <c r="B5410" s="9" t="s">
        <v>1818</v>
      </c>
      <c r="C5410" s="9">
        <v>26</v>
      </c>
      <c r="D5410" s="9" t="s">
        <v>1821</v>
      </c>
      <c r="E5410" s="11">
        <v>4</v>
      </c>
      <c r="F5410" s="9" t="s">
        <v>92</v>
      </c>
      <c r="G5410" s="9" t="s">
        <v>93</v>
      </c>
      <c r="H5410" s="9" t="s">
        <v>142</v>
      </c>
      <c r="I5410" s="9" t="s">
        <v>143</v>
      </c>
      <c r="J5410" s="9" t="s">
        <v>144</v>
      </c>
      <c r="K5410" s="9">
        <v>10969</v>
      </c>
      <c r="L5410" s="9">
        <v>16741</v>
      </c>
      <c r="M5410" s="9">
        <v>19153</v>
      </c>
    </row>
    <row r="5411" spans="1:13" x14ac:dyDescent="0.35">
      <c r="A5411" s="8">
        <v>5409</v>
      </c>
      <c r="B5411" s="9" t="s">
        <v>1818</v>
      </c>
      <c r="C5411" s="9">
        <v>26</v>
      </c>
      <c r="D5411" s="9" t="s">
        <v>1821</v>
      </c>
      <c r="E5411" s="11">
        <v>4</v>
      </c>
      <c r="F5411" s="9" t="s">
        <v>92</v>
      </c>
      <c r="G5411" s="9" t="s">
        <v>93</v>
      </c>
      <c r="H5411" s="9" t="s">
        <v>145</v>
      </c>
      <c r="I5411" s="9" t="s">
        <v>146</v>
      </c>
      <c r="J5411" s="9" t="s">
        <v>147</v>
      </c>
      <c r="K5411" s="9">
        <v>5558</v>
      </c>
      <c r="L5411" s="9">
        <v>6856</v>
      </c>
      <c r="M5411" s="9">
        <v>8523</v>
      </c>
    </row>
    <row r="5412" spans="1:13" x14ac:dyDescent="0.35">
      <c r="A5412" s="8">
        <v>5410</v>
      </c>
      <c r="B5412" s="9" t="s">
        <v>1818</v>
      </c>
      <c r="C5412" s="9">
        <v>26</v>
      </c>
      <c r="D5412" s="9" t="s">
        <v>1821</v>
      </c>
      <c r="E5412" s="11">
        <v>4</v>
      </c>
      <c r="F5412" s="9" t="s">
        <v>92</v>
      </c>
      <c r="G5412" s="9" t="s">
        <v>93</v>
      </c>
      <c r="H5412" s="9" t="s">
        <v>148</v>
      </c>
      <c r="I5412" s="9" t="s">
        <v>149</v>
      </c>
      <c r="J5412" s="9" t="s">
        <v>150</v>
      </c>
      <c r="K5412" s="9">
        <v>7838</v>
      </c>
      <c r="L5412" s="9">
        <v>9855</v>
      </c>
      <c r="M5412" s="9">
        <v>11533</v>
      </c>
    </row>
    <row r="5413" spans="1:13" x14ac:dyDescent="0.35">
      <c r="A5413" s="8">
        <v>5411</v>
      </c>
      <c r="B5413" s="9" t="s">
        <v>1818</v>
      </c>
      <c r="C5413" s="9">
        <v>26</v>
      </c>
      <c r="D5413" s="9" t="s">
        <v>1821</v>
      </c>
      <c r="E5413" s="11">
        <v>4</v>
      </c>
      <c r="F5413" s="9" t="s">
        <v>92</v>
      </c>
      <c r="G5413" s="9" t="s">
        <v>93</v>
      </c>
      <c r="H5413" s="9" t="s">
        <v>151</v>
      </c>
      <c r="I5413" s="9" t="s">
        <v>152</v>
      </c>
      <c r="J5413" s="9" t="s">
        <v>153</v>
      </c>
      <c r="K5413" s="9">
        <v>291</v>
      </c>
      <c r="L5413" s="9">
        <v>360</v>
      </c>
      <c r="M5413" s="9">
        <v>423</v>
      </c>
    </row>
    <row r="5414" spans="1:13" x14ac:dyDescent="0.35">
      <c r="A5414" s="8">
        <v>5412</v>
      </c>
      <c r="B5414" s="9" t="s">
        <v>1818</v>
      </c>
      <c r="C5414" s="9">
        <v>26</v>
      </c>
      <c r="D5414" s="9" t="s">
        <v>1821</v>
      </c>
      <c r="E5414" s="11">
        <v>4</v>
      </c>
      <c r="F5414" s="9" t="s">
        <v>92</v>
      </c>
      <c r="G5414" s="9" t="s">
        <v>93</v>
      </c>
      <c r="H5414" s="9" t="s">
        <v>773</v>
      </c>
      <c r="I5414" s="9" t="s">
        <v>768</v>
      </c>
      <c r="J5414" s="9" t="s">
        <v>774</v>
      </c>
      <c r="K5414" s="9">
        <v>866</v>
      </c>
      <c r="L5414" s="9">
        <v>913</v>
      </c>
      <c r="M5414" s="9">
        <v>956</v>
      </c>
    </row>
    <row r="5415" spans="1:13" x14ac:dyDescent="0.35">
      <c r="A5415" s="8">
        <v>5413</v>
      </c>
      <c r="B5415" s="9" t="s">
        <v>1818</v>
      </c>
      <c r="C5415" s="9">
        <v>26</v>
      </c>
      <c r="D5415" s="9" t="s">
        <v>1821</v>
      </c>
      <c r="E5415" s="11">
        <v>4</v>
      </c>
      <c r="F5415" s="9" t="s">
        <v>92</v>
      </c>
      <c r="G5415" s="9" t="s">
        <v>93</v>
      </c>
      <c r="H5415" s="9" t="s">
        <v>154</v>
      </c>
      <c r="I5415" s="9" t="s">
        <v>155</v>
      </c>
      <c r="J5415" s="9" t="s">
        <v>156</v>
      </c>
      <c r="K5415" s="9">
        <v>630</v>
      </c>
      <c r="L5415" s="9">
        <v>1263</v>
      </c>
      <c r="M5415" s="9">
        <v>3087</v>
      </c>
    </row>
    <row r="5416" spans="1:13" x14ac:dyDescent="0.35">
      <c r="A5416" s="8">
        <v>5414</v>
      </c>
      <c r="B5416" s="9" t="s">
        <v>1818</v>
      </c>
      <c r="C5416" s="9">
        <v>26</v>
      </c>
      <c r="D5416" s="9" t="s">
        <v>1821</v>
      </c>
      <c r="E5416" s="11">
        <v>4</v>
      </c>
      <c r="F5416" s="9" t="s">
        <v>92</v>
      </c>
      <c r="G5416" s="9" t="s">
        <v>93</v>
      </c>
      <c r="H5416" s="9" t="s">
        <v>157</v>
      </c>
      <c r="I5416" s="9" t="s">
        <v>158</v>
      </c>
      <c r="J5416" s="9" t="s">
        <v>159</v>
      </c>
      <c r="K5416" s="9">
        <v>3504</v>
      </c>
      <c r="L5416" s="9">
        <v>4641</v>
      </c>
      <c r="M5416" s="9">
        <v>5925</v>
      </c>
    </row>
    <row r="5417" spans="1:13" x14ac:dyDescent="0.35">
      <c r="A5417" s="8">
        <v>5415</v>
      </c>
      <c r="B5417" s="9" t="s">
        <v>1818</v>
      </c>
      <c r="C5417" s="9">
        <v>26</v>
      </c>
      <c r="D5417" s="9" t="s">
        <v>1821</v>
      </c>
      <c r="E5417" s="11">
        <v>4</v>
      </c>
      <c r="F5417" s="9" t="s">
        <v>92</v>
      </c>
      <c r="G5417" s="9" t="s">
        <v>93</v>
      </c>
      <c r="H5417" s="9" t="s">
        <v>160</v>
      </c>
      <c r="I5417" s="9" t="s">
        <v>161</v>
      </c>
      <c r="J5417" s="9" t="s">
        <v>162</v>
      </c>
      <c r="K5417" s="9">
        <v>1699</v>
      </c>
      <c r="L5417" s="9">
        <v>2079</v>
      </c>
      <c r="M5417" s="9">
        <v>3854</v>
      </c>
    </row>
    <row r="5418" spans="1:13" x14ac:dyDescent="0.35">
      <c r="A5418" s="8">
        <v>5416</v>
      </c>
      <c r="B5418" s="9" t="s">
        <v>1818</v>
      </c>
      <c r="C5418" s="9">
        <v>26</v>
      </c>
      <c r="D5418" s="9" t="s">
        <v>1821</v>
      </c>
      <c r="E5418" s="11">
        <v>4</v>
      </c>
      <c r="F5418" s="9" t="s">
        <v>92</v>
      </c>
      <c r="G5418" s="9" t="s">
        <v>93</v>
      </c>
      <c r="H5418" s="9" t="s">
        <v>163</v>
      </c>
      <c r="I5418" s="9" t="s">
        <v>164</v>
      </c>
      <c r="J5418" s="9" t="s">
        <v>165</v>
      </c>
      <c r="K5418" s="9">
        <v>517</v>
      </c>
      <c r="L5418" s="9">
        <v>1330</v>
      </c>
      <c r="M5418" s="9">
        <v>1861</v>
      </c>
    </row>
    <row r="5419" spans="1:13" x14ac:dyDescent="0.35">
      <c r="A5419" s="8">
        <v>5417</v>
      </c>
      <c r="B5419" s="9" t="s">
        <v>1818</v>
      </c>
      <c r="C5419" s="9">
        <v>26</v>
      </c>
      <c r="D5419" s="9" t="s">
        <v>1821</v>
      </c>
      <c r="E5419" s="11">
        <v>4</v>
      </c>
      <c r="F5419" s="9" t="s">
        <v>92</v>
      </c>
      <c r="G5419" s="9" t="s">
        <v>93</v>
      </c>
      <c r="H5419" s="9" t="s">
        <v>166</v>
      </c>
      <c r="I5419" s="9" t="s">
        <v>167</v>
      </c>
      <c r="J5419" s="9" t="s">
        <v>168</v>
      </c>
      <c r="K5419" s="9">
        <v>156</v>
      </c>
      <c r="L5419" s="9">
        <v>198</v>
      </c>
      <c r="M5419" s="9">
        <v>244</v>
      </c>
    </row>
    <row r="5420" spans="1:13" x14ac:dyDescent="0.35">
      <c r="A5420" s="8">
        <v>5418</v>
      </c>
      <c r="B5420" s="9" t="s">
        <v>1818</v>
      </c>
      <c r="C5420" s="9">
        <v>26</v>
      </c>
      <c r="D5420" s="9" t="s">
        <v>1821</v>
      </c>
      <c r="E5420" s="11">
        <v>4</v>
      </c>
      <c r="F5420" s="9" t="s">
        <v>92</v>
      </c>
      <c r="G5420" s="9" t="s">
        <v>93</v>
      </c>
      <c r="H5420" s="9" t="s">
        <v>169</v>
      </c>
      <c r="I5420" s="9" t="s">
        <v>170</v>
      </c>
      <c r="J5420" s="9" t="s">
        <v>171</v>
      </c>
      <c r="K5420" s="9">
        <v>646</v>
      </c>
      <c r="L5420" s="9">
        <v>735</v>
      </c>
      <c r="M5420" s="9">
        <v>1123</v>
      </c>
    </row>
    <row r="5421" spans="1:13" x14ac:dyDescent="0.35">
      <c r="A5421" s="8">
        <v>5419</v>
      </c>
      <c r="B5421" s="9" t="s">
        <v>1818</v>
      </c>
      <c r="C5421" s="9">
        <v>26</v>
      </c>
      <c r="D5421" s="9" t="s">
        <v>1821</v>
      </c>
      <c r="E5421" s="11">
        <v>4</v>
      </c>
      <c r="F5421" s="9" t="s">
        <v>92</v>
      </c>
      <c r="G5421" s="9" t="s">
        <v>93</v>
      </c>
      <c r="H5421" s="9" t="s">
        <v>172</v>
      </c>
      <c r="I5421" s="9" t="s">
        <v>173</v>
      </c>
      <c r="J5421" s="9" t="s">
        <v>174</v>
      </c>
      <c r="K5421" s="9">
        <v>1087</v>
      </c>
      <c r="L5421" s="9">
        <v>2504</v>
      </c>
      <c r="M5421" s="9">
        <v>3091</v>
      </c>
    </row>
    <row r="5422" spans="1:13" x14ac:dyDescent="0.35">
      <c r="A5422" s="8">
        <v>5420</v>
      </c>
      <c r="B5422" s="9" t="s">
        <v>1818</v>
      </c>
      <c r="C5422" s="9">
        <v>26</v>
      </c>
      <c r="D5422" s="9" t="s">
        <v>1821</v>
      </c>
      <c r="E5422" s="11">
        <v>4</v>
      </c>
      <c r="F5422" s="9" t="s">
        <v>92</v>
      </c>
      <c r="G5422" s="9" t="s">
        <v>93</v>
      </c>
      <c r="H5422" s="9" t="s">
        <v>775</v>
      </c>
      <c r="I5422" s="9" t="s">
        <v>776</v>
      </c>
      <c r="J5422" s="9" t="s">
        <v>777</v>
      </c>
      <c r="K5422" s="9">
        <v>90024</v>
      </c>
      <c r="L5422" s="9">
        <v>96033</v>
      </c>
      <c r="M5422" s="9">
        <v>111523</v>
      </c>
    </row>
    <row r="5423" spans="1:13" x14ac:dyDescent="0.35">
      <c r="A5423" s="8">
        <v>5421</v>
      </c>
      <c r="B5423" s="9" t="s">
        <v>1818</v>
      </c>
      <c r="C5423" s="9">
        <v>26</v>
      </c>
      <c r="D5423" s="9" t="s">
        <v>1821</v>
      </c>
      <c r="E5423" s="11">
        <v>5</v>
      </c>
      <c r="F5423" s="9" t="s">
        <v>92</v>
      </c>
      <c r="G5423" s="9" t="s">
        <v>175</v>
      </c>
      <c r="H5423" s="9" t="s">
        <v>176</v>
      </c>
      <c r="I5423" s="9" t="s">
        <v>177</v>
      </c>
      <c r="J5423" s="9" t="s">
        <v>178</v>
      </c>
      <c r="K5423" s="9">
        <v>9145</v>
      </c>
      <c r="L5423" s="9">
        <v>22558</v>
      </c>
      <c r="M5423" s="9">
        <v>24154</v>
      </c>
    </row>
    <row r="5424" spans="1:13" x14ac:dyDescent="0.35">
      <c r="A5424" s="8">
        <v>5422</v>
      </c>
      <c r="B5424" s="9" t="s">
        <v>1818</v>
      </c>
      <c r="C5424" s="9">
        <v>26</v>
      </c>
      <c r="D5424" s="9" t="s">
        <v>1821</v>
      </c>
      <c r="E5424" s="11">
        <v>5</v>
      </c>
      <c r="F5424" s="9" t="s">
        <v>92</v>
      </c>
      <c r="G5424" s="9" t="s">
        <v>175</v>
      </c>
      <c r="H5424" s="9" t="s">
        <v>179</v>
      </c>
      <c r="I5424" s="9" t="s">
        <v>180</v>
      </c>
      <c r="J5424" s="9" t="s">
        <v>181</v>
      </c>
      <c r="K5424" s="9">
        <v>11677</v>
      </c>
      <c r="L5424" s="9">
        <v>14398</v>
      </c>
      <c r="M5424" s="9">
        <v>19408</v>
      </c>
    </row>
    <row r="5425" spans="1:13" x14ac:dyDescent="0.35">
      <c r="A5425" s="8">
        <v>5423</v>
      </c>
      <c r="B5425" s="9" t="s">
        <v>1818</v>
      </c>
      <c r="C5425" s="9">
        <v>26</v>
      </c>
      <c r="D5425" s="9" t="s">
        <v>1821</v>
      </c>
      <c r="E5425" s="11">
        <v>5</v>
      </c>
      <c r="F5425" s="9" t="s">
        <v>92</v>
      </c>
      <c r="G5425" s="9" t="s">
        <v>175</v>
      </c>
      <c r="H5425" s="9" t="s">
        <v>182</v>
      </c>
      <c r="I5425" s="9" t="s">
        <v>183</v>
      </c>
      <c r="J5425" s="9" t="s">
        <v>184</v>
      </c>
      <c r="K5425" s="9">
        <v>1041</v>
      </c>
      <c r="L5425" s="9">
        <v>1581</v>
      </c>
      <c r="M5425" s="9">
        <v>2521</v>
      </c>
    </row>
    <row r="5426" spans="1:13" x14ac:dyDescent="0.35">
      <c r="A5426" s="8">
        <v>5424</v>
      </c>
      <c r="B5426" s="9" t="s">
        <v>1818</v>
      </c>
      <c r="C5426" s="9">
        <v>26</v>
      </c>
      <c r="D5426" s="9" t="s">
        <v>1821</v>
      </c>
      <c r="E5426" s="11">
        <v>5</v>
      </c>
      <c r="F5426" s="9" t="s">
        <v>92</v>
      </c>
      <c r="G5426" s="9" t="s">
        <v>175</v>
      </c>
      <c r="H5426" s="9" t="s">
        <v>185</v>
      </c>
      <c r="I5426" s="9" t="s">
        <v>186</v>
      </c>
      <c r="J5426" s="9" t="s">
        <v>187</v>
      </c>
      <c r="K5426" s="9">
        <v>2281</v>
      </c>
      <c r="L5426" s="9">
        <v>3206</v>
      </c>
      <c r="M5426" s="9">
        <v>5668</v>
      </c>
    </row>
    <row r="5427" spans="1:13" x14ac:dyDescent="0.35">
      <c r="A5427" s="8">
        <v>5425</v>
      </c>
      <c r="B5427" s="9" t="s">
        <v>1818</v>
      </c>
      <c r="C5427" s="9">
        <v>26</v>
      </c>
      <c r="D5427" s="9" t="s">
        <v>1821</v>
      </c>
      <c r="E5427" s="11">
        <v>5</v>
      </c>
      <c r="F5427" s="9" t="s">
        <v>92</v>
      </c>
      <c r="G5427" s="9" t="s">
        <v>175</v>
      </c>
      <c r="H5427" s="9" t="s">
        <v>188</v>
      </c>
      <c r="I5427" s="9" t="s">
        <v>189</v>
      </c>
      <c r="J5427" s="9" t="s">
        <v>190</v>
      </c>
      <c r="K5427" s="9">
        <v>4880</v>
      </c>
      <c r="L5427" s="9">
        <v>5115</v>
      </c>
      <c r="M5427" s="9">
        <v>7271</v>
      </c>
    </row>
    <row r="5428" spans="1:13" x14ac:dyDescent="0.35">
      <c r="A5428" s="8">
        <v>5426</v>
      </c>
      <c r="B5428" s="9" t="s">
        <v>1818</v>
      </c>
      <c r="C5428" s="9">
        <v>26</v>
      </c>
      <c r="D5428" s="9" t="s">
        <v>1821</v>
      </c>
      <c r="E5428" s="11">
        <v>5</v>
      </c>
      <c r="F5428" s="9" t="s">
        <v>92</v>
      </c>
      <c r="G5428" s="9" t="s">
        <v>175</v>
      </c>
      <c r="H5428" s="9" t="s">
        <v>191</v>
      </c>
      <c r="I5428" s="9" t="s">
        <v>192</v>
      </c>
      <c r="J5428" s="9" t="s">
        <v>193</v>
      </c>
      <c r="K5428" s="9">
        <v>2284</v>
      </c>
      <c r="L5428" s="9">
        <v>2562</v>
      </c>
      <c r="M5428" s="9">
        <v>4305</v>
      </c>
    </row>
    <row r="5429" spans="1:13" x14ac:dyDescent="0.35">
      <c r="A5429" s="8">
        <v>5427</v>
      </c>
      <c r="B5429" s="9" t="s">
        <v>1818</v>
      </c>
      <c r="C5429" s="9">
        <v>26</v>
      </c>
      <c r="D5429" s="9" t="s">
        <v>1821</v>
      </c>
      <c r="E5429" s="11">
        <v>5</v>
      </c>
      <c r="F5429" s="9" t="s">
        <v>92</v>
      </c>
      <c r="G5429" s="9" t="s">
        <v>175</v>
      </c>
      <c r="H5429" s="9" t="s">
        <v>194</v>
      </c>
      <c r="I5429" s="9" t="s">
        <v>195</v>
      </c>
      <c r="J5429" s="9" t="s">
        <v>196</v>
      </c>
      <c r="K5429" s="9">
        <v>3158</v>
      </c>
      <c r="L5429" s="9">
        <v>3871</v>
      </c>
      <c r="M5429" s="9">
        <v>4633</v>
      </c>
    </row>
    <row r="5430" spans="1:13" x14ac:dyDescent="0.35">
      <c r="A5430" s="8">
        <v>5428</v>
      </c>
      <c r="B5430" s="9" t="s">
        <v>1818</v>
      </c>
      <c r="C5430" s="9">
        <v>26</v>
      </c>
      <c r="D5430" s="9" t="s">
        <v>1821</v>
      </c>
      <c r="E5430" s="11">
        <v>5</v>
      </c>
      <c r="F5430" s="9" t="s">
        <v>92</v>
      </c>
      <c r="G5430" s="9" t="s">
        <v>175</v>
      </c>
      <c r="H5430" s="9" t="s">
        <v>197</v>
      </c>
      <c r="I5430" s="9" t="s">
        <v>198</v>
      </c>
      <c r="J5430" s="9" t="s">
        <v>199</v>
      </c>
      <c r="K5430" s="9">
        <v>4836</v>
      </c>
      <c r="L5430" s="9">
        <v>9837</v>
      </c>
      <c r="M5430" s="9">
        <v>11640</v>
      </c>
    </row>
    <row r="5431" spans="1:13" x14ac:dyDescent="0.35">
      <c r="A5431" s="8">
        <v>5429</v>
      </c>
      <c r="B5431" s="9" t="s">
        <v>1818</v>
      </c>
      <c r="C5431" s="9">
        <v>26</v>
      </c>
      <c r="D5431" s="9" t="s">
        <v>1821</v>
      </c>
      <c r="E5431" s="11">
        <v>5</v>
      </c>
      <c r="F5431" s="9" t="s">
        <v>92</v>
      </c>
      <c r="G5431" s="9" t="s">
        <v>175</v>
      </c>
      <c r="H5431" s="9" t="s">
        <v>200</v>
      </c>
      <c r="I5431" s="9" t="s">
        <v>201</v>
      </c>
      <c r="J5431" s="9" t="s">
        <v>202</v>
      </c>
      <c r="K5431" s="9">
        <v>1436</v>
      </c>
      <c r="L5431" s="9">
        <v>2020</v>
      </c>
      <c r="M5431" s="9">
        <v>2944</v>
      </c>
    </row>
    <row r="5432" spans="1:13" x14ac:dyDescent="0.35">
      <c r="A5432" s="8">
        <v>5430</v>
      </c>
      <c r="B5432" s="9" t="s">
        <v>1818</v>
      </c>
      <c r="C5432" s="9">
        <v>26</v>
      </c>
      <c r="D5432" s="9" t="s">
        <v>1821</v>
      </c>
      <c r="E5432" s="11">
        <v>5</v>
      </c>
      <c r="F5432" s="9" t="s">
        <v>92</v>
      </c>
      <c r="G5432" s="9" t="s">
        <v>175</v>
      </c>
      <c r="H5432" s="9" t="s">
        <v>203</v>
      </c>
      <c r="I5432" s="9" t="s">
        <v>204</v>
      </c>
      <c r="J5432" s="9" t="s">
        <v>205</v>
      </c>
      <c r="K5432" s="9">
        <v>5400</v>
      </c>
      <c r="L5432" s="9">
        <v>7750</v>
      </c>
      <c r="M5432" s="9">
        <v>9920</v>
      </c>
    </row>
    <row r="5433" spans="1:13" x14ac:dyDescent="0.35">
      <c r="A5433" s="8">
        <v>5431</v>
      </c>
      <c r="B5433" s="9" t="s">
        <v>1818</v>
      </c>
      <c r="C5433" s="9">
        <v>26</v>
      </c>
      <c r="D5433" s="9" t="s">
        <v>1821</v>
      </c>
      <c r="E5433" s="11">
        <v>5</v>
      </c>
      <c r="F5433" s="9" t="s">
        <v>92</v>
      </c>
      <c r="G5433" s="9" t="s">
        <v>175</v>
      </c>
      <c r="H5433" s="9" t="s">
        <v>209</v>
      </c>
      <c r="I5433" s="9" t="s">
        <v>210</v>
      </c>
      <c r="J5433" s="9" t="s">
        <v>211</v>
      </c>
      <c r="K5433" s="9">
        <v>5015</v>
      </c>
      <c r="L5433" s="9">
        <v>6636</v>
      </c>
      <c r="M5433" s="9">
        <v>8933</v>
      </c>
    </row>
    <row r="5434" spans="1:13" x14ac:dyDescent="0.35">
      <c r="A5434" s="8">
        <v>5432</v>
      </c>
      <c r="B5434" s="9" t="s">
        <v>1818</v>
      </c>
      <c r="C5434" s="9">
        <v>26</v>
      </c>
      <c r="D5434" s="9" t="s">
        <v>1821</v>
      </c>
      <c r="E5434" s="11">
        <v>5</v>
      </c>
      <c r="F5434" s="9" t="s">
        <v>92</v>
      </c>
      <c r="G5434" s="9" t="s">
        <v>175</v>
      </c>
      <c r="H5434" s="9" t="s">
        <v>212</v>
      </c>
      <c r="I5434" s="9" t="s">
        <v>213</v>
      </c>
      <c r="J5434" s="9" t="s">
        <v>214</v>
      </c>
      <c r="K5434" s="9">
        <v>1998</v>
      </c>
      <c r="L5434" s="9">
        <v>3243</v>
      </c>
      <c r="M5434" s="9">
        <v>3410</v>
      </c>
    </row>
    <row r="5435" spans="1:13" x14ac:dyDescent="0.35">
      <c r="A5435" s="8">
        <v>5433</v>
      </c>
      <c r="B5435" s="9" t="s">
        <v>1818</v>
      </c>
      <c r="C5435" s="9">
        <v>26</v>
      </c>
      <c r="D5435" s="9" t="s">
        <v>1821</v>
      </c>
      <c r="E5435" s="11">
        <v>5</v>
      </c>
      <c r="F5435" s="9" t="s">
        <v>92</v>
      </c>
      <c r="G5435" s="9" t="s">
        <v>175</v>
      </c>
      <c r="H5435" s="9" t="s">
        <v>215</v>
      </c>
      <c r="I5435" s="9" t="s">
        <v>216</v>
      </c>
      <c r="J5435" s="9" t="s">
        <v>217</v>
      </c>
      <c r="K5435" s="9">
        <v>2620</v>
      </c>
      <c r="L5435" s="9">
        <v>3408</v>
      </c>
      <c r="M5435" s="9">
        <v>5204</v>
      </c>
    </row>
    <row r="5436" spans="1:13" x14ac:dyDescent="0.35">
      <c r="A5436" s="8">
        <v>5434</v>
      </c>
      <c r="B5436" s="9" t="s">
        <v>1818</v>
      </c>
      <c r="C5436" s="9">
        <v>26</v>
      </c>
      <c r="D5436" s="9" t="s">
        <v>1821</v>
      </c>
      <c r="E5436" s="11">
        <v>5</v>
      </c>
      <c r="F5436" s="9" t="s">
        <v>92</v>
      </c>
      <c r="G5436" s="9" t="s">
        <v>175</v>
      </c>
      <c r="H5436" s="9" t="s">
        <v>218</v>
      </c>
      <c r="I5436" s="9" t="s">
        <v>219</v>
      </c>
      <c r="J5436" s="9" t="s">
        <v>220</v>
      </c>
      <c r="K5436" s="9">
        <v>2754</v>
      </c>
      <c r="L5436" s="9">
        <v>3211</v>
      </c>
      <c r="M5436" s="9">
        <v>4273</v>
      </c>
    </row>
    <row r="5437" spans="1:13" x14ac:dyDescent="0.35">
      <c r="A5437" s="8">
        <v>5435</v>
      </c>
      <c r="B5437" s="9" t="s">
        <v>1818</v>
      </c>
      <c r="C5437" s="9">
        <v>26</v>
      </c>
      <c r="D5437" s="9" t="s">
        <v>1821</v>
      </c>
      <c r="E5437" s="11">
        <v>5</v>
      </c>
      <c r="F5437" s="9" t="s">
        <v>92</v>
      </c>
      <c r="G5437" s="9" t="s">
        <v>175</v>
      </c>
      <c r="H5437" s="9" t="s">
        <v>679</v>
      </c>
      <c r="I5437" s="9" t="s">
        <v>271</v>
      </c>
      <c r="J5437" s="9" t="s">
        <v>680</v>
      </c>
      <c r="K5437" s="9">
        <v>999</v>
      </c>
      <c r="L5437" s="9">
        <v>1357</v>
      </c>
      <c r="M5437" s="9">
        <v>2421</v>
      </c>
    </row>
    <row r="5438" spans="1:13" x14ac:dyDescent="0.35">
      <c r="A5438" s="8">
        <v>5436</v>
      </c>
      <c r="B5438" s="9" t="s">
        <v>1818</v>
      </c>
      <c r="C5438" s="9">
        <v>26</v>
      </c>
      <c r="D5438" s="9" t="s">
        <v>1821</v>
      </c>
      <c r="E5438" s="11">
        <v>5</v>
      </c>
      <c r="F5438" s="9" t="s">
        <v>92</v>
      </c>
      <c r="G5438" s="9" t="s">
        <v>175</v>
      </c>
      <c r="H5438" s="9" t="s">
        <v>221</v>
      </c>
      <c r="I5438" s="9" t="s">
        <v>222</v>
      </c>
      <c r="J5438" s="9" t="s">
        <v>223</v>
      </c>
      <c r="K5438" s="9">
        <v>2153</v>
      </c>
      <c r="L5438" s="9">
        <v>2153</v>
      </c>
      <c r="M5438" s="9">
        <v>2153</v>
      </c>
    </row>
    <row r="5439" spans="1:13" x14ac:dyDescent="0.35">
      <c r="A5439" s="8">
        <v>5437</v>
      </c>
      <c r="B5439" s="9" t="s">
        <v>1818</v>
      </c>
      <c r="C5439" s="9">
        <v>26</v>
      </c>
      <c r="D5439" s="9" t="s">
        <v>1821</v>
      </c>
      <c r="E5439" s="11">
        <v>5</v>
      </c>
      <c r="F5439" s="9" t="s">
        <v>92</v>
      </c>
      <c r="G5439" s="9" t="s">
        <v>175</v>
      </c>
      <c r="H5439" s="9" t="s">
        <v>224</v>
      </c>
      <c r="I5439" s="9" t="s">
        <v>225</v>
      </c>
      <c r="J5439" s="9" t="s">
        <v>226</v>
      </c>
      <c r="K5439" s="9">
        <v>4000</v>
      </c>
      <c r="L5439" s="9">
        <v>5778</v>
      </c>
      <c r="M5439" s="9">
        <v>8790</v>
      </c>
    </row>
    <row r="5440" spans="1:13" x14ac:dyDescent="0.35">
      <c r="A5440" s="8">
        <v>5438</v>
      </c>
      <c r="B5440" s="9" t="s">
        <v>1818</v>
      </c>
      <c r="C5440" s="9">
        <v>26</v>
      </c>
      <c r="D5440" s="9" t="s">
        <v>1821</v>
      </c>
      <c r="E5440" s="11">
        <v>5</v>
      </c>
      <c r="F5440" s="9" t="s">
        <v>92</v>
      </c>
      <c r="G5440" s="9" t="s">
        <v>175</v>
      </c>
      <c r="H5440" s="9" t="s">
        <v>227</v>
      </c>
      <c r="I5440" s="9" t="s">
        <v>228</v>
      </c>
      <c r="J5440" s="9" t="s">
        <v>229</v>
      </c>
      <c r="K5440" s="9">
        <v>1865</v>
      </c>
      <c r="L5440" s="9">
        <v>1967</v>
      </c>
      <c r="M5440" s="9">
        <v>2296</v>
      </c>
    </row>
    <row r="5441" spans="1:13" x14ac:dyDescent="0.35">
      <c r="A5441" s="8">
        <v>5439</v>
      </c>
      <c r="B5441" s="9" t="s">
        <v>1818</v>
      </c>
      <c r="C5441" s="9">
        <v>26</v>
      </c>
      <c r="D5441" s="9" t="s">
        <v>1821</v>
      </c>
      <c r="E5441" s="11">
        <v>5</v>
      </c>
      <c r="F5441" s="9" t="s">
        <v>92</v>
      </c>
      <c r="G5441" s="9" t="s">
        <v>175</v>
      </c>
      <c r="H5441" s="9" t="s">
        <v>230</v>
      </c>
      <c r="I5441" s="9" t="s">
        <v>231</v>
      </c>
      <c r="J5441" s="9" t="s">
        <v>232</v>
      </c>
      <c r="K5441" s="9">
        <v>2500</v>
      </c>
      <c r="L5441" s="9">
        <v>3597</v>
      </c>
      <c r="M5441" s="9">
        <v>4450</v>
      </c>
    </row>
    <row r="5442" spans="1:13" x14ac:dyDescent="0.35">
      <c r="A5442" s="8">
        <v>5440</v>
      </c>
      <c r="B5442" s="9" t="s">
        <v>1818</v>
      </c>
      <c r="C5442" s="9">
        <v>26</v>
      </c>
      <c r="D5442" s="9" t="s">
        <v>1821</v>
      </c>
      <c r="E5442" s="11">
        <v>5</v>
      </c>
      <c r="F5442" s="9" t="s">
        <v>92</v>
      </c>
      <c r="G5442" s="9" t="s">
        <v>175</v>
      </c>
      <c r="H5442" s="9" t="s">
        <v>233</v>
      </c>
      <c r="I5442" s="9" t="s">
        <v>234</v>
      </c>
      <c r="J5442" s="9" t="s">
        <v>235</v>
      </c>
      <c r="K5442" s="9">
        <v>3328</v>
      </c>
      <c r="L5442" s="9">
        <v>5104</v>
      </c>
      <c r="M5442" s="9">
        <v>5544</v>
      </c>
    </row>
    <row r="5443" spans="1:13" x14ac:dyDescent="0.35">
      <c r="A5443" s="8">
        <v>5441</v>
      </c>
      <c r="B5443" s="9" t="s">
        <v>1818</v>
      </c>
      <c r="C5443" s="9">
        <v>26</v>
      </c>
      <c r="D5443" s="9" t="s">
        <v>1821</v>
      </c>
      <c r="E5443" s="11">
        <v>5</v>
      </c>
      <c r="F5443" s="9" t="s">
        <v>92</v>
      </c>
      <c r="G5443" s="9" t="s">
        <v>175</v>
      </c>
      <c r="H5443" s="9" t="s">
        <v>236</v>
      </c>
      <c r="I5443" s="9" t="s">
        <v>237</v>
      </c>
      <c r="J5443" s="9" t="s">
        <v>238</v>
      </c>
      <c r="K5443" s="9">
        <v>3901</v>
      </c>
      <c r="L5443" s="9">
        <v>6392</v>
      </c>
      <c r="M5443" s="9">
        <v>7617</v>
      </c>
    </row>
    <row r="5444" spans="1:13" x14ac:dyDescent="0.35">
      <c r="A5444" s="8">
        <v>5442</v>
      </c>
      <c r="B5444" s="9" t="s">
        <v>1818</v>
      </c>
      <c r="C5444" s="9">
        <v>26</v>
      </c>
      <c r="D5444" s="9" t="s">
        <v>1821</v>
      </c>
      <c r="E5444" s="11">
        <v>5</v>
      </c>
      <c r="F5444" s="9" t="s">
        <v>92</v>
      </c>
      <c r="G5444" s="9" t="s">
        <v>175</v>
      </c>
      <c r="H5444" s="9" t="s">
        <v>239</v>
      </c>
      <c r="I5444" s="9" t="s">
        <v>240</v>
      </c>
      <c r="J5444" s="9" t="s">
        <v>241</v>
      </c>
      <c r="K5444" s="9">
        <v>1460</v>
      </c>
      <c r="L5444" s="9">
        <v>3628</v>
      </c>
      <c r="M5444" s="9">
        <v>6543</v>
      </c>
    </row>
    <row r="5445" spans="1:13" x14ac:dyDescent="0.35">
      <c r="A5445" s="8">
        <v>5443</v>
      </c>
      <c r="B5445" s="9" t="s">
        <v>1818</v>
      </c>
      <c r="C5445" s="9">
        <v>26</v>
      </c>
      <c r="D5445" s="9" t="s">
        <v>1821</v>
      </c>
      <c r="E5445" s="11">
        <v>5</v>
      </c>
      <c r="F5445" s="9" t="s">
        <v>92</v>
      </c>
      <c r="G5445" s="9" t="s">
        <v>175</v>
      </c>
      <c r="H5445" s="9" t="s">
        <v>242</v>
      </c>
      <c r="I5445" s="9" t="s">
        <v>243</v>
      </c>
      <c r="J5445" s="9" t="s">
        <v>244</v>
      </c>
      <c r="K5445" s="9">
        <v>2383</v>
      </c>
      <c r="L5445" s="9">
        <v>3974</v>
      </c>
      <c r="M5445" s="9">
        <v>6087</v>
      </c>
    </row>
    <row r="5446" spans="1:13" x14ac:dyDescent="0.35">
      <c r="A5446" s="8">
        <v>5444</v>
      </c>
      <c r="B5446" s="9" t="s">
        <v>1818</v>
      </c>
      <c r="C5446" s="9">
        <v>26</v>
      </c>
      <c r="D5446" s="9" t="s">
        <v>1821</v>
      </c>
      <c r="E5446" s="11">
        <v>5</v>
      </c>
      <c r="F5446" s="9" t="s">
        <v>92</v>
      </c>
      <c r="G5446" s="9" t="s">
        <v>175</v>
      </c>
      <c r="H5446" s="9" t="s">
        <v>245</v>
      </c>
      <c r="I5446" s="9" t="s">
        <v>246</v>
      </c>
      <c r="J5446" s="9" t="s">
        <v>247</v>
      </c>
      <c r="K5446" s="9">
        <v>2755</v>
      </c>
      <c r="L5446" s="9">
        <v>3302</v>
      </c>
      <c r="M5446" s="9">
        <v>3903</v>
      </c>
    </row>
    <row r="5447" spans="1:13" x14ac:dyDescent="0.35">
      <c r="A5447" s="8">
        <v>5445</v>
      </c>
      <c r="B5447" s="9" t="s">
        <v>1818</v>
      </c>
      <c r="C5447" s="9">
        <v>26</v>
      </c>
      <c r="D5447" s="9" t="s">
        <v>1821</v>
      </c>
      <c r="E5447" s="11">
        <v>5</v>
      </c>
      <c r="F5447" s="9" t="s">
        <v>92</v>
      </c>
      <c r="G5447" s="9" t="s">
        <v>175</v>
      </c>
      <c r="H5447" s="9" t="s">
        <v>248</v>
      </c>
      <c r="I5447" s="9" t="s">
        <v>249</v>
      </c>
      <c r="J5447" s="9" t="s">
        <v>250</v>
      </c>
      <c r="K5447" s="9">
        <v>1391</v>
      </c>
      <c r="L5447" s="9">
        <v>1961</v>
      </c>
      <c r="M5447" s="9">
        <v>2313</v>
      </c>
    </row>
    <row r="5448" spans="1:13" x14ac:dyDescent="0.35">
      <c r="A5448" s="8">
        <v>5446</v>
      </c>
      <c r="B5448" s="9" t="s">
        <v>1818</v>
      </c>
      <c r="C5448" s="9">
        <v>26</v>
      </c>
      <c r="D5448" s="9" t="s">
        <v>1821</v>
      </c>
      <c r="E5448" s="11">
        <v>5</v>
      </c>
      <c r="F5448" s="9" t="s">
        <v>92</v>
      </c>
      <c r="G5448" s="9" t="s">
        <v>175</v>
      </c>
      <c r="H5448" s="9" t="s">
        <v>251</v>
      </c>
      <c r="I5448" s="9" t="s">
        <v>252</v>
      </c>
      <c r="J5448" s="9" t="s">
        <v>253</v>
      </c>
      <c r="K5448" s="9">
        <v>6480</v>
      </c>
      <c r="L5448" s="9">
        <v>8856</v>
      </c>
      <c r="M5448" s="9">
        <v>11785</v>
      </c>
    </row>
    <row r="5449" spans="1:13" x14ac:dyDescent="0.35">
      <c r="A5449" s="8">
        <v>5447</v>
      </c>
      <c r="B5449" s="9" t="s">
        <v>1818</v>
      </c>
      <c r="C5449" s="9">
        <v>26</v>
      </c>
      <c r="D5449" s="9" t="s">
        <v>1821</v>
      </c>
      <c r="E5449" s="11">
        <v>5</v>
      </c>
      <c r="F5449" s="9" t="s">
        <v>92</v>
      </c>
      <c r="G5449" s="9" t="s">
        <v>175</v>
      </c>
      <c r="H5449" s="9" t="s">
        <v>254</v>
      </c>
      <c r="I5449" s="9" t="s">
        <v>255</v>
      </c>
      <c r="J5449" s="9" t="s">
        <v>256</v>
      </c>
      <c r="K5449" s="9">
        <v>595</v>
      </c>
      <c r="L5449" s="9">
        <v>598</v>
      </c>
      <c r="M5449" s="9">
        <v>872</v>
      </c>
    </row>
    <row r="5450" spans="1:13" x14ac:dyDescent="0.35">
      <c r="A5450" s="8">
        <v>5448</v>
      </c>
      <c r="B5450" s="9" t="s">
        <v>1818</v>
      </c>
      <c r="C5450" s="9">
        <v>26</v>
      </c>
      <c r="D5450" s="9" t="s">
        <v>1821</v>
      </c>
      <c r="E5450" s="11">
        <v>5</v>
      </c>
      <c r="F5450" s="9" t="s">
        <v>92</v>
      </c>
      <c r="G5450" s="9" t="s">
        <v>175</v>
      </c>
      <c r="H5450" s="9" t="s">
        <v>781</v>
      </c>
      <c r="I5450" s="9" t="s">
        <v>782</v>
      </c>
      <c r="J5450" s="9" t="s">
        <v>783</v>
      </c>
      <c r="K5450" s="9">
        <v>1460</v>
      </c>
      <c r="L5450" s="9">
        <v>1644</v>
      </c>
      <c r="M5450" s="9">
        <v>1726</v>
      </c>
    </row>
    <row r="5451" spans="1:13" x14ac:dyDescent="0.35">
      <c r="A5451" s="8">
        <v>5449</v>
      </c>
      <c r="B5451" s="9" t="s">
        <v>1818</v>
      </c>
      <c r="C5451" s="9">
        <v>26</v>
      </c>
      <c r="D5451" s="9" t="s">
        <v>1821</v>
      </c>
      <c r="E5451" s="11">
        <v>5</v>
      </c>
      <c r="F5451" s="9" t="s">
        <v>92</v>
      </c>
      <c r="G5451" s="9" t="s">
        <v>175</v>
      </c>
      <c r="H5451" s="9" t="s">
        <v>257</v>
      </c>
      <c r="I5451" s="9" t="s">
        <v>258</v>
      </c>
      <c r="J5451" s="9" t="s">
        <v>259</v>
      </c>
      <c r="K5451" s="9">
        <v>4070</v>
      </c>
      <c r="L5451" s="9">
        <v>5242</v>
      </c>
      <c r="M5451" s="9">
        <v>5850</v>
      </c>
    </row>
    <row r="5452" spans="1:13" x14ac:dyDescent="0.35">
      <c r="A5452" s="8">
        <v>5450</v>
      </c>
      <c r="B5452" s="9" t="s">
        <v>1818</v>
      </c>
      <c r="C5452" s="9">
        <v>26</v>
      </c>
      <c r="D5452" s="9" t="s">
        <v>1821</v>
      </c>
      <c r="E5452" s="11">
        <v>5</v>
      </c>
      <c r="F5452" s="9" t="s">
        <v>92</v>
      </c>
      <c r="G5452" s="9" t="s">
        <v>175</v>
      </c>
      <c r="H5452" s="9" t="s">
        <v>260</v>
      </c>
      <c r="I5452" s="9" t="s">
        <v>261</v>
      </c>
      <c r="J5452" s="9" t="s">
        <v>262</v>
      </c>
      <c r="K5452" s="9">
        <v>16295</v>
      </c>
      <c r="L5452" s="9">
        <v>23107</v>
      </c>
      <c r="M5452" s="9">
        <v>30718</v>
      </c>
    </row>
    <row r="5453" spans="1:13" x14ac:dyDescent="0.35">
      <c r="A5453" s="8">
        <v>5451</v>
      </c>
      <c r="B5453" s="9" t="s">
        <v>1818</v>
      </c>
      <c r="C5453" s="9">
        <v>26</v>
      </c>
      <c r="D5453" s="9" t="s">
        <v>1821</v>
      </c>
      <c r="E5453" s="11">
        <v>5</v>
      </c>
      <c r="F5453" s="9" t="s">
        <v>92</v>
      </c>
      <c r="G5453" s="9" t="s">
        <v>175</v>
      </c>
      <c r="H5453" s="9" t="s">
        <v>793</v>
      </c>
      <c r="I5453" s="9" t="s">
        <v>794</v>
      </c>
      <c r="J5453" s="9" t="s">
        <v>795</v>
      </c>
      <c r="K5453" s="9">
        <v>76826</v>
      </c>
      <c r="L5453" s="9">
        <v>79511</v>
      </c>
      <c r="M5453" s="9">
        <v>80364</v>
      </c>
    </row>
    <row r="5454" spans="1:13" x14ac:dyDescent="0.35">
      <c r="A5454" s="8">
        <v>5452</v>
      </c>
      <c r="B5454" s="9" t="s">
        <v>1818</v>
      </c>
      <c r="C5454" s="9">
        <v>26</v>
      </c>
      <c r="D5454" s="9" t="s">
        <v>1821</v>
      </c>
      <c r="E5454" s="11">
        <v>6</v>
      </c>
      <c r="F5454" s="9" t="s">
        <v>92</v>
      </c>
      <c r="G5454" s="9" t="s">
        <v>263</v>
      </c>
      <c r="H5454" s="9" t="s">
        <v>264</v>
      </c>
      <c r="I5454" s="9" t="s">
        <v>265</v>
      </c>
      <c r="J5454" s="9" t="s">
        <v>266</v>
      </c>
      <c r="K5454" s="9">
        <v>1979</v>
      </c>
      <c r="L5454" s="9">
        <v>1995</v>
      </c>
      <c r="M5454" s="9">
        <v>2000</v>
      </c>
    </row>
    <row r="5455" spans="1:13" x14ac:dyDescent="0.35">
      <c r="A5455" s="8">
        <v>5453</v>
      </c>
      <c r="B5455" s="9" t="s">
        <v>1818</v>
      </c>
      <c r="C5455" s="9">
        <v>26</v>
      </c>
      <c r="D5455" s="9" t="s">
        <v>1821</v>
      </c>
      <c r="E5455" s="11">
        <v>6</v>
      </c>
      <c r="F5455" s="9" t="s">
        <v>92</v>
      </c>
      <c r="G5455" s="9" t="s">
        <v>263</v>
      </c>
      <c r="H5455" s="9" t="s">
        <v>267</v>
      </c>
      <c r="I5455" s="9" t="s">
        <v>268</v>
      </c>
      <c r="J5455" s="9" t="s">
        <v>269</v>
      </c>
      <c r="K5455" s="9">
        <v>6081</v>
      </c>
      <c r="L5455" s="9">
        <v>7610</v>
      </c>
      <c r="M5455" s="9">
        <v>9117</v>
      </c>
    </row>
    <row r="5456" spans="1:13" x14ac:dyDescent="0.35">
      <c r="A5456" s="8">
        <v>5454</v>
      </c>
      <c r="B5456" s="9" t="s">
        <v>1818</v>
      </c>
      <c r="C5456" s="9">
        <v>26</v>
      </c>
      <c r="D5456" s="9" t="s">
        <v>1821</v>
      </c>
      <c r="E5456" s="11">
        <v>6</v>
      </c>
      <c r="F5456" s="9" t="s">
        <v>92</v>
      </c>
      <c r="G5456" s="9" t="s">
        <v>263</v>
      </c>
      <c r="H5456" s="9" t="s">
        <v>796</v>
      </c>
      <c r="I5456" s="9" t="s">
        <v>797</v>
      </c>
      <c r="J5456" s="9" t="s">
        <v>798</v>
      </c>
      <c r="K5456" s="9">
        <v>185</v>
      </c>
      <c r="L5456" s="9">
        <v>707</v>
      </c>
      <c r="M5456" s="9">
        <v>1190</v>
      </c>
    </row>
    <row r="5457" spans="1:13" x14ac:dyDescent="0.35">
      <c r="A5457" s="8">
        <v>5455</v>
      </c>
      <c r="B5457" s="9" t="s">
        <v>1818</v>
      </c>
      <c r="C5457" s="9">
        <v>26</v>
      </c>
      <c r="D5457" s="9" t="s">
        <v>1821</v>
      </c>
      <c r="E5457" s="11">
        <v>6</v>
      </c>
      <c r="F5457" s="9" t="s">
        <v>92</v>
      </c>
      <c r="G5457" s="9" t="s">
        <v>263</v>
      </c>
      <c r="H5457" s="9" t="s">
        <v>270</v>
      </c>
      <c r="I5457" s="9" t="s">
        <v>271</v>
      </c>
      <c r="J5457" s="9" t="s">
        <v>272</v>
      </c>
      <c r="K5457" s="9">
        <v>2821</v>
      </c>
      <c r="L5457" s="9">
        <v>3351</v>
      </c>
      <c r="M5457" s="9">
        <v>3840</v>
      </c>
    </row>
    <row r="5458" spans="1:13" x14ac:dyDescent="0.35">
      <c r="A5458" s="8">
        <v>5456</v>
      </c>
      <c r="B5458" s="9" t="s">
        <v>1818</v>
      </c>
      <c r="C5458" s="9">
        <v>26</v>
      </c>
      <c r="D5458" s="9" t="s">
        <v>1821</v>
      </c>
      <c r="E5458" s="11">
        <v>6</v>
      </c>
      <c r="F5458" s="9" t="s">
        <v>92</v>
      </c>
      <c r="G5458" s="9" t="s">
        <v>263</v>
      </c>
      <c r="H5458" s="9" t="s">
        <v>273</v>
      </c>
      <c r="I5458" s="9" t="s">
        <v>274</v>
      </c>
      <c r="J5458" s="9" t="s">
        <v>275</v>
      </c>
      <c r="K5458" s="9">
        <v>4300</v>
      </c>
      <c r="L5458" s="9">
        <v>7728</v>
      </c>
      <c r="M5458" s="9">
        <v>10620</v>
      </c>
    </row>
    <row r="5459" spans="1:13" x14ac:dyDescent="0.35">
      <c r="A5459" s="8">
        <v>5457</v>
      </c>
      <c r="B5459" s="9" t="s">
        <v>1818</v>
      </c>
      <c r="C5459" s="9">
        <v>26</v>
      </c>
      <c r="D5459" s="9" t="s">
        <v>1821</v>
      </c>
      <c r="E5459" s="11">
        <v>6</v>
      </c>
      <c r="F5459" s="9" t="s">
        <v>92</v>
      </c>
      <c r="G5459" s="9" t="s">
        <v>263</v>
      </c>
      <c r="H5459" s="9" t="s">
        <v>278</v>
      </c>
      <c r="I5459" s="9" t="s">
        <v>279</v>
      </c>
      <c r="J5459" s="9" t="s">
        <v>280</v>
      </c>
      <c r="K5459" s="9">
        <v>5935</v>
      </c>
      <c r="L5459" s="9">
        <v>6811</v>
      </c>
      <c r="M5459" s="9">
        <v>9388</v>
      </c>
    </row>
    <row r="5460" spans="1:13" x14ac:dyDescent="0.35">
      <c r="A5460" s="8">
        <v>5458</v>
      </c>
      <c r="B5460" s="9" t="s">
        <v>1818</v>
      </c>
      <c r="C5460" s="9">
        <v>26</v>
      </c>
      <c r="D5460" s="9" t="s">
        <v>1821</v>
      </c>
      <c r="E5460" s="11">
        <v>6</v>
      </c>
      <c r="F5460" s="9" t="s">
        <v>92</v>
      </c>
      <c r="G5460" s="9" t="s">
        <v>263</v>
      </c>
      <c r="H5460" s="9" t="s">
        <v>281</v>
      </c>
      <c r="I5460" s="9" t="s">
        <v>282</v>
      </c>
      <c r="J5460" s="9" t="s">
        <v>283</v>
      </c>
      <c r="K5460" s="9">
        <v>3275</v>
      </c>
      <c r="L5460" s="9">
        <v>3753</v>
      </c>
      <c r="M5460" s="9">
        <v>4212</v>
      </c>
    </row>
    <row r="5461" spans="1:13" x14ac:dyDescent="0.35">
      <c r="A5461" s="8">
        <v>5459</v>
      </c>
      <c r="B5461" s="9" t="s">
        <v>1818</v>
      </c>
      <c r="C5461" s="9">
        <v>26</v>
      </c>
      <c r="D5461" s="9" t="s">
        <v>1821</v>
      </c>
      <c r="E5461" s="11">
        <v>6</v>
      </c>
      <c r="F5461" s="9" t="s">
        <v>92</v>
      </c>
      <c r="G5461" s="9" t="s">
        <v>263</v>
      </c>
      <c r="H5461" s="9" t="s">
        <v>284</v>
      </c>
      <c r="I5461" s="9" t="s">
        <v>285</v>
      </c>
      <c r="J5461" s="9" t="s">
        <v>286</v>
      </c>
      <c r="K5461" s="9">
        <v>2153</v>
      </c>
      <c r="L5461" s="9">
        <v>2449</v>
      </c>
      <c r="M5461" s="9">
        <v>3047</v>
      </c>
    </row>
    <row r="5462" spans="1:13" x14ac:dyDescent="0.35">
      <c r="A5462" s="8">
        <v>5460</v>
      </c>
      <c r="B5462" s="9" t="s">
        <v>1818</v>
      </c>
      <c r="C5462" s="9">
        <v>26</v>
      </c>
      <c r="D5462" s="9" t="s">
        <v>1821</v>
      </c>
      <c r="E5462" s="11">
        <v>6</v>
      </c>
      <c r="F5462" s="9" t="s">
        <v>92</v>
      </c>
      <c r="G5462" s="9" t="s">
        <v>263</v>
      </c>
      <c r="H5462" s="9" t="s">
        <v>287</v>
      </c>
      <c r="I5462" s="9" t="s">
        <v>288</v>
      </c>
      <c r="J5462" s="9" t="s">
        <v>289</v>
      </c>
      <c r="K5462" s="9">
        <v>7224</v>
      </c>
      <c r="L5462" s="9">
        <v>7224</v>
      </c>
      <c r="M5462" s="9">
        <v>7224</v>
      </c>
    </row>
    <row r="5463" spans="1:13" x14ac:dyDescent="0.35">
      <c r="A5463" s="8">
        <v>5461</v>
      </c>
      <c r="B5463" s="9" t="s">
        <v>1818</v>
      </c>
      <c r="C5463" s="9">
        <v>26</v>
      </c>
      <c r="D5463" s="9" t="s">
        <v>1821</v>
      </c>
      <c r="E5463" s="11">
        <v>6</v>
      </c>
      <c r="F5463" s="9" t="s">
        <v>92</v>
      </c>
      <c r="G5463" s="9" t="s">
        <v>263</v>
      </c>
      <c r="H5463" s="9" t="s">
        <v>290</v>
      </c>
      <c r="I5463" s="9" t="s">
        <v>291</v>
      </c>
      <c r="J5463" s="9" t="s">
        <v>292</v>
      </c>
      <c r="K5463" s="9">
        <v>1250</v>
      </c>
      <c r="L5463" s="9">
        <v>1341</v>
      </c>
      <c r="M5463" s="9">
        <v>1425</v>
      </c>
    </row>
    <row r="5464" spans="1:13" x14ac:dyDescent="0.35">
      <c r="A5464" s="8">
        <v>5462</v>
      </c>
      <c r="B5464" s="9" t="s">
        <v>1818</v>
      </c>
      <c r="C5464" s="9">
        <v>26</v>
      </c>
      <c r="D5464" s="9" t="s">
        <v>1821</v>
      </c>
      <c r="E5464" s="11">
        <v>6</v>
      </c>
      <c r="F5464" s="9" t="s">
        <v>92</v>
      </c>
      <c r="G5464" s="9" t="s">
        <v>263</v>
      </c>
      <c r="H5464" s="9" t="s">
        <v>802</v>
      </c>
      <c r="I5464" s="9" t="s">
        <v>803</v>
      </c>
      <c r="J5464" s="9" t="s">
        <v>804</v>
      </c>
      <c r="K5464" s="9">
        <v>2826</v>
      </c>
      <c r="L5464" s="9">
        <v>3038</v>
      </c>
      <c r="M5464" s="9">
        <v>3218</v>
      </c>
    </row>
    <row r="5465" spans="1:13" x14ac:dyDescent="0.35">
      <c r="A5465" s="8">
        <v>5463</v>
      </c>
      <c r="B5465" s="9" t="s">
        <v>1818</v>
      </c>
      <c r="C5465" s="9">
        <v>26</v>
      </c>
      <c r="D5465" s="9" t="s">
        <v>1821</v>
      </c>
      <c r="E5465" s="11">
        <v>6</v>
      </c>
      <c r="F5465" s="9" t="s">
        <v>92</v>
      </c>
      <c r="G5465" s="9" t="s">
        <v>263</v>
      </c>
      <c r="H5465" s="9" t="s">
        <v>808</v>
      </c>
      <c r="I5465" s="9" t="s">
        <v>809</v>
      </c>
      <c r="J5465" s="9" t="s">
        <v>810</v>
      </c>
      <c r="K5465" s="9">
        <v>2401</v>
      </c>
      <c r="L5465" s="9">
        <v>2902</v>
      </c>
      <c r="M5465" s="9">
        <v>3366</v>
      </c>
    </row>
    <row r="5466" spans="1:13" x14ac:dyDescent="0.35">
      <c r="A5466" s="8">
        <v>5464</v>
      </c>
      <c r="B5466" s="9" t="s">
        <v>1818</v>
      </c>
      <c r="C5466" s="9">
        <v>26</v>
      </c>
      <c r="D5466" s="9" t="s">
        <v>1821</v>
      </c>
      <c r="E5466" s="11">
        <v>6</v>
      </c>
      <c r="F5466" s="9" t="s">
        <v>92</v>
      </c>
      <c r="G5466" s="9" t="s">
        <v>263</v>
      </c>
      <c r="H5466" s="9" t="s">
        <v>293</v>
      </c>
      <c r="I5466" s="9" t="s">
        <v>294</v>
      </c>
      <c r="J5466" s="9" t="s">
        <v>295</v>
      </c>
      <c r="K5466" s="9">
        <v>4479</v>
      </c>
      <c r="L5466" s="9">
        <v>5700</v>
      </c>
      <c r="M5466" s="9">
        <v>6890</v>
      </c>
    </row>
    <row r="5467" spans="1:13" x14ac:dyDescent="0.35">
      <c r="A5467" s="8">
        <v>5465</v>
      </c>
      <c r="B5467" s="9" t="s">
        <v>1818</v>
      </c>
      <c r="C5467" s="9">
        <v>26</v>
      </c>
      <c r="D5467" s="9" t="s">
        <v>1821</v>
      </c>
      <c r="E5467" s="11">
        <v>6</v>
      </c>
      <c r="F5467" s="9" t="s">
        <v>92</v>
      </c>
      <c r="G5467" s="9" t="s">
        <v>263</v>
      </c>
      <c r="H5467" s="9" t="s">
        <v>296</v>
      </c>
      <c r="I5467" s="9" t="s">
        <v>297</v>
      </c>
      <c r="J5467" s="9" t="s">
        <v>298</v>
      </c>
      <c r="K5467" s="9">
        <v>4936</v>
      </c>
      <c r="L5467" s="9">
        <v>5848</v>
      </c>
      <c r="M5467" s="9">
        <v>9982</v>
      </c>
    </row>
    <row r="5468" spans="1:13" x14ac:dyDescent="0.35">
      <c r="A5468" s="8">
        <v>5466</v>
      </c>
      <c r="B5468" s="9" t="s">
        <v>1818</v>
      </c>
      <c r="C5468" s="9">
        <v>26</v>
      </c>
      <c r="D5468" s="9" t="s">
        <v>1821</v>
      </c>
      <c r="E5468" s="11">
        <v>6</v>
      </c>
      <c r="F5468" s="9" t="s">
        <v>92</v>
      </c>
      <c r="G5468" s="9" t="s">
        <v>263</v>
      </c>
      <c r="H5468" s="9" t="s">
        <v>299</v>
      </c>
      <c r="I5468" s="9" t="s">
        <v>300</v>
      </c>
      <c r="J5468" s="9" t="s">
        <v>301</v>
      </c>
      <c r="K5468" s="9">
        <v>10079</v>
      </c>
      <c r="L5468" s="9">
        <v>10856</v>
      </c>
      <c r="M5468" s="9">
        <v>13914</v>
      </c>
    </row>
    <row r="5469" spans="1:13" x14ac:dyDescent="0.35">
      <c r="A5469" s="8">
        <v>5467</v>
      </c>
      <c r="B5469" s="9" t="s">
        <v>1818</v>
      </c>
      <c r="C5469" s="9">
        <v>26</v>
      </c>
      <c r="D5469" s="9" t="s">
        <v>1821</v>
      </c>
      <c r="E5469" s="11">
        <v>6</v>
      </c>
      <c r="F5469" s="9" t="s">
        <v>92</v>
      </c>
      <c r="G5469" s="9" t="s">
        <v>263</v>
      </c>
      <c r="H5469" s="9" t="s">
        <v>681</v>
      </c>
      <c r="I5469" s="9" t="s">
        <v>682</v>
      </c>
      <c r="J5469" s="9" t="s">
        <v>683</v>
      </c>
      <c r="K5469" s="9">
        <v>2335</v>
      </c>
      <c r="L5469" s="9">
        <v>2915</v>
      </c>
      <c r="M5469" s="9">
        <v>3860</v>
      </c>
    </row>
    <row r="5470" spans="1:13" x14ac:dyDescent="0.35">
      <c r="A5470" s="8">
        <v>5468</v>
      </c>
      <c r="B5470" s="9" t="s">
        <v>1818</v>
      </c>
      <c r="C5470" s="9">
        <v>26</v>
      </c>
      <c r="D5470" s="9" t="s">
        <v>1821</v>
      </c>
      <c r="E5470" s="11">
        <v>6</v>
      </c>
      <c r="F5470" s="9" t="s">
        <v>92</v>
      </c>
      <c r="G5470" s="9" t="s">
        <v>263</v>
      </c>
      <c r="H5470" s="9" t="s">
        <v>302</v>
      </c>
      <c r="I5470" s="9" t="s">
        <v>303</v>
      </c>
      <c r="J5470" s="9" t="s">
        <v>304</v>
      </c>
      <c r="K5470" s="9">
        <v>2145</v>
      </c>
      <c r="L5470" s="9">
        <v>2145</v>
      </c>
      <c r="M5470" s="9">
        <v>2145</v>
      </c>
    </row>
    <row r="5471" spans="1:13" x14ac:dyDescent="0.35">
      <c r="A5471" s="8">
        <v>5469</v>
      </c>
      <c r="B5471" s="9" t="s">
        <v>1818</v>
      </c>
      <c r="C5471" s="9">
        <v>26</v>
      </c>
      <c r="D5471" s="9" t="s">
        <v>1821</v>
      </c>
      <c r="E5471" s="11">
        <v>6</v>
      </c>
      <c r="F5471" s="9" t="s">
        <v>92</v>
      </c>
      <c r="G5471" s="9" t="s">
        <v>263</v>
      </c>
      <c r="H5471" s="9" t="s">
        <v>305</v>
      </c>
      <c r="I5471" s="9" t="s">
        <v>306</v>
      </c>
      <c r="J5471" s="9" t="s">
        <v>307</v>
      </c>
      <c r="K5471" s="9">
        <v>3910</v>
      </c>
      <c r="L5471" s="9">
        <v>3910</v>
      </c>
      <c r="M5471" s="9">
        <v>3910</v>
      </c>
    </row>
    <row r="5472" spans="1:13" x14ac:dyDescent="0.35">
      <c r="A5472" s="8">
        <v>5470</v>
      </c>
      <c r="B5472" s="9" t="s">
        <v>1818</v>
      </c>
      <c r="C5472" s="9">
        <v>26</v>
      </c>
      <c r="D5472" s="9" t="s">
        <v>1821</v>
      </c>
      <c r="E5472" s="11">
        <v>6</v>
      </c>
      <c r="F5472" s="9" t="s">
        <v>92</v>
      </c>
      <c r="G5472" s="9" t="s">
        <v>263</v>
      </c>
      <c r="H5472" s="9" t="s">
        <v>308</v>
      </c>
      <c r="I5472" s="9" t="s">
        <v>309</v>
      </c>
      <c r="J5472" s="9" t="s">
        <v>310</v>
      </c>
      <c r="K5472" s="9">
        <v>1160</v>
      </c>
      <c r="L5472" s="9">
        <v>2882</v>
      </c>
      <c r="M5472" s="9">
        <v>8986</v>
      </c>
    </row>
    <row r="5473" spans="1:13" x14ac:dyDescent="0.35">
      <c r="A5473" s="8">
        <v>5471</v>
      </c>
      <c r="B5473" s="9" t="s">
        <v>1818</v>
      </c>
      <c r="C5473" s="9">
        <v>26</v>
      </c>
      <c r="D5473" s="9" t="s">
        <v>1821</v>
      </c>
      <c r="E5473" s="11">
        <v>6</v>
      </c>
      <c r="F5473" s="9" t="s">
        <v>92</v>
      </c>
      <c r="G5473" s="9" t="s">
        <v>263</v>
      </c>
      <c r="H5473" s="9" t="s">
        <v>311</v>
      </c>
      <c r="I5473" s="9" t="s">
        <v>312</v>
      </c>
      <c r="J5473" s="9" t="s">
        <v>313</v>
      </c>
      <c r="K5473" s="9">
        <v>1317</v>
      </c>
      <c r="L5473" s="9">
        <v>4658</v>
      </c>
      <c r="M5473" s="9">
        <v>6502</v>
      </c>
    </row>
    <row r="5474" spans="1:13" x14ac:dyDescent="0.35">
      <c r="A5474" s="8">
        <v>5472</v>
      </c>
      <c r="B5474" s="9" t="s">
        <v>1818</v>
      </c>
      <c r="C5474" s="9">
        <v>26</v>
      </c>
      <c r="D5474" s="9" t="s">
        <v>1821</v>
      </c>
      <c r="E5474" s="11">
        <v>6</v>
      </c>
      <c r="F5474" s="9" t="s">
        <v>92</v>
      </c>
      <c r="G5474" s="9" t="s">
        <v>263</v>
      </c>
      <c r="H5474" s="9" t="s">
        <v>314</v>
      </c>
      <c r="I5474" s="9" t="s">
        <v>315</v>
      </c>
      <c r="J5474" s="9" t="s">
        <v>316</v>
      </c>
      <c r="K5474" s="9">
        <v>5817</v>
      </c>
      <c r="L5474" s="9">
        <v>7655</v>
      </c>
      <c r="M5474" s="9">
        <v>8382</v>
      </c>
    </row>
    <row r="5475" spans="1:13" x14ac:dyDescent="0.35">
      <c r="A5475" s="8">
        <v>5473</v>
      </c>
      <c r="B5475" s="9" t="s">
        <v>1818</v>
      </c>
      <c r="C5475" s="9">
        <v>26</v>
      </c>
      <c r="D5475" s="9" t="s">
        <v>1821</v>
      </c>
      <c r="E5475" s="11">
        <v>6</v>
      </c>
      <c r="F5475" s="9" t="s">
        <v>92</v>
      </c>
      <c r="G5475" s="9" t="s">
        <v>263</v>
      </c>
      <c r="H5475" s="9" t="s">
        <v>317</v>
      </c>
      <c r="I5475" s="9" t="s">
        <v>318</v>
      </c>
      <c r="J5475" s="9" t="s">
        <v>319</v>
      </c>
      <c r="K5475" s="9">
        <v>2240</v>
      </c>
      <c r="L5475" s="9">
        <v>2761</v>
      </c>
      <c r="M5475" s="9">
        <v>3914</v>
      </c>
    </row>
    <row r="5476" spans="1:13" x14ac:dyDescent="0.35">
      <c r="A5476" s="8">
        <v>5474</v>
      </c>
      <c r="B5476" s="9" t="s">
        <v>1818</v>
      </c>
      <c r="C5476" s="9">
        <v>26</v>
      </c>
      <c r="D5476" s="9" t="s">
        <v>1821</v>
      </c>
      <c r="E5476" s="11">
        <v>6</v>
      </c>
      <c r="F5476" s="9" t="s">
        <v>92</v>
      </c>
      <c r="G5476" s="9" t="s">
        <v>263</v>
      </c>
      <c r="H5476" s="9" t="s">
        <v>320</v>
      </c>
      <c r="I5476" s="9" t="s">
        <v>321</v>
      </c>
      <c r="J5476" s="9" t="s">
        <v>322</v>
      </c>
      <c r="K5476" s="9">
        <v>7208</v>
      </c>
      <c r="L5476" s="9">
        <v>8708</v>
      </c>
      <c r="M5476" s="9">
        <v>15480</v>
      </c>
    </row>
    <row r="5477" spans="1:13" x14ac:dyDescent="0.35">
      <c r="A5477" s="8">
        <v>5475</v>
      </c>
      <c r="B5477" s="9" t="s">
        <v>1818</v>
      </c>
      <c r="C5477" s="9">
        <v>26</v>
      </c>
      <c r="D5477" s="9" t="s">
        <v>1821</v>
      </c>
      <c r="E5477" s="11">
        <v>6</v>
      </c>
      <c r="F5477" s="9" t="s">
        <v>92</v>
      </c>
      <c r="G5477" s="9" t="s">
        <v>263</v>
      </c>
      <c r="H5477" s="9" t="s">
        <v>323</v>
      </c>
      <c r="I5477" s="9" t="s">
        <v>324</v>
      </c>
      <c r="J5477" s="9" t="s">
        <v>325</v>
      </c>
      <c r="K5477" s="9">
        <v>4710</v>
      </c>
      <c r="L5477" s="9">
        <v>5306</v>
      </c>
      <c r="M5477" s="9">
        <v>5855</v>
      </c>
    </row>
    <row r="5478" spans="1:13" x14ac:dyDescent="0.35">
      <c r="A5478" s="8">
        <v>5476</v>
      </c>
      <c r="B5478" s="9" t="s">
        <v>1818</v>
      </c>
      <c r="C5478" s="9">
        <v>26</v>
      </c>
      <c r="D5478" s="9" t="s">
        <v>1821</v>
      </c>
      <c r="E5478" s="11">
        <v>6</v>
      </c>
      <c r="F5478" s="9" t="s">
        <v>92</v>
      </c>
      <c r="G5478" s="9" t="s">
        <v>263</v>
      </c>
      <c r="H5478" s="9" t="s">
        <v>329</v>
      </c>
      <c r="I5478" s="9" t="s">
        <v>330</v>
      </c>
      <c r="J5478" s="9" t="s">
        <v>331</v>
      </c>
      <c r="K5478" s="9">
        <v>8345</v>
      </c>
      <c r="L5478" s="9">
        <v>12496</v>
      </c>
      <c r="M5478" s="9">
        <v>13767</v>
      </c>
    </row>
    <row r="5479" spans="1:13" x14ac:dyDescent="0.35">
      <c r="A5479" s="8">
        <v>5477</v>
      </c>
      <c r="B5479" s="9" t="s">
        <v>1818</v>
      </c>
      <c r="C5479" s="9">
        <v>26</v>
      </c>
      <c r="D5479" s="9" t="s">
        <v>1821</v>
      </c>
      <c r="E5479" s="11">
        <v>6</v>
      </c>
      <c r="F5479" s="9" t="s">
        <v>92</v>
      </c>
      <c r="G5479" s="9" t="s">
        <v>263</v>
      </c>
      <c r="H5479" s="9" t="s">
        <v>814</v>
      </c>
      <c r="I5479" s="9" t="s">
        <v>815</v>
      </c>
      <c r="J5479" s="9" t="s">
        <v>816</v>
      </c>
      <c r="K5479" s="9">
        <v>675</v>
      </c>
      <c r="L5479" s="9">
        <v>1327</v>
      </c>
      <c r="M5479" s="9">
        <v>1827</v>
      </c>
    </row>
    <row r="5480" spans="1:13" x14ac:dyDescent="0.35">
      <c r="A5480" s="8">
        <v>5478</v>
      </c>
      <c r="B5480" s="9" t="s">
        <v>1818</v>
      </c>
      <c r="C5480" s="9">
        <v>26</v>
      </c>
      <c r="D5480" s="9" t="s">
        <v>1821</v>
      </c>
      <c r="E5480" s="11">
        <v>6</v>
      </c>
      <c r="F5480" s="9" t="s">
        <v>92</v>
      </c>
      <c r="G5480" s="9" t="s">
        <v>263</v>
      </c>
      <c r="H5480" s="9" t="s">
        <v>332</v>
      </c>
      <c r="I5480" s="9" t="s">
        <v>333</v>
      </c>
      <c r="J5480" s="9" t="s">
        <v>334</v>
      </c>
      <c r="K5480" s="9">
        <v>1916</v>
      </c>
      <c r="L5480" s="9">
        <v>2024</v>
      </c>
      <c r="M5480" s="9">
        <v>2124</v>
      </c>
    </row>
    <row r="5481" spans="1:13" x14ac:dyDescent="0.35">
      <c r="A5481" s="8">
        <v>5479</v>
      </c>
      <c r="B5481" s="9" t="s">
        <v>1818</v>
      </c>
      <c r="C5481" s="9">
        <v>26</v>
      </c>
      <c r="D5481" s="9" t="s">
        <v>1821</v>
      </c>
      <c r="E5481" s="11">
        <v>6</v>
      </c>
      <c r="F5481" s="9" t="s">
        <v>92</v>
      </c>
      <c r="G5481" s="9" t="s">
        <v>263</v>
      </c>
      <c r="H5481" s="9" t="s">
        <v>335</v>
      </c>
      <c r="I5481" s="9" t="s">
        <v>336</v>
      </c>
      <c r="J5481" s="9" t="s">
        <v>337</v>
      </c>
      <c r="K5481" s="9">
        <v>3750</v>
      </c>
      <c r="L5481" s="9">
        <v>5887</v>
      </c>
      <c r="M5481" s="9">
        <v>9937</v>
      </c>
    </row>
    <row r="5482" spans="1:13" x14ac:dyDescent="0.35">
      <c r="A5482" s="8">
        <v>5480</v>
      </c>
      <c r="B5482" s="9" t="s">
        <v>1818</v>
      </c>
      <c r="C5482" s="9">
        <v>26</v>
      </c>
      <c r="D5482" s="9" t="s">
        <v>1821</v>
      </c>
      <c r="E5482" s="11">
        <v>6</v>
      </c>
      <c r="F5482" s="9" t="s">
        <v>92</v>
      </c>
      <c r="G5482" s="9" t="s">
        <v>263</v>
      </c>
      <c r="H5482" s="9" t="s">
        <v>817</v>
      </c>
      <c r="I5482" s="9" t="s">
        <v>818</v>
      </c>
      <c r="J5482" s="9" t="s">
        <v>819</v>
      </c>
      <c r="K5482" s="9">
        <v>1772</v>
      </c>
      <c r="L5482" s="9">
        <v>2146</v>
      </c>
      <c r="M5482" s="9">
        <v>2493</v>
      </c>
    </row>
    <row r="5483" spans="1:13" x14ac:dyDescent="0.35">
      <c r="A5483" s="8">
        <v>5481</v>
      </c>
      <c r="B5483" s="9" t="s">
        <v>1818</v>
      </c>
      <c r="C5483" s="9">
        <v>26</v>
      </c>
      <c r="D5483" s="9" t="s">
        <v>1821</v>
      </c>
      <c r="E5483" s="11">
        <v>6</v>
      </c>
      <c r="F5483" s="9" t="s">
        <v>92</v>
      </c>
      <c r="G5483" s="9" t="s">
        <v>263</v>
      </c>
      <c r="H5483" s="9" t="s">
        <v>820</v>
      </c>
      <c r="I5483" s="9" t="s">
        <v>821</v>
      </c>
      <c r="J5483" s="9" t="s">
        <v>822</v>
      </c>
      <c r="K5483" s="9">
        <v>15228</v>
      </c>
      <c r="L5483" s="9">
        <v>18088</v>
      </c>
      <c r="M5483" s="9">
        <v>24533</v>
      </c>
    </row>
    <row r="5484" spans="1:13" x14ac:dyDescent="0.35">
      <c r="A5484" s="8">
        <v>5482</v>
      </c>
      <c r="B5484" s="9" t="s">
        <v>1818</v>
      </c>
      <c r="C5484" s="9">
        <v>26</v>
      </c>
      <c r="D5484" s="9" t="s">
        <v>1821</v>
      </c>
      <c r="E5484" s="11">
        <v>7</v>
      </c>
      <c r="F5484" s="9" t="s">
        <v>92</v>
      </c>
      <c r="G5484" s="9" t="s">
        <v>338</v>
      </c>
      <c r="H5484" s="9" t="s">
        <v>339</v>
      </c>
      <c r="I5484" s="9" t="s">
        <v>340</v>
      </c>
      <c r="J5484" s="9" t="s">
        <v>341</v>
      </c>
      <c r="K5484" s="9">
        <v>16361</v>
      </c>
      <c r="L5484" s="9">
        <v>20955</v>
      </c>
      <c r="M5484" s="9">
        <v>24762</v>
      </c>
    </row>
    <row r="5485" spans="1:13" x14ac:dyDescent="0.35">
      <c r="A5485" s="8">
        <v>5483</v>
      </c>
      <c r="B5485" s="9" t="s">
        <v>1818</v>
      </c>
      <c r="C5485" s="9">
        <v>26</v>
      </c>
      <c r="D5485" s="9" t="s">
        <v>1821</v>
      </c>
      <c r="E5485" s="11">
        <v>7</v>
      </c>
      <c r="F5485" s="9" t="s">
        <v>92</v>
      </c>
      <c r="G5485" s="9" t="s">
        <v>338</v>
      </c>
      <c r="H5485" s="9" t="s">
        <v>345</v>
      </c>
      <c r="I5485" s="9" t="s">
        <v>346</v>
      </c>
      <c r="J5485" s="9" t="s">
        <v>347</v>
      </c>
      <c r="K5485" s="9">
        <v>4200</v>
      </c>
      <c r="L5485" s="9">
        <v>4231</v>
      </c>
      <c r="M5485" s="9">
        <v>4435</v>
      </c>
    </row>
    <row r="5486" spans="1:13" x14ac:dyDescent="0.35">
      <c r="A5486" s="8">
        <v>5484</v>
      </c>
      <c r="B5486" s="9" t="s">
        <v>1818</v>
      </c>
      <c r="C5486" s="9">
        <v>26</v>
      </c>
      <c r="D5486" s="9" t="s">
        <v>1821</v>
      </c>
      <c r="E5486" s="11">
        <v>7</v>
      </c>
      <c r="F5486" s="9" t="s">
        <v>92</v>
      </c>
      <c r="G5486" s="9" t="s">
        <v>338</v>
      </c>
      <c r="H5486" s="9" t="s">
        <v>348</v>
      </c>
      <c r="I5486" s="9" t="s">
        <v>349</v>
      </c>
      <c r="J5486" s="9" t="s">
        <v>350</v>
      </c>
      <c r="K5486" s="9">
        <v>1273</v>
      </c>
      <c r="L5486" s="9">
        <v>2368</v>
      </c>
      <c r="M5486" s="9">
        <v>2933</v>
      </c>
    </row>
    <row r="5487" spans="1:13" x14ac:dyDescent="0.35">
      <c r="A5487" s="8">
        <v>5485</v>
      </c>
      <c r="B5487" s="9" t="s">
        <v>1818</v>
      </c>
      <c r="C5487" s="9">
        <v>26</v>
      </c>
      <c r="D5487" s="9" t="s">
        <v>1821</v>
      </c>
      <c r="E5487" s="11">
        <v>7</v>
      </c>
      <c r="F5487" s="9" t="s">
        <v>92</v>
      </c>
      <c r="G5487" s="9" t="s">
        <v>338</v>
      </c>
      <c r="H5487" s="9" t="s">
        <v>351</v>
      </c>
      <c r="I5487" s="9" t="s">
        <v>352</v>
      </c>
      <c r="J5487" s="9" t="s">
        <v>353</v>
      </c>
      <c r="K5487" s="9">
        <v>156</v>
      </c>
      <c r="L5487" s="9">
        <v>189</v>
      </c>
      <c r="M5487" s="9">
        <v>450</v>
      </c>
    </row>
    <row r="5488" spans="1:13" x14ac:dyDescent="0.35">
      <c r="A5488" s="8">
        <v>5486</v>
      </c>
      <c r="B5488" s="9" t="s">
        <v>1818</v>
      </c>
      <c r="C5488" s="9">
        <v>26</v>
      </c>
      <c r="D5488" s="9" t="s">
        <v>1821</v>
      </c>
      <c r="E5488" s="11">
        <v>7</v>
      </c>
      <c r="F5488" s="9" t="s">
        <v>92</v>
      </c>
      <c r="G5488" s="9" t="s">
        <v>338</v>
      </c>
      <c r="H5488" s="9" t="s">
        <v>354</v>
      </c>
      <c r="I5488" s="9" t="s">
        <v>355</v>
      </c>
      <c r="J5488" s="9" t="s">
        <v>356</v>
      </c>
      <c r="K5488" s="9">
        <v>1516</v>
      </c>
      <c r="L5488" s="9">
        <v>2551</v>
      </c>
      <c r="M5488" s="9">
        <v>3343</v>
      </c>
    </row>
    <row r="5489" spans="1:13" x14ac:dyDescent="0.35">
      <c r="A5489" s="8">
        <v>5487</v>
      </c>
      <c r="B5489" s="9" t="s">
        <v>1818</v>
      </c>
      <c r="C5489" s="9">
        <v>26</v>
      </c>
      <c r="D5489" s="9" t="s">
        <v>1821</v>
      </c>
      <c r="E5489" s="11">
        <v>7</v>
      </c>
      <c r="F5489" s="9" t="s">
        <v>92</v>
      </c>
      <c r="G5489" s="9" t="s">
        <v>338</v>
      </c>
      <c r="H5489" s="9" t="s">
        <v>357</v>
      </c>
      <c r="I5489" s="9" t="s">
        <v>358</v>
      </c>
      <c r="J5489" s="9" t="s">
        <v>359</v>
      </c>
      <c r="K5489" s="9">
        <v>1370</v>
      </c>
      <c r="L5489" s="9">
        <v>1746</v>
      </c>
      <c r="M5489" s="9">
        <v>3084</v>
      </c>
    </row>
    <row r="5490" spans="1:13" x14ac:dyDescent="0.35">
      <c r="A5490" s="8">
        <v>5488</v>
      </c>
      <c r="B5490" s="9" t="s">
        <v>1818</v>
      </c>
      <c r="C5490" s="9">
        <v>26</v>
      </c>
      <c r="D5490" s="9" t="s">
        <v>1821</v>
      </c>
      <c r="E5490" s="11">
        <v>7</v>
      </c>
      <c r="F5490" s="9" t="s">
        <v>92</v>
      </c>
      <c r="G5490" s="9" t="s">
        <v>338</v>
      </c>
      <c r="H5490" s="9" t="s">
        <v>360</v>
      </c>
      <c r="I5490" s="9" t="s">
        <v>361</v>
      </c>
      <c r="J5490" s="9" t="s">
        <v>362</v>
      </c>
      <c r="K5490" s="9">
        <v>696</v>
      </c>
      <c r="L5490" s="9">
        <v>718</v>
      </c>
      <c r="M5490" s="9">
        <v>1293</v>
      </c>
    </row>
    <row r="5491" spans="1:13" x14ac:dyDescent="0.35">
      <c r="A5491" s="8">
        <v>5489</v>
      </c>
      <c r="B5491" s="9" t="s">
        <v>1818</v>
      </c>
      <c r="C5491" s="9">
        <v>26</v>
      </c>
      <c r="D5491" s="9" t="s">
        <v>1821</v>
      </c>
      <c r="E5491" s="11">
        <v>7</v>
      </c>
      <c r="F5491" s="9" t="s">
        <v>92</v>
      </c>
      <c r="G5491" s="9" t="s">
        <v>338</v>
      </c>
      <c r="H5491" s="9" t="s">
        <v>363</v>
      </c>
      <c r="I5491" s="9" t="s">
        <v>364</v>
      </c>
      <c r="J5491" s="9" t="s">
        <v>365</v>
      </c>
      <c r="K5491" s="9">
        <v>1654</v>
      </c>
      <c r="L5491" s="9">
        <v>1892</v>
      </c>
      <c r="M5491" s="9">
        <v>2200</v>
      </c>
    </row>
    <row r="5492" spans="1:13" x14ac:dyDescent="0.35">
      <c r="A5492" s="8">
        <v>5490</v>
      </c>
      <c r="B5492" s="9" t="s">
        <v>1818</v>
      </c>
      <c r="C5492" s="9">
        <v>26</v>
      </c>
      <c r="D5492" s="9" t="s">
        <v>1821</v>
      </c>
      <c r="E5492" s="11">
        <v>7</v>
      </c>
      <c r="F5492" s="9" t="s">
        <v>92</v>
      </c>
      <c r="G5492" s="9" t="s">
        <v>338</v>
      </c>
      <c r="H5492" s="9" t="s">
        <v>366</v>
      </c>
      <c r="I5492" s="9" t="s">
        <v>367</v>
      </c>
      <c r="J5492" s="9" t="s">
        <v>368</v>
      </c>
      <c r="K5492" s="9">
        <v>383</v>
      </c>
      <c r="L5492" s="9">
        <v>545</v>
      </c>
      <c r="M5492" s="9">
        <v>568</v>
      </c>
    </row>
    <row r="5493" spans="1:13" x14ac:dyDescent="0.35">
      <c r="A5493" s="8">
        <v>5491</v>
      </c>
      <c r="B5493" s="9" t="s">
        <v>1818</v>
      </c>
      <c r="C5493" s="9">
        <v>26</v>
      </c>
      <c r="D5493" s="9" t="s">
        <v>1821</v>
      </c>
      <c r="E5493" s="11">
        <v>7</v>
      </c>
      <c r="F5493" s="9" t="s">
        <v>92</v>
      </c>
      <c r="G5493" s="9" t="s">
        <v>338</v>
      </c>
      <c r="H5493" s="9" t="s">
        <v>369</v>
      </c>
      <c r="I5493" s="9" t="s">
        <v>370</v>
      </c>
      <c r="J5493" s="9" t="s">
        <v>371</v>
      </c>
      <c r="K5493" s="9">
        <v>2672</v>
      </c>
      <c r="L5493" s="9">
        <v>5818</v>
      </c>
      <c r="M5493" s="9">
        <v>7222</v>
      </c>
    </row>
    <row r="5494" spans="1:13" x14ac:dyDescent="0.35">
      <c r="A5494" s="8">
        <v>5492</v>
      </c>
      <c r="B5494" s="9" t="s">
        <v>1818</v>
      </c>
      <c r="C5494" s="9">
        <v>26</v>
      </c>
      <c r="D5494" s="9" t="s">
        <v>1821</v>
      </c>
      <c r="E5494" s="11">
        <v>7</v>
      </c>
      <c r="F5494" s="9" t="s">
        <v>92</v>
      </c>
      <c r="G5494" s="9" t="s">
        <v>338</v>
      </c>
      <c r="H5494" s="9" t="s">
        <v>372</v>
      </c>
      <c r="I5494" s="9" t="s">
        <v>373</v>
      </c>
      <c r="J5494" s="9" t="s">
        <v>374</v>
      </c>
      <c r="K5494" s="9">
        <v>425</v>
      </c>
      <c r="L5494" s="9">
        <v>1293</v>
      </c>
      <c r="M5494" s="9">
        <v>1485</v>
      </c>
    </row>
    <row r="5495" spans="1:13" x14ac:dyDescent="0.35">
      <c r="A5495" s="8">
        <v>5493</v>
      </c>
      <c r="B5495" s="9" t="s">
        <v>1818</v>
      </c>
      <c r="C5495" s="9">
        <v>26</v>
      </c>
      <c r="D5495" s="9" t="s">
        <v>1821</v>
      </c>
      <c r="E5495" s="11">
        <v>7</v>
      </c>
      <c r="F5495" s="9" t="s">
        <v>92</v>
      </c>
      <c r="G5495" s="9" t="s">
        <v>338</v>
      </c>
      <c r="H5495" s="9" t="s">
        <v>375</v>
      </c>
      <c r="I5495" s="9" t="s">
        <v>376</v>
      </c>
      <c r="J5495" s="9" t="s">
        <v>377</v>
      </c>
      <c r="K5495" s="9">
        <v>1498</v>
      </c>
      <c r="L5495" s="9">
        <v>2881</v>
      </c>
      <c r="M5495" s="9">
        <v>3571</v>
      </c>
    </row>
    <row r="5496" spans="1:13" x14ac:dyDescent="0.35">
      <c r="A5496" s="8">
        <v>5494</v>
      </c>
      <c r="B5496" s="9" t="s">
        <v>1818</v>
      </c>
      <c r="C5496" s="9">
        <v>26</v>
      </c>
      <c r="D5496" s="9" t="s">
        <v>1821</v>
      </c>
      <c r="E5496" s="11">
        <v>7</v>
      </c>
      <c r="F5496" s="9" t="s">
        <v>92</v>
      </c>
      <c r="G5496" s="9" t="s">
        <v>338</v>
      </c>
      <c r="H5496" s="9" t="s">
        <v>378</v>
      </c>
      <c r="I5496" s="9" t="s">
        <v>379</v>
      </c>
      <c r="J5496" s="9" t="s">
        <v>380</v>
      </c>
      <c r="K5496" s="9">
        <v>594</v>
      </c>
      <c r="L5496" s="9">
        <v>699</v>
      </c>
      <c r="M5496" s="9">
        <v>813</v>
      </c>
    </row>
    <row r="5497" spans="1:13" x14ac:dyDescent="0.35">
      <c r="A5497" s="8">
        <v>5495</v>
      </c>
      <c r="B5497" s="9" t="s">
        <v>1818</v>
      </c>
      <c r="C5497" s="9">
        <v>26</v>
      </c>
      <c r="D5497" s="9" t="s">
        <v>1821</v>
      </c>
      <c r="E5497" s="11">
        <v>7</v>
      </c>
      <c r="F5497" s="9" t="s">
        <v>92</v>
      </c>
      <c r="G5497" s="9" t="s">
        <v>338</v>
      </c>
      <c r="H5497" s="9" t="s">
        <v>381</v>
      </c>
      <c r="I5497" s="9" t="s">
        <v>382</v>
      </c>
      <c r="J5497" s="9" t="s">
        <v>383</v>
      </c>
      <c r="K5497" s="9">
        <v>4079</v>
      </c>
      <c r="L5497" s="9">
        <v>5890</v>
      </c>
      <c r="M5497" s="9">
        <v>7556</v>
      </c>
    </row>
    <row r="5498" spans="1:13" x14ac:dyDescent="0.35">
      <c r="A5498" s="8">
        <v>5496</v>
      </c>
      <c r="B5498" s="9" t="s">
        <v>1818</v>
      </c>
      <c r="C5498" s="9">
        <v>26</v>
      </c>
      <c r="D5498" s="9" t="s">
        <v>1821</v>
      </c>
      <c r="E5498" s="11">
        <v>7</v>
      </c>
      <c r="F5498" s="9" t="s">
        <v>92</v>
      </c>
      <c r="G5498" s="9" t="s">
        <v>338</v>
      </c>
      <c r="H5498" s="9" t="s">
        <v>823</v>
      </c>
      <c r="I5498" s="9" t="s">
        <v>824</v>
      </c>
      <c r="J5498" s="9" t="s">
        <v>825</v>
      </c>
      <c r="K5498" s="9">
        <v>2160</v>
      </c>
      <c r="L5498" s="9">
        <v>3495</v>
      </c>
      <c r="M5498" s="9">
        <v>4628</v>
      </c>
    </row>
    <row r="5499" spans="1:13" x14ac:dyDescent="0.35">
      <c r="A5499" s="8">
        <v>5497</v>
      </c>
      <c r="B5499" s="9" t="s">
        <v>1818</v>
      </c>
      <c r="C5499" s="9">
        <v>26</v>
      </c>
      <c r="D5499" s="9" t="s">
        <v>1821</v>
      </c>
      <c r="E5499" s="11">
        <v>7</v>
      </c>
      <c r="F5499" s="9" t="s">
        <v>92</v>
      </c>
      <c r="G5499" s="9" t="s">
        <v>338</v>
      </c>
      <c r="H5499" s="9" t="s">
        <v>384</v>
      </c>
      <c r="I5499" s="9" t="s">
        <v>385</v>
      </c>
      <c r="J5499" s="9" t="s">
        <v>386</v>
      </c>
      <c r="K5499" s="9">
        <v>4459</v>
      </c>
      <c r="L5499" s="9">
        <v>4966</v>
      </c>
      <c r="M5499" s="9">
        <v>6663</v>
      </c>
    </row>
    <row r="5500" spans="1:13" x14ac:dyDescent="0.35">
      <c r="A5500" s="8">
        <v>5498</v>
      </c>
      <c r="B5500" s="9" t="s">
        <v>1818</v>
      </c>
      <c r="C5500" s="9">
        <v>26</v>
      </c>
      <c r="D5500" s="9" t="s">
        <v>1821</v>
      </c>
      <c r="E5500" s="11">
        <v>7</v>
      </c>
      <c r="F5500" s="9" t="s">
        <v>92</v>
      </c>
      <c r="G5500" s="9" t="s">
        <v>338</v>
      </c>
      <c r="H5500" s="9" t="s">
        <v>387</v>
      </c>
      <c r="I5500" s="9" t="s">
        <v>388</v>
      </c>
      <c r="J5500" s="9" t="s">
        <v>389</v>
      </c>
      <c r="K5500" s="9">
        <v>138</v>
      </c>
      <c r="L5500" s="9">
        <v>174</v>
      </c>
      <c r="M5500" s="9">
        <v>229</v>
      </c>
    </row>
    <row r="5501" spans="1:13" x14ac:dyDescent="0.35">
      <c r="A5501" s="8">
        <v>5499</v>
      </c>
      <c r="B5501" s="9" t="s">
        <v>1818</v>
      </c>
      <c r="C5501" s="9">
        <v>26</v>
      </c>
      <c r="D5501" s="9" t="s">
        <v>1821</v>
      </c>
      <c r="E5501" s="11">
        <v>7</v>
      </c>
      <c r="F5501" s="9" t="s">
        <v>92</v>
      </c>
      <c r="G5501" s="9" t="s">
        <v>338</v>
      </c>
      <c r="H5501" s="9" t="s">
        <v>390</v>
      </c>
      <c r="I5501" s="9" t="s">
        <v>391</v>
      </c>
      <c r="J5501" s="9" t="s">
        <v>392</v>
      </c>
      <c r="K5501" s="9">
        <v>4070</v>
      </c>
      <c r="L5501" s="9">
        <v>6157</v>
      </c>
      <c r="M5501" s="9">
        <v>7234</v>
      </c>
    </row>
    <row r="5502" spans="1:13" x14ac:dyDescent="0.35">
      <c r="A5502" s="8">
        <v>5500</v>
      </c>
      <c r="B5502" s="9" t="s">
        <v>1818</v>
      </c>
      <c r="C5502" s="9">
        <v>26</v>
      </c>
      <c r="D5502" s="9" t="s">
        <v>1821</v>
      </c>
      <c r="E5502" s="11">
        <v>7</v>
      </c>
      <c r="F5502" s="9" t="s">
        <v>92</v>
      </c>
      <c r="G5502" s="9" t="s">
        <v>338</v>
      </c>
      <c r="H5502" s="9" t="s">
        <v>393</v>
      </c>
      <c r="I5502" s="9" t="s">
        <v>394</v>
      </c>
      <c r="J5502" s="9" t="s">
        <v>395</v>
      </c>
      <c r="K5502" s="9">
        <v>1852</v>
      </c>
      <c r="L5502" s="9">
        <v>1971</v>
      </c>
      <c r="M5502" s="9">
        <v>2748</v>
      </c>
    </row>
    <row r="5503" spans="1:13" x14ac:dyDescent="0.35">
      <c r="A5503" s="8">
        <v>5501</v>
      </c>
      <c r="B5503" s="9" t="s">
        <v>1818</v>
      </c>
      <c r="C5503" s="9">
        <v>26</v>
      </c>
      <c r="D5503" s="9" t="s">
        <v>1821</v>
      </c>
      <c r="E5503" s="11">
        <v>7</v>
      </c>
      <c r="F5503" s="9" t="s">
        <v>92</v>
      </c>
      <c r="G5503" s="9" t="s">
        <v>338</v>
      </c>
      <c r="H5503" s="9" t="s">
        <v>396</v>
      </c>
      <c r="I5503" s="9" t="s">
        <v>397</v>
      </c>
      <c r="J5503" s="9" t="s">
        <v>398</v>
      </c>
      <c r="K5503" s="9">
        <v>847</v>
      </c>
      <c r="L5503" s="9">
        <v>873</v>
      </c>
      <c r="M5503" s="9">
        <v>898</v>
      </c>
    </row>
    <row r="5504" spans="1:13" x14ac:dyDescent="0.35">
      <c r="A5504" s="8">
        <v>5502</v>
      </c>
      <c r="B5504" s="9" t="s">
        <v>1818</v>
      </c>
      <c r="C5504" s="9">
        <v>26</v>
      </c>
      <c r="D5504" s="9" t="s">
        <v>1821</v>
      </c>
      <c r="E5504" s="11">
        <v>7</v>
      </c>
      <c r="F5504" s="9" t="s">
        <v>92</v>
      </c>
      <c r="G5504" s="9" t="s">
        <v>338</v>
      </c>
      <c r="H5504" s="9" t="s">
        <v>399</v>
      </c>
      <c r="I5504" s="9" t="s">
        <v>400</v>
      </c>
      <c r="J5504" s="9" t="s">
        <v>401</v>
      </c>
      <c r="K5504" s="9">
        <v>1980</v>
      </c>
      <c r="L5504" s="9">
        <v>1980</v>
      </c>
      <c r="M5504" s="9">
        <v>1980</v>
      </c>
    </row>
    <row r="5505" spans="1:13" x14ac:dyDescent="0.35">
      <c r="A5505" s="8">
        <v>5503</v>
      </c>
      <c r="B5505" s="9" t="s">
        <v>1818</v>
      </c>
      <c r="C5505" s="9">
        <v>26</v>
      </c>
      <c r="D5505" s="9" t="s">
        <v>1821</v>
      </c>
      <c r="E5505" s="11">
        <v>7</v>
      </c>
      <c r="F5505" s="9" t="s">
        <v>92</v>
      </c>
      <c r="G5505" s="9" t="s">
        <v>338</v>
      </c>
      <c r="H5505" s="9" t="s">
        <v>829</v>
      </c>
      <c r="I5505" s="9" t="s">
        <v>830</v>
      </c>
      <c r="J5505" s="9" t="s">
        <v>831</v>
      </c>
      <c r="K5505" s="9">
        <v>55760</v>
      </c>
      <c r="L5505" s="9">
        <v>56351</v>
      </c>
      <c r="M5505" s="9">
        <v>89488</v>
      </c>
    </row>
    <row r="5506" spans="1:13" x14ac:dyDescent="0.35">
      <c r="A5506" s="8">
        <v>5504</v>
      </c>
      <c r="B5506" s="9" t="s">
        <v>1818</v>
      </c>
      <c r="C5506" s="9">
        <v>26</v>
      </c>
      <c r="D5506" s="9" t="s">
        <v>1821</v>
      </c>
      <c r="E5506" s="11">
        <v>8</v>
      </c>
      <c r="F5506" s="9" t="s">
        <v>92</v>
      </c>
      <c r="G5506" s="9" t="s">
        <v>402</v>
      </c>
      <c r="H5506" s="9" t="s">
        <v>406</v>
      </c>
      <c r="I5506" s="9" t="s">
        <v>407</v>
      </c>
      <c r="J5506" s="9" t="s">
        <v>408</v>
      </c>
      <c r="K5506" s="9">
        <v>1207</v>
      </c>
      <c r="L5506" s="9">
        <v>1207</v>
      </c>
      <c r="M5506" s="9">
        <v>1207</v>
      </c>
    </row>
    <row r="5507" spans="1:13" x14ac:dyDescent="0.35">
      <c r="A5507" s="8">
        <v>5505</v>
      </c>
      <c r="B5507" s="9" t="s">
        <v>1818</v>
      </c>
      <c r="C5507" s="9">
        <v>26</v>
      </c>
      <c r="D5507" s="9" t="s">
        <v>1821</v>
      </c>
      <c r="E5507" s="11">
        <v>9</v>
      </c>
      <c r="F5507" s="9" t="s">
        <v>412</v>
      </c>
      <c r="G5507" s="9" t="s">
        <v>413</v>
      </c>
      <c r="H5507" s="9" t="s">
        <v>414</v>
      </c>
      <c r="I5507" s="9" t="s">
        <v>415</v>
      </c>
      <c r="J5507" s="9" t="s">
        <v>416</v>
      </c>
      <c r="K5507" s="9">
        <v>59500</v>
      </c>
      <c r="L5507" s="9">
        <v>63840</v>
      </c>
      <c r="M5507" s="9">
        <v>79992</v>
      </c>
    </row>
    <row r="5508" spans="1:13" x14ac:dyDescent="0.35">
      <c r="A5508" s="8">
        <v>5506</v>
      </c>
      <c r="B5508" s="9" t="s">
        <v>1818</v>
      </c>
      <c r="C5508" s="9">
        <v>26</v>
      </c>
      <c r="D5508" s="9" t="s">
        <v>1821</v>
      </c>
      <c r="E5508" s="11">
        <v>10</v>
      </c>
      <c r="F5508" s="9" t="s">
        <v>417</v>
      </c>
      <c r="G5508" s="9" t="s">
        <v>418</v>
      </c>
      <c r="H5508" s="9" t="s">
        <v>419</v>
      </c>
      <c r="I5508" s="9" t="s">
        <v>420</v>
      </c>
      <c r="J5508" s="9" t="s">
        <v>421</v>
      </c>
      <c r="K5508" s="9">
        <v>638</v>
      </c>
      <c r="L5508" s="9">
        <v>801</v>
      </c>
      <c r="M5508" s="9">
        <v>881</v>
      </c>
    </row>
    <row r="5509" spans="1:13" x14ac:dyDescent="0.35">
      <c r="A5509" s="8">
        <v>5507</v>
      </c>
      <c r="B5509" s="9" t="s">
        <v>1818</v>
      </c>
      <c r="C5509" s="9">
        <v>26</v>
      </c>
      <c r="D5509" s="9" t="s">
        <v>1821</v>
      </c>
      <c r="E5509" s="11">
        <v>10</v>
      </c>
      <c r="F5509" s="9" t="s">
        <v>417</v>
      </c>
      <c r="G5509" s="9" t="s">
        <v>418</v>
      </c>
      <c r="H5509" s="9" t="s">
        <v>422</v>
      </c>
      <c r="I5509" s="9" t="s">
        <v>423</v>
      </c>
      <c r="J5509" s="9" t="s">
        <v>424</v>
      </c>
      <c r="K5509" s="9">
        <v>1350</v>
      </c>
      <c r="L5509" s="9">
        <v>1399</v>
      </c>
      <c r="M5509" s="9">
        <v>1695</v>
      </c>
    </row>
    <row r="5510" spans="1:13" x14ac:dyDescent="0.35">
      <c r="A5510" s="8">
        <v>5508</v>
      </c>
      <c r="B5510" s="9" t="s">
        <v>1818</v>
      </c>
      <c r="C5510" s="9">
        <v>26</v>
      </c>
      <c r="D5510" s="9" t="s">
        <v>1821</v>
      </c>
      <c r="E5510" s="11">
        <v>10</v>
      </c>
      <c r="F5510" s="9" t="s">
        <v>417</v>
      </c>
      <c r="G5510" s="9" t="s">
        <v>418</v>
      </c>
      <c r="H5510" s="9" t="s">
        <v>838</v>
      </c>
      <c r="I5510" s="9" t="s">
        <v>839</v>
      </c>
      <c r="J5510" s="9" t="s">
        <v>840</v>
      </c>
      <c r="K5510" s="9">
        <v>2446</v>
      </c>
      <c r="L5510" s="9">
        <v>2826</v>
      </c>
      <c r="M5510" s="9">
        <v>3177</v>
      </c>
    </row>
    <row r="5511" spans="1:13" x14ac:dyDescent="0.35">
      <c r="A5511" s="8">
        <v>5509</v>
      </c>
      <c r="B5511" s="9" t="s">
        <v>1818</v>
      </c>
      <c r="C5511" s="9">
        <v>26</v>
      </c>
      <c r="D5511" s="9" t="s">
        <v>1821</v>
      </c>
      <c r="E5511" s="11">
        <v>10</v>
      </c>
      <c r="F5511" s="9" t="s">
        <v>417</v>
      </c>
      <c r="G5511" s="9" t="s">
        <v>418</v>
      </c>
      <c r="H5511" s="9" t="s">
        <v>1822</v>
      </c>
      <c r="I5511" s="9" t="s">
        <v>420</v>
      </c>
      <c r="J5511" s="9" t="s">
        <v>1823</v>
      </c>
      <c r="K5511" s="9">
        <v>4</v>
      </c>
      <c r="L5511" s="9">
        <v>4</v>
      </c>
      <c r="M5511" s="9">
        <v>4</v>
      </c>
    </row>
    <row r="5512" spans="1:13" x14ac:dyDescent="0.35">
      <c r="A5512" s="8">
        <v>5510</v>
      </c>
      <c r="B5512" s="9" t="s">
        <v>1818</v>
      </c>
      <c r="C5512" s="9">
        <v>26</v>
      </c>
      <c r="D5512" s="9" t="s">
        <v>1821</v>
      </c>
      <c r="E5512" s="11">
        <v>10</v>
      </c>
      <c r="F5512" s="9" t="s">
        <v>417</v>
      </c>
      <c r="G5512" s="9" t="s">
        <v>418</v>
      </c>
      <c r="H5512" s="9" t="s">
        <v>425</v>
      </c>
      <c r="I5512" s="9" t="s">
        <v>426</v>
      </c>
      <c r="J5512" s="9" t="s">
        <v>427</v>
      </c>
      <c r="K5512" s="9">
        <v>296</v>
      </c>
      <c r="L5512" s="9">
        <v>466</v>
      </c>
      <c r="M5512" s="9">
        <v>690</v>
      </c>
    </row>
    <row r="5513" spans="1:13" x14ac:dyDescent="0.35">
      <c r="A5513" s="8">
        <v>5511</v>
      </c>
      <c r="B5513" s="9" t="s">
        <v>1818</v>
      </c>
      <c r="C5513" s="9">
        <v>26</v>
      </c>
      <c r="D5513" s="9" t="s">
        <v>1821</v>
      </c>
      <c r="E5513" s="11">
        <v>11</v>
      </c>
      <c r="F5513" s="9" t="s">
        <v>428</v>
      </c>
      <c r="G5513" s="9" t="s">
        <v>429</v>
      </c>
      <c r="H5513" s="9" t="s">
        <v>693</v>
      </c>
      <c r="I5513" s="9" t="s">
        <v>694</v>
      </c>
      <c r="J5513" s="9" t="s">
        <v>695</v>
      </c>
      <c r="K5513" s="9">
        <v>126267</v>
      </c>
      <c r="L5513" s="9">
        <v>139421</v>
      </c>
      <c r="M5513" s="9">
        <v>151563</v>
      </c>
    </row>
    <row r="5514" spans="1:13" x14ac:dyDescent="0.35">
      <c r="A5514" s="8">
        <v>5512</v>
      </c>
      <c r="B5514" s="9" t="s">
        <v>1818</v>
      </c>
      <c r="C5514" s="9">
        <v>26</v>
      </c>
      <c r="D5514" s="9" t="s">
        <v>1821</v>
      </c>
      <c r="E5514" s="11">
        <v>11</v>
      </c>
      <c r="F5514" s="9" t="s">
        <v>428</v>
      </c>
      <c r="G5514" s="9" t="s">
        <v>429</v>
      </c>
      <c r="H5514" s="9" t="s">
        <v>433</v>
      </c>
      <c r="I5514" s="9" t="s">
        <v>434</v>
      </c>
      <c r="J5514" s="9" t="s">
        <v>435</v>
      </c>
      <c r="K5514" s="9">
        <v>1324</v>
      </c>
      <c r="L5514" s="9">
        <v>1611</v>
      </c>
      <c r="M5514" s="9">
        <v>1930</v>
      </c>
    </row>
    <row r="5515" spans="1:13" x14ac:dyDescent="0.35">
      <c r="A5515" s="8">
        <v>5513</v>
      </c>
      <c r="B5515" s="9" t="s">
        <v>1818</v>
      </c>
      <c r="C5515" s="9">
        <v>26</v>
      </c>
      <c r="D5515" s="9" t="s">
        <v>1821</v>
      </c>
      <c r="E5515" s="11">
        <v>11</v>
      </c>
      <c r="F5515" s="9" t="s">
        <v>428</v>
      </c>
      <c r="G5515" s="9" t="s">
        <v>429</v>
      </c>
      <c r="H5515" s="9" t="s">
        <v>841</v>
      </c>
      <c r="I5515" s="9" t="s">
        <v>842</v>
      </c>
      <c r="J5515" s="9" t="s">
        <v>843</v>
      </c>
      <c r="K5515" s="9">
        <v>3750</v>
      </c>
      <c r="L5515" s="9">
        <v>3750</v>
      </c>
      <c r="M5515" s="9">
        <v>3750</v>
      </c>
    </row>
    <row r="5516" spans="1:13" x14ac:dyDescent="0.35">
      <c r="A5516" s="8">
        <v>5514</v>
      </c>
      <c r="B5516" s="9" t="s">
        <v>1818</v>
      </c>
      <c r="C5516" s="9">
        <v>26</v>
      </c>
      <c r="D5516" s="9" t="s">
        <v>1821</v>
      </c>
      <c r="E5516" s="11">
        <v>11</v>
      </c>
      <c r="F5516" s="9" t="s">
        <v>428</v>
      </c>
      <c r="G5516" s="9" t="s">
        <v>429</v>
      </c>
      <c r="H5516" s="9" t="s">
        <v>844</v>
      </c>
      <c r="I5516" s="9" t="s">
        <v>845</v>
      </c>
      <c r="J5516" s="9" t="s">
        <v>846</v>
      </c>
      <c r="K5516" s="9">
        <v>400</v>
      </c>
      <c r="L5516" s="9">
        <v>466</v>
      </c>
      <c r="M5516" s="9">
        <v>894</v>
      </c>
    </row>
    <row r="5517" spans="1:13" x14ac:dyDescent="0.35">
      <c r="A5517" s="8">
        <v>5515</v>
      </c>
      <c r="B5517" s="9" t="s">
        <v>1818</v>
      </c>
      <c r="C5517" s="9">
        <v>26</v>
      </c>
      <c r="D5517" s="9" t="s">
        <v>1821</v>
      </c>
      <c r="E5517" s="11">
        <v>12</v>
      </c>
      <c r="F5517" s="9" t="s">
        <v>428</v>
      </c>
      <c r="G5517" s="9" t="s">
        <v>436</v>
      </c>
      <c r="H5517" s="9" t="s">
        <v>437</v>
      </c>
      <c r="I5517" s="9" t="s">
        <v>438</v>
      </c>
      <c r="J5517" s="9" t="s">
        <v>439</v>
      </c>
      <c r="K5517" s="9">
        <v>5034</v>
      </c>
      <c r="L5517" s="9">
        <v>6780</v>
      </c>
      <c r="M5517" s="9">
        <v>12366</v>
      </c>
    </row>
    <row r="5518" spans="1:13" x14ac:dyDescent="0.35">
      <c r="A5518" s="8">
        <v>5516</v>
      </c>
      <c r="B5518" s="9" t="s">
        <v>1818</v>
      </c>
      <c r="C5518" s="9">
        <v>26</v>
      </c>
      <c r="D5518" s="9" t="s">
        <v>1821</v>
      </c>
      <c r="E5518" s="11">
        <v>14</v>
      </c>
      <c r="F5518" s="9" t="s">
        <v>428</v>
      </c>
      <c r="G5518" s="9" t="s">
        <v>440</v>
      </c>
      <c r="H5518" s="9" t="s">
        <v>850</v>
      </c>
      <c r="I5518" s="9" t="s">
        <v>851</v>
      </c>
      <c r="J5518" s="9" t="s">
        <v>852</v>
      </c>
      <c r="K5518" s="9">
        <v>57181</v>
      </c>
      <c r="L5518" s="9">
        <v>57181</v>
      </c>
      <c r="M5518" s="9">
        <v>57181</v>
      </c>
    </row>
    <row r="5519" spans="1:13" x14ac:dyDescent="0.35">
      <c r="A5519" s="8">
        <v>5517</v>
      </c>
      <c r="B5519" s="9" t="s">
        <v>1818</v>
      </c>
      <c r="C5519" s="9">
        <v>26</v>
      </c>
      <c r="D5519" s="9" t="s">
        <v>1821</v>
      </c>
      <c r="E5519" s="11">
        <v>14</v>
      </c>
      <c r="F5519" s="9" t="s">
        <v>428</v>
      </c>
      <c r="G5519" s="9" t="s">
        <v>440</v>
      </c>
      <c r="H5519" s="9" t="s">
        <v>853</v>
      </c>
      <c r="I5519" s="9" t="s">
        <v>854</v>
      </c>
      <c r="J5519" s="9" t="s">
        <v>855</v>
      </c>
      <c r="K5519" s="9">
        <v>910</v>
      </c>
      <c r="L5519" s="9">
        <v>910</v>
      </c>
      <c r="M5519" s="9">
        <v>910</v>
      </c>
    </row>
    <row r="5520" spans="1:13" x14ac:dyDescent="0.35">
      <c r="A5520" s="8">
        <v>5518</v>
      </c>
      <c r="B5520" s="9" t="s">
        <v>1818</v>
      </c>
      <c r="C5520" s="9">
        <v>26</v>
      </c>
      <c r="D5520" s="9" t="s">
        <v>1821</v>
      </c>
      <c r="E5520" s="11">
        <v>14</v>
      </c>
      <c r="F5520" s="9" t="s">
        <v>428</v>
      </c>
      <c r="G5520" s="9" t="s">
        <v>440</v>
      </c>
      <c r="H5520" s="9" t="s">
        <v>441</v>
      </c>
      <c r="I5520" s="9" t="s">
        <v>442</v>
      </c>
      <c r="J5520" s="9" t="s">
        <v>443</v>
      </c>
      <c r="K5520" s="9">
        <v>12377</v>
      </c>
      <c r="L5520" s="9">
        <v>23264</v>
      </c>
      <c r="M5520" s="9">
        <v>48660</v>
      </c>
    </row>
    <row r="5521" spans="1:13" x14ac:dyDescent="0.35">
      <c r="A5521" s="8">
        <v>5519</v>
      </c>
      <c r="B5521" s="9" t="s">
        <v>1818</v>
      </c>
      <c r="C5521" s="9">
        <v>26</v>
      </c>
      <c r="D5521" s="9" t="s">
        <v>1821</v>
      </c>
      <c r="E5521" s="11">
        <v>14</v>
      </c>
      <c r="F5521" s="9" t="s">
        <v>428</v>
      </c>
      <c r="G5521" s="9" t="s">
        <v>440</v>
      </c>
      <c r="H5521" s="9" t="s">
        <v>444</v>
      </c>
      <c r="I5521" s="9" t="s">
        <v>445</v>
      </c>
      <c r="J5521" s="9" t="s">
        <v>446</v>
      </c>
      <c r="K5521" s="9">
        <v>33790</v>
      </c>
      <c r="L5521" s="9">
        <v>42478</v>
      </c>
      <c r="M5521" s="9">
        <v>47162</v>
      </c>
    </row>
    <row r="5522" spans="1:13" x14ac:dyDescent="0.35">
      <c r="A5522" s="8">
        <v>5520</v>
      </c>
      <c r="B5522" s="9" t="s">
        <v>1818</v>
      </c>
      <c r="C5522" s="9">
        <v>26</v>
      </c>
      <c r="D5522" s="9" t="s">
        <v>1821</v>
      </c>
      <c r="E5522" s="11">
        <v>14</v>
      </c>
      <c r="F5522" s="9" t="s">
        <v>428</v>
      </c>
      <c r="G5522" s="9" t="s">
        <v>440</v>
      </c>
      <c r="H5522" s="9" t="s">
        <v>447</v>
      </c>
      <c r="I5522" s="9" t="s">
        <v>448</v>
      </c>
      <c r="J5522" s="9" t="s">
        <v>449</v>
      </c>
      <c r="K5522" s="9">
        <v>30401</v>
      </c>
      <c r="L5522" s="9">
        <v>46146</v>
      </c>
      <c r="M5522" s="9">
        <v>75921</v>
      </c>
    </row>
    <row r="5523" spans="1:13" x14ac:dyDescent="0.35">
      <c r="A5523" s="8">
        <v>5521</v>
      </c>
      <c r="B5523" s="9" t="s">
        <v>1818</v>
      </c>
      <c r="C5523" s="9">
        <v>26</v>
      </c>
      <c r="D5523" s="9" t="s">
        <v>1821</v>
      </c>
      <c r="E5523" s="11">
        <v>14</v>
      </c>
      <c r="F5523" s="9" t="s">
        <v>428</v>
      </c>
      <c r="G5523" s="9" t="s">
        <v>440</v>
      </c>
      <c r="H5523" s="9" t="s">
        <v>450</v>
      </c>
      <c r="I5523" s="9" t="s">
        <v>451</v>
      </c>
      <c r="J5523" s="9" t="s">
        <v>452</v>
      </c>
      <c r="K5523" s="9">
        <v>11555</v>
      </c>
      <c r="L5523" s="9">
        <v>14583</v>
      </c>
      <c r="M5523" s="9">
        <v>17269</v>
      </c>
    </row>
    <row r="5524" spans="1:13" x14ac:dyDescent="0.35">
      <c r="A5524" s="8">
        <v>5522</v>
      </c>
      <c r="B5524" s="9" t="s">
        <v>1818</v>
      </c>
      <c r="C5524" s="9">
        <v>26</v>
      </c>
      <c r="D5524" s="9" t="s">
        <v>1821</v>
      </c>
      <c r="E5524" s="11">
        <v>14</v>
      </c>
      <c r="F5524" s="9" t="s">
        <v>428</v>
      </c>
      <c r="G5524" s="9" t="s">
        <v>440</v>
      </c>
      <c r="H5524" s="9" t="s">
        <v>456</v>
      </c>
      <c r="I5524" s="9" t="s">
        <v>457</v>
      </c>
      <c r="J5524" s="9" t="s">
        <v>458</v>
      </c>
      <c r="K5524" s="9">
        <v>36556</v>
      </c>
      <c r="L5524" s="9">
        <v>49889</v>
      </c>
      <c r="M5524" s="9">
        <v>67459</v>
      </c>
    </row>
    <row r="5525" spans="1:13" x14ac:dyDescent="0.35">
      <c r="A5525" s="8">
        <v>5523</v>
      </c>
      <c r="B5525" s="9" t="s">
        <v>1818</v>
      </c>
      <c r="C5525" s="9">
        <v>26</v>
      </c>
      <c r="D5525" s="9" t="s">
        <v>1821</v>
      </c>
      <c r="E5525" s="11">
        <v>14</v>
      </c>
      <c r="F5525" s="9" t="s">
        <v>428</v>
      </c>
      <c r="G5525" s="9" t="s">
        <v>440</v>
      </c>
      <c r="H5525" s="9" t="s">
        <v>859</v>
      </c>
      <c r="I5525" s="9" t="s">
        <v>860</v>
      </c>
      <c r="J5525" s="9" t="s">
        <v>861</v>
      </c>
      <c r="K5525" s="9">
        <v>65410</v>
      </c>
      <c r="L5525" s="9">
        <v>69289</v>
      </c>
      <c r="M5525" s="9">
        <v>89598</v>
      </c>
    </row>
    <row r="5526" spans="1:13" x14ac:dyDescent="0.35">
      <c r="A5526" s="8">
        <v>5524</v>
      </c>
      <c r="B5526" s="9" t="s">
        <v>1818</v>
      </c>
      <c r="C5526" s="9">
        <v>26</v>
      </c>
      <c r="D5526" s="9" t="s">
        <v>1821</v>
      </c>
      <c r="E5526" s="11">
        <v>14</v>
      </c>
      <c r="F5526" s="9" t="s">
        <v>428</v>
      </c>
      <c r="G5526" s="9" t="s">
        <v>440</v>
      </c>
      <c r="H5526" s="9" t="s">
        <v>459</v>
      </c>
      <c r="I5526" s="9" t="s">
        <v>460</v>
      </c>
      <c r="J5526" s="9" t="s">
        <v>461</v>
      </c>
      <c r="K5526" s="9">
        <v>59660</v>
      </c>
      <c r="L5526" s="9">
        <v>117943</v>
      </c>
      <c r="M5526" s="9">
        <v>203139</v>
      </c>
    </row>
    <row r="5527" spans="1:13" x14ac:dyDescent="0.35">
      <c r="A5527" s="8">
        <v>5525</v>
      </c>
      <c r="B5527" s="9" t="s">
        <v>1818</v>
      </c>
      <c r="C5527" s="9">
        <v>26</v>
      </c>
      <c r="D5527" s="9" t="s">
        <v>1821</v>
      </c>
      <c r="E5527" s="11">
        <v>14</v>
      </c>
      <c r="F5527" s="9" t="s">
        <v>428</v>
      </c>
      <c r="G5527" s="9" t="s">
        <v>440</v>
      </c>
      <c r="H5527" s="9" t="s">
        <v>462</v>
      </c>
      <c r="I5527" s="9" t="s">
        <v>463</v>
      </c>
      <c r="J5527" s="9" t="s">
        <v>464</v>
      </c>
      <c r="K5527" s="9">
        <v>8800</v>
      </c>
      <c r="L5527" s="9">
        <v>9736</v>
      </c>
      <c r="M5527" s="9">
        <v>10400</v>
      </c>
    </row>
    <row r="5528" spans="1:13" x14ac:dyDescent="0.35">
      <c r="A5528" s="8">
        <v>5526</v>
      </c>
      <c r="B5528" s="9" t="s">
        <v>1818</v>
      </c>
      <c r="C5528" s="9">
        <v>26</v>
      </c>
      <c r="D5528" s="9" t="s">
        <v>1821</v>
      </c>
      <c r="E5528" s="11">
        <v>14</v>
      </c>
      <c r="F5528" s="9" t="s">
        <v>428</v>
      </c>
      <c r="G5528" s="9" t="s">
        <v>440</v>
      </c>
      <c r="H5528" s="9" t="s">
        <v>465</v>
      </c>
      <c r="I5528" s="9" t="s">
        <v>466</v>
      </c>
      <c r="J5528" s="9" t="s">
        <v>467</v>
      </c>
      <c r="K5528" s="9">
        <v>6000</v>
      </c>
      <c r="L5528" s="9">
        <v>6702</v>
      </c>
      <c r="M5528" s="9">
        <v>6995</v>
      </c>
    </row>
    <row r="5529" spans="1:13" x14ac:dyDescent="0.35">
      <c r="A5529" s="8">
        <v>5527</v>
      </c>
      <c r="B5529" s="9" t="s">
        <v>1818</v>
      </c>
      <c r="C5529" s="9">
        <v>26</v>
      </c>
      <c r="D5529" s="9" t="s">
        <v>1821</v>
      </c>
      <c r="E5529" s="11">
        <v>14</v>
      </c>
      <c r="F5529" s="9" t="s">
        <v>428</v>
      </c>
      <c r="G5529" s="9" t="s">
        <v>440</v>
      </c>
      <c r="H5529" s="9" t="s">
        <v>474</v>
      </c>
      <c r="I5529" s="9" t="s">
        <v>475</v>
      </c>
      <c r="J5529" s="9" t="s">
        <v>476</v>
      </c>
      <c r="K5529" s="9">
        <v>196</v>
      </c>
      <c r="L5529" s="9">
        <v>202</v>
      </c>
      <c r="M5529" s="9">
        <v>221</v>
      </c>
    </row>
    <row r="5530" spans="1:13" x14ac:dyDescent="0.35">
      <c r="A5530" s="8">
        <v>5528</v>
      </c>
      <c r="B5530" s="9" t="s">
        <v>1818</v>
      </c>
      <c r="C5530" s="9">
        <v>26</v>
      </c>
      <c r="D5530" s="9" t="s">
        <v>1821</v>
      </c>
      <c r="E5530" s="11">
        <v>14</v>
      </c>
      <c r="F5530" s="9" t="s">
        <v>428</v>
      </c>
      <c r="G5530" s="9" t="s">
        <v>440</v>
      </c>
      <c r="H5530" s="9" t="s">
        <v>477</v>
      </c>
      <c r="I5530" s="9" t="s">
        <v>478</v>
      </c>
      <c r="J5530" s="9" t="s">
        <v>479</v>
      </c>
      <c r="K5530" s="9">
        <v>61</v>
      </c>
      <c r="L5530" s="9">
        <v>63</v>
      </c>
      <c r="M5530" s="9">
        <v>64</v>
      </c>
    </row>
    <row r="5531" spans="1:13" x14ac:dyDescent="0.35">
      <c r="A5531" s="8">
        <v>5529</v>
      </c>
      <c r="B5531" s="9" t="s">
        <v>1818</v>
      </c>
      <c r="C5531" s="9">
        <v>26</v>
      </c>
      <c r="D5531" s="9" t="s">
        <v>1821</v>
      </c>
      <c r="E5531" s="11">
        <v>14</v>
      </c>
      <c r="F5531" s="9" t="s">
        <v>428</v>
      </c>
      <c r="G5531" s="9" t="s">
        <v>440</v>
      </c>
      <c r="H5531" s="9" t="s">
        <v>868</v>
      </c>
      <c r="I5531" s="9" t="s">
        <v>869</v>
      </c>
      <c r="J5531" s="9" t="s">
        <v>870</v>
      </c>
      <c r="K5531" s="9">
        <v>15674</v>
      </c>
      <c r="L5531" s="9">
        <v>17098</v>
      </c>
      <c r="M5531" s="9">
        <v>26266</v>
      </c>
    </row>
    <row r="5532" spans="1:13" x14ac:dyDescent="0.35">
      <c r="A5532" s="8">
        <v>5530</v>
      </c>
      <c r="B5532" s="9" t="s">
        <v>1818</v>
      </c>
      <c r="C5532" s="9">
        <v>26</v>
      </c>
      <c r="D5532" s="9" t="s">
        <v>1821</v>
      </c>
      <c r="E5532" s="11">
        <v>15</v>
      </c>
      <c r="F5532" s="9" t="s">
        <v>428</v>
      </c>
      <c r="G5532" s="9" t="s">
        <v>480</v>
      </c>
      <c r="H5532" s="9" t="s">
        <v>1146</v>
      </c>
      <c r="I5532" s="9" t="s">
        <v>1147</v>
      </c>
      <c r="J5532" s="9" t="s">
        <v>1148</v>
      </c>
      <c r="K5532" s="9">
        <v>726</v>
      </c>
      <c r="L5532" s="9">
        <v>812</v>
      </c>
      <c r="M5532" s="9">
        <v>893</v>
      </c>
    </row>
    <row r="5533" spans="1:13" x14ac:dyDescent="0.35">
      <c r="A5533" s="8">
        <v>5531</v>
      </c>
      <c r="B5533" s="9" t="s">
        <v>1818</v>
      </c>
      <c r="C5533" s="9">
        <v>26</v>
      </c>
      <c r="D5533" s="9" t="s">
        <v>1821</v>
      </c>
      <c r="E5533" s="11">
        <v>15</v>
      </c>
      <c r="F5533" s="9" t="s">
        <v>428</v>
      </c>
      <c r="G5533" s="9" t="s">
        <v>480</v>
      </c>
      <c r="H5533" s="9" t="s">
        <v>493</v>
      </c>
      <c r="I5533" s="9" t="s">
        <v>494</v>
      </c>
      <c r="J5533" s="9" t="s">
        <v>495</v>
      </c>
      <c r="K5533" s="9">
        <v>556</v>
      </c>
      <c r="L5533" s="9">
        <v>845</v>
      </c>
      <c r="M5533" s="9">
        <v>1455</v>
      </c>
    </row>
    <row r="5534" spans="1:13" x14ac:dyDescent="0.35">
      <c r="A5534" s="8">
        <v>5532</v>
      </c>
      <c r="B5534" s="9" t="s">
        <v>1818</v>
      </c>
      <c r="C5534" s="9">
        <v>26</v>
      </c>
      <c r="D5534" s="9" t="s">
        <v>1821</v>
      </c>
      <c r="E5534" s="11">
        <v>15</v>
      </c>
      <c r="F5534" s="9" t="s">
        <v>428</v>
      </c>
      <c r="G5534" s="9" t="s">
        <v>480</v>
      </c>
      <c r="H5534" s="9" t="s">
        <v>496</v>
      </c>
      <c r="I5534" s="9" t="s">
        <v>497</v>
      </c>
      <c r="J5534" s="9" t="s">
        <v>498</v>
      </c>
      <c r="K5534" s="9">
        <v>1428</v>
      </c>
      <c r="L5534" s="9">
        <v>3151</v>
      </c>
      <c r="M5534" s="9">
        <v>5302</v>
      </c>
    </row>
    <row r="5535" spans="1:13" x14ac:dyDescent="0.35">
      <c r="A5535" s="8">
        <v>5533</v>
      </c>
      <c r="B5535" s="9" t="s">
        <v>1818</v>
      </c>
      <c r="C5535" s="9">
        <v>26</v>
      </c>
      <c r="D5535" s="9" t="s">
        <v>1821</v>
      </c>
      <c r="E5535" s="11">
        <v>16</v>
      </c>
      <c r="F5535" s="9" t="s">
        <v>428</v>
      </c>
      <c r="G5535" s="9" t="s">
        <v>499</v>
      </c>
      <c r="H5535" s="9" t="s">
        <v>500</v>
      </c>
      <c r="I5535" s="9" t="s">
        <v>501</v>
      </c>
      <c r="J5535" s="9" t="s">
        <v>502</v>
      </c>
      <c r="K5535" s="9">
        <v>2019</v>
      </c>
      <c r="L5535" s="9">
        <v>2534</v>
      </c>
      <c r="M5535" s="9">
        <v>3009</v>
      </c>
    </row>
    <row r="5536" spans="1:13" x14ac:dyDescent="0.35">
      <c r="A5536" s="8">
        <v>5534</v>
      </c>
      <c r="B5536" s="9" t="s">
        <v>1818</v>
      </c>
      <c r="C5536" s="9">
        <v>26</v>
      </c>
      <c r="D5536" s="9" t="s">
        <v>1821</v>
      </c>
      <c r="E5536" s="11">
        <v>16</v>
      </c>
      <c r="F5536" s="9" t="s">
        <v>428</v>
      </c>
      <c r="G5536" s="9" t="s">
        <v>499</v>
      </c>
      <c r="H5536" s="9" t="s">
        <v>503</v>
      </c>
      <c r="I5536" s="9" t="s">
        <v>504</v>
      </c>
      <c r="J5536" s="9" t="s">
        <v>505</v>
      </c>
      <c r="K5536" s="9">
        <v>45</v>
      </c>
      <c r="L5536" s="9">
        <v>96</v>
      </c>
      <c r="M5536" s="9">
        <v>243</v>
      </c>
    </row>
    <row r="5537" spans="1:13" x14ac:dyDescent="0.35">
      <c r="A5537" s="8">
        <v>5535</v>
      </c>
      <c r="B5537" s="9" t="s">
        <v>1818</v>
      </c>
      <c r="C5537" s="9">
        <v>26</v>
      </c>
      <c r="D5537" s="9" t="s">
        <v>1821</v>
      </c>
      <c r="E5537" s="11">
        <v>18</v>
      </c>
      <c r="F5537" s="9" t="s">
        <v>428</v>
      </c>
      <c r="G5537" s="9" t="s">
        <v>506</v>
      </c>
      <c r="H5537" s="9" t="s">
        <v>507</v>
      </c>
      <c r="I5537" s="9" t="s">
        <v>508</v>
      </c>
      <c r="J5537" s="9" t="s">
        <v>509</v>
      </c>
      <c r="K5537" s="9">
        <v>370</v>
      </c>
      <c r="L5537" s="9">
        <v>370</v>
      </c>
      <c r="M5537" s="9">
        <v>370</v>
      </c>
    </row>
    <row r="5538" spans="1:13" x14ac:dyDescent="0.35">
      <c r="A5538" s="8">
        <v>5536</v>
      </c>
      <c r="B5538" s="9" t="s">
        <v>1818</v>
      </c>
      <c r="C5538" s="9">
        <v>26</v>
      </c>
      <c r="D5538" s="9" t="s">
        <v>1821</v>
      </c>
      <c r="E5538" s="11">
        <v>19</v>
      </c>
      <c r="F5538" s="9" t="s">
        <v>510</v>
      </c>
      <c r="G5538" s="9" t="s">
        <v>511</v>
      </c>
      <c r="H5538" s="9" t="s">
        <v>512</v>
      </c>
      <c r="I5538" s="9" t="s">
        <v>513</v>
      </c>
      <c r="J5538" s="9" t="s">
        <v>514</v>
      </c>
      <c r="K5538" s="9">
        <v>27981</v>
      </c>
      <c r="L5538" s="9">
        <v>38313</v>
      </c>
      <c r="M5538" s="9">
        <v>93641</v>
      </c>
    </row>
    <row r="5539" spans="1:13" x14ac:dyDescent="0.35">
      <c r="A5539" s="8">
        <v>5537</v>
      </c>
      <c r="B5539" s="9" t="s">
        <v>1818</v>
      </c>
      <c r="C5539" s="9">
        <v>26</v>
      </c>
      <c r="D5539" s="9" t="s">
        <v>1821</v>
      </c>
      <c r="E5539" s="11">
        <v>19</v>
      </c>
      <c r="F5539" s="9" t="s">
        <v>510</v>
      </c>
      <c r="G5539" s="9" t="s">
        <v>511</v>
      </c>
      <c r="H5539" s="9" t="s">
        <v>515</v>
      </c>
      <c r="I5539" s="9" t="s">
        <v>516</v>
      </c>
      <c r="J5539" s="9" t="s">
        <v>517</v>
      </c>
      <c r="K5539" s="9">
        <v>13089</v>
      </c>
      <c r="L5539" s="9">
        <v>23821</v>
      </c>
      <c r="M5539" s="9">
        <v>41289</v>
      </c>
    </row>
    <row r="5540" spans="1:13" x14ac:dyDescent="0.35">
      <c r="A5540" s="8">
        <v>5538</v>
      </c>
      <c r="B5540" s="9" t="s">
        <v>1818</v>
      </c>
      <c r="C5540" s="9">
        <v>26</v>
      </c>
      <c r="D5540" s="9" t="s">
        <v>1821</v>
      </c>
      <c r="E5540" s="11">
        <v>19</v>
      </c>
      <c r="F5540" s="9" t="s">
        <v>510</v>
      </c>
      <c r="G5540" s="9" t="s">
        <v>511</v>
      </c>
      <c r="H5540" s="9" t="s">
        <v>524</v>
      </c>
      <c r="I5540" s="9" t="s">
        <v>525</v>
      </c>
      <c r="J5540" s="9" t="s">
        <v>526</v>
      </c>
      <c r="K5540" s="9">
        <v>19183</v>
      </c>
      <c r="L5540" s="9">
        <v>22205</v>
      </c>
      <c r="M5540" s="9">
        <v>26508</v>
      </c>
    </row>
    <row r="5541" spans="1:13" x14ac:dyDescent="0.35">
      <c r="A5541" s="8">
        <v>5539</v>
      </c>
      <c r="B5541" s="9" t="s">
        <v>1818</v>
      </c>
      <c r="C5541" s="9">
        <v>26</v>
      </c>
      <c r="D5541" s="9" t="s">
        <v>1821</v>
      </c>
      <c r="E5541" s="11">
        <v>19</v>
      </c>
      <c r="F5541" s="9" t="s">
        <v>510</v>
      </c>
      <c r="G5541" s="9" t="s">
        <v>511</v>
      </c>
      <c r="H5541" s="9" t="s">
        <v>527</v>
      </c>
      <c r="I5541" s="9" t="s">
        <v>528</v>
      </c>
      <c r="J5541" s="9" t="s">
        <v>529</v>
      </c>
      <c r="K5541" s="9">
        <v>4025</v>
      </c>
      <c r="L5541" s="9">
        <v>4071</v>
      </c>
      <c r="M5541" s="9">
        <v>4114</v>
      </c>
    </row>
    <row r="5542" spans="1:13" x14ac:dyDescent="0.35">
      <c r="A5542" s="8">
        <v>5540</v>
      </c>
      <c r="B5542" s="9" t="s">
        <v>1818</v>
      </c>
      <c r="C5542" s="9">
        <v>26</v>
      </c>
      <c r="D5542" s="9" t="s">
        <v>1821</v>
      </c>
      <c r="E5542" s="11">
        <v>19</v>
      </c>
      <c r="F5542" s="9" t="s">
        <v>510</v>
      </c>
      <c r="G5542" s="9" t="s">
        <v>511</v>
      </c>
      <c r="H5542" s="9" t="s">
        <v>530</v>
      </c>
      <c r="I5542" s="9" t="s">
        <v>531</v>
      </c>
      <c r="J5542" s="9" t="s">
        <v>532</v>
      </c>
      <c r="K5542" s="9">
        <v>13269</v>
      </c>
      <c r="L5542" s="9">
        <v>14139</v>
      </c>
      <c r="M5542" s="9">
        <v>14943</v>
      </c>
    </row>
    <row r="5543" spans="1:13" x14ac:dyDescent="0.35">
      <c r="A5543" s="8">
        <v>5541</v>
      </c>
      <c r="B5543" s="9" t="s">
        <v>1818</v>
      </c>
      <c r="C5543" s="9">
        <v>26</v>
      </c>
      <c r="D5543" s="9" t="s">
        <v>1821</v>
      </c>
      <c r="E5543" s="11">
        <v>19</v>
      </c>
      <c r="F5543" s="9" t="s">
        <v>510</v>
      </c>
      <c r="G5543" s="9" t="s">
        <v>511</v>
      </c>
      <c r="H5543" s="9" t="s">
        <v>533</v>
      </c>
      <c r="I5543" s="9" t="s">
        <v>534</v>
      </c>
      <c r="J5543" s="9" t="s">
        <v>535</v>
      </c>
      <c r="K5543" s="9">
        <v>4999</v>
      </c>
      <c r="L5543" s="9">
        <v>5764</v>
      </c>
      <c r="M5543" s="9">
        <v>7411</v>
      </c>
    </row>
    <row r="5544" spans="1:13" x14ac:dyDescent="0.35">
      <c r="A5544" s="8">
        <v>5542</v>
      </c>
      <c r="B5544" s="9" t="s">
        <v>1818</v>
      </c>
      <c r="C5544" s="9">
        <v>26</v>
      </c>
      <c r="D5544" s="9" t="s">
        <v>1821</v>
      </c>
      <c r="E5544" s="11">
        <v>19</v>
      </c>
      <c r="F5544" s="9" t="s">
        <v>510</v>
      </c>
      <c r="G5544" s="9" t="s">
        <v>511</v>
      </c>
      <c r="H5544" s="9" t="s">
        <v>536</v>
      </c>
      <c r="I5544" s="9" t="s">
        <v>537</v>
      </c>
      <c r="J5544" s="9" t="s">
        <v>538</v>
      </c>
      <c r="K5544" s="9">
        <v>3487</v>
      </c>
      <c r="L5544" s="9">
        <v>4002</v>
      </c>
      <c r="M5544" s="9">
        <v>6239</v>
      </c>
    </row>
    <row r="5545" spans="1:13" x14ac:dyDescent="0.35">
      <c r="A5545" s="8">
        <v>5543</v>
      </c>
      <c r="B5545" s="9" t="s">
        <v>1818</v>
      </c>
      <c r="C5545" s="9">
        <v>26</v>
      </c>
      <c r="D5545" s="9" t="s">
        <v>1821</v>
      </c>
      <c r="E5545" s="11">
        <v>19</v>
      </c>
      <c r="F5545" s="9" t="s">
        <v>510</v>
      </c>
      <c r="G5545" s="9" t="s">
        <v>511</v>
      </c>
      <c r="H5545" s="9" t="s">
        <v>539</v>
      </c>
      <c r="I5545" s="9" t="s">
        <v>540</v>
      </c>
      <c r="J5545" s="9" t="s">
        <v>541</v>
      </c>
      <c r="K5545" s="9">
        <v>25916</v>
      </c>
      <c r="L5545" s="9">
        <v>31049</v>
      </c>
      <c r="M5545" s="9">
        <v>35555</v>
      </c>
    </row>
    <row r="5546" spans="1:13" x14ac:dyDescent="0.35">
      <c r="A5546" s="8">
        <v>5544</v>
      </c>
      <c r="B5546" s="9" t="s">
        <v>1818</v>
      </c>
      <c r="C5546" s="9">
        <v>26</v>
      </c>
      <c r="D5546" s="9" t="s">
        <v>1821</v>
      </c>
      <c r="E5546" s="11">
        <v>19</v>
      </c>
      <c r="F5546" s="9" t="s">
        <v>510</v>
      </c>
      <c r="G5546" s="9" t="s">
        <v>511</v>
      </c>
      <c r="H5546" s="9" t="s">
        <v>880</v>
      </c>
      <c r="I5546" s="9" t="s">
        <v>881</v>
      </c>
      <c r="J5546" s="9" t="s">
        <v>882</v>
      </c>
      <c r="K5546" s="9">
        <v>97630</v>
      </c>
      <c r="L5546" s="9">
        <v>120983</v>
      </c>
      <c r="M5546" s="9">
        <v>158073</v>
      </c>
    </row>
    <row r="5547" spans="1:13" x14ac:dyDescent="0.35">
      <c r="A5547" s="8">
        <v>5545</v>
      </c>
      <c r="B5547" s="9" t="s">
        <v>1818</v>
      </c>
      <c r="C5547" s="9">
        <v>26</v>
      </c>
      <c r="D5547" s="9" t="s">
        <v>1821</v>
      </c>
      <c r="E5547" s="11">
        <v>20</v>
      </c>
      <c r="F5547" s="9" t="s">
        <v>510</v>
      </c>
      <c r="G5547" s="9" t="s">
        <v>542</v>
      </c>
      <c r="H5547" s="9" t="s">
        <v>543</v>
      </c>
      <c r="I5547" s="9" t="s">
        <v>544</v>
      </c>
      <c r="J5547" s="9" t="s">
        <v>545</v>
      </c>
      <c r="K5547" s="9">
        <v>1751</v>
      </c>
      <c r="L5547" s="9">
        <v>1751</v>
      </c>
      <c r="M5547" s="9">
        <v>1751</v>
      </c>
    </row>
    <row r="5548" spans="1:13" x14ac:dyDescent="0.35">
      <c r="A5548" s="8">
        <v>5546</v>
      </c>
      <c r="B5548" s="9" t="s">
        <v>1818</v>
      </c>
      <c r="C5548" s="9">
        <v>26</v>
      </c>
      <c r="D5548" s="9" t="s">
        <v>1821</v>
      </c>
      <c r="E5548" s="11">
        <v>20</v>
      </c>
      <c r="F5548" s="9" t="s">
        <v>510</v>
      </c>
      <c r="G5548" s="9" t="s">
        <v>542</v>
      </c>
      <c r="H5548" s="9" t="s">
        <v>558</v>
      </c>
      <c r="I5548" s="9" t="s">
        <v>559</v>
      </c>
      <c r="J5548" s="9" t="s">
        <v>560</v>
      </c>
      <c r="K5548" s="9">
        <v>18720</v>
      </c>
      <c r="L5548" s="9">
        <v>18720</v>
      </c>
      <c r="M5548" s="9">
        <v>18720</v>
      </c>
    </row>
    <row r="5549" spans="1:13" x14ac:dyDescent="0.35">
      <c r="A5549" s="8">
        <v>5547</v>
      </c>
      <c r="B5549" s="9" t="s">
        <v>1818</v>
      </c>
      <c r="C5549" s="9">
        <v>26</v>
      </c>
      <c r="D5549" s="9" t="s">
        <v>1821</v>
      </c>
      <c r="E5549" s="11">
        <v>20</v>
      </c>
      <c r="F5549" s="9" t="s">
        <v>510</v>
      </c>
      <c r="G5549" s="9" t="s">
        <v>542</v>
      </c>
      <c r="H5549" s="9" t="s">
        <v>561</v>
      </c>
      <c r="I5549" s="9" t="s">
        <v>562</v>
      </c>
      <c r="J5549" s="9" t="s">
        <v>563</v>
      </c>
      <c r="K5549" s="9">
        <v>4617</v>
      </c>
      <c r="L5549" s="9">
        <v>5202</v>
      </c>
      <c r="M5549" s="9">
        <v>5472</v>
      </c>
    </row>
    <row r="5550" spans="1:13" x14ac:dyDescent="0.35">
      <c r="A5550" s="8">
        <v>5548</v>
      </c>
      <c r="B5550" s="9" t="s">
        <v>1818</v>
      </c>
      <c r="C5550" s="9">
        <v>26</v>
      </c>
      <c r="D5550" s="9" t="s">
        <v>1821</v>
      </c>
      <c r="E5550" s="11">
        <v>20</v>
      </c>
      <c r="F5550" s="9" t="s">
        <v>510</v>
      </c>
      <c r="G5550" s="9" t="s">
        <v>542</v>
      </c>
      <c r="H5550" s="9" t="s">
        <v>564</v>
      </c>
      <c r="I5550" s="9" t="s">
        <v>565</v>
      </c>
      <c r="J5550" s="9" t="s">
        <v>566</v>
      </c>
      <c r="K5550" s="9">
        <v>799</v>
      </c>
      <c r="L5550" s="9">
        <v>799</v>
      </c>
      <c r="M5550" s="9">
        <v>799</v>
      </c>
    </row>
    <row r="5551" spans="1:13" x14ac:dyDescent="0.35">
      <c r="A5551" s="8">
        <v>5549</v>
      </c>
      <c r="B5551" s="9" t="s">
        <v>1818</v>
      </c>
      <c r="C5551" s="9">
        <v>26</v>
      </c>
      <c r="D5551" s="9" t="s">
        <v>1821</v>
      </c>
      <c r="E5551" s="11">
        <v>20</v>
      </c>
      <c r="F5551" s="9" t="s">
        <v>510</v>
      </c>
      <c r="G5551" s="9" t="s">
        <v>542</v>
      </c>
      <c r="H5551" s="9" t="s">
        <v>570</v>
      </c>
      <c r="I5551" s="9" t="s">
        <v>571</v>
      </c>
      <c r="J5551" s="9" t="s">
        <v>572</v>
      </c>
      <c r="K5551" s="9">
        <v>4715</v>
      </c>
      <c r="L5551" s="9">
        <v>6126</v>
      </c>
      <c r="M5551" s="9">
        <v>7428</v>
      </c>
    </row>
    <row r="5552" spans="1:13" x14ac:dyDescent="0.35">
      <c r="A5552" s="8">
        <v>5550</v>
      </c>
      <c r="B5552" s="9" t="s">
        <v>1818</v>
      </c>
      <c r="C5552" s="9">
        <v>26</v>
      </c>
      <c r="D5552" s="9" t="s">
        <v>1821</v>
      </c>
      <c r="E5552" s="11">
        <v>20</v>
      </c>
      <c r="F5552" s="9" t="s">
        <v>510</v>
      </c>
      <c r="G5552" s="9" t="s">
        <v>542</v>
      </c>
      <c r="H5552" s="9" t="s">
        <v>573</v>
      </c>
      <c r="I5552" s="9" t="s">
        <v>574</v>
      </c>
      <c r="J5552" s="9" t="s">
        <v>575</v>
      </c>
      <c r="K5552" s="9">
        <v>43874</v>
      </c>
      <c r="L5552" s="9">
        <v>47697</v>
      </c>
      <c r="M5552" s="9">
        <v>51226</v>
      </c>
    </row>
    <row r="5553" spans="1:13" x14ac:dyDescent="0.35">
      <c r="A5553" s="8">
        <v>5551</v>
      </c>
      <c r="B5553" s="9" t="s">
        <v>1818</v>
      </c>
      <c r="C5553" s="9">
        <v>26</v>
      </c>
      <c r="D5553" s="9" t="s">
        <v>1821</v>
      </c>
      <c r="E5553" s="11">
        <v>20</v>
      </c>
      <c r="F5553" s="9" t="s">
        <v>510</v>
      </c>
      <c r="G5553" s="9" t="s">
        <v>542</v>
      </c>
      <c r="H5553" s="9" t="s">
        <v>579</v>
      </c>
      <c r="I5553" s="9" t="s">
        <v>580</v>
      </c>
      <c r="J5553" s="9" t="s">
        <v>581</v>
      </c>
      <c r="K5553" s="9">
        <v>2275</v>
      </c>
      <c r="L5553" s="9">
        <v>2275</v>
      </c>
      <c r="M5553" s="9">
        <v>2275</v>
      </c>
    </row>
    <row r="5554" spans="1:13" x14ac:dyDescent="0.35">
      <c r="A5554" s="8">
        <v>5552</v>
      </c>
      <c r="B5554" s="9" t="s">
        <v>1818</v>
      </c>
      <c r="C5554" s="9">
        <v>26</v>
      </c>
      <c r="D5554" s="9" t="s">
        <v>1821</v>
      </c>
      <c r="E5554" s="11">
        <v>20</v>
      </c>
      <c r="F5554" s="9" t="s">
        <v>510</v>
      </c>
      <c r="G5554" s="9" t="s">
        <v>542</v>
      </c>
      <c r="H5554" s="9" t="s">
        <v>1008</v>
      </c>
      <c r="I5554" s="9" t="s">
        <v>1009</v>
      </c>
      <c r="J5554" s="9" t="s">
        <v>1010</v>
      </c>
      <c r="K5554" s="9">
        <v>2186</v>
      </c>
      <c r="L5554" s="9">
        <v>2186</v>
      </c>
      <c r="M5554" s="9">
        <v>2186</v>
      </c>
    </row>
    <row r="5555" spans="1:13" x14ac:dyDescent="0.35">
      <c r="A5555" s="8">
        <v>5553</v>
      </c>
      <c r="B5555" s="9" t="s">
        <v>1818</v>
      </c>
      <c r="C5555" s="9">
        <v>26</v>
      </c>
      <c r="D5555" s="9" t="s">
        <v>1821</v>
      </c>
      <c r="E5555" s="11">
        <v>20</v>
      </c>
      <c r="F5555" s="9" t="s">
        <v>510</v>
      </c>
      <c r="G5555" s="9" t="s">
        <v>542</v>
      </c>
      <c r="H5555" s="9" t="s">
        <v>582</v>
      </c>
      <c r="I5555" s="9" t="s">
        <v>583</v>
      </c>
      <c r="J5555" s="9" t="s">
        <v>584</v>
      </c>
      <c r="K5555" s="9">
        <v>31734</v>
      </c>
      <c r="L5555" s="9">
        <v>31734</v>
      </c>
      <c r="M5555" s="9">
        <v>31734</v>
      </c>
    </row>
    <row r="5556" spans="1:13" x14ac:dyDescent="0.35">
      <c r="A5556" s="8">
        <v>5554</v>
      </c>
      <c r="B5556" s="9" t="s">
        <v>1818</v>
      </c>
      <c r="C5556" s="9">
        <v>26</v>
      </c>
      <c r="D5556" s="9" t="s">
        <v>1821</v>
      </c>
      <c r="E5556" s="11">
        <v>20</v>
      </c>
      <c r="F5556" s="9" t="s">
        <v>510</v>
      </c>
      <c r="G5556" s="9" t="s">
        <v>542</v>
      </c>
      <c r="H5556" s="9" t="s">
        <v>588</v>
      </c>
      <c r="I5556" s="9" t="s">
        <v>589</v>
      </c>
      <c r="J5556" s="9" t="s">
        <v>590</v>
      </c>
      <c r="K5556" s="9">
        <v>2944</v>
      </c>
      <c r="L5556" s="9">
        <v>4673</v>
      </c>
      <c r="M5556" s="9">
        <v>7352</v>
      </c>
    </row>
    <row r="5557" spans="1:13" x14ac:dyDescent="0.35">
      <c r="A5557" s="8">
        <v>5555</v>
      </c>
      <c r="B5557" s="9" t="s">
        <v>1818</v>
      </c>
      <c r="C5557" s="9">
        <v>26</v>
      </c>
      <c r="D5557" s="9" t="s">
        <v>1821</v>
      </c>
      <c r="E5557" s="11">
        <v>20</v>
      </c>
      <c r="F5557" s="9" t="s">
        <v>510</v>
      </c>
      <c r="G5557" s="9" t="s">
        <v>542</v>
      </c>
      <c r="H5557" s="9" t="s">
        <v>591</v>
      </c>
      <c r="I5557" s="9" t="s">
        <v>592</v>
      </c>
      <c r="J5557" s="9" t="s">
        <v>593</v>
      </c>
      <c r="K5557" s="9">
        <v>3920</v>
      </c>
      <c r="L5557" s="9">
        <v>3920</v>
      </c>
      <c r="M5557" s="9">
        <v>3920</v>
      </c>
    </row>
    <row r="5558" spans="1:13" x14ac:dyDescent="0.35">
      <c r="A5558" s="8">
        <v>5556</v>
      </c>
      <c r="B5558" s="9" t="s">
        <v>1818</v>
      </c>
      <c r="C5558" s="9">
        <v>26</v>
      </c>
      <c r="D5558" s="9" t="s">
        <v>1821</v>
      </c>
      <c r="E5558" s="11">
        <v>20</v>
      </c>
      <c r="F5558" s="9" t="s">
        <v>510</v>
      </c>
      <c r="G5558" s="9" t="s">
        <v>542</v>
      </c>
      <c r="H5558" s="9" t="s">
        <v>594</v>
      </c>
      <c r="I5558" s="9" t="s">
        <v>595</v>
      </c>
      <c r="J5558" s="9" t="s">
        <v>596</v>
      </c>
      <c r="K5558" s="9">
        <v>955</v>
      </c>
      <c r="L5558" s="9">
        <v>955</v>
      </c>
      <c r="M5558" s="9">
        <v>955</v>
      </c>
    </row>
    <row r="5559" spans="1:13" x14ac:dyDescent="0.35">
      <c r="A5559" s="8">
        <v>5557</v>
      </c>
      <c r="B5559" s="9" t="s">
        <v>1818</v>
      </c>
      <c r="C5559" s="9">
        <v>26</v>
      </c>
      <c r="D5559" s="9" t="s">
        <v>1821</v>
      </c>
      <c r="E5559" s="11">
        <v>20</v>
      </c>
      <c r="F5559" s="9" t="s">
        <v>510</v>
      </c>
      <c r="G5559" s="9" t="s">
        <v>542</v>
      </c>
      <c r="H5559" s="9" t="s">
        <v>898</v>
      </c>
      <c r="I5559" s="9" t="s">
        <v>899</v>
      </c>
      <c r="J5559" s="9" t="s">
        <v>900</v>
      </c>
      <c r="K5559" s="9">
        <v>18920</v>
      </c>
      <c r="L5559" s="9">
        <v>18920</v>
      </c>
      <c r="M5559" s="9">
        <v>18920</v>
      </c>
    </row>
    <row r="5560" spans="1:13" x14ac:dyDescent="0.35">
      <c r="A5560" s="8">
        <v>5558</v>
      </c>
      <c r="B5560" s="9" t="s">
        <v>1818</v>
      </c>
      <c r="C5560" s="9">
        <v>26</v>
      </c>
      <c r="D5560" s="9" t="s">
        <v>1821</v>
      </c>
      <c r="E5560" s="11">
        <v>20</v>
      </c>
      <c r="F5560" s="9" t="s">
        <v>510</v>
      </c>
      <c r="G5560" s="9" t="s">
        <v>542</v>
      </c>
      <c r="H5560" s="9" t="s">
        <v>597</v>
      </c>
      <c r="I5560" s="9" t="s">
        <v>598</v>
      </c>
      <c r="J5560" s="9" t="s">
        <v>599</v>
      </c>
      <c r="K5560" s="9">
        <v>3960</v>
      </c>
      <c r="L5560" s="9">
        <v>3960</v>
      </c>
      <c r="M5560" s="9">
        <v>3960</v>
      </c>
    </row>
    <row r="5561" spans="1:13" x14ac:dyDescent="0.35">
      <c r="A5561" s="8">
        <v>5559</v>
      </c>
      <c r="B5561" s="9" t="s">
        <v>1818</v>
      </c>
      <c r="C5561" s="9">
        <v>26</v>
      </c>
      <c r="D5561" s="9" t="s">
        <v>1821</v>
      </c>
      <c r="E5561" s="11">
        <v>20</v>
      </c>
      <c r="F5561" s="9" t="s">
        <v>510</v>
      </c>
      <c r="G5561" s="9" t="s">
        <v>542</v>
      </c>
      <c r="H5561" s="9" t="s">
        <v>600</v>
      </c>
      <c r="I5561" s="9" t="s">
        <v>601</v>
      </c>
      <c r="J5561" s="9" t="s">
        <v>602</v>
      </c>
      <c r="K5561" s="9">
        <v>16465</v>
      </c>
      <c r="L5561" s="9">
        <v>16465</v>
      </c>
      <c r="M5561" s="9">
        <v>16465</v>
      </c>
    </row>
    <row r="5562" spans="1:13" x14ac:dyDescent="0.35">
      <c r="A5562" s="8">
        <v>5560</v>
      </c>
      <c r="B5562" s="9" t="s">
        <v>1818</v>
      </c>
      <c r="C5562" s="9">
        <v>26</v>
      </c>
      <c r="D5562" s="9" t="s">
        <v>1821</v>
      </c>
      <c r="E5562" s="11">
        <v>20</v>
      </c>
      <c r="F5562" s="9" t="s">
        <v>510</v>
      </c>
      <c r="G5562" s="9" t="s">
        <v>542</v>
      </c>
      <c r="H5562" s="9" t="s">
        <v>603</v>
      </c>
      <c r="I5562" s="9" t="s">
        <v>604</v>
      </c>
      <c r="J5562" s="9" t="s">
        <v>605</v>
      </c>
      <c r="K5562" s="9">
        <v>4412</v>
      </c>
      <c r="L5562" s="9">
        <v>5237</v>
      </c>
      <c r="M5562" s="9">
        <v>6840</v>
      </c>
    </row>
    <row r="5563" spans="1:13" x14ac:dyDescent="0.35">
      <c r="A5563" s="8">
        <v>5561</v>
      </c>
      <c r="B5563" s="9" t="s">
        <v>1818</v>
      </c>
      <c r="C5563" s="9">
        <v>26</v>
      </c>
      <c r="D5563" s="9" t="s">
        <v>1821</v>
      </c>
      <c r="E5563" s="11">
        <v>20</v>
      </c>
      <c r="F5563" s="9" t="s">
        <v>510</v>
      </c>
      <c r="G5563" s="9" t="s">
        <v>542</v>
      </c>
      <c r="H5563" s="9" t="s">
        <v>606</v>
      </c>
      <c r="I5563" s="9" t="s">
        <v>607</v>
      </c>
      <c r="J5563" s="9" t="s">
        <v>608</v>
      </c>
      <c r="K5563" s="9">
        <v>1963</v>
      </c>
      <c r="L5563" s="9">
        <v>1963</v>
      </c>
      <c r="M5563" s="9">
        <v>1963</v>
      </c>
    </row>
    <row r="5564" spans="1:13" x14ac:dyDescent="0.35">
      <c r="A5564" s="8">
        <v>5562</v>
      </c>
      <c r="B5564" s="9" t="s">
        <v>1818</v>
      </c>
      <c r="C5564" s="9">
        <v>26</v>
      </c>
      <c r="D5564" s="9" t="s">
        <v>1821</v>
      </c>
      <c r="E5564" s="11">
        <v>20</v>
      </c>
      <c r="F5564" s="9" t="s">
        <v>510</v>
      </c>
      <c r="G5564" s="9" t="s">
        <v>542</v>
      </c>
      <c r="H5564" s="9" t="s">
        <v>609</v>
      </c>
      <c r="I5564" s="9" t="s">
        <v>610</v>
      </c>
      <c r="J5564" s="9" t="s">
        <v>611</v>
      </c>
      <c r="K5564" s="9">
        <v>705</v>
      </c>
      <c r="L5564" s="9">
        <v>705</v>
      </c>
      <c r="M5564" s="9">
        <v>705</v>
      </c>
    </row>
    <row r="5565" spans="1:13" x14ac:dyDescent="0.35">
      <c r="A5565" s="8">
        <v>5563</v>
      </c>
      <c r="B5565" s="9" t="s">
        <v>1818</v>
      </c>
      <c r="C5565" s="9">
        <v>26</v>
      </c>
      <c r="D5565" s="9" t="s">
        <v>1821</v>
      </c>
      <c r="E5565" s="11">
        <v>20</v>
      </c>
      <c r="F5565" s="9" t="s">
        <v>510</v>
      </c>
      <c r="G5565" s="9" t="s">
        <v>542</v>
      </c>
      <c r="H5565" s="9" t="s">
        <v>612</v>
      </c>
      <c r="I5565" s="9" t="s">
        <v>613</v>
      </c>
      <c r="J5565" s="9" t="s">
        <v>614</v>
      </c>
      <c r="K5565" s="9">
        <v>3212</v>
      </c>
      <c r="L5565" s="9">
        <v>14258</v>
      </c>
      <c r="M5565" s="9">
        <v>24454</v>
      </c>
    </row>
    <row r="5566" spans="1:13" x14ac:dyDescent="0.35">
      <c r="A5566" s="8">
        <v>5564</v>
      </c>
      <c r="B5566" s="9" t="s">
        <v>1818</v>
      </c>
      <c r="C5566" s="9">
        <v>26</v>
      </c>
      <c r="D5566" s="9" t="s">
        <v>1821</v>
      </c>
      <c r="E5566" s="11">
        <v>20</v>
      </c>
      <c r="F5566" s="9" t="s">
        <v>510</v>
      </c>
      <c r="G5566" s="9" t="s">
        <v>542</v>
      </c>
      <c r="H5566" s="9" t="s">
        <v>615</v>
      </c>
      <c r="I5566" s="9" t="s">
        <v>616</v>
      </c>
      <c r="J5566" s="9" t="s">
        <v>617</v>
      </c>
      <c r="K5566" s="9">
        <v>2075</v>
      </c>
      <c r="L5566" s="9">
        <v>2075</v>
      </c>
      <c r="M5566" s="9">
        <v>2075</v>
      </c>
    </row>
    <row r="5567" spans="1:13" x14ac:dyDescent="0.35">
      <c r="A5567" s="8">
        <v>5565</v>
      </c>
      <c r="B5567" s="9" t="s">
        <v>1818</v>
      </c>
      <c r="C5567" s="9">
        <v>26</v>
      </c>
      <c r="D5567" s="9" t="s">
        <v>1821</v>
      </c>
      <c r="E5567" s="11">
        <v>20</v>
      </c>
      <c r="F5567" s="9" t="s">
        <v>510</v>
      </c>
      <c r="G5567" s="9" t="s">
        <v>542</v>
      </c>
      <c r="H5567" s="9" t="s">
        <v>901</v>
      </c>
      <c r="I5567" s="9" t="s">
        <v>902</v>
      </c>
      <c r="J5567" s="9" t="s">
        <v>903</v>
      </c>
      <c r="K5567" s="9">
        <v>928</v>
      </c>
      <c r="L5567" s="9">
        <v>928</v>
      </c>
      <c r="M5567" s="9">
        <v>928</v>
      </c>
    </row>
    <row r="5568" spans="1:13" x14ac:dyDescent="0.35">
      <c r="A5568" s="8">
        <v>5566</v>
      </c>
      <c r="B5568" s="9" t="s">
        <v>1818</v>
      </c>
      <c r="C5568" s="9">
        <v>26</v>
      </c>
      <c r="D5568" s="9" t="s">
        <v>1821</v>
      </c>
      <c r="E5568" s="11">
        <v>20</v>
      </c>
      <c r="F5568" s="9" t="s">
        <v>510</v>
      </c>
      <c r="G5568" s="9" t="s">
        <v>542</v>
      </c>
      <c r="H5568" s="9" t="s">
        <v>621</v>
      </c>
      <c r="I5568" s="9" t="s">
        <v>622</v>
      </c>
      <c r="J5568" s="9" t="s">
        <v>623</v>
      </c>
      <c r="K5568" s="9">
        <v>905</v>
      </c>
      <c r="L5568" s="9">
        <v>987</v>
      </c>
      <c r="M5568" s="9">
        <v>1062</v>
      </c>
    </row>
    <row r="5569" spans="1:13" x14ac:dyDescent="0.35">
      <c r="A5569" s="8">
        <v>5567</v>
      </c>
      <c r="B5569" s="9" t="s">
        <v>1818</v>
      </c>
      <c r="C5569" s="9">
        <v>26</v>
      </c>
      <c r="D5569" s="9" t="s">
        <v>1821</v>
      </c>
      <c r="E5569" s="11">
        <v>20</v>
      </c>
      <c r="F5569" s="9" t="s">
        <v>510</v>
      </c>
      <c r="G5569" s="9" t="s">
        <v>542</v>
      </c>
      <c r="H5569" s="9" t="s">
        <v>624</v>
      </c>
      <c r="I5569" s="9" t="s">
        <v>625</v>
      </c>
      <c r="J5569" s="9" t="s">
        <v>626</v>
      </c>
      <c r="K5569" s="9">
        <v>1301</v>
      </c>
      <c r="L5569" s="9">
        <v>1301</v>
      </c>
      <c r="M5569" s="9">
        <v>1301</v>
      </c>
    </row>
    <row r="5570" spans="1:13" x14ac:dyDescent="0.35">
      <c r="A5570" s="8">
        <v>5568</v>
      </c>
      <c r="B5570" s="9" t="s">
        <v>1818</v>
      </c>
      <c r="C5570" s="9">
        <v>26</v>
      </c>
      <c r="D5570" s="9" t="s">
        <v>1821</v>
      </c>
      <c r="E5570" s="11">
        <v>20</v>
      </c>
      <c r="F5570" s="9" t="s">
        <v>510</v>
      </c>
      <c r="G5570" s="9" t="s">
        <v>542</v>
      </c>
      <c r="H5570" s="9" t="s">
        <v>627</v>
      </c>
      <c r="I5570" s="9" t="s">
        <v>628</v>
      </c>
      <c r="J5570" s="9" t="s">
        <v>629</v>
      </c>
      <c r="K5570" s="9">
        <v>1920</v>
      </c>
      <c r="L5570" s="9">
        <v>1920</v>
      </c>
      <c r="M5570" s="9">
        <v>1920</v>
      </c>
    </row>
    <row r="5571" spans="1:13" x14ac:dyDescent="0.35">
      <c r="A5571" s="8">
        <v>5569</v>
      </c>
      <c r="B5571" s="9" t="s">
        <v>1818</v>
      </c>
      <c r="C5571" s="9">
        <v>26</v>
      </c>
      <c r="D5571" s="9" t="s">
        <v>1821</v>
      </c>
      <c r="E5571" s="11">
        <v>20</v>
      </c>
      <c r="F5571" s="9" t="s">
        <v>510</v>
      </c>
      <c r="G5571" s="9" t="s">
        <v>542</v>
      </c>
      <c r="H5571" s="9" t="s">
        <v>630</v>
      </c>
      <c r="I5571" s="9" t="s">
        <v>631</v>
      </c>
      <c r="J5571" s="9" t="s">
        <v>632</v>
      </c>
      <c r="K5571" s="9">
        <v>37310</v>
      </c>
      <c r="L5571" s="9">
        <v>39923</v>
      </c>
      <c r="M5571" s="9">
        <v>48149</v>
      </c>
    </row>
    <row r="5572" spans="1:13" x14ac:dyDescent="0.35">
      <c r="A5572" s="8">
        <v>5570</v>
      </c>
      <c r="B5572" s="9" t="s">
        <v>1818</v>
      </c>
      <c r="C5572" s="9">
        <v>26</v>
      </c>
      <c r="D5572" s="9" t="s">
        <v>1821</v>
      </c>
      <c r="E5572" s="11">
        <v>20</v>
      </c>
      <c r="F5572" s="9" t="s">
        <v>510</v>
      </c>
      <c r="G5572" s="9" t="s">
        <v>542</v>
      </c>
      <c r="H5572" s="9" t="s">
        <v>633</v>
      </c>
      <c r="I5572" s="9" t="s">
        <v>634</v>
      </c>
      <c r="J5572" s="9" t="s">
        <v>635</v>
      </c>
      <c r="K5572" s="9">
        <v>4277</v>
      </c>
      <c r="L5572" s="9">
        <v>5201</v>
      </c>
      <c r="M5572" s="9">
        <v>5258</v>
      </c>
    </row>
    <row r="5573" spans="1:13" x14ac:dyDescent="0.35">
      <c r="A5573" s="8">
        <v>5571</v>
      </c>
      <c r="B5573" s="9" t="s">
        <v>1818</v>
      </c>
      <c r="C5573" s="9">
        <v>26</v>
      </c>
      <c r="D5573" s="9" t="s">
        <v>1821</v>
      </c>
      <c r="E5573" s="11">
        <v>20</v>
      </c>
      <c r="F5573" s="9" t="s">
        <v>510</v>
      </c>
      <c r="G5573" s="9" t="s">
        <v>542</v>
      </c>
      <c r="H5573" s="9" t="s">
        <v>645</v>
      </c>
      <c r="I5573" s="9" t="s">
        <v>646</v>
      </c>
      <c r="J5573" s="9" t="s">
        <v>647</v>
      </c>
      <c r="K5573" s="9">
        <v>15794</v>
      </c>
      <c r="L5573" s="9">
        <v>15794</v>
      </c>
      <c r="M5573" s="9">
        <v>15794</v>
      </c>
    </row>
    <row r="5574" spans="1:13" x14ac:dyDescent="0.35">
      <c r="A5574" s="8">
        <v>5572</v>
      </c>
      <c r="B5574" s="9" t="s">
        <v>1818</v>
      </c>
      <c r="C5574" s="9">
        <v>26</v>
      </c>
      <c r="D5574" s="9" t="s">
        <v>1821</v>
      </c>
      <c r="E5574" s="11">
        <v>20</v>
      </c>
      <c r="F5574" s="9" t="s">
        <v>510</v>
      </c>
      <c r="G5574" s="9" t="s">
        <v>542</v>
      </c>
      <c r="H5574" s="9" t="s">
        <v>651</v>
      </c>
      <c r="I5574" s="9" t="s">
        <v>652</v>
      </c>
      <c r="J5574" s="9" t="s">
        <v>653</v>
      </c>
      <c r="K5574" s="9">
        <v>11855</v>
      </c>
      <c r="L5574" s="9">
        <v>19306</v>
      </c>
      <c r="M5574" s="9">
        <v>23570</v>
      </c>
    </row>
    <row r="5575" spans="1:13" x14ac:dyDescent="0.35">
      <c r="A5575" s="8">
        <v>5573</v>
      </c>
      <c r="B5575" s="9" t="s">
        <v>1818</v>
      </c>
      <c r="C5575" s="9">
        <v>26</v>
      </c>
      <c r="D5575" s="9" t="s">
        <v>1821</v>
      </c>
      <c r="E5575" s="11">
        <v>20</v>
      </c>
      <c r="F5575" s="9" t="s">
        <v>510</v>
      </c>
      <c r="G5575" s="9" t="s">
        <v>542</v>
      </c>
      <c r="H5575" s="9" t="s">
        <v>654</v>
      </c>
      <c r="I5575" s="9" t="s">
        <v>655</v>
      </c>
      <c r="J5575" s="9" t="s">
        <v>656</v>
      </c>
      <c r="K5575" s="9">
        <v>4429</v>
      </c>
      <c r="L5575" s="9">
        <v>4429</v>
      </c>
      <c r="M5575" s="9">
        <v>4429</v>
      </c>
    </row>
    <row r="5576" spans="1:13" x14ac:dyDescent="0.35">
      <c r="A5576" s="8">
        <v>5574</v>
      </c>
      <c r="B5576" s="9" t="s">
        <v>1818</v>
      </c>
      <c r="C5576" s="9">
        <v>26</v>
      </c>
      <c r="D5576" s="9" t="s">
        <v>1821</v>
      </c>
      <c r="E5576" s="11">
        <v>20</v>
      </c>
      <c r="F5576" s="9" t="s">
        <v>510</v>
      </c>
      <c r="G5576" s="9" t="s">
        <v>542</v>
      </c>
      <c r="H5576" s="9" t="s">
        <v>657</v>
      </c>
      <c r="I5576" s="9" t="s">
        <v>658</v>
      </c>
      <c r="J5576" s="9" t="s">
        <v>659</v>
      </c>
      <c r="K5576" s="9">
        <v>3013</v>
      </c>
      <c r="L5576" s="9">
        <v>3013</v>
      </c>
      <c r="M5576" s="9">
        <v>3013</v>
      </c>
    </row>
    <row r="5577" spans="1:13" x14ac:dyDescent="0.35">
      <c r="A5577" s="8">
        <v>5575</v>
      </c>
      <c r="B5577" s="9" t="s">
        <v>1818</v>
      </c>
      <c r="C5577" s="9">
        <v>26</v>
      </c>
      <c r="D5577" s="9" t="s">
        <v>1821</v>
      </c>
      <c r="E5577" s="11">
        <v>20</v>
      </c>
      <c r="F5577" s="9" t="s">
        <v>510</v>
      </c>
      <c r="G5577" s="9" t="s">
        <v>542</v>
      </c>
      <c r="H5577" s="9" t="s">
        <v>660</v>
      </c>
      <c r="I5577" s="9" t="s">
        <v>661</v>
      </c>
      <c r="J5577" s="9" t="s">
        <v>662</v>
      </c>
      <c r="K5577" s="9">
        <v>68314</v>
      </c>
      <c r="L5577" s="9">
        <v>68314</v>
      </c>
      <c r="M5577" s="9">
        <v>68314</v>
      </c>
    </row>
    <row r="5578" spans="1:13" x14ac:dyDescent="0.35">
      <c r="A5578" s="8">
        <v>5576</v>
      </c>
      <c r="B5578" s="9" t="s">
        <v>1818</v>
      </c>
      <c r="C5578" s="9">
        <v>26</v>
      </c>
      <c r="D5578" s="9" t="s">
        <v>1821</v>
      </c>
      <c r="E5578" s="11">
        <v>20</v>
      </c>
      <c r="F5578" s="9" t="s">
        <v>510</v>
      </c>
      <c r="G5578" s="9" t="s">
        <v>542</v>
      </c>
      <c r="H5578" s="9" t="s">
        <v>666</v>
      </c>
      <c r="I5578" s="9" t="s">
        <v>667</v>
      </c>
      <c r="J5578" s="9" t="s">
        <v>668</v>
      </c>
      <c r="K5578" s="9">
        <v>71119</v>
      </c>
      <c r="L5578" s="9">
        <v>71119</v>
      </c>
      <c r="M5578" s="9">
        <v>71119</v>
      </c>
    </row>
    <row r="5579" spans="1:13" x14ac:dyDescent="0.35">
      <c r="A5579" s="8">
        <v>5577</v>
      </c>
      <c r="B5579" s="9" t="s">
        <v>1818</v>
      </c>
      <c r="C5579" s="9">
        <v>27</v>
      </c>
      <c r="D5579" s="9" t="s">
        <v>1293</v>
      </c>
      <c r="E5579" s="11">
        <v>1</v>
      </c>
      <c r="F5579" s="9" t="s">
        <v>10</v>
      </c>
      <c r="G5579" s="9" t="s">
        <v>11</v>
      </c>
      <c r="H5579" s="9" t="s">
        <v>12</v>
      </c>
      <c r="I5579" s="9" t="s">
        <v>13</v>
      </c>
      <c r="J5579" s="9" t="s">
        <v>14</v>
      </c>
      <c r="K5579" s="9">
        <v>284316</v>
      </c>
      <c r="L5579" s="9">
        <v>291492</v>
      </c>
      <c r="M5579" s="9">
        <v>305203</v>
      </c>
    </row>
    <row r="5580" spans="1:13" x14ac:dyDescent="0.35">
      <c r="A5580" s="8">
        <v>5578</v>
      </c>
      <c r="B5580" s="9" t="s">
        <v>1818</v>
      </c>
      <c r="C5580" s="9">
        <v>27</v>
      </c>
      <c r="D5580" s="9" t="s">
        <v>1293</v>
      </c>
      <c r="E5580" s="11">
        <v>1</v>
      </c>
      <c r="F5580" s="9" t="s">
        <v>10</v>
      </c>
      <c r="G5580" s="9" t="s">
        <v>11</v>
      </c>
      <c r="H5580" s="9" t="s">
        <v>15</v>
      </c>
      <c r="I5580" s="9" t="s">
        <v>16</v>
      </c>
      <c r="J5580" s="9" t="s">
        <v>17</v>
      </c>
      <c r="K5580" s="9">
        <v>191474</v>
      </c>
      <c r="L5580" s="9">
        <v>198832</v>
      </c>
      <c r="M5580" s="9">
        <v>210864</v>
      </c>
    </row>
    <row r="5581" spans="1:13" x14ac:dyDescent="0.35">
      <c r="A5581" s="8">
        <v>5579</v>
      </c>
      <c r="B5581" s="9" t="s">
        <v>1818</v>
      </c>
      <c r="C5581" s="9">
        <v>27</v>
      </c>
      <c r="D5581" s="9" t="s">
        <v>1293</v>
      </c>
      <c r="E5581" s="11">
        <v>1</v>
      </c>
      <c r="F5581" s="9" t="s">
        <v>10</v>
      </c>
      <c r="G5581" s="9" t="s">
        <v>11</v>
      </c>
      <c r="H5581" s="9" t="s">
        <v>18</v>
      </c>
      <c r="I5581" s="9" t="s">
        <v>19</v>
      </c>
      <c r="J5581" s="9" t="s">
        <v>20</v>
      </c>
      <c r="K5581" s="9">
        <v>1790</v>
      </c>
      <c r="L5581" s="9">
        <v>2620</v>
      </c>
      <c r="M5581" s="9">
        <v>3883</v>
      </c>
    </row>
    <row r="5582" spans="1:13" x14ac:dyDescent="0.35">
      <c r="A5582" s="8">
        <v>5580</v>
      </c>
      <c r="B5582" s="9" t="s">
        <v>1818</v>
      </c>
      <c r="C5582" s="9">
        <v>27</v>
      </c>
      <c r="D5582" s="9" t="s">
        <v>1293</v>
      </c>
      <c r="E5582" s="11">
        <v>1</v>
      </c>
      <c r="F5582" s="9" t="s">
        <v>10</v>
      </c>
      <c r="G5582" s="9" t="s">
        <v>11</v>
      </c>
      <c r="H5582" s="9" t="s">
        <v>21</v>
      </c>
      <c r="I5582" s="9" t="s">
        <v>22</v>
      </c>
      <c r="J5582" s="9" t="s">
        <v>23</v>
      </c>
      <c r="K5582" s="9">
        <v>78285</v>
      </c>
      <c r="L5582" s="9">
        <v>81645</v>
      </c>
      <c r="M5582" s="9">
        <v>87842</v>
      </c>
    </row>
    <row r="5583" spans="1:13" x14ac:dyDescent="0.35">
      <c r="A5583" s="8">
        <v>5581</v>
      </c>
      <c r="B5583" s="9" t="s">
        <v>1818</v>
      </c>
      <c r="C5583" s="9">
        <v>27</v>
      </c>
      <c r="D5583" s="9" t="s">
        <v>1293</v>
      </c>
      <c r="E5583" s="11">
        <v>1</v>
      </c>
      <c r="F5583" s="9" t="s">
        <v>10</v>
      </c>
      <c r="G5583" s="9" t="s">
        <v>11</v>
      </c>
      <c r="H5583" s="9" t="s">
        <v>24</v>
      </c>
      <c r="I5583" s="9" t="s">
        <v>25</v>
      </c>
      <c r="J5583" s="9" t="s">
        <v>26</v>
      </c>
      <c r="K5583" s="9">
        <v>294923</v>
      </c>
      <c r="L5583" s="9">
        <v>309257</v>
      </c>
      <c r="M5583" s="9">
        <v>322616</v>
      </c>
    </row>
    <row r="5584" spans="1:13" x14ac:dyDescent="0.35">
      <c r="A5584" s="8">
        <v>5582</v>
      </c>
      <c r="B5584" s="9" t="s">
        <v>1818</v>
      </c>
      <c r="C5584" s="9">
        <v>27</v>
      </c>
      <c r="D5584" s="9" t="s">
        <v>1293</v>
      </c>
      <c r="E5584" s="11">
        <v>1</v>
      </c>
      <c r="F5584" s="9" t="s">
        <v>10</v>
      </c>
      <c r="G5584" s="9" t="s">
        <v>11</v>
      </c>
      <c r="H5584" s="9" t="s">
        <v>713</v>
      </c>
      <c r="I5584" s="9" t="s">
        <v>714</v>
      </c>
      <c r="J5584" s="9" t="s">
        <v>715</v>
      </c>
      <c r="K5584" s="9">
        <v>12609</v>
      </c>
      <c r="L5584" s="9">
        <v>13087</v>
      </c>
      <c r="M5584" s="9">
        <v>15108</v>
      </c>
    </row>
    <row r="5585" spans="1:13" x14ac:dyDescent="0.35">
      <c r="A5585" s="8">
        <v>5583</v>
      </c>
      <c r="B5585" s="9" t="s">
        <v>1818</v>
      </c>
      <c r="C5585" s="9">
        <v>27</v>
      </c>
      <c r="D5585" s="9" t="s">
        <v>1293</v>
      </c>
      <c r="E5585" s="11">
        <v>1</v>
      </c>
      <c r="F5585" s="9" t="s">
        <v>10</v>
      </c>
      <c r="G5585" s="9" t="s">
        <v>11</v>
      </c>
      <c r="H5585" s="9" t="s">
        <v>27</v>
      </c>
      <c r="I5585" s="9" t="s">
        <v>28</v>
      </c>
      <c r="J5585" s="9" t="s">
        <v>29</v>
      </c>
      <c r="K5585" s="9">
        <v>9608</v>
      </c>
      <c r="L5585" s="9">
        <v>11389</v>
      </c>
      <c r="M5585" s="9">
        <v>12354</v>
      </c>
    </row>
    <row r="5586" spans="1:13" x14ac:dyDescent="0.35">
      <c r="A5586" s="8">
        <v>5584</v>
      </c>
      <c r="B5586" s="9" t="s">
        <v>1818</v>
      </c>
      <c r="C5586" s="9">
        <v>27</v>
      </c>
      <c r="D5586" s="9" t="s">
        <v>1293</v>
      </c>
      <c r="E5586" s="11">
        <v>1</v>
      </c>
      <c r="F5586" s="9" t="s">
        <v>10</v>
      </c>
      <c r="G5586" s="9" t="s">
        <v>11</v>
      </c>
      <c r="H5586" s="9" t="s">
        <v>719</v>
      </c>
      <c r="I5586" s="9" t="s">
        <v>720</v>
      </c>
      <c r="J5586" s="9" t="s">
        <v>721</v>
      </c>
      <c r="K5586" s="9">
        <v>767132</v>
      </c>
      <c r="L5586" s="9">
        <v>926165</v>
      </c>
      <c r="M5586" s="9">
        <v>1004496</v>
      </c>
    </row>
    <row r="5587" spans="1:13" x14ac:dyDescent="0.35">
      <c r="A5587" s="8">
        <v>5585</v>
      </c>
      <c r="B5587" s="9" t="s">
        <v>1818</v>
      </c>
      <c r="C5587" s="9">
        <v>27</v>
      </c>
      <c r="D5587" s="9" t="s">
        <v>1293</v>
      </c>
      <c r="E5587" s="11">
        <v>1</v>
      </c>
      <c r="F5587" s="9" t="s">
        <v>10</v>
      </c>
      <c r="G5587" s="9" t="s">
        <v>11</v>
      </c>
      <c r="H5587" s="9" t="s">
        <v>1186</v>
      </c>
      <c r="I5587" s="9" t="s">
        <v>1187</v>
      </c>
      <c r="J5587" s="9" t="s">
        <v>1188</v>
      </c>
      <c r="K5587" s="9">
        <v>392738</v>
      </c>
      <c r="L5587" s="9">
        <v>406717</v>
      </c>
      <c r="M5587" s="9">
        <v>419620</v>
      </c>
    </row>
    <row r="5588" spans="1:13" x14ac:dyDescent="0.35">
      <c r="A5588" s="8">
        <v>5586</v>
      </c>
      <c r="B5588" s="9" t="s">
        <v>1818</v>
      </c>
      <c r="C5588" s="9">
        <v>27</v>
      </c>
      <c r="D5588" s="9" t="s">
        <v>1293</v>
      </c>
      <c r="E5588" s="11">
        <v>1</v>
      </c>
      <c r="F5588" s="9" t="s">
        <v>10</v>
      </c>
      <c r="G5588" s="9" t="s">
        <v>11</v>
      </c>
      <c r="H5588" s="9" t="s">
        <v>1198</v>
      </c>
      <c r="I5588" s="9" t="s">
        <v>1199</v>
      </c>
      <c r="J5588" s="9" t="s">
        <v>1200</v>
      </c>
      <c r="K5588" s="9">
        <v>129423</v>
      </c>
      <c r="L5588" s="9">
        <v>133573</v>
      </c>
      <c r="M5588" s="9">
        <v>137403</v>
      </c>
    </row>
    <row r="5589" spans="1:13" x14ac:dyDescent="0.35">
      <c r="A5589" s="8">
        <v>5587</v>
      </c>
      <c r="B5589" s="9" t="s">
        <v>1818</v>
      </c>
      <c r="C5589" s="9">
        <v>27</v>
      </c>
      <c r="D5589" s="9" t="s">
        <v>1293</v>
      </c>
      <c r="E5589" s="11">
        <v>1</v>
      </c>
      <c r="F5589" s="9" t="s">
        <v>10</v>
      </c>
      <c r="G5589" s="9" t="s">
        <v>11</v>
      </c>
      <c r="H5589" s="9" t="s">
        <v>1571</v>
      </c>
      <c r="I5589" s="9" t="s">
        <v>1572</v>
      </c>
      <c r="J5589" s="9" t="s">
        <v>1573</v>
      </c>
      <c r="K5589" s="9">
        <v>109260</v>
      </c>
      <c r="L5589" s="9">
        <v>114342</v>
      </c>
      <c r="M5589" s="9">
        <v>119033</v>
      </c>
    </row>
    <row r="5590" spans="1:13" x14ac:dyDescent="0.35">
      <c r="A5590" s="8">
        <v>5588</v>
      </c>
      <c r="B5590" s="9" t="s">
        <v>1818</v>
      </c>
      <c r="C5590" s="9">
        <v>27</v>
      </c>
      <c r="D5590" s="9" t="s">
        <v>1293</v>
      </c>
      <c r="E5590" s="11">
        <v>1</v>
      </c>
      <c r="F5590" s="9" t="s">
        <v>10</v>
      </c>
      <c r="G5590" s="9" t="s">
        <v>11</v>
      </c>
      <c r="H5590" s="9" t="s">
        <v>1201</v>
      </c>
      <c r="I5590" s="9" t="s">
        <v>1202</v>
      </c>
      <c r="J5590" s="9" t="s">
        <v>1203</v>
      </c>
      <c r="K5590" s="9">
        <v>8437</v>
      </c>
      <c r="L5590" s="9">
        <v>9000</v>
      </c>
      <c r="M5590" s="9">
        <v>9520</v>
      </c>
    </row>
    <row r="5591" spans="1:13" x14ac:dyDescent="0.35">
      <c r="A5591" s="8">
        <v>5589</v>
      </c>
      <c r="B5591" s="9" t="s">
        <v>1818</v>
      </c>
      <c r="C5591" s="9">
        <v>27</v>
      </c>
      <c r="D5591" s="9" t="s">
        <v>1293</v>
      </c>
      <c r="E5591" s="11">
        <v>1</v>
      </c>
      <c r="F5591" s="9" t="s">
        <v>10</v>
      </c>
      <c r="G5591" s="9" t="s">
        <v>11</v>
      </c>
      <c r="H5591" s="9" t="s">
        <v>1204</v>
      </c>
      <c r="I5591" s="9" t="s">
        <v>1205</v>
      </c>
      <c r="J5591" s="9" t="s">
        <v>1206</v>
      </c>
      <c r="K5591" s="9">
        <v>2790</v>
      </c>
      <c r="L5591" s="9">
        <v>2790</v>
      </c>
      <c r="M5591" s="9">
        <v>2790</v>
      </c>
    </row>
    <row r="5592" spans="1:13" x14ac:dyDescent="0.35">
      <c r="A5592" s="8">
        <v>5590</v>
      </c>
      <c r="B5592" s="9" t="s">
        <v>1818</v>
      </c>
      <c r="C5592" s="9">
        <v>27</v>
      </c>
      <c r="D5592" s="9" t="s">
        <v>1293</v>
      </c>
      <c r="E5592" s="11">
        <v>1</v>
      </c>
      <c r="F5592" s="9" t="s">
        <v>10</v>
      </c>
      <c r="G5592" s="9" t="s">
        <v>11</v>
      </c>
      <c r="H5592" s="9" t="s">
        <v>1699</v>
      </c>
      <c r="I5592" s="9" t="s">
        <v>1700</v>
      </c>
      <c r="J5592" s="9" t="s">
        <v>1701</v>
      </c>
      <c r="K5592" s="9">
        <v>13039</v>
      </c>
      <c r="L5592" s="9">
        <v>15241</v>
      </c>
      <c r="M5592" s="9">
        <v>17273</v>
      </c>
    </row>
    <row r="5593" spans="1:13" x14ac:dyDescent="0.35">
      <c r="A5593" s="8">
        <v>5591</v>
      </c>
      <c r="B5593" s="9" t="s">
        <v>1818</v>
      </c>
      <c r="C5593" s="9">
        <v>27</v>
      </c>
      <c r="D5593" s="9" t="s">
        <v>1293</v>
      </c>
      <c r="E5593" s="11">
        <v>1</v>
      </c>
      <c r="F5593" s="9" t="s">
        <v>10</v>
      </c>
      <c r="G5593" s="9" t="s">
        <v>11</v>
      </c>
      <c r="H5593" s="9" t="s">
        <v>1210</v>
      </c>
      <c r="I5593" s="9" t="s">
        <v>1211</v>
      </c>
      <c r="J5593" s="9" t="s">
        <v>1212</v>
      </c>
      <c r="K5593" s="9">
        <v>117983</v>
      </c>
      <c r="L5593" s="9">
        <v>122200</v>
      </c>
      <c r="M5593" s="9">
        <v>126093</v>
      </c>
    </row>
    <row r="5594" spans="1:13" x14ac:dyDescent="0.35">
      <c r="A5594" s="8">
        <v>5592</v>
      </c>
      <c r="B5594" s="9" t="s">
        <v>1818</v>
      </c>
      <c r="C5594" s="9">
        <v>27</v>
      </c>
      <c r="D5594" s="9" t="s">
        <v>1293</v>
      </c>
      <c r="E5594" s="11">
        <v>1</v>
      </c>
      <c r="F5594" s="9" t="s">
        <v>10</v>
      </c>
      <c r="G5594" s="9" t="s">
        <v>11</v>
      </c>
      <c r="H5594" s="9" t="s">
        <v>1018</v>
      </c>
      <c r="I5594" s="9" t="s">
        <v>1019</v>
      </c>
      <c r="J5594" s="9" t="s">
        <v>1020</v>
      </c>
      <c r="K5594" s="9">
        <v>2285</v>
      </c>
      <c r="L5594" s="9">
        <v>2854</v>
      </c>
      <c r="M5594" s="9">
        <v>3379</v>
      </c>
    </row>
    <row r="5595" spans="1:13" x14ac:dyDescent="0.35">
      <c r="A5595" s="8">
        <v>5593</v>
      </c>
      <c r="B5595" s="9" t="s">
        <v>1818</v>
      </c>
      <c r="C5595" s="9">
        <v>27</v>
      </c>
      <c r="D5595" s="9" t="s">
        <v>1293</v>
      </c>
      <c r="E5595" s="11">
        <v>1</v>
      </c>
      <c r="F5595" s="9" t="s">
        <v>10</v>
      </c>
      <c r="G5595" s="9" t="s">
        <v>11</v>
      </c>
      <c r="H5595" s="9" t="s">
        <v>1702</v>
      </c>
      <c r="I5595" s="9" t="s">
        <v>1703</v>
      </c>
      <c r="J5595" s="9" t="s">
        <v>1704</v>
      </c>
      <c r="K5595" s="9">
        <v>12652</v>
      </c>
      <c r="L5595" s="9">
        <v>12652</v>
      </c>
      <c r="M5595" s="9">
        <v>12652</v>
      </c>
    </row>
    <row r="5596" spans="1:13" x14ac:dyDescent="0.35">
      <c r="A5596" s="8">
        <v>5594</v>
      </c>
      <c r="B5596" s="9" t="s">
        <v>1818</v>
      </c>
      <c r="C5596" s="9">
        <v>27</v>
      </c>
      <c r="D5596" s="9" t="s">
        <v>1293</v>
      </c>
      <c r="E5596" s="11">
        <v>1</v>
      </c>
      <c r="F5596" s="9" t="s">
        <v>10</v>
      </c>
      <c r="G5596" s="9" t="s">
        <v>11</v>
      </c>
      <c r="H5596" s="9" t="s">
        <v>1705</v>
      </c>
      <c r="I5596" s="9" t="s">
        <v>1706</v>
      </c>
      <c r="J5596" s="9" t="s">
        <v>1707</v>
      </c>
      <c r="K5596" s="9">
        <v>9503</v>
      </c>
      <c r="L5596" s="9">
        <v>11579</v>
      </c>
      <c r="M5596" s="9">
        <v>13496</v>
      </c>
    </row>
    <row r="5597" spans="1:13" x14ac:dyDescent="0.35">
      <c r="A5597" s="8">
        <v>5595</v>
      </c>
      <c r="B5597" s="9" t="s">
        <v>1818</v>
      </c>
      <c r="C5597" s="9">
        <v>27</v>
      </c>
      <c r="D5597" s="9" t="s">
        <v>1293</v>
      </c>
      <c r="E5597" s="11">
        <v>1</v>
      </c>
      <c r="F5597" s="9" t="s">
        <v>10</v>
      </c>
      <c r="G5597" s="9" t="s">
        <v>11</v>
      </c>
      <c r="H5597" s="9" t="s">
        <v>1021</v>
      </c>
      <c r="I5597" s="9" t="s">
        <v>1022</v>
      </c>
      <c r="J5597" s="9" t="s">
        <v>1023</v>
      </c>
      <c r="K5597" s="9">
        <v>2640</v>
      </c>
      <c r="L5597" s="9">
        <v>2640</v>
      </c>
      <c r="M5597" s="9">
        <v>2640</v>
      </c>
    </row>
    <row r="5598" spans="1:13" x14ac:dyDescent="0.35">
      <c r="A5598" s="8">
        <v>5596</v>
      </c>
      <c r="B5598" s="9" t="s">
        <v>1818</v>
      </c>
      <c r="C5598" s="9">
        <v>27</v>
      </c>
      <c r="D5598" s="9" t="s">
        <v>1293</v>
      </c>
      <c r="E5598" s="11">
        <v>1</v>
      </c>
      <c r="F5598" s="9" t="s">
        <v>10</v>
      </c>
      <c r="G5598" s="9" t="s">
        <v>11</v>
      </c>
      <c r="H5598" s="9" t="s">
        <v>1583</v>
      </c>
      <c r="I5598" s="9" t="s">
        <v>28</v>
      </c>
      <c r="J5598" s="9" t="s">
        <v>1584</v>
      </c>
      <c r="K5598" s="9">
        <v>14870</v>
      </c>
      <c r="L5598" s="9">
        <v>15777</v>
      </c>
      <c r="M5598" s="9">
        <v>16615</v>
      </c>
    </row>
    <row r="5599" spans="1:13" x14ac:dyDescent="0.35">
      <c r="A5599" s="8">
        <v>5597</v>
      </c>
      <c r="B5599" s="9" t="s">
        <v>1818</v>
      </c>
      <c r="C5599" s="9">
        <v>27</v>
      </c>
      <c r="D5599" s="9" t="s">
        <v>1293</v>
      </c>
      <c r="E5599" s="11">
        <v>1</v>
      </c>
      <c r="F5599" s="9" t="s">
        <v>10</v>
      </c>
      <c r="G5599" s="9" t="s">
        <v>11</v>
      </c>
      <c r="H5599" s="9" t="s">
        <v>1585</v>
      </c>
      <c r="I5599" s="9" t="s">
        <v>1586</v>
      </c>
      <c r="J5599" s="9" t="s">
        <v>1587</v>
      </c>
      <c r="K5599" s="9">
        <v>23952</v>
      </c>
      <c r="L5599" s="9">
        <v>24939</v>
      </c>
      <c r="M5599" s="9">
        <v>25851</v>
      </c>
    </row>
    <row r="5600" spans="1:13" x14ac:dyDescent="0.35">
      <c r="A5600" s="8">
        <v>5598</v>
      </c>
      <c r="B5600" s="9" t="s">
        <v>1818</v>
      </c>
      <c r="C5600" s="9">
        <v>27</v>
      </c>
      <c r="D5600" s="9" t="s">
        <v>1293</v>
      </c>
      <c r="E5600" s="11">
        <v>1</v>
      </c>
      <c r="F5600" s="9" t="s">
        <v>10</v>
      </c>
      <c r="G5600" s="9" t="s">
        <v>11</v>
      </c>
      <c r="H5600" s="9" t="s">
        <v>722</v>
      </c>
      <c r="I5600" s="9" t="s">
        <v>723</v>
      </c>
      <c r="J5600" s="9" t="s">
        <v>724</v>
      </c>
      <c r="K5600" s="9">
        <v>609519</v>
      </c>
      <c r="L5600" s="9">
        <v>635374</v>
      </c>
      <c r="M5600" s="9">
        <v>659241</v>
      </c>
    </row>
    <row r="5601" spans="1:13" x14ac:dyDescent="0.35">
      <c r="A5601" s="8">
        <v>5599</v>
      </c>
      <c r="B5601" s="9" t="s">
        <v>1818</v>
      </c>
      <c r="C5601" s="9">
        <v>27</v>
      </c>
      <c r="D5601" s="9" t="s">
        <v>1293</v>
      </c>
      <c r="E5601" s="11">
        <v>2</v>
      </c>
      <c r="F5601" s="9" t="s">
        <v>10</v>
      </c>
      <c r="G5601" s="9" t="s">
        <v>30</v>
      </c>
      <c r="H5601" s="9" t="s">
        <v>1024</v>
      </c>
      <c r="I5601" s="9" t="s">
        <v>1025</v>
      </c>
      <c r="J5601" s="9" t="s">
        <v>1026</v>
      </c>
      <c r="K5601" s="9">
        <v>275</v>
      </c>
      <c r="L5601" s="9">
        <v>346</v>
      </c>
      <c r="M5601" s="9">
        <v>382</v>
      </c>
    </row>
    <row r="5602" spans="1:13" x14ac:dyDescent="0.35">
      <c r="A5602" s="8">
        <v>5600</v>
      </c>
      <c r="B5602" s="9" t="s">
        <v>1818</v>
      </c>
      <c r="C5602" s="9">
        <v>27</v>
      </c>
      <c r="D5602" s="9" t="s">
        <v>1293</v>
      </c>
      <c r="E5602" s="11">
        <v>2</v>
      </c>
      <c r="F5602" s="9" t="s">
        <v>10</v>
      </c>
      <c r="G5602" s="9" t="s">
        <v>30</v>
      </c>
      <c r="H5602" s="9" t="s">
        <v>31</v>
      </c>
      <c r="I5602" s="9" t="s">
        <v>32</v>
      </c>
      <c r="J5602" s="9" t="s">
        <v>33</v>
      </c>
      <c r="K5602" s="9">
        <v>1368</v>
      </c>
      <c r="L5602" s="9">
        <v>4560</v>
      </c>
      <c r="M5602" s="9">
        <v>8039</v>
      </c>
    </row>
    <row r="5603" spans="1:13" x14ac:dyDescent="0.35">
      <c r="A5603" s="8">
        <v>5601</v>
      </c>
      <c r="B5603" s="9" t="s">
        <v>1818</v>
      </c>
      <c r="C5603" s="9">
        <v>27</v>
      </c>
      <c r="D5603" s="9" t="s">
        <v>1293</v>
      </c>
      <c r="E5603" s="11">
        <v>2</v>
      </c>
      <c r="F5603" s="9" t="s">
        <v>10</v>
      </c>
      <c r="G5603" s="9" t="s">
        <v>30</v>
      </c>
      <c r="H5603" s="9" t="s">
        <v>725</v>
      </c>
      <c r="I5603" s="9" t="s">
        <v>726</v>
      </c>
      <c r="J5603" s="9" t="s">
        <v>727</v>
      </c>
      <c r="K5603" s="9">
        <v>5</v>
      </c>
      <c r="L5603" s="9">
        <v>39</v>
      </c>
      <c r="M5603" s="9">
        <v>69</v>
      </c>
    </row>
    <row r="5604" spans="1:13" x14ac:dyDescent="0.35">
      <c r="A5604" s="8">
        <v>5602</v>
      </c>
      <c r="B5604" s="9" t="s">
        <v>1818</v>
      </c>
      <c r="C5604" s="9">
        <v>27</v>
      </c>
      <c r="D5604" s="9" t="s">
        <v>1293</v>
      </c>
      <c r="E5604" s="11">
        <v>2</v>
      </c>
      <c r="F5604" s="9" t="s">
        <v>10</v>
      </c>
      <c r="G5604" s="9" t="s">
        <v>30</v>
      </c>
      <c r="H5604" s="9" t="s">
        <v>728</v>
      </c>
      <c r="I5604" s="9" t="s">
        <v>729</v>
      </c>
      <c r="J5604" s="9" t="s">
        <v>730</v>
      </c>
      <c r="K5604" s="9">
        <v>4891</v>
      </c>
      <c r="L5604" s="9">
        <v>4963</v>
      </c>
      <c r="M5604" s="9">
        <v>5143</v>
      </c>
    </row>
    <row r="5605" spans="1:13" x14ac:dyDescent="0.35">
      <c r="A5605" s="8">
        <v>5603</v>
      </c>
      <c r="B5605" s="9" t="s">
        <v>1818</v>
      </c>
      <c r="C5605" s="9">
        <v>27</v>
      </c>
      <c r="D5605" s="9" t="s">
        <v>1293</v>
      </c>
      <c r="E5605" s="11">
        <v>2</v>
      </c>
      <c r="F5605" s="9" t="s">
        <v>10</v>
      </c>
      <c r="G5605" s="9" t="s">
        <v>30</v>
      </c>
      <c r="H5605" s="9" t="s">
        <v>34</v>
      </c>
      <c r="I5605" s="9" t="s">
        <v>35</v>
      </c>
      <c r="J5605" s="9" t="s">
        <v>36</v>
      </c>
      <c r="K5605" s="9">
        <v>1528</v>
      </c>
      <c r="L5605" s="9">
        <v>1592</v>
      </c>
      <c r="M5605" s="9">
        <v>1648</v>
      </c>
    </row>
    <row r="5606" spans="1:13" x14ac:dyDescent="0.35">
      <c r="A5606" s="8">
        <v>5604</v>
      </c>
      <c r="B5606" s="9" t="s">
        <v>1818</v>
      </c>
      <c r="C5606" s="9">
        <v>27</v>
      </c>
      <c r="D5606" s="9" t="s">
        <v>1293</v>
      </c>
      <c r="E5606" s="11">
        <v>2</v>
      </c>
      <c r="F5606" s="9" t="s">
        <v>10</v>
      </c>
      <c r="G5606" s="9" t="s">
        <v>30</v>
      </c>
      <c r="H5606" s="9" t="s">
        <v>37</v>
      </c>
      <c r="I5606" s="9" t="s">
        <v>38</v>
      </c>
      <c r="J5606" s="9" t="s">
        <v>39</v>
      </c>
      <c r="K5606" s="9">
        <v>52447</v>
      </c>
      <c r="L5606" s="9">
        <v>70072</v>
      </c>
      <c r="M5606" s="9">
        <v>87262</v>
      </c>
    </row>
    <row r="5607" spans="1:13" x14ac:dyDescent="0.35">
      <c r="A5607" s="8">
        <v>5605</v>
      </c>
      <c r="B5607" s="9" t="s">
        <v>1818</v>
      </c>
      <c r="C5607" s="9">
        <v>27</v>
      </c>
      <c r="D5607" s="9" t="s">
        <v>1293</v>
      </c>
      <c r="E5607" s="11">
        <v>2</v>
      </c>
      <c r="F5607" s="9" t="s">
        <v>10</v>
      </c>
      <c r="G5607" s="9" t="s">
        <v>30</v>
      </c>
      <c r="H5607" s="9" t="s">
        <v>40</v>
      </c>
      <c r="I5607" s="9" t="s">
        <v>41</v>
      </c>
      <c r="J5607" s="9" t="s">
        <v>42</v>
      </c>
      <c r="K5607" s="9">
        <v>2147</v>
      </c>
      <c r="L5607" s="9">
        <v>2641</v>
      </c>
      <c r="M5607" s="9">
        <v>3126</v>
      </c>
    </row>
    <row r="5608" spans="1:13" x14ac:dyDescent="0.35">
      <c r="A5608" s="8">
        <v>5606</v>
      </c>
      <c r="B5608" s="9" t="s">
        <v>1818</v>
      </c>
      <c r="C5608" s="9">
        <v>27</v>
      </c>
      <c r="D5608" s="9" t="s">
        <v>1293</v>
      </c>
      <c r="E5608" s="11">
        <v>2</v>
      </c>
      <c r="F5608" s="9" t="s">
        <v>10</v>
      </c>
      <c r="G5608" s="9" t="s">
        <v>30</v>
      </c>
      <c r="H5608" s="9" t="s">
        <v>731</v>
      </c>
      <c r="I5608" s="9" t="s">
        <v>732</v>
      </c>
      <c r="J5608" s="9" t="s">
        <v>733</v>
      </c>
      <c r="K5608" s="9">
        <v>347</v>
      </c>
      <c r="L5608" s="9">
        <v>586</v>
      </c>
      <c r="M5608" s="9">
        <v>733</v>
      </c>
    </row>
    <row r="5609" spans="1:13" x14ac:dyDescent="0.35">
      <c r="A5609" s="8">
        <v>5607</v>
      </c>
      <c r="B5609" s="9" t="s">
        <v>1818</v>
      </c>
      <c r="C5609" s="9">
        <v>27</v>
      </c>
      <c r="D5609" s="9" t="s">
        <v>1293</v>
      </c>
      <c r="E5609" s="11">
        <v>2</v>
      </c>
      <c r="F5609" s="9" t="s">
        <v>10</v>
      </c>
      <c r="G5609" s="9" t="s">
        <v>30</v>
      </c>
      <c r="H5609" s="9" t="s">
        <v>670</v>
      </c>
      <c r="I5609" s="9" t="s">
        <v>671</v>
      </c>
      <c r="J5609" s="9" t="s">
        <v>672</v>
      </c>
      <c r="K5609" s="9">
        <v>1605</v>
      </c>
      <c r="L5609" s="9">
        <v>1757</v>
      </c>
      <c r="M5609" s="9">
        <v>1898</v>
      </c>
    </row>
    <row r="5610" spans="1:13" x14ac:dyDescent="0.35">
      <c r="A5610" s="8">
        <v>5608</v>
      </c>
      <c r="B5610" s="9" t="s">
        <v>1818</v>
      </c>
      <c r="C5610" s="9">
        <v>27</v>
      </c>
      <c r="D5610" s="9" t="s">
        <v>1293</v>
      </c>
      <c r="E5610" s="11">
        <v>2</v>
      </c>
      <c r="F5610" s="9" t="s">
        <v>10</v>
      </c>
      <c r="G5610" s="9" t="s">
        <v>30</v>
      </c>
      <c r="H5610" s="9" t="s">
        <v>43</v>
      </c>
      <c r="I5610" s="9" t="s">
        <v>44</v>
      </c>
      <c r="J5610" s="9" t="s">
        <v>45</v>
      </c>
      <c r="K5610" s="9">
        <v>4346</v>
      </c>
      <c r="L5610" s="9">
        <v>7887</v>
      </c>
      <c r="M5610" s="9">
        <v>15616</v>
      </c>
    </row>
    <row r="5611" spans="1:13" x14ac:dyDescent="0.35">
      <c r="A5611" s="8">
        <v>5609</v>
      </c>
      <c r="B5611" s="9" t="s">
        <v>1818</v>
      </c>
      <c r="C5611" s="9">
        <v>27</v>
      </c>
      <c r="D5611" s="9" t="s">
        <v>1293</v>
      </c>
      <c r="E5611" s="11">
        <v>2</v>
      </c>
      <c r="F5611" s="9" t="s">
        <v>10</v>
      </c>
      <c r="G5611" s="9" t="s">
        <v>30</v>
      </c>
      <c r="H5611" s="9" t="s">
        <v>46</v>
      </c>
      <c r="I5611" s="9" t="s">
        <v>47</v>
      </c>
      <c r="J5611" s="9" t="s">
        <v>48</v>
      </c>
      <c r="K5611" s="9">
        <v>1980</v>
      </c>
      <c r="L5611" s="9">
        <v>1980</v>
      </c>
      <c r="M5611" s="9">
        <v>1980</v>
      </c>
    </row>
    <row r="5612" spans="1:13" x14ac:dyDescent="0.35">
      <c r="A5612" s="8">
        <v>5610</v>
      </c>
      <c r="B5612" s="9" t="s">
        <v>1818</v>
      </c>
      <c r="C5612" s="9">
        <v>27</v>
      </c>
      <c r="D5612" s="9" t="s">
        <v>1293</v>
      </c>
      <c r="E5612" s="11">
        <v>2</v>
      </c>
      <c r="F5612" s="9" t="s">
        <v>10</v>
      </c>
      <c r="G5612" s="9" t="s">
        <v>30</v>
      </c>
      <c r="H5612" s="9" t="s">
        <v>1030</v>
      </c>
      <c r="I5612" s="9" t="s">
        <v>1031</v>
      </c>
      <c r="J5612" s="9" t="s">
        <v>1032</v>
      </c>
      <c r="K5612" s="9">
        <v>921</v>
      </c>
      <c r="L5612" s="9">
        <v>921</v>
      </c>
      <c r="M5612" s="9">
        <v>921</v>
      </c>
    </row>
    <row r="5613" spans="1:13" x14ac:dyDescent="0.35">
      <c r="A5613" s="8">
        <v>5611</v>
      </c>
      <c r="B5613" s="9" t="s">
        <v>1818</v>
      </c>
      <c r="C5613" s="9">
        <v>27</v>
      </c>
      <c r="D5613" s="9" t="s">
        <v>1293</v>
      </c>
      <c r="E5613" s="11">
        <v>2</v>
      </c>
      <c r="F5613" s="9" t="s">
        <v>10</v>
      </c>
      <c r="G5613" s="9" t="s">
        <v>30</v>
      </c>
      <c r="H5613" s="9" t="s">
        <v>49</v>
      </c>
      <c r="I5613" s="9" t="s">
        <v>50</v>
      </c>
      <c r="J5613" s="9" t="s">
        <v>51</v>
      </c>
      <c r="K5613" s="9">
        <v>3406</v>
      </c>
      <c r="L5613" s="9">
        <v>3803</v>
      </c>
      <c r="M5613" s="9">
        <v>4143</v>
      </c>
    </row>
    <row r="5614" spans="1:13" x14ac:dyDescent="0.35">
      <c r="A5614" s="8">
        <v>5612</v>
      </c>
      <c r="B5614" s="9" t="s">
        <v>1818</v>
      </c>
      <c r="C5614" s="9">
        <v>27</v>
      </c>
      <c r="D5614" s="9" t="s">
        <v>1293</v>
      </c>
      <c r="E5614" s="11">
        <v>2</v>
      </c>
      <c r="F5614" s="9" t="s">
        <v>10</v>
      </c>
      <c r="G5614" s="9" t="s">
        <v>30</v>
      </c>
      <c r="H5614" s="9" t="s">
        <v>52</v>
      </c>
      <c r="I5614" s="9" t="s">
        <v>53</v>
      </c>
      <c r="J5614" s="9" t="s">
        <v>54</v>
      </c>
      <c r="K5614" s="9">
        <v>28712</v>
      </c>
      <c r="L5614" s="9">
        <v>34719</v>
      </c>
      <c r="M5614" s="9">
        <v>39777</v>
      </c>
    </row>
    <row r="5615" spans="1:13" x14ac:dyDescent="0.35">
      <c r="A5615" s="8">
        <v>5613</v>
      </c>
      <c r="B5615" s="9" t="s">
        <v>1818</v>
      </c>
      <c r="C5615" s="9">
        <v>27</v>
      </c>
      <c r="D5615" s="9" t="s">
        <v>1293</v>
      </c>
      <c r="E5615" s="11">
        <v>2</v>
      </c>
      <c r="F5615" s="9" t="s">
        <v>10</v>
      </c>
      <c r="G5615" s="9" t="s">
        <v>30</v>
      </c>
      <c r="H5615" s="9" t="s">
        <v>55</v>
      </c>
      <c r="I5615" s="9" t="s">
        <v>56</v>
      </c>
      <c r="J5615" s="9" t="s">
        <v>57</v>
      </c>
      <c r="K5615" s="9">
        <v>16375</v>
      </c>
      <c r="L5615" s="9">
        <v>20396</v>
      </c>
      <c r="M5615" s="9">
        <v>22730</v>
      </c>
    </row>
    <row r="5616" spans="1:13" x14ac:dyDescent="0.35">
      <c r="A5616" s="8">
        <v>5614</v>
      </c>
      <c r="B5616" s="9" t="s">
        <v>1818</v>
      </c>
      <c r="C5616" s="9">
        <v>27</v>
      </c>
      <c r="D5616" s="9" t="s">
        <v>1293</v>
      </c>
      <c r="E5616" s="11">
        <v>2</v>
      </c>
      <c r="F5616" s="9" t="s">
        <v>10</v>
      </c>
      <c r="G5616" s="9" t="s">
        <v>30</v>
      </c>
      <c r="H5616" s="9" t="s">
        <v>58</v>
      </c>
      <c r="I5616" s="9" t="s">
        <v>59</v>
      </c>
      <c r="J5616" s="9" t="s">
        <v>60</v>
      </c>
      <c r="K5616" s="9">
        <v>284</v>
      </c>
      <c r="L5616" s="9">
        <v>311</v>
      </c>
      <c r="M5616" s="9">
        <v>564</v>
      </c>
    </row>
    <row r="5617" spans="1:13" x14ac:dyDescent="0.35">
      <c r="A5617" s="8">
        <v>5615</v>
      </c>
      <c r="B5617" s="9" t="s">
        <v>1818</v>
      </c>
      <c r="C5617" s="9">
        <v>27</v>
      </c>
      <c r="D5617" s="9" t="s">
        <v>1293</v>
      </c>
      <c r="E5617" s="11">
        <v>2</v>
      </c>
      <c r="F5617" s="9" t="s">
        <v>10</v>
      </c>
      <c r="G5617" s="9" t="s">
        <v>30</v>
      </c>
      <c r="H5617" s="9" t="s">
        <v>61</v>
      </c>
      <c r="I5617" s="9" t="s">
        <v>62</v>
      </c>
      <c r="J5617" s="9" t="s">
        <v>63</v>
      </c>
      <c r="K5617" s="9">
        <v>2708</v>
      </c>
      <c r="L5617" s="9">
        <v>34192</v>
      </c>
      <c r="M5617" s="9">
        <v>51044</v>
      </c>
    </row>
    <row r="5618" spans="1:13" x14ac:dyDescent="0.35">
      <c r="A5618" s="8">
        <v>5616</v>
      </c>
      <c r="B5618" s="9" t="s">
        <v>1818</v>
      </c>
      <c r="C5618" s="9">
        <v>27</v>
      </c>
      <c r="D5618" s="9" t="s">
        <v>1293</v>
      </c>
      <c r="E5618" s="11">
        <v>2</v>
      </c>
      <c r="F5618" s="9" t="s">
        <v>10</v>
      </c>
      <c r="G5618" s="9" t="s">
        <v>30</v>
      </c>
      <c r="H5618" s="9" t="s">
        <v>64</v>
      </c>
      <c r="I5618" s="9" t="s">
        <v>65</v>
      </c>
      <c r="J5618" s="9" t="s">
        <v>66</v>
      </c>
      <c r="K5618" s="9">
        <v>1260</v>
      </c>
      <c r="L5618" s="9">
        <v>2831</v>
      </c>
      <c r="M5618" s="9">
        <v>4078</v>
      </c>
    </row>
    <row r="5619" spans="1:13" x14ac:dyDescent="0.35">
      <c r="A5619" s="8">
        <v>5617</v>
      </c>
      <c r="B5619" s="9" t="s">
        <v>1818</v>
      </c>
      <c r="C5619" s="9">
        <v>27</v>
      </c>
      <c r="D5619" s="9" t="s">
        <v>1293</v>
      </c>
      <c r="E5619" s="11">
        <v>2</v>
      </c>
      <c r="F5619" s="9" t="s">
        <v>10</v>
      </c>
      <c r="G5619" s="9" t="s">
        <v>30</v>
      </c>
      <c r="H5619" s="9" t="s">
        <v>920</v>
      </c>
      <c r="I5619" s="9" t="s">
        <v>921</v>
      </c>
      <c r="J5619" s="9" t="s">
        <v>922</v>
      </c>
      <c r="K5619" s="9">
        <v>7774</v>
      </c>
      <c r="L5619" s="9">
        <v>7825</v>
      </c>
      <c r="M5619" s="9">
        <v>7873</v>
      </c>
    </row>
    <row r="5620" spans="1:13" x14ac:dyDescent="0.35">
      <c r="A5620" s="8">
        <v>5618</v>
      </c>
      <c r="B5620" s="9" t="s">
        <v>1818</v>
      </c>
      <c r="C5620" s="9">
        <v>27</v>
      </c>
      <c r="D5620" s="9" t="s">
        <v>1293</v>
      </c>
      <c r="E5620" s="11">
        <v>2</v>
      </c>
      <c r="F5620" s="9" t="s">
        <v>10</v>
      </c>
      <c r="G5620" s="9" t="s">
        <v>30</v>
      </c>
      <c r="H5620" s="9" t="s">
        <v>67</v>
      </c>
      <c r="I5620" s="9" t="s">
        <v>68</v>
      </c>
      <c r="J5620" s="9" t="s">
        <v>69</v>
      </c>
      <c r="K5620" s="9">
        <v>4735</v>
      </c>
      <c r="L5620" s="9">
        <v>5551</v>
      </c>
      <c r="M5620" s="9">
        <v>6019</v>
      </c>
    </row>
    <row r="5621" spans="1:13" x14ac:dyDescent="0.35">
      <c r="A5621" s="8">
        <v>5619</v>
      </c>
      <c r="B5621" s="9" t="s">
        <v>1818</v>
      </c>
      <c r="C5621" s="9">
        <v>27</v>
      </c>
      <c r="D5621" s="9" t="s">
        <v>1293</v>
      </c>
      <c r="E5621" s="11">
        <v>2</v>
      </c>
      <c r="F5621" s="9" t="s">
        <v>10</v>
      </c>
      <c r="G5621" s="9" t="s">
        <v>30</v>
      </c>
      <c r="H5621" s="9" t="s">
        <v>70</v>
      </c>
      <c r="I5621" s="9" t="s">
        <v>71</v>
      </c>
      <c r="J5621" s="9" t="s">
        <v>72</v>
      </c>
      <c r="K5621" s="9">
        <v>16670</v>
      </c>
      <c r="L5621" s="9">
        <v>19139</v>
      </c>
      <c r="M5621" s="9">
        <v>22293</v>
      </c>
    </row>
    <row r="5622" spans="1:13" x14ac:dyDescent="0.35">
      <c r="A5622" s="8">
        <v>5620</v>
      </c>
      <c r="B5622" s="9" t="s">
        <v>1818</v>
      </c>
      <c r="C5622" s="9">
        <v>27</v>
      </c>
      <c r="D5622" s="9" t="s">
        <v>1293</v>
      </c>
      <c r="E5622" s="11">
        <v>2</v>
      </c>
      <c r="F5622" s="9" t="s">
        <v>10</v>
      </c>
      <c r="G5622" s="9" t="s">
        <v>30</v>
      </c>
      <c r="H5622" s="9" t="s">
        <v>73</v>
      </c>
      <c r="I5622" s="9" t="s">
        <v>74</v>
      </c>
      <c r="J5622" s="9" t="s">
        <v>75</v>
      </c>
      <c r="K5622" s="9">
        <v>29150</v>
      </c>
      <c r="L5622" s="9">
        <v>33000</v>
      </c>
      <c r="M5622" s="9">
        <v>33000</v>
      </c>
    </row>
    <row r="5623" spans="1:13" x14ac:dyDescent="0.35">
      <c r="A5623" s="8">
        <v>5621</v>
      </c>
      <c r="B5623" s="9" t="s">
        <v>1818</v>
      </c>
      <c r="C5623" s="9">
        <v>27</v>
      </c>
      <c r="D5623" s="9" t="s">
        <v>1293</v>
      </c>
      <c r="E5623" s="11">
        <v>2</v>
      </c>
      <c r="F5623" s="9" t="s">
        <v>10</v>
      </c>
      <c r="G5623" s="9" t="s">
        <v>30</v>
      </c>
      <c r="H5623" s="9" t="s">
        <v>76</v>
      </c>
      <c r="I5623" s="9" t="s">
        <v>77</v>
      </c>
      <c r="J5623" s="9" t="s">
        <v>78</v>
      </c>
      <c r="K5623" s="9">
        <v>2750</v>
      </c>
      <c r="L5623" s="9">
        <v>3898</v>
      </c>
      <c r="M5623" s="9">
        <v>4800</v>
      </c>
    </row>
    <row r="5624" spans="1:13" x14ac:dyDescent="0.35">
      <c r="A5624" s="8">
        <v>5622</v>
      </c>
      <c r="B5624" s="9" t="s">
        <v>1818</v>
      </c>
      <c r="C5624" s="9">
        <v>27</v>
      </c>
      <c r="D5624" s="9" t="s">
        <v>1293</v>
      </c>
      <c r="E5624" s="11">
        <v>2</v>
      </c>
      <c r="F5624" s="9" t="s">
        <v>10</v>
      </c>
      <c r="G5624" s="9" t="s">
        <v>30</v>
      </c>
      <c r="H5624" s="9" t="s">
        <v>734</v>
      </c>
      <c r="I5624" s="9" t="s">
        <v>735</v>
      </c>
      <c r="J5624" s="9" t="s">
        <v>736</v>
      </c>
      <c r="K5624" s="9">
        <v>15</v>
      </c>
      <c r="L5624" s="9">
        <v>15</v>
      </c>
      <c r="M5624" s="9">
        <v>15</v>
      </c>
    </row>
    <row r="5625" spans="1:13" x14ac:dyDescent="0.35">
      <c r="A5625" s="8">
        <v>5623</v>
      </c>
      <c r="B5625" s="9" t="s">
        <v>1818</v>
      </c>
      <c r="C5625" s="9">
        <v>27</v>
      </c>
      <c r="D5625" s="9" t="s">
        <v>1293</v>
      </c>
      <c r="E5625" s="11">
        <v>2</v>
      </c>
      <c r="F5625" s="9" t="s">
        <v>10</v>
      </c>
      <c r="G5625" s="9" t="s">
        <v>30</v>
      </c>
      <c r="H5625" s="9" t="s">
        <v>737</v>
      </c>
      <c r="I5625" s="9" t="s">
        <v>738</v>
      </c>
      <c r="J5625" s="9" t="s">
        <v>739</v>
      </c>
      <c r="K5625" s="9">
        <v>150</v>
      </c>
      <c r="L5625" s="9">
        <v>256</v>
      </c>
      <c r="M5625" s="9">
        <v>353</v>
      </c>
    </row>
    <row r="5626" spans="1:13" x14ac:dyDescent="0.35">
      <c r="A5626" s="8">
        <v>5624</v>
      </c>
      <c r="B5626" s="9" t="s">
        <v>1818</v>
      </c>
      <c r="C5626" s="9">
        <v>27</v>
      </c>
      <c r="D5626" s="9" t="s">
        <v>1293</v>
      </c>
      <c r="E5626" s="11">
        <v>2</v>
      </c>
      <c r="F5626" s="9" t="s">
        <v>10</v>
      </c>
      <c r="G5626" s="9" t="s">
        <v>30</v>
      </c>
      <c r="H5626" s="9" t="s">
        <v>1491</v>
      </c>
      <c r="I5626" s="9" t="s">
        <v>28</v>
      </c>
      <c r="J5626" s="9" t="s">
        <v>1492</v>
      </c>
      <c r="K5626" s="9">
        <v>25772</v>
      </c>
      <c r="L5626" s="9">
        <v>25772</v>
      </c>
      <c r="M5626" s="9">
        <v>25772</v>
      </c>
    </row>
    <row r="5627" spans="1:13" x14ac:dyDescent="0.35">
      <c r="A5627" s="8">
        <v>5625</v>
      </c>
      <c r="B5627" s="9" t="s">
        <v>1818</v>
      </c>
      <c r="C5627" s="9">
        <v>27</v>
      </c>
      <c r="D5627" s="9" t="s">
        <v>1293</v>
      </c>
      <c r="E5627" s="11">
        <v>2</v>
      </c>
      <c r="F5627" s="9" t="s">
        <v>10</v>
      </c>
      <c r="G5627" s="9" t="s">
        <v>30</v>
      </c>
      <c r="H5627" s="9" t="s">
        <v>79</v>
      </c>
      <c r="I5627" s="9" t="s">
        <v>80</v>
      </c>
      <c r="J5627" s="9" t="s">
        <v>81</v>
      </c>
      <c r="K5627" s="9">
        <v>2557</v>
      </c>
      <c r="L5627" s="9">
        <v>3683</v>
      </c>
      <c r="M5627" s="9">
        <v>8700</v>
      </c>
    </row>
    <row r="5628" spans="1:13" x14ac:dyDescent="0.35">
      <c r="A5628" s="8">
        <v>5626</v>
      </c>
      <c r="B5628" s="9" t="s">
        <v>1818</v>
      </c>
      <c r="C5628" s="9">
        <v>27</v>
      </c>
      <c r="D5628" s="9" t="s">
        <v>1293</v>
      </c>
      <c r="E5628" s="11">
        <v>2</v>
      </c>
      <c r="F5628" s="9" t="s">
        <v>10</v>
      </c>
      <c r="G5628" s="9" t="s">
        <v>30</v>
      </c>
      <c r="H5628" s="9" t="s">
        <v>929</v>
      </c>
      <c r="I5628" s="9" t="s">
        <v>930</v>
      </c>
      <c r="J5628" s="9" t="s">
        <v>931</v>
      </c>
      <c r="K5628" s="9">
        <v>134</v>
      </c>
      <c r="L5628" s="9">
        <v>158</v>
      </c>
      <c r="M5628" s="9">
        <v>180</v>
      </c>
    </row>
    <row r="5629" spans="1:13" x14ac:dyDescent="0.35">
      <c r="A5629" s="8">
        <v>5627</v>
      </c>
      <c r="B5629" s="9" t="s">
        <v>1818</v>
      </c>
      <c r="C5629" s="9">
        <v>27</v>
      </c>
      <c r="D5629" s="9" t="s">
        <v>1293</v>
      </c>
      <c r="E5629" s="11">
        <v>2</v>
      </c>
      <c r="F5629" s="9" t="s">
        <v>10</v>
      </c>
      <c r="G5629" s="9" t="s">
        <v>30</v>
      </c>
      <c r="H5629" s="9" t="s">
        <v>82</v>
      </c>
      <c r="I5629" s="9" t="s">
        <v>83</v>
      </c>
      <c r="J5629" s="9" t="s">
        <v>84</v>
      </c>
      <c r="K5629" s="9">
        <v>7802</v>
      </c>
      <c r="L5629" s="9">
        <v>8273</v>
      </c>
      <c r="M5629" s="9">
        <v>9121</v>
      </c>
    </row>
    <row r="5630" spans="1:13" x14ac:dyDescent="0.35">
      <c r="A5630" s="8">
        <v>5628</v>
      </c>
      <c r="B5630" s="9" t="s">
        <v>1818</v>
      </c>
      <c r="C5630" s="9">
        <v>27</v>
      </c>
      <c r="D5630" s="9" t="s">
        <v>1293</v>
      </c>
      <c r="E5630" s="11">
        <v>2</v>
      </c>
      <c r="F5630" s="9" t="s">
        <v>10</v>
      </c>
      <c r="G5630" s="9" t="s">
        <v>30</v>
      </c>
      <c r="H5630" s="9" t="s">
        <v>755</v>
      </c>
      <c r="I5630" s="9" t="s">
        <v>756</v>
      </c>
      <c r="J5630" s="9" t="s">
        <v>757</v>
      </c>
      <c r="K5630" s="9">
        <v>114862</v>
      </c>
      <c r="L5630" s="9">
        <v>157588</v>
      </c>
      <c r="M5630" s="9">
        <v>193625</v>
      </c>
    </row>
    <row r="5631" spans="1:13" x14ac:dyDescent="0.35">
      <c r="A5631" s="8">
        <v>5629</v>
      </c>
      <c r="B5631" s="9" t="s">
        <v>1818</v>
      </c>
      <c r="C5631" s="9">
        <v>27</v>
      </c>
      <c r="D5631" s="9" t="s">
        <v>1293</v>
      </c>
      <c r="E5631" s="11">
        <v>3</v>
      </c>
      <c r="F5631" s="9" t="s">
        <v>10</v>
      </c>
      <c r="G5631" s="9" t="s">
        <v>85</v>
      </c>
      <c r="H5631" s="9" t="s">
        <v>86</v>
      </c>
      <c r="I5631" s="9" t="s">
        <v>87</v>
      </c>
      <c r="J5631" s="9" t="s">
        <v>88</v>
      </c>
      <c r="K5631" s="9">
        <v>75899</v>
      </c>
      <c r="L5631" s="9">
        <v>81529</v>
      </c>
      <c r="M5631" s="9">
        <v>88355</v>
      </c>
    </row>
    <row r="5632" spans="1:13" x14ac:dyDescent="0.35">
      <c r="A5632" s="8">
        <v>5630</v>
      </c>
      <c r="B5632" s="9" t="s">
        <v>1818</v>
      </c>
      <c r="C5632" s="9">
        <v>27</v>
      </c>
      <c r="D5632" s="9" t="s">
        <v>1293</v>
      </c>
      <c r="E5632" s="11">
        <v>3</v>
      </c>
      <c r="F5632" s="9" t="s">
        <v>10</v>
      </c>
      <c r="G5632" s="9" t="s">
        <v>85</v>
      </c>
      <c r="H5632" s="9" t="s">
        <v>758</v>
      </c>
      <c r="I5632" s="9" t="s">
        <v>759</v>
      </c>
      <c r="J5632" s="9" t="s">
        <v>760</v>
      </c>
      <c r="K5632" s="9">
        <v>153</v>
      </c>
      <c r="L5632" s="9">
        <v>158</v>
      </c>
      <c r="M5632" s="9">
        <v>163</v>
      </c>
    </row>
    <row r="5633" spans="1:13" x14ac:dyDescent="0.35">
      <c r="A5633" s="8">
        <v>5631</v>
      </c>
      <c r="B5633" s="9" t="s">
        <v>1818</v>
      </c>
      <c r="C5633" s="9">
        <v>27</v>
      </c>
      <c r="D5633" s="9" t="s">
        <v>1293</v>
      </c>
      <c r="E5633" s="11">
        <v>3</v>
      </c>
      <c r="F5633" s="9" t="s">
        <v>10</v>
      </c>
      <c r="G5633" s="9" t="s">
        <v>85</v>
      </c>
      <c r="H5633" s="9" t="s">
        <v>89</v>
      </c>
      <c r="I5633" s="9" t="s">
        <v>90</v>
      </c>
      <c r="J5633" s="9" t="s">
        <v>91</v>
      </c>
      <c r="K5633" s="9">
        <v>200</v>
      </c>
      <c r="L5633" s="9">
        <v>271</v>
      </c>
      <c r="M5633" s="9">
        <v>391</v>
      </c>
    </row>
    <row r="5634" spans="1:13" x14ac:dyDescent="0.35">
      <c r="A5634" s="8">
        <v>5632</v>
      </c>
      <c r="B5634" s="9" t="s">
        <v>1818</v>
      </c>
      <c r="C5634" s="9">
        <v>27</v>
      </c>
      <c r="D5634" s="9" t="s">
        <v>1293</v>
      </c>
      <c r="E5634" s="11">
        <v>3</v>
      </c>
      <c r="F5634" s="9" t="s">
        <v>10</v>
      </c>
      <c r="G5634" s="9" t="s">
        <v>85</v>
      </c>
      <c r="H5634" s="9" t="s">
        <v>932</v>
      </c>
      <c r="I5634" s="9" t="s">
        <v>933</v>
      </c>
      <c r="J5634" s="9" t="s">
        <v>934</v>
      </c>
      <c r="K5634" s="9">
        <v>30</v>
      </c>
      <c r="L5634" s="9">
        <v>30</v>
      </c>
      <c r="M5634" s="9">
        <v>30</v>
      </c>
    </row>
    <row r="5635" spans="1:13" x14ac:dyDescent="0.35">
      <c r="A5635" s="8">
        <v>5633</v>
      </c>
      <c r="B5635" s="9" t="s">
        <v>1818</v>
      </c>
      <c r="C5635" s="9">
        <v>27</v>
      </c>
      <c r="D5635" s="9" t="s">
        <v>1293</v>
      </c>
      <c r="E5635" s="11">
        <v>3</v>
      </c>
      <c r="F5635" s="9" t="s">
        <v>10</v>
      </c>
      <c r="G5635" s="9" t="s">
        <v>85</v>
      </c>
      <c r="H5635" s="9" t="s">
        <v>935</v>
      </c>
      <c r="I5635" s="9" t="s">
        <v>936</v>
      </c>
      <c r="J5635" s="9" t="s">
        <v>937</v>
      </c>
      <c r="K5635" s="9">
        <v>263</v>
      </c>
      <c r="L5635" s="9">
        <v>263</v>
      </c>
      <c r="M5635" s="9">
        <v>263</v>
      </c>
    </row>
    <row r="5636" spans="1:13" x14ac:dyDescent="0.35">
      <c r="A5636" s="8">
        <v>5634</v>
      </c>
      <c r="B5636" s="9" t="s">
        <v>1818</v>
      </c>
      <c r="C5636" s="9">
        <v>27</v>
      </c>
      <c r="D5636" s="9" t="s">
        <v>1293</v>
      </c>
      <c r="E5636" s="11">
        <v>4</v>
      </c>
      <c r="F5636" s="9" t="s">
        <v>92</v>
      </c>
      <c r="G5636" s="9" t="s">
        <v>93</v>
      </c>
      <c r="H5636" s="9" t="s">
        <v>94</v>
      </c>
      <c r="I5636" s="9" t="s">
        <v>95</v>
      </c>
      <c r="J5636" s="9" t="s">
        <v>96</v>
      </c>
      <c r="K5636" s="9">
        <v>13693</v>
      </c>
      <c r="L5636" s="9">
        <v>16303</v>
      </c>
      <c r="M5636" s="9">
        <v>19415</v>
      </c>
    </row>
    <row r="5637" spans="1:13" x14ac:dyDescent="0.35">
      <c r="A5637" s="8">
        <v>5635</v>
      </c>
      <c r="B5637" s="9" t="s">
        <v>1818</v>
      </c>
      <c r="C5637" s="9">
        <v>27</v>
      </c>
      <c r="D5637" s="9" t="s">
        <v>1293</v>
      </c>
      <c r="E5637" s="11">
        <v>4</v>
      </c>
      <c r="F5637" s="9" t="s">
        <v>92</v>
      </c>
      <c r="G5637" s="9" t="s">
        <v>93</v>
      </c>
      <c r="H5637" s="9" t="s">
        <v>97</v>
      </c>
      <c r="I5637" s="9" t="s">
        <v>98</v>
      </c>
      <c r="J5637" s="9" t="s">
        <v>99</v>
      </c>
      <c r="K5637" s="9">
        <v>10931</v>
      </c>
      <c r="L5637" s="9">
        <v>13272</v>
      </c>
      <c r="M5637" s="9">
        <v>16079</v>
      </c>
    </row>
    <row r="5638" spans="1:13" x14ac:dyDescent="0.35">
      <c r="A5638" s="8">
        <v>5636</v>
      </c>
      <c r="B5638" s="9" t="s">
        <v>1818</v>
      </c>
      <c r="C5638" s="9">
        <v>27</v>
      </c>
      <c r="D5638" s="9" t="s">
        <v>1293</v>
      </c>
      <c r="E5638" s="11">
        <v>4</v>
      </c>
      <c r="F5638" s="9" t="s">
        <v>92</v>
      </c>
      <c r="G5638" s="9" t="s">
        <v>93</v>
      </c>
      <c r="H5638" s="9" t="s">
        <v>100</v>
      </c>
      <c r="I5638" s="9" t="s">
        <v>101</v>
      </c>
      <c r="J5638" s="9" t="s">
        <v>102</v>
      </c>
      <c r="K5638" s="9">
        <v>1418</v>
      </c>
      <c r="L5638" s="9">
        <v>2243</v>
      </c>
      <c r="M5638" s="9">
        <v>2945</v>
      </c>
    </row>
    <row r="5639" spans="1:13" x14ac:dyDescent="0.35">
      <c r="A5639" s="8">
        <v>5637</v>
      </c>
      <c r="B5639" s="9" t="s">
        <v>1818</v>
      </c>
      <c r="C5639" s="9">
        <v>27</v>
      </c>
      <c r="D5639" s="9" t="s">
        <v>1293</v>
      </c>
      <c r="E5639" s="11">
        <v>4</v>
      </c>
      <c r="F5639" s="9" t="s">
        <v>92</v>
      </c>
      <c r="G5639" s="9" t="s">
        <v>93</v>
      </c>
      <c r="H5639" s="9" t="s">
        <v>103</v>
      </c>
      <c r="I5639" s="9" t="s">
        <v>104</v>
      </c>
      <c r="J5639" s="9" t="s">
        <v>105</v>
      </c>
      <c r="K5639" s="9">
        <v>1049</v>
      </c>
      <c r="L5639" s="9">
        <v>1124</v>
      </c>
      <c r="M5639" s="9">
        <v>1432</v>
      </c>
    </row>
    <row r="5640" spans="1:13" x14ac:dyDescent="0.35">
      <c r="A5640" s="8">
        <v>5638</v>
      </c>
      <c r="B5640" s="9" t="s">
        <v>1818</v>
      </c>
      <c r="C5640" s="9">
        <v>27</v>
      </c>
      <c r="D5640" s="9" t="s">
        <v>1293</v>
      </c>
      <c r="E5640" s="11">
        <v>4</v>
      </c>
      <c r="F5640" s="9" t="s">
        <v>92</v>
      </c>
      <c r="G5640" s="9" t="s">
        <v>93</v>
      </c>
      <c r="H5640" s="9" t="s">
        <v>106</v>
      </c>
      <c r="I5640" s="9" t="s">
        <v>107</v>
      </c>
      <c r="J5640" s="9" t="s">
        <v>108</v>
      </c>
      <c r="K5640" s="9">
        <v>4661</v>
      </c>
      <c r="L5640" s="9">
        <v>5057</v>
      </c>
      <c r="M5640" s="9">
        <v>5874</v>
      </c>
    </row>
    <row r="5641" spans="1:13" x14ac:dyDescent="0.35">
      <c r="A5641" s="8">
        <v>5639</v>
      </c>
      <c r="B5641" s="9" t="s">
        <v>1818</v>
      </c>
      <c r="C5641" s="9">
        <v>27</v>
      </c>
      <c r="D5641" s="9" t="s">
        <v>1293</v>
      </c>
      <c r="E5641" s="11">
        <v>4</v>
      </c>
      <c r="F5641" s="9" t="s">
        <v>92</v>
      </c>
      <c r="G5641" s="9" t="s">
        <v>93</v>
      </c>
      <c r="H5641" s="9" t="s">
        <v>109</v>
      </c>
      <c r="I5641" s="9" t="s">
        <v>110</v>
      </c>
      <c r="J5641" s="9" t="s">
        <v>111</v>
      </c>
      <c r="K5641" s="9">
        <v>448</v>
      </c>
      <c r="L5641" s="9">
        <v>987</v>
      </c>
      <c r="M5641" s="9">
        <v>1485</v>
      </c>
    </row>
    <row r="5642" spans="1:13" x14ac:dyDescent="0.35">
      <c r="A5642" s="8">
        <v>5640</v>
      </c>
      <c r="B5642" s="9" t="s">
        <v>1818</v>
      </c>
      <c r="C5642" s="9">
        <v>27</v>
      </c>
      <c r="D5642" s="9" t="s">
        <v>1293</v>
      </c>
      <c r="E5642" s="11">
        <v>4</v>
      </c>
      <c r="F5642" s="9" t="s">
        <v>92</v>
      </c>
      <c r="G5642" s="9" t="s">
        <v>93</v>
      </c>
      <c r="H5642" s="9" t="s">
        <v>673</v>
      </c>
      <c r="I5642" s="9" t="s">
        <v>674</v>
      </c>
      <c r="J5642" s="9" t="s">
        <v>675</v>
      </c>
      <c r="K5642" s="9">
        <v>1619</v>
      </c>
      <c r="L5642" s="9">
        <v>2539</v>
      </c>
      <c r="M5642" s="9">
        <v>3121</v>
      </c>
    </row>
    <row r="5643" spans="1:13" x14ac:dyDescent="0.35">
      <c r="A5643" s="8">
        <v>5641</v>
      </c>
      <c r="B5643" s="9" t="s">
        <v>1818</v>
      </c>
      <c r="C5643" s="9">
        <v>27</v>
      </c>
      <c r="D5643" s="9" t="s">
        <v>1293</v>
      </c>
      <c r="E5643" s="11">
        <v>4</v>
      </c>
      <c r="F5643" s="9" t="s">
        <v>92</v>
      </c>
      <c r="G5643" s="9" t="s">
        <v>93</v>
      </c>
      <c r="H5643" s="9" t="s">
        <v>112</v>
      </c>
      <c r="I5643" s="9" t="s">
        <v>113</v>
      </c>
      <c r="J5643" s="9" t="s">
        <v>114</v>
      </c>
      <c r="K5643" s="9">
        <v>4536</v>
      </c>
      <c r="L5643" s="9">
        <v>5061</v>
      </c>
      <c r="M5643" s="9">
        <v>6096</v>
      </c>
    </row>
    <row r="5644" spans="1:13" x14ac:dyDescent="0.35">
      <c r="A5644" s="8">
        <v>5642</v>
      </c>
      <c r="B5644" s="9" t="s">
        <v>1818</v>
      </c>
      <c r="C5644" s="9">
        <v>27</v>
      </c>
      <c r="D5644" s="9" t="s">
        <v>1293</v>
      </c>
      <c r="E5644" s="11">
        <v>4</v>
      </c>
      <c r="F5644" s="9" t="s">
        <v>92</v>
      </c>
      <c r="G5644" s="9" t="s">
        <v>93</v>
      </c>
      <c r="H5644" s="9" t="s">
        <v>115</v>
      </c>
      <c r="I5644" s="9" t="s">
        <v>116</v>
      </c>
      <c r="J5644" s="9" t="s">
        <v>117</v>
      </c>
      <c r="K5644" s="9">
        <v>4805</v>
      </c>
      <c r="L5644" s="9">
        <v>6500</v>
      </c>
      <c r="M5644" s="9">
        <v>8034</v>
      </c>
    </row>
    <row r="5645" spans="1:13" x14ac:dyDescent="0.35">
      <c r="A5645" s="8">
        <v>5643</v>
      </c>
      <c r="B5645" s="9" t="s">
        <v>1818</v>
      </c>
      <c r="C5645" s="9">
        <v>27</v>
      </c>
      <c r="D5645" s="9" t="s">
        <v>1293</v>
      </c>
      <c r="E5645" s="11">
        <v>4</v>
      </c>
      <c r="F5645" s="9" t="s">
        <v>92</v>
      </c>
      <c r="G5645" s="9" t="s">
        <v>93</v>
      </c>
      <c r="H5645" s="9" t="s">
        <v>118</v>
      </c>
      <c r="I5645" s="9" t="s">
        <v>119</v>
      </c>
      <c r="J5645" s="9" t="s">
        <v>120</v>
      </c>
      <c r="K5645" s="9">
        <v>5675</v>
      </c>
      <c r="L5645" s="9">
        <v>7635</v>
      </c>
      <c r="M5645" s="9">
        <v>9444</v>
      </c>
    </row>
    <row r="5646" spans="1:13" x14ac:dyDescent="0.35">
      <c r="A5646" s="8">
        <v>5644</v>
      </c>
      <c r="B5646" s="9" t="s">
        <v>1818</v>
      </c>
      <c r="C5646" s="9">
        <v>27</v>
      </c>
      <c r="D5646" s="9" t="s">
        <v>1293</v>
      </c>
      <c r="E5646" s="11">
        <v>4</v>
      </c>
      <c r="F5646" s="9" t="s">
        <v>92</v>
      </c>
      <c r="G5646" s="9" t="s">
        <v>93</v>
      </c>
      <c r="H5646" s="9" t="s">
        <v>767</v>
      </c>
      <c r="I5646" s="9" t="s">
        <v>768</v>
      </c>
      <c r="J5646" s="9" t="s">
        <v>769</v>
      </c>
      <c r="K5646" s="9">
        <v>985</v>
      </c>
      <c r="L5646" s="9">
        <v>1356</v>
      </c>
      <c r="M5646" s="9">
        <v>1913</v>
      </c>
    </row>
    <row r="5647" spans="1:13" x14ac:dyDescent="0.35">
      <c r="A5647" s="8">
        <v>5645</v>
      </c>
      <c r="B5647" s="9" t="s">
        <v>1818</v>
      </c>
      <c r="C5647" s="9">
        <v>27</v>
      </c>
      <c r="D5647" s="9" t="s">
        <v>1293</v>
      </c>
      <c r="E5647" s="11">
        <v>4</v>
      </c>
      <c r="F5647" s="9" t="s">
        <v>92</v>
      </c>
      <c r="G5647" s="9" t="s">
        <v>93</v>
      </c>
      <c r="H5647" s="9" t="s">
        <v>121</v>
      </c>
      <c r="I5647" s="9" t="s">
        <v>122</v>
      </c>
      <c r="J5647" s="9" t="s">
        <v>123</v>
      </c>
      <c r="K5647" s="9">
        <v>4712</v>
      </c>
      <c r="L5647" s="9">
        <v>5843</v>
      </c>
      <c r="M5647" s="9">
        <v>7995</v>
      </c>
    </row>
    <row r="5648" spans="1:13" x14ac:dyDescent="0.35">
      <c r="A5648" s="8">
        <v>5646</v>
      </c>
      <c r="B5648" s="9" t="s">
        <v>1818</v>
      </c>
      <c r="C5648" s="9">
        <v>27</v>
      </c>
      <c r="D5648" s="9" t="s">
        <v>1293</v>
      </c>
      <c r="E5648" s="11">
        <v>4</v>
      </c>
      <c r="F5648" s="9" t="s">
        <v>92</v>
      </c>
      <c r="G5648" s="9" t="s">
        <v>93</v>
      </c>
      <c r="H5648" s="9" t="s">
        <v>124</v>
      </c>
      <c r="I5648" s="9" t="s">
        <v>125</v>
      </c>
      <c r="J5648" s="9" t="s">
        <v>126</v>
      </c>
      <c r="K5648" s="9">
        <v>8737</v>
      </c>
      <c r="L5648" s="9">
        <v>10017</v>
      </c>
      <c r="M5648" s="9">
        <v>11963</v>
      </c>
    </row>
    <row r="5649" spans="1:13" x14ac:dyDescent="0.35">
      <c r="A5649" s="8">
        <v>5647</v>
      </c>
      <c r="B5649" s="9" t="s">
        <v>1818</v>
      </c>
      <c r="C5649" s="9">
        <v>27</v>
      </c>
      <c r="D5649" s="9" t="s">
        <v>1293</v>
      </c>
      <c r="E5649" s="11">
        <v>4</v>
      </c>
      <c r="F5649" s="9" t="s">
        <v>92</v>
      </c>
      <c r="G5649" s="9" t="s">
        <v>93</v>
      </c>
      <c r="H5649" s="9" t="s">
        <v>127</v>
      </c>
      <c r="I5649" s="9" t="s">
        <v>128</v>
      </c>
      <c r="J5649" s="9" t="s">
        <v>129</v>
      </c>
      <c r="K5649" s="9">
        <v>2677</v>
      </c>
      <c r="L5649" s="9">
        <v>3743</v>
      </c>
      <c r="M5649" s="9">
        <v>6311</v>
      </c>
    </row>
    <row r="5650" spans="1:13" x14ac:dyDescent="0.35">
      <c r="A5650" s="8">
        <v>5648</v>
      </c>
      <c r="B5650" s="9" t="s">
        <v>1818</v>
      </c>
      <c r="C5650" s="9">
        <v>27</v>
      </c>
      <c r="D5650" s="9" t="s">
        <v>1293</v>
      </c>
      <c r="E5650" s="11">
        <v>4</v>
      </c>
      <c r="F5650" s="9" t="s">
        <v>92</v>
      </c>
      <c r="G5650" s="9" t="s">
        <v>93</v>
      </c>
      <c r="H5650" s="9" t="s">
        <v>130</v>
      </c>
      <c r="I5650" s="9" t="s">
        <v>131</v>
      </c>
      <c r="J5650" s="9" t="s">
        <v>132</v>
      </c>
      <c r="K5650" s="9">
        <v>3524</v>
      </c>
      <c r="L5650" s="9">
        <v>4452</v>
      </c>
      <c r="M5650" s="9">
        <v>6124</v>
      </c>
    </row>
    <row r="5651" spans="1:13" x14ac:dyDescent="0.35">
      <c r="A5651" s="8">
        <v>5649</v>
      </c>
      <c r="B5651" s="9" t="s">
        <v>1818</v>
      </c>
      <c r="C5651" s="9">
        <v>27</v>
      </c>
      <c r="D5651" s="9" t="s">
        <v>1293</v>
      </c>
      <c r="E5651" s="11">
        <v>4</v>
      </c>
      <c r="F5651" s="9" t="s">
        <v>92</v>
      </c>
      <c r="G5651" s="9" t="s">
        <v>93</v>
      </c>
      <c r="H5651" s="9" t="s">
        <v>133</v>
      </c>
      <c r="I5651" s="9" t="s">
        <v>134</v>
      </c>
      <c r="J5651" s="9" t="s">
        <v>135</v>
      </c>
      <c r="K5651" s="9">
        <v>3150</v>
      </c>
      <c r="L5651" s="9">
        <v>3845</v>
      </c>
      <c r="M5651" s="9">
        <v>4716</v>
      </c>
    </row>
    <row r="5652" spans="1:13" x14ac:dyDescent="0.35">
      <c r="A5652" s="8">
        <v>5650</v>
      </c>
      <c r="B5652" s="9" t="s">
        <v>1818</v>
      </c>
      <c r="C5652" s="9">
        <v>27</v>
      </c>
      <c r="D5652" s="9" t="s">
        <v>1293</v>
      </c>
      <c r="E5652" s="11">
        <v>4</v>
      </c>
      <c r="F5652" s="9" t="s">
        <v>92</v>
      </c>
      <c r="G5652" s="9" t="s">
        <v>93</v>
      </c>
      <c r="H5652" s="9" t="s">
        <v>136</v>
      </c>
      <c r="I5652" s="9" t="s">
        <v>137</v>
      </c>
      <c r="J5652" s="9" t="s">
        <v>138</v>
      </c>
      <c r="K5652" s="9">
        <v>580</v>
      </c>
      <c r="L5652" s="9">
        <v>966</v>
      </c>
      <c r="M5652" s="9">
        <v>1510</v>
      </c>
    </row>
    <row r="5653" spans="1:13" x14ac:dyDescent="0.35">
      <c r="A5653" s="8">
        <v>5651</v>
      </c>
      <c r="B5653" s="9" t="s">
        <v>1818</v>
      </c>
      <c r="C5653" s="9">
        <v>27</v>
      </c>
      <c r="D5653" s="9" t="s">
        <v>1293</v>
      </c>
      <c r="E5653" s="11">
        <v>4</v>
      </c>
      <c r="F5653" s="9" t="s">
        <v>92</v>
      </c>
      <c r="G5653" s="9" t="s">
        <v>93</v>
      </c>
      <c r="H5653" s="9" t="s">
        <v>139</v>
      </c>
      <c r="I5653" s="9" t="s">
        <v>140</v>
      </c>
      <c r="J5653" s="9" t="s">
        <v>141</v>
      </c>
      <c r="K5653" s="9">
        <v>3196</v>
      </c>
      <c r="L5653" s="9">
        <v>5134</v>
      </c>
      <c r="M5653" s="9">
        <v>7771</v>
      </c>
    </row>
    <row r="5654" spans="1:13" x14ac:dyDescent="0.35">
      <c r="A5654" s="8">
        <v>5652</v>
      </c>
      <c r="B5654" s="9" t="s">
        <v>1818</v>
      </c>
      <c r="C5654" s="9">
        <v>27</v>
      </c>
      <c r="D5654" s="9" t="s">
        <v>1293</v>
      </c>
      <c r="E5654" s="11">
        <v>4</v>
      </c>
      <c r="F5654" s="9" t="s">
        <v>92</v>
      </c>
      <c r="G5654" s="9" t="s">
        <v>93</v>
      </c>
      <c r="H5654" s="9" t="s">
        <v>142</v>
      </c>
      <c r="I5654" s="9" t="s">
        <v>143</v>
      </c>
      <c r="J5654" s="9" t="s">
        <v>144</v>
      </c>
      <c r="K5654" s="9">
        <v>10474</v>
      </c>
      <c r="L5654" s="9">
        <v>12237</v>
      </c>
      <c r="M5654" s="9">
        <v>14328</v>
      </c>
    </row>
    <row r="5655" spans="1:13" x14ac:dyDescent="0.35">
      <c r="A5655" s="8">
        <v>5653</v>
      </c>
      <c r="B5655" s="9" t="s">
        <v>1818</v>
      </c>
      <c r="C5655" s="9">
        <v>27</v>
      </c>
      <c r="D5655" s="9" t="s">
        <v>1293</v>
      </c>
      <c r="E5655" s="11">
        <v>4</v>
      </c>
      <c r="F5655" s="9" t="s">
        <v>92</v>
      </c>
      <c r="G5655" s="9" t="s">
        <v>93</v>
      </c>
      <c r="H5655" s="9" t="s">
        <v>145</v>
      </c>
      <c r="I5655" s="9" t="s">
        <v>146</v>
      </c>
      <c r="J5655" s="9" t="s">
        <v>147</v>
      </c>
      <c r="K5655" s="9">
        <v>6004</v>
      </c>
      <c r="L5655" s="9">
        <v>7168</v>
      </c>
      <c r="M5655" s="9">
        <v>8817</v>
      </c>
    </row>
    <row r="5656" spans="1:13" x14ac:dyDescent="0.35">
      <c r="A5656" s="8">
        <v>5654</v>
      </c>
      <c r="B5656" s="9" t="s">
        <v>1818</v>
      </c>
      <c r="C5656" s="9">
        <v>27</v>
      </c>
      <c r="D5656" s="9" t="s">
        <v>1293</v>
      </c>
      <c r="E5656" s="11">
        <v>4</v>
      </c>
      <c r="F5656" s="9" t="s">
        <v>92</v>
      </c>
      <c r="G5656" s="9" t="s">
        <v>93</v>
      </c>
      <c r="H5656" s="9" t="s">
        <v>148</v>
      </c>
      <c r="I5656" s="9" t="s">
        <v>149</v>
      </c>
      <c r="J5656" s="9" t="s">
        <v>150</v>
      </c>
      <c r="K5656" s="9">
        <v>9219</v>
      </c>
      <c r="L5656" s="9">
        <v>10234</v>
      </c>
      <c r="M5656" s="9">
        <v>12366</v>
      </c>
    </row>
    <row r="5657" spans="1:13" x14ac:dyDescent="0.35">
      <c r="A5657" s="8">
        <v>5655</v>
      </c>
      <c r="B5657" s="9" t="s">
        <v>1818</v>
      </c>
      <c r="C5657" s="9">
        <v>27</v>
      </c>
      <c r="D5657" s="9" t="s">
        <v>1293</v>
      </c>
      <c r="E5657" s="11">
        <v>4</v>
      </c>
      <c r="F5657" s="9" t="s">
        <v>92</v>
      </c>
      <c r="G5657" s="9" t="s">
        <v>93</v>
      </c>
      <c r="H5657" s="9" t="s">
        <v>151</v>
      </c>
      <c r="I5657" s="9" t="s">
        <v>152</v>
      </c>
      <c r="J5657" s="9" t="s">
        <v>153</v>
      </c>
      <c r="K5657" s="9">
        <v>1960</v>
      </c>
      <c r="L5657" s="9">
        <v>2107</v>
      </c>
      <c r="M5657" s="9">
        <v>2553</v>
      </c>
    </row>
    <row r="5658" spans="1:13" x14ac:dyDescent="0.35">
      <c r="A5658" s="8">
        <v>5656</v>
      </c>
      <c r="B5658" s="9" t="s">
        <v>1818</v>
      </c>
      <c r="C5658" s="9">
        <v>27</v>
      </c>
      <c r="D5658" s="9" t="s">
        <v>1293</v>
      </c>
      <c r="E5658" s="11">
        <v>4</v>
      </c>
      <c r="F5658" s="9" t="s">
        <v>92</v>
      </c>
      <c r="G5658" s="9" t="s">
        <v>93</v>
      </c>
      <c r="H5658" s="9" t="s">
        <v>773</v>
      </c>
      <c r="I5658" s="9" t="s">
        <v>768</v>
      </c>
      <c r="J5658" s="9" t="s">
        <v>774</v>
      </c>
      <c r="K5658" s="9">
        <v>708</v>
      </c>
      <c r="L5658" s="9">
        <v>840</v>
      </c>
      <c r="M5658" s="9">
        <v>1046</v>
      </c>
    </row>
    <row r="5659" spans="1:13" x14ac:dyDescent="0.35">
      <c r="A5659" s="8">
        <v>5657</v>
      </c>
      <c r="B5659" s="9" t="s">
        <v>1818</v>
      </c>
      <c r="C5659" s="9">
        <v>27</v>
      </c>
      <c r="D5659" s="9" t="s">
        <v>1293</v>
      </c>
      <c r="E5659" s="11">
        <v>4</v>
      </c>
      <c r="F5659" s="9" t="s">
        <v>92</v>
      </c>
      <c r="G5659" s="9" t="s">
        <v>93</v>
      </c>
      <c r="H5659" s="9" t="s">
        <v>154</v>
      </c>
      <c r="I5659" s="9" t="s">
        <v>155</v>
      </c>
      <c r="J5659" s="9" t="s">
        <v>156</v>
      </c>
      <c r="K5659" s="9">
        <v>2035</v>
      </c>
      <c r="L5659" s="9">
        <v>3142</v>
      </c>
      <c r="M5659" s="9">
        <v>4290</v>
      </c>
    </row>
    <row r="5660" spans="1:13" x14ac:dyDescent="0.35">
      <c r="A5660" s="8">
        <v>5658</v>
      </c>
      <c r="B5660" s="9" t="s">
        <v>1818</v>
      </c>
      <c r="C5660" s="9">
        <v>27</v>
      </c>
      <c r="D5660" s="9" t="s">
        <v>1293</v>
      </c>
      <c r="E5660" s="11">
        <v>4</v>
      </c>
      <c r="F5660" s="9" t="s">
        <v>92</v>
      </c>
      <c r="G5660" s="9" t="s">
        <v>93</v>
      </c>
      <c r="H5660" s="9" t="s">
        <v>157</v>
      </c>
      <c r="I5660" s="9" t="s">
        <v>158</v>
      </c>
      <c r="J5660" s="9" t="s">
        <v>159</v>
      </c>
      <c r="K5660" s="9">
        <v>1555</v>
      </c>
      <c r="L5660" s="9">
        <v>1886</v>
      </c>
      <c r="M5660" s="9">
        <v>2747</v>
      </c>
    </row>
    <row r="5661" spans="1:13" x14ac:dyDescent="0.35">
      <c r="A5661" s="8">
        <v>5659</v>
      </c>
      <c r="B5661" s="9" t="s">
        <v>1818</v>
      </c>
      <c r="C5661" s="9">
        <v>27</v>
      </c>
      <c r="D5661" s="9" t="s">
        <v>1293</v>
      </c>
      <c r="E5661" s="11">
        <v>4</v>
      </c>
      <c r="F5661" s="9" t="s">
        <v>92</v>
      </c>
      <c r="G5661" s="9" t="s">
        <v>93</v>
      </c>
      <c r="H5661" s="9" t="s">
        <v>160</v>
      </c>
      <c r="I5661" s="9" t="s">
        <v>161</v>
      </c>
      <c r="J5661" s="9" t="s">
        <v>162</v>
      </c>
      <c r="K5661" s="9">
        <v>3763</v>
      </c>
      <c r="L5661" s="9">
        <v>4602</v>
      </c>
      <c r="M5661" s="9">
        <v>5701</v>
      </c>
    </row>
    <row r="5662" spans="1:13" x14ac:dyDescent="0.35">
      <c r="A5662" s="8">
        <v>5660</v>
      </c>
      <c r="B5662" s="9" t="s">
        <v>1818</v>
      </c>
      <c r="C5662" s="9">
        <v>27</v>
      </c>
      <c r="D5662" s="9" t="s">
        <v>1293</v>
      </c>
      <c r="E5662" s="11">
        <v>4</v>
      </c>
      <c r="F5662" s="9" t="s">
        <v>92</v>
      </c>
      <c r="G5662" s="9" t="s">
        <v>93</v>
      </c>
      <c r="H5662" s="9" t="s">
        <v>676</v>
      </c>
      <c r="I5662" s="9" t="s">
        <v>677</v>
      </c>
      <c r="J5662" s="9" t="s">
        <v>678</v>
      </c>
      <c r="K5662" s="9">
        <v>657</v>
      </c>
      <c r="L5662" s="9">
        <v>712</v>
      </c>
      <c r="M5662" s="9">
        <v>1503</v>
      </c>
    </row>
    <row r="5663" spans="1:13" x14ac:dyDescent="0.35">
      <c r="A5663" s="8">
        <v>5661</v>
      </c>
      <c r="B5663" s="9" t="s">
        <v>1818</v>
      </c>
      <c r="C5663" s="9">
        <v>27</v>
      </c>
      <c r="D5663" s="9" t="s">
        <v>1293</v>
      </c>
      <c r="E5663" s="11">
        <v>4</v>
      </c>
      <c r="F5663" s="9" t="s">
        <v>92</v>
      </c>
      <c r="G5663" s="9" t="s">
        <v>93</v>
      </c>
      <c r="H5663" s="9" t="s">
        <v>938</v>
      </c>
      <c r="I5663" s="9" t="s">
        <v>939</v>
      </c>
      <c r="J5663" s="9" t="s">
        <v>940</v>
      </c>
      <c r="K5663" s="9">
        <v>135</v>
      </c>
      <c r="L5663" s="9">
        <v>198</v>
      </c>
      <c r="M5663" s="9">
        <v>257</v>
      </c>
    </row>
    <row r="5664" spans="1:13" x14ac:dyDescent="0.35">
      <c r="A5664" s="8">
        <v>5662</v>
      </c>
      <c r="B5664" s="9" t="s">
        <v>1818</v>
      </c>
      <c r="C5664" s="9">
        <v>27</v>
      </c>
      <c r="D5664" s="9" t="s">
        <v>1293</v>
      </c>
      <c r="E5664" s="11">
        <v>4</v>
      </c>
      <c r="F5664" s="9" t="s">
        <v>92</v>
      </c>
      <c r="G5664" s="9" t="s">
        <v>93</v>
      </c>
      <c r="H5664" s="9" t="s">
        <v>163</v>
      </c>
      <c r="I5664" s="9" t="s">
        <v>164</v>
      </c>
      <c r="J5664" s="9" t="s">
        <v>165</v>
      </c>
      <c r="K5664" s="9">
        <v>3700</v>
      </c>
      <c r="L5664" s="9">
        <v>4188</v>
      </c>
      <c r="M5664" s="9">
        <v>4615</v>
      </c>
    </row>
    <row r="5665" spans="1:13" x14ac:dyDescent="0.35">
      <c r="A5665" s="8">
        <v>5663</v>
      </c>
      <c r="B5665" s="9" t="s">
        <v>1818</v>
      </c>
      <c r="C5665" s="9">
        <v>27</v>
      </c>
      <c r="D5665" s="9" t="s">
        <v>1293</v>
      </c>
      <c r="E5665" s="11">
        <v>4</v>
      </c>
      <c r="F5665" s="9" t="s">
        <v>92</v>
      </c>
      <c r="G5665" s="9" t="s">
        <v>93</v>
      </c>
      <c r="H5665" s="9" t="s">
        <v>166</v>
      </c>
      <c r="I5665" s="9" t="s">
        <v>167</v>
      </c>
      <c r="J5665" s="9" t="s">
        <v>168</v>
      </c>
      <c r="K5665" s="9">
        <v>183</v>
      </c>
      <c r="L5665" s="9">
        <v>541</v>
      </c>
      <c r="M5665" s="9">
        <v>919</v>
      </c>
    </row>
    <row r="5666" spans="1:13" x14ac:dyDescent="0.35">
      <c r="A5666" s="8">
        <v>5664</v>
      </c>
      <c r="B5666" s="9" t="s">
        <v>1818</v>
      </c>
      <c r="C5666" s="9">
        <v>27</v>
      </c>
      <c r="D5666" s="9" t="s">
        <v>1293</v>
      </c>
      <c r="E5666" s="11">
        <v>4</v>
      </c>
      <c r="F5666" s="9" t="s">
        <v>92</v>
      </c>
      <c r="G5666" s="9" t="s">
        <v>93</v>
      </c>
      <c r="H5666" s="9" t="s">
        <v>169</v>
      </c>
      <c r="I5666" s="9" t="s">
        <v>170</v>
      </c>
      <c r="J5666" s="9" t="s">
        <v>171</v>
      </c>
      <c r="K5666" s="9">
        <v>490</v>
      </c>
      <c r="L5666" s="9">
        <v>705</v>
      </c>
      <c r="M5666" s="9">
        <v>1360</v>
      </c>
    </row>
    <row r="5667" spans="1:13" x14ac:dyDescent="0.35">
      <c r="A5667" s="8">
        <v>5665</v>
      </c>
      <c r="B5667" s="9" t="s">
        <v>1818</v>
      </c>
      <c r="C5667" s="9">
        <v>27</v>
      </c>
      <c r="D5667" s="9" t="s">
        <v>1293</v>
      </c>
      <c r="E5667" s="11">
        <v>4</v>
      </c>
      <c r="F5667" s="9" t="s">
        <v>92</v>
      </c>
      <c r="G5667" s="9" t="s">
        <v>93</v>
      </c>
      <c r="H5667" s="9" t="s">
        <v>172</v>
      </c>
      <c r="I5667" s="9" t="s">
        <v>173</v>
      </c>
      <c r="J5667" s="9" t="s">
        <v>174</v>
      </c>
      <c r="K5667" s="9">
        <v>2018</v>
      </c>
      <c r="L5667" s="9">
        <v>3002</v>
      </c>
      <c r="M5667" s="9">
        <v>4043</v>
      </c>
    </row>
    <row r="5668" spans="1:13" x14ac:dyDescent="0.35">
      <c r="A5668" s="8">
        <v>5666</v>
      </c>
      <c r="B5668" s="9" t="s">
        <v>1818</v>
      </c>
      <c r="C5668" s="9">
        <v>27</v>
      </c>
      <c r="D5668" s="9" t="s">
        <v>1293</v>
      </c>
      <c r="E5668" s="11">
        <v>4</v>
      </c>
      <c r="F5668" s="9" t="s">
        <v>92</v>
      </c>
      <c r="G5668" s="9" t="s">
        <v>93</v>
      </c>
      <c r="H5668" s="9" t="s">
        <v>775</v>
      </c>
      <c r="I5668" s="9" t="s">
        <v>776</v>
      </c>
      <c r="J5668" s="9" t="s">
        <v>777</v>
      </c>
      <c r="K5668" s="9">
        <v>172364</v>
      </c>
      <c r="L5668" s="9">
        <v>205223</v>
      </c>
      <c r="M5668" s="9">
        <v>221341</v>
      </c>
    </row>
    <row r="5669" spans="1:13" x14ac:dyDescent="0.35">
      <c r="A5669" s="8">
        <v>5667</v>
      </c>
      <c r="B5669" s="9" t="s">
        <v>1818</v>
      </c>
      <c r="C5669" s="9">
        <v>27</v>
      </c>
      <c r="D5669" s="9" t="s">
        <v>1293</v>
      </c>
      <c r="E5669" s="11">
        <v>5</v>
      </c>
      <c r="F5669" s="9" t="s">
        <v>92</v>
      </c>
      <c r="G5669" s="9" t="s">
        <v>175</v>
      </c>
      <c r="H5669" s="9" t="s">
        <v>176</v>
      </c>
      <c r="I5669" s="9" t="s">
        <v>177</v>
      </c>
      <c r="J5669" s="9" t="s">
        <v>178</v>
      </c>
      <c r="K5669" s="9">
        <v>14457</v>
      </c>
      <c r="L5669" s="9">
        <v>18305</v>
      </c>
      <c r="M5669" s="9">
        <v>23069</v>
      </c>
    </row>
    <row r="5670" spans="1:13" x14ac:dyDescent="0.35">
      <c r="A5670" s="8">
        <v>5668</v>
      </c>
      <c r="B5670" s="9" t="s">
        <v>1818</v>
      </c>
      <c r="C5670" s="9">
        <v>27</v>
      </c>
      <c r="D5670" s="9" t="s">
        <v>1293</v>
      </c>
      <c r="E5670" s="11">
        <v>5</v>
      </c>
      <c r="F5670" s="9" t="s">
        <v>92</v>
      </c>
      <c r="G5670" s="9" t="s">
        <v>175</v>
      </c>
      <c r="H5670" s="9" t="s">
        <v>179</v>
      </c>
      <c r="I5670" s="9" t="s">
        <v>180</v>
      </c>
      <c r="J5670" s="9" t="s">
        <v>181</v>
      </c>
      <c r="K5670" s="9">
        <v>12331</v>
      </c>
      <c r="L5670" s="9">
        <v>17548</v>
      </c>
      <c r="M5670" s="9">
        <v>23818</v>
      </c>
    </row>
    <row r="5671" spans="1:13" x14ac:dyDescent="0.35">
      <c r="A5671" s="8">
        <v>5669</v>
      </c>
      <c r="B5671" s="9" t="s">
        <v>1818</v>
      </c>
      <c r="C5671" s="9">
        <v>27</v>
      </c>
      <c r="D5671" s="9" t="s">
        <v>1293</v>
      </c>
      <c r="E5671" s="11">
        <v>5</v>
      </c>
      <c r="F5671" s="9" t="s">
        <v>92</v>
      </c>
      <c r="G5671" s="9" t="s">
        <v>175</v>
      </c>
      <c r="H5671" s="9" t="s">
        <v>182</v>
      </c>
      <c r="I5671" s="9" t="s">
        <v>183</v>
      </c>
      <c r="J5671" s="9" t="s">
        <v>184</v>
      </c>
      <c r="K5671" s="9">
        <v>1379</v>
      </c>
      <c r="L5671" s="9">
        <v>2016</v>
      </c>
      <c r="M5671" s="9">
        <v>2518</v>
      </c>
    </row>
    <row r="5672" spans="1:13" x14ac:dyDescent="0.35">
      <c r="A5672" s="8">
        <v>5670</v>
      </c>
      <c r="B5672" s="9" t="s">
        <v>1818</v>
      </c>
      <c r="C5672" s="9">
        <v>27</v>
      </c>
      <c r="D5672" s="9" t="s">
        <v>1293</v>
      </c>
      <c r="E5672" s="11">
        <v>5</v>
      </c>
      <c r="F5672" s="9" t="s">
        <v>92</v>
      </c>
      <c r="G5672" s="9" t="s">
        <v>175</v>
      </c>
      <c r="H5672" s="9" t="s">
        <v>185</v>
      </c>
      <c r="I5672" s="9" t="s">
        <v>186</v>
      </c>
      <c r="J5672" s="9" t="s">
        <v>187</v>
      </c>
      <c r="K5672" s="9">
        <v>7207</v>
      </c>
      <c r="L5672" s="9">
        <v>9359</v>
      </c>
      <c r="M5672" s="9">
        <v>11436</v>
      </c>
    </row>
    <row r="5673" spans="1:13" x14ac:dyDescent="0.35">
      <c r="A5673" s="8">
        <v>5671</v>
      </c>
      <c r="B5673" s="9" t="s">
        <v>1818</v>
      </c>
      <c r="C5673" s="9">
        <v>27</v>
      </c>
      <c r="D5673" s="9" t="s">
        <v>1293</v>
      </c>
      <c r="E5673" s="11">
        <v>5</v>
      </c>
      <c r="F5673" s="9" t="s">
        <v>92</v>
      </c>
      <c r="G5673" s="9" t="s">
        <v>175</v>
      </c>
      <c r="H5673" s="9" t="s">
        <v>188</v>
      </c>
      <c r="I5673" s="9" t="s">
        <v>189</v>
      </c>
      <c r="J5673" s="9" t="s">
        <v>190</v>
      </c>
      <c r="K5673" s="9">
        <v>3987</v>
      </c>
      <c r="L5673" s="9">
        <v>5018</v>
      </c>
      <c r="M5673" s="9">
        <v>6691</v>
      </c>
    </row>
    <row r="5674" spans="1:13" x14ac:dyDescent="0.35">
      <c r="A5674" s="8">
        <v>5672</v>
      </c>
      <c r="B5674" s="9" t="s">
        <v>1818</v>
      </c>
      <c r="C5674" s="9">
        <v>27</v>
      </c>
      <c r="D5674" s="9" t="s">
        <v>1293</v>
      </c>
      <c r="E5674" s="11">
        <v>5</v>
      </c>
      <c r="F5674" s="9" t="s">
        <v>92</v>
      </c>
      <c r="G5674" s="9" t="s">
        <v>175</v>
      </c>
      <c r="H5674" s="9" t="s">
        <v>191</v>
      </c>
      <c r="I5674" s="9" t="s">
        <v>192</v>
      </c>
      <c r="J5674" s="9" t="s">
        <v>193</v>
      </c>
      <c r="K5674" s="9">
        <v>2419</v>
      </c>
      <c r="L5674" s="9">
        <v>3079</v>
      </c>
      <c r="M5674" s="9">
        <v>4049</v>
      </c>
    </row>
    <row r="5675" spans="1:13" x14ac:dyDescent="0.35">
      <c r="A5675" s="8">
        <v>5673</v>
      </c>
      <c r="B5675" s="9" t="s">
        <v>1818</v>
      </c>
      <c r="C5675" s="9">
        <v>27</v>
      </c>
      <c r="D5675" s="9" t="s">
        <v>1293</v>
      </c>
      <c r="E5675" s="11">
        <v>5</v>
      </c>
      <c r="F5675" s="9" t="s">
        <v>92</v>
      </c>
      <c r="G5675" s="9" t="s">
        <v>175</v>
      </c>
      <c r="H5675" s="9" t="s">
        <v>194</v>
      </c>
      <c r="I5675" s="9" t="s">
        <v>195</v>
      </c>
      <c r="J5675" s="9" t="s">
        <v>196</v>
      </c>
      <c r="K5675" s="9">
        <v>2323</v>
      </c>
      <c r="L5675" s="9">
        <v>3149</v>
      </c>
      <c r="M5675" s="9">
        <v>4085</v>
      </c>
    </row>
    <row r="5676" spans="1:13" x14ac:dyDescent="0.35">
      <c r="A5676" s="8">
        <v>5674</v>
      </c>
      <c r="B5676" s="9" t="s">
        <v>1818</v>
      </c>
      <c r="C5676" s="9">
        <v>27</v>
      </c>
      <c r="D5676" s="9" t="s">
        <v>1293</v>
      </c>
      <c r="E5676" s="11">
        <v>5</v>
      </c>
      <c r="F5676" s="9" t="s">
        <v>92</v>
      </c>
      <c r="G5676" s="9" t="s">
        <v>175</v>
      </c>
      <c r="H5676" s="9" t="s">
        <v>197</v>
      </c>
      <c r="I5676" s="9" t="s">
        <v>198</v>
      </c>
      <c r="J5676" s="9" t="s">
        <v>199</v>
      </c>
      <c r="K5676" s="9">
        <v>5781</v>
      </c>
      <c r="L5676" s="9">
        <v>7229</v>
      </c>
      <c r="M5676" s="9">
        <v>10275</v>
      </c>
    </row>
    <row r="5677" spans="1:13" x14ac:dyDescent="0.35">
      <c r="A5677" s="8">
        <v>5675</v>
      </c>
      <c r="B5677" s="9" t="s">
        <v>1818</v>
      </c>
      <c r="C5677" s="9">
        <v>27</v>
      </c>
      <c r="D5677" s="9" t="s">
        <v>1293</v>
      </c>
      <c r="E5677" s="11">
        <v>5</v>
      </c>
      <c r="F5677" s="9" t="s">
        <v>92</v>
      </c>
      <c r="G5677" s="9" t="s">
        <v>175</v>
      </c>
      <c r="H5677" s="9" t="s">
        <v>200</v>
      </c>
      <c r="I5677" s="9" t="s">
        <v>201</v>
      </c>
      <c r="J5677" s="9" t="s">
        <v>202</v>
      </c>
      <c r="K5677" s="9">
        <v>734</v>
      </c>
      <c r="L5677" s="9">
        <v>1296</v>
      </c>
      <c r="M5677" s="9">
        <v>1851</v>
      </c>
    </row>
    <row r="5678" spans="1:13" x14ac:dyDescent="0.35">
      <c r="A5678" s="8">
        <v>5676</v>
      </c>
      <c r="B5678" s="9" t="s">
        <v>1818</v>
      </c>
      <c r="C5678" s="9">
        <v>27</v>
      </c>
      <c r="D5678" s="9" t="s">
        <v>1293</v>
      </c>
      <c r="E5678" s="11">
        <v>5</v>
      </c>
      <c r="F5678" s="9" t="s">
        <v>92</v>
      </c>
      <c r="G5678" s="9" t="s">
        <v>175</v>
      </c>
      <c r="H5678" s="9" t="s">
        <v>203</v>
      </c>
      <c r="I5678" s="9" t="s">
        <v>204</v>
      </c>
      <c r="J5678" s="9" t="s">
        <v>205</v>
      </c>
      <c r="K5678" s="9">
        <v>2262</v>
      </c>
      <c r="L5678" s="9">
        <v>2584</v>
      </c>
      <c r="M5678" s="9">
        <v>3249</v>
      </c>
    </row>
    <row r="5679" spans="1:13" x14ac:dyDescent="0.35">
      <c r="A5679" s="8">
        <v>5677</v>
      </c>
      <c r="B5679" s="9" t="s">
        <v>1818</v>
      </c>
      <c r="C5679" s="9">
        <v>27</v>
      </c>
      <c r="D5679" s="9" t="s">
        <v>1293</v>
      </c>
      <c r="E5679" s="11">
        <v>5</v>
      </c>
      <c r="F5679" s="9" t="s">
        <v>92</v>
      </c>
      <c r="G5679" s="9" t="s">
        <v>175</v>
      </c>
      <c r="H5679" s="9" t="s">
        <v>206</v>
      </c>
      <c r="I5679" s="9" t="s">
        <v>207</v>
      </c>
      <c r="J5679" s="9" t="s">
        <v>208</v>
      </c>
      <c r="K5679" s="9">
        <v>2374</v>
      </c>
      <c r="L5679" s="9">
        <v>3459</v>
      </c>
      <c r="M5679" s="9">
        <v>4580</v>
      </c>
    </row>
    <row r="5680" spans="1:13" x14ac:dyDescent="0.35">
      <c r="A5680" s="8">
        <v>5678</v>
      </c>
      <c r="B5680" s="9" t="s">
        <v>1818</v>
      </c>
      <c r="C5680" s="9">
        <v>27</v>
      </c>
      <c r="D5680" s="9" t="s">
        <v>1293</v>
      </c>
      <c r="E5680" s="11">
        <v>5</v>
      </c>
      <c r="F5680" s="9" t="s">
        <v>92</v>
      </c>
      <c r="G5680" s="9" t="s">
        <v>175</v>
      </c>
      <c r="H5680" s="9" t="s">
        <v>209</v>
      </c>
      <c r="I5680" s="9" t="s">
        <v>210</v>
      </c>
      <c r="J5680" s="9" t="s">
        <v>211</v>
      </c>
      <c r="K5680" s="9">
        <v>9355</v>
      </c>
      <c r="L5680" s="9">
        <v>13093</v>
      </c>
      <c r="M5680" s="9">
        <v>19756</v>
      </c>
    </row>
    <row r="5681" spans="1:13" x14ac:dyDescent="0.35">
      <c r="A5681" s="8">
        <v>5679</v>
      </c>
      <c r="B5681" s="9" t="s">
        <v>1818</v>
      </c>
      <c r="C5681" s="9">
        <v>27</v>
      </c>
      <c r="D5681" s="9" t="s">
        <v>1293</v>
      </c>
      <c r="E5681" s="11">
        <v>5</v>
      </c>
      <c r="F5681" s="9" t="s">
        <v>92</v>
      </c>
      <c r="G5681" s="9" t="s">
        <v>175</v>
      </c>
      <c r="H5681" s="9" t="s">
        <v>212</v>
      </c>
      <c r="I5681" s="9" t="s">
        <v>213</v>
      </c>
      <c r="J5681" s="9" t="s">
        <v>214</v>
      </c>
      <c r="K5681" s="9">
        <v>635</v>
      </c>
      <c r="L5681" s="9">
        <v>726</v>
      </c>
      <c r="M5681" s="9">
        <v>1094</v>
      </c>
    </row>
    <row r="5682" spans="1:13" x14ac:dyDescent="0.35">
      <c r="A5682" s="8">
        <v>5680</v>
      </c>
      <c r="B5682" s="9" t="s">
        <v>1818</v>
      </c>
      <c r="C5682" s="9">
        <v>27</v>
      </c>
      <c r="D5682" s="9" t="s">
        <v>1293</v>
      </c>
      <c r="E5682" s="11">
        <v>5</v>
      </c>
      <c r="F5682" s="9" t="s">
        <v>92</v>
      </c>
      <c r="G5682" s="9" t="s">
        <v>175</v>
      </c>
      <c r="H5682" s="9" t="s">
        <v>215</v>
      </c>
      <c r="I5682" s="9" t="s">
        <v>216</v>
      </c>
      <c r="J5682" s="9" t="s">
        <v>217</v>
      </c>
      <c r="K5682" s="9">
        <v>2044</v>
      </c>
      <c r="L5682" s="9">
        <v>2678</v>
      </c>
      <c r="M5682" s="9">
        <v>3416</v>
      </c>
    </row>
    <row r="5683" spans="1:13" x14ac:dyDescent="0.35">
      <c r="A5683" s="8">
        <v>5681</v>
      </c>
      <c r="B5683" s="9" t="s">
        <v>1818</v>
      </c>
      <c r="C5683" s="9">
        <v>27</v>
      </c>
      <c r="D5683" s="9" t="s">
        <v>1293</v>
      </c>
      <c r="E5683" s="11">
        <v>5</v>
      </c>
      <c r="F5683" s="9" t="s">
        <v>92</v>
      </c>
      <c r="G5683" s="9" t="s">
        <v>175</v>
      </c>
      <c r="H5683" s="9" t="s">
        <v>218</v>
      </c>
      <c r="I5683" s="9" t="s">
        <v>219</v>
      </c>
      <c r="J5683" s="9" t="s">
        <v>220</v>
      </c>
      <c r="K5683" s="9">
        <v>1340</v>
      </c>
      <c r="L5683" s="9">
        <v>1443</v>
      </c>
      <c r="M5683" s="9">
        <v>1798</v>
      </c>
    </row>
    <row r="5684" spans="1:13" x14ac:dyDescent="0.35">
      <c r="A5684" s="8">
        <v>5682</v>
      </c>
      <c r="B5684" s="9" t="s">
        <v>1818</v>
      </c>
      <c r="C5684" s="9">
        <v>27</v>
      </c>
      <c r="D5684" s="9" t="s">
        <v>1293</v>
      </c>
      <c r="E5684" s="11">
        <v>5</v>
      </c>
      <c r="F5684" s="9" t="s">
        <v>92</v>
      </c>
      <c r="G5684" s="9" t="s">
        <v>175</v>
      </c>
      <c r="H5684" s="9" t="s">
        <v>778</v>
      </c>
      <c r="I5684" s="9" t="s">
        <v>779</v>
      </c>
      <c r="J5684" s="9" t="s">
        <v>780</v>
      </c>
      <c r="K5684" s="9">
        <v>935</v>
      </c>
      <c r="L5684" s="9">
        <v>1130</v>
      </c>
      <c r="M5684" s="9">
        <v>1628</v>
      </c>
    </row>
    <row r="5685" spans="1:13" x14ac:dyDescent="0.35">
      <c r="A5685" s="8">
        <v>5683</v>
      </c>
      <c r="B5685" s="9" t="s">
        <v>1818</v>
      </c>
      <c r="C5685" s="9">
        <v>27</v>
      </c>
      <c r="D5685" s="9" t="s">
        <v>1293</v>
      </c>
      <c r="E5685" s="11">
        <v>5</v>
      </c>
      <c r="F5685" s="9" t="s">
        <v>92</v>
      </c>
      <c r="G5685" s="9" t="s">
        <v>175</v>
      </c>
      <c r="H5685" s="9" t="s">
        <v>679</v>
      </c>
      <c r="I5685" s="9" t="s">
        <v>271</v>
      </c>
      <c r="J5685" s="9" t="s">
        <v>680</v>
      </c>
      <c r="K5685" s="9">
        <v>1670</v>
      </c>
      <c r="L5685" s="9">
        <v>1823</v>
      </c>
      <c r="M5685" s="9">
        <v>1860</v>
      </c>
    </row>
    <row r="5686" spans="1:13" x14ac:dyDescent="0.35">
      <c r="A5686" s="8">
        <v>5684</v>
      </c>
      <c r="B5686" s="9" t="s">
        <v>1818</v>
      </c>
      <c r="C5686" s="9">
        <v>27</v>
      </c>
      <c r="D5686" s="9" t="s">
        <v>1293</v>
      </c>
      <c r="E5686" s="11">
        <v>5</v>
      </c>
      <c r="F5686" s="9" t="s">
        <v>92</v>
      </c>
      <c r="G5686" s="9" t="s">
        <v>175</v>
      </c>
      <c r="H5686" s="9" t="s">
        <v>221</v>
      </c>
      <c r="I5686" s="9" t="s">
        <v>222</v>
      </c>
      <c r="J5686" s="9" t="s">
        <v>223</v>
      </c>
      <c r="K5686" s="9">
        <v>1871</v>
      </c>
      <c r="L5686" s="9">
        <v>2095</v>
      </c>
      <c r="M5686" s="9">
        <v>2357</v>
      </c>
    </row>
    <row r="5687" spans="1:13" x14ac:dyDescent="0.35">
      <c r="A5687" s="8">
        <v>5685</v>
      </c>
      <c r="B5687" s="9" t="s">
        <v>1818</v>
      </c>
      <c r="C5687" s="9">
        <v>27</v>
      </c>
      <c r="D5687" s="9" t="s">
        <v>1293</v>
      </c>
      <c r="E5687" s="11">
        <v>5</v>
      </c>
      <c r="F5687" s="9" t="s">
        <v>92</v>
      </c>
      <c r="G5687" s="9" t="s">
        <v>175</v>
      </c>
      <c r="H5687" s="9" t="s">
        <v>224</v>
      </c>
      <c r="I5687" s="9" t="s">
        <v>225</v>
      </c>
      <c r="J5687" s="9" t="s">
        <v>226</v>
      </c>
      <c r="K5687" s="9">
        <v>4244</v>
      </c>
      <c r="L5687" s="9">
        <v>5962</v>
      </c>
      <c r="M5687" s="9">
        <v>8830</v>
      </c>
    </row>
    <row r="5688" spans="1:13" x14ac:dyDescent="0.35">
      <c r="A5688" s="8">
        <v>5686</v>
      </c>
      <c r="B5688" s="9" t="s">
        <v>1818</v>
      </c>
      <c r="C5688" s="9">
        <v>27</v>
      </c>
      <c r="D5688" s="9" t="s">
        <v>1293</v>
      </c>
      <c r="E5688" s="11">
        <v>5</v>
      </c>
      <c r="F5688" s="9" t="s">
        <v>92</v>
      </c>
      <c r="G5688" s="9" t="s">
        <v>175</v>
      </c>
      <c r="H5688" s="9" t="s">
        <v>227</v>
      </c>
      <c r="I5688" s="9" t="s">
        <v>228</v>
      </c>
      <c r="J5688" s="9" t="s">
        <v>229</v>
      </c>
      <c r="K5688" s="9">
        <v>1325</v>
      </c>
      <c r="L5688" s="9">
        <v>1594</v>
      </c>
      <c r="M5688" s="9">
        <v>2295</v>
      </c>
    </row>
    <row r="5689" spans="1:13" x14ac:dyDescent="0.35">
      <c r="A5689" s="8">
        <v>5687</v>
      </c>
      <c r="B5689" s="9" t="s">
        <v>1818</v>
      </c>
      <c r="C5689" s="9">
        <v>27</v>
      </c>
      <c r="D5689" s="9" t="s">
        <v>1293</v>
      </c>
      <c r="E5689" s="11">
        <v>5</v>
      </c>
      <c r="F5689" s="9" t="s">
        <v>92</v>
      </c>
      <c r="G5689" s="9" t="s">
        <v>175</v>
      </c>
      <c r="H5689" s="9" t="s">
        <v>230</v>
      </c>
      <c r="I5689" s="9" t="s">
        <v>231</v>
      </c>
      <c r="J5689" s="9" t="s">
        <v>232</v>
      </c>
      <c r="K5689" s="9">
        <v>1835</v>
      </c>
      <c r="L5689" s="9">
        <v>2182</v>
      </c>
      <c r="M5689" s="9">
        <v>2775</v>
      </c>
    </row>
    <row r="5690" spans="1:13" x14ac:dyDescent="0.35">
      <c r="A5690" s="8">
        <v>5688</v>
      </c>
      <c r="B5690" s="9" t="s">
        <v>1818</v>
      </c>
      <c r="C5690" s="9">
        <v>27</v>
      </c>
      <c r="D5690" s="9" t="s">
        <v>1293</v>
      </c>
      <c r="E5690" s="11">
        <v>5</v>
      </c>
      <c r="F5690" s="9" t="s">
        <v>92</v>
      </c>
      <c r="G5690" s="9" t="s">
        <v>175</v>
      </c>
      <c r="H5690" s="9" t="s">
        <v>233</v>
      </c>
      <c r="I5690" s="9" t="s">
        <v>234</v>
      </c>
      <c r="J5690" s="9" t="s">
        <v>235</v>
      </c>
      <c r="K5690" s="9">
        <v>2961</v>
      </c>
      <c r="L5690" s="9">
        <v>3763</v>
      </c>
      <c r="M5690" s="9">
        <v>5286</v>
      </c>
    </row>
    <row r="5691" spans="1:13" x14ac:dyDescent="0.35">
      <c r="A5691" s="8">
        <v>5689</v>
      </c>
      <c r="B5691" s="9" t="s">
        <v>1818</v>
      </c>
      <c r="C5691" s="9">
        <v>27</v>
      </c>
      <c r="D5691" s="9" t="s">
        <v>1293</v>
      </c>
      <c r="E5691" s="11">
        <v>5</v>
      </c>
      <c r="F5691" s="9" t="s">
        <v>92</v>
      </c>
      <c r="G5691" s="9" t="s">
        <v>175</v>
      </c>
      <c r="H5691" s="9" t="s">
        <v>236</v>
      </c>
      <c r="I5691" s="9" t="s">
        <v>237</v>
      </c>
      <c r="J5691" s="9" t="s">
        <v>238</v>
      </c>
      <c r="K5691" s="9">
        <v>4303</v>
      </c>
      <c r="L5691" s="9">
        <v>5412</v>
      </c>
      <c r="M5691" s="9">
        <v>7386</v>
      </c>
    </row>
    <row r="5692" spans="1:13" x14ac:dyDescent="0.35">
      <c r="A5692" s="8">
        <v>5690</v>
      </c>
      <c r="B5692" s="9" t="s">
        <v>1818</v>
      </c>
      <c r="C5692" s="9">
        <v>27</v>
      </c>
      <c r="D5692" s="9" t="s">
        <v>1293</v>
      </c>
      <c r="E5692" s="11">
        <v>5</v>
      </c>
      <c r="F5692" s="9" t="s">
        <v>92</v>
      </c>
      <c r="G5692" s="9" t="s">
        <v>175</v>
      </c>
      <c r="H5692" s="9" t="s">
        <v>239</v>
      </c>
      <c r="I5692" s="9" t="s">
        <v>240</v>
      </c>
      <c r="J5692" s="9" t="s">
        <v>241</v>
      </c>
      <c r="K5692" s="9">
        <v>2099</v>
      </c>
      <c r="L5692" s="9">
        <v>2653</v>
      </c>
      <c r="M5692" s="9">
        <v>3526</v>
      </c>
    </row>
    <row r="5693" spans="1:13" x14ac:dyDescent="0.35">
      <c r="A5693" s="8">
        <v>5691</v>
      </c>
      <c r="B5693" s="9" t="s">
        <v>1818</v>
      </c>
      <c r="C5693" s="9">
        <v>27</v>
      </c>
      <c r="D5693" s="9" t="s">
        <v>1293</v>
      </c>
      <c r="E5693" s="11">
        <v>5</v>
      </c>
      <c r="F5693" s="9" t="s">
        <v>92</v>
      </c>
      <c r="G5693" s="9" t="s">
        <v>175</v>
      </c>
      <c r="H5693" s="9" t="s">
        <v>242</v>
      </c>
      <c r="I5693" s="9" t="s">
        <v>243</v>
      </c>
      <c r="J5693" s="9" t="s">
        <v>244</v>
      </c>
      <c r="K5693" s="9">
        <v>2123</v>
      </c>
      <c r="L5693" s="9">
        <v>3342</v>
      </c>
      <c r="M5693" s="9">
        <v>4487</v>
      </c>
    </row>
    <row r="5694" spans="1:13" x14ac:dyDescent="0.35">
      <c r="A5694" s="8">
        <v>5692</v>
      </c>
      <c r="B5694" s="9" t="s">
        <v>1818</v>
      </c>
      <c r="C5694" s="9">
        <v>27</v>
      </c>
      <c r="D5694" s="9" t="s">
        <v>1293</v>
      </c>
      <c r="E5694" s="11">
        <v>5</v>
      </c>
      <c r="F5694" s="9" t="s">
        <v>92</v>
      </c>
      <c r="G5694" s="9" t="s">
        <v>175</v>
      </c>
      <c r="H5694" s="9" t="s">
        <v>245</v>
      </c>
      <c r="I5694" s="9" t="s">
        <v>246</v>
      </c>
      <c r="J5694" s="9" t="s">
        <v>247</v>
      </c>
      <c r="K5694" s="9">
        <v>770</v>
      </c>
      <c r="L5694" s="9">
        <v>1242</v>
      </c>
      <c r="M5694" s="9">
        <v>1932</v>
      </c>
    </row>
    <row r="5695" spans="1:13" x14ac:dyDescent="0.35">
      <c r="A5695" s="8">
        <v>5693</v>
      </c>
      <c r="B5695" s="9" t="s">
        <v>1818</v>
      </c>
      <c r="C5695" s="9">
        <v>27</v>
      </c>
      <c r="D5695" s="9" t="s">
        <v>1293</v>
      </c>
      <c r="E5695" s="11">
        <v>5</v>
      </c>
      <c r="F5695" s="9" t="s">
        <v>92</v>
      </c>
      <c r="G5695" s="9" t="s">
        <v>175</v>
      </c>
      <c r="H5695" s="9" t="s">
        <v>248</v>
      </c>
      <c r="I5695" s="9" t="s">
        <v>249</v>
      </c>
      <c r="J5695" s="9" t="s">
        <v>250</v>
      </c>
      <c r="K5695" s="9">
        <v>1460</v>
      </c>
      <c r="L5695" s="9">
        <v>2017</v>
      </c>
      <c r="M5695" s="9">
        <v>2513</v>
      </c>
    </row>
    <row r="5696" spans="1:13" x14ac:dyDescent="0.35">
      <c r="A5696" s="8">
        <v>5694</v>
      </c>
      <c r="B5696" s="9" t="s">
        <v>1818</v>
      </c>
      <c r="C5696" s="9">
        <v>27</v>
      </c>
      <c r="D5696" s="9" t="s">
        <v>1293</v>
      </c>
      <c r="E5696" s="11">
        <v>5</v>
      </c>
      <c r="F5696" s="9" t="s">
        <v>92</v>
      </c>
      <c r="G5696" s="9" t="s">
        <v>175</v>
      </c>
      <c r="H5696" s="9" t="s">
        <v>251</v>
      </c>
      <c r="I5696" s="9" t="s">
        <v>252</v>
      </c>
      <c r="J5696" s="9" t="s">
        <v>253</v>
      </c>
      <c r="K5696" s="9">
        <v>7222</v>
      </c>
      <c r="L5696" s="9">
        <v>11911</v>
      </c>
      <c r="M5696" s="9">
        <v>17798</v>
      </c>
    </row>
    <row r="5697" spans="1:13" x14ac:dyDescent="0.35">
      <c r="A5697" s="8">
        <v>5695</v>
      </c>
      <c r="B5697" s="9" t="s">
        <v>1818</v>
      </c>
      <c r="C5697" s="9">
        <v>27</v>
      </c>
      <c r="D5697" s="9" t="s">
        <v>1293</v>
      </c>
      <c r="E5697" s="11">
        <v>5</v>
      </c>
      <c r="F5697" s="9" t="s">
        <v>92</v>
      </c>
      <c r="G5697" s="9" t="s">
        <v>175</v>
      </c>
      <c r="H5697" s="9" t="s">
        <v>254</v>
      </c>
      <c r="I5697" s="9" t="s">
        <v>255</v>
      </c>
      <c r="J5697" s="9" t="s">
        <v>256</v>
      </c>
      <c r="K5697" s="9">
        <v>1532</v>
      </c>
      <c r="L5697" s="9">
        <v>3610</v>
      </c>
      <c r="M5697" s="9">
        <v>7289</v>
      </c>
    </row>
    <row r="5698" spans="1:13" x14ac:dyDescent="0.35">
      <c r="A5698" s="8">
        <v>5696</v>
      </c>
      <c r="B5698" s="9" t="s">
        <v>1818</v>
      </c>
      <c r="C5698" s="9">
        <v>27</v>
      </c>
      <c r="D5698" s="9" t="s">
        <v>1293</v>
      </c>
      <c r="E5698" s="11">
        <v>5</v>
      </c>
      <c r="F5698" s="9" t="s">
        <v>92</v>
      </c>
      <c r="G5698" s="9" t="s">
        <v>175</v>
      </c>
      <c r="H5698" s="9" t="s">
        <v>781</v>
      </c>
      <c r="I5698" s="9" t="s">
        <v>782</v>
      </c>
      <c r="J5698" s="9" t="s">
        <v>783</v>
      </c>
      <c r="K5698" s="9">
        <v>1198</v>
      </c>
      <c r="L5698" s="9">
        <v>1383</v>
      </c>
      <c r="M5698" s="9">
        <v>1901</v>
      </c>
    </row>
    <row r="5699" spans="1:13" x14ac:dyDescent="0.35">
      <c r="A5699" s="8">
        <v>5697</v>
      </c>
      <c r="B5699" s="9" t="s">
        <v>1818</v>
      </c>
      <c r="C5699" s="9">
        <v>27</v>
      </c>
      <c r="D5699" s="9" t="s">
        <v>1293</v>
      </c>
      <c r="E5699" s="11">
        <v>5</v>
      </c>
      <c r="F5699" s="9" t="s">
        <v>92</v>
      </c>
      <c r="G5699" s="9" t="s">
        <v>175</v>
      </c>
      <c r="H5699" s="9" t="s">
        <v>257</v>
      </c>
      <c r="I5699" s="9" t="s">
        <v>258</v>
      </c>
      <c r="J5699" s="9" t="s">
        <v>259</v>
      </c>
      <c r="K5699" s="9">
        <v>1881</v>
      </c>
      <c r="L5699" s="9">
        <v>2733</v>
      </c>
      <c r="M5699" s="9">
        <v>4417</v>
      </c>
    </row>
    <row r="5700" spans="1:13" x14ac:dyDescent="0.35">
      <c r="A5700" s="8">
        <v>5698</v>
      </c>
      <c r="B5700" s="9" t="s">
        <v>1818</v>
      </c>
      <c r="C5700" s="9">
        <v>27</v>
      </c>
      <c r="D5700" s="9" t="s">
        <v>1293</v>
      </c>
      <c r="E5700" s="11">
        <v>5</v>
      </c>
      <c r="F5700" s="9" t="s">
        <v>92</v>
      </c>
      <c r="G5700" s="9" t="s">
        <v>175</v>
      </c>
      <c r="H5700" s="9" t="s">
        <v>260</v>
      </c>
      <c r="I5700" s="9" t="s">
        <v>261</v>
      </c>
      <c r="J5700" s="9" t="s">
        <v>262</v>
      </c>
      <c r="K5700" s="9">
        <v>15784</v>
      </c>
      <c r="L5700" s="9">
        <v>19476</v>
      </c>
      <c r="M5700" s="9">
        <v>24060</v>
      </c>
    </row>
    <row r="5701" spans="1:13" x14ac:dyDescent="0.35">
      <c r="A5701" s="8">
        <v>5699</v>
      </c>
      <c r="B5701" s="9" t="s">
        <v>1818</v>
      </c>
      <c r="C5701" s="9">
        <v>27</v>
      </c>
      <c r="D5701" s="9" t="s">
        <v>1293</v>
      </c>
      <c r="E5701" s="11">
        <v>5</v>
      </c>
      <c r="F5701" s="9" t="s">
        <v>92</v>
      </c>
      <c r="G5701" s="9" t="s">
        <v>175</v>
      </c>
      <c r="H5701" s="9" t="s">
        <v>793</v>
      </c>
      <c r="I5701" s="9" t="s">
        <v>794</v>
      </c>
      <c r="J5701" s="9" t="s">
        <v>795</v>
      </c>
      <c r="K5701" s="9">
        <v>254691</v>
      </c>
      <c r="L5701" s="9">
        <v>293579</v>
      </c>
      <c r="M5701" s="9">
        <v>321463</v>
      </c>
    </row>
    <row r="5702" spans="1:13" x14ac:dyDescent="0.35">
      <c r="A5702" s="8">
        <v>5700</v>
      </c>
      <c r="B5702" s="9" t="s">
        <v>1818</v>
      </c>
      <c r="C5702" s="9">
        <v>27</v>
      </c>
      <c r="D5702" s="9" t="s">
        <v>1293</v>
      </c>
      <c r="E5702" s="11">
        <v>6</v>
      </c>
      <c r="F5702" s="9" t="s">
        <v>92</v>
      </c>
      <c r="G5702" s="9" t="s">
        <v>263</v>
      </c>
      <c r="H5702" s="9" t="s">
        <v>264</v>
      </c>
      <c r="I5702" s="9" t="s">
        <v>265</v>
      </c>
      <c r="J5702" s="9" t="s">
        <v>266</v>
      </c>
      <c r="K5702" s="9">
        <v>1500</v>
      </c>
      <c r="L5702" s="9">
        <v>1824</v>
      </c>
      <c r="M5702" s="9">
        <v>2357</v>
      </c>
    </row>
    <row r="5703" spans="1:13" x14ac:dyDescent="0.35">
      <c r="A5703" s="8">
        <v>5701</v>
      </c>
      <c r="B5703" s="9" t="s">
        <v>1818</v>
      </c>
      <c r="C5703" s="9">
        <v>27</v>
      </c>
      <c r="D5703" s="9" t="s">
        <v>1293</v>
      </c>
      <c r="E5703" s="11">
        <v>6</v>
      </c>
      <c r="F5703" s="9" t="s">
        <v>92</v>
      </c>
      <c r="G5703" s="9" t="s">
        <v>263</v>
      </c>
      <c r="H5703" s="9" t="s">
        <v>267</v>
      </c>
      <c r="I5703" s="9" t="s">
        <v>268</v>
      </c>
      <c r="J5703" s="9" t="s">
        <v>269</v>
      </c>
      <c r="K5703" s="9">
        <v>2564</v>
      </c>
      <c r="L5703" s="9">
        <v>3866</v>
      </c>
      <c r="M5703" s="9">
        <v>6331</v>
      </c>
    </row>
    <row r="5704" spans="1:13" x14ac:dyDescent="0.35">
      <c r="A5704" s="8">
        <v>5702</v>
      </c>
      <c r="B5704" s="9" t="s">
        <v>1818</v>
      </c>
      <c r="C5704" s="9">
        <v>27</v>
      </c>
      <c r="D5704" s="9" t="s">
        <v>1293</v>
      </c>
      <c r="E5704" s="11">
        <v>6</v>
      </c>
      <c r="F5704" s="9" t="s">
        <v>92</v>
      </c>
      <c r="G5704" s="9" t="s">
        <v>263</v>
      </c>
      <c r="H5704" s="9" t="s">
        <v>796</v>
      </c>
      <c r="I5704" s="9" t="s">
        <v>797</v>
      </c>
      <c r="J5704" s="9" t="s">
        <v>798</v>
      </c>
      <c r="K5704" s="9">
        <v>3100</v>
      </c>
      <c r="L5704" s="9">
        <v>3611</v>
      </c>
      <c r="M5704" s="9">
        <v>4056</v>
      </c>
    </row>
    <row r="5705" spans="1:13" x14ac:dyDescent="0.35">
      <c r="A5705" s="8">
        <v>5703</v>
      </c>
      <c r="B5705" s="9" t="s">
        <v>1818</v>
      </c>
      <c r="C5705" s="9">
        <v>27</v>
      </c>
      <c r="D5705" s="9" t="s">
        <v>1293</v>
      </c>
      <c r="E5705" s="11">
        <v>6</v>
      </c>
      <c r="F5705" s="9" t="s">
        <v>92</v>
      </c>
      <c r="G5705" s="9" t="s">
        <v>263</v>
      </c>
      <c r="H5705" s="9" t="s">
        <v>270</v>
      </c>
      <c r="I5705" s="9" t="s">
        <v>271</v>
      </c>
      <c r="J5705" s="9" t="s">
        <v>272</v>
      </c>
      <c r="K5705" s="9">
        <v>1800</v>
      </c>
      <c r="L5705" s="9">
        <v>1800</v>
      </c>
      <c r="M5705" s="9">
        <v>1800</v>
      </c>
    </row>
    <row r="5706" spans="1:13" x14ac:dyDescent="0.35">
      <c r="A5706" s="8">
        <v>5704</v>
      </c>
      <c r="B5706" s="9" t="s">
        <v>1818</v>
      </c>
      <c r="C5706" s="9">
        <v>27</v>
      </c>
      <c r="D5706" s="9" t="s">
        <v>1293</v>
      </c>
      <c r="E5706" s="11">
        <v>6</v>
      </c>
      <c r="F5706" s="9" t="s">
        <v>92</v>
      </c>
      <c r="G5706" s="9" t="s">
        <v>263</v>
      </c>
      <c r="H5706" s="9" t="s">
        <v>273</v>
      </c>
      <c r="I5706" s="9" t="s">
        <v>274</v>
      </c>
      <c r="J5706" s="9" t="s">
        <v>275</v>
      </c>
      <c r="K5706" s="9">
        <v>3650</v>
      </c>
      <c r="L5706" s="9">
        <v>5658</v>
      </c>
      <c r="M5706" s="9">
        <v>7876</v>
      </c>
    </row>
    <row r="5707" spans="1:13" x14ac:dyDescent="0.35">
      <c r="A5707" s="8">
        <v>5705</v>
      </c>
      <c r="B5707" s="9" t="s">
        <v>1818</v>
      </c>
      <c r="C5707" s="9">
        <v>27</v>
      </c>
      <c r="D5707" s="9" t="s">
        <v>1293</v>
      </c>
      <c r="E5707" s="11">
        <v>6</v>
      </c>
      <c r="F5707" s="9" t="s">
        <v>92</v>
      </c>
      <c r="G5707" s="9" t="s">
        <v>263</v>
      </c>
      <c r="H5707" s="9" t="s">
        <v>276</v>
      </c>
      <c r="I5707" s="9" t="s">
        <v>222</v>
      </c>
      <c r="J5707" s="9" t="s">
        <v>277</v>
      </c>
      <c r="K5707" s="9">
        <v>3328</v>
      </c>
      <c r="L5707" s="9">
        <v>3655</v>
      </c>
      <c r="M5707" s="9">
        <v>3958</v>
      </c>
    </row>
    <row r="5708" spans="1:13" x14ac:dyDescent="0.35">
      <c r="A5708" s="8">
        <v>5706</v>
      </c>
      <c r="B5708" s="9" t="s">
        <v>1818</v>
      </c>
      <c r="C5708" s="9">
        <v>27</v>
      </c>
      <c r="D5708" s="9" t="s">
        <v>1293</v>
      </c>
      <c r="E5708" s="11">
        <v>6</v>
      </c>
      <c r="F5708" s="9" t="s">
        <v>92</v>
      </c>
      <c r="G5708" s="9" t="s">
        <v>263</v>
      </c>
      <c r="H5708" s="9" t="s">
        <v>278</v>
      </c>
      <c r="I5708" s="9" t="s">
        <v>279</v>
      </c>
      <c r="J5708" s="9" t="s">
        <v>280</v>
      </c>
      <c r="K5708" s="9">
        <v>3603</v>
      </c>
      <c r="L5708" s="9">
        <v>4614</v>
      </c>
      <c r="M5708" s="9">
        <v>6350</v>
      </c>
    </row>
    <row r="5709" spans="1:13" x14ac:dyDescent="0.35">
      <c r="A5709" s="8">
        <v>5707</v>
      </c>
      <c r="B5709" s="9" t="s">
        <v>1818</v>
      </c>
      <c r="C5709" s="9">
        <v>27</v>
      </c>
      <c r="D5709" s="9" t="s">
        <v>1293</v>
      </c>
      <c r="E5709" s="11">
        <v>6</v>
      </c>
      <c r="F5709" s="9" t="s">
        <v>92</v>
      </c>
      <c r="G5709" s="9" t="s">
        <v>263</v>
      </c>
      <c r="H5709" s="9" t="s">
        <v>281</v>
      </c>
      <c r="I5709" s="9" t="s">
        <v>282</v>
      </c>
      <c r="J5709" s="9" t="s">
        <v>283</v>
      </c>
      <c r="K5709" s="9">
        <v>3996</v>
      </c>
      <c r="L5709" s="9">
        <v>4401</v>
      </c>
      <c r="M5709" s="9">
        <v>5867</v>
      </c>
    </row>
    <row r="5710" spans="1:13" x14ac:dyDescent="0.35">
      <c r="A5710" s="8">
        <v>5708</v>
      </c>
      <c r="B5710" s="9" t="s">
        <v>1818</v>
      </c>
      <c r="C5710" s="9">
        <v>27</v>
      </c>
      <c r="D5710" s="9" t="s">
        <v>1293</v>
      </c>
      <c r="E5710" s="11">
        <v>6</v>
      </c>
      <c r="F5710" s="9" t="s">
        <v>92</v>
      </c>
      <c r="G5710" s="9" t="s">
        <v>263</v>
      </c>
      <c r="H5710" s="9" t="s">
        <v>284</v>
      </c>
      <c r="I5710" s="9" t="s">
        <v>285</v>
      </c>
      <c r="J5710" s="9" t="s">
        <v>286</v>
      </c>
      <c r="K5710" s="9">
        <v>1762</v>
      </c>
      <c r="L5710" s="9">
        <v>2514</v>
      </c>
      <c r="M5710" s="9">
        <v>3591</v>
      </c>
    </row>
    <row r="5711" spans="1:13" x14ac:dyDescent="0.35">
      <c r="A5711" s="8">
        <v>5709</v>
      </c>
      <c r="B5711" s="9" t="s">
        <v>1818</v>
      </c>
      <c r="C5711" s="9">
        <v>27</v>
      </c>
      <c r="D5711" s="9" t="s">
        <v>1293</v>
      </c>
      <c r="E5711" s="11">
        <v>6</v>
      </c>
      <c r="F5711" s="9" t="s">
        <v>92</v>
      </c>
      <c r="G5711" s="9" t="s">
        <v>263</v>
      </c>
      <c r="H5711" s="9" t="s">
        <v>287</v>
      </c>
      <c r="I5711" s="9" t="s">
        <v>288</v>
      </c>
      <c r="J5711" s="9" t="s">
        <v>289</v>
      </c>
      <c r="K5711" s="9">
        <v>2629</v>
      </c>
      <c r="L5711" s="9">
        <v>6062</v>
      </c>
      <c r="M5711" s="9">
        <v>8421</v>
      </c>
    </row>
    <row r="5712" spans="1:13" x14ac:dyDescent="0.35">
      <c r="A5712" s="8">
        <v>5710</v>
      </c>
      <c r="B5712" s="9" t="s">
        <v>1818</v>
      </c>
      <c r="C5712" s="9">
        <v>27</v>
      </c>
      <c r="D5712" s="9" t="s">
        <v>1293</v>
      </c>
      <c r="E5712" s="11">
        <v>6</v>
      </c>
      <c r="F5712" s="9" t="s">
        <v>92</v>
      </c>
      <c r="G5712" s="9" t="s">
        <v>263</v>
      </c>
      <c r="H5712" s="9" t="s">
        <v>1072</v>
      </c>
      <c r="I5712" s="9" t="s">
        <v>1073</v>
      </c>
      <c r="J5712" s="9" t="s">
        <v>1074</v>
      </c>
      <c r="K5712" s="9">
        <v>1752</v>
      </c>
      <c r="L5712" s="9">
        <v>1753</v>
      </c>
      <c r="M5712" s="9">
        <v>2580</v>
      </c>
    </row>
    <row r="5713" spans="1:13" x14ac:dyDescent="0.35">
      <c r="A5713" s="8">
        <v>5711</v>
      </c>
      <c r="B5713" s="9" t="s">
        <v>1818</v>
      </c>
      <c r="C5713" s="9">
        <v>27</v>
      </c>
      <c r="D5713" s="9" t="s">
        <v>1293</v>
      </c>
      <c r="E5713" s="11">
        <v>6</v>
      </c>
      <c r="F5713" s="9" t="s">
        <v>92</v>
      </c>
      <c r="G5713" s="9" t="s">
        <v>263</v>
      </c>
      <c r="H5713" s="9" t="s">
        <v>799</v>
      </c>
      <c r="I5713" s="9" t="s">
        <v>800</v>
      </c>
      <c r="J5713" s="9" t="s">
        <v>801</v>
      </c>
      <c r="K5713" s="9">
        <v>3445</v>
      </c>
      <c r="L5713" s="9">
        <v>4642</v>
      </c>
      <c r="M5713" s="9">
        <v>7896</v>
      </c>
    </row>
    <row r="5714" spans="1:13" x14ac:dyDescent="0.35">
      <c r="A5714" s="8">
        <v>5712</v>
      </c>
      <c r="B5714" s="9" t="s">
        <v>1818</v>
      </c>
      <c r="C5714" s="9">
        <v>27</v>
      </c>
      <c r="D5714" s="9" t="s">
        <v>1293</v>
      </c>
      <c r="E5714" s="11">
        <v>6</v>
      </c>
      <c r="F5714" s="9" t="s">
        <v>92</v>
      </c>
      <c r="G5714" s="9" t="s">
        <v>263</v>
      </c>
      <c r="H5714" s="9" t="s">
        <v>290</v>
      </c>
      <c r="I5714" s="9" t="s">
        <v>291</v>
      </c>
      <c r="J5714" s="9" t="s">
        <v>292</v>
      </c>
      <c r="K5714" s="9">
        <v>4925</v>
      </c>
      <c r="L5714" s="9">
        <v>5022</v>
      </c>
      <c r="M5714" s="9">
        <v>5113</v>
      </c>
    </row>
    <row r="5715" spans="1:13" x14ac:dyDescent="0.35">
      <c r="A5715" s="8">
        <v>5713</v>
      </c>
      <c r="B5715" s="9" t="s">
        <v>1818</v>
      </c>
      <c r="C5715" s="9">
        <v>27</v>
      </c>
      <c r="D5715" s="9" t="s">
        <v>1293</v>
      </c>
      <c r="E5715" s="11">
        <v>6</v>
      </c>
      <c r="F5715" s="9" t="s">
        <v>92</v>
      </c>
      <c r="G5715" s="9" t="s">
        <v>263</v>
      </c>
      <c r="H5715" s="9" t="s">
        <v>944</v>
      </c>
      <c r="I5715" s="9" t="s">
        <v>945</v>
      </c>
      <c r="J5715" s="9" t="s">
        <v>946</v>
      </c>
      <c r="K5715" s="9">
        <v>1495</v>
      </c>
      <c r="L5715" s="9">
        <v>2048</v>
      </c>
      <c r="M5715" s="9">
        <v>3242</v>
      </c>
    </row>
    <row r="5716" spans="1:13" x14ac:dyDescent="0.35">
      <c r="A5716" s="8">
        <v>5714</v>
      </c>
      <c r="B5716" s="9" t="s">
        <v>1818</v>
      </c>
      <c r="C5716" s="9">
        <v>27</v>
      </c>
      <c r="D5716" s="9" t="s">
        <v>1293</v>
      </c>
      <c r="E5716" s="11">
        <v>6</v>
      </c>
      <c r="F5716" s="9" t="s">
        <v>92</v>
      </c>
      <c r="G5716" s="9" t="s">
        <v>263</v>
      </c>
      <c r="H5716" s="9" t="s">
        <v>802</v>
      </c>
      <c r="I5716" s="9" t="s">
        <v>803</v>
      </c>
      <c r="J5716" s="9" t="s">
        <v>804</v>
      </c>
      <c r="K5716" s="9">
        <v>2375</v>
      </c>
      <c r="L5716" s="9">
        <v>4345</v>
      </c>
      <c r="M5716" s="9">
        <v>5092</v>
      </c>
    </row>
    <row r="5717" spans="1:13" x14ac:dyDescent="0.35">
      <c r="A5717" s="8">
        <v>5715</v>
      </c>
      <c r="B5717" s="9" t="s">
        <v>1818</v>
      </c>
      <c r="C5717" s="9">
        <v>27</v>
      </c>
      <c r="D5717" s="9" t="s">
        <v>1293</v>
      </c>
      <c r="E5717" s="11">
        <v>6</v>
      </c>
      <c r="F5717" s="9" t="s">
        <v>92</v>
      </c>
      <c r="G5717" s="9" t="s">
        <v>263</v>
      </c>
      <c r="H5717" s="9" t="s">
        <v>805</v>
      </c>
      <c r="I5717" s="9" t="s">
        <v>806</v>
      </c>
      <c r="J5717" s="9" t="s">
        <v>807</v>
      </c>
      <c r="K5717" s="9">
        <v>1983</v>
      </c>
      <c r="L5717" s="9">
        <v>2027</v>
      </c>
      <c r="M5717" s="9">
        <v>2066</v>
      </c>
    </row>
    <row r="5718" spans="1:13" x14ac:dyDescent="0.35">
      <c r="A5718" s="8">
        <v>5716</v>
      </c>
      <c r="B5718" s="9" t="s">
        <v>1818</v>
      </c>
      <c r="C5718" s="9">
        <v>27</v>
      </c>
      <c r="D5718" s="9" t="s">
        <v>1293</v>
      </c>
      <c r="E5718" s="11">
        <v>6</v>
      </c>
      <c r="F5718" s="9" t="s">
        <v>92</v>
      </c>
      <c r="G5718" s="9" t="s">
        <v>263</v>
      </c>
      <c r="H5718" s="9" t="s">
        <v>808</v>
      </c>
      <c r="I5718" s="9" t="s">
        <v>809</v>
      </c>
      <c r="J5718" s="9" t="s">
        <v>810</v>
      </c>
      <c r="K5718" s="9">
        <v>1800</v>
      </c>
      <c r="L5718" s="9">
        <v>1800</v>
      </c>
      <c r="M5718" s="9">
        <v>1800</v>
      </c>
    </row>
    <row r="5719" spans="1:13" x14ac:dyDescent="0.35">
      <c r="A5719" s="8">
        <v>5717</v>
      </c>
      <c r="B5719" s="9" t="s">
        <v>1818</v>
      </c>
      <c r="C5719" s="9">
        <v>27</v>
      </c>
      <c r="D5719" s="9" t="s">
        <v>1293</v>
      </c>
      <c r="E5719" s="11">
        <v>6</v>
      </c>
      <c r="F5719" s="9" t="s">
        <v>92</v>
      </c>
      <c r="G5719" s="9" t="s">
        <v>263</v>
      </c>
      <c r="H5719" s="9" t="s">
        <v>293</v>
      </c>
      <c r="I5719" s="9" t="s">
        <v>294</v>
      </c>
      <c r="J5719" s="9" t="s">
        <v>295</v>
      </c>
      <c r="K5719" s="9">
        <v>3172</v>
      </c>
      <c r="L5719" s="9">
        <v>4803</v>
      </c>
      <c r="M5719" s="9">
        <v>8743</v>
      </c>
    </row>
    <row r="5720" spans="1:13" x14ac:dyDescent="0.35">
      <c r="A5720" s="8">
        <v>5718</v>
      </c>
      <c r="B5720" s="9" t="s">
        <v>1818</v>
      </c>
      <c r="C5720" s="9">
        <v>27</v>
      </c>
      <c r="D5720" s="9" t="s">
        <v>1293</v>
      </c>
      <c r="E5720" s="11">
        <v>6</v>
      </c>
      <c r="F5720" s="9" t="s">
        <v>92</v>
      </c>
      <c r="G5720" s="9" t="s">
        <v>263</v>
      </c>
      <c r="H5720" s="9" t="s">
        <v>296</v>
      </c>
      <c r="I5720" s="9" t="s">
        <v>297</v>
      </c>
      <c r="J5720" s="9" t="s">
        <v>298</v>
      </c>
      <c r="K5720" s="9">
        <v>1379</v>
      </c>
      <c r="L5720" s="9">
        <v>2645</v>
      </c>
      <c r="M5720" s="9">
        <v>4113</v>
      </c>
    </row>
    <row r="5721" spans="1:13" x14ac:dyDescent="0.35">
      <c r="A5721" s="8">
        <v>5719</v>
      </c>
      <c r="B5721" s="9" t="s">
        <v>1818</v>
      </c>
      <c r="C5721" s="9">
        <v>27</v>
      </c>
      <c r="D5721" s="9" t="s">
        <v>1293</v>
      </c>
      <c r="E5721" s="11">
        <v>6</v>
      </c>
      <c r="F5721" s="9" t="s">
        <v>92</v>
      </c>
      <c r="G5721" s="9" t="s">
        <v>263</v>
      </c>
      <c r="H5721" s="9" t="s">
        <v>299</v>
      </c>
      <c r="I5721" s="9" t="s">
        <v>300</v>
      </c>
      <c r="J5721" s="9" t="s">
        <v>301</v>
      </c>
      <c r="K5721" s="9">
        <v>7406</v>
      </c>
      <c r="L5721" s="9">
        <v>9506</v>
      </c>
      <c r="M5721" s="9">
        <v>10590</v>
      </c>
    </row>
    <row r="5722" spans="1:13" x14ac:dyDescent="0.35">
      <c r="A5722" s="8">
        <v>5720</v>
      </c>
      <c r="B5722" s="9" t="s">
        <v>1818</v>
      </c>
      <c r="C5722" s="9">
        <v>27</v>
      </c>
      <c r="D5722" s="9" t="s">
        <v>1293</v>
      </c>
      <c r="E5722" s="11">
        <v>6</v>
      </c>
      <c r="F5722" s="9" t="s">
        <v>92</v>
      </c>
      <c r="G5722" s="9" t="s">
        <v>263</v>
      </c>
      <c r="H5722" s="9" t="s">
        <v>681</v>
      </c>
      <c r="I5722" s="9" t="s">
        <v>682</v>
      </c>
      <c r="J5722" s="9" t="s">
        <v>683</v>
      </c>
      <c r="K5722" s="9">
        <v>1289</v>
      </c>
      <c r="L5722" s="9">
        <v>2261</v>
      </c>
      <c r="M5722" s="9">
        <v>3303</v>
      </c>
    </row>
    <row r="5723" spans="1:13" x14ac:dyDescent="0.35">
      <c r="A5723" s="8">
        <v>5721</v>
      </c>
      <c r="B5723" s="9" t="s">
        <v>1818</v>
      </c>
      <c r="C5723" s="9">
        <v>27</v>
      </c>
      <c r="D5723" s="9" t="s">
        <v>1293</v>
      </c>
      <c r="E5723" s="11">
        <v>6</v>
      </c>
      <c r="F5723" s="9" t="s">
        <v>92</v>
      </c>
      <c r="G5723" s="9" t="s">
        <v>263</v>
      </c>
      <c r="H5723" s="9" t="s">
        <v>302</v>
      </c>
      <c r="I5723" s="9" t="s">
        <v>303</v>
      </c>
      <c r="J5723" s="9" t="s">
        <v>304</v>
      </c>
      <c r="K5723" s="9">
        <v>852</v>
      </c>
      <c r="L5723" s="9">
        <v>1749</v>
      </c>
      <c r="M5723" s="9">
        <v>4507</v>
      </c>
    </row>
    <row r="5724" spans="1:13" x14ac:dyDescent="0.35">
      <c r="A5724" s="8">
        <v>5722</v>
      </c>
      <c r="B5724" s="9" t="s">
        <v>1818</v>
      </c>
      <c r="C5724" s="9">
        <v>27</v>
      </c>
      <c r="D5724" s="9" t="s">
        <v>1293</v>
      </c>
      <c r="E5724" s="11">
        <v>6</v>
      </c>
      <c r="F5724" s="9" t="s">
        <v>92</v>
      </c>
      <c r="G5724" s="9" t="s">
        <v>263</v>
      </c>
      <c r="H5724" s="9" t="s">
        <v>305</v>
      </c>
      <c r="I5724" s="9" t="s">
        <v>306</v>
      </c>
      <c r="J5724" s="9" t="s">
        <v>307</v>
      </c>
      <c r="K5724" s="9">
        <v>718</v>
      </c>
      <c r="L5724" s="9">
        <v>940</v>
      </c>
      <c r="M5724" s="9">
        <v>1674</v>
      </c>
    </row>
    <row r="5725" spans="1:13" x14ac:dyDescent="0.35">
      <c r="A5725" s="8">
        <v>5723</v>
      </c>
      <c r="B5725" s="9" t="s">
        <v>1818</v>
      </c>
      <c r="C5725" s="9">
        <v>27</v>
      </c>
      <c r="D5725" s="9" t="s">
        <v>1293</v>
      </c>
      <c r="E5725" s="11">
        <v>6</v>
      </c>
      <c r="F5725" s="9" t="s">
        <v>92</v>
      </c>
      <c r="G5725" s="9" t="s">
        <v>263</v>
      </c>
      <c r="H5725" s="9" t="s">
        <v>308</v>
      </c>
      <c r="I5725" s="9" t="s">
        <v>309</v>
      </c>
      <c r="J5725" s="9" t="s">
        <v>310</v>
      </c>
      <c r="K5725" s="9">
        <v>17322</v>
      </c>
      <c r="L5725" s="9">
        <v>22048</v>
      </c>
      <c r="M5725" s="9">
        <v>26480</v>
      </c>
    </row>
    <row r="5726" spans="1:13" x14ac:dyDescent="0.35">
      <c r="A5726" s="8">
        <v>5724</v>
      </c>
      <c r="B5726" s="9" t="s">
        <v>1818</v>
      </c>
      <c r="C5726" s="9">
        <v>27</v>
      </c>
      <c r="D5726" s="9" t="s">
        <v>1293</v>
      </c>
      <c r="E5726" s="11">
        <v>6</v>
      </c>
      <c r="F5726" s="9" t="s">
        <v>92</v>
      </c>
      <c r="G5726" s="9" t="s">
        <v>263</v>
      </c>
      <c r="H5726" s="9" t="s">
        <v>811</v>
      </c>
      <c r="I5726" s="9" t="s">
        <v>812</v>
      </c>
      <c r="J5726" s="9" t="s">
        <v>813</v>
      </c>
      <c r="K5726" s="9">
        <v>794</v>
      </c>
      <c r="L5726" s="9">
        <v>1001</v>
      </c>
      <c r="M5726" s="9">
        <v>1191</v>
      </c>
    </row>
    <row r="5727" spans="1:13" x14ac:dyDescent="0.35">
      <c r="A5727" s="8">
        <v>5725</v>
      </c>
      <c r="B5727" s="9" t="s">
        <v>1818</v>
      </c>
      <c r="C5727" s="9">
        <v>27</v>
      </c>
      <c r="D5727" s="9" t="s">
        <v>1293</v>
      </c>
      <c r="E5727" s="11">
        <v>6</v>
      </c>
      <c r="F5727" s="9" t="s">
        <v>92</v>
      </c>
      <c r="G5727" s="9" t="s">
        <v>263</v>
      </c>
      <c r="H5727" s="9" t="s">
        <v>311</v>
      </c>
      <c r="I5727" s="9" t="s">
        <v>312</v>
      </c>
      <c r="J5727" s="9" t="s">
        <v>313</v>
      </c>
      <c r="K5727" s="9">
        <v>3880</v>
      </c>
      <c r="L5727" s="9">
        <v>5240</v>
      </c>
      <c r="M5727" s="9">
        <v>9027</v>
      </c>
    </row>
    <row r="5728" spans="1:13" x14ac:dyDescent="0.35">
      <c r="A5728" s="8">
        <v>5726</v>
      </c>
      <c r="B5728" s="9" t="s">
        <v>1818</v>
      </c>
      <c r="C5728" s="9">
        <v>27</v>
      </c>
      <c r="D5728" s="9" t="s">
        <v>1293</v>
      </c>
      <c r="E5728" s="11">
        <v>6</v>
      </c>
      <c r="F5728" s="9" t="s">
        <v>92</v>
      </c>
      <c r="G5728" s="9" t="s">
        <v>263</v>
      </c>
      <c r="H5728" s="9" t="s">
        <v>314</v>
      </c>
      <c r="I5728" s="9" t="s">
        <v>315</v>
      </c>
      <c r="J5728" s="9" t="s">
        <v>316</v>
      </c>
      <c r="K5728" s="9">
        <v>7771</v>
      </c>
      <c r="L5728" s="9">
        <v>8075</v>
      </c>
      <c r="M5728" s="9">
        <v>8783</v>
      </c>
    </row>
    <row r="5729" spans="1:13" x14ac:dyDescent="0.35">
      <c r="A5729" s="8">
        <v>5727</v>
      </c>
      <c r="B5729" s="9" t="s">
        <v>1818</v>
      </c>
      <c r="C5729" s="9">
        <v>27</v>
      </c>
      <c r="D5729" s="9" t="s">
        <v>1293</v>
      </c>
      <c r="E5729" s="11">
        <v>6</v>
      </c>
      <c r="F5729" s="9" t="s">
        <v>92</v>
      </c>
      <c r="G5729" s="9" t="s">
        <v>263</v>
      </c>
      <c r="H5729" s="9" t="s">
        <v>317</v>
      </c>
      <c r="I5729" s="9" t="s">
        <v>318</v>
      </c>
      <c r="J5729" s="9" t="s">
        <v>319</v>
      </c>
      <c r="K5729" s="9">
        <v>5309</v>
      </c>
      <c r="L5729" s="9">
        <v>5703</v>
      </c>
      <c r="M5729" s="9">
        <v>9022</v>
      </c>
    </row>
    <row r="5730" spans="1:13" x14ac:dyDescent="0.35">
      <c r="A5730" s="8">
        <v>5728</v>
      </c>
      <c r="B5730" s="9" t="s">
        <v>1818</v>
      </c>
      <c r="C5730" s="9">
        <v>27</v>
      </c>
      <c r="D5730" s="9" t="s">
        <v>1293</v>
      </c>
      <c r="E5730" s="11">
        <v>6</v>
      </c>
      <c r="F5730" s="9" t="s">
        <v>92</v>
      </c>
      <c r="G5730" s="9" t="s">
        <v>263</v>
      </c>
      <c r="H5730" s="9" t="s">
        <v>320</v>
      </c>
      <c r="I5730" s="9" t="s">
        <v>321</v>
      </c>
      <c r="J5730" s="9" t="s">
        <v>322</v>
      </c>
      <c r="K5730" s="9">
        <v>6000</v>
      </c>
      <c r="L5730" s="9">
        <v>6439</v>
      </c>
      <c r="M5730" s="9">
        <v>9011</v>
      </c>
    </row>
    <row r="5731" spans="1:13" x14ac:dyDescent="0.35">
      <c r="A5731" s="8">
        <v>5729</v>
      </c>
      <c r="B5731" s="9" t="s">
        <v>1818</v>
      </c>
      <c r="C5731" s="9">
        <v>27</v>
      </c>
      <c r="D5731" s="9" t="s">
        <v>1293</v>
      </c>
      <c r="E5731" s="11">
        <v>6</v>
      </c>
      <c r="F5731" s="9" t="s">
        <v>92</v>
      </c>
      <c r="G5731" s="9" t="s">
        <v>263</v>
      </c>
      <c r="H5731" s="9" t="s">
        <v>323</v>
      </c>
      <c r="I5731" s="9" t="s">
        <v>324</v>
      </c>
      <c r="J5731" s="9" t="s">
        <v>325</v>
      </c>
      <c r="K5731" s="9">
        <v>2880</v>
      </c>
      <c r="L5731" s="9">
        <v>3103</v>
      </c>
      <c r="M5731" s="9">
        <v>5000</v>
      </c>
    </row>
    <row r="5732" spans="1:13" x14ac:dyDescent="0.35">
      <c r="A5732" s="8">
        <v>5730</v>
      </c>
      <c r="B5732" s="9" t="s">
        <v>1818</v>
      </c>
      <c r="C5732" s="9">
        <v>27</v>
      </c>
      <c r="D5732" s="9" t="s">
        <v>1293</v>
      </c>
      <c r="E5732" s="11">
        <v>6</v>
      </c>
      <c r="F5732" s="9" t="s">
        <v>92</v>
      </c>
      <c r="G5732" s="9" t="s">
        <v>263</v>
      </c>
      <c r="H5732" s="9" t="s">
        <v>326</v>
      </c>
      <c r="I5732" s="9" t="s">
        <v>327</v>
      </c>
      <c r="J5732" s="9" t="s">
        <v>328</v>
      </c>
      <c r="K5732" s="9">
        <v>3079</v>
      </c>
      <c r="L5732" s="9">
        <v>3086</v>
      </c>
      <c r="M5732" s="9">
        <v>3093</v>
      </c>
    </row>
    <row r="5733" spans="1:13" x14ac:dyDescent="0.35">
      <c r="A5733" s="8">
        <v>5731</v>
      </c>
      <c r="B5733" s="9" t="s">
        <v>1818</v>
      </c>
      <c r="C5733" s="9">
        <v>27</v>
      </c>
      <c r="D5733" s="9" t="s">
        <v>1293</v>
      </c>
      <c r="E5733" s="11">
        <v>6</v>
      </c>
      <c r="F5733" s="9" t="s">
        <v>92</v>
      </c>
      <c r="G5733" s="9" t="s">
        <v>263</v>
      </c>
      <c r="H5733" s="9" t="s">
        <v>329</v>
      </c>
      <c r="I5733" s="9" t="s">
        <v>330</v>
      </c>
      <c r="J5733" s="9" t="s">
        <v>331</v>
      </c>
      <c r="K5733" s="9">
        <v>3167</v>
      </c>
      <c r="L5733" s="9">
        <v>3828</v>
      </c>
      <c r="M5733" s="9">
        <v>4860</v>
      </c>
    </row>
    <row r="5734" spans="1:13" x14ac:dyDescent="0.35">
      <c r="A5734" s="8">
        <v>5732</v>
      </c>
      <c r="B5734" s="9" t="s">
        <v>1818</v>
      </c>
      <c r="C5734" s="9">
        <v>27</v>
      </c>
      <c r="D5734" s="9" t="s">
        <v>1293</v>
      </c>
      <c r="E5734" s="11">
        <v>6</v>
      </c>
      <c r="F5734" s="9" t="s">
        <v>92</v>
      </c>
      <c r="G5734" s="9" t="s">
        <v>263</v>
      </c>
      <c r="H5734" s="9" t="s">
        <v>814</v>
      </c>
      <c r="I5734" s="9" t="s">
        <v>815</v>
      </c>
      <c r="J5734" s="9" t="s">
        <v>816</v>
      </c>
      <c r="K5734" s="9">
        <v>960</v>
      </c>
      <c r="L5734" s="9">
        <v>1589</v>
      </c>
      <c r="M5734" s="9">
        <v>5811</v>
      </c>
    </row>
    <row r="5735" spans="1:13" x14ac:dyDescent="0.35">
      <c r="A5735" s="8">
        <v>5733</v>
      </c>
      <c r="B5735" s="9" t="s">
        <v>1818</v>
      </c>
      <c r="C5735" s="9">
        <v>27</v>
      </c>
      <c r="D5735" s="9" t="s">
        <v>1293</v>
      </c>
      <c r="E5735" s="11">
        <v>6</v>
      </c>
      <c r="F5735" s="9" t="s">
        <v>92</v>
      </c>
      <c r="G5735" s="9" t="s">
        <v>263</v>
      </c>
      <c r="H5735" s="9" t="s">
        <v>332</v>
      </c>
      <c r="I5735" s="9" t="s">
        <v>333</v>
      </c>
      <c r="J5735" s="9" t="s">
        <v>334</v>
      </c>
      <c r="K5735" s="9">
        <v>12000</v>
      </c>
      <c r="L5735" s="9">
        <v>15000</v>
      </c>
      <c r="M5735" s="9">
        <v>18000</v>
      </c>
    </row>
    <row r="5736" spans="1:13" x14ac:dyDescent="0.35">
      <c r="A5736" s="8">
        <v>5734</v>
      </c>
      <c r="B5736" s="9" t="s">
        <v>1818</v>
      </c>
      <c r="C5736" s="9">
        <v>27</v>
      </c>
      <c r="D5736" s="9" t="s">
        <v>1293</v>
      </c>
      <c r="E5736" s="11">
        <v>6</v>
      </c>
      <c r="F5736" s="9" t="s">
        <v>92</v>
      </c>
      <c r="G5736" s="9" t="s">
        <v>263</v>
      </c>
      <c r="H5736" s="9" t="s">
        <v>335</v>
      </c>
      <c r="I5736" s="9" t="s">
        <v>336</v>
      </c>
      <c r="J5736" s="9" t="s">
        <v>337</v>
      </c>
      <c r="K5736" s="9">
        <v>1875</v>
      </c>
      <c r="L5736" s="9">
        <v>2321</v>
      </c>
      <c r="M5736" s="9">
        <v>2906</v>
      </c>
    </row>
    <row r="5737" spans="1:13" x14ac:dyDescent="0.35">
      <c r="A5737" s="8">
        <v>5735</v>
      </c>
      <c r="B5737" s="9" t="s">
        <v>1818</v>
      </c>
      <c r="C5737" s="9">
        <v>27</v>
      </c>
      <c r="D5737" s="9" t="s">
        <v>1293</v>
      </c>
      <c r="E5737" s="11">
        <v>6</v>
      </c>
      <c r="F5737" s="9" t="s">
        <v>92</v>
      </c>
      <c r="G5737" s="9" t="s">
        <v>263</v>
      </c>
      <c r="H5737" s="9" t="s">
        <v>817</v>
      </c>
      <c r="I5737" s="9" t="s">
        <v>818</v>
      </c>
      <c r="J5737" s="9" t="s">
        <v>819</v>
      </c>
      <c r="K5737" s="9">
        <v>1387</v>
      </c>
      <c r="L5737" s="9">
        <v>1637</v>
      </c>
      <c r="M5737" s="9">
        <v>1868</v>
      </c>
    </row>
    <row r="5738" spans="1:13" x14ac:dyDescent="0.35">
      <c r="A5738" s="8">
        <v>5736</v>
      </c>
      <c r="B5738" s="9" t="s">
        <v>1818</v>
      </c>
      <c r="C5738" s="9">
        <v>27</v>
      </c>
      <c r="D5738" s="9" t="s">
        <v>1293</v>
      </c>
      <c r="E5738" s="11">
        <v>6</v>
      </c>
      <c r="F5738" s="9" t="s">
        <v>92</v>
      </c>
      <c r="G5738" s="9" t="s">
        <v>263</v>
      </c>
      <c r="H5738" s="9" t="s">
        <v>820</v>
      </c>
      <c r="I5738" s="9" t="s">
        <v>821</v>
      </c>
      <c r="J5738" s="9" t="s">
        <v>822</v>
      </c>
      <c r="K5738" s="9">
        <v>114754</v>
      </c>
      <c r="L5738" s="9">
        <v>143758</v>
      </c>
      <c r="M5738" s="9">
        <v>162133</v>
      </c>
    </row>
    <row r="5739" spans="1:13" x14ac:dyDescent="0.35">
      <c r="A5739" s="8">
        <v>5737</v>
      </c>
      <c r="B5739" s="9" t="s">
        <v>1818</v>
      </c>
      <c r="C5739" s="9">
        <v>27</v>
      </c>
      <c r="D5739" s="9" t="s">
        <v>1293</v>
      </c>
      <c r="E5739" s="11">
        <v>7</v>
      </c>
      <c r="F5739" s="9" t="s">
        <v>92</v>
      </c>
      <c r="G5739" s="9" t="s">
        <v>338</v>
      </c>
      <c r="H5739" s="9" t="s">
        <v>339</v>
      </c>
      <c r="I5739" s="9" t="s">
        <v>340</v>
      </c>
      <c r="J5739" s="9" t="s">
        <v>341</v>
      </c>
      <c r="K5739" s="9">
        <v>26874</v>
      </c>
      <c r="L5739" s="9">
        <v>33470</v>
      </c>
      <c r="M5739" s="9">
        <v>37720</v>
      </c>
    </row>
    <row r="5740" spans="1:13" x14ac:dyDescent="0.35">
      <c r="A5740" s="8">
        <v>5738</v>
      </c>
      <c r="B5740" s="9" t="s">
        <v>1818</v>
      </c>
      <c r="C5740" s="9">
        <v>27</v>
      </c>
      <c r="D5740" s="9" t="s">
        <v>1293</v>
      </c>
      <c r="E5740" s="11">
        <v>7</v>
      </c>
      <c r="F5740" s="9" t="s">
        <v>92</v>
      </c>
      <c r="G5740" s="9" t="s">
        <v>338</v>
      </c>
      <c r="H5740" s="9" t="s">
        <v>342</v>
      </c>
      <c r="I5740" s="9" t="s">
        <v>343</v>
      </c>
      <c r="J5740" s="9" t="s">
        <v>344</v>
      </c>
      <c r="K5740" s="9">
        <v>1637</v>
      </c>
      <c r="L5740" s="9">
        <v>1637</v>
      </c>
      <c r="M5740" s="9">
        <v>1637</v>
      </c>
    </row>
    <row r="5741" spans="1:13" x14ac:dyDescent="0.35">
      <c r="A5741" s="8">
        <v>5739</v>
      </c>
      <c r="B5741" s="9" t="s">
        <v>1818</v>
      </c>
      <c r="C5741" s="9">
        <v>27</v>
      </c>
      <c r="D5741" s="9" t="s">
        <v>1293</v>
      </c>
      <c r="E5741" s="11">
        <v>7</v>
      </c>
      <c r="F5741" s="9" t="s">
        <v>92</v>
      </c>
      <c r="G5741" s="9" t="s">
        <v>338</v>
      </c>
      <c r="H5741" s="9" t="s">
        <v>1090</v>
      </c>
      <c r="I5741" s="9" t="s">
        <v>343</v>
      </c>
      <c r="J5741" s="9" t="s">
        <v>1091</v>
      </c>
      <c r="K5741" s="9">
        <v>378</v>
      </c>
      <c r="L5741" s="9">
        <v>378</v>
      </c>
      <c r="M5741" s="9">
        <v>378</v>
      </c>
    </row>
    <row r="5742" spans="1:13" x14ac:dyDescent="0.35">
      <c r="A5742" s="8">
        <v>5740</v>
      </c>
      <c r="B5742" s="9" t="s">
        <v>1818</v>
      </c>
      <c r="C5742" s="9">
        <v>27</v>
      </c>
      <c r="D5742" s="9" t="s">
        <v>1293</v>
      </c>
      <c r="E5742" s="11">
        <v>7</v>
      </c>
      <c r="F5742" s="9" t="s">
        <v>92</v>
      </c>
      <c r="G5742" s="9" t="s">
        <v>338</v>
      </c>
      <c r="H5742" s="9" t="s">
        <v>345</v>
      </c>
      <c r="I5742" s="9" t="s">
        <v>346</v>
      </c>
      <c r="J5742" s="9" t="s">
        <v>347</v>
      </c>
      <c r="K5742" s="9">
        <v>4259</v>
      </c>
      <c r="L5742" s="9">
        <v>4420</v>
      </c>
      <c r="M5742" s="9">
        <v>4586</v>
      </c>
    </row>
    <row r="5743" spans="1:13" x14ac:dyDescent="0.35">
      <c r="A5743" s="8">
        <v>5741</v>
      </c>
      <c r="B5743" s="9" t="s">
        <v>1818</v>
      </c>
      <c r="C5743" s="9">
        <v>27</v>
      </c>
      <c r="D5743" s="9" t="s">
        <v>1293</v>
      </c>
      <c r="E5743" s="11">
        <v>7</v>
      </c>
      <c r="F5743" s="9" t="s">
        <v>92</v>
      </c>
      <c r="G5743" s="9" t="s">
        <v>338</v>
      </c>
      <c r="H5743" s="9" t="s">
        <v>348</v>
      </c>
      <c r="I5743" s="9" t="s">
        <v>349</v>
      </c>
      <c r="J5743" s="9" t="s">
        <v>350</v>
      </c>
      <c r="K5743" s="9">
        <v>2108</v>
      </c>
      <c r="L5743" s="9">
        <v>3607</v>
      </c>
      <c r="M5743" s="9">
        <v>4731</v>
      </c>
    </row>
    <row r="5744" spans="1:13" x14ac:dyDescent="0.35">
      <c r="A5744" s="8">
        <v>5742</v>
      </c>
      <c r="B5744" s="9" t="s">
        <v>1818</v>
      </c>
      <c r="C5744" s="9">
        <v>27</v>
      </c>
      <c r="D5744" s="9" t="s">
        <v>1293</v>
      </c>
      <c r="E5744" s="11">
        <v>7</v>
      </c>
      <c r="F5744" s="9" t="s">
        <v>92</v>
      </c>
      <c r="G5744" s="9" t="s">
        <v>338</v>
      </c>
      <c r="H5744" s="9" t="s">
        <v>351</v>
      </c>
      <c r="I5744" s="9" t="s">
        <v>352</v>
      </c>
      <c r="J5744" s="9" t="s">
        <v>353</v>
      </c>
      <c r="K5744" s="9">
        <v>241</v>
      </c>
      <c r="L5744" s="9">
        <v>346</v>
      </c>
      <c r="M5744" s="9">
        <v>553</v>
      </c>
    </row>
    <row r="5745" spans="1:13" x14ac:dyDescent="0.35">
      <c r="A5745" s="8">
        <v>5743</v>
      </c>
      <c r="B5745" s="9" t="s">
        <v>1818</v>
      </c>
      <c r="C5745" s="9">
        <v>27</v>
      </c>
      <c r="D5745" s="9" t="s">
        <v>1293</v>
      </c>
      <c r="E5745" s="11">
        <v>7</v>
      </c>
      <c r="F5745" s="9" t="s">
        <v>92</v>
      </c>
      <c r="G5745" s="9" t="s">
        <v>338</v>
      </c>
      <c r="H5745" s="9" t="s">
        <v>1092</v>
      </c>
      <c r="I5745" s="9" t="s">
        <v>1093</v>
      </c>
      <c r="J5745" s="9" t="s">
        <v>1094</v>
      </c>
      <c r="K5745" s="9">
        <v>1259</v>
      </c>
      <c r="L5745" s="9">
        <v>1259</v>
      </c>
      <c r="M5745" s="9">
        <v>1259</v>
      </c>
    </row>
    <row r="5746" spans="1:13" x14ac:dyDescent="0.35">
      <c r="A5746" s="8">
        <v>5744</v>
      </c>
      <c r="B5746" s="9" t="s">
        <v>1818</v>
      </c>
      <c r="C5746" s="9">
        <v>27</v>
      </c>
      <c r="D5746" s="9" t="s">
        <v>1293</v>
      </c>
      <c r="E5746" s="11">
        <v>7</v>
      </c>
      <c r="F5746" s="9" t="s">
        <v>92</v>
      </c>
      <c r="G5746" s="9" t="s">
        <v>338</v>
      </c>
      <c r="H5746" s="9" t="s">
        <v>354</v>
      </c>
      <c r="I5746" s="9" t="s">
        <v>355</v>
      </c>
      <c r="J5746" s="9" t="s">
        <v>356</v>
      </c>
      <c r="K5746" s="9">
        <v>2827</v>
      </c>
      <c r="L5746" s="9">
        <v>3560</v>
      </c>
      <c r="M5746" s="9">
        <v>4351</v>
      </c>
    </row>
    <row r="5747" spans="1:13" x14ac:dyDescent="0.35">
      <c r="A5747" s="8">
        <v>5745</v>
      </c>
      <c r="B5747" s="9" t="s">
        <v>1818</v>
      </c>
      <c r="C5747" s="9">
        <v>27</v>
      </c>
      <c r="D5747" s="9" t="s">
        <v>1293</v>
      </c>
      <c r="E5747" s="11">
        <v>7</v>
      </c>
      <c r="F5747" s="9" t="s">
        <v>92</v>
      </c>
      <c r="G5747" s="9" t="s">
        <v>338</v>
      </c>
      <c r="H5747" s="9" t="s">
        <v>357</v>
      </c>
      <c r="I5747" s="9" t="s">
        <v>358</v>
      </c>
      <c r="J5747" s="9" t="s">
        <v>359</v>
      </c>
      <c r="K5747" s="9">
        <v>992</v>
      </c>
      <c r="L5747" s="9">
        <v>1900</v>
      </c>
      <c r="M5747" s="9">
        <v>2511</v>
      </c>
    </row>
    <row r="5748" spans="1:13" x14ac:dyDescent="0.35">
      <c r="A5748" s="8">
        <v>5746</v>
      </c>
      <c r="B5748" s="9" t="s">
        <v>1818</v>
      </c>
      <c r="C5748" s="9">
        <v>27</v>
      </c>
      <c r="D5748" s="9" t="s">
        <v>1293</v>
      </c>
      <c r="E5748" s="11">
        <v>7</v>
      </c>
      <c r="F5748" s="9" t="s">
        <v>92</v>
      </c>
      <c r="G5748" s="9" t="s">
        <v>338</v>
      </c>
      <c r="H5748" s="9" t="s">
        <v>360</v>
      </c>
      <c r="I5748" s="9" t="s">
        <v>361</v>
      </c>
      <c r="J5748" s="9" t="s">
        <v>362</v>
      </c>
      <c r="K5748" s="9">
        <v>1329</v>
      </c>
      <c r="L5748" s="9">
        <v>2065</v>
      </c>
      <c r="M5748" s="9">
        <v>2493</v>
      </c>
    </row>
    <row r="5749" spans="1:13" x14ac:dyDescent="0.35">
      <c r="A5749" s="8">
        <v>5747</v>
      </c>
      <c r="B5749" s="9" t="s">
        <v>1818</v>
      </c>
      <c r="C5749" s="9">
        <v>27</v>
      </c>
      <c r="D5749" s="9" t="s">
        <v>1293</v>
      </c>
      <c r="E5749" s="11">
        <v>7</v>
      </c>
      <c r="F5749" s="9" t="s">
        <v>92</v>
      </c>
      <c r="G5749" s="9" t="s">
        <v>338</v>
      </c>
      <c r="H5749" s="9" t="s">
        <v>363</v>
      </c>
      <c r="I5749" s="9" t="s">
        <v>364</v>
      </c>
      <c r="J5749" s="9" t="s">
        <v>365</v>
      </c>
      <c r="K5749" s="9">
        <v>500</v>
      </c>
      <c r="L5749" s="9">
        <v>814</v>
      </c>
      <c r="M5749" s="9">
        <v>1117</v>
      </c>
    </row>
    <row r="5750" spans="1:13" x14ac:dyDescent="0.35">
      <c r="A5750" s="8">
        <v>5748</v>
      </c>
      <c r="B5750" s="9" t="s">
        <v>1818</v>
      </c>
      <c r="C5750" s="9">
        <v>27</v>
      </c>
      <c r="D5750" s="9" t="s">
        <v>1293</v>
      </c>
      <c r="E5750" s="11">
        <v>7</v>
      </c>
      <c r="F5750" s="9" t="s">
        <v>92</v>
      </c>
      <c r="G5750" s="9" t="s">
        <v>338</v>
      </c>
      <c r="H5750" s="9" t="s">
        <v>366</v>
      </c>
      <c r="I5750" s="9" t="s">
        <v>367</v>
      </c>
      <c r="J5750" s="9" t="s">
        <v>368</v>
      </c>
      <c r="K5750" s="9">
        <v>1071</v>
      </c>
      <c r="L5750" s="9">
        <v>1472</v>
      </c>
      <c r="M5750" s="9">
        <v>2449</v>
      </c>
    </row>
    <row r="5751" spans="1:13" x14ac:dyDescent="0.35">
      <c r="A5751" s="8">
        <v>5749</v>
      </c>
      <c r="B5751" s="9" t="s">
        <v>1818</v>
      </c>
      <c r="C5751" s="9">
        <v>27</v>
      </c>
      <c r="D5751" s="9" t="s">
        <v>1293</v>
      </c>
      <c r="E5751" s="11">
        <v>7</v>
      </c>
      <c r="F5751" s="9" t="s">
        <v>92</v>
      </c>
      <c r="G5751" s="9" t="s">
        <v>338</v>
      </c>
      <c r="H5751" s="9" t="s">
        <v>369</v>
      </c>
      <c r="I5751" s="9" t="s">
        <v>370</v>
      </c>
      <c r="J5751" s="9" t="s">
        <v>371</v>
      </c>
      <c r="K5751" s="9">
        <v>6244</v>
      </c>
      <c r="L5751" s="9">
        <v>8188</v>
      </c>
      <c r="M5751" s="9">
        <v>12600</v>
      </c>
    </row>
    <row r="5752" spans="1:13" x14ac:dyDescent="0.35">
      <c r="A5752" s="8">
        <v>5750</v>
      </c>
      <c r="B5752" s="9" t="s">
        <v>1818</v>
      </c>
      <c r="C5752" s="9">
        <v>27</v>
      </c>
      <c r="D5752" s="9" t="s">
        <v>1293</v>
      </c>
      <c r="E5752" s="11">
        <v>7</v>
      </c>
      <c r="F5752" s="9" t="s">
        <v>92</v>
      </c>
      <c r="G5752" s="9" t="s">
        <v>338</v>
      </c>
      <c r="H5752" s="9" t="s">
        <v>372</v>
      </c>
      <c r="I5752" s="9" t="s">
        <v>373</v>
      </c>
      <c r="J5752" s="9" t="s">
        <v>374</v>
      </c>
      <c r="K5752" s="9">
        <v>1035</v>
      </c>
      <c r="L5752" s="9">
        <v>1747</v>
      </c>
      <c r="M5752" s="9">
        <v>3223</v>
      </c>
    </row>
    <row r="5753" spans="1:13" x14ac:dyDescent="0.35">
      <c r="A5753" s="8">
        <v>5751</v>
      </c>
      <c r="B5753" s="9" t="s">
        <v>1818</v>
      </c>
      <c r="C5753" s="9">
        <v>27</v>
      </c>
      <c r="D5753" s="9" t="s">
        <v>1293</v>
      </c>
      <c r="E5753" s="11">
        <v>7</v>
      </c>
      <c r="F5753" s="9" t="s">
        <v>92</v>
      </c>
      <c r="G5753" s="9" t="s">
        <v>338</v>
      </c>
      <c r="H5753" s="9" t="s">
        <v>375</v>
      </c>
      <c r="I5753" s="9" t="s">
        <v>376</v>
      </c>
      <c r="J5753" s="9" t="s">
        <v>377</v>
      </c>
      <c r="K5753" s="9">
        <v>1182</v>
      </c>
      <c r="L5753" s="9">
        <v>1523</v>
      </c>
      <c r="M5753" s="9">
        <v>2591</v>
      </c>
    </row>
    <row r="5754" spans="1:13" x14ac:dyDescent="0.35">
      <c r="A5754" s="8">
        <v>5752</v>
      </c>
      <c r="B5754" s="9" t="s">
        <v>1818</v>
      </c>
      <c r="C5754" s="9">
        <v>27</v>
      </c>
      <c r="D5754" s="9" t="s">
        <v>1293</v>
      </c>
      <c r="E5754" s="11">
        <v>7</v>
      </c>
      <c r="F5754" s="9" t="s">
        <v>92</v>
      </c>
      <c r="G5754" s="9" t="s">
        <v>338</v>
      </c>
      <c r="H5754" s="9" t="s">
        <v>378</v>
      </c>
      <c r="I5754" s="9" t="s">
        <v>379</v>
      </c>
      <c r="J5754" s="9" t="s">
        <v>380</v>
      </c>
      <c r="K5754" s="9">
        <v>546</v>
      </c>
      <c r="L5754" s="9">
        <v>655</v>
      </c>
      <c r="M5754" s="9">
        <v>883</v>
      </c>
    </row>
    <row r="5755" spans="1:13" x14ac:dyDescent="0.35">
      <c r="A5755" s="8">
        <v>5753</v>
      </c>
      <c r="B5755" s="9" t="s">
        <v>1818</v>
      </c>
      <c r="C5755" s="9">
        <v>27</v>
      </c>
      <c r="D5755" s="9" t="s">
        <v>1293</v>
      </c>
      <c r="E5755" s="11">
        <v>7</v>
      </c>
      <c r="F5755" s="9" t="s">
        <v>92</v>
      </c>
      <c r="G5755" s="9" t="s">
        <v>338</v>
      </c>
      <c r="H5755" s="9" t="s">
        <v>381</v>
      </c>
      <c r="I5755" s="9" t="s">
        <v>382</v>
      </c>
      <c r="J5755" s="9" t="s">
        <v>383</v>
      </c>
      <c r="K5755" s="9">
        <v>4387</v>
      </c>
      <c r="L5755" s="9">
        <v>6040</v>
      </c>
      <c r="M5755" s="9">
        <v>8427</v>
      </c>
    </row>
    <row r="5756" spans="1:13" x14ac:dyDescent="0.35">
      <c r="A5756" s="8">
        <v>5754</v>
      </c>
      <c r="B5756" s="9" t="s">
        <v>1818</v>
      </c>
      <c r="C5756" s="9">
        <v>27</v>
      </c>
      <c r="D5756" s="9" t="s">
        <v>1293</v>
      </c>
      <c r="E5756" s="11">
        <v>7</v>
      </c>
      <c r="F5756" s="9" t="s">
        <v>92</v>
      </c>
      <c r="G5756" s="9" t="s">
        <v>338</v>
      </c>
      <c r="H5756" s="9" t="s">
        <v>823</v>
      </c>
      <c r="I5756" s="9" t="s">
        <v>824</v>
      </c>
      <c r="J5756" s="9" t="s">
        <v>825</v>
      </c>
      <c r="K5756" s="9">
        <v>1000</v>
      </c>
      <c r="L5756" s="9">
        <v>1920</v>
      </c>
      <c r="M5756" s="9">
        <v>3800</v>
      </c>
    </row>
    <row r="5757" spans="1:13" x14ac:dyDescent="0.35">
      <c r="A5757" s="8">
        <v>5755</v>
      </c>
      <c r="B5757" s="9" t="s">
        <v>1818</v>
      </c>
      <c r="C5757" s="9">
        <v>27</v>
      </c>
      <c r="D5757" s="9" t="s">
        <v>1293</v>
      </c>
      <c r="E5757" s="11">
        <v>7</v>
      </c>
      <c r="F5757" s="9" t="s">
        <v>92</v>
      </c>
      <c r="G5757" s="9" t="s">
        <v>338</v>
      </c>
      <c r="H5757" s="9" t="s">
        <v>384</v>
      </c>
      <c r="I5757" s="9" t="s">
        <v>385</v>
      </c>
      <c r="J5757" s="9" t="s">
        <v>386</v>
      </c>
      <c r="K5757" s="9">
        <v>1770</v>
      </c>
      <c r="L5757" s="9">
        <v>2229</v>
      </c>
      <c r="M5757" s="9">
        <v>3015</v>
      </c>
    </row>
    <row r="5758" spans="1:13" x14ac:dyDescent="0.35">
      <c r="A5758" s="8">
        <v>5756</v>
      </c>
      <c r="B5758" s="9" t="s">
        <v>1818</v>
      </c>
      <c r="C5758" s="9">
        <v>27</v>
      </c>
      <c r="D5758" s="9" t="s">
        <v>1293</v>
      </c>
      <c r="E5758" s="11">
        <v>7</v>
      </c>
      <c r="F5758" s="9" t="s">
        <v>92</v>
      </c>
      <c r="G5758" s="9" t="s">
        <v>338</v>
      </c>
      <c r="H5758" s="9" t="s">
        <v>387</v>
      </c>
      <c r="I5758" s="9" t="s">
        <v>388</v>
      </c>
      <c r="J5758" s="9" t="s">
        <v>389</v>
      </c>
      <c r="K5758" s="9">
        <v>166</v>
      </c>
      <c r="L5758" s="9">
        <v>259</v>
      </c>
      <c r="M5758" s="9">
        <v>839</v>
      </c>
    </row>
    <row r="5759" spans="1:13" x14ac:dyDescent="0.35">
      <c r="A5759" s="8">
        <v>5757</v>
      </c>
      <c r="B5759" s="9" t="s">
        <v>1818</v>
      </c>
      <c r="C5759" s="9">
        <v>27</v>
      </c>
      <c r="D5759" s="9" t="s">
        <v>1293</v>
      </c>
      <c r="E5759" s="11">
        <v>7</v>
      </c>
      <c r="F5759" s="9" t="s">
        <v>92</v>
      </c>
      <c r="G5759" s="9" t="s">
        <v>338</v>
      </c>
      <c r="H5759" s="9" t="s">
        <v>390</v>
      </c>
      <c r="I5759" s="9" t="s">
        <v>391</v>
      </c>
      <c r="J5759" s="9" t="s">
        <v>392</v>
      </c>
      <c r="K5759" s="9">
        <v>2199</v>
      </c>
      <c r="L5759" s="9">
        <v>3756</v>
      </c>
      <c r="M5759" s="9">
        <v>5009</v>
      </c>
    </row>
    <row r="5760" spans="1:13" x14ac:dyDescent="0.35">
      <c r="A5760" s="8">
        <v>5758</v>
      </c>
      <c r="B5760" s="9" t="s">
        <v>1818</v>
      </c>
      <c r="C5760" s="9">
        <v>27</v>
      </c>
      <c r="D5760" s="9" t="s">
        <v>1293</v>
      </c>
      <c r="E5760" s="11">
        <v>7</v>
      </c>
      <c r="F5760" s="9" t="s">
        <v>92</v>
      </c>
      <c r="G5760" s="9" t="s">
        <v>338</v>
      </c>
      <c r="H5760" s="9" t="s">
        <v>393</v>
      </c>
      <c r="I5760" s="9" t="s">
        <v>394</v>
      </c>
      <c r="J5760" s="9" t="s">
        <v>395</v>
      </c>
      <c r="K5760" s="9">
        <v>3707</v>
      </c>
      <c r="L5760" s="9">
        <v>4642</v>
      </c>
      <c r="M5760" s="9">
        <v>5143</v>
      </c>
    </row>
    <row r="5761" spans="1:13" x14ac:dyDescent="0.35">
      <c r="A5761" s="8">
        <v>5759</v>
      </c>
      <c r="B5761" s="9" t="s">
        <v>1818</v>
      </c>
      <c r="C5761" s="9">
        <v>27</v>
      </c>
      <c r="D5761" s="9" t="s">
        <v>1293</v>
      </c>
      <c r="E5761" s="11">
        <v>7</v>
      </c>
      <c r="F5761" s="9" t="s">
        <v>92</v>
      </c>
      <c r="G5761" s="9" t="s">
        <v>338</v>
      </c>
      <c r="H5761" s="9" t="s">
        <v>396</v>
      </c>
      <c r="I5761" s="9" t="s">
        <v>397</v>
      </c>
      <c r="J5761" s="9" t="s">
        <v>398</v>
      </c>
      <c r="K5761" s="9">
        <v>1122</v>
      </c>
      <c r="L5761" s="9">
        <v>1892</v>
      </c>
      <c r="M5761" s="9">
        <v>2132</v>
      </c>
    </row>
    <row r="5762" spans="1:13" x14ac:dyDescent="0.35">
      <c r="A5762" s="8">
        <v>5760</v>
      </c>
      <c r="B5762" s="9" t="s">
        <v>1818</v>
      </c>
      <c r="C5762" s="9">
        <v>27</v>
      </c>
      <c r="D5762" s="9" t="s">
        <v>1293</v>
      </c>
      <c r="E5762" s="11">
        <v>7</v>
      </c>
      <c r="F5762" s="9" t="s">
        <v>92</v>
      </c>
      <c r="G5762" s="9" t="s">
        <v>338</v>
      </c>
      <c r="H5762" s="9" t="s">
        <v>829</v>
      </c>
      <c r="I5762" s="9" t="s">
        <v>830</v>
      </c>
      <c r="J5762" s="9" t="s">
        <v>831</v>
      </c>
      <c r="K5762" s="9">
        <v>32483</v>
      </c>
      <c r="L5762" s="9">
        <v>38696</v>
      </c>
      <c r="M5762" s="9">
        <v>48894</v>
      </c>
    </row>
    <row r="5763" spans="1:13" x14ac:dyDescent="0.35">
      <c r="A5763" s="8">
        <v>5761</v>
      </c>
      <c r="B5763" s="9" t="s">
        <v>1818</v>
      </c>
      <c r="C5763" s="9">
        <v>27</v>
      </c>
      <c r="D5763" s="9" t="s">
        <v>1293</v>
      </c>
      <c r="E5763" s="11">
        <v>8</v>
      </c>
      <c r="F5763" s="9" t="s">
        <v>92</v>
      </c>
      <c r="G5763" s="9" t="s">
        <v>402</v>
      </c>
      <c r="H5763" s="9" t="s">
        <v>403</v>
      </c>
      <c r="I5763" s="9" t="s">
        <v>404</v>
      </c>
      <c r="J5763" s="9" t="s">
        <v>405</v>
      </c>
      <c r="K5763" s="9">
        <v>67921</v>
      </c>
      <c r="L5763" s="9">
        <v>74016</v>
      </c>
      <c r="M5763" s="9">
        <v>79642</v>
      </c>
    </row>
    <row r="5764" spans="1:13" x14ac:dyDescent="0.35">
      <c r="A5764" s="8">
        <v>5762</v>
      </c>
      <c r="B5764" s="9" t="s">
        <v>1818</v>
      </c>
      <c r="C5764" s="9">
        <v>27</v>
      </c>
      <c r="D5764" s="9" t="s">
        <v>1293</v>
      </c>
      <c r="E5764" s="11">
        <v>8</v>
      </c>
      <c r="F5764" s="9" t="s">
        <v>92</v>
      </c>
      <c r="G5764" s="9" t="s">
        <v>402</v>
      </c>
      <c r="H5764" s="9" t="s">
        <v>687</v>
      </c>
      <c r="I5764" s="9" t="s">
        <v>688</v>
      </c>
      <c r="J5764" s="9" t="s">
        <v>689</v>
      </c>
      <c r="K5764" s="9">
        <v>304874</v>
      </c>
      <c r="L5764" s="9">
        <v>309954</v>
      </c>
      <c r="M5764" s="9">
        <v>314643</v>
      </c>
    </row>
    <row r="5765" spans="1:13" x14ac:dyDescent="0.35">
      <c r="A5765" s="8">
        <v>5763</v>
      </c>
      <c r="B5765" s="9" t="s">
        <v>1818</v>
      </c>
      <c r="C5765" s="9">
        <v>27</v>
      </c>
      <c r="D5765" s="9" t="s">
        <v>1293</v>
      </c>
      <c r="E5765" s="11">
        <v>8</v>
      </c>
      <c r="F5765" s="9" t="s">
        <v>92</v>
      </c>
      <c r="G5765" s="9" t="s">
        <v>402</v>
      </c>
      <c r="H5765" s="9" t="s">
        <v>690</v>
      </c>
      <c r="I5765" s="9" t="s">
        <v>691</v>
      </c>
      <c r="J5765" s="9" t="s">
        <v>692</v>
      </c>
      <c r="K5765" s="9">
        <v>127206</v>
      </c>
      <c r="L5765" s="9">
        <v>148093</v>
      </c>
      <c r="M5765" s="9">
        <v>167373</v>
      </c>
    </row>
    <row r="5766" spans="1:13" x14ac:dyDescent="0.35">
      <c r="A5766" s="8">
        <v>5764</v>
      </c>
      <c r="B5766" s="9" t="s">
        <v>1818</v>
      </c>
      <c r="C5766" s="9">
        <v>27</v>
      </c>
      <c r="D5766" s="9" t="s">
        <v>1293</v>
      </c>
      <c r="E5766" s="11">
        <v>8</v>
      </c>
      <c r="F5766" s="9" t="s">
        <v>92</v>
      </c>
      <c r="G5766" s="9" t="s">
        <v>402</v>
      </c>
      <c r="H5766" s="9" t="s">
        <v>406</v>
      </c>
      <c r="I5766" s="9" t="s">
        <v>407</v>
      </c>
      <c r="J5766" s="9" t="s">
        <v>408</v>
      </c>
      <c r="K5766" s="9">
        <v>2095</v>
      </c>
      <c r="L5766" s="9">
        <v>6703</v>
      </c>
      <c r="M5766" s="9">
        <v>17439</v>
      </c>
    </row>
    <row r="5767" spans="1:13" x14ac:dyDescent="0.35">
      <c r="A5767" s="8">
        <v>5765</v>
      </c>
      <c r="B5767" s="9" t="s">
        <v>1818</v>
      </c>
      <c r="C5767" s="9">
        <v>27</v>
      </c>
      <c r="D5767" s="9" t="s">
        <v>1293</v>
      </c>
      <c r="E5767" s="11">
        <v>8</v>
      </c>
      <c r="F5767" s="9" t="s">
        <v>92</v>
      </c>
      <c r="G5767" s="9" t="s">
        <v>402</v>
      </c>
      <c r="H5767" s="9" t="s">
        <v>409</v>
      </c>
      <c r="I5767" s="9" t="s">
        <v>410</v>
      </c>
      <c r="J5767" s="9" t="s">
        <v>411</v>
      </c>
      <c r="K5767" s="9">
        <v>852</v>
      </c>
      <c r="L5767" s="9">
        <v>852</v>
      </c>
      <c r="M5767" s="9">
        <v>852</v>
      </c>
    </row>
    <row r="5768" spans="1:13" x14ac:dyDescent="0.35">
      <c r="A5768" s="8">
        <v>5766</v>
      </c>
      <c r="B5768" s="9" t="s">
        <v>1818</v>
      </c>
      <c r="C5768" s="9">
        <v>27</v>
      </c>
      <c r="D5768" s="9" t="s">
        <v>1293</v>
      </c>
      <c r="E5768" s="11">
        <v>8</v>
      </c>
      <c r="F5768" s="9" t="s">
        <v>92</v>
      </c>
      <c r="G5768" s="9" t="s">
        <v>402</v>
      </c>
      <c r="H5768" s="9" t="s">
        <v>953</v>
      </c>
      <c r="I5768" s="9" t="s">
        <v>954</v>
      </c>
      <c r="J5768" s="9" t="s">
        <v>955</v>
      </c>
      <c r="K5768" s="9">
        <v>121704</v>
      </c>
      <c r="L5768" s="9">
        <v>131498</v>
      </c>
      <c r="M5768" s="9">
        <v>140539</v>
      </c>
    </row>
    <row r="5769" spans="1:13" x14ac:dyDescent="0.35">
      <c r="A5769" s="8">
        <v>5767</v>
      </c>
      <c r="B5769" s="9" t="s">
        <v>1818</v>
      </c>
      <c r="C5769" s="9">
        <v>27</v>
      </c>
      <c r="D5769" s="9" t="s">
        <v>1293</v>
      </c>
      <c r="E5769" s="11">
        <v>9</v>
      </c>
      <c r="F5769" s="9" t="s">
        <v>412</v>
      </c>
      <c r="G5769" s="9" t="s">
        <v>413</v>
      </c>
      <c r="H5769" s="9" t="s">
        <v>414</v>
      </c>
      <c r="I5769" s="9" t="s">
        <v>415</v>
      </c>
      <c r="J5769" s="9" t="s">
        <v>416</v>
      </c>
      <c r="K5769" s="9">
        <v>120000</v>
      </c>
      <c r="L5769" s="9">
        <v>126000</v>
      </c>
      <c r="M5769" s="9">
        <v>132209</v>
      </c>
    </row>
    <row r="5770" spans="1:13" x14ac:dyDescent="0.35">
      <c r="A5770" s="8">
        <v>5768</v>
      </c>
      <c r="B5770" s="9" t="s">
        <v>1818</v>
      </c>
      <c r="C5770" s="9">
        <v>27</v>
      </c>
      <c r="D5770" s="9" t="s">
        <v>1293</v>
      </c>
      <c r="E5770" s="11">
        <v>10</v>
      </c>
      <c r="F5770" s="9" t="s">
        <v>417</v>
      </c>
      <c r="G5770" s="9" t="s">
        <v>418</v>
      </c>
      <c r="H5770" s="9" t="s">
        <v>419</v>
      </c>
      <c r="I5770" s="9" t="s">
        <v>420</v>
      </c>
      <c r="J5770" s="9" t="s">
        <v>421</v>
      </c>
      <c r="K5770" s="9">
        <v>673</v>
      </c>
      <c r="L5770" s="9">
        <v>848</v>
      </c>
      <c r="M5770" s="9">
        <v>927</v>
      </c>
    </row>
    <row r="5771" spans="1:13" x14ac:dyDescent="0.35">
      <c r="A5771" s="8">
        <v>5769</v>
      </c>
      <c r="B5771" s="9" t="s">
        <v>1818</v>
      </c>
      <c r="C5771" s="9">
        <v>27</v>
      </c>
      <c r="D5771" s="9" t="s">
        <v>1293</v>
      </c>
      <c r="E5771" s="11">
        <v>10</v>
      </c>
      <c r="F5771" s="9" t="s">
        <v>417</v>
      </c>
      <c r="G5771" s="9" t="s">
        <v>418</v>
      </c>
      <c r="H5771" s="9" t="s">
        <v>422</v>
      </c>
      <c r="I5771" s="9" t="s">
        <v>423</v>
      </c>
      <c r="J5771" s="9" t="s">
        <v>424</v>
      </c>
      <c r="K5771" s="9">
        <v>1482</v>
      </c>
      <c r="L5771" s="9">
        <v>1690</v>
      </c>
      <c r="M5771" s="9">
        <v>2164</v>
      </c>
    </row>
    <row r="5772" spans="1:13" x14ac:dyDescent="0.35">
      <c r="A5772" s="8">
        <v>5770</v>
      </c>
      <c r="B5772" s="9" t="s">
        <v>1818</v>
      </c>
      <c r="C5772" s="9">
        <v>27</v>
      </c>
      <c r="D5772" s="9" t="s">
        <v>1293</v>
      </c>
      <c r="E5772" s="11">
        <v>10</v>
      </c>
      <c r="F5772" s="9" t="s">
        <v>417</v>
      </c>
      <c r="G5772" s="9" t="s">
        <v>418</v>
      </c>
      <c r="H5772" s="9" t="s">
        <v>838</v>
      </c>
      <c r="I5772" s="9" t="s">
        <v>839</v>
      </c>
      <c r="J5772" s="9" t="s">
        <v>840</v>
      </c>
      <c r="K5772" s="9">
        <v>1375</v>
      </c>
      <c r="L5772" s="9">
        <v>1375</v>
      </c>
      <c r="M5772" s="9">
        <v>1375</v>
      </c>
    </row>
    <row r="5773" spans="1:13" x14ac:dyDescent="0.35">
      <c r="A5773" s="8">
        <v>5771</v>
      </c>
      <c r="B5773" s="9" t="s">
        <v>1818</v>
      </c>
      <c r="C5773" s="9">
        <v>27</v>
      </c>
      <c r="D5773" s="9" t="s">
        <v>1293</v>
      </c>
      <c r="E5773" s="11">
        <v>10</v>
      </c>
      <c r="F5773" s="9" t="s">
        <v>417</v>
      </c>
      <c r="G5773" s="9" t="s">
        <v>418</v>
      </c>
      <c r="H5773" s="9" t="s">
        <v>425</v>
      </c>
      <c r="I5773" s="9" t="s">
        <v>426</v>
      </c>
      <c r="J5773" s="9" t="s">
        <v>427</v>
      </c>
      <c r="K5773" s="9">
        <v>483</v>
      </c>
      <c r="L5773" s="9">
        <v>672</v>
      </c>
      <c r="M5773" s="9">
        <v>1026</v>
      </c>
    </row>
    <row r="5774" spans="1:13" x14ac:dyDescent="0.35">
      <c r="A5774" s="8">
        <v>5772</v>
      </c>
      <c r="B5774" s="9" t="s">
        <v>1818</v>
      </c>
      <c r="C5774" s="9">
        <v>27</v>
      </c>
      <c r="D5774" s="9" t="s">
        <v>1293</v>
      </c>
      <c r="E5774" s="11">
        <v>11</v>
      </c>
      <c r="F5774" s="9" t="s">
        <v>428</v>
      </c>
      <c r="G5774" s="9" t="s">
        <v>429</v>
      </c>
      <c r="H5774" s="9" t="s">
        <v>430</v>
      </c>
      <c r="I5774" s="9" t="s">
        <v>431</v>
      </c>
      <c r="J5774" s="9" t="s">
        <v>432</v>
      </c>
      <c r="K5774" s="9">
        <v>3532</v>
      </c>
      <c r="L5774" s="9">
        <v>4021</v>
      </c>
      <c r="M5774" s="9">
        <v>17620</v>
      </c>
    </row>
    <row r="5775" spans="1:13" x14ac:dyDescent="0.35">
      <c r="A5775" s="8">
        <v>5773</v>
      </c>
      <c r="B5775" s="9" t="s">
        <v>1818</v>
      </c>
      <c r="C5775" s="9">
        <v>27</v>
      </c>
      <c r="D5775" s="9" t="s">
        <v>1293</v>
      </c>
      <c r="E5775" s="11">
        <v>11</v>
      </c>
      <c r="F5775" s="9" t="s">
        <v>428</v>
      </c>
      <c r="G5775" s="9" t="s">
        <v>429</v>
      </c>
      <c r="H5775" s="9" t="s">
        <v>693</v>
      </c>
      <c r="I5775" s="9" t="s">
        <v>694</v>
      </c>
      <c r="J5775" s="9" t="s">
        <v>695</v>
      </c>
      <c r="K5775" s="9">
        <v>35432</v>
      </c>
      <c r="L5775" s="9">
        <v>35432</v>
      </c>
      <c r="M5775" s="9">
        <v>35432</v>
      </c>
    </row>
    <row r="5776" spans="1:13" x14ac:dyDescent="0.35">
      <c r="A5776" s="8">
        <v>5774</v>
      </c>
      <c r="B5776" s="9" t="s">
        <v>1818</v>
      </c>
      <c r="C5776" s="9">
        <v>27</v>
      </c>
      <c r="D5776" s="9" t="s">
        <v>1293</v>
      </c>
      <c r="E5776" s="11">
        <v>11</v>
      </c>
      <c r="F5776" s="9" t="s">
        <v>428</v>
      </c>
      <c r="G5776" s="9" t="s">
        <v>429</v>
      </c>
      <c r="H5776" s="9" t="s">
        <v>433</v>
      </c>
      <c r="I5776" s="9" t="s">
        <v>434</v>
      </c>
      <c r="J5776" s="9" t="s">
        <v>435</v>
      </c>
      <c r="K5776" s="9">
        <v>2120</v>
      </c>
      <c r="L5776" s="9">
        <v>2290</v>
      </c>
      <c r="M5776" s="9">
        <v>2599</v>
      </c>
    </row>
    <row r="5777" spans="1:13" x14ac:dyDescent="0.35">
      <c r="A5777" s="8">
        <v>5775</v>
      </c>
      <c r="B5777" s="9" t="s">
        <v>1818</v>
      </c>
      <c r="C5777" s="9">
        <v>27</v>
      </c>
      <c r="D5777" s="9" t="s">
        <v>1293</v>
      </c>
      <c r="E5777" s="11">
        <v>11</v>
      </c>
      <c r="F5777" s="9" t="s">
        <v>428</v>
      </c>
      <c r="G5777" s="9" t="s">
        <v>429</v>
      </c>
      <c r="H5777" s="9" t="s">
        <v>841</v>
      </c>
      <c r="I5777" s="9" t="s">
        <v>842</v>
      </c>
      <c r="J5777" s="9" t="s">
        <v>843</v>
      </c>
      <c r="K5777" s="9">
        <v>3250</v>
      </c>
      <c r="L5777" s="9">
        <v>3510</v>
      </c>
      <c r="M5777" s="9">
        <v>3750</v>
      </c>
    </row>
    <row r="5778" spans="1:13" x14ac:dyDescent="0.35">
      <c r="A5778" s="8">
        <v>5776</v>
      </c>
      <c r="B5778" s="9" t="s">
        <v>1818</v>
      </c>
      <c r="C5778" s="9">
        <v>27</v>
      </c>
      <c r="D5778" s="9" t="s">
        <v>1293</v>
      </c>
      <c r="E5778" s="11">
        <v>11</v>
      </c>
      <c r="F5778" s="9" t="s">
        <v>428</v>
      </c>
      <c r="G5778" s="9" t="s">
        <v>429</v>
      </c>
      <c r="H5778" s="9" t="s">
        <v>1309</v>
      </c>
      <c r="I5778" s="9" t="s">
        <v>1310</v>
      </c>
      <c r="J5778" s="9" t="s">
        <v>1311</v>
      </c>
      <c r="K5778" s="9">
        <v>4275</v>
      </c>
      <c r="L5778" s="9">
        <v>4275</v>
      </c>
      <c r="M5778" s="9">
        <v>4275</v>
      </c>
    </row>
    <row r="5779" spans="1:13" x14ac:dyDescent="0.35">
      <c r="A5779" s="8">
        <v>5777</v>
      </c>
      <c r="B5779" s="9" t="s">
        <v>1818</v>
      </c>
      <c r="C5779" s="9">
        <v>27</v>
      </c>
      <c r="D5779" s="9" t="s">
        <v>1293</v>
      </c>
      <c r="E5779" s="11">
        <v>11</v>
      </c>
      <c r="F5779" s="9" t="s">
        <v>428</v>
      </c>
      <c r="G5779" s="9" t="s">
        <v>429</v>
      </c>
      <c r="H5779" s="9" t="s">
        <v>844</v>
      </c>
      <c r="I5779" s="9" t="s">
        <v>845</v>
      </c>
      <c r="J5779" s="9" t="s">
        <v>846</v>
      </c>
      <c r="K5779" s="9">
        <v>397</v>
      </c>
      <c r="L5779" s="9">
        <v>570</v>
      </c>
      <c r="M5779" s="9">
        <v>2360</v>
      </c>
    </row>
    <row r="5780" spans="1:13" x14ac:dyDescent="0.35">
      <c r="A5780" s="8">
        <v>5778</v>
      </c>
      <c r="B5780" s="9" t="s">
        <v>1818</v>
      </c>
      <c r="C5780" s="9">
        <v>27</v>
      </c>
      <c r="D5780" s="9" t="s">
        <v>1293</v>
      </c>
      <c r="E5780" s="11">
        <v>11</v>
      </c>
      <c r="F5780" s="9" t="s">
        <v>428</v>
      </c>
      <c r="G5780" s="9" t="s">
        <v>429</v>
      </c>
      <c r="H5780" s="9" t="s">
        <v>847</v>
      </c>
      <c r="I5780" s="9" t="s">
        <v>848</v>
      </c>
      <c r="J5780" s="9" t="s">
        <v>849</v>
      </c>
      <c r="K5780" s="9">
        <v>184</v>
      </c>
      <c r="L5780" s="9">
        <v>184</v>
      </c>
      <c r="M5780" s="9">
        <v>184</v>
      </c>
    </row>
    <row r="5781" spans="1:13" x14ac:dyDescent="0.35">
      <c r="A5781" s="8">
        <v>5779</v>
      </c>
      <c r="B5781" s="9" t="s">
        <v>1818</v>
      </c>
      <c r="C5781" s="9">
        <v>27</v>
      </c>
      <c r="D5781" s="9" t="s">
        <v>1293</v>
      </c>
      <c r="E5781" s="11">
        <v>12</v>
      </c>
      <c r="F5781" s="9" t="s">
        <v>428</v>
      </c>
      <c r="G5781" s="9" t="s">
        <v>436</v>
      </c>
      <c r="H5781" s="9" t="s">
        <v>437</v>
      </c>
      <c r="I5781" s="9" t="s">
        <v>438</v>
      </c>
      <c r="J5781" s="9" t="s">
        <v>439</v>
      </c>
      <c r="K5781" s="9">
        <v>6363</v>
      </c>
      <c r="L5781" s="9">
        <v>8577</v>
      </c>
      <c r="M5781" s="9">
        <v>12802</v>
      </c>
    </row>
    <row r="5782" spans="1:13" x14ac:dyDescent="0.35">
      <c r="A5782" s="8">
        <v>5780</v>
      </c>
      <c r="B5782" s="9" t="s">
        <v>1818</v>
      </c>
      <c r="C5782" s="9">
        <v>27</v>
      </c>
      <c r="D5782" s="9" t="s">
        <v>1293</v>
      </c>
      <c r="E5782" s="11">
        <v>12</v>
      </c>
      <c r="F5782" s="9" t="s">
        <v>428</v>
      </c>
      <c r="G5782" s="9" t="s">
        <v>436</v>
      </c>
      <c r="H5782" s="9" t="s">
        <v>965</v>
      </c>
      <c r="I5782" s="9" t="s">
        <v>966</v>
      </c>
      <c r="J5782" s="9" t="s">
        <v>967</v>
      </c>
      <c r="K5782" s="9">
        <v>5765</v>
      </c>
      <c r="L5782" s="9">
        <v>7269</v>
      </c>
      <c r="M5782" s="9">
        <v>8657</v>
      </c>
    </row>
    <row r="5783" spans="1:13" x14ac:dyDescent="0.35">
      <c r="A5783" s="8">
        <v>5781</v>
      </c>
      <c r="B5783" s="9" t="s">
        <v>1818</v>
      </c>
      <c r="C5783" s="9">
        <v>27</v>
      </c>
      <c r="D5783" s="9" t="s">
        <v>1293</v>
      </c>
      <c r="E5783" s="11">
        <v>13</v>
      </c>
      <c r="F5783" s="9" t="s">
        <v>428</v>
      </c>
      <c r="G5783" s="9" t="s">
        <v>968</v>
      </c>
      <c r="H5783" s="9" t="s">
        <v>969</v>
      </c>
      <c r="I5783" s="9" t="s">
        <v>970</v>
      </c>
      <c r="J5783" s="9" t="s">
        <v>971</v>
      </c>
      <c r="K5783" s="9">
        <v>66991</v>
      </c>
      <c r="L5783" s="9">
        <v>87799</v>
      </c>
      <c r="M5783" s="9">
        <v>107007</v>
      </c>
    </row>
    <row r="5784" spans="1:13" x14ac:dyDescent="0.35">
      <c r="A5784" s="8">
        <v>5782</v>
      </c>
      <c r="B5784" s="9" t="s">
        <v>1818</v>
      </c>
      <c r="C5784" s="9">
        <v>27</v>
      </c>
      <c r="D5784" s="9" t="s">
        <v>1293</v>
      </c>
      <c r="E5784" s="11">
        <v>13</v>
      </c>
      <c r="F5784" s="9" t="s">
        <v>428</v>
      </c>
      <c r="G5784" s="9" t="s">
        <v>968</v>
      </c>
      <c r="H5784" s="9" t="s">
        <v>1110</v>
      </c>
      <c r="I5784" s="9" t="s">
        <v>1111</v>
      </c>
      <c r="J5784" s="9" t="s">
        <v>1112</v>
      </c>
      <c r="K5784" s="9">
        <v>66302</v>
      </c>
      <c r="L5784" s="9">
        <v>82517</v>
      </c>
      <c r="M5784" s="9">
        <v>97486</v>
      </c>
    </row>
    <row r="5785" spans="1:13" x14ac:dyDescent="0.35">
      <c r="A5785" s="8">
        <v>5783</v>
      </c>
      <c r="B5785" s="9" t="s">
        <v>1818</v>
      </c>
      <c r="C5785" s="9">
        <v>27</v>
      </c>
      <c r="D5785" s="9" t="s">
        <v>1293</v>
      </c>
      <c r="E5785" s="11">
        <v>14</v>
      </c>
      <c r="F5785" s="9" t="s">
        <v>428</v>
      </c>
      <c r="G5785" s="9" t="s">
        <v>440</v>
      </c>
      <c r="H5785" s="9" t="s">
        <v>850</v>
      </c>
      <c r="I5785" s="9" t="s">
        <v>851</v>
      </c>
      <c r="J5785" s="9" t="s">
        <v>852</v>
      </c>
      <c r="K5785" s="9">
        <v>12422</v>
      </c>
      <c r="L5785" s="9">
        <v>15417</v>
      </c>
      <c r="M5785" s="9">
        <v>18183</v>
      </c>
    </row>
    <row r="5786" spans="1:13" x14ac:dyDescent="0.35">
      <c r="A5786" s="8">
        <v>5784</v>
      </c>
      <c r="B5786" s="9" t="s">
        <v>1818</v>
      </c>
      <c r="C5786" s="9">
        <v>27</v>
      </c>
      <c r="D5786" s="9" t="s">
        <v>1293</v>
      </c>
      <c r="E5786" s="11">
        <v>14</v>
      </c>
      <c r="F5786" s="9" t="s">
        <v>428</v>
      </c>
      <c r="G5786" s="9" t="s">
        <v>440</v>
      </c>
      <c r="H5786" s="9" t="s">
        <v>853</v>
      </c>
      <c r="I5786" s="9" t="s">
        <v>854</v>
      </c>
      <c r="J5786" s="9" t="s">
        <v>855</v>
      </c>
      <c r="K5786" s="9">
        <v>318</v>
      </c>
      <c r="L5786" s="9">
        <v>365</v>
      </c>
      <c r="M5786" s="9">
        <v>409</v>
      </c>
    </row>
    <row r="5787" spans="1:13" x14ac:dyDescent="0.35">
      <c r="A5787" s="8">
        <v>5785</v>
      </c>
      <c r="B5787" s="9" t="s">
        <v>1818</v>
      </c>
      <c r="C5787" s="9">
        <v>27</v>
      </c>
      <c r="D5787" s="9" t="s">
        <v>1293</v>
      </c>
      <c r="E5787" s="11">
        <v>14</v>
      </c>
      <c r="F5787" s="9" t="s">
        <v>428</v>
      </c>
      <c r="G5787" s="9" t="s">
        <v>440</v>
      </c>
      <c r="H5787" s="9" t="s">
        <v>972</v>
      </c>
      <c r="I5787" s="9" t="s">
        <v>973</v>
      </c>
      <c r="J5787" s="9" t="s">
        <v>974</v>
      </c>
      <c r="K5787" s="9">
        <v>4607</v>
      </c>
      <c r="L5787" s="9">
        <v>4607</v>
      </c>
      <c r="M5787" s="9">
        <v>4607</v>
      </c>
    </row>
    <row r="5788" spans="1:13" x14ac:dyDescent="0.35">
      <c r="A5788" s="8">
        <v>5786</v>
      </c>
      <c r="B5788" s="9" t="s">
        <v>1818</v>
      </c>
      <c r="C5788" s="9">
        <v>27</v>
      </c>
      <c r="D5788" s="9" t="s">
        <v>1293</v>
      </c>
      <c r="E5788" s="11">
        <v>14</v>
      </c>
      <c r="F5788" s="9" t="s">
        <v>428</v>
      </c>
      <c r="G5788" s="9" t="s">
        <v>440</v>
      </c>
      <c r="H5788" s="9" t="s">
        <v>856</v>
      </c>
      <c r="I5788" s="9" t="s">
        <v>857</v>
      </c>
      <c r="J5788" s="9" t="s">
        <v>858</v>
      </c>
      <c r="K5788" s="9">
        <v>1250</v>
      </c>
      <c r="L5788" s="9">
        <v>2021</v>
      </c>
      <c r="M5788" s="9">
        <v>2906</v>
      </c>
    </row>
    <row r="5789" spans="1:13" x14ac:dyDescent="0.35">
      <c r="A5789" s="8">
        <v>5787</v>
      </c>
      <c r="B5789" s="9" t="s">
        <v>1818</v>
      </c>
      <c r="C5789" s="9">
        <v>27</v>
      </c>
      <c r="D5789" s="9" t="s">
        <v>1293</v>
      </c>
      <c r="E5789" s="11">
        <v>14</v>
      </c>
      <c r="F5789" s="9" t="s">
        <v>428</v>
      </c>
      <c r="G5789" s="9" t="s">
        <v>440</v>
      </c>
      <c r="H5789" s="9" t="s">
        <v>441</v>
      </c>
      <c r="I5789" s="9" t="s">
        <v>442</v>
      </c>
      <c r="J5789" s="9" t="s">
        <v>443</v>
      </c>
      <c r="K5789" s="9">
        <v>5505</v>
      </c>
      <c r="L5789" s="9">
        <v>9305</v>
      </c>
      <c r="M5789" s="9">
        <v>18606</v>
      </c>
    </row>
    <row r="5790" spans="1:13" x14ac:dyDescent="0.35">
      <c r="A5790" s="8">
        <v>5788</v>
      </c>
      <c r="B5790" s="9" t="s">
        <v>1818</v>
      </c>
      <c r="C5790" s="9">
        <v>27</v>
      </c>
      <c r="D5790" s="9" t="s">
        <v>1293</v>
      </c>
      <c r="E5790" s="11">
        <v>14</v>
      </c>
      <c r="F5790" s="9" t="s">
        <v>428</v>
      </c>
      <c r="G5790" s="9" t="s">
        <v>440</v>
      </c>
      <c r="H5790" s="9" t="s">
        <v>444</v>
      </c>
      <c r="I5790" s="9" t="s">
        <v>445</v>
      </c>
      <c r="J5790" s="9" t="s">
        <v>446</v>
      </c>
      <c r="K5790" s="9">
        <v>18666</v>
      </c>
      <c r="L5790" s="9">
        <v>27363</v>
      </c>
      <c r="M5790" s="9">
        <v>36333</v>
      </c>
    </row>
    <row r="5791" spans="1:13" x14ac:dyDescent="0.35">
      <c r="A5791" s="8">
        <v>5789</v>
      </c>
      <c r="B5791" s="9" t="s">
        <v>1818</v>
      </c>
      <c r="C5791" s="9">
        <v>27</v>
      </c>
      <c r="D5791" s="9" t="s">
        <v>1293</v>
      </c>
      <c r="E5791" s="11">
        <v>14</v>
      </c>
      <c r="F5791" s="9" t="s">
        <v>428</v>
      </c>
      <c r="G5791" s="9" t="s">
        <v>440</v>
      </c>
      <c r="H5791" s="9" t="s">
        <v>447</v>
      </c>
      <c r="I5791" s="9" t="s">
        <v>448</v>
      </c>
      <c r="J5791" s="9" t="s">
        <v>449</v>
      </c>
      <c r="K5791" s="9">
        <v>26759</v>
      </c>
      <c r="L5791" s="9">
        <v>55644</v>
      </c>
      <c r="M5791" s="9">
        <v>66334</v>
      </c>
    </row>
    <row r="5792" spans="1:13" x14ac:dyDescent="0.35">
      <c r="A5792" s="8">
        <v>5790</v>
      </c>
      <c r="B5792" s="9" t="s">
        <v>1818</v>
      </c>
      <c r="C5792" s="9">
        <v>27</v>
      </c>
      <c r="D5792" s="9" t="s">
        <v>1293</v>
      </c>
      <c r="E5792" s="11">
        <v>14</v>
      </c>
      <c r="F5792" s="9" t="s">
        <v>428</v>
      </c>
      <c r="G5792" s="9" t="s">
        <v>440</v>
      </c>
      <c r="H5792" s="9" t="s">
        <v>450</v>
      </c>
      <c r="I5792" s="9" t="s">
        <v>451</v>
      </c>
      <c r="J5792" s="9" t="s">
        <v>452</v>
      </c>
      <c r="K5792" s="9">
        <v>14891</v>
      </c>
      <c r="L5792" s="9">
        <v>16051</v>
      </c>
      <c r="M5792" s="9">
        <v>17320</v>
      </c>
    </row>
    <row r="5793" spans="1:13" x14ac:dyDescent="0.35">
      <c r="A5793" s="8">
        <v>5791</v>
      </c>
      <c r="B5793" s="9" t="s">
        <v>1818</v>
      </c>
      <c r="C5793" s="9">
        <v>27</v>
      </c>
      <c r="D5793" s="9" t="s">
        <v>1293</v>
      </c>
      <c r="E5793" s="11">
        <v>14</v>
      </c>
      <c r="F5793" s="9" t="s">
        <v>428</v>
      </c>
      <c r="G5793" s="9" t="s">
        <v>440</v>
      </c>
      <c r="H5793" s="9" t="s">
        <v>453</v>
      </c>
      <c r="I5793" s="9" t="s">
        <v>454</v>
      </c>
      <c r="J5793" s="9" t="s">
        <v>455</v>
      </c>
      <c r="K5793" s="9">
        <v>5988</v>
      </c>
      <c r="L5793" s="9">
        <v>20848</v>
      </c>
      <c r="M5793" s="9">
        <v>34565</v>
      </c>
    </row>
    <row r="5794" spans="1:13" x14ac:dyDescent="0.35">
      <c r="A5794" s="8">
        <v>5792</v>
      </c>
      <c r="B5794" s="9" t="s">
        <v>1818</v>
      </c>
      <c r="C5794" s="9">
        <v>27</v>
      </c>
      <c r="D5794" s="9" t="s">
        <v>1293</v>
      </c>
      <c r="E5794" s="11">
        <v>14</v>
      </c>
      <c r="F5794" s="9" t="s">
        <v>428</v>
      </c>
      <c r="G5794" s="9" t="s">
        <v>440</v>
      </c>
      <c r="H5794" s="9" t="s">
        <v>456</v>
      </c>
      <c r="I5794" s="9" t="s">
        <v>457</v>
      </c>
      <c r="J5794" s="9" t="s">
        <v>458</v>
      </c>
      <c r="K5794" s="9">
        <v>16190</v>
      </c>
      <c r="L5794" s="9">
        <v>25062</v>
      </c>
      <c r="M5794" s="9">
        <v>56423</v>
      </c>
    </row>
    <row r="5795" spans="1:13" x14ac:dyDescent="0.35">
      <c r="A5795" s="8">
        <v>5793</v>
      </c>
      <c r="B5795" s="9" t="s">
        <v>1818</v>
      </c>
      <c r="C5795" s="9">
        <v>27</v>
      </c>
      <c r="D5795" s="9" t="s">
        <v>1293</v>
      </c>
      <c r="E5795" s="11">
        <v>14</v>
      </c>
      <c r="F5795" s="9" t="s">
        <v>428</v>
      </c>
      <c r="G5795" s="9" t="s">
        <v>440</v>
      </c>
      <c r="H5795" s="9" t="s">
        <v>859</v>
      </c>
      <c r="I5795" s="9" t="s">
        <v>860</v>
      </c>
      <c r="J5795" s="9" t="s">
        <v>861</v>
      </c>
      <c r="K5795" s="9">
        <v>57347</v>
      </c>
      <c r="L5795" s="9">
        <v>75124</v>
      </c>
      <c r="M5795" s="9">
        <v>130842</v>
      </c>
    </row>
    <row r="5796" spans="1:13" x14ac:dyDescent="0.35">
      <c r="A5796" s="8">
        <v>5794</v>
      </c>
      <c r="B5796" s="9" t="s">
        <v>1818</v>
      </c>
      <c r="C5796" s="9">
        <v>27</v>
      </c>
      <c r="D5796" s="9" t="s">
        <v>1293</v>
      </c>
      <c r="E5796" s="11">
        <v>14</v>
      </c>
      <c r="F5796" s="9" t="s">
        <v>428</v>
      </c>
      <c r="G5796" s="9" t="s">
        <v>440</v>
      </c>
      <c r="H5796" s="9" t="s">
        <v>459</v>
      </c>
      <c r="I5796" s="9" t="s">
        <v>460</v>
      </c>
      <c r="J5796" s="9" t="s">
        <v>461</v>
      </c>
      <c r="K5796" s="9">
        <v>27848</v>
      </c>
      <c r="L5796" s="9">
        <v>35547</v>
      </c>
      <c r="M5796" s="9">
        <v>50933</v>
      </c>
    </row>
    <row r="5797" spans="1:13" x14ac:dyDescent="0.35">
      <c r="A5797" s="8">
        <v>5795</v>
      </c>
      <c r="B5797" s="9" t="s">
        <v>1818</v>
      </c>
      <c r="C5797" s="9">
        <v>27</v>
      </c>
      <c r="D5797" s="9" t="s">
        <v>1293</v>
      </c>
      <c r="E5797" s="11">
        <v>14</v>
      </c>
      <c r="F5797" s="9" t="s">
        <v>428</v>
      </c>
      <c r="G5797" s="9" t="s">
        <v>440</v>
      </c>
      <c r="H5797" s="9" t="s">
        <v>462</v>
      </c>
      <c r="I5797" s="9" t="s">
        <v>463</v>
      </c>
      <c r="J5797" s="9" t="s">
        <v>464</v>
      </c>
      <c r="K5797" s="9">
        <v>3200</v>
      </c>
      <c r="L5797" s="9">
        <v>4248</v>
      </c>
      <c r="M5797" s="9">
        <v>11250</v>
      </c>
    </row>
    <row r="5798" spans="1:13" x14ac:dyDescent="0.35">
      <c r="A5798" s="8">
        <v>5796</v>
      </c>
      <c r="B5798" s="9" t="s">
        <v>1818</v>
      </c>
      <c r="C5798" s="9">
        <v>27</v>
      </c>
      <c r="D5798" s="9" t="s">
        <v>1293</v>
      </c>
      <c r="E5798" s="11">
        <v>14</v>
      </c>
      <c r="F5798" s="9" t="s">
        <v>428</v>
      </c>
      <c r="G5798" s="9" t="s">
        <v>440</v>
      </c>
      <c r="H5798" s="9" t="s">
        <v>465</v>
      </c>
      <c r="I5798" s="9" t="s">
        <v>466</v>
      </c>
      <c r="J5798" s="9" t="s">
        <v>467</v>
      </c>
      <c r="K5798" s="9">
        <v>7620</v>
      </c>
      <c r="L5798" s="9">
        <v>13650</v>
      </c>
      <c r="M5798" s="9">
        <v>17010</v>
      </c>
    </row>
    <row r="5799" spans="1:13" x14ac:dyDescent="0.35">
      <c r="A5799" s="8">
        <v>5797</v>
      </c>
      <c r="B5799" s="9" t="s">
        <v>1818</v>
      </c>
      <c r="C5799" s="9">
        <v>27</v>
      </c>
      <c r="D5799" s="9" t="s">
        <v>1293</v>
      </c>
      <c r="E5799" s="11">
        <v>14</v>
      </c>
      <c r="F5799" s="9" t="s">
        <v>428</v>
      </c>
      <c r="G5799" s="9" t="s">
        <v>440</v>
      </c>
      <c r="H5799" s="9" t="s">
        <v>468</v>
      </c>
      <c r="I5799" s="9" t="s">
        <v>469</v>
      </c>
      <c r="J5799" s="9" t="s">
        <v>470</v>
      </c>
      <c r="K5799" s="9">
        <v>875</v>
      </c>
      <c r="L5799" s="9">
        <v>901</v>
      </c>
      <c r="M5799" s="9">
        <v>924</v>
      </c>
    </row>
    <row r="5800" spans="1:13" x14ac:dyDescent="0.35">
      <c r="A5800" s="8">
        <v>5798</v>
      </c>
      <c r="B5800" s="9" t="s">
        <v>1818</v>
      </c>
      <c r="C5800" s="9">
        <v>27</v>
      </c>
      <c r="D5800" s="9" t="s">
        <v>1293</v>
      </c>
      <c r="E5800" s="11">
        <v>14</v>
      </c>
      <c r="F5800" s="9" t="s">
        <v>428</v>
      </c>
      <c r="G5800" s="9" t="s">
        <v>440</v>
      </c>
      <c r="H5800" s="9" t="s">
        <v>1128</v>
      </c>
      <c r="I5800" s="9" t="s">
        <v>1129</v>
      </c>
      <c r="J5800" s="9" t="s">
        <v>1130</v>
      </c>
      <c r="K5800" s="9">
        <v>1750</v>
      </c>
      <c r="L5800" s="9">
        <v>1750</v>
      </c>
      <c r="M5800" s="9">
        <v>1750</v>
      </c>
    </row>
    <row r="5801" spans="1:13" x14ac:dyDescent="0.35">
      <c r="A5801" s="8">
        <v>5799</v>
      </c>
      <c r="B5801" s="9" t="s">
        <v>1818</v>
      </c>
      <c r="C5801" s="9">
        <v>27</v>
      </c>
      <c r="D5801" s="9" t="s">
        <v>1293</v>
      </c>
      <c r="E5801" s="11">
        <v>14</v>
      </c>
      <c r="F5801" s="9" t="s">
        <v>428</v>
      </c>
      <c r="G5801" s="9" t="s">
        <v>440</v>
      </c>
      <c r="H5801" s="9" t="s">
        <v>471</v>
      </c>
      <c r="I5801" s="9" t="s">
        <v>472</v>
      </c>
      <c r="J5801" s="9" t="s">
        <v>473</v>
      </c>
      <c r="K5801" s="9">
        <v>350</v>
      </c>
      <c r="L5801" s="9">
        <v>467</v>
      </c>
      <c r="M5801" s="9">
        <v>1400</v>
      </c>
    </row>
    <row r="5802" spans="1:13" x14ac:dyDescent="0.35">
      <c r="A5802" s="8">
        <v>5800</v>
      </c>
      <c r="B5802" s="9" t="s">
        <v>1818</v>
      </c>
      <c r="C5802" s="9">
        <v>27</v>
      </c>
      <c r="D5802" s="9" t="s">
        <v>1293</v>
      </c>
      <c r="E5802" s="11">
        <v>14</v>
      </c>
      <c r="F5802" s="9" t="s">
        <v>428</v>
      </c>
      <c r="G5802" s="9" t="s">
        <v>440</v>
      </c>
      <c r="H5802" s="9" t="s">
        <v>474</v>
      </c>
      <c r="I5802" s="9" t="s">
        <v>475</v>
      </c>
      <c r="J5802" s="9" t="s">
        <v>476</v>
      </c>
      <c r="K5802" s="9">
        <v>3567</v>
      </c>
      <c r="L5802" s="9">
        <v>6224</v>
      </c>
      <c r="M5802" s="9">
        <v>7468</v>
      </c>
    </row>
    <row r="5803" spans="1:13" x14ac:dyDescent="0.35">
      <c r="A5803" s="8">
        <v>5801</v>
      </c>
      <c r="B5803" s="9" t="s">
        <v>1818</v>
      </c>
      <c r="C5803" s="9">
        <v>27</v>
      </c>
      <c r="D5803" s="9" t="s">
        <v>1293</v>
      </c>
      <c r="E5803" s="11">
        <v>14</v>
      </c>
      <c r="F5803" s="9" t="s">
        <v>428</v>
      </c>
      <c r="G5803" s="9" t="s">
        <v>440</v>
      </c>
      <c r="H5803" s="9" t="s">
        <v>477</v>
      </c>
      <c r="I5803" s="9" t="s">
        <v>478</v>
      </c>
      <c r="J5803" s="9" t="s">
        <v>479</v>
      </c>
      <c r="K5803" s="9">
        <v>2090</v>
      </c>
      <c r="L5803" s="9">
        <v>3114</v>
      </c>
      <c r="M5803" s="9">
        <v>5024</v>
      </c>
    </row>
    <row r="5804" spans="1:13" x14ac:dyDescent="0.35">
      <c r="A5804" s="8">
        <v>5802</v>
      </c>
      <c r="B5804" s="9" t="s">
        <v>1818</v>
      </c>
      <c r="C5804" s="9">
        <v>27</v>
      </c>
      <c r="D5804" s="9" t="s">
        <v>1293</v>
      </c>
      <c r="E5804" s="11">
        <v>14</v>
      </c>
      <c r="F5804" s="9" t="s">
        <v>428</v>
      </c>
      <c r="G5804" s="9" t="s">
        <v>440</v>
      </c>
      <c r="H5804" s="9" t="s">
        <v>868</v>
      </c>
      <c r="I5804" s="9" t="s">
        <v>869</v>
      </c>
      <c r="J5804" s="9" t="s">
        <v>870</v>
      </c>
      <c r="K5804" s="9">
        <v>23778</v>
      </c>
      <c r="L5804" s="9">
        <v>29452</v>
      </c>
      <c r="M5804" s="9">
        <v>45522</v>
      </c>
    </row>
    <row r="5805" spans="1:13" x14ac:dyDescent="0.35">
      <c r="A5805" s="8">
        <v>5803</v>
      </c>
      <c r="B5805" s="9" t="s">
        <v>1818</v>
      </c>
      <c r="C5805" s="9">
        <v>27</v>
      </c>
      <c r="D5805" s="9" t="s">
        <v>1293</v>
      </c>
      <c r="E5805" s="11">
        <v>15</v>
      </c>
      <c r="F5805" s="9" t="s">
        <v>428</v>
      </c>
      <c r="G5805" s="9" t="s">
        <v>480</v>
      </c>
      <c r="H5805" s="9" t="s">
        <v>481</v>
      </c>
      <c r="I5805" s="9" t="s">
        <v>482</v>
      </c>
      <c r="J5805" s="9" t="s">
        <v>483</v>
      </c>
      <c r="K5805" s="9">
        <v>1830</v>
      </c>
      <c r="L5805" s="9">
        <v>1830</v>
      </c>
      <c r="M5805" s="9">
        <v>1830</v>
      </c>
    </row>
    <row r="5806" spans="1:13" x14ac:dyDescent="0.35">
      <c r="A5806" s="8">
        <v>5804</v>
      </c>
      <c r="B5806" s="9" t="s">
        <v>1818</v>
      </c>
      <c r="C5806" s="9">
        <v>27</v>
      </c>
      <c r="D5806" s="9" t="s">
        <v>1293</v>
      </c>
      <c r="E5806" s="11">
        <v>15</v>
      </c>
      <c r="F5806" s="9" t="s">
        <v>428</v>
      </c>
      <c r="G5806" s="9" t="s">
        <v>480</v>
      </c>
      <c r="H5806" s="9" t="s">
        <v>484</v>
      </c>
      <c r="I5806" s="9" t="s">
        <v>485</v>
      </c>
      <c r="J5806" s="9" t="s">
        <v>486</v>
      </c>
      <c r="K5806" s="9">
        <v>7378</v>
      </c>
      <c r="L5806" s="9">
        <v>7378</v>
      </c>
      <c r="M5806" s="9">
        <v>7378</v>
      </c>
    </row>
    <row r="5807" spans="1:13" x14ac:dyDescent="0.35">
      <c r="A5807" s="8">
        <v>5805</v>
      </c>
      <c r="B5807" s="9" t="s">
        <v>1818</v>
      </c>
      <c r="C5807" s="9">
        <v>27</v>
      </c>
      <c r="D5807" s="9" t="s">
        <v>1293</v>
      </c>
      <c r="E5807" s="11">
        <v>15</v>
      </c>
      <c r="F5807" s="9" t="s">
        <v>428</v>
      </c>
      <c r="G5807" s="9" t="s">
        <v>480</v>
      </c>
      <c r="H5807" s="9" t="s">
        <v>487</v>
      </c>
      <c r="I5807" s="9" t="s">
        <v>488</v>
      </c>
      <c r="J5807" s="9" t="s">
        <v>489</v>
      </c>
      <c r="K5807" s="9">
        <v>1160</v>
      </c>
      <c r="L5807" s="9">
        <v>1284</v>
      </c>
      <c r="M5807" s="9">
        <v>1400</v>
      </c>
    </row>
    <row r="5808" spans="1:13" x14ac:dyDescent="0.35">
      <c r="A5808" s="8">
        <v>5806</v>
      </c>
      <c r="B5808" s="9" t="s">
        <v>1818</v>
      </c>
      <c r="C5808" s="9">
        <v>27</v>
      </c>
      <c r="D5808" s="9" t="s">
        <v>1293</v>
      </c>
      <c r="E5808" s="11">
        <v>15</v>
      </c>
      <c r="F5808" s="9" t="s">
        <v>428</v>
      </c>
      <c r="G5808" s="9" t="s">
        <v>480</v>
      </c>
      <c r="H5808" s="9" t="s">
        <v>1146</v>
      </c>
      <c r="I5808" s="9" t="s">
        <v>1147</v>
      </c>
      <c r="J5808" s="9" t="s">
        <v>1148</v>
      </c>
      <c r="K5808" s="9">
        <v>11217</v>
      </c>
      <c r="L5808" s="9">
        <v>13094</v>
      </c>
      <c r="M5808" s="9">
        <v>14826</v>
      </c>
    </row>
    <row r="5809" spans="1:13" x14ac:dyDescent="0.35">
      <c r="A5809" s="8">
        <v>5807</v>
      </c>
      <c r="B5809" s="9" t="s">
        <v>1818</v>
      </c>
      <c r="C5809" s="9">
        <v>27</v>
      </c>
      <c r="D5809" s="9" t="s">
        <v>1293</v>
      </c>
      <c r="E5809" s="11">
        <v>15</v>
      </c>
      <c r="F5809" s="9" t="s">
        <v>428</v>
      </c>
      <c r="G5809" s="9" t="s">
        <v>480</v>
      </c>
      <c r="H5809" s="9" t="s">
        <v>1152</v>
      </c>
      <c r="I5809" s="9" t="s">
        <v>1153</v>
      </c>
      <c r="J5809" s="9" t="s">
        <v>1154</v>
      </c>
      <c r="K5809" s="9">
        <v>2</v>
      </c>
      <c r="L5809" s="9">
        <v>2</v>
      </c>
      <c r="M5809" s="9">
        <v>2</v>
      </c>
    </row>
    <row r="5810" spans="1:13" x14ac:dyDescent="0.35">
      <c r="A5810" s="8">
        <v>5808</v>
      </c>
      <c r="B5810" s="9" t="s">
        <v>1818</v>
      </c>
      <c r="C5810" s="9">
        <v>27</v>
      </c>
      <c r="D5810" s="9" t="s">
        <v>1293</v>
      </c>
      <c r="E5810" s="11">
        <v>15</v>
      </c>
      <c r="F5810" s="9" t="s">
        <v>428</v>
      </c>
      <c r="G5810" s="9" t="s">
        <v>480</v>
      </c>
      <c r="H5810" s="9" t="s">
        <v>871</v>
      </c>
      <c r="I5810" s="9" t="s">
        <v>872</v>
      </c>
      <c r="J5810" s="9" t="s">
        <v>873</v>
      </c>
      <c r="K5810" s="9">
        <v>883</v>
      </c>
      <c r="L5810" s="9">
        <v>883</v>
      </c>
      <c r="M5810" s="9">
        <v>883</v>
      </c>
    </row>
    <row r="5811" spans="1:13" x14ac:dyDescent="0.35">
      <c r="A5811" s="8">
        <v>5809</v>
      </c>
      <c r="B5811" s="9" t="s">
        <v>1818</v>
      </c>
      <c r="C5811" s="9">
        <v>27</v>
      </c>
      <c r="D5811" s="9" t="s">
        <v>1293</v>
      </c>
      <c r="E5811" s="11">
        <v>15</v>
      </c>
      <c r="F5811" s="9" t="s">
        <v>428</v>
      </c>
      <c r="G5811" s="9" t="s">
        <v>480</v>
      </c>
      <c r="H5811" s="9" t="s">
        <v>493</v>
      </c>
      <c r="I5811" s="9" t="s">
        <v>494</v>
      </c>
      <c r="J5811" s="9" t="s">
        <v>495</v>
      </c>
      <c r="K5811" s="9">
        <v>5385</v>
      </c>
      <c r="L5811" s="9">
        <v>5937</v>
      </c>
      <c r="M5811" s="9">
        <v>6447</v>
      </c>
    </row>
    <row r="5812" spans="1:13" x14ac:dyDescent="0.35">
      <c r="A5812" s="8">
        <v>5810</v>
      </c>
      <c r="B5812" s="9" t="s">
        <v>1818</v>
      </c>
      <c r="C5812" s="9">
        <v>27</v>
      </c>
      <c r="D5812" s="9" t="s">
        <v>1293</v>
      </c>
      <c r="E5812" s="11">
        <v>15</v>
      </c>
      <c r="F5812" s="9" t="s">
        <v>428</v>
      </c>
      <c r="G5812" s="9" t="s">
        <v>480</v>
      </c>
      <c r="H5812" s="9" t="s">
        <v>496</v>
      </c>
      <c r="I5812" s="9" t="s">
        <v>497</v>
      </c>
      <c r="J5812" s="9" t="s">
        <v>498</v>
      </c>
      <c r="K5812" s="9">
        <v>1934</v>
      </c>
      <c r="L5812" s="9">
        <v>3947</v>
      </c>
      <c r="M5812" s="9">
        <v>6535</v>
      </c>
    </row>
    <row r="5813" spans="1:13" x14ac:dyDescent="0.35">
      <c r="A5813" s="8">
        <v>5811</v>
      </c>
      <c r="B5813" s="9" t="s">
        <v>1818</v>
      </c>
      <c r="C5813" s="9">
        <v>27</v>
      </c>
      <c r="D5813" s="9" t="s">
        <v>1293</v>
      </c>
      <c r="E5813" s="11">
        <v>15</v>
      </c>
      <c r="F5813" s="9" t="s">
        <v>428</v>
      </c>
      <c r="G5813" s="9" t="s">
        <v>480</v>
      </c>
      <c r="H5813" s="9" t="s">
        <v>1161</v>
      </c>
      <c r="I5813" s="9" t="s">
        <v>1162</v>
      </c>
      <c r="J5813" s="9" t="s">
        <v>1163</v>
      </c>
      <c r="K5813" s="9">
        <v>2626</v>
      </c>
      <c r="L5813" s="9">
        <v>2626</v>
      </c>
      <c r="M5813" s="9">
        <v>2626</v>
      </c>
    </row>
    <row r="5814" spans="1:13" x14ac:dyDescent="0.35">
      <c r="A5814" s="8">
        <v>5812</v>
      </c>
      <c r="B5814" s="9" t="s">
        <v>1818</v>
      </c>
      <c r="C5814" s="9">
        <v>27</v>
      </c>
      <c r="D5814" s="9" t="s">
        <v>1293</v>
      </c>
      <c r="E5814" s="11">
        <v>15</v>
      </c>
      <c r="F5814" s="9" t="s">
        <v>428</v>
      </c>
      <c r="G5814" s="9" t="s">
        <v>480</v>
      </c>
      <c r="H5814" s="9" t="s">
        <v>696</v>
      </c>
      <c r="I5814" s="9" t="s">
        <v>697</v>
      </c>
      <c r="J5814" s="9" t="s">
        <v>698</v>
      </c>
      <c r="K5814" s="9">
        <v>5001</v>
      </c>
      <c r="L5814" s="9">
        <v>5001</v>
      </c>
      <c r="M5814" s="9">
        <v>5001</v>
      </c>
    </row>
    <row r="5815" spans="1:13" x14ac:dyDescent="0.35">
      <c r="A5815" s="8">
        <v>5813</v>
      </c>
      <c r="B5815" s="9" t="s">
        <v>1818</v>
      </c>
      <c r="C5815" s="9">
        <v>27</v>
      </c>
      <c r="D5815" s="9" t="s">
        <v>1293</v>
      </c>
      <c r="E5815" s="11">
        <v>16</v>
      </c>
      <c r="F5815" s="9" t="s">
        <v>428</v>
      </c>
      <c r="G5815" s="9" t="s">
        <v>499</v>
      </c>
      <c r="H5815" s="9" t="s">
        <v>500</v>
      </c>
      <c r="I5815" s="9" t="s">
        <v>501</v>
      </c>
      <c r="J5815" s="9" t="s">
        <v>502</v>
      </c>
      <c r="K5815" s="9">
        <v>1197</v>
      </c>
      <c r="L5815" s="9">
        <v>1447</v>
      </c>
      <c r="M5815" s="9">
        <v>1679</v>
      </c>
    </row>
    <row r="5816" spans="1:13" x14ac:dyDescent="0.35">
      <c r="A5816" s="8">
        <v>5814</v>
      </c>
      <c r="B5816" s="9" t="s">
        <v>1818</v>
      </c>
      <c r="C5816" s="9">
        <v>27</v>
      </c>
      <c r="D5816" s="9" t="s">
        <v>1293</v>
      </c>
      <c r="E5816" s="11">
        <v>16</v>
      </c>
      <c r="F5816" s="9" t="s">
        <v>428</v>
      </c>
      <c r="G5816" s="9" t="s">
        <v>499</v>
      </c>
      <c r="H5816" s="9" t="s">
        <v>503</v>
      </c>
      <c r="I5816" s="9" t="s">
        <v>504</v>
      </c>
      <c r="J5816" s="9" t="s">
        <v>505</v>
      </c>
      <c r="K5816" s="9">
        <v>1086</v>
      </c>
      <c r="L5816" s="9">
        <v>1185</v>
      </c>
      <c r="M5816" s="9">
        <v>1276</v>
      </c>
    </row>
    <row r="5817" spans="1:13" x14ac:dyDescent="0.35">
      <c r="A5817" s="8">
        <v>5815</v>
      </c>
      <c r="B5817" s="9" t="s">
        <v>1818</v>
      </c>
      <c r="C5817" s="9">
        <v>27</v>
      </c>
      <c r="D5817" s="9" t="s">
        <v>1293</v>
      </c>
      <c r="E5817" s="11">
        <v>16</v>
      </c>
      <c r="F5817" s="9" t="s">
        <v>428</v>
      </c>
      <c r="G5817" s="9" t="s">
        <v>499</v>
      </c>
      <c r="H5817" s="9" t="s">
        <v>1164</v>
      </c>
      <c r="I5817" s="9" t="s">
        <v>1165</v>
      </c>
      <c r="J5817" s="9" t="s">
        <v>1166</v>
      </c>
      <c r="K5817" s="9">
        <v>15978</v>
      </c>
      <c r="L5817" s="9">
        <v>15978</v>
      </c>
      <c r="M5817" s="9">
        <v>15978</v>
      </c>
    </row>
    <row r="5818" spans="1:13" x14ac:dyDescent="0.35">
      <c r="A5818" s="8">
        <v>5816</v>
      </c>
      <c r="B5818" s="9" t="s">
        <v>1818</v>
      </c>
      <c r="C5818" s="9">
        <v>27</v>
      </c>
      <c r="D5818" s="9" t="s">
        <v>1293</v>
      </c>
      <c r="E5818" s="11">
        <v>18</v>
      </c>
      <c r="F5818" s="9" t="s">
        <v>428</v>
      </c>
      <c r="G5818" s="9" t="s">
        <v>506</v>
      </c>
      <c r="H5818" s="9" t="s">
        <v>507</v>
      </c>
      <c r="I5818" s="9" t="s">
        <v>508</v>
      </c>
      <c r="J5818" s="9" t="s">
        <v>509</v>
      </c>
      <c r="K5818" s="9">
        <v>32734</v>
      </c>
      <c r="L5818" s="9">
        <v>36204</v>
      </c>
      <c r="M5818" s="9">
        <v>65863</v>
      </c>
    </row>
    <row r="5819" spans="1:13" x14ac:dyDescent="0.35">
      <c r="A5819" s="8">
        <v>5817</v>
      </c>
      <c r="B5819" s="9" t="s">
        <v>1818</v>
      </c>
      <c r="C5819" s="9">
        <v>27</v>
      </c>
      <c r="D5819" s="9" t="s">
        <v>1293</v>
      </c>
      <c r="E5819" s="11">
        <v>19</v>
      </c>
      <c r="F5819" s="9" t="s">
        <v>510</v>
      </c>
      <c r="G5819" s="9" t="s">
        <v>511</v>
      </c>
      <c r="H5819" s="9" t="s">
        <v>512</v>
      </c>
      <c r="I5819" s="9" t="s">
        <v>513</v>
      </c>
      <c r="J5819" s="9" t="s">
        <v>514</v>
      </c>
      <c r="K5819" s="9">
        <v>11056</v>
      </c>
      <c r="L5819" s="9">
        <v>12903</v>
      </c>
      <c r="M5819" s="9">
        <v>16797</v>
      </c>
    </row>
    <row r="5820" spans="1:13" x14ac:dyDescent="0.35">
      <c r="A5820" s="8">
        <v>5818</v>
      </c>
      <c r="B5820" s="9" t="s">
        <v>1818</v>
      </c>
      <c r="C5820" s="9">
        <v>27</v>
      </c>
      <c r="D5820" s="9" t="s">
        <v>1293</v>
      </c>
      <c r="E5820" s="11">
        <v>19</v>
      </c>
      <c r="F5820" s="9" t="s">
        <v>510</v>
      </c>
      <c r="G5820" s="9" t="s">
        <v>511</v>
      </c>
      <c r="H5820" s="9" t="s">
        <v>515</v>
      </c>
      <c r="I5820" s="9" t="s">
        <v>516</v>
      </c>
      <c r="J5820" s="9" t="s">
        <v>517</v>
      </c>
      <c r="K5820" s="9">
        <v>15374</v>
      </c>
      <c r="L5820" s="9">
        <v>21753</v>
      </c>
      <c r="M5820" s="9">
        <v>28757</v>
      </c>
    </row>
    <row r="5821" spans="1:13" x14ac:dyDescent="0.35">
      <c r="A5821" s="8">
        <v>5819</v>
      </c>
      <c r="B5821" s="9" t="s">
        <v>1818</v>
      </c>
      <c r="C5821" s="9">
        <v>27</v>
      </c>
      <c r="D5821" s="9" t="s">
        <v>1293</v>
      </c>
      <c r="E5821" s="11">
        <v>19</v>
      </c>
      <c r="F5821" s="9" t="s">
        <v>510</v>
      </c>
      <c r="G5821" s="9" t="s">
        <v>511</v>
      </c>
      <c r="H5821" s="9" t="s">
        <v>524</v>
      </c>
      <c r="I5821" s="9" t="s">
        <v>525</v>
      </c>
      <c r="J5821" s="9" t="s">
        <v>526</v>
      </c>
      <c r="K5821" s="9">
        <v>12383</v>
      </c>
      <c r="L5821" s="9">
        <v>13145</v>
      </c>
      <c r="M5821" s="9">
        <v>36316</v>
      </c>
    </row>
    <row r="5822" spans="1:13" x14ac:dyDescent="0.35">
      <c r="A5822" s="8">
        <v>5820</v>
      </c>
      <c r="B5822" s="9" t="s">
        <v>1818</v>
      </c>
      <c r="C5822" s="9">
        <v>27</v>
      </c>
      <c r="D5822" s="9" t="s">
        <v>1293</v>
      </c>
      <c r="E5822" s="11">
        <v>19</v>
      </c>
      <c r="F5822" s="9" t="s">
        <v>510</v>
      </c>
      <c r="G5822" s="9" t="s">
        <v>511</v>
      </c>
      <c r="H5822" s="9" t="s">
        <v>527</v>
      </c>
      <c r="I5822" s="9" t="s">
        <v>528</v>
      </c>
      <c r="J5822" s="9" t="s">
        <v>529</v>
      </c>
      <c r="K5822" s="9">
        <v>3909</v>
      </c>
      <c r="L5822" s="9">
        <v>4033</v>
      </c>
      <c r="M5822" s="9">
        <v>4267</v>
      </c>
    </row>
    <row r="5823" spans="1:13" x14ac:dyDescent="0.35">
      <c r="A5823" s="8">
        <v>5821</v>
      </c>
      <c r="B5823" s="9" t="s">
        <v>1818</v>
      </c>
      <c r="C5823" s="9">
        <v>27</v>
      </c>
      <c r="D5823" s="9" t="s">
        <v>1293</v>
      </c>
      <c r="E5823" s="11">
        <v>19</v>
      </c>
      <c r="F5823" s="9" t="s">
        <v>510</v>
      </c>
      <c r="G5823" s="9" t="s">
        <v>511</v>
      </c>
      <c r="H5823" s="9" t="s">
        <v>530</v>
      </c>
      <c r="I5823" s="9" t="s">
        <v>531</v>
      </c>
      <c r="J5823" s="9" t="s">
        <v>532</v>
      </c>
      <c r="K5823" s="9">
        <v>13683</v>
      </c>
      <c r="L5823" s="9">
        <v>16908</v>
      </c>
      <c r="M5823" s="9">
        <v>29591</v>
      </c>
    </row>
    <row r="5824" spans="1:13" x14ac:dyDescent="0.35">
      <c r="A5824" s="8">
        <v>5822</v>
      </c>
      <c r="B5824" s="9" t="s">
        <v>1818</v>
      </c>
      <c r="C5824" s="9">
        <v>27</v>
      </c>
      <c r="D5824" s="9" t="s">
        <v>1293</v>
      </c>
      <c r="E5824" s="11">
        <v>19</v>
      </c>
      <c r="F5824" s="9" t="s">
        <v>510</v>
      </c>
      <c r="G5824" s="9" t="s">
        <v>511</v>
      </c>
      <c r="H5824" s="9" t="s">
        <v>533</v>
      </c>
      <c r="I5824" s="9" t="s">
        <v>534</v>
      </c>
      <c r="J5824" s="9" t="s">
        <v>535</v>
      </c>
      <c r="K5824" s="9">
        <v>5885</v>
      </c>
      <c r="L5824" s="9">
        <v>6055</v>
      </c>
      <c r="M5824" s="9">
        <v>6204</v>
      </c>
    </row>
    <row r="5825" spans="1:13" x14ac:dyDescent="0.35">
      <c r="A5825" s="8">
        <v>5823</v>
      </c>
      <c r="B5825" s="9" t="s">
        <v>1818</v>
      </c>
      <c r="C5825" s="9">
        <v>27</v>
      </c>
      <c r="D5825" s="9" t="s">
        <v>1293</v>
      </c>
      <c r="E5825" s="11">
        <v>19</v>
      </c>
      <c r="F5825" s="9" t="s">
        <v>510</v>
      </c>
      <c r="G5825" s="9" t="s">
        <v>511</v>
      </c>
      <c r="H5825" s="9" t="s">
        <v>536</v>
      </c>
      <c r="I5825" s="9" t="s">
        <v>537</v>
      </c>
      <c r="J5825" s="9" t="s">
        <v>538</v>
      </c>
      <c r="K5825" s="9">
        <v>3515</v>
      </c>
      <c r="L5825" s="9">
        <v>4767</v>
      </c>
      <c r="M5825" s="9">
        <v>5396</v>
      </c>
    </row>
    <row r="5826" spans="1:13" x14ac:dyDescent="0.35">
      <c r="A5826" s="8">
        <v>5824</v>
      </c>
      <c r="B5826" s="9" t="s">
        <v>1818</v>
      </c>
      <c r="C5826" s="9">
        <v>27</v>
      </c>
      <c r="D5826" s="9" t="s">
        <v>1293</v>
      </c>
      <c r="E5826" s="11">
        <v>19</v>
      </c>
      <c r="F5826" s="9" t="s">
        <v>510</v>
      </c>
      <c r="G5826" s="9" t="s">
        <v>511</v>
      </c>
      <c r="H5826" s="9" t="s">
        <v>996</v>
      </c>
      <c r="I5826" s="9" t="s">
        <v>997</v>
      </c>
      <c r="J5826" s="9" t="s">
        <v>998</v>
      </c>
      <c r="K5826" s="9">
        <v>5977</v>
      </c>
      <c r="L5826" s="9">
        <v>5977</v>
      </c>
      <c r="M5826" s="9">
        <v>5977</v>
      </c>
    </row>
    <row r="5827" spans="1:13" x14ac:dyDescent="0.35">
      <c r="A5827" s="8">
        <v>5825</v>
      </c>
      <c r="B5827" s="9" t="s">
        <v>1818</v>
      </c>
      <c r="C5827" s="9">
        <v>27</v>
      </c>
      <c r="D5827" s="9" t="s">
        <v>1293</v>
      </c>
      <c r="E5827" s="11">
        <v>19</v>
      </c>
      <c r="F5827" s="9" t="s">
        <v>510</v>
      </c>
      <c r="G5827" s="9" t="s">
        <v>511</v>
      </c>
      <c r="H5827" s="9" t="s">
        <v>539</v>
      </c>
      <c r="I5827" s="9" t="s">
        <v>540</v>
      </c>
      <c r="J5827" s="9" t="s">
        <v>541</v>
      </c>
      <c r="K5827" s="9">
        <v>14787</v>
      </c>
      <c r="L5827" s="9">
        <v>17337</v>
      </c>
      <c r="M5827" s="9">
        <v>22705</v>
      </c>
    </row>
    <row r="5828" spans="1:13" x14ac:dyDescent="0.35">
      <c r="A5828" s="8">
        <v>5826</v>
      </c>
      <c r="B5828" s="9" t="s">
        <v>1818</v>
      </c>
      <c r="C5828" s="9">
        <v>27</v>
      </c>
      <c r="D5828" s="9" t="s">
        <v>1293</v>
      </c>
      <c r="E5828" s="11">
        <v>19</v>
      </c>
      <c r="F5828" s="9" t="s">
        <v>510</v>
      </c>
      <c r="G5828" s="9" t="s">
        <v>511</v>
      </c>
      <c r="H5828" s="9" t="s">
        <v>880</v>
      </c>
      <c r="I5828" s="9" t="s">
        <v>881</v>
      </c>
      <c r="J5828" s="9" t="s">
        <v>882</v>
      </c>
      <c r="K5828" s="9">
        <v>56225</v>
      </c>
      <c r="L5828" s="9">
        <v>56225</v>
      </c>
      <c r="M5828" s="9">
        <v>56225</v>
      </c>
    </row>
    <row r="5829" spans="1:13" x14ac:dyDescent="0.35">
      <c r="A5829" s="8">
        <v>5827</v>
      </c>
      <c r="B5829" s="9" t="s">
        <v>1818</v>
      </c>
      <c r="C5829" s="9">
        <v>27</v>
      </c>
      <c r="D5829" s="9" t="s">
        <v>1293</v>
      </c>
      <c r="E5829" s="11">
        <v>19</v>
      </c>
      <c r="F5829" s="9" t="s">
        <v>510</v>
      </c>
      <c r="G5829" s="9" t="s">
        <v>511</v>
      </c>
      <c r="H5829" s="9" t="s">
        <v>1002</v>
      </c>
      <c r="I5829" s="9" t="s">
        <v>1003</v>
      </c>
      <c r="J5829" s="9" t="s">
        <v>1004</v>
      </c>
      <c r="K5829" s="9">
        <v>1238</v>
      </c>
      <c r="L5829" s="9">
        <v>1340</v>
      </c>
      <c r="M5829" s="9">
        <v>1434</v>
      </c>
    </row>
    <row r="5830" spans="1:13" x14ac:dyDescent="0.35">
      <c r="A5830" s="8">
        <v>5828</v>
      </c>
      <c r="B5830" s="9" t="s">
        <v>1818</v>
      </c>
      <c r="C5830" s="9">
        <v>27</v>
      </c>
      <c r="D5830" s="9" t="s">
        <v>1293</v>
      </c>
      <c r="E5830" s="11">
        <v>19</v>
      </c>
      <c r="F5830" s="9" t="s">
        <v>510</v>
      </c>
      <c r="G5830" s="9" t="s">
        <v>511</v>
      </c>
      <c r="H5830" s="9" t="s">
        <v>1312</v>
      </c>
      <c r="I5830" s="9" t="s">
        <v>1313</v>
      </c>
      <c r="J5830" s="9" t="s">
        <v>1314</v>
      </c>
      <c r="K5830" s="9">
        <v>18279</v>
      </c>
      <c r="L5830" s="9">
        <v>18279</v>
      </c>
      <c r="M5830" s="9">
        <v>18279</v>
      </c>
    </row>
    <row r="5831" spans="1:13" x14ac:dyDescent="0.35">
      <c r="A5831" s="8">
        <v>5829</v>
      </c>
      <c r="B5831" s="9" t="s">
        <v>1818</v>
      </c>
      <c r="C5831" s="9">
        <v>27</v>
      </c>
      <c r="D5831" s="9" t="s">
        <v>1293</v>
      </c>
      <c r="E5831" s="11">
        <v>20</v>
      </c>
      <c r="F5831" s="9" t="s">
        <v>510</v>
      </c>
      <c r="G5831" s="9" t="s">
        <v>542</v>
      </c>
      <c r="H5831" s="9" t="s">
        <v>543</v>
      </c>
      <c r="I5831" s="9" t="s">
        <v>544</v>
      </c>
      <c r="J5831" s="9" t="s">
        <v>545</v>
      </c>
      <c r="K5831" s="9">
        <v>6101</v>
      </c>
      <c r="L5831" s="9">
        <v>8386</v>
      </c>
      <c r="M5831" s="9">
        <v>9375</v>
      </c>
    </row>
    <row r="5832" spans="1:13" x14ac:dyDescent="0.35">
      <c r="A5832" s="8">
        <v>5830</v>
      </c>
      <c r="B5832" s="9" t="s">
        <v>1818</v>
      </c>
      <c r="C5832" s="9">
        <v>27</v>
      </c>
      <c r="D5832" s="9" t="s">
        <v>1293</v>
      </c>
      <c r="E5832" s="11">
        <v>20</v>
      </c>
      <c r="F5832" s="9" t="s">
        <v>510</v>
      </c>
      <c r="G5832" s="9" t="s">
        <v>542</v>
      </c>
      <c r="H5832" s="9" t="s">
        <v>1005</v>
      </c>
      <c r="I5832" s="9" t="s">
        <v>1006</v>
      </c>
      <c r="J5832" s="9" t="s">
        <v>1007</v>
      </c>
      <c r="K5832" s="9">
        <v>10000</v>
      </c>
      <c r="L5832" s="9">
        <v>56803</v>
      </c>
      <c r="M5832" s="9">
        <v>100006</v>
      </c>
    </row>
    <row r="5833" spans="1:13" x14ac:dyDescent="0.35">
      <c r="A5833" s="8">
        <v>5831</v>
      </c>
      <c r="B5833" s="9" t="s">
        <v>1818</v>
      </c>
      <c r="C5833" s="9">
        <v>27</v>
      </c>
      <c r="D5833" s="9" t="s">
        <v>1293</v>
      </c>
      <c r="E5833" s="11">
        <v>20</v>
      </c>
      <c r="F5833" s="9" t="s">
        <v>510</v>
      </c>
      <c r="G5833" s="9" t="s">
        <v>542</v>
      </c>
      <c r="H5833" s="9" t="s">
        <v>886</v>
      </c>
      <c r="I5833" s="9" t="s">
        <v>887</v>
      </c>
      <c r="J5833" s="9" t="s">
        <v>888</v>
      </c>
      <c r="K5833" s="9">
        <v>28830</v>
      </c>
      <c r="L5833" s="9">
        <v>28830</v>
      </c>
      <c r="M5833" s="9">
        <v>28830</v>
      </c>
    </row>
    <row r="5834" spans="1:13" x14ac:dyDescent="0.35">
      <c r="A5834" s="8">
        <v>5832</v>
      </c>
      <c r="B5834" s="9" t="s">
        <v>1818</v>
      </c>
      <c r="C5834" s="9">
        <v>27</v>
      </c>
      <c r="D5834" s="9" t="s">
        <v>1293</v>
      </c>
      <c r="E5834" s="11">
        <v>20</v>
      </c>
      <c r="F5834" s="9" t="s">
        <v>510</v>
      </c>
      <c r="G5834" s="9" t="s">
        <v>542</v>
      </c>
      <c r="H5834" s="9" t="s">
        <v>549</v>
      </c>
      <c r="I5834" s="9" t="s">
        <v>550</v>
      </c>
      <c r="J5834" s="9" t="s">
        <v>551</v>
      </c>
      <c r="K5834" s="9">
        <v>9895</v>
      </c>
      <c r="L5834" s="9">
        <v>10804</v>
      </c>
      <c r="M5834" s="9">
        <v>11643</v>
      </c>
    </row>
    <row r="5835" spans="1:13" x14ac:dyDescent="0.35">
      <c r="A5835" s="8">
        <v>5833</v>
      </c>
      <c r="B5835" s="9" t="s">
        <v>1818</v>
      </c>
      <c r="C5835" s="9">
        <v>27</v>
      </c>
      <c r="D5835" s="9" t="s">
        <v>1293</v>
      </c>
      <c r="E5835" s="11">
        <v>20</v>
      </c>
      <c r="F5835" s="9" t="s">
        <v>510</v>
      </c>
      <c r="G5835" s="9" t="s">
        <v>542</v>
      </c>
      <c r="H5835" s="9" t="s">
        <v>889</v>
      </c>
      <c r="I5835" s="9" t="s">
        <v>890</v>
      </c>
      <c r="J5835" s="9" t="s">
        <v>891</v>
      </c>
      <c r="K5835" s="9">
        <v>2491</v>
      </c>
      <c r="L5835" s="9">
        <v>5180</v>
      </c>
      <c r="M5835" s="9">
        <v>7662</v>
      </c>
    </row>
    <row r="5836" spans="1:13" x14ac:dyDescent="0.35">
      <c r="A5836" s="8">
        <v>5834</v>
      </c>
      <c r="B5836" s="9" t="s">
        <v>1818</v>
      </c>
      <c r="C5836" s="9">
        <v>27</v>
      </c>
      <c r="D5836" s="9" t="s">
        <v>1293</v>
      </c>
      <c r="E5836" s="11">
        <v>20</v>
      </c>
      <c r="F5836" s="9" t="s">
        <v>510</v>
      </c>
      <c r="G5836" s="9" t="s">
        <v>542</v>
      </c>
      <c r="H5836" s="9" t="s">
        <v>552</v>
      </c>
      <c r="I5836" s="9" t="s">
        <v>553</v>
      </c>
      <c r="J5836" s="9" t="s">
        <v>554</v>
      </c>
      <c r="K5836" s="9">
        <v>5907</v>
      </c>
      <c r="L5836" s="9">
        <v>7476</v>
      </c>
      <c r="M5836" s="9">
        <v>215906</v>
      </c>
    </row>
    <row r="5837" spans="1:13" x14ac:dyDescent="0.35">
      <c r="A5837" s="8">
        <v>5835</v>
      </c>
      <c r="B5837" s="9" t="s">
        <v>1818</v>
      </c>
      <c r="C5837" s="9">
        <v>27</v>
      </c>
      <c r="D5837" s="9" t="s">
        <v>1293</v>
      </c>
      <c r="E5837" s="11">
        <v>20</v>
      </c>
      <c r="F5837" s="9" t="s">
        <v>510</v>
      </c>
      <c r="G5837" s="9" t="s">
        <v>542</v>
      </c>
      <c r="H5837" s="9" t="s">
        <v>555</v>
      </c>
      <c r="I5837" s="9" t="s">
        <v>556</v>
      </c>
      <c r="J5837" s="9" t="s">
        <v>557</v>
      </c>
      <c r="K5837" s="9">
        <v>8291</v>
      </c>
      <c r="L5837" s="9">
        <v>9017</v>
      </c>
      <c r="M5837" s="9">
        <v>11312</v>
      </c>
    </row>
    <row r="5838" spans="1:13" x14ac:dyDescent="0.35">
      <c r="A5838" s="8">
        <v>5836</v>
      </c>
      <c r="B5838" s="9" t="s">
        <v>1818</v>
      </c>
      <c r="C5838" s="9">
        <v>27</v>
      </c>
      <c r="D5838" s="9" t="s">
        <v>1293</v>
      </c>
      <c r="E5838" s="11">
        <v>20</v>
      </c>
      <c r="F5838" s="9" t="s">
        <v>510</v>
      </c>
      <c r="G5838" s="9" t="s">
        <v>542</v>
      </c>
      <c r="H5838" s="9" t="s">
        <v>558</v>
      </c>
      <c r="I5838" s="9" t="s">
        <v>559</v>
      </c>
      <c r="J5838" s="9" t="s">
        <v>560</v>
      </c>
      <c r="K5838" s="9">
        <v>18977</v>
      </c>
      <c r="L5838" s="9">
        <v>23287</v>
      </c>
      <c r="M5838" s="9">
        <v>27265</v>
      </c>
    </row>
    <row r="5839" spans="1:13" x14ac:dyDescent="0.35">
      <c r="A5839" s="8">
        <v>5837</v>
      </c>
      <c r="B5839" s="9" t="s">
        <v>1818</v>
      </c>
      <c r="C5839" s="9">
        <v>27</v>
      </c>
      <c r="D5839" s="9" t="s">
        <v>1293</v>
      </c>
      <c r="E5839" s="11">
        <v>20</v>
      </c>
      <c r="F5839" s="9" t="s">
        <v>510</v>
      </c>
      <c r="G5839" s="9" t="s">
        <v>542</v>
      </c>
      <c r="H5839" s="9" t="s">
        <v>561</v>
      </c>
      <c r="I5839" s="9" t="s">
        <v>562</v>
      </c>
      <c r="J5839" s="9" t="s">
        <v>563</v>
      </c>
      <c r="K5839" s="9">
        <v>22661</v>
      </c>
      <c r="L5839" s="9">
        <v>23534</v>
      </c>
      <c r="M5839" s="9">
        <v>128236</v>
      </c>
    </row>
    <row r="5840" spans="1:13" x14ac:dyDescent="0.35">
      <c r="A5840" s="8">
        <v>5838</v>
      </c>
      <c r="B5840" s="9" t="s">
        <v>1818</v>
      </c>
      <c r="C5840" s="9">
        <v>27</v>
      </c>
      <c r="D5840" s="9" t="s">
        <v>1293</v>
      </c>
      <c r="E5840" s="11">
        <v>20</v>
      </c>
      <c r="F5840" s="9" t="s">
        <v>510</v>
      </c>
      <c r="G5840" s="9" t="s">
        <v>542</v>
      </c>
      <c r="H5840" s="9" t="s">
        <v>564</v>
      </c>
      <c r="I5840" s="9" t="s">
        <v>565</v>
      </c>
      <c r="J5840" s="9" t="s">
        <v>566</v>
      </c>
      <c r="K5840" s="9">
        <v>2750</v>
      </c>
      <c r="L5840" s="9">
        <v>11559</v>
      </c>
      <c r="M5840" s="9">
        <v>19691</v>
      </c>
    </row>
    <row r="5841" spans="1:13" x14ac:dyDescent="0.35">
      <c r="A5841" s="8">
        <v>5839</v>
      </c>
      <c r="B5841" s="9" t="s">
        <v>1818</v>
      </c>
      <c r="C5841" s="9">
        <v>27</v>
      </c>
      <c r="D5841" s="9" t="s">
        <v>1293</v>
      </c>
      <c r="E5841" s="11">
        <v>20</v>
      </c>
      <c r="F5841" s="9" t="s">
        <v>510</v>
      </c>
      <c r="G5841" s="9" t="s">
        <v>542</v>
      </c>
      <c r="H5841" s="9" t="s">
        <v>567</v>
      </c>
      <c r="I5841" s="9" t="s">
        <v>568</v>
      </c>
      <c r="J5841" s="9" t="s">
        <v>569</v>
      </c>
      <c r="K5841" s="9">
        <v>3486</v>
      </c>
      <c r="L5841" s="9">
        <v>6414</v>
      </c>
      <c r="M5841" s="9">
        <v>9118</v>
      </c>
    </row>
    <row r="5842" spans="1:13" x14ac:dyDescent="0.35">
      <c r="A5842" s="8">
        <v>5840</v>
      </c>
      <c r="B5842" s="9" t="s">
        <v>1818</v>
      </c>
      <c r="C5842" s="9">
        <v>27</v>
      </c>
      <c r="D5842" s="9" t="s">
        <v>1293</v>
      </c>
      <c r="E5842" s="11">
        <v>20</v>
      </c>
      <c r="F5842" s="9" t="s">
        <v>510</v>
      </c>
      <c r="G5842" s="9" t="s">
        <v>542</v>
      </c>
      <c r="H5842" s="9" t="s">
        <v>892</v>
      </c>
      <c r="I5842" s="9" t="s">
        <v>893</v>
      </c>
      <c r="J5842" s="9" t="s">
        <v>894</v>
      </c>
      <c r="K5842" s="9">
        <v>14080</v>
      </c>
      <c r="L5842" s="9">
        <v>16518</v>
      </c>
      <c r="M5842" s="9">
        <v>18768</v>
      </c>
    </row>
    <row r="5843" spans="1:13" x14ac:dyDescent="0.35">
      <c r="A5843" s="8">
        <v>5841</v>
      </c>
      <c r="B5843" s="9" t="s">
        <v>1818</v>
      </c>
      <c r="C5843" s="9">
        <v>27</v>
      </c>
      <c r="D5843" s="9" t="s">
        <v>1293</v>
      </c>
      <c r="E5843" s="11">
        <v>20</v>
      </c>
      <c r="F5843" s="9" t="s">
        <v>510</v>
      </c>
      <c r="G5843" s="9" t="s">
        <v>542</v>
      </c>
      <c r="H5843" s="9" t="s">
        <v>895</v>
      </c>
      <c r="I5843" s="9" t="s">
        <v>896</v>
      </c>
      <c r="J5843" s="9" t="s">
        <v>897</v>
      </c>
      <c r="K5843" s="9">
        <v>49218</v>
      </c>
      <c r="L5843" s="9">
        <v>49218</v>
      </c>
      <c r="M5843" s="9">
        <v>49218</v>
      </c>
    </row>
    <row r="5844" spans="1:13" x14ac:dyDescent="0.35">
      <c r="A5844" s="8">
        <v>5842</v>
      </c>
      <c r="B5844" s="9" t="s">
        <v>1818</v>
      </c>
      <c r="C5844" s="9">
        <v>27</v>
      </c>
      <c r="D5844" s="9" t="s">
        <v>1293</v>
      </c>
      <c r="E5844" s="11">
        <v>20</v>
      </c>
      <c r="F5844" s="9" t="s">
        <v>510</v>
      </c>
      <c r="G5844" s="9" t="s">
        <v>542</v>
      </c>
      <c r="H5844" s="9" t="s">
        <v>570</v>
      </c>
      <c r="I5844" s="9" t="s">
        <v>571</v>
      </c>
      <c r="J5844" s="9" t="s">
        <v>572</v>
      </c>
      <c r="K5844" s="9">
        <v>7179</v>
      </c>
      <c r="L5844" s="9">
        <v>11857</v>
      </c>
      <c r="M5844" s="9">
        <v>19440</v>
      </c>
    </row>
    <row r="5845" spans="1:13" x14ac:dyDescent="0.35">
      <c r="A5845" s="8">
        <v>5843</v>
      </c>
      <c r="B5845" s="9" t="s">
        <v>1818</v>
      </c>
      <c r="C5845" s="9">
        <v>27</v>
      </c>
      <c r="D5845" s="9" t="s">
        <v>1293</v>
      </c>
      <c r="E5845" s="11">
        <v>20</v>
      </c>
      <c r="F5845" s="9" t="s">
        <v>510</v>
      </c>
      <c r="G5845" s="9" t="s">
        <v>542</v>
      </c>
      <c r="H5845" s="9" t="s">
        <v>573</v>
      </c>
      <c r="I5845" s="9" t="s">
        <v>574</v>
      </c>
      <c r="J5845" s="9" t="s">
        <v>575</v>
      </c>
      <c r="K5845" s="9">
        <v>4833</v>
      </c>
      <c r="L5845" s="9">
        <v>4959</v>
      </c>
      <c r="M5845" s="9">
        <v>30347</v>
      </c>
    </row>
    <row r="5846" spans="1:13" x14ac:dyDescent="0.35">
      <c r="A5846" s="8">
        <v>5844</v>
      </c>
      <c r="B5846" s="9" t="s">
        <v>1818</v>
      </c>
      <c r="C5846" s="9">
        <v>27</v>
      </c>
      <c r="D5846" s="9" t="s">
        <v>1293</v>
      </c>
      <c r="E5846" s="11">
        <v>20</v>
      </c>
      <c r="F5846" s="9" t="s">
        <v>510</v>
      </c>
      <c r="G5846" s="9" t="s">
        <v>542</v>
      </c>
      <c r="H5846" s="9" t="s">
        <v>576</v>
      </c>
      <c r="I5846" s="9" t="s">
        <v>577</v>
      </c>
      <c r="J5846" s="9" t="s">
        <v>578</v>
      </c>
      <c r="K5846" s="9">
        <v>32700</v>
      </c>
      <c r="L5846" s="9">
        <v>32700</v>
      </c>
      <c r="M5846" s="9">
        <v>32700</v>
      </c>
    </row>
    <row r="5847" spans="1:13" x14ac:dyDescent="0.35">
      <c r="A5847" s="8">
        <v>5845</v>
      </c>
      <c r="B5847" s="9" t="s">
        <v>1818</v>
      </c>
      <c r="C5847" s="9">
        <v>27</v>
      </c>
      <c r="D5847" s="9" t="s">
        <v>1293</v>
      </c>
      <c r="E5847" s="11">
        <v>20</v>
      </c>
      <c r="F5847" s="9" t="s">
        <v>510</v>
      </c>
      <c r="G5847" s="9" t="s">
        <v>542</v>
      </c>
      <c r="H5847" s="9" t="s">
        <v>579</v>
      </c>
      <c r="I5847" s="9" t="s">
        <v>580</v>
      </c>
      <c r="J5847" s="9" t="s">
        <v>581</v>
      </c>
      <c r="K5847" s="9">
        <v>1229</v>
      </c>
      <c r="L5847" s="9">
        <v>3149</v>
      </c>
      <c r="M5847" s="9">
        <v>9511</v>
      </c>
    </row>
    <row r="5848" spans="1:13" x14ac:dyDescent="0.35">
      <c r="A5848" s="8">
        <v>5846</v>
      </c>
      <c r="B5848" s="9" t="s">
        <v>1818</v>
      </c>
      <c r="C5848" s="9">
        <v>27</v>
      </c>
      <c r="D5848" s="9" t="s">
        <v>1293</v>
      </c>
      <c r="E5848" s="11">
        <v>20</v>
      </c>
      <c r="F5848" s="9" t="s">
        <v>510</v>
      </c>
      <c r="G5848" s="9" t="s">
        <v>542</v>
      </c>
      <c r="H5848" s="9" t="s">
        <v>1008</v>
      </c>
      <c r="I5848" s="9" t="s">
        <v>1009</v>
      </c>
      <c r="J5848" s="9" t="s">
        <v>1010</v>
      </c>
      <c r="K5848" s="9">
        <v>183462</v>
      </c>
      <c r="L5848" s="9">
        <v>183462</v>
      </c>
      <c r="M5848" s="9">
        <v>183462</v>
      </c>
    </row>
    <row r="5849" spans="1:13" x14ac:dyDescent="0.35">
      <c r="A5849" s="8">
        <v>5847</v>
      </c>
      <c r="B5849" s="9" t="s">
        <v>1818</v>
      </c>
      <c r="C5849" s="9">
        <v>27</v>
      </c>
      <c r="D5849" s="9" t="s">
        <v>1293</v>
      </c>
      <c r="E5849" s="11">
        <v>20</v>
      </c>
      <c r="F5849" s="9" t="s">
        <v>510</v>
      </c>
      <c r="G5849" s="9" t="s">
        <v>542</v>
      </c>
      <c r="H5849" s="9" t="s">
        <v>582</v>
      </c>
      <c r="I5849" s="9" t="s">
        <v>583</v>
      </c>
      <c r="J5849" s="9" t="s">
        <v>584</v>
      </c>
      <c r="K5849" s="9">
        <v>4000</v>
      </c>
      <c r="L5849" s="9">
        <v>4122</v>
      </c>
      <c r="M5849" s="9">
        <v>4234</v>
      </c>
    </row>
    <row r="5850" spans="1:13" x14ac:dyDescent="0.35">
      <c r="A5850" s="8">
        <v>5848</v>
      </c>
      <c r="B5850" s="9" t="s">
        <v>1818</v>
      </c>
      <c r="C5850" s="9">
        <v>27</v>
      </c>
      <c r="D5850" s="9" t="s">
        <v>1293</v>
      </c>
      <c r="E5850" s="11">
        <v>20</v>
      </c>
      <c r="F5850" s="9" t="s">
        <v>510</v>
      </c>
      <c r="G5850" s="9" t="s">
        <v>542</v>
      </c>
      <c r="H5850" s="9" t="s">
        <v>1179</v>
      </c>
      <c r="I5850" s="9" t="s">
        <v>1180</v>
      </c>
      <c r="J5850" s="9" t="s">
        <v>1181</v>
      </c>
      <c r="K5850" s="9">
        <v>1240</v>
      </c>
      <c r="L5850" s="9">
        <v>1240</v>
      </c>
      <c r="M5850" s="9">
        <v>1240</v>
      </c>
    </row>
    <row r="5851" spans="1:13" x14ac:dyDescent="0.35">
      <c r="A5851" s="8">
        <v>5849</v>
      </c>
      <c r="B5851" s="9" t="s">
        <v>1818</v>
      </c>
      <c r="C5851" s="9">
        <v>27</v>
      </c>
      <c r="D5851" s="9" t="s">
        <v>1293</v>
      </c>
      <c r="E5851" s="11">
        <v>20</v>
      </c>
      <c r="F5851" s="9" t="s">
        <v>510</v>
      </c>
      <c r="G5851" s="9" t="s">
        <v>542</v>
      </c>
      <c r="H5851" s="9" t="s">
        <v>585</v>
      </c>
      <c r="I5851" s="9" t="s">
        <v>586</v>
      </c>
      <c r="J5851" s="9" t="s">
        <v>587</v>
      </c>
      <c r="K5851" s="9">
        <v>92874</v>
      </c>
      <c r="L5851" s="9">
        <v>159632</v>
      </c>
      <c r="M5851" s="9">
        <v>221254</v>
      </c>
    </row>
    <row r="5852" spans="1:13" x14ac:dyDescent="0.35">
      <c r="A5852" s="8">
        <v>5850</v>
      </c>
      <c r="B5852" s="9" t="s">
        <v>1818</v>
      </c>
      <c r="C5852" s="9">
        <v>27</v>
      </c>
      <c r="D5852" s="9" t="s">
        <v>1293</v>
      </c>
      <c r="E5852" s="11">
        <v>20</v>
      </c>
      <c r="F5852" s="9" t="s">
        <v>510</v>
      </c>
      <c r="G5852" s="9" t="s">
        <v>542</v>
      </c>
      <c r="H5852" s="9" t="s">
        <v>588</v>
      </c>
      <c r="I5852" s="9" t="s">
        <v>589</v>
      </c>
      <c r="J5852" s="9" t="s">
        <v>590</v>
      </c>
      <c r="K5852" s="9">
        <v>5159</v>
      </c>
      <c r="L5852" s="9">
        <v>5900</v>
      </c>
      <c r="M5852" s="9">
        <v>7098</v>
      </c>
    </row>
    <row r="5853" spans="1:13" x14ac:dyDescent="0.35">
      <c r="A5853" s="8">
        <v>5851</v>
      </c>
      <c r="B5853" s="9" t="s">
        <v>1818</v>
      </c>
      <c r="C5853" s="9">
        <v>27</v>
      </c>
      <c r="D5853" s="9" t="s">
        <v>1293</v>
      </c>
      <c r="E5853" s="11">
        <v>20</v>
      </c>
      <c r="F5853" s="9" t="s">
        <v>510</v>
      </c>
      <c r="G5853" s="9" t="s">
        <v>542</v>
      </c>
      <c r="H5853" s="9" t="s">
        <v>591</v>
      </c>
      <c r="I5853" s="9" t="s">
        <v>592</v>
      </c>
      <c r="J5853" s="9" t="s">
        <v>593</v>
      </c>
      <c r="K5853" s="9">
        <v>3754</v>
      </c>
      <c r="L5853" s="9">
        <v>4064</v>
      </c>
      <c r="M5853" s="9">
        <v>5366</v>
      </c>
    </row>
    <row r="5854" spans="1:13" x14ac:dyDescent="0.35">
      <c r="A5854" s="8">
        <v>5852</v>
      </c>
      <c r="B5854" s="9" t="s">
        <v>1818</v>
      </c>
      <c r="C5854" s="9">
        <v>27</v>
      </c>
      <c r="D5854" s="9" t="s">
        <v>1293</v>
      </c>
      <c r="E5854" s="11">
        <v>20</v>
      </c>
      <c r="F5854" s="9" t="s">
        <v>510</v>
      </c>
      <c r="G5854" s="9" t="s">
        <v>542</v>
      </c>
      <c r="H5854" s="9" t="s">
        <v>594</v>
      </c>
      <c r="I5854" s="9" t="s">
        <v>595</v>
      </c>
      <c r="J5854" s="9" t="s">
        <v>596</v>
      </c>
      <c r="K5854" s="9">
        <v>5425</v>
      </c>
      <c r="L5854" s="9">
        <v>11162</v>
      </c>
      <c r="M5854" s="9">
        <v>16643</v>
      </c>
    </row>
    <row r="5855" spans="1:13" x14ac:dyDescent="0.35">
      <c r="A5855" s="8">
        <v>5853</v>
      </c>
      <c r="B5855" s="9" t="s">
        <v>1818</v>
      </c>
      <c r="C5855" s="9">
        <v>27</v>
      </c>
      <c r="D5855" s="9" t="s">
        <v>1293</v>
      </c>
      <c r="E5855" s="11">
        <v>20</v>
      </c>
      <c r="F5855" s="9" t="s">
        <v>510</v>
      </c>
      <c r="G5855" s="9" t="s">
        <v>542</v>
      </c>
      <c r="H5855" s="9" t="s">
        <v>898</v>
      </c>
      <c r="I5855" s="9" t="s">
        <v>899</v>
      </c>
      <c r="J5855" s="9" t="s">
        <v>900</v>
      </c>
      <c r="K5855" s="9">
        <v>7652</v>
      </c>
      <c r="L5855" s="9">
        <v>27739</v>
      </c>
      <c r="M5855" s="9">
        <v>93322</v>
      </c>
    </row>
    <row r="5856" spans="1:13" x14ac:dyDescent="0.35">
      <c r="A5856" s="8">
        <v>5854</v>
      </c>
      <c r="B5856" s="9" t="s">
        <v>1818</v>
      </c>
      <c r="C5856" s="9">
        <v>27</v>
      </c>
      <c r="D5856" s="9" t="s">
        <v>1293</v>
      </c>
      <c r="E5856" s="11">
        <v>20</v>
      </c>
      <c r="F5856" s="9" t="s">
        <v>510</v>
      </c>
      <c r="G5856" s="9" t="s">
        <v>542</v>
      </c>
      <c r="H5856" s="9" t="s">
        <v>597</v>
      </c>
      <c r="I5856" s="9" t="s">
        <v>598</v>
      </c>
      <c r="J5856" s="9" t="s">
        <v>599</v>
      </c>
      <c r="K5856" s="9">
        <v>4905</v>
      </c>
      <c r="L5856" s="9">
        <v>5016</v>
      </c>
      <c r="M5856" s="9">
        <v>5117</v>
      </c>
    </row>
    <row r="5857" spans="1:13" x14ac:dyDescent="0.35">
      <c r="A5857" s="8">
        <v>5855</v>
      </c>
      <c r="B5857" s="9" t="s">
        <v>1818</v>
      </c>
      <c r="C5857" s="9">
        <v>27</v>
      </c>
      <c r="D5857" s="9" t="s">
        <v>1293</v>
      </c>
      <c r="E5857" s="11">
        <v>20</v>
      </c>
      <c r="F5857" s="9" t="s">
        <v>510</v>
      </c>
      <c r="G5857" s="9" t="s">
        <v>542</v>
      </c>
      <c r="H5857" s="9" t="s">
        <v>600</v>
      </c>
      <c r="I5857" s="9" t="s">
        <v>601</v>
      </c>
      <c r="J5857" s="9" t="s">
        <v>602</v>
      </c>
      <c r="K5857" s="9">
        <v>5854</v>
      </c>
      <c r="L5857" s="9">
        <v>10045</v>
      </c>
      <c r="M5857" s="9">
        <v>17209</v>
      </c>
    </row>
    <row r="5858" spans="1:13" x14ac:dyDescent="0.35">
      <c r="A5858" s="8">
        <v>5856</v>
      </c>
      <c r="B5858" s="9" t="s">
        <v>1818</v>
      </c>
      <c r="C5858" s="9">
        <v>27</v>
      </c>
      <c r="D5858" s="9" t="s">
        <v>1293</v>
      </c>
      <c r="E5858" s="11">
        <v>20</v>
      </c>
      <c r="F5858" s="9" t="s">
        <v>510</v>
      </c>
      <c r="G5858" s="9" t="s">
        <v>542</v>
      </c>
      <c r="H5858" s="9" t="s">
        <v>603</v>
      </c>
      <c r="I5858" s="9" t="s">
        <v>604</v>
      </c>
      <c r="J5858" s="9" t="s">
        <v>605</v>
      </c>
      <c r="K5858" s="9">
        <v>5000</v>
      </c>
      <c r="L5858" s="9">
        <v>10841</v>
      </c>
      <c r="M5858" s="9">
        <v>26240</v>
      </c>
    </row>
    <row r="5859" spans="1:13" x14ac:dyDescent="0.35">
      <c r="A5859" s="8">
        <v>5857</v>
      </c>
      <c r="B5859" s="9" t="s">
        <v>1818</v>
      </c>
      <c r="C5859" s="9">
        <v>27</v>
      </c>
      <c r="D5859" s="9" t="s">
        <v>1293</v>
      </c>
      <c r="E5859" s="11">
        <v>20</v>
      </c>
      <c r="F5859" s="9" t="s">
        <v>510</v>
      </c>
      <c r="G5859" s="9" t="s">
        <v>542</v>
      </c>
      <c r="H5859" s="9" t="s">
        <v>1011</v>
      </c>
      <c r="I5859" s="9" t="s">
        <v>1012</v>
      </c>
      <c r="J5859" s="9" t="s">
        <v>1013</v>
      </c>
      <c r="K5859" s="9">
        <v>4148</v>
      </c>
      <c r="L5859" s="9">
        <v>4148</v>
      </c>
      <c r="M5859" s="9">
        <v>4148</v>
      </c>
    </row>
    <row r="5860" spans="1:13" x14ac:dyDescent="0.35">
      <c r="A5860" s="8">
        <v>5858</v>
      </c>
      <c r="B5860" s="9" t="s">
        <v>1818</v>
      </c>
      <c r="C5860" s="9">
        <v>27</v>
      </c>
      <c r="D5860" s="9" t="s">
        <v>1293</v>
      </c>
      <c r="E5860" s="11">
        <v>20</v>
      </c>
      <c r="F5860" s="9" t="s">
        <v>510</v>
      </c>
      <c r="G5860" s="9" t="s">
        <v>542</v>
      </c>
      <c r="H5860" s="9" t="s">
        <v>606</v>
      </c>
      <c r="I5860" s="9" t="s">
        <v>607</v>
      </c>
      <c r="J5860" s="9" t="s">
        <v>608</v>
      </c>
      <c r="K5860" s="9">
        <v>1552</v>
      </c>
      <c r="L5860" s="9">
        <v>3748</v>
      </c>
      <c r="M5860" s="9">
        <v>5776</v>
      </c>
    </row>
    <row r="5861" spans="1:13" x14ac:dyDescent="0.35">
      <c r="A5861" s="8">
        <v>5859</v>
      </c>
      <c r="B5861" s="9" t="s">
        <v>1818</v>
      </c>
      <c r="C5861" s="9">
        <v>27</v>
      </c>
      <c r="D5861" s="9" t="s">
        <v>1293</v>
      </c>
      <c r="E5861" s="11">
        <v>20</v>
      </c>
      <c r="F5861" s="9" t="s">
        <v>510</v>
      </c>
      <c r="G5861" s="9" t="s">
        <v>542</v>
      </c>
      <c r="H5861" s="9" t="s">
        <v>609</v>
      </c>
      <c r="I5861" s="9" t="s">
        <v>610</v>
      </c>
      <c r="J5861" s="9" t="s">
        <v>611</v>
      </c>
      <c r="K5861" s="9">
        <v>4137</v>
      </c>
      <c r="L5861" s="9">
        <v>39573</v>
      </c>
      <c r="M5861" s="9">
        <v>72284</v>
      </c>
    </row>
    <row r="5862" spans="1:13" x14ac:dyDescent="0.35">
      <c r="A5862" s="8">
        <v>5860</v>
      </c>
      <c r="B5862" s="9" t="s">
        <v>1818</v>
      </c>
      <c r="C5862" s="9">
        <v>27</v>
      </c>
      <c r="D5862" s="9" t="s">
        <v>1293</v>
      </c>
      <c r="E5862" s="11">
        <v>20</v>
      </c>
      <c r="F5862" s="9" t="s">
        <v>510</v>
      </c>
      <c r="G5862" s="9" t="s">
        <v>542</v>
      </c>
      <c r="H5862" s="9" t="s">
        <v>612</v>
      </c>
      <c r="I5862" s="9" t="s">
        <v>613</v>
      </c>
      <c r="J5862" s="9" t="s">
        <v>614</v>
      </c>
      <c r="K5862" s="9">
        <v>2962</v>
      </c>
      <c r="L5862" s="9">
        <v>4459</v>
      </c>
      <c r="M5862" s="9">
        <v>11276</v>
      </c>
    </row>
    <row r="5863" spans="1:13" x14ac:dyDescent="0.35">
      <c r="A5863" s="8">
        <v>5861</v>
      </c>
      <c r="B5863" s="9" t="s">
        <v>1818</v>
      </c>
      <c r="C5863" s="9">
        <v>27</v>
      </c>
      <c r="D5863" s="9" t="s">
        <v>1293</v>
      </c>
      <c r="E5863" s="11">
        <v>20</v>
      </c>
      <c r="F5863" s="9" t="s">
        <v>510</v>
      </c>
      <c r="G5863" s="9" t="s">
        <v>542</v>
      </c>
      <c r="H5863" s="9" t="s">
        <v>615</v>
      </c>
      <c r="I5863" s="9" t="s">
        <v>616</v>
      </c>
      <c r="J5863" s="9" t="s">
        <v>617</v>
      </c>
      <c r="K5863" s="9">
        <v>2951</v>
      </c>
      <c r="L5863" s="9">
        <v>4964</v>
      </c>
      <c r="M5863" s="9">
        <v>4973</v>
      </c>
    </row>
    <row r="5864" spans="1:13" x14ac:dyDescent="0.35">
      <c r="A5864" s="8">
        <v>5862</v>
      </c>
      <c r="B5864" s="9" t="s">
        <v>1818</v>
      </c>
      <c r="C5864" s="9">
        <v>27</v>
      </c>
      <c r="D5864" s="9" t="s">
        <v>1293</v>
      </c>
      <c r="E5864" s="11">
        <v>20</v>
      </c>
      <c r="F5864" s="9" t="s">
        <v>510</v>
      </c>
      <c r="G5864" s="9" t="s">
        <v>542</v>
      </c>
      <c r="H5864" s="9" t="s">
        <v>618</v>
      </c>
      <c r="I5864" s="9" t="s">
        <v>619</v>
      </c>
      <c r="J5864" s="9" t="s">
        <v>620</v>
      </c>
      <c r="K5864" s="9">
        <v>172870</v>
      </c>
      <c r="L5864" s="9">
        <v>214104</v>
      </c>
      <c r="M5864" s="9">
        <v>252166</v>
      </c>
    </row>
    <row r="5865" spans="1:13" x14ac:dyDescent="0.35">
      <c r="A5865" s="8">
        <v>5863</v>
      </c>
      <c r="B5865" s="9" t="s">
        <v>1818</v>
      </c>
      <c r="C5865" s="9">
        <v>27</v>
      </c>
      <c r="D5865" s="9" t="s">
        <v>1293</v>
      </c>
      <c r="E5865" s="11">
        <v>20</v>
      </c>
      <c r="F5865" s="9" t="s">
        <v>510</v>
      </c>
      <c r="G5865" s="9" t="s">
        <v>542</v>
      </c>
      <c r="H5865" s="9" t="s">
        <v>901</v>
      </c>
      <c r="I5865" s="9" t="s">
        <v>902</v>
      </c>
      <c r="J5865" s="9" t="s">
        <v>903</v>
      </c>
      <c r="K5865" s="9">
        <v>3940</v>
      </c>
      <c r="L5865" s="9">
        <v>4964</v>
      </c>
      <c r="M5865" s="9">
        <v>5909</v>
      </c>
    </row>
    <row r="5866" spans="1:13" x14ac:dyDescent="0.35">
      <c r="A5866" s="8">
        <v>5864</v>
      </c>
      <c r="B5866" s="9" t="s">
        <v>1818</v>
      </c>
      <c r="C5866" s="9">
        <v>27</v>
      </c>
      <c r="D5866" s="9" t="s">
        <v>1293</v>
      </c>
      <c r="E5866" s="11">
        <v>20</v>
      </c>
      <c r="F5866" s="9" t="s">
        <v>510</v>
      </c>
      <c r="G5866" s="9" t="s">
        <v>542</v>
      </c>
      <c r="H5866" s="9" t="s">
        <v>621</v>
      </c>
      <c r="I5866" s="9" t="s">
        <v>622</v>
      </c>
      <c r="J5866" s="9" t="s">
        <v>623</v>
      </c>
      <c r="K5866" s="9">
        <v>5474</v>
      </c>
      <c r="L5866" s="9">
        <v>8621</v>
      </c>
      <c r="M5866" s="9">
        <v>14434</v>
      </c>
    </row>
    <row r="5867" spans="1:13" x14ac:dyDescent="0.35">
      <c r="A5867" s="8">
        <v>5865</v>
      </c>
      <c r="B5867" s="9" t="s">
        <v>1818</v>
      </c>
      <c r="C5867" s="9">
        <v>27</v>
      </c>
      <c r="D5867" s="9" t="s">
        <v>1293</v>
      </c>
      <c r="E5867" s="11">
        <v>20</v>
      </c>
      <c r="F5867" s="9" t="s">
        <v>510</v>
      </c>
      <c r="G5867" s="9" t="s">
        <v>542</v>
      </c>
      <c r="H5867" s="9" t="s">
        <v>624</v>
      </c>
      <c r="I5867" s="9" t="s">
        <v>625</v>
      </c>
      <c r="J5867" s="9" t="s">
        <v>626</v>
      </c>
      <c r="K5867" s="9">
        <v>13588</v>
      </c>
      <c r="L5867" s="9">
        <v>18184</v>
      </c>
      <c r="M5867" s="9">
        <v>20135</v>
      </c>
    </row>
    <row r="5868" spans="1:13" x14ac:dyDescent="0.35">
      <c r="A5868" s="8">
        <v>5866</v>
      </c>
      <c r="B5868" s="9" t="s">
        <v>1818</v>
      </c>
      <c r="C5868" s="9">
        <v>27</v>
      </c>
      <c r="D5868" s="9" t="s">
        <v>1293</v>
      </c>
      <c r="E5868" s="11">
        <v>20</v>
      </c>
      <c r="F5868" s="9" t="s">
        <v>510</v>
      </c>
      <c r="G5868" s="9" t="s">
        <v>542</v>
      </c>
      <c r="H5868" s="9" t="s">
        <v>627</v>
      </c>
      <c r="I5868" s="9" t="s">
        <v>628</v>
      </c>
      <c r="J5868" s="9" t="s">
        <v>629</v>
      </c>
      <c r="K5868" s="9">
        <v>524</v>
      </c>
      <c r="L5868" s="9">
        <v>694</v>
      </c>
      <c r="M5868" s="9">
        <v>851</v>
      </c>
    </row>
    <row r="5869" spans="1:13" x14ac:dyDescent="0.35">
      <c r="A5869" s="8">
        <v>5867</v>
      </c>
      <c r="B5869" s="9" t="s">
        <v>1818</v>
      </c>
      <c r="C5869" s="9">
        <v>27</v>
      </c>
      <c r="D5869" s="9" t="s">
        <v>1293</v>
      </c>
      <c r="E5869" s="11">
        <v>20</v>
      </c>
      <c r="F5869" s="9" t="s">
        <v>510</v>
      </c>
      <c r="G5869" s="9" t="s">
        <v>542</v>
      </c>
      <c r="H5869" s="9" t="s">
        <v>630</v>
      </c>
      <c r="I5869" s="9" t="s">
        <v>631</v>
      </c>
      <c r="J5869" s="9" t="s">
        <v>632</v>
      </c>
      <c r="K5869" s="9">
        <v>2051</v>
      </c>
      <c r="L5869" s="9">
        <v>3383</v>
      </c>
      <c r="M5869" s="9">
        <v>12137</v>
      </c>
    </row>
    <row r="5870" spans="1:13" x14ac:dyDescent="0.35">
      <c r="A5870" s="8">
        <v>5868</v>
      </c>
      <c r="B5870" s="9" t="s">
        <v>1818</v>
      </c>
      <c r="C5870" s="9">
        <v>27</v>
      </c>
      <c r="D5870" s="9" t="s">
        <v>1293</v>
      </c>
      <c r="E5870" s="11">
        <v>20</v>
      </c>
      <c r="F5870" s="9" t="s">
        <v>510</v>
      </c>
      <c r="G5870" s="9" t="s">
        <v>542</v>
      </c>
      <c r="H5870" s="9" t="s">
        <v>633</v>
      </c>
      <c r="I5870" s="9" t="s">
        <v>634</v>
      </c>
      <c r="J5870" s="9" t="s">
        <v>635</v>
      </c>
      <c r="K5870" s="9">
        <v>3970</v>
      </c>
      <c r="L5870" s="9">
        <v>12244</v>
      </c>
      <c r="M5870" s="9">
        <v>20231</v>
      </c>
    </row>
    <row r="5871" spans="1:13" x14ac:dyDescent="0.35">
      <c r="A5871" s="8">
        <v>5869</v>
      </c>
      <c r="B5871" s="9" t="s">
        <v>1818</v>
      </c>
      <c r="C5871" s="9">
        <v>27</v>
      </c>
      <c r="D5871" s="9" t="s">
        <v>1293</v>
      </c>
      <c r="E5871" s="11">
        <v>20</v>
      </c>
      <c r="F5871" s="9" t="s">
        <v>510</v>
      </c>
      <c r="G5871" s="9" t="s">
        <v>542</v>
      </c>
      <c r="H5871" s="9" t="s">
        <v>636</v>
      </c>
      <c r="I5871" s="9" t="s">
        <v>637</v>
      </c>
      <c r="J5871" s="9" t="s">
        <v>638</v>
      </c>
      <c r="K5871" s="9">
        <v>378597</v>
      </c>
      <c r="L5871" s="9">
        <v>423013</v>
      </c>
      <c r="M5871" s="9">
        <v>464013</v>
      </c>
    </row>
    <row r="5872" spans="1:13" x14ac:dyDescent="0.35">
      <c r="A5872" s="8">
        <v>5870</v>
      </c>
      <c r="B5872" s="9" t="s">
        <v>1818</v>
      </c>
      <c r="C5872" s="9">
        <v>27</v>
      </c>
      <c r="D5872" s="9" t="s">
        <v>1293</v>
      </c>
      <c r="E5872" s="11">
        <v>20</v>
      </c>
      <c r="F5872" s="9" t="s">
        <v>510</v>
      </c>
      <c r="G5872" s="9" t="s">
        <v>542</v>
      </c>
      <c r="H5872" s="9" t="s">
        <v>639</v>
      </c>
      <c r="I5872" s="9" t="s">
        <v>640</v>
      </c>
      <c r="J5872" s="9" t="s">
        <v>641</v>
      </c>
      <c r="K5872" s="9">
        <v>6182</v>
      </c>
      <c r="L5872" s="9">
        <v>6182</v>
      </c>
      <c r="M5872" s="9">
        <v>6182</v>
      </c>
    </row>
    <row r="5873" spans="1:13" x14ac:dyDescent="0.35">
      <c r="A5873" s="8">
        <v>5871</v>
      </c>
      <c r="B5873" s="9" t="s">
        <v>1818</v>
      </c>
      <c r="C5873" s="9">
        <v>27</v>
      </c>
      <c r="D5873" s="9" t="s">
        <v>1293</v>
      </c>
      <c r="E5873" s="11">
        <v>20</v>
      </c>
      <c r="F5873" s="9" t="s">
        <v>510</v>
      </c>
      <c r="G5873" s="9" t="s">
        <v>542</v>
      </c>
      <c r="H5873" s="9" t="s">
        <v>642</v>
      </c>
      <c r="I5873" s="9" t="s">
        <v>643</v>
      </c>
      <c r="J5873" s="9" t="s">
        <v>644</v>
      </c>
      <c r="K5873" s="9">
        <v>1163</v>
      </c>
      <c r="L5873" s="9">
        <v>1163</v>
      </c>
      <c r="M5873" s="9">
        <v>1163</v>
      </c>
    </row>
    <row r="5874" spans="1:13" x14ac:dyDescent="0.35">
      <c r="A5874" s="8">
        <v>5872</v>
      </c>
      <c r="B5874" s="9" t="s">
        <v>1818</v>
      </c>
      <c r="C5874" s="9">
        <v>27</v>
      </c>
      <c r="D5874" s="9" t="s">
        <v>1293</v>
      </c>
      <c r="E5874" s="11">
        <v>20</v>
      </c>
      <c r="F5874" s="9" t="s">
        <v>510</v>
      </c>
      <c r="G5874" s="9" t="s">
        <v>542</v>
      </c>
      <c r="H5874" s="9" t="s">
        <v>645</v>
      </c>
      <c r="I5874" s="9" t="s">
        <v>646</v>
      </c>
      <c r="J5874" s="9" t="s">
        <v>647</v>
      </c>
      <c r="K5874" s="9">
        <v>2782</v>
      </c>
      <c r="L5874" s="9">
        <v>5791</v>
      </c>
      <c r="M5874" s="9">
        <v>12655</v>
      </c>
    </row>
    <row r="5875" spans="1:13" x14ac:dyDescent="0.35">
      <c r="A5875" s="8">
        <v>5873</v>
      </c>
      <c r="B5875" s="9" t="s">
        <v>1818</v>
      </c>
      <c r="C5875" s="9">
        <v>27</v>
      </c>
      <c r="D5875" s="9" t="s">
        <v>1293</v>
      </c>
      <c r="E5875" s="11">
        <v>20</v>
      </c>
      <c r="F5875" s="9" t="s">
        <v>510</v>
      </c>
      <c r="G5875" s="9" t="s">
        <v>542</v>
      </c>
      <c r="H5875" s="9" t="s">
        <v>648</v>
      </c>
      <c r="I5875" s="9" t="s">
        <v>649</v>
      </c>
      <c r="J5875" s="9" t="s">
        <v>650</v>
      </c>
      <c r="K5875" s="9">
        <v>2782</v>
      </c>
      <c r="L5875" s="9">
        <v>5718</v>
      </c>
      <c r="M5875" s="9">
        <v>8371</v>
      </c>
    </row>
    <row r="5876" spans="1:13" x14ac:dyDescent="0.35">
      <c r="A5876" s="8">
        <v>5874</v>
      </c>
      <c r="B5876" s="9" t="s">
        <v>1818</v>
      </c>
      <c r="C5876" s="9">
        <v>27</v>
      </c>
      <c r="D5876" s="9" t="s">
        <v>1293</v>
      </c>
      <c r="E5876" s="11">
        <v>20</v>
      </c>
      <c r="F5876" s="9" t="s">
        <v>510</v>
      </c>
      <c r="G5876" s="9" t="s">
        <v>542</v>
      </c>
      <c r="H5876" s="9" t="s">
        <v>705</v>
      </c>
      <c r="I5876" s="9" t="s">
        <v>706</v>
      </c>
      <c r="J5876" s="9" t="s">
        <v>707</v>
      </c>
      <c r="K5876" s="9">
        <v>19794</v>
      </c>
      <c r="L5876" s="9">
        <v>19794</v>
      </c>
      <c r="M5876" s="9">
        <v>19794</v>
      </c>
    </row>
    <row r="5877" spans="1:13" x14ac:dyDescent="0.35">
      <c r="A5877" s="8">
        <v>5875</v>
      </c>
      <c r="B5877" s="9" t="s">
        <v>1818</v>
      </c>
      <c r="C5877" s="9">
        <v>27</v>
      </c>
      <c r="D5877" s="9" t="s">
        <v>1293</v>
      </c>
      <c r="E5877" s="11">
        <v>20</v>
      </c>
      <c r="F5877" s="9" t="s">
        <v>510</v>
      </c>
      <c r="G5877" s="9" t="s">
        <v>542</v>
      </c>
      <c r="H5877" s="9" t="s">
        <v>651</v>
      </c>
      <c r="I5877" s="9" t="s">
        <v>652</v>
      </c>
      <c r="J5877" s="9" t="s">
        <v>653</v>
      </c>
      <c r="K5877" s="9">
        <v>5582</v>
      </c>
      <c r="L5877" s="9">
        <v>7345</v>
      </c>
      <c r="M5877" s="9">
        <v>11598</v>
      </c>
    </row>
    <row r="5878" spans="1:13" x14ac:dyDescent="0.35">
      <c r="A5878" s="8">
        <v>5876</v>
      </c>
      <c r="B5878" s="9" t="s">
        <v>1818</v>
      </c>
      <c r="C5878" s="9">
        <v>27</v>
      </c>
      <c r="D5878" s="9" t="s">
        <v>1293</v>
      </c>
      <c r="E5878" s="11">
        <v>20</v>
      </c>
      <c r="F5878" s="9" t="s">
        <v>510</v>
      </c>
      <c r="G5878" s="9" t="s">
        <v>542</v>
      </c>
      <c r="H5878" s="9" t="s">
        <v>654</v>
      </c>
      <c r="I5878" s="9" t="s">
        <v>655</v>
      </c>
      <c r="J5878" s="9" t="s">
        <v>656</v>
      </c>
      <c r="K5878" s="9">
        <v>1124</v>
      </c>
      <c r="L5878" s="9">
        <v>2436</v>
      </c>
      <c r="M5878" s="9">
        <v>8110</v>
      </c>
    </row>
    <row r="5879" spans="1:13" x14ac:dyDescent="0.35">
      <c r="A5879" s="8">
        <v>5877</v>
      </c>
      <c r="B5879" s="9" t="s">
        <v>1818</v>
      </c>
      <c r="C5879" s="9">
        <v>27</v>
      </c>
      <c r="D5879" s="9" t="s">
        <v>1293</v>
      </c>
      <c r="E5879" s="11">
        <v>20</v>
      </c>
      <c r="F5879" s="9" t="s">
        <v>510</v>
      </c>
      <c r="G5879" s="9" t="s">
        <v>542</v>
      </c>
      <c r="H5879" s="9" t="s">
        <v>657</v>
      </c>
      <c r="I5879" s="9" t="s">
        <v>658</v>
      </c>
      <c r="J5879" s="9" t="s">
        <v>659</v>
      </c>
      <c r="K5879" s="9">
        <v>1408</v>
      </c>
      <c r="L5879" s="9">
        <v>3449</v>
      </c>
      <c r="M5879" s="9">
        <v>12105</v>
      </c>
    </row>
    <row r="5880" spans="1:13" x14ac:dyDescent="0.35">
      <c r="A5880" s="8">
        <v>5878</v>
      </c>
      <c r="B5880" s="9" t="s">
        <v>1818</v>
      </c>
      <c r="C5880" s="9">
        <v>27</v>
      </c>
      <c r="D5880" s="9" t="s">
        <v>1293</v>
      </c>
      <c r="E5880" s="11">
        <v>20</v>
      </c>
      <c r="F5880" s="9" t="s">
        <v>510</v>
      </c>
      <c r="G5880" s="9" t="s">
        <v>542</v>
      </c>
      <c r="H5880" s="9" t="s">
        <v>660</v>
      </c>
      <c r="I5880" s="9" t="s">
        <v>661</v>
      </c>
      <c r="J5880" s="9" t="s">
        <v>662</v>
      </c>
      <c r="K5880" s="9">
        <v>38584</v>
      </c>
      <c r="L5880" s="9">
        <v>58143</v>
      </c>
      <c r="M5880" s="9">
        <v>59715</v>
      </c>
    </row>
    <row r="5881" spans="1:13" x14ac:dyDescent="0.35">
      <c r="A5881" s="8">
        <v>5879</v>
      </c>
      <c r="B5881" s="9" t="s">
        <v>1818</v>
      </c>
      <c r="C5881" s="9">
        <v>27</v>
      </c>
      <c r="D5881" s="9" t="s">
        <v>1293</v>
      </c>
      <c r="E5881" s="11">
        <v>20</v>
      </c>
      <c r="F5881" s="9" t="s">
        <v>510</v>
      </c>
      <c r="G5881" s="9" t="s">
        <v>542</v>
      </c>
      <c r="H5881" s="9" t="s">
        <v>663</v>
      </c>
      <c r="I5881" s="9" t="s">
        <v>664</v>
      </c>
      <c r="J5881" s="9" t="s">
        <v>665</v>
      </c>
      <c r="K5881" s="9">
        <v>178936</v>
      </c>
      <c r="L5881" s="9">
        <v>178936</v>
      </c>
      <c r="M5881" s="9">
        <v>178936</v>
      </c>
    </row>
    <row r="5882" spans="1:13" x14ac:dyDescent="0.35">
      <c r="A5882" s="8">
        <v>5880</v>
      </c>
      <c r="B5882" s="9" t="s">
        <v>1818</v>
      </c>
      <c r="C5882" s="9">
        <v>27</v>
      </c>
      <c r="D5882" s="9" t="s">
        <v>1293</v>
      </c>
      <c r="E5882" s="11">
        <v>20</v>
      </c>
      <c r="F5882" s="9" t="s">
        <v>510</v>
      </c>
      <c r="G5882" s="9" t="s">
        <v>542</v>
      </c>
      <c r="H5882" s="9" t="s">
        <v>666</v>
      </c>
      <c r="I5882" s="9" t="s">
        <v>667</v>
      </c>
      <c r="J5882" s="9" t="s">
        <v>668</v>
      </c>
      <c r="K5882" s="9">
        <v>53220</v>
      </c>
      <c r="L5882" s="9">
        <v>56637</v>
      </c>
      <c r="M5882" s="9">
        <v>63328</v>
      </c>
    </row>
    <row r="5883" spans="1:13" x14ac:dyDescent="0.35">
      <c r="A5883" s="8">
        <v>5881</v>
      </c>
      <c r="B5883" s="9" t="s">
        <v>1818</v>
      </c>
      <c r="C5883" s="9">
        <v>27</v>
      </c>
      <c r="D5883" s="9" t="s">
        <v>1293</v>
      </c>
      <c r="E5883" s="11">
        <v>20</v>
      </c>
      <c r="F5883" s="9" t="s">
        <v>510</v>
      </c>
      <c r="G5883" s="9" t="s">
        <v>542</v>
      </c>
      <c r="H5883" s="9" t="s">
        <v>708</v>
      </c>
      <c r="I5883" s="9" t="s">
        <v>709</v>
      </c>
      <c r="J5883" s="9" t="s">
        <v>710</v>
      </c>
      <c r="K5883" s="9">
        <v>8999</v>
      </c>
      <c r="L5883" s="9">
        <v>8999</v>
      </c>
      <c r="M5883" s="9">
        <v>8999</v>
      </c>
    </row>
    <row r="5884" spans="1:13" x14ac:dyDescent="0.35">
      <c r="A5884" s="8">
        <v>5882</v>
      </c>
      <c r="B5884" s="9" t="s">
        <v>1818</v>
      </c>
      <c r="C5884" s="9">
        <v>27</v>
      </c>
      <c r="D5884" s="9" t="s">
        <v>1293</v>
      </c>
      <c r="E5884" s="11">
        <v>20</v>
      </c>
      <c r="F5884" s="9" t="s">
        <v>510</v>
      </c>
      <c r="G5884" s="9" t="s">
        <v>542</v>
      </c>
      <c r="H5884" s="9" t="s">
        <v>904</v>
      </c>
      <c r="I5884" s="9" t="s">
        <v>905</v>
      </c>
      <c r="J5884" s="9" t="s">
        <v>906</v>
      </c>
      <c r="K5884" s="9">
        <v>136079</v>
      </c>
      <c r="L5884" s="9">
        <v>188000</v>
      </c>
      <c r="M5884" s="9">
        <v>2614591</v>
      </c>
    </row>
    <row r="5885" spans="1:13" x14ac:dyDescent="0.35">
      <c r="A5885" s="8">
        <v>5883</v>
      </c>
      <c r="B5885" s="9" t="s">
        <v>1818</v>
      </c>
      <c r="C5885" s="9">
        <v>28</v>
      </c>
      <c r="D5885" s="9" t="s">
        <v>1824</v>
      </c>
      <c r="E5885" s="11">
        <v>1</v>
      </c>
      <c r="F5885" s="9" t="s">
        <v>10</v>
      </c>
      <c r="G5885" s="9" t="s">
        <v>11</v>
      </c>
      <c r="H5885" s="9" t="s">
        <v>12</v>
      </c>
      <c r="I5885" s="9" t="s">
        <v>13</v>
      </c>
      <c r="J5885" s="9" t="s">
        <v>14</v>
      </c>
      <c r="K5885" s="9">
        <v>265284</v>
      </c>
      <c r="L5885" s="9">
        <v>272029</v>
      </c>
      <c r="M5885" s="9">
        <v>293133</v>
      </c>
    </row>
    <row r="5886" spans="1:13" x14ac:dyDescent="0.35">
      <c r="A5886" s="8">
        <v>5884</v>
      </c>
      <c r="B5886" s="9" t="s">
        <v>1818</v>
      </c>
      <c r="C5886" s="9">
        <v>28</v>
      </c>
      <c r="D5886" s="9" t="s">
        <v>1824</v>
      </c>
      <c r="E5886" s="11">
        <v>1</v>
      </c>
      <c r="F5886" s="9" t="s">
        <v>10</v>
      </c>
      <c r="G5886" s="9" t="s">
        <v>11</v>
      </c>
      <c r="H5886" s="9" t="s">
        <v>15</v>
      </c>
      <c r="I5886" s="9" t="s">
        <v>16</v>
      </c>
      <c r="J5886" s="9" t="s">
        <v>17</v>
      </c>
      <c r="K5886" s="9">
        <v>185608</v>
      </c>
      <c r="L5886" s="9">
        <v>188897</v>
      </c>
      <c r="M5886" s="9">
        <v>192607</v>
      </c>
    </row>
    <row r="5887" spans="1:13" x14ac:dyDescent="0.35">
      <c r="A5887" s="8">
        <v>5885</v>
      </c>
      <c r="B5887" s="9" t="s">
        <v>1818</v>
      </c>
      <c r="C5887" s="9">
        <v>28</v>
      </c>
      <c r="D5887" s="9" t="s">
        <v>1824</v>
      </c>
      <c r="E5887" s="11">
        <v>1</v>
      </c>
      <c r="F5887" s="9" t="s">
        <v>10</v>
      </c>
      <c r="G5887" s="9" t="s">
        <v>11</v>
      </c>
      <c r="H5887" s="9" t="s">
        <v>18</v>
      </c>
      <c r="I5887" s="9" t="s">
        <v>19</v>
      </c>
      <c r="J5887" s="9" t="s">
        <v>20</v>
      </c>
      <c r="K5887" s="9">
        <v>682</v>
      </c>
      <c r="L5887" s="9">
        <v>799</v>
      </c>
      <c r="M5887" s="9">
        <v>1325</v>
      </c>
    </row>
    <row r="5888" spans="1:13" x14ac:dyDescent="0.35">
      <c r="A5888" s="8">
        <v>5886</v>
      </c>
      <c r="B5888" s="9" t="s">
        <v>1818</v>
      </c>
      <c r="C5888" s="9">
        <v>28</v>
      </c>
      <c r="D5888" s="9" t="s">
        <v>1824</v>
      </c>
      <c r="E5888" s="11">
        <v>1</v>
      </c>
      <c r="F5888" s="9" t="s">
        <v>10</v>
      </c>
      <c r="G5888" s="9" t="s">
        <v>11</v>
      </c>
      <c r="H5888" s="9" t="s">
        <v>21</v>
      </c>
      <c r="I5888" s="9" t="s">
        <v>22</v>
      </c>
      <c r="J5888" s="9" t="s">
        <v>23</v>
      </c>
      <c r="K5888" s="9">
        <v>78386</v>
      </c>
      <c r="L5888" s="9">
        <v>80097</v>
      </c>
      <c r="M5888" s="9">
        <v>84600</v>
      </c>
    </row>
    <row r="5889" spans="1:13" x14ac:dyDescent="0.35">
      <c r="A5889" s="8">
        <v>5887</v>
      </c>
      <c r="B5889" s="9" t="s">
        <v>1818</v>
      </c>
      <c r="C5889" s="9">
        <v>28</v>
      </c>
      <c r="D5889" s="9" t="s">
        <v>1824</v>
      </c>
      <c r="E5889" s="11">
        <v>1</v>
      </c>
      <c r="F5889" s="9" t="s">
        <v>10</v>
      </c>
      <c r="G5889" s="9" t="s">
        <v>11</v>
      </c>
      <c r="H5889" s="9" t="s">
        <v>24</v>
      </c>
      <c r="I5889" s="9" t="s">
        <v>25</v>
      </c>
      <c r="J5889" s="9" t="s">
        <v>26</v>
      </c>
      <c r="K5889" s="9">
        <v>322620</v>
      </c>
      <c r="L5889" s="9">
        <v>352751</v>
      </c>
      <c r="M5889" s="9">
        <v>374007</v>
      </c>
    </row>
    <row r="5890" spans="1:13" x14ac:dyDescent="0.35">
      <c r="A5890" s="8">
        <v>5888</v>
      </c>
      <c r="B5890" s="9" t="s">
        <v>1818</v>
      </c>
      <c r="C5890" s="9">
        <v>28</v>
      </c>
      <c r="D5890" s="9" t="s">
        <v>1824</v>
      </c>
      <c r="E5890" s="11">
        <v>1</v>
      </c>
      <c r="F5890" s="9" t="s">
        <v>10</v>
      </c>
      <c r="G5890" s="9" t="s">
        <v>11</v>
      </c>
      <c r="H5890" s="9" t="s">
        <v>713</v>
      </c>
      <c r="I5890" s="9" t="s">
        <v>714</v>
      </c>
      <c r="J5890" s="9" t="s">
        <v>715</v>
      </c>
      <c r="K5890" s="9">
        <v>12029</v>
      </c>
      <c r="L5890" s="9">
        <v>16050</v>
      </c>
      <c r="M5890" s="9">
        <v>16490</v>
      </c>
    </row>
    <row r="5891" spans="1:13" x14ac:dyDescent="0.35">
      <c r="A5891" s="8">
        <v>5889</v>
      </c>
      <c r="B5891" s="9" t="s">
        <v>1818</v>
      </c>
      <c r="C5891" s="9">
        <v>28</v>
      </c>
      <c r="D5891" s="9" t="s">
        <v>1824</v>
      </c>
      <c r="E5891" s="11">
        <v>1</v>
      </c>
      <c r="F5891" s="9" t="s">
        <v>10</v>
      </c>
      <c r="G5891" s="9" t="s">
        <v>11</v>
      </c>
      <c r="H5891" s="9" t="s">
        <v>27</v>
      </c>
      <c r="I5891" s="9" t="s">
        <v>28</v>
      </c>
      <c r="J5891" s="9" t="s">
        <v>29</v>
      </c>
      <c r="K5891" s="9">
        <v>9660</v>
      </c>
      <c r="L5891" s="9">
        <v>10948</v>
      </c>
      <c r="M5891" s="9">
        <v>12677</v>
      </c>
    </row>
    <row r="5892" spans="1:13" x14ac:dyDescent="0.35">
      <c r="A5892" s="8">
        <v>5890</v>
      </c>
      <c r="B5892" s="9" t="s">
        <v>1818</v>
      </c>
      <c r="C5892" s="9">
        <v>28</v>
      </c>
      <c r="D5892" s="9" t="s">
        <v>1824</v>
      </c>
      <c r="E5892" s="11">
        <v>1</v>
      </c>
      <c r="F5892" s="9" t="s">
        <v>10</v>
      </c>
      <c r="G5892" s="9" t="s">
        <v>11</v>
      </c>
      <c r="H5892" s="9" t="s">
        <v>719</v>
      </c>
      <c r="I5892" s="9" t="s">
        <v>720</v>
      </c>
      <c r="J5892" s="9" t="s">
        <v>721</v>
      </c>
      <c r="K5892" s="9">
        <v>1004496</v>
      </c>
      <c r="L5892" s="9">
        <v>1004496</v>
      </c>
      <c r="M5892" s="9">
        <v>1004496</v>
      </c>
    </row>
    <row r="5893" spans="1:13" x14ac:dyDescent="0.35">
      <c r="A5893" s="8">
        <v>5891</v>
      </c>
      <c r="B5893" s="9" t="s">
        <v>1818</v>
      </c>
      <c r="C5893" s="9">
        <v>28</v>
      </c>
      <c r="D5893" s="9" t="s">
        <v>1824</v>
      </c>
      <c r="E5893" s="11">
        <v>2</v>
      </c>
      <c r="F5893" s="9" t="s">
        <v>10</v>
      </c>
      <c r="G5893" s="9" t="s">
        <v>30</v>
      </c>
      <c r="H5893" s="9" t="s">
        <v>1024</v>
      </c>
      <c r="I5893" s="9" t="s">
        <v>1025</v>
      </c>
      <c r="J5893" s="9" t="s">
        <v>1026</v>
      </c>
      <c r="K5893" s="9">
        <v>262</v>
      </c>
      <c r="L5893" s="9">
        <v>341</v>
      </c>
      <c r="M5893" s="9">
        <v>368</v>
      </c>
    </row>
    <row r="5894" spans="1:13" x14ac:dyDescent="0.35">
      <c r="A5894" s="8">
        <v>5892</v>
      </c>
      <c r="B5894" s="9" t="s">
        <v>1818</v>
      </c>
      <c r="C5894" s="9">
        <v>28</v>
      </c>
      <c r="D5894" s="9" t="s">
        <v>1824</v>
      </c>
      <c r="E5894" s="11">
        <v>2</v>
      </c>
      <c r="F5894" s="9" t="s">
        <v>10</v>
      </c>
      <c r="G5894" s="9" t="s">
        <v>30</v>
      </c>
      <c r="H5894" s="9" t="s">
        <v>31</v>
      </c>
      <c r="I5894" s="9" t="s">
        <v>32</v>
      </c>
      <c r="J5894" s="9" t="s">
        <v>33</v>
      </c>
      <c r="K5894" s="9">
        <v>128</v>
      </c>
      <c r="L5894" s="9">
        <v>1547</v>
      </c>
      <c r="M5894" s="9">
        <v>2740</v>
      </c>
    </row>
    <row r="5895" spans="1:13" x14ac:dyDescent="0.35">
      <c r="A5895" s="8">
        <v>5893</v>
      </c>
      <c r="B5895" s="9" t="s">
        <v>1818</v>
      </c>
      <c r="C5895" s="9">
        <v>28</v>
      </c>
      <c r="D5895" s="9" t="s">
        <v>1824</v>
      </c>
      <c r="E5895" s="11">
        <v>2</v>
      </c>
      <c r="F5895" s="9" t="s">
        <v>10</v>
      </c>
      <c r="G5895" s="9" t="s">
        <v>30</v>
      </c>
      <c r="H5895" s="9" t="s">
        <v>725</v>
      </c>
      <c r="I5895" s="9" t="s">
        <v>726</v>
      </c>
      <c r="J5895" s="9" t="s">
        <v>727</v>
      </c>
      <c r="K5895" s="9">
        <v>5</v>
      </c>
      <c r="L5895" s="9">
        <v>5</v>
      </c>
      <c r="M5895" s="9">
        <v>5</v>
      </c>
    </row>
    <row r="5896" spans="1:13" x14ac:dyDescent="0.35">
      <c r="A5896" s="8">
        <v>5894</v>
      </c>
      <c r="B5896" s="9" t="s">
        <v>1818</v>
      </c>
      <c r="C5896" s="9">
        <v>28</v>
      </c>
      <c r="D5896" s="9" t="s">
        <v>1824</v>
      </c>
      <c r="E5896" s="11">
        <v>2</v>
      </c>
      <c r="F5896" s="9" t="s">
        <v>10</v>
      </c>
      <c r="G5896" s="9" t="s">
        <v>30</v>
      </c>
      <c r="H5896" s="9" t="s">
        <v>728</v>
      </c>
      <c r="I5896" s="9" t="s">
        <v>729</v>
      </c>
      <c r="J5896" s="9" t="s">
        <v>730</v>
      </c>
      <c r="K5896" s="9">
        <v>1811</v>
      </c>
      <c r="L5896" s="9">
        <v>4927</v>
      </c>
      <c r="M5896" s="9">
        <v>4944</v>
      </c>
    </row>
    <row r="5897" spans="1:13" x14ac:dyDescent="0.35">
      <c r="A5897" s="8">
        <v>5895</v>
      </c>
      <c r="B5897" s="9" t="s">
        <v>1818</v>
      </c>
      <c r="C5897" s="9">
        <v>28</v>
      </c>
      <c r="D5897" s="9" t="s">
        <v>1824</v>
      </c>
      <c r="E5897" s="11">
        <v>2</v>
      </c>
      <c r="F5897" s="9" t="s">
        <v>10</v>
      </c>
      <c r="G5897" s="9" t="s">
        <v>30</v>
      </c>
      <c r="H5897" s="9" t="s">
        <v>34</v>
      </c>
      <c r="I5897" s="9" t="s">
        <v>35</v>
      </c>
      <c r="J5897" s="9" t="s">
        <v>36</v>
      </c>
      <c r="K5897" s="9">
        <v>1442</v>
      </c>
      <c r="L5897" s="9">
        <v>1475</v>
      </c>
      <c r="M5897" s="9">
        <v>1622</v>
      </c>
    </row>
    <row r="5898" spans="1:13" x14ac:dyDescent="0.35">
      <c r="A5898" s="8">
        <v>5896</v>
      </c>
      <c r="B5898" s="9" t="s">
        <v>1818</v>
      </c>
      <c r="C5898" s="9">
        <v>28</v>
      </c>
      <c r="D5898" s="9" t="s">
        <v>1824</v>
      </c>
      <c r="E5898" s="11">
        <v>2</v>
      </c>
      <c r="F5898" s="9" t="s">
        <v>10</v>
      </c>
      <c r="G5898" s="9" t="s">
        <v>30</v>
      </c>
      <c r="H5898" s="9" t="s">
        <v>914</v>
      </c>
      <c r="I5898" s="9" t="s">
        <v>915</v>
      </c>
      <c r="J5898" s="9" t="s">
        <v>916</v>
      </c>
      <c r="K5898" s="9">
        <v>155</v>
      </c>
      <c r="L5898" s="9">
        <v>155</v>
      </c>
      <c r="M5898" s="9">
        <v>155</v>
      </c>
    </row>
    <row r="5899" spans="1:13" x14ac:dyDescent="0.35">
      <c r="A5899" s="8">
        <v>5897</v>
      </c>
      <c r="B5899" s="9" t="s">
        <v>1818</v>
      </c>
      <c r="C5899" s="9">
        <v>28</v>
      </c>
      <c r="D5899" s="9" t="s">
        <v>1824</v>
      </c>
      <c r="E5899" s="11">
        <v>2</v>
      </c>
      <c r="F5899" s="9" t="s">
        <v>10</v>
      </c>
      <c r="G5899" s="9" t="s">
        <v>30</v>
      </c>
      <c r="H5899" s="9" t="s">
        <v>37</v>
      </c>
      <c r="I5899" s="9" t="s">
        <v>38</v>
      </c>
      <c r="J5899" s="9" t="s">
        <v>39</v>
      </c>
      <c r="K5899" s="9">
        <v>70784</v>
      </c>
      <c r="L5899" s="9">
        <v>82555</v>
      </c>
      <c r="M5899" s="9">
        <v>98273</v>
      </c>
    </row>
    <row r="5900" spans="1:13" x14ac:dyDescent="0.35">
      <c r="A5900" s="8">
        <v>5898</v>
      </c>
      <c r="B5900" s="9" t="s">
        <v>1818</v>
      </c>
      <c r="C5900" s="9">
        <v>28</v>
      </c>
      <c r="D5900" s="9" t="s">
        <v>1824</v>
      </c>
      <c r="E5900" s="11">
        <v>2</v>
      </c>
      <c r="F5900" s="9" t="s">
        <v>10</v>
      </c>
      <c r="G5900" s="9" t="s">
        <v>30</v>
      </c>
      <c r="H5900" s="9" t="s">
        <v>40</v>
      </c>
      <c r="I5900" s="9" t="s">
        <v>41</v>
      </c>
      <c r="J5900" s="9" t="s">
        <v>42</v>
      </c>
      <c r="K5900" s="9">
        <v>2150</v>
      </c>
      <c r="L5900" s="9">
        <v>2404</v>
      </c>
      <c r="M5900" s="9">
        <v>2897</v>
      </c>
    </row>
    <row r="5901" spans="1:13" x14ac:dyDescent="0.35">
      <c r="A5901" s="8">
        <v>5899</v>
      </c>
      <c r="B5901" s="9" t="s">
        <v>1818</v>
      </c>
      <c r="C5901" s="9">
        <v>28</v>
      </c>
      <c r="D5901" s="9" t="s">
        <v>1824</v>
      </c>
      <c r="E5901" s="11">
        <v>2</v>
      </c>
      <c r="F5901" s="9" t="s">
        <v>10</v>
      </c>
      <c r="G5901" s="9" t="s">
        <v>30</v>
      </c>
      <c r="H5901" s="9" t="s">
        <v>731</v>
      </c>
      <c r="I5901" s="9" t="s">
        <v>732</v>
      </c>
      <c r="J5901" s="9" t="s">
        <v>733</v>
      </c>
      <c r="K5901" s="9">
        <v>46</v>
      </c>
      <c r="L5901" s="9">
        <v>414</v>
      </c>
      <c r="M5901" s="9">
        <v>754</v>
      </c>
    </row>
    <row r="5902" spans="1:13" x14ac:dyDescent="0.35">
      <c r="A5902" s="8">
        <v>5900</v>
      </c>
      <c r="B5902" s="9" t="s">
        <v>1818</v>
      </c>
      <c r="C5902" s="9">
        <v>28</v>
      </c>
      <c r="D5902" s="9" t="s">
        <v>1824</v>
      </c>
      <c r="E5902" s="11">
        <v>2</v>
      </c>
      <c r="F5902" s="9" t="s">
        <v>10</v>
      </c>
      <c r="G5902" s="9" t="s">
        <v>30</v>
      </c>
      <c r="H5902" s="9" t="s">
        <v>43</v>
      </c>
      <c r="I5902" s="9" t="s">
        <v>44</v>
      </c>
      <c r="J5902" s="9" t="s">
        <v>45</v>
      </c>
      <c r="K5902" s="9">
        <v>4934</v>
      </c>
      <c r="L5902" s="9">
        <v>8442</v>
      </c>
      <c r="M5902" s="9">
        <v>12889</v>
      </c>
    </row>
    <row r="5903" spans="1:13" x14ac:dyDescent="0.35">
      <c r="A5903" s="8">
        <v>5901</v>
      </c>
      <c r="B5903" s="9" t="s">
        <v>1818</v>
      </c>
      <c r="C5903" s="9">
        <v>28</v>
      </c>
      <c r="D5903" s="9" t="s">
        <v>1824</v>
      </c>
      <c r="E5903" s="11">
        <v>2</v>
      </c>
      <c r="F5903" s="9" t="s">
        <v>10</v>
      </c>
      <c r="G5903" s="9" t="s">
        <v>30</v>
      </c>
      <c r="H5903" s="9" t="s">
        <v>49</v>
      </c>
      <c r="I5903" s="9" t="s">
        <v>50</v>
      </c>
      <c r="J5903" s="9" t="s">
        <v>51</v>
      </c>
      <c r="K5903" s="9">
        <v>3241</v>
      </c>
      <c r="L5903" s="9">
        <v>3899</v>
      </c>
      <c r="M5903" s="9">
        <v>4407</v>
      </c>
    </row>
    <row r="5904" spans="1:13" x14ac:dyDescent="0.35">
      <c r="A5904" s="8">
        <v>5902</v>
      </c>
      <c r="B5904" s="9" t="s">
        <v>1818</v>
      </c>
      <c r="C5904" s="9">
        <v>28</v>
      </c>
      <c r="D5904" s="9" t="s">
        <v>1824</v>
      </c>
      <c r="E5904" s="11">
        <v>2</v>
      </c>
      <c r="F5904" s="9" t="s">
        <v>10</v>
      </c>
      <c r="G5904" s="9" t="s">
        <v>30</v>
      </c>
      <c r="H5904" s="9" t="s">
        <v>52</v>
      </c>
      <c r="I5904" s="9" t="s">
        <v>53</v>
      </c>
      <c r="J5904" s="9" t="s">
        <v>54</v>
      </c>
      <c r="K5904" s="9">
        <v>22927</v>
      </c>
      <c r="L5904" s="9">
        <v>33206</v>
      </c>
      <c r="M5904" s="9">
        <v>45765</v>
      </c>
    </row>
    <row r="5905" spans="1:13" x14ac:dyDescent="0.35">
      <c r="A5905" s="8">
        <v>5903</v>
      </c>
      <c r="B5905" s="9" t="s">
        <v>1818</v>
      </c>
      <c r="C5905" s="9">
        <v>28</v>
      </c>
      <c r="D5905" s="9" t="s">
        <v>1824</v>
      </c>
      <c r="E5905" s="11">
        <v>2</v>
      </c>
      <c r="F5905" s="9" t="s">
        <v>10</v>
      </c>
      <c r="G5905" s="9" t="s">
        <v>30</v>
      </c>
      <c r="H5905" s="9" t="s">
        <v>55</v>
      </c>
      <c r="I5905" s="9" t="s">
        <v>56</v>
      </c>
      <c r="J5905" s="9" t="s">
        <v>57</v>
      </c>
      <c r="K5905" s="9">
        <v>16271</v>
      </c>
      <c r="L5905" s="9">
        <v>19606</v>
      </c>
      <c r="M5905" s="9">
        <v>22786</v>
      </c>
    </row>
    <row r="5906" spans="1:13" x14ac:dyDescent="0.35">
      <c r="A5906" s="8">
        <v>5904</v>
      </c>
      <c r="B5906" s="9" t="s">
        <v>1818</v>
      </c>
      <c r="C5906" s="9">
        <v>28</v>
      </c>
      <c r="D5906" s="9" t="s">
        <v>1824</v>
      </c>
      <c r="E5906" s="11">
        <v>2</v>
      </c>
      <c r="F5906" s="9" t="s">
        <v>10</v>
      </c>
      <c r="G5906" s="9" t="s">
        <v>30</v>
      </c>
      <c r="H5906" s="9" t="s">
        <v>58</v>
      </c>
      <c r="I5906" s="9" t="s">
        <v>59</v>
      </c>
      <c r="J5906" s="9" t="s">
        <v>60</v>
      </c>
      <c r="K5906" s="9">
        <v>230</v>
      </c>
      <c r="L5906" s="9">
        <v>400</v>
      </c>
      <c r="M5906" s="9">
        <v>524</v>
      </c>
    </row>
    <row r="5907" spans="1:13" x14ac:dyDescent="0.35">
      <c r="A5907" s="8">
        <v>5905</v>
      </c>
      <c r="B5907" s="9" t="s">
        <v>1818</v>
      </c>
      <c r="C5907" s="9">
        <v>28</v>
      </c>
      <c r="D5907" s="9" t="s">
        <v>1824</v>
      </c>
      <c r="E5907" s="11">
        <v>2</v>
      </c>
      <c r="F5907" s="9" t="s">
        <v>10</v>
      </c>
      <c r="G5907" s="9" t="s">
        <v>30</v>
      </c>
      <c r="H5907" s="9" t="s">
        <v>61</v>
      </c>
      <c r="I5907" s="9" t="s">
        <v>62</v>
      </c>
      <c r="J5907" s="9" t="s">
        <v>63</v>
      </c>
      <c r="K5907" s="9">
        <v>45271</v>
      </c>
      <c r="L5907" s="9">
        <v>53684</v>
      </c>
      <c r="M5907" s="9">
        <v>55641</v>
      </c>
    </row>
    <row r="5908" spans="1:13" x14ac:dyDescent="0.35">
      <c r="A5908" s="8">
        <v>5906</v>
      </c>
      <c r="B5908" s="9" t="s">
        <v>1818</v>
      </c>
      <c r="C5908" s="9">
        <v>28</v>
      </c>
      <c r="D5908" s="9" t="s">
        <v>1824</v>
      </c>
      <c r="E5908" s="11">
        <v>2</v>
      </c>
      <c r="F5908" s="9" t="s">
        <v>10</v>
      </c>
      <c r="G5908" s="9" t="s">
        <v>30</v>
      </c>
      <c r="H5908" s="9" t="s">
        <v>64</v>
      </c>
      <c r="I5908" s="9" t="s">
        <v>65</v>
      </c>
      <c r="J5908" s="9" t="s">
        <v>66</v>
      </c>
      <c r="K5908" s="9">
        <v>3987</v>
      </c>
      <c r="L5908" s="9">
        <v>4077</v>
      </c>
      <c r="M5908" s="9">
        <v>4090</v>
      </c>
    </row>
    <row r="5909" spans="1:13" x14ac:dyDescent="0.35">
      <c r="A5909" s="8">
        <v>5907</v>
      </c>
      <c r="B5909" s="9" t="s">
        <v>1818</v>
      </c>
      <c r="C5909" s="9">
        <v>28</v>
      </c>
      <c r="D5909" s="9" t="s">
        <v>1824</v>
      </c>
      <c r="E5909" s="11">
        <v>2</v>
      </c>
      <c r="F5909" s="9" t="s">
        <v>10</v>
      </c>
      <c r="G5909" s="9" t="s">
        <v>30</v>
      </c>
      <c r="H5909" s="9" t="s">
        <v>920</v>
      </c>
      <c r="I5909" s="9" t="s">
        <v>921</v>
      </c>
      <c r="J5909" s="9" t="s">
        <v>922</v>
      </c>
      <c r="K5909" s="9">
        <v>7670</v>
      </c>
      <c r="L5909" s="9">
        <v>7676</v>
      </c>
      <c r="M5909" s="9">
        <v>7681</v>
      </c>
    </row>
    <row r="5910" spans="1:13" x14ac:dyDescent="0.35">
      <c r="A5910" s="8">
        <v>5908</v>
      </c>
      <c r="B5910" s="9" t="s">
        <v>1818</v>
      </c>
      <c r="C5910" s="9">
        <v>28</v>
      </c>
      <c r="D5910" s="9" t="s">
        <v>1824</v>
      </c>
      <c r="E5910" s="11">
        <v>2</v>
      </c>
      <c r="F5910" s="9" t="s">
        <v>10</v>
      </c>
      <c r="G5910" s="9" t="s">
        <v>30</v>
      </c>
      <c r="H5910" s="9" t="s">
        <v>67</v>
      </c>
      <c r="I5910" s="9" t="s">
        <v>68</v>
      </c>
      <c r="J5910" s="9" t="s">
        <v>69</v>
      </c>
      <c r="K5910" s="9">
        <v>4814</v>
      </c>
      <c r="L5910" s="9">
        <v>5073</v>
      </c>
      <c r="M5910" s="9">
        <v>5343</v>
      </c>
    </row>
    <row r="5911" spans="1:13" x14ac:dyDescent="0.35">
      <c r="A5911" s="8">
        <v>5909</v>
      </c>
      <c r="B5911" s="9" t="s">
        <v>1818</v>
      </c>
      <c r="C5911" s="9">
        <v>28</v>
      </c>
      <c r="D5911" s="9" t="s">
        <v>1824</v>
      </c>
      <c r="E5911" s="11">
        <v>2</v>
      </c>
      <c r="F5911" s="9" t="s">
        <v>10</v>
      </c>
      <c r="G5911" s="9" t="s">
        <v>30</v>
      </c>
      <c r="H5911" s="9" t="s">
        <v>1033</v>
      </c>
      <c r="I5911" s="9" t="s">
        <v>1034</v>
      </c>
      <c r="J5911" s="9" t="s">
        <v>1035</v>
      </c>
      <c r="K5911" s="9">
        <v>165</v>
      </c>
      <c r="L5911" s="9">
        <v>165</v>
      </c>
      <c r="M5911" s="9">
        <v>165</v>
      </c>
    </row>
    <row r="5912" spans="1:13" x14ac:dyDescent="0.35">
      <c r="A5912" s="8">
        <v>5910</v>
      </c>
      <c r="B5912" s="9" t="s">
        <v>1818</v>
      </c>
      <c r="C5912" s="9">
        <v>28</v>
      </c>
      <c r="D5912" s="9" t="s">
        <v>1824</v>
      </c>
      <c r="E5912" s="11">
        <v>2</v>
      </c>
      <c r="F5912" s="9" t="s">
        <v>10</v>
      </c>
      <c r="G5912" s="9" t="s">
        <v>30</v>
      </c>
      <c r="H5912" s="9" t="s">
        <v>70</v>
      </c>
      <c r="I5912" s="9" t="s">
        <v>71</v>
      </c>
      <c r="J5912" s="9" t="s">
        <v>72</v>
      </c>
      <c r="K5912" s="9">
        <v>15605</v>
      </c>
      <c r="L5912" s="9">
        <v>19282</v>
      </c>
      <c r="M5912" s="9">
        <v>20390</v>
      </c>
    </row>
    <row r="5913" spans="1:13" x14ac:dyDescent="0.35">
      <c r="A5913" s="8">
        <v>5911</v>
      </c>
      <c r="B5913" s="9" t="s">
        <v>1818</v>
      </c>
      <c r="C5913" s="9">
        <v>28</v>
      </c>
      <c r="D5913" s="9" t="s">
        <v>1824</v>
      </c>
      <c r="E5913" s="11">
        <v>2</v>
      </c>
      <c r="F5913" s="9" t="s">
        <v>10</v>
      </c>
      <c r="G5913" s="9" t="s">
        <v>30</v>
      </c>
      <c r="H5913" s="9" t="s">
        <v>73</v>
      </c>
      <c r="I5913" s="9" t="s">
        <v>74</v>
      </c>
      <c r="J5913" s="9" t="s">
        <v>75</v>
      </c>
      <c r="K5913" s="9">
        <v>29150</v>
      </c>
      <c r="L5913" s="9">
        <v>33000</v>
      </c>
      <c r="M5913" s="9">
        <v>33000</v>
      </c>
    </row>
    <row r="5914" spans="1:13" x14ac:dyDescent="0.35">
      <c r="A5914" s="8">
        <v>5912</v>
      </c>
      <c r="B5914" s="9" t="s">
        <v>1818</v>
      </c>
      <c r="C5914" s="9">
        <v>28</v>
      </c>
      <c r="D5914" s="9" t="s">
        <v>1824</v>
      </c>
      <c r="E5914" s="11">
        <v>2</v>
      </c>
      <c r="F5914" s="9" t="s">
        <v>10</v>
      </c>
      <c r="G5914" s="9" t="s">
        <v>30</v>
      </c>
      <c r="H5914" s="9" t="s">
        <v>76</v>
      </c>
      <c r="I5914" s="9" t="s">
        <v>77</v>
      </c>
      <c r="J5914" s="9" t="s">
        <v>78</v>
      </c>
      <c r="K5914" s="9">
        <v>2400</v>
      </c>
      <c r="L5914" s="9">
        <v>3102</v>
      </c>
      <c r="M5914" s="9">
        <v>3750</v>
      </c>
    </row>
    <row r="5915" spans="1:13" x14ac:dyDescent="0.35">
      <c r="A5915" s="8">
        <v>5913</v>
      </c>
      <c r="B5915" s="9" t="s">
        <v>1818</v>
      </c>
      <c r="C5915" s="9">
        <v>28</v>
      </c>
      <c r="D5915" s="9" t="s">
        <v>1824</v>
      </c>
      <c r="E5915" s="11">
        <v>2</v>
      </c>
      <c r="F5915" s="9" t="s">
        <v>10</v>
      </c>
      <c r="G5915" s="9" t="s">
        <v>30</v>
      </c>
      <c r="H5915" s="9" t="s">
        <v>1491</v>
      </c>
      <c r="I5915" s="9" t="s">
        <v>28</v>
      </c>
      <c r="J5915" s="9" t="s">
        <v>1492</v>
      </c>
      <c r="K5915" s="9">
        <v>10947</v>
      </c>
      <c r="L5915" s="9">
        <v>11711</v>
      </c>
      <c r="M5915" s="9">
        <v>12019</v>
      </c>
    </row>
    <row r="5916" spans="1:13" x14ac:dyDescent="0.35">
      <c r="A5916" s="8">
        <v>5914</v>
      </c>
      <c r="B5916" s="9" t="s">
        <v>1818</v>
      </c>
      <c r="C5916" s="9">
        <v>28</v>
      </c>
      <c r="D5916" s="9" t="s">
        <v>1824</v>
      </c>
      <c r="E5916" s="11">
        <v>2</v>
      </c>
      <c r="F5916" s="9" t="s">
        <v>10</v>
      </c>
      <c r="G5916" s="9" t="s">
        <v>30</v>
      </c>
      <c r="H5916" s="9" t="s">
        <v>79</v>
      </c>
      <c r="I5916" s="9" t="s">
        <v>80</v>
      </c>
      <c r="J5916" s="9" t="s">
        <v>81</v>
      </c>
      <c r="K5916" s="9">
        <v>6993</v>
      </c>
      <c r="L5916" s="9">
        <v>8732</v>
      </c>
      <c r="M5916" s="9">
        <v>10013</v>
      </c>
    </row>
    <row r="5917" spans="1:13" x14ac:dyDescent="0.35">
      <c r="A5917" s="8">
        <v>5915</v>
      </c>
      <c r="B5917" s="9" t="s">
        <v>1818</v>
      </c>
      <c r="C5917" s="9">
        <v>28</v>
      </c>
      <c r="D5917" s="9" t="s">
        <v>1824</v>
      </c>
      <c r="E5917" s="11">
        <v>2</v>
      </c>
      <c r="F5917" s="9" t="s">
        <v>10</v>
      </c>
      <c r="G5917" s="9" t="s">
        <v>30</v>
      </c>
      <c r="H5917" s="9" t="s">
        <v>82</v>
      </c>
      <c r="I5917" s="9" t="s">
        <v>83</v>
      </c>
      <c r="J5917" s="9" t="s">
        <v>84</v>
      </c>
      <c r="K5917" s="9">
        <v>6666</v>
      </c>
      <c r="L5917" s="9">
        <v>7685</v>
      </c>
      <c r="M5917" s="9">
        <v>8974</v>
      </c>
    </row>
    <row r="5918" spans="1:13" x14ac:dyDescent="0.35">
      <c r="A5918" s="8">
        <v>5916</v>
      </c>
      <c r="B5918" s="9" t="s">
        <v>1818</v>
      </c>
      <c r="C5918" s="9">
        <v>28</v>
      </c>
      <c r="D5918" s="9" t="s">
        <v>1824</v>
      </c>
      <c r="E5918" s="11">
        <v>2</v>
      </c>
      <c r="F5918" s="9" t="s">
        <v>10</v>
      </c>
      <c r="G5918" s="9" t="s">
        <v>30</v>
      </c>
      <c r="H5918" s="9" t="s">
        <v>755</v>
      </c>
      <c r="I5918" s="9" t="s">
        <v>756</v>
      </c>
      <c r="J5918" s="9" t="s">
        <v>757</v>
      </c>
      <c r="K5918" s="9">
        <v>132720</v>
      </c>
      <c r="L5918" s="9">
        <v>161204</v>
      </c>
      <c r="M5918" s="9">
        <v>191320</v>
      </c>
    </row>
    <row r="5919" spans="1:13" x14ac:dyDescent="0.35">
      <c r="A5919" s="8">
        <v>5917</v>
      </c>
      <c r="B5919" s="9" t="s">
        <v>1818</v>
      </c>
      <c r="C5919" s="9">
        <v>28</v>
      </c>
      <c r="D5919" s="9" t="s">
        <v>1824</v>
      </c>
      <c r="E5919" s="11">
        <v>3</v>
      </c>
      <c r="F5919" s="9" t="s">
        <v>10</v>
      </c>
      <c r="G5919" s="9" t="s">
        <v>85</v>
      </c>
      <c r="H5919" s="9" t="s">
        <v>86</v>
      </c>
      <c r="I5919" s="9" t="s">
        <v>87</v>
      </c>
      <c r="J5919" s="9" t="s">
        <v>88</v>
      </c>
      <c r="K5919" s="9">
        <v>78143</v>
      </c>
      <c r="L5919" s="9">
        <v>80554</v>
      </c>
      <c r="M5919" s="9">
        <v>83460</v>
      </c>
    </row>
    <row r="5920" spans="1:13" x14ac:dyDescent="0.35">
      <c r="A5920" s="8">
        <v>5918</v>
      </c>
      <c r="B5920" s="9" t="s">
        <v>1818</v>
      </c>
      <c r="C5920" s="9">
        <v>28</v>
      </c>
      <c r="D5920" s="9" t="s">
        <v>1824</v>
      </c>
      <c r="E5920" s="11">
        <v>3</v>
      </c>
      <c r="F5920" s="9" t="s">
        <v>10</v>
      </c>
      <c r="G5920" s="9" t="s">
        <v>85</v>
      </c>
      <c r="H5920" s="9" t="s">
        <v>758</v>
      </c>
      <c r="I5920" s="9" t="s">
        <v>759</v>
      </c>
      <c r="J5920" s="9" t="s">
        <v>760</v>
      </c>
      <c r="K5920" s="9">
        <v>72</v>
      </c>
      <c r="L5920" s="9">
        <v>246</v>
      </c>
      <c r="M5920" s="9">
        <v>407</v>
      </c>
    </row>
    <row r="5921" spans="1:13" x14ac:dyDescent="0.35">
      <c r="A5921" s="8">
        <v>5919</v>
      </c>
      <c r="B5921" s="9" t="s">
        <v>1818</v>
      </c>
      <c r="C5921" s="9">
        <v>28</v>
      </c>
      <c r="D5921" s="9" t="s">
        <v>1824</v>
      </c>
      <c r="E5921" s="11">
        <v>3</v>
      </c>
      <c r="F5921" s="9" t="s">
        <v>10</v>
      </c>
      <c r="G5921" s="9" t="s">
        <v>85</v>
      </c>
      <c r="H5921" s="9" t="s">
        <v>89</v>
      </c>
      <c r="I5921" s="9" t="s">
        <v>90</v>
      </c>
      <c r="J5921" s="9" t="s">
        <v>91</v>
      </c>
      <c r="K5921" s="9">
        <v>140</v>
      </c>
      <c r="L5921" s="9">
        <v>179</v>
      </c>
      <c r="M5921" s="9">
        <v>301</v>
      </c>
    </row>
    <row r="5922" spans="1:13" x14ac:dyDescent="0.35">
      <c r="A5922" s="8">
        <v>5920</v>
      </c>
      <c r="B5922" s="9" t="s">
        <v>1818</v>
      </c>
      <c r="C5922" s="9">
        <v>28</v>
      </c>
      <c r="D5922" s="9" t="s">
        <v>1824</v>
      </c>
      <c r="E5922" s="11">
        <v>3</v>
      </c>
      <c r="F5922" s="9" t="s">
        <v>10</v>
      </c>
      <c r="G5922" s="9" t="s">
        <v>85</v>
      </c>
      <c r="H5922" s="9" t="s">
        <v>935</v>
      </c>
      <c r="I5922" s="9" t="s">
        <v>936</v>
      </c>
      <c r="J5922" s="9" t="s">
        <v>937</v>
      </c>
      <c r="K5922" s="9">
        <v>236</v>
      </c>
      <c r="L5922" s="9">
        <v>236</v>
      </c>
      <c r="M5922" s="9">
        <v>236</v>
      </c>
    </row>
    <row r="5923" spans="1:13" x14ac:dyDescent="0.35">
      <c r="A5923" s="8">
        <v>5921</v>
      </c>
      <c r="B5923" s="9" t="s">
        <v>1818</v>
      </c>
      <c r="C5923" s="9">
        <v>28</v>
      </c>
      <c r="D5923" s="9" t="s">
        <v>1824</v>
      </c>
      <c r="E5923" s="11">
        <v>4</v>
      </c>
      <c r="F5923" s="9" t="s">
        <v>92</v>
      </c>
      <c r="G5923" s="9" t="s">
        <v>93</v>
      </c>
      <c r="H5923" s="9" t="s">
        <v>94</v>
      </c>
      <c r="I5923" s="9" t="s">
        <v>95</v>
      </c>
      <c r="J5923" s="9" t="s">
        <v>96</v>
      </c>
      <c r="K5923" s="9">
        <v>14233</v>
      </c>
      <c r="L5923" s="9">
        <v>17374</v>
      </c>
      <c r="M5923" s="9">
        <v>20345</v>
      </c>
    </row>
    <row r="5924" spans="1:13" x14ac:dyDescent="0.35">
      <c r="A5924" s="8">
        <v>5922</v>
      </c>
      <c r="B5924" s="9" t="s">
        <v>1818</v>
      </c>
      <c r="C5924" s="9">
        <v>28</v>
      </c>
      <c r="D5924" s="9" t="s">
        <v>1824</v>
      </c>
      <c r="E5924" s="11">
        <v>4</v>
      </c>
      <c r="F5924" s="9" t="s">
        <v>92</v>
      </c>
      <c r="G5924" s="9" t="s">
        <v>93</v>
      </c>
      <c r="H5924" s="9" t="s">
        <v>97</v>
      </c>
      <c r="I5924" s="9" t="s">
        <v>98</v>
      </c>
      <c r="J5924" s="9" t="s">
        <v>99</v>
      </c>
      <c r="K5924" s="9">
        <v>8823</v>
      </c>
      <c r="L5924" s="9">
        <v>10490</v>
      </c>
      <c r="M5924" s="9">
        <v>13085</v>
      </c>
    </row>
    <row r="5925" spans="1:13" x14ac:dyDescent="0.35">
      <c r="A5925" s="8">
        <v>5923</v>
      </c>
      <c r="B5925" s="9" t="s">
        <v>1818</v>
      </c>
      <c r="C5925" s="9">
        <v>28</v>
      </c>
      <c r="D5925" s="9" t="s">
        <v>1824</v>
      </c>
      <c r="E5925" s="11">
        <v>4</v>
      </c>
      <c r="F5925" s="9" t="s">
        <v>92</v>
      </c>
      <c r="G5925" s="9" t="s">
        <v>93</v>
      </c>
      <c r="H5925" s="9" t="s">
        <v>100</v>
      </c>
      <c r="I5925" s="9" t="s">
        <v>101</v>
      </c>
      <c r="J5925" s="9" t="s">
        <v>102</v>
      </c>
      <c r="K5925" s="9">
        <v>1194</v>
      </c>
      <c r="L5925" s="9">
        <v>1601</v>
      </c>
      <c r="M5925" s="9">
        <v>2828</v>
      </c>
    </row>
    <row r="5926" spans="1:13" x14ac:dyDescent="0.35">
      <c r="A5926" s="8">
        <v>5924</v>
      </c>
      <c r="B5926" s="9" t="s">
        <v>1818</v>
      </c>
      <c r="C5926" s="9">
        <v>28</v>
      </c>
      <c r="D5926" s="9" t="s">
        <v>1824</v>
      </c>
      <c r="E5926" s="11">
        <v>4</v>
      </c>
      <c r="F5926" s="9" t="s">
        <v>92</v>
      </c>
      <c r="G5926" s="9" t="s">
        <v>93</v>
      </c>
      <c r="H5926" s="9" t="s">
        <v>103</v>
      </c>
      <c r="I5926" s="9" t="s">
        <v>104</v>
      </c>
      <c r="J5926" s="9" t="s">
        <v>105</v>
      </c>
      <c r="K5926" s="9">
        <v>558</v>
      </c>
      <c r="L5926" s="9">
        <v>660</v>
      </c>
      <c r="M5926" s="9">
        <v>1434</v>
      </c>
    </row>
    <row r="5927" spans="1:13" x14ac:dyDescent="0.35">
      <c r="A5927" s="8">
        <v>5925</v>
      </c>
      <c r="B5927" s="9" t="s">
        <v>1818</v>
      </c>
      <c r="C5927" s="9">
        <v>28</v>
      </c>
      <c r="D5927" s="9" t="s">
        <v>1824</v>
      </c>
      <c r="E5927" s="11">
        <v>4</v>
      </c>
      <c r="F5927" s="9" t="s">
        <v>92</v>
      </c>
      <c r="G5927" s="9" t="s">
        <v>93</v>
      </c>
      <c r="H5927" s="9" t="s">
        <v>106</v>
      </c>
      <c r="I5927" s="9" t="s">
        <v>107</v>
      </c>
      <c r="J5927" s="9" t="s">
        <v>108</v>
      </c>
      <c r="K5927" s="9">
        <v>4720</v>
      </c>
      <c r="L5927" s="9">
        <v>5998</v>
      </c>
      <c r="M5927" s="9">
        <v>7166</v>
      </c>
    </row>
    <row r="5928" spans="1:13" x14ac:dyDescent="0.35">
      <c r="A5928" s="8">
        <v>5926</v>
      </c>
      <c r="B5928" s="9" t="s">
        <v>1818</v>
      </c>
      <c r="C5928" s="9">
        <v>28</v>
      </c>
      <c r="D5928" s="9" t="s">
        <v>1824</v>
      </c>
      <c r="E5928" s="11">
        <v>4</v>
      </c>
      <c r="F5928" s="9" t="s">
        <v>92</v>
      </c>
      <c r="G5928" s="9" t="s">
        <v>93</v>
      </c>
      <c r="H5928" s="9" t="s">
        <v>109</v>
      </c>
      <c r="I5928" s="9" t="s">
        <v>110</v>
      </c>
      <c r="J5928" s="9" t="s">
        <v>111</v>
      </c>
      <c r="K5928" s="9">
        <v>770</v>
      </c>
      <c r="L5928" s="9">
        <v>905</v>
      </c>
      <c r="M5928" s="9">
        <v>989</v>
      </c>
    </row>
    <row r="5929" spans="1:13" x14ac:dyDescent="0.35">
      <c r="A5929" s="8">
        <v>5927</v>
      </c>
      <c r="B5929" s="9" t="s">
        <v>1818</v>
      </c>
      <c r="C5929" s="9">
        <v>28</v>
      </c>
      <c r="D5929" s="9" t="s">
        <v>1824</v>
      </c>
      <c r="E5929" s="11">
        <v>4</v>
      </c>
      <c r="F5929" s="9" t="s">
        <v>92</v>
      </c>
      <c r="G5929" s="9" t="s">
        <v>93</v>
      </c>
      <c r="H5929" s="9" t="s">
        <v>673</v>
      </c>
      <c r="I5929" s="9" t="s">
        <v>674</v>
      </c>
      <c r="J5929" s="9" t="s">
        <v>675</v>
      </c>
      <c r="K5929" s="9">
        <v>1891</v>
      </c>
      <c r="L5929" s="9">
        <v>4808</v>
      </c>
      <c r="M5929" s="9">
        <v>5637</v>
      </c>
    </row>
    <row r="5930" spans="1:13" x14ac:dyDescent="0.35">
      <c r="A5930" s="8">
        <v>5928</v>
      </c>
      <c r="B5930" s="9" t="s">
        <v>1818</v>
      </c>
      <c r="C5930" s="9">
        <v>28</v>
      </c>
      <c r="D5930" s="9" t="s">
        <v>1824</v>
      </c>
      <c r="E5930" s="11">
        <v>4</v>
      </c>
      <c r="F5930" s="9" t="s">
        <v>92</v>
      </c>
      <c r="G5930" s="9" t="s">
        <v>93</v>
      </c>
      <c r="H5930" s="9" t="s">
        <v>112</v>
      </c>
      <c r="I5930" s="9" t="s">
        <v>113</v>
      </c>
      <c r="J5930" s="9" t="s">
        <v>114</v>
      </c>
      <c r="K5930" s="9">
        <v>2581</v>
      </c>
      <c r="L5930" s="9">
        <v>3012</v>
      </c>
      <c r="M5930" s="9">
        <v>3620</v>
      </c>
    </row>
    <row r="5931" spans="1:13" x14ac:dyDescent="0.35">
      <c r="A5931" s="8">
        <v>5929</v>
      </c>
      <c r="B5931" s="9" t="s">
        <v>1818</v>
      </c>
      <c r="C5931" s="9">
        <v>28</v>
      </c>
      <c r="D5931" s="9" t="s">
        <v>1824</v>
      </c>
      <c r="E5931" s="11">
        <v>4</v>
      </c>
      <c r="F5931" s="9" t="s">
        <v>92</v>
      </c>
      <c r="G5931" s="9" t="s">
        <v>93</v>
      </c>
      <c r="H5931" s="9" t="s">
        <v>115</v>
      </c>
      <c r="I5931" s="9" t="s">
        <v>116</v>
      </c>
      <c r="J5931" s="9" t="s">
        <v>117</v>
      </c>
      <c r="K5931" s="9">
        <v>4122</v>
      </c>
      <c r="L5931" s="9">
        <v>5021</v>
      </c>
      <c r="M5931" s="9">
        <v>6679</v>
      </c>
    </row>
    <row r="5932" spans="1:13" x14ac:dyDescent="0.35">
      <c r="A5932" s="8">
        <v>5930</v>
      </c>
      <c r="B5932" s="9" t="s">
        <v>1818</v>
      </c>
      <c r="C5932" s="9">
        <v>28</v>
      </c>
      <c r="D5932" s="9" t="s">
        <v>1824</v>
      </c>
      <c r="E5932" s="11">
        <v>4</v>
      </c>
      <c r="F5932" s="9" t="s">
        <v>92</v>
      </c>
      <c r="G5932" s="9" t="s">
        <v>93</v>
      </c>
      <c r="H5932" s="9" t="s">
        <v>118</v>
      </c>
      <c r="I5932" s="9" t="s">
        <v>119</v>
      </c>
      <c r="J5932" s="9" t="s">
        <v>120</v>
      </c>
      <c r="K5932" s="9">
        <v>5361</v>
      </c>
      <c r="L5932" s="9">
        <v>6844</v>
      </c>
      <c r="M5932" s="9">
        <v>7882</v>
      </c>
    </row>
    <row r="5933" spans="1:13" x14ac:dyDescent="0.35">
      <c r="A5933" s="8">
        <v>5931</v>
      </c>
      <c r="B5933" s="9" t="s">
        <v>1818</v>
      </c>
      <c r="C5933" s="9">
        <v>28</v>
      </c>
      <c r="D5933" s="9" t="s">
        <v>1824</v>
      </c>
      <c r="E5933" s="11">
        <v>4</v>
      </c>
      <c r="F5933" s="9" t="s">
        <v>92</v>
      </c>
      <c r="G5933" s="9" t="s">
        <v>93</v>
      </c>
      <c r="H5933" s="9" t="s">
        <v>767</v>
      </c>
      <c r="I5933" s="9" t="s">
        <v>768</v>
      </c>
      <c r="J5933" s="9" t="s">
        <v>769</v>
      </c>
      <c r="K5933" s="9">
        <v>965</v>
      </c>
      <c r="L5933" s="9">
        <v>1599</v>
      </c>
      <c r="M5933" s="9">
        <v>1883</v>
      </c>
    </row>
    <row r="5934" spans="1:13" x14ac:dyDescent="0.35">
      <c r="A5934" s="8">
        <v>5932</v>
      </c>
      <c r="B5934" s="9" t="s">
        <v>1818</v>
      </c>
      <c r="C5934" s="9">
        <v>28</v>
      </c>
      <c r="D5934" s="9" t="s">
        <v>1824</v>
      </c>
      <c r="E5934" s="11">
        <v>4</v>
      </c>
      <c r="F5934" s="9" t="s">
        <v>92</v>
      </c>
      <c r="G5934" s="9" t="s">
        <v>93</v>
      </c>
      <c r="H5934" s="9" t="s">
        <v>121</v>
      </c>
      <c r="I5934" s="9" t="s">
        <v>122</v>
      </c>
      <c r="J5934" s="9" t="s">
        <v>123</v>
      </c>
      <c r="K5934" s="9">
        <v>4782</v>
      </c>
      <c r="L5934" s="9">
        <v>6058</v>
      </c>
      <c r="M5934" s="9">
        <v>8872</v>
      </c>
    </row>
    <row r="5935" spans="1:13" x14ac:dyDescent="0.35">
      <c r="A5935" s="8">
        <v>5933</v>
      </c>
      <c r="B5935" s="9" t="s">
        <v>1818</v>
      </c>
      <c r="C5935" s="9">
        <v>28</v>
      </c>
      <c r="D5935" s="9" t="s">
        <v>1824</v>
      </c>
      <c r="E5935" s="11">
        <v>4</v>
      </c>
      <c r="F5935" s="9" t="s">
        <v>92</v>
      </c>
      <c r="G5935" s="9" t="s">
        <v>93</v>
      </c>
      <c r="H5935" s="9" t="s">
        <v>124</v>
      </c>
      <c r="I5935" s="9" t="s">
        <v>125</v>
      </c>
      <c r="J5935" s="9" t="s">
        <v>126</v>
      </c>
      <c r="K5935" s="9">
        <v>7278</v>
      </c>
      <c r="L5935" s="9">
        <v>8712</v>
      </c>
      <c r="M5935" s="9">
        <v>10589</v>
      </c>
    </row>
    <row r="5936" spans="1:13" x14ac:dyDescent="0.35">
      <c r="A5936" s="8">
        <v>5934</v>
      </c>
      <c r="B5936" s="9" t="s">
        <v>1818</v>
      </c>
      <c r="C5936" s="9">
        <v>28</v>
      </c>
      <c r="D5936" s="9" t="s">
        <v>1824</v>
      </c>
      <c r="E5936" s="11">
        <v>4</v>
      </c>
      <c r="F5936" s="9" t="s">
        <v>92</v>
      </c>
      <c r="G5936" s="9" t="s">
        <v>93</v>
      </c>
      <c r="H5936" s="9" t="s">
        <v>127</v>
      </c>
      <c r="I5936" s="9" t="s">
        <v>128</v>
      </c>
      <c r="J5936" s="9" t="s">
        <v>129</v>
      </c>
      <c r="K5936" s="9">
        <v>1059</v>
      </c>
      <c r="L5936" s="9">
        <v>1474</v>
      </c>
      <c r="M5936" s="9">
        <v>3176</v>
      </c>
    </row>
    <row r="5937" spans="1:13" x14ac:dyDescent="0.35">
      <c r="A5937" s="8">
        <v>5935</v>
      </c>
      <c r="B5937" s="9" t="s">
        <v>1818</v>
      </c>
      <c r="C5937" s="9">
        <v>28</v>
      </c>
      <c r="D5937" s="9" t="s">
        <v>1824</v>
      </c>
      <c r="E5937" s="11">
        <v>4</v>
      </c>
      <c r="F5937" s="9" t="s">
        <v>92</v>
      </c>
      <c r="G5937" s="9" t="s">
        <v>93</v>
      </c>
      <c r="H5937" s="9" t="s">
        <v>130</v>
      </c>
      <c r="I5937" s="9" t="s">
        <v>131</v>
      </c>
      <c r="J5937" s="9" t="s">
        <v>132</v>
      </c>
      <c r="K5937" s="9">
        <v>2734</v>
      </c>
      <c r="L5937" s="9">
        <v>4207</v>
      </c>
      <c r="M5937" s="9">
        <v>5525</v>
      </c>
    </row>
    <row r="5938" spans="1:13" x14ac:dyDescent="0.35">
      <c r="A5938" s="8">
        <v>5936</v>
      </c>
      <c r="B5938" s="9" t="s">
        <v>1818</v>
      </c>
      <c r="C5938" s="9">
        <v>28</v>
      </c>
      <c r="D5938" s="9" t="s">
        <v>1824</v>
      </c>
      <c r="E5938" s="11">
        <v>4</v>
      </c>
      <c r="F5938" s="9" t="s">
        <v>92</v>
      </c>
      <c r="G5938" s="9" t="s">
        <v>93</v>
      </c>
      <c r="H5938" s="9" t="s">
        <v>770</v>
      </c>
      <c r="I5938" s="9" t="s">
        <v>771</v>
      </c>
      <c r="J5938" s="9" t="s">
        <v>772</v>
      </c>
      <c r="K5938" s="9">
        <v>79</v>
      </c>
      <c r="L5938" s="9">
        <v>97</v>
      </c>
      <c r="M5938" s="9">
        <v>113</v>
      </c>
    </row>
    <row r="5939" spans="1:13" x14ac:dyDescent="0.35">
      <c r="A5939" s="8">
        <v>5937</v>
      </c>
      <c r="B5939" s="9" t="s">
        <v>1818</v>
      </c>
      <c r="C5939" s="9">
        <v>28</v>
      </c>
      <c r="D5939" s="9" t="s">
        <v>1824</v>
      </c>
      <c r="E5939" s="11">
        <v>4</v>
      </c>
      <c r="F5939" s="9" t="s">
        <v>92</v>
      </c>
      <c r="G5939" s="9" t="s">
        <v>93</v>
      </c>
      <c r="H5939" s="9" t="s">
        <v>133</v>
      </c>
      <c r="I5939" s="9" t="s">
        <v>134</v>
      </c>
      <c r="J5939" s="9" t="s">
        <v>135</v>
      </c>
      <c r="K5939" s="9">
        <v>2599</v>
      </c>
      <c r="L5939" s="9">
        <v>3374</v>
      </c>
      <c r="M5939" s="9">
        <v>4810</v>
      </c>
    </row>
    <row r="5940" spans="1:13" x14ac:dyDescent="0.35">
      <c r="A5940" s="8">
        <v>5938</v>
      </c>
      <c r="B5940" s="9" t="s">
        <v>1818</v>
      </c>
      <c r="C5940" s="9">
        <v>28</v>
      </c>
      <c r="D5940" s="9" t="s">
        <v>1824</v>
      </c>
      <c r="E5940" s="11">
        <v>4</v>
      </c>
      <c r="F5940" s="9" t="s">
        <v>92</v>
      </c>
      <c r="G5940" s="9" t="s">
        <v>93</v>
      </c>
      <c r="H5940" s="9" t="s">
        <v>136</v>
      </c>
      <c r="I5940" s="9" t="s">
        <v>137</v>
      </c>
      <c r="J5940" s="9" t="s">
        <v>138</v>
      </c>
      <c r="K5940" s="9">
        <v>435</v>
      </c>
      <c r="L5940" s="9">
        <v>749</v>
      </c>
      <c r="M5940" s="9">
        <v>1191</v>
      </c>
    </row>
    <row r="5941" spans="1:13" x14ac:dyDescent="0.35">
      <c r="A5941" s="8">
        <v>5939</v>
      </c>
      <c r="B5941" s="9" t="s">
        <v>1818</v>
      </c>
      <c r="C5941" s="9">
        <v>28</v>
      </c>
      <c r="D5941" s="9" t="s">
        <v>1824</v>
      </c>
      <c r="E5941" s="11">
        <v>4</v>
      </c>
      <c r="F5941" s="9" t="s">
        <v>92</v>
      </c>
      <c r="G5941" s="9" t="s">
        <v>93</v>
      </c>
      <c r="H5941" s="9" t="s">
        <v>139</v>
      </c>
      <c r="I5941" s="9" t="s">
        <v>140</v>
      </c>
      <c r="J5941" s="9" t="s">
        <v>141</v>
      </c>
      <c r="K5941" s="9">
        <v>561</v>
      </c>
      <c r="L5941" s="9">
        <v>1618</v>
      </c>
      <c r="M5941" s="9">
        <v>2338</v>
      </c>
    </row>
    <row r="5942" spans="1:13" x14ac:dyDescent="0.35">
      <c r="A5942" s="8">
        <v>5940</v>
      </c>
      <c r="B5942" s="9" t="s">
        <v>1818</v>
      </c>
      <c r="C5942" s="9">
        <v>28</v>
      </c>
      <c r="D5942" s="9" t="s">
        <v>1824</v>
      </c>
      <c r="E5942" s="11">
        <v>4</v>
      </c>
      <c r="F5942" s="9" t="s">
        <v>92</v>
      </c>
      <c r="G5942" s="9" t="s">
        <v>93</v>
      </c>
      <c r="H5942" s="9" t="s">
        <v>142</v>
      </c>
      <c r="I5942" s="9" t="s">
        <v>143</v>
      </c>
      <c r="J5942" s="9" t="s">
        <v>144</v>
      </c>
      <c r="K5942" s="9">
        <v>11172</v>
      </c>
      <c r="L5942" s="9">
        <v>13047</v>
      </c>
      <c r="M5942" s="9">
        <v>14926</v>
      </c>
    </row>
    <row r="5943" spans="1:13" x14ac:dyDescent="0.35">
      <c r="A5943" s="8">
        <v>5941</v>
      </c>
      <c r="B5943" s="9" t="s">
        <v>1818</v>
      </c>
      <c r="C5943" s="9">
        <v>28</v>
      </c>
      <c r="D5943" s="9" t="s">
        <v>1824</v>
      </c>
      <c r="E5943" s="11">
        <v>4</v>
      </c>
      <c r="F5943" s="9" t="s">
        <v>92</v>
      </c>
      <c r="G5943" s="9" t="s">
        <v>93</v>
      </c>
      <c r="H5943" s="9" t="s">
        <v>145</v>
      </c>
      <c r="I5943" s="9" t="s">
        <v>146</v>
      </c>
      <c r="J5943" s="9" t="s">
        <v>147</v>
      </c>
      <c r="K5943" s="9">
        <v>5498</v>
      </c>
      <c r="L5943" s="9">
        <v>6854</v>
      </c>
      <c r="M5943" s="9">
        <v>8334</v>
      </c>
    </row>
    <row r="5944" spans="1:13" x14ac:dyDescent="0.35">
      <c r="A5944" s="8">
        <v>5942</v>
      </c>
      <c r="B5944" s="9" t="s">
        <v>1818</v>
      </c>
      <c r="C5944" s="9">
        <v>28</v>
      </c>
      <c r="D5944" s="9" t="s">
        <v>1824</v>
      </c>
      <c r="E5944" s="11">
        <v>4</v>
      </c>
      <c r="F5944" s="9" t="s">
        <v>92</v>
      </c>
      <c r="G5944" s="9" t="s">
        <v>93</v>
      </c>
      <c r="H5944" s="9" t="s">
        <v>148</v>
      </c>
      <c r="I5944" s="9" t="s">
        <v>149</v>
      </c>
      <c r="J5944" s="9" t="s">
        <v>150</v>
      </c>
      <c r="K5944" s="9">
        <v>9335</v>
      </c>
      <c r="L5944" s="9">
        <v>10830</v>
      </c>
      <c r="M5944" s="9">
        <v>11813</v>
      </c>
    </row>
    <row r="5945" spans="1:13" x14ac:dyDescent="0.35">
      <c r="A5945" s="8">
        <v>5943</v>
      </c>
      <c r="B5945" s="9" t="s">
        <v>1818</v>
      </c>
      <c r="C5945" s="9">
        <v>28</v>
      </c>
      <c r="D5945" s="9" t="s">
        <v>1824</v>
      </c>
      <c r="E5945" s="11">
        <v>4</v>
      </c>
      <c r="F5945" s="9" t="s">
        <v>92</v>
      </c>
      <c r="G5945" s="9" t="s">
        <v>93</v>
      </c>
      <c r="H5945" s="9" t="s">
        <v>151</v>
      </c>
      <c r="I5945" s="9" t="s">
        <v>152</v>
      </c>
      <c r="J5945" s="9" t="s">
        <v>153</v>
      </c>
      <c r="K5945" s="9">
        <v>1035</v>
      </c>
      <c r="L5945" s="9">
        <v>1272</v>
      </c>
      <c r="M5945" s="9">
        <v>1499</v>
      </c>
    </row>
    <row r="5946" spans="1:13" x14ac:dyDescent="0.35">
      <c r="A5946" s="8">
        <v>5944</v>
      </c>
      <c r="B5946" s="9" t="s">
        <v>1818</v>
      </c>
      <c r="C5946" s="9">
        <v>28</v>
      </c>
      <c r="D5946" s="9" t="s">
        <v>1824</v>
      </c>
      <c r="E5946" s="11">
        <v>4</v>
      </c>
      <c r="F5946" s="9" t="s">
        <v>92</v>
      </c>
      <c r="G5946" s="9" t="s">
        <v>93</v>
      </c>
      <c r="H5946" s="9" t="s">
        <v>773</v>
      </c>
      <c r="I5946" s="9" t="s">
        <v>768</v>
      </c>
      <c r="J5946" s="9" t="s">
        <v>774</v>
      </c>
      <c r="K5946" s="9">
        <v>895</v>
      </c>
      <c r="L5946" s="9">
        <v>1202</v>
      </c>
      <c r="M5946" s="9">
        <v>1652</v>
      </c>
    </row>
    <row r="5947" spans="1:13" x14ac:dyDescent="0.35">
      <c r="A5947" s="8">
        <v>5945</v>
      </c>
      <c r="B5947" s="9" t="s">
        <v>1818</v>
      </c>
      <c r="C5947" s="9">
        <v>28</v>
      </c>
      <c r="D5947" s="9" t="s">
        <v>1824</v>
      </c>
      <c r="E5947" s="11">
        <v>4</v>
      </c>
      <c r="F5947" s="9" t="s">
        <v>92</v>
      </c>
      <c r="G5947" s="9" t="s">
        <v>93</v>
      </c>
      <c r="H5947" s="9" t="s">
        <v>154</v>
      </c>
      <c r="I5947" s="9" t="s">
        <v>155</v>
      </c>
      <c r="J5947" s="9" t="s">
        <v>156</v>
      </c>
      <c r="K5947" s="9">
        <v>1054</v>
      </c>
      <c r="L5947" s="9">
        <v>2168</v>
      </c>
      <c r="M5947" s="9">
        <v>2904</v>
      </c>
    </row>
    <row r="5948" spans="1:13" x14ac:dyDescent="0.35">
      <c r="A5948" s="8">
        <v>5946</v>
      </c>
      <c r="B5948" s="9" t="s">
        <v>1818</v>
      </c>
      <c r="C5948" s="9">
        <v>28</v>
      </c>
      <c r="D5948" s="9" t="s">
        <v>1824</v>
      </c>
      <c r="E5948" s="11">
        <v>4</v>
      </c>
      <c r="F5948" s="9" t="s">
        <v>92</v>
      </c>
      <c r="G5948" s="9" t="s">
        <v>93</v>
      </c>
      <c r="H5948" s="9" t="s">
        <v>157</v>
      </c>
      <c r="I5948" s="9" t="s">
        <v>158</v>
      </c>
      <c r="J5948" s="9" t="s">
        <v>159</v>
      </c>
      <c r="K5948" s="9">
        <v>1042</v>
      </c>
      <c r="L5948" s="9">
        <v>1641</v>
      </c>
      <c r="M5948" s="9">
        <v>2485</v>
      </c>
    </row>
    <row r="5949" spans="1:13" x14ac:dyDescent="0.35">
      <c r="A5949" s="8">
        <v>5947</v>
      </c>
      <c r="B5949" s="9" t="s">
        <v>1818</v>
      </c>
      <c r="C5949" s="9">
        <v>28</v>
      </c>
      <c r="D5949" s="9" t="s">
        <v>1824</v>
      </c>
      <c r="E5949" s="11">
        <v>4</v>
      </c>
      <c r="F5949" s="9" t="s">
        <v>92</v>
      </c>
      <c r="G5949" s="9" t="s">
        <v>93</v>
      </c>
      <c r="H5949" s="9" t="s">
        <v>160</v>
      </c>
      <c r="I5949" s="9" t="s">
        <v>161</v>
      </c>
      <c r="J5949" s="9" t="s">
        <v>162</v>
      </c>
      <c r="K5949" s="9">
        <v>3506</v>
      </c>
      <c r="L5949" s="9">
        <v>4501</v>
      </c>
      <c r="M5949" s="9">
        <v>5819</v>
      </c>
    </row>
    <row r="5950" spans="1:13" x14ac:dyDescent="0.35">
      <c r="A5950" s="8">
        <v>5948</v>
      </c>
      <c r="B5950" s="9" t="s">
        <v>1818</v>
      </c>
      <c r="C5950" s="9">
        <v>28</v>
      </c>
      <c r="D5950" s="9" t="s">
        <v>1824</v>
      </c>
      <c r="E5950" s="11">
        <v>4</v>
      </c>
      <c r="F5950" s="9" t="s">
        <v>92</v>
      </c>
      <c r="G5950" s="9" t="s">
        <v>93</v>
      </c>
      <c r="H5950" s="9" t="s">
        <v>676</v>
      </c>
      <c r="I5950" s="9" t="s">
        <v>677</v>
      </c>
      <c r="J5950" s="9" t="s">
        <v>678</v>
      </c>
      <c r="K5950" s="9">
        <v>827</v>
      </c>
      <c r="L5950" s="9">
        <v>906</v>
      </c>
      <c r="M5950" s="9">
        <v>979</v>
      </c>
    </row>
    <row r="5951" spans="1:13" x14ac:dyDescent="0.35">
      <c r="A5951" s="8">
        <v>5949</v>
      </c>
      <c r="B5951" s="9" t="s">
        <v>1818</v>
      </c>
      <c r="C5951" s="9">
        <v>28</v>
      </c>
      <c r="D5951" s="9" t="s">
        <v>1824</v>
      </c>
      <c r="E5951" s="11">
        <v>4</v>
      </c>
      <c r="F5951" s="9" t="s">
        <v>92</v>
      </c>
      <c r="G5951" s="9" t="s">
        <v>93</v>
      </c>
      <c r="H5951" s="9" t="s">
        <v>938</v>
      </c>
      <c r="I5951" s="9" t="s">
        <v>939</v>
      </c>
      <c r="J5951" s="9" t="s">
        <v>940</v>
      </c>
      <c r="K5951" s="9">
        <v>1638</v>
      </c>
      <c r="L5951" s="9">
        <v>2015</v>
      </c>
      <c r="M5951" s="9">
        <v>2127</v>
      </c>
    </row>
    <row r="5952" spans="1:13" x14ac:dyDescent="0.35">
      <c r="A5952" s="8">
        <v>5950</v>
      </c>
      <c r="B5952" s="9" t="s">
        <v>1818</v>
      </c>
      <c r="C5952" s="9">
        <v>28</v>
      </c>
      <c r="D5952" s="9" t="s">
        <v>1824</v>
      </c>
      <c r="E5952" s="11">
        <v>4</v>
      </c>
      <c r="F5952" s="9" t="s">
        <v>92</v>
      </c>
      <c r="G5952" s="9" t="s">
        <v>93</v>
      </c>
      <c r="H5952" s="9" t="s">
        <v>163</v>
      </c>
      <c r="I5952" s="9" t="s">
        <v>164</v>
      </c>
      <c r="J5952" s="9" t="s">
        <v>165</v>
      </c>
      <c r="K5952" s="9">
        <v>658</v>
      </c>
      <c r="L5952" s="9">
        <v>975</v>
      </c>
      <c r="M5952" s="9">
        <v>1240</v>
      </c>
    </row>
    <row r="5953" spans="1:13" x14ac:dyDescent="0.35">
      <c r="A5953" s="8">
        <v>5951</v>
      </c>
      <c r="B5953" s="9" t="s">
        <v>1818</v>
      </c>
      <c r="C5953" s="9">
        <v>28</v>
      </c>
      <c r="D5953" s="9" t="s">
        <v>1824</v>
      </c>
      <c r="E5953" s="11">
        <v>4</v>
      </c>
      <c r="F5953" s="9" t="s">
        <v>92</v>
      </c>
      <c r="G5953" s="9" t="s">
        <v>93</v>
      </c>
      <c r="H5953" s="9" t="s">
        <v>166</v>
      </c>
      <c r="I5953" s="9" t="s">
        <v>167</v>
      </c>
      <c r="J5953" s="9" t="s">
        <v>168</v>
      </c>
      <c r="K5953" s="9">
        <v>117</v>
      </c>
      <c r="L5953" s="9">
        <v>170</v>
      </c>
      <c r="M5953" s="9">
        <v>458</v>
      </c>
    </row>
    <row r="5954" spans="1:13" x14ac:dyDescent="0.35">
      <c r="A5954" s="8">
        <v>5952</v>
      </c>
      <c r="B5954" s="9" t="s">
        <v>1818</v>
      </c>
      <c r="C5954" s="9">
        <v>28</v>
      </c>
      <c r="D5954" s="9" t="s">
        <v>1824</v>
      </c>
      <c r="E5954" s="11">
        <v>4</v>
      </c>
      <c r="F5954" s="9" t="s">
        <v>92</v>
      </c>
      <c r="G5954" s="9" t="s">
        <v>93</v>
      </c>
      <c r="H5954" s="9" t="s">
        <v>169</v>
      </c>
      <c r="I5954" s="9" t="s">
        <v>170</v>
      </c>
      <c r="J5954" s="9" t="s">
        <v>171</v>
      </c>
      <c r="K5954" s="9">
        <v>414</v>
      </c>
      <c r="L5954" s="9">
        <v>517</v>
      </c>
      <c r="M5954" s="9">
        <v>882</v>
      </c>
    </row>
    <row r="5955" spans="1:13" x14ac:dyDescent="0.35">
      <c r="A5955" s="8">
        <v>5953</v>
      </c>
      <c r="B5955" s="9" t="s">
        <v>1818</v>
      </c>
      <c r="C5955" s="9">
        <v>28</v>
      </c>
      <c r="D5955" s="9" t="s">
        <v>1824</v>
      </c>
      <c r="E5955" s="11">
        <v>4</v>
      </c>
      <c r="F5955" s="9" t="s">
        <v>92</v>
      </c>
      <c r="G5955" s="9" t="s">
        <v>93</v>
      </c>
      <c r="H5955" s="9" t="s">
        <v>172</v>
      </c>
      <c r="I5955" s="9" t="s">
        <v>173</v>
      </c>
      <c r="J5955" s="9" t="s">
        <v>174</v>
      </c>
      <c r="K5955" s="9">
        <v>1701</v>
      </c>
      <c r="L5955" s="9">
        <v>2356</v>
      </c>
      <c r="M5955" s="9">
        <v>2921</v>
      </c>
    </row>
    <row r="5956" spans="1:13" x14ac:dyDescent="0.35">
      <c r="A5956" s="8">
        <v>5954</v>
      </c>
      <c r="B5956" s="9" t="s">
        <v>1818</v>
      </c>
      <c r="C5956" s="9">
        <v>28</v>
      </c>
      <c r="D5956" s="9" t="s">
        <v>1824</v>
      </c>
      <c r="E5956" s="11">
        <v>4</v>
      </c>
      <c r="F5956" s="9" t="s">
        <v>92</v>
      </c>
      <c r="G5956" s="9" t="s">
        <v>93</v>
      </c>
      <c r="H5956" s="9" t="s">
        <v>775</v>
      </c>
      <c r="I5956" s="9" t="s">
        <v>776</v>
      </c>
      <c r="J5956" s="9" t="s">
        <v>777</v>
      </c>
      <c r="K5956" s="9">
        <v>197541</v>
      </c>
      <c r="L5956" s="9">
        <v>227011</v>
      </c>
      <c r="M5956" s="9">
        <v>245577</v>
      </c>
    </row>
    <row r="5957" spans="1:13" x14ac:dyDescent="0.35">
      <c r="A5957" s="8">
        <v>5955</v>
      </c>
      <c r="B5957" s="9" t="s">
        <v>1818</v>
      </c>
      <c r="C5957" s="9">
        <v>28</v>
      </c>
      <c r="D5957" s="9" t="s">
        <v>1824</v>
      </c>
      <c r="E5957" s="11">
        <v>5</v>
      </c>
      <c r="F5957" s="9" t="s">
        <v>92</v>
      </c>
      <c r="G5957" s="9" t="s">
        <v>175</v>
      </c>
      <c r="H5957" s="9" t="s">
        <v>176</v>
      </c>
      <c r="I5957" s="9" t="s">
        <v>177</v>
      </c>
      <c r="J5957" s="9" t="s">
        <v>178</v>
      </c>
      <c r="K5957" s="9">
        <v>18571</v>
      </c>
      <c r="L5957" s="9">
        <v>25083</v>
      </c>
      <c r="M5957" s="9">
        <v>30215</v>
      </c>
    </row>
    <row r="5958" spans="1:13" x14ac:dyDescent="0.35">
      <c r="A5958" s="8">
        <v>5956</v>
      </c>
      <c r="B5958" s="9" t="s">
        <v>1818</v>
      </c>
      <c r="C5958" s="9">
        <v>28</v>
      </c>
      <c r="D5958" s="9" t="s">
        <v>1824</v>
      </c>
      <c r="E5958" s="11">
        <v>5</v>
      </c>
      <c r="F5958" s="9" t="s">
        <v>92</v>
      </c>
      <c r="G5958" s="9" t="s">
        <v>175</v>
      </c>
      <c r="H5958" s="9" t="s">
        <v>179</v>
      </c>
      <c r="I5958" s="9" t="s">
        <v>180</v>
      </c>
      <c r="J5958" s="9" t="s">
        <v>181</v>
      </c>
      <c r="K5958" s="9">
        <v>17641</v>
      </c>
      <c r="L5958" s="9">
        <v>22613</v>
      </c>
      <c r="M5958" s="9">
        <v>28591</v>
      </c>
    </row>
    <row r="5959" spans="1:13" x14ac:dyDescent="0.35">
      <c r="A5959" s="8">
        <v>5957</v>
      </c>
      <c r="B5959" s="9" t="s">
        <v>1818</v>
      </c>
      <c r="C5959" s="9">
        <v>28</v>
      </c>
      <c r="D5959" s="9" t="s">
        <v>1824</v>
      </c>
      <c r="E5959" s="11">
        <v>5</v>
      </c>
      <c r="F5959" s="9" t="s">
        <v>92</v>
      </c>
      <c r="G5959" s="9" t="s">
        <v>175</v>
      </c>
      <c r="H5959" s="9" t="s">
        <v>182</v>
      </c>
      <c r="I5959" s="9" t="s">
        <v>183</v>
      </c>
      <c r="J5959" s="9" t="s">
        <v>184</v>
      </c>
      <c r="K5959" s="9">
        <v>2487</v>
      </c>
      <c r="L5959" s="9">
        <v>6039</v>
      </c>
      <c r="M5959" s="9">
        <v>6039</v>
      </c>
    </row>
    <row r="5960" spans="1:13" x14ac:dyDescent="0.35">
      <c r="A5960" s="8">
        <v>5958</v>
      </c>
      <c r="B5960" s="9" t="s">
        <v>1818</v>
      </c>
      <c r="C5960" s="9">
        <v>28</v>
      </c>
      <c r="D5960" s="9" t="s">
        <v>1824</v>
      </c>
      <c r="E5960" s="11">
        <v>5</v>
      </c>
      <c r="F5960" s="9" t="s">
        <v>92</v>
      </c>
      <c r="G5960" s="9" t="s">
        <v>175</v>
      </c>
      <c r="H5960" s="9" t="s">
        <v>185</v>
      </c>
      <c r="I5960" s="9" t="s">
        <v>186</v>
      </c>
      <c r="J5960" s="9" t="s">
        <v>187</v>
      </c>
      <c r="K5960" s="9">
        <v>7920</v>
      </c>
      <c r="L5960" s="9">
        <v>10533</v>
      </c>
      <c r="M5960" s="9">
        <v>12592</v>
      </c>
    </row>
    <row r="5961" spans="1:13" x14ac:dyDescent="0.35">
      <c r="A5961" s="8">
        <v>5959</v>
      </c>
      <c r="B5961" s="9" t="s">
        <v>1818</v>
      </c>
      <c r="C5961" s="9">
        <v>28</v>
      </c>
      <c r="D5961" s="9" t="s">
        <v>1824</v>
      </c>
      <c r="E5961" s="11">
        <v>5</v>
      </c>
      <c r="F5961" s="9" t="s">
        <v>92</v>
      </c>
      <c r="G5961" s="9" t="s">
        <v>175</v>
      </c>
      <c r="H5961" s="9" t="s">
        <v>188</v>
      </c>
      <c r="I5961" s="9" t="s">
        <v>189</v>
      </c>
      <c r="J5961" s="9" t="s">
        <v>190</v>
      </c>
      <c r="K5961" s="9">
        <v>4409</v>
      </c>
      <c r="L5961" s="9">
        <v>5809</v>
      </c>
      <c r="M5961" s="9">
        <v>8148</v>
      </c>
    </row>
    <row r="5962" spans="1:13" x14ac:dyDescent="0.35">
      <c r="A5962" s="8">
        <v>5960</v>
      </c>
      <c r="B5962" s="9" t="s">
        <v>1818</v>
      </c>
      <c r="C5962" s="9">
        <v>28</v>
      </c>
      <c r="D5962" s="9" t="s">
        <v>1824</v>
      </c>
      <c r="E5962" s="11">
        <v>5</v>
      </c>
      <c r="F5962" s="9" t="s">
        <v>92</v>
      </c>
      <c r="G5962" s="9" t="s">
        <v>175</v>
      </c>
      <c r="H5962" s="9" t="s">
        <v>191</v>
      </c>
      <c r="I5962" s="9" t="s">
        <v>192</v>
      </c>
      <c r="J5962" s="9" t="s">
        <v>193</v>
      </c>
      <c r="K5962" s="9">
        <v>2237</v>
      </c>
      <c r="L5962" s="9">
        <v>3661</v>
      </c>
      <c r="M5962" s="9">
        <v>4634</v>
      </c>
    </row>
    <row r="5963" spans="1:13" x14ac:dyDescent="0.35">
      <c r="A5963" s="8">
        <v>5961</v>
      </c>
      <c r="B5963" s="9" t="s">
        <v>1818</v>
      </c>
      <c r="C5963" s="9">
        <v>28</v>
      </c>
      <c r="D5963" s="9" t="s">
        <v>1824</v>
      </c>
      <c r="E5963" s="11">
        <v>5</v>
      </c>
      <c r="F5963" s="9" t="s">
        <v>92</v>
      </c>
      <c r="G5963" s="9" t="s">
        <v>175</v>
      </c>
      <c r="H5963" s="9" t="s">
        <v>194</v>
      </c>
      <c r="I5963" s="9" t="s">
        <v>195</v>
      </c>
      <c r="J5963" s="9" t="s">
        <v>196</v>
      </c>
      <c r="K5963" s="9">
        <v>2228</v>
      </c>
      <c r="L5963" s="9">
        <v>2654</v>
      </c>
      <c r="M5963" s="9">
        <v>3580</v>
      </c>
    </row>
    <row r="5964" spans="1:13" x14ac:dyDescent="0.35">
      <c r="A5964" s="8">
        <v>5962</v>
      </c>
      <c r="B5964" s="9" t="s">
        <v>1818</v>
      </c>
      <c r="C5964" s="9">
        <v>28</v>
      </c>
      <c r="D5964" s="9" t="s">
        <v>1824</v>
      </c>
      <c r="E5964" s="11">
        <v>5</v>
      </c>
      <c r="F5964" s="9" t="s">
        <v>92</v>
      </c>
      <c r="G5964" s="9" t="s">
        <v>175</v>
      </c>
      <c r="H5964" s="9" t="s">
        <v>197</v>
      </c>
      <c r="I5964" s="9" t="s">
        <v>198</v>
      </c>
      <c r="J5964" s="9" t="s">
        <v>199</v>
      </c>
      <c r="K5964" s="9">
        <v>8418</v>
      </c>
      <c r="L5964" s="9">
        <v>11127</v>
      </c>
      <c r="M5964" s="9">
        <v>14211</v>
      </c>
    </row>
    <row r="5965" spans="1:13" x14ac:dyDescent="0.35">
      <c r="A5965" s="8">
        <v>5963</v>
      </c>
      <c r="B5965" s="9" t="s">
        <v>1818</v>
      </c>
      <c r="C5965" s="9">
        <v>28</v>
      </c>
      <c r="D5965" s="9" t="s">
        <v>1824</v>
      </c>
      <c r="E5965" s="11">
        <v>5</v>
      </c>
      <c r="F5965" s="9" t="s">
        <v>92</v>
      </c>
      <c r="G5965" s="9" t="s">
        <v>175</v>
      </c>
      <c r="H5965" s="9" t="s">
        <v>200</v>
      </c>
      <c r="I5965" s="9" t="s">
        <v>201</v>
      </c>
      <c r="J5965" s="9" t="s">
        <v>202</v>
      </c>
      <c r="K5965" s="9">
        <v>842</v>
      </c>
      <c r="L5965" s="9">
        <v>1402</v>
      </c>
      <c r="M5965" s="9">
        <v>1716</v>
      </c>
    </row>
    <row r="5966" spans="1:13" x14ac:dyDescent="0.35">
      <c r="A5966" s="8">
        <v>5964</v>
      </c>
      <c r="B5966" s="9" t="s">
        <v>1818</v>
      </c>
      <c r="C5966" s="9">
        <v>28</v>
      </c>
      <c r="D5966" s="9" t="s">
        <v>1824</v>
      </c>
      <c r="E5966" s="11">
        <v>5</v>
      </c>
      <c r="F5966" s="9" t="s">
        <v>92</v>
      </c>
      <c r="G5966" s="9" t="s">
        <v>175</v>
      </c>
      <c r="H5966" s="9" t="s">
        <v>203</v>
      </c>
      <c r="I5966" s="9" t="s">
        <v>204</v>
      </c>
      <c r="J5966" s="9" t="s">
        <v>205</v>
      </c>
      <c r="K5966" s="9">
        <v>3809</v>
      </c>
      <c r="L5966" s="9">
        <v>5318</v>
      </c>
      <c r="M5966" s="9">
        <v>6561</v>
      </c>
    </row>
    <row r="5967" spans="1:13" x14ac:dyDescent="0.35">
      <c r="A5967" s="8">
        <v>5965</v>
      </c>
      <c r="B5967" s="9" t="s">
        <v>1818</v>
      </c>
      <c r="C5967" s="9">
        <v>28</v>
      </c>
      <c r="D5967" s="9" t="s">
        <v>1824</v>
      </c>
      <c r="E5967" s="11">
        <v>5</v>
      </c>
      <c r="F5967" s="9" t="s">
        <v>92</v>
      </c>
      <c r="G5967" s="9" t="s">
        <v>175</v>
      </c>
      <c r="H5967" s="9" t="s">
        <v>206</v>
      </c>
      <c r="I5967" s="9" t="s">
        <v>207</v>
      </c>
      <c r="J5967" s="9" t="s">
        <v>208</v>
      </c>
      <c r="K5967" s="9">
        <v>3675</v>
      </c>
      <c r="L5967" s="9">
        <v>4990</v>
      </c>
      <c r="M5967" s="9">
        <v>7058</v>
      </c>
    </row>
    <row r="5968" spans="1:13" x14ac:dyDescent="0.35">
      <c r="A5968" s="8">
        <v>5966</v>
      </c>
      <c r="B5968" s="9" t="s">
        <v>1818</v>
      </c>
      <c r="C5968" s="9">
        <v>28</v>
      </c>
      <c r="D5968" s="9" t="s">
        <v>1824</v>
      </c>
      <c r="E5968" s="11">
        <v>5</v>
      </c>
      <c r="F5968" s="9" t="s">
        <v>92</v>
      </c>
      <c r="G5968" s="9" t="s">
        <v>175</v>
      </c>
      <c r="H5968" s="9" t="s">
        <v>209</v>
      </c>
      <c r="I5968" s="9" t="s">
        <v>210</v>
      </c>
      <c r="J5968" s="9" t="s">
        <v>211</v>
      </c>
      <c r="K5968" s="9">
        <v>10018</v>
      </c>
      <c r="L5968" s="9">
        <v>12718</v>
      </c>
      <c r="M5968" s="9">
        <v>16446</v>
      </c>
    </row>
    <row r="5969" spans="1:13" x14ac:dyDescent="0.35">
      <c r="A5969" s="8">
        <v>5967</v>
      </c>
      <c r="B5969" s="9" t="s">
        <v>1818</v>
      </c>
      <c r="C5969" s="9">
        <v>28</v>
      </c>
      <c r="D5969" s="9" t="s">
        <v>1824</v>
      </c>
      <c r="E5969" s="11">
        <v>5</v>
      </c>
      <c r="F5969" s="9" t="s">
        <v>92</v>
      </c>
      <c r="G5969" s="9" t="s">
        <v>175</v>
      </c>
      <c r="H5969" s="9" t="s">
        <v>212</v>
      </c>
      <c r="I5969" s="9" t="s">
        <v>213</v>
      </c>
      <c r="J5969" s="9" t="s">
        <v>214</v>
      </c>
      <c r="K5969" s="9">
        <v>1043</v>
      </c>
      <c r="L5969" s="9">
        <v>1387</v>
      </c>
      <c r="M5969" s="9">
        <v>1733</v>
      </c>
    </row>
    <row r="5970" spans="1:13" x14ac:dyDescent="0.35">
      <c r="A5970" s="8">
        <v>5968</v>
      </c>
      <c r="B5970" s="9" t="s">
        <v>1818</v>
      </c>
      <c r="C5970" s="9">
        <v>28</v>
      </c>
      <c r="D5970" s="9" t="s">
        <v>1824</v>
      </c>
      <c r="E5970" s="11">
        <v>5</v>
      </c>
      <c r="F5970" s="9" t="s">
        <v>92</v>
      </c>
      <c r="G5970" s="9" t="s">
        <v>175</v>
      </c>
      <c r="H5970" s="9" t="s">
        <v>215</v>
      </c>
      <c r="I5970" s="9" t="s">
        <v>216</v>
      </c>
      <c r="J5970" s="9" t="s">
        <v>217</v>
      </c>
      <c r="K5970" s="9">
        <v>3259</v>
      </c>
      <c r="L5970" s="9">
        <v>3846</v>
      </c>
      <c r="M5970" s="9">
        <v>4484</v>
      </c>
    </row>
    <row r="5971" spans="1:13" x14ac:dyDescent="0.35">
      <c r="A5971" s="8">
        <v>5969</v>
      </c>
      <c r="B5971" s="9" t="s">
        <v>1818</v>
      </c>
      <c r="C5971" s="9">
        <v>28</v>
      </c>
      <c r="D5971" s="9" t="s">
        <v>1824</v>
      </c>
      <c r="E5971" s="11">
        <v>5</v>
      </c>
      <c r="F5971" s="9" t="s">
        <v>92</v>
      </c>
      <c r="G5971" s="9" t="s">
        <v>175</v>
      </c>
      <c r="H5971" s="9" t="s">
        <v>218</v>
      </c>
      <c r="I5971" s="9" t="s">
        <v>219</v>
      </c>
      <c r="J5971" s="9" t="s">
        <v>220</v>
      </c>
      <c r="K5971" s="9">
        <v>1651</v>
      </c>
      <c r="L5971" s="9">
        <v>1882</v>
      </c>
      <c r="M5971" s="9">
        <v>2828</v>
      </c>
    </row>
    <row r="5972" spans="1:13" x14ac:dyDescent="0.35">
      <c r="A5972" s="8">
        <v>5970</v>
      </c>
      <c r="B5972" s="9" t="s">
        <v>1818</v>
      </c>
      <c r="C5972" s="9">
        <v>28</v>
      </c>
      <c r="D5972" s="9" t="s">
        <v>1824</v>
      </c>
      <c r="E5972" s="11">
        <v>5</v>
      </c>
      <c r="F5972" s="9" t="s">
        <v>92</v>
      </c>
      <c r="G5972" s="9" t="s">
        <v>175</v>
      </c>
      <c r="H5972" s="9" t="s">
        <v>778</v>
      </c>
      <c r="I5972" s="9" t="s">
        <v>779</v>
      </c>
      <c r="J5972" s="9" t="s">
        <v>780</v>
      </c>
      <c r="K5972" s="9">
        <v>3440</v>
      </c>
      <c r="L5972" s="9">
        <v>3933</v>
      </c>
      <c r="M5972" s="9">
        <v>6235</v>
      </c>
    </row>
    <row r="5973" spans="1:13" x14ac:dyDescent="0.35">
      <c r="A5973" s="8">
        <v>5971</v>
      </c>
      <c r="B5973" s="9" t="s">
        <v>1818</v>
      </c>
      <c r="C5973" s="9">
        <v>28</v>
      </c>
      <c r="D5973" s="9" t="s">
        <v>1824</v>
      </c>
      <c r="E5973" s="11">
        <v>5</v>
      </c>
      <c r="F5973" s="9" t="s">
        <v>92</v>
      </c>
      <c r="G5973" s="9" t="s">
        <v>175</v>
      </c>
      <c r="H5973" s="9" t="s">
        <v>679</v>
      </c>
      <c r="I5973" s="9" t="s">
        <v>271</v>
      </c>
      <c r="J5973" s="9" t="s">
        <v>680</v>
      </c>
      <c r="K5973" s="9">
        <v>809</v>
      </c>
      <c r="L5973" s="9">
        <v>1267</v>
      </c>
      <c r="M5973" s="9">
        <v>1681</v>
      </c>
    </row>
    <row r="5974" spans="1:13" x14ac:dyDescent="0.35">
      <c r="A5974" s="8">
        <v>5972</v>
      </c>
      <c r="B5974" s="9" t="s">
        <v>1818</v>
      </c>
      <c r="C5974" s="9">
        <v>28</v>
      </c>
      <c r="D5974" s="9" t="s">
        <v>1824</v>
      </c>
      <c r="E5974" s="11">
        <v>5</v>
      </c>
      <c r="F5974" s="9" t="s">
        <v>92</v>
      </c>
      <c r="G5974" s="9" t="s">
        <v>175</v>
      </c>
      <c r="H5974" s="9" t="s">
        <v>221</v>
      </c>
      <c r="I5974" s="9" t="s">
        <v>222</v>
      </c>
      <c r="J5974" s="9" t="s">
        <v>223</v>
      </c>
      <c r="K5974" s="9">
        <v>2436</v>
      </c>
      <c r="L5974" s="9">
        <v>3167</v>
      </c>
      <c r="M5974" s="9">
        <v>3422</v>
      </c>
    </row>
    <row r="5975" spans="1:13" x14ac:dyDescent="0.35">
      <c r="A5975" s="8">
        <v>5973</v>
      </c>
      <c r="B5975" s="9" t="s">
        <v>1818</v>
      </c>
      <c r="C5975" s="9">
        <v>28</v>
      </c>
      <c r="D5975" s="9" t="s">
        <v>1824</v>
      </c>
      <c r="E5975" s="11">
        <v>5</v>
      </c>
      <c r="F5975" s="9" t="s">
        <v>92</v>
      </c>
      <c r="G5975" s="9" t="s">
        <v>175</v>
      </c>
      <c r="H5975" s="9" t="s">
        <v>224</v>
      </c>
      <c r="I5975" s="9" t="s">
        <v>225</v>
      </c>
      <c r="J5975" s="9" t="s">
        <v>226</v>
      </c>
      <c r="K5975" s="9">
        <v>7614</v>
      </c>
      <c r="L5975" s="9">
        <v>10410</v>
      </c>
      <c r="M5975" s="9">
        <v>15514</v>
      </c>
    </row>
    <row r="5976" spans="1:13" x14ac:dyDescent="0.35">
      <c r="A5976" s="8">
        <v>5974</v>
      </c>
      <c r="B5976" s="9" t="s">
        <v>1818</v>
      </c>
      <c r="C5976" s="9">
        <v>28</v>
      </c>
      <c r="D5976" s="9" t="s">
        <v>1824</v>
      </c>
      <c r="E5976" s="11">
        <v>5</v>
      </c>
      <c r="F5976" s="9" t="s">
        <v>92</v>
      </c>
      <c r="G5976" s="9" t="s">
        <v>175</v>
      </c>
      <c r="H5976" s="9" t="s">
        <v>227</v>
      </c>
      <c r="I5976" s="9" t="s">
        <v>228</v>
      </c>
      <c r="J5976" s="9" t="s">
        <v>229</v>
      </c>
      <c r="K5976" s="9">
        <v>1281</v>
      </c>
      <c r="L5976" s="9">
        <v>1386</v>
      </c>
      <c r="M5976" s="9">
        <v>1960</v>
      </c>
    </row>
    <row r="5977" spans="1:13" x14ac:dyDescent="0.35">
      <c r="A5977" s="8">
        <v>5975</v>
      </c>
      <c r="B5977" s="9" t="s">
        <v>1818</v>
      </c>
      <c r="C5977" s="9">
        <v>28</v>
      </c>
      <c r="D5977" s="9" t="s">
        <v>1824</v>
      </c>
      <c r="E5977" s="11">
        <v>5</v>
      </c>
      <c r="F5977" s="9" t="s">
        <v>92</v>
      </c>
      <c r="G5977" s="9" t="s">
        <v>175</v>
      </c>
      <c r="H5977" s="9" t="s">
        <v>230</v>
      </c>
      <c r="I5977" s="9" t="s">
        <v>231</v>
      </c>
      <c r="J5977" s="9" t="s">
        <v>232</v>
      </c>
      <c r="K5977" s="9">
        <v>1711</v>
      </c>
      <c r="L5977" s="9">
        <v>2668</v>
      </c>
      <c r="M5977" s="9">
        <v>3309</v>
      </c>
    </row>
    <row r="5978" spans="1:13" x14ac:dyDescent="0.35">
      <c r="A5978" s="8">
        <v>5976</v>
      </c>
      <c r="B5978" s="9" t="s">
        <v>1818</v>
      </c>
      <c r="C5978" s="9">
        <v>28</v>
      </c>
      <c r="D5978" s="9" t="s">
        <v>1824</v>
      </c>
      <c r="E5978" s="11">
        <v>5</v>
      </c>
      <c r="F5978" s="9" t="s">
        <v>92</v>
      </c>
      <c r="G5978" s="9" t="s">
        <v>175</v>
      </c>
      <c r="H5978" s="9" t="s">
        <v>233</v>
      </c>
      <c r="I5978" s="9" t="s">
        <v>234</v>
      </c>
      <c r="J5978" s="9" t="s">
        <v>235</v>
      </c>
      <c r="K5978" s="9">
        <v>2535</v>
      </c>
      <c r="L5978" s="9">
        <v>4555</v>
      </c>
      <c r="M5978" s="9">
        <v>6096</v>
      </c>
    </row>
    <row r="5979" spans="1:13" x14ac:dyDescent="0.35">
      <c r="A5979" s="8">
        <v>5977</v>
      </c>
      <c r="B5979" s="9" t="s">
        <v>1818</v>
      </c>
      <c r="C5979" s="9">
        <v>28</v>
      </c>
      <c r="D5979" s="9" t="s">
        <v>1824</v>
      </c>
      <c r="E5979" s="11">
        <v>5</v>
      </c>
      <c r="F5979" s="9" t="s">
        <v>92</v>
      </c>
      <c r="G5979" s="9" t="s">
        <v>175</v>
      </c>
      <c r="H5979" s="9" t="s">
        <v>236</v>
      </c>
      <c r="I5979" s="9" t="s">
        <v>237</v>
      </c>
      <c r="J5979" s="9" t="s">
        <v>238</v>
      </c>
      <c r="K5979" s="9">
        <v>1882</v>
      </c>
      <c r="L5979" s="9">
        <v>2957</v>
      </c>
      <c r="M5979" s="9">
        <v>5217</v>
      </c>
    </row>
    <row r="5980" spans="1:13" x14ac:dyDescent="0.35">
      <c r="A5980" s="8">
        <v>5978</v>
      </c>
      <c r="B5980" s="9" t="s">
        <v>1818</v>
      </c>
      <c r="C5980" s="9">
        <v>28</v>
      </c>
      <c r="D5980" s="9" t="s">
        <v>1824</v>
      </c>
      <c r="E5980" s="11">
        <v>5</v>
      </c>
      <c r="F5980" s="9" t="s">
        <v>92</v>
      </c>
      <c r="G5980" s="9" t="s">
        <v>175</v>
      </c>
      <c r="H5980" s="9" t="s">
        <v>239</v>
      </c>
      <c r="I5980" s="9" t="s">
        <v>240</v>
      </c>
      <c r="J5980" s="9" t="s">
        <v>241</v>
      </c>
      <c r="K5980" s="9">
        <v>2294</v>
      </c>
      <c r="L5980" s="9">
        <v>2732</v>
      </c>
      <c r="M5980" s="9">
        <v>3456</v>
      </c>
    </row>
    <row r="5981" spans="1:13" x14ac:dyDescent="0.35">
      <c r="A5981" s="8">
        <v>5979</v>
      </c>
      <c r="B5981" s="9" t="s">
        <v>1818</v>
      </c>
      <c r="C5981" s="9">
        <v>28</v>
      </c>
      <c r="D5981" s="9" t="s">
        <v>1824</v>
      </c>
      <c r="E5981" s="11">
        <v>5</v>
      </c>
      <c r="F5981" s="9" t="s">
        <v>92</v>
      </c>
      <c r="G5981" s="9" t="s">
        <v>175</v>
      </c>
      <c r="H5981" s="9" t="s">
        <v>242</v>
      </c>
      <c r="I5981" s="9" t="s">
        <v>243</v>
      </c>
      <c r="J5981" s="9" t="s">
        <v>244</v>
      </c>
      <c r="K5981" s="9">
        <v>2645</v>
      </c>
      <c r="L5981" s="9">
        <v>3208</v>
      </c>
      <c r="M5981" s="9">
        <v>3795</v>
      </c>
    </row>
    <row r="5982" spans="1:13" x14ac:dyDescent="0.35">
      <c r="A5982" s="8">
        <v>5980</v>
      </c>
      <c r="B5982" s="9" t="s">
        <v>1818</v>
      </c>
      <c r="C5982" s="9">
        <v>28</v>
      </c>
      <c r="D5982" s="9" t="s">
        <v>1824</v>
      </c>
      <c r="E5982" s="11">
        <v>5</v>
      </c>
      <c r="F5982" s="9" t="s">
        <v>92</v>
      </c>
      <c r="G5982" s="9" t="s">
        <v>175</v>
      </c>
      <c r="H5982" s="9" t="s">
        <v>245</v>
      </c>
      <c r="I5982" s="9" t="s">
        <v>246</v>
      </c>
      <c r="J5982" s="9" t="s">
        <v>247</v>
      </c>
      <c r="K5982" s="9">
        <v>971</v>
      </c>
      <c r="L5982" s="9">
        <v>1242</v>
      </c>
      <c r="M5982" s="9">
        <v>1871</v>
      </c>
    </row>
    <row r="5983" spans="1:13" x14ac:dyDescent="0.35">
      <c r="A5983" s="8">
        <v>5981</v>
      </c>
      <c r="B5983" s="9" t="s">
        <v>1818</v>
      </c>
      <c r="C5983" s="9">
        <v>28</v>
      </c>
      <c r="D5983" s="9" t="s">
        <v>1824</v>
      </c>
      <c r="E5983" s="11">
        <v>5</v>
      </c>
      <c r="F5983" s="9" t="s">
        <v>92</v>
      </c>
      <c r="G5983" s="9" t="s">
        <v>175</v>
      </c>
      <c r="H5983" s="9" t="s">
        <v>248</v>
      </c>
      <c r="I5983" s="9" t="s">
        <v>249</v>
      </c>
      <c r="J5983" s="9" t="s">
        <v>250</v>
      </c>
      <c r="K5983" s="9">
        <v>1804</v>
      </c>
      <c r="L5983" s="9">
        <v>3449</v>
      </c>
      <c r="M5983" s="9">
        <v>4788</v>
      </c>
    </row>
    <row r="5984" spans="1:13" x14ac:dyDescent="0.35">
      <c r="A5984" s="8">
        <v>5982</v>
      </c>
      <c r="B5984" s="9" t="s">
        <v>1818</v>
      </c>
      <c r="C5984" s="9">
        <v>28</v>
      </c>
      <c r="D5984" s="9" t="s">
        <v>1824</v>
      </c>
      <c r="E5984" s="11">
        <v>5</v>
      </c>
      <c r="F5984" s="9" t="s">
        <v>92</v>
      </c>
      <c r="G5984" s="9" t="s">
        <v>175</v>
      </c>
      <c r="H5984" s="9" t="s">
        <v>251</v>
      </c>
      <c r="I5984" s="9" t="s">
        <v>252</v>
      </c>
      <c r="J5984" s="9" t="s">
        <v>253</v>
      </c>
      <c r="K5984" s="9">
        <v>5241</v>
      </c>
      <c r="L5984" s="9">
        <v>7214</v>
      </c>
      <c r="M5984" s="9">
        <v>9411</v>
      </c>
    </row>
    <row r="5985" spans="1:13" x14ac:dyDescent="0.35">
      <c r="A5985" s="8">
        <v>5983</v>
      </c>
      <c r="B5985" s="9" t="s">
        <v>1818</v>
      </c>
      <c r="C5985" s="9">
        <v>28</v>
      </c>
      <c r="D5985" s="9" t="s">
        <v>1824</v>
      </c>
      <c r="E5985" s="11">
        <v>5</v>
      </c>
      <c r="F5985" s="9" t="s">
        <v>92</v>
      </c>
      <c r="G5985" s="9" t="s">
        <v>175</v>
      </c>
      <c r="H5985" s="9" t="s">
        <v>254</v>
      </c>
      <c r="I5985" s="9" t="s">
        <v>255</v>
      </c>
      <c r="J5985" s="9" t="s">
        <v>256</v>
      </c>
      <c r="K5985" s="9">
        <v>600</v>
      </c>
      <c r="L5985" s="9">
        <v>1717</v>
      </c>
      <c r="M5985" s="9">
        <v>4820</v>
      </c>
    </row>
    <row r="5986" spans="1:13" x14ac:dyDescent="0.35">
      <c r="A5986" s="8">
        <v>5984</v>
      </c>
      <c r="B5986" s="9" t="s">
        <v>1818</v>
      </c>
      <c r="C5986" s="9">
        <v>28</v>
      </c>
      <c r="D5986" s="9" t="s">
        <v>1824</v>
      </c>
      <c r="E5986" s="11">
        <v>5</v>
      </c>
      <c r="F5986" s="9" t="s">
        <v>92</v>
      </c>
      <c r="G5986" s="9" t="s">
        <v>175</v>
      </c>
      <c r="H5986" s="9" t="s">
        <v>781</v>
      </c>
      <c r="I5986" s="9" t="s">
        <v>782</v>
      </c>
      <c r="J5986" s="9" t="s">
        <v>783</v>
      </c>
      <c r="K5986" s="9">
        <v>1101</v>
      </c>
      <c r="L5986" s="9">
        <v>1771</v>
      </c>
      <c r="M5986" s="9">
        <v>1973</v>
      </c>
    </row>
    <row r="5987" spans="1:13" x14ac:dyDescent="0.35">
      <c r="A5987" s="8">
        <v>5985</v>
      </c>
      <c r="B5987" s="9" t="s">
        <v>1818</v>
      </c>
      <c r="C5987" s="9">
        <v>28</v>
      </c>
      <c r="D5987" s="9" t="s">
        <v>1824</v>
      </c>
      <c r="E5987" s="11">
        <v>5</v>
      </c>
      <c r="F5987" s="9" t="s">
        <v>92</v>
      </c>
      <c r="G5987" s="9" t="s">
        <v>175</v>
      </c>
      <c r="H5987" s="9" t="s">
        <v>257</v>
      </c>
      <c r="I5987" s="9" t="s">
        <v>258</v>
      </c>
      <c r="J5987" s="9" t="s">
        <v>259</v>
      </c>
      <c r="K5987" s="9">
        <v>2382</v>
      </c>
      <c r="L5987" s="9">
        <v>3071</v>
      </c>
      <c r="M5987" s="9">
        <v>4725</v>
      </c>
    </row>
    <row r="5988" spans="1:13" x14ac:dyDescent="0.35">
      <c r="A5988" s="8">
        <v>5986</v>
      </c>
      <c r="B5988" s="9" t="s">
        <v>1818</v>
      </c>
      <c r="C5988" s="9">
        <v>28</v>
      </c>
      <c r="D5988" s="9" t="s">
        <v>1824</v>
      </c>
      <c r="E5988" s="11">
        <v>5</v>
      </c>
      <c r="F5988" s="9" t="s">
        <v>92</v>
      </c>
      <c r="G5988" s="9" t="s">
        <v>175</v>
      </c>
      <c r="H5988" s="9" t="s">
        <v>1051</v>
      </c>
      <c r="I5988" s="9" t="s">
        <v>1052</v>
      </c>
      <c r="J5988" s="9" t="s">
        <v>1053</v>
      </c>
      <c r="K5988" s="9">
        <v>2227</v>
      </c>
      <c r="L5988" s="9">
        <v>2269</v>
      </c>
      <c r="M5988" s="9">
        <v>2307</v>
      </c>
    </row>
    <row r="5989" spans="1:13" x14ac:dyDescent="0.35">
      <c r="A5989" s="8">
        <v>5987</v>
      </c>
      <c r="B5989" s="9" t="s">
        <v>1818</v>
      </c>
      <c r="C5989" s="9">
        <v>28</v>
      </c>
      <c r="D5989" s="9" t="s">
        <v>1824</v>
      </c>
      <c r="E5989" s="11">
        <v>5</v>
      </c>
      <c r="F5989" s="9" t="s">
        <v>92</v>
      </c>
      <c r="G5989" s="9" t="s">
        <v>175</v>
      </c>
      <c r="H5989" s="9" t="s">
        <v>260</v>
      </c>
      <c r="I5989" s="9" t="s">
        <v>261</v>
      </c>
      <c r="J5989" s="9" t="s">
        <v>262</v>
      </c>
      <c r="K5989" s="9">
        <v>17136</v>
      </c>
      <c r="L5989" s="9">
        <v>20799</v>
      </c>
      <c r="M5989" s="9">
        <v>26514</v>
      </c>
    </row>
    <row r="5990" spans="1:13" x14ac:dyDescent="0.35">
      <c r="A5990" s="8">
        <v>5988</v>
      </c>
      <c r="B5990" s="9" t="s">
        <v>1818</v>
      </c>
      <c r="C5990" s="9">
        <v>28</v>
      </c>
      <c r="D5990" s="9" t="s">
        <v>1824</v>
      </c>
      <c r="E5990" s="11">
        <v>5</v>
      </c>
      <c r="F5990" s="9" t="s">
        <v>92</v>
      </c>
      <c r="G5990" s="9" t="s">
        <v>175</v>
      </c>
      <c r="H5990" s="9" t="s">
        <v>793</v>
      </c>
      <c r="I5990" s="9" t="s">
        <v>794</v>
      </c>
      <c r="J5990" s="9" t="s">
        <v>795</v>
      </c>
      <c r="K5990" s="9">
        <v>385436</v>
      </c>
      <c r="L5990" s="9">
        <v>410174</v>
      </c>
      <c r="M5990" s="9">
        <v>463610</v>
      </c>
    </row>
    <row r="5991" spans="1:13" x14ac:dyDescent="0.35">
      <c r="A5991" s="8">
        <v>5989</v>
      </c>
      <c r="B5991" s="9" t="s">
        <v>1818</v>
      </c>
      <c r="C5991" s="9">
        <v>28</v>
      </c>
      <c r="D5991" s="9" t="s">
        <v>1824</v>
      </c>
      <c r="E5991" s="11">
        <v>6</v>
      </c>
      <c r="F5991" s="9" t="s">
        <v>92</v>
      </c>
      <c r="G5991" s="9" t="s">
        <v>263</v>
      </c>
      <c r="H5991" s="9" t="s">
        <v>264</v>
      </c>
      <c r="I5991" s="9" t="s">
        <v>265</v>
      </c>
      <c r="J5991" s="9" t="s">
        <v>266</v>
      </c>
      <c r="K5991" s="9">
        <v>3219</v>
      </c>
      <c r="L5991" s="9">
        <v>5347</v>
      </c>
      <c r="M5991" s="9">
        <v>8590</v>
      </c>
    </row>
    <row r="5992" spans="1:13" x14ac:dyDescent="0.35">
      <c r="A5992" s="8">
        <v>5990</v>
      </c>
      <c r="B5992" s="9" t="s">
        <v>1818</v>
      </c>
      <c r="C5992" s="9">
        <v>28</v>
      </c>
      <c r="D5992" s="9" t="s">
        <v>1824</v>
      </c>
      <c r="E5992" s="11">
        <v>6</v>
      </c>
      <c r="F5992" s="9" t="s">
        <v>92</v>
      </c>
      <c r="G5992" s="9" t="s">
        <v>263</v>
      </c>
      <c r="H5992" s="9" t="s">
        <v>267</v>
      </c>
      <c r="I5992" s="9" t="s">
        <v>268</v>
      </c>
      <c r="J5992" s="9" t="s">
        <v>269</v>
      </c>
      <c r="K5992" s="9">
        <v>3190</v>
      </c>
      <c r="L5992" s="9">
        <v>3884</v>
      </c>
      <c r="M5992" s="9">
        <v>5187</v>
      </c>
    </row>
    <row r="5993" spans="1:13" x14ac:dyDescent="0.35">
      <c r="A5993" s="8">
        <v>5991</v>
      </c>
      <c r="B5993" s="9" t="s">
        <v>1818</v>
      </c>
      <c r="C5993" s="9">
        <v>28</v>
      </c>
      <c r="D5993" s="9" t="s">
        <v>1824</v>
      </c>
      <c r="E5993" s="11">
        <v>6</v>
      </c>
      <c r="F5993" s="9" t="s">
        <v>92</v>
      </c>
      <c r="G5993" s="9" t="s">
        <v>263</v>
      </c>
      <c r="H5993" s="9" t="s">
        <v>796</v>
      </c>
      <c r="I5993" s="9" t="s">
        <v>797</v>
      </c>
      <c r="J5993" s="9" t="s">
        <v>798</v>
      </c>
      <c r="K5993" s="9">
        <v>5000</v>
      </c>
      <c r="L5993" s="9">
        <v>8776</v>
      </c>
      <c r="M5993" s="9">
        <v>10812</v>
      </c>
    </row>
    <row r="5994" spans="1:13" x14ac:dyDescent="0.35">
      <c r="A5994" s="8">
        <v>5992</v>
      </c>
      <c r="B5994" s="9" t="s">
        <v>1818</v>
      </c>
      <c r="C5994" s="9">
        <v>28</v>
      </c>
      <c r="D5994" s="9" t="s">
        <v>1824</v>
      </c>
      <c r="E5994" s="11">
        <v>6</v>
      </c>
      <c r="F5994" s="9" t="s">
        <v>92</v>
      </c>
      <c r="G5994" s="9" t="s">
        <v>263</v>
      </c>
      <c r="H5994" s="9" t="s">
        <v>270</v>
      </c>
      <c r="I5994" s="9" t="s">
        <v>271</v>
      </c>
      <c r="J5994" s="9" t="s">
        <v>272</v>
      </c>
      <c r="K5994" s="9">
        <v>2129</v>
      </c>
      <c r="L5994" s="9">
        <v>4221</v>
      </c>
      <c r="M5994" s="9">
        <v>5872</v>
      </c>
    </row>
    <row r="5995" spans="1:13" x14ac:dyDescent="0.35">
      <c r="A5995" s="8">
        <v>5993</v>
      </c>
      <c r="B5995" s="9" t="s">
        <v>1818</v>
      </c>
      <c r="C5995" s="9">
        <v>28</v>
      </c>
      <c r="D5995" s="9" t="s">
        <v>1824</v>
      </c>
      <c r="E5995" s="11">
        <v>6</v>
      </c>
      <c r="F5995" s="9" t="s">
        <v>92</v>
      </c>
      <c r="G5995" s="9" t="s">
        <v>263</v>
      </c>
      <c r="H5995" s="9" t="s">
        <v>273</v>
      </c>
      <c r="I5995" s="9" t="s">
        <v>274</v>
      </c>
      <c r="J5995" s="9" t="s">
        <v>275</v>
      </c>
      <c r="K5995" s="9">
        <v>3500</v>
      </c>
      <c r="L5995" s="9">
        <v>6114</v>
      </c>
      <c r="M5995" s="9">
        <v>8289</v>
      </c>
    </row>
    <row r="5996" spans="1:13" x14ac:dyDescent="0.35">
      <c r="A5996" s="8">
        <v>5994</v>
      </c>
      <c r="B5996" s="9" t="s">
        <v>1818</v>
      </c>
      <c r="C5996" s="9">
        <v>28</v>
      </c>
      <c r="D5996" s="9" t="s">
        <v>1824</v>
      </c>
      <c r="E5996" s="11">
        <v>6</v>
      </c>
      <c r="F5996" s="9" t="s">
        <v>92</v>
      </c>
      <c r="G5996" s="9" t="s">
        <v>263</v>
      </c>
      <c r="H5996" s="9" t="s">
        <v>276</v>
      </c>
      <c r="I5996" s="9" t="s">
        <v>222</v>
      </c>
      <c r="J5996" s="9" t="s">
        <v>277</v>
      </c>
      <c r="K5996" s="9">
        <v>1474</v>
      </c>
      <c r="L5996" s="9">
        <v>1545</v>
      </c>
      <c r="M5996" s="9">
        <v>1610</v>
      </c>
    </row>
    <row r="5997" spans="1:13" x14ac:dyDescent="0.35">
      <c r="A5997" s="8">
        <v>5995</v>
      </c>
      <c r="B5997" s="9" t="s">
        <v>1818</v>
      </c>
      <c r="C5997" s="9">
        <v>28</v>
      </c>
      <c r="D5997" s="9" t="s">
        <v>1824</v>
      </c>
      <c r="E5997" s="11">
        <v>6</v>
      </c>
      <c r="F5997" s="9" t="s">
        <v>92</v>
      </c>
      <c r="G5997" s="9" t="s">
        <v>263</v>
      </c>
      <c r="H5997" s="9" t="s">
        <v>278</v>
      </c>
      <c r="I5997" s="9" t="s">
        <v>279</v>
      </c>
      <c r="J5997" s="9" t="s">
        <v>280</v>
      </c>
      <c r="K5997" s="9">
        <v>6104</v>
      </c>
      <c r="L5997" s="9">
        <v>8112</v>
      </c>
      <c r="M5997" s="9">
        <v>13299</v>
      </c>
    </row>
    <row r="5998" spans="1:13" x14ac:dyDescent="0.35">
      <c r="A5998" s="8">
        <v>5996</v>
      </c>
      <c r="B5998" s="9" t="s">
        <v>1818</v>
      </c>
      <c r="C5998" s="9">
        <v>28</v>
      </c>
      <c r="D5998" s="9" t="s">
        <v>1824</v>
      </c>
      <c r="E5998" s="11">
        <v>6</v>
      </c>
      <c r="F5998" s="9" t="s">
        <v>92</v>
      </c>
      <c r="G5998" s="9" t="s">
        <v>263</v>
      </c>
      <c r="H5998" s="9" t="s">
        <v>281</v>
      </c>
      <c r="I5998" s="9" t="s">
        <v>282</v>
      </c>
      <c r="J5998" s="9" t="s">
        <v>283</v>
      </c>
      <c r="K5998" s="9">
        <v>3326</v>
      </c>
      <c r="L5998" s="9">
        <v>3787</v>
      </c>
      <c r="M5998" s="9">
        <v>4918</v>
      </c>
    </row>
    <row r="5999" spans="1:13" x14ac:dyDescent="0.35">
      <c r="A5999" s="8">
        <v>5997</v>
      </c>
      <c r="B5999" s="9" t="s">
        <v>1818</v>
      </c>
      <c r="C5999" s="9">
        <v>28</v>
      </c>
      <c r="D5999" s="9" t="s">
        <v>1824</v>
      </c>
      <c r="E5999" s="11">
        <v>6</v>
      </c>
      <c r="F5999" s="9" t="s">
        <v>92</v>
      </c>
      <c r="G5999" s="9" t="s">
        <v>263</v>
      </c>
      <c r="H5999" s="9" t="s">
        <v>284</v>
      </c>
      <c r="I5999" s="9" t="s">
        <v>285</v>
      </c>
      <c r="J5999" s="9" t="s">
        <v>286</v>
      </c>
      <c r="K5999" s="9">
        <v>1584</v>
      </c>
      <c r="L5999" s="9">
        <v>3030</v>
      </c>
      <c r="M5999" s="9">
        <v>3576</v>
      </c>
    </row>
    <row r="6000" spans="1:13" x14ac:dyDescent="0.35">
      <c r="A6000" s="8">
        <v>5998</v>
      </c>
      <c r="B6000" s="9" t="s">
        <v>1818</v>
      </c>
      <c r="C6000" s="9">
        <v>28</v>
      </c>
      <c r="D6000" s="9" t="s">
        <v>1824</v>
      </c>
      <c r="E6000" s="11">
        <v>6</v>
      </c>
      <c r="F6000" s="9" t="s">
        <v>92</v>
      </c>
      <c r="G6000" s="9" t="s">
        <v>263</v>
      </c>
      <c r="H6000" s="9" t="s">
        <v>287</v>
      </c>
      <c r="I6000" s="9" t="s">
        <v>288</v>
      </c>
      <c r="J6000" s="9" t="s">
        <v>289</v>
      </c>
      <c r="K6000" s="9">
        <v>1310</v>
      </c>
      <c r="L6000" s="9">
        <v>4348</v>
      </c>
      <c r="M6000" s="9">
        <v>11550</v>
      </c>
    </row>
    <row r="6001" spans="1:13" x14ac:dyDescent="0.35">
      <c r="A6001" s="8">
        <v>5999</v>
      </c>
      <c r="B6001" s="9" t="s">
        <v>1818</v>
      </c>
      <c r="C6001" s="9">
        <v>28</v>
      </c>
      <c r="D6001" s="9" t="s">
        <v>1824</v>
      </c>
      <c r="E6001" s="11">
        <v>6</v>
      </c>
      <c r="F6001" s="9" t="s">
        <v>92</v>
      </c>
      <c r="G6001" s="9" t="s">
        <v>263</v>
      </c>
      <c r="H6001" s="9" t="s">
        <v>1072</v>
      </c>
      <c r="I6001" s="9" t="s">
        <v>1073</v>
      </c>
      <c r="J6001" s="9" t="s">
        <v>1074</v>
      </c>
      <c r="K6001" s="9">
        <v>1184</v>
      </c>
      <c r="L6001" s="9">
        <v>1556</v>
      </c>
      <c r="M6001" s="9">
        <v>1900</v>
      </c>
    </row>
    <row r="6002" spans="1:13" x14ac:dyDescent="0.35">
      <c r="A6002" s="8">
        <v>6000</v>
      </c>
      <c r="B6002" s="9" t="s">
        <v>1818</v>
      </c>
      <c r="C6002" s="9">
        <v>28</v>
      </c>
      <c r="D6002" s="9" t="s">
        <v>1824</v>
      </c>
      <c r="E6002" s="11">
        <v>6</v>
      </c>
      <c r="F6002" s="9" t="s">
        <v>92</v>
      </c>
      <c r="G6002" s="9" t="s">
        <v>263</v>
      </c>
      <c r="H6002" s="9" t="s">
        <v>799</v>
      </c>
      <c r="I6002" s="9" t="s">
        <v>800</v>
      </c>
      <c r="J6002" s="9" t="s">
        <v>801</v>
      </c>
      <c r="K6002" s="9">
        <v>1974</v>
      </c>
      <c r="L6002" s="9">
        <v>2265</v>
      </c>
      <c r="M6002" s="9">
        <v>2511</v>
      </c>
    </row>
    <row r="6003" spans="1:13" x14ac:dyDescent="0.35">
      <c r="A6003" s="8">
        <v>6001</v>
      </c>
      <c r="B6003" s="9" t="s">
        <v>1818</v>
      </c>
      <c r="C6003" s="9">
        <v>28</v>
      </c>
      <c r="D6003" s="9" t="s">
        <v>1824</v>
      </c>
      <c r="E6003" s="11">
        <v>6</v>
      </c>
      <c r="F6003" s="9" t="s">
        <v>92</v>
      </c>
      <c r="G6003" s="9" t="s">
        <v>263</v>
      </c>
      <c r="H6003" s="9" t="s">
        <v>290</v>
      </c>
      <c r="I6003" s="9" t="s">
        <v>291</v>
      </c>
      <c r="J6003" s="9" t="s">
        <v>292</v>
      </c>
      <c r="K6003" s="9">
        <v>3041</v>
      </c>
      <c r="L6003" s="9">
        <v>4149</v>
      </c>
      <c r="M6003" s="9">
        <v>6226</v>
      </c>
    </row>
    <row r="6004" spans="1:13" x14ac:dyDescent="0.35">
      <c r="A6004" s="8">
        <v>6002</v>
      </c>
      <c r="B6004" s="9" t="s">
        <v>1818</v>
      </c>
      <c r="C6004" s="9">
        <v>28</v>
      </c>
      <c r="D6004" s="9" t="s">
        <v>1824</v>
      </c>
      <c r="E6004" s="11">
        <v>6</v>
      </c>
      <c r="F6004" s="9" t="s">
        <v>92</v>
      </c>
      <c r="G6004" s="9" t="s">
        <v>263</v>
      </c>
      <c r="H6004" s="9" t="s">
        <v>944</v>
      </c>
      <c r="I6004" s="9" t="s">
        <v>945</v>
      </c>
      <c r="J6004" s="9" t="s">
        <v>946</v>
      </c>
      <c r="K6004" s="9">
        <v>3160</v>
      </c>
      <c r="L6004" s="9">
        <v>5100</v>
      </c>
      <c r="M6004" s="9">
        <v>6000</v>
      </c>
    </row>
    <row r="6005" spans="1:13" x14ac:dyDescent="0.35">
      <c r="A6005" s="8">
        <v>6003</v>
      </c>
      <c r="B6005" s="9" t="s">
        <v>1818</v>
      </c>
      <c r="C6005" s="9">
        <v>28</v>
      </c>
      <c r="D6005" s="9" t="s">
        <v>1824</v>
      </c>
      <c r="E6005" s="11">
        <v>6</v>
      </c>
      <c r="F6005" s="9" t="s">
        <v>92</v>
      </c>
      <c r="G6005" s="9" t="s">
        <v>263</v>
      </c>
      <c r="H6005" s="9" t="s">
        <v>802</v>
      </c>
      <c r="I6005" s="9" t="s">
        <v>803</v>
      </c>
      <c r="J6005" s="9" t="s">
        <v>804</v>
      </c>
      <c r="K6005" s="9">
        <v>2025</v>
      </c>
      <c r="L6005" s="9">
        <v>2269</v>
      </c>
      <c r="M6005" s="9">
        <v>3491</v>
      </c>
    </row>
    <row r="6006" spans="1:13" x14ac:dyDescent="0.35">
      <c r="A6006" s="8">
        <v>6004</v>
      </c>
      <c r="B6006" s="9" t="s">
        <v>1818</v>
      </c>
      <c r="C6006" s="9">
        <v>28</v>
      </c>
      <c r="D6006" s="9" t="s">
        <v>1824</v>
      </c>
      <c r="E6006" s="11">
        <v>6</v>
      </c>
      <c r="F6006" s="9" t="s">
        <v>92</v>
      </c>
      <c r="G6006" s="9" t="s">
        <v>263</v>
      </c>
      <c r="H6006" s="9" t="s">
        <v>805</v>
      </c>
      <c r="I6006" s="9" t="s">
        <v>806</v>
      </c>
      <c r="J6006" s="9" t="s">
        <v>807</v>
      </c>
      <c r="K6006" s="9">
        <v>2797</v>
      </c>
      <c r="L6006" s="9">
        <v>3511</v>
      </c>
      <c r="M6006" s="9">
        <v>4171</v>
      </c>
    </row>
    <row r="6007" spans="1:13" x14ac:dyDescent="0.35">
      <c r="A6007" s="8">
        <v>6005</v>
      </c>
      <c r="B6007" s="9" t="s">
        <v>1818</v>
      </c>
      <c r="C6007" s="9">
        <v>28</v>
      </c>
      <c r="D6007" s="9" t="s">
        <v>1824</v>
      </c>
      <c r="E6007" s="11">
        <v>6</v>
      </c>
      <c r="F6007" s="9" t="s">
        <v>92</v>
      </c>
      <c r="G6007" s="9" t="s">
        <v>263</v>
      </c>
      <c r="H6007" s="9" t="s">
        <v>808</v>
      </c>
      <c r="I6007" s="9" t="s">
        <v>809</v>
      </c>
      <c r="J6007" s="9" t="s">
        <v>810</v>
      </c>
      <c r="K6007" s="9">
        <v>2296</v>
      </c>
      <c r="L6007" s="9">
        <v>2572</v>
      </c>
      <c r="M6007" s="9">
        <v>2827</v>
      </c>
    </row>
    <row r="6008" spans="1:13" x14ac:dyDescent="0.35">
      <c r="A6008" s="8">
        <v>6006</v>
      </c>
      <c r="B6008" s="9" t="s">
        <v>1818</v>
      </c>
      <c r="C6008" s="9">
        <v>28</v>
      </c>
      <c r="D6008" s="9" t="s">
        <v>1824</v>
      </c>
      <c r="E6008" s="11">
        <v>6</v>
      </c>
      <c r="F6008" s="9" t="s">
        <v>92</v>
      </c>
      <c r="G6008" s="9" t="s">
        <v>263</v>
      </c>
      <c r="H6008" s="9" t="s">
        <v>293</v>
      </c>
      <c r="I6008" s="9" t="s">
        <v>294</v>
      </c>
      <c r="J6008" s="9" t="s">
        <v>295</v>
      </c>
      <c r="K6008" s="9">
        <v>2946</v>
      </c>
      <c r="L6008" s="9">
        <v>4787</v>
      </c>
      <c r="M6008" s="9">
        <v>7509</v>
      </c>
    </row>
    <row r="6009" spans="1:13" x14ac:dyDescent="0.35">
      <c r="A6009" s="8">
        <v>6007</v>
      </c>
      <c r="B6009" s="9" t="s">
        <v>1818</v>
      </c>
      <c r="C6009" s="9">
        <v>28</v>
      </c>
      <c r="D6009" s="9" t="s">
        <v>1824</v>
      </c>
      <c r="E6009" s="11">
        <v>6</v>
      </c>
      <c r="F6009" s="9" t="s">
        <v>92</v>
      </c>
      <c r="G6009" s="9" t="s">
        <v>263</v>
      </c>
      <c r="H6009" s="9" t="s">
        <v>296</v>
      </c>
      <c r="I6009" s="9" t="s">
        <v>297</v>
      </c>
      <c r="J6009" s="9" t="s">
        <v>298</v>
      </c>
      <c r="K6009" s="9">
        <v>2654</v>
      </c>
      <c r="L6009" s="9">
        <v>3453</v>
      </c>
      <c r="M6009" s="9">
        <v>5508</v>
      </c>
    </row>
    <row r="6010" spans="1:13" x14ac:dyDescent="0.35">
      <c r="A6010" s="8">
        <v>6008</v>
      </c>
      <c r="B6010" s="9" t="s">
        <v>1818</v>
      </c>
      <c r="C6010" s="9">
        <v>28</v>
      </c>
      <c r="D6010" s="9" t="s">
        <v>1824</v>
      </c>
      <c r="E6010" s="11">
        <v>6</v>
      </c>
      <c r="F6010" s="9" t="s">
        <v>92</v>
      </c>
      <c r="G6010" s="9" t="s">
        <v>263</v>
      </c>
      <c r="H6010" s="9" t="s">
        <v>299</v>
      </c>
      <c r="I6010" s="9" t="s">
        <v>300</v>
      </c>
      <c r="J6010" s="9" t="s">
        <v>301</v>
      </c>
      <c r="K6010" s="9">
        <v>7945</v>
      </c>
      <c r="L6010" s="9">
        <v>10412</v>
      </c>
      <c r="M6010" s="9">
        <v>12088</v>
      </c>
    </row>
    <row r="6011" spans="1:13" x14ac:dyDescent="0.35">
      <c r="A6011" s="8">
        <v>6009</v>
      </c>
      <c r="B6011" s="9" t="s">
        <v>1818</v>
      </c>
      <c r="C6011" s="9">
        <v>28</v>
      </c>
      <c r="D6011" s="9" t="s">
        <v>1824</v>
      </c>
      <c r="E6011" s="11">
        <v>6</v>
      </c>
      <c r="F6011" s="9" t="s">
        <v>92</v>
      </c>
      <c r="G6011" s="9" t="s">
        <v>263</v>
      </c>
      <c r="H6011" s="9" t="s">
        <v>681</v>
      </c>
      <c r="I6011" s="9" t="s">
        <v>682</v>
      </c>
      <c r="J6011" s="9" t="s">
        <v>683</v>
      </c>
      <c r="K6011" s="9">
        <v>1898</v>
      </c>
      <c r="L6011" s="9">
        <v>2366</v>
      </c>
      <c r="M6011" s="9">
        <v>2849</v>
      </c>
    </row>
    <row r="6012" spans="1:13" x14ac:dyDescent="0.35">
      <c r="A6012" s="8">
        <v>6010</v>
      </c>
      <c r="B6012" s="9" t="s">
        <v>1818</v>
      </c>
      <c r="C6012" s="9">
        <v>28</v>
      </c>
      <c r="D6012" s="9" t="s">
        <v>1824</v>
      </c>
      <c r="E6012" s="11">
        <v>6</v>
      </c>
      <c r="F6012" s="9" t="s">
        <v>92</v>
      </c>
      <c r="G6012" s="9" t="s">
        <v>263</v>
      </c>
      <c r="H6012" s="9" t="s">
        <v>302</v>
      </c>
      <c r="I6012" s="9" t="s">
        <v>303</v>
      </c>
      <c r="J6012" s="9" t="s">
        <v>304</v>
      </c>
      <c r="K6012" s="9">
        <v>1224</v>
      </c>
      <c r="L6012" s="9">
        <v>2020</v>
      </c>
      <c r="M6012" s="9">
        <v>2283</v>
      </c>
    </row>
    <row r="6013" spans="1:13" x14ac:dyDescent="0.35">
      <c r="A6013" s="8">
        <v>6011</v>
      </c>
      <c r="B6013" s="9" t="s">
        <v>1818</v>
      </c>
      <c r="C6013" s="9">
        <v>28</v>
      </c>
      <c r="D6013" s="9" t="s">
        <v>1824</v>
      </c>
      <c r="E6013" s="11">
        <v>6</v>
      </c>
      <c r="F6013" s="9" t="s">
        <v>92</v>
      </c>
      <c r="G6013" s="9" t="s">
        <v>263</v>
      </c>
      <c r="H6013" s="9" t="s">
        <v>305</v>
      </c>
      <c r="I6013" s="9" t="s">
        <v>306</v>
      </c>
      <c r="J6013" s="9" t="s">
        <v>307</v>
      </c>
      <c r="K6013" s="9">
        <v>367</v>
      </c>
      <c r="L6013" s="9">
        <v>488</v>
      </c>
      <c r="M6013" s="9">
        <v>708</v>
      </c>
    </row>
    <row r="6014" spans="1:13" x14ac:dyDescent="0.35">
      <c r="A6014" s="8">
        <v>6012</v>
      </c>
      <c r="B6014" s="9" t="s">
        <v>1818</v>
      </c>
      <c r="C6014" s="9">
        <v>28</v>
      </c>
      <c r="D6014" s="9" t="s">
        <v>1824</v>
      </c>
      <c r="E6014" s="11">
        <v>6</v>
      </c>
      <c r="F6014" s="9" t="s">
        <v>92</v>
      </c>
      <c r="G6014" s="9" t="s">
        <v>263</v>
      </c>
      <c r="H6014" s="9" t="s">
        <v>308</v>
      </c>
      <c r="I6014" s="9" t="s">
        <v>309</v>
      </c>
      <c r="J6014" s="9" t="s">
        <v>310</v>
      </c>
      <c r="K6014" s="9">
        <v>5783</v>
      </c>
      <c r="L6014" s="9">
        <v>16740</v>
      </c>
      <c r="M6014" s="9">
        <v>19741</v>
      </c>
    </row>
    <row r="6015" spans="1:13" x14ac:dyDescent="0.35">
      <c r="A6015" s="8">
        <v>6013</v>
      </c>
      <c r="B6015" s="9" t="s">
        <v>1818</v>
      </c>
      <c r="C6015" s="9">
        <v>28</v>
      </c>
      <c r="D6015" s="9" t="s">
        <v>1824</v>
      </c>
      <c r="E6015" s="11">
        <v>6</v>
      </c>
      <c r="F6015" s="9" t="s">
        <v>92</v>
      </c>
      <c r="G6015" s="9" t="s">
        <v>263</v>
      </c>
      <c r="H6015" s="9" t="s">
        <v>811</v>
      </c>
      <c r="I6015" s="9" t="s">
        <v>812</v>
      </c>
      <c r="J6015" s="9" t="s">
        <v>813</v>
      </c>
      <c r="K6015" s="9">
        <v>854</v>
      </c>
      <c r="L6015" s="9">
        <v>900</v>
      </c>
      <c r="M6015" s="9">
        <v>935</v>
      </c>
    </row>
    <row r="6016" spans="1:13" x14ac:dyDescent="0.35">
      <c r="A6016" s="8">
        <v>6014</v>
      </c>
      <c r="B6016" s="9" t="s">
        <v>1818</v>
      </c>
      <c r="C6016" s="9">
        <v>28</v>
      </c>
      <c r="D6016" s="9" t="s">
        <v>1824</v>
      </c>
      <c r="E6016" s="11">
        <v>6</v>
      </c>
      <c r="F6016" s="9" t="s">
        <v>92</v>
      </c>
      <c r="G6016" s="9" t="s">
        <v>263</v>
      </c>
      <c r="H6016" s="9" t="s">
        <v>311</v>
      </c>
      <c r="I6016" s="9" t="s">
        <v>312</v>
      </c>
      <c r="J6016" s="9" t="s">
        <v>313</v>
      </c>
      <c r="K6016" s="9">
        <v>4343</v>
      </c>
      <c r="L6016" s="9">
        <v>5751</v>
      </c>
      <c r="M6016" s="9">
        <v>8851</v>
      </c>
    </row>
    <row r="6017" spans="1:13" x14ac:dyDescent="0.35">
      <c r="A6017" s="8">
        <v>6015</v>
      </c>
      <c r="B6017" s="9" t="s">
        <v>1818</v>
      </c>
      <c r="C6017" s="9">
        <v>28</v>
      </c>
      <c r="D6017" s="9" t="s">
        <v>1824</v>
      </c>
      <c r="E6017" s="11">
        <v>6</v>
      </c>
      <c r="F6017" s="9" t="s">
        <v>92</v>
      </c>
      <c r="G6017" s="9" t="s">
        <v>263</v>
      </c>
      <c r="H6017" s="9" t="s">
        <v>314</v>
      </c>
      <c r="I6017" s="9" t="s">
        <v>315</v>
      </c>
      <c r="J6017" s="9" t="s">
        <v>316</v>
      </c>
      <c r="K6017" s="9">
        <v>3916</v>
      </c>
      <c r="L6017" s="9">
        <v>5832</v>
      </c>
      <c r="M6017" s="9">
        <v>7219</v>
      </c>
    </row>
    <row r="6018" spans="1:13" x14ac:dyDescent="0.35">
      <c r="A6018" s="8">
        <v>6016</v>
      </c>
      <c r="B6018" s="9" t="s">
        <v>1818</v>
      </c>
      <c r="C6018" s="9">
        <v>28</v>
      </c>
      <c r="D6018" s="9" t="s">
        <v>1824</v>
      </c>
      <c r="E6018" s="11">
        <v>6</v>
      </c>
      <c r="F6018" s="9" t="s">
        <v>92</v>
      </c>
      <c r="G6018" s="9" t="s">
        <v>263</v>
      </c>
      <c r="H6018" s="9" t="s">
        <v>317</v>
      </c>
      <c r="I6018" s="9" t="s">
        <v>318</v>
      </c>
      <c r="J6018" s="9" t="s">
        <v>319</v>
      </c>
      <c r="K6018" s="9">
        <v>4055</v>
      </c>
      <c r="L6018" s="9">
        <v>5140</v>
      </c>
      <c r="M6018" s="9">
        <v>6345</v>
      </c>
    </row>
    <row r="6019" spans="1:13" x14ac:dyDescent="0.35">
      <c r="A6019" s="8">
        <v>6017</v>
      </c>
      <c r="B6019" s="9" t="s">
        <v>1818</v>
      </c>
      <c r="C6019" s="9">
        <v>28</v>
      </c>
      <c r="D6019" s="9" t="s">
        <v>1824</v>
      </c>
      <c r="E6019" s="11">
        <v>6</v>
      </c>
      <c r="F6019" s="9" t="s">
        <v>92</v>
      </c>
      <c r="G6019" s="9" t="s">
        <v>263</v>
      </c>
      <c r="H6019" s="9" t="s">
        <v>320</v>
      </c>
      <c r="I6019" s="9" t="s">
        <v>321</v>
      </c>
      <c r="J6019" s="9" t="s">
        <v>322</v>
      </c>
      <c r="K6019" s="9">
        <v>6000</v>
      </c>
      <c r="L6019" s="9">
        <v>6464</v>
      </c>
      <c r="M6019" s="9">
        <v>8361</v>
      </c>
    </row>
    <row r="6020" spans="1:13" x14ac:dyDescent="0.35">
      <c r="A6020" s="8">
        <v>6018</v>
      </c>
      <c r="B6020" s="9" t="s">
        <v>1818</v>
      </c>
      <c r="C6020" s="9">
        <v>28</v>
      </c>
      <c r="D6020" s="9" t="s">
        <v>1824</v>
      </c>
      <c r="E6020" s="11">
        <v>6</v>
      </c>
      <c r="F6020" s="9" t="s">
        <v>92</v>
      </c>
      <c r="G6020" s="9" t="s">
        <v>263</v>
      </c>
      <c r="H6020" s="9" t="s">
        <v>323</v>
      </c>
      <c r="I6020" s="9" t="s">
        <v>324</v>
      </c>
      <c r="J6020" s="9" t="s">
        <v>325</v>
      </c>
      <c r="K6020" s="9">
        <v>3907</v>
      </c>
      <c r="L6020" s="9">
        <v>4901</v>
      </c>
      <c r="M6020" s="9">
        <v>6250</v>
      </c>
    </row>
    <row r="6021" spans="1:13" x14ac:dyDescent="0.35">
      <c r="A6021" s="8">
        <v>6019</v>
      </c>
      <c r="B6021" s="9" t="s">
        <v>1818</v>
      </c>
      <c r="C6021" s="9">
        <v>28</v>
      </c>
      <c r="D6021" s="9" t="s">
        <v>1824</v>
      </c>
      <c r="E6021" s="11">
        <v>6</v>
      </c>
      <c r="F6021" s="9" t="s">
        <v>92</v>
      </c>
      <c r="G6021" s="9" t="s">
        <v>263</v>
      </c>
      <c r="H6021" s="9" t="s">
        <v>1078</v>
      </c>
      <c r="I6021" s="9" t="s">
        <v>1079</v>
      </c>
      <c r="J6021" s="9" t="s">
        <v>1080</v>
      </c>
      <c r="K6021" s="9">
        <v>1913</v>
      </c>
      <c r="L6021" s="9">
        <v>2583</v>
      </c>
      <c r="M6021" s="9">
        <v>2910</v>
      </c>
    </row>
    <row r="6022" spans="1:13" x14ac:dyDescent="0.35">
      <c r="A6022" s="8">
        <v>6020</v>
      </c>
      <c r="B6022" s="9" t="s">
        <v>1818</v>
      </c>
      <c r="C6022" s="9">
        <v>28</v>
      </c>
      <c r="D6022" s="9" t="s">
        <v>1824</v>
      </c>
      <c r="E6022" s="11">
        <v>6</v>
      </c>
      <c r="F6022" s="9" t="s">
        <v>92</v>
      </c>
      <c r="G6022" s="9" t="s">
        <v>263</v>
      </c>
      <c r="H6022" s="9" t="s">
        <v>326</v>
      </c>
      <c r="I6022" s="9" t="s">
        <v>327</v>
      </c>
      <c r="J6022" s="9" t="s">
        <v>328</v>
      </c>
      <c r="K6022" s="9">
        <v>3113</v>
      </c>
      <c r="L6022" s="9">
        <v>3775</v>
      </c>
      <c r="M6022" s="9">
        <v>4252</v>
      </c>
    </row>
    <row r="6023" spans="1:13" x14ac:dyDescent="0.35">
      <c r="A6023" s="8">
        <v>6021</v>
      </c>
      <c r="B6023" s="9" t="s">
        <v>1818</v>
      </c>
      <c r="C6023" s="9">
        <v>28</v>
      </c>
      <c r="D6023" s="9" t="s">
        <v>1824</v>
      </c>
      <c r="E6023" s="11">
        <v>6</v>
      </c>
      <c r="F6023" s="9" t="s">
        <v>92</v>
      </c>
      <c r="G6023" s="9" t="s">
        <v>263</v>
      </c>
      <c r="H6023" s="9" t="s">
        <v>329</v>
      </c>
      <c r="I6023" s="9" t="s">
        <v>330</v>
      </c>
      <c r="J6023" s="9" t="s">
        <v>331</v>
      </c>
      <c r="K6023" s="9">
        <v>2662</v>
      </c>
      <c r="L6023" s="9">
        <v>3490</v>
      </c>
      <c r="M6023" s="9">
        <v>4506</v>
      </c>
    </row>
    <row r="6024" spans="1:13" x14ac:dyDescent="0.35">
      <c r="A6024" s="8">
        <v>6022</v>
      </c>
      <c r="B6024" s="9" t="s">
        <v>1818</v>
      </c>
      <c r="C6024" s="9">
        <v>28</v>
      </c>
      <c r="D6024" s="9" t="s">
        <v>1824</v>
      </c>
      <c r="E6024" s="11">
        <v>6</v>
      </c>
      <c r="F6024" s="9" t="s">
        <v>92</v>
      </c>
      <c r="G6024" s="9" t="s">
        <v>263</v>
      </c>
      <c r="H6024" s="9" t="s">
        <v>814</v>
      </c>
      <c r="I6024" s="9" t="s">
        <v>815</v>
      </c>
      <c r="J6024" s="9" t="s">
        <v>816</v>
      </c>
      <c r="K6024" s="9">
        <v>2475</v>
      </c>
      <c r="L6024" s="9">
        <v>2650</v>
      </c>
      <c r="M6024" s="9">
        <v>3328</v>
      </c>
    </row>
    <row r="6025" spans="1:13" x14ac:dyDescent="0.35">
      <c r="A6025" s="8">
        <v>6023</v>
      </c>
      <c r="B6025" s="9" t="s">
        <v>1818</v>
      </c>
      <c r="C6025" s="9">
        <v>28</v>
      </c>
      <c r="D6025" s="9" t="s">
        <v>1824</v>
      </c>
      <c r="E6025" s="11">
        <v>6</v>
      </c>
      <c r="F6025" s="9" t="s">
        <v>92</v>
      </c>
      <c r="G6025" s="9" t="s">
        <v>263</v>
      </c>
      <c r="H6025" s="9" t="s">
        <v>332</v>
      </c>
      <c r="I6025" s="9" t="s">
        <v>333</v>
      </c>
      <c r="J6025" s="9" t="s">
        <v>334</v>
      </c>
      <c r="K6025" s="9">
        <v>13976</v>
      </c>
      <c r="L6025" s="9">
        <v>17737</v>
      </c>
      <c r="M6025" s="9">
        <v>18000</v>
      </c>
    </row>
    <row r="6026" spans="1:13" x14ac:dyDescent="0.35">
      <c r="A6026" s="8">
        <v>6024</v>
      </c>
      <c r="B6026" s="9" t="s">
        <v>1818</v>
      </c>
      <c r="C6026" s="9">
        <v>28</v>
      </c>
      <c r="D6026" s="9" t="s">
        <v>1824</v>
      </c>
      <c r="E6026" s="11">
        <v>6</v>
      </c>
      <c r="F6026" s="9" t="s">
        <v>92</v>
      </c>
      <c r="G6026" s="9" t="s">
        <v>263</v>
      </c>
      <c r="H6026" s="9" t="s">
        <v>335</v>
      </c>
      <c r="I6026" s="9" t="s">
        <v>336</v>
      </c>
      <c r="J6026" s="9" t="s">
        <v>337</v>
      </c>
      <c r="K6026" s="9">
        <v>2062</v>
      </c>
      <c r="L6026" s="9">
        <v>2250</v>
      </c>
      <c r="M6026" s="9">
        <v>2531</v>
      </c>
    </row>
    <row r="6027" spans="1:13" x14ac:dyDescent="0.35">
      <c r="A6027" s="8">
        <v>6025</v>
      </c>
      <c r="B6027" s="9" t="s">
        <v>1818</v>
      </c>
      <c r="C6027" s="9">
        <v>28</v>
      </c>
      <c r="D6027" s="9" t="s">
        <v>1824</v>
      </c>
      <c r="E6027" s="11">
        <v>6</v>
      </c>
      <c r="F6027" s="9" t="s">
        <v>92</v>
      </c>
      <c r="G6027" s="9" t="s">
        <v>263</v>
      </c>
      <c r="H6027" s="9" t="s">
        <v>1240</v>
      </c>
      <c r="I6027" s="9" t="s">
        <v>1241</v>
      </c>
      <c r="J6027" s="9" t="s">
        <v>1242</v>
      </c>
      <c r="K6027" s="9">
        <v>802</v>
      </c>
      <c r="L6027" s="9">
        <v>802</v>
      </c>
      <c r="M6027" s="9">
        <v>802</v>
      </c>
    </row>
    <row r="6028" spans="1:13" x14ac:dyDescent="0.35">
      <c r="A6028" s="8">
        <v>6026</v>
      </c>
      <c r="B6028" s="9" t="s">
        <v>1818</v>
      </c>
      <c r="C6028" s="9">
        <v>28</v>
      </c>
      <c r="D6028" s="9" t="s">
        <v>1824</v>
      </c>
      <c r="E6028" s="11">
        <v>6</v>
      </c>
      <c r="F6028" s="9" t="s">
        <v>92</v>
      </c>
      <c r="G6028" s="9" t="s">
        <v>263</v>
      </c>
      <c r="H6028" s="9" t="s">
        <v>817</v>
      </c>
      <c r="I6028" s="9" t="s">
        <v>818</v>
      </c>
      <c r="J6028" s="9" t="s">
        <v>819</v>
      </c>
      <c r="K6028" s="9">
        <v>4500</v>
      </c>
      <c r="L6028" s="9">
        <v>6312</v>
      </c>
      <c r="M6028" s="9">
        <v>7440</v>
      </c>
    </row>
    <row r="6029" spans="1:13" x14ac:dyDescent="0.35">
      <c r="A6029" s="8">
        <v>6027</v>
      </c>
      <c r="B6029" s="9" t="s">
        <v>1818</v>
      </c>
      <c r="C6029" s="9">
        <v>28</v>
      </c>
      <c r="D6029" s="9" t="s">
        <v>1824</v>
      </c>
      <c r="E6029" s="11">
        <v>6</v>
      </c>
      <c r="F6029" s="9" t="s">
        <v>92</v>
      </c>
      <c r="G6029" s="9" t="s">
        <v>263</v>
      </c>
      <c r="H6029" s="9" t="s">
        <v>820</v>
      </c>
      <c r="I6029" s="9" t="s">
        <v>821</v>
      </c>
      <c r="J6029" s="9" t="s">
        <v>822</v>
      </c>
      <c r="K6029" s="9">
        <v>113881</v>
      </c>
      <c r="L6029" s="9">
        <v>152683</v>
      </c>
      <c r="M6029" s="9">
        <v>192869</v>
      </c>
    </row>
    <row r="6030" spans="1:13" x14ac:dyDescent="0.35">
      <c r="A6030" s="8">
        <v>6028</v>
      </c>
      <c r="B6030" s="9" t="s">
        <v>1818</v>
      </c>
      <c r="C6030" s="9">
        <v>28</v>
      </c>
      <c r="D6030" s="9" t="s">
        <v>1824</v>
      </c>
      <c r="E6030" s="11">
        <v>7</v>
      </c>
      <c r="F6030" s="9" t="s">
        <v>92</v>
      </c>
      <c r="G6030" s="9" t="s">
        <v>338</v>
      </c>
      <c r="H6030" s="9" t="s">
        <v>339</v>
      </c>
      <c r="I6030" s="9" t="s">
        <v>340</v>
      </c>
      <c r="J6030" s="9" t="s">
        <v>341</v>
      </c>
      <c r="K6030" s="9">
        <v>20219</v>
      </c>
      <c r="L6030" s="9">
        <v>23074</v>
      </c>
      <c r="M6030" s="9">
        <v>26335</v>
      </c>
    </row>
    <row r="6031" spans="1:13" x14ac:dyDescent="0.35">
      <c r="A6031" s="8">
        <v>6029</v>
      </c>
      <c r="B6031" s="9" t="s">
        <v>1818</v>
      </c>
      <c r="C6031" s="9">
        <v>28</v>
      </c>
      <c r="D6031" s="9" t="s">
        <v>1824</v>
      </c>
      <c r="E6031" s="11">
        <v>7</v>
      </c>
      <c r="F6031" s="9" t="s">
        <v>92</v>
      </c>
      <c r="G6031" s="9" t="s">
        <v>338</v>
      </c>
      <c r="H6031" s="9" t="s">
        <v>1090</v>
      </c>
      <c r="I6031" s="9" t="s">
        <v>343</v>
      </c>
      <c r="J6031" s="9" t="s">
        <v>1091</v>
      </c>
      <c r="K6031" s="9">
        <v>378</v>
      </c>
      <c r="L6031" s="9">
        <v>378</v>
      </c>
      <c r="M6031" s="9">
        <v>378</v>
      </c>
    </row>
    <row r="6032" spans="1:13" x14ac:dyDescent="0.35">
      <c r="A6032" s="8">
        <v>6030</v>
      </c>
      <c r="B6032" s="9" t="s">
        <v>1818</v>
      </c>
      <c r="C6032" s="9">
        <v>28</v>
      </c>
      <c r="D6032" s="9" t="s">
        <v>1824</v>
      </c>
      <c r="E6032" s="11">
        <v>7</v>
      </c>
      <c r="F6032" s="9" t="s">
        <v>92</v>
      </c>
      <c r="G6032" s="9" t="s">
        <v>338</v>
      </c>
      <c r="H6032" s="9" t="s">
        <v>345</v>
      </c>
      <c r="I6032" s="9" t="s">
        <v>346</v>
      </c>
      <c r="J6032" s="9" t="s">
        <v>347</v>
      </c>
      <c r="K6032" s="9">
        <v>4210</v>
      </c>
      <c r="L6032" s="9">
        <v>4268</v>
      </c>
      <c r="M6032" s="9">
        <v>4423</v>
      </c>
    </row>
    <row r="6033" spans="1:13" x14ac:dyDescent="0.35">
      <c r="A6033" s="8">
        <v>6031</v>
      </c>
      <c r="B6033" s="9" t="s">
        <v>1818</v>
      </c>
      <c r="C6033" s="9">
        <v>28</v>
      </c>
      <c r="D6033" s="9" t="s">
        <v>1824</v>
      </c>
      <c r="E6033" s="11">
        <v>7</v>
      </c>
      <c r="F6033" s="9" t="s">
        <v>92</v>
      </c>
      <c r="G6033" s="9" t="s">
        <v>338</v>
      </c>
      <c r="H6033" s="9" t="s">
        <v>348</v>
      </c>
      <c r="I6033" s="9" t="s">
        <v>349</v>
      </c>
      <c r="J6033" s="9" t="s">
        <v>350</v>
      </c>
      <c r="K6033" s="9">
        <v>2779</v>
      </c>
      <c r="L6033" s="9">
        <v>4232</v>
      </c>
      <c r="M6033" s="9">
        <v>5589</v>
      </c>
    </row>
    <row r="6034" spans="1:13" x14ac:dyDescent="0.35">
      <c r="A6034" s="8">
        <v>6032</v>
      </c>
      <c r="B6034" s="9" t="s">
        <v>1818</v>
      </c>
      <c r="C6034" s="9">
        <v>28</v>
      </c>
      <c r="D6034" s="9" t="s">
        <v>1824</v>
      </c>
      <c r="E6034" s="11">
        <v>7</v>
      </c>
      <c r="F6034" s="9" t="s">
        <v>92</v>
      </c>
      <c r="G6034" s="9" t="s">
        <v>338</v>
      </c>
      <c r="H6034" s="9" t="s">
        <v>351</v>
      </c>
      <c r="I6034" s="9" t="s">
        <v>352</v>
      </c>
      <c r="J6034" s="9" t="s">
        <v>353</v>
      </c>
      <c r="K6034" s="9">
        <v>140</v>
      </c>
      <c r="L6034" s="9">
        <v>242</v>
      </c>
      <c r="M6034" s="9">
        <v>340</v>
      </c>
    </row>
    <row r="6035" spans="1:13" x14ac:dyDescent="0.35">
      <c r="A6035" s="8">
        <v>6033</v>
      </c>
      <c r="B6035" s="9" t="s">
        <v>1818</v>
      </c>
      <c r="C6035" s="9">
        <v>28</v>
      </c>
      <c r="D6035" s="9" t="s">
        <v>1824</v>
      </c>
      <c r="E6035" s="11">
        <v>7</v>
      </c>
      <c r="F6035" s="9" t="s">
        <v>92</v>
      </c>
      <c r="G6035" s="9" t="s">
        <v>338</v>
      </c>
      <c r="H6035" s="9" t="s">
        <v>1092</v>
      </c>
      <c r="I6035" s="9" t="s">
        <v>1093</v>
      </c>
      <c r="J6035" s="9" t="s">
        <v>1094</v>
      </c>
      <c r="K6035" s="9">
        <v>3518</v>
      </c>
      <c r="L6035" s="9">
        <v>4342</v>
      </c>
      <c r="M6035" s="9">
        <v>9228</v>
      </c>
    </row>
    <row r="6036" spans="1:13" x14ac:dyDescent="0.35">
      <c r="A6036" s="8">
        <v>6034</v>
      </c>
      <c r="B6036" s="9" t="s">
        <v>1818</v>
      </c>
      <c r="C6036" s="9">
        <v>28</v>
      </c>
      <c r="D6036" s="9" t="s">
        <v>1824</v>
      </c>
      <c r="E6036" s="11">
        <v>7</v>
      </c>
      <c r="F6036" s="9" t="s">
        <v>92</v>
      </c>
      <c r="G6036" s="9" t="s">
        <v>338</v>
      </c>
      <c r="H6036" s="9" t="s">
        <v>354</v>
      </c>
      <c r="I6036" s="9" t="s">
        <v>355</v>
      </c>
      <c r="J6036" s="9" t="s">
        <v>356</v>
      </c>
      <c r="K6036" s="9">
        <v>2339</v>
      </c>
      <c r="L6036" s="9">
        <v>2790</v>
      </c>
      <c r="M6036" s="9">
        <v>3269</v>
      </c>
    </row>
    <row r="6037" spans="1:13" x14ac:dyDescent="0.35">
      <c r="A6037" s="8">
        <v>6035</v>
      </c>
      <c r="B6037" s="9" t="s">
        <v>1818</v>
      </c>
      <c r="C6037" s="9">
        <v>28</v>
      </c>
      <c r="D6037" s="9" t="s">
        <v>1824</v>
      </c>
      <c r="E6037" s="11">
        <v>7</v>
      </c>
      <c r="F6037" s="9" t="s">
        <v>92</v>
      </c>
      <c r="G6037" s="9" t="s">
        <v>338</v>
      </c>
      <c r="H6037" s="9" t="s">
        <v>357</v>
      </c>
      <c r="I6037" s="9" t="s">
        <v>358</v>
      </c>
      <c r="J6037" s="9" t="s">
        <v>359</v>
      </c>
      <c r="K6037" s="9">
        <v>760</v>
      </c>
      <c r="L6037" s="9">
        <v>1101</v>
      </c>
      <c r="M6037" s="9">
        <v>1483</v>
      </c>
    </row>
    <row r="6038" spans="1:13" x14ac:dyDescent="0.35">
      <c r="A6038" s="8">
        <v>6036</v>
      </c>
      <c r="B6038" s="9" t="s">
        <v>1818</v>
      </c>
      <c r="C6038" s="9">
        <v>28</v>
      </c>
      <c r="D6038" s="9" t="s">
        <v>1824</v>
      </c>
      <c r="E6038" s="11">
        <v>7</v>
      </c>
      <c r="F6038" s="9" t="s">
        <v>92</v>
      </c>
      <c r="G6038" s="9" t="s">
        <v>338</v>
      </c>
      <c r="H6038" s="9" t="s">
        <v>360</v>
      </c>
      <c r="I6038" s="9" t="s">
        <v>361</v>
      </c>
      <c r="J6038" s="9" t="s">
        <v>362</v>
      </c>
      <c r="K6038" s="9">
        <v>1228</v>
      </c>
      <c r="L6038" s="9">
        <v>1843</v>
      </c>
      <c r="M6038" s="9">
        <v>2313</v>
      </c>
    </row>
    <row r="6039" spans="1:13" x14ac:dyDescent="0.35">
      <c r="A6039" s="8">
        <v>6037</v>
      </c>
      <c r="B6039" s="9" t="s">
        <v>1818</v>
      </c>
      <c r="C6039" s="9">
        <v>28</v>
      </c>
      <c r="D6039" s="9" t="s">
        <v>1824</v>
      </c>
      <c r="E6039" s="11">
        <v>7</v>
      </c>
      <c r="F6039" s="9" t="s">
        <v>92</v>
      </c>
      <c r="G6039" s="9" t="s">
        <v>338</v>
      </c>
      <c r="H6039" s="9" t="s">
        <v>363</v>
      </c>
      <c r="I6039" s="9" t="s">
        <v>364</v>
      </c>
      <c r="J6039" s="9" t="s">
        <v>365</v>
      </c>
      <c r="K6039" s="9">
        <v>300</v>
      </c>
      <c r="L6039" s="9">
        <v>506</v>
      </c>
      <c r="M6039" s="9">
        <v>632</v>
      </c>
    </row>
    <row r="6040" spans="1:13" x14ac:dyDescent="0.35">
      <c r="A6040" s="8">
        <v>6038</v>
      </c>
      <c r="B6040" s="9" t="s">
        <v>1818</v>
      </c>
      <c r="C6040" s="9">
        <v>28</v>
      </c>
      <c r="D6040" s="9" t="s">
        <v>1824</v>
      </c>
      <c r="E6040" s="11">
        <v>7</v>
      </c>
      <c r="F6040" s="9" t="s">
        <v>92</v>
      </c>
      <c r="G6040" s="9" t="s">
        <v>338</v>
      </c>
      <c r="H6040" s="9" t="s">
        <v>366</v>
      </c>
      <c r="I6040" s="9" t="s">
        <v>367</v>
      </c>
      <c r="J6040" s="9" t="s">
        <v>368</v>
      </c>
      <c r="K6040" s="9">
        <v>621</v>
      </c>
      <c r="L6040" s="9">
        <v>873</v>
      </c>
      <c r="M6040" s="9">
        <v>1148</v>
      </c>
    </row>
    <row r="6041" spans="1:13" x14ac:dyDescent="0.35">
      <c r="A6041" s="8">
        <v>6039</v>
      </c>
      <c r="B6041" s="9" t="s">
        <v>1818</v>
      </c>
      <c r="C6041" s="9">
        <v>28</v>
      </c>
      <c r="D6041" s="9" t="s">
        <v>1824</v>
      </c>
      <c r="E6041" s="11">
        <v>7</v>
      </c>
      <c r="F6041" s="9" t="s">
        <v>92</v>
      </c>
      <c r="G6041" s="9" t="s">
        <v>338</v>
      </c>
      <c r="H6041" s="9" t="s">
        <v>369</v>
      </c>
      <c r="I6041" s="9" t="s">
        <v>370</v>
      </c>
      <c r="J6041" s="9" t="s">
        <v>371</v>
      </c>
      <c r="K6041" s="9">
        <v>3945</v>
      </c>
      <c r="L6041" s="9">
        <v>5615</v>
      </c>
      <c r="M6041" s="9">
        <v>12808</v>
      </c>
    </row>
    <row r="6042" spans="1:13" x14ac:dyDescent="0.35">
      <c r="A6042" s="8">
        <v>6040</v>
      </c>
      <c r="B6042" s="9" t="s">
        <v>1818</v>
      </c>
      <c r="C6042" s="9">
        <v>28</v>
      </c>
      <c r="D6042" s="9" t="s">
        <v>1824</v>
      </c>
      <c r="E6042" s="11">
        <v>7</v>
      </c>
      <c r="F6042" s="9" t="s">
        <v>92</v>
      </c>
      <c r="G6042" s="9" t="s">
        <v>338</v>
      </c>
      <c r="H6042" s="9" t="s">
        <v>372</v>
      </c>
      <c r="I6042" s="9" t="s">
        <v>373</v>
      </c>
      <c r="J6042" s="9" t="s">
        <v>374</v>
      </c>
      <c r="K6042" s="9">
        <v>1405</v>
      </c>
      <c r="L6042" s="9">
        <v>2091</v>
      </c>
      <c r="M6042" s="9">
        <v>2764</v>
      </c>
    </row>
    <row r="6043" spans="1:13" x14ac:dyDescent="0.35">
      <c r="A6043" s="8">
        <v>6041</v>
      </c>
      <c r="B6043" s="9" t="s">
        <v>1818</v>
      </c>
      <c r="C6043" s="9">
        <v>28</v>
      </c>
      <c r="D6043" s="9" t="s">
        <v>1824</v>
      </c>
      <c r="E6043" s="11">
        <v>7</v>
      </c>
      <c r="F6043" s="9" t="s">
        <v>92</v>
      </c>
      <c r="G6043" s="9" t="s">
        <v>338</v>
      </c>
      <c r="H6043" s="9" t="s">
        <v>375</v>
      </c>
      <c r="I6043" s="9" t="s">
        <v>376</v>
      </c>
      <c r="J6043" s="9" t="s">
        <v>377</v>
      </c>
      <c r="K6043" s="9">
        <v>427</v>
      </c>
      <c r="L6043" s="9">
        <v>1352</v>
      </c>
      <c r="M6043" s="9">
        <v>1481</v>
      </c>
    </row>
    <row r="6044" spans="1:13" x14ac:dyDescent="0.35">
      <c r="A6044" s="8">
        <v>6042</v>
      </c>
      <c r="B6044" s="9" t="s">
        <v>1818</v>
      </c>
      <c r="C6044" s="9">
        <v>28</v>
      </c>
      <c r="D6044" s="9" t="s">
        <v>1824</v>
      </c>
      <c r="E6044" s="11">
        <v>7</v>
      </c>
      <c r="F6044" s="9" t="s">
        <v>92</v>
      </c>
      <c r="G6044" s="9" t="s">
        <v>338</v>
      </c>
      <c r="H6044" s="9" t="s">
        <v>378</v>
      </c>
      <c r="I6044" s="9" t="s">
        <v>379</v>
      </c>
      <c r="J6044" s="9" t="s">
        <v>380</v>
      </c>
      <c r="K6044" s="9">
        <v>552</v>
      </c>
      <c r="L6044" s="9">
        <v>663</v>
      </c>
      <c r="M6044" s="9">
        <v>958</v>
      </c>
    </row>
    <row r="6045" spans="1:13" x14ac:dyDescent="0.35">
      <c r="A6045" s="8">
        <v>6043</v>
      </c>
      <c r="B6045" s="9" t="s">
        <v>1818</v>
      </c>
      <c r="C6045" s="9">
        <v>28</v>
      </c>
      <c r="D6045" s="9" t="s">
        <v>1824</v>
      </c>
      <c r="E6045" s="11">
        <v>7</v>
      </c>
      <c r="F6045" s="9" t="s">
        <v>92</v>
      </c>
      <c r="G6045" s="9" t="s">
        <v>338</v>
      </c>
      <c r="H6045" s="9" t="s">
        <v>381</v>
      </c>
      <c r="I6045" s="9" t="s">
        <v>382</v>
      </c>
      <c r="J6045" s="9" t="s">
        <v>383</v>
      </c>
      <c r="K6045" s="9">
        <v>3354</v>
      </c>
      <c r="L6045" s="9">
        <v>5232</v>
      </c>
      <c r="M6045" s="9">
        <v>6998</v>
      </c>
    </row>
    <row r="6046" spans="1:13" x14ac:dyDescent="0.35">
      <c r="A6046" s="8">
        <v>6044</v>
      </c>
      <c r="B6046" s="9" t="s">
        <v>1818</v>
      </c>
      <c r="C6046" s="9">
        <v>28</v>
      </c>
      <c r="D6046" s="9" t="s">
        <v>1824</v>
      </c>
      <c r="E6046" s="11">
        <v>7</v>
      </c>
      <c r="F6046" s="9" t="s">
        <v>92</v>
      </c>
      <c r="G6046" s="9" t="s">
        <v>338</v>
      </c>
      <c r="H6046" s="9" t="s">
        <v>823</v>
      </c>
      <c r="I6046" s="9" t="s">
        <v>824</v>
      </c>
      <c r="J6046" s="9" t="s">
        <v>825</v>
      </c>
      <c r="K6046" s="9">
        <v>2250</v>
      </c>
      <c r="L6046" s="9">
        <v>4035</v>
      </c>
      <c r="M6046" s="9">
        <v>6200</v>
      </c>
    </row>
    <row r="6047" spans="1:13" x14ac:dyDescent="0.35">
      <c r="A6047" s="8">
        <v>6045</v>
      </c>
      <c r="B6047" s="9" t="s">
        <v>1818</v>
      </c>
      <c r="C6047" s="9">
        <v>28</v>
      </c>
      <c r="D6047" s="9" t="s">
        <v>1824</v>
      </c>
      <c r="E6047" s="11">
        <v>7</v>
      </c>
      <c r="F6047" s="9" t="s">
        <v>92</v>
      </c>
      <c r="G6047" s="9" t="s">
        <v>338</v>
      </c>
      <c r="H6047" s="9" t="s">
        <v>384</v>
      </c>
      <c r="I6047" s="9" t="s">
        <v>385</v>
      </c>
      <c r="J6047" s="9" t="s">
        <v>386</v>
      </c>
      <c r="K6047" s="9">
        <v>1729</v>
      </c>
      <c r="L6047" s="9">
        <v>2343</v>
      </c>
      <c r="M6047" s="9">
        <v>4023</v>
      </c>
    </row>
    <row r="6048" spans="1:13" x14ac:dyDescent="0.35">
      <c r="A6048" s="8">
        <v>6046</v>
      </c>
      <c r="B6048" s="9" t="s">
        <v>1818</v>
      </c>
      <c r="C6048" s="9">
        <v>28</v>
      </c>
      <c r="D6048" s="9" t="s">
        <v>1824</v>
      </c>
      <c r="E6048" s="11">
        <v>7</v>
      </c>
      <c r="F6048" s="9" t="s">
        <v>92</v>
      </c>
      <c r="G6048" s="9" t="s">
        <v>338</v>
      </c>
      <c r="H6048" s="9" t="s">
        <v>387</v>
      </c>
      <c r="I6048" s="9" t="s">
        <v>388</v>
      </c>
      <c r="J6048" s="9" t="s">
        <v>389</v>
      </c>
      <c r="K6048" s="9">
        <v>446</v>
      </c>
      <c r="L6048" s="9">
        <v>794</v>
      </c>
      <c r="M6048" s="9">
        <v>1077</v>
      </c>
    </row>
    <row r="6049" spans="1:13" x14ac:dyDescent="0.35">
      <c r="A6049" s="8">
        <v>6047</v>
      </c>
      <c r="B6049" s="9" t="s">
        <v>1818</v>
      </c>
      <c r="C6049" s="9">
        <v>28</v>
      </c>
      <c r="D6049" s="9" t="s">
        <v>1824</v>
      </c>
      <c r="E6049" s="11">
        <v>7</v>
      </c>
      <c r="F6049" s="9" t="s">
        <v>92</v>
      </c>
      <c r="G6049" s="9" t="s">
        <v>338</v>
      </c>
      <c r="H6049" s="9" t="s">
        <v>390</v>
      </c>
      <c r="I6049" s="9" t="s">
        <v>391</v>
      </c>
      <c r="J6049" s="9" t="s">
        <v>392</v>
      </c>
      <c r="K6049" s="9">
        <v>641</v>
      </c>
      <c r="L6049" s="9">
        <v>849</v>
      </c>
      <c r="M6049" s="9">
        <v>1091</v>
      </c>
    </row>
    <row r="6050" spans="1:13" x14ac:dyDescent="0.35">
      <c r="A6050" s="8">
        <v>6048</v>
      </c>
      <c r="B6050" s="9" t="s">
        <v>1818</v>
      </c>
      <c r="C6050" s="9">
        <v>28</v>
      </c>
      <c r="D6050" s="9" t="s">
        <v>1824</v>
      </c>
      <c r="E6050" s="11">
        <v>7</v>
      </c>
      <c r="F6050" s="9" t="s">
        <v>92</v>
      </c>
      <c r="G6050" s="9" t="s">
        <v>338</v>
      </c>
      <c r="H6050" s="9" t="s">
        <v>393</v>
      </c>
      <c r="I6050" s="9" t="s">
        <v>394</v>
      </c>
      <c r="J6050" s="9" t="s">
        <v>395</v>
      </c>
      <c r="K6050" s="9">
        <v>3325</v>
      </c>
      <c r="L6050" s="9">
        <v>3756</v>
      </c>
      <c r="M6050" s="9">
        <v>4175</v>
      </c>
    </row>
    <row r="6051" spans="1:13" x14ac:dyDescent="0.35">
      <c r="A6051" s="8">
        <v>6049</v>
      </c>
      <c r="B6051" s="9" t="s">
        <v>1818</v>
      </c>
      <c r="C6051" s="9">
        <v>28</v>
      </c>
      <c r="D6051" s="9" t="s">
        <v>1824</v>
      </c>
      <c r="E6051" s="11">
        <v>7</v>
      </c>
      <c r="F6051" s="9" t="s">
        <v>92</v>
      </c>
      <c r="G6051" s="9" t="s">
        <v>338</v>
      </c>
      <c r="H6051" s="9" t="s">
        <v>396</v>
      </c>
      <c r="I6051" s="9" t="s">
        <v>397</v>
      </c>
      <c r="J6051" s="9" t="s">
        <v>398</v>
      </c>
      <c r="K6051" s="9">
        <v>445</v>
      </c>
      <c r="L6051" s="9">
        <v>575</v>
      </c>
      <c r="M6051" s="9">
        <v>900</v>
      </c>
    </row>
    <row r="6052" spans="1:13" x14ac:dyDescent="0.35">
      <c r="A6052" s="8">
        <v>6050</v>
      </c>
      <c r="B6052" s="9" t="s">
        <v>1818</v>
      </c>
      <c r="C6052" s="9">
        <v>28</v>
      </c>
      <c r="D6052" s="9" t="s">
        <v>1824</v>
      </c>
      <c r="E6052" s="11">
        <v>7</v>
      </c>
      <c r="F6052" s="9" t="s">
        <v>92</v>
      </c>
      <c r="G6052" s="9" t="s">
        <v>338</v>
      </c>
      <c r="H6052" s="9" t="s">
        <v>829</v>
      </c>
      <c r="I6052" s="9" t="s">
        <v>830</v>
      </c>
      <c r="J6052" s="9" t="s">
        <v>831</v>
      </c>
      <c r="K6052" s="9">
        <v>27011</v>
      </c>
      <c r="L6052" s="9">
        <v>36292</v>
      </c>
      <c r="M6052" s="9">
        <v>45628</v>
      </c>
    </row>
    <row r="6053" spans="1:13" x14ac:dyDescent="0.35">
      <c r="A6053" s="8">
        <v>6051</v>
      </c>
      <c r="B6053" s="9" t="s">
        <v>1818</v>
      </c>
      <c r="C6053" s="9">
        <v>28</v>
      </c>
      <c r="D6053" s="9" t="s">
        <v>1824</v>
      </c>
      <c r="E6053" s="11">
        <v>8</v>
      </c>
      <c r="F6053" s="9" t="s">
        <v>92</v>
      </c>
      <c r="G6053" s="9" t="s">
        <v>402</v>
      </c>
      <c r="H6053" s="9" t="s">
        <v>832</v>
      </c>
      <c r="I6053" s="9" t="s">
        <v>833</v>
      </c>
      <c r="J6053" s="9" t="s">
        <v>834</v>
      </c>
      <c r="K6053" s="9">
        <v>109</v>
      </c>
      <c r="L6053" s="9">
        <v>109</v>
      </c>
      <c r="M6053" s="9">
        <v>109</v>
      </c>
    </row>
    <row r="6054" spans="1:13" x14ac:dyDescent="0.35">
      <c r="A6054" s="8">
        <v>6052</v>
      </c>
      <c r="B6054" s="9" t="s">
        <v>1818</v>
      </c>
      <c r="C6054" s="9">
        <v>28</v>
      </c>
      <c r="D6054" s="9" t="s">
        <v>1824</v>
      </c>
      <c r="E6054" s="11">
        <v>9</v>
      </c>
      <c r="F6054" s="9" t="s">
        <v>412</v>
      </c>
      <c r="G6054" s="9" t="s">
        <v>413</v>
      </c>
      <c r="H6054" s="9" t="s">
        <v>414</v>
      </c>
      <c r="I6054" s="9" t="s">
        <v>415</v>
      </c>
      <c r="J6054" s="9" t="s">
        <v>416</v>
      </c>
      <c r="K6054" s="9">
        <v>120000</v>
      </c>
      <c r="L6054" s="9">
        <v>120000</v>
      </c>
      <c r="M6054" s="9">
        <v>126000</v>
      </c>
    </row>
    <row r="6055" spans="1:13" x14ac:dyDescent="0.35">
      <c r="A6055" s="8">
        <v>6053</v>
      </c>
      <c r="B6055" s="9" t="s">
        <v>1818</v>
      </c>
      <c r="C6055" s="9">
        <v>28</v>
      </c>
      <c r="D6055" s="9" t="s">
        <v>1824</v>
      </c>
      <c r="E6055" s="11">
        <v>10</v>
      </c>
      <c r="F6055" s="9" t="s">
        <v>417</v>
      </c>
      <c r="G6055" s="9" t="s">
        <v>418</v>
      </c>
      <c r="H6055" s="9" t="s">
        <v>419</v>
      </c>
      <c r="I6055" s="9" t="s">
        <v>420</v>
      </c>
      <c r="J6055" s="9" t="s">
        <v>421</v>
      </c>
      <c r="K6055" s="9">
        <v>629</v>
      </c>
      <c r="L6055" s="9">
        <v>782</v>
      </c>
      <c r="M6055" s="9">
        <v>874</v>
      </c>
    </row>
    <row r="6056" spans="1:13" x14ac:dyDescent="0.35">
      <c r="A6056" s="8">
        <v>6054</v>
      </c>
      <c r="B6056" s="9" t="s">
        <v>1818</v>
      </c>
      <c r="C6056" s="9">
        <v>28</v>
      </c>
      <c r="D6056" s="9" t="s">
        <v>1824</v>
      </c>
      <c r="E6056" s="11">
        <v>10</v>
      </c>
      <c r="F6056" s="9" t="s">
        <v>417</v>
      </c>
      <c r="G6056" s="9" t="s">
        <v>418</v>
      </c>
      <c r="H6056" s="9" t="s">
        <v>422</v>
      </c>
      <c r="I6056" s="9" t="s">
        <v>423</v>
      </c>
      <c r="J6056" s="9" t="s">
        <v>424</v>
      </c>
      <c r="K6056" s="9">
        <v>1478</v>
      </c>
      <c r="L6056" s="9">
        <v>1709</v>
      </c>
      <c r="M6056" s="9">
        <v>1950</v>
      </c>
    </row>
    <row r="6057" spans="1:13" x14ac:dyDescent="0.35">
      <c r="A6057" s="8">
        <v>6055</v>
      </c>
      <c r="B6057" s="9" t="s">
        <v>1818</v>
      </c>
      <c r="C6057" s="9">
        <v>28</v>
      </c>
      <c r="D6057" s="9" t="s">
        <v>1824</v>
      </c>
      <c r="E6057" s="11">
        <v>10</v>
      </c>
      <c r="F6057" s="9" t="s">
        <v>417</v>
      </c>
      <c r="G6057" s="9" t="s">
        <v>418</v>
      </c>
      <c r="H6057" s="9" t="s">
        <v>838</v>
      </c>
      <c r="I6057" s="9" t="s">
        <v>839</v>
      </c>
      <c r="J6057" s="9" t="s">
        <v>840</v>
      </c>
      <c r="K6057" s="9">
        <v>1290</v>
      </c>
      <c r="L6057" s="9">
        <v>1440</v>
      </c>
      <c r="M6057" s="9">
        <v>1579</v>
      </c>
    </row>
    <row r="6058" spans="1:13" x14ac:dyDescent="0.35">
      <c r="A6058" s="8">
        <v>6056</v>
      </c>
      <c r="B6058" s="9" t="s">
        <v>1818</v>
      </c>
      <c r="C6058" s="9">
        <v>28</v>
      </c>
      <c r="D6058" s="9" t="s">
        <v>1824</v>
      </c>
      <c r="E6058" s="11">
        <v>10</v>
      </c>
      <c r="F6058" s="9" t="s">
        <v>417</v>
      </c>
      <c r="G6058" s="9" t="s">
        <v>418</v>
      </c>
      <c r="H6058" s="9" t="s">
        <v>425</v>
      </c>
      <c r="I6058" s="9" t="s">
        <v>426</v>
      </c>
      <c r="J6058" s="9" t="s">
        <v>427</v>
      </c>
      <c r="K6058" s="9">
        <v>448</v>
      </c>
      <c r="L6058" s="9">
        <v>595</v>
      </c>
      <c r="M6058" s="9">
        <v>1101</v>
      </c>
    </row>
    <row r="6059" spans="1:13" x14ac:dyDescent="0.35">
      <c r="A6059" s="8">
        <v>6057</v>
      </c>
      <c r="B6059" s="9" t="s">
        <v>1818</v>
      </c>
      <c r="C6059" s="9">
        <v>28</v>
      </c>
      <c r="D6059" s="9" t="s">
        <v>1824</v>
      </c>
      <c r="E6059" s="11">
        <v>11</v>
      </c>
      <c r="F6059" s="9" t="s">
        <v>428</v>
      </c>
      <c r="G6059" s="9" t="s">
        <v>429</v>
      </c>
      <c r="H6059" s="9" t="s">
        <v>430</v>
      </c>
      <c r="I6059" s="9" t="s">
        <v>431</v>
      </c>
      <c r="J6059" s="9" t="s">
        <v>432</v>
      </c>
      <c r="K6059" s="9">
        <v>4731</v>
      </c>
      <c r="L6059" s="9">
        <v>10679</v>
      </c>
      <c r="M6059" s="9">
        <v>21309</v>
      </c>
    </row>
    <row r="6060" spans="1:13" x14ac:dyDescent="0.35">
      <c r="A6060" s="8">
        <v>6058</v>
      </c>
      <c r="B6060" s="9" t="s">
        <v>1818</v>
      </c>
      <c r="C6060" s="9">
        <v>28</v>
      </c>
      <c r="D6060" s="9" t="s">
        <v>1824</v>
      </c>
      <c r="E6060" s="11">
        <v>11</v>
      </c>
      <c r="F6060" s="9" t="s">
        <v>428</v>
      </c>
      <c r="G6060" s="9" t="s">
        <v>429</v>
      </c>
      <c r="H6060" s="9" t="s">
        <v>1393</v>
      </c>
      <c r="I6060" s="9" t="s">
        <v>1394</v>
      </c>
      <c r="J6060" s="9" t="s">
        <v>1395</v>
      </c>
      <c r="K6060" s="9">
        <v>773</v>
      </c>
      <c r="L6060" s="9">
        <v>773</v>
      </c>
      <c r="M6060" s="9">
        <v>773</v>
      </c>
    </row>
    <row r="6061" spans="1:13" x14ac:dyDescent="0.35">
      <c r="A6061" s="8">
        <v>6059</v>
      </c>
      <c r="B6061" s="9" t="s">
        <v>1818</v>
      </c>
      <c r="C6061" s="9">
        <v>28</v>
      </c>
      <c r="D6061" s="9" t="s">
        <v>1824</v>
      </c>
      <c r="E6061" s="11">
        <v>11</v>
      </c>
      <c r="F6061" s="9" t="s">
        <v>428</v>
      </c>
      <c r="G6061" s="9" t="s">
        <v>429</v>
      </c>
      <c r="H6061" s="9" t="s">
        <v>433</v>
      </c>
      <c r="I6061" s="9" t="s">
        <v>434</v>
      </c>
      <c r="J6061" s="9" t="s">
        <v>435</v>
      </c>
      <c r="K6061" s="9">
        <v>385</v>
      </c>
      <c r="L6061" s="9">
        <v>971</v>
      </c>
      <c r="M6061" s="9">
        <v>2237</v>
      </c>
    </row>
    <row r="6062" spans="1:13" x14ac:dyDescent="0.35">
      <c r="A6062" s="8">
        <v>6060</v>
      </c>
      <c r="B6062" s="9" t="s">
        <v>1818</v>
      </c>
      <c r="C6062" s="9">
        <v>28</v>
      </c>
      <c r="D6062" s="9" t="s">
        <v>1824</v>
      </c>
      <c r="E6062" s="11">
        <v>11</v>
      </c>
      <c r="F6062" s="9" t="s">
        <v>428</v>
      </c>
      <c r="G6062" s="9" t="s">
        <v>429</v>
      </c>
      <c r="H6062" s="9" t="s">
        <v>841</v>
      </c>
      <c r="I6062" s="9" t="s">
        <v>842</v>
      </c>
      <c r="J6062" s="9" t="s">
        <v>843</v>
      </c>
      <c r="K6062" s="9">
        <v>1150</v>
      </c>
      <c r="L6062" s="9">
        <v>3460</v>
      </c>
      <c r="M6062" s="9">
        <v>4188</v>
      </c>
    </row>
    <row r="6063" spans="1:13" x14ac:dyDescent="0.35">
      <c r="A6063" s="8">
        <v>6061</v>
      </c>
      <c r="B6063" s="9" t="s">
        <v>1818</v>
      </c>
      <c r="C6063" s="9">
        <v>28</v>
      </c>
      <c r="D6063" s="9" t="s">
        <v>1824</v>
      </c>
      <c r="E6063" s="11">
        <v>11</v>
      </c>
      <c r="F6063" s="9" t="s">
        <v>428</v>
      </c>
      <c r="G6063" s="9" t="s">
        <v>429</v>
      </c>
      <c r="H6063" s="9" t="s">
        <v>1309</v>
      </c>
      <c r="I6063" s="9" t="s">
        <v>1310</v>
      </c>
      <c r="J6063" s="9" t="s">
        <v>1311</v>
      </c>
      <c r="K6063" s="9">
        <v>4275</v>
      </c>
      <c r="L6063" s="9">
        <v>4991</v>
      </c>
      <c r="M6063" s="9">
        <v>5045</v>
      </c>
    </row>
    <row r="6064" spans="1:13" x14ac:dyDescent="0.35">
      <c r="A6064" s="8">
        <v>6062</v>
      </c>
      <c r="B6064" s="9" t="s">
        <v>1818</v>
      </c>
      <c r="C6064" s="9">
        <v>28</v>
      </c>
      <c r="D6064" s="9" t="s">
        <v>1824</v>
      </c>
      <c r="E6064" s="11">
        <v>11</v>
      </c>
      <c r="F6064" s="9" t="s">
        <v>428</v>
      </c>
      <c r="G6064" s="9" t="s">
        <v>429</v>
      </c>
      <c r="H6064" s="9" t="s">
        <v>844</v>
      </c>
      <c r="I6064" s="9" t="s">
        <v>845</v>
      </c>
      <c r="J6064" s="9" t="s">
        <v>846</v>
      </c>
      <c r="K6064" s="9">
        <v>421</v>
      </c>
      <c r="L6064" s="9">
        <v>628</v>
      </c>
      <c r="M6064" s="9">
        <v>904</v>
      </c>
    </row>
    <row r="6065" spans="1:13" x14ac:dyDescent="0.35">
      <c r="A6065" s="8">
        <v>6063</v>
      </c>
      <c r="B6065" s="9" t="s">
        <v>1818</v>
      </c>
      <c r="C6065" s="9">
        <v>28</v>
      </c>
      <c r="D6065" s="9" t="s">
        <v>1824</v>
      </c>
      <c r="E6065" s="11">
        <v>11</v>
      </c>
      <c r="F6065" s="9" t="s">
        <v>428</v>
      </c>
      <c r="G6065" s="9" t="s">
        <v>429</v>
      </c>
      <c r="H6065" s="9" t="s">
        <v>847</v>
      </c>
      <c r="I6065" s="9" t="s">
        <v>848</v>
      </c>
      <c r="J6065" s="9" t="s">
        <v>849</v>
      </c>
      <c r="K6065" s="9">
        <v>2620</v>
      </c>
      <c r="L6065" s="9">
        <v>2620</v>
      </c>
      <c r="M6065" s="9">
        <v>2620</v>
      </c>
    </row>
    <row r="6066" spans="1:13" x14ac:dyDescent="0.35">
      <c r="A6066" s="8">
        <v>6064</v>
      </c>
      <c r="B6066" s="9" t="s">
        <v>1818</v>
      </c>
      <c r="C6066" s="9">
        <v>28</v>
      </c>
      <c r="D6066" s="9" t="s">
        <v>1824</v>
      </c>
      <c r="E6066" s="11">
        <v>12</v>
      </c>
      <c r="F6066" s="9" t="s">
        <v>428</v>
      </c>
      <c r="G6066" s="9" t="s">
        <v>436</v>
      </c>
      <c r="H6066" s="9" t="s">
        <v>437</v>
      </c>
      <c r="I6066" s="9" t="s">
        <v>438</v>
      </c>
      <c r="J6066" s="9" t="s">
        <v>439</v>
      </c>
      <c r="K6066" s="9">
        <v>4001</v>
      </c>
      <c r="L6066" s="9">
        <v>7331</v>
      </c>
      <c r="M6066" s="9">
        <v>11521</v>
      </c>
    </row>
    <row r="6067" spans="1:13" x14ac:dyDescent="0.35">
      <c r="A6067" s="8">
        <v>6065</v>
      </c>
      <c r="B6067" s="9" t="s">
        <v>1818</v>
      </c>
      <c r="C6067" s="9">
        <v>28</v>
      </c>
      <c r="D6067" s="9" t="s">
        <v>1824</v>
      </c>
      <c r="E6067" s="11">
        <v>12</v>
      </c>
      <c r="F6067" s="9" t="s">
        <v>428</v>
      </c>
      <c r="G6067" s="9" t="s">
        <v>436</v>
      </c>
      <c r="H6067" s="9" t="s">
        <v>965</v>
      </c>
      <c r="I6067" s="9" t="s">
        <v>966</v>
      </c>
      <c r="J6067" s="9" t="s">
        <v>967</v>
      </c>
      <c r="K6067" s="9">
        <v>2509</v>
      </c>
      <c r="L6067" s="9">
        <v>22131</v>
      </c>
      <c r="M6067" s="9">
        <v>40243</v>
      </c>
    </row>
    <row r="6068" spans="1:13" x14ac:dyDescent="0.35">
      <c r="A6068" s="8">
        <v>6066</v>
      </c>
      <c r="B6068" s="9" t="s">
        <v>1818</v>
      </c>
      <c r="C6068" s="9">
        <v>28</v>
      </c>
      <c r="D6068" s="9" t="s">
        <v>1824</v>
      </c>
      <c r="E6068" s="11">
        <v>14</v>
      </c>
      <c r="F6068" s="9" t="s">
        <v>428</v>
      </c>
      <c r="G6068" s="9" t="s">
        <v>440</v>
      </c>
      <c r="H6068" s="9" t="s">
        <v>853</v>
      </c>
      <c r="I6068" s="9" t="s">
        <v>854</v>
      </c>
      <c r="J6068" s="9" t="s">
        <v>855</v>
      </c>
      <c r="K6068" s="9">
        <v>1041</v>
      </c>
      <c r="L6068" s="9">
        <v>1725</v>
      </c>
      <c r="M6068" s="9">
        <v>2358</v>
      </c>
    </row>
    <row r="6069" spans="1:13" x14ac:dyDescent="0.35">
      <c r="A6069" s="8">
        <v>6067</v>
      </c>
      <c r="B6069" s="9" t="s">
        <v>1818</v>
      </c>
      <c r="C6069" s="9">
        <v>28</v>
      </c>
      <c r="D6069" s="9" t="s">
        <v>1824</v>
      </c>
      <c r="E6069" s="11">
        <v>14</v>
      </c>
      <c r="F6069" s="9" t="s">
        <v>428</v>
      </c>
      <c r="G6069" s="9" t="s">
        <v>440</v>
      </c>
      <c r="H6069" s="9" t="s">
        <v>856</v>
      </c>
      <c r="I6069" s="9" t="s">
        <v>857</v>
      </c>
      <c r="J6069" s="9" t="s">
        <v>858</v>
      </c>
      <c r="K6069" s="9">
        <v>4750</v>
      </c>
      <c r="L6069" s="9">
        <v>6773</v>
      </c>
      <c r="M6069" s="9">
        <v>8145</v>
      </c>
    </row>
    <row r="6070" spans="1:13" x14ac:dyDescent="0.35">
      <c r="A6070" s="8">
        <v>6068</v>
      </c>
      <c r="B6070" s="9" t="s">
        <v>1818</v>
      </c>
      <c r="C6070" s="9">
        <v>28</v>
      </c>
      <c r="D6070" s="9" t="s">
        <v>1824</v>
      </c>
      <c r="E6070" s="11">
        <v>14</v>
      </c>
      <c r="F6070" s="9" t="s">
        <v>428</v>
      </c>
      <c r="G6070" s="9" t="s">
        <v>440</v>
      </c>
      <c r="H6070" s="9" t="s">
        <v>441</v>
      </c>
      <c r="I6070" s="9" t="s">
        <v>442</v>
      </c>
      <c r="J6070" s="9" t="s">
        <v>443</v>
      </c>
      <c r="K6070" s="9">
        <v>4230</v>
      </c>
      <c r="L6070" s="9">
        <v>10162</v>
      </c>
      <c r="M6070" s="9">
        <v>12298</v>
      </c>
    </row>
    <row r="6071" spans="1:13" x14ac:dyDescent="0.35">
      <c r="A6071" s="8">
        <v>6069</v>
      </c>
      <c r="B6071" s="9" t="s">
        <v>1818</v>
      </c>
      <c r="C6071" s="9">
        <v>28</v>
      </c>
      <c r="D6071" s="9" t="s">
        <v>1824</v>
      </c>
      <c r="E6071" s="11">
        <v>14</v>
      </c>
      <c r="F6071" s="9" t="s">
        <v>428</v>
      </c>
      <c r="G6071" s="9" t="s">
        <v>440</v>
      </c>
      <c r="H6071" s="9" t="s">
        <v>444</v>
      </c>
      <c r="I6071" s="9" t="s">
        <v>445</v>
      </c>
      <c r="J6071" s="9" t="s">
        <v>446</v>
      </c>
      <c r="K6071" s="9">
        <v>52676</v>
      </c>
      <c r="L6071" s="9">
        <v>71324</v>
      </c>
      <c r="M6071" s="9">
        <v>88507</v>
      </c>
    </row>
    <row r="6072" spans="1:13" x14ac:dyDescent="0.35">
      <c r="A6072" s="8">
        <v>6070</v>
      </c>
      <c r="B6072" s="9" t="s">
        <v>1818</v>
      </c>
      <c r="C6072" s="9">
        <v>28</v>
      </c>
      <c r="D6072" s="9" t="s">
        <v>1824</v>
      </c>
      <c r="E6072" s="11">
        <v>14</v>
      </c>
      <c r="F6072" s="9" t="s">
        <v>428</v>
      </c>
      <c r="G6072" s="9" t="s">
        <v>440</v>
      </c>
      <c r="H6072" s="9" t="s">
        <v>447</v>
      </c>
      <c r="I6072" s="9" t="s">
        <v>448</v>
      </c>
      <c r="J6072" s="9" t="s">
        <v>449</v>
      </c>
      <c r="K6072" s="9">
        <v>31917</v>
      </c>
      <c r="L6072" s="9">
        <v>36266</v>
      </c>
      <c r="M6072" s="9">
        <v>36709</v>
      </c>
    </row>
    <row r="6073" spans="1:13" x14ac:dyDescent="0.35">
      <c r="A6073" s="8">
        <v>6071</v>
      </c>
      <c r="B6073" s="9" t="s">
        <v>1818</v>
      </c>
      <c r="C6073" s="9">
        <v>28</v>
      </c>
      <c r="D6073" s="9" t="s">
        <v>1824</v>
      </c>
      <c r="E6073" s="11">
        <v>14</v>
      </c>
      <c r="F6073" s="9" t="s">
        <v>428</v>
      </c>
      <c r="G6073" s="9" t="s">
        <v>440</v>
      </c>
      <c r="H6073" s="9" t="s">
        <v>450</v>
      </c>
      <c r="I6073" s="9" t="s">
        <v>451</v>
      </c>
      <c r="J6073" s="9" t="s">
        <v>452</v>
      </c>
      <c r="K6073" s="9">
        <v>11902</v>
      </c>
      <c r="L6073" s="9">
        <v>13247</v>
      </c>
      <c r="M6073" s="9">
        <v>14488</v>
      </c>
    </row>
    <row r="6074" spans="1:13" x14ac:dyDescent="0.35">
      <c r="A6074" s="8">
        <v>6072</v>
      </c>
      <c r="B6074" s="9" t="s">
        <v>1818</v>
      </c>
      <c r="C6074" s="9">
        <v>28</v>
      </c>
      <c r="D6074" s="9" t="s">
        <v>1824</v>
      </c>
      <c r="E6074" s="11">
        <v>14</v>
      </c>
      <c r="F6074" s="9" t="s">
        <v>428</v>
      </c>
      <c r="G6074" s="9" t="s">
        <v>440</v>
      </c>
      <c r="H6074" s="9" t="s">
        <v>453</v>
      </c>
      <c r="I6074" s="9" t="s">
        <v>454</v>
      </c>
      <c r="J6074" s="9" t="s">
        <v>455</v>
      </c>
      <c r="K6074" s="9">
        <v>11979</v>
      </c>
      <c r="L6074" s="9">
        <v>13544</v>
      </c>
      <c r="M6074" s="9">
        <v>14989</v>
      </c>
    </row>
    <row r="6075" spans="1:13" x14ac:dyDescent="0.35">
      <c r="A6075" s="8">
        <v>6073</v>
      </c>
      <c r="B6075" s="9" t="s">
        <v>1818</v>
      </c>
      <c r="C6075" s="9">
        <v>28</v>
      </c>
      <c r="D6075" s="9" t="s">
        <v>1824</v>
      </c>
      <c r="E6075" s="11">
        <v>14</v>
      </c>
      <c r="F6075" s="9" t="s">
        <v>428</v>
      </c>
      <c r="G6075" s="9" t="s">
        <v>440</v>
      </c>
      <c r="H6075" s="9" t="s">
        <v>456</v>
      </c>
      <c r="I6075" s="9" t="s">
        <v>457</v>
      </c>
      <c r="J6075" s="9" t="s">
        <v>458</v>
      </c>
      <c r="K6075" s="9">
        <v>21269</v>
      </c>
      <c r="L6075" s="9">
        <v>33732</v>
      </c>
      <c r="M6075" s="9">
        <v>39566</v>
      </c>
    </row>
    <row r="6076" spans="1:13" x14ac:dyDescent="0.35">
      <c r="A6076" s="8">
        <v>6074</v>
      </c>
      <c r="B6076" s="9" t="s">
        <v>1818</v>
      </c>
      <c r="C6076" s="9">
        <v>28</v>
      </c>
      <c r="D6076" s="9" t="s">
        <v>1824</v>
      </c>
      <c r="E6076" s="11">
        <v>14</v>
      </c>
      <c r="F6076" s="9" t="s">
        <v>428</v>
      </c>
      <c r="G6076" s="9" t="s">
        <v>440</v>
      </c>
      <c r="H6076" s="9" t="s">
        <v>859</v>
      </c>
      <c r="I6076" s="9" t="s">
        <v>860</v>
      </c>
      <c r="J6076" s="9" t="s">
        <v>861</v>
      </c>
      <c r="K6076" s="9">
        <v>44575</v>
      </c>
      <c r="L6076" s="9">
        <v>62241</v>
      </c>
      <c r="M6076" s="9">
        <v>78549</v>
      </c>
    </row>
    <row r="6077" spans="1:13" x14ac:dyDescent="0.35">
      <c r="A6077" s="8">
        <v>6075</v>
      </c>
      <c r="B6077" s="9" t="s">
        <v>1818</v>
      </c>
      <c r="C6077" s="9">
        <v>28</v>
      </c>
      <c r="D6077" s="9" t="s">
        <v>1824</v>
      </c>
      <c r="E6077" s="11">
        <v>14</v>
      </c>
      <c r="F6077" s="9" t="s">
        <v>428</v>
      </c>
      <c r="G6077" s="9" t="s">
        <v>440</v>
      </c>
      <c r="H6077" s="9" t="s">
        <v>975</v>
      </c>
      <c r="I6077" s="9" t="s">
        <v>976</v>
      </c>
      <c r="J6077" s="9" t="s">
        <v>977</v>
      </c>
      <c r="K6077" s="9">
        <v>15600</v>
      </c>
      <c r="L6077" s="9">
        <v>15937</v>
      </c>
      <c r="M6077" s="9">
        <v>16248</v>
      </c>
    </row>
    <row r="6078" spans="1:13" x14ac:dyDescent="0.35">
      <c r="A6078" s="8">
        <v>6076</v>
      </c>
      <c r="B6078" s="9" t="s">
        <v>1818</v>
      </c>
      <c r="C6078" s="9">
        <v>28</v>
      </c>
      <c r="D6078" s="9" t="s">
        <v>1824</v>
      </c>
      <c r="E6078" s="11">
        <v>14</v>
      </c>
      <c r="F6078" s="9" t="s">
        <v>428</v>
      </c>
      <c r="G6078" s="9" t="s">
        <v>440</v>
      </c>
      <c r="H6078" s="9" t="s">
        <v>459</v>
      </c>
      <c r="I6078" s="9" t="s">
        <v>460</v>
      </c>
      <c r="J6078" s="9" t="s">
        <v>461</v>
      </c>
      <c r="K6078" s="9">
        <v>35107</v>
      </c>
      <c r="L6078" s="9">
        <v>53691</v>
      </c>
      <c r="M6078" s="9">
        <v>81254</v>
      </c>
    </row>
    <row r="6079" spans="1:13" x14ac:dyDescent="0.35">
      <c r="A6079" s="8">
        <v>6077</v>
      </c>
      <c r="B6079" s="9" t="s">
        <v>1818</v>
      </c>
      <c r="C6079" s="9">
        <v>28</v>
      </c>
      <c r="D6079" s="9" t="s">
        <v>1824</v>
      </c>
      <c r="E6079" s="11">
        <v>14</v>
      </c>
      <c r="F6079" s="9" t="s">
        <v>428</v>
      </c>
      <c r="G6079" s="9" t="s">
        <v>440</v>
      </c>
      <c r="H6079" s="9" t="s">
        <v>462</v>
      </c>
      <c r="I6079" s="9" t="s">
        <v>463</v>
      </c>
      <c r="J6079" s="9" t="s">
        <v>464</v>
      </c>
      <c r="K6079" s="9">
        <v>750</v>
      </c>
      <c r="L6079" s="9">
        <v>3211</v>
      </c>
      <c r="M6079" s="9">
        <v>13309</v>
      </c>
    </row>
    <row r="6080" spans="1:13" x14ac:dyDescent="0.35">
      <c r="A6080" s="8">
        <v>6078</v>
      </c>
      <c r="B6080" s="9" t="s">
        <v>1818</v>
      </c>
      <c r="C6080" s="9">
        <v>28</v>
      </c>
      <c r="D6080" s="9" t="s">
        <v>1824</v>
      </c>
      <c r="E6080" s="11">
        <v>14</v>
      </c>
      <c r="F6080" s="9" t="s">
        <v>428</v>
      </c>
      <c r="G6080" s="9" t="s">
        <v>440</v>
      </c>
      <c r="H6080" s="9" t="s">
        <v>465</v>
      </c>
      <c r="I6080" s="9" t="s">
        <v>466</v>
      </c>
      <c r="J6080" s="9" t="s">
        <v>467</v>
      </c>
      <c r="K6080" s="9">
        <v>6996</v>
      </c>
      <c r="L6080" s="9">
        <v>10315</v>
      </c>
      <c r="M6080" s="9">
        <v>21060</v>
      </c>
    </row>
    <row r="6081" spans="1:13" x14ac:dyDescent="0.35">
      <c r="A6081" s="8">
        <v>6079</v>
      </c>
      <c r="B6081" s="9" t="s">
        <v>1818</v>
      </c>
      <c r="C6081" s="9">
        <v>28</v>
      </c>
      <c r="D6081" s="9" t="s">
        <v>1824</v>
      </c>
      <c r="E6081" s="11">
        <v>14</v>
      </c>
      <c r="F6081" s="9" t="s">
        <v>428</v>
      </c>
      <c r="G6081" s="9" t="s">
        <v>440</v>
      </c>
      <c r="H6081" s="9" t="s">
        <v>468</v>
      </c>
      <c r="I6081" s="9" t="s">
        <v>469</v>
      </c>
      <c r="J6081" s="9" t="s">
        <v>470</v>
      </c>
      <c r="K6081" s="9">
        <v>616</v>
      </c>
      <c r="L6081" s="9">
        <v>1115</v>
      </c>
      <c r="M6081" s="9">
        <v>1957</v>
      </c>
    </row>
    <row r="6082" spans="1:13" x14ac:dyDescent="0.35">
      <c r="A6082" s="8">
        <v>6080</v>
      </c>
      <c r="B6082" s="9" t="s">
        <v>1818</v>
      </c>
      <c r="C6082" s="9">
        <v>28</v>
      </c>
      <c r="D6082" s="9" t="s">
        <v>1824</v>
      </c>
      <c r="E6082" s="11">
        <v>14</v>
      </c>
      <c r="F6082" s="9" t="s">
        <v>428</v>
      </c>
      <c r="G6082" s="9" t="s">
        <v>440</v>
      </c>
      <c r="H6082" s="9" t="s">
        <v>471</v>
      </c>
      <c r="I6082" s="9" t="s">
        <v>472</v>
      </c>
      <c r="J6082" s="9" t="s">
        <v>473</v>
      </c>
      <c r="K6082" s="9">
        <v>153</v>
      </c>
      <c r="L6082" s="9">
        <v>153</v>
      </c>
      <c r="M6082" s="9">
        <v>153</v>
      </c>
    </row>
    <row r="6083" spans="1:13" x14ac:dyDescent="0.35">
      <c r="A6083" s="8">
        <v>6081</v>
      </c>
      <c r="B6083" s="9" t="s">
        <v>1818</v>
      </c>
      <c r="C6083" s="9">
        <v>28</v>
      </c>
      <c r="D6083" s="9" t="s">
        <v>1824</v>
      </c>
      <c r="E6083" s="11">
        <v>14</v>
      </c>
      <c r="F6083" s="9" t="s">
        <v>428</v>
      </c>
      <c r="G6083" s="9" t="s">
        <v>440</v>
      </c>
      <c r="H6083" s="9" t="s">
        <v>474</v>
      </c>
      <c r="I6083" s="9" t="s">
        <v>475</v>
      </c>
      <c r="J6083" s="9" t="s">
        <v>476</v>
      </c>
      <c r="K6083" s="9">
        <v>3834</v>
      </c>
      <c r="L6083" s="9">
        <v>4987</v>
      </c>
      <c r="M6083" s="9">
        <v>6044</v>
      </c>
    </row>
    <row r="6084" spans="1:13" x14ac:dyDescent="0.35">
      <c r="A6084" s="8">
        <v>6082</v>
      </c>
      <c r="B6084" s="9" t="s">
        <v>1818</v>
      </c>
      <c r="C6084" s="9">
        <v>28</v>
      </c>
      <c r="D6084" s="9" t="s">
        <v>1824</v>
      </c>
      <c r="E6084" s="11">
        <v>14</v>
      </c>
      <c r="F6084" s="9" t="s">
        <v>428</v>
      </c>
      <c r="G6084" s="9" t="s">
        <v>440</v>
      </c>
      <c r="H6084" s="9" t="s">
        <v>477</v>
      </c>
      <c r="I6084" s="9" t="s">
        <v>478</v>
      </c>
      <c r="J6084" s="9" t="s">
        <v>479</v>
      </c>
      <c r="K6084" s="9">
        <v>350</v>
      </c>
      <c r="L6084" s="9">
        <v>503</v>
      </c>
      <c r="M6084" s="9">
        <v>648</v>
      </c>
    </row>
    <row r="6085" spans="1:13" x14ac:dyDescent="0.35">
      <c r="A6085" s="8">
        <v>6083</v>
      </c>
      <c r="B6085" s="9" t="s">
        <v>1818</v>
      </c>
      <c r="C6085" s="9">
        <v>28</v>
      </c>
      <c r="D6085" s="9" t="s">
        <v>1824</v>
      </c>
      <c r="E6085" s="11">
        <v>14</v>
      </c>
      <c r="F6085" s="9" t="s">
        <v>428</v>
      </c>
      <c r="G6085" s="9" t="s">
        <v>440</v>
      </c>
      <c r="H6085" s="9" t="s">
        <v>868</v>
      </c>
      <c r="I6085" s="9" t="s">
        <v>869</v>
      </c>
      <c r="J6085" s="9" t="s">
        <v>870</v>
      </c>
      <c r="K6085" s="9">
        <v>73505</v>
      </c>
      <c r="L6085" s="9">
        <v>93489</v>
      </c>
      <c r="M6085" s="9">
        <v>129796</v>
      </c>
    </row>
    <row r="6086" spans="1:13" x14ac:dyDescent="0.35">
      <c r="A6086" s="8">
        <v>6084</v>
      </c>
      <c r="B6086" s="9" t="s">
        <v>1818</v>
      </c>
      <c r="C6086" s="9">
        <v>28</v>
      </c>
      <c r="D6086" s="9" t="s">
        <v>1824</v>
      </c>
      <c r="E6086" s="11">
        <v>15</v>
      </c>
      <c r="F6086" s="9" t="s">
        <v>428</v>
      </c>
      <c r="G6086" s="9" t="s">
        <v>480</v>
      </c>
      <c r="H6086" s="9" t="s">
        <v>484</v>
      </c>
      <c r="I6086" s="9" t="s">
        <v>485</v>
      </c>
      <c r="J6086" s="9" t="s">
        <v>486</v>
      </c>
      <c r="K6086" s="9">
        <v>300</v>
      </c>
      <c r="L6086" s="9">
        <v>375</v>
      </c>
      <c r="M6086" s="9">
        <v>375</v>
      </c>
    </row>
    <row r="6087" spans="1:13" x14ac:dyDescent="0.35">
      <c r="A6087" s="8">
        <v>6085</v>
      </c>
      <c r="B6087" s="9" t="s">
        <v>1818</v>
      </c>
      <c r="C6087" s="9">
        <v>28</v>
      </c>
      <c r="D6087" s="9" t="s">
        <v>1824</v>
      </c>
      <c r="E6087" s="11">
        <v>15</v>
      </c>
      <c r="F6087" s="9" t="s">
        <v>428</v>
      </c>
      <c r="G6087" s="9" t="s">
        <v>480</v>
      </c>
      <c r="H6087" s="9" t="s">
        <v>487</v>
      </c>
      <c r="I6087" s="9" t="s">
        <v>488</v>
      </c>
      <c r="J6087" s="9" t="s">
        <v>489</v>
      </c>
      <c r="K6087" s="9">
        <v>1000</v>
      </c>
      <c r="L6087" s="9">
        <v>1156</v>
      </c>
      <c r="M6087" s="9">
        <v>1350</v>
      </c>
    </row>
    <row r="6088" spans="1:13" x14ac:dyDescent="0.35">
      <c r="A6088" s="8">
        <v>6086</v>
      </c>
      <c r="B6088" s="9" t="s">
        <v>1818</v>
      </c>
      <c r="C6088" s="9">
        <v>28</v>
      </c>
      <c r="D6088" s="9" t="s">
        <v>1824</v>
      </c>
      <c r="E6088" s="11">
        <v>15</v>
      </c>
      <c r="F6088" s="9" t="s">
        <v>428</v>
      </c>
      <c r="G6088" s="9" t="s">
        <v>480</v>
      </c>
      <c r="H6088" s="9" t="s">
        <v>1146</v>
      </c>
      <c r="I6088" s="9" t="s">
        <v>1147</v>
      </c>
      <c r="J6088" s="9" t="s">
        <v>1148</v>
      </c>
      <c r="K6088" s="9">
        <v>114</v>
      </c>
      <c r="L6088" s="9">
        <v>114</v>
      </c>
      <c r="M6088" s="9">
        <v>114</v>
      </c>
    </row>
    <row r="6089" spans="1:13" x14ac:dyDescent="0.35">
      <c r="A6089" s="8">
        <v>6087</v>
      </c>
      <c r="B6089" s="9" t="s">
        <v>1818</v>
      </c>
      <c r="C6089" s="9">
        <v>28</v>
      </c>
      <c r="D6089" s="9" t="s">
        <v>1824</v>
      </c>
      <c r="E6089" s="11">
        <v>15</v>
      </c>
      <c r="F6089" s="9" t="s">
        <v>428</v>
      </c>
      <c r="G6089" s="9" t="s">
        <v>480</v>
      </c>
      <c r="H6089" s="9" t="s">
        <v>490</v>
      </c>
      <c r="I6089" s="9" t="s">
        <v>491</v>
      </c>
      <c r="J6089" s="9" t="s">
        <v>492</v>
      </c>
      <c r="K6089" s="9">
        <v>506</v>
      </c>
      <c r="L6089" s="9">
        <v>1082</v>
      </c>
      <c r="M6089" s="9">
        <v>1613</v>
      </c>
    </row>
    <row r="6090" spans="1:13" x14ac:dyDescent="0.35">
      <c r="A6090" s="8">
        <v>6088</v>
      </c>
      <c r="B6090" s="9" t="s">
        <v>1818</v>
      </c>
      <c r="C6090" s="9">
        <v>28</v>
      </c>
      <c r="D6090" s="9" t="s">
        <v>1824</v>
      </c>
      <c r="E6090" s="11">
        <v>15</v>
      </c>
      <c r="F6090" s="9" t="s">
        <v>428</v>
      </c>
      <c r="G6090" s="9" t="s">
        <v>480</v>
      </c>
      <c r="H6090" s="9" t="s">
        <v>493</v>
      </c>
      <c r="I6090" s="9" t="s">
        <v>494</v>
      </c>
      <c r="J6090" s="9" t="s">
        <v>495</v>
      </c>
      <c r="K6090" s="9">
        <v>1231</v>
      </c>
      <c r="L6090" s="9">
        <v>1409</v>
      </c>
      <c r="M6090" s="9">
        <v>1538</v>
      </c>
    </row>
    <row r="6091" spans="1:13" x14ac:dyDescent="0.35">
      <c r="A6091" s="8">
        <v>6089</v>
      </c>
      <c r="B6091" s="9" t="s">
        <v>1818</v>
      </c>
      <c r="C6091" s="9">
        <v>28</v>
      </c>
      <c r="D6091" s="9" t="s">
        <v>1824</v>
      </c>
      <c r="E6091" s="11">
        <v>15</v>
      </c>
      <c r="F6091" s="9" t="s">
        <v>428</v>
      </c>
      <c r="G6091" s="9" t="s">
        <v>480</v>
      </c>
      <c r="H6091" s="9" t="s">
        <v>496</v>
      </c>
      <c r="I6091" s="9" t="s">
        <v>497</v>
      </c>
      <c r="J6091" s="9" t="s">
        <v>498</v>
      </c>
      <c r="K6091" s="9">
        <v>867</v>
      </c>
      <c r="L6091" s="9">
        <v>1761</v>
      </c>
      <c r="M6091" s="9">
        <v>3070</v>
      </c>
    </row>
    <row r="6092" spans="1:13" x14ac:dyDescent="0.35">
      <c r="A6092" s="8">
        <v>6090</v>
      </c>
      <c r="B6092" s="9" t="s">
        <v>1818</v>
      </c>
      <c r="C6092" s="9">
        <v>28</v>
      </c>
      <c r="D6092" s="9" t="s">
        <v>1824</v>
      </c>
      <c r="E6092" s="11">
        <v>15</v>
      </c>
      <c r="F6092" s="9" t="s">
        <v>428</v>
      </c>
      <c r="G6092" s="9" t="s">
        <v>480</v>
      </c>
      <c r="H6092" s="9" t="s">
        <v>1161</v>
      </c>
      <c r="I6092" s="9" t="s">
        <v>1162</v>
      </c>
      <c r="J6092" s="9" t="s">
        <v>1163</v>
      </c>
      <c r="K6092" s="9">
        <v>3700</v>
      </c>
      <c r="L6092" s="9">
        <v>3700</v>
      </c>
      <c r="M6092" s="9">
        <v>3700</v>
      </c>
    </row>
    <row r="6093" spans="1:13" x14ac:dyDescent="0.35">
      <c r="A6093" s="8">
        <v>6091</v>
      </c>
      <c r="B6093" s="9" t="s">
        <v>1818</v>
      </c>
      <c r="C6093" s="9">
        <v>28</v>
      </c>
      <c r="D6093" s="9" t="s">
        <v>1824</v>
      </c>
      <c r="E6093" s="11">
        <v>16</v>
      </c>
      <c r="F6093" s="9" t="s">
        <v>428</v>
      </c>
      <c r="G6093" s="9" t="s">
        <v>499</v>
      </c>
      <c r="H6093" s="9" t="s">
        <v>500</v>
      </c>
      <c r="I6093" s="9" t="s">
        <v>501</v>
      </c>
      <c r="J6093" s="9" t="s">
        <v>502</v>
      </c>
      <c r="K6093" s="9">
        <v>225</v>
      </c>
      <c r="L6093" s="9">
        <v>225</v>
      </c>
      <c r="M6093" s="9">
        <v>225</v>
      </c>
    </row>
    <row r="6094" spans="1:13" x14ac:dyDescent="0.35">
      <c r="A6094" s="8">
        <v>6092</v>
      </c>
      <c r="B6094" s="9" t="s">
        <v>1818</v>
      </c>
      <c r="C6094" s="9">
        <v>28</v>
      </c>
      <c r="D6094" s="9" t="s">
        <v>1824</v>
      </c>
      <c r="E6094" s="11">
        <v>16</v>
      </c>
      <c r="F6094" s="9" t="s">
        <v>428</v>
      </c>
      <c r="G6094" s="9" t="s">
        <v>499</v>
      </c>
      <c r="H6094" s="9" t="s">
        <v>503</v>
      </c>
      <c r="I6094" s="9" t="s">
        <v>504</v>
      </c>
      <c r="J6094" s="9" t="s">
        <v>505</v>
      </c>
      <c r="K6094" s="9">
        <v>54</v>
      </c>
      <c r="L6094" s="9">
        <v>67</v>
      </c>
      <c r="M6094" s="9">
        <v>79</v>
      </c>
    </row>
    <row r="6095" spans="1:13" x14ac:dyDescent="0.35">
      <c r="A6095" s="8">
        <v>6093</v>
      </c>
      <c r="B6095" s="9" t="s">
        <v>1818</v>
      </c>
      <c r="C6095" s="9">
        <v>28</v>
      </c>
      <c r="D6095" s="9" t="s">
        <v>1824</v>
      </c>
      <c r="E6095" s="11">
        <v>16</v>
      </c>
      <c r="F6095" s="9" t="s">
        <v>428</v>
      </c>
      <c r="G6095" s="9" t="s">
        <v>499</v>
      </c>
      <c r="H6095" s="9" t="s">
        <v>1164</v>
      </c>
      <c r="I6095" s="9" t="s">
        <v>1165</v>
      </c>
      <c r="J6095" s="9" t="s">
        <v>1166</v>
      </c>
      <c r="K6095" s="9">
        <v>19879</v>
      </c>
      <c r="L6095" s="9">
        <v>21748</v>
      </c>
      <c r="M6095" s="9">
        <v>23474</v>
      </c>
    </row>
    <row r="6096" spans="1:13" x14ac:dyDescent="0.35">
      <c r="A6096" s="8">
        <v>6094</v>
      </c>
      <c r="B6096" s="9" t="s">
        <v>1818</v>
      </c>
      <c r="C6096" s="9">
        <v>28</v>
      </c>
      <c r="D6096" s="9" t="s">
        <v>1824</v>
      </c>
      <c r="E6096" s="11">
        <v>18</v>
      </c>
      <c r="F6096" s="9" t="s">
        <v>428</v>
      </c>
      <c r="G6096" s="9" t="s">
        <v>506</v>
      </c>
      <c r="H6096" s="9" t="s">
        <v>507</v>
      </c>
      <c r="I6096" s="9" t="s">
        <v>508</v>
      </c>
      <c r="J6096" s="9" t="s">
        <v>509</v>
      </c>
      <c r="K6096" s="9">
        <v>25560</v>
      </c>
      <c r="L6096" s="9">
        <v>31585</v>
      </c>
      <c r="M6096" s="9">
        <v>35717</v>
      </c>
    </row>
    <row r="6097" spans="1:13" x14ac:dyDescent="0.35">
      <c r="A6097" s="8">
        <v>6095</v>
      </c>
      <c r="B6097" s="9" t="s">
        <v>1818</v>
      </c>
      <c r="C6097" s="9">
        <v>28</v>
      </c>
      <c r="D6097" s="9" t="s">
        <v>1824</v>
      </c>
      <c r="E6097" s="11">
        <v>19</v>
      </c>
      <c r="F6097" s="9" t="s">
        <v>510</v>
      </c>
      <c r="G6097" s="9" t="s">
        <v>511</v>
      </c>
      <c r="H6097" s="9" t="s">
        <v>512</v>
      </c>
      <c r="I6097" s="9" t="s">
        <v>513</v>
      </c>
      <c r="J6097" s="9" t="s">
        <v>514</v>
      </c>
      <c r="K6097" s="9">
        <v>15171</v>
      </c>
      <c r="L6097" s="9">
        <v>20955</v>
      </c>
      <c r="M6097" s="9">
        <v>25536</v>
      </c>
    </row>
    <row r="6098" spans="1:13" x14ac:dyDescent="0.35">
      <c r="A6098" s="8">
        <v>6096</v>
      </c>
      <c r="B6098" s="9" t="s">
        <v>1818</v>
      </c>
      <c r="C6098" s="9">
        <v>28</v>
      </c>
      <c r="D6098" s="9" t="s">
        <v>1824</v>
      </c>
      <c r="E6098" s="11">
        <v>19</v>
      </c>
      <c r="F6098" s="9" t="s">
        <v>510</v>
      </c>
      <c r="G6098" s="9" t="s">
        <v>511</v>
      </c>
      <c r="H6098" s="9" t="s">
        <v>515</v>
      </c>
      <c r="I6098" s="9" t="s">
        <v>516</v>
      </c>
      <c r="J6098" s="9" t="s">
        <v>517</v>
      </c>
      <c r="K6098" s="9">
        <v>38134</v>
      </c>
      <c r="L6098" s="9">
        <v>45434</v>
      </c>
      <c r="M6098" s="9">
        <v>50248</v>
      </c>
    </row>
    <row r="6099" spans="1:13" x14ac:dyDescent="0.35">
      <c r="A6099" s="8">
        <v>6097</v>
      </c>
      <c r="B6099" s="9" t="s">
        <v>1818</v>
      </c>
      <c r="C6099" s="9">
        <v>28</v>
      </c>
      <c r="D6099" s="9" t="s">
        <v>1824</v>
      </c>
      <c r="E6099" s="11">
        <v>19</v>
      </c>
      <c r="F6099" s="9" t="s">
        <v>510</v>
      </c>
      <c r="G6099" s="9" t="s">
        <v>511</v>
      </c>
      <c r="H6099" s="9" t="s">
        <v>518</v>
      </c>
      <c r="I6099" s="9" t="s">
        <v>519</v>
      </c>
      <c r="J6099" s="9" t="s">
        <v>520</v>
      </c>
      <c r="K6099" s="9">
        <v>478</v>
      </c>
      <c r="L6099" s="9">
        <v>478</v>
      </c>
      <c r="M6099" s="9">
        <v>478</v>
      </c>
    </row>
    <row r="6100" spans="1:13" x14ac:dyDescent="0.35">
      <c r="A6100" s="8">
        <v>6098</v>
      </c>
      <c r="B6100" s="9" t="s">
        <v>1818</v>
      </c>
      <c r="C6100" s="9">
        <v>28</v>
      </c>
      <c r="D6100" s="9" t="s">
        <v>1824</v>
      </c>
      <c r="E6100" s="11">
        <v>19</v>
      </c>
      <c r="F6100" s="9" t="s">
        <v>510</v>
      </c>
      <c r="G6100" s="9" t="s">
        <v>511</v>
      </c>
      <c r="H6100" s="9" t="s">
        <v>524</v>
      </c>
      <c r="I6100" s="9" t="s">
        <v>525</v>
      </c>
      <c r="J6100" s="9" t="s">
        <v>526</v>
      </c>
      <c r="K6100" s="9">
        <v>8950</v>
      </c>
      <c r="L6100" s="9">
        <v>19139</v>
      </c>
      <c r="M6100" s="9">
        <v>26745</v>
      </c>
    </row>
    <row r="6101" spans="1:13" x14ac:dyDescent="0.35">
      <c r="A6101" s="8">
        <v>6099</v>
      </c>
      <c r="B6101" s="9" t="s">
        <v>1818</v>
      </c>
      <c r="C6101" s="9">
        <v>28</v>
      </c>
      <c r="D6101" s="9" t="s">
        <v>1824</v>
      </c>
      <c r="E6101" s="11">
        <v>19</v>
      </c>
      <c r="F6101" s="9" t="s">
        <v>510</v>
      </c>
      <c r="G6101" s="9" t="s">
        <v>511</v>
      </c>
      <c r="H6101" s="9" t="s">
        <v>527</v>
      </c>
      <c r="I6101" s="9" t="s">
        <v>528</v>
      </c>
      <c r="J6101" s="9" t="s">
        <v>529</v>
      </c>
      <c r="K6101" s="9">
        <v>7352</v>
      </c>
      <c r="L6101" s="9">
        <v>13061</v>
      </c>
      <c r="M6101" s="9">
        <v>15355</v>
      </c>
    </row>
    <row r="6102" spans="1:13" x14ac:dyDescent="0.35">
      <c r="A6102" s="8">
        <v>6100</v>
      </c>
      <c r="B6102" s="9" t="s">
        <v>1818</v>
      </c>
      <c r="C6102" s="9">
        <v>28</v>
      </c>
      <c r="D6102" s="9" t="s">
        <v>1824</v>
      </c>
      <c r="E6102" s="11">
        <v>19</v>
      </c>
      <c r="F6102" s="9" t="s">
        <v>510</v>
      </c>
      <c r="G6102" s="9" t="s">
        <v>511</v>
      </c>
      <c r="H6102" s="9" t="s">
        <v>530</v>
      </c>
      <c r="I6102" s="9" t="s">
        <v>531</v>
      </c>
      <c r="J6102" s="9" t="s">
        <v>532</v>
      </c>
      <c r="K6102" s="9">
        <v>18040</v>
      </c>
      <c r="L6102" s="9">
        <v>21043</v>
      </c>
      <c r="M6102" s="9">
        <v>22111</v>
      </c>
    </row>
    <row r="6103" spans="1:13" x14ac:dyDescent="0.35">
      <c r="A6103" s="8">
        <v>6101</v>
      </c>
      <c r="B6103" s="9" t="s">
        <v>1818</v>
      </c>
      <c r="C6103" s="9">
        <v>28</v>
      </c>
      <c r="D6103" s="9" t="s">
        <v>1824</v>
      </c>
      <c r="E6103" s="11">
        <v>19</v>
      </c>
      <c r="F6103" s="9" t="s">
        <v>510</v>
      </c>
      <c r="G6103" s="9" t="s">
        <v>511</v>
      </c>
      <c r="H6103" s="9" t="s">
        <v>702</v>
      </c>
      <c r="I6103" s="9" t="s">
        <v>703</v>
      </c>
      <c r="J6103" s="9" t="s">
        <v>704</v>
      </c>
      <c r="K6103" s="9">
        <v>2342</v>
      </c>
      <c r="L6103" s="9">
        <v>2642</v>
      </c>
      <c r="M6103" s="9">
        <v>2918</v>
      </c>
    </row>
    <row r="6104" spans="1:13" x14ac:dyDescent="0.35">
      <c r="A6104" s="8">
        <v>6102</v>
      </c>
      <c r="B6104" s="9" t="s">
        <v>1818</v>
      </c>
      <c r="C6104" s="9">
        <v>28</v>
      </c>
      <c r="D6104" s="9" t="s">
        <v>1824</v>
      </c>
      <c r="E6104" s="11">
        <v>19</v>
      </c>
      <c r="F6104" s="9" t="s">
        <v>510</v>
      </c>
      <c r="G6104" s="9" t="s">
        <v>511</v>
      </c>
      <c r="H6104" s="9" t="s">
        <v>533</v>
      </c>
      <c r="I6104" s="9" t="s">
        <v>534</v>
      </c>
      <c r="J6104" s="9" t="s">
        <v>535</v>
      </c>
      <c r="K6104" s="9">
        <v>4169</v>
      </c>
      <c r="L6104" s="9">
        <v>12003</v>
      </c>
      <c r="M6104" s="9">
        <v>15585</v>
      </c>
    </row>
    <row r="6105" spans="1:13" x14ac:dyDescent="0.35">
      <c r="A6105" s="8">
        <v>6103</v>
      </c>
      <c r="B6105" s="9" t="s">
        <v>1818</v>
      </c>
      <c r="C6105" s="9">
        <v>28</v>
      </c>
      <c r="D6105" s="9" t="s">
        <v>1824</v>
      </c>
      <c r="E6105" s="11">
        <v>19</v>
      </c>
      <c r="F6105" s="9" t="s">
        <v>510</v>
      </c>
      <c r="G6105" s="9" t="s">
        <v>511</v>
      </c>
      <c r="H6105" s="9" t="s">
        <v>536</v>
      </c>
      <c r="I6105" s="9" t="s">
        <v>537</v>
      </c>
      <c r="J6105" s="9" t="s">
        <v>538</v>
      </c>
      <c r="K6105" s="9">
        <v>3721</v>
      </c>
      <c r="L6105" s="9">
        <v>6450</v>
      </c>
      <c r="M6105" s="9">
        <v>8609</v>
      </c>
    </row>
    <row r="6106" spans="1:13" x14ac:dyDescent="0.35">
      <c r="A6106" s="8">
        <v>6104</v>
      </c>
      <c r="B6106" s="9" t="s">
        <v>1818</v>
      </c>
      <c r="C6106" s="9">
        <v>28</v>
      </c>
      <c r="D6106" s="9" t="s">
        <v>1824</v>
      </c>
      <c r="E6106" s="11">
        <v>19</v>
      </c>
      <c r="F6106" s="9" t="s">
        <v>510</v>
      </c>
      <c r="G6106" s="9" t="s">
        <v>511</v>
      </c>
      <c r="H6106" s="9" t="s">
        <v>539</v>
      </c>
      <c r="I6106" s="9" t="s">
        <v>540</v>
      </c>
      <c r="J6106" s="9" t="s">
        <v>541</v>
      </c>
      <c r="K6106" s="9">
        <v>4436</v>
      </c>
      <c r="L6106" s="9">
        <v>11470</v>
      </c>
      <c r="M6106" s="9">
        <v>15603</v>
      </c>
    </row>
    <row r="6107" spans="1:13" x14ac:dyDescent="0.35">
      <c r="A6107" s="8">
        <v>6105</v>
      </c>
      <c r="B6107" s="9" t="s">
        <v>1818</v>
      </c>
      <c r="C6107" s="9">
        <v>28</v>
      </c>
      <c r="D6107" s="9" t="s">
        <v>1824</v>
      </c>
      <c r="E6107" s="11">
        <v>19</v>
      </c>
      <c r="F6107" s="9" t="s">
        <v>510</v>
      </c>
      <c r="G6107" s="9" t="s">
        <v>511</v>
      </c>
      <c r="H6107" s="9" t="s">
        <v>880</v>
      </c>
      <c r="I6107" s="9" t="s">
        <v>881</v>
      </c>
      <c r="J6107" s="9" t="s">
        <v>882</v>
      </c>
      <c r="K6107" s="9">
        <v>2186</v>
      </c>
      <c r="L6107" s="9">
        <v>12593</v>
      </c>
      <c r="M6107" s="9">
        <v>22200</v>
      </c>
    </row>
    <row r="6108" spans="1:13" x14ac:dyDescent="0.35">
      <c r="A6108" s="8">
        <v>6106</v>
      </c>
      <c r="B6108" s="9" t="s">
        <v>1818</v>
      </c>
      <c r="C6108" s="9">
        <v>28</v>
      </c>
      <c r="D6108" s="9" t="s">
        <v>1824</v>
      </c>
      <c r="E6108" s="11">
        <v>20</v>
      </c>
      <c r="F6108" s="9" t="s">
        <v>510</v>
      </c>
      <c r="G6108" s="9" t="s">
        <v>542</v>
      </c>
      <c r="H6108" s="9" t="s">
        <v>543</v>
      </c>
      <c r="I6108" s="9" t="s">
        <v>544</v>
      </c>
      <c r="J6108" s="9" t="s">
        <v>545</v>
      </c>
      <c r="K6108" s="9">
        <v>5650</v>
      </c>
      <c r="L6108" s="9">
        <v>7530</v>
      </c>
      <c r="M6108" s="9">
        <v>10267</v>
      </c>
    </row>
    <row r="6109" spans="1:13" x14ac:dyDescent="0.35">
      <c r="A6109" s="8">
        <v>6107</v>
      </c>
      <c r="B6109" s="9" t="s">
        <v>1818</v>
      </c>
      <c r="C6109" s="9">
        <v>28</v>
      </c>
      <c r="D6109" s="9" t="s">
        <v>1824</v>
      </c>
      <c r="E6109" s="11">
        <v>20</v>
      </c>
      <c r="F6109" s="9" t="s">
        <v>510</v>
      </c>
      <c r="G6109" s="9" t="s">
        <v>542</v>
      </c>
      <c r="H6109" s="9" t="s">
        <v>546</v>
      </c>
      <c r="I6109" s="9" t="s">
        <v>547</v>
      </c>
      <c r="J6109" s="9" t="s">
        <v>548</v>
      </c>
      <c r="K6109" s="9">
        <v>943012</v>
      </c>
      <c r="L6109" s="9">
        <v>1000722</v>
      </c>
      <c r="M6109" s="9">
        <v>1062250</v>
      </c>
    </row>
    <row r="6110" spans="1:13" x14ac:dyDescent="0.35">
      <c r="A6110" s="8">
        <v>6108</v>
      </c>
      <c r="B6110" s="9" t="s">
        <v>1818</v>
      </c>
      <c r="C6110" s="9">
        <v>28</v>
      </c>
      <c r="D6110" s="9" t="s">
        <v>1824</v>
      </c>
      <c r="E6110" s="11">
        <v>20</v>
      </c>
      <c r="F6110" s="9" t="s">
        <v>510</v>
      </c>
      <c r="G6110" s="9" t="s">
        <v>542</v>
      </c>
      <c r="H6110" s="9" t="s">
        <v>549</v>
      </c>
      <c r="I6110" s="9" t="s">
        <v>550</v>
      </c>
      <c r="J6110" s="9" t="s">
        <v>551</v>
      </c>
      <c r="K6110" s="9">
        <v>10815</v>
      </c>
      <c r="L6110" s="9">
        <v>14498</v>
      </c>
      <c r="M6110" s="9">
        <v>17899</v>
      </c>
    </row>
    <row r="6111" spans="1:13" x14ac:dyDescent="0.35">
      <c r="A6111" s="8">
        <v>6109</v>
      </c>
      <c r="B6111" s="9" t="s">
        <v>1818</v>
      </c>
      <c r="C6111" s="9">
        <v>28</v>
      </c>
      <c r="D6111" s="9" t="s">
        <v>1824</v>
      </c>
      <c r="E6111" s="11">
        <v>20</v>
      </c>
      <c r="F6111" s="9" t="s">
        <v>510</v>
      </c>
      <c r="G6111" s="9" t="s">
        <v>542</v>
      </c>
      <c r="H6111" s="9" t="s">
        <v>889</v>
      </c>
      <c r="I6111" s="9" t="s">
        <v>890</v>
      </c>
      <c r="J6111" s="9" t="s">
        <v>891</v>
      </c>
      <c r="K6111" s="9">
        <v>1132</v>
      </c>
      <c r="L6111" s="9">
        <v>1465</v>
      </c>
      <c r="M6111" s="9">
        <v>2205</v>
      </c>
    </row>
    <row r="6112" spans="1:13" x14ac:dyDescent="0.35">
      <c r="A6112" s="8">
        <v>6110</v>
      </c>
      <c r="B6112" s="9" t="s">
        <v>1818</v>
      </c>
      <c r="C6112" s="9">
        <v>28</v>
      </c>
      <c r="D6112" s="9" t="s">
        <v>1824</v>
      </c>
      <c r="E6112" s="11">
        <v>20</v>
      </c>
      <c r="F6112" s="9" t="s">
        <v>510</v>
      </c>
      <c r="G6112" s="9" t="s">
        <v>542</v>
      </c>
      <c r="H6112" s="9" t="s">
        <v>552</v>
      </c>
      <c r="I6112" s="9" t="s">
        <v>553</v>
      </c>
      <c r="J6112" s="9" t="s">
        <v>554</v>
      </c>
      <c r="K6112" s="9">
        <v>167383</v>
      </c>
      <c r="L6112" s="9">
        <v>352309</v>
      </c>
      <c r="M6112" s="9">
        <v>446278</v>
      </c>
    </row>
    <row r="6113" spans="1:13" x14ac:dyDescent="0.35">
      <c r="A6113" s="8">
        <v>6111</v>
      </c>
      <c r="B6113" s="9" t="s">
        <v>1818</v>
      </c>
      <c r="C6113" s="9">
        <v>28</v>
      </c>
      <c r="D6113" s="9" t="s">
        <v>1824</v>
      </c>
      <c r="E6113" s="11">
        <v>20</v>
      </c>
      <c r="F6113" s="9" t="s">
        <v>510</v>
      </c>
      <c r="G6113" s="9" t="s">
        <v>542</v>
      </c>
      <c r="H6113" s="9" t="s">
        <v>555</v>
      </c>
      <c r="I6113" s="9" t="s">
        <v>556</v>
      </c>
      <c r="J6113" s="9" t="s">
        <v>557</v>
      </c>
      <c r="K6113" s="9">
        <v>9287</v>
      </c>
      <c r="L6113" s="9">
        <v>12031</v>
      </c>
      <c r="M6113" s="9">
        <v>15412</v>
      </c>
    </row>
    <row r="6114" spans="1:13" x14ac:dyDescent="0.35">
      <c r="A6114" s="8">
        <v>6112</v>
      </c>
      <c r="B6114" s="9" t="s">
        <v>1818</v>
      </c>
      <c r="C6114" s="9">
        <v>28</v>
      </c>
      <c r="D6114" s="9" t="s">
        <v>1824</v>
      </c>
      <c r="E6114" s="11">
        <v>20</v>
      </c>
      <c r="F6114" s="9" t="s">
        <v>510</v>
      </c>
      <c r="G6114" s="9" t="s">
        <v>542</v>
      </c>
      <c r="H6114" s="9" t="s">
        <v>558</v>
      </c>
      <c r="I6114" s="9" t="s">
        <v>559</v>
      </c>
      <c r="J6114" s="9" t="s">
        <v>560</v>
      </c>
      <c r="K6114" s="9">
        <v>6100</v>
      </c>
      <c r="L6114" s="9">
        <v>7823</v>
      </c>
      <c r="M6114" s="9">
        <v>8318</v>
      </c>
    </row>
    <row r="6115" spans="1:13" x14ac:dyDescent="0.35">
      <c r="A6115" s="8">
        <v>6113</v>
      </c>
      <c r="B6115" s="9" t="s">
        <v>1818</v>
      </c>
      <c r="C6115" s="9">
        <v>28</v>
      </c>
      <c r="D6115" s="9" t="s">
        <v>1824</v>
      </c>
      <c r="E6115" s="11">
        <v>20</v>
      </c>
      <c r="F6115" s="9" t="s">
        <v>510</v>
      </c>
      <c r="G6115" s="9" t="s">
        <v>542</v>
      </c>
      <c r="H6115" s="9" t="s">
        <v>561</v>
      </c>
      <c r="I6115" s="9" t="s">
        <v>562</v>
      </c>
      <c r="J6115" s="9" t="s">
        <v>563</v>
      </c>
      <c r="K6115" s="9">
        <v>4166</v>
      </c>
      <c r="L6115" s="9">
        <v>6016</v>
      </c>
      <c r="M6115" s="9">
        <v>6744</v>
      </c>
    </row>
    <row r="6116" spans="1:13" x14ac:dyDescent="0.35">
      <c r="A6116" s="8">
        <v>6114</v>
      </c>
      <c r="B6116" s="9" t="s">
        <v>1818</v>
      </c>
      <c r="C6116" s="9">
        <v>28</v>
      </c>
      <c r="D6116" s="9" t="s">
        <v>1824</v>
      </c>
      <c r="E6116" s="11">
        <v>20</v>
      </c>
      <c r="F6116" s="9" t="s">
        <v>510</v>
      </c>
      <c r="G6116" s="9" t="s">
        <v>542</v>
      </c>
      <c r="H6116" s="9" t="s">
        <v>564</v>
      </c>
      <c r="I6116" s="9" t="s">
        <v>565</v>
      </c>
      <c r="J6116" s="9" t="s">
        <v>566</v>
      </c>
      <c r="K6116" s="9">
        <v>896</v>
      </c>
      <c r="L6116" s="9">
        <v>2029</v>
      </c>
      <c r="M6116" s="9">
        <v>3076</v>
      </c>
    </row>
    <row r="6117" spans="1:13" x14ac:dyDescent="0.35">
      <c r="A6117" s="8">
        <v>6115</v>
      </c>
      <c r="B6117" s="9" t="s">
        <v>1818</v>
      </c>
      <c r="C6117" s="9">
        <v>28</v>
      </c>
      <c r="D6117" s="9" t="s">
        <v>1824</v>
      </c>
      <c r="E6117" s="11">
        <v>20</v>
      </c>
      <c r="F6117" s="9" t="s">
        <v>510</v>
      </c>
      <c r="G6117" s="9" t="s">
        <v>542</v>
      </c>
      <c r="H6117" s="9" t="s">
        <v>892</v>
      </c>
      <c r="I6117" s="9" t="s">
        <v>893</v>
      </c>
      <c r="J6117" s="9" t="s">
        <v>894</v>
      </c>
      <c r="K6117" s="9">
        <v>958</v>
      </c>
      <c r="L6117" s="9">
        <v>973</v>
      </c>
      <c r="M6117" s="9">
        <v>987</v>
      </c>
    </row>
    <row r="6118" spans="1:13" x14ac:dyDescent="0.35">
      <c r="A6118" s="8">
        <v>6116</v>
      </c>
      <c r="B6118" s="9" t="s">
        <v>1818</v>
      </c>
      <c r="C6118" s="9">
        <v>28</v>
      </c>
      <c r="D6118" s="9" t="s">
        <v>1824</v>
      </c>
      <c r="E6118" s="11">
        <v>20</v>
      </c>
      <c r="F6118" s="9" t="s">
        <v>510</v>
      </c>
      <c r="G6118" s="9" t="s">
        <v>542</v>
      </c>
      <c r="H6118" s="9" t="s">
        <v>895</v>
      </c>
      <c r="I6118" s="9" t="s">
        <v>896</v>
      </c>
      <c r="J6118" s="9" t="s">
        <v>897</v>
      </c>
      <c r="K6118" s="9">
        <v>1473</v>
      </c>
      <c r="L6118" s="9">
        <v>1577</v>
      </c>
      <c r="M6118" s="9">
        <v>3599</v>
      </c>
    </row>
    <row r="6119" spans="1:13" x14ac:dyDescent="0.35">
      <c r="A6119" s="8">
        <v>6117</v>
      </c>
      <c r="B6119" s="9" t="s">
        <v>1818</v>
      </c>
      <c r="C6119" s="9">
        <v>28</v>
      </c>
      <c r="D6119" s="9" t="s">
        <v>1824</v>
      </c>
      <c r="E6119" s="11">
        <v>20</v>
      </c>
      <c r="F6119" s="9" t="s">
        <v>510</v>
      </c>
      <c r="G6119" s="9" t="s">
        <v>542</v>
      </c>
      <c r="H6119" s="9" t="s">
        <v>570</v>
      </c>
      <c r="I6119" s="9" t="s">
        <v>571</v>
      </c>
      <c r="J6119" s="9" t="s">
        <v>572</v>
      </c>
      <c r="K6119" s="9">
        <v>11443</v>
      </c>
      <c r="L6119" s="9">
        <v>19870</v>
      </c>
      <c r="M6119" s="9">
        <v>43683</v>
      </c>
    </row>
    <row r="6120" spans="1:13" x14ac:dyDescent="0.35">
      <c r="A6120" s="8">
        <v>6118</v>
      </c>
      <c r="B6120" s="9" t="s">
        <v>1818</v>
      </c>
      <c r="C6120" s="9">
        <v>28</v>
      </c>
      <c r="D6120" s="9" t="s">
        <v>1824</v>
      </c>
      <c r="E6120" s="11">
        <v>20</v>
      </c>
      <c r="F6120" s="9" t="s">
        <v>510</v>
      </c>
      <c r="G6120" s="9" t="s">
        <v>542</v>
      </c>
      <c r="H6120" s="9" t="s">
        <v>573</v>
      </c>
      <c r="I6120" s="9" t="s">
        <v>574</v>
      </c>
      <c r="J6120" s="9" t="s">
        <v>575</v>
      </c>
      <c r="K6120" s="9">
        <v>2530</v>
      </c>
      <c r="L6120" s="9">
        <v>4273</v>
      </c>
      <c r="M6120" s="9">
        <v>7239</v>
      </c>
    </row>
    <row r="6121" spans="1:13" x14ac:dyDescent="0.35">
      <c r="A6121" s="8">
        <v>6119</v>
      </c>
      <c r="B6121" s="9" t="s">
        <v>1818</v>
      </c>
      <c r="C6121" s="9">
        <v>28</v>
      </c>
      <c r="D6121" s="9" t="s">
        <v>1824</v>
      </c>
      <c r="E6121" s="11">
        <v>20</v>
      </c>
      <c r="F6121" s="9" t="s">
        <v>510</v>
      </c>
      <c r="G6121" s="9" t="s">
        <v>542</v>
      </c>
      <c r="H6121" s="9" t="s">
        <v>576</v>
      </c>
      <c r="I6121" s="9" t="s">
        <v>577</v>
      </c>
      <c r="J6121" s="9" t="s">
        <v>578</v>
      </c>
      <c r="K6121" s="9">
        <v>3560</v>
      </c>
      <c r="L6121" s="9">
        <v>3560</v>
      </c>
      <c r="M6121" s="9">
        <v>3560</v>
      </c>
    </row>
    <row r="6122" spans="1:13" x14ac:dyDescent="0.35">
      <c r="A6122" s="8">
        <v>6120</v>
      </c>
      <c r="B6122" s="9" t="s">
        <v>1818</v>
      </c>
      <c r="C6122" s="9">
        <v>28</v>
      </c>
      <c r="D6122" s="9" t="s">
        <v>1824</v>
      </c>
      <c r="E6122" s="11">
        <v>20</v>
      </c>
      <c r="F6122" s="9" t="s">
        <v>510</v>
      </c>
      <c r="G6122" s="9" t="s">
        <v>542</v>
      </c>
      <c r="H6122" s="9" t="s">
        <v>579</v>
      </c>
      <c r="I6122" s="9" t="s">
        <v>580</v>
      </c>
      <c r="J6122" s="9" t="s">
        <v>581</v>
      </c>
      <c r="K6122" s="9">
        <v>2832</v>
      </c>
      <c r="L6122" s="9">
        <v>3517</v>
      </c>
      <c r="M6122" s="9">
        <v>5387</v>
      </c>
    </row>
    <row r="6123" spans="1:13" x14ac:dyDescent="0.35">
      <c r="A6123" s="8">
        <v>6121</v>
      </c>
      <c r="B6123" s="9" t="s">
        <v>1818</v>
      </c>
      <c r="C6123" s="9">
        <v>28</v>
      </c>
      <c r="D6123" s="9" t="s">
        <v>1824</v>
      </c>
      <c r="E6123" s="11">
        <v>20</v>
      </c>
      <c r="F6123" s="9" t="s">
        <v>510</v>
      </c>
      <c r="G6123" s="9" t="s">
        <v>542</v>
      </c>
      <c r="H6123" s="9" t="s">
        <v>1008</v>
      </c>
      <c r="I6123" s="9" t="s">
        <v>1009</v>
      </c>
      <c r="J6123" s="9" t="s">
        <v>1010</v>
      </c>
      <c r="K6123" s="9">
        <v>8160</v>
      </c>
      <c r="L6123" s="9">
        <v>8354</v>
      </c>
      <c r="M6123" s="9">
        <v>8533</v>
      </c>
    </row>
    <row r="6124" spans="1:13" x14ac:dyDescent="0.35">
      <c r="A6124" s="8">
        <v>6122</v>
      </c>
      <c r="B6124" s="9" t="s">
        <v>1818</v>
      </c>
      <c r="C6124" s="9">
        <v>28</v>
      </c>
      <c r="D6124" s="9" t="s">
        <v>1824</v>
      </c>
      <c r="E6124" s="11">
        <v>20</v>
      </c>
      <c r="F6124" s="9" t="s">
        <v>510</v>
      </c>
      <c r="G6124" s="9" t="s">
        <v>542</v>
      </c>
      <c r="H6124" s="9" t="s">
        <v>582</v>
      </c>
      <c r="I6124" s="9" t="s">
        <v>583</v>
      </c>
      <c r="J6124" s="9" t="s">
        <v>584</v>
      </c>
      <c r="K6124" s="9">
        <v>5000</v>
      </c>
      <c r="L6124" s="9">
        <v>5707</v>
      </c>
      <c r="M6124" s="9">
        <v>6360</v>
      </c>
    </row>
    <row r="6125" spans="1:13" x14ac:dyDescent="0.35">
      <c r="A6125" s="8">
        <v>6123</v>
      </c>
      <c r="B6125" s="9" t="s">
        <v>1818</v>
      </c>
      <c r="C6125" s="9">
        <v>28</v>
      </c>
      <c r="D6125" s="9" t="s">
        <v>1824</v>
      </c>
      <c r="E6125" s="11">
        <v>20</v>
      </c>
      <c r="F6125" s="9" t="s">
        <v>510</v>
      </c>
      <c r="G6125" s="9" t="s">
        <v>542</v>
      </c>
      <c r="H6125" s="9" t="s">
        <v>1179</v>
      </c>
      <c r="I6125" s="9" t="s">
        <v>1180</v>
      </c>
      <c r="J6125" s="9" t="s">
        <v>1181</v>
      </c>
      <c r="K6125" s="9">
        <v>23078</v>
      </c>
      <c r="L6125" s="9">
        <v>29120</v>
      </c>
      <c r="M6125" s="9">
        <v>29408</v>
      </c>
    </row>
    <row r="6126" spans="1:13" x14ac:dyDescent="0.35">
      <c r="A6126" s="8">
        <v>6124</v>
      </c>
      <c r="B6126" s="9" t="s">
        <v>1818</v>
      </c>
      <c r="C6126" s="9">
        <v>28</v>
      </c>
      <c r="D6126" s="9" t="s">
        <v>1824</v>
      </c>
      <c r="E6126" s="11">
        <v>20</v>
      </c>
      <c r="F6126" s="9" t="s">
        <v>510</v>
      </c>
      <c r="G6126" s="9" t="s">
        <v>542</v>
      </c>
      <c r="H6126" s="9" t="s">
        <v>585</v>
      </c>
      <c r="I6126" s="9" t="s">
        <v>586</v>
      </c>
      <c r="J6126" s="9" t="s">
        <v>587</v>
      </c>
      <c r="K6126" s="9">
        <v>27303</v>
      </c>
      <c r="L6126" s="9">
        <v>35525</v>
      </c>
      <c r="M6126" s="9">
        <v>49935</v>
      </c>
    </row>
    <row r="6127" spans="1:13" x14ac:dyDescent="0.35">
      <c r="A6127" s="8">
        <v>6125</v>
      </c>
      <c r="B6127" s="9" t="s">
        <v>1818</v>
      </c>
      <c r="C6127" s="9">
        <v>28</v>
      </c>
      <c r="D6127" s="9" t="s">
        <v>1824</v>
      </c>
      <c r="E6127" s="11">
        <v>20</v>
      </c>
      <c r="F6127" s="9" t="s">
        <v>510</v>
      </c>
      <c r="G6127" s="9" t="s">
        <v>542</v>
      </c>
      <c r="H6127" s="9" t="s">
        <v>588</v>
      </c>
      <c r="I6127" s="9" t="s">
        <v>589</v>
      </c>
      <c r="J6127" s="9" t="s">
        <v>590</v>
      </c>
      <c r="K6127" s="9">
        <v>6692</v>
      </c>
      <c r="L6127" s="9">
        <v>9123</v>
      </c>
      <c r="M6127" s="9">
        <v>22272</v>
      </c>
    </row>
    <row r="6128" spans="1:13" x14ac:dyDescent="0.35">
      <c r="A6128" s="8">
        <v>6126</v>
      </c>
      <c r="B6128" s="9" t="s">
        <v>1818</v>
      </c>
      <c r="C6128" s="9">
        <v>28</v>
      </c>
      <c r="D6128" s="9" t="s">
        <v>1824</v>
      </c>
      <c r="E6128" s="11">
        <v>20</v>
      </c>
      <c r="F6128" s="9" t="s">
        <v>510</v>
      </c>
      <c r="G6128" s="9" t="s">
        <v>542</v>
      </c>
      <c r="H6128" s="9" t="s">
        <v>591</v>
      </c>
      <c r="I6128" s="9" t="s">
        <v>592</v>
      </c>
      <c r="J6128" s="9" t="s">
        <v>593</v>
      </c>
      <c r="K6128" s="9">
        <v>4287</v>
      </c>
      <c r="L6128" s="9">
        <v>4966</v>
      </c>
      <c r="M6128" s="9">
        <v>6067</v>
      </c>
    </row>
    <row r="6129" spans="1:13" x14ac:dyDescent="0.35">
      <c r="A6129" s="8">
        <v>6127</v>
      </c>
      <c r="B6129" s="9" t="s">
        <v>1818</v>
      </c>
      <c r="C6129" s="9">
        <v>28</v>
      </c>
      <c r="D6129" s="9" t="s">
        <v>1824</v>
      </c>
      <c r="E6129" s="11">
        <v>20</v>
      </c>
      <c r="F6129" s="9" t="s">
        <v>510</v>
      </c>
      <c r="G6129" s="9" t="s">
        <v>542</v>
      </c>
      <c r="H6129" s="9" t="s">
        <v>594</v>
      </c>
      <c r="I6129" s="9" t="s">
        <v>595</v>
      </c>
      <c r="J6129" s="9" t="s">
        <v>596</v>
      </c>
      <c r="K6129" s="9">
        <v>1897</v>
      </c>
      <c r="L6129" s="9">
        <v>3068</v>
      </c>
      <c r="M6129" s="9">
        <v>4959</v>
      </c>
    </row>
    <row r="6130" spans="1:13" x14ac:dyDescent="0.35">
      <c r="A6130" s="8">
        <v>6128</v>
      </c>
      <c r="B6130" s="9" t="s">
        <v>1818</v>
      </c>
      <c r="C6130" s="9">
        <v>28</v>
      </c>
      <c r="D6130" s="9" t="s">
        <v>1824</v>
      </c>
      <c r="E6130" s="11">
        <v>20</v>
      </c>
      <c r="F6130" s="9" t="s">
        <v>510</v>
      </c>
      <c r="G6130" s="9" t="s">
        <v>542</v>
      </c>
      <c r="H6130" s="9" t="s">
        <v>898</v>
      </c>
      <c r="I6130" s="9" t="s">
        <v>899</v>
      </c>
      <c r="J6130" s="9" t="s">
        <v>900</v>
      </c>
      <c r="K6130" s="9">
        <v>18750</v>
      </c>
      <c r="L6130" s="9">
        <v>21025</v>
      </c>
      <c r="M6130" s="9">
        <v>23125</v>
      </c>
    </row>
    <row r="6131" spans="1:13" x14ac:dyDescent="0.35">
      <c r="A6131" s="8">
        <v>6129</v>
      </c>
      <c r="B6131" s="9" t="s">
        <v>1818</v>
      </c>
      <c r="C6131" s="9">
        <v>28</v>
      </c>
      <c r="D6131" s="9" t="s">
        <v>1824</v>
      </c>
      <c r="E6131" s="11">
        <v>20</v>
      </c>
      <c r="F6131" s="9" t="s">
        <v>510</v>
      </c>
      <c r="G6131" s="9" t="s">
        <v>542</v>
      </c>
      <c r="H6131" s="9" t="s">
        <v>597</v>
      </c>
      <c r="I6131" s="9" t="s">
        <v>598</v>
      </c>
      <c r="J6131" s="9" t="s">
        <v>599</v>
      </c>
      <c r="K6131" s="9">
        <v>781</v>
      </c>
      <c r="L6131" s="9">
        <v>2315</v>
      </c>
      <c r="M6131" s="9">
        <v>7476</v>
      </c>
    </row>
    <row r="6132" spans="1:13" x14ac:dyDescent="0.35">
      <c r="A6132" s="8">
        <v>6130</v>
      </c>
      <c r="B6132" s="9" t="s">
        <v>1818</v>
      </c>
      <c r="C6132" s="9">
        <v>28</v>
      </c>
      <c r="D6132" s="9" t="s">
        <v>1824</v>
      </c>
      <c r="E6132" s="11">
        <v>20</v>
      </c>
      <c r="F6132" s="9" t="s">
        <v>510</v>
      </c>
      <c r="G6132" s="9" t="s">
        <v>542</v>
      </c>
      <c r="H6132" s="9" t="s">
        <v>600</v>
      </c>
      <c r="I6132" s="9" t="s">
        <v>601</v>
      </c>
      <c r="J6132" s="9" t="s">
        <v>602</v>
      </c>
      <c r="K6132" s="9">
        <v>8872</v>
      </c>
      <c r="L6132" s="9">
        <v>9649</v>
      </c>
      <c r="M6132" s="9">
        <v>11513</v>
      </c>
    </row>
    <row r="6133" spans="1:13" x14ac:dyDescent="0.35">
      <c r="A6133" s="8">
        <v>6131</v>
      </c>
      <c r="B6133" s="9" t="s">
        <v>1818</v>
      </c>
      <c r="C6133" s="9">
        <v>28</v>
      </c>
      <c r="D6133" s="9" t="s">
        <v>1824</v>
      </c>
      <c r="E6133" s="11">
        <v>20</v>
      </c>
      <c r="F6133" s="9" t="s">
        <v>510</v>
      </c>
      <c r="G6133" s="9" t="s">
        <v>542</v>
      </c>
      <c r="H6133" s="9" t="s">
        <v>603</v>
      </c>
      <c r="I6133" s="9" t="s">
        <v>604</v>
      </c>
      <c r="J6133" s="9" t="s">
        <v>605</v>
      </c>
      <c r="K6133" s="9">
        <v>17816</v>
      </c>
      <c r="L6133" s="9">
        <v>26324</v>
      </c>
      <c r="M6133" s="9">
        <v>33477</v>
      </c>
    </row>
    <row r="6134" spans="1:13" x14ac:dyDescent="0.35">
      <c r="A6134" s="8">
        <v>6132</v>
      </c>
      <c r="B6134" s="9" t="s">
        <v>1818</v>
      </c>
      <c r="C6134" s="9">
        <v>28</v>
      </c>
      <c r="D6134" s="9" t="s">
        <v>1824</v>
      </c>
      <c r="E6134" s="11">
        <v>20</v>
      </c>
      <c r="F6134" s="9" t="s">
        <v>510</v>
      </c>
      <c r="G6134" s="9" t="s">
        <v>542</v>
      </c>
      <c r="H6134" s="9" t="s">
        <v>1011</v>
      </c>
      <c r="I6134" s="9" t="s">
        <v>1012</v>
      </c>
      <c r="J6134" s="9" t="s">
        <v>1013</v>
      </c>
      <c r="K6134" s="9">
        <v>2136</v>
      </c>
      <c r="L6134" s="9">
        <v>2136</v>
      </c>
      <c r="M6134" s="9">
        <v>2136</v>
      </c>
    </row>
    <row r="6135" spans="1:13" x14ac:dyDescent="0.35">
      <c r="A6135" s="8">
        <v>6133</v>
      </c>
      <c r="B6135" s="9" t="s">
        <v>1818</v>
      </c>
      <c r="C6135" s="9">
        <v>28</v>
      </c>
      <c r="D6135" s="9" t="s">
        <v>1824</v>
      </c>
      <c r="E6135" s="11">
        <v>20</v>
      </c>
      <c r="F6135" s="9" t="s">
        <v>510</v>
      </c>
      <c r="G6135" s="9" t="s">
        <v>542</v>
      </c>
      <c r="H6135" s="9" t="s">
        <v>606</v>
      </c>
      <c r="I6135" s="9" t="s">
        <v>607</v>
      </c>
      <c r="J6135" s="9" t="s">
        <v>608</v>
      </c>
      <c r="K6135" s="9">
        <v>1590</v>
      </c>
      <c r="L6135" s="9">
        <v>1590</v>
      </c>
      <c r="M6135" s="9">
        <v>1590</v>
      </c>
    </row>
    <row r="6136" spans="1:13" x14ac:dyDescent="0.35">
      <c r="A6136" s="8">
        <v>6134</v>
      </c>
      <c r="B6136" s="9" t="s">
        <v>1818</v>
      </c>
      <c r="C6136" s="9">
        <v>28</v>
      </c>
      <c r="D6136" s="9" t="s">
        <v>1824</v>
      </c>
      <c r="E6136" s="11">
        <v>20</v>
      </c>
      <c r="F6136" s="9" t="s">
        <v>510</v>
      </c>
      <c r="G6136" s="9" t="s">
        <v>542</v>
      </c>
      <c r="H6136" s="9" t="s">
        <v>609</v>
      </c>
      <c r="I6136" s="9" t="s">
        <v>610</v>
      </c>
      <c r="J6136" s="9" t="s">
        <v>611</v>
      </c>
      <c r="K6136" s="9">
        <v>41130</v>
      </c>
      <c r="L6136" s="9">
        <v>41412</v>
      </c>
      <c r="M6136" s="9">
        <v>70627</v>
      </c>
    </row>
    <row r="6137" spans="1:13" x14ac:dyDescent="0.35">
      <c r="A6137" s="8">
        <v>6135</v>
      </c>
      <c r="B6137" s="9" t="s">
        <v>1818</v>
      </c>
      <c r="C6137" s="9">
        <v>28</v>
      </c>
      <c r="D6137" s="9" t="s">
        <v>1824</v>
      </c>
      <c r="E6137" s="11">
        <v>20</v>
      </c>
      <c r="F6137" s="9" t="s">
        <v>510</v>
      </c>
      <c r="G6137" s="9" t="s">
        <v>542</v>
      </c>
      <c r="H6137" s="9" t="s">
        <v>612</v>
      </c>
      <c r="I6137" s="9" t="s">
        <v>613</v>
      </c>
      <c r="J6137" s="9" t="s">
        <v>614</v>
      </c>
      <c r="K6137" s="9">
        <v>4162</v>
      </c>
      <c r="L6137" s="9">
        <v>6039</v>
      </c>
      <c r="M6137" s="9">
        <v>12502</v>
      </c>
    </row>
    <row r="6138" spans="1:13" x14ac:dyDescent="0.35">
      <c r="A6138" s="8">
        <v>6136</v>
      </c>
      <c r="B6138" s="9" t="s">
        <v>1818</v>
      </c>
      <c r="C6138" s="9">
        <v>28</v>
      </c>
      <c r="D6138" s="9" t="s">
        <v>1824</v>
      </c>
      <c r="E6138" s="11">
        <v>20</v>
      </c>
      <c r="F6138" s="9" t="s">
        <v>510</v>
      </c>
      <c r="G6138" s="9" t="s">
        <v>542</v>
      </c>
      <c r="H6138" s="9" t="s">
        <v>615</v>
      </c>
      <c r="I6138" s="9" t="s">
        <v>616</v>
      </c>
      <c r="J6138" s="9" t="s">
        <v>617</v>
      </c>
      <c r="K6138" s="9">
        <v>2418</v>
      </c>
      <c r="L6138" s="9">
        <v>3308</v>
      </c>
      <c r="M6138" s="9">
        <v>16018</v>
      </c>
    </row>
    <row r="6139" spans="1:13" x14ac:dyDescent="0.35">
      <c r="A6139" s="8">
        <v>6137</v>
      </c>
      <c r="B6139" s="9" t="s">
        <v>1818</v>
      </c>
      <c r="C6139" s="9">
        <v>28</v>
      </c>
      <c r="D6139" s="9" t="s">
        <v>1824</v>
      </c>
      <c r="E6139" s="11">
        <v>20</v>
      </c>
      <c r="F6139" s="9" t="s">
        <v>510</v>
      </c>
      <c r="G6139" s="9" t="s">
        <v>542</v>
      </c>
      <c r="H6139" s="9" t="s">
        <v>618</v>
      </c>
      <c r="I6139" s="9" t="s">
        <v>619</v>
      </c>
      <c r="J6139" s="9" t="s">
        <v>620</v>
      </c>
      <c r="K6139" s="9">
        <v>2907</v>
      </c>
      <c r="L6139" s="9">
        <v>2907</v>
      </c>
      <c r="M6139" s="9">
        <v>2907</v>
      </c>
    </row>
    <row r="6140" spans="1:13" x14ac:dyDescent="0.35">
      <c r="A6140" s="8">
        <v>6138</v>
      </c>
      <c r="B6140" s="9" t="s">
        <v>1818</v>
      </c>
      <c r="C6140" s="9">
        <v>28</v>
      </c>
      <c r="D6140" s="9" t="s">
        <v>1824</v>
      </c>
      <c r="E6140" s="11">
        <v>20</v>
      </c>
      <c r="F6140" s="9" t="s">
        <v>510</v>
      </c>
      <c r="G6140" s="9" t="s">
        <v>542</v>
      </c>
      <c r="H6140" s="9" t="s">
        <v>901</v>
      </c>
      <c r="I6140" s="9" t="s">
        <v>902</v>
      </c>
      <c r="J6140" s="9" t="s">
        <v>903</v>
      </c>
      <c r="K6140" s="9">
        <v>3219</v>
      </c>
      <c r="L6140" s="9">
        <v>3740</v>
      </c>
      <c r="M6140" s="9">
        <v>4221</v>
      </c>
    </row>
    <row r="6141" spans="1:13" x14ac:dyDescent="0.35">
      <c r="A6141" s="8">
        <v>6139</v>
      </c>
      <c r="B6141" s="9" t="s">
        <v>1818</v>
      </c>
      <c r="C6141" s="9">
        <v>28</v>
      </c>
      <c r="D6141" s="9" t="s">
        <v>1824</v>
      </c>
      <c r="E6141" s="11">
        <v>20</v>
      </c>
      <c r="F6141" s="9" t="s">
        <v>510</v>
      </c>
      <c r="G6141" s="9" t="s">
        <v>542</v>
      </c>
      <c r="H6141" s="9" t="s">
        <v>621</v>
      </c>
      <c r="I6141" s="9" t="s">
        <v>622</v>
      </c>
      <c r="J6141" s="9" t="s">
        <v>623</v>
      </c>
      <c r="K6141" s="9">
        <v>2599</v>
      </c>
      <c r="L6141" s="9">
        <v>3395</v>
      </c>
      <c r="M6141" s="9">
        <v>4764</v>
      </c>
    </row>
    <row r="6142" spans="1:13" x14ac:dyDescent="0.35">
      <c r="A6142" s="8">
        <v>6140</v>
      </c>
      <c r="B6142" s="9" t="s">
        <v>1818</v>
      </c>
      <c r="C6142" s="9">
        <v>28</v>
      </c>
      <c r="D6142" s="9" t="s">
        <v>1824</v>
      </c>
      <c r="E6142" s="11">
        <v>20</v>
      </c>
      <c r="F6142" s="9" t="s">
        <v>510</v>
      </c>
      <c r="G6142" s="9" t="s">
        <v>542</v>
      </c>
      <c r="H6142" s="9" t="s">
        <v>624</v>
      </c>
      <c r="I6142" s="9" t="s">
        <v>625</v>
      </c>
      <c r="J6142" s="9" t="s">
        <v>626</v>
      </c>
      <c r="K6142" s="9">
        <v>8342</v>
      </c>
      <c r="L6142" s="9">
        <v>9581</v>
      </c>
      <c r="M6142" s="9">
        <v>10868</v>
      </c>
    </row>
    <row r="6143" spans="1:13" x14ac:dyDescent="0.35">
      <c r="A6143" s="8">
        <v>6141</v>
      </c>
      <c r="B6143" s="9" t="s">
        <v>1818</v>
      </c>
      <c r="C6143" s="9">
        <v>28</v>
      </c>
      <c r="D6143" s="9" t="s">
        <v>1824</v>
      </c>
      <c r="E6143" s="11">
        <v>20</v>
      </c>
      <c r="F6143" s="9" t="s">
        <v>510</v>
      </c>
      <c r="G6143" s="9" t="s">
        <v>542</v>
      </c>
      <c r="H6143" s="9" t="s">
        <v>627</v>
      </c>
      <c r="I6143" s="9" t="s">
        <v>628</v>
      </c>
      <c r="J6143" s="9" t="s">
        <v>629</v>
      </c>
      <c r="K6143" s="9">
        <v>4482</v>
      </c>
      <c r="L6143" s="9">
        <v>4816</v>
      </c>
      <c r="M6143" s="9">
        <v>5125</v>
      </c>
    </row>
    <row r="6144" spans="1:13" x14ac:dyDescent="0.35">
      <c r="A6144" s="8">
        <v>6142</v>
      </c>
      <c r="B6144" s="9" t="s">
        <v>1818</v>
      </c>
      <c r="C6144" s="9">
        <v>28</v>
      </c>
      <c r="D6144" s="9" t="s">
        <v>1824</v>
      </c>
      <c r="E6144" s="11">
        <v>20</v>
      </c>
      <c r="F6144" s="9" t="s">
        <v>510</v>
      </c>
      <c r="G6144" s="9" t="s">
        <v>542</v>
      </c>
      <c r="H6144" s="9" t="s">
        <v>630</v>
      </c>
      <c r="I6144" s="9" t="s">
        <v>631</v>
      </c>
      <c r="J6144" s="9" t="s">
        <v>632</v>
      </c>
      <c r="K6144" s="9">
        <v>5401</v>
      </c>
      <c r="L6144" s="9">
        <v>7805</v>
      </c>
      <c r="M6144" s="9">
        <v>8733</v>
      </c>
    </row>
    <row r="6145" spans="1:13" x14ac:dyDescent="0.35">
      <c r="A6145" s="8">
        <v>6143</v>
      </c>
      <c r="B6145" s="9" t="s">
        <v>1818</v>
      </c>
      <c r="C6145" s="9">
        <v>28</v>
      </c>
      <c r="D6145" s="9" t="s">
        <v>1824</v>
      </c>
      <c r="E6145" s="11">
        <v>20</v>
      </c>
      <c r="F6145" s="9" t="s">
        <v>510</v>
      </c>
      <c r="G6145" s="9" t="s">
        <v>542</v>
      </c>
      <c r="H6145" s="9" t="s">
        <v>633</v>
      </c>
      <c r="I6145" s="9" t="s">
        <v>634</v>
      </c>
      <c r="J6145" s="9" t="s">
        <v>635</v>
      </c>
      <c r="K6145" s="9">
        <v>6363</v>
      </c>
      <c r="L6145" s="9">
        <v>10813</v>
      </c>
      <c r="M6145" s="9">
        <v>24450</v>
      </c>
    </row>
    <row r="6146" spans="1:13" x14ac:dyDescent="0.35">
      <c r="A6146" s="8">
        <v>6144</v>
      </c>
      <c r="B6146" s="9" t="s">
        <v>1818</v>
      </c>
      <c r="C6146" s="9">
        <v>28</v>
      </c>
      <c r="D6146" s="9" t="s">
        <v>1824</v>
      </c>
      <c r="E6146" s="11">
        <v>20</v>
      </c>
      <c r="F6146" s="9" t="s">
        <v>510</v>
      </c>
      <c r="G6146" s="9" t="s">
        <v>542</v>
      </c>
      <c r="H6146" s="9" t="s">
        <v>636</v>
      </c>
      <c r="I6146" s="9" t="s">
        <v>637</v>
      </c>
      <c r="J6146" s="9" t="s">
        <v>638</v>
      </c>
      <c r="K6146" s="9">
        <v>491045</v>
      </c>
      <c r="L6146" s="9">
        <v>550794</v>
      </c>
      <c r="M6146" s="9">
        <v>554396</v>
      </c>
    </row>
    <row r="6147" spans="1:13" x14ac:dyDescent="0.35">
      <c r="A6147" s="8">
        <v>6145</v>
      </c>
      <c r="B6147" s="9" t="s">
        <v>1818</v>
      </c>
      <c r="C6147" s="9">
        <v>28</v>
      </c>
      <c r="D6147" s="9" t="s">
        <v>1824</v>
      </c>
      <c r="E6147" s="11">
        <v>20</v>
      </c>
      <c r="F6147" s="9" t="s">
        <v>510</v>
      </c>
      <c r="G6147" s="9" t="s">
        <v>542</v>
      </c>
      <c r="H6147" s="9" t="s">
        <v>642</v>
      </c>
      <c r="I6147" s="9" t="s">
        <v>643</v>
      </c>
      <c r="J6147" s="9" t="s">
        <v>644</v>
      </c>
      <c r="K6147" s="9">
        <v>8849</v>
      </c>
      <c r="L6147" s="9">
        <v>9206</v>
      </c>
      <c r="M6147" s="9">
        <v>9536</v>
      </c>
    </row>
    <row r="6148" spans="1:13" x14ac:dyDescent="0.35">
      <c r="A6148" s="8">
        <v>6146</v>
      </c>
      <c r="B6148" s="9" t="s">
        <v>1818</v>
      </c>
      <c r="C6148" s="9">
        <v>28</v>
      </c>
      <c r="D6148" s="9" t="s">
        <v>1824</v>
      </c>
      <c r="E6148" s="11">
        <v>20</v>
      </c>
      <c r="F6148" s="9" t="s">
        <v>510</v>
      </c>
      <c r="G6148" s="9" t="s">
        <v>542</v>
      </c>
      <c r="H6148" s="9" t="s">
        <v>645</v>
      </c>
      <c r="I6148" s="9" t="s">
        <v>646</v>
      </c>
      <c r="J6148" s="9" t="s">
        <v>647</v>
      </c>
      <c r="K6148" s="9">
        <v>2684</v>
      </c>
      <c r="L6148" s="9">
        <v>3320</v>
      </c>
      <c r="M6148" s="9">
        <v>3892</v>
      </c>
    </row>
    <row r="6149" spans="1:13" x14ac:dyDescent="0.35">
      <c r="A6149" s="8">
        <v>6147</v>
      </c>
      <c r="B6149" s="9" t="s">
        <v>1818</v>
      </c>
      <c r="C6149" s="9">
        <v>28</v>
      </c>
      <c r="D6149" s="9" t="s">
        <v>1824</v>
      </c>
      <c r="E6149" s="11">
        <v>20</v>
      </c>
      <c r="F6149" s="9" t="s">
        <v>510</v>
      </c>
      <c r="G6149" s="9" t="s">
        <v>542</v>
      </c>
      <c r="H6149" s="9" t="s">
        <v>648</v>
      </c>
      <c r="I6149" s="9" t="s">
        <v>649</v>
      </c>
      <c r="J6149" s="9" t="s">
        <v>650</v>
      </c>
      <c r="K6149" s="9">
        <v>3783</v>
      </c>
      <c r="L6149" s="9">
        <v>4216</v>
      </c>
      <c r="M6149" s="9">
        <v>4706</v>
      </c>
    </row>
    <row r="6150" spans="1:13" x14ac:dyDescent="0.35">
      <c r="A6150" s="8">
        <v>6148</v>
      </c>
      <c r="B6150" s="9" t="s">
        <v>1818</v>
      </c>
      <c r="C6150" s="9">
        <v>28</v>
      </c>
      <c r="D6150" s="9" t="s">
        <v>1824</v>
      </c>
      <c r="E6150" s="11">
        <v>20</v>
      </c>
      <c r="F6150" s="9" t="s">
        <v>510</v>
      </c>
      <c r="G6150" s="9" t="s">
        <v>542</v>
      </c>
      <c r="H6150" s="9" t="s">
        <v>651</v>
      </c>
      <c r="I6150" s="9" t="s">
        <v>652</v>
      </c>
      <c r="J6150" s="9" t="s">
        <v>653</v>
      </c>
      <c r="K6150" s="9">
        <v>2183</v>
      </c>
      <c r="L6150" s="9">
        <v>6422</v>
      </c>
      <c r="M6150" s="9">
        <v>15924</v>
      </c>
    </row>
    <row r="6151" spans="1:13" x14ac:dyDescent="0.35">
      <c r="A6151" s="8">
        <v>6149</v>
      </c>
      <c r="B6151" s="9" t="s">
        <v>1818</v>
      </c>
      <c r="C6151" s="9">
        <v>28</v>
      </c>
      <c r="D6151" s="9" t="s">
        <v>1824</v>
      </c>
      <c r="E6151" s="11">
        <v>20</v>
      </c>
      <c r="F6151" s="9" t="s">
        <v>510</v>
      </c>
      <c r="G6151" s="9" t="s">
        <v>542</v>
      </c>
      <c r="H6151" s="9" t="s">
        <v>654</v>
      </c>
      <c r="I6151" s="9" t="s">
        <v>655</v>
      </c>
      <c r="J6151" s="9" t="s">
        <v>656</v>
      </c>
      <c r="K6151" s="9">
        <v>3163</v>
      </c>
      <c r="L6151" s="9">
        <v>4328</v>
      </c>
      <c r="M6151" s="9">
        <v>8896</v>
      </c>
    </row>
    <row r="6152" spans="1:13" x14ac:dyDescent="0.35">
      <c r="A6152" s="8">
        <v>6150</v>
      </c>
      <c r="B6152" s="9" t="s">
        <v>1818</v>
      </c>
      <c r="C6152" s="9">
        <v>28</v>
      </c>
      <c r="D6152" s="9" t="s">
        <v>1824</v>
      </c>
      <c r="E6152" s="11">
        <v>20</v>
      </c>
      <c r="F6152" s="9" t="s">
        <v>510</v>
      </c>
      <c r="G6152" s="9" t="s">
        <v>542</v>
      </c>
      <c r="H6152" s="9" t="s">
        <v>657</v>
      </c>
      <c r="I6152" s="9" t="s">
        <v>658</v>
      </c>
      <c r="J6152" s="9" t="s">
        <v>659</v>
      </c>
      <c r="K6152" s="9">
        <v>5379</v>
      </c>
      <c r="L6152" s="9">
        <v>6922</v>
      </c>
      <c r="M6152" s="9">
        <v>11697</v>
      </c>
    </row>
    <row r="6153" spans="1:13" x14ac:dyDescent="0.35">
      <c r="A6153" s="8">
        <v>6151</v>
      </c>
      <c r="B6153" s="9" t="s">
        <v>1818</v>
      </c>
      <c r="C6153" s="9">
        <v>28</v>
      </c>
      <c r="D6153" s="9" t="s">
        <v>1824</v>
      </c>
      <c r="E6153" s="11">
        <v>20</v>
      </c>
      <c r="F6153" s="9" t="s">
        <v>510</v>
      </c>
      <c r="G6153" s="9" t="s">
        <v>542</v>
      </c>
      <c r="H6153" s="9" t="s">
        <v>660</v>
      </c>
      <c r="I6153" s="9" t="s">
        <v>661</v>
      </c>
      <c r="J6153" s="9" t="s">
        <v>662</v>
      </c>
      <c r="K6153" s="9">
        <v>11377</v>
      </c>
      <c r="L6153" s="9">
        <v>24136</v>
      </c>
      <c r="M6153" s="9">
        <v>30341</v>
      </c>
    </row>
    <row r="6154" spans="1:13" x14ac:dyDescent="0.35">
      <c r="A6154" s="8">
        <v>6152</v>
      </c>
      <c r="B6154" s="9" t="s">
        <v>1818</v>
      </c>
      <c r="C6154" s="9">
        <v>28</v>
      </c>
      <c r="D6154" s="9" t="s">
        <v>1824</v>
      </c>
      <c r="E6154" s="11">
        <v>20</v>
      </c>
      <c r="F6154" s="9" t="s">
        <v>510</v>
      </c>
      <c r="G6154" s="9" t="s">
        <v>542</v>
      </c>
      <c r="H6154" s="9" t="s">
        <v>663</v>
      </c>
      <c r="I6154" s="9" t="s">
        <v>664</v>
      </c>
      <c r="J6154" s="9" t="s">
        <v>665</v>
      </c>
      <c r="K6154" s="9">
        <v>17003</v>
      </c>
      <c r="L6154" s="9">
        <v>20093</v>
      </c>
      <c r="M6154" s="9">
        <v>22945</v>
      </c>
    </row>
    <row r="6155" spans="1:13" x14ac:dyDescent="0.35">
      <c r="A6155" s="8">
        <v>6153</v>
      </c>
      <c r="B6155" s="9" t="s">
        <v>1818</v>
      </c>
      <c r="C6155" s="9">
        <v>28</v>
      </c>
      <c r="D6155" s="9" t="s">
        <v>1824</v>
      </c>
      <c r="E6155" s="11">
        <v>20</v>
      </c>
      <c r="F6155" s="9" t="s">
        <v>510</v>
      </c>
      <c r="G6155" s="9" t="s">
        <v>542</v>
      </c>
      <c r="H6155" s="9" t="s">
        <v>666</v>
      </c>
      <c r="I6155" s="9" t="s">
        <v>667</v>
      </c>
      <c r="J6155" s="9" t="s">
        <v>668</v>
      </c>
      <c r="K6155" s="9">
        <v>11865</v>
      </c>
      <c r="L6155" s="9">
        <v>21406</v>
      </c>
      <c r="M6155" s="9">
        <v>40302</v>
      </c>
    </row>
    <row r="6156" spans="1:13" x14ac:dyDescent="0.35">
      <c r="A6156" s="8">
        <v>6154</v>
      </c>
      <c r="B6156" s="9" t="s">
        <v>1818</v>
      </c>
      <c r="C6156" s="9">
        <v>28</v>
      </c>
      <c r="D6156" s="9" t="s">
        <v>1824</v>
      </c>
      <c r="E6156" s="11">
        <v>20</v>
      </c>
      <c r="F6156" s="9" t="s">
        <v>510</v>
      </c>
      <c r="G6156" s="9" t="s">
        <v>542</v>
      </c>
      <c r="H6156" s="9" t="s">
        <v>708</v>
      </c>
      <c r="I6156" s="9" t="s">
        <v>709</v>
      </c>
      <c r="J6156" s="9" t="s">
        <v>710</v>
      </c>
      <c r="K6156" s="9">
        <v>6000</v>
      </c>
      <c r="L6156" s="9">
        <v>8680</v>
      </c>
      <c r="M6156" s="9">
        <v>10000</v>
      </c>
    </row>
    <row r="6157" spans="1:13" x14ac:dyDescent="0.35">
      <c r="A6157" s="8">
        <v>6155</v>
      </c>
      <c r="B6157" s="9" t="s">
        <v>1818</v>
      </c>
      <c r="C6157" s="9">
        <v>28</v>
      </c>
      <c r="D6157" s="9" t="s">
        <v>1824</v>
      </c>
      <c r="E6157" s="11">
        <v>20</v>
      </c>
      <c r="F6157" s="9" t="s">
        <v>510</v>
      </c>
      <c r="G6157" s="9" t="s">
        <v>542</v>
      </c>
      <c r="H6157" s="9" t="s">
        <v>904</v>
      </c>
      <c r="I6157" s="9" t="s">
        <v>905</v>
      </c>
      <c r="J6157" s="9" t="s">
        <v>906</v>
      </c>
      <c r="K6157" s="9">
        <v>107151</v>
      </c>
      <c r="L6157" s="9">
        <v>132736</v>
      </c>
      <c r="M6157" s="9">
        <v>156352</v>
      </c>
    </row>
    <row r="6158" spans="1:13" x14ac:dyDescent="0.35">
      <c r="A6158" s="8">
        <v>6156</v>
      </c>
      <c r="B6158" s="9" t="s">
        <v>1818</v>
      </c>
      <c r="C6158" s="9">
        <v>31</v>
      </c>
      <c r="D6158" s="9" t="s">
        <v>1825</v>
      </c>
      <c r="E6158" s="11">
        <v>1</v>
      </c>
      <c r="F6158" s="9" t="s">
        <v>10</v>
      </c>
      <c r="G6158" s="9" t="s">
        <v>11</v>
      </c>
      <c r="H6158" s="9" t="s">
        <v>12</v>
      </c>
      <c r="I6158" s="9" t="s">
        <v>13</v>
      </c>
      <c r="J6158" s="9" t="s">
        <v>14</v>
      </c>
      <c r="K6158" s="9">
        <v>262565</v>
      </c>
      <c r="L6158" s="9">
        <v>266166</v>
      </c>
      <c r="M6158" s="9">
        <v>269282</v>
      </c>
    </row>
    <row r="6159" spans="1:13" x14ac:dyDescent="0.35">
      <c r="A6159" s="8">
        <v>6157</v>
      </c>
      <c r="B6159" s="9" t="s">
        <v>1818</v>
      </c>
      <c r="C6159" s="9">
        <v>31</v>
      </c>
      <c r="D6159" s="9" t="s">
        <v>1825</v>
      </c>
      <c r="E6159" s="11">
        <v>1</v>
      </c>
      <c r="F6159" s="9" t="s">
        <v>10</v>
      </c>
      <c r="G6159" s="9" t="s">
        <v>11</v>
      </c>
      <c r="H6159" s="9" t="s">
        <v>15</v>
      </c>
      <c r="I6159" s="9" t="s">
        <v>16</v>
      </c>
      <c r="J6159" s="9" t="s">
        <v>17</v>
      </c>
      <c r="K6159" s="9">
        <v>179009</v>
      </c>
      <c r="L6159" s="9">
        <v>189875</v>
      </c>
      <c r="M6159" s="9">
        <v>191417</v>
      </c>
    </row>
    <row r="6160" spans="1:13" x14ac:dyDescent="0.35">
      <c r="A6160" s="8">
        <v>6158</v>
      </c>
      <c r="B6160" s="9" t="s">
        <v>1818</v>
      </c>
      <c r="C6160" s="9">
        <v>31</v>
      </c>
      <c r="D6160" s="9" t="s">
        <v>1825</v>
      </c>
      <c r="E6160" s="11">
        <v>1</v>
      </c>
      <c r="F6160" s="9" t="s">
        <v>10</v>
      </c>
      <c r="G6160" s="9" t="s">
        <v>11</v>
      </c>
      <c r="H6160" s="9" t="s">
        <v>18</v>
      </c>
      <c r="I6160" s="9" t="s">
        <v>19</v>
      </c>
      <c r="J6160" s="9" t="s">
        <v>20</v>
      </c>
      <c r="K6160" s="9">
        <v>474</v>
      </c>
      <c r="L6160" s="9">
        <v>883</v>
      </c>
      <c r="M6160" s="9">
        <v>1115</v>
      </c>
    </row>
    <row r="6161" spans="1:13" x14ac:dyDescent="0.35">
      <c r="A6161" s="8">
        <v>6159</v>
      </c>
      <c r="B6161" s="9" t="s">
        <v>1818</v>
      </c>
      <c r="C6161" s="9">
        <v>31</v>
      </c>
      <c r="D6161" s="9" t="s">
        <v>1825</v>
      </c>
      <c r="E6161" s="11">
        <v>1</v>
      </c>
      <c r="F6161" s="9" t="s">
        <v>10</v>
      </c>
      <c r="G6161" s="9" t="s">
        <v>11</v>
      </c>
      <c r="H6161" s="9" t="s">
        <v>21</v>
      </c>
      <c r="I6161" s="9" t="s">
        <v>22</v>
      </c>
      <c r="J6161" s="9" t="s">
        <v>23</v>
      </c>
      <c r="K6161" s="9">
        <v>78733</v>
      </c>
      <c r="L6161" s="9">
        <v>79830</v>
      </c>
      <c r="M6161" s="9">
        <v>80560</v>
      </c>
    </row>
    <row r="6162" spans="1:13" x14ac:dyDescent="0.35">
      <c r="A6162" s="8">
        <v>6160</v>
      </c>
      <c r="B6162" s="9" t="s">
        <v>1818</v>
      </c>
      <c r="C6162" s="9">
        <v>31</v>
      </c>
      <c r="D6162" s="9" t="s">
        <v>1825</v>
      </c>
      <c r="E6162" s="11">
        <v>1</v>
      </c>
      <c r="F6162" s="9" t="s">
        <v>10</v>
      </c>
      <c r="G6162" s="9" t="s">
        <v>11</v>
      </c>
      <c r="H6162" s="9" t="s">
        <v>24</v>
      </c>
      <c r="I6162" s="9" t="s">
        <v>25</v>
      </c>
      <c r="J6162" s="9" t="s">
        <v>26</v>
      </c>
      <c r="K6162" s="9">
        <v>353788</v>
      </c>
      <c r="L6162" s="9">
        <v>377957</v>
      </c>
      <c r="M6162" s="9">
        <v>396097</v>
      </c>
    </row>
    <row r="6163" spans="1:13" x14ac:dyDescent="0.35">
      <c r="A6163" s="8">
        <v>6161</v>
      </c>
      <c r="B6163" s="9" t="s">
        <v>1818</v>
      </c>
      <c r="C6163" s="9">
        <v>31</v>
      </c>
      <c r="D6163" s="9" t="s">
        <v>1825</v>
      </c>
      <c r="E6163" s="11">
        <v>1</v>
      </c>
      <c r="F6163" s="9" t="s">
        <v>10</v>
      </c>
      <c r="G6163" s="9" t="s">
        <v>11</v>
      </c>
      <c r="H6163" s="9" t="s">
        <v>713</v>
      </c>
      <c r="I6163" s="9" t="s">
        <v>714</v>
      </c>
      <c r="J6163" s="9" t="s">
        <v>715</v>
      </c>
      <c r="K6163" s="9">
        <v>15528</v>
      </c>
      <c r="L6163" s="9">
        <v>16555</v>
      </c>
      <c r="M6163" s="9">
        <v>16706</v>
      </c>
    </row>
    <row r="6164" spans="1:13" x14ac:dyDescent="0.35">
      <c r="A6164" s="8">
        <v>6162</v>
      </c>
      <c r="B6164" s="9" t="s">
        <v>1818</v>
      </c>
      <c r="C6164" s="9">
        <v>31</v>
      </c>
      <c r="D6164" s="9" t="s">
        <v>1825</v>
      </c>
      <c r="E6164" s="11">
        <v>1</v>
      </c>
      <c r="F6164" s="9" t="s">
        <v>10</v>
      </c>
      <c r="G6164" s="9" t="s">
        <v>11</v>
      </c>
      <c r="H6164" s="9" t="s">
        <v>27</v>
      </c>
      <c r="I6164" s="9" t="s">
        <v>28</v>
      </c>
      <c r="J6164" s="9" t="s">
        <v>29</v>
      </c>
      <c r="K6164" s="9">
        <v>12966</v>
      </c>
      <c r="L6164" s="9">
        <v>14365</v>
      </c>
      <c r="M6164" s="9">
        <v>14854</v>
      </c>
    </row>
    <row r="6165" spans="1:13" x14ac:dyDescent="0.35">
      <c r="A6165" s="8">
        <v>6163</v>
      </c>
      <c r="B6165" s="9" t="s">
        <v>1818</v>
      </c>
      <c r="C6165" s="9">
        <v>31</v>
      </c>
      <c r="D6165" s="9" t="s">
        <v>1825</v>
      </c>
      <c r="E6165" s="11">
        <v>2</v>
      </c>
      <c r="F6165" s="9" t="s">
        <v>10</v>
      </c>
      <c r="G6165" s="9" t="s">
        <v>30</v>
      </c>
      <c r="H6165" s="9" t="s">
        <v>34</v>
      </c>
      <c r="I6165" s="9" t="s">
        <v>35</v>
      </c>
      <c r="J6165" s="9" t="s">
        <v>36</v>
      </c>
      <c r="K6165" s="9">
        <v>1483</v>
      </c>
      <c r="L6165" s="9">
        <v>1573</v>
      </c>
      <c r="M6165" s="9">
        <v>1624</v>
      </c>
    </row>
    <row r="6166" spans="1:13" x14ac:dyDescent="0.35">
      <c r="A6166" s="8">
        <v>6164</v>
      </c>
      <c r="B6166" s="9" t="s">
        <v>1818</v>
      </c>
      <c r="C6166" s="9">
        <v>31</v>
      </c>
      <c r="D6166" s="9" t="s">
        <v>1825</v>
      </c>
      <c r="E6166" s="11">
        <v>2</v>
      </c>
      <c r="F6166" s="9" t="s">
        <v>10</v>
      </c>
      <c r="G6166" s="9" t="s">
        <v>30</v>
      </c>
      <c r="H6166" s="9" t="s">
        <v>37</v>
      </c>
      <c r="I6166" s="9" t="s">
        <v>38</v>
      </c>
      <c r="J6166" s="9" t="s">
        <v>39</v>
      </c>
      <c r="K6166" s="9">
        <v>50373</v>
      </c>
      <c r="L6166" s="9">
        <v>62358</v>
      </c>
      <c r="M6166" s="9">
        <v>67491</v>
      </c>
    </row>
    <row r="6167" spans="1:13" x14ac:dyDescent="0.35">
      <c r="A6167" s="8">
        <v>6165</v>
      </c>
      <c r="B6167" s="9" t="s">
        <v>1818</v>
      </c>
      <c r="C6167" s="9">
        <v>31</v>
      </c>
      <c r="D6167" s="9" t="s">
        <v>1825</v>
      </c>
      <c r="E6167" s="11">
        <v>2</v>
      </c>
      <c r="F6167" s="9" t="s">
        <v>10</v>
      </c>
      <c r="G6167" s="9" t="s">
        <v>30</v>
      </c>
      <c r="H6167" s="9" t="s">
        <v>40</v>
      </c>
      <c r="I6167" s="9" t="s">
        <v>41</v>
      </c>
      <c r="J6167" s="9" t="s">
        <v>42</v>
      </c>
      <c r="K6167" s="9">
        <v>2132</v>
      </c>
      <c r="L6167" s="9">
        <v>2422</v>
      </c>
      <c r="M6167" s="9">
        <v>3307</v>
      </c>
    </row>
    <row r="6168" spans="1:13" x14ac:dyDescent="0.35">
      <c r="A6168" s="8">
        <v>6166</v>
      </c>
      <c r="B6168" s="9" t="s">
        <v>1818</v>
      </c>
      <c r="C6168" s="9">
        <v>31</v>
      </c>
      <c r="D6168" s="9" t="s">
        <v>1825</v>
      </c>
      <c r="E6168" s="11">
        <v>2</v>
      </c>
      <c r="F6168" s="9" t="s">
        <v>10</v>
      </c>
      <c r="G6168" s="9" t="s">
        <v>30</v>
      </c>
      <c r="H6168" s="9" t="s">
        <v>731</v>
      </c>
      <c r="I6168" s="9" t="s">
        <v>732</v>
      </c>
      <c r="J6168" s="9" t="s">
        <v>733</v>
      </c>
      <c r="K6168" s="9">
        <v>46</v>
      </c>
      <c r="L6168" s="9">
        <v>46</v>
      </c>
      <c r="M6168" s="9">
        <v>46</v>
      </c>
    </row>
    <row r="6169" spans="1:13" x14ac:dyDescent="0.35">
      <c r="A6169" s="8">
        <v>6167</v>
      </c>
      <c r="B6169" s="9" t="s">
        <v>1818</v>
      </c>
      <c r="C6169" s="9">
        <v>31</v>
      </c>
      <c r="D6169" s="9" t="s">
        <v>1825</v>
      </c>
      <c r="E6169" s="11">
        <v>2</v>
      </c>
      <c r="F6169" s="9" t="s">
        <v>10</v>
      </c>
      <c r="G6169" s="9" t="s">
        <v>30</v>
      </c>
      <c r="H6169" s="9" t="s">
        <v>43</v>
      </c>
      <c r="I6169" s="9" t="s">
        <v>44</v>
      </c>
      <c r="J6169" s="9" t="s">
        <v>45</v>
      </c>
      <c r="K6169" s="9">
        <v>4296</v>
      </c>
      <c r="L6169" s="9">
        <v>9915</v>
      </c>
      <c r="M6169" s="9">
        <v>16064</v>
      </c>
    </row>
    <row r="6170" spans="1:13" x14ac:dyDescent="0.35">
      <c r="A6170" s="8">
        <v>6168</v>
      </c>
      <c r="B6170" s="9" t="s">
        <v>1818</v>
      </c>
      <c r="C6170" s="9">
        <v>31</v>
      </c>
      <c r="D6170" s="9" t="s">
        <v>1825</v>
      </c>
      <c r="E6170" s="11">
        <v>2</v>
      </c>
      <c r="F6170" s="9" t="s">
        <v>10</v>
      </c>
      <c r="G6170" s="9" t="s">
        <v>30</v>
      </c>
      <c r="H6170" s="9" t="s">
        <v>49</v>
      </c>
      <c r="I6170" s="9" t="s">
        <v>50</v>
      </c>
      <c r="J6170" s="9" t="s">
        <v>51</v>
      </c>
      <c r="K6170" s="9">
        <v>3555</v>
      </c>
      <c r="L6170" s="9">
        <v>4220</v>
      </c>
      <c r="M6170" s="9">
        <v>4497</v>
      </c>
    </row>
    <row r="6171" spans="1:13" x14ac:dyDescent="0.35">
      <c r="A6171" s="8">
        <v>6169</v>
      </c>
      <c r="B6171" s="9" t="s">
        <v>1818</v>
      </c>
      <c r="C6171" s="9">
        <v>31</v>
      </c>
      <c r="D6171" s="9" t="s">
        <v>1825</v>
      </c>
      <c r="E6171" s="11">
        <v>2</v>
      </c>
      <c r="F6171" s="9" t="s">
        <v>10</v>
      </c>
      <c r="G6171" s="9" t="s">
        <v>30</v>
      </c>
      <c r="H6171" s="9" t="s">
        <v>52</v>
      </c>
      <c r="I6171" s="9" t="s">
        <v>53</v>
      </c>
      <c r="J6171" s="9" t="s">
        <v>54</v>
      </c>
      <c r="K6171" s="9">
        <v>35237</v>
      </c>
      <c r="L6171" s="9">
        <v>38616</v>
      </c>
      <c r="M6171" s="9">
        <v>63200</v>
      </c>
    </row>
    <row r="6172" spans="1:13" x14ac:dyDescent="0.35">
      <c r="A6172" s="8">
        <v>6170</v>
      </c>
      <c r="B6172" s="9" t="s">
        <v>1818</v>
      </c>
      <c r="C6172" s="9">
        <v>31</v>
      </c>
      <c r="D6172" s="9" t="s">
        <v>1825</v>
      </c>
      <c r="E6172" s="11">
        <v>2</v>
      </c>
      <c r="F6172" s="9" t="s">
        <v>10</v>
      </c>
      <c r="G6172" s="9" t="s">
        <v>30</v>
      </c>
      <c r="H6172" s="9" t="s">
        <v>55</v>
      </c>
      <c r="I6172" s="9" t="s">
        <v>56</v>
      </c>
      <c r="J6172" s="9" t="s">
        <v>57</v>
      </c>
      <c r="K6172" s="9">
        <v>17365</v>
      </c>
      <c r="L6172" s="9">
        <v>19261</v>
      </c>
      <c r="M6172" s="9">
        <v>20375</v>
      </c>
    </row>
    <row r="6173" spans="1:13" x14ac:dyDescent="0.35">
      <c r="A6173" s="8">
        <v>6171</v>
      </c>
      <c r="B6173" s="9" t="s">
        <v>1818</v>
      </c>
      <c r="C6173" s="9">
        <v>31</v>
      </c>
      <c r="D6173" s="9" t="s">
        <v>1825</v>
      </c>
      <c r="E6173" s="11">
        <v>2</v>
      </c>
      <c r="F6173" s="9" t="s">
        <v>10</v>
      </c>
      <c r="G6173" s="9" t="s">
        <v>30</v>
      </c>
      <c r="H6173" s="9" t="s">
        <v>58</v>
      </c>
      <c r="I6173" s="9" t="s">
        <v>59</v>
      </c>
      <c r="J6173" s="9" t="s">
        <v>60</v>
      </c>
      <c r="K6173" s="9">
        <v>50</v>
      </c>
      <c r="L6173" s="9">
        <v>53</v>
      </c>
      <c r="M6173" s="9">
        <v>140</v>
      </c>
    </row>
    <row r="6174" spans="1:13" x14ac:dyDescent="0.35">
      <c r="A6174" s="8">
        <v>6172</v>
      </c>
      <c r="B6174" s="9" t="s">
        <v>1818</v>
      </c>
      <c r="C6174" s="9">
        <v>31</v>
      </c>
      <c r="D6174" s="9" t="s">
        <v>1825</v>
      </c>
      <c r="E6174" s="11">
        <v>2</v>
      </c>
      <c r="F6174" s="9" t="s">
        <v>10</v>
      </c>
      <c r="G6174" s="9" t="s">
        <v>30</v>
      </c>
      <c r="H6174" s="9" t="s">
        <v>61</v>
      </c>
      <c r="I6174" s="9" t="s">
        <v>62</v>
      </c>
      <c r="J6174" s="9" t="s">
        <v>63</v>
      </c>
      <c r="K6174" s="9">
        <v>45836</v>
      </c>
      <c r="L6174" s="9">
        <v>54537</v>
      </c>
      <c r="M6174" s="9">
        <v>56669</v>
      </c>
    </row>
    <row r="6175" spans="1:13" x14ac:dyDescent="0.35">
      <c r="A6175" s="8">
        <v>6173</v>
      </c>
      <c r="B6175" s="9" t="s">
        <v>1818</v>
      </c>
      <c r="C6175" s="9">
        <v>31</v>
      </c>
      <c r="D6175" s="9" t="s">
        <v>1825</v>
      </c>
      <c r="E6175" s="11">
        <v>2</v>
      </c>
      <c r="F6175" s="9" t="s">
        <v>10</v>
      </c>
      <c r="G6175" s="9" t="s">
        <v>30</v>
      </c>
      <c r="H6175" s="9" t="s">
        <v>64</v>
      </c>
      <c r="I6175" s="9" t="s">
        <v>65</v>
      </c>
      <c r="J6175" s="9" t="s">
        <v>66</v>
      </c>
      <c r="K6175" s="9">
        <v>4196</v>
      </c>
      <c r="L6175" s="9">
        <v>5354</v>
      </c>
      <c r="M6175" s="9">
        <v>6423</v>
      </c>
    </row>
    <row r="6176" spans="1:13" x14ac:dyDescent="0.35">
      <c r="A6176" s="8">
        <v>6174</v>
      </c>
      <c r="B6176" s="9" t="s">
        <v>1818</v>
      </c>
      <c r="C6176" s="9">
        <v>31</v>
      </c>
      <c r="D6176" s="9" t="s">
        <v>1825</v>
      </c>
      <c r="E6176" s="11">
        <v>2</v>
      </c>
      <c r="F6176" s="9" t="s">
        <v>10</v>
      </c>
      <c r="G6176" s="9" t="s">
        <v>30</v>
      </c>
      <c r="H6176" s="9" t="s">
        <v>67</v>
      </c>
      <c r="I6176" s="9" t="s">
        <v>68</v>
      </c>
      <c r="J6176" s="9" t="s">
        <v>69</v>
      </c>
      <c r="K6176" s="9">
        <v>4430</v>
      </c>
      <c r="L6176" s="9">
        <v>4869</v>
      </c>
      <c r="M6176" s="9">
        <v>5020</v>
      </c>
    </row>
    <row r="6177" spans="1:13" x14ac:dyDescent="0.35">
      <c r="A6177" s="8">
        <v>6175</v>
      </c>
      <c r="B6177" s="9" t="s">
        <v>1818</v>
      </c>
      <c r="C6177" s="9">
        <v>31</v>
      </c>
      <c r="D6177" s="9" t="s">
        <v>1825</v>
      </c>
      <c r="E6177" s="11">
        <v>2</v>
      </c>
      <c r="F6177" s="9" t="s">
        <v>10</v>
      </c>
      <c r="G6177" s="9" t="s">
        <v>30</v>
      </c>
      <c r="H6177" s="9" t="s">
        <v>70</v>
      </c>
      <c r="I6177" s="9" t="s">
        <v>71</v>
      </c>
      <c r="J6177" s="9" t="s">
        <v>72</v>
      </c>
      <c r="K6177" s="9">
        <v>11232</v>
      </c>
      <c r="L6177" s="9">
        <v>15263</v>
      </c>
      <c r="M6177" s="9">
        <v>16867</v>
      </c>
    </row>
    <row r="6178" spans="1:13" x14ac:dyDescent="0.35">
      <c r="A6178" s="8">
        <v>6176</v>
      </c>
      <c r="B6178" s="9" t="s">
        <v>1818</v>
      </c>
      <c r="C6178" s="9">
        <v>31</v>
      </c>
      <c r="D6178" s="9" t="s">
        <v>1825</v>
      </c>
      <c r="E6178" s="11">
        <v>2</v>
      </c>
      <c r="F6178" s="9" t="s">
        <v>10</v>
      </c>
      <c r="G6178" s="9" t="s">
        <v>30</v>
      </c>
      <c r="H6178" s="9" t="s">
        <v>73</v>
      </c>
      <c r="I6178" s="9" t="s">
        <v>74</v>
      </c>
      <c r="J6178" s="9" t="s">
        <v>75</v>
      </c>
      <c r="K6178" s="9">
        <v>29150</v>
      </c>
      <c r="L6178" s="9">
        <v>33000</v>
      </c>
      <c r="M6178" s="9">
        <v>33000</v>
      </c>
    </row>
    <row r="6179" spans="1:13" x14ac:dyDescent="0.35">
      <c r="A6179" s="8">
        <v>6177</v>
      </c>
      <c r="B6179" s="9" t="s">
        <v>1818</v>
      </c>
      <c r="C6179" s="9">
        <v>31</v>
      </c>
      <c r="D6179" s="9" t="s">
        <v>1825</v>
      </c>
      <c r="E6179" s="11">
        <v>2</v>
      </c>
      <c r="F6179" s="9" t="s">
        <v>10</v>
      </c>
      <c r="G6179" s="9" t="s">
        <v>30</v>
      </c>
      <c r="H6179" s="9" t="s">
        <v>79</v>
      </c>
      <c r="I6179" s="9" t="s">
        <v>80</v>
      </c>
      <c r="J6179" s="9" t="s">
        <v>81</v>
      </c>
      <c r="K6179" s="9">
        <v>6164</v>
      </c>
      <c r="L6179" s="9">
        <v>6979</v>
      </c>
      <c r="M6179" s="9">
        <v>9861</v>
      </c>
    </row>
    <row r="6180" spans="1:13" x14ac:dyDescent="0.35">
      <c r="A6180" s="8">
        <v>6178</v>
      </c>
      <c r="B6180" s="9" t="s">
        <v>1818</v>
      </c>
      <c r="C6180" s="9">
        <v>31</v>
      </c>
      <c r="D6180" s="9" t="s">
        <v>1825</v>
      </c>
      <c r="E6180" s="11">
        <v>2</v>
      </c>
      <c r="F6180" s="9" t="s">
        <v>10</v>
      </c>
      <c r="G6180" s="9" t="s">
        <v>30</v>
      </c>
      <c r="H6180" s="9" t="s">
        <v>82</v>
      </c>
      <c r="I6180" s="9" t="s">
        <v>83</v>
      </c>
      <c r="J6180" s="9" t="s">
        <v>84</v>
      </c>
      <c r="K6180" s="9">
        <v>7534</v>
      </c>
      <c r="L6180" s="9">
        <v>8309</v>
      </c>
      <c r="M6180" s="9">
        <v>8915</v>
      </c>
    </row>
    <row r="6181" spans="1:13" x14ac:dyDescent="0.35">
      <c r="A6181" s="8">
        <v>6179</v>
      </c>
      <c r="B6181" s="9" t="s">
        <v>1818</v>
      </c>
      <c r="C6181" s="9">
        <v>31</v>
      </c>
      <c r="D6181" s="9" t="s">
        <v>1825</v>
      </c>
      <c r="E6181" s="11">
        <v>2</v>
      </c>
      <c r="F6181" s="9" t="s">
        <v>10</v>
      </c>
      <c r="G6181" s="9" t="s">
        <v>30</v>
      </c>
      <c r="H6181" s="9" t="s">
        <v>755</v>
      </c>
      <c r="I6181" s="9" t="s">
        <v>756</v>
      </c>
      <c r="J6181" s="9" t="s">
        <v>757</v>
      </c>
      <c r="K6181" s="9">
        <v>115929</v>
      </c>
      <c r="L6181" s="9">
        <v>148782</v>
      </c>
      <c r="M6181" s="9">
        <v>196391</v>
      </c>
    </row>
    <row r="6182" spans="1:13" x14ac:dyDescent="0.35">
      <c r="A6182" s="8">
        <v>6180</v>
      </c>
      <c r="B6182" s="9" t="s">
        <v>1818</v>
      </c>
      <c r="C6182" s="9">
        <v>31</v>
      </c>
      <c r="D6182" s="9" t="s">
        <v>1825</v>
      </c>
      <c r="E6182" s="11">
        <v>3</v>
      </c>
      <c r="F6182" s="9" t="s">
        <v>10</v>
      </c>
      <c r="G6182" s="9" t="s">
        <v>85</v>
      </c>
      <c r="H6182" s="9" t="s">
        <v>86</v>
      </c>
      <c r="I6182" s="9" t="s">
        <v>87</v>
      </c>
      <c r="J6182" s="9" t="s">
        <v>88</v>
      </c>
      <c r="K6182" s="9">
        <v>81812</v>
      </c>
      <c r="L6182" s="9">
        <v>83501</v>
      </c>
      <c r="M6182" s="9">
        <v>84812</v>
      </c>
    </row>
    <row r="6183" spans="1:13" x14ac:dyDescent="0.35">
      <c r="A6183" s="8">
        <v>6181</v>
      </c>
      <c r="B6183" s="9" t="s">
        <v>1818</v>
      </c>
      <c r="C6183" s="9">
        <v>31</v>
      </c>
      <c r="D6183" s="9" t="s">
        <v>1825</v>
      </c>
      <c r="E6183" s="11">
        <v>3</v>
      </c>
      <c r="F6183" s="9" t="s">
        <v>10</v>
      </c>
      <c r="G6183" s="9" t="s">
        <v>85</v>
      </c>
      <c r="H6183" s="9" t="s">
        <v>758</v>
      </c>
      <c r="I6183" s="9" t="s">
        <v>759</v>
      </c>
      <c r="J6183" s="9" t="s">
        <v>760</v>
      </c>
      <c r="K6183" s="9">
        <v>31</v>
      </c>
      <c r="L6183" s="9">
        <v>31</v>
      </c>
      <c r="M6183" s="9">
        <v>31</v>
      </c>
    </row>
    <row r="6184" spans="1:13" x14ac:dyDescent="0.35">
      <c r="A6184" s="8">
        <v>6182</v>
      </c>
      <c r="B6184" s="9" t="s">
        <v>1818</v>
      </c>
      <c r="C6184" s="9">
        <v>31</v>
      </c>
      <c r="D6184" s="9" t="s">
        <v>1825</v>
      </c>
      <c r="E6184" s="11">
        <v>3</v>
      </c>
      <c r="F6184" s="9" t="s">
        <v>10</v>
      </c>
      <c r="G6184" s="9" t="s">
        <v>85</v>
      </c>
      <c r="H6184" s="9" t="s">
        <v>89</v>
      </c>
      <c r="I6184" s="9" t="s">
        <v>90</v>
      </c>
      <c r="J6184" s="9" t="s">
        <v>91</v>
      </c>
      <c r="K6184" s="9">
        <v>1250</v>
      </c>
      <c r="L6184" s="9">
        <v>1376</v>
      </c>
      <c r="M6184" s="9">
        <v>1492</v>
      </c>
    </row>
    <row r="6185" spans="1:13" x14ac:dyDescent="0.35">
      <c r="A6185" s="8">
        <v>6183</v>
      </c>
      <c r="B6185" s="9" t="s">
        <v>1818</v>
      </c>
      <c r="C6185" s="9">
        <v>31</v>
      </c>
      <c r="D6185" s="9" t="s">
        <v>1825</v>
      </c>
      <c r="E6185" s="11">
        <v>4</v>
      </c>
      <c r="F6185" s="9" t="s">
        <v>92</v>
      </c>
      <c r="G6185" s="9" t="s">
        <v>93</v>
      </c>
      <c r="H6185" s="9" t="s">
        <v>94</v>
      </c>
      <c r="I6185" s="9" t="s">
        <v>95</v>
      </c>
      <c r="J6185" s="9" t="s">
        <v>96</v>
      </c>
      <c r="K6185" s="9">
        <v>11748</v>
      </c>
      <c r="L6185" s="9">
        <v>13543</v>
      </c>
      <c r="M6185" s="9">
        <v>14925</v>
      </c>
    </row>
    <row r="6186" spans="1:13" x14ac:dyDescent="0.35">
      <c r="A6186" s="8">
        <v>6184</v>
      </c>
      <c r="B6186" s="9" t="s">
        <v>1818</v>
      </c>
      <c r="C6186" s="9">
        <v>31</v>
      </c>
      <c r="D6186" s="9" t="s">
        <v>1825</v>
      </c>
      <c r="E6186" s="11">
        <v>4</v>
      </c>
      <c r="F6186" s="9" t="s">
        <v>92</v>
      </c>
      <c r="G6186" s="9" t="s">
        <v>93</v>
      </c>
      <c r="H6186" s="9" t="s">
        <v>97</v>
      </c>
      <c r="I6186" s="9" t="s">
        <v>98</v>
      </c>
      <c r="J6186" s="9" t="s">
        <v>99</v>
      </c>
      <c r="K6186" s="9">
        <v>13010</v>
      </c>
      <c r="L6186" s="9">
        <v>14001</v>
      </c>
      <c r="M6186" s="9">
        <v>15590</v>
      </c>
    </row>
    <row r="6187" spans="1:13" x14ac:dyDescent="0.35">
      <c r="A6187" s="8">
        <v>6185</v>
      </c>
      <c r="B6187" s="9" t="s">
        <v>1818</v>
      </c>
      <c r="C6187" s="9">
        <v>31</v>
      </c>
      <c r="D6187" s="9" t="s">
        <v>1825</v>
      </c>
      <c r="E6187" s="11">
        <v>4</v>
      </c>
      <c r="F6187" s="9" t="s">
        <v>92</v>
      </c>
      <c r="G6187" s="9" t="s">
        <v>93</v>
      </c>
      <c r="H6187" s="9" t="s">
        <v>100</v>
      </c>
      <c r="I6187" s="9" t="s">
        <v>101</v>
      </c>
      <c r="J6187" s="9" t="s">
        <v>102</v>
      </c>
      <c r="K6187" s="9">
        <v>1237</v>
      </c>
      <c r="L6187" s="9">
        <v>1626</v>
      </c>
      <c r="M6187" s="9">
        <v>1992</v>
      </c>
    </row>
    <row r="6188" spans="1:13" x14ac:dyDescent="0.35">
      <c r="A6188" s="8">
        <v>6186</v>
      </c>
      <c r="B6188" s="9" t="s">
        <v>1818</v>
      </c>
      <c r="C6188" s="9">
        <v>31</v>
      </c>
      <c r="D6188" s="9" t="s">
        <v>1825</v>
      </c>
      <c r="E6188" s="11">
        <v>4</v>
      </c>
      <c r="F6188" s="9" t="s">
        <v>92</v>
      </c>
      <c r="G6188" s="9" t="s">
        <v>93</v>
      </c>
      <c r="H6188" s="9" t="s">
        <v>103</v>
      </c>
      <c r="I6188" s="9" t="s">
        <v>104</v>
      </c>
      <c r="J6188" s="9" t="s">
        <v>105</v>
      </c>
      <c r="K6188" s="9">
        <v>1045</v>
      </c>
      <c r="L6188" s="9">
        <v>1364</v>
      </c>
      <c r="M6188" s="9">
        <v>1460</v>
      </c>
    </row>
    <row r="6189" spans="1:13" x14ac:dyDescent="0.35">
      <c r="A6189" s="8">
        <v>6187</v>
      </c>
      <c r="B6189" s="9" t="s">
        <v>1818</v>
      </c>
      <c r="C6189" s="9">
        <v>31</v>
      </c>
      <c r="D6189" s="9" t="s">
        <v>1825</v>
      </c>
      <c r="E6189" s="11">
        <v>4</v>
      </c>
      <c r="F6189" s="9" t="s">
        <v>92</v>
      </c>
      <c r="G6189" s="9" t="s">
        <v>93</v>
      </c>
      <c r="H6189" s="9" t="s">
        <v>106</v>
      </c>
      <c r="I6189" s="9" t="s">
        <v>107</v>
      </c>
      <c r="J6189" s="9" t="s">
        <v>108</v>
      </c>
      <c r="K6189" s="9">
        <v>1676</v>
      </c>
      <c r="L6189" s="9">
        <v>3176</v>
      </c>
      <c r="M6189" s="9">
        <v>4940</v>
      </c>
    </row>
    <row r="6190" spans="1:13" x14ac:dyDescent="0.35">
      <c r="A6190" s="8">
        <v>6188</v>
      </c>
      <c r="B6190" s="9" t="s">
        <v>1818</v>
      </c>
      <c r="C6190" s="9">
        <v>31</v>
      </c>
      <c r="D6190" s="9" t="s">
        <v>1825</v>
      </c>
      <c r="E6190" s="11">
        <v>4</v>
      </c>
      <c r="F6190" s="9" t="s">
        <v>92</v>
      </c>
      <c r="G6190" s="9" t="s">
        <v>93</v>
      </c>
      <c r="H6190" s="9" t="s">
        <v>109</v>
      </c>
      <c r="I6190" s="9" t="s">
        <v>110</v>
      </c>
      <c r="J6190" s="9" t="s">
        <v>111</v>
      </c>
      <c r="K6190" s="9">
        <v>917</v>
      </c>
      <c r="L6190" s="9">
        <v>1054</v>
      </c>
      <c r="M6190" s="9">
        <v>1181</v>
      </c>
    </row>
    <row r="6191" spans="1:13" x14ac:dyDescent="0.35">
      <c r="A6191" s="8">
        <v>6189</v>
      </c>
      <c r="B6191" s="9" t="s">
        <v>1818</v>
      </c>
      <c r="C6191" s="9">
        <v>31</v>
      </c>
      <c r="D6191" s="9" t="s">
        <v>1825</v>
      </c>
      <c r="E6191" s="11">
        <v>4</v>
      </c>
      <c r="F6191" s="9" t="s">
        <v>92</v>
      </c>
      <c r="G6191" s="9" t="s">
        <v>93</v>
      </c>
      <c r="H6191" s="9" t="s">
        <v>673</v>
      </c>
      <c r="I6191" s="9" t="s">
        <v>674</v>
      </c>
      <c r="J6191" s="9" t="s">
        <v>675</v>
      </c>
      <c r="K6191" s="9">
        <v>2458</v>
      </c>
      <c r="L6191" s="9">
        <v>2458</v>
      </c>
      <c r="M6191" s="9">
        <v>2458</v>
      </c>
    </row>
    <row r="6192" spans="1:13" x14ac:dyDescent="0.35">
      <c r="A6192" s="8">
        <v>6190</v>
      </c>
      <c r="B6192" s="9" t="s">
        <v>1818</v>
      </c>
      <c r="C6192" s="9">
        <v>31</v>
      </c>
      <c r="D6192" s="9" t="s">
        <v>1825</v>
      </c>
      <c r="E6192" s="11">
        <v>4</v>
      </c>
      <c r="F6192" s="9" t="s">
        <v>92</v>
      </c>
      <c r="G6192" s="9" t="s">
        <v>93</v>
      </c>
      <c r="H6192" s="9" t="s">
        <v>112</v>
      </c>
      <c r="I6192" s="9" t="s">
        <v>113</v>
      </c>
      <c r="J6192" s="9" t="s">
        <v>114</v>
      </c>
      <c r="K6192" s="9">
        <v>3049</v>
      </c>
      <c r="L6192" s="9">
        <v>3102</v>
      </c>
      <c r="M6192" s="9">
        <v>3151</v>
      </c>
    </row>
    <row r="6193" spans="1:13" x14ac:dyDescent="0.35">
      <c r="A6193" s="8">
        <v>6191</v>
      </c>
      <c r="B6193" s="9" t="s">
        <v>1818</v>
      </c>
      <c r="C6193" s="9">
        <v>31</v>
      </c>
      <c r="D6193" s="9" t="s">
        <v>1825</v>
      </c>
      <c r="E6193" s="11">
        <v>4</v>
      </c>
      <c r="F6193" s="9" t="s">
        <v>92</v>
      </c>
      <c r="G6193" s="9" t="s">
        <v>93</v>
      </c>
      <c r="H6193" s="9" t="s">
        <v>115</v>
      </c>
      <c r="I6193" s="9" t="s">
        <v>116</v>
      </c>
      <c r="J6193" s="9" t="s">
        <v>117</v>
      </c>
      <c r="K6193" s="9">
        <v>1252</v>
      </c>
      <c r="L6193" s="9">
        <v>1765</v>
      </c>
      <c r="M6193" s="9">
        <v>2375</v>
      </c>
    </row>
    <row r="6194" spans="1:13" x14ac:dyDescent="0.35">
      <c r="A6194" s="8">
        <v>6192</v>
      </c>
      <c r="B6194" s="9" t="s">
        <v>1818</v>
      </c>
      <c r="C6194" s="9">
        <v>31</v>
      </c>
      <c r="D6194" s="9" t="s">
        <v>1825</v>
      </c>
      <c r="E6194" s="11">
        <v>4</v>
      </c>
      <c r="F6194" s="9" t="s">
        <v>92</v>
      </c>
      <c r="G6194" s="9" t="s">
        <v>93</v>
      </c>
      <c r="H6194" s="9" t="s">
        <v>118</v>
      </c>
      <c r="I6194" s="9" t="s">
        <v>119</v>
      </c>
      <c r="J6194" s="9" t="s">
        <v>120</v>
      </c>
      <c r="K6194" s="9">
        <v>6163</v>
      </c>
      <c r="L6194" s="9">
        <v>7071</v>
      </c>
      <c r="M6194" s="9">
        <v>9033</v>
      </c>
    </row>
    <row r="6195" spans="1:13" x14ac:dyDescent="0.35">
      <c r="A6195" s="8">
        <v>6193</v>
      </c>
      <c r="B6195" s="9" t="s">
        <v>1818</v>
      </c>
      <c r="C6195" s="9">
        <v>31</v>
      </c>
      <c r="D6195" s="9" t="s">
        <v>1825</v>
      </c>
      <c r="E6195" s="11">
        <v>4</v>
      </c>
      <c r="F6195" s="9" t="s">
        <v>92</v>
      </c>
      <c r="G6195" s="9" t="s">
        <v>93</v>
      </c>
      <c r="H6195" s="9" t="s">
        <v>767</v>
      </c>
      <c r="I6195" s="9" t="s">
        <v>768</v>
      </c>
      <c r="J6195" s="9" t="s">
        <v>769</v>
      </c>
      <c r="K6195" s="9">
        <v>1190</v>
      </c>
      <c r="L6195" s="9">
        <v>1417</v>
      </c>
      <c r="M6195" s="9">
        <v>1594</v>
      </c>
    </row>
    <row r="6196" spans="1:13" x14ac:dyDescent="0.35">
      <c r="A6196" s="8">
        <v>6194</v>
      </c>
      <c r="B6196" s="9" t="s">
        <v>1818</v>
      </c>
      <c r="C6196" s="9">
        <v>31</v>
      </c>
      <c r="D6196" s="9" t="s">
        <v>1825</v>
      </c>
      <c r="E6196" s="11">
        <v>4</v>
      </c>
      <c r="F6196" s="9" t="s">
        <v>92</v>
      </c>
      <c r="G6196" s="9" t="s">
        <v>93</v>
      </c>
      <c r="H6196" s="9" t="s">
        <v>121</v>
      </c>
      <c r="I6196" s="9" t="s">
        <v>122</v>
      </c>
      <c r="J6196" s="9" t="s">
        <v>123</v>
      </c>
      <c r="K6196" s="9">
        <v>10218</v>
      </c>
      <c r="L6196" s="9">
        <v>11067</v>
      </c>
      <c r="M6196" s="9">
        <v>11830</v>
      </c>
    </row>
    <row r="6197" spans="1:13" x14ac:dyDescent="0.35">
      <c r="A6197" s="8">
        <v>6195</v>
      </c>
      <c r="B6197" s="9" t="s">
        <v>1818</v>
      </c>
      <c r="C6197" s="9">
        <v>31</v>
      </c>
      <c r="D6197" s="9" t="s">
        <v>1825</v>
      </c>
      <c r="E6197" s="11">
        <v>4</v>
      </c>
      <c r="F6197" s="9" t="s">
        <v>92</v>
      </c>
      <c r="G6197" s="9" t="s">
        <v>93</v>
      </c>
      <c r="H6197" s="9" t="s">
        <v>124</v>
      </c>
      <c r="I6197" s="9" t="s">
        <v>125</v>
      </c>
      <c r="J6197" s="9" t="s">
        <v>126</v>
      </c>
      <c r="K6197" s="9">
        <v>1500</v>
      </c>
      <c r="L6197" s="9">
        <v>2636</v>
      </c>
      <c r="M6197" s="9">
        <v>3685</v>
      </c>
    </row>
    <row r="6198" spans="1:13" x14ac:dyDescent="0.35">
      <c r="A6198" s="8">
        <v>6196</v>
      </c>
      <c r="B6198" s="9" t="s">
        <v>1818</v>
      </c>
      <c r="C6198" s="9">
        <v>31</v>
      </c>
      <c r="D6198" s="9" t="s">
        <v>1825</v>
      </c>
      <c r="E6198" s="11">
        <v>4</v>
      </c>
      <c r="F6198" s="9" t="s">
        <v>92</v>
      </c>
      <c r="G6198" s="9" t="s">
        <v>93</v>
      </c>
      <c r="H6198" s="9" t="s">
        <v>127</v>
      </c>
      <c r="I6198" s="9" t="s">
        <v>128</v>
      </c>
      <c r="J6198" s="9" t="s">
        <v>129</v>
      </c>
      <c r="K6198" s="9">
        <v>554</v>
      </c>
      <c r="L6198" s="9">
        <v>1860</v>
      </c>
      <c r="M6198" s="9">
        <v>2478</v>
      </c>
    </row>
    <row r="6199" spans="1:13" x14ac:dyDescent="0.35">
      <c r="A6199" s="8">
        <v>6197</v>
      </c>
      <c r="B6199" s="9" t="s">
        <v>1818</v>
      </c>
      <c r="C6199" s="9">
        <v>31</v>
      </c>
      <c r="D6199" s="9" t="s">
        <v>1825</v>
      </c>
      <c r="E6199" s="11">
        <v>4</v>
      </c>
      <c r="F6199" s="9" t="s">
        <v>92</v>
      </c>
      <c r="G6199" s="9" t="s">
        <v>93</v>
      </c>
      <c r="H6199" s="9" t="s">
        <v>130</v>
      </c>
      <c r="I6199" s="9" t="s">
        <v>131</v>
      </c>
      <c r="J6199" s="9" t="s">
        <v>132</v>
      </c>
      <c r="K6199" s="9">
        <v>3088</v>
      </c>
      <c r="L6199" s="9">
        <v>3687</v>
      </c>
      <c r="M6199" s="9">
        <v>4448</v>
      </c>
    </row>
    <row r="6200" spans="1:13" x14ac:dyDescent="0.35">
      <c r="A6200" s="8">
        <v>6198</v>
      </c>
      <c r="B6200" s="9" t="s">
        <v>1818</v>
      </c>
      <c r="C6200" s="9">
        <v>31</v>
      </c>
      <c r="D6200" s="9" t="s">
        <v>1825</v>
      </c>
      <c r="E6200" s="11">
        <v>4</v>
      </c>
      <c r="F6200" s="9" t="s">
        <v>92</v>
      </c>
      <c r="G6200" s="9" t="s">
        <v>93</v>
      </c>
      <c r="H6200" s="9" t="s">
        <v>770</v>
      </c>
      <c r="I6200" s="9" t="s">
        <v>771</v>
      </c>
      <c r="J6200" s="9" t="s">
        <v>772</v>
      </c>
      <c r="K6200" s="9">
        <v>336</v>
      </c>
      <c r="L6200" s="9">
        <v>368</v>
      </c>
      <c r="M6200" s="9">
        <v>810</v>
      </c>
    </row>
    <row r="6201" spans="1:13" x14ac:dyDescent="0.35">
      <c r="A6201" s="8">
        <v>6199</v>
      </c>
      <c r="B6201" s="9" t="s">
        <v>1818</v>
      </c>
      <c r="C6201" s="9">
        <v>31</v>
      </c>
      <c r="D6201" s="9" t="s">
        <v>1825</v>
      </c>
      <c r="E6201" s="11">
        <v>4</v>
      </c>
      <c r="F6201" s="9" t="s">
        <v>92</v>
      </c>
      <c r="G6201" s="9" t="s">
        <v>93</v>
      </c>
      <c r="H6201" s="9" t="s">
        <v>133</v>
      </c>
      <c r="I6201" s="9" t="s">
        <v>134</v>
      </c>
      <c r="J6201" s="9" t="s">
        <v>135</v>
      </c>
      <c r="K6201" s="9">
        <v>2350</v>
      </c>
      <c r="L6201" s="9">
        <v>2481</v>
      </c>
      <c r="M6201" s="9">
        <v>2814</v>
      </c>
    </row>
    <row r="6202" spans="1:13" x14ac:dyDescent="0.35">
      <c r="A6202" s="8">
        <v>6200</v>
      </c>
      <c r="B6202" s="9" t="s">
        <v>1818</v>
      </c>
      <c r="C6202" s="9">
        <v>31</v>
      </c>
      <c r="D6202" s="9" t="s">
        <v>1825</v>
      </c>
      <c r="E6202" s="11">
        <v>4</v>
      </c>
      <c r="F6202" s="9" t="s">
        <v>92</v>
      </c>
      <c r="G6202" s="9" t="s">
        <v>93</v>
      </c>
      <c r="H6202" s="9" t="s">
        <v>136</v>
      </c>
      <c r="I6202" s="9" t="s">
        <v>137</v>
      </c>
      <c r="J6202" s="9" t="s">
        <v>138</v>
      </c>
      <c r="K6202" s="9">
        <v>183</v>
      </c>
      <c r="L6202" s="9">
        <v>280</v>
      </c>
      <c r="M6202" s="9">
        <v>395</v>
      </c>
    </row>
    <row r="6203" spans="1:13" x14ac:dyDescent="0.35">
      <c r="A6203" s="8">
        <v>6201</v>
      </c>
      <c r="B6203" s="9" t="s">
        <v>1818</v>
      </c>
      <c r="C6203" s="9">
        <v>31</v>
      </c>
      <c r="D6203" s="9" t="s">
        <v>1825</v>
      </c>
      <c r="E6203" s="11">
        <v>4</v>
      </c>
      <c r="F6203" s="9" t="s">
        <v>92</v>
      </c>
      <c r="G6203" s="9" t="s">
        <v>93</v>
      </c>
      <c r="H6203" s="9" t="s">
        <v>139</v>
      </c>
      <c r="I6203" s="9" t="s">
        <v>140</v>
      </c>
      <c r="J6203" s="9" t="s">
        <v>141</v>
      </c>
      <c r="K6203" s="9">
        <v>207</v>
      </c>
      <c r="L6203" s="9">
        <v>379</v>
      </c>
      <c r="M6203" s="9">
        <v>540</v>
      </c>
    </row>
    <row r="6204" spans="1:13" x14ac:dyDescent="0.35">
      <c r="A6204" s="8">
        <v>6202</v>
      </c>
      <c r="B6204" s="9" t="s">
        <v>1818</v>
      </c>
      <c r="C6204" s="9">
        <v>31</v>
      </c>
      <c r="D6204" s="9" t="s">
        <v>1825</v>
      </c>
      <c r="E6204" s="11">
        <v>4</v>
      </c>
      <c r="F6204" s="9" t="s">
        <v>92</v>
      </c>
      <c r="G6204" s="9" t="s">
        <v>93</v>
      </c>
      <c r="H6204" s="9" t="s">
        <v>142</v>
      </c>
      <c r="I6204" s="9" t="s">
        <v>143</v>
      </c>
      <c r="J6204" s="9" t="s">
        <v>144</v>
      </c>
      <c r="K6204" s="9">
        <v>7861</v>
      </c>
      <c r="L6204" s="9">
        <v>8574</v>
      </c>
      <c r="M6204" s="9">
        <v>10520</v>
      </c>
    </row>
    <row r="6205" spans="1:13" x14ac:dyDescent="0.35">
      <c r="A6205" s="8">
        <v>6203</v>
      </c>
      <c r="B6205" s="9" t="s">
        <v>1818</v>
      </c>
      <c r="C6205" s="9">
        <v>31</v>
      </c>
      <c r="D6205" s="9" t="s">
        <v>1825</v>
      </c>
      <c r="E6205" s="11">
        <v>4</v>
      </c>
      <c r="F6205" s="9" t="s">
        <v>92</v>
      </c>
      <c r="G6205" s="9" t="s">
        <v>93</v>
      </c>
      <c r="H6205" s="9" t="s">
        <v>145</v>
      </c>
      <c r="I6205" s="9" t="s">
        <v>146</v>
      </c>
      <c r="J6205" s="9" t="s">
        <v>147</v>
      </c>
      <c r="K6205" s="9">
        <v>4450</v>
      </c>
      <c r="L6205" s="9">
        <v>5512</v>
      </c>
      <c r="M6205" s="9">
        <v>7024</v>
      </c>
    </row>
    <row r="6206" spans="1:13" x14ac:dyDescent="0.35">
      <c r="A6206" s="8">
        <v>6204</v>
      </c>
      <c r="B6206" s="9" t="s">
        <v>1818</v>
      </c>
      <c r="C6206" s="9">
        <v>31</v>
      </c>
      <c r="D6206" s="9" t="s">
        <v>1825</v>
      </c>
      <c r="E6206" s="11">
        <v>4</v>
      </c>
      <c r="F6206" s="9" t="s">
        <v>92</v>
      </c>
      <c r="G6206" s="9" t="s">
        <v>93</v>
      </c>
      <c r="H6206" s="9" t="s">
        <v>148</v>
      </c>
      <c r="I6206" s="9" t="s">
        <v>149</v>
      </c>
      <c r="J6206" s="9" t="s">
        <v>150</v>
      </c>
      <c r="K6206" s="9">
        <v>8630</v>
      </c>
      <c r="L6206" s="9">
        <v>10481</v>
      </c>
      <c r="M6206" s="9">
        <v>11086</v>
      </c>
    </row>
    <row r="6207" spans="1:13" x14ac:dyDescent="0.35">
      <c r="A6207" s="8">
        <v>6205</v>
      </c>
      <c r="B6207" s="9" t="s">
        <v>1818</v>
      </c>
      <c r="C6207" s="9">
        <v>31</v>
      </c>
      <c r="D6207" s="9" t="s">
        <v>1825</v>
      </c>
      <c r="E6207" s="11">
        <v>4</v>
      </c>
      <c r="F6207" s="9" t="s">
        <v>92</v>
      </c>
      <c r="G6207" s="9" t="s">
        <v>93</v>
      </c>
      <c r="H6207" s="9" t="s">
        <v>151</v>
      </c>
      <c r="I6207" s="9" t="s">
        <v>152</v>
      </c>
      <c r="J6207" s="9" t="s">
        <v>153</v>
      </c>
      <c r="K6207" s="9">
        <v>1049</v>
      </c>
      <c r="L6207" s="9">
        <v>1279</v>
      </c>
      <c r="M6207" s="9">
        <v>1491</v>
      </c>
    </row>
    <row r="6208" spans="1:13" x14ac:dyDescent="0.35">
      <c r="A6208" s="8">
        <v>6206</v>
      </c>
      <c r="B6208" s="9" t="s">
        <v>1818</v>
      </c>
      <c r="C6208" s="9">
        <v>31</v>
      </c>
      <c r="D6208" s="9" t="s">
        <v>1825</v>
      </c>
      <c r="E6208" s="11">
        <v>4</v>
      </c>
      <c r="F6208" s="9" t="s">
        <v>92</v>
      </c>
      <c r="G6208" s="9" t="s">
        <v>93</v>
      </c>
      <c r="H6208" s="9" t="s">
        <v>773</v>
      </c>
      <c r="I6208" s="9" t="s">
        <v>768</v>
      </c>
      <c r="J6208" s="9" t="s">
        <v>774</v>
      </c>
      <c r="K6208" s="9">
        <v>248</v>
      </c>
      <c r="L6208" s="9">
        <v>252</v>
      </c>
      <c r="M6208" s="9">
        <v>395</v>
      </c>
    </row>
    <row r="6209" spans="1:13" x14ac:dyDescent="0.35">
      <c r="A6209" s="8">
        <v>6207</v>
      </c>
      <c r="B6209" s="9" t="s">
        <v>1818</v>
      </c>
      <c r="C6209" s="9">
        <v>31</v>
      </c>
      <c r="D6209" s="9" t="s">
        <v>1825</v>
      </c>
      <c r="E6209" s="11">
        <v>4</v>
      </c>
      <c r="F6209" s="9" t="s">
        <v>92</v>
      </c>
      <c r="G6209" s="9" t="s">
        <v>93</v>
      </c>
      <c r="H6209" s="9" t="s">
        <v>154</v>
      </c>
      <c r="I6209" s="9" t="s">
        <v>155</v>
      </c>
      <c r="J6209" s="9" t="s">
        <v>156</v>
      </c>
      <c r="K6209" s="9">
        <v>503</v>
      </c>
      <c r="L6209" s="9">
        <v>787</v>
      </c>
      <c r="M6209" s="9">
        <v>1158</v>
      </c>
    </row>
    <row r="6210" spans="1:13" x14ac:dyDescent="0.35">
      <c r="A6210" s="8">
        <v>6208</v>
      </c>
      <c r="B6210" s="9" t="s">
        <v>1818</v>
      </c>
      <c r="C6210" s="9">
        <v>31</v>
      </c>
      <c r="D6210" s="9" t="s">
        <v>1825</v>
      </c>
      <c r="E6210" s="11">
        <v>4</v>
      </c>
      <c r="F6210" s="9" t="s">
        <v>92</v>
      </c>
      <c r="G6210" s="9" t="s">
        <v>93</v>
      </c>
      <c r="H6210" s="9" t="s">
        <v>157</v>
      </c>
      <c r="I6210" s="9" t="s">
        <v>158</v>
      </c>
      <c r="J6210" s="9" t="s">
        <v>159</v>
      </c>
      <c r="K6210" s="9">
        <v>1970</v>
      </c>
      <c r="L6210" s="9">
        <v>2448</v>
      </c>
      <c r="M6210" s="9">
        <v>2929</v>
      </c>
    </row>
    <row r="6211" spans="1:13" x14ac:dyDescent="0.35">
      <c r="A6211" s="8">
        <v>6209</v>
      </c>
      <c r="B6211" s="9" t="s">
        <v>1818</v>
      </c>
      <c r="C6211" s="9">
        <v>31</v>
      </c>
      <c r="D6211" s="9" t="s">
        <v>1825</v>
      </c>
      <c r="E6211" s="11">
        <v>4</v>
      </c>
      <c r="F6211" s="9" t="s">
        <v>92</v>
      </c>
      <c r="G6211" s="9" t="s">
        <v>93</v>
      </c>
      <c r="H6211" s="9" t="s">
        <v>160</v>
      </c>
      <c r="I6211" s="9" t="s">
        <v>161</v>
      </c>
      <c r="J6211" s="9" t="s">
        <v>162</v>
      </c>
      <c r="K6211" s="9">
        <v>1936</v>
      </c>
      <c r="L6211" s="9">
        <v>2346</v>
      </c>
      <c r="M6211" s="9">
        <v>2966</v>
      </c>
    </row>
    <row r="6212" spans="1:13" x14ac:dyDescent="0.35">
      <c r="A6212" s="8">
        <v>6210</v>
      </c>
      <c r="B6212" s="9" t="s">
        <v>1818</v>
      </c>
      <c r="C6212" s="9">
        <v>31</v>
      </c>
      <c r="D6212" s="9" t="s">
        <v>1825</v>
      </c>
      <c r="E6212" s="11">
        <v>4</v>
      </c>
      <c r="F6212" s="9" t="s">
        <v>92</v>
      </c>
      <c r="G6212" s="9" t="s">
        <v>93</v>
      </c>
      <c r="H6212" s="9" t="s">
        <v>163</v>
      </c>
      <c r="I6212" s="9" t="s">
        <v>164</v>
      </c>
      <c r="J6212" s="9" t="s">
        <v>165</v>
      </c>
      <c r="K6212" s="9">
        <v>7350</v>
      </c>
      <c r="L6212" s="9">
        <v>7350</v>
      </c>
      <c r="M6212" s="9">
        <v>7350</v>
      </c>
    </row>
    <row r="6213" spans="1:13" x14ac:dyDescent="0.35">
      <c r="A6213" s="8">
        <v>6211</v>
      </c>
      <c r="B6213" s="9" t="s">
        <v>1818</v>
      </c>
      <c r="C6213" s="9">
        <v>31</v>
      </c>
      <c r="D6213" s="9" t="s">
        <v>1825</v>
      </c>
      <c r="E6213" s="11">
        <v>4</v>
      </c>
      <c r="F6213" s="9" t="s">
        <v>92</v>
      </c>
      <c r="G6213" s="9" t="s">
        <v>93</v>
      </c>
      <c r="H6213" s="9" t="s">
        <v>166</v>
      </c>
      <c r="I6213" s="9" t="s">
        <v>167</v>
      </c>
      <c r="J6213" s="9" t="s">
        <v>168</v>
      </c>
      <c r="K6213" s="9">
        <v>63</v>
      </c>
      <c r="L6213" s="9">
        <v>103</v>
      </c>
      <c r="M6213" s="9">
        <v>140</v>
      </c>
    </row>
    <row r="6214" spans="1:13" x14ac:dyDescent="0.35">
      <c r="A6214" s="8">
        <v>6212</v>
      </c>
      <c r="B6214" s="9" t="s">
        <v>1818</v>
      </c>
      <c r="C6214" s="9">
        <v>31</v>
      </c>
      <c r="D6214" s="9" t="s">
        <v>1825</v>
      </c>
      <c r="E6214" s="11">
        <v>4</v>
      </c>
      <c r="F6214" s="9" t="s">
        <v>92</v>
      </c>
      <c r="G6214" s="9" t="s">
        <v>93</v>
      </c>
      <c r="H6214" s="9" t="s">
        <v>169</v>
      </c>
      <c r="I6214" s="9" t="s">
        <v>170</v>
      </c>
      <c r="J6214" s="9" t="s">
        <v>171</v>
      </c>
      <c r="K6214" s="9">
        <v>587</v>
      </c>
      <c r="L6214" s="9">
        <v>618</v>
      </c>
      <c r="M6214" s="9">
        <v>646</v>
      </c>
    </row>
    <row r="6215" spans="1:13" x14ac:dyDescent="0.35">
      <c r="A6215" s="8">
        <v>6213</v>
      </c>
      <c r="B6215" s="9" t="s">
        <v>1818</v>
      </c>
      <c r="C6215" s="9">
        <v>31</v>
      </c>
      <c r="D6215" s="9" t="s">
        <v>1825</v>
      </c>
      <c r="E6215" s="11">
        <v>4</v>
      </c>
      <c r="F6215" s="9" t="s">
        <v>92</v>
      </c>
      <c r="G6215" s="9" t="s">
        <v>93</v>
      </c>
      <c r="H6215" s="9" t="s">
        <v>172</v>
      </c>
      <c r="I6215" s="9" t="s">
        <v>173</v>
      </c>
      <c r="J6215" s="9" t="s">
        <v>174</v>
      </c>
      <c r="K6215" s="9">
        <v>590</v>
      </c>
      <c r="L6215" s="9">
        <v>711</v>
      </c>
      <c r="M6215" s="9">
        <v>1343</v>
      </c>
    </row>
    <row r="6216" spans="1:13" x14ac:dyDescent="0.35">
      <c r="A6216" s="8">
        <v>6214</v>
      </c>
      <c r="B6216" s="9" t="s">
        <v>1818</v>
      </c>
      <c r="C6216" s="9">
        <v>31</v>
      </c>
      <c r="D6216" s="9" t="s">
        <v>1825</v>
      </c>
      <c r="E6216" s="11">
        <v>4</v>
      </c>
      <c r="F6216" s="9" t="s">
        <v>92</v>
      </c>
      <c r="G6216" s="9" t="s">
        <v>93</v>
      </c>
      <c r="H6216" s="9" t="s">
        <v>775</v>
      </c>
      <c r="I6216" s="9" t="s">
        <v>776</v>
      </c>
      <c r="J6216" s="9" t="s">
        <v>777</v>
      </c>
      <c r="K6216" s="9">
        <v>160946</v>
      </c>
      <c r="L6216" s="9">
        <v>195464</v>
      </c>
      <c r="M6216" s="9">
        <v>217225</v>
      </c>
    </row>
    <row r="6217" spans="1:13" x14ac:dyDescent="0.35">
      <c r="A6217" s="8">
        <v>6215</v>
      </c>
      <c r="B6217" s="9" t="s">
        <v>1818</v>
      </c>
      <c r="C6217" s="9">
        <v>31</v>
      </c>
      <c r="D6217" s="9" t="s">
        <v>1825</v>
      </c>
      <c r="E6217" s="11">
        <v>5</v>
      </c>
      <c r="F6217" s="9" t="s">
        <v>92</v>
      </c>
      <c r="G6217" s="9" t="s">
        <v>175</v>
      </c>
      <c r="H6217" s="9" t="s">
        <v>176</v>
      </c>
      <c r="I6217" s="9" t="s">
        <v>177</v>
      </c>
      <c r="J6217" s="9" t="s">
        <v>178</v>
      </c>
      <c r="K6217" s="9">
        <v>13381</v>
      </c>
      <c r="L6217" s="9">
        <v>16916</v>
      </c>
      <c r="M6217" s="9">
        <v>18807</v>
      </c>
    </row>
    <row r="6218" spans="1:13" x14ac:dyDescent="0.35">
      <c r="A6218" s="8">
        <v>6216</v>
      </c>
      <c r="B6218" s="9" t="s">
        <v>1818</v>
      </c>
      <c r="C6218" s="9">
        <v>31</v>
      </c>
      <c r="D6218" s="9" t="s">
        <v>1825</v>
      </c>
      <c r="E6218" s="11">
        <v>5</v>
      </c>
      <c r="F6218" s="9" t="s">
        <v>92</v>
      </c>
      <c r="G6218" s="9" t="s">
        <v>175</v>
      </c>
      <c r="H6218" s="9" t="s">
        <v>179</v>
      </c>
      <c r="I6218" s="9" t="s">
        <v>180</v>
      </c>
      <c r="J6218" s="9" t="s">
        <v>181</v>
      </c>
      <c r="K6218" s="9">
        <v>11346</v>
      </c>
      <c r="L6218" s="9">
        <v>12501</v>
      </c>
      <c r="M6218" s="9">
        <v>12899</v>
      </c>
    </row>
    <row r="6219" spans="1:13" x14ac:dyDescent="0.35">
      <c r="A6219" s="8">
        <v>6217</v>
      </c>
      <c r="B6219" s="9" t="s">
        <v>1818</v>
      </c>
      <c r="C6219" s="9">
        <v>31</v>
      </c>
      <c r="D6219" s="9" t="s">
        <v>1825</v>
      </c>
      <c r="E6219" s="11">
        <v>5</v>
      </c>
      <c r="F6219" s="9" t="s">
        <v>92</v>
      </c>
      <c r="G6219" s="9" t="s">
        <v>175</v>
      </c>
      <c r="H6219" s="9" t="s">
        <v>182</v>
      </c>
      <c r="I6219" s="9" t="s">
        <v>183</v>
      </c>
      <c r="J6219" s="9" t="s">
        <v>184</v>
      </c>
      <c r="K6219" s="9">
        <v>2241</v>
      </c>
      <c r="L6219" s="9">
        <v>2542</v>
      </c>
      <c r="M6219" s="9">
        <v>2819</v>
      </c>
    </row>
    <row r="6220" spans="1:13" x14ac:dyDescent="0.35">
      <c r="A6220" s="8">
        <v>6218</v>
      </c>
      <c r="B6220" s="9" t="s">
        <v>1818</v>
      </c>
      <c r="C6220" s="9">
        <v>31</v>
      </c>
      <c r="D6220" s="9" t="s">
        <v>1825</v>
      </c>
      <c r="E6220" s="11">
        <v>5</v>
      </c>
      <c r="F6220" s="9" t="s">
        <v>92</v>
      </c>
      <c r="G6220" s="9" t="s">
        <v>175</v>
      </c>
      <c r="H6220" s="9" t="s">
        <v>185</v>
      </c>
      <c r="I6220" s="9" t="s">
        <v>186</v>
      </c>
      <c r="J6220" s="9" t="s">
        <v>187</v>
      </c>
      <c r="K6220" s="9">
        <v>7897</v>
      </c>
      <c r="L6220" s="9">
        <v>10991</v>
      </c>
      <c r="M6220" s="9">
        <v>16416</v>
      </c>
    </row>
    <row r="6221" spans="1:13" x14ac:dyDescent="0.35">
      <c r="A6221" s="8">
        <v>6219</v>
      </c>
      <c r="B6221" s="9" t="s">
        <v>1818</v>
      </c>
      <c r="C6221" s="9">
        <v>31</v>
      </c>
      <c r="D6221" s="9" t="s">
        <v>1825</v>
      </c>
      <c r="E6221" s="11">
        <v>5</v>
      </c>
      <c r="F6221" s="9" t="s">
        <v>92</v>
      </c>
      <c r="G6221" s="9" t="s">
        <v>175</v>
      </c>
      <c r="H6221" s="9" t="s">
        <v>188</v>
      </c>
      <c r="I6221" s="9" t="s">
        <v>189</v>
      </c>
      <c r="J6221" s="9" t="s">
        <v>190</v>
      </c>
      <c r="K6221" s="9">
        <v>2862</v>
      </c>
      <c r="L6221" s="9">
        <v>4885</v>
      </c>
      <c r="M6221" s="9">
        <v>6228</v>
      </c>
    </row>
    <row r="6222" spans="1:13" x14ac:dyDescent="0.35">
      <c r="A6222" s="8">
        <v>6220</v>
      </c>
      <c r="B6222" s="9" t="s">
        <v>1818</v>
      </c>
      <c r="C6222" s="9">
        <v>31</v>
      </c>
      <c r="D6222" s="9" t="s">
        <v>1825</v>
      </c>
      <c r="E6222" s="11">
        <v>5</v>
      </c>
      <c r="F6222" s="9" t="s">
        <v>92</v>
      </c>
      <c r="G6222" s="9" t="s">
        <v>175</v>
      </c>
      <c r="H6222" s="9" t="s">
        <v>191</v>
      </c>
      <c r="I6222" s="9" t="s">
        <v>192</v>
      </c>
      <c r="J6222" s="9" t="s">
        <v>193</v>
      </c>
      <c r="K6222" s="9">
        <v>2139</v>
      </c>
      <c r="L6222" s="9">
        <v>2615</v>
      </c>
      <c r="M6222" s="9">
        <v>4921</v>
      </c>
    </row>
    <row r="6223" spans="1:13" x14ac:dyDescent="0.35">
      <c r="A6223" s="8">
        <v>6221</v>
      </c>
      <c r="B6223" s="9" t="s">
        <v>1818</v>
      </c>
      <c r="C6223" s="9">
        <v>31</v>
      </c>
      <c r="D6223" s="9" t="s">
        <v>1825</v>
      </c>
      <c r="E6223" s="11">
        <v>5</v>
      </c>
      <c r="F6223" s="9" t="s">
        <v>92</v>
      </c>
      <c r="G6223" s="9" t="s">
        <v>175</v>
      </c>
      <c r="H6223" s="9" t="s">
        <v>194</v>
      </c>
      <c r="I6223" s="9" t="s">
        <v>195</v>
      </c>
      <c r="J6223" s="9" t="s">
        <v>196</v>
      </c>
      <c r="K6223" s="9">
        <v>1346</v>
      </c>
      <c r="L6223" s="9">
        <v>2051</v>
      </c>
      <c r="M6223" s="9">
        <v>2562</v>
      </c>
    </row>
    <row r="6224" spans="1:13" x14ac:dyDescent="0.35">
      <c r="A6224" s="8">
        <v>6222</v>
      </c>
      <c r="B6224" s="9" t="s">
        <v>1818</v>
      </c>
      <c r="C6224" s="9">
        <v>31</v>
      </c>
      <c r="D6224" s="9" t="s">
        <v>1825</v>
      </c>
      <c r="E6224" s="11">
        <v>5</v>
      </c>
      <c r="F6224" s="9" t="s">
        <v>92</v>
      </c>
      <c r="G6224" s="9" t="s">
        <v>175</v>
      </c>
      <c r="H6224" s="9" t="s">
        <v>197</v>
      </c>
      <c r="I6224" s="9" t="s">
        <v>198</v>
      </c>
      <c r="J6224" s="9" t="s">
        <v>199</v>
      </c>
      <c r="K6224" s="9">
        <v>6316</v>
      </c>
      <c r="L6224" s="9">
        <v>8242</v>
      </c>
      <c r="M6224" s="9">
        <v>8797</v>
      </c>
    </row>
    <row r="6225" spans="1:13" x14ac:dyDescent="0.35">
      <c r="A6225" s="8">
        <v>6223</v>
      </c>
      <c r="B6225" s="9" t="s">
        <v>1818</v>
      </c>
      <c r="C6225" s="9">
        <v>31</v>
      </c>
      <c r="D6225" s="9" t="s">
        <v>1825</v>
      </c>
      <c r="E6225" s="11">
        <v>5</v>
      </c>
      <c r="F6225" s="9" t="s">
        <v>92</v>
      </c>
      <c r="G6225" s="9" t="s">
        <v>175</v>
      </c>
      <c r="H6225" s="9" t="s">
        <v>200</v>
      </c>
      <c r="I6225" s="9" t="s">
        <v>201</v>
      </c>
      <c r="J6225" s="9" t="s">
        <v>202</v>
      </c>
      <c r="K6225" s="9">
        <v>117</v>
      </c>
      <c r="L6225" s="9">
        <v>319</v>
      </c>
      <c r="M6225" s="9">
        <v>506</v>
      </c>
    </row>
    <row r="6226" spans="1:13" x14ac:dyDescent="0.35">
      <c r="A6226" s="8">
        <v>6224</v>
      </c>
      <c r="B6226" s="9" t="s">
        <v>1818</v>
      </c>
      <c r="C6226" s="9">
        <v>31</v>
      </c>
      <c r="D6226" s="9" t="s">
        <v>1825</v>
      </c>
      <c r="E6226" s="11">
        <v>5</v>
      </c>
      <c r="F6226" s="9" t="s">
        <v>92</v>
      </c>
      <c r="G6226" s="9" t="s">
        <v>175</v>
      </c>
      <c r="H6226" s="9" t="s">
        <v>203</v>
      </c>
      <c r="I6226" s="9" t="s">
        <v>204</v>
      </c>
      <c r="J6226" s="9" t="s">
        <v>205</v>
      </c>
      <c r="K6226" s="9">
        <v>793</v>
      </c>
      <c r="L6226" s="9">
        <v>815</v>
      </c>
      <c r="M6226" s="9">
        <v>1765</v>
      </c>
    </row>
    <row r="6227" spans="1:13" x14ac:dyDescent="0.35">
      <c r="A6227" s="8">
        <v>6225</v>
      </c>
      <c r="B6227" s="9" t="s">
        <v>1818</v>
      </c>
      <c r="C6227" s="9">
        <v>31</v>
      </c>
      <c r="D6227" s="9" t="s">
        <v>1825</v>
      </c>
      <c r="E6227" s="11">
        <v>5</v>
      </c>
      <c r="F6227" s="9" t="s">
        <v>92</v>
      </c>
      <c r="G6227" s="9" t="s">
        <v>175</v>
      </c>
      <c r="H6227" s="9" t="s">
        <v>206</v>
      </c>
      <c r="I6227" s="9" t="s">
        <v>207</v>
      </c>
      <c r="J6227" s="9" t="s">
        <v>208</v>
      </c>
      <c r="K6227" s="9">
        <v>1677</v>
      </c>
      <c r="L6227" s="9">
        <v>2584</v>
      </c>
      <c r="M6227" s="9">
        <v>3981</v>
      </c>
    </row>
    <row r="6228" spans="1:13" x14ac:dyDescent="0.35">
      <c r="A6228" s="8">
        <v>6226</v>
      </c>
      <c r="B6228" s="9" t="s">
        <v>1818</v>
      </c>
      <c r="C6228" s="9">
        <v>31</v>
      </c>
      <c r="D6228" s="9" t="s">
        <v>1825</v>
      </c>
      <c r="E6228" s="11">
        <v>5</v>
      </c>
      <c r="F6228" s="9" t="s">
        <v>92</v>
      </c>
      <c r="G6228" s="9" t="s">
        <v>175</v>
      </c>
      <c r="H6228" s="9" t="s">
        <v>209</v>
      </c>
      <c r="I6228" s="9" t="s">
        <v>210</v>
      </c>
      <c r="J6228" s="9" t="s">
        <v>211</v>
      </c>
      <c r="K6228" s="9">
        <v>4233</v>
      </c>
      <c r="L6228" s="9">
        <v>5682</v>
      </c>
      <c r="M6228" s="9">
        <v>6728</v>
      </c>
    </row>
    <row r="6229" spans="1:13" x14ac:dyDescent="0.35">
      <c r="A6229" s="8">
        <v>6227</v>
      </c>
      <c r="B6229" s="9" t="s">
        <v>1818</v>
      </c>
      <c r="C6229" s="9">
        <v>31</v>
      </c>
      <c r="D6229" s="9" t="s">
        <v>1825</v>
      </c>
      <c r="E6229" s="11">
        <v>5</v>
      </c>
      <c r="F6229" s="9" t="s">
        <v>92</v>
      </c>
      <c r="G6229" s="9" t="s">
        <v>175</v>
      </c>
      <c r="H6229" s="9" t="s">
        <v>212</v>
      </c>
      <c r="I6229" s="9" t="s">
        <v>213</v>
      </c>
      <c r="J6229" s="9" t="s">
        <v>214</v>
      </c>
      <c r="K6229" s="9">
        <v>1723</v>
      </c>
      <c r="L6229" s="9">
        <v>1922</v>
      </c>
      <c r="M6229" s="9">
        <v>2428</v>
      </c>
    </row>
    <row r="6230" spans="1:13" x14ac:dyDescent="0.35">
      <c r="A6230" s="8">
        <v>6228</v>
      </c>
      <c r="B6230" s="9" t="s">
        <v>1818</v>
      </c>
      <c r="C6230" s="9">
        <v>31</v>
      </c>
      <c r="D6230" s="9" t="s">
        <v>1825</v>
      </c>
      <c r="E6230" s="11">
        <v>5</v>
      </c>
      <c r="F6230" s="9" t="s">
        <v>92</v>
      </c>
      <c r="G6230" s="9" t="s">
        <v>175</v>
      </c>
      <c r="H6230" s="9" t="s">
        <v>215</v>
      </c>
      <c r="I6230" s="9" t="s">
        <v>216</v>
      </c>
      <c r="J6230" s="9" t="s">
        <v>217</v>
      </c>
      <c r="K6230" s="9">
        <v>2035</v>
      </c>
      <c r="L6230" s="9">
        <v>2294</v>
      </c>
      <c r="M6230" s="9">
        <v>2406</v>
      </c>
    </row>
    <row r="6231" spans="1:13" x14ac:dyDescent="0.35">
      <c r="A6231" s="8">
        <v>6229</v>
      </c>
      <c r="B6231" s="9" t="s">
        <v>1818</v>
      </c>
      <c r="C6231" s="9">
        <v>31</v>
      </c>
      <c r="D6231" s="9" t="s">
        <v>1825</v>
      </c>
      <c r="E6231" s="11">
        <v>5</v>
      </c>
      <c r="F6231" s="9" t="s">
        <v>92</v>
      </c>
      <c r="G6231" s="9" t="s">
        <v>175</v>
      </c>
      <c r="H6231" s="9" t="s">
        <v>218</v>
      </c>
      <c r="I6231" s="9" t="s">
        <v>219</v>
      </c>
      <c r="J6231" s="9" t="s">
        <v>220</v>
      </c>
      <c r="K6231" s="9">
        <v>958</v>
      </c>
      <c r="L6231" s="9">
        <v>1012</v>
      </c>
      <c r="M6231" s="9">
        <v>1183</v>
      </c>
    </row>
    <row r="6232" spans="1:13" x14ac:dyDescent="0.35">
      <c r="A6232" s="8">
        <v>6230</v>
      </c>
      <c r="B6232" s="9" t="s">
        <v>1818</v>
      </c>
      <c r="C6232" s="9">
        <v>31</v>
      </c>
      <c r="D6232" s="9" t="s">
        <v>1825</v>
      </c>
      <c r="E6232" s="11">
        <v>5</v>
      </c>
      <c r="F6232" s="9" t="s">
        <v>92</v>
      </c>
      <c r="G6232" s="9" t="s">
        <v>175</v>
      </c>
      <c r="H6232" s="9" t="s">
        <v>778</v>
      </c>
      <c r="I6232" s="9" t="s">
        <v>779</v>
      </c>
      <c r="J6232" s="9" t="s">
        <v>780</v>
      </c>
      <c r="K6232" s="9">
        <v>4207</v>
      </c>
      <c r="L6232" s="9">
        <v>4207</v>
      </c>
      <c r="M6232" s="9">
        <v>4207</v>
      </c>
    </row>
    <row r="6233" spans="1:13" x14ac:dyDescent="0.35">
      <c r="A6233" s="8">
        <v>6231</v>
      </c>
      <c r="B6233" s="9" t="s">
        <v>1818</v>
      </c>
      <c r="C6233" s="9">
        <v>31</v>
      </c>
      <c r="D6233" s="9" t="s">
        <v>1825</v>
      </c>
      <c r="E6233" s="11">
        <v>5</v>
      </c>
      <c r="F6233" s="9" t="s">
        <v>92</v>
      </c>
      <c r="G6233" s="9" t="s">
        <v>175</v>
      </c>
      <c r="H6233" s="9" t="s">
        <v>679</v>
      </c>
      <c r="I6233" s="9" t="s">
        <v>271</v>
      </c>
      <c r="J6233" s="9" t="s">
        <v>680</v>
      </c>
      <c r="K6233" s="9">
        <v>1694</v>
      </c>
      <c r="L6233" s="9">
        <v>1694</v>
      </c>
      <c r="M6233" s="9">
        <v>1694</v>
      </c>
    </row>
    <row r="6234" spans="1:13" x14ac:dyDescent="0.35">
      <c r="A6234" s="8">
        <v>6232</v>
      </c>
      <c r="B6234" s="9" t="s">
        <v>1818</v>
      </c>
      <c r="C6234" s="9">
        <v>31</v>
      </c>
      <c r="D6234" s="9" t="s">
        <v>1825</v>
      </c>
      <c r="E6234" s="11">
        <v>5</v>
      </c>
      <c r="F6234" s="9" t="s">
        <v>92</v>
      </c>
      <c r="G6234" s="9" t="s">
        <v>175</v>
      </c>
      <c r="H6234" s="9" t="s">
        <v>221</v>
      </c>
      <c r="I6234" s="9" t="s">
        <v>222</v>
      </c>
      <c r="J6234" s="9" t="s">
        <v>223</v>
      </c>
      <c r="K6234" s="9">
        <v>2564</v>
      </c>
      <c r="L6234" s="9">
        <v>2911</v>
      </c>
      <c r="M6234" s="9">
        <v>3083</v>
      </c>
    </row>
    <row r="6235" spans="1:13" x14ac:dyDescent="0.35">
      <c r="A6235" s="8">
        <v>6233</v>
      </c>
      <c r="B6235" s="9" t="s">
        <v>1818</v>
      </c>
      <c r="C6235" s="9">
        <v>31</v>
      </c>
      <c r="D6235" s="9" t="s">
        <v>1825</v>
      </c>
      <c r="E6235" s="11">
        <v>5</v>
      </c>
      <c r="F6235" s="9" t="s">
        <v>92</v>
      </c>
      <c r="G6235" s="9" t="s">
        <v>175</v>
      </c>
      <c r="H6235" s="9" t="s">
        <v>224</v>
      </c>
      <c r="I6235" s="9" t="s">
        <v>225</v>
      </c>
      <c r="J6235" s="9" t="s">
        <v>226</v>
      </c>
      <c r="K6235" s="9">
        <v>1751</v>
      </c>
      <c r="L6235" s="9">
        <v>2368</v>
      </c>
      <c r="M6235" s="9">
        <v>4745</v>
      </c>
    </row>
    <row r="6236" spans="1:13" x14ac:dyDescent="0.35">
      <c r="A6236" s="8">
        <v>6234</v>
      </c>
      <c r="B6236" s="9" t="s">
        <v>1818</v>
      </c>
      <c r="C6236" s="9">
        <v>31</v>
      </c>
      <c r="D6236" s="9" t="s">
        <v>1825</v>
      </c>
      <c r="E6236" s="11">
        <v>5</v>
      </c>
      <c r="F6236" s="9" t="s">
        <v>92</v>
      </c>
      <c r="G6236" s="9" t="s">
        <v>175</v>
      </c>
      <c r="H6236" s="9" t="s">
        <v>227</v>
      </c>
      <c r="I6236" s="9" t="s">
        <v>228</v>
      </c>
      <c r="J6236" s="9" t="s">
        <v>229</v>
      </c>
      <c r="K6236" s="9">
        <v>1264</v>
      </c>
      <c r="L6236" s="9">
        <v>1272</v>
      </c>
      <c r="M6236" s="9">
        <v>1281</v>
      </c>
    </row>
    <row r="6237" spans="1:13" x14ac:dyDescent="0.35">
      <c r="A6237" s="8">
        <v>6235</v>
      </c>
      <c r="B6237" s="9" t="s">
        <v>1818</v>
      </c>
      <c r="C6237" s="9">
        <v>31</v>
      </c>
      <c r="D6237" s="9" t="s">
        <v>1825</v>
      </c>
      <c r="E6237" s="11">
        <v>5</v>
      </c>
      <c r="F6237" s="9" t="s">
        <v>92</v>
      </c>
      <c r="G6237" s="9" t="s">
        <v>175</v>
      </c>
      <c r="H6237" s="9" t="s">
        <v>230</v>
      </c>
      <c r="I6237" s="9" t="s">
        <v>231</v>
      </c>
      <c r="J6237" s="9" t="s">
        <v>232</v>
      </c>
      <c r="K6237" s="9">
        <v>720</v>
      </c>
      <c r="L6237" s="9">
        <v>722</v>
      </c>
      <c r="M6237" s="9">
        <v>774</v>
      </c>
    </row>
    <row r="6238" spans="1:13" x14ac:dyDescent="0.35">
      <c r="A6238" s="8">
        <v>6236</v>
      </c>
      <c r="B6238" s="9" t="s">
        <v>1818</v>
      </c>
      <c r="C6238" s="9">
        <v>31</v>
      </c>
      <c r="D6238" s="9" t="s">
        <v>1825</v>
      </c>
      <c r="E6238" s="11">
        <v>5</v>
      </c>
      <c r="F6238" s="9" t="s">
        <v>92</v>
      </c>
      <c r="G6238" s="9" t="s">
        <v>175</v>
      </c>
      <c r="H6238" s="9" t="s">
        <v>233</v>
      </c>
      <c r="I6238" s="9" t="s">
        <v>234</v>
      </c>
      <c r="J6238" s="9" t="s">
        <v>235</v>
      </c>
      <c r="K6238" s="9">
        <v>1157</v>
      </c>
      <c r="L6238" s="9">
        <v>1571</v>
      </c>
      <c r="M6238" s="9">
        <v>2621</v>
      </c>
    </row>
    <row r="6239" spans="1:13" x14ac:dyDescent="0.35">
      <c r="A6239" s="8">
        <v>6237</v>
      </c>
      <c r="B6239" s="9" t="s">
        <v>1818</v>
      </c>
      <c r="C6239" s="9">
        <v>31</v>
      </c>
      <c r="D6239" s="9" t="s">
        <v>1825</v>
      </c>
      <c r="E6239" s="11">
        <v>5</v>
      </c>
      <c r="F6239" s="9" t="s">
        <v>92</v>
      </c>
      <c r="G6239" s="9" t="s">
        <v>175</v>
      </c>
      <c r="H6239" s="9" t="s">
        <v>236</v>
      </c>
      <c r="I6239" s="9" t="s">
        <v>237</v>
      </c>
      <c r="J6239" s="9" t="s">
        <v>238</v>
      </c>
      <c r="K6239" s="9">
        <v>1984</v>
      </c>
      <c r="L6239" s="9">
        <v>2317</v>
      </c>
      <c r="M6239" s="9">
        <v>2842</v>
      </c>
    </row>
    <row r="6240" spans="1:13" x14ac:dyDescent="0.35">
      <c r="A6240" s="8">
        <v>6238</v>
      </c>
      <c r="B6240" s="9" t="s">
        <v>1818</v>
      </c>
      <c r="C6240" s="9">
        <v>31</v>
      </c>
      <c r="D6240" s="9" t="s">
        <v>1825</v>
      </c>
      <c r="E6240" s="11">
        <v>5</v>
      </c>
      <c r="F6240" s="9" t="s">
        <v>92</v>
      </c>
      <c r="G6240" s="9" t="s">
        <v>175</v>
      </c>
      <c r="H6240" s="9" t="s">
        <v>239</v>
      </c>
      <c r="I6240" s="9" t="s">
        <v>240</v>
      </c>
      <c r="J6240" s="9" t="s">
        <v>241</v>
      </c>
      <c r="K6240" s="9">
        <v>601</v>
      </c>
      <c r="L6240" s="9">
        <v>867</v>
      </c>
      <c r="M6240" s="9">
        <v>1426</v>
      </c>
    </row>
    <row r="6241" spans="1:13" x14ac:dyDescent="0.35">
      <c r="A6241" s="8">
        <v>6239</v>
      </c>
      <c r="B6241" s="9" t="s">
        <v>1818</v>
      </c>
      <c r="C6241" s="9">
        <v>31</v>
      </c>
      <c r="D6241" s="9" t="s">
        <v>1825</v>
      </c>
      <c r="E6241" s="11">
        <v>5</v>
      </c>
      <c r="F6241" s="9" t="s">
        <v>92</v>
      </c>
      <c r="G6241" s="9" t="s">
        <v>175</v>
      </c>
      <c r="H6241" s="9" t="s">
        <v>242</v>
      </c>
      <c r="I6241" s="9" t="s">
        <v>243</v>
      </c>
      <c r="J6241" s="9" t="s">
        <v>244</v>
      </c>
      <c r="K6241" s="9">
        <v>1196</v>
      </c>
      <c r="L6241" s="9">
        <v>1295</v>
      </c>
      <c r="M6241" s="9">
        <v>1398</v>
      </c>
    </row>
    <row r="6242" spans="1:13" x14ac:dyDescent="0.35">
      <c r="A6242" s="8">
        <v>6240</v>
      </c>
      <c r="B6242" s="9" t="s">
        <v>1818</v>
      </c>
      <c r="C6242" s="9">
        <v>31</v>
      </c>
      <c r="D6242" s="9" t="s">
        <v>1825</v>
      </c>
      <c r="E6242" s="11">
        <v>5</v>
      </c>
      <c r="F6242" s="9" t="s">
        <v>92</v>
      </c>
      <c r="G6242" s="9" t="s">
        <v>175</v>
      </c>
      <c r="H6242" s="9" t="s">
        <v>245</v>
      </c>
      <c r="I6242" s="9" t="s">
        <v>246</v>
      </c>
      <c r="J6242" s="9" t="s">
        <v>247</v>
      </c>
      <c r="K6242" s="9">
        <v>1172</v>
      </c>
      <c r="L6242" s="9">
        <v>1311</v>
      </c>
      <c r="M6242" s="9">
        <v>1614</v>
      </c>
    </row>
    <row r="6243" spans="1:13" x14ac:dyDescent="0.35">
      <c r="A6243" s="8">
        <v>6241</v>
      </c>
      <c r="B6243" s="9" t="s">
        <v>1818</v>
      </c>
      <c r="C6243" s="9">
        <v>31</v>
      </c>
      <c r="D6243" s="9" t="s">
        <v>1825</v>
      </c>
      <c r="E6243" s="11">
        <v>5</v>
      </c>
      <c r="F6243" s="9" t="s">
        <v>92</v>
      </c>
      <c r="G6243" s="9" t="s">
        <v>175</v>
      </c>
      <c r="H6243" s="9" t="s">
        <v>248</v>
      </c>
      <c r="I6243" s="9" t="s">
        <v>249</v>
      </c>
      <c r="J6243" s="9" t="s">
        <v>250</v>
      </c>
      <c r="K6243" s="9">
        <v>889</v>
      </c>
      <c r="L6243" s="9">
        <v>1084</v>
      </c>
      <c r="M6243" s="9">
        <v>1129</v>
      </c>
    </row>
    <row r="6244" spans="1:13" x14ac:dyDescent="0.35">
      <c r="A6244" s="8">
        <v>6242</v>
      </c>
      <c r="B6244" s="9" t="s">
        <v>1818</v>
      </c>
      <c r="C6244" s="9">
        <v>31</v>
      </c>
      <c r="D6244" s="9" t="s">
        <v>1825</v>
      </c>
      <c r="E6244" s="11">
        <v>5</v>
      </c>
      <c r="F6244" s="9" t="s">
        <v>92</v>
      </c>
      <c r="G6244" s="9" t="s">
        <v>175</v>
      </c>
      <c r="H6244" s="9" t="s">
        <v>251</v>
      </c>
      <c r="I6244" s="9" t="s">
        <v>252</v>
      </c>
      <c r="J6244" s="9" t="s">
        <v>253</v>
      </c>
      <c r="K6244" s="9">
        <v>908</v>
      </c>
      <c r="L6244" s="9">
        <v>2956</v>
      </c>
      <c r="M6244" s="9">
        <v>3910</v>
      </c>
    </row>
    <row r="6245" spans="1:13" x14ac:dyDescent="0.35">
      <c r="A6245" s="8">
        <v>6243</v>
      </c>
      <c r="B6245" s="9" t="s">
        <v>1818</v>
      </c>
      <c r="C6245" s="9">
        <v>31</v>
      </c>
      <c r="D6245" s="9" t="s">
        <v>1825</v>
      </c>
      <c r="E6245" s="11">
        <v>5</v>
      </c>
      <c r="F6245" s="9" t="s">
        <v>92</v>
      </c>
      <c r="G6245" s="9" t="s">
        <v>175</v>
      </c>
      <c r="H6245" s="9" t="s">
        <v>254</v>
      </c>
      <c r="I6245" s="9" t="s">
        <v>255</v>
      </c>
      <c r="J6245" s="9" t="s">
        <v>256</v>
      </c>
      <c r="K6245" s="9">
        <v>600</v>
      </c>
      <c r="L6245" s="9">
        <v>600</v>
      </c>
      <c r="M6245" s="9">
        <v>600</v>
      </c>
    </row>
    <row r="6246" spans="1:13" x14ac:dyDescent="0.35">
      <c r="A6246" s="8">
        <v>6244</v>
      </c>
      <c r="B6246" s="9" t="s">
        <v>1818</v>
      </c>
      <c r="C6246" s="9">
        <v>31</v>
      </c>
      <c r="D6246" s="9" t="s">
        <v>1825</v>
      </c>
      <c r="E6246" s="11">
        <v>5</v>
      </c>
      <c r="F6246" s="9" t="s">
        <v>92</v>
      </c>
      <c r="G6246" s="9" t="s">
        <v>175</v>
      </c>
      <c r="H6246" s="9" t="s">
        <v>257</v>
      </c>
      <c r="I6246" s="9" t="s">
        <v>258</v>
      </c>
      <c r="J6246" s="9" t="s">
        <v>259</v>
      </c>
      <c r="K6246" s="9">
        <v>2635</v>
      </c>
      <c r="L6246" s="9">
        <v>2921</v>
      </c>
      <c r="M6246" s="9">
        <v>3513</v>
      </c>
    </row>
    <row r="6247" spans="1:13" x14ac:dyDescent="0.35">
      <c r="A6247" s="8">
        <v>6245</v>
      </c>
      <c r="B6247" s="9" t="s">
        <v>1818</v>
      </c>
      <c r="C6247" s="9">
        <v>31</v>
      </c>
      <c r="D6247" s="9" t="s">
        <v>1825</v>
      </c>
      <c r="E6247" s="11">
        <v>5</v>
      </c>
      <c r="F6247" s="9" t="s">
        <v>92</v>
      </c>
      <c r="G6247" s="9" t="s">
        <v>175</v>
      </c>
      <c r="H6247" s="9" t="s">
        <v>1051</v>
      </c>
      <c r="I6247" s="9" t="s">
        <v>1052</v>
      </c>
      <c r="J6247" s="9" t="s">
        <v>1053</v>
      </c>
      <c r="K6247" s="9">
        <v>4314</v>
      </c>
      <c r="L6247" s="9">
        <v>4314</v>
      </c>
      <c r="M6247" s="9">
        <v>4314</v>
      </c>
    </row>
    <row r="6248" spans="1:13" x14ac:dyDescent="0.35">
      <c r="A6248" s="8">
        <v>6246</v>
      </c>
      <c r="B6248" s="9" t="s">
        <v>1818</v>
      </c>
      <c r="C6248" s="9">
        <v>31</v>
      </c>
      <c r="D6248" s="9" t="s">
        <v>1825</v>
      </c>
      <c r="E6248" s="11">
        <v>5</v>
      </c>
      <c r="F6248" s="9" t="s">
        <v>92</v>
      </c>
      <c r="G6248" s="9" t="s">
        <v>175</v>
      </c>
      <c r="H6248" s="9" t="s">
        <v>260</v>
      </c>
      <c r="I6248" s="9" t="s">
        <v>261</v>
      </c>
      <c r="J6248" s="9" t="s">
        <v>262</v>
      </c>
      <c r="K6248" s="9">
        <v>10071</v>
      </c>
      <c r="L6248" s="9">
        <v>11276</v>
      </c>
      <c r="M6248" s="9">
        <v>14450</v>
      </c>
    </row>
    <row r="6249" spans="1:13" x14ac:dyDescent="0.35">
      <c r="A6249" s="8">
        <v>6247</v>
      </c>
      <c r="B6249" s="9" t="s">
        <v>1818</v>
      </c>
      <c r="C6249" s="9">
        <v>31</v>
      </c>
      <c r="D6249" s="9" t="s">
        <v>1825</v>
      </c>
      <c r="E6249" s="11">
        <v>5</v>
      </c>
      <c r="F6249" s="9" t="s">
        <v>92</v>
      </c>
      <c r="G6249" s="9" t="s">
        <v>175</v>
      </c>
      <c r="H6249" s="9" t="s">
        <v>793</v>
      </c>
      <c r="I6249" s="9" t="s">
        <v>794</v>
      </c>
      <c r="J6249" s="9" t="s">
        <v>795</v>
      </c>
      <c r="K6249" s="9">
        <v>238534</v>
      </c>
      <c r="L6249" s="9">
        <v>259722</v>
      </c>
      <c r="M6249" s="9">
        <v>287741</v>
      </c>
    </row>
    <row r="6250" spans="1:13" x14ac:dyDescent="0.35">
      <c r="A6250" s="8">
        <v>6248</v>
      </c>
      <c r="B6250" s="9" t="s">
        <v>1818</v>
      </c>
      <c r="C6250" s="9">
        <v>31</v>
      </c>
      <c r="D6250" s="9" t="s">
        <v>1825</v>
      </c>
      <c r="E6250" s="11">
        <v>6</v>
      </c>
      <c r="F6250" s="9" t="s">
        <v>92</v>
      </c>
      <c r="G6250" s="9" t="s">
        <v>263</v>
      </c>
      <c r="H6250" s="9" t="s">
        <v>267</v>
      </c>
      <c r="I6250" s="9" t="s">
        <v>268</v>
      </c>
      <c r="J6250" s="9" t="s">
        <v>269</v>
      </c>
      <c r="K6250" s="9">
        <v>4606</v>
      </c>
      <c r="L6250" s="9">
        <v>6029</v>
      </c>
      <c r="M6250" s="9">
        <v>7987</v>
      </c>
    </row>
    <row r="6251" spans="1:13" x14ac:dyDescent="0.35">
      <c r="A6251" s="8">
        <v>6249</v>
      </c>
      <c r="B6251" s="9" t="s">
        <v>1818</v>
      </c>
      <c r="C6251" s="9">
        <v>31</v>
      </c>
      <c r="D6251" s="9" t="s">
        <v>1825</v>
      </c>
      <c r="E6251" s="11">
        <v>6</v>
      </c>
      <c r="F6251" s="9" t="s">
        <v>92</v>
      </c>
      <c r="G6251" s="9" t="s">
        <v>263</v>
      </c>
      <c r="H6251" s="9" t="s">
        <v>796</v>
      </c>
      <c r="I6251" s="9" t="s">
        <v>797</v>
      </c>
      <c r="J6251" s="9" t="s">
        <v>798</v>
      </c>
      <c r="K6251" s="9">
        <v>1484</v>
      </c>
      <c r="L6251" s="9">
        <v>1553</v>
      </c>
      <c r="M6251" s="9">
        <v>1617</v>
      </c>
    </row>
    <row r="6252" spans="1:13" x14ac:dyDescent="0.35">
      <c r="A6252" s="8">
        <v>6250</v>
      </c>
      <c r="B6252" s="9" t="s">
        <v>1818</v>
      </c>
      <c r="C6252" s="9">
        <v>31</v>
      </c>
      <c r="D6252" s="9" t="s">
        <v>1825</v>
      </c>
      <c r="E6252" s="11">
        <v>6</v>
      </c>
      <c r="F6252" s="9" t="s">
        <v>92</v>
      </c>
      <c r="G6252" s="9" t="s">
        <v>263</v>
      </c>
      <c r="H6252" s="9" t="s">
        <v>273</v>
      </c>
      <c r="I6252" s="9" t="s">
        <v>274</v>
      </c>
      <c r="J6252" s="9" t="s">
        <v>275</v>
      </c>
      <c r="K6252" s="9">
        <v>3801</v>
      </c>
      <c r="L6252" s="9">
        <v>4731</v>
      </c>
      <c r="M6252" s="9">
        <v>5167</v>
      </c>
    </row>
    <row r="6253" spans="1:13" x14ac:dyDescent="0.35">
      <c r="A6253" s="8">
        <v>6251</v>
      </c>
      <c r="B6253" s="9" t="s">
        <v>1818</v>
      </c>
      <c r="C6253" s="9">
        <v>31</v>
      </c>
      <c r="D6253" s="9" t="s">
        <v>1825</v>
      </c>
      <c r="E6253" s="11">
        <v>6</v>
      </c>
      <c r="F6253" s="9" t="s">
        <v>92</v>
      </c>
      <c r="G6253" s="9" t="s">
        <v>263</v>
      </c>
      <c r="H6253" s="9" t="s">
        <v>276</v>
      </c>
      <c r="I6253" s="9" t="s">
        <v>222</v>
      </c>
      <c r="J6253" s="9" t="s">
        <v>277</v>
      </c>
      <c r="K6253" s="9">
        <v>1235</v>
      </c>
      <c r="L6253" s="9">
        <v>1283</v>
      </c>
      <c r="M6253" s="9">
        <v>1328</v>
      </c>
    </row>
    <row r="6254" spans="1:13" x14ac:dyDescent="0.35">
      <c r="A6254" s="8">
        <v>6252</v>
      </c>
      <c r="B6254" s="9" t="s">
        <v>1818</v>
      </c>
      <c r="C6254" s="9">
        <v>31</v>
      </c>
      <c r="D6254" s="9" t="s">
        <v>1825</v>
      </c>
      <c r="E6254" s="11">
        <v>6</v>
      </c>
      <c r="F6254" s="9" t="s">
        <v>92</v>
      </c>
      <c r="G6254" s="9" t="s">
        <v>263</v>
      </c>
      <c r="H6254" s="9" t="s">
        <v>278</v>
      </c>
      <c r="I6254" s="9" t="s">
        <v>279</v>
      </c>
      <c r="J6254" s="9" t="s">
        <v>280</v>
      </c>
      <c r="K6254" s="9">
        <v>3950</v>
      </c>
      <c r="L6254" s="9">
        <v>4484</v>
      </c>
      <c r="M6254" s="9">
        <v>5047</v>
      </c>
    </row>
    <row r="6255" spans="1:13" x14ac:dyDescent="0.35">
      <c r="A6255" s="8">
        <v>6253</v>
      </c>
      <c r="B6255" s="9" t="s">
        <v>1818</v>
      </c>
      <c r="C6255" s="9">
        <v>31</v>
      </c>
      <c r="D6255" s="9" t="s">
        <v>1825</v>
      </c>
      <c r="E6255" s="11">
        <v>6</v>
      </c>
      <c r="F6255" s="9" t="s">
        <v>92</v>
      </c>
      <c r="G6255" s="9" t="s">
        <v>263</v>
      </c>
      <c r="H6255" s="9" t="s">
        <v>281</v>
      </c>
      <c r="I6255" s="9" t="s">
        <v>282</v>
      </c>
      <c r="J6255" s="9" t="s">
        <v>283</v>
      </c>
      <c r="K6255" s="9">
        <v>5869</v>
      </c>
      <c r="L6255" s="9">
        <v>5967</v>
      </c>
      <c r="M6255" s="9">
        <v>6058</v>
      </c>
    </row>
    <row r="6256" spans="1:13" x14ac:dyDescent="0.35">
      <c r="A6256" s="8">
        <v>6254</v>
      </c>
      <c r="B6256" s="9" t="s">
        <v>1818</v>
      </c>
      <c r="C6256" s="9">
        <v>31</v>
      </c>
      <c r="D6256" s="9" t="s">
        <v>1825</v>
      </c>
      <c r="E6256" s="11">
        <v>6</v>
      </c>
      <c r="F6256" s="9" t="s">
        <v>92</v>
      </c>
      <c r="G6256" s="9" t="s">
        <v>263</v>
      </c>
      <c r="H6256" s="9" t="s">
        <v>284</v>
      </c>
      <c r="I6256" s="9" t="s">
        <v>285</v>
      </c>
      <c r="J6256" s="9" t="s">
        <v>286</v>
      </c>
      <c r="K6256" s="9">
        <v>3106</v>
      </c>
      <c r="L6256" s="9">
        <v>3298</v>
      </c>
      <c r="M6256" s="9">
        <v>3475</v>
      </c>
    </row>
    <row r="6257" spans="1:13" x14ac:dyDescent="0.35">
      <c r="A6257" s="8">
        <v>6255</v>
      </c>
      <c r="B6257" s="9" t="s">
        <v>1818</v>
      </c>
      <c r="C6257" s="9">
        <v>31</v>
      </c>
      <c r="D6257" s="9" t="s">
        <v>1825</v>
      </c>
      <c r="E6257" s="11">
        <v>6</v>
      </c>
      <c r="F6257" s="9" t="s">
        <v>92</v>
      </c>
      <c r="G6257" s="9" t="s">
        <v>263</v>
      </c>
      <c r="H6257" s="9" t="s">
        <v>287</v>
      </c>
      <c r="I6257" s="9" t="s">
        <v>288</v>
      </c>
      <c r="J6257" s="9" t="s">
        <v>289</v>
      </c>
      <c r="K6257" s="9">
        <v>323</v>
      </c>
      <c r="L6257" s="9">
        <v>373</v>
      </c>
      <c r="M6257" s="9">
        <v>388</v>
      </c>
    </row>
    <row r="6258" spans="1:13" x14ac:dyDescent="0.35">
      <c r="A6258" s="8">
        <v>6256</v>
      </c>
      <c r="B6258" s="9" t="s">
        <v>1818</v>
      </c>
      <c r="C6258" s="9">
        <v>31</v>
      </c>
      <c r="D6258" s="9" t="s">
        <v>1825</v>
      </c>
      <c r="E6258" s="11">
        <v>6</v>
      </c>
      <c r="F6258" s="9" t="s">
        <v>92</v>
      </c>
      <c r="G6258" s="9" t="s">
        <v>263</v>
      </c>
      <c r="H6258" s="9" t="s">
        <v>944</v>
      </c>
      <c r="I6258" s="9" t="s">
        <v>945</v>
      </c>
      <c r="J6258" s="9" t="s">
        <v>946</v>
      </c>
      <c r="K6258" s="9">
        <v>1200</v>
      </c>
      <c r="L6258" s="9">
        <v>1200</v>
      </c>
      <c r="M6258" s="9">
        <v>1200</v>
      </c>
    </row>
    <row r="6259" spans="1:13" x14ac:dyDescent="0.35">
      <c r="A6259" s="8">
        <v>6257</v>
      </c>
      <c r="B6259" s="9" t="s">
        <v>1818</v>
      </c>
      <c r="C6259" s="9">
        <v>31</v>
      </c>
      <c r="D6259" s="9" t="s">
        <v>1825</v>
      </c>
      <c r="E6259" s="11">
        <v>6</v>
      </c>
      <c r="F6259" s="9" t="s">
        <v>92</v>
      </c>
      <c r="G6259" s="9" t="s">
        <v>263</v>
      </c>
      <c r="H6259" s="9" t="s">
        <v>802</v>
      </c>
      <c r="I6259" s="9" t="s">
        <v>803</v>
      </c>
      <c r="J6259" s="9" t="s">
        <v>804</v>
      </c>
      <c r="K6259" s="9">
        <v>681</v>
      </c>
      <c r="L6259" s="9">
        <v>797</v>
      </c>
      <c r="M6259" s="9">
        <v>1247</v>
      </c>
    </row>
    <row r="6260" spans="1:13" x14ac:dyDescent="0.35">
      <c r="A6260" s="8">
        <v>6258</v>
      </c>
      <c r="B6260" s="9" t="s">
        <v>1818</v>
      </c>
      <c r="C6260" s="9">
        <v>31</v>
      </c>
      <c r="D6260" s="9" t="s">
        <v>1825</v>
      </c>
      <c r="E6260" s="11">
        <v>6</v>
      </c>
      <c r="F6260" s="9" t="s">
        <v>92</v>
      </c>
      <c r="G6260" s="9" t="s">
        <v>263</v>
      </c>
      <c r="H6260" s="9" t="s">
        <v>293</v>
      </c>
      <c r="I6260" s="9" t="s">
        <v>294</v>
      </c>
      <c r="J6260" s="9" t="s">
        <v>295</v>
      </c>
      <c r="K6260" s="9">
        <v>1700</v>
      </c>
      <c r="L6260" s="9">
        <v>1700</v>
      </c>
      <c r="M6260" s="9">
        <v>1700</v>
      </c>
    </row>
    <row r="6261" spans="1:13" x14ac:dyDescent="0.35">
      <c r="A6261" s="8">
        <v>6259</v>
      </c>
      <c r="B6261" s="9" t="s">
        <v>1818</v>
      </c>
      <c r="C6261" s="9">
        <v>31</v>
      </c>
      <c r="D6261" s="9" t="s">
        <v>1825</v>
      </c>
      <c r="E6261" s="11">
        <v>6</v>
      </c>
      <c r="F6261" s="9" t="s">
        <v>92</v>
      </c>
      <c r="G6261" s="9" t="s">
        <v>263</v>
      </c>
      <c r="H6261" s="9" t="s">
        <v>296</v>
      </c>
      <c r="I6261" s="9" t="s">
        <v>297</v>
      </c>
      <c r="J6261" s="9" t="s">
        <v>298</v>
      </c>
      <c r="K6261" s="9">
        <v>401</v>
      </c>
      <c r="L6261" s="9">
        <v>426</v>
      </c>
      <c r="M6261" s="9">
        <v>475</v>
      </c>
    </row>
    <row r="6262" spans="1:13" x14ac:dyDescent="0.35">
      <c r="A6262" s="8">
        <v>6260</v>
      </c>
      <c r="B6262" s="9" t="s">
        <v>1818</v>
      </c>
      <c r="C6262" s="9">
        <v>31</v>
      </c>
      <c r="D6262" s="9" t="s">
        <v>1825</v>
      </c>
      <c r="E6262" s="11">
        <v>6</v>
      </c>
      <c r="F6262" s="9" t="s">
        <v>92</v>
      </c>
      <c r="G6262" s="9" t="s">
        <v>263</v>
      </c>
      <c r="H6262" s="9" t="s">
        <v>299</v>
      </c>
      <c r="I6262" s="9" t="s">
        <v>300</v>
      </c>
      <c r="J6262" s="9" t="s">
        <v>301</v>
      </c>
      <c r="K6262" s="9">
        <v>9607</v>
      </c>
      <c r="L6262" s="9">
        <v>13482</v>
      </c>
      <c r="M6262" s="9">
        <v>15899</v>
      </c>
    </row>
    <row r="6263" spans="1:13" x14ac:dyDescent="0.35">
      <c r="A6263" s="8">
        <v>6261</v>
      </c>
      <c r="B6263" s="9" t="s">
        <v>1818</v>
      </c>
      <c r="C6263" s="9">
        <v>31</v>
      </c>
      <c r="D6263" s="9" t="s">
        <v>1825</v>
      </c>
      <c r="E6263" s="11">
        <v>6</v>
      </c>
      <c r="F6263" s="9" t="s">
        <v>92</v>
      </c>
      <c r="G6263" s="9" t="s">
        <v>263</v>
      </c>
      <c r="H6263" s="9" t="s">
        <v>681</v>
      </c>
      <c r="I6263" s="9" t="s">
        <v>682</v>
      </c>
      <c r="J6263" s="9" t="s">
        <v>683</v>
      </c>
      <c r="K6263" s="9">
        <v>2138</v>
      </c>
      <c r="L6263" s="9">
        <v>2312</v>
      </c>
      <c r="M6263" s="9">
        <v>2492</v>
      </c>
    </row>
    <row r="6264" spans="1:13" x14ac:dyDescent="0.35">
      <c r="A6264" s="8">
        <v>6262</v>
      </c>
      <c r="B6264" s="9" t="s">
        <v>1818</v>
      </c>
      <c r="C6264" s="9">
        <v>31</v>
      </c>
      <c r="D6264" s="9" t="s">
        <v>1825</v>
      </c>
      <c r="E6264" s="11">
        <v>6</v>
      </c>
      <c r="F6264" s="9" t="s">
        <v>92</v>
      </c>
      <c r="G6264" s="9" t="s">
        <v>263</v>
      </c>
      <c r="H6264" s="9" t="s">
        <v>302</v>
      </c>
      <c r="I6264" s="9" t="s">
        <v>303</v>
      </c>
      <c r="J6264" s="9" t="s">
        <v>304</v>
      </c>
      <c r="K6264" s="9">
        <v>1785</v>
      </c>
      <c r="L6264" s="9">
        <v>2264</v>
      </c>
      <c r="M6264" s="9">
        <v>2670</v>
      </c>
    </row>
    <row r="6265" spans="1:13" x14ac:dyDescent="0.35">
      <c r="A6265" s="8">
        <v>6263</v>
      </c>
      <c r="B6265" s="9" t="s">
        <v>1818</v>
      </c>
      <c r="C6265" s="9">
        <v>31</v>
      </c>
      <c r="D6265" s="9" t="s">
        <v>1825</v>
      </c>
      <c r="E6265" s="11">
        <v>6</v>
      </c>
      <c r="F6265" s="9" t="s">
        <v>92</v>
      </c>
      <c r="G6265" s="9" t="s">
        <v>263</v>
      </c>
      <c r="H6265" s="9" t="s">
        <v>305</v>
      </c>
      <c r="I6265" s="9" t="s">
        <v>306</v>
      </c>
      <c r="J6265" s="9" t="s">
        <v>307</v>
      </c>
      <c r="K6265" s="9">
        <v>3029</v>
      </c>
      <c r="L6265" s="9">
        <v>3193</v>
      </c>
      <c r="M6265" s="9">
        <v>3344</v>
      </c>
    </row>
    <row r="6266" spans="1:13" x14ac:dyDescent="0.35">
      <c r="A6266" s="8">
        <v>6264</v>
      </c>
      <c r="B6266" s="9" t="s">
        <v>1818</v>
      </c>
      <c r="C6266" s="9">
        <v>31</v>
      </c>
      <c r="D6266" s="9" t="s">
        <v>1825</v>
      </c>
      <c r="E6266" s="11">
        <v>6</v>
      </c>
      <c r="F6266" s="9" t="s">
        <v>92</v>
      </c>
      <c r="G6266" s="9" t="s">
        <v>263</v>
      </c>
      <c r="H6266" s="9" t="s">
        <v>308</v>
      </c>
      <c r="I6266" s="9" t="s">
        <v>309</v>
      </c>
      <c r="J6266" s="9" t="s">
        <v>310</v>
      </c>
      <c r="K6266" s="9">
        <v>1363</v>
      </c>
      <c r="L6266" s="9">
        <v>1727</v>
      </c>
      <c r="M6266" s="9">
        <v>10240</v>
      </c>
    </row>
    <row r="6267" spans="1:13" x14ac:dyDescent="0.35">
      <c r="A6267" s="8">
        <v>6265</v>
      </c>
      <c r="B6267" s="9" t="s">
        <v>1818</v>
      </c>
      <c r="C6267" s="9">
        <v>31</v>
      </c>
      <c r="D6267" s="9" t="s">
        <v>1825</v>
      </c>
      <c r="E6267" s="11">
        <v>6</v>
      </c>
      <c r="F6267" s="9" t="s">
        <v>92</v>
      </c>
      <c r="G6267" s="9" t="s">
        <v>263</v>
      </c>
      <c r="H6267" s="9" t="s">
        <v>311</v>
      </c>
      <c r="I6267" s="9" t="s">
        <v>312</v>
      </c>
      <c r="J6267" s="9" t="s">
        <v>313</v>
      </c>
      <c r="K6267" s="9">
        <v>10408</v>
      </c>
      <c r="L6267" s="9">
        <v>19669</v>
      </c>
      <c r="M6267" s="9">
        <v>24924</v>
      </c>
    </row>
    <row r="6268" spans="1:13" x14ac:dyDescent="0.35">
      <c r="A6268" s="8">
        <v>6266</v>
      </c>
      <c r="B6268" s="9" t="s">
        <v>1818</v>
      </c>
      <c r="C6268" s="9">
        <v>31</v>
      </c>
      <c r="D6268" s="9" t="s">
        <v>1825</v>
      </c>
      <c r="E6268" s="11">
        <v>6</v>
      </c>
      <c r="F6268" s="9" t="s">
        <v>92</v>
      </c>
      <c r="G6268" s="9" t="s">
        <v>263</v>
      </c>
      <c r="H6268" s="9" t="s">
        <v>314</v>
      </c>
      <c r="I6268" s="9" t="s">
        <v>315</v>
      </c>
      <c r="J6268" s="9" t="s">
        <v>316</v>
      </c>
      <c r="K6268" s="9">
        <v>3642</v>
      </c>
      <c r="L6268" s="9">
        <v>4861</v>
      </c>
      <c r="M6268" s="9">
        <v>5986</v>
      </c>
    </row>
    <row r="6269" spans="1:13" x14ac:dyDescent="0.35">
      <c r="A6269" s="8">
        <v>6267</v>
      </c>
      <c r="B6269" s="9" t="s">
        <v>1818</v>
      </c>
      <c r="C6269" s="9">
        <v>31</v>
      </c>
      <c r="D6269" s="9" t="s">
        <v>1825</v>
      </c>
      <c r="E6269" s="11">
        <v>6</v>
      </c>
      <c r="F6269" s="9" t="s">
        <v>92</v>
      </c>
      <c r="G6269" s="9" t="s">
        <v>263</v>
      </c>
      <c r="H6269" s="9" t="s">
        <v>317</v>
      </c>
      <c r="I6269" s="9" t="s">
        <v>318</v>
      </c>
      <c r="J6269" s="9" t="s">
        <v>319</v>
      </c>
      <c r="K6269" s="9">
        <v>4905</v>
      </c>
      <c r="L6269" s="9">
        <v>5393</v>
      </c>
      <c r="M6269" s="9">
        <v>6072</v>
      </c>
    </row>
    <row r="6270" spans="1:13" x14ac:dyDescent="0.35">
      <c r="A6270" s="8">
        <v>6268</v>
      </c>
      <c r="B6270" s="9" t="s">
        <v>1818</v>
      </c>
      <c r="C6270" s="9">
        <v>31</v>
      </c>
      <c r="D6270" s="9" t="s">
        <v>1825</v>
      </c>
      <c r="E6270" s="11">
        <v>6</v>
      </c>
      <c r="F6270" s="9" t="s">
        <v>92</v>
      </c>
      <c r="G6270" s="9" t="s">
        <v>263</v>
      </c>
      <c r="H6270" s="9" t="s">
        <v>320</v>
      </c>
      <c r="I6270" s="9" t="s">
        <v>321</v>
      </c>
      <c r="J6270" s="9" t="s">
        <v>322</v>
      </c>
      <c r="K6270" s="9">
        <v>7500</v>
      </c>
      <c r="L6270" s="9">
        <v>11790</v>
      </c>
      <c r="M6270" s="9">
        <v>23000</v>
      </c>
    </row>
    <row r="6271" spans="1:13" x14ac:dyDescent="0.35">
      <c r="A6271" s="8">
        <v>6269</v>
      </c>
      <c r="B6271" s="9" t="s">
        <v>1818</v>
      </c>
      <c r="C6271" s="9">
        <v>31</v>
      </c>
      <c r="D6271" s="9" t="s">
        <v>1825</v>
      </c>
      <c r="E6271" s="11">
        <v>6</v>
      </c>
      <c r="F6271" s="9" t="s">
        <v>92</v>
      </c>
      <c r="G6271" s="9" t="s">
        <v>263</v>
      </c>
      <c r="H6271" s="9" t="s">
        <v>323</v>
      </c>
      <c r="I6271" s="9" t="s">
        <v>324</v>
      </c>
      <c r="J6271" s="9" t="s">
        <v>325</v>
      </c>
      <c r="K6271" s="9">
        <v>4524</v>
      </c>
      <c r="L6271" s="9">
        <v>5247</v>
      </c>
      <c r="M6271" s="9">
        <v>5914</v>
      </c>
    </row>
    <row r="6272" spans="1:13" x14ac:dyDescent="0.35">
      <c r="A6272" s="8">
        <v>6270</v>
      </c>
      <c r="B6272" s="9" t="s">
        <v>1818</v>
      </c>
      <c r="C6272" s="9">
        <v>31</v>
      </c>
      <c r="D6272" s="9" t="s">
        <v>1825</v>
      </c>
      <c r="E6272" s="11">
        <v>6</v>
      </c>
      <c r="F6272" s="9" t="s">
        <v>92</v>
      </c>
      <c r="G6272" s="9" t="s">
        <v>263</v>
      </c>
      <c r="H6272" s="9" t="s">
        <v>1078</v>
      </c>
      <c r="I6272" s="9" t="s">
        <v>1079</v>
      </c>
      <c r="J6272" s="9" t="s">
        <v>1080</v>
      </c>
      <c r="K6272" s="9">
        <v>4670</v>
      </c>
      <c r="L6272" s="9">
        <v>4670</v>
      </c>
      <c r="M6272" s="9">
        <v>4670</v>
      </c>
    </row>
    <row r="6273" spans="1:13" x14ac:dyDescent="0.35">
      <c r="A6273" s="8">
        <v>6271</v>
      </c>
      <c r="B6273" s="9" t="s">
        <v>1818</v>
      </c>
      <c r="C6273" s="9">
        <v>31</v>
      </c>
      <c r="D6273" s="9" t="s">
        <v>1825</v>
      </c>
      <c r="E6273" s="11">
        <v>6</v>
      </c>
      <c r="F6273" s="9" t="s">
        <v>92</v>
      </c>
      <c r="G6273" s="9" t="s">
        <v>263</v>
      </c>
      <c r="H6273" s="9" t="s">
        <v>326</v>
      </c>
      <c r="I6273" s="9" t="s">
        <v>327</v>
      </c>
      <c r="J6273" s="9" t="s">
        <v>328</v>
      </c>
      <c r="K6273" s="9">
        <v>4111</v>
      </c>
      <c r="L6273" s="9">
        <v>4118</v>
      </c>
      <c r="M6273" s="9">
        <v>4978</v>
      </c>
    </row>
    <row r="6274" spans="1:13" x14ac:dyDescent="0.35">
      <c r="A6274" s="8">
        <v>6272</v>
      </c>
      <c r="B6274" s="9" t="s">
        <v>1818</v>
      </c>
      <c r="C6274" s="9">
        <v>31</v>
      </c>
      <c r="D6274" s="9" t="s">
        <v>1825</v>
      </c>
      <c r="E6274" s="11">
        <v>6</v>
      </c>
      <c r="F6274" s="9" t="s">
        <v>92</v>
      </c>
      <c r="G6274" s="9" t="s">
        <v>263</v>
      </c>
      <c r="H6274" s="9" t="s">
        <v>329</v>
      </c>
      <c r="I6274" s="9" t="s">
        <v>330</v>
      </c>
      <c r="J6274" s="9" t="s">
        <v>331</v>
      </c>
      <c r="K6274" s="9">
        <v>4372</v>
      </c>
      <c r="L6274" s="9">
        <v>5057</v>
      </c>
      <c r="M6274" s="9">
        <v>5842</v>
      </c>
    </row>
    <row r="6275" spans="1:13" x14ac:dyDescent="0.35">
      <c r="A6275" s="8">
        <v>6273</v>
      </c>
      <c r="B6275" s="9" t="s">
        <v>1818</v>
      </c>
      <c r="C6275" s="9">
        <v>31</v>
      </c>
      <c r="D6275" s="9" t="s">
        <v>1825</v>
      </c>
      <c r="E6275" s="11">
        <v>6</v>
      </c>
      <c r="F6275" s="9" t="s">
        <v>92</v>
      </c>
      <c r="G6275" s="9" t="s">
        <v>263</v>
      </c>
      <c r="H6275" s="9" t="s">
        <v>814</v>
      </c>
      <c r="I6275" s="9" t="s">
        <v>815</v>
      </c>
      <c r="J6275" s="9" t="s">
        <v>816</v>
      </c>
      <c r="K6275" s="9">
        <v>750</v>
      </c>
      <c r="L6275" s="9">
        <v>750</v>
      </c>
      <c r="M6275" s="9">
        <v>750</v>
      </c>
    </row>
    <row r="6276" spans="1:13" x14ac:dyDescent="0.35">
      <c r="A6276" s="8">
        <v>6274</v>
      </c>
      <c r="B6276" s="9" t="s">
        <v>1818</v>
      </c>
      <c r="C6276" s="9">
        <v>31</v>
      </c>
      <c r="D6276" s="9" t="s">
        <v>1825</v>
      </c>
      <c r="E6276" s="11">
        <v>6</v>
      </c>
      <c r="F6276" s="9" t="s">
        <v>92</v>
      </c>
      <c r="G6276" s="9" t="s">
        <v>263</v>
      </c>
      <c r="H6276" s="9" t="s">
        <v>332</v>
      </c>
      <c r="I6276" s="9" t="s">
        <v>333</v>
      </c>
      <c r="J6276" s="9" t="s">
        <v>334</v>
      </c>
      <c r="K6276" s="9">
        <v>9000</v>
      </c>
      <c r="L6276" s="9">
        <v>10548</v>
      </c>
      <c r="M6276" s="9">
        <v>13500</v>
      </c>
    </row>
    <row r="6277" spans="1:13" x14ac:dyDescent="0.35">
      <c r="A6277" s="8">
        <v>6275</v>
      </c>
      <c r="B6277" s="9" t="s">
        <v>1818</v>
      </c>
      <c r="C6277" s="9">
        <v>31</v>
      </c>
      <c r="D6277" s="9" t="s">
        <v>1825</v>
      </c>
      <c r="E6277" s="11">
        <v>6</v>
      </c>
      <c r="F6277" s="9" t="s">
        <v>92</v>
      </c>
      <c r="G6277" s="9" t="s">
        <v>263</v>
      </c>
      <c r="H6277" s="9" t="s">
        <v>335</v>
      </c>
      <c r="I6277" s="9" t="s">
        <v>336</v>
      </c>
      <c r="J6277" s="9" t="s">
        <v>337</v>
      </c>
      <c r="K6277" s="9">
        <v>2250</v>
      </c>
      <c r="L6277" s="9">
        <v>2445</v>
      </c>
      <c r="M6277" s="9">
        <v>2625</v>
      </c>
    </row>
    <row r="6278" spans="1:13" x14ac:dyDescent="0.35">
      <c r="A6278" s="8">
        <v>6276</v>
      </c>
      <c r="B6278" s="9" t="s">
        <v>1818</v>
      </c>
      <c r="C6278" s="9">
        <v>31</v>
      </c>
      <c r="D6278" s="9" t="s">
        <v>1825</v>
      </c>
      <c r="E6278" s="11">
        <v>6</v>
      </c>
      <c r="F6278" s="9" t="s">
        <v>92</v>
      </c>
      <c r="G6278" s="9" t="s">
        <v>263</v>
      </c>
      <c r="H6278" s="9" t="s">
        <v>1240</v>
      </c>
      <c r="I6278" s="9" t="s">
        <v>1241</v>
      </c>
      <c r="J6278" s="9" t="s">
        <v>1242</v>
      </c>
      <c r="K6278" s="9">
        <v>1581</v>
      </c>
      <c r="L6278" s="9">
        <v>1801</v>
      </c>
      <c r="M6278" s="9">
        <v>2003</v>
      </c>
    </row>
    <row r="6279" spans="1:13" x14ac:dyDescent="0.35">
      <c r="A6279" s="8">
        <v>6277</v>
      </c>
      <c r="B6279" s="9" t="s">
        <v>1818</v>
      </c>
      <c r="C6279" s="9">
        <v>31</v>
      </c>
      <c r="D6279" s="9" t="s">
        <v>1825</v>
      </c>
      <c r="E6279" s="11">
        <v>6</v>
      </c>
      <c r="F6279" s="9" t="s">
        <v>92</v>
      </c>
      <c r="G6279" s="9" t="s">
        <v>263</v>
      </c>
      <c r="H6279" s="9" t="s">
        <v>820</v>
      </c>
      <c r="I6279" s="9" t="s">
        <v>821</v>
      </c>
      <c r="J6279" s="9" t="s">
        <v>822</v>
      </c>
      <c r="K6279" s="9">
        <v>106085</v>
      </c>
      <c r="L6279" s="9">
        <v>153179</v>
      </c>
      <c r="M6279" s="9">
        <v>181589</v>
      </c>
    </row>
    <row r="6280" spans="1:13" x14ac:dyDescent="0.35">
      <c r="A6280" s="8">
        <v>6278</v>
      </c>
      <c r="B6280" s="9" t="s">
        <v>1818</v>
      </c>
      <c r="C6280" s="9">
        <v>31</v>
      </c>
      <c r="D6280" s="9" t="s">
        <v>1825</v>
      </c>
      <c r="E6280" s="11">
        <v>7</v>
      </c>
      <c r="F6280" s="9" t="s">
        <v>92</v>
      </c>
      <c r="G6280" s="9" t="s">
        <v>338</v>
      </c>
      <c r="H6280" s="9" t="s">
        <v>339</v>
      </c>
      <c r="I6280" s="9" t="s">
        <v>340</v>
      </c>
      <c r="J6280" s="9" t="s">
        <v>341</v>
      </c>
      <c r="K6280" s="9">
        <v>1933</v>
      </c>
      <c r="L6280" s="9">
        <v>3012</v>
      </c>
      <c r="M6280" s="9">
        <v>6238</v>
      </c>
    </row>
    <row r="6281" spans="1:13" x14ac:dyDescent="0.35">
      <c r="A6281" s="8">
        <v>6279</v>
      </c>
      <c r="B6281" s="9" t="s">
        <v>1818</v>
      </c>
      <c r="C6281" s="9">
        <v>31</v>
      </c>
      <c r="D6281" s="9" t="s">
        <v>1825</v>
      </c>
      <c r="E6281" s="11">
        <v>7</v>
      </c>
      <c r="F6281" s="9" t="s">
        <v>92</v>
      </c>
      <c r="G6281" s="9" t="s">
        <v>338</v>
      </c>
      <c r="H6281" s="9" t="s">
        <v>345</v>
      </c>
      <c r="I6281" s="9" t="s">
        <v>346</v>
      </c>
      <c r="J6281" s="9" t="s">
        <v>347</v>
      </c>
      <c r="K6281" s="9">
        <v>4200</v>
      </c>
      <c r="L6281" s="9">
        <v>4213</v>
      </c>
      <c r="M6281" s="9">
        <v>4215</v>
      </c>
    </row>
    <row r="6282" spans="1:13" x14ac:dyDescent="0.35">
      <c r="A6282" s="8">
        <v>6280</v>
      </c>
      <c r="B6282" s="9" t="s">
        <v>1818</v>
      </c>
      <c r="C6282" s="9">
        <v>31</v>
      </c>
      <c r="D6282" s="9" t="s">
        <v>1825</v>
      </c>
      <c r="E6282" s="11">
        <v>7</v>
      </c>
      <c r="F6282" s="9" t="s">
        <v>92</v>
      </c>
      <c r="G6282" s="9" t="s">
        <v>338</v>
      </c>
      <c r="H6282" s="9" t="s">
        <v>348</v>
      </c>
      <c r="I6282" s="9" t="s">
        <v>349</v>
      </c>
      <c r="J6282" s="9" t="s">
        <v>350</v>
      </c>
      <c r="K6282" s="9">
        <v>2200</v>
      </c>
      <c r="L6282" s="9">
        <v>2459</v>
      </c>
      <c r="M6282" s="9">
        <v>2567</v>
      </c>
    </row>
    <row r="6283" spans="1:13" x14ac:dyDescent="0.35">
      <c r="A6283" s="8">
        <v>6281</v>
      </c>
      <c r="B6283" s="9" t="s">
        <v>1818</v>
      </c>
      <c r="C6283" s="9">
        <v>31</v>
      </c>
      <c r="D6283" s="9" t="s">
        <v>1825</v>
      </c>
      <c r="E6283" s="11">
        <v>7</v>
      </c>
      <c r="F6283" s="9" t="s">
        <v>92</v>
      </c>
      <c r="G6283" s="9" t="s">
        <v>338</v>
      </c>
      <c r="H6283" s="9" t="s">
        <v>351</v>
      </c>
      <c r="I6283" s="9" t="s">
        <v>352</v>
      </c>
      <c r="J6283" s="9" t="s">
        <v>353</v>
      </c>
      <c r="K6283" s="9">
        <v>153</v>
      </c>
      <c r="L6283" s="9">
        <v>307</v>
      </c>
      <c r="M6283" s="9">
        <v>385</v>
      </c>
    </row>
    <row r="6284" spans="1:13" x14ac:dyDescent="0.35">
      <c r="A6284" s="8">
        <v>6282</v>
      </c>
      <c r="B6284" s="9" t="s">
        <v>1818</v>
      </c>
      <c r="C6284" s="9">
        <v>31</v>
      </c>
      <c r="D6284" s="9" t="s">
        <v>1825</v>
      </c>
      <c r="E6284" s="11">
        <v>7</v>
      </c>
      <c r="F6284" s="9" t="s">
        <v>92</v>
      </c>
      <c r="G6284" s="9" t="s">
        <v>338</v>
      </c>
      <c r="H6284" s="9" t="s">
        <v>354</v>
      </c>
      <c r="I6284" s="9" t="s">
        <v>355</v>
      </c>
      <c r="J6284" s="9" t="s">
        <v>356</v>
      </c>
      <c r="K6284" s="9">
        <v>1804</v>
      </c>
      <c r="L6284" s="9">
        <v>2373</v>
      </c>
      <c r="M6284" s="9">
        <v>2401</v>
      </c>
    </row>
    <row r="6285" spans="1:13" x14ac:dyDescent="0.35">
      <c r="A6285" s="8">
        <v>6283</v>
      </c>
      <c r="B6285" s="9" t="s">
        <v>1818</v>
      </c>
      <c r="C6285" s="9">
        <v>31</v>
      </c>
      <c r="D6285" s="9" t="s">
        <v>1825</v>
      </c>
      <c r="E6285" s="11">
        <v>7</v>
      </c>
      <c r="F6285" s="9" t="s">
        <v>92</v>
      </c>
      <c r="G6285" s="9" t="s">
        <v>338</v>
      </c>
      <c r="H6285" s="9" t="s">
        <v>357</v>
      </c>
      <c r="I6285" s="9" t="s">
        <v>358</v>
      </c>
      <c r="J6285" s="9" t="s">
        <v>359</v>
      </c>
      <c r="K6285" s="9">
        <v>535</v>
      </c>
      <c r="L6285" s="9">
        <v>686</v>
      </c>
      <c r="M6285" s="9">
        <v>780</v>
      </c>
    </row>
    <row r="6286" spans="1:13" x14ac:dyDescent="0.35">
      <c r="A6286" s="8">
        <v>6284</v>
      </c>
      <c r="B6286" s="9" t="s">
        <v>1818</v>
      </c>
      <c r="C6286" s="9">
        <v>31</v>
      </c>
      <c r="D6286" s="9" t="s">
        <v>1825</v>
      </c>
      <c r="E6286" s="11">
        <v>7</v>
      </c>
      <c r="F6286" s="9" t="s">
        <v>92</v>
      </c>
      <c r="G6286" s="9" t="s">
        <v>338</v>
      </c>
      <c r="H6286" s="9" t="s">
        <v>360</v>
      </c>
      <c r="I6286" s="9" t="s">
        <v>361</v>
      </c>
      <c r="J6286" s="9" t="s">
        <v>362</v>
      </c>
      <c r="K6286" s="9">
        <v>2617</v>
      </c>
      <c r="L6286" s="9">
        <v>2919</v>
      </c>
      <c r="M6286" s="9">
        <v>3262</v>
      </c>
    </row>
    <row r="6287" spans="1:13" x14ac:dyDescent="0.35">
      <c r="A6287" s="8">
        <v>6285</v>
      </c>
      <c r="B6287" s="9" t="s">
        <v>1818</v>
      </c>
      <c r="C6287" s="9">
        <v>31</v>
      </c>
      <c r="D6287" s="9" t="s">
        <v>1825</v>
      </c>
      <c r="E6287" s="11">
        <v>7</v>
      </c>
      <c r="F6287" s="9" t="s">
        <v>92</v>
      </c>
      <c r="G6287" s="9" t="s">
        <v>338</v>
      </c>
      <c r="H6287" s="9" t="s">
        <v>363</v>
      </c>
      <c r="I6287" s="9" t="s">
        <v>364</v>
      </c>
      <c r="J6287" s="9" t="s">
        <v>365</v>
      </c>
      <c r="K6287" s="9">
        <v>255</v>
      </c>
      <c r="L6287" s="9">
        <v>414</v>
      </c>
      <c r="M6287" s="9">
        <v>495</v>
      </c>
    </row>
    <row r="6288" spans="1:13" x14ac:dyDescent="0.35">
      <c r="A6288" s="8">
        <v>6286</v>
      </c>
      <c r="B6288" s="9" t="s">
        <v>1818</v>
      </c>
      <c r="C6288" s="9">
        <v>31</v>
      </c>
      <c r="D6288" s="9" t="s">
        <v>1825</v>
      </c>
      <c r="E6288" s="11">
        <v>7</v>
      </c>
      <c r="F6288" s="9" t="s">
        <v>92</v>
      </c>
      <c r="G6288" s="9" t="s">
        <v>338</v>
      </c>
      <c r="H6288" s="9" t="s">
        <v>366</v>
      </c>
      <c r="I6288" s="9" t="s">
        <v>367</v>
      </c>
      <c r="J6288" s="9" t="s">
        <v>368</v>
      </c>
      <c r="K6288" s="9">
        <v>406</v>
      </c>
      <c r="L6288" s="9">
        <v>451</v>
      </c>
      <c r="M6288" s="9">
        <v>679</v>
      </c>
    </row>
    <row r="6289" spans="1:13" x14ac:dyDescent="0.35">
      <c r="A6289" s="8">
        <v>6287</v>
      </c>
      <c r="B6289" s="9" t="s">
        <v>1818</v>
      </c>
      <c r="C6289" s="9">
        <v>31</v>
      </c>
      <c r="D6289" s="9" t="s">
        <v>1825</v>
      </c>
      <c r="E6289" s="11">
        <v>7</v>
      </c>
      <c r="F6289" s="9" t="s">
        <v>92</v>
      </c>
      <c r="G6289" s="9" t="s">
        <v>338</v>
      </c>
      <c r="H6289" s="9" t="s">
        <v>369</v>
      </c>
      <c r="I6289" s="9" t="s">
        <v>370</v>
      </c>
      <c r="J6289" s="9" t="s">
        <v>371</v>
      </c>
      <c r="K6289" s="9">
        <v>1938</v>
      </c>
      <c r="L6289" s="9">
        <v>1938</v>
      </c>
      <c r="M6289" s="9">
        <v>1938</v>
      </c>
    </row>
    <row r="6290" spans="1:13" x14ac:dyDescent="0.35">
      <c r="A6290" s="8">
        <v>6288</v>
      </c>
      <c r="B6290" s="9" t="s">
        <v>1818</v>
      </c>
      <c r="C6290" s="9">
        <v>31</v>
      </c>
      <c r="D6290" s="9" t="s">
        <v>1825</v>
      </c>
      <c r="E6290" s="11">
        <v>7</v>
      </c>
      <c r="F6290" s="9" t="s">
        <v>92</v>
      </c>
      <c r="G6290" s="9" t="s">
        <v>338</v>
      </c>
      <c r="H6290" s="9" t="s">
        <v>372</v>
      </c>
      <c r="I6290" s="9" t="s">
        <v>373</v>
      </c>
      <c r="J6290" s="9" t="s">
        <v>374</v>
      </c>
      <c r="K6290" s="9">
        <v>138</v>
      </c>
      <c r="L6290" s="9">
        <v>138</v>
      </c>
      <c r="M6290" s="9">
        <v>730</v>
      </c>
    </row>
    <row r="6291" spans="1:13" x14ac:dyDescent="0.35">
      <c r="A6291" s="8">
        <v>6289</v>
      </c>
      <c r="B6291" s="9" t="s">
        <v>1818</v>
      </c>
      <c r="C6291" s="9">
        <v>31</v>
      </c>
      <c r="D6291" s="9" t="s">
        <v>1825</v>
      </c>
      <c r="E6291" s="11">
        <v>7</v>
      </c>
      <c r="F6291" s="9" t="s">
        <v>92</v>
      </c>
      <c r="G6291" s="9" t="s">
        <v>338</v>
      </c>
      <c r="H6291" s="9" t="s">
        <v>375</v>
      </c>
      <c r="I6291" s="9" t="s">
        <v>376</v>
      </c>
      <c r="J6291" s="9" t="s">
        <v>377</v>
      </c>
      <c r="K6291" s="9">
        <v>183</v>
      </c>
      <c r="L6291" s="9">
        <v>183</v>
      </c>
      <c r="M6291" s="9">
        <v>6177</v>
      </c>
    </row>
    <row r="6292" spans="1:13" x14ac:dyDescent="0.35">
      <c r="A6292" s="8">
        <v>6290</v>
      </c>
      <c r="B6292" s="9" t="s">
        <v>1818</v>
      </c>
      <c r="C6292" s="9">
        <v>31</v>
      </c>
      <c r="D6292" s="9" t="s">
        <v>1825</v>
      </c>
      <c r="E6292" s="11">
        <v>7</v>
      </c>
      <c r="F6292" s="9" t="s">
        <v>92</v>
      </c>
      <c r="G6292" s="9" t="s">
        <v>338</v>
      </c>
      <c r="H6292" s="9" t="s">
        <v>378</v>
      </c>
      <c r="I6292" s="9" t="s">
        <v>379</v>
      </c>
      <c r="J6292" s="9" t="s">
        <v>380</v>
      </c>
      <c r="K6292" s="9">
        <v>560</v>
      </c>
      <c r="L6292" s="9">
        <v>718</v>
      </c>
      <c r="M6292" s="9">
        <v>770</v>
      </c>
    </row>
    <row r="6293" spans="1:13" x14ac:dyDescent="0.35">
      <c r="A6293" s="8">
        <v>6291</v>
      </c>
      <c r="B6293" s="9" t="s">
        <v>1818</v>
      </c>
      <c r="C6293" s="9">
        <v>31</v>
      </c>
      <c r="D6293" s="9" t="s">
        <v>1825</v>
      </c>
      <c r="E6293" s="11">
        <v>7</v>
      </c>
      <c r="F6293" s="9" t="s">
        <v>92</v>
      </c>
      <c r="G6293" s="9" t="s">
        <v>338</v>
      </c>
      <c r="H6293" s="9" t="s">
        <v>381</v>
      </c>
      <c r="I6293" s="9" t="s">
        <v>382</v>
      </c>
      <c r="J6293" s="9" t="s">
        <v>383</v>
      </c>
      <c r="K6293" s="9">
        <v>2251</v>
      </c>
      <c r="L6293" s="9">
        <v>3533</v>
      </c>
      <c r="M6293" s="9">
        <v>5612</v>
      </c>
    </row>
    <row r="6294" spans="1:13" x14ac:dyDescent="0.35">
      <c r="A6294" s="8">
        <v>6292</v>
      </c>
      <c r="B6294" s="9" t="s">
        <v>1818</v>
      </c>
      <c r="C6294" s="9">
        <v>31</v>
      </c>
      <c r="D6294" s="9" t="s">
        <v>1825</v>
      </c>
      <c r="E6294" s="11">
        <v>7</v>
      </c>
      <c r="F6294" s="9" t="s">
        <v>92</v>
      </c>
      <c r="G6294" s="9" t="s">
        <v>338</v>
      </c>
      <c r="H6294" s="9" t="s">
        <v>823</v>
      </c>
      <c r="I6294" s="9" t="s">
        <v>824</v>
      </c>
      <c r="J6294" s="9" t="s">
        <v>825</v>
      </c>
      <c r="K6294" s="9">
        <v>1984</v>
      </c>
      <c r="L6294" s="9">
        <v>4499</v>
      </c>
      <c r="M6294" s="9">
        <v>5833</v>
      </c>
    </row>
    <row r="6295" spans="1:13" x14ac:dyDescent="0.35">
      <c r="A6295" s="8">
        <v>6293</v>
      </c>
      <c r="B6295" s="9" t="s">
        <v>1818</v>
      </c>
      <c r="C6295" s="9">
        <v>31</v>
      </c>
      <c r="D6295" s="9" t="s">
        <v>1825</v>
      </c>
      <c r="E6295" s="11">
        <v>7</v>
      </c>
      <c r="F6295" s="9" t="s">
        <v>92</v>
      </c>
      <c r="G6295" s="9" t="s">
        <v>338</v>
      </c>
      <c r="H6295" s="9" t="s">
        <v>384</v>
      </c>
      <c r="I6295" s="9" t="s">
        <v>385</v>
      </c>
      <c r="J6295" s="9" t="s">
        <v>386</v>
      </c>
      <c r="K6295" s="9">
        <v>1903</v>
      </c>
      <c r="L6295" s="9">
        <v>3901</v>
      </c>
      <c r="M6295" s="9">
        <v>4353</v>
      </c>
    </row>
    <row r="6296" spans="1:13" x14ac:dyDescent="0.35">
      <c r="A6296" s="8">
        <v>6294</v>
      </c>
      <c r="B6296" s="9" t="s">
        <v>1818</v>
      </c>
      <c r="C6296" s="9">
        <v>31</v>
      </c>
      <c r="D6296" s="9" t="s">
        <v>1825</v>
      </c>
      <c r="E6296" s="11">
        <v>7</v>
      </c>
      <c r="F6296" s="9" t="s">
        <v>92</v>
      </c>
      <c r="G6296" s="9" t="s">
        <v>338</v>
      </c>
      <c r="H6296" s="9" t="s">
        <v>387</v>
      </c>
      <c r="I6296" s="9" t="s">
        <v>388</v>
      </c>
      <c r="J6296" s="9" t="s">
        <v>389</v>
      </c>
      <c r="K6296" s="9">
        <v>48</v>
      </c>
      <c r="L6296" s="9">
        <v>108</v>
      </c>
      <c r="M6296" s="9">
        <v>131</v>
      </c>
    </row>
    <row r="6297" spans="1:13" x14ac:dyDescent="0.35">
      <c r="A6297" s="8">
        <v>6295</v>
      </c>
      <c r="B6297" s="9" t="s">
        <v>1818</v>
      </c>
      <c r="C6297" s="9">
        <v>31</v>
      </c>
      <c r="D6297" s="9" t="s">
        <v>1825</v>
      </c>
      <c r="E6297" s="11">
        <v>7</v>
      </c>
      <c r="F6297" s="9" t="s">
        <v>92</v>
      </c>
      <c r="G6297" s="9" t="s">
        <v>338</v>
      </c>
      <c r="H6297" s="9" t="s">
        <v>390</v>
      </c>
      <c r="I6297" s="9" t="s">
        <v>391</v>
      </c>
      <c r="J6297" s="9" t="s">
        <v>392</v>
      </c>
      <c r="K6297" s="9">
        <v>271</v>
      </c>
      <c r="L6297" s="9">
        <v>411</v>
      </c>
      <c r="M6297" s="9">
        <v>540</v>
      </c>
    </row>
    <row r="6298" spans="1:13" x14ac:dyDescent="0.35">
      <c r="A6298" s="8">
        <v>6296</v>
      </c>
      <c r="B6298" s="9" t="s">
        <v>1818</v>
      </c>
      <c r="C6298" s="9">
        <v>31</v>
      </c>
      <c r="D6298" s="9" t="s">
        <v>1825</v>
      </c>
      <c r="E6298" s="11">
        <v>7</v>
      </c>
      <c r="F6298" s="9" t="s">
        <v>92</v>
      </c>
      <c r="G6298" s="9" t="s">
        <v>338</v>
      </c>
      <c r="H6298" s="9" t="s">
        <v>393</v>
      </c>
      <c r="I6298" s="9" t="s">
        <v>394</v>
      </c>
      <c r="J6298" s="9" t="s">
        <v>395</v>
      </c>
      <c r="K6298" s="9">
        <v>2820</v>
      </c>
      <c r="L6298" s="9">
        <v>2910</v>
      </c>
      <c r="M6298" s="9">
        <v>3154</v>
      </c>
    </row>
    <row r="6299" spans="1:13" x14ac:dyDescent="0.35">
      <c r="A6299" s="8">
        <v>6297</v>
      </c>
      <c r="B6299" s="9" t="s">
        <v>1818</v>
      </c>
      <c r="C6299" s="9">
        <v>31</v>
      </c>
      <c r="D6299" s="9" t="s">
        <v>1825</v>
      </c>
      <c r="E6299" s="11">
        <v>7</v>
      </c>
      <c r="F6299" s="9" t="s">
        <v>92</v>
      </c>
      <c r="G6299" s="9" t="s">
        <v>338</v>
      </c>
      <c r="H6299" s="9" t="s">
        <v>396</v>
      </c>
      <c r="I6299" s="9" t="s">
        <v>397</v>
      </c>
      <c r="J6299" s="9" t="s">
        <v>398</v>
      </c>
      <c r="K6299" s="9">
        <v>814</v>
      </c>
      <c r="L6299" s="9">
        <v>953</v>
      </c>
      <c r="M6299" s="9">
        <v>1082</v>
      </c>
    </row>
    <row r="6300" spans="1:13" x14ac:dyDescent="0.35">
      <c r="A6300" s="8">
        <v>6298</v>
      </c>
      <c r="B6300" s="9" t="s">
        <v>1818</v>
      </c>
      <c r="C6300" s="9">
        <v>31</v>
      </c>
      <c r="D6300" s="9" t="s">
        <v>1825</v>
      </c>
      <c r="E6300" s="11">
        <v>7</v>
      </c>
      <c r="F6300" s="9" t="s">
        <v>92</v>
      </c>
      <c r="G6300" s="9" t="s">
        <v>338</v>
      </c>
      <c r="H6300" s="9" t="s">
        <v>829</v>
      </c>
      <c r="I6300" s="9" t="s">
        <v>830</v>
      </c>
      <c r="J6300" s="9" t="s">
        <v>831</v>
      </c>
      <c r="K6300" s="9">
        <v>19920</v>
      </c>
      <c r="L6300" s="9">
        <v>31288</v>
      </c>
      <c r="M6300" s="9">
        <v>50622</v>
      </c>
    </row>
    <row r="6301" spans="1:13" x14ac:dyDescent="0.35">
      <c r="A6301" s="8">
        <v>6299</v>
      </c>
      <c r="B6301" s="9" t="s">
        <v>1818</v>
      </c>
      <c r="C6301" s="9">
        <v>31</v>
      </c>
      <c r="D6301" s="9" t="s">
        <v>1825</v>
      </c>
      <c r="E6301" s="11">
        <v>9</v>
      </c>
      <c r="F6301" s="9" t="s">
        <v>412</v>
      </c>
      <c r="G6301" s="9" t="s">
        <v>413</v>
      </c>
      <c r="H6301" s="9" t="s">
        <v>414</v>
      </c>
      <c r="I6301" s="9" t="s">
        <v>415</v>
      </c>
      <c r="J6301" s="9" t="s">
        <v>416</v>
      </c>
      <c r="K6301" s="9">
        <v>120000</v>
      </c>
      <c r="L6301" s="9">
        <v>120150</v>
      </c>
      <c r="M6301" s="9">
        <v>126000</v>
      </c>
    </row>
    <row r="6302" spans="1:13" x14ac:dyDescent="0.35">
      <c r="A6302" s="8">
        <v>6300</v>
      </c>
      <c r="B6302" s="9" t="s">
        <v>1818</v>
      </c>
      <c r="C6302" s="9">
        <v>31</v>
      </c>
      <c r="D6302" s="9" t="s">
        <v>1825</v>
      </c>
      <c r="E6302" s="11">
        <v>10</v>
      </c>
      <c r="F6302" s="9" t="s">
        <v>417</v>
      </c>
      <c r="G6302" s="9" t="s">
        <v>418</v>
      </c>
      <c r="H6302" s="9" t="s">
        <v>419</v>
      </c>
      <c r="I6302" s="9" t="s">
        <v>420</v>
      </c>
      <c r="J6302" s="9" t="s">
        <v>421</v>
      </c>
      <c r="K6302" s="9">
        <v>395</v>
      </c>
      <c r="L6302" s="9">
        <v>479</v>
      </c>
      <c r="M6302" s="9">
        <v>543</v>
      </c>
    </row>
    <row r="6303" spans="1:13" x14ac:dyDescent="0.35">
      <c r="A6303" s="8">
        <v>6301</v>
      </c>
      <c r="B6303" s="9" t="s">
        <v>1818</v>
      </c>
      <c r="C6303" s="9">
        <v>31</v>
      </c>
      <c r="D6303" s="9" t="s">
        <v>1825</v>
      </c>
      <c r="E6303" s="11">
        <v>10</v>
      </c>
      <c r="F6303" s="9" t="s">
        <v>417</v>
      </c>
      <c r="G6303" s="9" t="s">
        <v>418</v>
      </c>
      <c r="H6303" s="9" t="s">
        <v>422</v>
      </c>
      <c r="I6303" s="9" t="s">
        <v>423</v>
      </c>
      <c r="J6303" s="9" t="s">
        <v>424</v>
      </c>
      <c r="K6303" s="9">
        <v>1411</v>
      </c>
      <c r="L6303" s="9">
        <v>1552</v>
      </c>
      <c r="M6303" s="9">
        <v>1772</v>
      </c>
    </row>
    <row r="6304" spans="1:13" x14ac:dyDescent="0.35">
      <c r="A6304" s="8">
        <v>6302</v>
      </c>
      <c r="B6304" s="9" t="s">
        <v>1818</v>
      </c>
      <c r="C6304" s="9">
        <v>31</v>
      </c>
      <c r="D6304" s="9" t="s">
        <v>1825</v>
      </c>
      <c r="E6304" s="11">
        <v>10</v>
      </c>
      <c r="F6304" s="9" t="s">
        <v>417</v>
      </c>
      <c r="G6304" s="9" t="s">
        <v>418</v>
      </c>
      <c r="H6304" s="9" t="s">
        <v>838</v>
      </c>
      <c r="I6304" s="9" t="s">
        <v>839</v>
      </c>
      <c r="J6304" s="9" t="s">
        <v>840</v>
      </c>
      <c r="K6304" s="9">
        <v>313</v>
      </c>
      <c r="L6304" s="9">
        <v>396</v>
      </c>
      <c r="M6304" s="9">
        <v>472</v>
      </c>
    </row>
    <row r="6305" spans="1:13" x14ac:dyDescent="0.35">
      <c r="A6305" s="8">
        <v>6303</v>
      </c>
      <c r="B6305" s="9" t="s">
        <v>1818</v>
      </c>
      <c r="C6305" s="9">
        <v>31</v>
      </c>
      <c r="D6305" s="9" t="s">
        <v>1825</v>
      </c>
      <c r="E6305" s="11">
        <v>10</v>
      </c>
      <c r="F6305" s="9" t="s">
        <v>417</v>
      </c>
      <c r="G6305" s="9" t="s">
        <v>418</v>
      </c>
      <c r="H6305" s="9" t="s">
        <v>425</v>
      </c>
      <c r="I6305" s="9" t="s">
        <v>426</v>
      </c>
      <c r="J6305" s="9" t="s">
        <v>427</v>
      </c>
      <c r="K6305" s="9">
        <v>458</v>
      </c>
      <c r="L6305" s="9">
        <v>548</v>
      </c>
      <c r="M6305" s="9">
        <v>911</v>
      </c>
    </row>
    <row r="6306" spans="1:13" x14ac:dyDescent="0.35">
      <c r="A6306" s="8">
        <v>6304</v>
      </c>
      <c r="B6306" s="9" t="s">
        <v>1818</v>
      </c>
      <c r="C6306" s="9">
        <v>31</v>
      </c>
      <c r="D6306" s="9" t="s">
        <v>1825</v>
      </c>
      <c r="E6306" s="11">
        <v>11</v>
      </c>
      <c r="F6306" s="9" t="s">
        <v>428</v>
      </c>
      <c r="G6306" s="9" t="s">
        <v>429</v>
      </c>
      <c r="H6306" s="9" t="s">
        <v>433</v>
      </c>
      <c r="I6306" s="9" t="s">
        <v>434</v>
      </c>
      <c r="J6306" s="9" t="s">
        <v>435</v>
      </c>
      <c r="K6306" s="9">
        <v>100</v>
      </c>
      <c r="L6306" s="9">
        <v>100</v>
      </c>
      <c r="M6306" s="9">
        <v>100</v>
      </c>
    </row>
    <row r="6307" spans="1:13" x14ac:dyDescent="0.35">
      <c r="A6307" s="8">
        <v>6305</v>
      </c>
      <c r="B6307" s="9" t="s">
        <v>1818</v>
      </c>
      <c r="C6307" s="9">
        <v>31</v>
      </c>
      <c r="D6307" s="9" t="s">
        <v>1825</v>
      </c>
      <c r="E6307" s="11">
        <v>12</v>
      </c>
      <c r="F6307" s="9" t="s">
        <v>428</v>
      </c>
      <c r="G6307" s="9" t="s">
        <v>436</v>
      </c>
      <c r="H6307" s="9" t="s">
        <v>437</v>
      </c>
      <c r="I6307" s="9" t="s">
        <v>438</v>
      </c>
      <c r="J6307" s="9" t="s">
        <v>439</v>
      </c>
      <c r="K6307" s="9">
        <v>2572</v>
      </c>
      <c r="L6307" s="9">
        <v>3103</v>
      </c>
      <c r="M6307" s="9">
        <v>3714</v>
      </c>
    </row>
    <row r="6308" spans="1:13" x14ac:dyDescent="0.35">
      <c r="A6308" s="8">
        <v>6306</v>
      </c>
      <c r="B6308" s="9" t="s">
        <v>1818</v>
      </c>
      <c r="C6308" s="9">
        <v>31</v>
      </c>
      <c r="D6308" s="9" t="s">
        <v>1825</v>
      </c>
      <c r="E6308" s="11">
        <v>12</v>
      </c>
      <c r="F6308" s="9" t="s">
        <v>428</v>
      </c>
      <c r="G6308" s="9" t="s">
        <v>436</v>
      </c>
      <c r="H6308" s="9" t="s">
        <v>1826</v>
      </c>
      <c r="I6308" s="9" t="s">
        <v>1827</v>
      </c>
      <c r="J6308" s="9" t="s">
        <v>1828</v>
      </c>
      <c r="K6308" s="9">
        <v>7202</v>
      </c>
      <c r="L6308" s="9">
        <v>7202</v>
      </c>
      <c r="M6308" s="9">
        <v>7202</v>
      </c>
    </row>
    <row r="6309" spans="1:13" x14ac:dyDescent="0.35">
      <c r="A6309" s="8">
        <v>6307</v>
      </c>
      <c r="B6309" s="9" t="s">
        <v>1818</v>
      </c>
      <c r="C6309" s="9">
        <v>31</v>
      </c>
      <c r="D6309" s="9" t="s">
        <v>1825</v>
      </c>
      <c r="E6309" s="11">
        <v>14</v>
      </c>
      <c r="F6309" s="9" t="s">
        <v>428</v>
      </c>
      <c r="G6309" s="9" t="s">
        <v>440</v>
      </c>
      <c r="H6309" s="9" t="s">
        <v>441</v>
      </c>
      <c r="I6309" s="9" t="s">
        <v>442</v>
      </c>
      <c r="J6309" s="9" t="s">
        <v>443</v>
      </c>
      <c r="K6309" s="9">
        <v>7516</v>
      </c>
      <c r="L6309" s="9">
        <v>9273</v>
      </c>
      <c r="M6309" s="9">
        <v>10895</v>
      </c>
    </row>
    <row r="6310" spans="1:13" x14ac:dyDescent="0.35">
      <c r="A6310" s="8">
        <v>6308</v>
      </c>
      <c r="B6310" s="9" t="s">
        <v>1818</v>
      </c>
      <c r="C6310" s="9">
        <v>31</v>
      </c>
      <c r="D6310" s="9" t="s">
        <v>1825</v>
      </c>
      <c r="E6310" s="11">
        <v>14</v>
      </c>
      <c r="F6310" s="9" t="s">
        <v>428</v>
      </c>
      <c r="G6310" s="9" t="s">
        <v>440</v>
      </c>
      <c r="H6310" s="9" t="s">
        <v>444</v>
      </c>
      <c r="I6310" s="9" t="s">
        <v>445</v>
      </c>
      <c r="J6310" s="9" t="s">
        <v>446</v>
      </c>
      <c r="K6310" s="9">
        <v>2366</v>
      </c>
      <c r="L6310" s="9">
        <v>2366</v>
      </c>
      <c r="M6310" s="9">
        <v>2366</v>
      </c>
    </row>
    <row r="6311" spans="1:13" x14ac:dyDescent="0.35">
      <c r="A6311" s="8">
        <v>6309</v>
      </c>
      <c r="B6311" s="9" t="s">
        <v>1818</v>
      </c>
      <c r="C6311" s="9">
        <v>31</v>
      </c>
      <c r="D6311" s="9" t="s">
        <v>1825</v>
      </c>
      <c r="E6311" s="11">
        <v>14</v>
      </c>
      <c r="F6311" s="9" t="s">
        <v>428</v>
      </c>
      <c r="G6311" s="9" t="s">
        <v>440</v>
      </c>
      <c r="H6311" s="9" t="s">
        <v>450</v>
      </c>
      <c r="I6311" s="9" t="s">
        <v>451</v>
      </c>
      <c r="J6311" s="9" t="s">
        <v>452</v>
      </c>
      <c r="K6311" s="9">
        <v>13320</v>
      </c>
      <c r="L6311" s="9">
        <v>13320</v>
      </c>
      <c r="M6311" s="9">
        <v>13320</v>
      </c>
    </row>
    <row r="6312" spans="1:13" x14ac:dyDescent="0.35">
      <c r="A6312" s="8">
        <v>6310</v>
      </c>
      <c r="B6312" s="9" t="s">
        <v>1818</v>
      </c>
      <c r="C6312" s="9">
        <v>31</v>
      </c>
      <c r="D6312" s="9" t="s">
        <v>1825</v>
      </c>
      <c r="E6312" s="11">
        <v>14</v>
      </c>
      <c r="F6312" s="9" t="s">
        <v>428</v>
      </c>
      <c r="G6312" s="9" t="s">
        <v>440</v>
      </c>
      <c r="H6312" s="9" t="s">
        <v>456</v>
      </c>
      <c r="I6312" s="9" t="s">
        <v>457</v>
      </c>
      <c r="J6312" s="9" t="s">
        <v>458</v>
      </c>
      <c r="K6312" s="9">
        <v>9285</v>
      </c>
      <c r="L6312" s="9">
        <v>11075</v>
      </c>
      <c r="M6312" s="9">
        <v>17793</v>
      </c>
    </row>
    <row r="6313" spans="1:13" x14ac:dyDescent="0.35">
      <c r="A6313" s="8">
        <v>6311</v>
      </c>
      <c r="B6313" s="9" t="s">
        <v>1818</v>
      </c>
      <c r="C6313" s="9">
        <v>31</v>
      </c>
      <c r="D6313" s="9" t="s">
        <v>1825</v>
      </c>
      <c r="E6313" s="11">
        <v>14</v>
      </c>
      <c r="F6313" s="9" t="s">
        <v>428</v>
      </c>
      <c r="G6313" s="9" t="s">
        <v>440</v>
      </c>
      <c r="H6313" s="9" t="s">
        <v>975</v>
      </c>
      <c r="I6313" s="9" t="s">
        <v>976</v>
      </c>
      <c r="J6313" s="9" t="s">
        <v>977</v>
      </c>
      <c r="K6313" s="9">
        <v>24018</v>
      </c>
      <c r="L6313" s="9">
        <v>24018</v>
      </c>
      <c r="M6313" s="9">
        <v>24018</v>
      </c>
    </row>
    <row r="6314" spans="1:13" x14ac:dyDescent="0.35">
      <c r="A6314" s="8">
        <v>6312</v>
      </c>
      <c r="B6314" s="9" t="s">
        <v>1818</v>
      </c>
      <c r="C6314" s="9">
        <v>31</v>
      </c>
      <c r="D6314" s="9" t="s">
        <v>1825</v>
      </c>
      <c r="E6314" s="11">
        <v>14</v>
      </c>
      <c r="F6314" s="9" t="s">
        <v>428</v>
      </c>
      <c r="G6314" s="9" t="s">
        <v>440</v>
      </c>
      <c r="H6314" s="9" t="s">
        <v>459</v>
      </c>
      <c r="I6314" s="9" t="s">
        <v>460</v>
      </c>
      <c r="J6314" s="9" t="s">
        <v>461</v>
      </c>
      <c r="K6314" s="9">
        <v>24880</v>
      </c>
      <c r="L6314" s="9">
        <v>29990</v>
      </c>
      <c r="M6314" s="9">
        <v>30936</v>
      </c>
    </row>
    <row r="6315" spans="1:13" x14ac:dyDescent="0.35">
      <c r="A6315" s="8">
        <v>6313</v>
      </c>
      <c r="B6315" s="9" t="s">
        <v>1818</v>
      </c>
      <c r="C6315" s="9">
        <v>31</v>
      </c>
      <c r="D6315" s="9" t="s">
        <v>1825</v>
      </c>
      <c r="E6315" s="11">
        <v>14</v>
      </c>
      <c r="F6315" s="9" t="s">
        <v>428</v>
      </c>
      <c r="G6315" s="9" t="s">
        <v>440</v>
      </c>
      <c r="H6315" s="9" t="s">
        <v>462</v>
      </c>
      <c r="I6315" s="9" t="s">
        <v>463</v>
      </c>
      <c r="J6315" s="9" t="s">
        <v>464</v>
      </c>
      <c r="K6315" s="9">
        <v>104</v>
      </c>
      <c r="L6315" s="9">
        <v>104</v>
      </c>
      <c r="M6315" s="9">
        <v>104</v>
      </c>
    </row>
    <row r="6316" spans="1:13" x14ac:dyDescent="0.35">
      <c r="A6316" s="8">
        <v>6314</v>
      </c>
      <c r="B6316" s="9" t="s">
        <v>1818</v>
      </c>
      <c r="C6316" s="9">
        <v>31</v>
      </c>
      <c r="D6316" s="9" t="s">
        <v>1825</v>
      </c>
      <c r="E6316" s="11">
        <v>14</v>
      </c>
      <c r="F6316" s="9" t="s">
        <v>428</v>
      </c>
      <c r="G6316" s="9" t="s">
        <v>440</v>
      </c>
      <c r="H6316" s="9" t="s">
        <v>465</v>
      </c>
      <c r="I6316" s="9" t="s">
        <v>466</v>
      </c>
      <c r="J6316" s="9" t="s">
        <v>467</v>
      </c>
      <c r="K6316" s="9">
        <v>20045</v>
      </c>
      <c r="L6316" s="9">
        <v>24538</v>
      </c>
      <c r="M6316" s="9">
        <v>28686</v>
      </c>
    </row>
    <row r="6317" spans="1:13" x14ac:dyDescent="0.35">
      <c r="A6317" s="8">
        <v>6315</v>
      </c>
      <c r="B6317" s="9" t="s">
        <v>1818</v>
      </c>
      <c r="C6317" s="9">
        <v>31</v>
      </c>
      <c r="D6317" s="9" t="s">
        <v>1825</v>
      </c>
      <c r="E6317" s="11">
        <v>14</v>
      </c>
      <c r="F6317" s="9" t="s">
        <v>428</v>
      </c>
      <c r="G6317" s="9" t="s">
        <v>440</v>
      </c>
      <c r="H6317" s="9" t="s">
        <v>468</v>
      </c>
      <c r="I6317" s="9" t="s">
        <v>469</v>
      </c>
      <c r="J6317" s="9" t="s">
        <v>470</v>
      </c>
      <c r="K6317" s="9">
        <v>2826</v>
      </c>
      <c r="L6317" s="9">
        <v>3166</v>
      </c>
      <c r="M6317" s="9">
        <v>3479</v>
      </c>
    </row>
    <row r="6318" spans="1:13" x14ac:dyDescent="0.35">
      <c r="A6318" s="8">
        <v>6316</v>
      </c>
      <c r="B6318" s="9" t="s">
        <v>1818</v>
      </c>
      <c r="C6318" s="9">
        <v>31</v>
      </c>
      <c r="D6318" s="9" t="s">
        <v>1825</v>
      </c>
      <c r="E6318" s="11">
        <v>14</v>
      </c>
      <c r="F6318" s="9" t="s">
        <v>428</v>
      </c>
      <c r="G6318" s="9" t="s">
        <v>440</v>
      </c>
      <c r="H6318" s="9" t="s">
        <v>474</v>
      </c>
      <c r="I6318" s="9" t="s">
        <v>475</v>
      </c>
      <c r="J6318" s="9" t="s">
        <v>476</v>
      </c>
      <c r="K6318" s="9">
        <v>2346</v>
      </c>
      <c r="L6318" s="9">
        <v>2484</v>
      </c>
      <c r="M6318" s="9">
        <v>3106</v>
      </c>
    </row>
    <row r="6319" spans="1:13" x14ac:dyDescent="0.35">
      <c r="A6319" s="8">
        <v>6317</v>
      </c>
      <c r="B6319" s="9" t="s">
        <v>1818</v>
      </c>
      <c r="C6319" s="9">
        <v>31</v>
      </c>
      <c r="D6319" s="9" t="s">
        <v>1825</v>
      </c>
      <c r="E6319" s="11">
        <v>14</v>
      </c>
      <c r="F6319" s="9" t="s">
        <v>428</v>
      </c>
      <c r="G6319" s="9" t="s">
        <v>440</v>
      </c>
      <c r="H6319" s="9" t="s">
        <v>477</v>
      </c>
      <c r="I6319" s="9" t="s">
        <v>478</v>
      </c>
      <c r="J6319" s="9" t="s">
        <v>479</v>
      </c>
      <c r="K6319" s="9">
        <v>964</v>
      </c>
      <c r="L6319" s="9">
        <v>964</v>
      </c>
      <c r="M6319" s="9">
        <v>964</v>
      </c>
    </row>
    <row r="6320" spans="1:13" x14ac:dyDescent="0.35">
      <c r="A6320" s="8">
        <v>6318</v>
      </c>
      <c r="B6320" s="9" t="s">
        <v>1818</v>
      </c>
      <c r="C6320" s="9">
        <v>31</v>
      </c>
      <c r="D6320" s="9" t="s">
        <v>1825</v>
      </c>
      <c r="E6320" s="11">
        <v>15</v>
      </c>
      <c r="F6320" s="9" t="s">
        <v>428</v>
      </c>
      <c r="G6320" s="9" t="s">
        <v>480</v>
      </c>
      <c r="H6320" s="9" t="s">
        <v>487</v>
      </c>
      <c r="I6320" s="9" t="s">
        <v>488</v>
      </c>
      <c r="J6320" s="9" t="s">
        <v>489</v>
      </c>
      <c r="K6320" s="9">
        <v>490</v>
      </c>
      <c r="L6320" s="9">
        <v>490</v>
      </c>
      <c r="M6320" s="9">
        <v>490</v>
      </c>
    </row>
    <row r="6321" spans="1:13" x14ac:dyDescent="0.35">
      <c r="A6321" s="8">
        <v>6319</v>
      </c>
      <c r="B6321" s="9" t="s">
        <v>1818</v>
      </c>
      <c r="C6321" s="9">
        <v>31</v>
      </c>
      <c r="D6321" s="9" t="s">
        <v>1825</v>
      </c>
      <c r="E6321" s="11">
        <v>15</v>
      </c>
      <c r="F6321" s="9" t="s">
        <v>428</v>
      </c>
      <c r="G6321" s="9" t="s">
        <v>480</v>
      </c>
      <c r="H6321" s="9" t="s">
        <v>1149</v>
      </c>
      <c r="I6321" s="9" t="s">
        <v>1150</v>
      </c>
      <c r="J6321" s="9" t="s">
        <v>1151</v>
      </c>
      <c r="K6321" s="9">
        <v>70</v>
      </c>
      <c r="L6321" s="9">
        <v>70</v>
      </c>
      <c r="M6321" s="9">
        <v>70</v>
      </c>
    </row>
    <row r="6322" spans="1:13" x14ac:dyDescent="0.35">
      <c r="A6322" s="8">
        <v>6320</v>
      </c>
      <c r="B6322" s="9" t="s">
        <v>1818</v>
      </c>
      <c r="C6322" s="9">
        <v>31</v>
      </c>
      <c r="D6322" s="9" t="s">
        <v>1825</v>
      </c>
      <c r="E6322" s="11">
        <v>15</v>
      </c>
      <c r="F6322" s="9" t="s">
        <v>428</v>
      </c>
      <c r="G6322" s="9" t="s">
        <v>480</v>
      </c>
      <c r="H6322" s="9" t="s">
        <v>490</v>
      </c>
      <c r="I6322" s="9" t="s">
        <v>491</v>
      </c>
      <c r="J6322" s="9" t="s">
        <v>492</v>
      </c>
      <c r="K6322" s="9">
        <v>730</v>
      </c>
      <c r="L6322" s="9">
        <v>754</v>
      </c>
      <c r="M6322" s="9">
        <v>776</v>
      </c>
    </row>
    <row r="6323" spans="1:13" x14ac:dyDescent="0.35">
      <c r="A6323" s="8">
        <v>6321</v>
      </c>
      <c r="B6323" s="9" t="s">
        <v>1818</v>
      </c>
      <c r="C6323" s="9">
        <v>31</v>
      </c>
      <c r="D6323" s="9" t="s">
        <v>1825</v>
      </c>
      <c r="E6323" s="11">
        <v>15</v>
      </c>
      <c r="F6323" s="9" t="s">
        <v>428</v>
      </c>
      <c r="G6323" s="9" t="s">
        <v>480</v>
      </c>
      <c r="H6323" s="9" t="s">
        <v>496</v>
      </c>
      <c r="I6323" s="9" t="s">
        <v>497</v>
      </c>
      <c r="J6323" s="9" t="s">
        <v>498</v>
      </c>
      <c r="K6323" s="9">
        <v>5348</v>
      </c>
      <c r="L6323" s="9">
        <v>6132</v>
      </c>
      <c r="M6323" s="9">
        <v>6484</v>
      </c>
    </row>
    <row r="6324" spans="1:13" x14ac:dyDescent="0.35">
      <c r="A6324" s="8">
        <v>6322</v>
      </c>
      <c r="B6324" s="9" t="s">
        <v>1818</v>
      </c>
      <c r="C6324" s="9">
        <v>31</v>
      </c>
      <c r="D6324" s="9" t="s">
        <v>1825</v>
      </c>
      <c r="E6324" s="11">
        <v>18</v>
      </c>
      <c r="F6324" s="9" t="s">
        <v>428</v>
      </c>
      <c r="G6324" s="9" t="s">
        <v>506</v>
      </c>
      <c r="H6324" s="9" t="s">
        <v>507</v>
      </c>
      <c r="I6324" s="9" t="s">
        <v>508</v>
      </c>
      <c r="J6324" s="9" t="s">
        <v>509</v>
      </c>
      <c r="K6324" s="9">
        <v>3000</v>
      </c>
      <c r="L6324" s="9">
        <v>3000</v>
      </c>
      <c r="M6324" s="9">
        <v>3935</v>
      </c>
    </row>
    <row r="6325" spans="1:13" x14ac:dyDescent="0.35">
      <c r="A6325" s="8">
        <v>6323</v>
      </c>
      <c r="B6325" s="9" t="s">
        <v>1818</v>
      </c>
      <c r="C6325" s="9">
        <v>31</v>
      </c>
      <c r="D6325" s="9" t="s">
        <v>1825</v>
      </c>
      <c r="E6325" s="11">
        <v>19</v>
      </c>
      <c r="F6325" s="9" t="s">
        <v>510</v>
      </c>
      <c r="G6325" s="9" t="s">
        <v>511</v>
      </c>
      <c r="H6325" s="9" t="s">
        <v>512</v>
      </c>
      <c r="I6325" s="9" t="s">
        <v>513</v>
      </c>
      <c r="J6325" s="9" t="s">
        <v>514</v>
      </c>
      <c r="K6325" s="9">
        <v>37415</v>
      </c>
      <c r="L6325" s="9">
        <v>40000</v>
      </c>
      <c r="M6325" s="9">
        <v>41016</v>
      </c>
    </row>
    <row r="6326" spans="1:13" x14ac:dyDescent="0.35">
      <c r="A6326" s="8">
        <v>6324</v>
      </c>
      <c r="B6326" s="9" t="s">
        <v>1818</v>
      </c>
      <c r="C6326" s="9">
        <v>31</v>
      </c>
      <c r="D6326" s="9" t="s">
        <v>1825</v>
      </c>
      <c r="E6326" s="11">
        <v>19</v>
      </c>
      <c r="F6326" s="9" t="s">
        <v>510</v>
      </c>
      <c r="G6326" s="9" t="s">
        <v>511</v>
      </c>
      <c r="H6326" s="9" t="s">
        <v>515</v>
      </c>
      <c r="I6326" s="9" t="s">
        <v>516</v>
      </c>
      <c r="J6326" s="9" t="s">
        <v>517</v>
      </c>
      <c r="K6326" s="9">
        <v>34906</v>
      </c>
      <c r="L6326" s="9">
        <v>39893</v>
      </c>
      <c r="M6326" s="9">
        <v>46860</v>
      </c>
    </row>
    <row r="6327" spans="1:13" x14ac:dyDescent="0.35">
      <c r="A6327" s="8">
        <v>6325</v>
      </c>
      <c r="B6327" s="9" t="s">
        <v>1818</v>
      </c>
      <c r="C6327" s="9">
        <v>31</v>
      </c>
      <c r="D6327" s="9" t="s">
        <v>1825</v>
      </c>
      <c r="E6327" s="11">
        <v>19</v>
      </c>
      <c r="F6327" s="9" t="s">
        <v>510</v>
      </c>
      <c r="G6327" s="9" t="s">
        <v>511</v>
      </c>
      <c r="H6327" s="9" t="s">
        <v>524</v>
      </c>
      <c r="I6327" s="9" t="s">
        <v>525</v>
      </c>
      <c r="J6327" s="9" t="s">
        <v>526</v>
      </c>
      <c r="K6327" s="9">
        <v>20075</v>
      </c>
      <c r="L6327" s="9">
        <v>26890</v>
      </c>
      <c r="M6327" s="9">
        <v>29616</v>
      </c>
    </row>
    <row r="6328" spans="1:13" x14ac:dyDescent="0.35">
      <c r="A6328" s="8">
        <v>6326</v>
      </c>
      <c r="B6328" s="9" t="s">
        <v>1818</v>
      </c>
      <c r="C6328" s="9">
        <v>31</v>
      </c>
      <c r="D6328" s="9" t="s">
        <v>1825</v>
      </c>
      <c r="E6328" s="11">
        <v>19</v>
      </c>
      <c r="F6328" s="9" t="s">
        <v>510</v>
      </c>
      <c r="G6328" s="9" t="s">
        <v>511</v>
      </c>
      <c r="H6328" s="9" t="s">
        <v>527</v>
      </c>
      <c r="I6328" s="9" t="s">
        <v>528</v>
      </c>
      <c r="J6328" s="9" t="s">
        <v>529</v>
      </c>
      <c r="K6328" s="9">
        <v>2920</v>
      </c>
      <c r="L6328" s="9">
        <v>3675</v>
      </c>
      <c r="M6328" s="9">
        <v>4372</v>
      </c>
    </row>
    <row r="6329" spans="1:13" x14ac:dyDescent="0.35">
      <c r="A6329" s="8">
        <v>6327</v>
      </c>
      <c r="B6329" s="9" t="s">
        <v>1818</v>
      </c>
      <c r="C6329" s="9">
        <v>31</v>
      </c>
      <c r="D6329" s="9" t="s">
        <v>1825</v>
      </c>
      <c r="E6329" s="11">
        <v>19</v>
      </c>
      <c r="F6329" s="9" t="s">
        <v>510</v>
      </c>
      <c r="G6329" s="9" t="s">
        <v>511</v>
      </c>
      <c r="H6329" s="9" t="s">
        <v>530</v>
      </c>
      <c r="I6329" s="9" t="s">
        <v>531</v>
      </c>
      <c r="J6329" s="9" t="s">
        <v>532</v>
      </c>
      <c r="K6329" s="9">
        <v>17671</v>
      </c>
      <c r="L6329" s="9">
        <v>19610</v>
      </c>
      <c r="M6329" s="9">
        <v>21400</v>
      </c>
    </row>
    <row r="6330" spans="1:13" x14ac:dyDescent="0.35">
      <c r="A6330" s="8">
        <v>6328</v>
      </c>
      <c r="B6330" s="9" t="s">
        <v>1818</v>
      </c>
      <c r="C6330" s="9">
        <v>31</v>
      </c>
      <c r="D6330" s="9" t="s">
        <v>1825</v>
      </c>
      <c r="E6330" s="11">
        <v>19</v>
      </c>
      <c r="F6330" s="9" t="s">
        <v>510</v>
      </c>
      <c r="G6330" s="9" t="s">
        <v>511</v>
      </c>
      <c r="H6330" s="9" t="s">
        <v>533</v>
      </c>
      <c r="I6330" s="9" t="s">
        <v>534</v>
      </c>
      <c r="J6330" s="9" t="s">
        <v>535</v>
      </c>
      <c r="K6330" s="9">
        <v>2765</v>
      </c>
      <c r="L6330" s="9">
        <v>3248</v>
      </c>
      <c r="M6330" s="9">
        <v>4120</v>
      </c>
    </row>
    <row r="6331" spans="1:13" x14ac:dyDescent="0.35">
      <c r="A6331" s="8">
        <v>6329</v>
      </c>
      <c r="B6331" s="9" t="s">
        <v>1818</v>
      </c>
      <c r="C6331" s="9">
        <v>31</v>
      </c>
      <c r="D6331" s="9" t="s">
        <v>1825</v>
      </c>
      <c r="E6331" s="11">
        <v>19</v>
      </c>
      <c r="F6331" s="9" t="s">
        <v>510</v>
      </c>
      <c r="G6331" s="9" t="s">
        <v>511</v>
      </c>
      <c r="H6331" s="9" t="s">
        <v>536</v>
      </c>
      <c r="I6331" s="9" t="s">
        <v>537</v>
      </c>
      <c r="J6331" s="9" t="s">
        <v>538</v>
      </c>
      <c r="K6331" s="9">
        <v>4016</v>
      </c>
      <c r="L6331" s="9">
        <v>4113</v>
      </c>
      <c r="M6331" s="9">
        <v>4202</v>
      </c>
    </row>
    <row r="6332" spans="1:13" x14ac:dyDescent="0.35">
      <c r="A6332" s="8">
        <v>6330</v>
      </c>
      <c r="B6332" s="9" t="s">
        <v>1818</v>
      </c>
      <c r="C6332" s="9">
        <v>31</v>
      </c>
      <c r="D6332" s="9" t="s">
        <v>1825</v>
      </c>
      <c r="E6332" s="11">
        <v>19</v>
      </c>
      <c r="F6332" s="9" t="s">
        <v>510</v>
      </c>
      <c r="G6332" s="9" t="s">
        <v>511</v>
      </c>
      <c r="H6332" s="9" t="s">
        <v>539</v>
      </c>
      <c r="I6332" s="9" t="s">
        <v>540</v>
      </c>
      <c r="J6332" s="9" t="s">
        <v>541</v>
      </c>
      <c r="K6332" s="9">
        <v>3719</v>
      </c>
      <c r="L6332" s="9">
        <v>5529</v>
      </c>
      <c r="M6332" s="9">
        <v>6461</v>
      </c>
    </row>
    <row r="6333" spans="1:13" x14ac:dyDescent="0.35">
      <c r="A6333" s="8">
        <v>6331</v>
      </c>
      <c r="B6333" s="9" t="s">
        <v>1818</v>
      </c>
      <c r="C6333" s="9">
        <v>31</v>
      </c>
      <c r="D6333" s="9" t="s">
        <v>1825</v>
      </c>
      <c r="E6333" s="11">
        <v>19</v>
      </c>
      <c r="F6333" s="9" t="s">
        <v>510</v>
      </c>
      <c r="G6333" s="9" t="s">
        <v>511</v>
      </c>
      <c r="H6333" s="9" t="s">
        <v>880</v>
      </c>
      <c r="I6333" s="9" t="s">
        <v>881</v>
      </c>
      <c r="J6333" s="9" t="s">
        <v>882</v>
      </c>
      <c r="K6333" s="9">
        <v>15322</v>
      </c>
      <c r="L6333" s="9">
        <v>15322</v>
      </c>
      <c r="M6333" s="9">
        <v>15322</v>
      </c>
    </row>
    <row r="6334" spans="1:13" x14ac:dyDescent="0.35">
      <c r="A6334" s="8">
        <v>6332</v>
      </c>
      <c r="B6334" s="9" t="s">
        <v>1818</v>
      </c>
      <c r="C6334" s="9">
        <v>31</v>
      </c>
      <c r="D6334" s="9" t="s">
        <v>1825</v>
      </c>
      <c r="E6334" s="11">
        <v>20</v>
      </c>
      <c r="F6334" s="9" t="s">
        <v>510</v>
      </c>
      <c r="G6334" s="9" t="s">
        <v>542</v>
      </c>
      <c r="H6334" s="9" t="s">
        <v>543</v>
      </c>
      <c r="I6334" s="9" t="s">
        <v>544</v>
      </c>
      <c r="J6334" s="9" t="s">
        <v>545</v>
      </c>
      <c r="K6334" s="9">
        <v>12090</v>
      </c>
      <c r="L6334" s="9">
        <v>12090</v>
      </c>
      <c r="M6334" s="9">
        <v>12090</v>
      </c>
    </row>
    <row r="6335" spans="1:13" x14ac:dyDescent="0.35">
      <c r="A6335" s="8">
        <v>6333</v>
      </c>
      <c r="B6335" s="9" t="s">
        <v>1818</v>
      </c>
      <c r="C6335" s="9">
        <v>31</v>
      </c>
      <c r="D6335" s="9" t="s">
        <v>1825</v>
      </c>
      <c r="E6335" s="11">
        <v>20</v>
      </c>
      <c r="F6335" s="9" t="s">
        <v>510</v>
      </c>
      <c r="G6335" s="9" t="s">
        <v>542</v>
      </c>
      <c r="H6335" s="9" t="s">
        <v>546</v>
      </c>
      <c r="I6335" s="9" t="s">
        <v>547</v>
      </c>
      <c r="J6335" s="9" t="s">
        <v>548</v>
      </c>
      <c r="K6335" s="9">
        <v>725000</v>
      </c>
      <c r="L6335" s="9">
        <v>725000</v>
      </c>
      <c r="M6335" s="9">
        <v>725000</v>
      </c>
    </row>
    <row r="6336" spans="1:13" x14ac:dyDescent="0.35">
      <c r="A6336" s="8">
        <v>6334</v>
      </c>
      <c r="B6336" s="9" t="s">
        <v>1818</v>
      </c>
      <c r="C6336" s="9">
        <v>31</v>
      </c>
      <c r="D6336" s="9" t="s">
        <v>1825</v>
      </c>
      <c r="E6336" s="11">
        <v>20</v>
      </c>
      <c r="F6336" s="9" t="s">
        <v>510</v>
      </c>
      <c r="G6336" s="9" t="s">
        <v>542</v>
      </c>
      <c r="H6336" s="9" t="s">
        <v>555</v>
      </c>
      <c r="I6336" s="9" t="s">
        <v>556</v>
      </c>
      <c r="J6336" s="9" t="s">
        <v>557</v>
      </c>
      <c r="K6336" s="9">
        <v>11390</v>
      </c>
      <c r="L6336" s="9">
        <v>11390</v>
      </c>
      <c r="M6336" s="9">
        <v>11390</v>
      </c>
    </row>
    <row r="6337" spans="1:13" x14ac:dyDescent="0.35">
      <c r="A6337" s="8">
        <v>6335</v>
      </c>
      <c r="B6337" s="9" t="s">
        <v>1818</v>
      </c>
      <c r="C6337" s="9">
        <v>31</v>
      </c>
      <c r="D6337" s="9" t="s">
        <v>1825</v>
      </c>
      <c r="E6337" s="11">
        <v>20</v>
      </c>
      <c r="F6337" s="9" t="s">
        <v>510</v>
      </c>
      <c r="G6337" s="9" t="s">
        <v>542</v>
      </c>
      <c r="H6337" s="9" t="s">
        <v>1179</v>
      </c>
      <c r="I6337" s="9" t="s">
        <v>1180</v>
      </c>
      <c r="J6337" s="9" t="s">
        <v>1181</v>
      </c>
      <c r="K6337" s="9">
        <v>1200</v>
      </c>
      <c r="L6337" s="9">
        <v>1200</v>
      </c>
      <c r="M6337" s="9">
        <v>1200</v>
      </c>
    </row>
    <row r="6338" spans="1:13" x14ac:dyDescent="0.35">
      <c r="A6338" s="8">
        <v>6336</v>
      </c>
      <c r="B6338" s="9" t="s">
        <v>1818</v>
      </c>
      <c r="C6338" s="9">
        <v>31</v>
      </c>
      <c r="D6338" s="9" t="s">
        <v>1825</v>
      </c>
      <c r="E6338" s="11">
        <v>20</v>
      </c>
      <c r="F6338" s="9" t="s">
        <v>510</v>
      </c>
      <c r="G6338" s="9" t="s">
        <v>542</v>
      </c>
      <c r="H6338" s="9" t="s">
        <v>585</v>
      </c>
      <c r="I6338" s="9" t="s">
        <v>586</v>
      </c>
      <c r="J6338" s="9" t="s">
        <v>587</v>
      </c>
      <c r="K6338" s="9">
        <v>6237</v>
      </c>
      <c r="L6338" s="9">
        <v>6237</v>
      </c>
      <c r="M6338" s="9">
        <v>6237</v>
      </c>
    </row>
    <row r="6339" spans="1:13" x14ac:dyDescent="0.35">
      <c r="A6339" s="8">
        <v>6337</v>
      </c>
      <c r="B6339" s="9" t="s">
        <v>1818</v>
      </c>
      <c r="C6339" s="9">
        <v>31</v>
      </c>
      <c r="D6339" s="9" t="s">
        <v>1825</v>
      </c>
      <c r="E6339" s="11">
        <v>20</v>
      </c>
      <c r="F6339" s="9" t="s">
        <v>510</v>
      </c>
      <c r="G6339" s="9" t="s">
        <v>542</v>
      </c>
      <c r="H6339" s="9" t="s">
        <v>588</v>
      </c>
      <c r="I6339" s="9" t="s">
        <v>589</v>
      </c>
      <c r="J6339" s="9" t="s">
        <v>590</v>
      </c>
      <c r="K6339" s="9">
        <v>2388</v>
      </c>
      <c r="L6339" s="9">
        <v>2883</v>
      </c>
      <c r="M6339" s="9">
        <v>3339</v>
      </c>
    </row>
    <row r="6340" spans="1:13" x14ac:dyDescent="0.35">
      <c r="A6340" s="8">
        <v>6338</v>
      </c>
      <c r="B6340" s="9" t="s">
        <v>1818</v>
      </c>
      <c r="C6340" s="9">
        <v>31</v>
      </c>
      <c r="D6340" s="9" t="s">
        <v>1825</v>
      </c>
      <c r="E6340" s="11">
        <v>20</v>
      </c>
      <c r="F6340" s="9" t="s">
        <v>510</v>
      </c>
      <c r="G6340" s="9" t="s">
        <v>542</v>
      </c>
      <c r="H6340" s="9" t="s">
        <v>591</v>
      </c>
      <c r="I6340" s="9" t="s">
        <v>592</v>
      </c>
      <c r="J6340" s="9" t="s">
        <v>593</v>
      </c>
      <c r="K6340" s="9">
        <v>130</v>
      </c>
      <c r="L6340" s="9">
        <v>130</v>
      </c>
      <c r="M6340" s="9">
        <v>130</v>
      </c>
    </row>
    <row r="6341" spans="1:13" x14ac:dyDescent="0.35">
      <c r="A6341" s="8">
        <v>6339</v>
      </c>
      <c r="B6341" s="9" t="s">
        <v>1818</v>
      </c>
      <c r="C6341" s="9">
        <v>31</v>
      </c>
      <c r="D6341" s="9" t="s">
        <v>1825</v>
      </c>
      <c r="E6341" s="11">
        <v>20</v>
      </c>
      <c r="F6341" s="9" t="s">
        <v>510</v>
      </c>
      <c r="G6341" s="9" t="s">
        <v>542</v>
      </c>
      <c r="H6341" s="9" t="s">
        <v>603</v>
      </c>
      <c r="I6341" s="9" t="s">
        <v>604</v>
      </c>
      <c r="J6341" s="9" t="s">
        <v>605</v>
      </c>
      <c r="K6341" s="9">
        <v>8100</v>
      </c>
      <c r="L6341" s="9">
        <v>8964</v>
      </c>
      <c r="M6341" s="9">
        <v>9762</v>
      </c>
    </row>
    <row r="6342" spans="1:13" x14ac:dyDescent="0.35">
      <c r="A6342" s="8">
        <v>6340</v>
      </c>
      <c r="B6342" s="9" t="s">
        <v>1818</v>
      </c>
      <c r="C6342" s="9">
        <v>31</v>
      </c>
      <c r="D6342" s="9" t="s">
        <v>1825</v>
      </c>
      <c r="E6342" s="11">
        <v>20</v>
      </c>
      <c r="F6342" s="9" t="s">
        <v>510</v>
      </c>
      <c r="G6342" s="9" t="s">
        <v>542</v>
      </c>
      <c r="H6342" s="9" t="s">
        <v>609</v>
      </c>
      <c r="I6342" s="9" t="s">
        <v>610</v>
      </c>
      <c r="J6342" s="9" t="s">
        <v>611</v>
      </c>
      <c r="K6342" s="9">
        <v>50524</v>
      </c>
      <c r="L6342" s="9">
        <v>50592</v>
      </c>
      <c r="M6342" s="9">
        <v>50656</v>
      </c>
    </row>
    <row r="6343" spans="1:13" x14ac:dyDescent="0.35">
      <c r="A6343" s="8">
        <v>6341</v>
      </c>
      <c r="B6343" s="9" t="s">
        <v>1818</v>
      </c>
      <c r="C6343" s="9">
        <v>31</v>
      </c>
      <c r="D6343" s="9" t="s">
        <v>1825</v>
      </c>
      <c r="E6343" s="11">
        <v>20</v>
      </c>
      <c r="F6343" s="9" t="s">
        <v>510</v>
      </c>
      <c r="G6343" s="9" t="s">
        <v>542</v>
      </c>
      <c r="H6343" s="9" t="s">
        <v>612</v>
      </c>
      <c r="I6343" s="9" t="s">
        <v>613</v>
      </c>
      <c r="J6343" s="9" t="s">
        <v>614</v>
      </c>
      <c r="K6343" s="9">
        <v>1119</v>
      </c>
      <c r="L6343" s="9">
        <v>1251</v>
      </c>
      <c r="M6343" s="9">
        <v>1373</v>
      </c>
    </row>
    <row r="6344" spans="1:13" x14ac:dyDescent="0.35">
      <c r="A6344" s="8">
        <v>6342</v>
      </c>
      <c r="B6344" s="9" t="s">
        <v>1818</v>
      </c>
      <c r="C6344" s="9">
        <v>31</v>
      </c>
      <c r="D6344" s="9" t="s">
        <v>1825</v>
      </c>
      <c r="E6344" s="11">
        <v>20</v>
      </c>
      <c r="F6344" s="9" t="s">
        <v>510</v>
      </c>
      <c r="G6344" s="9" t="s">
        <v>542</v>
      </c>
      <c r="H6344" s="9" t="s">
        <v>621</v>
      </c>
      <c r="I6344" s="9" t="s">
        <v>622</v>
      </c>
      <c r="J6344" s="9" t="s">
        <v>623</v>
      </c>
      <c r="K6344" s="9">
        <v>1956</v>
      </c>
      <c r="L6344" s="9">
        <v>2461</v>
      </c>
      <c r="M6344" s="9">
        <v>2926</v>
      </c>
    </row>
    <row r="6345" spans="1:13" x14ac:dyDescent="0.35">
      <c r="A6345" s="8">
        <v>6343</v>
      </c>
      <c r="B6345" s="9" t="s">
        <v>1818</v>
      </c>
      <c r="C6345" s="9">
        <v>31</v>
      </c>
      <c r="D6345" s="9" t="s">
        <v>1825</v>
      </c>
      <c r="E6345" s="11">
        <v>20</v>
      </c>
      <c r="F6345" s="9" t="s">
        <v>510</v>
      </c>
      <c r="G6345" s="9" t="s">
        <v>542</v>
      </c>
      <c r="H6345" s="9" t="s">
        <v>624</v>
      </c>
      <c r="I6345" s="9" t="s">
        <v>625</v>
      </c>
      <c r="J6345" s="9" t="s">
        <v>626</v>
      </c>
      <c r="K6345" s="9">
        <v>12004</v>
      </c>
      <c r="L6345" s="9">
        <v>12200</v>
      </c>
      <c r="M6345" s="9">
        <v>12381</v>
      </c>
    </row>
    <row r="6346" spans="1:13" x14ac:dyDescent="0.35">
      <c r="A6346" s="8">
        <v>6344</v>
      </c>
      <c r="B6346" s="9" t="s">
        <v>1818</v>
      </c>
      <c r="C6346" s="9">
        <v>31</v>
      </c>
      <c r="D6346" s="9" t="s">
        <v>1825</v>
      </c>
      <c r="E6346" s="11">
        <v>20</v>
      </c>
      <c r="F6346" s="9" t="s">
        <v>510</v>
      </c>
      <c r="G6346" s="9" t="s">
        <v>542</v>
      </c>
      <c r="H6346" s="9" t="s">
        <v>627</v>
      </c>
      <c r="I6346" s="9" t="s">
        <v>628</v>
      </c>
      <c r="J6346" s="9" t="s">
        <v>629</v>
      </c>
      <c r="K6346" s="9">
        <v>2464</v>
      </c>
      <c r="L6346" s="9">
        <v>2464</v>
      </c>
      <c r="M6346" s="9">
        <v>2464</v>
      </c>
    </row>
    <row r="6347" spans="1:13" x14ac:dyDescent="0.35">
      <c r="A6347" s="8">
        <v>6345</v>
      </c>
      <c r="B6347" s="9" t="s">
        <v>1818</v>
      </c>
      <c r="C6347" s="9">
        <v>31</v>
      </c>
      <c r="D6347" s="9" t="s">
        <v>1825</v>
      </c>
      <c r="E6347" s="11">
        <v>20</v>
      </c>
      <c r="F6347" s="9" t="s">
        <v>510</v>
      </c>
      <c r="G6347" s="9" t="s">
        <v>542</v>
      </c>
      <c r="H6347" s="9" t="s">
        <v>630</v>
      </c>
      <c r="I6347" s="9" t="s">
        <v>631</v>
      </c>
      <c r="J6347" s="9" t="s">
        <v>632</v>
      </c>
      <c r="K6347" s="9">
        <v>6500</v>
      </c>
      <c r="L6347" s="9">
        <v>6500</v>
      </c>
      <c r="M6347" s="9">
        <v>6500</v>
      </c>
    </row>
    <row r="6348" spans="1:13" x14ac:dyDescent="0.35">
      <c r="A6348" s="8">
        <v>6346</v>
      </c>
      <c r="B6348" s="9" t="s">
        <v>1818</v>
      </c>
      <c r="C6348" s="9">
        <v>31</v>
      </c>
      <c r="D6348" s="9" t="s">
        <v>1825</v>
      </c>
      <c r="E6348" s="11">
        <v>20</v>
      </c>
      <c r="F6348" s="9" t="s">
        <v>510</v>
      </c>
      <c r="G6348" s="9" t="s">
        <v>542</v>
      </c>
      <c r="H6348" s="9" t="s">
        <v>633</v>
      </c>
      <c r="I6348" s="9" t="s">
        <v>634</v>
      </c>
      <c r="J6348" s="9" t="s">
        <v>635</v>
      </c>
      <c r="K6348" s="9">
        <v>2396</v>
      </c>
      <c r="L6348" s="9">
        <v>6354</v>
      </c>
      <c r="M6348" s="9">
        <v>10008</v>
      </c>
    </row>
    <row r="6349" spans="1:13" x14ac:dyDescent="0.35">
      <c r="A6349" s="8">
        <v>6347</v>
      </c>
      <c r="B6349" s="9" t="s">
        <v>1818</v>
      </c>
      <c r="C6349" s="9">
        <v>31</v>
      </c>
      <c r="D6349" s="9" t="s">
        <v>1825</v>
      </c>
      <c r="E6349" s="11">
        <v>20</v>
      </c>
      <c r="F6349" s="9" t="s">
        <v>510</v>
      </c>
      <c r="G6349" s="9" t="s">
        <v>542</v>
      </c>
      <c r="H6349" s="9" t="s">
        <v>645</v>
      </c>
      <c r="I6349" s="9" t="s">
        <v>646</v>
      </c>
      <c r="J6349" s="9" t="s">
        <v>647</v>
      </c>
      <c r="K6349" s="9">
        <v>1122</v>
      </c>
      <c r="L6349" s="9">
        <v>1134</v>
      </c>
      <c r="M6349" s="9">
        <v>1146</v>
      </c>
    </row>
    <row r="6350" spans="1:13" x14ac:dyDescent="0.35">
      <c r="A6350" s="8">
        <v>6348</v>
      </c>
      <c r="B6350" s="9" t="s">
        <v>1818</v>
      </c>
      <c r="C6350" s="9">
        <v>31</v>
      </c>
      <c r="D6350" s="9" t="s">
        <v>1825</v>
      </c>
      <c r="E6350" s="11">
        <v>20</v>
      </c>
      <c r="F6350" s="9" t="s">
        <v>510</v>
      </c>
      <c r="G6350" s="9" t="s">
        <v>542</v>
      </c>
      <c r="H6350" s="9" t="s">
        <v>648</v>
      </c>
      <c r="I6350" s="9" t="s">
        <v>649</v>
      </c>
      <c r="J6350" s="9" t="s">
        <v>650</v>
      </c>
      <c r="K6350" s="9">
        <v>1704</v>
      </c>
      <c r="L6350" s="9">
        <v>1704</v>
      </c>
      <c r="M6350" s="9">
        <v>1704</v>
      </c>
    </row>
    <row r="6351" spans="1:13" x14ac:dyDescent="0.35">
      <c r="A6351" s="8">
        <v>6349</v>
      </c>
      <c r="B6351" s="9" t="s">
        <v>1818</v>
      </c>
      <c r="C6351" s="9">
        <v>31</v>
      </c>
      <c r="D6351" s="9" t="s">
        <v>1825</v>
      </c>
      <c r="E6351" s="11">
        <v>20</v>
      </c>
      <c r="F6351" s="9" t="s">
        <v>510</v>
      </c>
      <c r="G6351" s="9" t="s">
        <v>542</v>
      </c>
      <c r="H6351" s="9" t="s">
        <v>654</v>
      </c>
      <c r="I6351" s="9" t="s">
        <v>655</v>
      </c>
      <c r="J6351" s="9" t="s">
        <v>656</v>
      </c>
      <c r="K6351" s="9">
        <v>2113</v>
      </c>
      <c r="L6351" s="9">
        <v>2585</v>
      </c>
      <c r="M6351" s="9">
        <v>3021</v>
      </c>
    </row>
    <row r="6352" spans="1:13" x14ac:dyDescent="0.35">
      <c r="A6352" s="8">
        <v>6350</v>
      </c>
      <c r="B6352" s="9" t="s">
        <v>1818</v>
      </c>
      <c r="C6352" s="9">
        <v>31</v>
      </c>
      <c r="D6352" s="9" t="s">
        <v>1825</v>
      </c>
      <c r="E6352" s="11">
        <v>20</v>
      </c>
      <c r="F6352" s="9" t="s">
        <v>510</v>
      </c>
      <c r="G6352" s="9" t="s">
        <v>542</v>
      </c>
      <c r="H6352" s="9" t="s">
        <v>657</v>
      </c>
      <c r="I6352" s="9" t="s">
        <v>658</v>
      </c>
      <c r="J6352" s="9" t="s">
        <v>659</v>
      </c>
      <c r="K6352" s="9">
        <v>104</v>
      </c>
      <c r="L6352" s="9">
        <v>122</v>
      </c>
      <c r="M6352" s="9">
        <v>144</v>
      </c>
    </row>
    <row r="6353" spans="1:13" x14ac:dyDescent="0.35">
      <c r="A6353" s="8">
        <v>6351</v>
      </c>
      <c r="B6353" s="9" t="s">
        <v>1818</v>
      </c>
      <c r="C6353" s="9">
        <v>31</v>
      </c>
      <c r="D6353" s="9" t="s">
        <v>1825</v>
      </c>
      <c r="E6353" s="11">
        <v>20</v>
      </c>
      <c r="F6353" s="9" t="s">
        <v>510</v>
      </c>
      <c r="G6353" s="9" t="s">
        <v>542</v>
      </c>
      <c r="H6353" s="9" t="s">
        <v>666</v>
      </c>
      <c r="I6353" s="9" t="s">
        <v>667</v>
      </c>
      <c r="J6353" s="9" t="s">
        <v>668</v>
      </c>
      <c r="K6353" s="9">
        <v>1788</v>
      </c>
      <c r="L6353" s="9">
        <v>11777</v>
      </c>
      <c r="M6353" s="9">
        <v>45802</v>
      </c>
    </row>
    <row r="6354" spans="1:13" x14ac:dyDescent="0.35">
      <c r="A6354" s="8">
        <v>6352</v>
      </c>
      <c r="B6354" s="9" t="s">
        <v>1829</v>
      </c>
      <c r="C6354" s="9">
        <v>32</v>
      </c>
      <c r="D6354" s="9" t="s">
        <v>1830</v>
      </c>
      <c r="E6354" s="11">
        <v>1</v>
      </c>
      <c r="F6354" s="9" t="s">
        <v>10</v>
      </c>
      <c r="G6354" s="9" t="s">
        <v>11</v>
      </c>
      <c r="H6354" s="9" t="s">
        <v>12</v>
      </c>
      <c r="I6354" s="9" t="s">
        <v>13</v>
      </c>
      <c r="J6354" s="9" t="s">
        <v>14</v>
      </c>
      <c r="K6354" s="9">
        <v>203590</v>
      </c>
      <c r="L6354" s="9">
        <v>272417</v>
      </c>
      <c r="M6354" s="9">
        <v>293311</v>
      </c>
    </row>
    <row r="6355" spans="1:13" x14ac:dyDescent="0.35">
      <c r="A6355" s="8">
        <v>6353</v>
      </c>
      <c r="B6355" s="9" t="s">
        <v>1829</v>
      </c>
      <c r="C6355" s="9">
        <v>32</v>
      </c>
      <c r="D6355" s="9" t="s">
        <v>1830</v>
      </c>
      <c r="E6355" s="11">
        <v>1</v>
      </c>
      <c r="F6355" s="9" t="s">
        <v>10</v>
      </c>
      <c r="G6355" s="9" t="s">
        <v>11</v>
      </c>
      <c r="H6355" s="9" t="s">
        <v>15</v>
      </c>
      <c r="I6355" s="9" t="s">
        <v>16</v>
      </c>
      <c r="J6355" s="9" t="s">
        <v>17</v>
      </c>
      <c r="K6355" s="9">
        <v>143299</v>
      </c>
      <c r="L6355" s="9">
        <v>185504</v>
      </c>
      <c r="M6355" s="9">
        <v>205531</v>
      </c>
    </row>
    <row r="6356" spans="1:13" x14ac:dyDescent="0.35">
      <c r="A6356" s="8">
        <v>6354</v>
      </c>
      <c r="B6356" s="9" t="s">
        <v>1829</v>
      </c>
      <c r="C6356" s="9">
        <v>32</v>
      </c>
      <c r="D6356" s="9" t="s">
        <v>1830</v>
      </c>
      <c r="E6356" s="11">
        <v>1</v>
      </c>
      <c r="F6356" s="9" t="s">
        <v>10</v>
      </c>
      <c r="G6356" s="9" t="s">
        <v>11</v>
      </c>
      <c r="H6356" s="9" t="s">
        <v>18</v>
      </c>
      <c r="I6356" s="9" t="s">
        <v>19</v>
      </c>
      <c r="J6356" s="9" t="s">
        <v>20</v>
      </c>
      <c r="K6356" s="9">
        <v>9376</v>
      </c>
      <c r="L6356" s="9">
        <v>11818</v>
      </c>
      <c r="M6356" s="9">
        <v>13478</v>
      </c>
    </row>
    <row r="6357" spans="1:13" x14ac:dyDescent="0.35">
      <c r="A6357" s="8">
        <v>6355</v>
      </c>
      <c r="B6357" s="9" t="s">
        <v>1829</v>
      </c>
      <c r="C6357" s="9">
        <v>32</v>
      </c>
      <c r="D6357" s="9" t="s">
        <v>1830</v>
      </c>
      <c r="E6357" s="11">
        <v>1</v>
      </c>
      <c r="F6357" s="9" t="s">
        <v>10</v>
      </c>
      <c r="G6357" s="9" t="s">
        <v>11</v>
      </c>
      <c r="H6357" s="9" t="s">
        <v>21</v>
      </c>
      <c r="I6357" s="9" t="s">
        <v>22</v>
      </c>
      <c r="J6357" s="9" t="s">
        <v>23</v>
      </c>
      <c r="K6357" s="9">
        <v>47511</v>
      </c>
      <c r="L6357" s="9">
        <v>62905</v>
      </c>
      <c r="M6357" s="9">
        <v>69579</v>
      </c>
    </row>
    <row r="6358" spans="1:13" x14ac:dyDescent="0.35">
      <c r="A6358" s="8">
        <v>6356</v>
      </c>
      <c r="B6358" s="9" t="s">
        <v>1829</v>
      </c>
      <c r="C6358" s="9">
        <v>32</v>
      </c>
      <c r="D6358" s="9" t="s">
        <v>1830</v>
      </c>
      <c r="E6358" s="11">
        <v>1</v>
      </c>
      <c r="F6358" s="9" t="s">
        <v>10</v>
      </c>
      <c r="G6358" s="9" t="s">
        <v>11</v>
      </c>
      <c r="H6358" s="9" t="s">
        <v>24</v>
      </c>
      <c r="I6358" s="9" t="s">
        <v>25</v>
      </c>
      <c r="J6358" s="9" t="s">
        <v>26</v>
      </c>
      <c r="K6358" s="9">
        <v>553894</v>
      </c>
      <c r="L6358" s="9">
        <v>704057</v>
      </c>
      <c r="M6358" s="9">
        <v>749332</v>
      </c>
    </row>
    <row r="6359" spans="1:13" x14ac:dyDescent="0.35">
      <c r="A6359" s="8">
        <v>6357</v>
      </c>
      <c r="B6359" s="9" t="s">
        <v>1829</v>
      </c>
      <c r="C6359" s="9">
        <v>32</v>
      </c>
      <c r="D6359" s="9" t="s">
        <v>1830</v>
      </c>
      <c r="E6359" s="11">
        <v>1</v>
      </c>
      <c r="F6359" s="9" t="s">
        <v>10</v>
      </c>
      <c r="G6359" s="9" t="s">
        <v>11</v>
      </c>
      <c r="H6359" s="9" t="s">
        <v>27</v>
      </c>
      <c r="I6359" s="9" t="s">
        <v>28</v>
      </c>
      <c r="J6359" s="9" t="s">
        <v>29</v>
      </c>
      <c r="K6359" s="9">
        <v>6620</v>
      </c>
      <c r="L6359" s="9">
        <v>8694</v>
      </c>
      <c r="M6359" s="9">
        <v>10018</v>
      </c>
    </row>
    <row r="6360" spans="1:13" x14ac:dyDescent="0.35">
      <c r="A6360" s="8">
        <v>6358</v>
      </c>
      <c r="B6360" s="9" t="s">
        <v>1829</v>
      </c>
      <c r="C6360" s="9">
        <v>32</v>
      </c>
      <c r="D6360" s="9" t="s">
        <v>1830</v>
      </c>
      <c r="E6360" s="11">
        <v>2</v>
      </c>
      <c r="F6360" s="9" t="s">
        <v>10</v>
      </c>
      <c r="G6360" s="9" t="s">
        <v>30</v>
      </c>
      <c r="H6360" s="9" t="s">
        <v>31</v>
      </c>
      <c r="I6360" s="9" t="s">
        <v>32</v>
      </c>
      <c r="J6360" s="9" t="s">
        <v>33</v>
      </c>
      <c r="K6360" s="9">
        <v>2478</v>
      </c>
      <c r="L6360" s="9">
        <v>2511</v>
      </c>
      <c r="M6360" s="9">
        <v>2541</v>
      </c>
    </row>
    <row r="6361" spans="1:13" x14ac:dyDescent="0.35">
      <c r="A6361" s="8">
        <v>6359</v>
      </c>
      <c r="B6361" s="9" t="s">
        <v>1829</v>
      </c>
      <c r="C6361" s="9">
        <v>32</v>
      </c>
      <c r="D6361" s="9" t="s">
        <v>1830</v>
      </c>
      <c r="E6361" s="11">
        <v>2</v>
      </c>
      <c r="F6361" s="9" t="s">
        <v>10</v>
      </c>
      <c r="G6361" s="9" t="s">
        <v>30</v>
      </c>
      <c r="H6361" s="9" t="s">
        <v>725</v>
      </c>
      <c r="I6361" s="9" t="s">
        <v>726</v>
      </c>
      <c r="J6361" s="9" t="s">
        <v>727</v>
      </c>
      <c r="K6361" s="9">
        <v>1251</v>
      </c>
      <c r="L6361" s="9">
        <v>1296</v>
      </c>
      <c r="M6361" s="9">
        <v>1339</v>
      </c>
    </row>
    <row r="6362" spans="1:13" x14ac:dyDescent="0.35">
      <c r="A6362" s="8">
        <v>6360</v>
      </c>
      <c r="B6362" s="9" t="s">
        <v>1829</v>
      </c>
      <c r="C6362" s="9">
        <v>32</v>
      </c>
      <c r="D6362" s="9" t="s">
        <v>1830</v>
      </c>
      <c r="E6362" s="11">
        <v>2</v>
      </c>
      <c r="F6362" s="9" t="s">
        <v>10</v>
      </c>
      <c r="G6362" s="9" t="s">
        <v>30</v>
      </c>
      <c r="H6362" s="9" t="s">
        <v>728</v>
      </c>
      <c r="I6362" s="9" t="s">
        <v>729</v>
      </c>
      <c r="J6362" s="9" t="s">
        <v>730</v>
      </c>
      <c r="K6362" s="9">
        <v>41</v>
      </c>
      <c r="L6362" s="9">
        <v>41</v>
      </c>
      <c r="M6362" s="9">
        <v>41</v>
      </c>
    </row>
    <row r="6363" spans="1:13" x14ac:dyDescent="0.35">
      <c r="A6363" s="8">
        <v>6361</v>
      </c>
      <c r="B6363" s="9" t="s">
        <v>1829</v>
      </c>
      <c r="C6363" s="9">
        <v>32</v>
      </c>
      <c r="D6363" s="9" t="s">
        <v>1830</v>
      </c>
      <c r="E6363" s="11">
        <v>2</v>
      </c>
      <c r="F6363" s="9" t="s">
        <v>10</v>
      </c>
      <c r="G6363" s="9" t="s">
        <v>30</v>
      </c>
      <c r="H6363" s="9" t="s">
        <v>34</v>
      </c>
      <c r="I6363" s="9" t="s">
        <v>35</v>
      </c>
      <c r="J6363" s="9" t="s">
        <v>36</v>
      </c>
      <c r="K6363" s="9">
        <v>1476</v>
      </c>
      <c r="L6363" s="9">
        <v>1622</v>
      </c>
      <c r="M6363" s="9">
        <v>1984</v>
      </c>
    </row>
    <row r="6364" spans="1:13" x14ac:dyDescent="0.35">
      <c r="A6364" s="8">
        <v>6362</v>
      </c>
      <c r="B6364" s="9" t="s">
        <v>1829</v>
      </c>
      <c r="C6364" s="9">
        <v>32</v>
      </c>
      <c r="D6364" s="9" t="s">
        <v>1830</v>
      </c>
      <c r="E6364" s="11">
        <v>2</v>
      </c>
      <c r="F6364" s="9" t="s">
        <v>10</v>
      </c>
      <c r="G6364" s="9" t="s">
        <v>30</v>
      </c>
      <c r="H6364" s="9" t="s">
        <v>37</v>
      </c>
      <c r="I6364" s="9" t="s">
        <v>38</v>
      </c>
      <c r="J6364" s="9" t="s">
        <v>39</v>
      </c>
      <c r="K6364" s="9">
        <v>13433</v>
      </c>
      <c r="L6364" s="9">
        <v>47861</v>
      </c>
      <c r="M6364" s="9">
        <v>98734</v>
      </c>
    </row>
    <row r="6365" spans="1:13" x14ac:dyDescent="0.35">
      <c r="A6365" s="8">
        <v>6363</v>
      </c>
      <c r="B6365" s="9" t="s">
        <v>1829</v>
      </c>
      <c r="C6365" s="9">
        <v>32</v>
      </c>
      <c r="D6365" s="9" t="s">
        <v>1830</v>
      </c>
      <c r="E6365" s="11">
        <v>2</v>
      </c>
      <c r="F6365" s="9" t="s">
        <v>10</v>
      </c>
      <c r="G6365" s="9" t="s">
        <v>30</v>
      </c>
      <c r="H6365" s="9" t="s">
        <v>40</v>
      </c>
      <c r="I6365" s="9" t="s">
        <v>41</v>
      </c>
      <c r="J6365" s="9" t="s">
        <v>42</v>
      </c>
      <c r="K6365" s="9">
        <v>1278</v>
      </c>
      <c r="L6365" s="9">
        <v>1744</v>
      </c>
      <c r="M6365" s="9">
        <v>2772</v>
      </c>
    </row>
    <row r="6366" spans="1:13" x14ac:dyDescent="0.35">
      <c r="A6366" s="8">
        <v>6364</v>
      </c>
      <c r="B6366" s="9" t="s">
        <v>1829</v>
      </c>
      <c r="C6366" s="9">
        <v>32</v>
      </c>
      <c r="D6366" s="9" t="s">
        <v>1830</v>
      </c>
      <c r="E6366" s="11">
        <v>2</v>
      </c>
      <c r="F6366" s="9" t="s">
        <v>10</v>
      </c>
      <c r="G6366" s="9" t="s">
        <v>30</v>
      </c>
      <c r="H6366" s="9" t="s">
        <v>43</v>
      </c>
      <c r="I6366" s="9" t="s">
        <v>44</v>
      </c>
      <c r="J6366" s="9" t="s">
        <v>45</v>
      </c>
      <c r="K6366" s="9">
        <v>1371</v>
      </c>
      <c r="L6366" s="9">
        <v>5947</v>
      </c>
      <c r="M6366" s="9">
        <v>19846</v>
      </c>
    </row>
    <row r="6367" spans="1:13" x14ac:dyDescent="0.35">
      <c r="A6367" s="8">
        <v>6365</v>
      </c>
      <c r="B6367" s="9" t="s">
        <v>1829</v>
      </c>
      <c r="C6367" s="9">
        <v>32</v>
      </c>
      <c r="D6367" s="9" t="s">
        <v>1830</v>
      </c>
      <c r="E6367" s="11">
        <v>2</v>
      </c>
      <c r="F6367" s="9" t="s">
        <v>10</v>
      </c>
      <c r="G6367" s="9" t="s">
        <v>30</v>
      </c>
      <c r="H6367" s="9" t="s">
        <v>49</v>
      </c>
      <c r="I6367" s="9" t="s">
        <v>50</v>
      </c>
      <c r="J6367" s="9" t="s">
        <v>51</v>
      </c>
      <c r="K6367" s="9">
        <v>3898</v>
      </c>
      <c r="L6367" s="9">
        <v>4410</v>
      </c>
      <c r="M6367" s="9">
        <v>4581</v>
      </c>
    </row>
    <row r="6368" spans="1:13" x14ac:dyDescent="0.35">
      <c r="A6368" s="8">
        <v>6366</v>
      </c>
      <c r="B6368" s="9" t="s">
        <v>1829</v>
      </c>
      <c r="C6368" s="9">
        <v>32</v>
      </c>
      <c r="D6368" s="9" t="s">
        <v>1830</v>
      </c>
      <c r="E6368" s="11">
        <v>2</v>
      </c>
      <c r="F6368" s="9" t="s">
        <v>10</v>
      </c>
      <c r="G6368" s="9" t="s">
        <v>30</v>
      </c>
      <c r="H6368" s="9" t="s">
        <v>52</v>
      </c>
      <c r="I6368" s="9" t="s">
        <v>53</v>
      </c>
      <c r="J6368" s="9" t="s">
        <v>54</v>
      </c>
      <c r="K6368" s="9">
        <v>63256</v>
      </c>
      <c r="L6368" s="9">
        <v>85335</v>
      </c>
      <c r="M6368" s="9">
        <v>94218</v>
      </c>
    </row>
    <row r="6369" spans="1:13" x14ac:dyDescent="0.35">
      <c r="A6369" s="8">
        <v>6367</v>
      </c>
      <c r="B6369" s="9" t="s">
        <v>1829</v>
      </c>
      <c r="C6369" s="9">
        <v>32</v>
      </c>
      <c r="D6369" s="9" t="s">
        <v>1830</v>
      </c>
      <c r="E6369" s="11">
        <v>2</v>
      </c>
      <c r="F6369" s="9" t="s">
        <v>10</v>
      </c>
      <c r="G6369" s="9" t="s">
        <v>30</v>
      </c>
      <c r="H6369" s="9" t="s">
        <v>55</v>
      </c>
      <c r="I6369" s="9" t="s">
        <v>56</v>
      </c>
      <c r="J6369" s="9" t="s">
        <v>57</v>
      </c>
      <c r="K6369" s="9">
        <v>7637</v>
      </c>
      <c r="L6369" s="9">
        <v>10186</v>
      </c>
      <c r="M6369" s="9">
        <v>14898</v>
      </c>
    </row>
    <row r="6370" spans="1:13" x14ac:dyDescent="0.35">
      <c r="A6370" s="8">
        <v>6368</v>
      </c>
      <c r="B6370" s="9" t="s">
        <v>1829</v>
      </c>
      <c r="C6370" s="9">
        <v>32</v>
      </c>
      <c r="D6370" s="9" t="s">
        <v>1830</v>
      </c>
      <c r="E6370" s="11">
        <v>2</v>
      </c>
      <c r="F6370" s="9" t="s">
        <v>10</v>
      </c>
      <c r="G6370" s="9" t="s">
        <v>30</v>
      </c>
      <c r="H6370" s="9" t="s">
        <v>58</v>
      </c>
      <c r="I6370" s="9" t="s">
        <v>59</v>
      </c>
      <c r="J6370" s="9" t="s">
        <v>60</v>
      </c>
      <c r="K6370" s="9">
        <v>2559</v>
      </c>
      <c r="L6370" s="9">
        <v>4399</v>
      </c>
      <c r="M6370" s="9">
        <v>4949</v>
      </c>
    </row>
    <row r="6371" spans="1:13" x14ac:dyDescent="0.35">
      <c r="A6371" s="8">
        <v>6369</v>
      </c>
      <c r="B6371" s="9" t="s">
        <v>1829</v>
      </c>
      <c r="C6371" s="9">
        <v>32</v>
      </c>
      <c r="D6371" s="9" t="s">
        <v>1830</v>
      </c>
      <c r="E6371" s="11">
        <v>2</v>
      </c>
      <c r="F6371" s="9" t="s">
        <v>10</v>
      </c>
      <c r="G6371" s="9" t="s">
        <v>30</v>
      </c>
      <c r="H6371" s="9" t="s">
        <v>61</v>
      </c>
      <c r="I6371" s="9" t="s">
        <v>62</v>
      </c>
      <c r="J6371" s="9" t="s">
        <v>63</v>
      </c>
      <c r="K6371" s="9">
        <v>4648</v>
      </c>
      <c r="L6371" s="9">
        <v>4899</v>
      </c>
      <c r="M6371" s="9">
        <v>6740</v>
      </c>
    </row>
    <row r="6372" spans="1:13" x14ac:dyDescent="0.35">
      <c r="A6372" s="8">
        <v>6370</v>
      </c>
      <c r="B6372" s="9" t="s">
        <v>1829</v>
      </c>
      <c r="C6372" s="9">
        <v>32</v>
      </c>
      <c r="D6372" s="9" t="s">
        <v>1830</v>
      </c>
      <c r="E6372" s="11">
        <v>2</v>
      </c>
      <c r="F6372" s="9" t="s">
        <v>10</v>
      </c>
      <c r="G6372" s="9" t="s">
        <v>30</v>
      </c>
      <c r="H6372" s="9" t="s">
        <v>67</v>
      </c>
      <c r="I6372" s="9" t="s">
        <v>68</v>
      </c>
      <c r="J6372" s="9" t="s">
        <v>69</v>
      </c>
      <c r="K6372" s="9">
        <v>3140</v>
      </c>
      <c r="L6372" s="9">
        <v>4926</v>
      </c>
      <c r="M6372" s="9">
        <v>5616</v>
      </c>
    </row>
    <row r="6373" spans="1:13" x14ac:dyDescent="0.35">
      <c r="A6373" s="8">
        <v>6371</v>
      </c>
      <c r="B6373" s="9" t="s">
        <v>1829</v>
      </c>
      <c r="C6373" s="9">
        <v>32</v>
      </c>
      <c r="D6373" s="9" t="s">
        <v>1830</v>
      </c>
      <c r="E6373" s="11">
        <v>2</v>
      </c>
      <c r="F6373" s="9" t="s">
        <v>10</v>
      </c>
      <c r="G6373" s="9" t="s">
        <v>30</v>
      </c>
      <c r="H6373" s="9" t="s">
        <v>70</v>
      </c>
      <c r="I6373" s="9" t="s">
        <v>71</v>
      </c>
      <c r="J6373" s="9" t="s">
        <v>72</v>
      </c>
      <c r="K6373" s="9">
        <v>9871</v>
      </c>
      <c r="L6373" s="9">
        <v>11254</v>
      </c>
      <c r="M6373" s="9">
        <v>17745</v>
      </c>
    </row>
    <row r="6374" spans="1:13" x14ac:dyDescent="0.35">
      <c r="A6374" s="8">
        <v>6372</v>
      </c>
      <c r="B6374" s="9" t="s">
        <v>1829</v>
      </c>
      <c r="C6374" s="9">
        <v>32</v>
      </c>
      <c r="D6374" s="9" t="s">
        <v>1830</v>
      </c>
      <c r="E6374" s="11">
        <v>2</v>
      </c>
      <c r="F6374" s="9" t="s">
        <v>10</v>
      </c>
      <c r="G6374" s="9" t="s">
        <v>30</v>
      </c>
      <c r="H6374" s="9" t="s">
        <v>73</v>
      </c>
      <c r="I6374" s="9" t="s">
        <v>74</v>
      </c>
      <c r="J6374" s="9" t="s">
        <v>75</v>
      </c>
      <c r="K6374" s="9">
        <v>26169</v>
      </c>
      <c r="L6374" s="9">
        <v>33837</v>
      </c>
      <c r="M6374" s="9">
        <v>36000</v>
      </c>
    </row>
    <row r="6375" spans="1:13" x14ac:dyDescent="0.35">
      <c r="A6375" s="8">
        <v>6373</v>
      </c>
      <c r="B6375" s="9" t="s">
        <v>1829</v>
      </c>
      <c r="C6375" s="9">
        <v>32</v>
      </c>
      <c r="D6375" s="9" t="s">
        <v>1830</v>
      </c>
      <c r="E6375" s="11">
        <v>2</v>
      </c>
      <c r="F6375" s="9" t="s">
        <v>10</v>
      </c>
      <c r="G6375" s="9" t="s">
        <v>30</v>
      </c>
      <c r="H6375" s="9" t="s">
        <v>76</v>
      </c>
      <c r="I6375" s="9" t="s">
        <v>77</v>
      </c>
      <c r="J6375" s="9" t="s">
        <v>78</v>
      </c>
      <c r="K6375" s="9">
        <v>290</v>
      </c>
      <c r="L6375" s="9">
        <v>313</v>
      </c>
      <c r="M6375" s="9">
        <v>335</v>
      </c>
    </row>
    <row r="6376" spans="1:13" x14ac:dyDescent="0.35">
      <c r="A6376" s="8">
        <v>6374</v>
      </c>
      <c r="B6376" s="9" t="s">
        <v>1829</v>
      </c>
      <c r="C6376" s="9">
        <v>32</v>
      </c>
      <c r="D6376" s="9" t="s">
        <v>1830</v>
      </c>
      <c r="E6376" s="11">
        <v>2</v>
      </c>
      <c r="F6376" s="9" t="s">
        <v>10</v>
      </c>
      <c r="G6376" s="9" t="s">
        <v>30</v>
      </c>
      <c r="H6376" s="9" t="s">
        <v>1491</v>
      </c>
      <c r="I6376" s="9" t="s">
        <v>28</v>
      </c>
      <c r="J6376" s="9" t="s">
        <v>1492</v>
      </c>
      <c r="K6376" s="9">
        <v>960</v>
      </c>
      <c r="L6376" s="9">
        <v>1192</v>
      </c>
      <c r="M6376" s="9">
        <v>1408</v>
      </c>
    </row>
    <row r="6377" spans="1:13" x14ac:dyDescent="0.35">
      <c r="A6377" s="8">
        <v>6375</v>
      </c>
      <c r="B6377" s="9" t="s">
        <v>1829</v>
      </c>
      <c r="C6377" s="9">
        <v>32</v>
      </c>
      <c r="D6377" s="9" t="s">
        <v>1830</v>
      </c>
      <c r="E6377" s="11">
        <v>2</v>
      </c>
      <c r="F6377" s="9" t="s">
        <v>10</v>
      </c>
      <c r="G6377" s="9" t="s">
        <v>30</v>
      </c>
      <c r="H6377" s="9" t="s">
        <v>79</v>
      </c>
      <c r="I6377" s="9" t="s">
        <v>80</v>
      </c>
      <c r="J6377" s="9" t="s">
        <v>81</v>
      </c>
      <c r="K6377" s="9">
        <v>1260</v>
      </c>
      <c r="L6377" s="9">
        <v>1335</v>
      </c>
      <c r="M6377" s="9">
        <v>4430</v>
      </c>
    </row>
    <row r="6378" spans="1:13" x14ac:dyDescent="0.35">
      <c r="A6378" s="8">
        <v>6376</v>
      </c>
      <c r="B6378" s="9" t="s">
        <v>1829</v>
      </c>
      <c r="C6378" s="9">
        <v>32</v>
      </c>
      <c r="D6378" s="9" t="s">
        <v>1830</v>
      </c>
      <c r="E6378" s="11">
        <v>2</v>
      </c>
      <c r="F6378" s="9" t="s">
        <v>10</v>
      </c>
      <c r="G6378" s="9" t="s">
        <v>30</v>
      </c>
      <c r="H6378" s="9" t="s">
        <v>82</v>
      </c>
      <c r="I6378" s="9" t="s">
        <v>83</v>
      </c>
      <c r="J6378" s="9" t="s">
        <v>84</v>
      </c>
      <c r="K6378" s="9">
        <v>7309</v>
      </c>
      <c r="L6378" s="9">
        <v>7765</v>
      </c>
      <c r="M6378" s="9">
        <v>7967</v>
      </c>
    </row>
    <row r="6379" spans="1:13" x14ac:dyDescent="0.35">
      <c r="A6379" s="8">
        <v>6377</v>
      </c>
      <c r="B6379" s="9" t="s">
        <v>1829</v>
      </c>
      <c r="C6379" s="9">
        <v>32</v>
      </c>
      <c r="D6379" s="9" t="s">
        <v>1830</v>
      </c>
      <c r="E6379" s="11">
        <v>2</v>
      </c>
      <c r="F6379" s="9" t="s">
        <v>10</v>
      </c>
      <c r="G6379" s="9" t="s">
        <v>30</v>
      </c>
      <c r="H6379" s="9" t="s">
        <v>755</v>
      </c>
      <c r="I6379" s="9" t="s">
        <v>756</v>
      </c>
      <c r="J6379" s="9" t="s">
        <v>757</v>
      </c>
      <c r="K6379" s="9">
        <v>255638</v>
      </c>
      <c r="L6379" s="9">
        <v>279415</v>
      </c>
      <c r="M6379" s="9">
        <v>301363</v>
      </c>
    </row>
    <row r="6380" spans="1:13" x14ac:dyDescent="0.35">
      <c r="A6380" s="8">
        <v>6378</v>
      </c>
      <c r="B6380" s="9" t="s">
        <v>1829</v>
      </c>
      <c r="C6380" s="9">
        <v>32</v>
      </c>
      <c r="D6380" s="9" t="s">
        <v>1830</v>
      </c>
      <c r="E6380" s="11">
        <v>3</v>
      </c>
      <c r="F6380" s="9" t="s">
        <v>10</v>
      </c>
      <c r="G6380" s="9" t="s">
        <v>85</v>
      </c>
      <c r="H6380" s="9" t="s">
        <v>86</v>
      </c>
      <c r="I6380" s="9" t="s">
        <v>87</v>
      </c>
      <c r="J6380" s="9" t="s">
        <v>88</v>
      </c>
      <c r="K6380" s="9">
        <v>80422</v>
      </c>
      <c r="L6380" s="9">
        <v>96080</v>
      </c>
      <c r="M6380" s="9">
        <v>105503</v>
      </c>
    </row>
    <row r="6381" spans="1:13" x14ac:dyDescent="0.35">
      <c r="A6381" s="8">
        <v>6379</v>
      </c>
      <c r="B6381" s="9" t="s">
        <v>1829</v>
      </c>
      <c r="C6381" s="9">
        <v>32</v>
      </c>
      <c r="D6381" s="9" t="s">
        <v>1830</v>
      </c>
      <c r="E6381" s="11">
        <v>3</v>
      </c>
      <c r="F6381" s="9" t="s">
        <v>10</v>
      </c>
      <c r="G6381" s="9" t="s">
        <v>85</v>
      </c>
      <c r="H6381" s="9" t="s">
        <v>758</v>
      </c>
      <c r="I6381" s="9" t="s">
        <v>759</v>
      </c>
      <c r="J6381" s="9" t="s">
        <v>760</v>
      </c>
      <c r="K6381" s="9">
        <v>684</v>
      </c>
      <c r="L6381" s="9">
        <v>810</v>
      </c>
      <c r="M6381" s="9">
        <v>927</v>
      </c>
    </row>
    <row r="6382" spans="1:13" x14ac:dyDescent="0.35">
      <c r="A6382" s="8">
        <v>6380</v>
      </c>
      <c r="B6382" s="9" t="s">
        <v>1829</v>
      </c>
      <c r="C6382" s="9">
        <v>32</v>
      </c>
      <c r="D6382" s="9" t="s">
        <v>1830</v>
      </c>
      <c r="E6382" s="11">
        <v>3</v>
      </c>
      <c r="F6382" s="9" t="s">
        <v>10</v>
      </c>
      <c r="G6382" s="9" t="s">
        <v>85</v>
      </c>
      <c r="H6382" s="9" t="s">
        <v>89</v>
      </c>
      <c r="I6382" s="9" t="s">
        <v>90</v>
      </c>
      <c r="J6382" s="9" t="s">
        <v>91</v>
      </c>
      <c r="K6382" s="9">
        <v>3137</v>
      </c>
      <c r="L6382" s="9">
        <v>8722</v>
      </c>
      <c r="M6382" s="9">
        <v>13877</v>
      </c>
    </row>
    <row r="6383" spans="1:13" x14ac:dyDescent="0.35">
      <c r="A6383" s="8">
        <v>6381</v>
      </c>
      <c r="B6383" s="9" t="s">
        <v>1829</v>
      </c>
      <c r="C6383" s="9">
        <v>32</v>
      </c>
      <c r="D6383" s="9" t="s">
        <v>1830</v>
      </c>
      <c r="E6383" s="11">
        <v>4</v>
      </c>
      <c r="F6383" s="9" t="s">
        <v>92</v>
      </c>
      <c r="G6383" s="9" t="s">
        <v>93</v>
      </c>
      <c r="H6383" s="9" t="s">
        <v>94</v>
      </c>
      <c r="I6383" s="9" t="s">
        <v>95</v>
      </c>
      <c r="J6383" s="9" t="s">
        <v>96</v>
      </c>
      <c r="K6383" s="9">
        <v>2994</v>
      </c>
      <c r="L6383" s="9">
        <v>6863</v>
      </c>
      <c r="M6383" s="9">
        <v>12154</v>
      </c>
    </row>
    <row r="6384" spans="1:13" x14ac:dyDescent="0.35">
      <c r="A6384" s="8">
        <v>6382</v>
      </c>
      <c r="B6384" s="9" t="s">
        <v>1829</v>
      </c>
      <c r="C6384" s="9">
        <v>32</v>
      </c>
      <c r="D6384" s="9" t="s">
        <v>1830</v>
      </c>
      <c r="E6384" s="11">
        <v>4</v>
      </c>
      <c r="F6384" s="9" t="s">
        <v>92</v>
      </c>
      <c r="G6384" s="9" t="s">
        <v>93</v>
      </c>
      <c r="H6384" s="9" t="s">
        <v>97</v>
      </c>
      <c r="I6384" s="9" t="s">
        <v>98</v>
      </c>
      <c r="J6384" s="9" t="s">
        <v>99</v>
      </c>
      <c r="K6384" s="9">
        <v>7505</v>
      </c>
      <c r="L6384" s="9">
        <v>8081</v>
      </c>
      <c r="M6384" s="9">
        <v>9029</v>
      </c>
    </row>
    <row r="6385" spans="1:13" x14ac:dyDescent="0.35">
      <c r="A6385" s="8">
        <v>6383</v>
      </c>
      <c r="B6385" s="9" t="s">
        <v>1829</v>
      </c>
      <c r="C6385" s="9">
        <v>32</v>
      </c>
      <c r="D6385" s="9" t="s">
        <v>1830</v>
      </c>
      <c r="E6385" s="11">
        <v>4</v>
      </c>
      <c r="F6385" s="9" t="s">
        <v>92</v>
      </c>
      <c r="G6385" s="9" t="s">
        <v>93</v>
      </c>
      <c r="H6385" s="9" t="s">
        <v>100</v>
      </c>
      <c r="I6385" s="9" t="s">
        <v>101</v>
      </c>
      <c r="J6385" s="9" t="s">
        <v>102</v>
      </c>
      <c r="K6385" s="9">
        <v>2239</v>
      </c>
      <c r="L6385" s="9">
        <v>2464</v>
      </c>
      <c r="M6385" s="9">
        <v>2672</v>
      </c>
    </row>
    <row r="6386" spans="1:13" x14ac:dyDescent="0.35">
      <c r="A6386" s="8">
        <v>6384</v>
      </c>
      <c r="B6386" s="9" t="s">
        <v>1829</v>
      </c>
      <c r="C6386" s="9">
        <v>32</v>
      </c>
      <c r="D6386" s="9" t="s">
        <v>1830</v>
      </c>
      <c r="E6386" s="11">
        <v>4</v>
      </c>
      <c r="F6386" s="9" t="s">
        <v>92</v>
      </c>
      <c r="G6386" s="9" t="s">
        <v>93</v>
      </c>
      <c r="H6386" s="9" t="s">
        <v>106</v>
      </c>
      <c r="I6386" s="9" t="s">
        <v>107</v>
      </c>
      <c r="J6386" s="9" t="s">
        <v>108</v>
      </c>
      <c r="K6386" s="9">
        <v>2261</v>
      </c>
      <c r="L6386" s="9">
        <v>2758</v>
      </c>
      <c r="M6386" s="9">
        <v>3217</v>
      </c>
    </row>
    <row r="6387" spans="1:13" x14ac:dyDescent="0.35">
      <c r="A6387" s="8">
        <v>6385</v>
      </c>
      <c r="B6387" s="9" t="s">
        <v>1829</v>
      </c>
      <c r="C6387" s="9">
        <v>32</v>
      </c>
      <c r="D6387" s="9" t="s">
        <v>1830</v>
      </c>
      <c r="E6387" s="11">
        <v>4</v>
      </c>
      <c r="F6387" s="9" t="s">
        <v>92</v>
      </c>
      <c r="G6387" s="9" t="s">
        <v>93</v>
      </c>
      <c r="H6387" s="9" t="s">
        <v>109</v>
      </c>
      <c r="I6387" s="9" t="s">
        <v>110</v>
      </c>
      <c r="J6387" s="9" t="s">
        <v>111</v>
      </c>
      <c r="K6387" s="9">
        <v>3082</v>
      </c>
      <c r="L6387" s="9">
        <v>3690</v>
      </c>
      <c r="M6387" s="9">
        <v>4251</v>
      </c>
    </row>
    <row r="6388" spans="1:13" x14ac:dyDescent="0.35">
      <c r="A6388" s="8">
        <v>6386</v>
      </c>
      <c r="B6388" s="9" t="s">
        <v>1829</v>
      </c>
      <c r="C6388" s="9">
        <v>32</v>
      </c>
      <c r="D6388" s="9" t="s">
        <v>1830</v>
      </c>
      <c r="E6388" s="11">
        <v>4</v>
      </c>
      <c r="F6388" s="9" t="s">
        <v>92</v>
      </c>
      <c r="G6388" s="9" t="s">
        <v>93</v>
      </c>
      <c r="H6388" s="9" t="s">
        <v>112</v>
      </c>
      <c r="I6388" s="9" t="s">
        <v>113</v>
      </c>
      <c r="J6388" s="9" t="s">
        <v>114</v>
      </c>
      <c r="K6388" s="9">
        <v>4215</v>
      </c>
      <c r="L6388" s="9">
        <v>4993</v>
      </c>
      <c r="M6388" s="9">
        <v>5711</v>
      </c>
    </row>
    <row r="6389" spans="1:13" x14ac:dyDescent="0.35">
      <c r="A6389" s="8">
        <v>6387</v>
      </c>
      <c r="B6389" s="9" t="s">
        <v>1829</v>
      </c>
      <c r="C6389" s="9">
        <v>32</v>
      </c>
      <c r="D6389" s="9" t="s">
        <v>1830</v>
      </c>
      <c r="E6389" s="11">
        <v>4</v>
      </c>
      <c r="F6389" s="9" t="s">
        <v>92</v>
      </c>
      <c r="G6389" s="9" t="s">
        <v>93</v>
      </c>
      <c r="H6389" s="9" t="s">
        <v>115</v>
      </c>
      <c r="I6389" s="9" t="s">
        <v>116</v>
      </c>
      <c r="J6389" s="9" t="s">
        <v>117</v>
      </c>
      <c r="K6389" s="9">
        <v>2988</v>
      </c>
      <c r="L6389" s="9">
        <v>4544</v>
      </c>
      <c r="M6389" s="9">
        <v>5964</v>
      </c>
    </row>
    <row r="6390" spans="1:13" x14ac:dyDescent="0.35">
      <c r="A6390" s="8">
        <v>6388</v>
      </c>
      <c r="B6390" s="9" t="s">
        <v>1829</v>
      </c>
      <c r="C6390" s="9">
        <v>32</v>
      </c>
      <c r="D6390" s="9" t="s">
        <v>1830</v>
      </c>
      <c r="E6390" s="11">
        <v>4</v>
      </c>
      <c r="F6390" s="9" t="s">
        <v>92</v>
      </c>
      <c r="G6390" s="9" t="s">
        <v>93</v>
      </c>
      <c r="H6390" s="9" t="s">
        <v>118</v>
      </c>
      <c r="I6390" s="9" t="s">
        <v>119</v>
      </c>
      <c r="J6390" s="9" t="s">
        <v>120</v>
      </c>
      <c r="K6390" s="9">
        <v>519</v>
      </c>
      <c r="L6390" s="9">
        <v>3828</v>
      </c>
      <c r="M6390" s="9">
        <v>6884</v>
      </c>
    </row>
    <row r="6391" spans="1:13" x14ac:dyDescent="0.35">
      <c r="A6391" s="8">
        <v>6389</v>
      </c>
      <c r="B6391" s="9" t="s">
        <v>1829</v>
      </c>
      <c r="C6391" s="9">
        <v>32</v>
      </c>
      <c r="D6391" s="9" t="s">
        <v>1830</v>
      </c>
      <c r="E6391" s="11">
        <v>4</v>
      </c>
      <c r="F6391" s="9" t="s">
        <v>92</v>
      </c>
      <c r="G6391" s="9" t="s">
        <v>93</v>
      </c>
      <c r="H6391" s="9" t="s">
        <v>767</v>
      </c>
      <c r="I6391" s="9" t="s">
        <v>768</v>
      </c>
      <c r="J6391" s="9" t="s">
        <v>769</v>
      </c>
      <c r="K6391" s="9">
        <v>484</v>
      </c>
      <c r="L6391" s="9">
        <v>484</v>
      </c>
      <c r="M6391" s="9">
        <v>484</v>
      </c>
    </row>
    <row r="6392" spans="1:13" x14ac:dyDescent="0.35">
      <c r="A6392" s="8">
        <v>6390</v>
      </c>
      <c r="B6392" s="9" t="s">
        <v>1829</v>
      </c>
      <c r="C6392" s="9">
        <v>32</v>
      </c>
      <c r="D6392" s="9" t="s">
        <v>1830</v>
      </c>
      <c r="E6392" s="11">
        <v>4</v>
      </c>
      <c r="F6392" s="9" t="s">
        <v>92</v>
      </c>
      <c r="G6392" s="9" t="s">
        <v>93</v>
      </c>
      <c r="H6392" s="9" t="s">
        <v>121</v>
      </c>
      <c r="I6392" s="9" t="s">
        <v>122</v>
      </c>
      <c r="J6392" s="9" t="s">
        <v>123</v>
      </c>
      <c r="K6392" s="9">
        <v>7701</v>
      </c>
      <c r="L6392" s="9">
        <v>7861</v>
      </c>
      <c r="M6392" s="9">
        <v>8385</v>
      </c>
    </row>
    <row r="6393" spans="1:13" x14ac:dyDescent="0.35">
      <c r="A6393" s="8">
        <v>6391</v>
      </c>
      <c r="B6393" s="9" t="s">
        <v>1829</v>
      </c>
      <c r="C6393" s="9">
        <v>32</v>
      </c>
      <c r="D6393" s="9" t="s">
        <v>1830</v>
      </c>
      <c r="E6393" s="11">
        <v>4</v>
      </c>
      <c r="F6393" s="9" t="s">
        <v>92</v>
      </c>
      <c r="G6393" s="9" t="s">
        <v>93</v>
      </c>
      <c r="H6393" s="9" t="s">
        <v>124</v>
      </c>
      <c r="I6393" s="9" t="s">
        <v>125</v>
      </c>
      <c r="J6393" s="9" t="s">
        <v>126</v>
      </c>
      <c r="K6393" s="9">
        <v>6874</v>
      </c>
      <c r="L6393" s="9">
        <v>6890</v>
      </c>
      <c r="M6393" s="9">
        <v>8442</v>
      </c>
    </row>
    <row r="6394" spans="1:13" x14ac:dyDescent="0.35">
      <c r="A6394" s="8">
        <v>6392</v>
      </c>
      <c r="B6394" s="9" t="s">
        <v>1829</v>
      </c>
      <c r="C6394" s="9">
        <v>32</v>
      </c>
      <c r="D6394" s="9" t="s">
        <v>1830</v>
      </c>
      <c r="E6394" s="11">
        <v>4</v>
      </c>
      <c r="F6394" s="9" t="s">
        <v>92</v>
      </c>
      <c r="G6394" s="9" t="s">
        <v>93</v>
      </c>
      <c r="H6394" s="9" t="s">
        <v>127</v>
      </c>
      <c r="I6394" s="9" t="s">
        <v>128</v>
      </c>
      <c r="J6394" s="9" t="s">
        <v>129</v>
      </c>
      <c r="K6394" s="9">
        <v>2802</v>
      </c>
      <c r="L6394" s="9">
        <v>3279</v>
      </c>
      <c r="M6394" s="9">
        <v>3719</v>
      </c>
    </row>
    <row r="6395" spans="1:13" x14ac:dyDescent="0.35">
      <c r="A6395" s="8">
        <v>6393</v>
      </c>
      <c r="B6395" s="9" t="s">
        <v>1829</v>
      </c>
      <c r="C6395" s="9">
        <v>32</v>
      </c>
      <c r="D6395" s="9" t="s">
        <v>1830</v>
      </c>
      <c r="E6395" s="11">
        <v>4</v>
      </c>
      <c r="F6395" s="9" t="s">
        <v>92</v>
      </c>
      <c r="G6395" s="9" t="s">
        <v>93</v>
      </c>
      <c r="H6395" s="9" t="s">
        <v>130</v>
      </c>
      <c r="I6395" s="9" t="s">
        <v>131</v>
      </c>
      <c r="J6395" s="9" t="s">
        <v>132</v>
      </c>
      <c r="K6395" s="9">
        <v>2300</v>
      </c>
      <c r="L6395" s="9">
        <v>2752</v>
      </c>
      <c r="M6395" s="9">
        <v>3169</v>
      </c>
    </row>
    <row r="6396" spans="1:13" x14ac:dyDescent="0.35">
      <c r="A6396" s="8">
        <v>6394</v>
      </c>
      <c r="B6396" s="9" t="s">
        <v>1829</v>
      </c>
      <c r="C6396" s="9">
        <v>32</v>
      </c>
      <c r="D6396" s="9" t="s">
        <v>1830</v>
      </c>
      <c r="E6396" s="11">
        <v>4</v>
      </c>
      <c r="F6396" s="9" t="s">
        <v>92</v>
      </c>
      <c r="G6396" s="9" t="s">
        <v>93</v>
      </c>
      <c r="H6396" s="9" t="s">
        <v>133</v>
      </c>
      <c r="I6396" s="9" t="s">
        <v>134</v>
      </c>
      <c r="J6396" s="9" t="s">
        <v>135</v>
      </c>
      <c r="K6396" s="9">
        <v>1042</v>
      </c>
      <c r="L6396" s="9">
        <v>1087</v>
      </c>
      <c r="M6396" s="9">
        <v>2165</v>
      </c>
    </row>
    <row r="6397" spans="1:13" x14ac:dyDescent="0.35">
      <c r="A6397" s="8">
        <v>6395</v>
      </c>
      <c r="B6397" s="9" t="s">
        <v>1829</v>
      </c>
      <c r="C6397" s="9">
        <v>32</v>
      </c>
      <c r="D6397" s="9" t="s">
        <v>1830</v>
      </c>
      <c r="E6397" s="11">
        <v>4</v>
      </c>
      <c r="F6397" s="9" t="s">
        <v>92</v>
      </c>
      <c r="G6397" s="9" t="s">
        <v>93</v>
      </c>
      <c r="H6397" s="9" t="s">
        <v>136</v>
      </c>
      <c r="I6397" s="9" t="s">
        <v>137</v>
      </c>
      <c r="J6397" s="9" t="s">
        <v>138</v>
      </c>
      <c r="K6397" s="9">
        <v>1034</v>
      </c>
      <c r="L6397" s="9">
        <v>1477</v>
      </c>
      <c r="M6397" s="9">
        <v>2817</v>
      </c>
    </row>
    <row r="6398" spans="1:13" x14ac:dyDescent="0.35">
      <c r="A6398" s="8">
        <v>6396</v>
      </c>
      <c r="B6398" s="9" t="s">
        <v>1829</v>
      </c>
      <c r="C6398" s="9">
        <v>32</v>
      </c>
      <c r="D6398" s="9" t="s">
        <v>1830</v>
      </c>
      <c r="E6398" s="11">
        <v>4</v>
      </c>
      <c r="F6398" s="9" t="s">
        <v>92</v>
      </c>
      <c r="G6398" s="9" t="s">
        <v>93</v>
      </c>
      <c r="H6398" s="9" t="s">
        <v>139</v>
      </c>
      <c r="I6398" s="9" t="s">
        <v>140</v>
      </c>
      <c r="J6398" s="9" t="s">
        <v>141</v>
      </c>
      <c r="K6398" s="9">
        <v>5039</v>
      </c>
      <c r="L6398" s="9">
        <v>5617</v>
      </c>
      <c r="M6398" s="9">
        <v>6151</v>
      </c>
    </row>
    <row r="6399" spans="1:13" x14ac:dyDescent="0.35">
      <c r="A6399" s="8">
        <v>6397</v>
      </c>
      <c r="B6399" s="9" t="s">
        <v>1829</v>
      </c>
      <c r="C6399" s="9">
        <v>32</v>
      </c>
      <c r="D6399" s="9" t="s">
        <v>1830</v>
      </c>
      <c r="E6399" s="11">
        <v>4</v>
      </c>
      <c r="F6399" s="9" t="s">
        <v>92</v>
      </c>
      <c r="G6399" s="9" t="s">
        <v>93</v>
      </c>
      <c r="H6399" s="9" t="s">
        <v>1717</v>
      </c>
      <c r="I6399" s="9" t="s">
        <v>1718</v>
      </c>
      <c r="J6399" s="9" t="s">
        <v>1719</v>
      </c>
      <c r="K6399" s="9">
        <v>25</v>
      </c>
      <c r="L6399" s="9">
        <v>25</v>
      </c>
      <c r="M6399" s="9">
        <v>25</v>
      </c>
    </row>
    <row r="6400" spans="1:13" x14ac:dyDescent="0.35">
      <c r="A6400" s="8">
        <v>6398</v>
      </c>
      <c r="B6400" s="9" t="s">
        <v>1829</v>
      </c>
      <c r="C6400" s="9">
        <v>32</v>
      </c>
      <c r="D6400" s="9" t="s">
        <v>1830</v>
      </c>
      <c r="E6400" s="11">
        <v>4</v>
      </c>
      <c r="F6400" s="9" t="s">
        <v>92</v>
      </c>
      <c r="G6400" s="9" t="s">
        <v>93</v>
      </c>
      <c r="H6400" s="9" t="s">
        <v>142</v>
      </c>
      <c r="I6400" s="9" t="s">
        <v>143</v>
      </c>
      <c r="J6400" s="9" t="s">
        <v>144</v>
      </c>
      <c r="K6400" s="9">
        <v>7844</v>
      </c>
      <c r="L6400" s="9">
        <v>9104</v>
      </c>
      <c r="M6400" s="9">
        <v>11559</v>
      </c>
    </row>
    <row r="6401" spans="1:13" x14ac:dyDescent="0.35">
      <c r="A6401" s="8">
        <v>6399</v>
      </c>
      <c r="B6401" s="9" t="s">
        <v>1829</v>
      </c>
      <c r="C6401" s="9">
        <v>32</v>
      </c>
      <c r="D6401" s="9" t="s">
        <v>1830</v>
      </c>
      <c r="E6401" s="11">
        <v>4</v>
      </c>
      <c r="F6401" s="9" t="s">
        <v>92</v>
      </c>
      <c r="G6401" s="9" t="s">
        <v>93</v>
      </c>
      <c r="H6401" s="9" t="s">
        <v>145</v>
      </c>
      <c r="I6401" s="9" t="s">
        <v>146</v>
      </c>
      <c r="J6401" s="9" t="s">
        <v>147</v>
      </c>
      <c r="K6401" s="9">
        <v>4439</v>
      </c>
      <c r="L6401" s="9">
        <v>5488</v>
      </c>
      <c r="M6401" s="9">
        <v>6456</v>
      </c>
    </row>
    <row r="6402" spans="1:13" x14ac:dyDescent="0.35">
      <c r="A6402" s="8">
        <v>6400</v>
      </c>
      <c r="B6402" s="9" t="s">
        <v>1829</v>
      </c>
      <c r="C6402" s="9">
        <v>32</v>
      </c>
      <c r="D6402" s="9" t="s">
        <v>1830</v>
      </c>
      <c r="E6402" s="11">
        <v>4</v>
      </c>
      <c r="F6402" s="9" t="s">
        <v>92</v>
      </c>
      <c r="G6402" s="9" t="s">
        <v>93</v>
      </c>
      <c r="H6402" s="9" t="s">
        <v>148</v>
      </c>
      <c r="I6402" s="9" t="s">
        <v>149</v>
      </c>
      <c r="J6402" s="9" t="s">
        <v>150</v>
      </c>
      <c r="K6402" s="9">
        <v>4329</v>
      </c>
      <c r="L6402" s="9">
        <v>4522</v>
      </c>
      <c r="M6402" s="9">
        <v>6272</v>
      </c>
    </row>
    <row r="6403" spans="1:13" x14ac:dyDescent="0.35">
      <c r="A6403" s="8">
        <v>6401</v>
      </c>
      <c r="B6403" s="9" t="s">
        <v>1829</v>
      </c>
      <c r="C6403" s="9">
        <v>32</v>
      </c>
      <c r="D6403" s="9" t="s">
        <v>1830</v>
      </c>
      <c r="E6403" s="11">
        <v>4</v>
      </c>
      <c r="F6403" s="9" t="s">
        <v>92</v>
      </c>
      <c r="G6403" s="9" t="s">
        <v>93</v>
      </c>
      <c r="H6403" s="9" t="s">
        <v>154</v>
      </c>
      <c r="I6403" s="9" t="s">
        <v>155</v>
      </c>
      <c r="J6403" s="9" t="s">
        <v>156</v>
      </c>
      <c r="K6403" s="9">
        <v>3787</v>
      </c>
      <c r="L6403" s="9">
        <v>4593</v>
      </c>
      <c r="M6403" s="9">
        <v>5337</v>
      </c>
    </row>
    <row r="6404" spans="1:13" x14ac:dyDescent="0.35">
      <c r="A6404" s="8">
        <v>6402</v>
      </c>
      <c r="B6404" s="9" t="s">
        <v>1829</v>
      </c>
      <c r="C6404" s="9">
        <v>32</v>
      </c>
      <c r="D6404" s="9" t="s">
        <v>1830</v>
      </c>
      <c r="E6404" s="11">
        <v>4</v>
      </c>
      <c r="F6404" s="9" t="s">
        <v>92</v>
      </c>
      <c r="G6404" s="9" t="s">
        <v>93</v>
      </c>
      <c r="H6404" s="9" t="s">
        <v>157</v>
      </c>
      <c r="I6404" s="9" t="s">
        <v>158</v>
      </c>
      <c r="J6404" s="9" t="s">
        <v>159</v>
      </c>
      <c r="K6404" s="9">
        <v>689</v>
      </c>
      <c r="L6404" s="9">
        <v>699</v>
      </c>
      <c r="M6404" s="9">
        <v>710</v>
      </c>
    </row>
    <row r="6405" spans="1:13" x14ac:dyDescent="0.35">
      <c r="A6405" s="8">
        <v>6403</v>
      </c>
      <c r="B6405" s="9" t="s">
        <v>1829</v>
      </c>
      <c r="C6405" s="9">
        <v>32</v>
      </c>
      <c r="D6405" s="9" t="s">
        <v>1830</v>
      </c>
      <c r="E6405" s="11">
        <v>4</v>
      </c>
      <c r="F6405" s="9" t="s">
        <v>92</v>
      </c>
      <c r="G6405" s="9" t="s">
        <v>93</v>
      </c>
      <c r="H6405" s="9" t="s">
        <v>160</v>
      </c>
      <c r="I6405" s="9" t="s">
        <v>161</v>
      </c>
      <c r="J6405" s="9" t="s">
        <v>162</v>
      </c>
      <c r="K6405" s="9">
        <v>639</v>
      </c>
      <c r="L6405" s="9">
        <v>1272</v>
      </c>
      <c r="M6405" s="9">
        <v>1856</v>
      </c>
    </row>
    <row r="6406" spans="1:13" x14ac:dyDescent="0.35">
      <c r="A6406" s="8">
        <v>6404</v>
      </c>
      <c r="B6406" s="9" t="s">
        <v>1829</v>
      </c>
      <c r="C6406" s="9">
        <v>32</v>
      </c>
      <c r="D6406" s="9" t="s">
        <v>1830</v>
      </c>
      <c r="E6406" s="11">
        <v>4</v>
      </c>
      <c r="F6406" s="9" t="s">
        <v>92</v>
      </c>
      <c r="G6406" s="9" t="s">
        <v>93</v>
      </c>
      <c r="H6406" s="9" t="s">
        <v>163</v>
      </c>
      <c r="I6406" s="9" t="s">
        <v>164</v>
      </c>
      <c r="J6406" s="9" t="s">
        <v>165</v>
      </c>
      <c r="K6406" s="9">
        <v>2804</v>
      </c>
      <c r="L6406" s="9">
        <v>2846</v>
      </c>
      <c r="M6406" s="9">
        <v>3618</v>
      </c>
    </row>
    <row r="6407" spans="1:13" x14ac:dyDescent="0.35">
      <c r="A6407" s="8">
        <v>6405</v>
      </c>
      <c r="B6407" s="9" t="s">
        <v>1829</v>
      </c>
      <c r="C6407" s="9">
        <v>32</v>
      </c>
      <c r="D6407" s="9" t="s">
        <v>1830</v>
      </c>
      <c r="E6407" s="11">
        <v>4</v>
      </c>
      <c r="F6407" s="9" t="s">
        <v>92</v>
      </c>
      <c r="G6407" s="9" t="s">
        <v>93</v>
      </c>
      <c r="H6407" s="9" t="s">
        <v>166</v>
      </c>
      <c r="I6407" s="9" t="s">
        <v>167</v>
      </c>
      <c r="J6407" s="9" t="s">
        <v>168</v>
      </c>
      <c r="K6407" s="9">
        <v>2592</v>
      </c>
      <c r="L6407" s="9">
        <v>2592</v>
      </c>
      <c r="M6407" s="9">
        <v>2592</v>
      </c>
    </row>
    <row r="6408" spans="1:13" x14ac:dyDescent="0.35">
      <c r="A6408" s="8">
        <v>6406</v>
      </c>
      <c r="B6408" s="9" t="s">
        <v>1829</v>
      </c>
      <c r="C6408" s="9">
        <v>32</v>
      </c>
      <c r="D6408" s="9" t="s">
        <v>1830</v>
      </c>
      <c r="E6408" s="11">
        <v>4</v>
      </c>
      <c r="F6408" s="9" t="s">
        <v>92</v>
      </c>
      <c r="G6408" s="9" t="s">
        <v>93</v>
      </c>
      <c r="H6408" s="9" t="s">
        <v>169</v>
      </c>
      <c r="I6408" s="9" t="s">
        <v>170</v>
      </c>
      <c r="J6408" s="9" t="s">
        <v>171</v>
      </c>
      <c r="K6408" s="9">
        <v>314</v>
      </c>
      <c r="L6408" s="9">
        <v>314</v>
      </c>
      <c r="M6408" s="9">
        <v>314</v>
      </c>
    </row>
    <row r="6409" spans="1:13" x14ac:dyDescent="0.35">
      <c r="A6409" s="8">
        <v>6407</v>
      </c>
      <c r="B6409" s="9" t="s">
        <v>1829</v>
      </c>
      <c r="C6409" s="9">
        <v>32</v>
      </c>
      <c r="D6409" s="9" t="s">
        <v>1830</v>
      </c>
      <c r="E6409" s="11">
        <v>4</v>
      </c>
      <c r="F6409" s="9" t="s">
        <v>92</v>
      </c>
      <c r="G6409" s="9" t="s">
        <v>93</v>
      </c>
      <c r="H6409" s="9" t="s">
        <v>172</v>
      </c>
      <c r="I6409" s="9" t="s">
        <v>173</v>
      </c>
      <c r="J6409" s="9" t="s">
        <v>174</v>
      </c>
      <c r="K6409" s="9">
        <v>11693</v>
      </c>
      <c r="L6409" s="9">
        <v>17977</v>
      </c>
      <c r="M6409" s="9">
        <v>23778</v>
      </c>
    </row>
    <row r="6410" spans="1:13" x14ac:dyDescent="0.35">
      <c r="A6410" s="8">
        <v>6408</v>
      </c>
      <c r="B6410" s="9" t="s">
        <v>1829</v>
      </c>
      <c r="C6410" s="9">
        <v>32</v>
      </c>
      <c r="D6410" s="9" t="s">
        <v>1830</v>
      </c>
      <c r="E6410" s="11">
        <v>4</v>
      </c>
      <c r="F6410" s="9" t="s">
        <v>92</v>
      </c>
      <c r="G6410" s="9" t="s">
        <v>93</v>
      </c>
      <c r="H6410" s="9" t="s">
        <v>775</v>
      </c>
      <c r="I6410" s="9" t="s">
        <v>776</v>
      </c>
      <c r="J6410" s="9" t="s">
        <v>777</v>
      </c>
      <c r="K6410" s="9">
        <v>234457</v>
      </c>
      <c r="L6410" s="9">
        <v>324465</v>
      </c>
      <c r="M6410" s="9">
        <v>407550</v>
      </c>
    </row>
    <row r="6411" spans="1:13" x14ac:dyDescent="0.35">
      <c r="A6411" s="8">
        <v>6409</v>
      </c>
      <c r="B6411" s="9" t="s">
        <v>1829</v>
      </c>
      <c r="C6411" s="9">
        <v>32</v>
      </c>
      <c r="D6411" s="9" t="s">
        <v>1830</v>
      </c>
      <c r="E6411" s="11">
        <v>5</v>
      </c>
      <c r="F6411" s="9" t="s">
        <v>92</v>
      </c>
      <c r="G6411" s="9" t="s">
        <v>175</v>
      </c>
      <c r="H6411" s="9" t="s">
        <v>176</v>
      </c>
      <c r="I6411" s="9" t="s">
        <v>177</v>
      </c>
      <c r="J6411" s="9" t="s">
        <v>178</v>
      </c>
      <c r="K6411" s="9">
        <v>13877</v>
      </c>
      <c r="L6411" s="9">
        <v>13877</v>
      </c>
      <c r="M6411" s="9">
        <v>13877</v>
      </c>
    </row>
    <row r="6412" spans="1:13" x14ac:dyDescent="0.35">
      <c r="A6412" s="8">
        <v>6410</v>
      </c>
      <c r="B6412" s="9" t="s">
        <v>1829</v>
      </c>
      <c r="C6412" s="9">
        <v>32</v>
      </c>
      <c r="D6412" s="9" t="s">
        <v>1830</v>
      </c>
      <c r="E6412" s="11">
        <v>5</v>
      </c>
      <c r="F6412" s="9" t="s">
        <v>92</v>
      </c>
      <c r="G6412" s="9" t="s">
        <v>175</v>
      </c>
      <c r="H6412" s="9" t="s">
        <v>179</v>
      </c>
      <c r="I6412" s="9" t="s">
        <v>180</v>
      </c>
      <c r="J6412" s="9" t="s">
        <v>181</v>
      </c>
      <c r="K6412" s="9">
        <v>18793</v>
      </c>
      <c r="L6412" s="9">
        <v>20030</v>
      </c>
      <c r="M6412" s="9">
        <v>21173</v>
      </c>
    </row>
    <row r="6413" spans="1:13" x14ac:dyDescent="0.35">
      <c r="A6413" s="8">
        <v>6411</v>
      </c>
      <c r="B6413" s="9" t="s">
        <v>1829</v>
      </c>
      <c r="C6413" s="9">
        <v>32</v>
      </c>
      <c r="D6413" s="9" t="s">
        <v>1830</v>
      </c>
      <c r="E6413" s="11">
        <v>5</v>
      </c>
      <c r="F6413" s="9" t="s">
        <v>92</v>
      </c>
      <c r="G6413" s="9" t="s">
        <v>175</v>
      </c>
      <c r="H6413" s="9" t="s">
        <v>182</v>
      </c>
      <c r="I6413" s="9" t="s">
        <v>183</v>
      </c>
      <c r="J6413" s="9" t="s">
        <v>184</v>
      </c>
      <c r="K6413" s="9">
        <v>1659</v>
      </c>
      <c r="L6413" s="9">
        <v>1659</v>
      </c>
      <c r="M6413" s="9">
        <v>1659</v>
      </c>
    </row>
    <row r="6414" spans="1:13" x14ac:dyDescent="0.35">
      <c r="A6414" s="8">
        <v>6412</v>
      </c>
      <c r="B6414" s="9" t="s">
        <v>1829</v>
      </c>
      <c r="C6414" s="9">
        <v>32</v>
      </c>
      <c r="D6414" s="9" t="s">
        <v>1830</v>
      </c>
      <c r="E6414" s="11">
        <v>5</v>
      </c>
      <c r="F6414" s="9" t="s">
        <v>92</v>
      </c>
      <c r="G6414" s="9" t="s">
        <v>175</v>
      </c>
      <c r="H6414" s="9" t="s">
        <v>185</v>
      </c>
      <c r="I6414" s="9" t="s">
        <v>186</v>
      </c>
      <c r="J6414" s="9" t="s">
        <v>187</v>
      </c>
      <c r="K6414" s="9">
        <v>1606</v>
      </c>
      <c r="L6414" s="9">
        <v>1817</v>
      </c>
      <c r="M6414" s="9">
        <v>2013</v>
      </c>
    </row>
    <row r="6415" spans="1:13" x14ac:dyDescent="0.35">
      <c r="A6415" s="8">
        <v>6413</v>
      </c>
      <c r="B6415" s="9" t="s">
        <v>1829</v>
      </c>
      <c r="C6415" s="9">
        <v>32</v>
      </c>
      <c r="D6415" s="9" t="s">
        <v>1830</v>
      </c>
      <c r="E6415" s="11">
        <v>5</v>
      </c>
      <c r="F6415" s="9" t="s">
        <v>92</v>
      </c>
      <c r="G6415" s="9" t="s">
        <v>175</v>
      </c>
      <c r="H6415" s="9" t="s">
        <v>188</v>
      </c>
      <c r="I6415" s="9" t="s">
        <v>189</v>
      </c>
      <c r="J6415" s="9" t="s">
        <v>190</v>
      </c>
      <c r="K6415" s="9">
        <v>8700</v>
      </c>
      <c r="L6415" s="9">
        <v>9884</v>
      </c>
      <c r="M6415" s="9">
        <v>10978</v>
      </c>
    </row>
    <row r="6416" spans="1:13" x14ac:dyDescent="0.35">
      <c r="A6416" s="8">
        <v>6414</v>
      </c>
      <c r="B6416" s="9" t="s">
        <v>1829</v>
      </c>
      <c r="C6416" s="9">
        <v>32</v>
      </c>
      <c r="D6416" s="9" t="s">
        <v>1830</v>
      </c>
      <c r="E6416" s="11">
        <v>5</v>
      </c>
      <c r="F6416" s="9" t="s">
        <v>92</v>
      </c>
      <c r="G6416" s="9" t="s">
        <v>175</v>
      </c>
      <c r="H6416" s="9" t="s">
        <v>191</v>
      </c>
      <c r="I6416" s="9" t="s">
        <v>192</v>
      </c>
      <c r="J6416" s="9" t="s">
        <v>193</v>
      </c>
      <c r="K6416" s="9">
        <v>5111</v>
      </c>
      <c r="L6416" s="9">
        <v>6156</v>
      </c>
      <c r="M6416" s="9">
        <v>7120</v>
      </c>
    </row>
    <row r="6417" spans="1:13" x14ac:dyDescent="0.35">
      <c r="A6417" s="8">
        <v>6415</v>
      </c>
      <c r="B6417" s="9" t="s">
        <v>1829</v>
      </c>
      <c r="C6417" s="9">
        <v>32</v>
      </c>
      <c r="D6417" s="9" t="s">
        <v>1830</v>
      </c>
      <c r="E6417" s="11">
        <v>5</v>
      </c>
      <c r="F6417" s="9" t="s">
        <v>92</v>
      </c>
      <c r="G6417" s="9" t="s">
        <v>175</v>
      </c>
      <c r="H6417" s="9" t="s">
        <v>194</v>
      </c>
      <c r="I6417" s="9" t="s">
        <v>195</v>
      </c>
      <c r="J6417" s="9" t="s">
        <v>196</v>
      </c>
      <c r="K6417" s="9">
        <v>207</v>
      </c>
      <c r="L6417" s="9">
        <v>207</v>
      </c>
      <c r="M6417" s="9">
        <v>207</v>
      </c>
    </row>
    <row r="6418" spans="1:13" x14ac:dyDescent="0.35">
      <c r="A6418" s="8">
        <v>6416</v>
      </c>
      <c r="B6418" s="9" t="s">
        <v>1829</v>
      </c>
      <c r="C6418" s="9">
        <v>32</v>
      </c>
      <c r="D6418" s="9" t="s">
        <v>1830</v>
      </c>
      <c r="E6418" s="11">
        <v>5</v>
      </c>
      <c r="F6418" s="9" t="s">
        <v>92</v>
      </c>
      <c r="G6418" s="9" t="s">
        <v>175</v>
      </c>
      <c r="H6418" s="9" t="s">
        <v>197</v>
      </c>
      <c r="I6418" s="9" t="s">
        <v>198</v>
      </c>
      <c r="J6418" s="9" t="s">
        <v>199</v>
      </c>
      <c r="K6418" s="9">
        <v>2927</v>
      </c>
      <c r="L6418" s="9">
        <v>3250</v>
      </c>
      <c r="M6418" s="9">
        <v>3549</v>
      </c>
    </row>
    <row r="6419" spans="1:13" x14ac:dyDescent="0.35">
      <c r="A6419" s="8">
        <v>6417</v>
      </c>
      <c r="B6419" s="9" t="s">
        <v>1829</v>
      </c>
      <c r="C6419" s="9">
        <v>32</v>
      </c>
      <c r="D6419" s="9" t="s">
        <v>1830</v>
      </c>
      <c r="E6419" s="11">
        <v>5</v>
      </c>
      <c r="F6419" s="9" t="s">
        <v>92</v>
      </c>
      <c r="G6419" s="9" t="s">
        <v>175</v>
      </c>
      <c r="H6419" s="9" t="s">
        <v>203</v>
      </c>
      <c r="I6419" s="9" t="s">
        <v>204</v>
      </c>
      <c r="J6419" s="9" t="s">
        <v>205</v>
      </c>
      <c r="K6419" s="9">
        <v>17636</v>
      </c>
      <c r="L6419" s="9">
        <v>17636</v>
      </c>
      <c r="M6419" s="9">
        <v>17636</v>
      </c>
    </row>
    <row r="6420" spans="1:13" x14ac:dyDescent="0.35">
      <c r="A6420" s="8">
        <v>6418</v>
      </c>
      <c r="B6420" s="9" t="s">
        <v>1829</v>
      </c>
      <c r="C6420" s="9">
        <v>32</v>
      </c>
      <c r="D6420" s="9" t="s">
        <v>1830</v>
      </c>
      <c r="E6420" s="11">
        <v>5</v>
      </c>
      <c r="F6420" s="9" t="s">
        <v>92</v>
      </c>
      <c r="G6420" s="9" t="s">
        <v>175</v>
      </c>
      <c r="H6420" s="9" t="s">
        <v>209</v>
      </c>
      <c r="I6420" s="9" t="s">
        <v>210</v>
      </c>
      <c r="J6420" s="9" t="s">
        <v>211</v>
      </c>
      <c r="K6420" s="9">
        <v>2556</v>
      </c>
      <c r="L6420" s="9">
        <v>2662</v>
      </c>
      <c r="M6420" s="9">
        <v>2760</v>
      </c>
    </row>
    <row r="6421" spans="1:13" x14ac:dyDescent="0.35">
      <c r="A6421" s="8">
        <v>6419</v>
      </c>
      <c r="B6421" s="9" t="s">
        <v>1829</v>
      </c>
      <c r="C6421" s="9">
        <v>32</v>
      </c>
      <c r="D6421" s="9" t="s">
        <v>1830</v>
      </c>
      <c r="E6421" s="11">
        <v>5</v>
      </c>
      <c r="F6421" s="9" t="s">
        <v>92</v>
      </c>
      <c r="G6421" s="9" t="s">
        <v>175</v>
      </c>
      <c r="H6421" s="9" t="s">
        <v>212</v>
      </c>
      <c r="I6421" s="9" t="s">
        <v>213</v>
      </c>
      <c r="J6421" s="9" t="s">
        <v>214</v>
      </c>
      <c r="K6421" s="9">
        <v>521</v>
      </c>
      <c r="L6421" s="9">
        <v>521</v>
      </c>
      <c r="M6421" s="9">
        <v>521</v>
      </c>
    </row>
    <row r="6422" spans="1:13" x14ac:dyDescent="0.35">
      <c r="A6422" s="8">
        <v>6420</v>
      </c>
      <c r="B6422" s="9" t="s">
        <v>1829</v>
      </c>
      <c r="C6422" s="9">
        <v>32</v>
      </c>
      <c r="D6422" s="9" t="s">
        <v>1830</v>
      </c>
      <c r="E6422" s="11">
        <v>5</v>
      </c>
      <c r="F6422" s="9" t="s">
        <v>92</v>
      </c>
      <c r="G6422" s="9" t="s">
        <v>175</v>
      </c>
      <c r="H6422" s="9" t="s">
        <v>218</v>
      </c>
      <c r="I6422" s="9" t="s">
        <v>219</v>
      </c>
      <c r="J6422" s="9" t="s">
        <v>220</v>
      </c>
      <c r="K6422" s="9">
        <v>11169</v>
      </c>
      <c r="L6422" s="9">
        <v>11225</v>
      </c>
      <c r="M6422" s="9">
        <v>11276</v>
      </c>
    </row>
    <row r="6423" spans="1:13" x14ac:dyDescent="0.35">
      <c r="A6423" s="8">
        <v>6421</v>
      </c>
      <c r="B6423" s="9" t="s">
        <v>1829</v>
      </c>
      <c r="C6423" s="9">
        <v>32</v>
      </c>
      <c r="D6423" s="9" t="s">
        <v>1830</v>
      </c>
      <c r="E6423" s="11">
        <v>5</v>
      </c>
      <c r="F6423" s="9" t="s">
        <v>92</v>
      </c>
      <c r="G6423" s="9" t="s">
        <v>175</v>
      </c>
      <c r="H6423" s="9" t="s">
        <v>221</v>
      </c>
      <c r="I6423" s="9" t="s">
        <v>222</v>
      </c>
      <c r="J6423" s="9" t="s">
        <v>223</v>
      </c>
      <c r="K6423" s="9">
        <v>6407</v>
      </c>
      <c r="L6423" s="9">
        <v>6577</v>
      </c>
      <c r="M6423" s="9">
        <v>6734</v>
      </c>
    </row>
    <row r="6424" spans="1:13" x14ac:dyDescent="0.35">
      <c r="A6424" s="8">
        <v>6422</v>
      </c>
      <c r="B6424" s="9" t="s">
        <v>1829</v>
      </c>
      <c r="C6424" s="9">
        <v>32</v>
      </c>
      <c r="D6424" s="9" t="s">
        <v>1830</v>
      </c>
      <c r="E6424" s="11">
        <v>5</v>
      </c>
      <c r="F6424" s="9" t="s">
        <v>92</v>
      </c>
      <c r="G6424" s="9" t="s">
        <v>175</v>
      </c>
      <c r="H6424" s="9" t="s">
        <v>224</v>
      </c>
      <c r="I6424" s="9" t="s">
        <v>225</v>
      </c>
      <c r="J6424" s="9" t="s">
        <v>226</v>
      </c>
      <c r="K6424" s="9">
        <v>388</v>
      </c>
      <c r="L6424" s="9">
        <v>430</v>
      </c>
      <c r="M6424" s="9">
        <v>469</v>
      </c>
    </row>
    <row r="6425" spans="1:13" x14ac:dyDescent="0.35">
      <c r="A6425" s="8">
        <v>6423</v>
      </c>
      <c r="B6425" s="9" t="s">
        <v>1829</v>
      </c>
      <c r="C6425" s="9">
        <v>32</v>
      </c>
      <c r="D6425" s="9" t="s">
        <v>1830</v>
      </c>
      <c r="E6425" s="11">
        <v>5</v>
      </c>
      <c r="F6425" s="9" t="s">
        <v>92</v>
      </c>
      <c r="G6425" s="9" t="s">
        <v>175</v>
      </c>
      <c r="H6425" s="9" t="s">
        <v>227</v>
      </c>
      <c r="I6425" s="9" t="s">
        <v>228</v>
      </c>
      <c r="J6425" s="9" t="s">
        <v>229</v>
      </c>
      <c r="K6425" s="9">
        <v>460</v>
      </c>
      <c r="L6425" s="9">
        <v>460</v>
      </c>
      <c r="M6425" s="9">
        <v>460</v>
      </c>
    </row>
    <row r="6426" spans="1:13" x14ac:dyDescent="0.35">
      <c r="A6426" s="8">
        <v>6424</v>
      </c>
      <c r="B6426" s="9" t="s">
        <v>1829</v>
      </c>
      <c r="C6426" s="9">
        <v>32</v>
      </c>
      <c r="D6426" s="9" t="s">
        <v>1830</v>
      </c>
      <c r="E6426" s="11">
        <v>5</v>
      </c>
      <c r="F6426" s="9" t="s">
        <v>92</v>
      </c>
      <c r="G6426" s="9" t="s">
        <v>175</v>
      </c>
      <c r="H6426" s="9" t="s">
        <v>230</v>
      </c>
      <c r="I6426" s="9" t="s">
        <v>231</v>
      </c>
      <c r="J6426" s="9" t="s">
        <v>232</v>
      </c>
      <c r="K6426" s="9">
        <v>4494</v>
      </c>
      <c r="L6426" s="9">
        <v>4761</v>
      </c>
      <c r="M6426" s="9">
        <v>5007</v>
      </c>
    </row>
    <row r="6427" spans="1:13" x14ac:dyDescent="0.35">
      <c r="A6427" s="8">
        <v>6425</v>
      </c>
      <c r="B6427" s="9" t="s">
        <v>1829</v>
      </c>
      <c r="C6427" s="9">
        <v>32</v>
      </c>
      <c r="D6427" s="9" t="s">
        <v>1830</v>
      </c>
      <c r="E6427" s="11">
        <v>5</v>
      </c>
      <c r="F6427" s="9" t="s">
        <v>92</v>
      </c>
      <c r="G6427" s="9" t="s">
        <v>175</v>
      </c>
      <c r="H6427" s="9" t="s">
        <v>233</v>
      </c>
      <c r="I6427" s="9" t="s">
        <v>234</v>
      </c>
      <c r="J6427" s="9" t="s">
        <v>235</v>
      </c>
      <c r="K6427" s="9">
        <v>1886</v>
      </c>
      <c r="L6427" s="9">
        <v>4729</v>
      </c>
      <c r="M6427" s="9">
        <v>7353</v>
      </c>
    </row>
    <row r="6428" spans="1:13" x14ac:dyDescent="0.35">
      <c r="A6428" s="8">
        <v>6426</v>
      </c>
      <c r="B6428" s="9" t="s">
        <v>1829</v>
      </c>
      <c r="C6428" s="9">
        <v>32</v>
      </c>
      <c r="D6428" s="9" t="s">
        <v>1830</v>
      </c>
      <c r="E6428" s="11">
        <v>5</v>
      </c>
      <c r="F6428" s="9" t="s">
        <v>92</v>
      </c>
      <c r="G6428" s="9" t="s">
        <v>175</v>
      </c>
      <c r="H6428" s="9" t="s">
        <v>239</v>
      </c>
      <c r="I6428" s="9" t="s">
        <v>240</v>
      </c>
      <c r="J6428" s="9" t="s">
        <v>241</v>
      </c>
      <c r="K6428" s="9">
        <v>7888</v>
      </c>
      <c r="L6428" s="9">
        <v>7888</v>
      </c>
      <c r="M6428" s="9">
        <v>7888</v>
      </c>
    </row>
    <row r="6429" spans="1:13" x14ac:dyDescent="0.35">
      <c r="A6429" s="8">
        <v>6427</v>
      </c>
      <c r="B6429" s="9" t="s">
        <v>1829</v>
      </c>
      <c r="C6429" s="9">
        <v>32</v>
      </c>
      <c r="D6429" s="9" t="s">
        <v>1830</v>
      </c>
      <c r="E6429" s="11">
        <v>5</v>
      </c>
      <c r="F6429" s="9" t="s">
        <v>92</v>
      </c>
      <c r="G6429" s="9" t="s">
        <v>175</v>
      </c>
      <c r="H6429" s="9" t="s">
        <v>242</v>
      </c>
      <c r="I6429" s="9" t="s">
        <v>243</v>
      </c>
      <c r="J6429" s="9" t="s">
        <v>244</v>
      </c>
      <c r="K6429" s="9">
        <v>661</v>
      </c>
      <c r="L6429" s="9">
        <v>661</v>
      </c>
      <c r="M6429" s="9">
        <v>661</v>
      </c>
    </row>
    <row r="6430" spans="1:13" x14ac:dyDescent="0.35">
      <c r="A6430" s="8">
        <v>6428</v>
      </c>
      <c r="B6430" s="9" t="s">
        <v>1829</v>
      </c>
      <c r="C6430" s="9">
        <v>32</v>
      </c>
      <c r="D6430" s="9" t="s">
        <v>1830</v>
      </c>
      <c r="E6430" s="11">
        <v>5</v>
      </c>
      <c r="F6430" s="9" t="s">
        <v>92</v>
      </c>
      <c r="G6430" s="9" t="s">
        <v>175</v>
      </c>
      <c r="H6430" s="9" t="s">
        <v>248</v>
      </c>
      <c r="I6430" s="9" t="s">
        <v>249</v>
      </c>
      <c r="J6430" s="9" t="s">
        <v>250</v>
      </c>
      <c r="K6430" s="9">
        <v>896</v>
      </c>
      <c r="L6430" s="9">
        <v>1606</v>
      </c>
      <c r="M6430" s="9">
        <v>2262</v>
      </c>
    </row>
    <row r="6431" spans="1:13" x14ac:dyDescent="0.35">
      <c r="A6431" s="8">
        <v>6429</v>
      </c>
      <c r="B6431" s="9" t="s">
        <v>1829</v>
      </c>
      <c r="C6431" s="9">
        <v>32</v>
      </c>
      <c r="D6431" s="9" t="s">
        <v>1830</v>
      </c>
      <c r="E6431" s="11">
        <v>5</v>
      </c>
      <c r="F6431" s="9" t="s">
        <v>92</v>
      </c>
      <c r="G6431" s="9" t="s">
        <v>175</v>
      </c>
      <c r="H6431" s="9" t="s">
        <v>251</v>
      </c>
      <c r="I6431" s="9" t="s">
        <v>252</v>
      </c>
      <c r="J6431" s="9" t="s">
        <v>253</v>
      </c>
      <c r="K6431" s="9">
        <v>8838</v>
      </c>
      <c r="L6431" s="9">
        <v>10704</v>
      </c>
      <c r="M6431" s="9">
        <v>12569</v>
      </c>
    </row>
    <row r="6432" spans="1:13" x14ac:dyDescent="0.35">
      <c r="A6432" s="8">
        <v>6430</v>
      </c>
      <c r="B6432" s="9" t="s">
        <v>1829</v>
      </c>
      <c r="C6432" s="9">
        <v>32</v>
      </c>
      <c r="D6432" s="9" t="s">
        <v>1830</v>
      </c>
      <c r="E6432" s="11">
        <v>5</v>
      </c>
      <c r="F6432" s="9" t="s">
        <v>92</v>
      </c>
      <c r="G6432" s="9" t="s">
        <v>175</v>
      </c>
      <c r="H6432" s="9" t="s">
        <v>781</v>
      </c>
      <c r="I6432" s="9" t="s">
        <v>782</v>
      </c>
      <c r="J6432" s="9" t="s">
        <v>783</v>
      </c>
      <c r="K6432" s="9">
        <v>4726</v>
      </c>
      <c r="L6432" s="9">
        <v>4951</v>
      </c>
      <c r="M6432" s="9">
        <v>5159</v>
      </c>
    </row>
    <row r="6433" spans="1:13" x14ac:dyDescent="0.35">
      <c r="A6433" s="8">
        <v>6431</v>
      </c>
      <c r="B6433" s="9" t="s">
        <v>1829</v>
      </c>
      <c r="C6433" s="9">
        <v>32</v>
      </c>
      <c r="D6433" s="9" t="s">
        <v>1830</v>
      </c>
      <c r="E6433" s="11">
        <v>5</v>
      </c>
      <c r="F6433" s="9" t="s">
        <v>92</v>
      </c>
      <c r="G6433" s="9" t="s">
        <v>175</v>
      </c>
      <c r="H6433" s="9" t="s">
        <v>257</v>
      </c>
      <c r="I6433" s="9" t="s">
        <v>258</v>
      </c>
      <c r="J6433" s="9" t="s">
        <v>259</v>
      </c>
      <c r="K6433" s="9">
        <v>395</v>
      </c>
      <c r="L6433" s="9">
        <v>455</v>
      </c>
      <c r="M6433" s="9">
        <v>510</v>
      </c>
    </row>
    <row r="6434" spans="1:13" x14ac:dyDescent="0.35">
      <c r="A6434" s="8">
        <v>6432</v>
      </c>
      <c r="B6434" s="9" t="s">
        <v>1829</v>
      </c>
      <c r="C6434" s="9">
        <v>32</v>
      </c>
      <c r="D6434" s="9" t="s">
        <v>1830</v>
      </c>
      <c r="E6434" s="11">
        <v>5</v>
      </c>
      <c r="F6434" s="9" t="s">
        <v>92</v>
      </c>
      <c r="G6434" s="9" t="s">
        <v>175</v>
      </c>
      <c r="H6434" s="9" t="s">
        <v>1732</v>
      </c>
      <c r="I6434" s="9" t="s">
        <v>1733</v>
      </c>
      <c r="J6434" s="9" t="s">
        <v>1734</v>
      </c>
      <c r="K6434" s="9">
        <v>9140</v>
      </c>
      <c r="L6434" s="9">
        <v>9140</v>
      </c>
      <c r="M6434" s="9">
        <v>9140</v>
      </c>
    </row>
    <row r="6435" spans="1:13" x14ac:dyDescent="0.35">
      <c r="A6435" s="8">
        <v>6433</v>
      </c>
      <c r="B6435" s="9" t="s">
        <v>1829</v>
      </c>
      <c r="C6435" s="9">
        <v>32</v>
      </c>
      <c r="D6435" s="9" t="s">
        <v>1830</v>
      </c>
      <c r="E6435" s="11">
        <v>5</v>
      </c>
      <c r="F6435" s="9" t="s">
        <v>92</v>
      </c>
      <c r="G6435" s="9" t="s">
        <v>175</v>
      </c>
      <c r="H6435" s="9" t="s">
        <v>260</v>
      </c>
      <c r="I6435" s="9" t="s">
        <v>261</v>
      </c>
      <c r="J6435" s="9" t="s">
        <v>262</v>
      </c>
      <c r="K6435" s="9">
        <v>27253</v>
      </c>
      <c r="L6435" s="9">
        <v>27943</v>
      </c>
      <c r="M6435" s="9">
        <v>28580</v>
      </c>
    </row>
    <row r="6436" spans="1:13" x14ac:dyDescent="0.35">
      <c r="A6436" s="8">
        <v>6434</v>
      </c>
      <c r="B6436" s="9" t="s">
        <v>1829</v>
      </c>
      <c r="C6436" s="9">
        <v>32</v>
      </c>
      <c r="D6436" s="9" t="s">
        <v>1830</v>
      </c>
      <c r="E6436" s="11">
        <v>5</v>
      </c>
      <c r="F6436" s="9" t="s">
        <v>92</v>
      </c>
      <c r="G6436" s="9" t="s">
        <v>175</v>
      </c>
      <c r="H6436" s="9" t="s">
        <v>793</v>
      </c>
      <c r="I6436" s="9" t="s">
        <v>794</v>
      </c>
      <c r="J6436" s="9" t="s">
        <v>795</v>
      </c>
      <c r="K6436" s="9">
        <v>220810</v>
      </c>
      <c r="L6436" s="9">
        <v>251454</v>
      </c>
      <c r="M6436" s="9">
        <v>279740</v>
      </c>
    </row>
    <row r="6437" spans="1:13" x14ac:dyDescent="0.35">
      <c r="A6437" s="8">
        <v>6435</v>
      </c>
      <c r="B6437" s="9" t="s">
        <v>1829</v>
      </c>
      <c r="C6437" s="9">
        <v>32</v>
      </c>
      <c r="D6437" s="9" t="s">
        <v>1830</v>
      </c>
      <c r="E6437" s="11">
        <v>6</v>
      </c>
      <c r="F6437" s="9" t="s">
        <v>92</v>
      </c>
      <c r="G6437" s="9" t="s">
        <v>263</v>
      </c>
      <c r="H6437" s="9" t="s">
        <v>264</v>
      </c>
      <c r="I6437" s="9" t="s">
        <v>265</v>
      </c>
      <c r="J6437" s="9" t="s">
        <v>266</v>
      </c>
      <c r="K6437" s="9">
        <v>25232</v>
      </c>
      <c r="L6437" s="9">
        <v>27286</v>
      </c>
      <c r="M6437" s="9">
        <v>29182</v>
      </c>
    </row>
    <row r="6438" spans="1:13" x14ac:dyDescent="0.35">
      <c r="A6438" s="8">
        <v>6436</v>
      </c>
      <c r="B6438" s="9" t="s">
        <v>1829</v>
      </c>
      <c r="C6438" s="9">
        <v>32</v>
      </c>
      <c r="D6438" s="9" t="s">
        <v>1830</v>
      </c>
      <c r="E6438" s="11">
        <v>6</v>
      </c>
      <c r="F6438" s="9" t="s">
        <v>92</v>
      </c>
      <c r="G6438" s="9" t="s">
        <v>263</v>
      </c>
      <c r="H6438" s="9" t="s">
        <v>267</v>
      </c>
      <c r="I6438" s="9" t="s">
        <v>268</v>
      </c>
      <c r="J6438" s="9" t="s">
        <v>269</v>
      </c>
      <c r="K6438" s="9">
        <v>500</v>
      </c>
      <c r="L6438" s="9">
        <v>5982</v>
      </c>
      <c r="M6438" s="9">
        <v>11044</v>
      </c>
    </row>
    <row r="6439" spans="1:13" x14ac:dyDescent="0.35">
      <c r="A6439" s="8">
        <v>6437</v>
      </c>
      <c r="B6439" s="9" t="s">
        <v>1829</v>
      </c>
      <c r="C6439" s="9">
        <v>32</v>
      </c>
      <c r="D6439" s="9" t="s">
        <v>1830</v>
      </c>
      <c r="E6439" s="11">
        <v>6</v>
      </c>
      <c r="F6439" s="9" t="s">
        <v>92</v>
      </c>
      <c r="G6439" s="9" t="s">
        <v>263</v>
      </c>
      <c r="H6439" s="9" t="s">
        <v>796</v>
      </c>
      <c r="I6439" s="9" t="s">
        <v>797</v>
      </c>
      <c r="J6439" s="9" t="s">
        <v>798</v>
      </c>
      <c r="K6439" s="9">
        <v>1161</v>
      </c>
      <c r="L6439" s="9">
        <v>1161</v>
      </c>
      <c r="M6439" s="9">
        <v>1161</v>
      </c>
    </row>
    <row r="6440" spans="1:13" x14ac:dyDescent="0.35">
      <c r="A6440" s="8">
        <v>6438</v>
      </c>
      <c r="B6440" s="9" t="s">
        <v>1829</v>
      </c>
      <c r="C6440" s="9">
        <v>32</v>
      </c>
      <c r="D6440" s="9" t="s">
        <v>1830</v>
      </c>
      <c r="E6440" s="11">
        <v>6</v>
      </c>
      <c r="F6440" s="9" t="s">
        <v>92</v>
      </c>
      <c r="G6440" s="9" t="s">
        <v>263</v>
      </c>
      <c r="H6440" s="9" t="s">
        <v>273</v>
      </c>
      <c r="I6440" s="9" t="s">
        <v>274</v>
      </c>
      <c r="J6440" s="9" t="s">
        <v>275</v>
      </c>
      <c r="K6440" s="9">
        <v>992</v>
      </c>
      <c r="L6440" s="9">
        <v>992</v>
      </c>
      <c r="M6440" s="9">
        <v>992</v>
      </c>
    </row>
    <row r="6441" spans="1:13" x14ac:dyDescent="0.35">
      <c r="A6441" s="8">
        <v>6439</v>
      </c>
      <c r="B6441" s="9" t="s">
        <v>1829</v>
      </c>
      <c r="C6441" s="9">
        <v>32</v>
      </c>
      <c r="D6441" s="9" t="s">
        <v>1830</v>
      </c>
      <c r="E6441" s="11">
        <v>6</v>
      </c>
      <c r="F6441" s="9" t="s">
        <v>92</v>
      </c>
      <c r="G6441" s="9" t="s">
        <v>263</v>
      </c>
      <c r="H6441" s="9" t="s">
        <v>276</v>
      </c>
      <c r="I6441" s="9" t="s">
        <v>222</v>
      </c>
      <c r="J6441" s="9" t="s">
        <v>277</v>
      </c>
      <c r="K6441" s="9">
        <v>10775</v>
      </c>
      <c r="L6441" s="9">
        <v>13085</v>
      </c>
      <c r="M6441" s="9">
        <v>15217</v>
      </c>
    </row>
    <row r="6442" spans="1:13" x14ac:dyDescent="0.35">
      <c r="A6442" s="8">
        <v>6440</v>
      </c>
      <c r="B6442" s="9" t="s">
        <v>1829</v>
      </c>
      <c r="C6442" s="9">
        <v>32</v>
      </c>
      <c r="D6442" s="9" t="s">
        <v>1830</v>
      </c>
      <c r="E6442" s="11">
        <v>6</v>
      </c>
      <c r="F6442" s="9" t="s">
        <v>92</v>
      </c>
      <c r="G6442" s="9" t="s">
        <v>263</v>
      </c>
      <c r="H6442" s="9" t="s">
        <v>278</v>
      </c>
      <c r="I6442" s="9" t="s">
        <v>279</v>
      </c>
      <c r="J6442" s="9" t="s">
        <v>280</v>
      </c>
      <c r="K6442" s="9">
        <v>19343</v>
      </c>
      <c r="L6442" s="9">
        <v>26982</v>
      </c>
      <c r="M6442" s="9">
        <v>34033</v>
      </c>
    </row>
    <row r="6443" spans="1:13" x14ac:dyDescent="0.35">
      <c r="A6443" s="8">
        <v>6441</v>
      </c>
      <c r="B6443" s="9" t="s">
        <v>1829</v>
      </c>
      <c r="C6443" s="9">
        <v>32</v>
      </c>
      <c r="D6443" s="9" t="s">
        <v>1830</v>
      </c>
      <c r="E6443" s="11">
        <v>6</v>
      </c>
      <c r="F6443" s="9" t="s">
        <v>92</v>
      </c>
      <c r="G6443" s="9" t="s">
        <v>263</v>
      </c>
      <c r="H6443" s="9" t="s">
        <v>281</v>
      </c>
      <c r="I6443" s="9" t="s">
        <v>282</v>
      </c>
      <c r="J6443" s="9" t="s">
        <v>283</v>
      </c>
      <c r="K6443" s="9">
        <v>12546</v>
      </c>
      <c r="L6443" s="9">
        <v>18506</v>
      </c>
      <c r="M6443" s="9">
        <v>32035</v>
      </c>
    </row>
    <row r="6444" spans="1:13" x14ac:dyDescent="0.35">
      <c r="A6444" s="8">
        <v>6442</v>
      </c>
      <c r="B6444" s="9" t="s">
        <v>1829</v>
      </c>
      <c r="C6444" s="9">
        <v>32</v>
      </c>
      <c r="D6444" s="9" t="s">
        <v>1830</v>
      </c>
      <c r="E6444" s="11">
        <v>6</v>
      </c>
      <c r="F6444" s="9" t="s">
        <v>92</v>
      </c>
      <c r="G6444" s="9" t="s">
        <v>263</v>
      </c>
      <c r="H6444" s="9" t="s">
        <v>284</v>
      </c>
      <c r="I6444" s="9" t="s">
        <v>285</v>
      </c>
      <c r="J6444" s="9" t="s">
        <v>286</v>
      </c>
      <c r="K6444" s="9">
        <v>5862</v>
      </c>
      <c r="L6444" s="9">
        <v>6532</v>
      </c>
      <c r="M6444" s="9">
        <v>7151</v>
      </c>
    </row>
    <row r="6445" spans="1:13" x14ac:dyDescent="0.35">
      <c r="A6445" s="8">
        <v>6443</v>
      </c>
      <c r="B6445" s="9" t="s">
        <v>1829</v>
      </c>
      <c r="C6445" s="9">
        <v>32</v>
      </c>
      <c r="D6445" s="9" t="s">
        <v>1830</v>
      </c>
      <c r="E6445" s="11">
        <v>6</v>
      </c>
      <c r="F6445" s="9" t="s">
        <v>92</v>
      </c>
      <c r="G6445" s="9" t="s">
        <v>263</v>
      </c>
      <c r="H6445" s="9" t="s">
        <v>1072</v>
      </c>
      <c r="I6445" s="9" t="s">
        <v>1073</v>
      </c>
      <c r="J6445" s="9" t="s">
        <v>1074</v>
      </c>
      <c r="K6445" s="9">
        <v>88</v>
      </c>
      <c r="L6445" s="9">
        <v>88</v>
      </c>
      <c r="M6445" s="9">
        <v>88</v>
      </c>
    </row>
    <row r="6446" spans="1:13" x14ac:dyDescent="0.35">
      <c r="A6446" s="8">
        <v>6444</v>
      </c>
      <c r="B6446" s="9" t="s">
        <v>1829</v>
      </c>
      <c r="C6446" s="9">
        <v>32</v>
      </c>
      <c r="D6446" s="9" t="s">
        <v>1830</v>
      </c>
      <c r="E6446" s="11">
        <v>6</v>
      </c>
      <c r="F6446" s="9" t="s">
        <v>92</v>
      </c>
      <c r="G6446" s="9" t="s">
        <v>263</v>
      </c>
      <c r="H6446" s="9" t="s">
        <v>799</v>
      </c>
      <c r="I6446" s="9" t="s">
        <v>800</v>
      </c>
      <c r="J6446" s="9" t="s">
        <v>801</v>
      </c>
      <c r="K6446" s="9">
        <v>5034</v>
      </c>
      <c r="L6446" s="9">
        <v>5917</v>
      </c>
      <c r="M6446" s="9">
        <v>6733</v>
      </c>
    </row>
    <row r="6447" spans="1:13" x14ac:dyDescent="0.35">
      <c r="A6447" s="8">
        <v>6445</v>
      </c>
      <c r="B6447" s="9" t="s">
        <v>1829</v>
      </c>
      <c r="C6447" s="9">
        <v>32</v>
      </c>
      <c r="D6447" s="9" t="s">
        <v>1830</v>
      </c>
      <c r="E6447" s="11">
        <v>6</v>
      </c>
      <c r="F6447" s="9" t="s">
        <v>92</v>
      </c>
      <c r="G6447" s="9" t="s">
        <v>263</v>
      </c>
      <c r="H6447" s="9" t="s">
        <v>290</v>
      </c>
      <c r="I6447" s="9" t="s">
        <v>291</v>
      </c>
      <c r="J6447" s="9" t="s">
        <v>292</v>
      </c>
      <c r="K6447" s="9">
        <v>5014</v>
      </c>
      <c r="L6447" s="9">
        <v>5473</v>
      </c>
      <c r="M6447" s="9">
        <v>5896</v>
      </c>
    </row>
    <row r="6448" spans="1:13" x14ac:dyDescent="0.35">
      <c r="A6448" s="8">
        <v>6446</v>
      </c>
      <c r="B6448" s="9" t="s">
        <v>1829</v>
      </c>
      <c r="C6448" s="9">
        <v>32</v>
      </c>
      <c r="D6448" s="9" t="s">
        <v>1830</v>
      </c>
      <c r="E6448" s="11">
        <v>6</v>
      </c>
      <c r="F6448" s="9" t="s">
        <v>92</v>
      </c>
      <c r="G6448" s="9" t="s">
        <v>263</v>
      </c>
      <c r="H6448" s="9" t="s">
        <v>944</v>
      </c>
      <c r="I6448" s="9" t="s">
        <v>945</v>
      </c>
      <c r="J6448" s="9" t="s">
        <v>946</v>
      </c>
      <c r="K6448" s="9">
        <v>785</v>
      </c>
      <c r="L6448" s="9">
        <v>785</v>
      </c>
      <c r="M6448" s="9">
        <v>785</v>
      </c>
    </row>
    <row r="6449" spans="1:13" x14ac:dyDescent="0.35">
      <c r="A6449" s="8">
        <v>6447</v>
      </c>
      <c r="B6449" s="9" t="s">
        <v>1829</v>
      </c>
      <c r="C6449" s="9">
        <v>32</v>
      </c>
      <c r="D6449" s="9" t="s">
        <v>1830</v>
      </c>
      <c r="E6449" s="11">
        <v>6</v>
      </c>
      <c r="F6449" s="9" t="s">
        <v>92</v>
      </c>
      <c r="G6449" s="9" t="s">
        <v>263</v>
      </c>
      <c r="H6449" s="9" t="s">
        <v>802</v>
      </c>
      <c r="I6449" s="9" t="s">
        <v>803</v>
      </c>
      <c r="J6449" s="9" t="s">
        <v>804</v>
      </c>
      <c r="K6449" s="9">
        <v>6331</v>
      </c>
      <c r="L6449" s="9">
        <v>9807</v>
      </c>
      <c r="M6449" s="9">
        <v>13015</v>
      </c>
    </row>
    <row r="6450" spans="1:13" x14ac:dyDescent="0.35">
      <c r="A6450" s="8">
        <v>6448</v>
      </c>
      <c r="B6450" s="9" t="s">
        <v>1829</v>
      </c>
      <c r="C6450" s="9">
        <v>32</v>
      </c>
      <c r="D6450" s="9" t="s">
        <v>1830</v>
      </c>
      <c r="E6450" s="11">
        <v>6</v>
      </c>
      <c r="F6450" s="9" t="s">
        <v>92</v>
      </c>
      <c r="G6450" s="9" t="s">
        <v>263</v>
      </c>
      <c r="H6450" s="9" t="s">
        <v>805</v>
      </c>
      <c r="I6450" s="9" t="s">
        <v>806</v>
      </c>
      <c r="J6450" s="9" t="s">
        <v>807</v>
      </c>
      <c r="K6450" s="9">
        <v>1943</v>
      </c>
      <c r="L6450" s="9">
        <v>1943</v>
      </c>
      <c r="M6450" s="9">
        <v>1943</v>
      </c>
    </row>
    <row r="6451" spans="1:13" x14ac:dyDescent="0.35">
      <c r="A6451" s="8">
        <v>6449</v>
      </c>
      <c r="B6451" s="9" t="s">
        <v>1829</v>
      </c>
      <c r="C6451" s="9">
        <v>32</v>
      </c>
      <c r="D6451" s="9" t="s">
        <v>1830</v>
      </c>
      <c r="E6451" s="11">
        <v>6</v>
      </c>
      <c r="F6451" s="9" t="s">
        <v>92</v>
      </c>
      <c r="G6451" s="9" t="s">
        <v>263</v>
      </c>
      <c r="H6451" s="9" t="s">
        <v>293</v>
      </c>
      <c r="I6451" s="9" t="s">
        <v>294</v>
      </c>
      <c r="J6451" s="9" t="s">
        <v>295</v>
      </c>
      <c r="K6451" s="9">
        <v>6183</v>
      </c>
      <c r="L6451" s="9">
        <v>7420</v>
      </c>
      <c r="M6451" s="9">
        <v>8561</v>
      </c>
    </row>
    <row r="6452" spans="1:13" x14ac:dyDescent="0.35">
      <c r="A6452" s="8">
        <v>6450</v>
      </c>
      <c r="B6452" s="9" t="s">
        <v>1829</v>
      </c>
      <c r="C6452" s="9">
        <v>32</v>
      </c>
      <c r="D6452" s="9" t="s">
        <v>1830</v>
      </c>
      <c r="E6452" s="11">
        <v>6</v>
      </c>
      <c r="F6452" s="9" t="s">
        <v>92</v>
      </c>
      <c r="G6452" s="9" t="s">
        <v>263</v>
      </c>
      <c r="H6452" s="9" t="s">
        <v>296</v>
      </c>
      <c r="I6452" s="9" t="s">
        <v>297</v>
      </c>
      <c r="J6452" s="9" t="s">
        <v>298</v>
      </c>
      <c r="K6452" s="9">
        <v>5317</v>
      </c>
      <c r="L6452" s="9">
        <v>5770</v>
      </c>
      <c r="M6452" s="9">
        <v>6188</v>
      </c>
    </row>
    <row r="6453" spans="1:13" x14ac:dyDescent="0.35">
      <c r="A6453" s="8">
        <v>6451</v>
      </c>
      <c r="B6453" s="9" t="s">
        <v>1829</v>
      </c>
      <c r="C6453" s="9">
        <v>32</v>
      </c>
      <c r="D6453" s="9" t="s">
        <v>1830</v>
      </c>
      <c r="E6453" s="11">
        <v>6</v>
      </c>
      <c r="F6453" s="9" t="s">
        <v>92</v>
      </c>
      <c r="G6453" s="9" t="s">
        <v>263</v>
      </c>
      <c r="H6453" s="9" t="s">
        <v>299</v>
      </c>
      <c r="I6453" s="9" t="s">
        <v>300</v>
      </c>
      <c r="J6453" s="9" t="s">
        <v>301</v>
      </c>
      <c r="K6453" s="9">
        <v>7610</v>
      </c>
      <c r="L6453" s="9">
        <v>9102</v>
      </c>
      <c r="M6453" s="9">
        <v>10480</v>
      </c>
    </row>
    <row r="6454" spans="1:13" x14ac:dyDescent="0.35">
      <c r="A6454" s="8">
        <v>6452</v>
      </c>
      <c r="B6454" s="9" t="s">
        <v>1829</v>
      </c>
      <c r="C6454" s="9">
        <v>32</v>
      </c>
      <c r="D6454" s="9" t="s">
        <v>1830</v>
      </c>
      <c r="E6454" s="11">
        <v>6</v>
      </c>
      <c r="F6454" s="9" t="s">
        <v>92</v>
      </c>
      <c r="G6454" s="9" t="s">
        <v>263</v>
      </c>
      <c r="H6454" s="9" t="s">
        <v>681</v>
      </c>
      <c r="I6454" s="9" t="s">
        <v>682</v>
      </c>
      <c r="J6454" s="9" t="s">
        <v>683</v>
      </c>
      <c r="K6454" s="9">
        <v>5892</v>
      </c>
      <c r="L6454" s="9">
        <v>7185</v>
      </c>
      <c r="M6454" s="9">
        <v>8378</v>
      </c>
    </row>
    <row r="6455" spans="1:13" x14ac:dyDescent="0.35">
      <c r="A6455" s="8">
        <v>6453</v>
      </c>
      <c r="B6455" s="9" t="s">
        <v>1829</v>
      </c>
      <c r="C6455" s="9">
        <v>32</v>
      </c>
      <c r="D6455" s="9" t="s">
        <v>1830</v>
      </c>
      <c r="E6455" s="11">
        <v>6</v>
      </c>
      <c r="F6455" s="9" t="s">
        <v>92</v>
      </c>
      <c r="G6455" s="9" t="s">
        <v>263</v>
      </c>
      <c r="H6455" s="9" t="s">
        <v>308</v>
      </c>
      <c r="I6455" s="9" t="s">
        <v>309</v>
      </c>
      <c r="J6455" s="9" t="s">
        <v>310</v>
      </c>
      <c r="K6455" s="9">
        <v>8224</v>
      </c>
      <c r="L6455" s="9">
        <v>12354</v>
      </c>
      <c r="M6455" s="9">
        <v>16167</v>
      </c>
    </row>
    <row r="6456" spans="1:13" x14ac:dyDescent="0.35">
      <c r="A6456" s="8">
        <v>6454</v>
      </c>
      <c r="B6456" s="9" t="s">
        <v>1829</v>
      </c>
      <c r="C6456" s="9">
        <v>32</v>
      </c>
      <c r="D6456" s="9" t="s">
        <v>1830</v>
      </c>
      <c r="E6456" s="11">
        <v>6</v>
      </c>
      <c r="F6456" s="9" t="s">
        <v>92</v>
      </c>
      <c r="G6456" s="9" t="s">
        <v>263</v>
      </c>
      <c r="H6456" s="9" t="s">
        <v>311</v>
      </c>
      <c r="I6456" s="9" t="s">
        <v>312</v>
      </c>
      <c r="J6456" s="9" t="s">
        <v>313</v>
      </c>
      <c r="K6456" s="9">
        <v>5925</v>
      </c>
      <c r="L6456" s="9">
        <v>8393</v>
      </c>
      <c r="M6456" s="9">
        <v>12319</v>
      </c>
    </row>
    <row r="6457" spans="1:13" x14ac:dyDescent="0.35">
      <c r="A6457" s="8">
        <v>6455</v>
      </c>
      <c r="B6457" s="9" t="s">
        <v>1829</v>
      </c>
      <c r="C6457" s="9">
        <v>32</v>
      </c>
      <c r="D6457" s="9" t="s">
        <v>1830</v>
      </c>
      <c r="E6457" s="11">
        <v>6</v>
      </c>
      <c r="F6457" s="9" t="s">
        <v>92</v>
      </c>
      <c r="G6457" s="9" t="s">
        <v>263</v>
      </c>
      <c r="H6457" s="9" t="s">
        <v>314</v>
      </c>
      <c r="I6457" s="9" t="s">
        <v>315</v>
      </c>
      <c r="J6457" s="9" t="s">
        <v>316</v>
      </c>
      <c r="K6457" s="9">
        <v>6519</v>
      </c>
      <c r="L6457" s="9">
        <v>7539</v>
      </c>
      <c r="M6457" s="9">
        <v>8481</v>
      </c>
    </row>
    <row r="6458" spans="1:13" x14ac:dyDescent="0.35">
      <c r="A6458" s="8">
        <v>6456</v>
      </c>
      <c r="B6458" s="9" t="s">
        <v>1829</v>
      </c>
      <c r="C6458" s="9">
        <v>32</v>
      </c>
      <c r="D6458" s="9" t="s">
        <v>1830</v>
      </c>
      <c r="E6458" s="11">
        <v>6</v>
      </c>
      <c r="F6458" s="9" t="s">
        <v>92</v>
      </c>
      <c r="G6458" s="9" t="s">
        <v>263</v>
      </c>
      <c r="H6458" s="9" t="s">
        <v>317</v>
      </c>
      <c r="I6458" s="9" t="s">
        <v>318</v>
      </c>
      <c r="J6458" s="9" t="s">
        <v>319</v>
      </c>
      <c r="K6458" s="9">
        <v>1297</v>
      </c>
      <c r="L6458" s="9">
        <v>12456</v>
      </c>
      <c r="M6458" s="9">
        <v>22757</v>
      </c>
    </row>
    <row r="6459" spans="1:13" x14ac:dyDescent="0.35">
      <c r="A6459" s="8">
        <v>6457</v>
      </c>
      <c r="B6459" s="9" t="s">
        <v>1829</v>
      </c>
      <c r="C6459" s="9">
        <v>32</v>
      </c>
      <c r="D6459" s="9" t="s">
        <v>1830</v>
      </c>
      <c r="E6459" s="11">
        <v>6</v>
      </c>
      <c r="F6459" s="9" t="s">
        <v>92</v>
      </c>
      <c r="G6459" s="9" t="s">
        <v>263</v>
      </c>
      <c r="H6459" s="9" t="s">
        <v>320</v>
      </c>
      <c r="I6459" s="9" t="s">
        <v>321</v>
      </c>
      <c r="J6459" s="9" t="s">
        <v>322</v>
      </c>
      <c r="K6459" s="9">
        <v>5500</v>
      </c>
      <c r="L6459" s="9">
        <v>5760</v>
      </c>
      <c r="M6459" s="9">
        <v>6000</v>
      </c>
    </row>
    <row r="6460" spans="1:13" x14ac:dyDescent="0.35">
      <c r="A6460" s="8">
        <v>6458</v>
      </c>
      <c r="B6460" s="9" t="s">
        <v>1829</v>
      </c>
      <c r="C6460" s="9">
        <v>32</v>
      </c>
      <c r="D6460" s="9" t="s">
        <v>1830</v>
      </c>
      <c r="E6460" s="11">
        <v>6</v>
      </c>
      <c r="F6460" s="9" t="s">
        <v>92</v>
      </c>
      <c r="G6460" s="9" t="s">
        <v>263</v>
      </c>
      <c r="H6460" s="9" t="s">
        <v>323</v>
      </c>
      <c r="I6460" s="9" t="s">
        <v>324</v>
      </c>
      <c r="J6460" s="9" t="s">
        <v>325</v>
      </c>
      <c r="K6460" s="9">
        <v>3669</v>
      </c>
      <c r="L6460" s="9">
        <v>3669</v>
      </c>
      <c r="M6460" s="9">
        <v>3669</v>
      </c>
    </row>
    <row r="6461" spans="1:13" x14ac:dyDescent="0.35">
      <c r="A6461" s="8">
        <v>6459</v>
      </c>
      <c r="B6461" s="9" t="s">
        <v>1829</v>
      </c>
      <c r="C6461" s="9">
        <v>32</v>
      </c>
      <c r="D6461" s="9" t="s">
        <v>1830</v>
      </c>
      <c r="E6461" s="11">
        <v>6</v>
      </c>
      <c r="F6461" s="9" t="s">
        <v>92</v>
      </c>
      <c r="G6461" s="9" t="s">
        <v>263</v>
      </c>
      <c r="H6461" s="9" t="s">
        <v>329</v>
      </c>
      <c r="I6461" s="9" t="s">
        <v>330</v>
      </c>
      <c r="J6461" s="9" t="s">
        <v>331</v>
      </c>
      <c r="K6461" s="9">
        <v>5717</v>
      </c>
      <c r="L6461" s="9">
        <v>8322</v>
      </c>
      <c r="M6461" s="9">
        <v>10726</v>
      </c>
    </row>
    <row r="6462" spans="1:13" x14ac:dyDescent="0.35">
      <c r="A6462" s="8">
        <v>6460</v>
      </c>
      <c r="B6462" s="9" t="s">
        <v>1829</v>
      </c>
      <c r="C6462" s="9">
        <v>32</v>
      </c>
      <c r="D6462" s="9" t="s">
        <v>1830</v>
      </c>
      <c r="E6462" s="11">
        <v>6</v>
      </c>
      <c r="F6462" s="9" t="s">
        <v>92</v>
      </c>
      <c r="G6462" s="9" t="s">
        <v>263</v>
      </c>
      <c r="H6462" s="9" t="s">
        <v>814</v>
      </c>
      <c r="I6462" s="9" t="s">
        <v>815</v>
      </c>
      <c r="J6462" s="9" t="s">
        <v>816</v>
      </c>
      <c r="K6462" s="9">
        <v>5021</v>
      </c>
      <c r="L6462" s="9">
        <v>5021</v>
      </c>
      <c r="M6462" s="9">
        <v>5021</v>
      </c>
    </row>
    <row r="6463" spans="1:13" x14ac:dyDescent="0.35">
      <c r="A6463" s="8">
        <v>6461</v>
      </c>
      <c r="B6463" s="9" t="s">
        <v>1829</v>
      </c>
      <c r="C6463" s="9">
        <v>32</v>
      </c>
      <c r="D6463" s="9" t="s">
        <v>1830</v>
      </c>
      <c r="E6463" s="11">
        <v>6</v>
      </c>
      <c r="F6463" s="9" t="s">
        <v>92</v>
      </c>
      <c r="G6463" s="9" t="s">
        <v>263</v>
      </c>
      <c r="H6463" s="9" t="s">
        <v>335</v>
      </c>
      <c r="I6463" s="9" t="s">
        <v>336</v>
      </c>
      <c r="J6463" s="9" t="s">
        <v>337</v>
      </c>
      <c r="K6463" s="9">
        <v>937</v>
      </c>
      <c r="L6463" s="9">
        <v>1083</v>
      </c>
      <c r="M6463" s="9">
        <v>1218</v>
      </c>
    </row>
    <row r="6464" spans="1:13" x14ac:dyDescent="0.35">
      <c r="A6464" s="8">
        <v>6462</v>
      </c>
      <c r="B6464" s="9" t="s">
        <v>1829</v>
      </c>
      <c r="C6464" s="9">
        <v>32</v>
      </c>
      <c r="D6464" s="9" t="s">
        <v>1830</v>
      </c>
      <c r="E6464" s="11">
        <v>6</v>
      </c>
      <c r="F6464" s="9" t="s">
        <v>92</v>
      </c>
      <c r="G6464" s="9" t="s">
        <v>263</v>
      </c>
      <c r="H6464" s="9" t="s">
        <v>1240</v>
      </c>
      <c r="I6464" s="9" t="s">
        <v>1241</v>
      </c>
      <c r="J6464" s="9" t="s">
        <v>1242</v>
      </c>
      <c r="K6464" s="9">
        <v>1620</v>
      </c>
      <c r="L6464" s="9">
        <v>1620</v>
      </c>
      <c r="M6464" s="9">
        <v>1620</v>
      </c>
    </row>
    <row r="6465" spans="1:13" x14ac:dyDescent="0.35">
      <c r="A6465" s="8">
        <v>6463</v>
      </c>
      <c r="B6465" s="9" t="s">
        <v>1829</v>
      </c>
      <c r="C6465" s="9">
        <v>32</v>
      </c>
      <c r="D6465" s="9" t="s">
        <v>1830</v>
      </c>
      <c r="E6465" s="11">
        <v>6</v>
      </c>
      <c r="F6465" s="9" t="s">
        <v>92</v>
      </c>
      <c r="G6465" s="9" t="s">
        <v>263</v>
      </c>
      <c r="H6465" s="9" t="s">
        <v>820</v>
      </c>
      <c r="I6465" s="9" t="s">
        <v>821</v>
      </c>
      <c r="J6465" s="9" t="s">
        <v>822</v>
      </c>
      <c r="K6465" s="9">
        <v>351046</v>
      </c>
      <c r="L6465" s="9">
        <v>528326</v>
      </c>
      <c r="M6465" s="9">
        <v>691969</v>
      </c>
    </row>
    <row r="6466" spans="1:13" x14ac:dyDescent="0.35">
      <c r="A6466" s="8">
        <v>6464</v>
      </c>
      <c r="B6466" s="9" t="s">
        <v>1829</v>
      </c>
      <c r="C6466" s="9">
        <v>32</v>
      </c>
      <c r="D6466" s="9" t="s">
        <v>1830</v>
      </c>
      <c r="E6466" s="11">
        <v>7</v>
      </c>
      <c r="F6466" s="9" t="s">
        <v>92</v>
      </c>
      <c r="G6466" s="9" t="s">
        <v>338</v>
      </c>
      <c r="H6466" s="9" t="s">
        <v>339</v>
      </c>
      <c r="I6466" s="9" t="s">
        <v>340</v>
      </c>
      <c r="J6466" s="9" t="s">
        <v>341</v>
      </c>
      <c r="K6466" s="9">
        <v>21670</v>
      </c>
      <c r="L6466" s="9">
        <v>25260</v>
      </c>
      <c r="M6466" s="9">
        <v>28613</v>
      </c>
    </row>
    <row r="6467" spans="1:13" x14ac:dyDescent="0.35">
      <c r="A6467" s="8">
        <v>6465</v>
      </c>
      <c r="B6467" s="9" t="s">
        <v>1829</v>
      </c>
      <c r="C6467" s="9">
        <v>32</v>
      </c>
      <c r="D6467" s="9" t="s">
        <v>1830</v>
      </c>
      <c r="E6467" s="11">
        <v>7</v>
      </c>
      <c r="F6467" s="9" t="s">
        <v>92</v>
      </c>
      <c r="G6467" s="9" t="s">
        <v>338</v>
      </c>
      <c r="H6467" s="9" t="s">
        <v>345</v>
      </c>
      <c r="I6467" s="9" t="s">
        <v>346</v>
      </c>
      <c r="J6467" s="9" t="s">
        <v>347</v>
      </c>
      <c r="K6467" s="9">
        <v>2982</v>
      </c>
      <c r="L6467" s="9">
        <v>3932</v>
      </c>
      <c r="M6467" s="9">
        <v>4250</v>
      </c>
    </row>
    <row r="6468" spans="1:13" x14ac:dyDescent="0.35">
      <c r="A6468" s="8">
        <v>6466</v>
      </c>
      <c r="B6468" s="9" t="s">
        <v>1829</v>
      </c>
      <c r="C6468" s="9">
        <v>32</v>
      </c>
      <c r="D6468" s="9" t="s">
        <v>1830</v>
      </c>
      <c r="E6468" s="11">
        <v>7</v>
      </c>
      <c r="F6468" s="9" t="s">
        <v>92</v>
      </c>
      <c r="G6468" s="9" t="s">
        <v>338</v>
      </c>
      <c r="H6468" s="9" t="s">
        <v>348</v>
      </c>
      <c r="I6468" s="9" t="s">
        <v>349</v>
      </c>
      <c r="J6468" s="9" t="s">
        <v>350</v>
      </c>
      <c r="K6468" s="9">
        <v>5126</v>
      </c>
      <c r="L6468" s="9">
        <v>5448</v>
      </c>
      <c r="M6468" s="9">
        <v>9292</v>
      </c>
    </row>
    <row r="6469" spans="1:13" x14ac:dyDescent="0.35">
      <c r="A6469" s="8">
        <v>6467</v>
      </c>
      <c r="B6469" s="9" t="s">
        <v>1829</v>
      </c>
      <c r="C6469" s="9">
        <v>32</v>
      </c>
      <c r="D6469" s="9" t="s">
        <v>1830</v>
      </c>
      <c r="E6469" s="11">
        <v>7</v>
      </c>
      <c r="F6469" s="9" t="s">
        <v>92</v>
      </c>
      <c r="G6469" s="9" t="s">
        <v>338</v>
      </c>
      <c r="H6469" s="9" t="s">
        <v>351</v>
      </c>
      <c r="I6469" s="9" t="s">
        <v>352</v>
      </c>
      <c r="J6469" s="9" t="s">
        <v>353</v>
      </c>
      <c r="K6469" s="9">
        <v>1437</v>
      </c>
      <c r="L6469" s="9">
        <v>1605</v>
      </c>
      <c r="M6469" s="9">
        <v>1761</v>
      </c>
    </row>
    <row r="6470" spans="1:13" x14ac:dyDescent="0.35">
      <c r="A6470" s="8">
        <v>6468</v>
      </c>
      <c r="B6470" s="9" t="s">
        <v>1829</v>
      </c>
      <c r="C6470" s="9">
        <v>32</v>
      </c>
      <c r="D6470" s="9" t="s">
        <v>1830</v>
      </c>
      <c r="E6470" s="11">
        <v>7</v>
      </c>
      <c r="F6470" s="9" t="s">
        <v>92</v>
      </c>
      <c r="G6470" s="9" t="s">
        <v>338</v>
      </c>
      <c r="H6470" s="9" t="s">
        <v>354</v>
      </c>
      <c r="I6470" s="9" t="s">
        <v>355</v>
      </c>
      <c r="J6470" s="9" t="s">
        <v>356</v>
      </c>
      <c r="K6470" s="9">
        <v>3011</v>
      </c>
      <c r="L6470" s="9">
        <v>3632</v>
      </c>
      <c r="M6470" s="9">
        <v>6555</v>
      </c>
    </row>
    <row r="6471" spans="1:13" x14ac:dyDescent="0.35">
      <c r="A6471" s="8">
        <v>6469</v>
      </c>
      <c r="B6471" s="9" t="s">
        <v>1829</v>
      </c>
      <c r="C6471" s="9">
        <v>32</v>
      </c>
      <c r="D6471" s="9" t="s">
        <v>1830</v>
      </c>
      <c r="E6471" s="11">
        <v>7</v>
      </c>
      <c r="F6471" s="9" t="s">
        <v>92</v>
      </c>
      <c r="G6471" s="9" t="s">
        <v>338</v>
      </c>
      <c r="H6471" s="9" t="s">
        <v>357</v>
      </c>
      <c r="I6471" s="9" t="s">
        <v>358</v>
      </c>
      <c r="J6471" s="9" t="s">
        <v>359</v>
      </c>
      <c r="K6471" s="9">
        <v>3161</v>
      </c>
      <c r="L6471" s="9">
        <v>4567</v>
      </c>
      <c r="M6471" s="9">
        <v>5866</v>
      </c>
    </row>
    <row r="6472" spans="1:13" x14ac:dyDescent="0.35">
      <c r="A6472" s="8">
        <v>6470</v>
      </c>
      <c r="B6472" s="9" t="s">
        <v>1829</v>
      </c>
      <c r="C6472" s="9">
        <v>32</v>
      </c>
      <c r="D6472" s="9" t="s">
        <v>1830</v>
      </c>
      <c r="E6472" s="11">
        <v>7</v>
      </c>
      <c r="F6472" s="9" t="s">
        <v>92</v>
      </c>
      <c r="G6472" s="9" t="s">
        <v>338</v>
      </c>
      <c r="H6472" s="9" t="s">
        <v>360</v>
      </c>
      <c r="I6472" s="9" t="s">
        <v>361</v>
      </c>
      <c r="J6472" s="9" t="s">
        <v>362</v>
      </c>
      <c r="K6472" s="9">
        <v>16</v>
      </c>
      <c r="L6472" s="9">
        <v>16</v>
      </c>
      <c r="M6472" s="9">
        <v>16</v>
      </c>
    </row>
    <row r="6473" spans="1:13" x14ac:dyDescent="0.35">
      <c r="A6473" s="8">
        <v>6471</v>
      </c>
      <c r="B6473" s="9" t="s">
        <v>1829</v>
      </c>
      <c r="C6473" s="9">
        <v>32</v>
      </c>
      <c r="D6473" s="9" t="s">
        <v>1830</v>
      </c>
      <c r="E6473" s="11">
        <v>7</v>
      </c>
      <c r="F6473" s="9" t="s">
        <v>92</v>
      </c>
      <c r="G6473" s="9" t="s">
        <v>338</v>
      </c>
      <c r="H6473" s="9" t="s">
        <v>363</v>
      </c>
      <c r="I6473" s="9" t="s">
        <v>364</v>
      </c>
      <c r="J6473" s="9" t="s">
        <v>365</v>
      </c>
      <c r="K6473" s="9">
        <v>1387</v>
      </c>
      <c r="L6473" s="9">
        <v>6663</v>
      </c>
      <c r="M6473" s="9">
        <v>11533</v>
      </c>
    </row>
    <row r="6474" spans="1:13" x14ac:dyDescent="0.35">
      <c r="A6474" s="8">
        <v>6472</v>
      </c>
      <c r="B6474" s="9" t="s">
        <v>1829</v>
      </c>
      <c r="C6474" s="9">
        <v>32</v>
      </c>
      <c r="D6474" s="9" t="s">
        <v>1830</v>
      </c>
      <c r="E6474" s="11">
        <v>7</v>
      </c>
      <c r="F6474" s="9" t="s">
        <v>92</v>
      </c>
      <c r="G6474" s="9" t="s">
        <v>338</v>
      </c>
      <c r="H6474" s="9" t="s">
        <v>366</v>
      </c>
      <c r="I6474" s="9" t="s">
        <v>367</v>
      </c>
      <c r="J6474" s="9" t="s">
        <v>368</v>
      </c>
      <c r="K6474" s="9">
        <v>459</v>
      </c>
      <c r="L6474" s="9">
        <v>921</v>
      </c>
      <c r="M6474" s="9">
        <v>1297</v>
      </c>
    </row>
    <row r="6475" spans="1:13" x14ac:dyDescent="0.35">
      <c r="A6475" s="8">
        <v>6473</v>
      </c>
      <c r="B6475" s="9" t="s">
        <v>1829</v>
      </c>
      <c r="C6475" s="9">
        <v>32</v>
      </c>
      <c r="D6475" s="9" t="s">
        <v>1830</v>
      </c>
      <c r="E6475" s="11">
        <v>7</v>
      </c>
      <c r="F6475" s="9" t="s">
        <v>92</v>
      </c>
      <c r="G6475" s="9" t="s">
        <v>338</v>
      </c>
      <c r="H6475" s="9" t="s">
        <v>369</v>
      </c>
      <c r="I6475" s="9" t="s">
        <v>370</v>
      </c>
      <c r="J6475" s="9" t="s">
        <v>371</v>
      </c>
      <c r="K6475" s="9">
        <v>1311</v>
      </c>
      <c r="L6475" s="9">
        <v>1474</v>
      </c>
      <c r="M6475" s="9">
        <v>1624</v>
      </c>
    </row>
    <row r="6476" spans="1:13" x14ac:dyDescent="0.35">
      <c r="A6476" s="8">
        <v>6474</v>
      </c>
      <c r="B6476" s="9" t="s">
        <v>1829</v>
      </c>
      <c r="C6476" s="9">
        <v>32</v>
      </c>
      <c r="D6476" s="9" t="s">
        <v>1830</v>
      </c>
      <c r="E6476" s="11">
        <v>7</v>
      </c>
      <c r="F6476" s="9" t="s">
        <v>92</v>
      </c>
      <c r="G6476" s="9" t="s">
        <v>338</v>
      </c>
      <c r="H6476" s="9" t="s">
        <v>372</v>
      </c>
      <c r="I6476" s="9" t="s">
        <v>373</v>
      </c>
      <c r="J6476" s="9" t="s">
        <v>374</v>
      </c>
      <c r="K6476" s="9">
        <v>3660</v>
      </c>
      <c r="L6476" s="9">
        <v>4185</v>
      </c>
      <c r="M6476" s="9">
        <v>5061</v>
      </c>
    </row>
    <row r="6477" spans="1:13" x14ac:dyDescent="0.35">
      <c r="A6477" s="8">
        <v>6475</v>
      </c>
      <c r="B6477" s="9" t="s">
        <v>1829</v>
      </c>
      <c r="C6477" s="9">
        <v>32</v>
      </c>
      <c r="D6477" s="9" t="s">
        <v>1830</v>
      </c>
      <c r="E6477" s="11">
        <v>7</v>
      </c>
      <c r="F6477" s="9" t="s">
        <v>92</v>
      </c>
      <c r="G6477" s="9" t="s">
        <v>338</v>
      </c>
      <c r="H6477" s="9" t="s">
        <v>375</v>
      </c>
      <c r="I6477" s="9" t="s">
        <v>376</v>
      </c>
      <c r="J6477" s="9" t="s">
        <v>377</v>
      </c>
      <c r="K6477" s="9">
        <v>1037</v>
      </c>
      <c r="L6477" s="9">
        <v>2371</v>
      </c>
      <c r="M6477" s="9">
        <v>3603</v>
      </c>
    </row>
    <row r="6478" spans="1:13" x14ac:dyDescent="0.35">
      <c r="A6478" s="8">
        <v>6476</v>
      </c>
      <c r="B6478" s="9" t="s">
        <v>1829</v>
      </c>
      <c r="C6478" s="9">
        <v>32</v>
      </c>
      <c r="D6478" s="9" t="s">
        <v>1830</v>
      </c>
      <c r="E6478" s="11">
        <v>7</v>
      </c>
      <c r="F6478" s="9" t="s">
        <v>92</v>
      </c>
      <c r="G6478" s="9" t="s">
        <v>338</v>
      </c>
      <c r="H6478" s="9" t="s">
        <v>378</v>
      </c>
      <c r="I6478" s="9" t="s">
        <v>379</v>
      </c>
      <c r="J6478" s="9" t="s">
        <v>380</v>
      </c>
      <c r="K6478" s="9">
        <v>650</v>
      </c>
      <c r="L6478" s="9">
        <v>1649</v>
      </c>
      <c r="M6478" s="9">
        <v>4247</v>
      </c>
    </row>
    <row r="6479" spans="1:13" x14ac:dyDescent="0.35">
      <c r="A6479" s="8">
        <v>6477</v>
      </c>
      <c r="B6479" s="9" t="s">
        <v>1829</v>
      </c>
      <c r="C6479" s="9">
        <v>32</v>
      </c>
      <c r="D6479" s="9" t="s">
        <v>1830</v>
      </c>
      <c r="E6479" s="11">
        <v>7</v>
      </c>
      <c r="F6479" s="9" t="s">
        <v>92</v>
      </c>
      <c r="G6479" s="9" t="s">
        <v>338</v>
      </c>
      <c r="H6479" s="9" t="s">
        <v>381</v>
      </c>
      <c r="I6479" s="9" t="s">
        <v>382</v>
      </c>
      <c r="J6479" s="9" t="s">
        <v>383</v>
      </c>
      <c r="K6479" s="9">
        <v>5201</v>
      </c>
      <c r="L6479" s="9">
        <v>6573</v>
      </c>
      <c r="M6479" s="9">
        <v>7942</v>
      </c>
    </row>
    <row r="6480" spans="1:13" x14ac:dyDescent="0.35">
      <c r="A6480" s="8">
        <v>6478</v>
      </c>
      <c r="B6480" s="9" t="s">
        <v>1829</v>
      </c>
      <c r="C6480" s="9">
        <v>32</v>
      </c>
      <c r="D6480" s="9" t="s">
        <v>1830</v>
      </c>
      <c r="E6480" s="11">
        <v>7</v>
      </c>
      <c r="F6480" s="9" t="s">
        <v>92</v>
      </c>
      <c r="G6480" s="9" t="s">
        <v>338</v>
      </c>
      <c r="H6480" s="9" t="s">
        <v>384</v>
      </c>
      <c r="I6480" s="9" t="s">
        <v>385</v>
      </c>
      <c r="J6480" s="9" t="s">
        <v>386</v>
      </c>
      <c r="K6480" s="9">
        <v>799</v>
      </c>
      <c r="L6480" s="9">
        <v>2790</v>
      </c>
      <c r="M6480" s="9">
        <v>4627</v>
      </c>
    </row>
    <row r="6481" spans="1:13" x14ac:dyDescent="0.35">
      <c r="A6481" s="8">
        <v>6479</v>
      </c>
      <c r="B6481" s="9" t="s">
        <v>1829</v>
      </c>
      <c r="C6481" s="9">
        <v>32</v>
      </c>
      <c r="D6481" s="9" t="s">
        <v>1830</v>
      </c>
      <c r="E6481" s="11">
        <v>7</v>
      </c>
      <c r="F6481" s="9" t="s">
        <v>92</v>
      </c>
      <c r="G6481" s="9" t="s">
        <v>338</v>
      </c>
      <c r="H6481" s="9" t="s">
        <v>387</v>
      </c>
      <c r="I6481" s="9" t="s">
        <v>388</v>
      </c>
      <c r="J6481" s="9" t="s">
        <v>389</v>
      </c>
      <c r="K6481" s="9">
        <v>83</v>
      </c>
      <c r="L6481" s="9">
        <v>83</v>
      </c>
      <c r="M6481" s="9">
        <v>83</v>
      </c>
    </row>
    <row r="6482" spans="1:13" x14ac:dyDescent="0.35">
      <c r="A6482" s="8">
        <v>6480</v>
      </c>
      <c r="B6482" s="9" t="s">
        <v>1829</v>
      </c>
      <c r="C6482" s="9">
        <v>32</v>
      </c>
      <c r="D6482" s="9" t="s">
        <v>1830</v>
      </c>
      <c r="E6482" s="11">
        <v>7</v>
      </c>
      <c r="F6482" s="9" t="s">
        <v>92</v>
      </c>
      <c r="G6482" s="9" t="s">
        <v>338</v>
      </c>
      <c r="H6482" s="9" t="s">
        <v>390</v>
      </c>
      <c r="I6482" s="9" t="s">
        <v>391</v>
      </c>
      <c r="J6482" s="9" t="s">
        <v>392</v>
      </c>
      <c r="K6482" s="9">
        <v>12575</v>
      </c>
      <c r="L6482" s="9">
        <v>42763</v>
      </c>
      <c r="M6482" s="9">
        <v>70629</v>
      </c>
    </row>
    <row r="6483" spans="1:13" x14ac:dyDescent="0.35">
      <c r="A6483" s="8">
        <v>6481</v>
      </c>
      <c r="B6483" s="9" t="s">
        <v>1829</v>
      </c>
      <c r="C6483" s="9">
        <v>32</v>
      </c>
      <c r="D6483" s="9" t="s">
        <v>1830</v>
      </c>
      <c r="E6483" s="11">
        <v>7</v>
      </c>
      <c r="F6483" s="9" t="s">
        <v>92</v>
      </c>
      <c r="G6483" s="9" t="s">
        <v>338</v>
      </c>
      <c r="H6483" s="9" t="s">
        <v>393</v>
      </c>
      <c r="I6483" s="9" t="s">
        <v>394</v>
      </c>
      <c r="J6483" s="9" t="s">
        <v>395</v>
      </c>
      <c r="K6483" s="9">
        <v>3001</v>
      </c>
      <c r="L6483" s="9">
        <v>4204</v>
      </c>
      <c r="M6483" s="9">
        <v>5314</v>
      </c>
    </row>
    <row r="6484" spans="1:13" x14ac:dyDescent="0.35">
      <c r="A6484" s="8">
        <v>6482</v>
      </c>
      <c r="B6484" s="9" t="s">
        <v>1829</v>
      </c>
      <c r="C6484" s="9">
        <v>32</v>
      </c>
      <c r="D6484" s="9" t="s">
        <v>1830</v>
      </c>
      <c r="E6484" s="11">
        <v>7</v>
      </c>
      <c r="F6484" s="9" t="s">
        <v>92</v>
      </c>
      <c r="G6484" s="9" t="s">
        <v>338</v>
      </c>
      <c r="H6484" s="9" t="s">
        <v>396</v>
      </c>
      <c r="I6484" s="9" t="s">
        <v>397</v>
      </c>
      <c r="J6484" s="9" t="s">
        <v>398</v>
      </c>
      <c r="K6484" s="9">
        <v>3073</v>
      </c>
      <c r="L6484" s="9">
        <v>4651</v>
      </c>
      <c r="M6484" s="9">
        <v>7143</v>
      </c>
    </row>
    <row r="6485" spans="1:13" x14ac:dyDescent="0.35">
      <c r="A6485" s="8">
        <v>6483</v>
      </c>
      <c r="B6485" s="9" t="s">
        <v>1829</v>
      </c>
      <c r="C6485" s="9">
        <v>32</v>
      </c>
      <c r="D6485" s="9" t="s">
        <v>1830</v>
      </c>
      <c r="E6485" s="11">
        <v>7</v>
      </c>
      <c r="F6485" s="9" t="s">
        <v>92</v>
      </c>
      <c r="G6485" s="9" t="s">
        <v>338</v>
      </c>
      <c r="H6485" s="9" t="s">
        <v>399</v>
      </c>
      <c r="I6485" s="9" t="s">
        <v>400</v>
      </c>
      <c r="J6485" s="9" t="s">
        <v>401</v>
      </c>
      <c r="K6485" s="9">
        <v>9298</v>
      </c>
      <c r="L6485" s="9">
        <v>9298</v>
      </c>
      <c r="M6485" s="9">
        <v>9298</v>
      </c>
    </row>
    <row r="6486" spans="1:13" x14ac:dyDescent="0.35">
      <c r="A6486" s="8">
        <v>6484</v>
      </c>
      <c r="B6486" s="9" t="s">
        <v>1829</v>
      </c>
      <c r="C6486" s="9">
        <v>32</v>
      </c>
      <c r="D6486" s="9" t="s">
        <v>1830</v>
      </c>
      <c r="E6486" s="11">
        <v>7</v>
      </c>
      <c r="F6486" s="9" t="s">
        <v>92</v>
      </c>
      <c r="G6486" s="9" t="s">
        <v>338</v>
      </c>
      <c r="H6486" s="9" t="s">
        <v>1798</v>
      </c>
      <c r="I6486" s="9" t="s">
        <v>1799</v>
      </c>
      <c r="J6486" s="9" t="s">
        <v>1800</v>
      </c>
      <c r="K6486" s="9">
        <v>5500</v>
      </c>
      <c r="L6486" s="9">
        <v>6185</v>
      </c>
      <c r="M6486" s="9">
        <v>6818</v>
      </c>
    </row>
    <row r="6487" spans="1:13" x14ac:dyDescent="0.35">
      <c r="A6487" s="8">
        <v>6485</v>
      </c>
      <c r="B6487" s="9" t="s">
        <v>1829</v>
      </c>
      <c r="C6487" s="9">
        <v>32</v>
      </c>
      <c r="D6487" s="9" t="s">
        <v>1830</v>
      </c>
      <c r="E6487" s="11">
        <v>7</v>
      </c>
      <c r="F6487" s="9" t="s">
        <v>92</v>
      </c>
      <c r="G6487" s="9" t="s">
        <v>338</v>
      </c>
      <c r="H6487" s="9" t="s">
        <v>829</v>
      </c>
      <c r="I6487" s="9" t="s">
        <v>830</v>
      </c>
      <c r="J6487" s="9" t="s">
        <v>831</v>
      </c>
      <c r="K6487" s="9">
        <v>138547</v>
      </c>
      <c r="L6487" s="9">
        <v>166717</v>
      </c>
      <c r="M6487" s="9">
        <v>192721</v>
      </c>
    </row>
    <row r="6488" spans="1:13" x14ac:dyDescent="0.35">
      <c r="A6488" s="8">
        <v>6486</v>
      </c>
      <c r="B6488" s="9" t="s">
        <v>1829</v>
      </c>
      <c r="C6488" s="9">
        <v>32</v>
      </c>
      <c r="D6488" s="9" t="s">
        <v>1830</v>
      </c>
      <c r="E6488" s="11">
        <v>8</v>
      </c>
      <c r="F6488" s="9" t="s">
        <v>92</v>
      </c>
      <c r="G6488" s="9" t="s">
        <v>402</v>
      </c>
      <c r="H6488" s="9" t="s">
        <v>690</v>
      </c>
      <c r="I6488" s="9" t="s">
        <v>691</v>
      </c>
      <c r="J6488" s="9" t="s">
        <v>692</v>
      </c>
      <c r="K6488" s="9">
        <v>20354</v>
      </c>
      <c r="L6488" s="9">
        <v>21716</v>
      </c>
      <c r="M6488" s="9">
        <v>22973</v>
      </c>
    </row>
    <row r="6489" spans="1:13" x14ac:dyDescent="0.35">
      <c r="A6489" s="8">
        <v>6487</v>
      </c>
      <c r="B6489" s="9" t="s">
        <v>1829</v>
      </c>
      <c r="C6489" s="9">
        <v>32</v>
      </c>
      <c r="D6489" s="9" t="s">
        <v>1830</v>
      </c>
      <c r="E6489" s="11">
        <v>8</v>
      </c>
      <c r="F6489" s="9" t="s">
        <v>92</v>
      </c>
      <c r="G6489" s="9" t="s">
        <v>402</v>
      </c>
      <c r="H6489" s="9" t="s">
        <v>406</v>
      </c>
      <c r="I6489" s="9" t="s">
        <v>407</v>
      </c>
      <c r="J6489" s="9" t="s">
        <v>408</v>
      </c>
      <c r="K6489" s="9">
        <v>20976</v>
      </c>
      <c r="L6489" s="9">
        <v>35382</v>
      </c>
      <c r="M6489" s="9">
        <v>48680</v>
      </c>
    </row>
    <row r="6490" spans="1:13" x14ac:dyDescent="0.35">
      <c r="A6490" s="8">
        <v>6488</v>
      </c>
      <c r="B6490" s="9" t="s">
        <v>1829</v>
      </c>
      <c r="C6490" s="9">
        <v>32</v>
      </c>
      <c r="D6490" s="9" t="s">
        <v>1830</v>
      </c>
      <c r="E6490" s="11">
        <v>8</v>
      </c>
      <c r="F6490" s="9" t="s">
        <v>92</v>
      </c>
      <c r="G6490" s="9" t="s">
        <v>402</v>
      </c>
      <c r="H6490" s="9" t="s">
        <v>409</v>
      </c>
      <c r="I6490" s="9" t="s">
        <v>410</v>
      </c>
      <c r="J6490" s="9" t="s">
        <v>411</v>
      </c>
      <c r="K6490" s="9">
        <v>400</v>
      </c>
      <c r="L6490" s="9">
        <v>400</v>
      </c>
      <c r="M6490" s="9">
        <v>400</v>
      </c>
    </row>
    <row r="6491" spans="1:13" x14ac:dyDescent="0.35">
      <c r="A6491" s="8">
        <v>6489</v>
      </c>
      <c r="B6491" s="9" t="s">
        <v>1829</v>
      </c>
      <c r="C6491" s="9">
        <v>32</v>
      </c>
      <c r="D6491" s="9" t="s">
        <v>1830</v>
      </c>
      <c r="E6491" s="11">
        <v>8</v>
      </c>
      <c r="F6491" s="9" t="s">
        <v>92</v>
      </c>
      <c r="G6491" s="9" t="s">
        <v>402</v>
      </c>
      <c r="H6491" s="9" t="s">
        <v>953</v>
      </c>
      <c r="I6491" s="9" t="s">
        <v>954</v>
      </c>
      <c r="J6491" s="9" t="s">
        <v>955</v>
      </c>
      <c r="K6491" s="9">
        <v>4022</v>
      </c>
      <c r="L6491" s="9">
        <v>12750</v>
      </c>
      <c r="M6491" s="9">
        <v>20806</v>
      </c>
    </row>
    <row r="6492" spans="1:13" x14ac:dyDescent="0.35">
      <c r="A6492" s="8">
        <v>6490</v>
      </c>
      <c r="B6492" s="9" t="s">
        <v>1829</v>
      </c>
      <c r="C6492" s="9">
        <v>32</v>
      </c>
      <c r="D6492" s="9" t="s">
        <v>1830</v>
      </c>
      <c r="E6492" s="11">
        <v>8</v>
      </c>
      <c r="F6492" s="9" t="s">
        <v>92</v>
      </c>
      <c r="G6492" s="9" t="s">
        <v>402</v>
      </c>
      <c r="H6492" s="9" t="s">
        <v>832</v>
      </c>
      <c r="I6492" s="9" t="s">
        <v>833</v>
      </c>
      <c r="J6492" s="9" t="s">
        <v>834</v>
      </c>
      <c r="K6492" s="9">
        <v>200</v>
      </c>
      <c r="L6492" s="9">
        <v>200</v>
      </c>
      <c r="M6492" s="9">
        <v>200</v>
      </c>
    </row>
    <row r="6493" spans="1:13" x14ac:dyDescent="0.35">
      <c r="A6493" s="8">
        <v>6491</v>
      </c>
      <c r="B6493" s="9" t="s">
        <v>1829</v>
      </c>
      <c r="C6493" s="9">
        <v>32</v>
      </c>
      <c r="D6493" s="9" t="s">
        <v>1830</v>
      </c>
      <c r="E6493" s="11">
        <v>9</v>
      </c>
      <c r="F6493" s="9" t="s">
        <v>412</v>
      </c>
      <c r="G6493" s="9" t="s">
        <v>413</v>
      </c>
      <c r="H6493" s="9" t="s">
        <v>414</v>
      </c>
      <c r="I6493" s="9" t="s">
        <v>415</v>
      </c>
      <c r="J6493" s="9" t="s">
        <v>416</v>
      </c>
      <c r="K6493" s="9">
        <v>130849</v>
      </c>
      <c r="L6493" s="9">
        <v>169186</v>
      </c>
      <c r="M6493" s="9">
        <v>180000</v>
      </c>
    </row>
    <row r="6494" spans="1:13" x14ac:dyDescent="0.35">
      <c r="A6494" s="8">
        <v>6492</v>
      </c>
      <c r="B6494" s="9" t="s">
        <v>1829</v>
      </c>
      <c r="C6494" s="9">
        <v>32</v>
      </c>
      <c r="D6494" s="9" t="s">
        <v>1830</v>
      </c>
      <c r="E6494" s="11">
        <v>10</v>
      </c>
      <c r="F6494" s="9" t="s">
        <v>417</v>
      </c>
      <c r="G6494" s="9" t="s">
        <v>418</v>
      </c>
      <c r="H6494" s="9" t="s">
        <v>419</v>
      </c>
      <c r="I6494" s="9" t="s">
        <v>420</v>
      </c>
      <c r="J6494" s="9" t="s">
        <v>421</v>
      </c>
      <c r="K6494" s="9">
        <v>1639</v>
      </c>
      <c r="L6494" s="9">
        <v>1690</v>
      </c>
      <c r="M6494" s="9">
        <v>1751</v>
      </c>
    </row>
    <row r="6495" spans="1:13" x14ac:dyDescent="0.35">
      <c r="A6495" s="8">
        <v>6493</v>
      </c>
      <c r="B6495" s="9" t="s">
        <v>1829</v>
      </c>
      <c r="C6495" s="9">
        <v>32</v>
      </c>
      <c r="D6495" s="9" t="s">
        <v>1830</v>
      </c>
      <c r="E6495" s="11">
        <v>10</v>
      </c>
      <c r="F6495" s="9" t="s">
        <v>417</v>
      </c>
      <c r="G6495" s="9" t="s">
        <v>418</v>
      </c>
      <c r="H6495" s="9" t="s">
        <v>422</v>
      </c>
      <c r="I6495" s="9" t="s">
        <v>423</v>
      </c>
      <c r="J6495" s="9" t="s">
        <v>424</v>
      </c>
      <c r="K6495" s="9">
        <v>2006</v>
      </c>
      <c r="L6495" s="9">
        <v>2273</v>
      </c>
      <c r="M6495" s="9">
        <v>2793</v>
      </c>
    </row>
    <row r="6496" spans="1:13" x14ac:dyDescent="0.35">
      <c r="A6496" s="8">
        <v>6494</v>
      </c>
      <c r="B6496" s="9" t="s">
        <v>1829</v>
      </c>
      <c r="C6496" s="9">
        <v>32</v>
      </c>
      <c r="D6496" s="9" t="s">
        <v>1830</v>
      </c>
      <c r="E6496" s="11">
        <v>10</v>
      </c>
      <c r="F6496" s="9" t="s">
        <v>417</v>
      </c>
      <c r="G6496" s="9" t="s">
        <v>418</v>
      </c>
      <c r="H6496" s="9" t="s">
        <v>838</v>
      </c>
      <c r="I6496" s="9" t="s">
        <v>839</v>
      </c>
      <c r="J6496" s="9" t="s">
        <v>840</v>
      </c>
      <c r="K6496" s="9">
        <v>1675</v>
      </c>
      <c r="L6496" s="9">
        <v>5581</v>
      </c>
      <c r="M6496" s="9">
        <v>9187</v>
      </c>
    </row>
    <row r="6497" spans="1:13" x14ac:dyDescent="0.35">
      <c r="A6497" s="8">
        <v>6495</v>
      </c>
      <c r="B6497" s="9" t="s">
        <v>1829</v>
      </c>
      <c r="C6497" s="9">
        <v>32</v>
      </c>
      <c r="D6497" s="9" t="s">
        <v>1830</v>
      </c>
      <c r="E6497" s="11">
        <v>10</v>
      </c>
      <c r="F6497" s="9" t="s">
        <v>417</v>
      </c>
      <c r="G6497" s="9" t="s">
        <v>418</v>
      </c>
      <c r="H6497" s="9" t="s">
        <v>425</v>
      </c>
      <c r="I6497" s="9" t="s">
        <v>426</v>
      </c>
      <c r="J6497" s="9" t="s">
        <v>427</v>
      </c>
      <c r="K6497" s="9">
        <v>1041</v>
      </c>
      <c r="L6497" s="9">
        <v>1786</v>
      </c>
      <c r="M6497" s="9">
        <v>2216</v>
      </c>
    </row>
    <row r="6498" spans="1:13" x14ac:dyDescent="0.35">
      <c r="A6498" s="8">
        <v>6496</v>
      </c>
      <c r="B6498" s="9" t="s">
        <v>1829</v>
      </c>
      <c r="C6498" s="9">
        <v>32</v>
      </c>
      <c r="D6498" s="9" t="s">
        <v>1830</v>
      </c>
      <c r="E6498" s="11">
        <v>11</v>
      </c>
      <c r="F6498" s="9" t="s">
        <v>428</v>
      </c>
      <c r="G6498" s="9" t="s">
        <v>429</v>
      </c>
      <c r="H6498" s="9" t="s">
        <v>1393</v>
      </c>
      <c r="I6498" s="9" t="s">
        <v>1394</v>
      </c>
      <c r="J6498" s="9" t="s">
        <v>1395</v>
      </c>
      <c r="K6498" s="9">
        <v>117906</v>
      </c>
      <c r="L6498" s="9">
        <v>127108</v>
      </c>
      <c r="M6498" s="9">
        <v>135603</v>
      </c>
    </row>
    <row r="6499" spans="1:13" x14ac:dyDescent="0.35">
      <c r="A6499" s="8">
        <v>6497</v>
      </c>
      <c r="B6499" s="9" t="s">
        <v>1829</v>
      </c>
      <c r="C6499" s="9">
        <v>32</v>
      </c>
      <c r="D6499" s="9" t="s">
        <v>1830</v>
      </c>
      <c r="E6499" s="11">
        <v>11</v>
      </c>
      <c r="F6499" s="9" t="s">
        <v>428</v>
      </c>
      <c r="G6499" s="9" t="s">
        <v>429</v>
      </c>
      <c r="H6499" s="9" t="s">
        <v>959</v>
      </c>
      <c r="I6499" s="9" t="s">
        <v>960</v>
      </c>
      <c r="J6499" s="9" t="s">
        <v>961</v>
      </c>
      <c r="K6499" s="9">
        <v>2581</v>
      </c>
      <c r="L6499" s="9">
        <v>2581</v>
      </c>
      <c r="M6499" s="9">
        <v>2581</v>
      </c>
    </row>
    <row r="6500" spans="1:13" x14ac:dyDescent="0.35">
      <c r="A6500" s="8">
        <v>6498</v>
      </c>
      <c r="B6500" s="9" t="s">
        <v>1829</v>
      </c>
      <c r="C6500" s="9">
        <v>32</v>
      </c>
      <c r="D6500" s="9" t="s">
        <v>1830</v>
      </c>
      <c r="E6500" s="11">
        <v>11</v>
      </c>
      <c r="F6500" s="9" t="s">
        <v>428</v>
      </c>
      <c r="G6500" s="9" t="s">
        <v>429</v>
      </c>
      <c r="H6500" s="9" t="s">
        <v>433</v>
      </c>
      <c r="I6500" s="9" t="s">
        <v>434</v>
      </c>
      <c r="J6500" s="9" t="s">
        <v>435</v>
      </c>
      <c r="K6500" s="9">
        <v>1094</v>
      </c>
      <c r="L6500" s="9">
        <v>2574</v>
      </c>
      <c r="M6500" s="9">
        <v>3941</v>
      </c>
    </row>
    <row r="6501" spans="1:13" x14ac:dyDescent="0.35">
      <c r="A6501" s="8">
        <v>6499</v>
      </c>
      <c r="B6501" s="9" t="s">
        <v>1829</v>
      </c>
      <c r="C6501" s="9">
        <v>32</v>
      </c>
      <c r="D6501" s="9" t="s">
        <v>1830</v>
      </c>
      <c r="E6501" s="11">
        <v>11</v>
      </c>
      <c r="F6501" s="9" t="s">
        <v>428</v>
      </c>
      <c r="G6501" s="9" t="s">
        <v>429</v>
      </c>
      <c r="H6501" s="9" t="s">
        <v>844</v>
      </c>
      <c r="I6501" s="9" t="s">
        <v>845</v>
      </c>
      <c r="J6501" s="9" t="s">
        <v>846</v>
      </c>
      <c r="K6501" s="9">
        <v>10952</v>
      </c>
      <c r="L6501" s="9">
        <v>10952</v>
      </c>
      <c r="M6501" s="9">
        <v>10952</v>
      </c>
    </row>
    <row r="6502" spans="1:13" x14ac:dyDescent="0.35">
      <c r="A6502" s="8">
        <v>6500</v>
      </c>
      <c r="B6502" s="9" t="s">
        <v>1829</v>
      </c>
      <c r="C6502" s="9">
        <v>32</v>
      </c>
      <c r="D6502" s="9" t="s">
        <v>1830</v>
      </c>
      <c r="E6502" s="11">
        <v>12</v>
      </c>
      <c r="F6502" s="9" t="s">
        <v>428</v>
      </c>
      <c r="G6502" s="9" t="s">
        <v>436</v>
      </c>
      <c r="H6502" s="9" t="s">
        <v>437</v>
      </c>
      <c r="I6502" s="9" t="s">
        <v>438</v>
      </c>
      <c r="J6502" s="9" t="s">
        <v>439</v>
      </c>
      <c r="K6502" s="9">
        <v>11629</v>
      </c>
      <c r="L6502" s="9">
        <v>14375</v>
      </c>
      <c r="M6502" s="9">
        <v>16910</v>
      </c>
    </row>
    <row r="6503" spans="1:13" x14ac:dyDescent="0.35">
      <c r="A6503" s="8">
        <v>6501</v>
      </c>
      <c r="B6503" s="9" t="s">
        <v>1829</v>
      </c>
      <c r="C6503" s="9">
        <v>32</v>
      </c>
      <c r="D6503" s="9" t="s">
        <v>1830</v>
      </c>
      <c r="E6503" s="11">
        <v>14</v>
      </c>
      <c r="F6503" s="9" t="s">
        <v>428</v>
      </c>
      <c r="G6503" s="9" t="s">
        <v>440</v>
      </c>
      <c r="H6503" s="9" t="s">
        <v>853</v>
      </c>
      <c r="I6503" s="9" t="s">
        <v>854</v>
      </c>
      <c r="J6503" s="9" t="s">
        <v>855</v>
      </c>
      <c r="K6503" s="9">
        <v>817</v>
      </c>
      <c r="L6503" s="9">
        <v>817</v>
      </c>
      <c r="M6503" s="9">
        <v>817</v>
      </c>
    </row>
    <row r="6504" spans="1:13" x14ac:dyDescent="0.35">
      <c r="A6504" s="8">
        <v>6502</v>
      </c>
      <c r="B6504" s="9" t="s">
        <v>1829</v>
      </c>
      <c r="C6504" s="9">
        <v>32</v>
      </c>
      <c r="D6504" s="9" t="s">
        <v>1830</v>
      </c>
      <c r="E6504" s="11">
        <v>14</v>
      </c>
      <c r="F6504" s="9" t="s">
        <v>428</v>
      </c>
      <c r="G6504" s="9" t="s">
        <v>440</v>
      </c>
      <c r="H6504" s="9" t="s">
        <v>856</v>
      </c>
      <c r="I6504" s="9" t="s">
        <v>857</v>
      </c>
      <c r="J6504" s="9" t="s">
        <v>858</v>
      </c>
      <c r="K6504" s="9">
        <v>6245</v>
      </c>
      <c r="L6504" s="9">
        <v>7439</v>
      </c>
      <c r="M6504" s="9">
        <v>8540</v>
      </c>
    </row>
    <row r="6505" spans="1:13" x14ac:dyDescent="0.35">
      <c r="A6505" s="8">
        <v>6503</v>
      </c>
      <c r="B6505" s="9" t="s">
        <v>1829</v>
      </c>
      <c r="C6505" s="9">
        <v>32</v>
      </c>
      <c r="D6505" s="9" t="s">
        <v>1830</v>
      </c>
      <c r="E6505" s="11">
        <v>14</v>
      </c>
      <c r="F6505" s="9" t="s">
        <v>428</v>
      </c>
      <c r="G6505" s="9" t="s">
        <v>440</v>
      </c>
      <c r="H6505" s="9" t="s">
        <v>441</v>
      </c>
      <c r="I6505" s="9" t="s">
        <v>442</v>
      </c>
      <c r="J6505" s="9" t="s">
        <v>443</v>
      </c>
      <c r="K6505" s="9">
        <v>23868</v>
      </c>
      <c r="L6505" s="9">
        <v>23868</v>
      </c>
      <c r="M6505" s="9">
        <v>23868</v>
      </c>
    </row>
    <row r="6506" spans="1:13" x14ac:dyDescent="0.35">
      <c r="A6506" s="8">
        <v>6504</v>
      </c>
      <c r="B6506" s="9" t="s">
        <v>1829</v>
      </c>
      <c r="C6506" s="9">
        <v>32</v>
      </c>
      <c r="D6506" s="9" t="s">
        <v>1830</v>
      </c>
      <c r="E6506" s="11">
        <v>14</v>
      </c>
      <c r="F6506" s="9" t="s">
        <v>428</v>
      </c>
      <c r="G6506" s="9" t="s">
        <v>440</v>
      </c>
      <c r="H6506" s="9" t="s">
        <v>444</v>
      </c>
      <c r="I6506" s="9" t="s">
        <v>445</v>
      </c>
      <c r="J6506" s="9" t="s">
        <v>446</v>
      </c>
      <c r="K6506" s="9">
        <v>14856</v>
      </c>
      <c r="L6506" s="9">
        <v>18599</v>
      </c>
      <c r="M6506" s="9">
        <v>22053</v>
      </c>
    </row>
    <row r="6507" spans="1:13" x14ac:dyDescent="0.35">
      <c r="A6507" s="8">
        <v>6505</v>
      </c>
      <c r="B6507" s="9" t="s">
        <v>1829</v>
      </c>
      <c r="C6507" s="9">
        <v>32</v>
      </c>
      <c r="D6507" s="9" t="s">
        <v>1830</v>
      </c>
      <c r="E6507" s="11">
        <v>14</v>
      </c>
      <c r="F6507" s="9" t="s">
        <v>428</v>
      </c>
      <c r="G6507" s="9" t="s">
        <v>440</v>
      </c>
      <c r="H6507" s="9" t="s">
        <v>447</v>
      </c>
      <c r="I6507" s="9" t="s">
        <v>448</v>
      </c>
      <c r="J6507" s="9" t="s">
        <v>449</v>
      </c>
      <c r="K6507" s="9">
        <v>45554</v>
      </c>
      <c r="L6507" s="9">
        <v>56153</v>
      </c>
      <c r="M6507" s="9">
        <v>65936</v>
      </c>
    </row>
    <row r="6508" spans="1:13" x14ac:dyDescent="0.35">
      <c r="A6508" s="8">
        <v>6506</v>
      </c>
      <c r="B6508" s="9" t="s">
        <v>1829</v>
      </c>
      <c r="C6508" s="9">
        <v>32</v>
      </c>
      <c r="D6508" s="9" t="s">
        <v>1830</v>
      </c>
      <c r="E6508" s="11">
        <v>14</v>
      </c>
      <c r="F6508" s="9" t="s">
        <v>428</v>
      </c>
      <c r="G6508" s="9" t="s">
        <v>440</v>
      </c>
      <c r="H6508" s="9" t="s">
        <v>456</v>
      </c>
      <c r="I6508" s="9" t="s">
        <v>457</v>
      </c>
      <c r="J6508" s="9" t="s">
        <v>458</v>
      </c>
      <c r="K6508" s="9">
        <v>29722</v>
      </c>
      <c r="L6508" s="9">
        <v>32618</v>
      </c>
      <c r="M6508" s="9">
        <v>35291</v>
      </c>
    </row>
    <row r="6509" spans="1:13" x14ac:dyDescent="0.35">
      <c r="A6509" s="8">
        <v>6507</v>
      </c>
      <c r="B6509" s="9" t="s">
        <v>1829</v>
      </c>
      <c r="C6509" s="9">
        <v>32</v>
      </c>
      <c r="D6509" s="9" t="s">
        <v>1830</v>
      </c>
      <c r="E6509" s="11">
        <v>14</v>
      </c>
      <c r="F6509" s="9" t="s">
        <v>428</v>
      </c>
      <c r="G6509" s="9" t="s">
        <v>440</v>
      </c>
      <c r="H6509" s="9" t="s">
        <v>859</v>
      </c>
      <c r="I6509" s="9" t="s">
        <v>860</v>
      </c>
      <c r="J6509" s="9" t="s">
        <v>861</v>
      </c>
      <c r="K6509" s="9">
        <v>6335</v>
      </c>
      <c r="L6509" s="9">
        <v>6854</v>
      </c>
      <c r="M6509" s="9">
        <v>7333</v>
      </c>
    </row>
    <row r="6510" spans="1:13" x14ac:dyDescent="0.35">
      <c r="A6510" s="8">
        <v>6508</v>
      </c>
      <c r="B6510" s="9" t="s">
        <v>1829</v>
      </c>
      <c r="C6510" s="9">
        <v>32</v>
      </c>
      <c r="D6510" s="9" t="s">
        <v>1830</v>
      </c>
      <c r="E6510" s="11">
        <v>14</v>
      </c>
      <c r="F6510" s="9" t="s">
        <v>428</v>
      </c>
      <c r="G6510" s="9" t="s">
        <v>440</v>
      </c>
      <c r="H6510" s="9" t="s">
        <v>459</v>
      </c>
      <c r="I6510" s="9" t="s">
        <v>460</v>
      </c>
      <c r="J6510" s="9" t="s">
        <v>461</v>
      </c>
      <c r="K6510" s="9">
        <v>21647</v>
      </c>
      <c r="L6510" s="9">
        <v>33720</v>
      </c>
      <c r="M6510" s="9">
        <v>48825</v>
      </c>
    </row>
    <row r="6511" spans="1:13" x14ac:dyDescent="0.35">
      <c r="A6511" s="8">
        <v>6509</v>
      </c>
      <c r="B6511" s="9" t="s">
        <v>1829</v>
      </c>
      <c r="C6511" s="9">
        <v>32</v>
      </c>
      <c r="D6511" s="9" t="s">
        <v>1830</v>
      </c>
      <c r="E6511" s="11">
        <v>14</v>
      </c>
      <c r="F6511" s="9" t="s">
        <v>428</v>
      </c>
      <c r="G6511" s="9" t="s">
        <v>440</v>
      </c>
      <c r="H6511" s="9" t="s">
        <v>462</v>
      </c>
      <c r="I6511" s="9" t="s">
        <v>463</v>
      </c>
      <c r="J6511" s="9" t="s">
        <v>464</v>
      </c>
      <c r="K6511" s="9">
        <v>6000</v>
      </c>
      <c r="L6511" s="9">
        <v>7560</v>
      </c>
      <c r="M6511" s="9">
        <v>9000</v>
      </c>
    </row>
    <row r="6512" spans="1:13" x14ac:dyDescent="0.35">
      <c r="A6512" s="8">
        <v>6510</v>
      </c>
      <c r="B6512" s="9" t="s">
        <v>1829</v>
      </c>
      <c r="C6512" s="9">
        <v>32</v>
      </c>
      <c r="D6512" s="9" t="s">
        <v>1830</v>
      </c>
      <c r="E6512" s="11">
        <v>14</v>
      </c>
      <c r="F6512" s="9" t="s">
        <v>428</v>
      </c>
      <c r="G6512" s="9" t="s">
        <v>440</v>
      </c>
      <c r="H6512" s="9" t="s">
        <v>465</v>
      </c>
      <c r="I6512" s="9" t="s">
        <v>466</v>
      </c>
      <c r="J6512" s="9" t="s">
        <v>467</v>
      </c>
      <c r="K6512" s="9">
        <v>2985</v>
      </c>
      <c r="L6512" s="9">
        <v>2985</v>
      </c>
      <c r="M6512" s="9">
        <v>2985</v>
      </c>
    </row>
    <row r="6513" spans="1:13" x14ac:dyDescent="0.35">
      <c r="A6513" s="8">
        <v>6511</v>
      </c>
      <c r="B6513" s="9" t="s">
        <v>1829</v>
      </c>
      <c r="C6513" s="9">
        <v>32</v>
      </c>
      <c r="D6513" s="9" t="s">
        <v>1830</v>
      </c>
      <c r="E6513" s="11">
        <v>14</v>
      </c>
      <c r="F6513" s="9" t="s">
        <v>428</v>
      </c>
      <c r="G6513" s="9" t="s">
        <v>440</v>
      </c>
      <c r="H6513" s="9" t="s">
        <v>474</v>
      </c>
      <c r="I6513" s="9" t="s">
        <v>475</v>
      </c>
      <c r="J6513" s="9" t="s">
        <v>476</v>
      </c>
      <c r="K6513" s="9">
        <v>1559</v>
      </c>
      <c r="L6513" s="9">
        <v>1608</v>
      </c>
      <c r="M6513" s="9">
        <v>1653</v>
      </c>
    </row>
    <row r="6514" spans="1:13" x14ac:dyDescent="0.35">
      <c r="A6514" s="8">
        <v>6512</v>
      </c>
      <c r="B6514" s="9" t="s">
        <v>1829</v>
      </c>
      <c r="C6514" s="9">
        <v>32</v>
      </c>
      <c r="D6514" s="9" t="s">
        <v>1830</v>
      </c>
      <c r="E6514" s="11">
        <v>14</v>
      </c>
      <c r="F6514" s="9" t="s">
        <v>428</v>
      </c>
      <c r="G6514" s="9" t="s">
        <v>440</v>
      </c>
      <c r="H6514" s="9" t="s">
        <v>868</v>
      </c>
      <c r="I6514" s="9" t="s">
        <v>869</v>
      </c>
      <c r="J6514" s="9" t="s">
        <v>870</v>
      </c>
      <c r="K6514" s="9">
        <v>146552</v>
      </c>
      <c r="L6514" s="9">
        <v>164178</v>
      </c>
      <c r="M6514" s="9">
        <v>180449</v>
      </c>
    </row>
    <row r="6515" spans="1:13" x14ac:dyDescent="0.35">
      <c r="A6515" s="8">
        <v>6513</v>
      </c>
      <c r="B6515" s="9" t="s">
        <v>1829</v>
      </c>
      <c r="C6515" s="9">
        <v>32</v>
      </c>
      <c r="D6515" s="9" t="s">
        <v>1830</v>
      </c>
      <c r="E6515" s="11">
        <v>15</v>
      </c>
      <c r="F6515" s="9" t="s">
        <v>428</v>
      </c>
      <c r="G6515" s="9" t="s">
        <v>480</v>
      </c>
      <c r="H6515" s="9" t="s">
        <v>481</v>
      </c>
      <c r="I6515" s="9" t="s">
        <v>482</v>
      </c>
      <c r="J6515" s="9" t="s">
        <v>483</v>
      </c>
      <c r="K6515" s="9">
        <v>10026</v>
      </c>
      <c r="L6515" s="9">
        <v>11887</v>
      </c>
      <c r="M6515" s="9">
        <v>13547</v>
      </c>
    </row>
    <row r="6516" spans="1:13" x14ac:dyDescent="0.35">
      <c r="A6516" s="8">
        <v>6514</v>
      </c>
      <c r="B6516" s="9" t="s">
        <v>1829</v>
      </c>
      <c r="C6516" s="9">
        <v>32</v>
      </c>
      <c r="D6516" s="9" t="s">
        <v>1830</v>
      </c>
      <c r="E6516" s="11">
        <v>15</v>
      </c>
      <c r="F6516" s="9" t="s">
        <v>428</v>
      </c>
      <c r="G6516" s="9" t="s">
        <v>480</v>
      </c>
      <c r="H6516" s="9" t="s">
        <v>496</v>
      </c>
      <c r="I6516" s="9" t="s">
        <v>497</v>
      </c>
      <c r="J6516" s="9" t="s">
        <v>498</v>
      </c>
      <c r="K6516" s="9">
        <v>2869</v>
      </c>
      <c r="L6516" s="9">
        <v>2910</v>
      </c>
      <c r="M6516" s="9">
        <v>2948</v>
      </c>
    </row>
    <row r="6517" spans="1:13" x14ac:dyDescent="0.35">
      <c r="A6517" s="8">
        <v>6515</v>
      </c>
      <c r="B6517" s="9" t="s">
        <v>1829</v>
      </c>
      <c r="C6517" s="9">
        <v>32</v>
      </c>
      <c r="D6517" s="9" t="s">
        <v>1830</v>
      </c>
      <c r="E6517" s="11">
        <v>16</v>
      </c>
      <c r="F6517" s="9" t="s">
        <v>428</v>
      </c>
      <c r="G6517" s="9" t="s">
        <v>499</v>
      </c>
      <c r="H6517" s="9" t="s">
        <v>500</v>
      </c>
      <c r="I6517" s="9" t="s">
        <v>501</v>
      </c>
      <c r="J6517" s="9" t="s">
        <v>502</v>
      </c>
      <c r="K6517" s="9">
        <v>750</v>
      </c>
      <c r="L6517" s="9">
        <v>750</v>
      </c>
      <c r="M6517" s="9">
        <v>750</v>
      </c>
    </row>
    <row r="6518" spans="1:13" x14ac:dyDescent="0.35">
      <c r="A6518" s="8">
        <v>6516</v>
      </c>
      <c r="B6518" s="9" t="s">
        <v>1829</v>
      </c>
      <c r="C6518" s="9">
        <v>32</v>
      </c>
      <c r="D6518" s="9" t="s">
        <v>1830</v>
      </c>
      <c r="E6518" s="11">
        <v>19</v>
      </c>
      <c r="F6518" s="9" t="s">
        <v>510</v>
      </c>
      <c r="G6518" s="9" t="s">
        <v>511</v>
      </c>
      <c r="H6518" s="9" t="s">
        <v>512</v>
      </c>
      <c r="I6518" s="9" t="s">
        <v>513</v>
      </c>
      <c r="J6518" s="9" t="s">
        <v>514</v>
      </c>
      <c r="K6518" s="9">
        <v>817</v>
      </c>
      <c r="L6518" s="9">
        <v>49256</v>
      </c>
      <c r="M6518" s="9">
        <v>93969</v>
      </c>
    </row>
    <row r="6519" spans="1:13" x14ac:dyDescent="0.35">
      <c r="A6519" s="8">
        <v>6517</v>
      </c>
      <c r="B6519" s="9" t="s">
        <v>1829</v>
      </c>
      <c r="C6519" s="9">
        <v>32</v>
      </c>
      <c r="D6519" s="9" t="s">
        <v>1830</v>
      </c>
      <c r="E6519" s="11">
        <v>19</v>
      </c>
      <c r="F6519" s="9" t="s">
        <v>510</v>
      </c>
      <c r="G6519" s="9" t="s">
        <v>511</v>
      </c>
      <c r="H6519" s="9" t="s">
        <v>515</v>
      </c>
      <c r="I6519" s="9" t="s">
        <v>516</v>
      </c>
      <c r="J6519" s="9" t="s">
        <v>517</v>
      </c>
      <c r="K6519" s="9">
        <v>79489</v>
      </c>
      <c r="L6519" s="9">
        <v>111217</v>
      </c>
      <c r="M6519" s="9">
        <v>139116</v>
      </c>
    </row>
    <row r="6520" spans="1:13" x14ac:dyDescent="0.35">
      <c r="A6520" s="8">
        <v>6518</v>
      </c>
      <c r="B6520" s="9" t="s">
        <v>1829</v>
      </c>
      <c r="C6520" s="9">
        <v>32</v>
      </c>
      <c r="D6520" s="9" t="s">
        <v>1830</v>
      </c>
      <c r="E6520" s="11">
        <v>19</v>
      </c>
      <c r="F6520" s="9" t="s">
        <v>510</v>
      </c>
      <c r="G6520" s="9" t="s">
        <v>511</v>
      </c>
      <c r="H6520" s="9" t="s">
        <v>518</v>
      </c>
      <c r="I6520" s="9" t="s">
        <v>519</v>
      </c>
      <c r="J6520" s="9" t="s">
        <v>520</v>
      </c>
      <c r="K6520" s="9">
        <v>590</v>
      </c>
      <c r="L6520" s="9">
        <v>590</v>
      </c>
      <c r="M6520" s="9">
        <v>590</v>
      </c>
    </row>
    <row r="6521" spans="1:13" x14ac:dyDescent="0.35">
      <c r="A6521" s="8">
        <v>6519</v>
      </c>
      <c r="B6521" s="9" t="s">
        <v>1829</v>
      </c>
      <c r="C6521" s="9">
        <v>32</v>
      </c>
      <c r="D6521" s="9" t="s">
        <v>1830</v>
      </c>
      <c r="E6521" s="11">
        <v>19</v>
      </c>
      <c r="F6521" s="9" t="s">
        <v>510</v>
      </c>
      <c r="G6521" s="9" t="s">
        <v>511</v>
      </c>
      <c r="H6521" s="9" t="s">
        <v>993</v>
      </c>
      <c r="I6521" s="9" t="s">
        <v>994</v>
      </c>
      <c r="J6521" s="9" t="s">
        <v>995</v>
      </c>
      <c r="K6521" s="9">
        <v>5550</v>
      </c>
      <c r="L6521" s="9">
        <v>5550</v>
      </c>
      <c r="M6521" s="9">
        <v>5550</v>
      </c>
    </row>
    <row r="6522" spans="1:13" x14ac:dyDescent="0.35">
      <c r="A6522" s="8">
        <v>6520</v>
      </c>
      <c r="B6522" s="9" t="s">
        <v>1829</v>
      </c>
      <c r="C6522" s="9">
        <v>32</v>
      </c>
      <c r="D6522" s="9" t="s">
        <v>1830</v>
      </c>
      <c r="E6522" s="11">
        <v>19</v>
      </c>
      <c r="F6522" s="9" t="s">
        <v>510</v>
      </c>
      <c r="G6522" s="9" t="s">
        <v>511</v>
      </c>
      <c r="H6522" s="9" t="s">
        <v>699</v>
      </c>
      <c r="I6522" s="9" t="s">
        <v>700</v>
      </c>
      <c r="J6522" s="9" t="s">
        <v>701</v>
      </c>
      <c r="K6522" s="9">
        <v>2300</v>
      </c>
      <c r="L6522" s="9">
        <v>2300</v>
      </c>
      <c r="M6522" s="9">
        <v>2300</v>
      </c>
    </row>
    <row r="6523" spans="1:13" x14ac:dyDescent="0.35">
      <c r="A6523" s="8">
        <v>6521</v>
      </c>
      <c r="B6523" s="9" t="s">
        <v>1829</v>
      </c>
      <c r="C6523" s="9">
        <v>32</v>
      </c>
      <c r="D6523" s="9" t="s">
        <v>1830</v>
      </c>
      <c r="E6523" s="11">
        <v>19</v>
      </c>
      <c r="F6523" s="9" t="s">
        <v>510</v>
      </c>
      <c r="G6523" s="9" t="s">
        <v>511</v>
      </c>
      <c r="H6523" s="9" t="s">
        <v>521</v>
      </c>
      <c r="I6523" s="9" t="s">
        <v>522</v>
      </c>
      <c r="J6523" s="9" t="s">
        <v>523</v>
      </c>
      <c r="K6523" s="9">
        <v>5533</v>
      </c>
      <c r="L6523" s="9">
        <v>5533</v>
      </c>
      <c r="M6523" s="9">
        <v>5533</v>
      </c>
    </row>
    <row r="6524" spans="1:13" x14ac:dyDescent="0.35">
      <c r="A6524" s="8">
        <v>6522</v>
      </c>
      <c r="B6524" s="9" t="s">
        <v>1829</v>
      </c>
      <c r="C6524" s="9">
        <v>32</v>
      </c>
      <c r="D6524" s="9" t="s">
        <v>1830</v>
      </c>
      <c r="E6524" s="11">
        <v>19</v>
      </c>
      <c r="F6524" s="9" t="s">
        <v>510</v>
      </c>
      <c r="G6524" s="9" t="s">
        <v>511</v>
      </c>
      <c r="H6524" s="9" t="s">
        <v>524</v>
      </c>
      <c r="I6524" s="9" t="s">
        <v>525</v>
      </c>
      <c r="J6524" s="9" t="s">
        <v>526</v>
      </c>
      <c r="K6524" s="9">
        <v>278925</v>
      </c>
      <c r="L6524" s="9">
        <v>309558</v>
      </c>
      <c r="M6524" s="9">
        <v>337834</v>
      </c>
    </row>
    <row r="6525" spans="1:13" x14ac:dyDescent="0.35">
      <c r="A6525" s="8">
        <v>6523</v>
      </c>
      <c r="B6525" s="9" t="s">
        <v>1829</v>
      </c>
      <c r="C6525" s="9">
        <v>32</v>
      </c>
      <c r="D6525" s="9" t="s">
        <v>1830</v>
      </c>
      <c r="E6525" s="11">
        <v>19</v>
      </c>
      <c r="F6525" s="9" t="s">
        <v>510</v>
      </c>
      <c r="G6525" s="9" t="s">
        <v>511</v>
      </c>
      <c r="H6525" s="9" t="s">
        <v>527</v>
      </c>
      <c r="I6525" s="9" t="s">
        <v>528</v>
      </c>
      <c r="J6525" s="9" t="s">
        <v>529</v>
      </c>
      <c r="K6525" s="9">
        <v>72074</v>
      </c>
      <c r="L6525" s="9">
        <v>84448</v>
      </c>
      <c r="M6525" s="9">
        <v>95871</v>
      </c>
    </row>
    <row r="6526" spans="1:13" x14ac:dyDescent="0.35">
      <c r="A6526" s="8">
        <v>6524</v>
      </c>
      <c r="B6526" s="9" t="s">
        <v>1829</v>
      </c>
      <c r="C6526" s="9">
        <v>32</v>
      </c>
      <c r="D6526" s="9" t="s">
        <v>1830</v>
      </c>
      <c r="E6526" s="11">
        <v>19</v>
      </c>
      <c r="F6526" s="9" t="s">
        <v>510</v>
      </c>
      <c r="G6526" s="9" t="s">
        <v>511</v>
      </c>
      <c r="H6526" s="9" t="s">
        <v>530</v>
      </c>
      <c r="I6526" s="9" t="s">
        <v>531</v>
      </c>
      <c r="J6526" s="9" t="s">
        <v>532</v>
      </c>
      <c r="K6526" s="9">
        <v>36897</v>
      </c>
      <c r="L6526" s="9">
        <v>38663</v>
      </c>
      <c r="M6526" s="9">
        <v>40294</v>
      </c>
    </row>
    <row r="6527" spans="1:13" x14ac:dyDescent="0.35">
      <c r="A6527" s="8">
        <v>6525</v>
      </c>
      <c r="B6527" s="9" t="s">
        <v>1829</v>
      </c>
      <c r="C6527" s="9">
        <v>32</v>
      </c>
      <c r="D6527" s="9" t="s">
        <v>1830</v>
      </c>
      <c r="E6527" s="11">
        <v>19</v>
      </c>
      <c r="F6527" s="9" t="s">
        <v>510</v>
      </c>
      <c r="G6527" s="9" t="s">
        <v>511</v>
      </c>
      <c r="H6527" s="9" t="s">
        <v>702</v>
      </c>
      <c r="I6527" s="9" t="s">
        <v>703</v>
      </c>
      <c r="J6527" s="9" t="s">
        <v>704</v>
      </c>
      <c r="K6527" s="9">
        <v>10673</v>
      </c>
      <c r="L6527" s="9">
        <v>10673</v>
      </c>
      <c r="M6527" s="9">
        <v>10673</v>
      </c>
    </row>
    <row r="6528" spans="1:13" x14ac:dyDescent="0.35">
      <c r="A6528" s="8">
        <v>6526</v>
      </c>
      <c r="B6528" s="9" t="s">
        <v>1829</v>
      </c>
      <c r="C6528" s="9">
        <v>32</v>
      </c>
      <c r="D6528" s="9" t="s">
        <v>1830</v>
      </c>
      <c r="E6528" s="11">
        <v>19</v>
      </c>
      <c r="F6528" s="9" t="s">
        <v>510</v>
      </c>
      <c r="G6528" s="9" t="s">
        <v>511</v>
      </c>
      <c r="H6528" s="9" t="s">
        <v>533</v>
      </c>
      <c r="I6528" s="9" t="s">
        <v>534</v>
      </c>
      <c r="J6528" s="9" t="s">
        <v>535</v>
      </c>
      <c r="K6528" s="9">
        <v>1005</v>
      </c>
      <c r="L6528" s="9">
        <v>1005</v>
      </c>
      <c r="M6528" s="9">
        <v>1005</v>
      </c>
    </row>
    <row r="6529" spans="1:13" x14ac:dyDescent="0.35">
      <c r="A6529" s="8">
        <v>6527</v>
      </c>
      <c r="B6529" s="9" t="s">
        <v>1829</v>
      </c>
      <c r="C6529" s="9">
        <v>32</v>
      </c>
      <c r="D6529" s="9" t="s">
        <v>1830</v>
      </c>
      <c r="E6529" s="11">
        <v>19</v>
      </c>
      <c r="F6529" s="9" t="s">
        <v>510</v>
      </c>
      <c r="G6529" s="9" t="s">
        <v>511</v>
      </c>
      <c r="H6529" s="9" t="s">
        <v>536</v>
      </c>
      <c r="I6529" s="9" t="s">
        <v>537</v>
      </c>
      <c r="J6529" s="9" t="s">
        <v>538</v>
      </c>
      <c r="K6529" s="9">
        <v>1618</v>
      </c>
      <c r="L6529" s="9">
        <v>2952</v>
      </c>
      <c r="M6529" s="9">
        <v>4184</v>
      </c>
    </row>
    <row r="6530" spans="1:13" x14ac:dyDescent="0.35">
      <c r="A6530" s="8">
        <v>6528</v>
      </c>
      <c r="B6530" s="9" t="s">
        <v>1829</v>
      </c>
      <c r="C6530" s="9">
        <v>32</v>
      </c>
      <c r="D6530" s="9" t="s">
        <v>1830</v>
      </c>
      <c r="E6530" s="11">
        <v>19</v>
      </c>
      <c r="F6530" s="9" t="s">
        <v>510</v>
      </c>
      <c r="G6530" s="9" t="s">
        <v>511</v>
      </c>
      <c r="H6530" s="9" t="s">
        <v>996</v>
      </c>
      <c r="I6530" s="9" t="s">
        <v>997</v>
      </c>
      <c r="J6530" s="9" t="s">
        <v>998</v>
      </c>
      <c r="K6530" s="9">
        <v>15442</v>
      </c>
      <c r="L6530" s="9">
        <v>15557</v>
      </c>
      <c r="M6530" s="9">
        <v>15663</v>
      </c>
    </row>
    <row r="6531" spans="1:13" x14ac:dyDescent="0.35">
      <c r="A6531" s="8">
        <v>6529</v>
      </c>
      <c r="B6531" s="9" t="s">
        <v>1829</v>
      </c>
      <c r="C6531" s="9">
        <v>32</v>
      </c>
      <c r="D6531" s="9" t="s">
        <v>1830</v>
      </c>
      <c r="E6531" s="11">
        <v>19</v>
      </c>
      <c r="F6531" s="9" t="s">
        <v>510</v>
      </c>
      <c r="G6531" s="9" t="s">
        <v>511</v>
      </c>
      <c r="H6531" s="9" t="s">
        <v>539</v>
      </c>
      <c r="I6531" s="9" t="s">
        <v>540</v>
      </c>
      <c r="J6531" s="9" t="s">
        <v>541</v>
      </c>
      <c r="K6531" s="9">
        <v>15000</v>
      </c>
      <c r="L6531" s="9">
        <v>29856</v>
      </c>
      <c r="M6531" s="9">
        <v>43569</v>
      </c>
    </row>
    <row r="6532" spans="1:13" x14ac:dyDescent="0.35">
      <c r="A6532" s="8">
        <v>6530</v>
      </c>
      <c r="B6532" s="9" t="s">
        <v>1829</v>
      </c>
      <c r="C6532" s="9">
        <v>32</v>
      </c>
      <c r="D6532" s="9" t="s">
        <v>1830</v>
      </c>
      <c r="E6532" s="11">
        <v>19</v>
      </c>
      <c r="F6532" s="9" t="s">
        <v>510</v>
      </c>
      <c r="G6532" s="9" t="s">
        <v>511</v>
      </c>
      <c r="H6532" s="9" t="s">
        <v>880</v>
      </c>
      <c r="I6532" s="9" t="s">
        <v>881</v>
      </c>
      <c r="J6532" s="9" t="s">
        <v>882</v>
      </c>
      <c r="K6532" s="9">
        <v>374248</v>
      </c>
      <c r="L6532" s="9">
        <v>374248</v>
      </c>
      <c r="M6532" s="9">
        <v>374248</v>
      </c>
    </row>
    <row r="6533" spans="1:13" x14ac:dyDescent="0.35">
      <c r="A6533" s="8">
        <v>6531</v>
      </c>
      <c r="B6533" s="9" t="s">
        <v>1829</v>
      </c>
      <c r="C6533" s="9">
        <v>32</v>
      </c>
      <c r="D6533" s="9" t="s">
        <v>1830</v>
      </c>
      <c r="E6533" s="11">
        <v>20</v>
      </c>
      <c r="F6533" s="9" t="s">
        <v>510</v>
      </c>
      <c r="G6533" s="9" t="s">
        <v>542</v>
      </c>
      <c r="H6533" s="9" t="s">
        <v>543</v>
      </c>
      <c r="I6533" s="9" t="s">
        <v>544</v>
      </c>
      <c r="J6533" s="9" t="s">
        <v>545</v>
      </c>
      <c r="K6533" s="9">
        <v>11035</v>
      </c>
      <c r="L6533" s="9">
        <v>11035</v>
      </c>
      <c r="M6533" s="9">
        <v>11035</v>
      </c>
    </row>
    <row r="6534" spans="1:13" x14ac:dyDescent="0.35">
      <c r="A6534" s="8">
        <v>6532</v>
      </c>
      <c r="B6534" s="9" t="s">
        <v>1829</v>
      </c>
      <c r="C6534" s="9">
        <v>32</v>
      </c>
      <c r="D6534" s="9" t="s">
        <v>1830</v>
      </c>
      <c r="E6534" s="11">
        <v>20</v>
      </c>
      <c r="F6534" s="9" t="s">
        <v>510</v>
      </c>
      <c r="G6534" s="9" t="s">
        <v>542</v>
      </c>
      <c r="H6534" s="9" t="s">
        <v>558</v>
      </c>
      <c r="I6534" s="9" t="s">
        <v>559</v>
      </c>
      <c r="J6534" s="9" t="s">
        <v>560</v>
      </c>
      <c r="K6534" s="9">
        <v>207</v>
      </c>
      <c r="L6534" s="9">
        <v>207</v>
      </c>
      <c r="M6534" s="9">
        <v>207</v>
      </c>
    </row>
    <row r="6535" spans="1:13" x14ac:dyDescent="0.35">
      <c r="A6535" s="8">
        <v>6533</v>
      </c>
      <c r="B6535" s="9" t="s">
        <v>1829</v>
      </c>
      <c r="C6535" s="9">
        <v>32</v>
      </c>
      <c r="D6535" s="9" t="s">
        <v>1830</v>
      </c>
      <c r="E6535" s="11">
        <v>20</v>
      </c>
      <c r="F6535" s="9" t="s">
        <v>510</v>
      </c>
      <c r="G6535" s="9" t="s">
        <v>542</v>
      </c>
      <c r="H6535" s="9" t="s">
        <v>597</v>
      </c>
      <c r="I6535" s="9" t="s">
        <v>598</v>
      </c>
      <c r="J6535" s="9" t="s">
        <v>599</v>
      </c>
      <c r="K6535" s="9">
        <v>724</v>
      </c>
      <c r="L6535" s="9">
        <v>724</v>
      </c>
      <c r="M6535" s="9">
        <v>724</v>
      </c>
    </row>
    <row r="6536" spans="1:13" x14ac:dyDescent="0.35">
      <c r="A6536" s="8">
        <v>6534</v>
      </c>
      <c r="B6536" s="9" t="s">
        <v>1829</v>
      </c>
      <c r="C6536" s="9">
        <v>32</v>
      </c>
      <c r="D6536" s="9" t="s">
        <v>1830</v>
      </c>
      <c r="E6536" s="11">
        <v>20</v>
      </c>
      <c r="F6536" s="9" t="s">
        <v>510</v>
      </c>
      <c r="G6536" s="9" t="s">
        <v>542</v>
      </c>
      <c r="H6536" s="9" t="s">
        <v>630</v>
      </c>
      <c r="I6536" s="9" t="s">
        <v>631</v>
      </c>
      <c r="J6536" s="9" t="s">
        <v>632</v>
      </c>
      <c r="K6536" s="9">
        <v>605</v>
      </c>
      <c r="L6536" s="9">
        <v>605</v>
      </c>
      <c r="M6536" s="9">
        <v>605</v>
      </c>
    </row>
    <row r="6537" spans="1:13" x14ac:dyDescent="0.35">
      <c r="A6537" s="8">
        <v>6535</v>
      </c>
      <c r="B6537" s="9" t="s">
        <v>1829</v>
      </c>
      <c r="C6537" s="9">
        <v>32</v>
      </c>
      <c r="D6537" s="9" t="s">
        <v>1830</v>
      </c>
      <c r="E6537" s="11">
        <v>20</v>
      </c>
      <c r="F6537" s="9" t="s">
        <v>510</v>
      </c>
      <c r="G6537" s="9" t="s">
        <v>542</v>
      </c>
      <c r="H6537" s="9" t="s">
        <v>633</v>
      </c>
      <c r="I6537" s="9" t="s">
        <v>634</v>
      </c>
      <c r="J6537" s="9" t="s">
        <v>635</v>
      </c>
      <c r="K6537" s="9">
        <v>1050</v>
      </c>
      <c r="L6537" s="9">
        <v>1050</v>
      </c>
      <c r="M6537" s="9">
        <v>1050</v>
      </c>
    </row>
    <row r="6538" spans="1:13" x14ac:dyDescent="0.35">
      <c r="A6538" s="8">
        <v>6536</v>
      </c>
      <c r="B6538" s="9" t="s">
        <v>1829</v>
      </c>
      <c r="C6538" s="9">
        <v>34</v>
      </c>
      <c r="D6538" s="9" t="s">
        <v>1831</v>
      </c>
      <c r="E6538" s="11">
        <v>1</v>
      </c>
      <c r="F6538" s="9" t="s">
        <v>10</v>
      </c>
      <c r="G6538" s="9" t="s">
        <v>11</v>
      </c>
      <c r="H6538" s="9" t="s">
        <v>12</v>
      </c>
      <c r="I6538" s="9" t="s">
        <v>13</v>
      </c>
      <c r="J6538" s="9" t="s">
        <v>14</v>
      </c>
      <c r="K6538" s="9">
        <v>167870</v>
      </c>
      <c r="L6538" s="9">
        <v>201876</v>
      </c>
      <c r="M6538" s="9">
        <v>232313</v>
      </c>
    </row>
    <row r="6539" spans="1:13" x14ac:dyDescent="0.35">
      <c r="A6539" s="8">
        <v>6537</v>
      </c>
      <c r="B6539" s="9" t="s">
        <v>1829</v>
      </c>
      <c r="C6539" s="9">
        <v>34</v>
      </c>
      <c r="D6539" s="9" t="s">
        <v>1831</v>
      </c>
      <c r="E6539" s="11">
        <v>1</v>
      </c>
      <c r="F6539" s="9" t="s">
        <v>10</v>
      </c>
      <c r="G6539" s="9" t="s">
        <v>11</v>
      </c>
      <c r="H6539" s="9" t="s">
        <v>15</v>
      </c>
      <c r="I6539" s="9" t="s">
        <v>16</v>
      </c>
      <c r="J6539" s="9" t="s">
        <v>17</v>
      </c>
      <c r="K6539" s="9">
        <v>103003</v>
      </c>
      <c r="L6539" s="9">
        <v>144277</v>
      </c>
      <c r="M6539" s="9">
        <v>196238</v>
      </c>
    </row>
    <row r="6540" spans="1:13" x14ac:dyDescent="0.35">
      <c r="A6540" s="8">
        <v>6538</v>
      </c>
      <c r="B6540" s="9" t="s">
        <v>1829</v>
      </c>
      <c r="C6540" s="9">
        <v>34</v>
      </c>
      <c r="D6540" s="9" t="s">
        <v>1831</v>
      </c>
      <c r="E6540" s="11">
        <v>1</v>
      </c>
      <c r="F6540" s="9" t="s">
        <v>10</v>
      </c>
      <c r="G6540" s="9" t="s">
        <v>11</v>
      </c>
      <c r="H6540" s="9" t="s">
        <v>18</v>
      </c>
      <c r="I6540" s="9" t="s">
        <v>19</v>
      </c>
      <c r="J6540" s="9" t="s">
        <v>20</v>
      </c>
      <c r="K6540" s="9">
        <v>3349</v>
      </c>
      <c r="L6540" s="9">
        <v>4647</v>
      </c>
      <c r="M6540" s="9">
        <v>5845</v>
      </c>
    </row>
    <row r="6541" spans="1:13" x14ac:dyDescent="0.35">
      <c r="A6541" s="8">
        <v>6539</v>
      </c>
      <c r="B6541" s="9" t="s">
        <v>1829</v>
      </c>
      <c r="C6541" s="9">
        <v>34</v>
      </c>
      <c r="D6541" s="9" t="s">
        <v>1831</v>
      </c>
      <c r="E6541" s="11">
        <v>1</v>
      </c>
      <c r="F6541" s="9" t="s">
        <v>10</v>
      </c>
      <c r="G6541" s="9" t="s">
        <v>11</v>
      </c>
      <c r="H6541" s="9" t="s">
        <v>21</v>
      </c>
      <c r="I6541" s="9" t="s">
        <v>22</v>
      </c>
      <c r="J6541" s="9" t="s">
        <v>23</v>
      </c>
      <c r="K6541" s="9">
        <v>47170</v>
      </c>
      <c r="L6541" s="9">
        <v>56995</v>
      </c>
      <c r="M6541" s="9">
        <v>63439</v>
      </c>
    </row>
    <row r="6542" spans="1:13" x14ac:dyDescent="0.35">
      <c r="A6542" s="8">
        <v>6540</v>
      </c>
      <c r="B6542" s="9" t="s">
        <v>1829</v>
      </c>
      <c r="C6542" s="9">
        <v>34</v>
      </c>
      <c r="D6542" s="9" t="s">
        <v>1831</v>
      </c>
      <c r="E6542" s="11">
        <v>1</v>
      </c>
      <c r="F6542" s="9" t="s">
        <v>10</v>
      </c>
      <c r="G6542" s="9" t="s">
        <v>11</v>
      </c>
      <c r="H6542" s="9" t="s">
        <v>24</v>
      </c>
      <c r="I6542" s="9" t="s">
        <v>25</v>
      </c>
      <c r="J6542" s="9" t="s">
        <v>26</v>
      </c>
      <c r="K6542" s="9">
        <v>345912</v>
      </c>
      <c r="L6542" s="9">
        <v>491372</v>
      </c>
      <c r="M6542" s="9">
        <v>641220</v>
      </c>
    </row>
    <row r="6543" spans="1:13" x14ac:dyDescent="0.35">
      <c r="A6543" s="8">
        <v>6541</v>
      </c>
      <c r="B6543" s="9" t="s">
        <v>1829</v>
      </c>
      <c r="C6543" s="9">
        <v>34</v>
      </c>
      <c r="D6543" s="9" t="s">
        <v>1831</v>
      </c>
      <c r="E6543" s="11">
        <v>1</v>
      </c>
      <c r="F6543" s="9" t="s">
        <v>10</v>
      </c>
      <c r="G6543" s="9" t="s">
        <v>11</v>
      </c>
      <c r="H6543" s="9" t="s">
        <v>713</v>
      </c>
      <c r="I6543" s="9" t="s">
        <v>714</v>
      </c>
      <c r="J6543" s="9" t="s">
        <v>715</v>
      </c>
      <c r="K6543" s="9">
        <v>6943</v>
      </c>
      <c r="L6543" s="9">
        <v>8219</v>
      </c>
      <c r="M6543" s="9">
        <v>9398</v>
      </c>
    </row>
    <row r="6544" spans="1:13" x14ac:dyDescent="0.35">
      <c r="A6544" s="8">
        <v>6542</v>
      </c>
      <c r="B6544" s="9" t="s">
        <v>1829</v>
      </c>
      <c r="C6544" s="9">
        <v>34</v>
      </c>
      <c r="D6544" s="9" t="s">
        <v>1831</v>
      </c>
      <c r="E6544" s="11">
        <v>1</v>
      </c>
      <c r="F6544" s="9" t="s">
        <v>10</v>
      </c>
      <c r="G6544" s="9" t="s">
        <v>11</v>
      </c>
      <c r="H6544" s="9" t="s">
        <v>27</v>
      </c>
      <c r="I6544" s="9" t="s">
        <v>28</v>
      </c>
      <c r="J6544" s="9" t="s">
        <v>29</v>
      </c>
      <c r="K6544" s="9">
        <v>1768</v>
      </c>
      <c r="L6544" s="9">
        <v>2357</v>
      </c>
      <c r="M6544" s="9">
        <v>2992</v>
      </c>
    </row>
    <row r="6545" spans="1:13" x14ac:dyDescent="0.35">
      <c r="A6545" s="8">
        <v>6543</v>
      </c>
      <c r="B6545" s="9" t="s">
        <v>1829</v>
      </c>
      <c r="C6545" s="9">
        <v>34</v>
      </c>
      <c r="D6545" s="9" t="s">
        <v>1831</v>
      </c>
      <c r="E6545" s="11">
        <v>2</v>
      </c>
      <c r="F6545" s="9" t="s">
        <v>10</v>
      </c>
      <c r="G6545" s="9" t="s">
        <v>30</v>
      </c>
      <c r="H6545" s="9" t="s">
        <v>31</v>
      </c>
      <c r="I6545" s="9" t="s">
        <v>32</v>
      </c>
      <c r="J6545" s="9" t="s">
        <v>33</v>
      </c>
      <c r="K6545" s="9">
        <v>12092</v>
      </c>
      <c r="L6545" s="9">
        <v>13803</v>
      </c>
      <c r="M6545" s="9">
        <v>15476</v>
      </c>
    </row>
    <row r="6546" spans="1:13" x14ac:dyDescent="0.35">
      <c r="A6546" s="8">
        <v>6544</v>
      </c>
      <c r="B6546" s="9" t="s">
        <v>1829</v>
      </c>
      <c r="C6546" s="9">
        <v>34</v>
      </c>
      <c r="D6546" s="9" t="s">
        <v>1831</v>
      </c>
      <c r="E6546" s="11">
        <v>2</v>
      </c>
      <c r="F6546" s="9" t="s">
        <v>10</v>
      </c>
      <c r="G6546" s="9" t="s">
        <v>30</v>
      </c>
      <c r="H6546" s="9" t="s">
        <v>725</v>
      </c>
      <c r="I6546" s="9" t="s">
        <v>726</v>
      </c>
      <c r="J6546" s="9" t="s">
        <v>727</v>
      </c>
      <c r="K6546" s="9">
        <v>4570</v>
      </c>
      <c r="L6546" s="9">
        <v>5088</v>
      </c>
      <c r="M6546" s="9">
        <v>5565</v>
      </c>
    </row>
    <row r="6547" spans="1:13" x14ac:dyDescent="0.35">
      <c r="A6547" s="8">
        <v>6545</v>
      </c>
      <c r="B6547" s="9" t="s">
        <v>1829</v>
      </c>
      <c r="C6547" s="9">
        <v>34</v>
      </c>
      <c r="D6547" s="9" t="s">
        <v>1831</v>
      </c>
      <c r="E6547" s="11">
        <v>2</v>
      </c>
      <c r="F6547" s="9" t="s">
        <v>10</v>
      </c>
      <c r="G6547" s="9" t="s">
        <v>30</v>
      </c>
      <c r="H6547" s="9" t="s">
        <v>728</v>
      </c>
      <c r="I6547" s="9" t="s">
        <v>729</v>
      </c>
      <c r="J6547" s="9" t="s">
        <v>730</v>
      </c>
      <c r="K6547" s="9">
        <v>2528</v>
      </c>
      <c r="L6547" s="9">
        <v>2569</v>
      </c>
      <c r="M6547" s="9">
        <v>2606</v>
      </c>
    </row>
    <row r="6548" spans="1:13" x14ac:dyDescent="0.35">
      <c r="A6548" s="8">
        <v>6546</v>
      </c>
      <c r="B6548" s="9" t="s">
        <v>1829</v>
      </c>
      <c r="C6548" s="9">
        <v>34</v>
      </c>
      <c r="D6548" s="9" t="s">
        <v>1831</v>
      </c>
      <c r="E6548" s="11">
        <v>2</v>
      </c>
      <c r="F6548" s="9" t="s">
        <v>10</v>
      </c>
      <c r="G6548" s="9" t="s">
        <v>30</v>
      </c>
      <c r="H6548" s="9" t="s">
        <v>34</v>
      </c>
      <c r="I6548" s="9" t="s">
        <v>35</v>
      </c>
      <c r="J6548" s="9" t="s">
        <v>36</v>
      </c>
      <c r="K6548" s="9">
        <v>1069</v>
      </c>
      <c r="L6548" s="9">
        <v>1276</v>
      </c>
      <c r="M6548" s="9">
        <v>1379</v>
      </c>
    </row>
    <row r="6549" spans="1:13" x14ac:dyDescent="0.35">
      <c r="A6549" s="8">
        <v>6547</v>
      </c>
      <c r="B6549" s="9" t="s">
        <v>1829</v>
      </c>
      <c r="C6549" s="9">
        <v>34</v>
      </c>
      <c r="D6549" s="9" t="s">
        <v>1831</v>
      </c>
      <c r="E6549" s="11">
        <v>2</v>
      </c>
      <c r="F6549" s="9" t="s">
        <v>10</v>
      </c>
      <c r="G6549" s="9" t="s">
        <v>30</v>
      </c>
      <c r="H6549" s="9" t="s">
        <v>37</v>
      </c>
      <c r="I6549" s="9" t="s">
        <v>38</v>
      </c>
      <c r="J6549" s="9" t="s">
        <v>39</v>
      </c>
      <c r="K6549" s="9">
        <v>19752</v>
      </c>
      <c r="L6549" s="9">
        <v>54281</v>
      </c>
      <c r="M6549" s="9">
        <v>97192</v>
      </c>
    </row>
    <row r="6550" spans="1:13" x14ac:dyDescent="0.35">
      <c r="A6550" s="8">
        <v>6548</v>
      </c>
      <c r="B6550" s="9" t="s">
        <v>1829</v>
      </c>
      <c r="C6550" s="9">
        <v>34</v>
      </c>
      <c r="D6550" s="9" t="s">
        <v>1831</v>
      </c>
      <c r="E6550" s="11">
        <v>2</v>
      </c>
      <c r="F6550" s="9" t="s">
        <v>10</v>
      </c>
      <c r="G6550" s="9" t="s">
        <v>30</v>
      </c>
      <c r="H6550" s="9" t="s">
        <v>40</v>
      </c>
      <c r="I6550" s="9" t="s">
        <v>41</v>
      </c>
      <c r="J6550" s="9" t="s">
        <v>42</v>
      </c>
      <c r="K6550" s="9">
        <v>1682</v>
      </c>
      <c r="L6550" s="9">
        <v>1754</v>
      </c>
      <c r="M6550" s="9">
        <v>2155</v>
      </c>
    </row>
    <row r="6551" spans="1:13" x14ac:dyDescent="0.35">
      <c r="A6551" s="8">
        <v>6549</v>
      </c>
      <c r="B6551" s="9" t="s">
        <v>1829</v>
      </c>
      <c r="C6551" s="9">
        <v>34</v>
      </c>
      <c r="D6551" s="9" t="s">
        <v>1831</v>
      </c>
      <c r="E6551" s="11">
        <v>2</v>
      </c>
      <c r="F6551" s="9" t="s">
        <v>10</v>
      </c>
      <c r="G6551" s="9" t="s">
        <v>30</v>
      </c>
      <c r="H6551" s="9" t="s">
        <v>43</v>
      </c>
      <c r="I6551" s="9" t="s">
        <v>44</v>
      </c>
      <c r="J6551" s="9" t="s">
        <v>45</v>
      </c>
      <c r="K6551" s="9">
        <v>138</v>
      </c>
      <c r="L6551" s="9">
        <v>207</v>
      </c>
      <c r="M6551" s="9">
        <v>270</v>
      </c>
    </row>
    <row r="6552" spans="1:13" x14ac:dyDescent="0.35">
      <c r="A6552" s="8">
        <v>6550</v>
      </c>
      <c r="B6552" s="9" t="s">
        <v>1829</v>
      </c>
      <c r="C6552" s="9">
        <v>34</v>
      </c>
      <c r="D6552" s="9" t="s">
        <v>1831</v>
      </c>
      <c r="E6552" s="11">
        <v>2</v>
      </c>
      <c r="F6552" s="9" t="s">
        <v>10</v>
      </c>
      <c r="G6552" s="9" t="s">
        <v>30</v>
      </c>
      <c r="H6552" s="9" t="s">
        <v>49</v>
      </c>
      <c r="I6552" s="9" t="s">
        <v>50</v>
      </c>
      <c r="J6552" s="9" t="s">
        <v>51</v>
      </c>
      <c r="K6552" s="9">
        <v>1361</v>
      </c>
      <c r="L6552" s="9">
        <v>1515</v>
      </c>
      <c r="M6552" s="9">
        <v>1727</v>
      </c>
    </row>
    <row r="6553" spans="1:13" x14ac:dyDescent="0.35">
      <c r="A6553" s="8">
        <v>6551</v>
      </c>
      <c r="B6553" s="9" t="s">
        <v>1829</v>
      </c>
      <c r="C6553" s="9">
        <v>34</v>
      </c>
      <c r="D6553" s="9" t="s">
        <v>1831</v>
      </c>
      <c r="E6553" s="11">
        <v>2</v>
      </c>
      <c r="F6553" s="9" t="s">
        <v>10</v>
      </c>
      <c r="G6553" s="9" t="s">
        <v>30</v>
      </c>
      <c r="H6553" s="9" t="s">
        <v>52</v>
      </c>
      <c r="I6553" s="9" t="s">
        <v>53</v>
      </c>
      <c r="J6553" s="9" t="s">
        <v>54</v>
      </c>
      <c r="K6553" s="9">
        <v>18208</v>
      </c>
      <c r="L6553" s="9">
        <v>32627</v>
      </c>
      <c r="M6553" s="9">
        <v>43254</v>
      </c>
    </row>
    <row r="6554" spans="1:13" x14ac:dyDescent="0.35">
      <c r="A6554" s="8">
        <v>6552</v>
      </c>
      <c r="B6554" s="9" t="s">
        <v>1829</v>
      </c>
      <c r="C6554" s="9">
        <v>34</v>
      </c>
      <c r="D6554" s="9" t="s">
        <v>1831</v>
      </c>
      <c r="E6554" s="11">
        <v>2</v>
      </c>
      <c r="F6554" s="9" t="s">
        <v>10</v>
      </c>
      <c r="G6554" s="9" t="s">
        <v>30</v>
      </c>
      <c r="H6554" s="9" t="s">
        <v>55</v>
      </c>
      <c r="I6554" s="9" t="s">
        <v>56</v>
      </c>
      <c r="J6554" s="9" t="s">
        <v>57</v>
      </c>
      <c r="K6554" s="9">
        <v>2264</v>
      </c>
      <c r="L6554" s="9">
        <v>7116</v>
      </c>
      <c r="M6554" s="9">
        <v>12756</v>
      </c>
    </row>
    <row r="6555" spans="1:13" x14ac:dyDescent="0.35">
      <c r="A6555" s="8">
        <v>6553</v>
      </c>
      <c r="B6555" s="9" t="s">
        <v>1829</v>
      </c>
      <c r="C6555" s="9">
        <v>34</v>
      </c>
      <c r="D6555" s="9" t="s">
        <v>1831</v>
      </c>
      <c r="E6555" s="11">
        <v>2</v>
      </c>
      <c r="F6555" s="9" t="s">
        <v>10</v>
      </c>
      <c r="G6555" s="9" t="s">
        <v>30</v>
      </c>
      <c r="H6555" s="9" t="s">
        <v>58</v>
      </c>
      <c r="I6555" s="9" t="s">
        <v>59</v>
      </c>
      <c r="J6555" s="9" t="s">
        <v>60</v>
      </c>
      <c r="K6555" s="9">
        <v>337</v>
      </c>
      <c r="L6555" s="9">
        <v>416</v>
      </c>
      <c r="M6555" s="9">
        <v>489</v>
      </c>
    </row>
    <row r="6556" spans="1:13" x14ac:dyDescent="0.35">
      <c r="A6556" s="8">
        <v>6554</v>
      </c>
      <c r="B6556" s="9" t="s">
        <v>1829</v>
      </c>
      <c r="C6556" s="9">
        <v>34</v>
      </c>
      <c r="D6556" s="9" t="s">
        <v>1831</v>
      </c>
      <c r="E6556" s="11">
        <v>2</v>
      </c>
      <c r="F6556" s="9" t="s">
        <v>10</v>
      </c>
      <c r="G6556" s="9" t="s">
        <v>30</v>
      </c>
      <c r="H6556" s="9" t="s">
        <v>61</v>
      </c>
      <c r="I6556" s="9" t="s">
        <v>62</v>
      </c>
      <c r="J6556" s="9" t="s">
        <v>63</v>
      </c>
      <c r="K6556" s="9">
        <v>8740</v>
      </c>
      <c r="L6556" s="9">
        <v>16529</v>
      </c>
      <c r="M6556" s="9">
        <v>19854</v>
      </c>
    </row>
    <row r="6557" spans="1:13" x14ac:dyDescent="0.35">
      <c r="A6557" s="8">
        <v>6555</v>
      </c>
      <c r="B6557" s="9" t="s">
        <v>1829</v>
      </c>
      <c r="C6557" s="9">
        <v>34</v>
      </c>
      <c r="D6557" s="9" t="s">
        <v>1831</v>
      </c>
      <c r="E6557" s="11">
        <v>2</v>
      </c>
      <c r="F6557" s="9" t="s">
        <v>10</v>
      </c>
      <c r="G6557" s="9" t="s">
        <v>30</v>
      </c>
      <c r="H6557" s="9" t="s">
        <v>67</v>
      </c>
      <c r="I6557" s="9" t="s">
        <v>68</v>
      </c>
      <c r="J6557" s="9" t="s">
        <v>69</v>
      </c>
      <c r="K6557" s="9">
        <v>2199</v>
      </c>
      <c r="L6557" s="9">
        <v>2785</v>
      </c>
      <c r="M6557" s="9">
        <v>3695</v>
      </c>
    </row>
    <row r="6558" spans="1:13" x14ac:dyDescent="0.35">
      <c r="A6558" s="8">
        <v>6556</v>
      </c>
      <c r="B6558" s="9" t="s">
        <v>1829</v>
      </c>
      <c r="C6558" s="9">
        <v>34</v>
      </c>
      <c r="D6558" s="9" t="s">
        <v>1831</v>
      </c>
      <c r="E6558" s="11">
        <v>2</v>
      </c>
      <c r="F6558" s="9" t="s">
        <v>10</v>
      </c>
      <c r="G6558" s="9" t="s">
        <v>30</v>
      </c>
      <c r="H6558" s="9" t="s">
        <v>70</v>
      </c>
      <c r="I6558" s="9" t="s">
        <v>71</v>
      </c>
      <c r="J6558" s="9" t="s">
        <v>72</v>
      </c>
      <c r="K6558" s="9">
        <v>10747</v>
      </c>
      <c r="L6558" s="9">
        <v>13664</v>
      </c>
      <c r="M6558" s="9">
        <v>17415</v>
      </c>
    </row>
    <row r="6559" spans="1:13" x14ac:dyDescent="0.35">
      <c r="A6559" s="8">
        <v>6557</v>
      </c>
      <c r="B6559" s="9" t="s">
        <v>1829</v>
      </c>
      <c r="C6559" s="9">
        <v>34</v>
      </c>
      <c r="D6559" s="9" t="s">
        <v>1831</v>
      </c>
      <c r="E6559" s="11">
        <v>2</v>
      </c>
      <c r="F6559" s="9" t="s">
        <v>10</v>
      </c>
      <c r="G6559" s="9" t="s">
        <v>30</v>
      </c>
      <c r="H6559" s="9" t="s">
        <v>73</v>
      </c>
      <c r="I6559" s="9" t="s">
        <v>74</v>
      </c>
      <c r="J6559" s="9" t="s">
        <v>75</v>
      </c>
      <c r="K6559" s="9">
        <v>19250</v>
      </c>
      <c r="L6559" s="9">
        <v>19557</v>
      </c>
      <c r="M6559" s="9">
        <v>22562</v>
      </c>
    </row>
    <row r="6560" spans="1:13" x14ac:dyDescent="0.35">
      <c r="A6560" s="8">
        <v>6558</v>
      </c>
      <c r="B6560" s="9" t="s">
        <v>1829</v>
      </c>
      <c r="C6560" s="9">
        <v>34</v>
      </c>
      <c r="D6560" s="9" t="s">
        <v>1831</v>
      </c>
      <c r="E6560" s="11">
        <v>2</v>
      </c>
      <c r="F6560" s="9" t="s">
        <v>10</v>
      </c>
      <c r="G6560" s="9" t="s">
        <v>30</v>
      </c>
      <c r="H6560" s="9" t="s">
        <v>76</v>
      </c>
      <c r="I6560" s="9" t="s">
        <v>77</v>
      </c>
      <c r="J6560" s="9" t="s">
        <v>78</v>
      </c>
      <c r="K6560" s="9">
        <v>2750</v>
      </c>
      <c r="L6560" s="9">
        <v>2750</v>
      </c>
      <c r="M6560" s="9">
        <v>2750</v>
      </c>
    </row>
    <row r="6561" spans="1:13" x14ac:dyDescent="0.35">
      <c r="A6561" s="8">
        <v>6559</v>
      </c>
      <c r="B6561" s="9" t="s">
        <v>1829</v>
      </c>
      <c r="C6561" s="9">
        <v>34</v>
      </c>
      <c r="D6561" s="9" t="s">
        <v>1831</v>
      </c>
      <c r="E6561" s="11">
        <v>2</v>
      </c>
      <c r="F6561" s="9" t="s">
        <v>10</v>
      </c>
      <c r="G6561" s="9" t="s">
        <v>30</v>
      </c>
      <c r="H6561" s="9" t="s">
        <v>79</v>
      </c>
      <c r="I6561" s="9" t="s">
        <v>80</v>
      </c>
      <c r="J6561" s="9" t="s">
        <v>81</v>
      </c>
      <c r="K6561" s="9">
        <v>7375</v>
      </c>
      <c r="L6561" s="9">
        <v>10794</v>
      </c>
      <c r="M6561" s="9">
        <v>12585</v>
      </c>
    </row>
    <row r="6562" spans="1:13" x14ac:dyDescent="0.35">
      <c r="A6562" s="8">
        <v>6560</v>
      </c>
      <c r="B6562" s="9" t="s">
        <v>1829</v>
      </c>
      <c r="C6562" s="9">
        <v>34</v>
      </c>
      <c r="D6562" s="9" t="s">
        <v>1831</v>
      </c>
      <c r="E6562" s="11">
        <v>2</v>
      </c>
      <c r="F6562" s="9" t="s">
        <v>10</v>
      </c>
      <c r="G6562" s="9" t="s">
        <v>30</v>
      </c>
      <c r="H6562" s="9" t="s">
        <v>82</v>
      </c>
      <c r="I6562" s="9" t="s">
        <v>83</v>
      </c>
      <c r="J6562" s="9" t="s">
        <v>84</v>
      </c>
      <c r="K6562" s="9">
        <v>6750</v>
      </c>
      <c r="L6562" s="9">
        <v>7396</v>
      </c>
      <c r="M6562" s="9">
        <v>8744</v>
      </c>
    </row>
    <row r="6563" spans="1:13" x14ac:dyDescent="0.35">
      <c r="A6563" s="8">
        <v>6561</v>
      </c>
      <c r="B6563" s="9" t="s">
        <v>1829</v>
      </c>
      <c r="C6563" s="9">
        <v>34</v>
      </c>
      <c r="D6563" s="9" t="s">
        <v>1831</v>
      </c>
      <c r="E6563" s="11">
        <v>2</v>
      </c>
      <c r="F6563" s="9" t="s">
        <v>10</v>
      </c>
      <c r="G6563" s="9" t="s">
        <v>30</v>
      </c>
      <c r="H6563" s="9" t="s">
        <v>755</v>
      </c>
      <c r="I6563" s="9" t="s">
        <v>756</v>
      </c>
      <c r="J6563" s="9" t="s">
        <v>757</v>
      </c>
      <c r="K6563" s="9">
        <v>31305</v>
      </c>
      <c r="L6563" s="9">
        <v>39429</v>
      </c>
      <c r="M6563" s="9">
        <v>46927</v>
      </c>
    </row>
    <row r="6564" spans="1:13" x14ac:dyDescent="0.35">
      <c r="A6564" s="8">
        <v>6562</v>
      </c>
      <c r="B6564" s="9" t="s">
        <v>1829</v>
      </c>
      <c r="C6564" s="9">
        <v>34</v>
      </c>
      <c r="D6564" s="9" t="s">
        <v>1831</v>
      </c>
      <c r="E6564" s="11">
        <v>3</v>
      </c>
      <c r="F6564" s="9" t="s">
        <v>10</v>
      </c>
      <c r="G6564" s="9" t="s">
        <v>85</v>
      </c>
      <c r="H6564" s="9" t="s">
        <v>86</v>
      </c>
      <c r="I6564" s="9" t="s">
        <v>87</v>
      </c>
      <c r="J6564" s="9" t="s">
        <v>88</v>
      </c>
      <c r="K6564" s="9">
        <v>34423</v>
      </c>
      <c r="L6564" s="9">
        <v>47785</v>
      </c>
      <c r="M6564" s="9">
        <v>49787</v>
      </c>
    </row>
    <row r="6565" spans="1:13" x14ac:dyDescent="0.35">
      <c r="A6565" s="8">
        <v>6563</v>
      </c>
      <c r="B6565" s="9" t="s">
        <v>1829</v>
      </c>
      <c r="C6565" s="9">
        <v>34</v>
      </c>
      <c r="D6565" s="9" t="s">
        <v>1831</v>
      </c>
      <c r="E6565" s="11">
        <v>3</v>
      </c>
      <c r="F6565" s="9" t="s">
        <v>10</v>
      </c>
      <c r="G6565" s="9" t="s">
        <v>85</v>
      </c>
      <c r="H6565" s="9" t="s">
        <v>89</v>
      </c>
      <c r="I6565" s="9" t="s">
        <v>90</v>
      </c>
      <c r="J6565" s="9" t="s">
        <v>91</v>
      </c>
      <c r="K6565" s="9">
        <v>225</v>
      </c>
      <c r="L6565" s="9">
        <v>244</v>
      </c>
      <c r="M6565" s="9">
        <v>251</v>
      </c>
    </row>
    <row r="6566" spans="1:13" x14ac:dyDescent="0.35">
      <c r="A6566" s="8">
        <v>6564</v>
      </c>
      <c r="B6566" s="9" t="s">
        <v>1829</v>
      </c>
      <c r="C6566" s="9">
        <v>34</v>
      </c>
      <c r="D6566" s="9" t="s">
        <v>1831</v>
      </c>
      <c r="E6566" s="11">
        <v>4</v>
      </c>
      <c r="F6566" s="9" t="s">
        <v>92</v>
      </c>
      <c r="G6566" s="9" t="s">
        <v>93</v>
      </c>
      <c r="H6566" s="9" t="s">
        <v>94</v>
      </c>
      <c r="I6566" s="9" t="s">
        <v>95</v>
      </c>
      <c r="J6566" s="9" t="s">
        <v>96</v>
      </c>
      <c r="K6566" s="9">
        <v>2305</v>
      </c>
      <c r="L6566" s="9">
        <v>3403</v>
      </c>
      <c r="M6566" s="9">
        <v>5183</v>
      </c>
    </row>
    <row r="6567" spans="1:13" x14ac:dyDescent="0.35">
      <c r="A6567" s="8">
        <v>6565</v>
      </c>
      <c r="B6567" s="9" t="s">
        <v>1829</v>
      </c>
      <c r="C6567" s="9">
        <v>34</v>
      </c>
      <c r="D6567" s="9" t="s">
        <v>1831</v>
      </c>
      <c r="E6567" s="11">
        <v>4</v>
      </c>
      <c r="F6567" s="9" t="s">
        <v>92</v>
      </c>
      <c r="G6567" s="9" t="s">
        <v>93</v>
      </c>
      <c r="H6567" s="9" t="s">
        <v>97</v>
      </c>
      <c r="I6567" s="9" t="s">
        <v>98</v>
      </c>
      <c r="J6567" s="9" t="s">
        <v>99</v>
      </c>
      <c r="K6567" s="9">
        <v>6458</v>
      </c>
      <c r="L6567" s="9">
        <v>6974</v>
      </c>
      <c r="M6567" s="9">
        <v>7449</v>
      </c>
    </row>
    <row r="6568" spans="1:13" x14ac:dyDescent="0.35">
      <c r="A6568" s="8">
        <v>6566</v>
      </c>
      <c r="B6568" s="9" t="s">
        <v>1829</v>
      </c>
      <c r="C6568" s="9">
        <v>34</v>
      </c>
      <c r="D6568" s="9" t="s">
        <v>1831</v>
      </c>
      <c r="E6568" s="11">
        <v>4</v>
      </c>
      <c r="F6568" s="9" t="s">
        <v>92</v>
      </c>
      <c r="G6568" s="9" t="s">
        <v>93</v>
      </c>
      <c r="H6568" s="9" t="s">
        <v>103</v>
      </c>
      <c r="I6568" s="9" t="s">
        <v>104</v>
      </c>
      <c r="J6568" s="9" t="s">
        <v>105</v>
      </c>
      <c r="K6568" s="9">
        <v>270</v>
      </c>
      <c r="L6568" s="9">
        <v>270</v>
      </c>
      <c r="M6568" s="9">
        <v>270</v>
      </c>
    </row>
    <row r="6569" spans="1:13" x14ac:dyDescent="0.35">
      <c r="A6569" s="8">
        <v>6567</v>
      </c>
      <c r="B6569" s="9" t="s">
        <v>1829</v>
      </c>
      <c r="C6569" s="9">
        <v>34</v>
      </c>
      <c r="D6569" s="9" t="s">
        <v>1831</v>
      </c>
      <c r="E6569" s="11">
        <v>4</v>
      </c>
      <c r="F6569" s="9" t="s">
        <v>92</v>
      </c>
      <c r="G6569" s="9" t="s">
        <v>93</v>
      </c>
      <c r="H6569" s="9" t="s">
        <v>106</v>
      </c>
      <c r="I6569" s="9" t="s">
        <v>107</v>
      </c>
      <c r="J6569" s="9" t="s">
        <v>108</v>
      </c>
      <c r="K6569" s="9">
        <v>2350</v>
      </c>
      <c r="L6569" s="9">
        <v>5945</v>
      </c>
      <c r="M6569" s="9">
        <v>9265</v>
      </c>
    </row>
    <row r="6570" spans="1:13" x14ac:dyDescent="0.35">
      <c r="A6570" s="8">
        <v>6568</v>
      </c>
      <c r="B6570" s="9" t="s">
        <v>1829</v>
      </c>
      <c r="C6570" s="9">
        <v>34</v>
      </c>
      <c r="D6570" s="9" t="s">
        <v>1831</v>
      </c>
      <c r="E6570" s="11">
        <v>4</v>
      </c>
      <c r="F6570" s="9" t="s">
        <v>92</v>
      </c>
      <c r="G6570" s="9" t="s">
        <v>93</v>
      </c>
      <c r="H6570" s="9" t="s">
        <v>109</v>
      </c>
      <c r="I6570" s="9" t="s">
        <v>110</v>
      </c>
      <c r="J6570" s="9" t="s">
        <v>111</v>
      </c>
      <c r="K6570" s="9">
        <v>56</v>
      </c>
      <c r="L6570" s="9">
        <v>56</v>
      </c>
      <c r="M6570" s="9">
        <v>56</v>
      </c>
    </row>
    <row r="6571" spans="1:13" x14ac:dyDescent="0.35">
      <c r="A6571" s="8">
        <v>6569</v>
      </c>
      <c r="B6571" s="9" t="s">
        <v>1829</v>
      </c>
      <c r="C6571" s="9">
        <v>34</v>
      </c>
      <c r="D6571" s="9" t="s">
        <v>1831</v>
      </c>
      <c r="E6571" s="11">
        <v>4</v>
      </c>
      <c r="F6571" s="9" t="s">
        <v>92</v>
      </c>
      <c r="G6571" s="9" t="s">
        <v>93</v>
      </c>
      <c r="H6571" s="9" t="s">
        <v>673</v>
      </c>
      <c r="I6571" s="9" t="s">
        <v>674</v>
      </c>
      <c r="J6571" s="9" t="s">
        <v>675</v>
      </c>
      <c r="K6571" s="9">
        <v>380</v>
      </c>
      <c r="L6571" s="9">
        <v>380</v>
      </c>
      <c r="M6571" s="9">
        <v>380</v>
      </c>
    </row>
    <row r="6572" spans="1:13" x14ac:dyDescent="0.35">
      <c r="A6572" s="8">
        <v>6570</v>
      </c>
      <c r="B6572" s="9" t="s">
        <v>1829</v>
      </c>
      <c r="C6572" s="9">
        <v>34</v>
      </c>
      <c r="D6572" s="9" t="s">
        <v>1831</v>
      </c>
      <c r="E6572" s="11">
        <v>4</v>
      </c>
      <c r="F6572" s="9" t="s">
        <v>92</v>
      </c>
      <c r="G6572" s="9" t="s">
        <v>93</v>
      </c>
      <c r="H6572" s="9" t="s">
        <v>112</v>
      </c>
      <c r="I6572" s="9" t="s">
        <v>113</v>
      </c>
      <c r="J6572" s="9" t="s">
        <v>114</v>
      </c>
      <c r="K6572" s="9">
        <v>2708</v>
      </c>
      <c r="L6572" s="9">
        <v>2849</v>
      </c>
      <c r="M6572" s="9">
        <v>2979</v>
      </c>
    </row>
    <row r="6573" spans="1:13" x14ac:dyDescent="0.35">
      <c r="A6573" s="8">
        <v>6571</v>
      </c>
      <c r="B6573" s="9" t="s">
        <v>1829</v>
      </c>
      <c r="C6573" s="9">
        <v>34</v>
      </c>
      <c r="D6573" s="9" t="s">
        <v>1831</v>
      </c>
      <c r="E6573" s="11">
        <v>4</v>
      </c>
      <c r="F6573" s="9" t="s">
        <v>92</v>
      </c>
      <c r="G6573" s="9" t="s">
        <v>93</v>
      </c>
      <c r="H6573" s="9" t="s">
        <v>115</v>
      </c>
      <c r="I6573" s="9" t="s">
        <v>116</v>
      </c>
      <c r="J6573" s="9" t="s">
        <v>117</v>
      </c>
      <c r="K6573" s="9">
        <v>7149</v>
      </c>
      <c r="L6573" s="9">
        <v>8174</v>
      </c>
      <c r="M6573" s="9">
        <v>9120</v>
      </c>
    </row>
    <row r="6574" spans="1:13" x14ac:dyDescent="0.35">
      <c r="A6574" s="8">
        <v>6572</v>
      </c>
      <c r="B6574" s="9" t="s">
        <v>1829</v>
      </c>
      <c r="C6574" s="9">
        <v>34</v>
      </c>
      <c r="D6574" s="9" t="s">
        <v>1831</v>
      </c>
      <c r="E6574" s="11">
        <v>4</v>
      </c>
      <c r="F6574" s="9" t="s">
        <v>92</v>
      </c>
      <c r="G6574" s="9" t="s">
        <v>93</v>
      </c>
      <c r="H6574" s="9" t="s">
        <v>118</v>
      </c>
      <c r="I6574" s="9" t="s">
        <v>119</v>
      </c>
      <c r="J6574" s="9" t="s">
        <v>120</v>
      </c>
      <c r="K6574" s="9">
        <v>1681</v>
      </c>
      <c r="L6574" s="9">
        <v>1965</v>
      </c>
      <c r="M6574" s="9">
        <v>2087</v>
      </c>
    </row>
    <row r="6575" spans="1:13" x14ac:dyDescent="0.35">
      <c r="A6575" s="8">
        <v>6573</v>
      </c>
      <c r="B6575" s="9" t="s">
        <v>1829</v>
      </c>
      <c r="C6575" s="9">
        <v>34</v>
      </c>
      <c r="D6575" s="9" t="s">
        <v>1831</v>
      </c>
      <c r="E6575" s="11">
        <v>4</v>
      </c>
      <c r="F6575" s="9" t="s">
        <v>92</v>
      </c>
      <c r="G6575" s="9" t="s">
        <v>93</v>
      </c>
      <c r="H6575" s="9" t="s">
        <v>767</v>
      </c>
      <c r="I6575" s="9" t="s">
        <v>768</v>
      </c>
      <c r="J6575" s="9" t="s">
        <v>769</v>
      </c>
      <c r="K6575" s="9">
        <v>1089</v>
      </c>
      <c r="L6575" s="9">
        <v>1249</v>
      </c>
      <c r="M6575" s="9">
        <v>1397</v>
      </c>
    </row>
    <row r="6576" spans="1:13" x14ac:dyDescent="0.35">
      <c r="A6576" s="8">
        <v>6574</v>
      </c>
      <c r="B6576" s="9" t="s">
        <v>1829</v>
      </c>
      <c r="C6576" s="9">
        <v>34</v>
      </c>
      <c r="D6576" s="9" t="s">
        <v>1831</v>
      </c>
      <c r="E6576" s="11">
        <v>4</v>
      </c>
      <c r="F6576" s="9" t="s">
        <v>92</v>
      </c>
      <c r="G6576" s="9" t="s">
        <v>93</v>
      </c>
      <c r="H6576" s="9" t="s">
        <v>121</v>
      </c>
      <c r="I6576" s="9" t="s">
        <v>122</v>
      </c>
      <c r="J6576" s="9" t="s">
        <v>123</v>
      </c>
      <c r="K6576" s="9">
        <v>2424</v>
      </c>
      <c r="L6576" s="9">
        <v>3398</v>
      </c>
      <c r="M6576" s="9">
        <v>5045</v>
      </c>
    </row>
    <row r="6577" spans="1:13" x14ac:dyDescent="0.35">
      <c r="A6577" s="8">
        <v>6575</v>
      </c>
      <c r="B6577" s="9" t="s">
        <v>1829</v>
      </c>
      <c r="C6577" s="9">
        <v>34</v>
      </c>
      <c r="D6577" s="9" t="s">
        <v>1831</v>
      </c>
      <c r="E6577" s="11">
        <v>4</v>
      </c>
      <c r="F6577" s="9" t="s">
        <v>92</v>
      </c>
      <c r="G6577" s="9" t="s">
        <v>93</v>
      </c>
      <c r="H6577" s="9" t="s">
        <v>124</v>
      </c>
      <c r="I6577" s="9" t="s">
        <v>125</v>
      </c>
      <c r="J6577" s="9" t="s">
        <v>126</v>
      </c>
      <c r="K6577" s="9">
        <v>9927</v>
      </c>
      <c r="L6577" s="9">
        <v>10170</v>
      </c>
      <c r="M6577" s="9">
        <v>10395</v>
      </c>
    </row>
    <row r="6578" spans="1:13" x14ac:dyDescent="0.35">
      <c r="A6578" s="8">
        <v>6576</v>
      </c>
      <c r="B6578" s="9" t="s">
        <v>1829</v>
      </c>
      <c r="C6578" s="9">
        <v>34</v>
      </c>
      <c r="D6578" s="9" t="s">
        <v>1831</v>
      </c>
      <c r="E6578" s="11">
        <v>4</v>
      </c>
      <c r="F6578" s="9" t="s">
        <v>92</v>
      </c>
      <c r="G6578" s="9" t="s">
        <v>93</v>
      </c>
      <c r="H6578" s="9" t="s">
        <v>127</v>
      </c>
      <c r="I6578" s="9" t="s">
        <v>128</v>
      </c>
      <c r="J6578" s="9" t="s">
        <v>129</v>
      </c>
      <c r="K6578" s="9">
        <v>11314</v>
      </c>
      <c r="L6578" s="9">
        <v>11314</v>
      </c>
      <c r="M6578" s="9">
        <v>11314</v>
      </c>
    </row>
    <row r="6579" spans="1:13" x14ac:dyDescent="0.35">
      <c r="A6579" s="8">
        <v>6577</v>
      </c>
      <c r="B6579" s="9" t="s">
        <v>1829</v>
      </c>
      <c r="C6579" s="9">
        <v>34</v>
      </c>
      <c r="D6579" s="9" t="s">
        <v>1831</v>
      </c>
      <c r="E6579" s="11">
        <v>4</v>
      </c>
      <c r="F6579" s="9" t="s">
        <v>92</v>
      </c>
      <c r="G6579" s="9" t="s">
        <v>93</v>
      </c>
      <c r="H6579" s="9" t="s">
        <v>130</v>
      </c>
      <c r="I6579" s="9" t="s">
        <v>131</v>
      </c>
      <c r="J6579" s="9" t="s">
        <v>132</v>
      </c>
      <c r="K6579" s="9">
        <v>1205</v>
      </c>
      <c r="L6579" s="9">
        <v>2059</v>
      </c>
      <c r="M6579" s="9">
        <v>2342</v>
      </c>
    </row>
    <row r="6580" spans="1:13" x14ac:dyDescent="0.35">
      <c r="A6580" s="8">
        <v>6578</v>
      </c>
      <c r="B6580" s="9" t="s">
        <v>1829</v>
      </c>
      <c r="C6580" s="9">
        <v>34</v>
      </c>
      <c r="D6580" s="9" t="s">
        <v>1831</v>
      </c>
      <c r="E6580" s="11">
        <v>4</v>
      </c>
      <c r="F6580" s="9" t="s">
        <v>92</v>
      </c>
      <c r="G6580" s="9" t="s">
        <v>93</v>
      </c>
      <c r="H6580" s="9" t="s">
        <v>770</v>
      </c>
      <c r="I6580" s="9" t="s">
        <v>771</v>
      </c>
      <c r="J6580" s="9" t="s">
        <v>772</v>
      </c>
      <c r="K6580" s="9">
        <v>64</v>
      </c>
      <c r="L6580" s="9">
        <v>64</v>
      </c>
      <c r="M6580" s="9">
        <v>64</v>
      </c>
    </row>
    <row r="6581" spans="1:13" x14ac:dyDescent="0.35">
      <c r="A6581" s="8">
        <v>6579</v>
      </c>
      <c r="B6581" s="9" t="s">
        <v>1829</v>
      </c>
      <c r="C6581" s="9">
        <v>34</v>
      </c>
      <c r="D6581" s="9" t="s">
        <v>1831</v>
      </c>
      <c r="E6581" s="11">
        <v>4</v>
      </c>
      <c r="F6581" s="9" t="s">
        <v>92</v>
      </c>
      <c r="G6581" s="9" t="s">
        <v>93</v>
      </c>
      <c r="H6581" s="9" t="s">
        <v>133</v>
      </c>
      <c r="I6581" s="9" t="s">
        <v>134</v>
      </c>
      <c r="J6581" s="9" t="s">
        <v>135</v>
      </c>
      <c r="K6581" s="9">
        <v>511</v>
      </c>
      <c r="L6581" s="9">
        <v>831</v>
      </c>
      <c r="M6581" s="9">
        <v>1127</v>
      </c>
    </row>
    <row r="6582" spans="1:13" x14ac:dyDescent="0.35">
      <c r="A6582" s="8">
        <v>6580</v>
      </c>
      <c r="B6582" s="9" t="s">
        <v>1829</v>
      </c>
      <c r="C6582" s="9">
        <v>34</v>
      </c>
      <c r="D6582" s="9" t="s">
        <v>1831</v>
      </c>
      <c r="E6582" s="11">
        <v>4</v>
      </c>
      <c r="F6582" s="9" t="s">
        <v>92</v>
      </c>
      <c r="G6582" s="9" t="s">
        <v>93</v>
      </c>
      <c r="H6582" s="9" t="s">
        <v>136</v>
      </c>
      <c r="I6582" s="9" t="s">
        <v>137</v>
      </c>
      <c r="J6582" s="9" t="s">
        <v>138</v>
      </c>
      <c r="K6582" s="9">
        <v>800</v>
      </c>
      <c r="L6582" s="9">
        <v>1728</v>
      </c>
      <c r="M6582" s="9">
        <v>2896</v>
      </c>
    </row>
    <row r="6583" spans="1:13" x14ac:dyDescent="0.35">
      <c r="A6583" s="8">
        <v>6581</v>
      </c>
      <c r="B6583" s="9" t="s">
        <v>1829</v>
      </c>
      <c r="C6583" s="9">
        <v>34</v>
      </c>
      <c r="D6583" s="9" t="s">
        <v>1831</v>
      </c>
      <c r="E6583" s="11">
        <v>4</v>
      </c>
      <c r="F6583" s="9" t="s">
        <v>92</v>
      </c>
      <c r="G6583" s="9" t="s">
        <v>93</v>
      </c>
      <c r="H6583" s="9" t="s">
        <v>139</v>
      </c>
      <c r="I6583" s="9" t="s">
        <v>140</v>
      </c>
      <c r="J6583" s="9" t="s">
        <v>141</v>
      </c>
      <c r="K6583" s="9">
        <v>389</v>
      </c>
      <c r="L6583" s="9">
        <v>810</v>
      </c>
      <c r="M6583" s="9">
        <v>2212</v>
      </c>
    </row>
    <row r="6584" spans="1:13" x14ac:dyDescent="0.35">
      <c r="A6584" s="8">
        <v>6582</v>
      </c>
      <c r="B6584" s="9" t="s">
        <v>1829</v>
      </c>
      <c r="C6584" s="9">
        <v>34</v>
      </c>
      <c r="D6584" s="9" t="s">
        <v>1831</v>
      </c>
      <c r="E6584" s="11">
        <v>4</v>
      </c>
      <c r="F6584" s="9" t="s">
        <v>92</v>
      </c>
      <c r="G6584" s="9" t="s">
        <v>93</v>
      </c>
      <c r="H6584" s="9" t="s">
        <v>142</v>
      </c>
      <c r="I6584" s="9" t="s">
        <v>143</v>
      </c>
      <c r="J6584" s="9" t="s">
        <v>144</v>
      </c>
      <c r="K6584" s="9">
        <v>8338</v>
      </c>
      <c r="L6584" s="9">
        <v>9586</v>
      </c>
      <c r="M6584" s="9">
        <v>10737</v>
      </c>
    </row>
    <row r="6585" spans="1:13" x14ac:dyDescent="0.35">
      <c r="A6585" s="8">
        <v>6583</v>
      </c>
      <c r="B6585" s="9" t="s">
        <v>1829</v>
      </c>
      <c r="C6585" s="9">
        <v>34</v>
      </c>
      <c r="D6585" s="9" t="s">
        <v>1831</v>
      </c>
      <c r="E6585" s="11">
        <v>4</v>
      </c>
      <c r="F6585" s="9" t="s">
        <v>92</v>
      </c>
      <c r="G6585" s="9" t="s">
        <v>93</v>
      </c>
      <c r="H6585" s="9" t="s">
        <v>145</v>
      </c>
      <c r="I6585" s="9" t="s">
        <v>146</v>
      </c>
      <c r="J6585" s="9" t="s">
        <v>147</v>
      </c>
      <c r="K6585" s="9">
        <v>5903</v>
      </c>
      <c r="L6585" s="9">
        <v>8070</v>
      </c>
      <c r="M6585" s="9">
        <v>8732</v>
      </c>
    </row>
    <row r="6586" spans="1:13" x14ac:dyDescent="0.35">
      <c r="A6586" s="8">
        <v>6584</v>
      </c>
      <c r="B6586" s="9" t="s">
        <v>1829</v>
      </c>
      <c r="C6586" s="9">
        <v>34</v>
      </c>
      <c r="D6586" s="9" t="s">
        <v>1831</v>
      </c>
      <c r="E6586" s="11">
        <v>4</v>
      </c>
      <c r="F6586" s="9" t="s">
        <v>92</v>
      </c>
      <c r="G6586" s="9" t="s">
        <v>93</v>
      </c>
      <c r="H6586" s="9" t="s">
        <v>148</v>
      </c>
      <c r="I6586" s="9" t="s">
        <v>149</v>
      </c>
      <c r="J6586" s="9" t="s">
        <v>150</v>
      </c>
      <c r="K6586" s="9">
        <v>5240</v>
      </c>
      <c r="L6586" s="9">
        <v>7557</v>
      </c>
      <c r="M6586" s="9">
        <v>14851</v>
      </c>
    </row>
    <row r="6587" spans="1:13" x14ac:dyDescent="0.35">
      <c r="A6587" s="8">
        <v>6585</v>
      </c>
      <c r="B6587" s="9" t="s">
        <v>1829</v>
      </c>
      <c r="C6587" s="9">
        <v>34</v>
      </c>
      <c r="D6587" s="9" t="s">
        <v>1831</v>
      </c>
      <c r="E6587" s="11">
        <v>4</v>
      </c>
      <c r="F6587" s="9" t="s">
        <v>92</v>
      </c>
      <c r="G6587" s="9" t="s">
        <v>93</v>
      </c>
      <c r="H6587" s="9" t="s">
        <v>154</v>
      </c>
      <c r="I6587" s="9" t="s">
        <v>155</v>
      </c>
      <c r="J6587" s="9" t="s">
        <v>156</v>
      </c>
      <c r="K6587" s="9">
        <v>19270</v>
      </c>
      <c r="L6587" s="9">
        <v>22060</v>
      </c>
      <c r="M6587" s="9">
        <v>24635</v>
      </c>
    </row>
    <row r="6588" spans="1:13" x14ac:dyDescent="0.35">
      <c r="A6588" s="8">
        <v>6586</v>
      </c>
      <c r="B6588" s="9" t="s">
        <v>1829</v>
      </c>
      <c r="C6588" s="9">
        <v>34</v>
      </c>
      <c r="D6588" s="9" t="s">
        <v>1831</v>
      </c>
      <c r="E6588" s="11">
        <v>4</v>
      </c>
      <c r="F6588" s="9" t="s">
        <v>92</v>
      </c>
      <c r="G6588" s="9" t="s">
        <v>93</v>
      </c>
      <c r="H6588" s="9" t="s">
        <v>157</v>
      </c>
      <c r="I6588" s="9" t="s">
        <v>158</v>
      </c>
      <c r="J6588" s="9" t="s">
        <v>159</v>
      </c>
      <c r="K6588" s="9">
        <v>90</v>
      </c>
      <c r="L6588" s="9">
        <v>136</v>
      </c>
      <c r="M6588" s="9">
        <v>495</v>
      </c>
    </row>
    <row r="6589" spans="1:13" x14ac:dyDescent="0.35">
      <c r="A6589" s="8">
        <v>6587</v>
      </c>
      <c r="B6589" s="9" t="s">
        <v>1829</v>
      </c>
      <c r="C6589" s="9">
        <v>34</v>
      </c>
      <c r="D6589" s="9" t="s">
        <v>1831</v>
      </c>
      <c r="E6589" s="11">
        <v>4</v>
      </c>
      <c r="F6589" s="9" t="s">
        <v>92</v>
      </c>
      <c r="G6589" s="9" t="s">
        <v>93</v>
      </c>
      <c r="H6589" s="9" t="s">
        <v>160</v>
      </c>
      <c r="I6589" s="9" t="s">
        <v>161</v>
      </c>
      <c r="J6589" s="9" t="s">
        <v>162</v>
      </c>
      <c r="K6589" s="9">
        <v>6171</v>
      </c>
      <c r="L6589" s="9">
        <v>7754</v>
      </c>
      <c r="M6589" s="9">
        <v>9216</v>
      </c>
    </row>
    <row r="6590" spans="1:13" x14ac:dyDescent="0.35">
      <c r="A6590" s="8">
        <v>6588</v>
      </c>
      <c r="B6590" s="9" t="s">
        <v>1829</v>
      </c>
      <c r="C6590" s="9">
        <v>34</v>
      </c>
      <c r="D6590" s="9" t="s">
        <v>1831</v>
      </c>
      <c r="E6590" s="11">
        <v>4</v>
      </c>
      <c r="F6590" s="9" t="s">
        <v>92</v>
      </c>
      <c r="G6590" s="9" t="s">
        <v>93</v>
      </c>
      <c r="H6590" s="9" t="s">
        <v>676</v>
      </c>
      <c r="I6590" s="9" t="s">
        <v>677</v>
      </c>
      <c r="J6590" s="9" t="s">
        <v>678</v>
      </c>
      <c r="K6590" s="9">
        <v>119</v>
      </c>
      <c r="L6590" s="9">
        <v>119</v>
      </c>
      <c r="M6590" s="9">
        <v>119</v>
      </c>
    </row>
    <row r="6591" spans="1:13" x14ac:dyDescent="0.35">
      <c r="A6591" s="8">
        <v>6589</v>
      </c>
      <c r="B6591" s="9" t="s">
        <v>1829</v>
      </c>
      <c r="C6591" s="9">
        <v>34</v>
      </c>
      <c r="D6591" s="9" t="s">
        <v>1831</v>
      </c>
      <c r="E6591" s="11">
        <v>4</v>
      </c>
      <c r="F6591" s="9" t="s">
        <v>92</v>
      </c>
      <c r="G6591" s="9" t="s">
        <v>93</v>
      </c>
      <c r="H6591" s="9" t="s">
        <v>163</v>
      </c>
      <c r="I6591" s="9" t="s">
        <v>164</v>
      </c>
      <c r="J6591" s="9" t="s">
        <v>165</v>
      </c>
      <c r="K6591" s="9">
        <v>8277</v>
      </c>
      <c r="L6591" s="9">
        <v>8382</v>
      </c>
      <c r="M6591" s="9">
        <v>9633</v>
      </c>
    </row>
    <row r="6592" spans="1:13" x14ac:dyDescent="0.35">
      <c r="A6592" s="8">
        <v>6590</v>
      </c>
      <c r="B6592" s="9" t="s">
        <v>1829</v>
      </c>
      <c r="C6592" s="9">
        <v>34</v>
      </c>
      <c r="D6592" s="9" t="s">
        <v>1831</v>
      </c>
      <c r="E6592" s="11">
        <v>4</v>
      </c>
      <c r="F6592" s="9" t="s">
        <v>92</v>
      </c>
      <c r="G6592" s="9" t="s">
        <v>93</v>
      </c>
      <c r="H6592" s="9" t="s">
        <v>169</v>
      </c>
      <c r="I6592" s="9" t="s">
        <v>170</v>
      </c>
      <c r="J6592" s="9" t="s">
        <v>171</v>
      </c>
      <c r="K6592" s="9">
        <v>5551</v>
      </c>
      <c r="L6592" s="9">
        <v>5551</v>
      </c>
      <c r="M6592" s="9">
        <v>5551</v>
      </c>
    </row>
    <row r="6593" spans="1:13" x14ac:dyDescent="0.35">
      <c r="A6593" s="8">
        <v>6591</v>
      </c>
      <c r="B6593" s="9" t="s">
        <v>1829</v>
      </c>
      <c r="C6593" s="9">
        <v>34</v>
      </c>
      <c r="D6593" s="9" t="s">
        <v>1831</v>
      </c>
      <c r="E6593" s="11">
        <v>4</v>
      </c>
      <c r="F6593" s="9" t="s">
        <v>92</v>
      </c>
      <c r="G6593" s="9" t="s">
        <v>93</v>
      </c>
      <c r="H6593" s="9" t="s">
        <v>172</v>
      </c>
      <c r="I6593" s="9" t="s">
        <v>173</v>
      </c>
      <c r="J6593" s="9" t="s">
        <v>174</v>
      </c>
      <c r="K6593" s="9">
        <v>1240</v>
      </c>
      <c r="L6593" s="9">
        <v>2047</v>
      </c>
      <c r="M6593" s="9">
        <v>2793</v>
      </c>
    </row>
    <row r="6594" spans="1:13" x14ac:dyDescent="0.35">
      <c r="A6594" s="8">
        <v>6592</v>
      </c>
      <c r="B6594" s="9" t="s">
        <v>1829</v>
      </c>
      <c r="C6594" s="9">
        <v>34</v>
      </c>
      <c r="D6594" s="9" t="s">
        <v>1831</v>
      </c>
      <c r="E6594" s="11">
        <v>4</v>
      </c>
      <c r="F6594" s="9" t="s">
        <v>92</v>
      </c>
      <c r="G6594" s="9" t="s">
        <v>93</v>
      </c>
      <c r="H6594" s="9" t="s">
        <v>775</v>
      </c>
      <c r="I6594" s="9" t="s">
        <v>776</v>
      </c>
      <c r="J6594" s="9" t="s">
        <v>777</v>
      </c>
      <c r="K6594" s="9">
        <v>135176</v>
      </c>
      <c r="L6594" s="9">
        <v>170243</v>
      </c>
      <c r="M6594" s="9">
        <v>202613</v>
      </c>
    </row>
    <row r="6595" spans="1:13" x14ac:dyDescent="0.35">
      <c r="A6595" s="8">
        <v>6593</v>
      </c>
      <c r="B6595" s="9" t="s">
        <v>1829</v>
      </c>
      <c r="C6595" s="9">
        <v>34</v>
      </c>
      <c r="D6595" s="9" t="s">
        <v>1831</v>
      </c>
      <c r="E6595" s="11">
        <v>5</v>
      </c>
      <c r="F6595" s="9" t="s">
        <v>92</v>
      </c>
      <c r="G6595" s="9" t="s">
        <v>175</v>
      </c>
      <c r="H6595" s="9" t="s">
        <v>176</v>
      </c>
      <c r="I6595" s="9" t="s">
        <v>177</v>
      </c>
      <c r="J6595" s="9" t="s">
        <v>178</v>
      </c>
      <c r="K6595" s="9">
        <v>510</v>
      </c>
      <c r="L6595" s="9">
        <v>870</v>
      </c>
      <c r="M6595" s="9">
        <v>2074</v>
      </c>
    </row>
    <row r="6596" spans="1:13" x14ac:dyDescent="0.35">
      <c r="A6596" s="8">
        <v>6594</v>
      </c>
      <c r="B6596" s="9" t="s">
        <v>1829</v>
      </c>
      <c r="C6596" s="9">
        <v>34</v>
      </c>
      <c r="D6596" s="9" t="s">
        <v>1831</v>
      </c>
      <c r="E6596" s="11">
        <v>5</v>
      </c>
      <c r="F6596" s="9" t="s">
        <v>92</v>
      </c>
      <c r="G6596" s="9" t="s">
        <v>175</v>
      </c>
      <c r="H6596" s="9" t="s">
        <v>185</v>
      </c>
      <c r="I6596" s="9" t="s">
        <v>186</v>
      </c>
      <c r="J6596" s="9" t="s">
        <v>187</v>
      </c>
      <c r="K6596" s="9">
        <v>6583</v>
      </c>
      <c r="L6596" s="9">
        <v>6583</v>
      </c>
      <c r="M6596" s="9">
        <v>6583</v>
      </c>
    </row>
    <row r="6597" spans="1:13" x14ac:dyDescent="0.35">
      <c r="A6597" s="8">
        <v>6595</v>
      </c>
      <c r="B6597" s="9" t="s">
        <v>1829</v>
      </c>
      <c r="C6597" s="9">
        <v>34</v>
      </c>
      <c r="D6597" s="9" t="s">
        <v>1831</v>
      </c>
      <c r="E6597" s="11">
        <v>5</v>
      </c>
      <c r="F6597" s="9" t="s">
        <v>92</v>
      </c>
      <c r="G6597" s="9" t="s">
        <v>175</v>
      </c>
      <c r="H6597" s="9" t="s">
        <v>188</v>
      </c>
      <c r="I6597" s="9" t="s">
        <v>189</v>
      </c>
      <c r="J6597" s="9" t="s">
        <v>190</v>
      </c>
      <c r="K6597" s="9">
        <v>5035</v>
      </c>
      <c r="L6597" s="9">
        <v>8121</v>
      </c>
      <c r="M6597" s="9">
        <v>10252</v>
      </c>
    </row>
    <row r="6598" spans="1:13" x14ac:dyDescent="0.35">
      <c r="A6598" s="8">
        <v>6596</v>
      </c>
      <c r="B6598" s="9" t="s">
        <v>1829</v>
      </c>
      <c r="C6598" s="9">
        <v>34</v>
      </c>
      <c r="D6598" s="9" t="s">
        <v>1831</v>
      </c>
      <c r="E6598" s="11">
        <v>5</v>
      </c>
      <c r="F6598" s="9" t="s">
        <v>92</v>
      </c>
      <c r="G6598" s="9" t="s">
        <v>175</v>
      </c>
      <c r="H6598" s="9" t="s">
        <v>191</v>
      </c>
      <c r="I6598" s="9" t="s">
        <v>192</v>
      </c>
      <c r="J6598" s="9" t="s">
        <v>193</v>
      </c>
      <c r="K6598" s="9">
        <v>7374</v>
      </c>
      <c r="L6598" s="9">
        <v>8984</v>
      </c>
      <c r="M6598" s="9">
        <v>10470</v>
      </c>
    </row>
    <row r="6599" spans="1:13" x14ac:dyDescent="0.35">
      <c r="A6599" s="8">
        <v>6597</v>
      </c>
      <c r="B6599" s="9" t="s">
        <v>1829</v>
      </c>
      <c r="C6599" s="9">
        <v>34</v>
      </c>
      <c r="D6599" s="9" t="s">
        <v>1831</v>
      </c>
      <c r="E6599" s="11">
        <v>5</v>
      </c>
      <c r="F6599" s="9" t="s">
        <v>92</v>
      </c>
      <c r="G6599" s="9" t="s">
        <v>175</v>
      </c>
      <c r="H6599" s="9" t="s">
        <v>194</v>
      </c>
      <c r="I6599" s="9" t="s">
        <v>195</v>
      </c>
      <c r="J6599" s="9" t="s">
        <v>196</v>
      </c>
      <c r="K6599" s="9">
        <v>3249</v>
      </c>
      <c r="L6599" s="9">
        <v>3254</v>
      </c>
      <c r="M6599" s="9">
        <v>3259</v>
      </c>
    </row>
    <row r="6600" spans="1:13" x14ac:dyDescent="0.35">
      <c r="A6600" s="8">
        <v>6598</v>
      </c>
      <c r="B6600" s="9" t="s">
        <v>1829</v>
      </c>
      <c r="C6600" s="9">
        <v>34</v>
      </c>
      <c r="D6600" s="9" t="s">
        <v>1831</v>
      </c>
      <c r="E6600" s="11">
        <v>5</v>
      </c>
      <c r="F6600" s="9" t="s">
        <v>92</v>
      </c>
      <c r="G6600" s="9" t="s">
        <v>175</v>
      </c>
      <c r="H6600" s="9" t="s">
        <v>197</v>
      </c>
      <c r="I6600" s="9" t="s">
        <v>198</v>
      </c>
      <c r="J6600" s="9" t="s">
        <v>199</v>
      </c>
      <c r="K6600" s="9">
        <v>993</v>
      </c>
      <c r="L6600" s="9">
        <v>3650</v>
      </c>
      <c r="M6600" s="9">
        <v>6103</v>
      </c>
    </row>
    <row r="6601" spans="1:13" x14ac:dyDescent="0.35">
      <c r="A6601" s="8">
        <v>6599</v>
      </c>
      <c r="B6601" s="9" t="s">
        <v>1829</v>
      </c>
      <c r="C6601" s="9">
        <v>34</v>
      </c>
      <c r="D6601" s="9" t="s">
        <v>1831</v>
      </c>
      <c r="E6601" s="11">
        <v>5</v>
      </c>
      <c r="F6601" s="9" t="s">
        <v>92</v>
      </c>
      <c r="G6601" s="9" t="s">
        <v>175</v>
      </c>
      <c r="H6601" s="9" t="s">
        <v>200</v>
      </c>
      <c r="I6601" s="9" t="s">
        <v>201</v>
      </c>
      <c r="J6601" s="9" t="s">
        <v>202</v>
      </c>
      <c r="K6601" s="9">
        <v>542</v>
      </c>
      <c r="L6601" s="9">
        <v>542</v>
      </c>
      <c r="M6601" s="9">
        <v>542</v>
      </c>
    </row>
    <row r="6602" spans="1:13" x14ac:dyDescent="0.35">
      <c r="A6602" s="8">
        <v>6600</v>
      </c>
      <c r="B6602" s="9" t="s">
        <v>1829</v>
      </c>
      <c r="C6602" s="9">
        <v>34</v>
      </c>
      <c r="D6602" s="9" t="s">
        <v>1831</v>
      </c>
      <c r="E6602" s="11">
        <v>5</v>
      </c>
      <c r="F6602" s="9" t="s">
        <v>92</v>
      </c>
      <c r="G6602" s="9" t="s">
        <v>175</v>
      </c>
      <c r="H6602" s="9" t="s">
        <v>203</v>
      </c>
      <c r="I6602" s="9" t="s">
        <v>204</v>
      </c>
      <c r="J6602" s="9" t="s">
        <v>205</v>
      </c>
      <c r="K6602" s="9">
        <v>2850</v>
      </c>
      <c r="L6602" s="9">
        <v>2850</v>
      </c>
      <c r="M6602" s="9">
        <v>2850</v>
      </c>
    </row>
    <row r="6603" spans="1:13" x14ac:dyDescent="0.35">
      <c r="A6603" s="8">
        <v>6601</v>
      </c>
      <c r="B6603" s="9" t="s">
        <v>1829</v>
      </c>
      <c r="C6603" s="9">
        <v>34</v>
      </c>
      <c r="D6603" s="9" t="s">
        <v>1831</v>
      </c>
      <c r="E6603" s="11">
        <v>5</v>
      </c>
      <c r="F6603" s="9" t="s">
        <v>92</v>
      </c>
      <c r="G6603" s="9" t="s">
        <v>175</v>
      </c>
      <c r="H6603" s="9" t="s">
        <v>209</v>
      </c>
      <c r="I6603" s="9" t="s">
        <v>210</v>
      </c>
      <c r="J6603" s="9" t="s">
        <v>211</v>
      </c>
      <c r="K6603" s="9">
        <v>19133</v>
      </c>
      <c r="L6603" s="9">
        <v>22515</v>
      </c>
      <c r="M6603" s="9">
        <v>25637</v>
      </c>
    </row>
    <row r="6604" spans="1:13" x14ac:dyDescent="0.35">
      <c r="A6604" s="8">
        <v>6602</v>
      </c>
      <c r="B6604" s="9" t="s">
        <v>1829</v>
      </c>
      <c r="C6604" s="9">
        <v>34</v>
      </c>
      <c r="D6604" s="9" t="s">
        <v>1831</v>
      </c>
      <c r="E6604" s="11">
        <v>5</v>
      </c>
      <c r="F6604" s="9" t="s">
        <v>92</v>
      </c>
      <c r="G6604" s="9" t="s">
        <v>175</v>
      </c>
      <c r="H6604" s="9" t="s">
        <v>212</v>
      </c>
      <c r="I6604" s="9" t="s">
        <v>213</v>
      </c>
      <c r="J6604" s="9" t="s">
        <v>214</v>
      </c>
      <c r="K6604" s="9">
        <v>350</v>
      </c>
      <c r="L6604" s="9">
        <v>350</v>
      </c>
      <c r="M6604" s="9">
        <v>350</v>
      </c>
    </row>
    <row r="6605" spans="1:13" x14ac:dyDescent="0.35">
      <c r="A6605" s="8">
        <v>6603</v>
      </c>
      <c r="B6605" s="9" t="s">
        <v>1829</v>
      </c>
      <c r="C6605" s="9">
        <v>34</v>
      </c>
      <c r="D6605" s="9" t="s">
        <v>1831</v>
      </c>
      <c r="E6605" s="11">
        <v>5</v>
      </c>
      <c r="F6605" s="9" t="s">
        <v>92</v>
      </c>
      <c r="G6605" s="9" t="s">
        <v>175</v>
      </c>
      <c r="H6605" s="9" t="s">
        <v>221</v>
      </c>
      <c r="I6605" s="9" t="s">
        <v>222</v>
      </c>
      <c r="J6605" s="9" t="s">
        <v>223</v>
      </c>
      <c r="K6605" s="9">
        <v>20470</v>
      </c>
      <c r="L6605" s="9">
        <v>23281</v>
      </c>
      <c r="M6605" s="9">
        <v>25875</v>
      </c>
    </row>
    <row r="6606" spans="1:13" x14ac:dyDescent="0.35">
      <c r="A6606" s="8">
        <v>6604</v>
      </c>
      <c r="B6606" s="9" t="s">
        <v>1829</v>
      </c>
      <c r="C6606" s="9">
        <v>34</v>
      </c>
      <c r="D6606" s="9" t="s">
        <v>1831</v>
      </c>
      <c r="E6606" s="11">
        <v>5</v>
      </c>
      <c r="F6606" s="9" t="s">
        <v>92</v>
      </c>
      <c r="G6606" s="9" t="s">
        <v>175</v>
      </c>
      <c r="H6606" s="9" t="s">
        <v>224</v>
      </c>
      <c r="I6606" s="9" t="s">
        <v>225</v>
      </c>
      <c r="J6606" s="9" t="s">
        <v>226</v>
      </c>
      <c r="K6606" s="9">
        <v>2729</v>
      </c>
      <c r="L6606" s="9">
        <v>3143</v>
      </c>
      <c r="M6606" s="9">
        <v>3524</v>
      </c>
    </row>
    <row r="6607" spans="1:13" x14ac:dyDescent="0.35">
      <c r="A6607" s="8">
        <v>6605</v>
      </c>
      <c r="B6607" s="9" t="s">
        <v>1829</v>
      </c>
      <c r="C6607" s="9">
        <v>34</v>
      </c>
      <c r="D6607" s="9" t="s">
        <v>1831</v>
      </c>
      <c r="E6607" s="11">
        <v>5</v>
      </c>
      <c r="F6607" s="9" t="s">
        <v>92</v>
      </c>
      <c r="G6607" s="9" t="s">
        <v>175</v>
      </c>
      <c r="H6607" s="9" t="s">
        <v>227</v>
      </c>
      <c r="I6607" s="9" t="s">
        <v>228</v>
      </c>
      <c r="J6607" s="9" t="s">
        <v>229</v>
      </c>
      <c r="K6607" s="9">
        <v>3708</v>
      </c>
      <c r="L6607" s="9">
        <v>7865</v>
      </c>
      <c r="M6607" s="9">
        <v>11703</v>
      </c>
    </row>
    <row r="6608" spans="1:13" x14ac:dyDescent="0.35">
      <c r="A6608" s="8">
        <v>6606</v>
      </c>
      <c r="B6608" s="9" t="s">
        <v>1829</v>
      </c>
      <c r="C6608" s="9">
        <v>34</v>
      </c>
      <c r="D6608" s="9" t="s">
        <v>1831</v>
      </c>
      <c r="E6608" s="11">
        <v>5</v>
      </c>
      <c r="F6608" s="9" t="s">
        <v>92</v>
      </c>
      <c r="G6608" s="9" t="s">
        <v>175</v>
      </c>
      <c r="H6608" s="9" t="s">
        <v>230</v>
      </c>
      <c r="I6608" s="9" t="s">
        <v>231</v>
      </c>
      <c r="J6608" s="9" t="s">
        <v>232</v>
      </c>
      <c r="K6608" s="9">
        <v>5466</v>
      </c>
      <c r="L6608" s="9">
        <v>5466</v>
      </c>
      <c r="M6608" s="9">
        <v>5466</v>
      </c>
    </row>
    <row r="6609" spans="1:13" x14ac:dyDescent="0.35">
      <c r="A6609" s="8">
        <v>6607</v>
      </c>
      <c r="B6609" s="9" t="s">
        <v>1829</v>
      </c>
      <c r="C6609" s="9">
        <v>34</v>
      </c>
      <c r="D6609" s="9" t="s">
        <v>1831</v>
      </c>
      <c r="E6609" s="11">
        <v>5</v>
      </c>
      <c r="F6609" s="9" t="s">
        <v>92</v>
      </c>
      <c r="G6609" s="9" t="s">
        <v>175</v>
      </c>
      <c r="H6609" s="9" t="s">
        <v>233</v>
      </c>
      <c r="I6609" s="9" t="s">
        <v>234</v>
      </c>
      <c r="J6609" s="9" t="s">
        <v>235</v>
      </c>
      <c r="K6609" s="9">
        <v>3342</v>
      </c>
      <c r="L6609" s="9">
        <v>8758</v>
      </c>
      <c r="M6609" s="9">
        <v>13757</v>
      </c>
    </row>
    <row r="6610" spans="1:13" x14ac:dyDescent="0.35">
      <c r="A6610" s="8">
        <v>6608</v>
      </c>
      <c r="B6610" s="9" t="s">
        <v>1829</v>
      </c>
      <c r="C6610" s="9">
        <v>34</v>
      </c>
      <c r="D6610" s="9" t="s">
        <v>1831</v>
      </c>
      <c r="E6610" s="11">
        <v>5</v>
      </c>
      <c r="F6610" s="9" t="s">
        <v>92</v>
      </c>
      <c r="G6610" s="9" t="s">
        <v>175</v>
      </c>
      <c r="H6610" s="9" t="s">
        <v>236</v>
      </c>
      <c r="I6610" s="9" t="s">
        <v>237</v>
      </c>
      <c r="J6610" s="9" t="s">
        <v>238</v>
      </c>
      <c r="K6610" s="9">
        <v>1659</v>
      </c>
      <c r="L6610" s="9">
        <v>2632</v>
      </c>
      <c r="M6610" s="9">
        <v>4227</v>
      </c>
    </row>
    <row r="6611" spans="1:13" x14ac:dyDescent="0.35">
      <c r="A6611" s="8">
        <v>6609</v>
      </c>
      <c r="B6611" s="9" t="s">
        <v>1829</v>
      </c>
      <c r="C6611" s="9">
        <v>34</v>
      </c>
      <c r="D6611" s="9" t="s">
        <v>1831</v>
      </c>
      <c r="E6611" s="11">
        <v>5</v>
      </c>
      <c r="F6611" s="9" t="s">
        <v>92</v>
      </c>
      <c r="G6611" s="9" t="s">
        <v>175</v>
      </c>
      <c r="H6611" s="9" t="s">
        <v>239</v>
      </c>
      <c r="I6611" s="9" t="s">
        <v>240</v>
      </c>
      <c r="J6611" s="9" t="s">
        <v>241</v>
      </c>
      <c r="K6611" s="9">
        <v>1914</v>
      </c>
      <c r="L6611" s="9">
        <v>2113</v>
      </c>
      <c r="M6611" s="9">
        <v>2298</v>
      </c>
    </row>
    <row r="6612" spans="1:13" x14ac:dyDescent="0.35">
      <c r="A6612" s="8">
        <v>6610</v>
      </c>
      <c r="B6612" s="9" t="s">
        <v>1829</v>
      </c>
      <c r="C6612" s="9">
        <v>34</v>
      </c>
      <c r="D6612" s="9" t="s">
        <v>1831</v>
      </c>
      <c r="E6612" s="11">
        <v>5</v>
      </c>
      <c r="F6612" s="9" t="s">
        <v>92</v>
      </c>
      <c r="G6612" s="9" t="s">
        <v>175</v>
      </c>
      <c r="H6612" s="9" t="s">
        <v>242</v>
      </c>
      <c r="I6612" s="9" t="s">
        <v>243</v>
      </c>
      <c r="J6612" s="9" t="s">
        <v>244</v>
      </c>
      <c r="K6612" s="9">
        <v>476</v>
      </c>
      <c r="L6612" s="9">
        <v>476</v>
      </c>
      <c r="M6612" s="9">
        <v>476</v>
      </c>
    </row>
    <row r="6613" spans="1:13" x14ac:dyDescent="0.35">
      <c r="A6613" s="8">
        <v>6611</v>
      </c>
      <c r="B6613" s="9" t="s">
        <v>1829</v>
      </c>
      <c r="C6613" s="9">
        <v>34</v>
      </c>
      <c r="D6613" s="9" t="s">
        <v>1831</v>
      </c>
      <c r="E6613" s="11">
        <v>5</v>
      </c>
      <c r="F6613" s="9" t="s">
        <v>92</v>
      </c>
      <c r="G6613" s="9" t="s">
        <v>175</v>
      </c>
      <c r="H6613" s="9" t="s">
        <v>245</v>
      </c>
      <c r="I6613" s="9" t="s">
        <v>246</v>
      </c>
      <c r="J6613" s="9" t="s">
        <v>247</v>
      </c>
      <c r="K6613" s="9">
        <v>17778</v>
      </c>
      <c r="L6613" s="9">
        <v>21598</v>
      </c>
      <c r="M6613" s="9">
        <v>25124</v>
      </c>
    </row>
    <row r="6614" spans="1:13" x14ac:dyDescent="0.35">
      <c r="A6614" s="8">
        <v>6612</v>
      </c>
      <c r="B6614" s="9" t="s">
        <v>1829</v>
      </c>
      <c r="C6614" s="9">
        <v>34</v>
      </c>
      <c r="D6614" s="9" t="s">
        <v>1831</v>
      </c>
      <c r="E6614" s="11">
        <v>5</v>
      </c>
      <c r="F6614" s="9" t="s">
        <v>92</v>
      </c>
      <c r="G6614" s="9" t="s">
        <v>175</v>
      </c>
      <c r="H6614" s="9" t="s">
        <v>251</v>
      </c>
      <c r="I6614" s="9" t="s">
        <v>252</v>
      </c>
      <c r="J6614" s="9" t="s">
        <v>253</v>
      </c>
      <c r="K6614" s="9">
        <v>27394</v>
      </c>
      <c r="L6614" s="9">
        <v>35995</v>
      </c>
      <c r="M6614" s="9">
        <v>43935</v>
      </c>
    </row>
    <row r="6615" spans="1:13" x14ac:dyDescent="0.35">
      <c r="A6615" s="8">
        <v>6613</v>
      </c>
      <c r="B6615" s="9" t="s">
        <v>1829</v>
      </c>
      <c r="C6615" s="9">
        <v>34</v>
      </c>
      <c r="D6615" s="9" t="s">
        <v>1831</v>
      </c>
      <c r="E6615" s="11">
        <v>5</v>
      </c>
      <c r="F6615" s="9" t="s">
        <v>92</v>
      </c>
      <c r="G6615" s="9" t="s">
        <v>175</v>
      </c>
      <c r="H6615" s="9" t="s">
        <v>254</v>
      </c>
      <c r="I6615" s="9" t="s">
        <v>255</v>
      </c>
      <c r="J6615" s="9" t="s">
        <v>256</v>
      </c>
      <c r="K6615" s="9">
        <v>7666</v>
      </c>
      <c r="L6615" s="9">
        <v>7666</v>
      </c>
      <c r="M6615" s="9">
        <v>7666</v>
      </c>
    </row>
    <row r="6616" spans="1:13" x14ac:dyDescent="0.35">
      <c r="A6616" s="8">
        <v>6614</v>
      </c>
      <c r="B6616" s="9" t="s">
        <v>1829</v>
      </c>
      <c r="C6616" s="9">
        <v>34</v>
      </c>
      <c r="D6616" s="9" t="s">
        <v>1831</v>
      </c>
      <c r="E6616" s="11">
        <v>5</v>
      </c>
      <c r="F6616" s="9" t="s">
        <v>92</v>
      </c>
      <c r="G6616" s="9" t="s">
        <v>175</v>
      </c>
      <c r="H6616" s="9" t="s">
        <v>257</v>
      </c>
      <c r="I6616" s="9" t="s">
        <v>258</v>
      </c>
      <c r="J6616" s="9" t="s">
        <v>259</v>
      </c>
      <c r="K6616" s="9">
        <v>3138</v>
      </c>
      <c r="L6616" s="9">
        <v>3138</v>
      </c>
      <c r="M6616" s="9">
        <v>3138</v>
      </c>
    </row>
    <row r="6617" spans="1:13" x14ac:dyDescent="0.35">
      <c r="A6617" s="8">
        <v>6615</v>
      </c>
      <c r="B6617" s="9" t="s">
        <v>1829</v>
      </c>
      <c r="C6617" s="9">
        <v>34</v>
      </c>
      <c r="D6617" s="9" t="s">
        <v>1831</v>
      </c>
      <c r="E6617" s="11">
        <v>5</v>
      </c>
      <c r="F6617" s="9" t="s">
        <v>92</v>
      </c>
      <c r="G6617" s="9" t="s">
        <v>175</v>
      </c>
      <c r="H6617" s="9" t="s">
        <v>260</v>
      </c>
      <c r="I6617" s="9" t="s">
        <v>261</v>
      </c>
      <c r="J6617" s="9" t="s">
        <v>262</v>
      </c>
      <c r="K6617" s="9">
        <v>6702</v>
      </c>
      <c r="L6617" s="9">
        <v>19158</v>
      </c>
      <c r="M6617" s="9">
        <v>30656</v>
      </c>
    </row>
    <row r="6618" spans="1:13" x14ac:dyDescent="0.35">
      <c r="A6618" s="8">
        <v>6616</v>
      </c>
      <c r="B6618" s="9" t="s">
        <v>1829</v>
      </c>
      <c r="C6618" s="9">
        <v>34</v>
      </c>
      <c r="D6618" s="9" t="s">
        <v>1831</v>
      </c>
      <c r="E6618" s="11">
        <v>5</v>
      </c>
      <c r="F6618" s="9" t="s">
        <v>92</v>
      </c>
      <c r="G6618" s="9" t="s">
        <v>175</v>
      </c>
      <c r="H6618" s="9" t="s">
        <v>793</v>
      </c>
      <c r="I6618" s="9" t="s">
        <v>794</v>
      </c>
      <c r="J6618" s="9" t="s">
        <v>795</v>
      </c>
      <c r="K6618" s="9">
        <v>167879</v>
      </c>
      <c r="L6618" s="9">
        <v>167879</v>
      </c>
      <c r="M6618" s="9">
        <v>167879</v>
      </c>
    </row>
    <row r="6619" spans="1:13" x14ac:dyDescent="0.35">
      <c r="A6619" s="8">
        <v>6617</v>
      </c>
      <c r="B6619" s="9" t="s">
        <v>1829</v>
      </c>
      <c r="C6619" s="9">
        <v>34</v>
      </c>
      <c r="D6619" s="9" t="s">
        <v>1831</v>
      </c>
      <c r="E6619" s="11">
        <v>6</v>
      </c>
      <c r="F6619" s="9" t="s">
        <v>92</v>
      </c>
      <c r="G6619" s="9" t="s">
        <v>263</v>
      </c>
      <c r="H6619" s="9" t="s">
        <v>264</v>
      </c>
      <c r="I6619" s="9" t="s">
        <v>265</v>
      </c>
      <c r="J6619" s="9" t="s">
        <v>266</v>
      </c>
      <c r="K6619" s="9">
        <v>1778</v>
      </c>
      <c r="L6619" s="9">
        <v>1778</v>
      </c>
      <c r="M6619" s="9">
        <v>1778</v>
      </c>
    </row>
    <row r="6620" spans="1:13" x14ac:dyDescent="0.35">
      <c r="A6620" s="8">
        <v>6618</v>
      </c>
      <c r="B6620" s="9" t="s">
        <v>1829</v>
      </c>
      <c r="C6620" s="9">
        <v>34</v>
      </c>
      <c r="D6620" s="9" t="s">
        <v>1831</v>
      </c>
      <c r="E6620" s="11">
        <v>6</v>
      </c>
      <c r="F6620" s="9" t="s">
        <v>92</v>
      </c>
      <c r="G6620" s="9" t="s">
        <v>263</v>
      </c>
      <c r="H6620" s="9" t="s">
        <v>267</v>
      </c>
      <c r="I6620" s="9" t="s">
        <v>268</v>
      </c>
      <c r="J6620" s="9" t="s">
        <v>269</v>
      </c>
      <c r="K6620" s="9">
        <v>1036</v>
      </c>
      <c r="L6620" s="9">
        <v>2967</v>
      </c>
      <c r="M6620" s="9">
        <v>4749</v>
      </c>
    </row>
    <row r="6621" spans="1:13" x14ac:dyDescent="0.35">
      <c r="A6621" s="8">
        <v>6619</v>
      </c>
      <c r="B6621" s="9" t="s">
        <v>1829</v>
      </c>
      <c r="C6621" s="9">
        <v>34</v>
      </c>
      <c r="D6621" s="9" t="s">
        <v>1831</v>
      </c>
      <c r="E6621" s="11">
        <v>6</v>
      </c>
      <c r="F6621" s="9" t="s">
        <v>92</v>
      </c>
      <c r="G6621" s="9" t="s">
        <v>263</v>
      </c>
      <c r="H6621" s="9" t="s">
        <v>273</v>
      </c>
      <c r="I6621" s="9" t="s">
        <v>274</v>
      </c>
      <c r="J6621" s="9" t="s">
        <v>275</v>
      </c>
      <c r="K6621" s="9">
        <v>10109</v>
      </c>
      <c r="L6621" s="9">
        <v>12155</v>
      </c>
      <c r="M6621" s="9">
        <v>14044</v>
      </c>
    </row>
    <row r="6622" spans="1:13" x14ac:dyDescent="0.35">
      <c r="A6622" s="8">
        <v>6620</v>
      </c>
      <c r="B6622" s="9" t="s">
        <v>1829</v>
      </c>
      <c r="C6622" s="9">
        <v>34</v>
      </c>
      <c r="D6622" s="9" t="s">
        <v>1831</v>
      </c>
      <c r="E6622" s="11">
        <v>6</v>
      </c>
      <c r="F6622" s="9" t="s">
        <v>92</v>
      </c>
      <c r="G6622" s="9" t="s">
        <v>263</v>
      </c>
      <c r="H6622" s="9" t="s">
        <v>276</v>
      </c>
      <c r="I6622" s="9" t="s">
        <v>222</v>
      </c>
      <c r="J6622" s="9" t="s">
        <v>277</v>
      </c>
      <c r="K6622" s="9">
        <v>4988</v>
      </c>
      <c r="L6622" s="9">
        <v>4988</v>
      </c>
      <c r="M6622" s="9">
        <v>4988</v>
      </c>
    </row>
    <row r="6623" spans="1:13" x14ac:dyDescent="0.35">
      <c r="A6623" s="8">
        <v>6621</v>
      </c>
      <c r="B6623" s="9" t="s">
        <v>1829</v>
      </c>
      <c r="C6623" s="9">
        <v>34</v>
      </c>
      <c r="D6623" s="9" t="s">
        <v>1831</v>
      </c>
      <c r="E6623" s="11">
        <v>6</v>
      </c>
      <c r="F6623" s="9" t="s">
        <v>92</v>
      </c>
      <c r="G6623" s="9" t="s">
        <v>263</v>
      </c>
      <c r="H6623" s="9" t="s">
        <v>284</v>
      </c>
      <c r="I6623" s="9" t="s">
        <v>285</v>
      </c>
      <c r="J6623" s="9" t="s">
        <v>286</v>
      </c>
      <c r="K6623" s="9">
        <v>12061</v>
      </c>
      <c r="L6623" s="9">
        <v>13813</v>
      </c>
      <c r="M6623" s="9">
        <v>15430</v>
      </c>
    </row>
    <row r="6624" spans="1:13" x14ac:dyDescent="0.35">
      <c r="A6624" s="8">
        <v>6622</v>
      </c>
      <c r="B6624" s="9" t="s">
        <v>1829</v>
      </c>
      <c r="C6624" s="9">
        <v>34</v>
      </c>
      <c r="D6624" s="9" t="s">
        <v>1831</v>
      </c>
      <c r="E6624" s="11">
        <v>6</v>
      </c>
      <c r="F6624" s="9" t="s">
        <v>92</v>
      </c>
      <c r="G6624" s="9" t="s">
        <v>263</v>
      </c>
      <c r="H6624" s="9" t="s">
        <v>290</v>
      </c>
      <c r="I6624" s="9" t="s">
        <v>291</v>
      </c>
      <c r="J6624" s="9" t="s">
        <v>292</v>
      </c>
      <c r="K6624" s="9">
        <v>3268</v>
      </c>
      <c r="L6624" s="9">
        <v>3268</v>
      </c>
      <c r="M6624" s="9">
        <v>3268</v>
      </c>
    </row>
    <row r="6625" spans="1:13" x14ac:dyDescent="0.35">
      <c r="A6625" s="8">
        <v>6623</v>
      </c>
      <c r="B6625" s="9" t="s">
        <v>1829</v>
      </c>
      <c r="C6625" s="9">
        <v>34</v>
      </c>
      <c r="D6625" s="9" t="s">
        <v>1831</v>
      </c>
      <c r="E6625" s="11">
        <v>6</v>
      </c>
      <c r="F6625" s="9" t="s">
        <v>92</v>
      </c>
      <c r="G6625" s="9" t="s">
        <v>263</v>
      </c>
      <c r="H6625" s="9" t="s">
        <v>944</v>
      </c>
      <c r="I6625" s="9" t="s">
        <v>945</v>
      </c>
      <c r="J6625" s="9" t="s">
        <v>946</v>
      </c>
      <c r="K6625" s="9">
        <v>6433</v>
      </c>
      <c r="L6625" s="9">
        <v>6433</v>
      </c>
      <c r="M6625" s="9">
        <v>6433</v>
      </c>
    </row>
    <row r="6626" spans="1:13" x14ac:dyDescent="0.35">
      <c r="A6626" s="8">
        <v>6624</v>
      </c>
      <c r="B6626" s="9" t="s">
        <v>1829</v>
      </c>
      <c r="C6626" s="9">
        <v>34</v>
      </c>
      <c r="D6626" s="9" t="s">
        <v>1831</v>
      </c>
      <c r="E6626" s="11">
        <v>6</v>
      </c>
      <c r="F6626" s="9" t="s">
        <v>92</v>
      </c>
      <c r="G6626" s="9" t="s">
        <v>263</v>
      </c>
      <c r="H6626" s="9" t="s">
        <v>808</v>
      </c>
      <c r="I6626" s="9" t="s">
        <v>809</v>
      </c>
      <c r="J6626" s="9" t="s">
        <v>810</v>
      </c>
      <c r="K6626" s="9">
        <v>350</v>
      </c>
      <c r="L6626" s="9">
        <v>350</v>
      </c>
      <c r="M6626" s="9">
        <v>350</v>
      </c>
    </row>
    <row r="6627" spans="1:13" x14ac:dyDescent="0.35">
      <c r="A6627" s="8">
        <v>6625</v>
      </c>
      <c r="B6627" s="9" t="s">
        <v>1829</v>
      </c>
      <c r="C6627" s="9">
        <v>34</v>
      </c>
      <c r="D6627" s="9" t="s">
        <v>1831</v>
      </c>
      <c r="E6627" s="11">
        <v>6</v>
      </c>
      <c r="F6627" s="9" t="s">
        <v>92</v>
      </c>
      <c r="G6627" s="9" t="s">
        <v>263</v>
      </c>
      <c r="H6627" s="9" t="s">
        <v>293</v>
      </c>
      <c r="I6627" s="9" t="s">
        <v>294</v>
      </c>
      <c r="J6627" s="9" t="s">
        <v>295</v>
      </c>
      <c r="K6627" s="9">
        <v>367</v>
      </c>
      <c r="L6627" s="9">
        <v>367</v>
      </c>
      <c r="M6627" s="9">
        <v>367</v>
      </c>
    </row>
    <row r="6628" spans="1:13" x14ac:dyDescent="0.35">
      <c r="A6628" s="8">
        <v>6626</v>
      </c>
      <c r="B6628" s="9" t="s">
        <v>1829</v>
      </c>
      <c r="C6628" s="9">
        <v>34</v>
      </c>
      <c r="D6628" s="9" t="s">
        <v>1831</v>
      </c>
      <c r="E6628" s="11">
        <v>6</v>
      </c>
      <c r="F6628" s="9" t="s">
        <v>92</v>
      </c>
      <c r="G6628" s="9" t="s">
        <v>263</v>
      </c>
      <c r="H6628" s="9" t="s">
        <v>296</v>
      </c>
      <c r="I6628" s="9" t="s">
        <v>297</v>
      </c>
      <c r="J6628" s="9" t="s">
        <v>298</v>
      </c>
      <c r="K6628" s="9">
        <v>2872</v>
      </c>
      <c r="L6628" s="9">
        <v>2979</v>
      </c>
      <c r="M6628" s="9">
        <v>3081</v>
      </c>
    </row>
    <row r="6629" spans="1:13" x14ac:dyDescent="0.35">
      <c r="A6629" s="8">
        <v>6627</v>
      </c>
      <c r="B6629" s="9" t="s">
        <v>1829</v>
      </c>
      <c r="C6629" s="9">
        <v>34</v>
      </c>
      <c r="D6629" s="9" t="s">
        <v>1831</v>
      </c>
      <c r="E6629" s="11">
        <v>6</v>
      </c>
      <c r="F6629" s="9" t="s">
        <v>92</v>
      </c>
      <c r="G6629" s="9" t="s">
        <v>263</v>
      </c>
      <c r="H6629" s="9" t="s">
        <v>299</v>
      </c>
      <c r="I6629" s="9" t="s">
        <v>300</v>
      </c>
      <c r="J6629" s="9" t="s">
        <v>301</v>
      </c>
      <c r="K6629" s="9">
        <v>13285</v>
      </c>
      <c r="L6629" s="9">
        <v>15707</v>
      </c>
      <c r="M6629" s="9">
        <v>17943</v>
      </c>
    </row>
    <row r="6630" spans="1:13" x14ac:dyDescent="0.35">
      <c r="A6630" s="8">
        <v>6628</v>
      </c>
      <c r="B6630" s="9" t="s">
        <v>1829</v>
      </c>
      <c r="C6630" s="9">
        <v>34</v>
      </c>
      <c r="D6630" s="9" t="s">
        <v>1831</v>
      </c>
      <c r="E6630" s="11">
        <v>6</v>
      </c>
      <c r="F6630" s="9" t="s">
        <v>92</v>
      </c>
      <c r="G6630" s="9" t="s">
        <v>263</v>
      </c>
      <c r="H6630" s="9" t="s">
        <v>302</v>
      </c>
      <c r="I6630" s="9" t="s">
        <v>303</v>
      </c>
      <c r="J6630" s="9" t="s">
        <v>304</v>
      </c>
      <c r="K6630" s="9">
        <v>3572</v>
      </c>
      <c r="L6630" s="9">
        <v>3572</v>
      </c>
      <c r="M6630" s="9">
        <v>3572</v>
      </c>
    </row>
    <row r="6631" spans="1:13" x14ac:dyDescent="0.35">
      <c r="A6631" s="8">
        <v>6629</v>
      </c>
      <c r="B6631" s="9" t="s">
        <v>1829</v>
      </c>
      <c r="C6631" s="9">
        <v>34</v>
      </c>
      <c r="D6631" s="9" t="s">
        <v>1831</v>
      </c>
      <c r="E6631" s="11">
        <v>6</v>
      </c>
      <c r="F6631" s="9" t="s">
        <v>92</v>
      </c>
      <c r="G6631" s="9" t="s">
        <v>263</v>
      </c>
      <c r="H6631" s="9" t="s">
        <v>308</v>
      </c>
      <c r="I6631" s="9" t="s">
        <v>309</v>
      </c>
      <c r="J6631" s="9" t="s">
        <v>310</v>
      </c>
      <c r="K6631" s="9">
        <v>1075</v>
      </c>
      <c r="L6631" s="9">
        <v>3760</v>
      </c>
      <c r="M6631" s="9">
        <v>6238</v>
      </c>
    </row>
    <row r="6632" spans="1:13" x14ac:dyDescent="0.35">
      <c r="A6632" s="8">
        <v>6630</v>
      </c>
      <c r="B6632" s="9" t="s">
        <v>1829</v>
      </c>
      <c r="C6632" s="9">
        <v>34</v>
      </c>
      <c r="D6632" s="9" t="s">
        <v>1831</v>
      </c>
      <c r="E6632" s="11">
        <v>6</v>
      </c>
      <c r="F6632" s="9" t="s">
        <v>92</v>
      </c>
      <c r="G6632" s="9" t="s">
        <v>263</v>
      </c>
      <c r="H6632" s="9" t="s">
        <v>311</v>
      </c>
      <c r="I6632" s="9" t="s">
        <v>312</v>
      </c>
      <c r="J6632" s="9" t="s">
        <v>313</v>
      </c>
      <c r="K6632" s="9">
        <v>1830</v>
      </c>
      <c r="L6632" s="9">
        <v>2143</v>
      </c>
      <c r="M6632" s="9">
        <v>3271</v>
      </c>
    </row>
    <row r="6633" spans="1:13" x14ac:dyDescent="0.35">
      <c r="A6633" s="8">
        <v>6631</v>
      </c>
      <c r="B6633" s="9" t="s">
        <v>1829</v>
      </c>
      <c r="C6633" s="9">
        <v>34</v>
      </c>
      <c r="D6633" s="9" t="s">
        <v>1831</v>
      </c>
      <c r="E6633" s="11">
        <v>6</v>
      </c>
      <c r="F6633" s="9" t="s">
        <v>92</v>
      </c>
      <c r="G6633" s="9" t="s">
        <v>263</v>
      </c>
      <c r="H6633" s="9" t="s">
        <v>314</v>
      </c>
      <c r="I6633" s="9" t="s">
        <v>315</v>
      </c>
      <c r="J6633" s="9" t="s">
        <v>316</v>
      </c>
      <c r="K6633" s="9">
        <v>681</v>
      </c>
      <c r="L6633" s="9">
        <v>2844</v>
      </c>
      <c r="M6633" s="9">
        <v>4840</v>
      </c>
    </row>
    <row r="6634" spans="1:13" x14ac:dyDescent="0.35">
      <c r="A6634" s="8">
        <v>6632</v>
      </c>
      <c r="B6634" s="9" t="s">
        <v>1829</v>
      </c>
      <c r="C6634" s="9">
        <v>34</v>
      </c>
      <c r="D6634" s="9" t="s">
        <v>1831</v>
      </c>
      <c r="E6634" s="11">
        <v>6</v>
      </c>
      <c r="F6634" s="9" t="s">
        <v>92</v>
      </c>
      <c r="G6634" s="9" t="s">
        <v>263</v>
      </c>
      <c r="H6634" s="9" t="s">
        <v>317</v>
      </c>
      <c r="I6634" s="9" t="s">
        <v>318</v>
      </c>
      <c r="J6634" s="9" t="s">
        <v>319</v>
      </c>
      <c r="K6634" s="9">
        <v>8344</v>
      </c>
      <c r="L6634" s="9">
        <v>16296</v>
      </c>
      <c r="M6634" s="9">
        <v>23770</v>
      </c>
    </row>
    <row r="6635" spans="1:13" x14ac:dyDescent="0.35">
      <c r="A6635" s="8">
        <v>6633</v>
      </c>
      <c r="B6635" s="9" t="s">
        <v>1829</v>
      </c>
      <c r="C6635" s="9">
        <v>34</v>
      </c>
      <c r="D6635" s="9" t="s">
        <v>1831</v>
      </c>
      <c r="E6635" s="11">
        <v>6</v>
      </c>
      <c r="F6635" s="9" t="s">
        <v>92</v>
      </c>
      <c r="G6635" s="9" t="s">
        <v>263</v>
      </c>
      <c r="H6635" s="9" t="s">
        <v>320</v>
      </c>
      <c r="I6635" s="9" t="s">
        <v>321</v>
      </c>
      <c r="J6635" s="9" t="s">
        <v>322</v>
      </c>
      <c r="K6635" s="9">
        <v>21758</v>
      </c>
      <c r="L6635" s="9">
        <v>22311</v>
      </c>
      <c r="M6635" s="9">
        <v>22821</v>
      </c>
    </row>
    <row r="6636" spans="1:13" x14ac:dyDescent="0.35">
      <c r="A6636" s="8">
        <v>6634</v>
      </c>
      <c r="B6636" s="9" t="s">
        <v>1829</v>
      </c>
      <c r="C6636" s="9">
        <v>34</v>
      </c>
      <c r="D6636" s="9" t="s">
        <v>1831</v>
      </c>
      <c r="E6636" s="11">
        <v>6</v>
      </c>
      <c r="F6636" s="9" t="s">
        <v>92</v>
      </c>
      <c r="G6636" s="9" t="s">
        <v>263</v>
      </c>
      <c r="H6636" s="9" t="s">
        <v>1078</v>
      </c>
      <c r="I6636" s="9" t="s">
        <v>1079</v>
      </c>
      <c r="J6636" s="9" t="s">
        <v>1080</v>
      </c>
      <c r="K6636" s="9">
        <v>12623</v>
      </c>
      <c r="L6636" s="9">
        <v>12623</v>
      </c>
      <c r="M6636" s="9">
        <v>12623</v>
      </c>
    </row>
    <row r="6637" spans="1:13" x14ac:dyDescent="0.35">
      <c r="A6637" s="8">
        <v>6635</v>
      </c>
      <c r="B6637" s="9" t="s">
        <v>1829</v>
      </c>
      <c r="C6637" s="9">
        <v>34</v>
      </c>
      <c r="D6637" s="9" t="s">
        <v>1831</v>
      </c>
      <c r="E6637" s="11">
        <v>6</v>
      </c>
      <c r="F6637" s="9" t="s">
        <v>92</v>
      </c>
      <c r="G6637" s="9" t="s">
        <v>263</v>
      </c>
      <c r="H6637" s="9" t="s">
        <v>329</v>
      </c>
      <c r="I6637" s="9" t="s">
        <v>330</v>
      </c>
      <c r="J6637" s="9" t="s">
        <v>331</v>
      </c>
      <c r="K6637" s="9">
        <v>15492</v>
      </c>
      <c r="L6637" s="9">
        <v>15492</v>
      </c>
      <c r="M6637" s="9">
        <v>15492</v>
      </c>
    </row>
    <row r="6638" spans="1:13" x14ac:dyDescent="0.35">
      <c r="A6638" s="8">
        <v>6636</v>
      </c>
      <c r="B6638" s="9" t="s">
        <v>1829</v>
      </c>
      <c r="C6638" s="9">
        <v>34</v>
      </c>
      <c r="D6638" s="9" t="s">
        <v>1831</v>
      </c>
      <c r="E6638" s="11">
        <v>6</v>
      </c>
      <c r="F6638" s="9" t="s">
        <v>92</v>
      </c>
      <c r="G6638" s="9" t="s">
        <v>263</v>
      </c>
      <c r="H6638" s="9" t="s">
        <v>335</v>
      </c>
      <c r="I6638" s="9" t="s">
        <v>336</v>
      </c>
      <c r="J6638" s="9" t="s">
        <v>337</v>
      </c>
      <c r="K6638" s="9">
        <v>937</v>
      </c>
      <c r="L6638" s="9">
        <v>1376</v>
      </c>
      <c r="M6638" s="9">
        <v>1593</v>
      </c>
    </row>
    <row r="6639" spans="1:13" x14ac:dyDescent="0.35">
      <c r="A6639" s="8">
        <v>6637</v>
      </c>
      <c r="B6639" s="9" t="s">
        <v>1829</v>
      </c>
      <c r="C6639" s="9">
        <v>34</v>
      </c>
      <c r="D6639" s="9" t="s">
        <v>1831</v>
      </c>
      <c r="E6639" s="11">
        <v>6</v>
      </c>
      <c r="F6639" s="9" t="s">
        <v>92</v>
      </c>
      <c r="G6639" s="9" t="s">
        <v>263</v>
      </c>
      <c r="H6639" s="9" t="s">
        <v>817</v>
      </c>
      <c r="I6639" s="9" t="s">
        <v>818</v>
      </c>
      <c r="J6639" s="9" t="s">
        <v>819</v>
      </c>
      <c r="K6639" s="9">
        <v>207</v>
      </c>
      <c r="L6639" s="9">
        <v>207</v>
      </c>
      <c r="M6639" s="9">
        <v>207</v>
      </c>
    </row>
    <row r="6640" spans="1:13" x14ac:dyDescent="0.35">
      <c r="A6640" s="8">
        <v>6638</v>
      </c>
      <c r="B6640" s="9" t="s">
        <v>1829</v>
      </c>
      <c r="C6640" s="9">
        <v>34</v>
      </c>
      <c r="D6640" s="9" t="s">
        <v>1831</v>
      </c>
      <c r="E6640" s="11">
        <v>6</v>
      </c>
      <c r="F6640" s="9" t="s">
        <v>92</v>
      </c>
      <c r="G6640" s="9" t="s">
        <v>263</v>
      </c>
      <c r="H6640" s="9" t="s">
        <v>820</v>
      </c>
      <c r="I6640" s="9" t="s">
        <v>821</v>
      </c>
      <c r="J6640" s="9" t="s">
        <v>822</v>
      </c>
      <c r="K6640" s="9">
        <v>41324</v>
      </c>
      <c r="L6640" s="9">
        <v>51812</v>
      </c>
      <c r="M6640" s="9">
        <v>61493</v>
      </c>
    </row>
    <row r="6641" spans="1:13" x14ac:dyDescent="0.35">
      <c r="A6641" s="8">
        <v>6639</v>
      </c>
      <c r="B6641" s="9" t="s">
        <v>1829</v>
      </c>
      <c r="C6641" s="9">
        <v>34</v>
      </c>
      <c r="D6641" s="9" t="s">
        <v>1831</v>
      </c>
      <c r="E6641" s="11">
        <v>7</v>
      </c>
      <c r="F6641" s="9" t="s">
        <v>92</v>
      </c>
      <c r="G6641" s="9" t="s">
        <v>338</v>
      </c>
      <c r="H6641" s="9" t="s">
        <v>339</v>
      </c>
      <c r="I6641" s="9" t="s">
        <v>340</v>
      </c>
      <c r="J6641" s="9" t="s">
        <v>341</v>
      </c>
      <c r="K6641" s="9">
        <v>20116</v>
      </c>
      <c r="L6641" s="9">
        <v>29070</v>
      </c>
      <c r="M6641" s="9">
        <v>29595</v>
      </c>
    </row>
    <row r="6642" spans="1:13" x14ac:dyDescent="0.35">
      <c r="A6642" s="8">
        <v>6640</v>
      </c>
      <c r="B6642" s="9" t="s">
        <v>1829</v>
      </c>
      <c r="C6642" s="9">
        <v>34</v>
      </c>
      <c r="D6642" s="9" t="s">
        <v>1831</v>
      </c>
      <c r="E6642" s="11">
        <v>7</v>
      </c>
      <c r="F6642" s="9" t="s">
        <v>92</v>
      </c>
      <c r="G6642" s="9" t="s">
        <v>338</v>
      </c>
      <c r="H6642" s="9" t="s">
        <v>345</v>
      </c>
      <c r="I6642" s="9" t="s">
        <v>346</v>
      </c>
      <c r="J6642" s="9" t="s">
        <v>347</v>
      </c>
      <c r="K6642" s="9">
        <v>1925</v>
      </c>
      <c r="L6642" s="9">
        <v>2450</v>
      </c>
      <c r="M6642" s="9">
        <v>2887</v>
      </c>
    </row>
    <row r="6643" spans="1:13" x14ac:dyDescent="0.35">
      <c r="A6643" s="8">
        <v>6641</v>
      </c>
      <c r="B6643" s="9" t="s">
        <v>1829</v>
      </c>
      <c r="C6643" s="9">
        <v>34</v>
      </c>
      <c r="D6643" s="9" t="s">
        <v>1831</v>
      </c>
      <c r="E6643" s="11">
        <v>7</v>
      </c>
      <c r="F6643" s="9" t="s">
        <v>92</v>
      </c>
      <c r="G6643" s="9" t="s">
        <v>338</v>
      </c>
      <c r="H6643" s="9" t="s">
        <v>348</v>
      </c>
      <c r="I6643" s="9" t="s">
        <v>349</v>
      </c>
      <c r="J6643" s="9" t="s">
        <v>350</v>
      </c>
      <c r="K6643" s="9">
        <v>2704</v>
      </c>
      <c r="L6643" s="9">
        <v>3090</v>
      </c>
      <c r="M6643" s="9">
        <v>3779</v>
      </c>
    </row>
    <row r="6644" spans="1:13" x14ac:dyDescent="0.35">
      <c r="A6644" s="8">
        <v>6642</v>
      </c>
      <c r="B6644" s="9" t="s">
        <v>1829</v>
      </c>
      <c r="C6644" s="9">
        <v>34</v>
      </c>
      <c r="D6644" s="9" t="s">
        <v>1831</v>
      </c>
      <c r="E6644" s="11">
        <v>7</v>
      </c>
      <c r="F6644" s="9" t="s">
        <v>92</v>
      </c>
      <c r="G6644" s="9" t="s">
        <v>338</v>
      </c>
      <c r="H6644" s="9" t="s">
        <v>351</v>
      </c>
      <c r="I6644" s="9" t="s">
        <v>352</v>
      </c>
      <c r="J6644" s="9" t="s">
        <v>353</v>
      </c>
      <c r="K6644" s="9">
        <v>746</v>
      </c>
      <c r="L6644" s="9">
        <v>1378</v>
      </c>
      <c r="M6644" s="9">
        <v>3058</v>
      </c>
    </row>
    <row r="6645" spans="1:13" x14ac:dyDescent="0.35">
      <c r="A6645" s="8">
        <v>6643</v>
      </c>
      <c r="B6645" s="9" t="s">
        <v>1829</v>
      </c>
      <c r="C6645" s="9">
        <v>34</v>
      </c>
      <c r="D6645" s="9" t="s">
        <v>1831</v>
      </c>
      <c r="E6645" s="11">
        <v>7</v>
      </c>
      <c r="F6645" s="9" t="s">
        <v>92</v>
      </c>
      <c r="G6645" s="9" t="s">
        <v>338</v>
      </c>
      <c r="H6645" s="9" t="s">
        <v>354</v>
      </c>
      <c r="I6645" s="9" t="s">
        <v>355</v>
      </c>
      <c r="J6645" s="9" t="s">
        <v>356</v>
      </c>
      <c r="K6645" s="9">
        <v>907</v>
      </c>
      <c r="L6645" s="9">
        <v>1284</v>
      </c>
      <c r="M6645" s="9">
        <v>1915</v>
      </c>
    </row>
    <row r="6646" spans="1:13" x14ac:dyDescent="0.35">
      <c r="A6646" s="8">
        <v>6644</v>
      </c>
      <c r="B6646" s="9" t="s">
        <v>1829</v>
      </c>
      <c r="C6646" s="9">
        <v>34</v>
      </c>
      <c r="D6646" s="9" t="s">
        <v>1831</v>
      </c>
      <c r="E6646" s="11">
        <v>7</v>
      </c>
      <c r="F6646" s="9" t="s">
        <v>92</v>
      </c>
      <c r="G6646" s="9" t="s">
        <v>338</v>
      </c>
      <c r="H6646" s="9" t="s">
        <v>357</v>
      </c>
      <c r="I6646" s="9" t="s">
        <v>358</v>
      </c>
      <c r="J6646" s="9" t="s">
        <v>359</v>
      </c>
      <c r="K6646" s="9">
        <v>1354</v>
      </c>
      <c r="L6646" s="9">
        <v>1584</v>
      </c>
      <c r="M6646" s="9">
        <v>10924</v>
      </c>
    </row>
    <row r="6647" spans="1:13" x14ac:dyDescent="0.35">
      <c r="A6647" s="8">
        <v>6645</v>
      </c>
      <c r="B6647" s="9" t="s">
        <v>1829</v>
      </c>
      <c r="C6647" s="9">
        <v>34</v>
      </c>
      <c r="D6647" s="9" t="s">
        <v>1831</v>
      </c>
      <c r="E6647" s="11">
        <v>7</v>
      </c>
      <c r="F6647" s="9" t="s">
        <v>92</v>
      </c>
      <c r="G6647" s="9" t="s">
        <v>338</v>
      </c>
      <c r="H6647" s="9" t="s">
        <v>360</v>
      </c>
      <c r="I6647" s="9" t="s">
        <v>361</v>
      </c>
      <c r="J6647" s="9" t="s">
        <v>362</v>
      </c>
      <c r="K6647" s="9">
        <v>280</v>
      </c>
      <c r="L6647" s="9">
        <v>350</v>
      </c>
      <c r="M6647" s="9">
        <v>415</v>
      </c>
    </row>
    <row r="6648" spans="1:13" x14ac:dyDescent="0.35">
      <c r="A6648" s="8">
        <v>6646</v>
      </c>
      <c r="B6648" s="9" t="s">
        <v>1829</v>
      </c>
      <c r="C6648" s="9">
        <v>34</v>
      </c>
      <c r="D6648" s="9" t="s">
        <v>1831</v>
      </c>
      <c r="E6648" s="11">
        <v>7</v>
      </c>
      <c r="F6648" s="9" t="s">
        <v>92</v>
      </c>
      <c r="G6648" s="9" t="s">
        <v>338</v>
      </c>
      <c r="H6648" s="9" t="s">
        <v>363</v>
      </c>
      <c r="I6648" s="9" t="s">
        <v>364</v>
      </c>
      <c r="J6648" s="9" t="s">
        <v>365</v>
      </c>
      <c r="K6648" s="9">
        <v>453</v>
      </c>
      <c r="L6648" s="9">
        <v>484</v>
      </c>
      <c r="M6648" s="9">
        <v>511</v>
      </c>
    </row>
    <row r="6649" spans="1:13" x14ac:dyDescent="0.35">
      <c r="A6649" s="8">
        <v>6647</v>
      </c>
      <c r="B6649" s="9" t="s">
        <v>1829</v>
      </c>
      <c r="C6649" s="9">
        <v>34</v>
      </c>
      <c r="D6649" s="9" t="s">
        <v>1831</v>
      </c>
      <c r="E6649" s="11">
        <v>7</v>
      </c>
      <c r="F6649" s="9" t="s">
        <v>92</v>
      </c>
      <c r="G6649" s="9" t="s">
        <v>338</v>
      </c>
      <c r="H6649" s="9" t="s">
        <v>366</v>
      </c>
      <c r="I6649" s="9" t="s">
        <v>367</v>
      </c>
      <c r="J6649" s="9" t="s">
        <v>368</v>
      </c>
      <c r="K6649" s="9">
        <v>299</v>
      </c>
      <c r="L6649" s="9">
        <v>309</v>
      </c>
      <c r="M6649" s="9">
        <v>439</v>
      </c>
    </row>
    <row r="6650" spans="1:13" x14ac:dyDescent="0.35">
      <c r="A6650" s="8">
        <v>6648</v>
      </c>
      <c r="B6650" s="9" t="s">
        <v>1829</v>
      </c>
      <c r="C6650" s="9">
        <v>34</v>
      </c>
      <c r="D6650" s="9" t="s">
        <v>1831</v>
      </c>
      <c r="E6650" s="11">
        <v>7</v>
      </c>
      <c r="F6650" s="9" t="s">
        <v>92</v>
      </c>
      <c r="G6650" s="9" t="s">
        <v>338</v>
      </c>
      <c r="H6650" s="9" t="s">
        <v>372</v>
      </c>
      <c r="I6650" s="9" t="s">
        <v>373</v>
      </c>
      <c r="J6650" s="9" t="s">
        <v>374</v>
      </c>
      <c r="K6650" s="9">
        <v>2695</v>
      </c>
      <c r="L6650" s="9">
        <v>3571</v>
      </c>
      <c r="M6650" s="9">
        <v>8571</v>
      </c>
    </row>
    <row r="6651" spans="1:13" x14ac:dyDescent="0.35">
      <c r="A6651" s="8">
        <v>6649</v>
      </c>
      <c r="B6651" s="9" t="s">
        <v>1829</v>
      </c>
      <c r="C6651" s="9">
        <v>34</v>
      </c>
      <c r="D6651" s="9" t="s">
        <v>1831</v>
      </c>
      <c r="E6651" s="11">
        <v>7</v>
      </c>
      <c r="F6651" s="9" t="s">
        <v>92</v>
      </c>
      <c r="G6651" s="9" t="s">
        <v>338</v>
      </c>
      <c r="H6651" s="9" t="s">
        <v>375</v>
      </c>
      <c r="I6651" s="9" t="s">
        <v>376</v>
      </c>
      <c r="J6651" s="9" t="s">
        <v>377</v>
      </c>
      <c r="K6651" s="9">
        <v>10543</v>
      </c>
      <c r="L6651" s="9">
        <v>11048</v>
      </c>
      <c r="M6651" s="9">
        <v>11515</v>
      </c>
    </row>
    <row r="6652" spans="1:13" x14ac:dyDescent="0.35">
      <c r="A6652" s="8">
        <v>6650</v>
      </c>
      <c r="B6652" s="9" t="s">
        <v>1829</v>
      </c>
      <c r="C6652" s="9">
        <v>34</v>
      </c>
      <c r="D6652" s="9" t="s">
        <v>1831</v>
      </c>
      <c r="E6652" s="11">
        <v>7</v>
      </c>
      <c r="F6652" s="9" t="s">
        <v>92</v>
      </c>
      <c r="G6652" s="9" t="s">
        <v>338</v>
      </c>
      <c r="H6652" s="9" t="s">
        <v>378</v>
      </c>
      <c r="I6652" s="9" t="s">
        <v>379</v>
      </c>
      <c r="J6652" s="9" t="s">
        <v>380</v>
      </c>
      <c r="K6652" s="9">
        <v>581</v>
      </c>
      <c r="L6652" s="9">
        <v>2286</v>
      </c>
      <c r="M6652" s="9">
        <v>8631</v>
      </c>
    </row>
    <row r="6653" spans="1:13" x14ac:dyDescent="0.35">
      <c r="A6653" s="8">
        <v>6651</v>
      </c>
      <c r="B6653" s="9" t="s">
        <v>1829</v>
      </c>
      <c r="C6653" s="9">
        <v>34</v>
      </c>
      <c r="D6653" s="9" t="s">
        <v>1831</v>
      </c>
      <c r="E6653" s="11">
        <v>7</v>
      </c>
      <c r="F6653" s="9" t="s">
        <v>92</v>
      </c>
      <c r="G6653" s="9" t="s">
        <v>338</v>
      </c>
      <c r="H6653" s="9" t="s">
        <v>381</v>
      </c>
      <c r="I6653" s="9" t="s">
        <v>382</v>
      </c>
      <c r="J6653" s="9" t="s">
        <v>383</v>
      </c>
      <c r="K6653" s="9">
        <v>9748</v>
      </c>
      <c r="L6653" s="9">
        <v>12212</v>
      </c>
      <c r="M6653" s="9">
        <v>22507</v>
      </c>
    </row>
    <row r="6654" spans="1:13" x14ac:dyDescent="0.35">
      <c r="A6654" s="8">
        <v>6652</v>
      </c>
      <c r="B6654" s="9" t="s">
        <v>1829</v>
      </c>
      <c r="C6654" s="9">
        <v>34</v>
      </c>
      <c r="D6654" s="9" t="s">
        <v>1831</v>
      </c>
      <c r="E6654" s="11">
        <v>7</v>
      </c>
      <c r="F6654" s="9" t="s">
        <v>92</v>
      </c>
      <c r="G6654" s="9" t="s">
        <v>338</v>
      </c>
      <c r="H6654" s="9" t="s">
        <v>384</v>
      </c>
      <c r="I6654" s="9" t="s">
        <v>385</v>
      </c>
      <c r="J6654" s="9" t="s">
        <v>386</v>
      </c>
      <c r="K6654" s="9">
        <v>6723</v>
      </c>
      <c r="L6654" s="9">
        <v>7181</v>
      </c>
      <c r="M6654" s="9">
        <v>8518</v>
      </c>
    </row>
    <row r="6655" spans="1:13" x14ac:dyDescent="0.35">
      <c r="A6655" s="8">
        <v>6653</v>
      </c>
      <c r="B6655" s="9" t="s">
        <v>1829</v>
      </c>
      <c r="C6655" s="9">
        <v>34</v>
      </c>
      <c r="D6655" s="9" t="s">
        <v>1831</v>
      </c>
      <c r="E6655" s="11">
        <v>7</v>
      </c>
      <c r="F6655" s="9" t="s">
        <v>92</v>
      </c>
      <c r="G6655" s="9" t="s">
        <v>338</v>
      </c>
      <c r="H6655" s="9" t="s">
        <v>390</v>
      </c>
      <c r="I6655" s="9" t="s">
        <v>391</v>
      </c>
      <c r="J6655" s="9" t="s">
        <v>392</v>
      </c>
      <c r="K6655" s="9">
        <v>21013</v>
      </c>
      <c r="L6655" s="9">
        <v>27852</v>
      </c>
      <c r="M6655" s="9">
        <v>37642</v>
      </c>
    </row>
    <row r="6656" spans="1:13" x14ac:dyDescent="0.35">
      <c r="A6656" s="8">
        <v>6654</v>
      </c>
      <c r="B6656" s="9" t="s">
        <v>1829</v>
      </c>
      <c r="C6656" s="9">
        <v>34</v>
      </c>
      <c r="D6656" s="9" t="s">
        <v>1831</v>
      </c>
      <c r="E6656" s="11">
        <v>7</v>
      </c>
      <c r="F6656" s="9" t="s">
        <v>92</v>
      </c>
      <c r="G6656" s="9" t="s">
        <v>338</v>
      </c>
      <c r="H6656" s="9" t="s">
        <v>393</v>
      </c>
      <c r="I6656" s="9" t="s">
        <v>394</v>
      </c>
      <c r="J6656" s="9" t="s">
        <v>395</v>
      </c>
      <c r="K6656" s="9">
        <v>409</v>
      </c>
      <c r="L6656" s="9">
        <v>470</v>
      </c>
      <c r="M6656" s="9">
        <v>473</v>
      </c>
    </row>
    <row r="6657" spans="1:13" x14ac:dyDescent="0.35">
      <c r="A6657" s="8">
        <v>6655</v>
      </c>
      <c r="B6657" s="9" t="s">
        <v>1829</v>
      </c>
      <c r="C6657" s="9">
        <v>34</v>
      </c>
      <c r="D6657" s="9" t="s">
        <v>1831</v>
      </c>
      <c r="E6657" s="11">
        <v>7</v>
      </c>
      <c r="F6657" s="9" t="s">
        <v>92</v>
      </c>
      <c r="G6657" s="9" t="s">
        <v>338</v>
      </c>
      <c r="H6657" s="9" t="s">
        <v>396</v>
      </c>
      <c r="I6657" s="9" t="s">
        <v>397</v>
      </c>
      <c r="J6657" s="9" t="s">
        <v>398</v>
      </c>
      <c r="K6657" s="9">
        <v>62</v>
      </c>
      <c r="L6657" s="9">
        <v>62</v>
      </c>
      <c r="M6657" s="9">
        <v>62</v>
      </c>
    </row>
    <row r="6658" spans="1:13" x14ac:dyDescent="0.35">
      <c r="A6658" s="8">
        <v>6656</v>
      </c>
      <c r="B6658" s="9" t="s">
        <v>1829</v>
      </c>
      <c r="C6658" s="9">
        <v>34</v>
      </c>
      <c r="D6658" s="9" t="s">
        <v>1831</v>
      </c>
      <c r="E6658" s="11">
        <v>7</v>
      </c>
      <c r="F6658" s="9" t="s">
        <v>92</v>
      </c>
      <c r="G6658" s="9" t="s">
        <v>338</v>
      </c>
      <c r="H6658" s="9" t="s">
        <v>829</v>
      </c>
      <c r="I6658" s="9" t="s">
        <v>830</v>
      </c>
      <c r="J6658" s="9" t="s">
        <v>831</v>
      </c>
      <c r="K6658" s="9">
        <v>130136</v>
      </c>
      <c r="L6658" s="9">
        <v>130136</v>
      </c>
      <c r="M6658" s="9">
        <v>130136</v>
      </c>
    </row>
    <row r="6659" spans="1:13" x14ac:dyDescent="0.35">
      <c r="A6659" s="8">
        <v>6657</v>
      </c>
      <c r="B6659" s="9" t="s">
        <v>1829</v>
      </c>
      <c r="C6659" s="9">
        <v>34</v>
      </c>
      <c r="D6659" s="9" t="s">
        <v>1831</v>
      </c>
      <c r="E6659" s="11">
        <v>8</v>
      </c>
      <c r="F6659" s="9" t="s">
        <v>92</v>
      </c>
      <c r="G6659" s="9" t="s">
        <v>402</v>
      </c>
      <c r="H6659" s="9" t="s">
        <v>403</v>
      </c>
      <c r="I6659" s="9" t="s">
        <v>404</v>
      </c>
      <c r="J6659" s="9" t="s">
        <v>405</v>
      </c>
      <c r="K6659" s="9">
        <v>5531</v>
      </c>
      <c r="L6659" s="9">
        <v>5531</v>
      </c>
      <c r="M6659" s="9">
        <v>5531</v>
      </c>
    </row>
    <row r="6660" spans="1:13" x14ac:dyDescent="0.35">
      <c r="A6660" s="8">
        <v>6658</v>
      </c>
      <c r="B6660" s="9" t="s">
        <v>1829</v>
      </c>
      <c r="C6660" s="9">
        <v>34</v>
      </c>
      <c r="D6660" s="9" t="s">
        <v>1831</v>
      </c>
      <c r="E6660" s="11">
        <v>8</v>
      </c>
      <c r="F6660" s="9" t="s">
        <v>92</v>
      </c>
      <c r="G6660" s="9" t="s">
        <v>402</v>
      </c>
      <c r="H6660" s="9" t="s">
        <v>687</v>
      </c>
      <c r="I6660" s="9" t="s">
        <v>688</v>
      </c>
      <c r="J6660" s="9" t="s">
        <v>689</v>
      </c>
      <c r="K6660" s="9">
        <v>26</v>
      </c>
      <c r="L6660" s="9">
        <v>29</v>
      </c>
      <c r="M6660" s="9">
        <v>31</v>
      </c>
    </row>
    <row r="6661" spans="1:13" x14ac:dyDescent="0.35">
      <c r="A6661" s="8">
        <v>6659</v>
      </c>
      <c r="B6661" s="9" t="s">
        <v>1829</v>
      </c>
      <c r="C6661" s="9">
        <v>34</v>
      </c>
      <c r="D6661" s="9" t="s">
        <v>1831</v>
      </c>
      <c r="E6661" s="11">
        <v>8</v>
      </c>
      <c r="F6661" s="9" t="s">
        <v>92</v>
      </c>
      <c r="G6661" s="9" t="s">
        <v>402</v>
      </c>
      <c r="H6661" s="9" t="s">
        <v>690</v>
      </c>
      <c r="I6661" s="9" t="s">
        <v>691</v>
      </c>
      <c r="J6661" s="9" t="s">
        <v>692</v>
      </c>
      <c r="K6661" s="9">
        <v>537</v>
      </c>
      <c r="L6661" s="9">
        <v>537</v>
      </c>
      <c r="M6661" s="9">
        <v>537</v>
      </c>
    </row>
    <row r="6662" spans="1:13" x14ac:dyDescent="0.35">
      <c r="A6662" s="8">
        <v>6660</v>
      </c>
      <c r="B6662" s="9" t="s">
        <v>1829</v>
      </c>
      <c r="C6662" s="9">
        <v>34</v>
      </c>
      <c r="D6662" s="9" t="s">
        <v>1831</v>
      </c>
      <c r="E6662" s="11">
        <v>9</v>
      </c>
      <c r="F6662" s="9" t="s">
        <v>412</v>
      </c>
      <c r="G6662" s="9" t="s">
        <v>413</v>
      </c>
      <c r="H6662" s="9" t="s">
        <v>414</v>
      </c>
      <c r="I6662" s="9" t="s">
        <v>415</v>
      </c>
      <c r="J6662" s="9" t="s">
        <v>416</v>
      </c>
      <c r="K6662" s="9">
        <v>102500</v>
      </c>
      <c r="L6662" s="9">
        <v>134100</v>
      </c>
      <c r="M6662" s="9">
        <v>140000</v>
      </c>
    </row>
    <row r="6663" spans="1:13" x14ac:dyDescent="0.35">
      <c r="A6663" s="8">
        <v>6661</v>
      </c>
      <c r="B6663" s="9" t="s">
        <v>1829</v>
      </c>
      <c r="C6663" s="9">
        <v>34</v>
      </c>
      <c r="D6663" s="9" t="s">
        <v>1831</v>
      </c>
      <c r="E6663" s="11">
        <v>10</v>
      </c>
      <c r="F6663" s="9" t="s">
        <v>417</v>
      </c>
      <c r="G6663" s="9" t="s">
        <v>418</v>
      </c>
      <c r="H6663" s="9" t="s">
        <v>419</v>
      </c>
      <c r="I6663" s="9" t="s">
        <v>420</v>
      </c>
      <c r="J6663" s="9" t="s">
        <v>421</v>
      </c>
      <c r="K6663" s="9">
        <v>1188</v>
      </c>
      <c r="L6663" s="9">
        <v>1555</v>
      </c>
      <c r="M6663" s="9">
        <v>1806</v>
      </c>
    </row>
    <row r="6664" spans="1:13" x14ac:dyDescent="0.35">
      <c r="A6664" s="8">
        <v>6662</v>
      </c>
      <c r="B6664" s="9" t="s">
        <v>1829</v>
      </c>
      <c r="C6664" s="9">
        <v>34</v>
      </c>
      <c r="D6664" s="9" t="s">
        <v>1831</v>
      </c>
      <c r="E6664" s="11">
        <v>10</v>
      </c>
      <c r="F6664" s="9" t="s">
        <v>417</v>
      </c>
      <c r="G6664" s="9" t="s">
        <v>418</v>
      </c>
      <c r="H6664" s="9" t="s">
        <v>422</v>
      </c>
      <c r="I6664" s="9" t="s">
        <v>423</v>
      </c>
      <c r="J6664" s="9" t="s">
        <v>424</v>
      </c>
      <c r="K6664" s="9">
        <v>1271</v>
      </c>
      <c r="L6664" s="9">
        <v>2233</v>
      </c>
      <c r="M6664" s="9">
        <v>3208</v>
      </c>
    </row>
    <row r="6665" spans="1:13" x14ac:dyDescent="0.35">
      <c r="A6665" s="8">
        <v>6663</v>
      </c>
      <c r="B6665" s="9" t="s">
        <v>1829</v>
      </c>
      <c r="C6665" s="9">
        <v>34</v>
      </c>
      <c r="D6665" s="9" t="s">
        <v>1831</v>
      </c>
      <c r="E6665" s="11">
        <v>10</v>
      </c>
      <c r="F6665" s="9" t="s">
        <v>417</v>
      </c>
      <c r="G6665" s="9" t="s">
        <v>418</v>
      </c>
      <c r="H6665" s="9" t="s">
        <v>425</v>
      </c>
      <c r="I6665" s="9" t="s">
        <v>426</v>
      </c>
      <c r="J6665" s="9" t="s">
        <v>427</v>
      </c>
      <c r="K6665" s="9">
        <v>505</v>
      </c>
      <c r="L6665" s="9">
        <v>1027</v>
      </c>
      <c r="M6665" s="9">
        <v>1831</v>
      </c>
    </row>
    <row r="6666" spans="1:13" x14ac:dyDescent="0.35">
      <c r="A6666" s="8">
        <v>6664</v>
      </c>
      <c r="B6666" s="9" t="s">
        <v>1829</v>
      </c>
      <c r="C6666" s="9">
        <v>34</v>
      </c>
      <c r="D6666" s="9" t="s">
        <v>1831</v>
      </c>
      <c r="E6666" s="11">
        <v>11</v>
      </c>
      <c r="F6666" s="9" t="s">
        <v>428</v>
      </c>
      <c r="G6666" s="9" t="s">
        <v>429</v>
      </c>
      <c r="H6666" s="9" t="s">
        <v>844</v>
      </c>
      <c r="I6666" s="9" t="s">
        <v>845</v>
      </c>
      <c r="J6666" s="9" t="s">
        <v>846</v>
      </c>
      <c r="K6666" s="9">
        <v>808</v>
      </c>
      <c r="L6666" s="9">
        <v>808</v>
      </c>
      <c r="M6666" s="9">
        <v>808</v>
      </c>
    </row>
    <row r="6667" spans="1:13" x14ac:dyDescent="0.35">
      <c r="A6667" s="8">
        <v>6665</v>
      </c>
      <c r="B6667" s="9" t="s">
        <v>1829</v>
      </c>
      <c r="C6667" s="9">
        <v>34</v>
      </c>
      <c r="D6667" s="9" t="s">
        <v>1831</v>
      </c>
      <c r="E6667" s="11">
        <v>12</v>
      </c>
      <c r="F6667" s="9" t="s">
        <v>428</v>
      </c>
      <c r="G6667" s="9" t="s">
        <v>436</v>
      </c>
      <c r="H6667" s="9" t="s">
        <v>437</v>
      </c>
      <c r="I6667" s="9" t="s">
        <v>438</v>
      </c>
      <c r="J6667" s="9" t="s">
        <v>439</v>
      </c>
      <c r="K6667" s="9">
        <v>4730</v>
      </c>
      <c r="L6667" s="9">
        <v>5829</v>
      </c>
      <c r="M6667" s="9">
        <v>6844</v>
      </c>
    </row>
    <row r="6668" spans="1:13" x14ac:dyDescent="0.35">
      <c r="A6668" s="8">
        <v>6666</v>
      </c>
      <c r="B6668" s="9" t="s">
        <v>1829</v>
      </c>
      <c r="C6668" s="9">
        <v>34</v>
      </c>
      <c r="D6668" s="9" t="s">
        <v>1831</v>
      </c>
      <c r="E6668" s="11">
        <v>14</v>
      </c>
      <c r="F6668" s="9" t="s">
        <v>428</v>
      </c>
      <c r="G6668" s="9" t="s">
        <v>440</v>
      </c>
      <c r="H6668" s="9" t="s">
        <v>853</v>
      </c>
      <c r="I6668" s="9" t="s">
        <v>854</v>
      </c>
      <c r="J6668" s="9" t="s">
        <v>855</v>
      </c>
      <c r="K6668" s="9">
        <v>1593</v>
      </c>
      <c r="L6668" s="9">
        <v>1593</v>
      </c>
      <c r="M6668" s="9">
        <v>1593</v>
      </c>
    </row>
    <row r="6669" spans="1:13" x14ac:dyDescent="0.35">
      <c r="A6669" s="8">
        <v>6667</v>
      </c>
      <c r="B6669" s="9" t="s">
        <v>1829</v>
      </c>
      <c r="C6669" s="9">
        <v>34</v>
      </c>
      <c r="D6669" s="9" t="s">
        <v>1831</v>
      </c>
      <c r="E6669" s="11">
        <v>14</v>
      </c>
      <c r="F6669" s="9" t="s">
        <v>428</v>
      </c>
      <c r="G6669" s="9" t="s">
        <v>440</v>
      </c>
      <c r="H6669" s="9" t="s">
        <v>450</v>
      </c>
      <c r="I6669" s="9" t="s">
        <v>451</v>
      </c>
      <c r="J6669" s="9" t="s">
        <v>452</v>
      </c>
      <c r="K6669" s="9">
        <v>51829</v>
      </c>
      <c r="L6669" s="9">
        <v>51829</v>
      </c>
      <c r="M6669" s="9">
        <v>51829</v>
      </c>
    </row>
    <row r="6670" spans="1:13" x14ac:dyDescent="0.35">
      <c r="A6670" s="8">
        <v>6668</v>
      </c>
      <c r="B6670" s="9" t="s">
        <v>1829</v>
      </c>
      <c r="C6670" s="9">
        <v>34</v>
      </c>
      <c r="D6670" s="9" t="s">
        <v>1831</v>
      </c>
      <c r="E6670" s="11">
        <v>14</v>
      </c>
      <c r="F6670" s="9" t="s">
        <v>428</v>
      </c>
      <c r="G6670" s="9" t="s">
        <v>440</v>
      </c>
      <c r="H6670" s="9" t="s">
        <v>459</v>
      </c>
      <c r="I6670" s="9" t="s">
        <v>460</v>
      </c>
      <c r="J6670" s="9" t="s">
        <v>461</v>
      </c>
      <c r="K6670" s="9">
        <v>2265</v>
      </c>
      <c r="L6670" s="9">
        <v>2448</v>
      </c>
      <c r="M6670" s="9">
        <v>10343</v>
      </c>
    </row>
    <row r="6671" spans="1:13" x14ac:dyDescent="0.35">
      <c r="A6671" s="8">
        <v>6669</v>
      </c>
      <c r="B6671" s="9" t="s">
        <v>1829</v>
      </c>
      <c r="C6671" s="9">
        <v>34</v>
      </c>
      <c r="D6671" s="9" t="s">
        <v>1831</v>
      </c>
      <c r="E6671" s="11">
        <v>14</v>
      </c>
      <c r="F6671" s="9" t="s">
        <v>428</v>
      </c>
      <c r="G6671" s="9" t="s">
        <v>440</v>
      </c>
      <c r="H6671" s="9" t="s">
        <v>462</v>
      </c>
      <c r="I6671" s="9" t="s">
        <v>463</v>
      </c>
      <c r="J6671" s="9" t="s">
        <v>464</v>
      </c>
      <c r="K6671" s="9">
        <v>76</v>
      </c>
      <c r="L6671" s="9">
        <v>76</v>
      </c>
      <c r="M6671" s="9">
        <v>76</v>
      </c>
    </row>
    <row r="6672" spans="1:13" x14ac:dyDescent="0.35">
      <c r="A6672" s="8">
        <v>6670</v>
      </c>
      <c r="B6672" s="9" t="s">
        <v>1829</v>
      </c>
      <c r="C6672" s="9">
        <v>34</v>
      </c>
      <c r="D6672" s="9" t="s">
        <v>1831</v>
      </c>
      <c r="E6672" s="11">
        <v>14</v>
      </c>
      <c r="F6672" s="9" t="s">
        <v>428</v>
      </c>
      <c r="G6672" s="9" t="s">
        <v>440</v>
      </c>
      <c r="H6672" s="9" t="s">
        <v>474</v>
      </c>
      <c r="I6672" s="9" t="s">
        <v>475</v>
      </c>
      <c r="J6672" s="9" t="s">
        <v>476</v>
      </c>
      <c r="K6672" s="9">
        <v>78</v>
      </c>
      <c r="L6672" s="9">
        <v>78</v>
      </c>
      <c r="M6672" s="9">
        <v>78</v>
      </c>
    </row>
    <row r="6673" spans="1:13" x14ac:dyDescent="0.35">
      <c r="A6673" s="8">
        <v>6671</v>
      </c>
      <c r="B6673" s="9" t="s">
        <v>1829</v>
      </c>
      <c r="C6673" s="9">
        <v>34</v>
      </c>
      <c r="D6673" s="9" t="s">
        <v>1831</v>
      </c>
      <c r="E6673" s="11">
        <v>15</v>
      </c>
      <c r="F6673" s="9" t="s">
        <v>428</v>
      </c>
      <c r="G6673" s="9" t="s">
        <v>480</v>
      </c>
      <c r="H6673" s="9" t="s">
        <v>481</v>
      </c>
      <c r="I6673" s="9" t="s">
        <v>482</v>
      </c>
      <c r="J6673" s="9" t="s">
        <v>483</v>
      </c>
      <c r="K6673" s="9">
        <v>11026</v>
      </c>
      <c r="L6673" s="9">
        <v>14572</v>
      </c>
      <c r="M6673" s="9">
        <v>20075</v>
      </c>
    </row>
    <row r="6674" spans="1:13" x14ac:dyDescent="0.35">
      <c r="A6674" s="8">
        <v>6672</v>
      </c>
      <c r="B6674" s="9" t="s">
        <v>1829</v>
      </c>
      <c r="C6674" s="9">
        <v>34</v>
      </c>
      <c r="D6674" s="9" t="s">
        <v>1831</v>
      </c>
      <c r="E6674" s="11">
        <v>15</v>
      </c>
      <c r="F6674" s="9" t="s">
        <v>428</v>
      </c>
      <c r="G6674" s="9" t="s">
        <v>480</v>
      </c>
      <c r="H6674" s="9" t="s">
        <v>496</v>
      </c>
      <c r="I6674" s="9" t="s">
        <v>497</v>
      </c>
      <c r="J6674" s="9" t="s">
        <v>498</v>
      </c>
      <c r="K6674" s="9">
        <v>121</v>
      </c>
      <c r="L6674" s="9">
        <v>852</v>
      </c>
      <c r="M6674" s="9">
        <v>1526</v>
      </c>
    </row>
    <row r="6675" spans="1:13" x14ac:dyDescent="0.35">
      <c r="A6675" s="8">
        <v>6673</v>
      </c>
      <c r="B6675" s="9" t="s">
        <v>1829</v>
      </c>
      <c r="C6675" s="9">
        <v>34</v>
      </c>
      <c r="D6675" s="9" t="s">
        <v>1831</v>
      </c>
      <c r="E6675" s="11">
        <v>16</v>
      </c>
      <c r="F6675" s="9" t="s">
        <v>428</v>
      </c>
      <c r="G6675" s="9" t="s">
        <v>499</v>
      </c>
      <c r="H6675" s="9" t="s">
        <v>503</v>
      </c>
      <c r="I6675" s="9" t="s">
        <v>504</v>
      </c>
      <c r="J6675" s="9" t="s">
        <v>505</v>
      </c>
      <c r="K6675" s="9">
        <v>927</v>
      </c>
      <c r="L6675" s="9">
        <v>1105</v>
      </c>
      <c r="M6675" s="9">
        <v>1269</v>
      </c>
    </row>
    <row r="6676" spans="1:13" x14ac:dyDescent="0.35">
      <c r="A6676" s="8">
        <v>6674</v>
      </c>
      <c r="B6676" s="9" t="s">
        <v>1829</v>
      </c>
      <c r="C6676" s="9">
        <v>34</v>
      </c>
      <c r="D6676" s="9" t="s">
        <v>1831</v>
      </c>
      <c r="E6676" s="11">
        <v>18</v>
      </c>
      <c r="F6676" s="9" t="s">
        <v>428</v>
      </c>
      <c r="G6676" s="9" t="s">
        <v>506</v>
      </c>
      <c r="H6676" s="9" t="s">
        <v>507</v>
      </c>
      <c r="I6676" s="9" t="s">
        <v>508</v>
      </c>
      <c r="J6676" s="9" t="s">
        <v>509</v>
      </c>
      <c r="K6676" s="9">
        <v>2100</v>
      </c>
      <c r="L6676" s="9">
        <v>2100</v>
      </c>
      <c r="M6676" s="9">
        <v>2100</v>
      </c>
    </row>
    <row r="6677" spans="1:13" x14ac:dyDescent="0.35">
      <c r="A6677" s="8">
        <v>6675</v>
      </c>
      <c r="B6677" s="9" t="s">
        <v>1829</v>
      </c>
      <c r="C6677" s="9">
        <v>34</v>
      </c>
      <c r="D6677" s="9" t="s">
        <v>1831</v>
      </c>
      <c r="E6677" s="11">
        <v>19</v>
      </c>
      <c r="F6677" s="9" t="s">
        <v>510</v>
      </c>
      <c r="G6677" s="9" t="s">
        <v>511</v>
      </c>
      <c r="H6677" s="9" t="s">
        <v>512</v>
      </c>
      <c r="I6677" s="9" t="s">
        <v>513</v>
      </c>
      <c r="J6677" s="9" t="s">
        <v>514</v>
      </c>
      <c r="K6677" s="9">
        <v>61449</v>
      </c>
      <c r="L6677" s="9">
        <v>65362</v>
      </c>
      <c r="M6677" s="9">
        <v>68974</v>
      </c>
    </row>
    <row r="6678" spans="1:13" x14ac:dyDescent="0.35">
      <c r="A6678" s="8">
        <v>6676</v>
      </c>
      <c r="B6678" s="9" t="s">
        <v>1829</v>
      </c>
      <c r="C6678" s="9">
        <v>34</v>
      </c>
      <c r="D6678" s="9" t="s">
        <v>1831</v>
      </c>
      <c r="E6678" s="11">
        <v>19</v>
      </c>
      <c r="F6678" s="9" t="s">
        <v>510</v>
      </c>
      <c r="G6678" s="9" t="s">
        <v>511</v>
      </c>
      <c r="H6678" s="9" t="s">
        <v>515</v>
      </c>
      <c r="I6678" s="9" t="s">
        <v>516</v>
      </c>
      <c r="J6678" s="9" t="s">
        <v>517</v>
      </c>
      <c r="K6678" s="9">
        <v>30972</v>
      </c>
      <c r="L6678" s="9">
        <v>35077</v>
      </c>
      <c r="M6678" s="9">
        <v>41762</v>
      </c>
    </row>
    <row r="6679" spans="1:13" x14ac:dyDescent="0.35">
      <c r="A6679" s="8">
        <v>6677</v>
      </c>
      <c r="B6679" s="9" t="s">
        <v>1829</v>
      </c>
      <c r="C6679" s="9">
        <v>34</v>
      </c>
      <c r="D6679" s="9" t="s">
        <v>1831</v>
      </c>
      <c r="E6679" s="11">
        <v>19</v>
      </c>
      <c r="F6679" s="9" t="s">
        <v>510</v>
      </c>
      <c r="G6679" s="9" t="s">
        <v>511</v>
      </c>
      <c r="H6679" s="9" t="s">
        <v>518</v>
      </c>
      <c r="I6679" s="9" t="s">
        <v>519</v>
      </c>
      <c r="J6679" s="9" t="s">
        <v>520</v>
      </c>
      <c r="K6679" s="9">
        <v>50</v>
      </c>
      <c r="L6679" s="9">
        <v>50</v>
      </c>
      <c r="M6679" s="9">
        <v>50</v>
      </c>
    </row>
    <row r="6680" spans="1:13" x14ac:dyDescent="0.35">
      <c r="A6680" s="8">
        <v>6678</v>
      </c>
      <c r="B6680" s="9" t="s">
        <v>1829</v>
      </c>
      <c r="C6680" s="9">
        <v>34</v>
      </c>
      <c r="D6680" s="9" t="s">
        <v>1831</v>
      </c>
      <c r="E6680" s="11">
        <v>19</v>
      </c>
      <c r="F6680" s="9" t="s">
        <v>510</v>
      </c>
      <c r="G6680" s="9" t="s">
        <v>511</v>
      </c>
      <c r="H6680" s="9" t="s">
        <v>993</v>
      </c>
      <c r="I6680" s="9" t="s">
        <v>994</v>
      </c>
      <c r="J6680" s="9" t="s">
        <v>995</v>
      </c>
      <c r="K6680" s="9">
        <v>1100</v>
      </c>
      <c r="L6680" s="9">
        <v>1100</v>
      </c>
      <c r="M6680" s="9">
        <v>1100</v>
      </c>
    </row>
    <row r="6681" spans="1:13" x14ac:dyDescent="0.35">
      <c r="A6681" s="8">
        <v>6679</v>
      </c>
      <c r="B6681" s="9" t="s">
        <v>1829</v>
      </c>
      <c r="C6681" s="9">
        <v>34</v>
      </c>
      <c r="D6681" s="9" t="s">
        <v>1831</v>
      </c>
      <c r="E6681" s="11">
        <v>19</v>
      </c>
      <c r="F6681" s="9" t="s">
        <v>510</v>
      </c>
      <c r="G6681" s="9" t="s">
        <v>511</v>
      </c>
      <c r="H6681" s="9" t="s">
        <v>524</v>
      </c>
      <c r="I6681" s="9" t="s">
        <v>525</v>
      </c>
      <c r="J6681" s="9" t="s">
        <v>526</v>
      </c>
      <c r="K6681" s="9">
        <v>39813</v>
      </c>
      <c r="L6681" s="9">
        <v>45058</v>
      </c>
      <c r="M6681" s="9">
        <v>49295</v>
      </c>
    </row>
    <row r="6682" spans="1:13" x14ac:dyDescent="0.35">
      <c r="A6682" s="8">
        <v>6680</v>
      </c>
      <c r="B6682" s="9" t="s">
        <v>1829</v>
      </c>
      <c r="C6682" s="9">
        <v>34</v>
      </c>
      <c r="D6682" s="9" t="s">
        <v>1831</v>
      </c>
      <c r="E6682" s="11">
        <v>19</v>
      </c>
      <c r="F6682" s="9" t="s">
        <v>510</v>
      </c>
      <c r="G6682" s="9" t="s">
        <v>511</v>
      </c>
      <c r="H6682" s="9" t="s">
        <v>527</v>
      </c>
      <c r="I6682" s="9" t="s">
        <v>528</v>
      </c>
      <c r="J6682" s="9" t="s">
        <v>529</v>
      </c>
      <c r="K6682" s="9">
        <v>4451</v>
      </c>
      <c r="L6682" s="9">
        <v>4675</v>
      </c>
      <c r="M6682" s="9">
        <v>4881</v>
      </c>
    </row>
    <row r="6683" spans="1:13" x14ac:dyDescent="0.35">
      <c r="A6683" s="8">
        <v>6681</v>
      </c>
      <c r="B6683" s="9" t="s">
        <v>1829</v>
      </c>
      <c r="C6683" s="9">
        <v>34</v>
      </c>
      <c r="D6683" s="9" t="s">
        <v>1831</v>
      </c>
      <c r="E6683" s="11">
        <v>19</v>
      </c>
      <c r="F6683" s="9" t="s">
        <v>510</v>
      </c>
      <c r="G6683" s="9" t="s">
        <v>511</v>
      </c>
      <c r="H6683" s="9" t="s">
        <v>530</v>
      </c>
      <c r="I6683" s="9" t="s">
        <v>531</v>
      </c>
      <c r="J6683" s="9" t="s">
        <v>532</v>
      </c>
      <c r="K6683" s="9">
        <v>5100</v>
      </c>
      <c r="L6683" s="9">
        <v>5880</v>
      </c>
      <c r="M6683" s="9">
        <v>8575</v>
      </c>
    </row>
    <row r="6684" spans="1:13" x14ac:dyDescent="0.35">
      <c r="A6684" s="8">
        <v>6682</v>
      </c>
      <c r="B6684" s="9" t="s">
        <v>1829</v>
      </c>
      <c r="C6684" s="9">
        <v>34</v>
      </c>
      <c r="D6684" s="9" t="s">
        <v>1831</v>
      </c>
      <c r="E6684" s="11">
        <v>19</v>
      </c>
      <c r="F6684" s="9" t="s">
        <v>510</v>
      </c>
      <c r="G6684" s="9" t="s">
        <v>511</v>
      </c>
      <c r="H6684" s="9" t="s">
        <v>1173</v>
      </c>
      <c r="I6684" s="9" t="s">
        <v>1174</v>
      </c>
      <c r="J6684" s="9" t="s">
        <v>1175</v>
      </c>
      <c r="K6684" s="9">
        <v>1461</v>
      </c>
      <c r="L6684" s="9">
        <v>1461</v>
      </c>
      <c r="M6684" s="9">
        <v>1461</v>
      </c>
    </row>
    <row r="6685" spans="1:13" x14ac:dyDescent="0.35">
      <c r="A6685" s="8">
        <v>6683</v>
      </c>
      <c r="B6685" s="9" t="s">
        <v>1829</v>
      </c>
      <c r="C6685" s="9">
        <v>34</v>
      </c>
      <c r="D6685" s="9" t="s">
        <v>1831</v>
      </c>
      <c r="E6685" s="11">
        <v>19</v>
      </c>
      <c r="F6685" s="9" t="s">
        <v>510</v>
      </c>
      <c r="G6685" s="9" t="s">
        <v>511</v>
      </c>
      <c r="H6685" s="9" t="s">
        <v>533</v>
      </c>
      <c r="I6685" s="9" t="s">
        <v>534</v>
      </c>
      <c r="J6685" s="9" t="s">
        <v>535</v>
      </c>
      <c r="K6685" s="9">
        <v>60</v>
      </c>
      <c r="L6685" s="9">
        <v>60</v>
      </c>
      <c r="M6685" s="9">
        <v>60</v>
      </c>
    </row>
    <row r="6686" spans="1:13" x14ac:dyDescent="0.35">
      <c r="A6686" s="8">
        <v>6684</v>
      </c>
      <c r="B6686" s="9" t="s">
        <v>1829</v>
      </c>
      <c r="C6686" s="9">
        <v>34</v>
      </c>
      <c r="D6686" s="9" t="s">
        <v>1831</v>
      </c>
      <c r="E6686" s="11">
        <v>19</v>
      </c>
      <c r="F6686" s="9" t="s">
        <v>510</v>
      </c>
      <c r="G6686" s="9" t="s">
        <v>511</v>
      </c>
      <c r="H6686" s="9" t="s">
        <v>536</v>
      </c>
      <c r="I6686" s="9" t="s">
        <v>537</v>
      </c>
      <c r="J6686" s="9" t="s">
        <v>538</v>
      </c>
      <c r="K6686" s="9">
        <v>16531</v>
      </c>
      <c r="L6686" s="9">
        <v>20401</v>
      </c>
      <c r="M6686" s="9">
        <v>23973</v>
      </c>
    </row>
    <row r="6687" spans="1:13" x14ac:dyDescent="0.35">
      <c r="A6687" s="8">
        <v>6685</v>
      </c>
      <c r="B6687" s="9" t="s">
        <v>1829</v>
      </c>
      <c r="C6687" s="9">
        <v>34</v>
      </c>
      <c r="D6687" s="9" t="s">
        <v>1831</v>
      </c>
      <c r="E6687" s="11">
        <v>19</v>
      </c>
      <c r="F6687" s="9" t="s">
        <v>510</v>
      </c>
      <c r="G6687" s="9" t="s">
        <v>511</v>
      </c>
      <c r="H6687" s="9" t="s">
        <v>539</v>
      </c>
      <c r="I6687" s="9" t="s">
        <v>540</v>
      </c>
      <c r="J6687" s="9" t="s">
        <v>541</v>
      </c>
      <c r="K6687" s="9">
        <v>41380</v>
      </c>
      <c r="L6687" s="9">
        <v>50190</v>
      </c>
      <c r="M6687" s="9">
        <v>75134</v>
      </c>
    </row>
    <row r="6688" spans="1:13" x14ac:dyDescent="0.35">
      <c r="A6688" s="8">
        <v>6686</v>
      </c>
      <c r="B6688" s="9" t="s">
        <v>1829</v>
      </c>
      <c r="C6688" s="9">
        <v>34</v>
      </c>
      <c r="D6688" s="9" t="s">
        <v>1831</v>
      </c>
      <c r="E6688" s="11">
        <v>20</v>
      </c>
      <c r="F6688" s="9" t="s">
        <v>510</v>
      </c>
      <c r="G6688" s="9" t="s">
        <v>542</v>
      </c>
      <c r="H6688" s="9" t="s">
        <v>543</v>
      </c>
      <c r="I6688" s="9" t="s">
        <v>544</v>
      </c>
      <c r="J6688" s="9" t="s">
        <v>545</v>
      </c>
      <c r="K6688" s="9">
        <v>2776</v>
      </c>
      <c r="L6688" s="9">
        <v>2776</v>
      </c>
      <c r="M6688" s="9">
        <v>2776</v>
      </c>
    </row>
    <row r="6689" spans="1:13" x14ac:dyDescent="0.35">
      <c r="A6689" s="8">
        <v>6687</v>
      </c>
      <c r="B6689" s="9" t="s">
        <v>1829</v>
      </c>
      <c r="C6689" s="9">
        <v>34</v>
      </c>
      <c r="D6689" s="9" t="s">
        <v>1831</v>
      </c>
      <c r="E6689" s="11">
        <v>20</v>
      </c>
      <c r="F6689" s="9" t="s">
        <v>510</v>
      </c>
      <c r="G6689" s="9" t="s">
        <v>542</v>
      </c>
      <c r="H6689" s="9" t="s">
        <v>886</v>
      </c>
      <c r="I6689" s="9" t="s">
        <v>887</v>
      </c>
      <c r="J6689" s="9" t="s">
        <v>888</v>
      </c>
      <c r="K6689" s="9">
        <v>17814</v>
      </c>
      <c r="L6689" s="9">
        <v>17814</v>
      </c>
      <c r="M6689" s="9">
        <v>17814</v>
      </c>
    </row>
    <row r="6690" spans="1:13" x14ac:dyDescent="0.35">
      <c r="A6690" s="8">
        <v>6688</v>
      </c>
      <c r="B6690" s="9" t="s">
        <v>1829</v>
      </c>
      <c r="C6690" s="9">
        <v>34</v>
      </c>
      <c r="D6690" s="9" t="s">
        <v>1831</v>
      </c>
      <c r="E6690" s="11">
        <v>20</v>
      </c>
      <c r="F6690" s="9" t="s">
        <v>510</v>
      </c>
      <c r="G6690" s="9" t="s">
        <v>542</v>
      </c>
      <c r="H6690" s="9" t="s">
        <v>889</v>
      </c>
      <c r="I6690" s="9" t="s">
        <v>890</v>
      </c>
      <c r="J6690" s="9" t="s">
        <v>891</v>
      </c>
      <c r="K6690" s="9">
        <v>6924</v>
      </c>
      <c r="L6690" s="9">
        <v>6924</v>
      </c>
      <c r="M6690" s="9">
        <v>6924</v>
      </c>
    </row>
    <row r="6691" spans="1:13" x14ac:dyDescent="0.35">
      <c r="A6691" s="8">
        <v>6689</v>
      </c>
      <c r="B6691" s="9" t="s">
        <v>1829</v>
      </c>
      <c r="C6691" s="9">
        <v>34</v>
      </c>
      <c r="D6691" s="9" t="s">
        <v>1831</v>
      </c>
      <c r="E6691" s="11">
        <v>20</v>
      </c>
      <c r="F6691" s="9" t="s">
        <v>510</v>
      </c>
      <c r="G6691" s="9" t="s">
        <v>542</v>
      </c>
      <c r="H6691" s="9" t="s">
        <v>561</v>
      </c>
      <c r="I6691" s="9" t="s">
        <v>562</v>
      </c>
      <c r="J6691" s="9" t="s">
        <v>563</v>
      </c>
      <c r="K6691" s="9">
        <v>1100</v>
      </c>
      <c r="L6691" s="9">
        <v>1100</v>
      </c>
      <c r="M6691" s="9">
        <v>1100</v>
      </c>
    </row>
    <row r="6692" spans="1:13" x14ac:dyDescent="0.35">
      <c r="A6692" s="8">
        <v>6690</v>
      </c>
      <c r="B6692" s="9" t="s">
        <v>1829</v>
      </c>
      <c r="C6692" s="9">
        <v>34</v>
      </c>
      <c r="D6692" s="9" t="s">
        <v>1831</v>
      </c>
      <c r="E6692" s="11">
        <v>20</v>
      </c>
      <c r="F6692" s="9" t="s">
        <v>510</v>
      </c>
      <c r="G6692" s="9" t="s">
        <v>542</v>
      </c>
      <c r="H6692" s="9" t="s">
        <v>564</v>
      </c>
      <c r="I6692" s="9" t="s">
        <v>565</v>
      </c>
      <c r="J6692" s="9" t="s">
        <v>566</v>
      </c>
      <c r="K6692" s="9">
        <v>9287</v>
      </c>
      <c r="L6692" s="9">
        <v>36884</v>
      </c>
      <c r="M6692" s="9">
        <v>62359</v>
      </c>
    </row>
    <row r="6693" spans="1:13" x14ac:dyDescent="0.35">
      <c r="A6693" s="8">
        <v>6691</v>
      </c>
      <c r="B6693" s="9" t="s">
        <v>1829</v>
      </c>
      <c r="C6693" s="9">
        <v>34</v>
      </c>
      <c r="D6693" s="9" t="s">
        <v>1831</v>
      </c>
      <c r="E6693" s="11">
        <v>20</v>
      </c>
      <c r="F6693" s="9" t="s">
        <v>510</v>
      </c>
      <c r="G6693" s="9" t="s">
        <v>542</v>
      </c>
      <c r="H6693" s="9" t="s">
        <v>579</v>
      </c>
      <c r="I6693" s="9" t="s">
        <v>580</v>
      </c>
      <c r="J6693" s="9" t="s">
        <v>581</v>
      </c>
      <c r="K6693" s="9">
        <v>26624</v>
      </c>
      <c r="L6693" s="9">
        <v>33890</v>
      </c>
      <c r="M6693" s="9">
        <v>40596</v>
      </c>
    </row>
    <row r="6694" spans="1:13" x14ac:dyDescent="0.35">
      <c r="A6694" s="8">
        <v>6692</v>
      </c>
      <c r="B6694" s="9" t="s">
        <v>1829</v>
      </c>
      <c r="C6694" s="9">
        <v>34</v>
      </c>
      <c r="D6694" s="9" t="s">
        <v>1831</v>
      </c>
      <c r="E6694" s="11">
        <v>20</v>
      </c>
      <c r="F6694" s="9" t="s">
        <v>510</v>
      </c>
      <c r="G6694" s="9" t="s">
        <v>542</v>
      </c>
      <c r="H6694" s="9" t="s">
        <v>585</v>
      </c>
      <c r="I6694" s="9" t="s">
        <v>586</v>
      </c>
      <c r="J6694" s="9" t="s">
        <v>587</v>
      </c>
      <c r="K6694" s="9">
        <v>37040</v>
      </c>
      <c r="L6694" s="9">
        <v>41943</v>
      </c>
      <c r="M6694" s="9">
        <v>46469</v>
      </c>
    </row>
    <row r="6695" spans="1:13" x14ac:dyDescent="0.35">
      <c r="A6695" s="8">
        <v>6693</v>
      </c>
      <c r="B6695" s="9" t="s">
        <v>1829</v>
      </c>
      <c r="C6695" s="9">
        <v>34</v>
      </c>
      <c r="D6695" s="9" t="s">
        <v>1831</v>
      </c>
      <c r="E6695" s="11">
        <v>20</v>
      </c>
      <c r="F6695" s="9" t="s">
        <v>510</v>
      </c>
      <c r="G6695" s="9" t="s">
        <v>542</v>
      </c>
      <c r="H6695" s="9" t="s">
        <v>588</v>
      </c>
      <c r="I6695" s="9" t="s">
        <v>589</v>
      </c>
      <c r="J6695" s="9" t="s">
        <v>590</v>
      </c>
      <c r="K6695" s="9">
        <v>35101</v>
      </c>
      <c r="L6695" s="9">
        <v>35750</v>
      </c>
      <c r="M6695" s="9">
        <v>36348</v>
      </c>
    </row>
    <row r="6696" spans="1:13" x14ac:dyDescent="0.35">
      <c r="A6696" s="8">
        <v>6694</v>
      </c>
      <c r="B6696" s="9" t="s">
        <v>1829</v>
      </c>
      <c r="C6696" s="9">
        <v>34</v>
      </c>
      <c r="D6696" s="9" t="s">
        <v>1831</v>
      </c>
      <c r="E6696" s="11">
        <v>20</v>
      </c>
      <c r="F6696" s="9" t="s">
        <v>510</v>
      </c>
      <c r="G6696" s="9" t="s">
        <v>542</v>
      </c>
      <c r="H6696" s="9" t="s">
        <v>594</v>
      </c>
      <c r="I6696" s="9" t="s">
        <v>595</v>
      </c>
      <c r="J6696" s="9" t="s">
        <v>596</v>
      </c>
      <c r="K6696" s="9">
        <v>20676</v>
      </c>
      <c r="L6696" s="9">
        <v>26324</v>
      </c>
      <c r="M6696" s="9">
        <v>31538</v>
      </c>
    </row>
    <row r="6697" spans="1:13" x14ac:dyDescent="0.35">
      <c r="A6697" s="8">
        <v>6695</v>
      </c>
      <c r="B6697" s="9" t="s">
        <v>1829</v>
      </c>
      <c r="C6697" s="9">
        <v>34</v>
      </c>
      <c r="D6697" s="9" t="s">
        <v>1831</v>
      </c>
      <c r="E6697" s="11">
        <v>20</v>
      </c>
      <c r="F6697" s="9" t="s">
        <v>510</v>
      </c>
      <c r="G6697" s="9" t="s">
        <v>542</v>
      </c>
      <c r="H6697" s="9" t="s">
        <v>898</v>
      </c>
      <c r="I6697" s="9" t="s">
        <v>899</v>
      </c>
      <c r="J6697" s="9" t="s">
        <v>900</v>
      </c>
      <c r="K6697" s="9">
        <v>34606</v>
      </c>
      <c r="L6697" s="9">
        <v>40972</v>
      </c>
      <c r="M6697" s="9">
        <v>46849</v>
      </c>
    </row>
    <row r="6698" spans="1:13" x14ac:dyDescent="0.35">
      <c r="A6698" s="8">
        <v>6696</v>
      </c>
      <c r="B6698" s="9" t="s">
        <v>1829</v>
      </c>
      <c r="C6698" s="9">
        <v>34</v>
      </c>
      <c r="D6698" s="9" t="s">
        <v>1831</v>
      </c>
      <c r="E6698" s="11">
        <v>20</v>
      </c>
      <c r="F6698" s="9" t="s">
        <v>510</v>
      </c>
      <c r="G6698" s="9" t="s">
        <v>542</v>
      </c>
      <c r="H6698" s="9" t="s">
        <v>597</v>
      </c>
      <c r="I6698" s="9" t="s">
        <v>598</v>
      </c>
      <c r="J6698" s="9" t="s">
        <v>599</v>
      </c>
      <c r="K6698" s="9">
        <v>40823</v>
      </c>
      <c r="L6698" s="9">
        <v>40823</v>
      </c>
      <c r="M6698" s="9">
        <v>40823</v>
      </c>
    </row>
    <row r="6699" spans="1:13" x14ac:dyDescent="0.35">
      <c r="A6699" s="8">
        <v>6697</v>
      </c>
      <c r="B6699" s="9" t="s">
        <v>1829</v>
      </c>
      <c r="C6699" s="9">
        <v>34</v>
      </c>
      <c r="D6699" s="9" t="s">
        <v>1831</v>
      </c>
      <c r="E6699" s="11">
        <v>20</v>
      </c>
      <c r="F6699" s="9" t="s">
        <v>510</v>
      </c>
      <c r="G6699" s="9" t="s">
        <v>542</v>
      </c>
      <c r="H6699" s="9" t="s">
        <v>603</v>
      </c>
      <c r="I6699" s="9" t="s">
        <v>604</v>
      </c>
      <c r="J6699" s="9" t="s">
        <v>605</v>
      </c>
      <c r="K6699" s="9">
        <v>26391</v>
      </c>
      <c r="L6699" s="9">
        <v>26391</v>
      </c>
      <c r="M6699" s="9">
        <v>26391</v>
      </c>
    </row>
    <row r="6700" spans="1:13" x14ac:dyDescent="0.35">
      <c r="A6700" s="8">
        <v>6698</v>
      </c>
      <c r="B6700" s="9" t="s">
        <v>1829</v>
      </c>
      <c r="C6700" s="9">
        <v>34</v>
      </c>
      <c r="D6700" s="9" t="s">
        <v>1831</v>
      </c>
      <c r="E6700" s="11">
        <v>20</v>
      </c>
      <c r="F6700" s="9" t="s">
        <v>510</v>
      </c>
      <c r="G6700" s="9" t="s">
        <v>542</v>
      </c>
      <c r="H6700" s="9" t="s">
        <v>615</v>
      </c>
      <c r="I6700" s="9" t="s">
        <v>616</v>
      </c>
      <c r="J6700" s="9" t="s">
        <v>617</v>
      </c>
      <c r="K6700" s="9">
        <v>10103</v>
      </c>
      <c r="L6700" s="9">
        <v>10103</v>
      </c>
      <c r="M6700" s="9">
        <v>10103</v>
      </c>
    </row>
    <row r="6701" spans="1:13" x14ac:dyDescent="0.35">
      <c r="A6701" s="8">
        <v>6699</v>
      </c>
      <c r="B6701" s="9" t="s">
        <v>1829</v>
      </c>
      <c r="C6701" s="9">
        <v>34</v>
      </c>
      <c r="D6701" s="9" t="s">
        <v>1831</v>
      </c>
      <c r="E6701" s="11">
        <v>20</v>
      </c>
      <c r="F6701" s="9" t="s">
        <v>510</v>
      </c>
      <c r="G6701" s="9" t="s">
        <v>542</v>
      </c>
      <c r="H6701" s="9" t="s">
        <v>621</v>
      </c>
      <c r="I6701" s="9" t="s">
        <v>622</v>
      </c>
      <c r="J6701" s="9" t="s">
        <v>623</v>
      </c>
      <c r="K6701" s="9">
        <v>6044</v>
      </c>
      <c r="L6701" s="9">
        <v>6969</v>
      </c>
      <c r="M6701" s="9">
        <v>7823</v>
      </c>
    </row>
    <row r="6702" spans="1:13" x14ac:dyDescent="0.35">
      <c r="A6702" s="8">
        <v>6700</v>
      </c>
      <c r="B6702" s="9" t="s">
        <v>1829</v>
      </c>
      <c r="C6702" s="9">
        <v>34</v>
      </c>
      <c r="D6702" s="9" t="s">
        <v>1831</v>
      </c>
      <c r="E6702" s="11">
        <v>20</v>
      </c>
      <c r="F6702" s="9" t="s">
        <v>510</v>
      </c>
      <c r="G6702" s="9" t="s">
        <v>542</v>
      </c>
      <c r="H6702" s="9" t="s">
        <v>630</v>
      </c>
      <c r="I6702" s="9" t="s">
        <v>631</v>
      </c>
      <c r="J6702" s="9" t="s">
        <v>632</v>
      </c>
      <c r="K6702" s="9">
        <v>12463</v>
      </c>
      <c r="L6702" s="9">
        <v>12463</v>
      </c>
      <c r="M6702" s="9">
        <v>12463</v>
      </c>
    </row>
    <row r="6703" spans="1:13" x14ac:dyDescent="0.35">
      <c r="A6703" s="8">
        <v>6701</v>
      </c>
      <c r="B6703" s="9" t="s">
        <v>1829</v>
      </c>
      <c r="C6703" s="9">
        <v>34</v>
      </c>
      <c r="D6703" s="9" t="s">
        <v>1831</v>
      </c>
      <c r="E6703" s="11">
        <v>20</v>
      </c>
      <c r="F6703" s="9" t="s">
        <v>510</v>
      </c>
      <c r="G6703" s="9" t="s">
        <v>542</v>
      </c>
      <c r="H6703" s="9" t="s">
        <v>633</v>
      </c>
      <c r="I6703" s="9" t="s">
        <v>634</v>
      </c>
      <c r="J6703" s="9" t="s">
        <v>635</v>
      </c>
      <c r="K6703" s="9">
        <v>11683</v>
      </c>
      <c r="L6703" s="9">
        <v>11683</v>
      </c>
      <c r="M6703" s="9">
        <v>11683</v>
      </c>
    </row>
    <row r="6704" spans="1:13" x14ac:dyDescent="0.35">
      <c r="A6704" s="8">
        <v>6702</v>
      </c>
      <c r="B6704" s="9" t="s">
        <v>1829</v>
      </c>
      <c r="C6704" s="9">
        <v>34</v>
      </c>
      <c r="D6704" s="9" t="s">
        <v>1831</v>
      </c>
      <c r="E6704" s="11">
        <v>20</v>
      </c>
      <c r="F6704" s="9" t="s">
        <v>510</v>
      </c>
      <c r="G6704" s="9" t="s">
        <v>542</v>
      </c>
      <c r="H6704" s="9" t="s">
        <v>642</v>
      </c>
      <c r="I6704" s="9" t="s">
        <v>643</v>
      </c>
      <c r="J6704" s="9" t="s">
        <v>644</v>
      </c>
      <c r="K6704" s="9">
        <v>72684</v>
      </c>
      <c r="L6704" s="9">
        <v>81318</v>
      </c>
      <c r="M6704" s="9">
        <v>89288</v>
      </c>
    </row>
    <row r="6705" spans="1:13" x14ac:dyDescent="0.35">
      <c r="A6705" s="8">
        <v>6703</v>
      </c>
      <c r="B6705" s="9" t="s">
        <v>1829</v>
      </c>
      <c r="C6705" s="9">
        <v>34</v>
      </c>
      <c r="D6705" s="9" t="s">
        <v>1831</v>
      </c>
      <c r="E6705" s="11">
        <v>20</v>
      </c>
      <c r="F6705" s="9" t="s">
        <v>510</v>
      </c>
      <c r="G6705" s="9" t="s">
        <v>542</v>
      </c>
      <c r="H6705" s="9" t="s">
        <v>645</v>
      </c>
      <c r="I6705" s="9" t="s">
        <v>646</v>
      </c>
      <c r="J6705" s="9" t="s">
        <v>647</v>
      </c>
      <c r="K6705" s="9">
        <v>65237</v>
      </c>
      <c r="L6705" s="9">
        <v>65237</v>
      </c>
      <c r="M6705" s="9">
        <v>65237</v>
      </c>
    </row>
    <row r="6706" spans="1:13" x14ac:dyDescent="0.35">
      <c r="A6706" s="8">
        <v>6704</v>
      </c>
      <c r="B6706" s="9" t="s">
        <v>1829</v>
      </c>
      <c r="C6706" s="9">
        <v>34</v>
      </c>
      <c r="D6706" s="9" t="s">
        <v>1831</v>
      </c>
      <c r="E6706" s="11">
        <v>20</v>
      </c>
      <c r="F6706" s="9" t="s">
        <v>510</v>
      </c>
      <c r="G6706" s="9" t="s">
        <v>542</v>
      </c>
      <c r="H6706" s="9" t="s">
        <v>651</v>
      </c>
      <c r="I6706" s="9" t="s">
        <v>652</v>
      </c>
      <c r="J6706" s="9" t="s">
        <v>653</v>
      </c>
      <c r="K6706" s="9">
        <v>53828</v>
      </c>
      <c r="L6706" s="9">
        <v>67250</v>
      </c>
      <c r="M6706" s="9">
        <v>79640</v>
      </c>
    </row>
    <row r="6707" spans="1:13" x14ac:dyDescent="0.35">
      <c r="A6707" s="8">
        <v>6705</v>
      </c>
      <c r="B6707" s="9" t="s">
        <v>1829</v>
      </c>
      <c r="C6707" s="9">
        <v>34</v>
      </c>
      <c r="D6707" s="9" t="s">
        <v>1831</v>
      </c>
      <c r="E6707" s="11">
        <v>20</v>
      </c>
      <c r="F6707" s="9" t="s">
        <v>510</v>
      </c>
      <c r="G6707" s="9" t="s">
        <v>542</v>
      </c>
      <c r="H6707" s="9" t="s">
        <v>654</v>
      </c>
      <c r="I6707" s="9" t="s">
        <v>655</v>
      </c>
      <c r="J6707" s="9" t="s">
        <v>656</v>
      </c>
      <c r="K6707" s="9">
        <v>3439</v>
      </c>
      <c r="L6707" s="9">
        <v>3560</v>
      </c>
      <c r="M6707" s="9">
        <v>3673</v>
      </c>
    </row>
    <row r="6708" spans="1:13" x14ac:dyDescent="0.35">
      <c r="A6708" s="8">
        <v>6706</v>
      </c>
      <c r="B6708" s="9" t="s">
        <v>1829</v>
      </c>
      <c r="C6708" s="9">
        <v>34</v>
      </c>
      <c r="D6708" s="9" t="s">
        <v>1831</v>
      </c>
      <c r="E6708" s="11">
        <v>20</v>
      </c>
      <c r="F6708" s="9" t="s">
        <v>510</v>
      </c>
      <c r="G6708" s="9" t="s">
        <v>542</v>
      </c>
      <c r="H6708" s="9" t="s">
        <v>657</v>
      </c>
      <c r="I6708" s="9" t="s">
        <v>658</v>
      </c>
      <c r="J6708" s="9" t="s">
        <v>659</v>
      </c>
      <c r="K6708" s="9">
        <v>18913</v>
      </c>
      <c r="L6708" s="9">
        <v>18913</v>
      </c>
      <c r="M6708" s="9">
        <v>18913</v>
      </c>
    </row>
    <row r="6709" spans="1:13" x14ac:dyDescent="0.35">
      <c r="A6709" s="8">
        <v>6707</v>
      </c>
      <c r="B6709" s="9" t="s">
        <v>1829</v>
      </c>
      <c r="C6709" s="9">
        <v>34</v>
      </c>
      <c r="D6709" s="9" t="s">
        <v>1831</v>
      </c>
      <c r="E6709" s="11">
        <v>20</v>
      </c>
      <c r="F6709" s="9" t="s">
        <v>510</v>
      </c>
      <c r="G6709" s="9" t="s">
        <v>542</v>
      </c>
      <c r="H6709" s="9" t="s">
        <v>666</v>
      </c>
      <c r="I6709" s="9" t="s">
        <v>667</v>
      </c>
      <c r="J6709" s="9" t="s">
        <v>668</v>
      </c>
      <c r="K6709" s="9">
        <v>6781</v>
      </c>
      <c r="L6709" s="9">
        <v>6781</v>
      </c>
      <c r="M6709" s="9">
        <v>6781</v>
      </c>
    </row>
    <row r="6710" spans="1:13" x14ac:dyDescent="0.35">
      <c r="A6710" s="8">
        <v>6708</v>
      </c>
      <c r="B6710" s="9" t="s">
        <v>1832</v>
      </c>
      <c r="C6710" s="9">
        <v>37</v>
      </c>
      <c r="D6710" s="9" t="s">
        <v>1833</v>
      </c>
      <c r="E6710" s="11">
        <v>1</v>
      </c>
      <c r="F6710" s="9" t="s">
        <v>10</v>
      </c>
      <c r="G6710" s="9" t="s">
        <v>11</v>
      </c>
      <c r="H6710" s="9" t="s">
        <v>12</v>
      </c>
      <c r="I6710" s="9" t="s">
        <v>13</v>
      </c>
      <c r="J6710" s="9" t="s">
        <v>14</v>
      </c>
      <c r="K6710" s="9">
        <v>169506</v>
      </c>
      <c r="L6710" s="9">
        <v>185710</v>
      </c>
      <c r="M6710" s="9">
        <v>194334</v>
      </c>
    </row>
    <row r="6711" spans="1:13" x14ac:dyDescent="0.35">
      <c r="A6711" s="8">
        <v>6709</v>
      </c>
      <c r="B6711" s="9" t="s">
        <v>1832</v>
      </c>
      <c r="C6711" s="9">
        <v>37</v>
      </c>
      <c r="D6711" s="9" t="s">
        <v>1833</v>
      </c>
      <c r="E6711" s="11">
        <v>1</v>
      </c>
      <c r="F6711" s="9" t="s">
        <v>10</v>
      </c>
      <c r="G6711" s="9" t="s">
        <v>11</v>
      </c>
      <c r="H6711" s="9" t="s">
        <v>15</v>
      </c>
      <c r="I6711" s="9" t="s">
        <v>16</v>
      </c>
      <c r="J6711" s="9" t="s">
        <v>17</v>
      </c>
      <c r="K6711" s="9">
        <v>122307</v>
      </c>
      <c r="L6711" s="9">
        <v>126571</v>
      </c>
      <c r="M6711" s="9">
        <v>127712</v>
      </c>
    </row>
    <row r="6712" spans="1:13" x14ac:dyDescent="0.35">
      <c r="A6712" s="8">
        <v>6710</v>
      </c>
      <c r="B6712" s="9" t="s">
        <v>1832</v>
      </c>
      <c r="C6712" s="9">
        <v>37</v>
      </c>
      <c r="D6712" s="9" t="s">
        <v>1833</v>
      </c>
      <c r="E6712" s="11">
        <v>1</v>
      </c>
      <c r="F6712" s="9" t="s">
        <v>10</v>
      </c>
      <c r="G6712" s="9" t="s">
        <v>11</v>
      </c>
      <c r="H6712" s="9" t="s">
        <v>18</v>
      </c>
      <c r="I6712" s="9" t="s">
        <v>19</v>
      </c>
      <c r="J6712" s="9" t="s">
        <v>20</v>
      </c>
      <c r="K6712" s="9">
        <v>3699</v>
      </c>
      <c r="L6712" s="9">
        <v>4451</v>
      </c>
      <c r="M6712" s="9">
        <v>7241</v>
      </c>
    </row>
    <row r="6713" spans="1:13" x14ac:dyDescent="0.35">
      <c r="A6713" s="8">
        <v>6711</v>
      </c>
      <c r="B6713" s="9" t="s">
        <v>1832</v>
      </c>
      <c r="C6713" s="9">
        <v>37</v>
      </c>
      <c r="D6713" s="9" t="s">
        <v>1833</v>
      </c>
      <c r="E6713" s="11">
        <v>1</v>
      </c>
      <c r="F6713" s="9" t="s">
        <v>10</v>
      </c>
      <c r="G6713" s="9" t="s">
        <v>11</v>
      </c>
      <c r="H6713" s="9" t="s">
        <v>21</v>
      </c>
      <c r="I6713" s="9" t="s">
        <v>22</v>
      </c>
      <c r="J6713" s="9" t="s">
        <v>23</v>
      </c>
      <c r="K6713" s="9">
        <v>40871</v>
      </c>
      <c r="L6713" s="9">
        <v>41197</v>
      </c>
      <c r="M6713" s="9">
        <v>42872</v>
      </c>
    </row>
    <row r="6714" spans="1:13" x14ac:dyDescent="0.35">
      <c r="A6714" s="8">
        <v>6712</v>
      </c>
      <c r="B6714" s="9" t="s">
        <v>1832</v>
      </c>
      <c r="C6714" s="9">
        <v>37</v>
      </c>
      <c r="D6714" s="9" t="s">
        <v>1833</v>
      </c>
      <c r="E6714" s="11">
        <v>1</v>
      </c>
      <c r="F6714" s="9" t="s">
        <v>10</v>
      </c>
      <c r="G6714" s="9" t="s">
        <v>11</v>
      </c>
      <c r="H6714" s="9" t="s">
        <v>24</v>
      </c>
      <c r="I6714" s="9" t="s">
        <v>25</v>
      </c>
      <c r="J6714" s="9" t="s">
        <v>26</v>
      </c>
      <c r="K6714" s="9">
        <v>156665</v>
      </c>
      <c r="L6714" s="9">
        <v>173274</v>
      </c>
      <c r="M6714" s="9">
        <v>197156</v>
      </c>
    </row>
    <row r="6715" spans="1:13" x14ac:dyDescent="0.35">
      <c r="A6715" s="8">
        <v>6713</v>
      </c>
      <c r="B6715" s="9" t="s">
        <v>1832</v>
      </c>
      <c r="C6715" s="9">
        <v>37</v>
      </c>
      <c r="D6715" s="9" t="s">
        <v>1833</v>
      </c>
      <c r="E6715" s="11">
        <v>1</v>
      </c>
      <c r="F6715" s="9" t="s">
        <v>10</v>
      </c>
      <c r="G6715" s="9" t="s">
        <v>11</v>
      </c>
      <c r="H6715" s="9" t="s">
        <v>713</v>
      </c>
      <c r="I6715" s="9" t="s">
        <v>714</v>
      </c>
      <c r="J6715" s="9" t="s">
        <v>715</v>
      </c>
      <c r="K6715" s="9">
        <v>1625</v>
      </c>
      <c r="L6715" s="9">
        <v>1983</v>
      </c>
      <c r="M6715" s="9">
        <v>2313</v>
      </c>
    </row>
    <row r="6716" spans="1:13" x14ac:dyDescent="0.35">
      <c r="A6716" s="8">
        <v>6714</v>
      </c>
      <c r="B6716" s="9" t="s">
        <v>1832</v>
      </c>
      <c r="C6716" s="9">
        <v>37</v>
      </c>
      <c r="D6716" s="9" t="s">
        <v>1833</v>
      </c>
      <c r="E6716" s="11">
        <v>1</v>
      </c>
      <c r="F6716" s="9" t="s">
        <v>10</v>
      </c>
      <c r="G6716" s="9" t="s">
        <v>11</v>
      </c>
      <c r="H6716" s="9" t="s">
        <v>27</v>
      </c>
      <c r="I6716" s="9" t="s">
        <v>28</v>
      </c>
      <c r="J6716" s="9" t="s">
        <v>29</v>
      </c>
      <c r="K6716" s="9">
        <v>876</v>
      </c>
      <c r="L6716" s="9">
        <v>1264</v>
      </c>
      <c r="M6716" s="9">
        <v>2090</v>
      </c>
    </row>
    <row r="6717" spans="1:13" x14ac:dyDescent="0.35">
      <c r="A6717" s="8">
        <v>6715</v>
      </c>
      <c r="B6717" s="9" t="s">
        <v>1832</v>
      </c>
      <c r="C6717" s="9">
        <v>37</v>
      </c>
      <c r="D6717" s="9" t="s">
        <v>1833</v>
      </c>
      <c r="E6717" s="11">
        <v>1</v>
      </c>
      <c r="F6717" s="9" t="s">
        <v>10</v>
      </c>
      <c r="G6717" s="9" t="s">
        <v>11</v>
      </c>
      <c r="H6717" s="9" t="s">
        <v>908</v>
      </c>
      <c r="I6717" s="9" t="s">
        <v>909</v>
      </c>
      <c r="J6717" s="9" t="s">
        <v>910</v>
      </c>
      <c r="K6717" s="9">
        <v>13806</v>
      </c>
      <c r="L6717" s="9">
        <v>14088</v>
      </c>
      <c r="M6717" s="9">
        <v>14348</v>
      </c>
    </row>
    <row r="6718" spans="1:13" x14ac:dyDescent="0.35">
      <c r="A6718" s="8">
        <v>6716</v>
      </c>
      <c r="B6718" s="9" t="s">
        <v>1832</v>
      </c>
      <c r="C6718" s="9">
        <v>37</v>
      </c>
      <c r="D6718" s="9" t="s">
        <v>1833</v>
      </c>
      <c r="E6718" s="11">
        <v>2</v>
      </c>
      <c r="F6718" s="9" t="s">
        <v>10</v>
      </c>
      <c r="G6718" s="9" t="s">
        <v>30</v>
      </c>
      <c r="H6718" s="9" t="s">
        <v>31</v>
      </c>
      <c r="I6718" s="9" t="s">
        <v>32</v>
      </c>
      <c r="J6718" s="9" t="s">
        <v>33</v>
      </c>
      <c r="K6718" s="9">
        <v>6395</v>
      </c>
      <c r="L6718" s="9">
        <v>7746</v>
      </c>
      <c r="M6718" s="9">
        <v>8992</v>
      </c>
    </row>
    <row r="6719" spans="1:13" x14ac:dyDescent="0.35">
      <c r="A6719" s="8">
        <v>6717</v>
      </c>
      <c r="B6719" s="9" t="s">
        <v>1832</v>
      </c>
      <c r="C6719" s="9">
        <v>37</v>
      </c>
      <c r="D6719" s="9" t="s">
        <v>1833</v>
      </c>
      <c r="E6719" s="11">
        <v>2</v>
      </c>
      <c r="F6719" s="9" t="s">
        <v>10</v>
      </c>
      <c r="G6719" s="9" t="s">
        <v>30</v>
      </c>
      <c r="H6719" s="9" t="s">
        <v>725</v>
      </c>
      <c r="I6719" s="9" t="s">
        <v>726</v>
      </c>
      <c r="J6719" s="9" t="s">
        <v>727</v>
      </c>
      <c r="K6719" s="9">
        <v>2442</v>
      </c>
      <c r="L6719" s="9">
        <v>2464</v>
      </c>
      <c r="M6719" s="9">
        <v>2485</v>
      </c>
    </row>
    <row r="6720" spans="1:13" x14ac:dyDescent="0.35">
      <c r="A6720" s="8">
        <v>6718</v>
      </c>
      <c r="B6720" s="9" t="s">
        <v>1832</v>
      </c>
      <c r="C6720" s="9">
        <v>37</v>
      </c>
      <c r="D6720" s="9" t="s">
        <v>1833</v>
      </c>
      <c r="E6720" s="11">
        <v>2</v>
      </c>
      <c r="F6720" s="9" t="s">
        <v>10</v>
      </c>
      <c r="G6720" s="9" t="s">
        <v>30</v>
      </c>
      <c r="H6720" s="9" t="s">
        <v>728</v>
      </c>
      <c r="I6720" s="9" t="s">
        <v>729</v>
      </c>
      <c r="J6720" s="9" t="s">
        <v>730</v>
      </c>
      <c r="K6720" s="9">
        <v>605</v>
      </c>
      <c r="L6720" s="9">
        <v>624</v>
      </c>
      <c r="M6720" s="9">
        <v>642</v>
      </c>
    </row>
    <row r="6721" spans="1:13" x14ac:dyDescent="0.35">
      <c r="A6721" s="8">
        <v>6719</v>
      </c>
      <c r="B6721" s="9" t="s">
        <v>1832</v>
      </c>
      <c r="C6721" s="9">
        <v>37</v>
      </c>
      <c r="D6721" s="9" t="s">
        <v>1833</v>
      </c>
      <c r="E6721" s="11">
        <v>2</v>
      </c>
      <c r="F6721" s="9" t="s">
        <v>10</v>
      </c>
      <c r="G6721" s="9" t="s">
        <v>30</v>
      </c>
      <c r="H6721" s="9" t="s">
        <v>34</v>
      </c>
      <c r="I6721" s="9" t="s">
        <v>35</v>
      </c>
      <c r="J6721" s="9" t="s">
        <v>36</v>
      </c>
      <c r="K6721" s="9">
        <v>440</v>
      </c>
      <c r="L6721" s="9">
        <v>635</v>
      </c>
      <c r="M6721" s="9">
        <v>661</v>
      </c>
    </row>
    <row r="6722" spans="1:13" x14ac:dyDescent="0.35">
      <c r="A6722" s="8">
        <v>6720</v>
      </c>
      <c r="B6722" s="9" t="s">
        <v>1832</v>
      </c>
      <c r="C6722" s="9">
        <v>37</v>
      </c>
      <c r="D6722" s="9" t="s">
        <v>1833</v>
      </c>
      <c r="E6722" s="11">
        <v>2</v>
      </c>
      <c r="F6722" s="9" t="s">
        <v>10</v>
      </c>
      <c r="G6722" s="9" t="s">
        <v>30</v>
      </c>
      <c r="H6722" s="9" t="s">
        <v>37</v>
      </c>
      <c r="I6722" s="9" t="s">
        <v>38</v>
      </c>
      <c r="J6722" s="9" t="s">
        <v>39</v>
      </c>
      <c r="K6722" s="9">
        <v>46046</v>
      </c>
      <c r="L6722" s="9">
        <v>49104</v>
      </c>
      <c r="M6722" s="9">
        <v>60057</v>
      </c>
    </row>
    <row r="6723" spans="1:13" x14ac:dyDescent="0.35">
      <c r="A6723" s="8">
        <v>6721</v>
      </c>
      <c r="B6723" s="9" t="s">
        <v>1832</v>
      </c>
      <c r="C6723" s="9">
        <v>37</v>
      </c>
      <c r="D6723" s="9" t="s">
        <v>1833</v>
      </c>
      <c r="E6723" s="11">
        <v>2</v>
      </c>
      <c r="F6723" s="9" t="s">
        <v>10</v>
      </c>
      <c r="G6723" s="9" t="s">
        <v>30</v>
      </c>
      <c r="H6723" s="9" t="s">
        <v>40</v>
      </c>
      <c r="I6723" s="9" t="s">
        <v>41</v>
      </c>
      <c r="J6723" s="9" t="s">
        <v>42</v>
      </c>
      <c r="K6723" s="9">
        <v>1106</v>
      </c>
      <c r="L6723" s="9">
        <v>1288</v>
      </c>
      <c r="M6723" s="9">
        <v>1312</v>
      </c>
    </row>
    <row r="6724" spans="1:13" x14ac:dyDescent="0.35">
      <c r="A6724" s="8">
        <v>6722</v>
      </c>
      <c r="B6724" s="9" t="s">
        <v>1832</v>
      </c>
      <c r="C6724" s="9">
        <v>37</v>
      </c>
      <c r="D6724" s="9" t="s">
        <v>1833</v>
      </c>
      <c r="E6724" s="11">
        <v>2</v>
      </c>
      <c r="F6724" s="9" t="s">
        <v>10</v>
      </c>
      <c r="G6724" s="9" t="s">
        <v>30</v>
      </c>
      <c r="H6724" s="9" t="s">
        <v>43</v>
      </c>
      <c r="I6724" s="9" t="s">
        <v>44</v>
      </c>
      <c r="J6724" s="9" t="s">
        <v>45</v>
      </c>
      <c r="K6724" s="9">
        <v>1690</v>
      </c>
      <c r="L6724" s="9">
        <v>2160</v>
      </c>
      <c r="M6724" s="9">
        <v>2236</v>
      </c>
    </row>
    <row r="6725" spans="1:13" x14ac:dyDescent="0.35">
      <c r="A6725" s="8">
        <v>6723</v>
      </c>
      <c r="B6725" s="9" t="s">
        <v>1832</v>
      </c>
      <c r="C6725" s="9">
        <v>37</v>
      </c>
      <c r="D6725" s="9" t="s">
        <v>1833</v>
      </c>
      <c r="E6725" s="11">
        <v>2</v>
      </c>
      <c r="F6725" s="9" t="s">
        <v>10</v>
      </c>
      <c r="G6725" s="9" t="s">
        <v>30</v>
      </c>
      <c r="H6725" s="9" t="s">
        <v>49</v>
      </c>
      <c r="I6725" s="9" t="s">
        <v>50</v>
      </c>
      <c r="J6725" s="9" t="s">
        <v>51</v>
      </c>
      <c r="K6725" s="9">
        <v>1834</v>
      </c>
      <c r="L6725" s="9">
        <v>1930</v>
      </c>
      <c r="M6725" s="9">
        <v>1991</v>
      </c>
    </row>
    <row r="6726" spans="1:13" x14ac:dyDescent="0.35">
      <c r="A6726" s="8">
        <v>6724</v>
      </c>
      <c r="B6726" s="9" t="s">
        <v>1832</v>
      </c>
      <c r="C6726" s="9">
        <v>37</v>
      </c>
      <c r="D6726" s="9" t="s">
        <v>1833</v>
      </c>
      <c r="E6726" s="11">
        <v>2</v>
      </c>
      <c r="F6726" s="9" t="s">
        <v>10</v>
      </c>
      <c r="G6726" s="9" t="s">
        <v>30</v>
      </c>
      <c r="H6726" s="9" t="s">
        <v>52</v>
      </c>
      <c r="I6726" s="9" t="s">
        <v>53</v>
      </c>
      <c r="J6726" s="9" t="s">
        <v>54</v>
      </c>
      <c r="K6726" s="9">
        <v>23799</v>
      </c>
      <c r="L6726" s="9">
        <v>24037</v>
      </c>
      <c r="M6726" s="9">
        <v>25996</v>
      </c>
    </row>
    <row r="6727" spans="1:13" x14ac:dyDescent="0.35">
      <c r="A6727" s="8">
        <v>6725</v>
      </c>
      <c r="B6727" s="9" t="s">
        <v>1832</v>
      </c>
      <c r="C6727" s="9">
        <v>37</v>
      </c>
      <c r="D6727" s="9" t="s">
        <v>1833</v>
      </c>
      <c r="E6727" s="11">
        <v>2</v>
      </c>
      <c r="F6727" s="9" t="s">
        <v>10</v>
      </c>
      <c r="G6727" s="9" t="s">
        <v>30</v>
      </c>
      <c r="H6727" s="9" t="s">
        <v>55</v>
      </c>
      <c r="I6727" s="9" t="s">
        <v>56</v>
      </c>
      <c r="J6727" s="9" t="s">
        <v>57</v>
      </c>
      <c r="K6727" s="9">
        <v>3942</v>
      </c>
      <c r="L6727" s="9">
        <v>6826</v>
      </c>
      <c r="M6727" s="9">
        <v>7470</v>
      </c>
    </row>
    <row r="6728" spans="1:13" x14ac:dyDescent="0.35">
      <c r="A6728" s="8">
        <v>6726</v>
      </c>
      <c r="B6728" s="9" t="s">
        <v>1832</v>
      </c>
      <c r="C6728" s="9">
        <v>37</v>
      </c>
      <c r="D6728" s="9" t="s">
        <v>1833</v>
      </c>
      <c r="E6728" s="11">
        <v>2</v>
      </c>
      <c r="F6728" s="9" t="s">
        <v>10</v>
      </c>
      <c r="G6728" s="9" t="s">
        <v>30</v>
      </c>
      <c r="H6728" s="9" t="s">
        <v>58</v>
      </c>
      <c r="I6728" s="9" t="s">
        <v>59</v>
      </c>
      <c r="J6728" s="9" t="s">
        <v>60</v>
      </c>
      <c r="K6728" s="9">
        <v>1066</v>
      </c>
      <c r="L6728" s="9">
        <v>1402</v>
      </c>
      <c r="M6728" s="9">
        <v>1711</v>
      </c>
    </row>
    <row r="6729" spans="1:13" x14ac:dyDescent="0.35">
      <c r="A6729" s="8">
        <v>6727</v>
      </c>
      <c r="B6729" s="9" t="s">
        <v>1832</v>
      </c>
      <c r="C6729" s="9">
        <v>37</v>
      </c>
      <c r="D6729" s="9" t="s">
        <v>1833</v>
      </c>
      <c r="E6729" s="11">
        <v>2</v>
      </c>
      <c r="F6729" s="9" t="s">
        <v>10</v>
      </c>
      <c r="G6729" s="9" t="s">
        <v>30</v>
      </c>
      <c r="H6729" s="9" t="s">
        <v>61</v>
      </c>
      <c r="I6729" s="9" t="s">
        <v>62</v>
      </c>
      <c r="J6729" s="9" t="s">
        <v>63</v>
      </c>
      <c r="K6729" s="9">
        <v>6290</v>
      </c>
      <c r="L6729" s="9">
        <v>6895</v>
      </c>
      <c r="M6729" s="9">
        <v>7030</v>
      </c>
    </row>
    <row r="6730" spans="1:13" x14ac:dyDescent="0.35">
      <c r="A6730" s="8">
        <v>6728</v>
      </c>
      <c r="B6730" s="9" t="s">
        <v>1832</v>
      </c>
      <c r="C6730" s="9">
        <v>37</v>
      </c>
      <c r="D6730" s="9" t="s">
        <v>1833</v>
      </c>
      <c r="E6730" s="11">
        <v>2</v>
      </c>
      <c r="F6730" s="9" t="s">
        <v>10</v>
      </c>
      <c r="G6730" s="9" t="s">
        <v>30</v>
      </c>
      <c r="H6730" s="9" t="s">
        <v>67</v>
      </c>
      <c r="I6730" s="9" t="s">
        <v>68</v>
      </c>
      <c r="J6730" s="9" t="s">
        <v>69</v>
      </c>
      <c r="K6730" s="9">
        <v>1823</v>
      </c>
      <c r="L6730" s="9">
        <v>2267</v>
      </c>
      <c r="M6730" s="9">
        <v>2402</v>
      </c>
    </row>
    <row r="6731" spans="1:13" x14ac:dyDescent="0.35">
      <c r="A6731" s="8">
        <v>6729</v>
      </c>
      <c r="B6731" s="9" t="s">
        <v>1832</v>
      </c>
      <c r="C6731" s="9">
        <v>37</v>
      </c>
      <c r="D6731" s="9" t="s">
        <v>1833</v>
      </c>
      <c r="E6731" s="11">
        <v>2</v>
      </c>
      <c r="F6731" s="9" t="s">
        <v>10</v>
      </c>
      <c r="G6731" s="9" t="s">
        <v>30</v>
      </c>
      <c r="H6731" s="9" t="s">
        <v>923</v>
      </c>
      <c r="I6731" s="9" t="s">
        <v>924</v>
      </c>
      <c r="J6731" s="9" t="s">
        <v>925</v>
      </c>
      <c r="K6731" s="9">
        <v>63</v>
      </c>
      <c r="L6731" s="9">
        <v>63</v>
      </c>
      <c r="M6731" s="9">
        <v>63</v>
      </c>
    </row>
    <row r="6732" spans="1:13" x14ac:dyDescent="0.35">
      <c r="A6732" s="8">
        <v>6730</v>
      </c>
      <c r="B6732" s="9" t="s">
        <v>1832</v>
      </c>
      <c r="C6732" s="9">
        <v>37</v>
      </c>
      <c r="D6732" s="9" t="s">
        <v>1833</v>
      </c>
      <c r="E6732" s="11">
        <v>2</v>
      </c>
      <c r="F6732" s="9" t="s">
        <v>10</v>
      </c>
      <c r="G6732" s="9" t="s">
        <v>30</v>
      </c>
      <c r="H6732" s="9" t="s">
        <v>70</v>
      </c>
      <c r="I6732" s="9" t="s">
        <v>71</v>
      </c>
      <c r="J6732" s="9" t="s">
        <v>72</v>
      </c>
      <c r="K6732" s="9">
        <v>10721</v>
      </c>
      <c r="L6732" s="9">
        <v>11666</v>
      </c>
      <c r="M6732" s="9">
        <v>12277</v>
      </c>
    </row>
    <row r="6733" spans="1:13" x14ac:dyDescent="0.35">
      <c r="A6733" s="8">
        <v>6731</v>
      </c>
      <c r="B6733" s="9" t="s">
        <v>1832</v>
      </c>
      <c r="C6733" s="9">
        <v>37</v>
      </c>
      <c r="D6733" s="9" t="s">
        <v>1833</v>
      </c>
      <c r="E6733" s="11">
        <v>2</v>
      </c>
      <c r="F6733" s="9" t="s">
        <v>10</v>
      </c>
      <c r="G6733" s="9" t="s">
        <v>30</v>
      </c>
      <c r="H6733" s="9" t="s">
        <v>73</v>
      </c>
      <c r="I6733" s="9" t="s">
        <v>74</v>
      </c>
      <c r="J6733" s="9" t="s">
        <v>75</v>
      </c>
      <c r="K6733" s="9">
        <v>21000</v>
      </c>
      <c r="L6733" s="9">
        <v>21000</v>
      </c>
      <c r="M6733" s="9">
        <v>21000</v>
      </c>
    </row>
    <row r="6734" spans="1:13" x14ac:dyDescent="0.35">
      <c r="A6734" s="8">
        <v>6732</v>
      </c>
      <c r="B6734" s="9" t="s">
        <v>1832</v>
      </c>
      <c r="C6734" s="9">
        <v>37</v>
      </c>
      <c r="D6734" s="9" t="s">
        <v>1833</v>
      </c>
      <c r="E6734" s="11">
        <v>2</v>
      </c>
      <c r="F6734" s="9" t="s">
        <v>10</v>
      </c>
      <c r="G6734" s="9" t="s">
        <v>30</v>
      </c>
      <c r="H6734" s="9" t="s">
        <v>1491</v>
      </c>
      <c r="I6734" s="9" t="s">
        <v>28</v>
      </c>
      <c r="J6734" s="9" t="s">
        <v>1492</v>
      </c>
      <c r="K6734" s="9">
        <v>666</v>
      </c>
      <c r="L6734" s="9">
        <v>830</v>
      </c>
      <c r="M6734" s="9">
        <v>983</v>
      </c>
    </row>
    <row r="6735" spans="1:13" x14ac:dyDescent="0.35">
      <c r="A6735" s="8">
        <v>6733</v>
      </c>
      <c r="B6735" s="9" t="s">
        <v>1832</v>
      </c>
      <c r="C6735" s="9">
        <v>37</v>
      </c>
      <c r="D6735" s="9" t="s">
        <v>1833</v>
      </c>
      <c r="E6735" s="11">
        <v>2</v>
      </c>
      <c r="F6735" s="9" t="s">
        <v>10</v>
      </c>
      <c r="G6735" s="9" t="s">
        <v>30</v>
      </c>
      <c r="H6735" s="9" t="s">
        <v>79</v>
      </c>
      <c r="I6735" s="9" t="s">
        <v>80</v>
      </c>
      <c r="J6735" s="9" t="s">
        <v>81</v>
      </c>
      <c r="K6735" s="9">
        <v>7289</v>
      </c>
      <c r="L6735" s="9">
        <v>10408</v>
      </c>
      <c r="M6735" s="9">
        <v>10777</v>
      </c>
    </row>
    <row r="6736" spans="1:13" x14ac:dyDescent="0.35">
      <c r="A6736" s="8">
        <v>6734</v>
      </c>
      <c r="B6736" s="9" t="s">
        <v>1832</v>
      </c>
      <c r="C6736" s="9">
        <v>37</v>
      </c>
      <c r="D6736" s="9" t="s">
        <v>1833</v>
      </c>
      <c r="E6736" s="11">
        <v>2</v>
      </c>
      <c r="F6736" s="9" t="s">
        <v>10</v>
      </c>
      <c r="G6736" s="9" t="s">
        <v>30</v>
      </c>
      <c r="H6736" s="9" t="s">
        <v>82</v>
      </c>
      <c r="I6736" s="9" t="s">
        <v>83</v>
      </c>
      <c r="J6736" s="9" t="s">
        <v>84</v>
      </c>
      <c r="K6736" s="9">
        <v>3056</v>
      </c>
      <c r="L6736" s="9">
        <v>4240</v>
      </c>
      <c r="M6736" s="9">
        <v>4599</v>
      </c>
    </row>
    <row r="6737" spans="1:13" x14ac:dyDescent="0.35">
      <c r="A6737" s="8">
        <v>6735</v>
      </c>
      <c r="B6737" s="9" t="s">
        <v>1832</v>
      </c>
      <c r="C6737" s="9">
        <v>37</v>
      </c>
      <c r="D6737" s="9" t="s">
        <v>1833</v>
      </c>
      <c r="E6737" s="11">
        <v>2</v>
      </c>
      <c r="F6737" s="9" t="s">
        <v>10</v>
      </c>
      <c r="G6737" s="9" t="s">
        <v>30</v>
      </c>
      <c r="H6737" s="9" t="s">
        <v>755</v>
      </c>
      <c r="I6737" s="9" t="s">
        <v>756</v>
      </c>
      <c r="J6737" s="9" t="s">
        <v>757</v>
      </c>
      <c r="K6737" s="9">
        <v>101904</v>
      </c>
      <c r="L6737" s="9">
        <v>105224</v>
      </c>
      <c r="M6737" s="9">
        <v>133495</v>
      </c>
    </row>
    <row r="6738" spans="1:13" x14ac:dyDescent="0.35">
      <c r="A6738" s="8">
        <v>6736</v>
      </c>
      <c r="B6738" s="9" t="s">
        <v>1832</v>
      </c>
      <c r="C6738" s="9">
        <v>37</v>
      </c>
      <c r="D6738" s="9" t="s">
        <v>1833</v>
      </c>
      <c r="E6738" s="11">
        <v>3</v>
      </c>
      <c r="F6738" s="9" t="s">
        <v>10</v>
      </c>
      <c r="G6738" s="9" t="s">
        <v>85</v>
      </c>
      <c r="H6738" s="9" t="s">
        <v>86</v>
      </c>
      <c r="I6738" s="9" t="s">
        <v>87</v>
      </c>
      <c r="J6738" s="9" t="s">
        <v>88</v>
      </c>
      <c r="K6738" s="9">
        <v>42626</v>
      </c>
      <c r="L6738" s="9">
        <v>44499</v>
      </c>
      <c r="M6738" s="9">
        <v>49290</v>
      </c>
    </row>
    <row r="6739" spans="1:13" x14ac:dyDescent="0.35">
      <c r="A6739" s="8">
        <v>6737</v>
      </c>
      <c r="B6739" s="9" t="s">
        <v>1832</v>
      </c>
      <c r="C6739" s="9">
        <v>37</v>
      </c>
      <c r="D6739" s="9" t="s">
        <v>1833</v>
      </c>
      <c r="E6739" s="11">
        <v>3</v>
      </c>
      <c r="F6739" s="9" t="s">
        <v>10</v>
      </c>
      <c r="G6739" s="9" t="s">
        <v>85</v>
      </c>
      <c r="H6739" s="9" t="s">
        <v>89</v>
      </c>
      <c r="I6739" s="9" t="s">
        <v>90</v>
      </c>
      <c r="J6739" s="9" t="s">
        <v>91</v>
      </c>
      <c r="K6739" s="9">
        <v>1297</v>
      </c>
      <c r="L6739" s="9">
        <v>1618</v>
      </c>
      <c r="M6739" s="9">
        <v>1915</v>
      </c>
    </row>
    <row r="6740" spans="1:13" x14ac:dyDescent="0.35">
      <c r="A6740" s="8">
        <v>6738</v>
      </c>
      <c r="B6740" s="9" t="s">
        <v>1832</v>
      </c>
      <c r="C6740" s="9">
        <v>37</v>
      </c>
      <c r="D6740" s="9" t="s">
        <v>1833</v>
      </c>
      <c r="E6740" s="11">
        <v>4</v>
      </c>
      <c r="F6740" s="9" t="s">
        <v>92</v>
      </c>
      <c r="G6740" s="9" t="s">
        <v>93</v>
      </c>
      <c r="H6740" s="9" t="s">
        <v>94</v>
      </c>
      <c r="I6740" s="9" t="s">
        <v>95</v>
      </c>
      <c r="J6740" s="9" t="s">
        <v>96</v>
      </c>
      <c r="K6740" s="9">
        <v>5870</v>
      </c>
      <c r="L6740" s="9">
        <v>8695</v>
      </c>
      <c r="M6740" s="9">
        <v>15405</v>
      </c>
    </row>
    <row r="6741" spans="1:13" x14ac:dyDescent="0.35">
      <c r="A6741" s="8">
        <v>6739</v>
      </c>
      <c r="B6741" s="9" t="s">
        <v>1832</v>
      </c>
      <c r="C6741" s="9">
        <v>37</v>
      </c>
      <c r="D6741" s="9" t="s">
        <v>1833</v>
      </c>
      <c r="E6741" s="11">
        <v>4</v>
      </c>
      <c r="F6741" s="9" t="s">
        <v>92</v>
      </c>
      <c r="G6741" s="9" t="s">
        <v>93</v>
      </c>
      <c r="H6741" s="9" t="s">
        <v>97</v>
      </c>
      <c r="I6741" s="9" t="s">
        <v>98</v>
      </c>
      <c r="J6741" s="9" t="s">
        <v>99</v>
      </c>
      <c r="K6741" s="9">
        <v>7072</v>
      </c>
      <c r="L6741" s="9">
        <v>8844</v>
      </c>
      <c r="M6741" s="9">
        <v>10479</v>
      </c>
    </row>
    <row r="6742" spans="1:13" x14ac:dyDescent="0.35">
      <c r="A6742" s="8">
        <v>6740</v>
      </c>
      <c r="B6742" s="9" t="s">
        <v>1832</v>
      </c>
      <c r="C6742" s="9">
        <v>37</v>
      </c>
      <c r="D6742" s="9" t="s">
        <v>1833</v>
      </c>
      <c r="E6742" s="11">
        <v>4</v>
      </c>
      <c r="F6742" s="9" t="s">
        <v>92</v>
      </c>
      <c r="G6742" s="9" t="s">
        <v>93</v>
      </c>
      <c r="H6742" s="9" t="s">
        <v>103</v>
      </c>
      <c r="I6742" s="9" t="s">
        <v>104</v>
      </c>
      <c r="J6742" s="9" t="s">
        <v>105</v>
      </c>
      <c r="K6742" s="9">
        <v>2753</v>
      </c>
      <c r="L6742" s="9">
        <v>2753</v>
      </c>
      <c r="M6742" s="9">
        <v>2753</v>
      </c>
    </row>
    <row r="6743" spans="1:13" x14ac:dyDescent="0.35">
      <c r="A6743" s="8">
        <v>6741</v>
      </c>
      <c r="B6743" s="9" t="s">
        <v>1832</v>
      </c>
      <c r="C6743" s="9">
        <v>37</v>
      </c>
      <c r="D6743" s="9" t="s">
        <v>1833</v>
      </c>
      <c r="E6743" s="11">
        <v>4</v>
      </c>
      <c r="F6743" s="9" t="s">
        <v>92</v>
      </c>
      <c r="G6743" s="9" t="s">
        <v>93</v>
      </c>
      <c r="H6743" s="9" t="s">
        <v>106</v>
      </c>
      <c r="I6743" s="9" t="s">
        <v>107</v>
      </c>
      <c r="J6743" s="9" t="s">
        <v>108</v>
      </c>
      <c r="K6743" s="9">
        <v>2768</v>
      </c>
      <c r="L6743" s="9">
        <v>2768</v>
      </c>
      <c r="M6743" s="9">
        <v>2768</v>
      </c>
    </row>
    <row r="6744" spans="1:13" x14ac:dyDescent="0.35">
      <c r="A6744" s="8">
        <v>6742</v>
      </c>
      <c r="B6744" s="9" t="s">
        <v>1832</v>
      </c>
      <c r="C6744" s="9">
        <v>37</v>
      </c>
      <c r="D6744" s="9" t="s">
        <v>1833</v>
      </c>
      <c r="E6744" s="11">
        <v>4</v>
      </c>
      <c r="F6744" s="9" t="s">
        <v>92</v>
      </c>
      <c r="G6744" s="9" t="s">
        <v>93</v>
      </c>
      <c r="H6744" s="9" t="s">
        <v>109</v>
      </c>
      <c r="I6744" s="9" t="s">
        <v>110</v>
      </c>
      <c r="J6744" s="9" t="s">
        <v>111</v>
      </c>
      <c r="K6744" s="9">
        <v>2866</v>
      </c>
      <c r="L6744" s="9">
        <v>3592</v>
      </c>
      <c r="M6744" s="9">
        <v>4262</v>
      </c>
    </row>
    <row r="6745" spans="1:13" x14ac:dyDescent="0.35">
      <c r="A6745" s="8">
        <v>6743</v>
      </c>
      <c r="B6745" s="9" t="s">
        <v>1832</v>
      </c>
      <c r="C6745" s="9">
        <v>37</v>
      </c>
      <c r="D6745" s="9" t="s">
        <v>1833</v>
      </c>
      <c r="E6745" s="11">
        <v>4</v>
      </c>
      <c r="F6745" s="9" t="s">
        <v>92</v>
      </c>
      <c r="G6745" s="9" t="s">
        <v>93</v>
      </c>
      <c r="H6745" s="9" t="s">
        <v>112</v>
      </c>
      <c r="I6745" s="9" t="s">
        <v>113</v>
      </c>
      <c r="J6745" s="9" t="s">
        <v>114</v>
      </c>
      <c r="K6745" s="9">
        <v>3603</v>
      </c>
      <c r="L6745" s="9">
        <v>4199</v>
      </c>
      <c r="M6745" s="9">
        <v>4749</v>
      </c>
    </row>
    <row r="6746" spans="1:13" x14ac:dyDescent="0.35">
      <c r="A6746" s="8">
        <v>6744</v>
      </c>
      <c r="B6746" s="9" t="s">
        <v>1832</v>
      </c>
      <c r="C6746" s="9">
        <v>37</v>
      </c>
      <c r="D6746" s="9" t="s">
        <v>1833</v>
      </c>
      <c r="E6746" s="11">
        <v>4</v>
      </c>
      <c r="F6746" s="9" t="s">
        <v>92</v>
      </c>
      <c r="G6746" s="9" t="s">
        <v>93</v>
      </c>
      <c r="H6746" s="9" t="s">
        <v>115</v>
      </c>
      <c r="I6746" s="9" t="s">
        <v>116</v>
      </c>
      <c r="J6746" s="9" t="s">
        <v>117</v>
      </c>
      <c r="K6746" s="9">
        <v>3339</v>
      </c>
      <c r="L6746" s="9">
        <v>4005</v>
      </c>
      <c r="M6746" s="9">
        <v>5389</v>
      </c>
    </row>
    <row r="6747" spans="1:13" x14ac:dyDescent="0.35">
      <c r="A6747" s="8">
        <v>6745</v>
      </c>
      <c r="B6747" s="9" t="s">
        <v>1832</v>
      </c>
      <c r="C6747" s="9">
        <v>37</v>
      </c>
      <c r="D6747" s="9" t="s">
        <v>1833</v>
      </c>
      <c r="E6747" s="11">
        <v>4</v>
      </c>
      <c r="F6747" s="9" t="s">
        <v>92</v>
      </c>
      <c r="G6747" s="9" t="s">
        <v>93</v>
      </c>
      <c r="H6747" s="9" t="s">
        <v>118</v>
      </c>
      <c r="I6747" s="9" t="s">
        <v>119</v>
      </c>
      <c r="J6747" s="9" t="s">
        <v>120</v>
      </c>
      <c r="K6747" s="9">
        <v>4547</v>
      </c>
      <c r="L6747" s="9">
        <v>6504</v>
      </c>
      <c r="M6747" s="9">
        <v>8355</v>
      </c>
    </row>
    <row r="6748" spans="1:13" x14ac:dyDescent="0.35">
      <c r="A6748" s="8">
        <v>6746</v>
      </c>
      <c r="B6748" s="9" t="s">
        <v>1832</v>
      </c>
      <c r="C6748" s="9">
        <v>37</v>
      </c>
      <c r="D6748" s="9" t="s">
        <v>1833</v>
      </c>
      <c r="E6748" s="11">
        <v>4</v>
      </c>
      <c r="F6748" s="9" t="s">
        <v>92</v>
      </c>
      <c r="G6748" s="9" t="s">
        <v>93</v>
      </c>
      <c r="H6748" s="9" t="s">
        <v>767</v>
      </c>
      <c r="I6748" s="9" t="s">
        <v>768</v>
      </c>
      <c r="J6748" s="9" t="s">
        <v>769</v>
      </c>
      <c r="K6748" s="9">
        <v>4857</v>
      </c>
      <c r="L6748" s="9">
        <v>6055</v>
      </c>
      <c r="M6748" s="9">
        <v>7161</v>
      </c>
    </row>
    <row r="6749" spans="1:13" x14ac:dyDescent="0.35">
      <c r="A6749" s="8">
        <v>6747</v>
      </c>
      <c r="B6749" s="9" t="s">
        <v>1832</v>
      </c>
      <c r="C6749" s="9">
        <v>37</v>
      </c>
      <c r="D6749" s="9" t="s">
        <v>1833</v>
      </c>
      <c r="E6749" s="11">
        <v>4</v>
      </c>
      <c r="F6749" s="9" t="s">
        <v>92</v>
      </c>
      <c r="G6749" s="9" t="s">
        <v>93</v>
      </c>
      <c r="H6749" s="9" t="s">
        <v>121</v>
      </c>
      <c r="I6749" s="9" t="s">
        <v>122</v>
      </c>
      <c r="J6749" s="9" t="s">
        <v>123</v>
      </c>
      <c r="K6749" s="9">
        <v>8476</v>
      </c>
      <c r="L6749" s="9">
        <v>9147</v>
      </c>
      <c r="M6749" s="9">
        <v>11532</v>
      </c>
    </row>
    <row r="6750" spans="1:13" x14ac:dyDescent="0.35">
      <c r="A6750" s="8">
        <v>6748</v>
      </c>
      <c r="B6750" s="9" t="s">
        <v>1832</v>
      </c>
      <c r="C6750" s="9">
        <v>37</v>
      </c>
      <c r="D6750" s="9" t="s">
        <v>1833</v>
      </c>
      <c r="E6750" s="11">
        <v>4</v>
      </c>
      <c r="F6750" s="9" t="s">
        <v>92</v>
      </c>
      <c r="G6750" s="9" t="s">
        <v>93</v>
      </c>
      <c r="H6750" s="9" t="s">
        <v>124</v>
      </c>
      <c r="I6750" s="9" t="s">
        <v>125</v>
      </c>
      <c r="J6750" s="9" t="s">
        <v>126</v>
      </c>
      <c r="K6750" s="9">
        <v>2653</v>
      </c>
      <c r="L6750" s="9">
        <v>3953</v>
      </c>
      <c r="M6750" s="9">
        <v>4952</v>
      </c>
    </row>
    <row r="6751" spans="1:13" x14ac:dyDescent="0.35">
      <c r="A6751" s="8">
        <v>6749</v>
      </c>
      <c r="B6751" s="9" t="s">
        <v>1832</v>
      </c>
      <c r="C6751" s="9">
        <v>37</v>
      </c>
      <c r="D6751" s="9" t="s">
        <v>1833</v>
      </c>
      <c r="E6751" s="11">
        <v>4</v>
      </c>
      <c r="F6751" s="9" t="s">
        <v>92</v>
      </c>
      <c r="G6751" s="9" t="s">
        <v>93</v>
      </c>
      <c r="H6751" s="9" t="s">
        <v>127</v>
      </c>
      <c r="I6751" s="9" t="s">
        <v>128</v>
      </c>
      <c r="J6751" s="9" t="s">
        <v>129</v>
      </c>
      <c r="K6751" s="9">
        <v>1277</v>
      </c>
      <c r="L6751" s="9">
        <v>1658</v>
      </c>
      <c r="M6751" s="9">
        <v>2010</v>
      </c>
    </row>
    <row r="6752" spans="1:13" x14ac:dyDescent="0.35">
      <c r="A6752" s="8">
        <v>6750</v>
      </c>
      <c r="B6752" s="9" t="s">
        <v>1832</v>
      </c>
      <c r="C6752" s="9">
        <v>37</v>
      </c>
      <c r="D6752" s="9" t="s">
        <v>1833</v>
      </c>
      <c r="E6752" s="11">
        <v>4</v>
      </c>
      <c r="F6752" s="9" t="s">
        <v>92</v>
      </c>
      <c r="G6752" s="9" t="s">
        <v>93</v>
      </c>
      <c r="H6752" s="9" t="s">
        <v>130</v>
      </c>
      <c r="I6752" s="9" t="s">
        <v>131</v>
      </c>
      <c r="J6752" s="9" t="s">
        <v>132</v>
      </c>
      <c r="K6752" s="9">
        <v>4737</v>
      </c>
      <c r="L6752" s="9">
        <v>5003</v>
      </c>
      <c r="M6752" s="9">
        <v>5249</v>
      </c>
    </row>
    <row r="6753" spans="1:13" x14ac:dyDescent="0.35">
      <c r="A6753" s="8">
        <v>6751</v>
      </c>
      <c r="B6753" s="9" t="s">
        <v>1832</v>
      </c>
      <c r="C6753" s="9">
        <v>37</v>
      </c>
      <c r="D6753" s="9" t="s">
        <v>1833</v>
      </c>
      <c r="E6753" s="11">
        <v>4</v>
      </c>
      <c r="F6753" s="9" t="s">
        <v>92</v>
      </c>
      <c r="G6753" s="9" t="s">
        <v>93</v>
      </c>
      <c r="H6753" s="9" t="s">
        <v>770</v>
      </c>
      <c r="I6753" s="9" t="s">
        <v>771</v>
      </c>
      <c r="J6753" s="9" t="s">
        <v>772</v>
      </c>
      <c r="K6753" s="9">
        <v>203</v>
      </c>
      <c r="L6753" s="9">
        <v>203</v>
      </c>
      <c r="M6753" s="9">
        <v>203</v>
      </c>
    </row>
    <row r="6754" spans="1:13" x14ac:dyDescent="0.35">
      <c r="A6754" s="8">
        <v>6752</v>
      </c>
      <c r="B6754" s="9" t="s">
        <v>1832</v>
      </c>
      <c r="C6754" s="9">
        <v>37</v>
      </c>
      <c r="D6754" s="9" t="s">
        <v>1833</v>
      </c>
      <c r="E6754" s="11">
        <v>4</v>
      </c>
      <c r="F6754" s="9" t="s">
        <v>92</v>
      </c>
      <c r="G6754" s="9" t="s">
        <v>93</v>
      </c>
      <c r="H6754" s="9" t="s">
        <v>133</v>
      </c>
      <c r="I6754" s="9" t="s">
        <v>134</v>
      </c>
      <c r="J6754" s="9" t="s">
        <v>135</v>
      </c>
      <c r="K6754" s="9">
        <v>2596</v>
      </c>
      <c r="L6754" s="9">
        <v>2635</v>
      </c>
      <c r="M6754" s="9">
        <v>2705</v>
      </c>
    </row>
    <row r="6755" spans="1:13" x14ac:dyDescent="0.35">
      <c r="A6755" s="8">
        <v>6753</v>
      </c>
      <c r="B6755" s="9" t="s">
        <v>1832</v>
      </c>
      <c r="C6755" s="9">
        <v>37</v>
      </c>
      <c r="D6755" s="9" t="s">
        <v>1833</v>
      </c>
      <c r="E6755" s="11">
        <v>4</v>
      </c>
      <c r="F6755" s="9" t="s">
        <v>92</v>
      </c>
      <c r="G6755" s="9" t="s">
        <v>93</v>
      </c>
      <c r="H6755" s="9" t="s">
        <v>136</v>
      </c>
      <c r="I6755" s="9" t="s">
        <v>137</v>
      </c>
      <c r="J6755" s="9" t="s">
        <v>138</v>
      </c>
      <c r="K6755" s="9">
        <v>719</v>
      </c>
      <c r="L6755" s="9">
        <v>843</v>
      </c>
      <c r="M6755" s="9">
        <v>1700</v>
      </c>
    </row>
    <row r="6756" spans="1:13" x14ac:dyDescent="0.35">
      <c r="A6756" s="8">
        <v>6754</v>
      </c>
      <c r="B6756" s="9" t="s">
        <v>1832</v>
      </c>
      <c r="C6756" s="9">
        <v>37</v>
      </c>
      <c r="D6756" s="9" t="s">
        <v>1833</v>
      </c>
      <c r="E6756" s="11">
        <v>4</v>
      </c>
      <c r="F6756" s="9" t="s">
        <v>92</v>
      </c>
      <c r="G6756" s="9" t="s">
        <v>93</v>
      </c>
      <c r="H6756" s="9" t="s">
        <v>139</v>
      </c>
      <c r="I6756" s="9" t="s">
        <v>140</v>
      </c>
      <c r="J6756" s="9" t="s">
        <v>141</v>
      </c>
      <c r="K6756" s="9">
        <v>1045</v>
      </c>
      <c r="L6756" s="9">
        <v>1678</v>
      </c>
      <c r="M6756" s="9">
        <v>2604</v>
      </c>
    </row>
    <row r="6757" spans="1:13" x14ac:dyDescent="0.35">
      <c r="A6757" s="8">
        <v>6755</v>
      </c>
      <c r="B6757" s="9" t="s">
        <v>1832</v>
      </c>
      <c r="C6757" s="9">
        <v>37</v>
      </c>
      <c r="D6757" s="9" t="s">
        <v>1833</v>
      </c>
      <c r="E6757" s="11">
        <v>4</v>
      </c>
      <c r="F6757" s="9" t="s">
        <v>92</v>
      </c>
      <c r="G6757" s="9" t="s">
        <v>93</v>
      </c>
      <c r="H6757" s="9" t="s">
        <v>142</v>
      </c>
      <c r="I6757" s="9" t="s">
        <v>143</v>
      </c>
      <c r="J6757" s="9" t="s">
        <v>144</v>
      </c>
      <c r="K6757" s="9">
        <v>3034</v>
      </c>
      <c r="L6757" s="9">
        <v>3561</v>
      </c>
      <c r="M6757" s="9">
        <v>4090</v>
      </c>
    </row>
    <row r="6758" spans="1:13" x14ac:dyDescent="0.35">
      <c r="A6758" s="8">
        <v>6756</v>
      </c>
      <c r="B6758" s="9" t="s">
        <v>1832</v>
      </c>
      <c r="C6758" s="9">
        <v>37</v>
      </c>
      <c r="D6758" s="9" t="s">
        <v>1833</v>
      </c>
      <c r="E6758" s="11">
        <v>4</v>
      </c>
      <c r="F6758" s="9" t="s">
        <v>92</v>
      </c>
      <c r="G6758" s="9" t="s">
        <v>93</v>
      </c>
      <c r="H6758" s="9" t="s">
        <v>145</v>
      </c>
      <c r="I6758" s="9" t="s">
        <v>146</v>
      </c>
      <c r="J6758" s="9" t="s">
        <v>147</v>
      </c>
      <c r="K6758" s="9">
        <v>3583</v>
      </c>
      <c r="L6758" s="9">
        <v>4225</v>
      </c>
      <c r="M6758" s="9">
        <v>5045</v>
      </c>
    </row>
    <row r="6759" spans="1:13" x14ac:dyDescent="0.35">
      <c r="A6759" s="8">
        <v>6757</v>
      </c>
      <c r="B6759" s="9" t="s">
        <v>1832</v>
      </c>
      <c r="C6759" s="9">
        <v>37</v>
      </c>
      <c r="D6759" s="9" t="s">
        <v>1833</v>
      </c>
      <c r="E6759" s="11">
        <v>4</v>
      </c>
      <c r="F6759" s="9" t="s">
        <v>92</v>
      </c>
      <c r="G6759" s="9" t="s">
        <v>93</v>
      </c>
      <c r="H6759" s="9" t="s">
        <v>148</v>
      </c>
      <c r="I6759" s="9" t="s">
        <v>149</v>
      </c>
      <c r="J6759" s="9" t="s">
        <v>150</v>
      </c>
      <c r="K6759" s="9">
        <v>2048</v>
      </c>
      <c r="L6759" s="9">
        <v>3077</v>
      </c>
      <c r="M6759" s="9">
        <v>3463</v>
      </c>
    </row>
    <row r="6760" spans="1:13" x14ac:dyDescent="0.35">
      <c r="A6760" s="8">
        <v>6758</v>
      </c>
      <c r="B6760" s="9" t="s">
        <v>1832</v>
      </c>
      <c r="C6760" s="9">
        <v>37</v>
      </c>
      <c r="D6760" s="9" t="s">
        <v>1833</v>
      </c>
      <c r="E6760" s="11">
        <v>4</v>
      </c>
      <c r="F6760" s="9" t="s">
        <v>92</v>
      </c>
      <c r="G6760" s="9" t="s">
        <v>93</v>
      </c>
      <c r="H6760" s="9" t="s">
        <v>151</v>
      </c>
      <c r="I6760" s="9" t="s">
        <v>152</v>
      </c>
      <c r="J6760" s="9" t="s">
        <v>153</v>
      </c>
      <c r="K6760" s="9">
        <v>1387</v>
      </c>
      <c r="L6760" s="9">
        <v>1387</v>
      </c>
      <c r="M6760" s="9">
        <v>1387</v>
      </c>
    </row>
    <row r="6761" spans="1:13" x14ac:dyDescent="0.35">
      <c r="A6761" s="8">
        <v>6759</v>
      </c>
      <c r="B6761" s="9" t="s">
        <v>1832</v>
      </c>
      <c r="C6761" s="9">
        <v>37</v>
      </c>
      <c r="D6761" s="9" t="s">
        <v>1833</v>
      </c>
      <c r="E6761" s="11">
        <v>4</v>
      </c>
      <c r="F6761" s="9" t="s">
        <v>92</v>
      </c>
      <c r="G6761" s="9" t="s">
        <v>93</v>
      </c>
      <c r="H6761" s="9" t="s">
        <v>773</v>
      </c>
      <c r="I6761" s="9" t="s">
        <v>768</v>
      </c>
      <c r="J6761" s="9" t="s">
        <v>774</v>
      </c>
      <c r="K6761" s="9">
        <v>2476</v>
      </c>
      <c r="L6761" s="9">
        <v>2476</v>
      </c>
      <c r="M6761" s="9">
        <v>2476</v>
      </c>
    </row>
    <row r="6762" spans="1:13" x14ac:dyDescent="0.35">
      <c r="A6762" s="8">
        <v>6760</v>
      </c>
      <c r="B6762" s="9" t="s">
        <v>1832</v>
      </c>
      <c r="C6762" s="9">
        <v>37</v>
      </c>
      <c r="D6762" s="9" t="s">
        <v>1833</v>
      </c>
      <c r="E6762" s="11">
        <v>4</v>
      </c>
      <c r="F6762" s="9" t="s">
        <v>92</v>
      </c>
      <c r="G6762" s="9" t="s">
        <v>93</v>
      </c>
      <c r="H6762" s="9" t="s">
        <v>154</v>
      </c>
      <c r="I6762" s="9" t="s">
        <v>155</v>
      </c>
      <c r="J6762" s="9" t="s">
        <v>156</v>
      </c>
      <c r="K6762" s="9">
        <v>971</v>
      </c>
      <c r="L6762" s="9">
        <v>1159</v>
      </c>
      <c r="M6762" s="9">
        <v>1603</v>
      </c>
    </row>
    <row r="6763" spans="1:13" x14ac:dyDescent="0.35">
      <c r="A6763" s="8">
        <v>6761</v>
      </c>
      <c r="B6763" s="9" t="s">
        <v>1832</v>
      </c>
      <c r="C6763" s="9">
        <v>37</v>
      </c>
      <c r="D6763" s="9" t="s">
        <v>1833</v>
      </c>
      <c r="E6763" s="11">
        <v>4</v>
      </c>
      <c r="F6763" s="9" t="s">
        <v>92</v>
      </c>
      <c r="G6763" s="9" t="s">
        <v>93</v>
      </c>
      <c r="H6763" s="9" t="s">
        <v>157</v>
      </c>
      <c r="I6763" s="9" t="s">
        <v>158</v>
      </c>
      <c r="J6763" s="9" t="s">
        <v>159</v>
      </c>
      <c r="K6763" s="9">
        <v>4517</v>
      </c>
      <c r="L6763" s="9">
        <v>6349</v>
      </c>
      <c r="M6763" s="9">
        <v>7026</v>
      </c>
    </row>
    <row r="6764" spans="1:13" x14ac:dyDescent="0.35">
      <c r="A6764" s="8">
        <v>6762</v>
      </c>
      <c r="B6764" s="9" t="s">
        <v>1832</v>
      </c>
      <c r="C6764" s="9">
        <v>37</v>
      </c>
      <c r="D6764" s="9" t="s">
        <v>1833</v>
      </c>
      <c r="E6764" s="11">
        <v>4</v>
      </c>
      <c r="F6764" s="9" t="s">
        <v>92</v>
      </c>
      <c r="G6764" s="9" t="s">
        <v>93</v>
      </c>
      <c r="H6764" s="9" t="s">
        <v>160</v>
      </c>
      <c r="I6764" s="9" t="s">
        <v>161</v>
      </c>
      <c r="J6764" s="9" t="s">
        <v>162</v>
      </c>
      <c r="K6764" s="9">
        <v>1550</v>
      </c>
      <c r="L6764" s="9">
        <v>2019</v>
      </c>
      <c r="M6764" s="9">
        <v>2451</v>
      </c>
    </row>
    <row r="6765" spans="1:13" x14ac:dyDescent="0.35">
      <c r="A6765" s="8">
        <v>6763</v>
      </c>
      <c r="B6765" s="9" t="s">
        <v>1832</v>
      </c>
      <c r="C6765" s="9">
        <v>37</v>
      </c>
      <c r="D6765" s="9" t="s">
        <v>1833</v>
      </c>
      <c r="E6765" s="11">
        <v>4</v>
      </c>
      <c r="F6765" s="9" t="s">
        <v>92</v>
      </c>
      <c r="G6765" s="9" t="s">
        <v>93</v>
      </c>
      <c r="H6765" s="9" t="s">
        <v>163</v>
      </c>
      <c r="I6765" s="9" t="s">
        <v>164</v>
      </c>
      <c r="J6765" s="9" t="s">
        <v>165</v>
      </c>
      <c r="K6765" s="9">
        <v>223</v>
      </c>
      <c r="L6765" s="9">
        <v>223</v>
      </c>
      <c r="M6765" s="9">
        <v>223</v>
      </c>
    </row>
    <row r="6766" spans="1:13" x14ac:dyDescent="0.35">
      <c r="A6766" s="8">
        <v>6764</v>
      </c>
      <c r="B6766" s="9" t="s">
        <v>1832</v>
      </c>
      <c r="C6766" s="9">
        <v>37</v>
      </c>
      <c r="D6766" s="9" t="s">
        <v>1833</v>
      </c>
      <c r="E6766" s="11">
        <v>4</v>
      </c>
      <c r="F6766" s="9" t="s">
        <v>92</v>
      </c>
      <c r="G6766" s="9" t="s">
        <v>93</v>
      </c>
      <c r="H6766" s="9" t="s">
        <v>166</v>
      </c>
      <c r="I6766" s="9" t="s">
        <v>167</v>
      </c>
      <c r="J6766" s="9" t="s">
        <v>168</v>
      </c>
      <c r="K6766" s="9">
        <v>547</v>
      </c>
      <c r="L6766" s="9">
        <v>817</v>
      </c>
      <c r="M6766" s="9">
        <v>1608</v>
      </c>
    </row>
    <row r="6767" spans="1:13" x14ac:dyDescent="0.35">
      <c r="A6767" s="8">
        <v>6765</v>
      </c>
      <c r="B6767" s="9" t="s">
        <v>1832</v>
      </c>
      <c r="C6767" s="9">
        <v>37</v>
      </c>
      <c r="D6767" s="9" t="s">
        <v>1833</v>
      </c>
      <c r="E6767" s="11">
        <v>4</v>
      </c>
      <c r="F6767" s="9" t="s">
        <v>92</v>
      </c>
      <c r="G6767" s="9" t="s">
        <v>93</v>
      </c>
      <c r="H6767" s="9" t="s">
        <v>172</v>
      </c>
      <c r="I6767" s="9" t="s">
        <v>173</v>
      </c>
      <c r="J6767" s="9" t="s">
        <v>174</v>
      </c>
      <c r="K6767" s="9">
        <v>714</v>
      </c>
      <c r="L6767" s="9">
        <v>1147</v>
      </c>
      <c r="M6767" s="9">
        <v>2273</v>
      </c>
    </row>
    <row r="6768" spans="1:13" x14ac:dyDescent="0.35">
      <c r="A6768" s="8">
        <v>6766</v>
      </c>
      <c r="B6768" s="9" t="s">
        <v>1832</v>
      </c>
      <c r="C6768" s="9">
        <v>37</v>
      </c>
      <c r="D6768" s="9" t="s">
        <v>1833</v>
      </c>
      <c r="E6768" s="11">
        <v>4</v>
      </c>
      <c r="F6768" s="9" t="s">
        <v>92</v>
      </c>
      <c r="G6768" s="9" t="s">
        <v>93</v>
      </c>
      <c r="H6768" s="9" t="s">
        <v>775</v>
      </c>
      <c r="I6768" s="9" t="s">
        <v>776</v>
      </c>
      <c r="J6768" s="9" t="s">
        <v>777</v>
      </c>
      <c r="K6768" s="9">
        <v>62518</v>
      </c>
      <c r="L6768" s="9">
        <v>66403</v>
      </c>
      <c r="M6768" s="9">
        <v>68550</v>
      </c>
    </row>
    <row r="6769" spans="1:13" x14ac:dyDescent="0.35">
      <c r="A6769" s="8">
        <v>6767</v>
      </c>
      <c r="B6769" s="9" t="s">
        <v>1832</v>
      </c>
      <c r="C6769" s="9">
        <v>37</v>
      </c>
      <c r="D6769" s="9" t="s">
        <v>1833</v>
      </c>
      <c r="E6769" s="11">
        <v>5</v>
      </c>
      <c r="F6769" s="9" t="s">
        <v>92</v>
      </c>
      <c r="G6769" s="9" t="s">
        <v>175</v>
      </c>
      <c r="H6769" s="9" t="s">
        <v>176</v>
      </c>
      <c r="I6769" s="9" t="s">
        <v>177</v>
      </c>
      <c r="J6769" s="9" t="s">
        <v>178</v>
      </c>
      <c r="K6769" s="9">
        <v>1829</v>
      </c>
      <c r="L6769" s="9">
        <v>2501</v>
      </c>
      <c r="M6769" s="9">
        <v>3121</v>
      </c>
    </row>
    <row r="6770" spans="1:13" x14ac:dyDescent="0.35">
      <c r="A6770" s="8">
        <v>6768</v>
      </c>
      <c r="B6770" s="9" t="s">
        <v>1832</v>
      </c>
      <c r="C6770" s="9">
        <v>37</v>
      </c>
      <c r="D6770" s="9" t="s">
        <v>1833</v>
      </c>
      <c r="E6770" s="11">
        <v>5</v>
      </c>
      <c r="F6770" s="9" t="s">
        <v>92</v>
      </c>
      <c r="G6770" s="9" t="s">
        <v>175</v>
      </c>
      <c r="H6770" s="9" t="s">
        <v>179</v>
      </c>
      <c r="I6770" s="9" t="s">
        <v>180</v>
      </c>
      <c r="J6770" s="9" t="s">
        <v>181</v>
      </c>
      <c r="K6770" s="9">
        <v>3197</v>
      </c>
      <c r="L6770" s="9">
        <v>4191</v>
      </c>
      <c r="M6770" s="9">
        <v>4483</v>
      </c>
    </row>
    <row r="6771" spans="1:13" x14ac:dyDescent="0.35">
      <c r="A6771" s="8">
        <v>6769</v>
      </c>
      <c r="B6771" s="9" t="s">
        <v>1832</v>
      </c>
      <c r="C6771" s="9">
        <v>37</v>
      </c>
      <c r="D6771" s="9" t="s">
        <v>1833</v>
      </c>
      <c r="E6771" s="11">
        <v>5</v>
      </c>
      <c r="F6771" s="9" t="s">
        <v>92</v>
      </c>
      <c r="G6771" s="9" t="s">
        <v>175</v>
      </c>
      <c r="H6771" s="9" t="s">
        <v>182</v>
      </c>
      <c r="I6771" s="9" t="s">
        <v>183</v>
      </c>
      <c r="J6771" s="9" t="s">
        <v>184</v>
      </c>
      <c r="K6771" s="9">
        <v>385</v>
      </c>
      <c r="L6771" s="9">
        <v>663</v>
      </c>
      <c r="M6771" s="9">
        <v>920</v>
      </c>
    </row>
    <row r="6772" spans="1:13" x14ac:dyDescent="0.35">
      <c r="A6772" s="8">
        <v>6770</v>
      </c>
      <c r="B6772" s="9" t="s">
        <v>1832</v>
      </c>
      <c r="C6772" s="9">
        <v>37</v>
      </c>
      <c r="D6772" s="9" t="s">
        <v>1833</v>
      </c>
      <c r="E6772" s="11">
        <v>5</v>
      </c>
      <c r="F6772" s="9" t="s">
        <v>92</v>
      </c>
      <c r="G6772" s="9" t="s">
        <v>175</v>
      </c>
      <c r="H6772" s="9" t="s">
        <v>185</v>
      </c>
      <c r="I6772" s="9" t="s">
        <v>186</v>
      </c>
      <c r="J6772" s="9" t="s">
        <v>187</v>
      </c>
      <c r="K6772" s="9">
        <v>1426</v>
      </c>
      <c r="L6772" s="9">
        <v>1873</v>
      </c>
      <c r="M6772" s="9">
        <v>2286</v>
      </c>
    </row>
    <row r="6773" spans="1:13" x14ac:dyDescent="0.35">
      <c r="A6773" s="8">
        <v>6771</v>
      </c>
      <c r="B6773" s="9" t="s">
        <v>1832</v>
      </c>
      <c r="C6773" s="9">
        <v>37</v>
      </c>
      <c r="D6773" s="9" t="s">
        <v>1833</v>
      </c>
      <c r="E6773" s="11">
        <v>5</v>
      </c>
      <c r="F6773" s="9" t="s">
        <v>92</v>
      </c>
      <c r="G6773" s="9" t="s">
        <v>175</v>
      </c>
      <c r="H6773" s="9" t="s">
        <v>188</v>
      </c>
      <c r="I6773" s="9" t="s">
        <v>189</v>
      </c>
      <c r="J6773" s="9" t="s">
        <v>190</v>
      </c>
      <c r="K6773" s="9">
        <v>727</v>
      </c>
      <c r="L6773" s="9">
        <v>837</v>
      </c>
      <c r="M6773" s="9">
        <v>938</v>
      </c>
    </row>
    <row r="6774" spans="1:13" x14ac:dyDescent="0.35">
      <c r="A6774" s="8">
        <v>6772</v>
      </c>
      <c r="B6774" s="9" t="s">
        <v>1832</v>
      </c>
      <c r="C6774" s="9">
        <v>37</v>
      </c>
      <c r="D6774" s="9" t="s">
        <v>1833</v>
      </c>
      <c r="E6774" s="11">
        <v>5</v>
      </c>
      <c r="F6774" s="9" t="s">
        <v>92</v>
      </c>
      <c r="G6774" s="9" t="s">
        <v>175</v>
      </c>
      <c r="H6774" s="9" t="s">
        <v>191</v>
      </c>
      <c r="I6774" s="9" t="s">
        <v>192</v>
      </c>
      <c r="J6774" s="9" t="s">
        <v>193</v>
      </c>
      <c r="K6774" s="9">
        <v>914</v>
      </c>
      <c r="L6774" s="9">
        <v>1010</v>
      </c>
      <c r="M6774" s="9">
        <v>1098</v>
      </c>
    </row>
    <row r="6775" spans="1:13" x14ac:dyDescent="0.35">
      <c r="A6775" s="8">
        <v>6773</v>
      </c>
      <c r="B6775" s="9" t="s">
        <v>1832</v>
      </c>
      <c r="C6775" s="9">
        <v>37</v>
      </c>
      <c r="D6775" s="9" t="s">
        <v>1833</v>
      </c>
      <c r="E6775" s="11">
        <v>5</v>
      </c>
      <c r="F6775" s="9" t="s">
        <v>92</v>
      </c>
      <c r="G6775" s="9" t="s">
        <v>175</v>
      </c>
      <c r="H6775" s="9" t="s">
        <v>194</v>
      </c>
      <c r="I6775" s="9" t="s">
        <v>195</v>
      </c>
      <c r="J6775" s="9" t="s">
        <v>196</v>
      </c>
      <c r="K6775" s="9">
        <v>28</v>
      </c>
      <c r="L6775" s="9">
        <v>35</v>
      </c>
      <c r="M6775" s="9">
        <v>41</v>
      </c>
    </row>
    <row r="6776" spans="1:13" x14ac:dyDescent="0.35">
      <c r="A6776" s="8">
        <v>6774</v>
      </c>
      <c r="B6776" s="9" t="s">
        <v>1832</v>
      </c>
      <c r="C6776" s="9">
        <v>37</v>
      </c>
      <c r="D6776" s="9" t="s">
        <v>1833</v>
      </c>
      <c r="E6776" s="11">
        <v>5</v>
      </c>
      <c r="F6776" s="9" t="s">
        <v>92</v>
      </c>
      <c r="G6776" s="9" t="s">
        <v>175</v>
      </c>
      <c r="H6776" s="9" t="s">
        <v>197</v>
      </c>
      <c r="I6776" s="9" t="s">
        <v>198</v>
      </c>
      <c r="J6776" s="9" t="s">
        <v>199</v>
      </c>
      <c r="K6776" s="9">
        <v>1366</v>
      </c>
      <c r="L6776" s="9">
        <v>1722</v>
      </c>
      <c r="M6776" s="9">
        <v>2051</v>
      </c>
    </row>
    <row r="6777" spans="1:13" x14ac:dyDescent="0.35">
      <c r="A6777" s="8">
        <v>6775</v>
      </c>
      <c r="B6777" s="9" t="s">
        <v>1832</v>
      </c>
      <c r="C6777" s="9">
        <v>37</v>
      </c>
      <c r="D6777" s="9" t="s">
        <v>1833</v>
      </c>
      <c r="E6777" s="11">
        <v>5</v>
      </c>
      <c r="F6777" s="9" t="s">
        <v>92</v>
      </c>
      <c r="G6777" s="9" t="s">
        <v>175</v>
      </c>
      <c r="H6777" s="9" t="s">
        <v>200</v>
      </c>
      <c r="I6777" s="9" t="s">
        <v>201</v>
      </c>
      <c r="J6777" s="9" t="s">
        <v>202</v>
      </c>
      <c r="K6777" s="9">
        <v>181</v>
      </c>
      <c r="L6777" s="9">
        <v>181</v>
      </c>
      <c r="M6777" s="9">
        <v>181</v>
      </c>
    </row>
    <row r="6778" spans="1:13" x14ac:dyDescent="0.35">
      <c r="A6778" s="8">
        <v>6776</v>
      </c>
      <c r="B6778" s="9" t="s">
        <v>1832</v>
      </c>
      <c r="C6778" s="9">
        <v>37</v>
      </c>
      <c r="D6778" s="9" t="s">
        <v>1833</v>
      </c>
      <c r="E6778" s="11">
        <v>5</v>
      </c>
      <c r="F6778" s="9" t="s">
        <v>92</v>
      </c>
      <c r="G6778" s="9" t="s">
        <v>175</v>
      </c>
      <c r="H6778" s="9" t="s">
        <v>209</v>
      </c>
      <c r="I6778" s="9" t="s">
        <v>210</v>
      </c>
      <c r="J6778" s="9" t="s">
        <v>211</v>
      </c>
      <c r="K6778" s="9">
        <v>5211</v>
      </c>
      <c r="L6778" s="9">
        <v>6104</v>
      </c>
      <c r="M6778" s="9">
        <v>6928</v>
      </c>
    </row>
    <row r="6779" spans="1:13" x14ac:dyDescent="0.35">
      <c r="A6779" s="8">
        <v>6777</v>
      </c>
      <c r="B6779" s="9" t="s">
        <v>1832</v>
      </c>
      <c r="C6779" s="9">
        <v>37</v>
      </c>
      <c r="D6779" s="9" t="s">
        <v>1833</v>
      </c>
      <c r="E6779" s="11">
        <v>5</v>
      </c>
      <c r="F6779" s="9" t="s">
        <v>92</v>
      </c>
      <c r="G6779" s="9" t="s">
        <v>175</v>
      </c>
      <c r="H6779" s="9" t="s">
        <v>212</v>
      </c>
      <c r="I6779" s="9" t="s">
        <v>213</v>
      </c>
      <c r="J6779" s="9" t="s">
        <v>214</v>
      </c>
      <c r="K6779" s="9">
        <v>486</v>
      </c>
      <c r="L6779" s="9">
        <v>486</v>
      </c>
      <c r="M6779" s="9">
        <v>486</v>
      </c>
    </row>
    <row r="6780" spans="1:13" x14ac:dyDescent="0.35">
      <c r="A6780" s="8">
        <v>6778</v>
      </c>
      <c r="B6780" s="9" t="s">
        <v>1832</v>
      </c>
      <c r="C6780" s="9">
        <v>37</v>
      </c>
      <c r="D6780" s="9" t="s">
        <v>1833</v>
      </c>
      <c r="E6780" s="11">
        <v>5</v>
      </c>
      <c r="F6780" s="9" t="s">
        <v>92</v>
      </c>
      <c r="G6780" s="9" t="s">
        <v>175</v>
      </c>
      <c r="H6780" s="9" t="s">
        <v>215</v>
      </c>
      <c r="I6780" s="9" t="s">
        <v>216</v>
      </c>
      <c r="J6780" s="9" t="s">
        <v>217</v>
      </c>
      <c r="K6780" s="9">
        <v>634</v>
      </c>
      <c r="L6780" s="9">
        <v>634</v>
      </c>
      <c r="M6780" s="9">
        <v>634</v>
      </c>
    </row>
    <row r="6781" spans="1:13" x14ac:dyDescent="0.35">
      <c r="A6781" s="8">
        <v>6779</v>
      </c>
      <c r="B6781" s="9" t="s">
        <v>1832</v>
      </c>
      <c r="C6781" s="9">
        <v>37</v>
      </c>
      <c r="D6781" s="9" t="s">
        <v>1833</v>
      </c>
      <c r="E6781" s="11">
        <v>5</v>
      </c>
      <c r="F6781" s="9" t="s">
        <v>92</v>
      </c>
      <c r="G6781" s="9" t="s">
        <v>175</v>
      </c>
      <c r="H6781" s="9" t="s">
        <v>218</v>
      </c>
      <c r="I6781" s="9" t="s">
        <v>219</v>
      </c>
      <c r="J6781" s="9" t="s">
        <v>220</v>
      </c>
      <c r="K6781" s="9">
        <v>262</v>
      </c>
      <c r="L6781" s="9">
        <v>262</v>
      </c>
      <c r="M6781" s="9">
        <v>262</v>
      </c>
    </row>
    <row r="6782" spans="1:13" x14ac:dyDescent="0.35">
      <c r="A6782" s="8">
        <v>6780</v>
      </c>
      <c r="B6782" s="9" t="s">
        <v>1832</v>
      </c>
      <c r="C6782" s="9">
        <v>37</v>
      </c>
      <c r="D6782" s="9" t="s">
        <v>1833</v>
      </c>
      <c r="E6782" s="11">
        <v>5</v>
      </c>
      <c r="F6782" s="9" t="s">
        <v>92</v>
      </c>
      <c r="G6782" s="9" t="s">
        <v>175</v>
      </c>
      <c r="H6782" s="9" t="s">
        <v>221</v>
      </c>
      <c r="I6782" s="9" t="s">
        <v>222</v>
      </c>
      <c r="J6782" s="9" t="s">
        <v>223</v>
      </c>
      <c r="K6782" s="9">
        <v>5887</v>
      </c>
      <c r="L6782" s="9">
        <v>5967</v>
      </c>
      <c r="M6782" s="9">
        <v>6041</v>
      </c>
    </row>
    <row r="6783" spans="1:13" x14ac:dyDescent="0.35">
      <c r="A6783" s="8">
        <v>6781</v>
      </c>
      <c r="B6783" s="9" t="s">
        <v>1832</v>
      </c>
      <c r="C6783" s="9">
        <v>37</v>
      </c>
      <c r="D6783" s="9" t="s">
        <v>1833</v>
      </c>
      <c r="E6783" s="11">
        <v>5</v>
      </c>
      <c r="F6783" s="9" t="s">
        <v>92</v>
      </c>
      <c r="G6783" s="9" t="s">
        <v>175</v>
      </c>
      <c r="H6783" s="9" t="s">
        <v>224</v>
      </c>
      <c r="I6783" s="9" t="s">
        <v>225</v>
      </c>
      <c r="J6783" s="9" t="s">
        <v>226</v>
      </c>
      <c r="K6783" s="9">
        <v>214</v>
      </c>
      <c r="L6783" s="9">
        <v>277</v>
      </c>
      <c r="M6783" s="9">
        <v>335</v>
      </c>
    </row>
    <row r="6784" spans="1:13" x14ac:dyDescent="0.35">
      <c r="A6784" s="8">
        <v>6782</v>
      </c>
      <c r="B6784" s="9" t="s">
        <v>1832</v>
      </c>
      <c r="C6784" s="9">
        <v>37</v>
      </c>
      <c r="D6784" s="9" t="s">
        <v>1833</v>
      </c>
      <c r="E6784" s="11">
        <v>5</v>
      </c>
      <c r="F6784" s="9" t="s">
        <v>92</v>
      </c>
      <c r="G6784" s="9" t="s">
        <v>175</v>
      </c>
      <c r="H6784" s="9" t="s">
        <v>227</v>
      </c>
      <c r="I6784" s="9" t="s">
        <v>228</v>
      </c>
      <c r="J6784" s="9" t="s">
        <v>229</v>
      </c>
      <c r="K6784" s="9">
        <v>2710</v>
      </c>
      <c r="L6784" s="9">
        <v>2710</v>
      </c>
      <c r="M6784" s="9">
        <v>2710</v>
      </c>
    </row>
    <row r="6785" spans="1:13" x14ac:dyDescent="0.35">
      <c r="A6785" s="8">
        <v>6783</v>
      </c>
      <c r="B6785" s="9" t="s">
        <v>1832</v>
      </c>
      <c r="C6785" s="9">
        <v>37</v>
      </c>
      <c r="D6785" s="9" t="s">
        <v>1833</v>
      </c>
      <c r="E6785" s="11">
        <v>5</v>
      </c>
      <c r="F6785" s="9" t="s">
        <v>92</v>
      </c>
      <c r="G6785" s="9" t="s">
        <v>175</v>
      </c>
      <c r="H6785" s="9" t="s">
        <v>230</v>
      </c>
      <c r="I6785" s="9" t="s">
        <v>231</v>
      </c>
      <c r="J6785" s="9" t="s">
        <v>232</v>
      </c>
      <c r="K6785" s="9">
        <v>3080</v>
      </c>
      <c r="L6785" s="9">
        <v>3337</v>
      </c>
      <c r="M6785" s="9">
        <v>5626</v>
      </c>
    </row>
    <row r="6786" spans="1:13" x14ac:dyDescent="0.35">
      <c r="A6786" s="8">
        <v>6784</v>
      </c>
      <c r="B6786" s="9" t="s">
        <v>1832</v>
      </c>
      <c r="C6786" s="9">
        <v>37</v>
      </c>
      <c r="D6786" s="9" t="s">
        <v>1833</v>
      </c>
      <c r="E6786" s="11">
        <v>5</v>
      </c>
      <c r="F6786" s="9" t="s">
        <v>92</v>
      </c>
      <c r="G6786" s="9" t="s">
        <v>175</v>
      </c>
      <c r="H6786" s="9" t="s">
        <v>233</v>
      </c>
      <c r="I6786" s="9" t="s">
        <v>234</v>
      </c>
      <c r="J6786" s="9" t="s">
        <v>235</v>
      </c>
      <c r="K6786" s="9">
        <v>1577</v>
      </c>
      <c r="L6786" s="9">
        <v>2105</v>
      </c>
      <c r="M6786" s="9">
        <v>3134</v>
      </c>
    </row>
    <row r="6787" spans="1:13" x14ac:dyDescent="0.35">
      <c r="A6787" s="8">
        <v>6785</v>
      </c>
      <c r="B6787" s="9" t="s">
        <v>1832</v>
      </c>
      <c r="C6787" s="9">
        <v>37</v>
      </c>
      <c r="D6787" s="9" t="s">
        <v>1833</v>
      </c>
      <c r="E6787" s="11">
        <v>5</v>
      </c>
      <c r="F6787" s="9" t="s">
        <v>92</v>
      </c>
      <c r="G6787" s="9" t="s">
        <v>175</v>
      </c>
      <c r="H6787" s="9" t="s">
        <v>236</v>
      </c>
      <c r="I6787" s="9" t="s">
        <v>237</v>
      </c>
      <c r="J6787" s="9" t="s">
        <v>238</v>
      </c>
      <c r="K6787" s="9">
        <v>905</v>
      </c>
      <c r="L6787" s="9">
        <v>1451</v>
      </c>
      <c r="M6787" s="9">
        <v>1956</v>
      </c>
    </row>
    <row r="6788" spans="1:13" x14ac:dyDescent="0.35">
      <c r="A6788" s="8">
        <v>6786</v>
      </c>
      <c r="B6788" s="9" t="s">
        <v>1832</v>
      </c>
      <c r="C6788" s="9">
        <v>37</v>
      </c>
      <c r="D6788" s="9" t="s">
        <v>1833</v>
      </c>
      <c r="E6788" s="11">
        <v>5</v>
      </c>
      <c r="F6788" s="9" t="s">
        <v>92</v>
      </c>
      <c r="G6788" s="9" t="s">
        <v>175</v>
      </c>
      <c r="H6788" s="9" t="s">
        <v>239</v>
      </c>
      <c r="I6788" s="9" t="s">
        <v>240</v>
      </c>
      <c r="J6788" s="9" t="s">
        <v>241</v>
      </c>
      <c r="K6788" s="9">
        <v>2692</v>
      </c>
      <c r="L6788" s="9">
        <v>3288</v>
      </c>
      <c r="M6788" s="9">
        <v>3837</v>
      </c>
    </row>
    <row r="6789" spans="1:13" x14ac:dyDescent="0.35">
      <c r="A6789" s="8">
        <v>6787</v>
      </c>
      <c r="B6789" s="9" t="s">
        <v>1832</v>
      </c>
      <c r="C6789" s="9">
        <v>37</v>
      </c>
      <c r="D6789" s="9" t="s">
        <v>1833</v>
      </c>
      <c r="E6789" s="11">
        <v>5</v>
      </c>
      <c r="F6789" s="9" t="s">
        <v>92</v>
      </c>
      <c r="G6789" s="9" t="s">
        <v>175</v>
      </c>
      <c r="H6789" s="9" t="s">
        <v>242</v>
      </c>
      <c r="I6789" s="9" t="s">
        <v>243</v>
      </c>
      <c r="J6789" s="9" t="s">
        <v>244</v>
      </c>
      <c r="K6789" s="9">
        <v>5294</v>
      </c>
      <c r="L6789" s="9">
        <v>6642</v>
      </c>
      <c r="M6789" s="9">
        <v>7886</v>
      </c>
    </row>
    <row r="6790" spans="1:13" x14ac:dyDescent="0.35">
      <c r="A6790" s="8">
        <v>6788</v>
      </c>
      <c r="B6790" s="9" t="s">
        <v>1832</v>
      </c>
      <c r="C6790" s="9">
        <v>37</v>
      </c>
      <c r="D6790" s="9" t="s">
        <v>1833</v>
      </c>
      <c r="E6790" s="11">
        <v>5</v>
      </c>
      <c r="F6790" s="9" t="s">
        <v>92</v>
      </c>
      <c r="G6790" s="9" t="s">
        <v>175</v>
      </c>
      <c r="H6790" s="9" t="s">
        <v>251</v>
      </c>
      <c r="I6790" s="9" t="s">
        <v>252</v>
      </c>
      <c r="J6790" s="9" t="s">
        <v>253</v>
      </c>
      <c r="K6790" s="9">
        <v>4276</v>
      </c>
      <c r="L6790" s="9">
        <v>6574</v>
      </c>
      <c r="M6790" s="9">
        <v>7976</v>
      </c>
    </row>
    <row r="6791" spans="1:13" x14ac:dyDescent="0.35">
      <c r="A6791" s="8">
        <v>6789</v>
      </c>
      <c r="B6791" s="9" t="s">
        <v>1832</v>
      </c>
      <c r="C6791" s="9">
        <v>37</v>
      </c>
      <c r="D6791" s="9" t="s">
        <v>1833</v>
      </c>
      <c r="E6791" s="11">
        <v>5</v>
      </c>
      <c r="F6791" s="9" t="s">
        <v>92</v>
      </c>
      <c r="G6791" s="9" t="s">
        <v>175</v>
      </c>
      <c r="H6791" s="9" t="s">
        <v>257</v>
      </c>
      <c r="I6791" s="9" t="s">
        <v>258</v>
      </c>
      <c r="J6791" s="9" t="s">
        <v>259</v>
      </c>
      <c r="K6791" s="9">
        <v>580</v>
      </c>
      <c r="L6791" s="9">
        <v>580</v>
      </c>
      <c r="M6791" s="9">
        <v>580</v>
      </c>
    </row>
    <row r="6792" spans="1:13" x14ac:dyDescent="0.35">
      <c r="A6792" s="8">
        <v>6790</v>
      </c>
      <c r="B6792" s="9" t="s">
        <v>1832</v>
      </c>
      <c r="C6792" s="9">
        <v>37</v>
      </c>
      <c r="D6792" s="9" t="s">
        <v>1833</v>
      </c>
      <c r="E6792" s="11">
        <v>5</v>
      </c>
      <c r="F6792" s="9" t="s">
        <v>92</v>
      </c>
      <c r="G6792" s="9" t="s">
        <v>175</v>
      </c>
      <c r="H6792" s="9" t="s">
        <v>260</v>
      </c>
      <c r="I6792" s="9" t="s">
        <v>261</v>
      </c>
      <c r="J6792" s="9" t="s">
        <v>262</v>
      </c>
      <c r="K6792" s="9">
        <v>7082</v>
      </c>
      <c r="L6792" s="9">
        <v>9191</v>
      </c>
      <c r="M6792" s="9">
        <v>10252</v>
      </c>
    </row>
    <row r="6793" spans="1:13" x14ac:dyDescent="0.35">
      <c r="A6793" s="8">
        <v>6791</v>
      </c>
      <c r="B6793" s="9" t="s">
        <v>1832</v>
      </c>
      <c r="C6793" s="9">
        <v>37</v>
      </c>
      <c r="D6793" s="9" t="s">
        <v>1833</v>
      </c>
      <c r="E6793" s="11">
        <v>5</v>
      </c>
      <c r="F6793" s="9" t="s">
        <v>92</v>
      </c>
      <c r="G6793" s="9" t="s">
        <v>175</v>
      </c>
      <c r="H6793" s="9" t="s">
        <v>793</v>
      </c>
      <c r="I6793" s="9" t="s">
        <v>794</v>
      </c>
      <c r="J6793" s="9" t="s">
        <v>795</v>
      </c>
      <c r="K6793" s="9">
        <v>44023</v>
      </c>
      <c r="L6793" s="9">
        <v>57597</v>
      </c>
      <c r="M6793" s="9">
        <v>82169</v>
      </c>
    </row>
    <row r="6794" spans="1:13" x14ac:dyDescent="0.35">
      <c r="A6794" s="8">
        <v>6792</v>
      </c>
      <c r="B6794" s="9" t="s">
        <v>1832</v>
      </c>
      <c r="C6794" s="9">
        <v>37</v>
      </c>
      <c r="D6794" s="9" t="s">
        <v>1833</v>
      </c>
      <c r="E6794" s="11">
        <v>6</v>
      </c>
      <c r="F6794" s="9" t="s">
        <v>92</v>
      </c>
      <c r="G6794" s="9" t="s">
        <v>263</v>
      </c>
      <c r="H6794" s="9" t="s">
        <v>264</v>
      </c>
      <c r="I6794" s="9" t="s">
        <v>265</v>
      </c>
      <c r="J6794" s="9" t="s">
        <v>266</v>
      </c>
      <c r="K6794" s="9">
        <v>4317</v>
      </c>
      <c r="L6794" s="9">
        <v>4317</v>
      </c>
      <c r="M6794" s="9">
        <v>4317</v>
      </c>
    </row>
    <row r="6795" spans="1:13" x14ac:dyDescent="0.35">
      <c r="A6795" s="8">
        <v>6793</v>
      </c>
      <c r="B6795" s="9" t="s">
        <v>1832</v>
      </c>
      <c r="C6795" s="9">
        <v>37</v>
      </c>
      <c r="D6795" s="9" t="s">
        <v>1833</v>
      </c>
      <c r="E6795" s="11">
        <v>6</v>
      </c>
      <c r="F6795" s="9" t="s">
        <v>92</v>
      </c>
      <c r="G6795" s="9" t="s">
        <v>263</v>
      </c>
      <c r="H6795" s="9" t="s">
        <v>267</v>
      </c>
      <c r="I6795" s="9" t="s">
        <v>268</v>
      </c>
      <c r="J6795" s="9" t="s">
        <v>269</v>
      </c>
      <c r="K6795" s="9">
        <v>1442</v>
      </c>
      <c r="L6795" s="9">
        <v>1914</v>
      </c>
      <c r="M6795" s="9">
        <v>2350</v>
      </c>
    </row>
    <row r="6796" spans="1:13" x14ac:dyDescent="0.35">
      <c r="A6796" s="8">
        <v>6794</v>
      </c>
      <c r="B6796" s="9" t="s">
        <v>1832</v>
      </c>
      <c r="C6796" s="9">
        <v>37</v>
      </c>
      <c r="D6796" s="9" t="s">
        <v>1833</v>
      </c>
      <c r="E6796" s="11">
        <v>6</v>
      </c>
      <c r="F6796" s="9" t="s">
        <v>92</v>
      </c>
      <c r="G6796" s="9" t="s">
        <v>263</v>
      </c>
      <c r="H6796" s="9" t="s">
        <v>273</v>
      </c>
      <c r="I6796" s="9" t="s">
        <v>274</v>
      </c>
      <c r="J6796" s="9" t="s">
        <v>275</v>
      </c>
      <c r="K6796" s="9">
        <v>320</v>
      </c>
      <c r="L6796" s="9">
        <v>320</v>
      </c>
      <c r="M6796" s="9">
        <v>320</v>
      </c>
    </row>
    <row r="6797" spans="1:13" x14ac:dyDescent="0.35">
      <c r="A6797" s="8">
        <v>6795</v>
      </c>
      <c r="B6797" s="9" t="s">
        <v>1832</v>
      </c>
      <c r="C6797" s="9">
        <v>37</v>
      </c>
      <c r="D6797" s="9" t="s">
        <v>1833</v>
      </c>
      <c r="E6797" s="11">
        <v>6</v>
      </c>
      <c r="F6797" s="9" t="s">
        <v>92</v>
      </c>
      <c r="G6797" s="9" t="s">
        <v>263</v>
      </c>
      <c r="H6797" s="9" t="s">
        <v>290</v>
      </c>
      <c r="I6797" s="9" t="s">
        <v>291</v>
      </c>
      <c r="J6797" s="9" t="s">
        <v>292</v>
      </c>
      <c r="K6797" s="9">
        <v>6490</v>
      </c>
      <c r="L6797" s="9">
        <v>6490</v>
      </c>
      <c r="M6797" s="9">
        <v>6490</v>
      </c>
    </row>
    <row r="6798" spans="1:13" x14ac:dyDescent="0.35">
      <c r="A6798" s="8">
        <v>6796</v>
      </c>
      <c r="B6798" s="9" t="s">
        <v>1832</v>
      </c>
      <c r="C6798" s="9">
        <v>37</v>
      </c>
      <c r="D6798" s="9" t="s">
        <v>1833</v>
      </c>
      <c r="E6798" s="11">
        <v>6</v>
      </c>
      <c r="F6798" s="9" t="s">
        <v>92</v>
      </c>
      <c r="G6798" s="9" t="s">
        <v>263</v>
      </c>
      <c r="H6798" s="9" t="s">
        <v>805</v>
      </c>
      <c r="I6798" s="9" t="s">
        <v>806</v>
      </c>
      <c r="J6798" s="9" t="s">
        <v>807</v>
      </c>
      <c r="K6798" s="9">
        <v>100</v>
      </c>
      <c r="L6798" s="9">
        <v>100</v>
      </c>
      <c r="M6798" s="9">
        <v>100</v>
      </c>
    </row>
    <row r="6799" spans="1:13" x14ac:dyDescent="0.35">
      <c r="A6799" s="8">
        <v>6797</v>
      </c>
      <c r="B6799" s="9" t="s">
        <v>1832</v>
      </c>
      <c r="C6799" s="9">
        <v>37</v>
      </c>
      <c r="D6799" s="9" t="s">
        <v>1833</v>
      </c>
      <c r="E6799" s="11">
        <v>6</v>
      </c>
      <c r="F6799" s="9" t="s">
        <v>92</v>
      </c>
      <c r="G6799" s="9" t="s">
        <v>263</v>
      </c>
      <c r="H6799" s="9" t="s">
        <v>293</v>
      </c>
      <c r="I6799" s="9" t="s">
        <v>294</v>
      </c>
      <c r="J6799" s="9" t="s">
        <v>295</v>
      </c>
      <c r="K6799" s="9">
        <v>6475</v>
      </c>
      <c r="L6799" s="9">
        <v>6993</v>
      </c>
      <c r="M6799" s="9">
        <v>7472</v>
      </c>
    </row>
    <row r="6800" spans="1:13" x14ac:dyDescent="0.35">
      <c r="A6800" s="8">
        <v>6798</v>
      </c>
      <c r="B6800" s="9" t="s">
        <v>1832</v>
      </c>
      <c r="C6800" s="9">
        <v>37</v>
      </c>
      <c r="D6800" s="9" t="s">
        <v>1833</v>
      </c>
      <c r="E6800" s="11">
        <v>6</v>
      </c>
      <c r="F6800" s="9" t="s">
        <v>92</v>
      </c>
      <c r="G6800" s="9" t="s">
        <v>263</v>
      </c>
      <c r="H6800" s="9" t="s">
        <v>296</v>
      </c>
      <c r="I6800" s="9" t="s">
        <v>297</v>
      </c>
      <c r="J6800" s="9" t="s">
        <v>298</v>
      </c>
      <c r="K6800" s="9">
        <v>4250</v>
      </c>
      <c r="L6800" s="9">
        <v>4858</v>
      </c>
      <c r="M6800" s="9">
        <v>5419</v>
      </c>
    </row>
    <row r="6801" spans="1:13" x14ac:dyDescent="0.35">
      <c r="A6801" s="8">
        <v>6799</v>
      </c>
      <c r="B6801" s="9" t="s">
        <v>1832</v>
      </c>
      <c r="C6801" s="9">
        <v>37</v>
      </c>
      <c r="D6801" s="9" t="s">
        <v>1833</v>
      </c>
      <c r="E6801" s="11">
        <v>6</v>
      </c>
      <c r="F6801" s="9" t="s">
        <v>92</v>
      </c>
      <c r="G6801" s="9" t="s">
        <v>263</v>
      </c>
      <c r="H6801" s="9" t="s">
        <v>299</v>
      </c>
      <c r="I6801" s="9" t="s">
        <v>300</v>
      </c>
      <c r="J6801" s="9" t="s">
        <v>301</v>
      </c>
      <c r="K6801" s="9">
        <v>3334</v>
      </c>
      <c r="L6801" s="9">
        <v>3576</v>
      </c>
      <c r="M6801" s="9">
        <v>3800</v>
      </c>
    </row>
    <row r="6802" spans="1:13" x14ac:dyDescent="0.35">
      <c r="A6802" s="8">
        <v>6800</v>
      </c>
      <c r="B6802" s="9" t="s">
        <v>1832</v>
      </c>
      <c r="C6802" s="9">
        <v>37</v>
      </c>
      <c r="D6802" s="9" t="s">
        <v>1833</v>
      </c>
      <c r="E6802" s="11">
        <v>6</v>
      </c>
      <c r="F6802" s="9" t="s">
        <v>92</v>
      </c>
      <c r="G6802" s="9" t="s">
        <v>263</v>
      </c>
      <c r="H6802" s="9" t="s">
        <v>308</v>
      </c>
      <c r="I6802" s="9" t="s">
        <v>309</v>
      </c>
      <c r="J6802" s="9" t="s">
        <v>310</v>
      </c>
      <c r="K6802" s="9">
        <v>1221</v>
      </c>
      <c r="L6802" s="9">
        <v>1855</v>
      </c>
      <c r="M6802" s="9">
        <v>2442</v>
      </c>
    </row>
    <row r="6803" spans="1:13" x14ac:dyDescent="0.35">
      <c r="A6803" s="8">
        <v>6801</v>
      </c>
      <c r="B6803" s="9" t="s">
        <v>1832</v>
      </c>
      <c r="C6803" s="9">
        <v>37</v>
      </c>
      <c r="D6803" s="9" t="s">
        <v>1833</v>
      </c>
      <c r="E6803" s="11">
        <v>6</v>
      </c>
      <c r="F6803" s="9" t="s">
        <v>92</v>
      </c>
      <c r="G6803" s="9" t="s">
        <v>263</v>
      </c>
      <c r="H6803" s="9" t="s">
        <v>811</v>
      </c>
      <c r="I6803" s="9" t="s">
        <v>812</v>
      </c>
      <c r="J6803" s="9" t="s">
        <v>813</v>
      </c>
      <c r="K6803" s="9">
        <v>2924</v>
      </c>
      <c r="L6803" s="9">
        <v>2924</v>
      </c>
      <c r="M6803" s="9">
        <v>2924</v>
      </c>
    </row>
    <row r="6804" spans="1:13" x14ac:dyDescent="0.35">
      <c r="A6804" s="8">
        <v>6802</v>
      </c>
      <c r="B6804" s="9" t="s">
        <v>1832</v>
      </c>
      <c r="C6804" s="9">
        <v>37</v>
      </c>
      <c r="D6804" s="9" t="s">
        <v>1833</v>
      </c>
      <c r="E6804" s="11">
        <v>6</v>
      </c>
      <c r="F6804" s="9" t="s">
        <v>92</v>
      </c>
      <c r="G6804" s="9" t="s">
        <v>263</v>
      </c>
      <c r="H6804" s="9" t="s">
        <v>311</v>
      </c>
      <c r="I6804" s="9" t="s">
        <v>312</v>
      </c>
      <c r="J6804" s="9" t="s">
        <v>313</v>
      </c>
      <c r="K6804" s="9">
        <v>18323</v>
      </c>
      <c r="L6804" s="9">
        <v>23063</v>
      </c>
      <c r="M6804" s="9">
        <v>24329</v>
      </c>
    </row>
    <row r="6805" spans="1:13" x14ac:dyDescent="0.35">
      <c r="A6805" s="8">
        <v>6803</v>
      </c>
      <c r="B6805" s="9" t="s">
        <v>1832</v>
      </c>
      <c r="C6805" s="9">
        <v>37</v>
      </c>
      <c r="D6805" s="9" t="s">
        <v>1833</v>
      </c>
      <c r="E6805" s="11">
        <v>6</v>
      </c>
      <c r="F6805" s="9" t="s">
        <v>92</v>
      </c>
      <c r="G6805" s="9" t="s">
        <v>263</v>
      </c>
      <c r="H6805" s="9" t="s">
        <v>314</v>
      </c>
      <c r="I6805" s="9" t="s">
        <v>315</v>
      </c>
      <c r="J6805" s="9" t="s">
        <v>316</v>
      </c>
      <c r="K6805" s="9">
        <v>5463</v>
      </c>
      <c r="L6805" s="9">
        <v>9049</v>
      </c>
      <c r="M6805" s="9">
        <v>15179</v>
      </c>
    </row>
    <row r="6806" spans="1:13" x14ac:dyDescent="0.35">
      <c r="A6806" s="8">
        <v>6804</v>
      </c>
      <c r="B6806" s="9" t="s">
        <v>1832</v>
      </c>
      <c r="C6806" s="9">
        <v>37</v>
      </c>
      <c r="D6806" s="9" t="s">
        <v>1833</v>
      </c>
      <c r="E6806" s="11">
        <v>6</v>
      </c>
      <c r="F6806" s="9" t="s">
        <v>92</v>
      </c>
      <c r="G6806" s="9" t="s">
        <v>263</v>
      </c>
      <c r="H6806" s="9" t="s">
        <v>317</v>
      </c>
      <c r="I6806" s="9" t="s">
        <v>318</v>
      </c>
      <c r="J6806" s="9" t="s">
        <v>319</v>
      </c>
      <c r="K6806" s="9">
        <v>1535</v>
      </c>
      <c r="L6806" s="9">
        <v>1615</v>
      </c>
      <c r="M6806" s="9">
        <v>2165</v>
      </c>
    </row>
    <row r="6807" spans="1:13" x14ac:dyDescent="0.35">
      <c r="A6807" s="8">
        <v>6805</v>
      </c>
      <c r="B6807" s="9" t="s">
        <v>1832</v>
      </c>
      <c r="C6807" s="9">
        <v>37</v>
      </c>
      <c r="D6807" s="9" t="s">
        <v>1833</v>
      </c>
      <c r="E6807" s="11">
        <v>6</v>
      </c>
      <c r="F6807" s="9" t="s">
        <v>92</v>
      </c>
      <c r="G6807" s="9" t="s">
        <v>263</v>
      </c>
      <c r="H6807" s="9" t="s">
        <v>320</v>
      </c>
      <c r="I6807" s="9" t="s">
        <v>321</v>
      </c>
      <c r="J6807" s="9" t="s">
        <v>322</v>
      </c>
      <c r="K6807" s="9">
        <v>2100</v>
      </c>
      <c r="L6807" s="9">
        <v>2100</v>
      </c>
      <c r="M6807" s="9">
        <v>8453</v>
      </c>
    </row>
    <row r="6808" spans="1:13" x14ac:dyDescent="0.35">
      <c r="A6808" s="8">
        <v>6806</v>
      </c>
      <c r="B6808" s="9" t="s">
        <v>1832</v>
      </c>
      <c r="C6808" s="9">
        <v>37</v>
      </c>
      <c r="D6808" s="9" t="s">
        <v>1833</v>
      </c>
      <c r="E6808" s="11">
        <v>6</v>
      </c>
      <c r="F6808" s="9" t="s">
        <v>92</v>
      </c>
      <c r="G6808" s="9" t="s">
        <v>263</v>
      </c>
      <c r="H6808" s="9" t="s">
        <v>323</v>
      </c>
      <c r="I6808" s="9" t="s">
        <v>324</v>
      </c>
      <c r="J6808" s="9" t="s">
        <v>325</v>
      </c>
      <c r="K6808" s="9">
        <v>7252</v>
      </c>
      <c r="L6808" s="9">
        <v>7252</v>
      </c>
      <c r="M6808" s="9">
        <v>7252</v>
      </c>
    </row>
    <row r="6809" spans="1:13" x14ac:dyDescent="0.35">
      <c r="A6809" s="8">
        <v>6807</v>
      </c>
      <c r="B6809" s="9" t="s">
        <v>1832</v>
      </c>
      <c r="C6809" s="9">
        <v>37</v>
      </c>
      <c r="D6809" s="9" t="s">
        <v>1833</v>
      </c>
      <c r="E6809" s="11">
        <v>6</v>
      </c>
      <c r="F6809" s="9" t="s">
        <v>92</v>
      </c>
      <c r="G6809" s="9" t="s">
        <v>263</v>
      </c>
      <c r="H6809" s="9" t="s">
        <v>329</v>
      </c>
      <c r="I6809" s="9" t="s">
        <v>330</v>
      </c>
      <c r="J6809" s="9" t="s">
        <v>331</v>
      </c>
      <c r="K6809" s="9">
        <v>3050</v>
      </c>
      <c r="L6809" s="9">
        <v>3050</v>
      </c>
      <c r="M6809" s="9">
        <v>3050</v>
      </c>
    </row>
    <row r="6810" spans="1:13" x14ac:dyDescent="0.35">
      <c r="A6810" s="8">
        <v>6808</v>
      </c>
      <c r="B6810" s="9" t="s">
        <v>1832</v>
      </c>
      <c r="C6810" s="9">
        <v>37</v>
      </c>
      <c r="D6810" s="9" t="s">
        <v>1833</v>
      </c>
      <c r="E6810" s="11">
        <v>6</v>
      </c>
      <c r="F6810" s="9" t="s">
        <v>92</v>
      </c>
      <c r="G6810" s="9" t="s">
        <v>263</v>
      </c>
      <c r="H6810" s="9" t="s">
        <v>332</v>
      </c>
      <c r="I6810" s="9" t="s">
        <v>333</v>
      </c>
      <c r="J6810" s="9" t="s">
        <v>334</v>
      </c>
      <c r="K6810" s="9">
        <v>2100</v>
      </c>
      <c r="L6810" s="9">
        <v>2100</v>
      </c>
      <c r="M6810" s="9">
        <v>2100</v>
      </c>
    </row>
    <row r="6811" spans="1:13" x14ac:dyDescent="0.35">
      <c r="A6811" s="8">
        <v>6809</v>
      </c>
      <c r="B6811" s="9" t="s">
        <v>1832</v>
      </c>
      <c r="C6811" s="9">
        <v>37</v>
      </c>
      <c r="D6811" s="9" t="s">
        <v>1833</v>
      </c>
      <c r="E6811" s="11">
        <v>6</v>
      </c>
      <c r="F6811" s="9" t="s">
        <v>92</v>
      </c>
      <c r="G6811" s="9" t="s">
        <v>263</v>
      </c>
      <c r="H6811" s="9" t="s">
        <v>335</v>
      </c>
      <c r="I6811" s="9" t="s">
        <v>336</v>
      </c>
      <c r="J6811" s="9" t="s">
        <v>337</v>
      </c>
      <c r="K6811" s="9">
        <v>750</v>
      </c>
      <c r="L6811" s="9">
        <v>750</v>
      </c>
      <c r="M6811" s="9">
        <v>750</v>
      </c>
    </row>
    <row r="6812" spans="1:13" x14ac:dyDescent="0.35">
      <c r="A6812" s="8">
        <v>6810</v>
      </c>
      <c r="B6812" s="9" t="s">
        <v>1832</v>
      </c>
      <c r="C6812" s="9">
        <v>37</v>
      </c>
      <c r="D6812" s="9" t="s">
        <v>1833</v>
      </c>
      <c r="E6812" s="11">
        <v>6</v>
      </c>
      <c r="F6812" s="9" t="s">
        <v>92</v>
      </c>
      <c r="G6812" s="9" t="s">
        <v>263</v>
      </c>
      <c r="H6812" s="9" t="s">
        <v>817</v>
      </c>
      <c r="I6812" s="9" t="s">
        <v>818</v>
      </c>
      <c r="J6812" s="9" t="s">
        <v>819</v>
      </c>
      <c r="K6812" s="9">
        <v>915</v>
      </c>
      <c r="L6812" s="9">
        <v>915</v>
      </c>
      <c r="M6812" s="9">
        <v>915</v>
      </c>
    </row>
    <row r="6813" spans="1:13" x14ac:dyDescent="0.35">
      <c r="A6813" s="8">
        <v>6811</v>
      </c>
      <c r="B6813" s="9" t="s">
        <v>1832</v>
      </c>
      <c r="C6813" s="9">
        <v>37</v>
      </c>
      <c r="D6813" s="9" t="s">
        <v>1833</v>
      </c>
      <c r="E6813" s="11">
        <v>6</v>
      </c>
      <c r="F6813" s="9" t="s">
        <v>92</v>
      </c>
      <c r="G6813" s="9" t="s">
        <v>263</v>
      </c>
      <c r="H6813" s="9" t="s">
        <v>820</v>
      </c>
      <c r="I6813" s="9" t="s">
        <v>821</v>
      </c>
      <c r="J6813" s="9" t="s">
        <v>822</v>
      </c>
      <c r="K6813" s="9">
        <v>56119</v>
      </c>
      <c r="L6813" s="9">
        <v>58363</v>
      </c>
      <c r="M6813" s="9">
        <v>96683</v>
      </c>
    </row>
    <row r="6814" spans="1:13" x14ac:dyDescent="0.35">
      <c r="A6814" s="8">
        <v>6812</v>
      </c>
      <c r="B6814" s="9" t="s">
        <v>1832</v>
      </c>
      <c r="C6814" s="9">
        <v>37</v>
      </c>
      <c r="D6814" s="9" t="s">
        <v>1833</v>
      </c>
      <c r="E6814" s="11">
        <v>7</v>
      </c>
      <c r="F6814" s="9" t="s">
        <v>92</v>
      </c>
      <c r="G6814" s="9" t="s">
        <v>338</v>
      </c>
      <c r="H6814" s="9" t="s">
        <v>339</v>
      </c>
      <c r="I6814" s="9" t="s">
        <v>340</v>
      </c>
      <c r="J6814" s="9" t="s">
        <v>341</v>
      </c>
      <c r="K6814" s="9">
        <v>20193</v>
      </c>
      <c r="L6814" s="9">
        <v>23031</v>
      </c>
      <c r="M6814" s="9">
        <v>24776</v>
      </c>
    </row>
    <row r="6815" spans="1:13" x14ac:dyDescent="0.35">
      <c r="A6815" s="8">
        <v>6813</v>
      </c>
      <c r="B6815" s="9" t="s">
        <v>1832</v>
      </c>
      <c r="C6815" s="9">
        <v>37</v>
      </c>
      <c r="D6815" s="9" t="s">
        <v>1833</v>
      </c>
      <c r="E6815" s="11">
        <v>7</v>
      </c>
      <c r="F6815" s="9" t="s">
        <v>92</v>
      </c>
      <c r="G6815" s="9" t="s">
        <v>338</v>
      </c>
      <c r="H6815" s="9" t="s">
        <v>345</v>
      </c>
      <c r="I6815" s="9" t="s">
        <v>346</v>
      </c>
      <c r="J6815" s="9" t="s">
        <v>347</v>
      </c>
      <c r="K6815" s="9">
        <v>2459</v>
      </c>
      <c r="L6815" s="9">
        <v>2477</v>
      </c>
      <c r="M6815" s="9">
        <v>2604</v>
      </c>
    </row>
    <row r="6816" spans="1:13" x14ac:dyDescent="0.35">
      <c r="A6816" s="8">
        <v>6814</v>
      </c>
      <c r="B6816" s="9" t="s">
        <v>1832</v>
      </c>
      <c r="C6816" s="9">
        <v>37</v>
      </c>
      <c r="D6816" s="9" t="s">
        <v>1833</v>
      </c>
      <c r="E6816" s="11">
        <v>7</v>
      </c>
      <c r="F6816" s="9" t="s">
        <v>92</v>
      </c>
      <c r="G6816" s="9" t="s">
        <v>338</v>
      </c>
      <c r="H6816" s="9" t="s">
        <v>348</v>
      </c>
      <c r="I6816" s="9" t="s">
        <v>349</v>
      </c>
      <c r="J6816" s="9" t="s">
        <v>350</v>
      </c>
      <c r="K6816" s="9">
        <v>1742</v>
      </c>
      <c r="L6816" s="9">
        <v>1982</v>
      </c>
      <c r="M6816" s="9">
        <v>2192</v>
      </c>
    </row>
    <row r="6817" spans="1:13" x14ac:dyDescent="0.35">
      <c r="A6817" s="8">
        <v>6815</v>
      </c>
      <c r="B6817" s="9" t="s">
        <v>1832</v>
      </c>
      <c r="C6817" s="9">
        <v>37</v>
      </c>
      <c r="D6817" s="9" t="s">
        <v>1833</v>
      </c>
      <c r="E6817" s="11">
        <v>7</v>
      </c>
      <c r="F6817" s="9" t="s">
        <v>92</v>
      </c>
      <c r="G6817" s="9" t="s">
        <v>338</v>
      </c>
      <c r="H6817" s="9" t="s">
        <v>351</v>
      </c>
      <c r="I6817" s="9" t="s">
        <v>352</v>
      </c>
      <c r="J6817" s="9" t="s">
        <v>353</v>
      </c>
      <c r="K6817" s="9">
        <v>1311</v>
      </c>
      <c r="L6817" s="9">
        <v>2072</v>
      </c>
      <c r="M6817" s="9">
        <v>3142</v>
      </c>
    </row>
    <row r="6818" spans="1:13" x14ac:dyDescent="0.35">
      <c r="A6818" s="8">
        <v>6816</v>
      </c>
      <c r="B6818" s="9" t="s">
        <v>1832</v>
      </c>
      <c r="C6818" s="9">
        <v>37</v>
      </c>
      <c r="D6818" s="9" t="s">
        <v>1833</v>
      </c>
      <c r="E6818" s="11">
        <v>7</v>
      </c>
      <c r="F6818" s="9" t="s">
        <v>92</v>
      </c>
      <c r="G6818" s="9" t="s">
        <v>338</v>
      </c>
      <c r="H6818" s="9" t="s">
        <v>354</v>
      </c>
      <c r="I6818" s="9" t="s">
        <v>355</v>
      </c>
      <c r="J6818" s="9" t="s">
        <v>356</v>
      </c>
      <c r="K6818" s="9">
        <v>1696</v>
      </c>
      <c r="L6818" s="9">
        <v>2414</v>
      </c>
      <c r="M6818" s="9">
        <v>2447</v>
      </c>
    </row>
    <row r="6819" spans="1:13" x14ac:dyDescent="0.35">
      <c r="A6819" s="8">
        <v>6817</v>
      </c>
      <c r="B6819" s="9" t="s">
        <v>1832</v>
      </c>
      <c r="C6819" s="9">
        <v>37</v>
      </c>
      <c r="D6819" s="9" t="s">
        <v>1833</v>
      </c>
      <c r="E6819" s="11">
        <v>7</v>
      </c>
      <c r="F6819" s="9" t="s">
        <v>92</v>
      </c>
      <c r="G6819" s="9" t="s">
        <v>338</v>
      </c>
      <c r="H6819" s="9" t="s">
        <v>357</v>
      </c>
      <c r="I6819" s="9" t="s">
        <v>358</v>
      </c>
      <c r="J6819" s="9" t="s">
        <v>359</v>
      </c>
      <c r="K6819" s="9">
        <v>1125</v>
      </c>
      <c r="L6819" s="9">
        <v>1444</v>
      </c>
      <c r="M6819" s="9">
        <v>1738</v>
      </c>
    </row>
    <row r="6820" spans="1:13" x14ac:dyDescent="0.35">
      <c r="A6820" s="8">
        <v>6818</v>
      </c>
      <c r="B6820" s="9" t="s">
        <v>1832</v>
      </c>
      <c r="C6820" s="9">
        <v>37</v>
      </c>
      <c r="D6820" s="9" t="s">
        <v>1833</v>
      </c>
      <c r="E6820" s="11">
        <v>7</v>
      </c>
      <c r="F6820" s="9" t="s">
        <v>92</v>
      </c>
      <c r="G6820" s="9" t="s">
        <v>338</v>
      </c>
      <c r="H6820" s="9" t="s">
        <v>360</v>
      </c>
      <c r="I6820" s="9" t="s">
        <v>361</v>
      </c>
      <c r="J6820" s="9" t="s">
        <v>362</v>
      </c>
      <c r="K6820" s="9">
        <v>16</v>
      </c>
      <c r="L6820" s="9">
        <v>16</v>
      </c>
      <c r="M6820" s="9">
        <v>16</v>
      </c>
    </row>
    <row r="6821" spans="1:13" x14ac:dyDescent="0.35">
      <c r="A6821" s="8">
        <v>6819</v>
      </c>
      <c r="B6821" s="9" t="s">
        <v>1832</v>
      </c>
      <c r="C6821" s="9">
        <v>37</v>
      </c>
      <c r="D6821" s="9" t="s">
        <v>1833</v>
      </c>
      <c r="E6821" s="11">
        <v>7</v>
      </c>
      <c r="F6821" s="9" t="s">
        <v>92</v>
      </c>
      <c r="G6821" s="9" t="s">
        <v>338</v>
      </c>
      <c r="H6821" s="9" t="s">
        <v>363</v>
      </c>
      <c r="I6821" s="9" t="s">
        <v>364</v>
      </c>
      <c r="J6821" s="9" t="s">
        <v>365</v>
      </c>
      <c r="K6821" s="9">
        <v>1245</v>
      </c>
      <c r="L6821" s="9">
        <v>2256</v>
      </c>
      <c r="M6821" s="9">
        <v>3190</v>
      </c>
    </row>
    <row r="6822" spans="1:13" x14ac:dyDescent="0.35">
      <c r="A6822" s="8">
        <v>6820</v>
      </c>
      <c r="B6822" s="9" t="s">
        <v>1832</v>
      </c>
      <c r="C6822" s="9">
        <v>37</v>
      </c>
      <c r="D6822" s="9" t="s">
        <v>1833</v>
      </c>
      <c r="E6822" s="11">
        <v>7</v>
      </c>
      <c r="F6822" s="9" t="s">
        <v>92</v>
      </c>
      <c r="G6822" s="9" t="s">
        <v>338</v>
      </c>
      <c r="H6822" s="9" t="s">
        <v>366</v>
      </c>
      <c r="I6822" s="9" t="s">
        <v>367</v>
      </c>
      <c r="J6822" s="9" t="s">
        <v>368</v>
      </c>
      <c r="K6822" s="9">
        <v>612</v>
      </c>
      <c r="L6822" s="9">
        <v>673</v>
      </c>
      <c r="M6822" s="9">
        <v>732</v>
      </c>
    </row>
    <row r="6823" spans="1:13" x14ac:dyDescent="0.35">
      <c r="A6823" s="8">
        <v>6821</v>
      </c>
      <c r="B6823" s="9" t="s">
        <v>1832</v>
      </c>
      <c r="C6823" s="9">
        <v>37</v>
      </c>
      <c r="D6823" s="9" t="s">
        <v>1833</v>
      </c>
      <c r="E6823" s="11">
        <v>7</v>
      </c>
      <c r="F6823" s="9" t="s">
        <v>92</v>
      </c>
      <c r="G6823" s="9" t="s">
        <v>338</v>
      </c>
      <c r="H6823" s="9" t="s">
        <v>369</v>
      </c>
      <c r="I6823" s="9" t="s">
        <v>370</v>
      </c>
      <c r="J6823" s="9" t="s">
        <v>371</v>
      </c>
      <c r="K6823" s="9">
        <v>3456</v>
      </c>
      <c r="L6823" s="9">
        <v>4765</v>
      </c>
      <c r="M6823" s="9">
        <v>5180</v>
      </c>
    </row>
    <row r="6824" spans="1:13" x14ac:dyDescent="0.35">
      <c r="A6824" s="8">
        <v>6822</v>
      </c>
      <c r="B6824" s="9" t="s">
        <v>1832</v>
      </c>
      <c r="C6824" s="9">
        <v>37</v>
      </c>
      <c r="D6824" s="9" t="s">
        <v>1833</v>
      </c>
      <c r="E6824" s="11">
        <v>7</v>
      </c>
      <c r="F6824" s="9" t="s">
        <v>92</v>
      </c>
      <c r="G6824" s="9" t="s">
        <v>338</v>
      </c>
      <c r="H6824" s="9" t="s">
        <v>372</v>
      </c>
      <c r="I6824" s="9" t="s">
        <v>373</v>
      </c>
      <c r="J6824" s="9" t="s">
        <v>374</v>
      </c>
      <c r="K6824" s="9">
        <v>7990</v>
      </c>
      <c r="L6824" s="9">
        <v>8749</v>
      </c>
      <c r="M6824" s="9">
        <v>10032</v>
      </c>
    </row>
    <row r="6825" spans="1:13" x14ac:dyDescent="0.35">
      <c r="A6825" s="8">
        <v>6823</v>
      </c>
      <c r="B6825" s="9" t="s">
        <v>1832</v>
      </c>
      <c r="C6825" s="9">
        <v>37</v>
      </c>
      <c r="D6825" s="9" t="s">
        <v>1833</v>
      </c>
      <c r="E6825" s="11">
        <v>7</v>
      </c>
      <c r="F6825" s="9" t="s">
        <v>92</v>
      </c>
      <c r="G6825" s="9" t="s">
        <v>338</v>
      </c>
      <c r="H6825" s="9" t="s">
        <v>375</v>
      </c>
      <c r="I6825" s="9" t="s">
        <v>376</v>
      </c>
      <c r="J6825" s="9" t="s">
        <v>377</v>
      </c>
      <c r="K6825" s="9">
        <v>3316</v>
      </c>
      <c r="L6825" s="9">
        <v>6746</v>
      </c>
      <c r="M6825" s="9">
        <v>12229</v>
      </c>
    </row>
    <row r="6826" spans="1:13" x14ac:dyDescent="0.35">
      <c r="A6826" s="8">
        <v>6824</v>
      </c>
      <c r="B6826" s="9" t="s">
        <v>1832</v>
      </c>
      <c r="C6826" s="9">
        <v>37</v>
      </c>
      <c r="D6826" s="9" t="s">
        <v>1833</v>
      </c>
      <c r="E6826" s="11">
        <v>7</v>
      </c>
      <c r="F6826" s="9" t="s">
        <v>92</v>
      </c>
      <c r="G6826" s="9" t="s">
        <v>338</v>
      </c>
      <c r="H6826" s="9" t="s">
        <v>378</v>
      </c>
      <c r="I6826" s="9" t="s">
        <v>379</v>
      </c>
      <c r="J6826" s="9" t="s">
        <v>380</v>
      </c>
      <c r="K6826" s="9">
        <v>1267</v>
      </c>
      <c r="L6826" s="9">
        <v>2007</v>
      </c>
      <c r="M6826" s="9">
        <v>3173</v>
      </c>
    </row>
    <row r="6827" spans="1:13" x14ac:dyDescent="0.35">
      <c r="A6827" s="8">
        <v>6825</v>
      </c>
      <c r="B6827" s="9" t="s">
        <v>1832</v>
      </c>
      <c r="C6827" s="9">
        <v>37</v>
      </c>
      <c r="D6827" s="9" t="s">
        <v>1833</v>
      </c>
      <c r="E6827" s="11">
        <v>7</v>
      </c>
      <c r="F6827" s="9" t="s">
        <v>92</v>
      </c>
      <c r="G6827" s="9" t="s">
        <v>338</v>
      </c>
      <c r="H6827" s="9" t="s">
        <v>381</v>
      </c>
      <c r="I6827" s="9" t="s">
        <v>382</v>
      </c>
      <c r="J6827" s="9" t="s">
        <v>383</v>
      </c>
      <c r="K6827" s="9">
        <v>10417</v>
      </c>
      <c r="L6827" s="9">
        <v>14052</v>
      </c>
      <c r="M6827" s="9">
        <v>14900</v>
      </c>
    </row>
    <row r="6828" spans="1:13" x14ac:dyDescent="0.35">
      <c r="A6828" s="8">
        <v>6826</v>
      </c>
      <c r="B6828" s="9" t="s">
        <v>1832</v>
      </c>
      <c r="C6828" s="9">
        <v>37</v>
      </c>
      <c r="D6828" s="9" t="s">
        <v>1833</v>
      </c>
      <c r="E6828" s="11">
        <v>7</v>
      </c>
      <c r="F6828" s="9" t="s">
        <v>92</v>
      </c>
      <c r="G6828" s="9" t="s">
        <v>338</v>
      </c>
      <c r="H6828" s="9" t="s">
        <v>384</v>
      </c>
      <c r="I6828" s="9" t="s">
        <v>385</v>
      </c>
      <c r="J6828" s="9" t="s">
        <v>386</v>
      </c>
      <c r="K6828" s="9">
        <v>1133</v>
      </c>
      <c r="L6828" s="9">
        <v>2422</v>
      </c>
      <c r="M6828" s="9">
        <v>3611</v>
      </c>
    </row>
    <row r="6829" spans="1:13" x14ac:dyDescent="0.35">
      <c r="A6829" s="8">
        <v>6827</v>
      </c>
      <c r="B6829" s="9" t="s">
        <v>1832</v>
      </c>
      <c r="C6829" s="9">
        <v>37</v>
      </c>
      <c r="D6829" s="9" t="s">
        <v>1833</v>
      </c>
      <c r="E6829" s="11">
        <v>7</v>
      </c>
      <c r="F6829" s="9" t="s">
        <v>92</v>
      </c>
      <c r="G6829" s="9" t="s">
        <v>338</v>
      </c>
      <c r="H6829" s="9" t="s">
        <v>390</v>
      </c>
      <c r="I6829" s="9" t="s">
        <v>391</v>
      </c>
      <c r="J6829" s="9" t="s">
        <v>392</v>
      </c>
      <c r="K6829" s="9">
        <v>15139</v>
      </c>
      <c r="L6829" s="9">
        <v>21035</v>
      </c>
      <c r="M6829" s="9">
        <v>27868</v>
      </c>
    </row>
    <row r="6830" spans="1:13" x14ac:dyDescent="0.35">
      <c r="A6830" s="8">
        <v>6828</v>
      </c>
      <c r="B6830" s="9" t="s">
        <v>1832</v>
      </c>
      <c r="C6830" s="9">
        <v>37</v>
      </c>
      <c r="D6830" s="9" t="s">
        <v>1833</v>
      </c>
      <c r="E6830" s="11">
        <v>7</v>
      </c>
      <c r="F6830" s="9" t="s">
        <v>92</v>
      </c>
      <c r="G6830" s="9" t="s">
        <v>338</v>
      </c>
      <c r="H6830" s="9" t="s">
        <v>393</v>
      </c>
      <c r="I6830" s="9" t="s">
        <v>394</v>
      </c>
      <c r="J6830" s="9" t="s">
        <v>395</v>
      </c>
      <c r="K6830" s="9">
        <v>1710</v>
      </c>
      <c r="L6830" s="9">
        <v>2108</v>
      </c>
      <c r="M6830" s="9">
        <v>2155</v>
      </c>
    </row>
    <row r="6831" spans="1:13" x14ac:dyDescent="0.35">
      <c r="A6831" s="8">
        <v>6829</v>
      </c>
      <c r="B6831" s="9" t="s">
        <v>1832</v>
      </c>
      <c r="C6831" s="9">
        <v>37</v>
      </c>
      <c r="D6831" s="9" t="s">
        <v>1833</v>
      </c>
      <c r="E6831" s="11">
        <v>7</v>
      </c>
      <c r="F6831" s="9" t="s">
        <v>92</v>
      </c>
      <c r="G6831" s="9" t="s">
        <v>338</v>
      </c>
      <c r="H6831" s="9" t="s">
        <v>396</v>
      </c>
      <c r="I6831" s="9" t="s">
        <v>397</v>
      </c>
      <c r="J6831" s="9" t="s">
        <v>398</v>
      </c>
      <c r="K6831" s="9">
        <v>1388</v>
      </c>
      <c r="L6831" s="9">
        <v>2343</v>
      </c>
      <c r="M6831" s="9">
        <v>2809</v>
      </c>
    </row>
    <row r="6832" spans="1:13" x14ac:dyDescent="0.35">
      <c r="A6832" s="8">
        <v>6830</v>
      </c>
      <c r="B6832" s="9" t="s">
        <v>1832</v>
      </c>
      <c r="C6832" s="9">
        <v>37</v>
      </c>
      <c r="D6832" s="9" t="s">
        <v>1833</v>
      </c>
      <c r="E6832" s="11">
        <v>7</v>
      </c>
      <c r="F6832" s="9" t="s">
        <v>92</v>
      </c>
      <c r="G6832" s="9" t="s">
        <v>338</v>
      </c>
      <c r="H6832" s="9" t="s">
        <v>399</v>
      </c>
      <c r="I6832" s="9" t="s">
        <v>400</v>
      </c>
      <c r="J6832" s="9" t="s">
        <v>401</v>
      </c>
      <c r="K6832" s="9">
        <v>9482</v>
      </c>
      <c r="L6832" s="9">
        <v>13578</v>
      </c>
      <c r="M6832" s="9">
        <v>17359</v>
      </c>
    </row>
    <row r="6833" spans="1:13" x14ac:dyDescent="0.35">
      <c r="A6833" s="8">
        <v>6831</v>
      </c>
      <c r="B6833" s="9" t="s">
        <v>1832</v>
      </c>
      <c r="C6833" s="9">
        <v>37</v>
      </c>
      <c r="D6833" s="9" t="s">
        <v>1833</v>
      </c>
      <c r="E6833" s="11">
        <v>7</v>
      </c>
      <c r="F6833" s="9" t="s">
        <v>92</v>
      </c>
      <c r="G6833" s="9" t="s">
        <v>338</v>
      </c>
      <c r="H6833" s="9" t="s">
        <v>829</v>
      </c>
      <c r="I6833" s="9" t="s">
        <v>830</v>
      </c>
      <c r="J6833" s="9" t="s">
        <v>831</v>
      </c>
      <c r="K6833" s="9">
        <v>67393</v>
      </c>
      <c r="L6833" s="9">
        <v>96301</v>
      </c>
      <c r="M6833" s="9">
        <v>101182</v>
      </c>
    </row>
    <row r="6834" spans="1:13" x14ac:dyDescent="0.35">
      <c r="A6834" s="8">
        <v>6832</v>
      </c>
      <c r="B6834" s="9" t="s">
        <v>1832</v>
      </c>
      <c r="C6834" s="9">
        <v>37</v>
      </c>
      <c r="D6834" s="9" t="s">
        <v>1833</v>
      </c>
      <c r="E6834" s="11">
        <v>8</v>
      </c>
      <c r="F6834" s="9" t="s">
        <v>92</v>
      </c>
      <c r="G6834" s="9" t="s">
        <v>402</v>
      </c>
      <c r="H6834" s="9" t="s">
        <v>403</v>
      </c>
      <c r="I6834" s="9" t="s">
        <v>404</v>
      </c>
      <c r="J6834" s="9" t="s">
        <v>405</v>
      </c>
      <c r="K6834" s="9">
        <v>7467</v>
      </c>
      <c r="L6834" s="9">
        <v>9094</v>
      </c>
      <c r="M6834" s="9">
        <v>12075</v>
      </c>
    </row>
    <row r="6835" spans="1:13" x14ac:dyDescent="0.35">
      <c r="A6835" s="8">
        <v>6833</v>
      </c>
      <c r="B6835" s="9" t="s">
        <v>1832</v>
      </c>
      <c r="C6835" s="9">
        <v>37</v>
      </c>
      <c r="D6835" s="9" t="s">
        <v>1833</v>
      </c>
      <c r="E6835" s="11">
        <v>8</v>
      </c>
      <c r="F6835" s="9" t="s">
        <v>92</v>
      </c>
      <c r="G6835" s="9" t="s">
        <v>402</v>
      </c>
      <c r="H6835" s="9" t="s">
        <v>690</v>
      </c>
      <c r="I6835" s="9" t="s">
        <v>691</v>
      </c>
      <c r="J6835" s="9" t="s">
        <v>692</v>
      </c>
      <c r="K6835" s="9">
        <v>4230</v>
      </c>
      <c r="L6835" s="9">
        <v>5921</v>
      </c>
      <c r="M6835" s="9">
        <v>8467</v>
      </c>
    </row>
    <row r="6836" spans="1:13" x14ac:dyDescent="0.35">
      <c r="A6836" s="8">
        <v>6834</v>
      </c>
      <c r="B6836" s="9" t="s">
        <v>1832</v>
      </c>
      <c r="C6836" s="9">
        <v>37</v>
      </c>
      <c r="D6836" s="9" t="s">
        <v>1833</v>
      </c>
      <c r="E6836" s="11">
        <v>8</v>
      </c>
      <c r="F6836" s="9" t="s">
        <v>92</v>
      </c>
      <c r="G6836" s="9" t="s">
        <v>402</v>
      </c>
      <c r="H6836" s="9" t="s">
        <v>406</v>
      </c>
      <c r="I6836" s="9" t="s">
        <v>407</v>
      </c>
      <c r="J6836" s="9" t="s">
        <v>408</v>
      </c>
      <c r="K6836" s="9">
        <v>14140</v>
      </c>
      <c r="L6836" s="9">
        <v>15227</v>
      </c>
      <c r="M6836" s="9">
        <v>16693</v>
      </c>
    </row>
    <row r="6837" spans="1:13" x14ac:dyDescent="0.35">
      <c r="A6837" s="8">
        <v>6835</v>
      </c>
      <c r="B6837" s="9" t="s">
        <v>1832</v>
      </c>
      <c r="C6837" s="9">
        <v>37</v>
      </c>
      <c r="D6837" s="9" t="s">
        <v>1833</v>
      </c>
      <c r="E6837" s="11">
        <v>8</v>
      </c>
      <c r="F6837" s="9" t="s">
        <v>92</v>
      </c>
      <c r="G6837" s="9" t="s">
        <v>402</v>
      </c>
      <c r="H6837" s="9" t="s">
        <v>409</v>
      </c>
      <c r="I6837" s="9" t="s">
        <v>410</v>
      </c>
      <c r="J6837" s="9" t="s">
        <v>411</v>
      </c>
      <c r="K6837" s="9">
        <v>900</v>
      </c>
      <c r="L6837" s="9">
        <v>1065</v>
      </c>
      <c r="M6837" s="9">
        <v>1217</v>
      </c>
    </row>
    <row r="6838" spans="1:13" x14ac:dyDescent="0.35">
      <c r="A6838" s="8">
        <v>6836</v>
      </c>
      <c r="B6838" s="9" t="s">
        <v>1832</v>
      </c>
      <c r="C6838" s="9">
        <v>37</v>
      </c>
      <c r="D6838" s="9" t="s">
        <v>1833</v>
      </c>
      <c r="E6838" s="11">
        <v>8</v>
      </c>
      <c r="F6838" s="9" t="s">
        <v>92</v>
      </c>
      <c r="G6838" s="9" t="s">
        <v>402</v>
      </c>
      <c r="H6838" s="9" t="s">
        <v>953</v>
      </c>
      <c r="I6838" s="9" t="s">
        <v>954</v>
      </c>
      <c r="J6838" s="9" t="s">
        <v>955</v>
      </c>
      <c r="K6838" s="9">
        <v>5615</v>
      </c>
      <c r="L6838" s="9">
        <v>6726</v>
      </c>
      <c r="M6838" s="9">
        <v>7753</v>
      </c>
    </row>
    <row r="6839" spans="1:13" x14ac:dyDescent="0.35">
      <c r="A6839" s="8">
        <v>6837</v>
      </c>
      <c r="B6839" s="9" t="s">
        <v>1832</v>
      </c>
      <c r="C6839" s="9">
        <v>37</v>
      </c>
      <c r="D6839" s="9" t="s">
        <v>1833</v>
      </c>
      <c r="E6839" s="11">
        <v>9</v>
      </c>
      <c r="F6839" s="9" t="s">
        <v>412</v>
      </c>
      <c r="G6839" s="9" t="s">
        <v>413</v>
      </c>
      <c r="H6839" s="9" t="s">
        <v>414</v>
      </c>
      <c r="I6839" s="9" t="s">
        <v>415</v>
      </c>
      <c r="J6839" s="9" t="s">
        <v>416</v>
      </c>
      <c r="K6839" s="9">
        <v>70000</v>
      </c>
      <c r="L6839" s="9">
        <v>70000</v>
      </c>
      <c r="M6839" s="9">
        <v>70225</v>
      </c>
    </row>
    <row r="6840" spans="1:13" x14ac:dyDescent="0.35">
      <c r="A6840" s="8">
        <v>6838</v>
      </c>
      <c r="B6840" s="9" t="s">
        <v>1832</v>
      </c>
      <c r="C6840" s="9">
        <v>37</v>
      </c>
      <c r="D6840" s="9" t="s">
        <v>1833</v>
      </c>
      <c r="E6840" s="11">
        <v>10</v>
      </c>
      <c r="F6840" s="9" t="s">
        <v>417</v>
      </c>
      <c r="G6840" s="9" t="s">
        <v>418</v>
      </c>
      <c r="H6840" s="9" t="s">
        <v>419</v>
      </c>
      <c r="I6840" s="9" t="s">
        <v>420</v>
      </c>
      <c r="J6840" s="9" t="s">
        <v>421</v>
      </c>
      <c r="K6840" s="9">
        <v>4443</v>
      </c>
      <c r="L6840" s="9">
        <v>4797</v>
      </c>
      <c r="M6840" s="9">
        <v>5914</v>
      </c>
    </row>
    <row r="6841" spans="1:13" x14ac:dyDescent="0.35">
      <c r="A6841" s="8">
        <v>6839</v>
      </c>
      <c r="B6841" s="9" t="s">
        <v>1832</v>
      </c>
      <c r="C6841" s="9">
        <v>37</v>
      </c>
      <c r="D6841" s="9" t="s">
        <v>1833</v>
      </c>
      <c r="E6841" s="11">
        <v>10</v>
      </c>
      <c r="F6841" s="9" t="s">
        <v>417</v>
      </c>
      <c r="G6841" s="9" t="s">
        <v>418</v>
      </c>
      <c r="H6841" s="9" t="s">
        <v>422</v>
      </c>
      <c r="I6841" s="9" t="s">
        <v>423</v>
      </c>
      <c r="J6841" s="9" t="s">
        <v>424</v>
      </c>
      <c r="K6841" s="9">
        <v>2139</v>
      </c>
      <c r="L6841" s="9">
        <v>2735</v>
      </c>
      <c r="M6841" s="9">
        <v>2982</v>
      </c>
    </row>
    <row r="6842" spans="1:13" x14ac:dyDescent="0.35">
      <c r="A6842" s="8">
        <v>6840</v>
      </c>
      <c r="B6842" s="9" t="s">
        <v>1832</v>
      </c>
      <c r="C6842" s="9">
        <v>37</v>
      </c>
      <c r="D6842" s="9" t="s">
        <v>1833</v>
      </c>
      <c r="E6842" s="11">
        <v>10</v>
      </c>
      <c r="F6842" s="9" t="s">
        <v>417</v>
      </c>
      <c r="G6842" s="9" t="s">
        <v>418</v>
      </c>
      <c r="H6842" s="9" t="s">
        <v>838</v>
      </c>
      <c r="I6842" s="9" t="s">
        <v>839</v>
      </c>
      <c r="J6842" s="9" t="s">
        <v>840</v>
      </c>
      <c r="K6842" s="9">
        <v>1981</v>
      </c>
      <c r="L6842" s="9">
        <v>2352</v>
      </c>
      <c r="M6842" s="9">
        <v>2694</v>
      </c>
    </row>
    <row r="6843" spans="1:13" x14ac:dyDescent="0.35">
      <c r="A6843" s="8">
        <v>6841</v>
      </c>
      <c r="B6843" s="9" t="s">
        <v>1832</v>
      </c>
      <c r="C6843" s="9">
        <v>37</v>
      </c>
      <c r="D6843" s="9" t="s">
        <v>1833</v>
      </c>
      <c r="E6843" s="11">
        <v>10</v>
      </c>
      <c r="F6843" s="9" t="s">
        <v>417</v>
      </c>
      <c r="G6843" s="9" t="s">
        <v>418</v>
      </c>
      <c r="H6843" s="9" t="s">
        <v>425</v>
      </c>
      <c r="I6843" s="9" t="s">
        <v>426</v>
      </c>
      <c r="J6843" s="9" t="s">
        <v>427</v>
      </c>
      <c r="K6843" s="9">
        <v>1272</v>
      </c>
      <c r="L6843" s="9">
        <v>1870</v>
      </c>
      <c r="M6843" s="9">
        <v>2174</v>
      </c>
    </row>
    <row r="6844" spans="1:13" x14ac:dyDescent="0.35">
      <c r="A6844" s="8">
        <v>6842</v>
      </c>
      <c r="B6844" s="9" t="s">
        <v>1832</v>
      </c>
      <c r="C6844" s="9">
        <v>37</v>
      </c>
      <c r="D6844" s="9" t="s">
        <v>1833</v>
      </c>
      <c r="E6844" s="11">
        <v>11</v>
      </c>
      <c r="F6844" s="9" t="s">
        <v>428</v>
      </c>
      <c r="G6844" s="9" t="s">
        <v>429</v>
      </c>
      <c r="H6844" s="9" t="s">
        <v>430</v>
      </c>
      <c r="I6844" s="9" t="s">
        <v>431</v>
      </c>
      <c r="J6844" s="9" t="s">
        <v>432</v>
      </c>
      <c r="K6844" s="9">
        <v>2664</v>
      </c>
      <c r="L6844" s="9">
        <v>2664</v>
      </c>
      <c r="M6844" s="9">
        <v>2664</v>
      </c>
    </row>
    <row r="6845" spans="1:13" x14ac:dyDescent="0.35">
      <c r="A6845" s="8">
        <v>6843</v>
      </c>
      <c r="B6845" s="9" t="s">
        <v>1832</v>
      </c>
      <c r="C6845" s="9">
        <v>37</v>
      </c>
      <c r="D6845" s="9" t="s">
        <v>1833</v>
      </c>
      <c r="E6845" s="11">
        <v>12</v>
      </c>
      <c r="F6845" s="9" t="s">
        <v>428</v>
      </c>
      <c r="G6845" s="9" t="s">
        <v>436</v>
      </c>
      <c r="H6845" s="9" t="s">
        <v>437</v>
      </c>
      <c r="I6845" s="9" t="s">
        <v>438</v>
      </c>
      <c r="J6845" s="9" t="s">
        <v>439</v>
      </c>
      <c r="K6845" s="9">
        <v>28981</v>
      </c>
      <c r="L6845" s="9">
        <v>34798</v>
      </c>
      <c r="M6845" s="9">
        <v>40168</v>
      </c>
    </row>
    <row r="6846" spans="1:13" x14ac:dyDescent="0.35">
      <c r="A6846" s="8">
        <v>6844</v>
      </c>
      <c r="B6846" s="9" t="s">
        <v>1832</v>
      </c>
      <c r="C6846" s="9">
        <v>37</v>
      </c>
      <c r="D6846" s="9" t="s">
        <v>1833</v>
      </c>
      <c r="E6846" s="11">
        <v>14</v>
      </c>
      <c r="F6846" s="9" t="s">
        <v>428</v>
      </c>
      <c r="G6846" s="9" t="s">
        <v>440</v>
      </c>
      <c r="H6846" s="9" t="s">
        <v>441</v>
      </c>
      <c r="I6846" s="9" t="s">
        <v>442</v>
      </c>
      <c r="J6846" s="9" t="s">
        <v>443</v>
      </c>
      <c r="K6846" s="9">
        <v>5871</v>
      </c>
      <c r="L6846" s="9">
        <v>5871</v>
      </c>
      <c r="M6846" s="9">
        <v>5871</v>
      </c>
    </row>
    <row r="6847" spans="1:13" x14ac:dyDescent="0.35">
      <c r="A6847" s="8">
        <v>6845</v>
      </c>
      <c r="B6847" s="9" t="s">
        <v>1832</v>
      </c>
      <c r="C6847" s="9">
        <v>37</v>
      </c>
      <c r="D6847" s="9" t="s">
        <v>1833</v>
      </c>
      <c r="E6847" s="11">
        <v>14</v>
      </c>
      <c r="F6847" s="9" t="s">
        <v>428</v>
      </c>
      <c r="G6847" s="9" t="s">
        <v>440</v>
      </c>
      <c r="H6847" s="9" t="s">
        <v>456</v>
      </c>
      <c r="I6847" s="9" t="s">
        <v>457</v>
      </c>
      <c r="J6847" s="9" t="s">
        <v>458</v>
      </c>
      <c r="K6847" s="9">
        <v>4788</v>
      </c>
      <c r="L6847" s="9">
        <v>4788</v>
      </c>
      <c r="M6847" s="9">
        <v>4788</v>
      </c>
    </row>
    <row r="6848" spans="1:13" x14ac:dyDescent="0.35">
      <c r="A6848" s="8">
        <v>6846</v>
      </c>
      <c r="B6848" s="9" t="s">
        <v>1832</v>
      </c>
      <c r="C6848" s="9">
        <v>37</v>
      </c>
      <c r="D6848" s="9" t="s">
        <v>1833</v>
      </c>
      <c r="E6848" s="11">
        <v>14</v>
      </c>
      <c r="F6848" s="9" t="s">
        <v>428</v>
      </c>
      <c r="G6848" s="9" t="s">
        <v>440</v>
      </c>
      <c r="H6848" s="9" t="s">
        <v>459</v>
      </c>
      <c r="I6848" s="9" t="s">
        <v>460</v>
      </c>
      <c r="J6848" s="9" t="s">
        <v>461</v>
      </c>
      <c r="K6848" s="9">
        <v>16687</v>
      </c>
      <c r="L6848" s="9">
        <v>20025</v>
      </c>
      <c r="M6848" s="9">
        <v>84743</v>
      </c>
    </row>
    <row r="6849" spans="1:13" x14ac:dyDescent="0.35">
      <c r="A6849" s="8">
        <v>6847</v>
      </c>
      <c r="B6849" s="9" t="s">
        <v>1832</v>
      </c>
      <c r="C6849" s="9">
        <v>37</v>
      </c>
      <c r="D6849" s="9" t="s">
        <v>1833</v>
      </c>
      <c r="E6849" s="11">
        <v>14</v>
      </c>
      <c r="F6849" s="9" t="s">
        <v>428</v>
      </c>
      <c r="G6849" s="9" t="s">
        <v>440</v>
      </c>
      <c r="H6849" s="9" t="s">
        <v>462</v>
      </c>
      <c r="I6849" s="9" t="s">
        <v>463</v>
      </c>
      <c r="J6849" s="9" t="s">
        <v>464</v>
      </c>
      <c r="K6849" s="9">
        <v>17267</v>
      </c>
      <c r="L6849" s="9">
        <v>21404</v>
      </c>
      <c r="M6849" s="9">
        <v>26084</v>
      </c>
    </row>
    <row r="6850" spans="1:13" x14ac:dyDescent="0.35">
      <c r="A6850" s="8">
        <v>6848</v>
      </c>
      <c r="B6850" s="9" t="s">
        <v>1832</v>
      </c>
      <c r="C6850" s="9">
        <v>37</v>
      </c>
      <c r="D6850" s="9" t="s">
        <v>1833</v>
      </c>
      <c r="E6850" s="11">
        <v>14</v>
      </c>
      <c r="F6850" s="9" t="s">
        <v>428</v>
      </c>
      <c r="G6850" s="9" t="s">
        <v>440</v>
      </c>
      <c r="H6850" s="9" t="s">
        <v>465</v>
      </c>
      <c r="I6850" s="9" t="s">
        <v>466</v>
      </c>
      <c r="J6850" s="9" t="s">
        <v>467</v>
      </c>
      <c r="K6850" s="9">
        <v>9570</v>
      </c>
      <c r="L6850" s="9">
        <v>10809</v>
      </c>
      <c r="M6850" s="9">
        <v>33308</v>
      </c>
    </row>
    <row r="6851" spans="1:13" x14ac:dyDescent="0.35">
      <c r="A6851" s="8">
        <v>6849</v>
      </c>
      <c r="B6851" s="9" t="s">
        <v>1832</v>
      </c>
      <c r="C6851" s="9">
        <v>37</v>
      </c>
      <c r="D6851" s="9" t="s">
        <v>1833</v>
      </c>
      <c r="E6851" s="11">
        <v>14</v>
      </c>
      <c r="F6851" s="9" t="s">
        <v>428</v>
      </c>
      <c r="G6851" s="9" t="s">
        <v>440</v>
      </c>
      <c r="H6851" s="9" t="s">
        <v>1246</v>
      </c>
      <c r="I6851" s="9" t="s">
        <v>1247</v>
      </c>
      <c r="J6851" s="9" t="s">
        <v>1248</v>
      </c>
      <c r="K6851" s="9">
        <v>59573</v>
      </c>
      <c r="L6851" s="9">
        <v>120839</v>
      </c>
      <c r="M6851" s="9">
        <v>263064</v>
      </c>
    </row>
    <row r="6852" spans="1:13" x14ac:dyDescent="0.35">
      <c r="A6852" s="8">
        <v>6850</v>
      </c>
      <c r="B6852" s="9" t="s">
        <v>1832</v>
      </c>
      <c r="C6852" s="9">
        <v>37</v>
      </c>
      <c r="D6852" s="9" t="s">
        <v>1833</v>
      </c>
      <c r="E6852" s="11">
        <v>14</v>
      </c>
      <c r="F6852" s="9" t="s">
        <v>428</v>
      </c>
      <c r="G6852" s="9" t="s">
        <v>440</v>
      </c>
      <c r="H6852" s="9" t="s">
        <v>1834</v>
      </c>
      <c r="I6852" s="9" t="s">
        <v>1835</v>
      </c>
      <c r="J6852" s="9" t="s">
        <v>1836</v>
      </c>
      <c r="K6852" s="9">
        <v>1144257</v>
      </c>
      <c r="L6852" s="9">
        <v>1211214</v>
      </c>
      <c r="M6852" s="9">
        <v>1640421</v>
      </c>
    </row>
    <row r="6853" spans="1:13" x14ac:dyDescent="0.35">
      <c r="A6853" s="8">
        <v>6851</v>
      </c>
      <c r="B6853" s="9" t="s">
        <v>1832</v>
      </c>
      <c r="C6853" s="9">
        <v>37</v>
      </c>
      <c r="D6853" s="9" t="s">
        <v>1833</v>
      </c>
      <c r="E6853" s="11">
        <v>14</v>
      </c>
      <c r="F6853" s="9" t="s">
        <v>428</v>
      </c>
      <c r="G6853" s="9" t="s">
        <v>440</v>
      </c>
      <c r="H6853" s="9" t="s">
        <v>868</v>
      </c>
      <c r="I6853" s="9" t="s">
        <v>869</v>
      </c>
      <c r="J6853" s="9" t="s">
        <v>870</v>
      </c>
      <c r="K6853" s="9">
        <v>7196</v>
      </c>
      <c r="L6853" s="9">
        <v>55890</v>
      </c>
      <c r="M6853" s="9">
        <v>100839</v>
      </c>
    </row>
    <row r="6854" spans="1:13" x14ac:dyDescent="0.35">
      <c r="A6854" s="8">
        <v>6852</v>
      </c>
      <c r="B6854" s="9" t="s">
        <v>1832</v>
      </c>
      <c r="C6854" s="9">
        <v>37</v>
      </c>
      <c r="D6854" s="9" t="s">
        <v>1833</v>
      </c>
      <c r="E6854" s="11">
        <v>15</v>
      </c>
      <c r="F6854" s="9" t="s">
        <v>428</v>
      </c>
      <c r="G6854" s="9" t="s">
        <v>480</v>
      </c>
      <c r="H6854" s="9" t="s">
        <v>481</v>
      </c>
      <c r="I6854" s="9" t="s">
        <v>482</v>
      </c>
      <c r="J6854" s="9" t="s">
        <v>483</v>
      </c>
      <c r="K6854" s="9">
        <v>531</v>
      </c>
      <c r="L6854" s="9">
        <v>531</v>
      </c>
      <c r="M6854" s="9">
        <v>531</v>
      </c>
    </row>
    <row r="6855" spans="1:13" x14ac:dyDescent="0.35">
      <c r="A6855" s="8">
        <v>6853</v>
      </c>
      <c r="B6855" s="9" t="s">
        <v>1832</v>
      </c>
      <c r="C6855" s="9">
        <v>37</v>
      </c>
      <c r="D6855" s="9" t="s">
        <v>1833</v>
      </c>
      <c r="E6855" s="11">
        <v>15</v>
      </c>
      <c r="F6855" s="9" t="s">
        <v>428</v>
      </c>
      <c r="G6855" s="9" t="s">
        <v>480</v>
      </c>
      <c r="H6855" s="9" t="s">
        <v>496</v>
      </c>
      <c r="I6855" s="9" t="s">
        <v>497</v>
      </c>
      <c r="J6855" s="9" t="s">
        <v>498</v>
      </c>
      <c r="K6855" s="9">
        <v>109</v>
      </c>
      <c r="L6855" s="9">
        <v>188</v>
      </c>
      <c r="M6855" s="9">
        <v>261</v>
      </c>
    </row>
    <row r="6856" spans="1:13" x14ac:dyDescent="0.35">
      <c r="A6856" s="8">
        <v>6854</v>
      </c>
      <c r="B6856" s="9" t="s">
        <v>1832</v>
      </c>
      <c r="C6856" s="9">
        <v>37</v>
      </c>
      <c r="D6856" s="9" t="s">
        <v>1833</v>
      </c>
      <c r="E6856" s="11">
        <v>16</v>
      </c>
      <c r="F6856" s="9" t="s">
        <v>428</v>
      </c>
      <c r="G6856" s="9" t="s">
        <v>499</v>
      </c>
      <c r="H6856" s="9" t="s">
        <v>500</v>
      </c>
      <c r="I6856" s="9" t="s">
        <v>501</v>
      </c>
      <c r="J6856" s="9" t="s">
        <v>502</v>
      </c>
      <c r="K6856" s="9">
        <v>598</v>
      </c>
      <c r="L6856" s="9">
        <v>598</v>
      </c>
      <c r="M6856" s="9">
        <v>598</v>
      </c>
    </row>
    <row r="6857" spans="1:13" x14ac:dyDescent="0.35">
      <c r="A6857" s="8">
        <v>6855</v>
      </c>
      <c r="B6857" s="9" t="s">
        <v>1832</v>
      </c>
      <c r="C6857" s="9">
        <v>37</v>
      </c>
      <c r="D6857" s="9" t="s">
        <v>1833</v>
      </c>
      <c r="E6857" s="11">
        <v>19</v>
      </c>
      <c r="F6857" s="9" t="s">
        <v>510</v>
      </c>
      <c r="G6857" s="9" t="s">
        <v>511</v>
      </c>
      <c r="H6857" s="9" t="s">
        <v>512</v>
      </c>
      <c r="I6857" s="9" t="s">
        <v>513</v>
      </c>
      <c r="J6857" s="9" t="s">
        <v>514</v>
      </c>
      <c r="K6857" s="9">
        <v>11531</v>
      </c>
      <c r="L6857" s="9">
        <v>12259</v>
      </c>
      <c r="M6857" s="9">
        <v>12932</v>
      </c>
    </row>
    <row r="6858" spans="1:13" x14ac:dyDescent="0.35">
      <c r="A6858" s="8">
        <v>6856</v>
      </c>
      <c r="B6858" s="9" t="s">
        <v>1832</v>
      </c>
      <c r="C6858" s="9">
        <v>37</v>
      </c>
      <c r="D6858" s="9" t="s">
        <v>1833</v>
      </c>
      <c r="E6858" s="11">
        <v>19</v>
      </c>
      <c r="F6858" s="9" t="s">
        <v>510</v>
      </c>
      <c r="G6858" s="9" t="s">
        <v>511</v>
      </c>
      <c r="H6858" s="9" t="s">
        <v>515</v>
      </c>
      <c r="I6858" s="9" t="s">
        <v>516</v>
      </c>
      <c r="J6858" s="9" t="s">
        <v>517</v>
      </c>
      <c r="K6858" s="9">
        <v>28024</v>
      </c>
      <c r="L6858" s="9">
        <v>36570</v>
      </c>
      <c r="M6858" s="9">
        <v>40600</v>
      </c>
    </row>
    <row r="6859" spans="1:13" x14ac:dyDescent="0.35">
      <c r="A6859" s="8">
        <v>6857</v>
      </c>
      <c r="B6859" s="9" t="s">
        <v>1832</v>
      </c>
      <c r="C6859" s="9">
        <v>37</v>
      </c>
      <c r="D6859" s="9" t="s">
        <v>1833</v>
      </c>
      <c r="E6859" s="11">
        <v>19</v>
      </c>
      <c r="F6859" s="9" t="s">
        <v>510</v>
      </c>
      <c r="G6859" s="9" t="s">
        <v>511</v>
      </c>
      <c r="H6859" s="9" t="s">
        <v>518</v>
      </c>
      <c r="I6859" s="9" t="s">
        <v>519</v>
      </c>
      <c r="J6859" s="9" t="s">
        <v>520</v>
      </c>
      <c r="K6859" s="9">
        <v>148</v>
      </c>
      <c r="L6859" s="9">
        <v>173</v>
      </c>
      <c r="M6859" s="9">
        <v>196</v>
      </c>
    </row>
    <row r="6860" spans="1:13" x14ac:dyDescent="0.35">
      <c r="A6860" s="8">
        <v>6858</v>
      </c>
      <c r="B6860" s="9" t="s">
        <v>1832</v>
      </c>
      <c r="C6860" s="9">
        <v>37</v>
      </c>
      <c r="D6860" s="9" t="s">
        <v>1833</v>
      </c>
      <c r="E6860" s="11">
        <v>19</v>
      </c>
      <c r="F6860" s="9" t="s">
        <v>510</v>
      </c>
      <c r="G6860" s="9" t="s">
        <v>511</v>
      </c>
      <c r="H6860" s="9" t="s">
        <v>699</v>
      </c>
      <c r="I6860" s="9" t="s">
        <v>700</v>
      </c>
      <c r="J6860" s="9" t="s">
        <v>701</v>
      </c>
      <c r="K6860" s="9">
        <v>437</v>
      </c>
      <c r="L6860" s="9">
        <v>437</v>
      </c>
      <c r="M6860" s="9">
        <v>437</v>
      </c>
    </row>
    <row r="6861" spans="1:13" x14ac:dyDescent="0.35">
      <c r="A6861" s="8">
        <v>6859</v>
      </c>
      <c r="B6861" s="9" t="s">
        <v>1832</v>
      </c>
      <c r="C6861" s="9">
        <v>37</v>
      </c>
      <c r="D6861" s="9" t="s">
        <v>1833</v>
      </c>
      <c r="E6861" s="11">
        <v>19</v>
      </c>
      <c r="F6861" s="9" t="s">
        <v>510</v>
      </c>
      <c r="G6861" s="9" t="s">
        <v>511</v>
      </c>
      <c r="H6861" s="9" t="s">
        <v>524</v>
      </c>
      <c r="I6861" s="9" t="s">
        <v>525</v>
      </c>
      <c r="J6861" s="9" t="s">
        <v>526</v>
      </c>
      <c r="K6861" s="9">
        <v>28557</v>
      </c>
      <c r="L6861" s="9">
        <v>33165</v>
      </c>
      <c r="M6861" s="9">
        <v>42231</v>
      </c>
    </row>
    <row r="6862" spans="1:13" x14ac:dyDescent="0.35">
      <c r="A6862" s="8">
        <v>6860</v>
      </c>
      <c r="B6862" s="9" t="s">
        <v>1832</v>
      </c>
      <c r="C6862" s="9">
        <v>37</v>
      </c>
      <c r="D6862" s="9" t="s">
        <v>1833</v>
      </c>
      <c r="E6862" s="11">
        <v>19</v>
      </c>
      <c r="F6862" s="9" t="s">
        <v>510</v>
      </c>
      <c r="G6862" s="9" t="s">
        <v>511</v>
      </c>
      <c r="H6862" s="9" t="s">
        <v>527</v>
      </c>
      <c r="I6862" s="9" t="s">
        <v>528</v>
      </c>
      <c r="J6862" s="9" t="s">
        <v>529</v>
      </c>
      <c r="K6862" s="9">
        <v>11442</v>
      </c>
      <c r="L6862" s="9">
        <v>32673</v>
      </c>
      <c r="M6862" s="9">
        <v>52271</v>
      </c>
    </row>
    <row r="6863" spans="1:13" x14ac:dyDescent="0.35">
      <c r="A6863" s="8">
        <v>6861</v>
      </c>
      <c r="B6863" s="9" t="s">
        <v>1832</v>
      </c>
      <c r="C6863" s="9">
        <v>37</v>
      </c>
      <c r="D6863" s="9" t="s">
        <v>1833</v>
      </c>
      <c r="E6863" s="11">
        <v>19</v>
      </c>
      <c r="F6863" s="9" t="s">
        <v>510</v>
      </c>
      <c r="G6863" s="9" t="s">
        <v>511</v>
      </c>
      <c r="H6863" s="9" t="s">
        <v>530</v>
      </c>
      <c r="I6863" s="9" t="s">
        <v>531</v>
      </c>
      <c r="J6863" s="9" t="s">
        <v>532</v>
      </c>
      <c r="K6863" s="9">
        <v>18438</v>
      </c>
      <c r="L6863" s="9">
        <v>18857</v>
      </c>
      <c r="M6863" s="9">
        <v>20419</v>
      </c>
    </row>
    <row r="6864" spans="1:13" x14ac:dyDescent="0.35">
      <c r="A6864" s="8">
        <v>6862</v>
      </c>
      <c r="B6864" s="9" t="s">
        <v>1832</v>
      </c>
      <c r="C6864" s="9">
        <v>37</v>
      </c>
      <c r="D6864" s="9" t="s">
        <v>1833</v>
      </c>
      <c r="E6864" s="11">
        <v>19</v>
      </c>
      <c r="F6864" s="9" t="s">
        <v>510</v>
      </c>
      <c r="G6864" s="9" t="s">
        <v>511</v>
      </c>
      <c r="H6864" s="9" t="s">
        <v>702</v>
      </c>
      <c r="I6864" s="9" t="s">
        <v>703</v>
      </c>
      <c r="J6864" s="9" t="s">
        <v>704</v>
      </c>
      <c r="K6864" s="9">
        <v>60</v>
      </c>
      <c r="L6864" s="9">
        <v>60</v>
      </c>
      <c r="M6864" s="9">
        <v>60</v>
      </c>
    </row>
    <row r="6865" spans="1:13" x14ac:dyDescent="0.35">
      <c r="A6865" s="8">
        <v>6863</v>
      </c>
      <c r="B6865" s="9" t="s">
        <v>1832</v>
      </c>
      <c r="C6865" s="9">
        <v>37</v>
      </c>
      <c r="D6865" s="9" t="s">
        <v>1833</v>
      </c>
      <c r="E6865" s="11">
        <v>19</v>
      </c>
      <c r="F6865" s="9" t="s">
        <v>510</v>
      </c>
      <c r="G6865" s="9" t="s">
        <v>511</v>
      </c>
      <c r="H6865" s="9" t="s">
        <v>533</v>
      </c>
      <c r="I6865" s="9" t="s">
        <v>534</v>
      </c>
      <c r="J6865" s="9" t="s">
        <v>535</v>
      </c>
      <c r="K6865" s="9">
        <v>8774</v>
      </c>
      <c r="L6865" s="9">
        <v>9260</v>
      </c>
      <c r="M6865" s="9">
        <v>13084</v>
      </c>
    </row>
    <row r="6866" spans="1:13" x14ac:dyDescent="0.35">
      <c r="A6866" s="8">
        <v>6864</v>
      </c>
      <c r="B6866" s="9" t="s">
        <v>1832</v>
      </c>
      <c r="C6866" s="9">
        <v>37</v>
      </c>
      <c r="D6866" s="9" t="s">
        <v>1833</v>
      </c>
      <c r="E6866" s="11">
        <v>19</v>
      </c>
      <c r="F6866" s="9" t="s">
        <v>510</v>
      </c>
      <c r="G6866" s="9" t="s">
        <v>511</v>
      </c>
      <c r="H6866" s="9" t="s">
        <v>536</v>
      </c>
      <c r="I6866" s="9" t="s">
        <v>537</v>
      </c>
      <c r="J6866" s="9" t="s">
        <v>538</v>
      </c>
      <c r="K6866" s="9">
        <v>4321</v>
      </c>
      <c r="L6866" s="9">
        <v>5067</v>
      </c>
      <c r="M6866" s="9">
        <v>5492</v>
      </c>
    </row>
    <row r="6867" spans="1:13" x14ac:dyDescent="0.35">
      <c r="A6867" s="8">
        <v>6865</v>
      </c>
      <c r="B6867" s="9" t="s">
        <v>1832</v>
      </c>
      <c r="C6867" s="9">
        <v>37</v>
      </c>
      <c r="D6867" s="9" t="s">
        <v>1833</v>
      </c>
      <c r="E6867" s="11">
        <v>19</v>
      </c>
      <c r="F6867" s="9" t="s">
        <v>510</v>
      </c>
      <c r="G6867" s="9" t="s">
        <v>511</v>
      </c>
      <c r="H6867" s="9" t="s">
        <v>539</v>
      </c>
      <c r="I6867" s="9" t="s">
        <v>540</v>
      </c>
      <c r="J6867" s="9" t="s">
        <v>541</v>
      </c>
      <c r="K6867" s="9">
        <v>35223</v>
      </c>
      <c r="L6867" s="9">
        <v>53180</v>
      </c>
      <c r="M6867" s="9">
        <v>62703</v>
      </c>
    </row>
    <row r="6868" spans="1:13" x14ac:dyDescent="0.35">
      <c r="A6868" s="8">
        <v>6866</v>
      </c>
      <c r="B6868" s="9" t="s">
        <v>1832</v>
      </c>
      <c r="C6868" s="9">
        <v>37</v>
      </c>
      <c r="D6868" s="9" t="s">
        <v>1833</v>
      </c>
      <c r="E6868" s="11">
        <v>19</v>
      </c>
      <c r="F6868" s="9" t="s">
        <v>510</v>
      </c>
      <c r="G6868" s="9" t="s">
        <v>511</v>
      </c>
      <c r="H6868" s="9" t="s">
        <v>880</v>
      </c>
      <c r="I6868" s="9" t="s">
        <v>881</v>
      </c>
      <c r="J6868" s="9" t="s">
        <v>882</v>
      </c>
      <c r="K6868" s="9">
        <v>103754</v>
      </c>
      <c r="L6868" s="9">
        <v>241472</v>
      </c>
      <c r="M6868" s="9">
        <v>245561</v>
      </c>
    </row>
    <row r="6869" spans="1:13" x14ac:dyDescent="0.35">
      <c r="A6869" s="8">
        <v>6867</v>
      </c>
      <c r="B6869" s="9" t="s">
        <v>1832</v>
      </c>
      <c r="C6869" s="9">
        <v>37</v>
      </c>
      <c r="D6869" s="9" t="s">
        <v>1833</v>
      </c>
      <c r="E6869" s="11">
        <v>20</v>
      </c>
      <c r="F6869" s="9" t="s">
        <v>510</v>
      </c>
      <c r="G6869" s="9" t="s">
        <v>542</v>
      </c>
      <c r="H6869" s="9" t="s">
        <v>543</v>
      </c>
      <c r="I6869" s="9" t="s">
        <v>544</v>
      </c>
      <c r="J6869" s="9" t="s">
        <v>545</v>
      </c>
      <c r="K6869" s="9">
        <v>28442</v>
      </c>
      <c r="L6869" s="9">
        <v>34047</v>
      </c>
      <c r="M6869" s="9">
        <v>39221</v>
      </c>
    </row>
    <row r="6870" spans="1:13" x14ac:dyDescent="0.35">
      <c r="A6870" s="8">
        <v>6868</v>
      </c>
      <c r="B6870" s="9" t="s">
        <v>1832</v>
      </c>
      <c r="C6870" s="9">
        <v>37</v>
      </c>
      <c r="D6870" s="9" t="s">
        <v>1833</v>
      </c>
      <c r="E6870" s="11">
        <v>20</v>
      </c>
      <c r="F6870" s="9" t="s">
        <v>510</v>
      </c>
      <c r="G6870" s="9" t="s">
        <v>542</v>
      </c>
      <c r="H6870" s="9" t="s">
        <v>886</v>
      </c>
      <c r="I6870" s="9" t="s">
        <v>887</v>
      </c>
      <c r="J6870" s="9" t="s">
        <v>888</v>
      </c>
      <c r="K6870" s="9">
        <v>595</v>
      </c>
      <c r="L6870" s="9">
        <v>595</v>
      </c>
      <c r="M6870" s="9">
        <v>595</v>
      </c>
    </row>
    <row r="6871" spans="1:13" x14ac:dyDescent="0.35">
      <c r="A6871" s="8">
        <v>6869</v>
      </c>
      <c r="B6871" s="9" t="s">
        <v>1832</v>
      </c>
      <c r="C6871" s="9">
        <v>37</v>
      </c>
      <c r="D6871" s="9" t="s">
        <v>1833</v>
      </c>
      <c r="E6871" s="11">
        <v>20</v>
      </c>
      <c r="F6871" s="9" t="s">
        <v>510</v>
      </c>
      <c r="G6871" s="9" t="s">
        <v>542</v>
      </c>
      <c r="H6871" s="9" t="s">
        <v>546</v>
      </c>
      <c r="I6871" s="9" t="s">
        <v>547</v>
      </c>
      <c r="J6871" s="9" t="s">
        <v>548</v>
      </c>
      <c r="K6871" s="9">
        <v>2754</v>
      </c>
      <c r="L6871" s="9">
        <v>2754</v>
      </c>
      <c r="M6871" s="9">
        <v>2754</v>
      </c>
    </row>
    <row r="6872" spans="1:13" x14ac:dyDescent="0.35">
      <c r="A6872" s="8">
        <v>6870</v>
      </c>
      <c r="B6872" s="9" t="s">
        <v>1832</v>
      </c>
      <c r="C6872" s="9">
        <v>37</v>
      </c>
      <c r="D6872" s="9" t="s">
        <v>1833</v>
      </c>
      <c r="E6872" s="11">
        <v>20</v>
      </c>
      <c r="F6872" s="9" t="s">
        <v>510</v>
      </c>
      <c r="G6872" s="9" t="s">
        <v>542</v>
      </c>
      <c r="H6872" s="9" t="s">
        <v>561</v>
      </c>
      <c r="I6872" s="9" t="s">
        <v>562</v>
      </c>
      <c r="J6872" s="9" t="s">
        <v>563</v>
      </c>
      <c r="K6872" s="9">
        <v>880</v>
      </c>
      <c r="L6872" s="9">
        <v>880</v>
      </c>
      <c r="M6872" s="9">
        <v>880</v>
      </c>
    </row>
    <row r="6873" spans="1:13" x14ac:dyDescent="0.35">
      <c r="A6873" s="8">
        <v>6871</v>
      </c>
      <c r="B6873" s="9" t="s">
        <v>1832</v>
      </c>
      <c r="C6873" s="9">
        <v>37</v>
      </c>
      <c r="D6873" s="9" t="s">
        <v>1833</v>
      </c>
      <c r="E6873" s="11">
        <v>20</v>
      </c>
      <c r="F6873" s="9" t="s">
        <v>510</v>
      </c>
      <c r="G6873" s="9" t="s">
        <v>542</v>
      </c>
      <c r="H6873" s="9" t="s">
        <v>579</v>
      </c>
      <c r="I6873" s="9" t="s">
        <v>580</v>
      </c>
      <c r="J6873" s="9" t="s">
        <v>581</v>
      </c>
      <c r="K6873" s="9">
        <v>4122</v>
      </c>
      <c r="L6873" s="9">
        <v>4122</v>
      </c>
      <c r="M6873" s="9">
        <v>4122</v>
      </c>
    </row>
    <row r="6874" spans="1:13" x14ac:dyDescent="0.35">
      <c r="A6874" s="8">
        <v>6872</v>
      </c>
      <c r="B6874" s="9" t="s">
        <v>1832</v>
      </c>
      <c r="C6874" s="9">
        <v>37</v>
      </c>
      <c r="D6874" s="9" t="s">
        <v>1833</v>
      </c>
      <c r="E6874" s="11">
        <v>20</v>
      </c>
      <c r="F6874" s="9" t="s">
        <v>510</v>
      </c>
      <c r="G6874" s="9" t="s">
        <v>542</v>
      </c>
      <c r="H6874" s="9" t="s">
        <v>588</v>
      </c>
      <c r="I6874" s="9" t="s">
        <v>589</v>
      </c>
      <c r="J6874" s="9" t="s">
        <v>590</v>
      </c>
      <c r="K6874" s="9">
        <v>11358</v>
      </c>
      <c r="L6874" s="9">
        <v>11358</v>
      </c>
      <c r="M6874" s="9">
        <v>11358</v>
      </c>
    </row>
    <row r="6875" spans="1:13" x14ac:dyDescent="0.35">
      <c r="A6875" s="8">
        <v>6873</v>
      </c>
      <c r="B6875" s="9" t="s">
        <v>1832</v>
      </c>
      <c r="C6875" s="9">
        <v>37</v>
      </c>
      <c r="D6875" s="9" t="s">
        <v>1833</v>
      </c>
      <c r="E6875" s="11">
        <v>20</v>
      </c>
      <c r="F6875" s="9" t="s">
        <v>510</v>
      </c>
      <c r="G6875" s="9" t="s">
        <v>542</v>
      </c>
      <c r="H6875" s="9" t="s">
        <v>591</v>
      </c>
      <c r="I6875" s="9" t="s">
        <v>592</v>
      </c>
      <c r="J6875" s="9" t="s">
        <v>593</v>
      </c>
      <c r="K6875" s="9">
        <v>789</v>
      </c>
      <c r="L6875" s="9">
        <v>789</v>
      </c>
      <c r="M6875" s="9">
        <v>789</v>
      </c>
    </row>
    <row r="6876" spans="1:13" x14ac:dyDescent="0.35">
      <c r="A6876" s="8">
        <v>6874</v>
      </c>
      <c r="B6876" s="9" t="s">
        <v>1832</v>
      </c>
      <c r="C6876" s="9">
        <v>37</v>
      </c>
      <c r="D6876" s="9" t="s">
        <v>1833</v>
      </c>
      <c r="E6876" s="11">
        <v>20</v>
      </c>
      <c r="F6876" s="9" t="s">
        <v>510</v>
      </c>
      <c r="G6876" s="9" t="s">
        <v>542</v>
      </c>
      <c r="H6876" s="9" t="s">
        <v>898</v>
      </c>
      <c r="I6876" s="9" t="s">
        <v>899</v>
      </c>
      <c r="J6876" s="9" t="s">
        <v>900</v>
      </c>
      <c r="K6876" s="9">
        <v>14493</v>
      </c>
      <c r="L6876" s="9">
        <v>14493</v>
      </c>
      <c r="M6876" s="9">
        <v>14493</v>
      </c>
    </row>
    <row r="6877" spans="1:13" x14ac:dyDescent="0.35">
      <c r="A6877" s="8">
        <v>6875</v>
      </c>
      <c r="B6877" s="9" t="s">
        <v>1832</v>
      </c>
      <c r="C6877" s="9">
        <v>37</v>
      </c>
      <c r="D6877" s="9" t="s">
        <v>1833</v>
      </c>
      <c r="E6877" s="11">
        <v>20</v>
      </c>
      <c r="F6877" s="9" t="s">
        <v>510</v>
      </c>
      <c r="G6877" s="9" t="s">
        <v>542</v>
      </c>
      <c r="H6877" s="9" t="s">
        <v>597</v>
      </c>
      <c r="I6877" s="9" t="s">
        <v>598</v>
      </c>
      <c r="J6877" s="9" t="s">
        <v>599</v>
      </c>
      <c r="K6877" s="9">
        <v>3638</v>
      </c>
      <c r="L6877" s="9">
        <v>3638</v>
      </c>
      <c r="M6877" s="9">
        <v>3638</v>
      </c>
    </row>
    <row r="6878" spans="1:13" x14ac:dyDescent="0.35">
      <c r="A6878" s="8">
        <v>6876</v>
      </c>
      <c r="B6878" s="9" t="s">
        <v>1832</v>
      </c>
      <c r="C6878" s="9">
        <v>37</v>
      </c>
      <c r="D6878" s="9" t="s">
        <v>1833</v>
      </c>
      <c r="E6878" s="11">
        <v>20</v>
      </c>
      <c r="F6878" s="9" t="s">
        <v>510</v>
      </c>
      <c r="G6878" s="9" t="s">
        <v>542</v>
      </c>
      <c r="H6878" s="9" t="s">
        <v>612</v>
      </c>
      <c r="I6878" s="9" t="s">
        <v>613</v>
      </c>
      <c r="J6878" s="9" t="s">
        <v>614</v>
      </c>
      <c r="K6878" s="9">
        <v>53207</v>
      </c>
      <c r="L6878" s="9">
        <v>53207</v>
      </c>
      <c r="M6878" s="9">
        <v>53207</v>
      </c>
    </row>
    <row r="6879" spans="1:13" x14ac:dyDescent="0.35">
      <c r="A6879" s="8">
        <v>6877</v>
      </c>
      <c r="B6879" s="9" t="s">
        <v>1832</v>
      </c>
      <c r="C6879" s="9">
        <v>37</v>
      </c>
      <c r="D6879" s="9" t="s">
        <v>1833</v>
      </c>
      <c r="E6879" s="11">
        <v>20</v>
      </c>
      <c r="F6879" s="9" t="s">
        <v>510</v>
      </c>
      <c r="G6879" s="9" t="s">
        <v>542</v>
      </c>
      <c r="H6879" s="9" t="s">
        <v>615</v>
      </c>
      <c r="I6879" s="9" t="s">
        <v>616</v>
      </c>
      <c r="J6879" s="9" t="s">
        <v>617</v>
      </c>
      <c r="K6879" s="9">
        <v>14729</v>
      </c>
      <c r="L6879" s="9">
        <v>14729</v>
      </c>
      <c r="M6879" s="9">
        <v>14729</v>
      </c>
    </row>
    <row r="6880" spans="1:13" x14ac:dyDescent="0.35">
      <c r="A6880" s="8">
        <v>6878</v>
      </c>
      <c r="B6880" s="9" t="s">
        <v>1832</v>
      </c>
      <c r="C6880" s="9">
        <v>37</v>
      </c>
      <c r="D6880" s="9" t="s">
        <v>1833</v>
      </c>
      <c r="E6880" s="11">
        <v>20</v>
      </c>
      <c r="F6880" s="9" t="s">
        <v>510</v>
      </c>
      <c r="G6880" s="9" t="s">
        <v>542</v>
      </c>
      <c r="H6880" s="9" t="s">
        <v>621</v>
      </c>
      <c r="I6880" s="9" t="s">
        <v>622</v>
      </c>
      <c r="J6880" s="9" t="s">
        <v>623</v>
      </c>
      <c r="K6880" s="9">
        <v>654</v>
      </c>
      <c r="L6880" s="9">
        <v>654</v>
      </c>
      <c r="M6880" s="9">
        <v>654</v>
      </c>
    </row>
    <row r="6881" spans="1:13" x14ac:dyDescent="0.35">
      <c r="A6881" s="8">
        <v>6879</v>
      </c>
      <c r="B6881" s="9" t="s">
        <v>1832</v>
      </c>
      <c r="C6881" s="9">
        <v>37</v>
      </c>
      <c r="D6881" s="9" t="s">
        <v>1833</v>
      </c>
      <c r="E6881" s="11">
        <v>20</v>
      </c>
      <c r="F6881" s="9" t="s">
        <v>510</v>
      </c>
      <c r="G6881" s="9" t="s">
        <v>542</v>
      </c>
      <c r="H6881" s="9" t="s">
        <v>627</v>
      </c>
      <c r="I6881" s="9" t="s">
        <v>628</v>
      </c>
      <c r="J6881" s="9" t="s">
        <v>629</v>
      </c>
      <c r="K6881" s="9">
        <v>597</v>
      </c>
      <c r="L6881" s="9">
        <v>597</v>
      </c>
      <c r="M6881" s="9">
        <v>597</v>
      </c>
    </row>
    <row r="6882" spans="1:13" x14ac:dyDescent="0.35">
      <c r="A6882" s="8">
        <v>6880</v>
      </c>
      <c r="B6882" s="9" t="s">
        <v>1832</v>
      </c>
      <c r="C6882" s="9">
        <v>37</v>
      </c>
      <c r="D6882" s="9" t="s">
        <v>1833</v>
      </c>
      <c r="E6882" s="11">
        <v>20</v>
      </c>
      <c r="F6882" s="9" t="s">
        <v>510</v>
      </c>
      <c r="G6882" s="9" t="s">
        <v>542</v>
      </c>
      <c r="H6882" s="9" t="s">
        <v>630</v>
      </c>
      <c r="I6882" s="9" t="s">
        <v>631</v>
      </c>
      <c r="J6882" s="9" t="s">
        <v>632</v>
      </c>
      <c r="K6882" s="9">
        <v>8688</v>
      </c>
      <c r="L6882" s="9">
        <v>9160</v>
      </c>
      <c r="M6882" s="9">
        <v>9597</v>
      </c>
    </row>
    <row r="6883" spans="1:13" x14ac:dyDescent="0.35">
      <c r="A6883" s="8">
        <v>6881</v>
      </c>
      <c r="B6883" s="9" t="s">
        <v>1832</v>
      </c>
      <c r="C6883" s="9">
        <v>37</v>
      </c>
      <c r="D6883" s="9" t="s">
        <v>1833</v>
      </c>
      <c r="E6883" s="11">
        <v>20</v>
      </c>
      <c r="F6883" s="9" t="s">
        <v>510</v>
      </c>
      <c r="G6883" s="9" t="s">
        <v>542</v>
      </c>
      <c r="H6883" s="9" t="s">
        <v>633</v>
      </c>
      <c r="I6883" s="9" t="s">
        <v>634</v>
      </c>
      <c r="J6883" s="9" t="s">
        <v>635</v>
      </c>
      <c r="K6883" s="9">
        <v>605</v>
      </c>
      <c r="L6883" s="9">
        <v>7284</v>
      </c>
      <c r="M6883" s="9">
        <v>13449</v>
      </c>
    </row>
    <row r="6884" spans="1:13" x14ac:dyDescent="0.35">
      <c r="A6884" s="8">
        <v>6882</v>
      </c>
      <c r="B6884" s="9" t="s">
        <v>1832</v>
      </c>
      <c r="C6884" s="9">
        <v>37</v>
      </c>
      <c r="D6884" s="9" t="s">
        <v>1833</v>
      </c>
      <c r="E6884" s="11">
        <v>20</v>
      </c>
      <c r="F6884" s="9" t="s">
        <v>510</v>
      </c>
      <c r="G6884" s="9" t="s">
        <v>542</v>
      </c>
      <c r="H6884" s="9" t="s">
        <v>645</v>
      </c>
      <c r="I6884" s="9" t="s">
        <v>646</v>
      </c>
      <c r="J6884" s="9" t="s">
        <v>647</v>
      </c>
      <c r="K6884" s="9">
        <v>13010</v>
      </c>
      <c r="L6884" s="9">
        <v>13010</v>
      </c>
      <c r="M6884" s="9">
        <v>13010</v>
      </c>
    </row>
    <row r="6885" spans="1:13" x14ac:dyDescent="0.35">
      <c r="A6885" s="8">
        <v>6883</v>
      </c>
      <c r="B6885" s="9" t="s">
        <v>1832</v>
      </c>
      <c r="C6885" s="9">
        <v>37</v>
      </c>
      <c r="D6885" s="9" t="s">
        <v>1833</v>
      </c>
      <c r="E6885" s="11">
        <v>20</v>
      </c>
      <c r="F6885" s="9" t="s">
        <v>510</v>
      </c>
      <c r="G6885" s="9" t="s">
        <v>542</v>
      </c>
      <c r="H6885" s="9" t="s">
        <v>648</v>
      </c>
      <c r="I6885" s="9" t="s">
        <v>649</v>
      </c>
      <c r="J6885" s="9" t="s">
        <v>650</v>
      </c>
      <c r="K6885" s="9">
        <v>4345</v>
      </c>
      <c r="L6885" s="9">
        <v>4345</v>
      </c>
      <c r="M6885" s="9">
        <v>4345</v>
      </c>
    </row>
    <row r="6886" spans="1:13" x14ac:dyDescent="0.35">
      <c r="A6886" s="8">
        <v>6884</v>
      </c>
      <c r="B6886" s="9" t="s">
        <v>1832</v>
      </c>
      <c r="C6886" s="9">
        <v>37</v>
      </c>
      <c r="D6886" s="9" t="s">
        <v>1833</v>
      </c>
      <c r="E6886" s="11">
        <v>20</v>
      </c>
      <c r="F6886" s="9" t="s">
        <v>510</v>
      </c>
      <c r="G6886" s="9" t="s">
        <v>542</v>
      </c>
      <c r="H6886" s="9" t="s">
        <v>651</v>
      </c>
      <c r="I6886" s="9" t="s">
        <v>652</v>
      </c>
      <c r="J6886" s="9" t="s">
        <v>653</v>
      </c>
      <c r="K6886" s="9">
        <v>32261</v>
      </c>
      <c r="L6886" s="9">
        <v>32261</v>
      </c>
      <c r="M6886" s="9">
        <v>32261</v>
      </c>
    </row>
    <row r="6887" spans="1:13" x14ac:dyDescent="0.35">
      <c r="A6887" s="8">
        <v>6885</v>
      </c>
      <c r="B6887" s="9" t="s">
        <v>1832</v>
      </c>
      <c r="C6887" s="9">
        <v>37</v>
      </c>
      <c r="D6887" s="9" t="s">
        <v>1833</v>
      </c>
      <c r="E6887" s="11">
        <v>20</v>
      </c>
      <c r="F6887" s="9" t="s">
        <v>510</v>
      </c>
      <c r="G6887" s="9" t="s">
        <v>542</v>
      </c>
      <c r="H6887" s="9" t="s">
        <v>654</v>
      </c>
      <c r="I6887" s="9" t="s">
        <v>655</v>
      </c>
      <c r="J6887" s="9" t="s">
        <v>656</v>
      </c>
      <c r="K6887" s="9">
        <v>9678</v>
      </c>
      <c r="L6887" s="9">
        <v>9678</v>
      </c>
      <c r="M6887" s="9">
        <v>9678</v>
      </c>
    </row>
    <row r="6888" spans="1:13" x14ac:dyDescent="0.35">
      <c r="A6888" s="8">
        <v>6886</v>
      </c>
      <c r="B6888" s="9" t="s">
        <v>1832</v>
      </c>
      <c r="C6888" s="9">
        <v>37</v>
      </c>
      <c r="D6888" s="9" t="s">
        <v>1833</v>
      </c>
      <c r="E6888" s="11">
        <v>20</v>
      </c>
      <c r="F6888" s="9" t="s">
        <v>510</v>
      </c>
      <c r="G6888" s="9" t="s">
        <v>542</v>
      </c>
      <c r="H6888" s="9" t="s">
        <v>657</v>
      </c>
      <c r="I6888" s="9" t="s">
        <v>658</v>
      </c>
      <c r="J6888" s="9" t="s">
        <v>659</v>
      </c>
      <c r="K6888" s="9">
        <v>3571</v>
      </c>
      <c r="L6888" s="9">
        <v>4291</v>
      </c>
      <c r="M6888" s="9">
        <v>4955</v>
      </c>
    </row>
    <row r="6889" spans="1:13" x14ac:dyDescent="0.35">
      <c r="A6889" s="8">
        <v>6887</v>
      </c>
      <c r="B6889" s="9" t="s">
        <v>1832</v>
      </c>
      <c r="C6889" s="9">
        <v>37</v>
      </c>
      <c r="D6889" s="9" t="s">
        <v>1833</v>
      </c>
      <c r="E6889" s="11">
        <v>20</v>
      </c>
      <c r="F6889" s="9" t="s">
        <v>510</v>
      </c>
      <c r="G6889" s="9" t="s">
        <v>542</v>
      </c>
      <c r="H6889" s="9" t="s">
        <v>660</v>
      </c>
      <c r="I6889" s="9" t="s">
        <v>661</v>
      </c>
      <c r="J6889" s="9" t="s">
        <v>662</v>
      </c>
      <c r="K6889" s="9">
        <v>29959</v>
      </c>
      <c r="L6889" s="9">
        <v>37622</v>
      </c>
      <c r="M6889" s="9">
        <v>44696</v>
      </c>
    </row>
    <row r="6890" spans="1:13" x14ac:dyDescent="0.35">
      <c r="A6890" s="8">
        <v>6888</v>
      </c>
      <c r="B6890" s="9" t="s">
        <v>1832</v>
      </c>
      <c r="C6890" s="9">
        <v>37</v>
      </c>
      <c r="D6890" s="9" t="s">
        <v>1833</v>
      </c>
      <c r="E6890" s="11">
        <v>20</v>
      </c>
      <c r="F6890" s="9" t="s">
        <v>510</v>
      </c>
      <c r="G6890" s="9" t="s">
        <v>542</v>
      </c>
      <c r="H6890" s="9" t="s">
        <v>663</v>
      </c>
      <c r="I6890" s="9" t="s">
        <v>664</v>
      </c>
      <c r="J6890" s="9" t="s">
        <v>665</v>
      </c>
      <c r="K6890" s="9">
        <v>7991</v>
      </c>
      <c r="L6890" s="9">
        <v>7991</v>
      </c>
      <c r="M6890" s="9">
        <v>7991</v>
      </c>
    </row>
    <row r="6891" spans="1:13" x14ac:dyDescent="0.35">
      <c r="A6891" s="8">
        <v>6889</v>
      </c>
      <c r="B6891" s="9" t="s">
        <v>1832</v>
      </c>
      <c r="C6891" s="9">
        <v>37</v>
      </c>
      <c r="D6891" s="9" t="s">
        <v>1833</v>
      </c>
      <c r="E6891" s="11">
        <v>20</v>
      </c>
      <c r="F6891" s="9" t="s">
        <v>510</v>
      </c>
      <c r="G6891" s="9" t="s">
        <v>542</v>
      </c>
      <c r="H6891" s="9" t="s">
        <v>666</v>
      </c>
      <c r="I6891" s="9" t="s">
        <v>667</v>
      </c>
      <c r="J6891" s="9" t="s">
        <v>668</v>
      </c>
      <c r="K6891" s="9">
        <v>13160</v>
      </c>
      <c r="L6891" s="9">
        <v>13160</v>
      </c>
      <c r="M6891" s="9">
        <v>13160</v>
      </c>
    </row>
    <row r="6892" spans="1:13" x14ac:dyDescent="0.35">
      <c r="A6892" s="8">
        <v>6890</v>
      </c>
      <c r="B6892" s="9" t="s">
        <v>1832</v>
      </c>
      <c r="C6892" s="9">
        <v>37</v>
      </c>
      <c r="D6892" s="9" t="s">
        <v>1833</v>
      </c>
      <c r="E6892" s="11">
        <v>20</v>
      </c>
      <c r="F6892" s="9" t="s">
        <v>510</v>
      </c>
      <c r="G6892" s="9" t="s">
        <v>542</v>
      </c>
      <c r="H6892" s="9" t="s">
        <v>904</v>
      </c>
      <c r="I6892" s="9" t="s">
        <v>905</v>
      </c>
      <c r="J6892" s="9" t="s">
        <v>906</v>
      </c>
      <c r="K6892" s="9">
        <v>1221257</v>
      </c>
      <c r="L6892" s="9">
        <v>2669353</v>
      </c>
      <c r="M6892" s="9">
        <v>4006056</v>
      </c>
    </row>
    <row r="6893" spans="1:13" x14ac:dyDescent="0.35">
      <c r="A6893" s="8">
        <v>6891</v>
      </c>
      <c r="B6893" s="9" t="s">
        <v>1837</v>
      </c>
      <c r="C6893" s="9">
        <v>38</v>
      </c>
      <c r="D6893" s="9" t="s">
        <v>1838</v>
      </c>
      <c r="E6893" s="11">
        <v>1</v>
      </c>
      <c r="F6893" s="9" t="s">
        <v>10</v>
      </c>
      <c r="G6893" s="9" t="s">
        <v>11</v>
      </c>
      <c r="H6893" s="9" t="s">
        <v>12</v>
      </c>
      <c r="I6893" s="9" t="s">
        <v>13</v>
      </c>
      <c r="J6893" s="9" t="s">
        <v>14</v>
      </c>
      <c r="K6893" s="9">
        <v>358534</v>
      </c>
      <c r="L6893" s="9">
        <v>372911</v>
      </c>
      <c r="M6893" s="9">
        <v>389482</v>
      </c>
    </row>
    <row r="6894" spans="1:13" x14ac:dyDescent="0.35">
      <c r="A6894" s="8">
        <v>6892</v>
      </c>
      <c r="B6894" s="9" t="s">
        <v>1837</v>
      </c>
      <c r="C6894" s="9">
        <v>38</v>
      </c>
      <c r="D6894" s="9" t="s">
        <v>1838</v>
      </c>
      <c r="E6894" s="11">
        <v>1</v>
      </c>
      <c r="F6894" s="9" t="s">
        <v>10</v>
      </c>
      <c r="G6894" s="9" t="s">
        <v>11</v>
      </c>
      <c r="H6894" s="9" t="s">
        <v>15</v>
      </c>
      <c r="I6894" s="9" t="s">
        <v>16</v>
      </c>
      <c r="J6894" s="9" t="s">
        <v>17</v>
      </c>
      <c r="K6894" s="9">
        <v>219779</v>
      </c>
      <c r="L6894" s="9">
        <v>227179</v>
      </c>
      <c r="M6894" s="9">
        <v>236354</v>
      </c>
    </row>
    <row r="6895" spans="1:13" x14ac:dyDescent="0.35">
      <c r="A6895" s="8">
        <v>6893</v>
      </c>
      <c r="B6895" s="9" t="s">
        <v>1837</v>
      </c>
      <c r="C6895" s="9">
        <v>38</v>
      </c>
      <c r="D6895" s="9" t="s">
        <v>1838</v>
      </c>
      <c r="E6895" s="11">
        <v>1</v>
      </c>
      <c r="F6895" s="9" t="s">
        <v>10</v>
      </c>
      <c r="G6895" s="9" t="s">
        <v>11</v>
      </c>
      <c r="H6895" s="9" t="s">
        <v>18</v>
      </c>
      <c r="I6895" s="9" t="s">
        <v>19</v>
      </c>
      <c r="J6895" s="9" t="s">
        <v>20</v>
      </c>
      <c r="K6895" s="9">
        <v>12414</v>
      </c>
      <c r="L6895" s="9">
        <v>14095</v>
      </c>
      <c r="M6895" s="9">
        <v>18329</v>
      </c>
    </row>
    <row r="6896" spans="1:13" x14ac:dyDescent="0.35">
      <c r="A6896" s="8">
        <v>6894</v>
      </c>
      <c r="B6896" s="9" t="s">
        <v>1837</v>
      </c>
      <c r="C6896" s="9">
        <v>38</v>
      </c>
      <c r="D6896" s="9" t="s">
        <v>1838</v>
      </c>
      <c r="E6896" s="11">
        <v>1</v>
      </c>
      <c r="F6896" s="9" t="s">
        <v>10</v>
      </c>
      <c r="G6896" s="9" t="s">
        <v>11</v>
      </c>
      <c r="H6896" s="9" t="s">
        <v>21</v>
      </c>
      <c r="I6896" s="9" t="s">
        <v>22</v>
      </c>
      <c r="J6896" s="9" t="s">
        <v>23</v>
      </c>
      <c r="K6896" s="9">
        <v>90371</v>
      </c>
      <c r="L6896" s="9">
        <v>92803</v>
      </c>
      <c r="M6896" s="9">
        <v>105849</v>
      </c>
    </row>
    <row r="6897" spans="1:13" x14ac:dyDescent="0.35">
      <c r="A6897" s="8">
        <v>6895</v>
      </c>
      <c r="B6897" s="9" t="s">
        <v>1837</v>
      </c>
      <c r="C6897" s="9">
        <v>38</v>
      </c>
      <c r="D6897" s="9" t="s">
        <v>1838</v>
      </c>
      <c r="E6897" s="11">
        <v>1</v>
      </c>
      <c r="F6897" s="9" t="s">
        <v>10</v>
      </c>
      <c r="G6897" s="9" t="s">
        <v>11</v>
      </c>
      <c r="H6897" s="9" t="s">
        <v>24</v>
      </c>
      <c r="I6897" s="9" t="s">
        <v>25</v>
      </c>
      <c r="J6897" s="9" t="s">
        <v>26</v>
      </c>
      <c r="K6897" s="9">
        <v>495622</v>
      </c>
      <c r="L6897" s="9">
        <v>509751</v>
      </c>
      <c r="M6897" s="9">
        <v>642993</v>
      </c>
    </row>
    <row r="6898" spans="1:13" x14ac:dyDescent="0.35">
      <c r="A6898" s="8">
        <v>6896</v>
      </c>
      <c r="B6898" s="9" t="s">
        <v>1837</v>
      </c>
      <c r="C6898" s="9">
        <v>38</v>
      </c>
      <c r="D6898" s="9" t="s">
        <v>1838</v>
      </c>
      <c r="E6898" s="11">
        <v>1</v>
      </c>
      <c r="F6898" s="9" t="s">
        <v>10</v>
      </c>
      <c r="G6898" s="9" t="s">
        <v>11</v>
      </c>
      <c r="H6898" s="9" t="s">
        <v>27</v>
      </c>
      <c r="I6898" s="9" t="s">
        <v>28</v>
      </c>
      <c r="J6898" s="9" t="s">
        <v>29</v>
      </c>
      <c r="K6898" s="9">
        <v>8750</v>
      </c>
      <c r="L6898" s="9">
        <v>10812</v>
      </c>
      <c r="M6898" s="9">
        <v>15799</v>
      </c>
    </row>
    <row r="6899" spans="1:13" x14ac:dyDescent="0.35">
      <c r="A6899" s="8">
        <v>6897</v>
      </c>
      <c r="B6899" s="9" t="s">
        <v>1837</v>
      </c>
      <c r="C6899" s="9">
        <v>38</v>
      </c>
      <c r="D6899" s="9" t="s">
        <v>1838</v>
      </c>
      <c r="E6899" s="11">
        <v>2</v>
      </c>
      <c r="F6899" s="9" t="s">
        <v>10</v>
      </c>
      <c r="G6899" s="9" t="s">
        <v>30</v>
      </c>
      <c r="H6899" s="9" t="s">
        <v>1024</v>
      </c>
      <c r="I6899" s="9" t="s">
        <v>1025</v>
      </c>
      <c r="J6899" s="9" t="s">
        <v>1026</v>
      </c>
      <c r="K6899" s="9">
        <v>47548</v>
      </c>
      <c r="L6899" s="9">
        <v>47548</v>
      </c>
      <c r="M6899" s="9">
        <v>47548</v>
      </c>
    </row>
    <row r="6900" spans="1:13" x14ac:dyDescent="0.35">
      <c r="A6900" s="8">
        <v>6898</v>
      </c>
      <c r="B6900" s="9" t="s">
        <v>1837</v>
      </c>
      <c r="C6900" s="9">
        <v>38</v>
      </c>
      <c r="D6900" s="9" t="s">
        <v>1838</v>
      </c>
      <c r="E6900" s="11">
        <v>2</v>
      </c>
      <c r="F6900" s="9" t="s">
        <v>10</v>
      </c>
      <c r="G6900" s="9" t="s">
        <v>30</v>
      </c>
      <c r="H6900" s="9" t="s">
        <v>31</v>
      </c>
      <c r="I6900" s="9" t="s">
        <v>32</v>
      </c>
      <c r="J6900" s="9" t="s">
        <v>33</v>
      </c>
      <c r="K6900" s="9">
        <v>289280</v>
      </c>
      <c r="L6900" s="9">
        <v>354220</v>
      </c>
      <c r="M6900" s="9">
        <v>527560</v>
      </c>
    </row>
    <row r="6901" spans="1:13" x14ac:dyDescent="0.35">
      <c r="A6901" s="8">
        <v>6899</v>
      </c>
      <c r="B6901" s="9" t="s">
        <v>1837</v>
      </c>
      <c r="C6901" s="9">
        <v>38</v>
      </c>
      <c r="D6901" s="9" t="s">
        <v>1838</v>
      </c>
      <c r="E6901" s="11">
        <v>2</v>
      </c>
      <c r="F6901" s="9" t="s">
        <v>10</v>
      </c>
      <c r="G6901" s="9" t="s">
        <v>30</v>
      </c>
      <c r="H6901" s="9" t="s">
        <v>728</v>
      </c>
      <c r="I6901" s="9" t="s">
        <v>729</v>
      </c>
      <c r="J6901" s="9" t="s">
        <v>730</v>
      </c>
      <c r="K6901" s="9">
        <v>102162</v>
      </c>
      <c r="L6901" s="9">
        <v>113878</v>
      </c>
      <c r="M6901" s="9">
        <v>125361</v>
      </c>
    </row>
    <row r="6902" spans="1:13" x14ac:dyDescent="0.35">
      <c r="A6902" s="8">
        <v>6900</v>
      </c>
      <c r="B6902" s="9" t="s">
        <v>1837</v>
      </c>
      <c r="C6902" s="9">
        <v>38</v>
      </c>
      <c r="D6902" s="9" t="s">
        <v>1838</v>
      </c>
      <c r="E6902" s="11">
        <v>2</v>
      </c>
      <c r="F6902" s="9" t="s">
        <v>10</v>
      </c>
      <c r="G6902" s="9" t="s">
        <v>30</v>
      </c>
      <c r="H6902" s="9" t="s">
        <v>34</v>
      </c>
      <c r="I6902" s="9" t="s">
        <v>35</v>
      </c>
      <c r="J6902" s="9" t="s">
        <v>36</v>
      </c>
      <c r="K6902" s="9">
        <v>1501</v>
      </c>
      <c r="L6902" s="9">
        <v>1597</v>
      </c>
      <c r="M6902" s="9">
        <v>1677</v>
      </c>
    </row>
    <row r="6903" spans="1:13" x14ac:dyDescent="0.35">
      <c r="A6903" s="8">
        <v>6901</v>
      </c>
      <c r="B6903" s="9" t="s">
        <v>1837</v>
      </c>
      <c r="C6903" s="9">
        <v>38</v>
      </c>
      <c r="D6903" s="9" t="s">
        <v>1838</v>
      </c>
      <c r="E6903" s="11">
        <v>2</v>
      </c>
      <c r="F6903" s="9" t="s">
        <v>10</v>
      </c>
      <c r="G6903" s="9" t="s">
        <v>30</v>
      </c>
      <c r="H6903" s="9" t="s">
        <v>911</v>
      </c>
      <c r="I6903" s="9" t="s">
        <v>912</v>
      </c>
      <c r="J6903" s="9" t="s">
        <v>913</v>
      </c>
      <c r="K6903" s="9">
        <v>12000</v>
      </c>
      <c r="L6903" s="9">
        <v>12000</v>
      </c>
      <c r="M6903" s="9">
        <v>12000</v>
      </c>
    </row>
    <row r="6904" spans="1:13" x14ac:dyDescent="0.35">
      <c r="A6904" s="8">
        <v>6902</v>
      </c>
      <c r="B6904" s="9" t="s">
        <v>1837</v>
      </c>
      <c r="C6904" s="9">
        <v>38</v>
      </c>
      <c r="D6904" s="9" t="s">
        <v>1838</v>
      </c>
      <c r="E6904" s="11">
        <v>2</v>
      </c>
      <c r="F6904" s="9" t="s">
        <v>10</v>
      </c>
      <c r="G6904" s="9" t="s">
        <v>30</v>
      </c>
      <c r="H6904" s="9" t="s">
        <v>914</v>
      </c>
      <c r="I6904" s="9" t="s">
        <v>915</v>
      </c>
      <c r="J6904" s="9" t="s">
        <v>916</v>
      </c>
      <c r="K6904" s="9">
        <v>22000</v>
      </c>
      <c r="L6904" s="9">
        <v>22000</v>
      </c>
      <c r="M6904" s="9">
        <v>22000</v>
      </c>
    </row>
    <row r="6905" spans="1:13" x14ac:dyDescent="0.35">
      <c r="A6905" s="8">
        <v>6903</v>
      </c>
      <c r="B6905" s="9" t="s">
        <v>1837</v>
      </c>
      <c r="C6905" s="9">
        <v>38</v>
      </c>
      <c r="D6905" s="9" t="s">
        <v>1838</v>
      </c>
      <c r="E6905" s="11">
        <v>2</v>
      </c>
      <c r="F6905" s="9" t="s">
        <v>10</v>
      </c>
      <c r="G6905" s="9" t="s">
        <v>30</v>
      </c>
      <c r="H6905" s="9" t="s">
        <v>37</v>
      </c>
      <c r="I6905" s="9" t="s">
        <v>38</v>
      </c>
      <c r="J6905" s="9" t="s">
        <v>39</v>
      </c>
      <c r="K6905" s="9">
        <v>84227</v>
      </c>
      <c r="L6905" s="9">
        <v>114955</v>
      </c>
      <c r="M6905" s="9">
        <v>138616</v>
      </c>
    </row>
    <row r="6906" spans="1:13" x14ac:dyDescent="0.35">
      <c r="A6906" s="8">
        <v>6904</v>
      </c>
      <c r="B6906" s="9" t="s">
        <v>1837</v>
      </c>
      <c r="C6906" s="9">
        <v>38</v>
      </c>
      <c r="D6906" s="9" t="s">
        <v>1838</v>
      </c>
      <c r="E6906" s="11">
        <v>2</v>
      </c>
      <c r="F6906" s="9" t="s">
        <v>10</v>
      </c>
      <c r="G6906" s="9" t="s">
        <v>30</v>
      </c>
      <c r="H6906" s="9" t="s">
        <v>40</v>
      </c>
      <c r="I6906" s="9" t="s">
        <v>41</v>
      </c>
      <c r="J6906" s="9" t="s">
        <v>42</v>
      </c>
      <c r="K6906" s="9">
        <v>2695</v>
      </c>
      <c r="L6906" s="9">
        <v>2883</v>
      </c>
      <c r="M6906" s="9">
        <v>3851</v>
      </c>
    </row>
    <row r="6907" spans="1:13" x14ac:dyDescent="0.35">
      <c r="A6907" s="8">
        <v>6905</v>
      </c>
      <c r="B6907" s="9" t="s">
        <v>1837</v>
      </c>
      <c r="C6907" s="9">
        <v>38</v>
      </c>
      <c r="D6907" s="9" t="s">
        <v>1838</v>
      </c>
      <c r="E6907" s="11">
        <v>2</v>
      </c>
      <c r="F6907" s="9" t="s">
        <v>10</v>
      </c>
      <c r="G6907" s="9" t="s">
        <v>30</v>
      </c>
      <c r="H6907" s="9" t="s">
        <v>43</v>
      </c>
      <c r="I6907" s="9" t="s">
        <v>44</v>
      </c>
      <c r="J6907" s="9" t="s">
        <v>45</v>
      </c>
      <c r="K6907" s="9">
        <v>4612</v>
      </c>
      <c r="L6907" s="9">
        <v>6147</v>
      </c>
      <c r="M6907" s="9">
        <v>15951</v>
      </c>
    </row>
    <row r="6908" spans="1:13" x14ac:dyDescent="0.35">
      <c r="A6908" s="8">
        <v>6906</v>
      </c>
      <c r="B6908" s="9" t="s">
        <v>1837</v>
      </c>
      <c r="C6908" s="9">
        <v>38</v>
      </c>
      <c r="D6908" s="9" t="s">
        <v>1838</v>
      </c>
      <c r="E6908" s="11">
        <v>2</v>
      </c>
      <c r="F6908" s="9" t="s">
        <v>10</v>
      </c>
      <c r="G6908" s="9" t="s">
        <v>30</v>
      </c>
      <c r="H6908" s="9" t="s">
        <v>49</v>
      </c>
      <c r="I6908" s="9" t="s">
        <v>50</v>
      </c>
      <c r="J6908" s="9" t="s">
        <v>51</v>
      </c>
      <c r="K6908" s="9">
        <v>4450</v>
      </c>
      <c r="L6908" s="9">
        <v>4960</v>
      </c>
      <c r="M6908" s="9">
        <v>5968</v>
      </c>
    </row>
    <row r="6909" spans="1:13" x14ac:dyDescent="0.35">
      <c r="A6909" s="8">
        <v>6907</v>
      </c>
      <c r="B6909" s="9" t="s">
        <v>1837</v>
      </c>
      <c r="C6909" s="9">
        <v>38</v>
      </c>
      <c r="D6909" s="9" t="s">
        <v>1838</v>
      </c>
      <c r="E6909" s="11">
        <v>2</v>
      </c>
      <c r="F6909" s="9" t="s">
        <v>10</v>
      </c>
      <c r="G6909" s="9" t="s">
        <v>30</v>
      </c>
      <c r="H6909" s="9" t="s">
        <v>52</v>
      </c>
      <c r="I6909" s="9" t="s">
        <v>53</v>
      </c>
      <c r="J6909" s="9" t="s">
        <v>54</v>
      </c>
      <c r="K6909" s="9">
        <v>41491</v>
      </c>
      <c r="L6909" s="9">
        <v>55075</v>
      </c>
      <c r="M6909" s="9">
        <v>81886</v>
      </c>
    </row>
    <row r="6910" spans="1:13" x14ac:dyDescent="0.35">
      <c r="A6910" s="8">
        <v>6908</v>
      </c>
      <c r="B6910" s="9" t="s">
        <v>1837</v>
      </c>
      <c r="C6910" s="9">
        <v>38</v>
      </c>
      <c r="D6910" s="9" t="s">
        <v>1838</v>
      </c>
      <c r="E6910" s="11">
        <v>2</v>
      </c>
      <c r="F6910" s="9" t="s">
        <v>10</v>
      </c>
      <c r="G6910" s="9" t="s">
        <v>30</v>
      </c>
      <c r="H6910" s="9" t="s">
        <v>55</v>
      </c>
      <c r="I6910" s="9" t="s">
        <v>56</v>
      </c>
      <c r="J6910" s="9" t="s">
        <v>57</v>
      </c>
      <c r="K6910" s="9">
        <v>24265</v>
      </c>
      <c r="L6910" s="9">
        <v>28848</v>
      </c>
      <c r="M6910" s="9">
        <v>32602</v>
      </c>
    </row>
    <row r="6911" spans="1:13" x14ac:dyDescent="0.35">
      <c r="A6911" s="8">
        <v>6909</v>
      </c>
      <c r="B6911" s="9" t="s">
        <v>1837</v>
      </c>
      <c r="C6911" s="9">
        <v>38</v>
      </c>
      <c r="D6911" s="9" t="s">
        <v>1838</v>
      </c>
      <c r="E6911" s="11">
        <v>2</v>
      </c>
      <c r="F6911" s="9" t="s">
        <v>10</v>
      </c>
      <c r="G6911" s="9" t="s">
        <v>30</v>
      </c>
      <c r="H6911" s="9" t="s">
        <v>58</v>
      </c>
      <c r="I6911" s="9" t="s">
        <v>59</v>
      </c>
      <c r="J6911" s="9" t="s">
        <v>60</v>
      </c>
      <c r="K6911" s="9">
        <v>987</v>
      </c>
      <c r="L6911" s="9">
        <v>1261</v>
      </c>
      <c r="M6911" s="9">
        <v>49889</v>
      </c>
    </row>
    <row r="6912" spans="1:13" x14ac:dyDescent="0.35">
      <c r="A6912" s="8">
        <v>6910</v>
      </c>
      <c r="B6912" s="9" t="s">
        <v>1837</v>
      </c>
      <c r="C6912" s="9">
        <v>38</v>
      </c>
      <c r="D6912" s="9" t="s">
        <v>1838</v>
      </c>
      <c r="E6912" s="11">
        <v>2</v>
      </c>
      <c r="F6912" s="9" t="s">
        <v>10</v>
      </c>
      <c r="G6912" s="9" t="s">
        <v>30</v>
      </c>
      <c r="H6912" s="9" t="s">
        <v>61</v>
      </c>
      <c r="I6912" s="9" t="s">
        <v>62</v>
      </c>
      <c r="J6912" s="9" t="s">
        <v>63</v>
      </c>
      <c r="K6912" s="9">
        <v>30169</v>
      </c>
      <c r="L6912" s="9">
        <v>34793</v>
      </c>
      <c r="M6912" s="9">
        <v>47067</v>
      </c>
    </row>
    <row r="6913" spans="1:13" x14ac:dyDescent="0.35">
      <c r="A6913" s="8">
        <v>6911</v>
      </c>
      <c r="B6913" s="9" t="s">
        <v>1837</v>
      </c>
      <c r="C6913" s="9">
        <v>38</v>
      </c>
      <c r="D6913" s="9" t="s">
        <v>1838</v>
      </c>
      <c r="E6913" s="11">
        <v>2</v>
      </c>
      <c r="F6913" s="9" t="s">
        <v>10</v>
      </c>
      <c r="G6913" s="9" t="s">
        <v>30</v>
      </c>
      <c r="H6913" s="9" t="s">
        <v>64</v>
      </c>
      <c r="I6913" s="9" t="s">
        <v>65</v>
      </c>
      <c r="J6913" s="9" t="s">
        <v>66</v>
      </c>
      <c r="K6913" s="9">
        <v>4283</v>
      </c>
      <c r="L6913" s="9">
        <v>4283</v>
      </c>
      <c r="M6913" s="9">
        <v>4283</v>
      </c>
    </row>
    <row r="6914" spans="1:13" x14ac:dyDescent="0.35">
      <c r="A6914" s="8">
        <v>6912</v>
      </c>
      <c r="B6914" s="9" t="s">
        <v>1837</v>
      </c>
      <c r="C6914" s="9">
        <v>38</v>
      </c>
      <c r="D6914" s="9" t="s">
        <v>1838</v>
      </c>
      <c r="E6914" s="11">
        <v>2</v>
      </c>
      <c r="F6914" s="9" t="s">
        <v>10</v>
      </c>
      <c r="G6914" s="9" t="s">
        <v>30</v>
      </c>
      <c r="H6914" s="9" t="s">
        <v>920</v>
      </c>
      <c r="I6914" s="9" t="s">
        <v>921</v>
      </c>
      <c r="J6914" s="9" t="s">
        <v>922</v>
      </c>
      <c r="K6914" s="9">
        <v>26769</v>
      </c>
      <c r="L6914" s="9">
        <v>38111</v>
      </c>
      <c r="M6914" s="9">
        <v>74694</v>
      </c>
    </row>
    <row r="6915" spans="1:13" x14ac:dyDescent="0.35">
      <c r="A6915" s="8">
        <v>6913</v>
      </c>
      <c r="B6915" s="9" t="s">
        <v>1837</v>
      </c>
      <c r="C6915" s="9">
        <v>38</v>
      </c>
      <c r="D6915" s="9" t="s">
        <v>1838</v>
      </c>
      <c r="E6915" s="11">
        <v>2</v>
      </c>
      <c r="F6915" s="9" t="s">
        <v>10</v>
      </c>
      <c r="G6915" s="9" t="s">
        <v>30</v>
      </c>
      <c r="H6915" s="9" t="s">
        <v>67</v>
      </c>
      <c r="I6915" s="9" t="s">
        <v>68</v>
      </c>
      <c r="J6915" s="9" t="s">
        <v>69</v>
      </c>
      <c r="K6915" s="9">
        <v>5312</v>
      </c>
      <c r="L6915" s="9">
        <v>6164</v>
      </c>
      <c r="M6915" s="9">
        <v>6680</v>
      </c>
    </row>
    <row r="6916" spans="1:13" x14ac:dyDescent="0.35">
      <c r="A6916" s="8">
        <v>6914</v>
      </c>
      <c r="B6916" s="9" t="s">
        <v>1837</v>
      </c>
      <c r="C6916" s="9">
        <v>38</v>
      </c>
      <c r="D6916" s="9" t="s">
        <v>1838</v>
      </c>
      <c r="E6916" s="11">
        <v>2</v>
      </c>
      <c r="F6916" s="9" t="s">
        <v>10</v>
      </c>
      <c r="G6916" s="9" t="s">
        <v>30</v>
      </c>
      <c r="H6916" s="9" t="s">
        <v>70</v>
      </c>
      <c r="I6916" s="9" t="s">
        <v>71</v>
      </c>
      <c r="J6916" s="9" t="s">
        <v>72</v>
      </c>
      <c r="K6916" s="9">
        <v>25914</v>
      </c>
      <c r="L6916" s="9">
        <v>37070</v>
      </c>
      <c r="M6916" s="9">
        <v>74752</v>
      </c>
    </row>
    <row r="6917" spans="1:13" x14ac:dyDescent="0.35">
      <c r="A6917" s="8">
        <v>6915</v>
      </c>
      <c r="B6917" s="9" t="s">
        <v>1837</v>
      </c>
      <c r="C6917" s="9">
        <v>38</v>
      </c>
      <c r="D6917" s="9" t="s">
        <v>1838</v>
      </c>
      <c r="E6917" s="11">
        <v>2</v>
      </c>
      <c r="F6917" s="9" t="s">
        <v>10</v>
      </c>
      <c r="G6917" s="9" t="s">
        <v>30</v>
      </c>
      <c r="H6917" s="9" t="s">
        <v>73</v>
      </c>
      <c r="I6917" s="9" t="s">
        <v>74</v>
      </c>
      <c r="J6917" s="9" t="s">
        <v>75</v>
      </c>
      <c r="K6917" s="9">
        <v>31775</v>
      </c>
      <c r="L6917" s="9">
        <v>33000</v>
      </c>
      <c r="M6917" s="9">
        <v>33000</v>
      </c>
    </row>
    <row r="6918" spans="1:13" x14ac:dyDescent="0.35">
      <c r="A6918" s="8">
        <v>6916</v>
      </c>
      <c r="B6918" s="9" t="s">
        <v>1837</v>
      </c>
      <c r="C6918" s="9">
        <v>38</v>
      </c>
      <c r="D6918" s="9" t="s">
        <v>1838</v>
      </c>
      <c r="E6918" s="11">
        <v>2</v>
      </c>
      <c r="F6918" s="9" t="s">
        <v>10</v>
      </c>
      <c r="G6918" s="9" t="s">
        <v>30</v>
      </c>
      <c r="H6918" s="9" t="s">
        <v>76</v>
      </c>
      <c r="I6918" s="9" t="s">
        <v>77</v>
      </c>
      <c r="J6918" s="9" t="s">
        <v>78</v>
      </c>
      <c r="K6918" s="9">
        <v>2750</v>
      </c>
      <c r="L6918" s="9">
        <v>2750</v>
      </c>
      <c r="M6918" s="9">
        <v>2750</v>
      </c>
    </row>
    <row r="6919" spans="1:13" x14ac:dyDescent="0.35">
      <c r="A6919" s="8">
        <v>6917</v>
      </c>
      <c r="B6919" s="9" t="s">
        <v>1837</v>
      </c>
      <c r="C6919" s="9">
        <v>38</v>
      </c>
      <c r="D6919" s="9" t="s">
        <v>1838</v>
      </c>
      <c r="E6919" s="11">
        <v>2</v>
      </c>
      <c r="F6919" s="9" t="s">
        <v>10</v>
      </c>
      <c r="G6919" s="9" t="s">
        <v>30</v>
      </c>
      <c r="H6919" s="9" t="s">
        <v>734</v>
      </c>
      <c r="I6919" s="9" t="s">
        <v>735</v>
      </c>
      <c r="J6919" s="9" t="s">
        <v>736</v>
      </c>
      <c r="K6919" s="9">
        <v>281521</v>
      </c>
      <c r="L6919" s="9">
        <v>382299</v>
      </c>
      <c r="M6919" s="9">
        <v>421345</v>
      </c>
    </row>
    <row r="6920" spans="1:13" x14ac:dyDescent="0.35">
      <c r="A6920" s="8">
        <v>6918</v>
      </c>
      <c r="B6920" s="9" t="s">
        <v>1837</v>
      </c>
      <c r="C6920" s="9">
        <v>38</v>
      </c>
      <c r="D6920" s="9" t="s">
        <v>1838</v>
      </c>
      <c r="E6920" s="11">
        <v>2</v>
      </c>
      <c r="F6920" s="9" t="s">
        <v>10</v>
      </c>
      <c r="G6920" s="9" t="s">
        <v>30</v>
      </c>
      <c r="H6920" s="9" t="s">
        <v>737</v>
      </c>
      <c r="I6920" s="9" t="s">
        <v>738</v>
      </c>
      <c r="J6920" s="9" t="s">
        <v>739</v>
      </c>
      <c r="K6920" s="9">
        <v>43200</v>
      </c>
      <c r="L6920" s="9">
        <v>43200</v>
      </c>
      <c r="M6920" s="9">
        <v>43200</v>
      </c>
    </row>
    <row r="6921" spans="1:13" x14ac:dyDescent="0.35">
      <c r="A6921" s="8">
        <v>6919</v>
      </c>
      <c r="B6921" s="9" t="s">
        <v>1837</v>
      </c>
      <c r="C6921" s="9">
        <v>38</v>
      </c>
      <c r="D6921" s="9" t="s">
        <v>1838</v>
      </c>
      <c r="E6921" s="11">
        <v>2</v>
      </c>
      <c r="F6921" s="9" t="s">
        <v>10</v>
      </c>
      <c r="G6921" s="9" t="s">
        <v>30</v>
      </c>
      <c r="H6921" s="9" t="s">
        <v>79</v>
      </c>
      <c r="I6921" s="9" t="s">
        <v>80</v>
      </c>
      <c r="J6921" s="9" t="s">
        <v>81</v>
      </c>
      <c r="K6921" s="9">
        <v>417</v>
      </c>
      <c r="L6921" s="9">
        <v>577</v>
      </c>
      <c r="M6921" s="9">
        <v>4837</v>
      </c>
    </row>
    <row r="6922" spans="1:13" x14ac:dyDescent="0.35">
      <c r="A6922" s="8">
        <v>6920</v>
      </c>
      <c r="B6922" s="9" t="s">
        <v>1837</v>
      </c>
      <c r="C6922" s="9">
        <v>38</v>
      </c>
      <c r="D6922" s="9" t="s">
        <v>1838</v>
      </c>
      <c r="E6922" s="11">
        <v>2</v>
      </c>
      <c r="F6922" s="9" t="s">
        <v>10</v>
      </c>
      <c r="G6922" s="9" t="s">
        <v>30</v>
      </c>
      <c r="H6922" s="9" t="s">
        <v>82</v>
      </c>
      <c r="I6922" s="9" t="s">
        <v>83</v>
      </c>
      <c r="J6922" s="9" t="s">
        <v>84</v>
      </c>
      <c r="K6922" s="9">
        <v>8021</v>
      </c>
      <c r="L6922" s="9">
        <v>8883</v>
      </c>
      <c r="M6922" s="9">
        <v>10971</v>
      </c>
    </row>
    <row r="6923" spans="1:13" x14ac:dyDescent="0.35">
      <c r="A6923" s="8">
        <v>6921</v>
      </c>
      <c r="B6923" s="9" t="s">
        <v>1837</v>
      </c>
      <c r="C6923" s="9">
        <v>38</v>
      </c>
      <c r="D6923" s="9" t="s">
        <v>1838</v>
      </c>
      <c r="E6923" s="11">
        <v>2</v>
      </c>
      <c r="F6923" s="9" t="s">
        <v>10</v>
      </c>
      <c r="G6923" s="9" t="s">
        <v>30</v>
      </c>
      <c r="H6923" s="9" t="s">
        <v>1042</v>
      </c>
      <c r="I6923" s="9" t="s">
        <v>1043</v>
      </c>
      <c r="J6923" s="9" t="s">
        <v>1044</v>
      </c>
      <c r="K6923" s="9">
        <v>20388</v>
      </c>
      <c r="L6923" s="9">
        <v>24246</v>
      </c>
      <c r="M6923" s="9">
        <v>27807</v>
      </c>
    </row>
    <row r="6924" spans="1:13" x14ac:dyDescent="0.35">
      <c r="A6924" s="8">
        <v>6922</v>
      </c>
      <c r="B6924" s="9" t="s">
        <v>1837</v>
      </c>
      <c r="C6924" s="9">
        <v>38</v>
      </c>
      <c r="D6924" s="9" t="s">
        <v>1838</v>
      </c>
      <c r="E6924" s="11">
        <v>2</v>
      </c>
      <c r="F6924" s="9" t="s">
        <v>10</v>
      </c>
      <c r="G6924" s="9" t="s">
        <v>30</v>
      </c>
      <c r="H6924" s="9" t="s">
        <v>755</v>
      </c>
      <c r="I6924" s="9" t="s">
        <v>756</v>
      </c>
      <c r="J6924" s="9" t="s">
        <v>757</v>
      </c>
      <c r="K6924" s="9">
        <v>202122</v>
      </c>
      <c r="L6924" s="9">
        <v>394533</v>
      </c>
      <c r="M6924" s="9">
        <v>639086</v>
      </c>
    </row>
    <row r="6925" spans="1:13" x14ac:dyDescent="0.35">
      <c r="A6925" s="8">
        <v>6923</v>
      </c>
      <c r="B6925" s="9" t="s">
        <v>1837</v>
      </c>
      <c r="C6925" s="9">
        <v>38</v>
      </c>
      <c r="D6925" s="9" t="s">
        <v>1838</v>
      </c>
      <c r="E6925" s="11">
        <v>3</v>
      </c>
      <c r="F6925" s="9" t="s">
        <v>10</v>
      </c>
      <c r="G6925" s="9" t="s">
        <v>85</v>
      </c>
      <c r="H6925" s="9" t="s">
        <v>86</v>
      </c>
      <c r="I6925" s="9" t="s">
        <v>87</v>
      </c>
      <c r="J6925" s="9" t="s">
        <v>88</v>
      </c>
      <c r="K6925" s="9">
        <v>78099</v>
      </c>
      <c r="L6925" s="9">
        <v>81658</v>
      </c>
      <c r="M6925" s="9">
        <v>94435</v>
      </c>
    </row>
    <row r="6926" spans="1:13" x14ac:dyDescent="0.35">
      <c r="A6926" s="8">
        <v>6924</v>
      </c>
      <c r="B6926" s="9" t="s">
        <v>1837</v>
      </c>
      <c r="C6926" s="9">
        <v>38</v>
      </c>
      <c r="D6926" s="9" t="s">
        <v>1838</v>
      </c>
      <c r="E6926" s="11">
        <v>3</v>
      </c>
      <c r="F6926" s="9" t="s">
        <v>10</v>
      </c>
      <c r="G6926" s="9" t="s">
        <v>85</v>
      </c>
      <c r="H6926" s="9" t="s">
        <v>89</v>
      </c>
      <c r="I6926" s="9" t="s">
        <v>90</v>
      </c>
      <c r="J6926" s="9" t="s">
        <v>91</v>
      </c>
      <c r="K6926" s="9">
        <v>1303</v>
      </c>
      <c r="L6926" s="9">
        <v>2458</v>
      </c>
      <c r="M6926" s="9">
        <v>2778</v>
      </c>
    </row>
    <row r="6927" spans="1:13" x14ac:dyDescent="0.35">
      <c r="A6927" s="8">
        <v>6925</v>
      </c>
      <c r="B6927" s="9" t="s">
        <v>1837</v>
      </c>
      <c r="C6927" s="9">
        <v>38</v>
      </c>
      <c r="D6927" s="9" t="s">
        <v>1838</v>
      </c>
      <c r="E6927" s="11">
        <v>3</v>
      </c>
      <c r="F6927" s="9" t="s">
        <v>10</v>
      </c>
      <c r="G6927" s="9" t="s">
        <v>85</v>
      </c>
      <c r="H6927" s="9" t="s">
        <v>935</v>
      </c>
      <c r="I6927" s="9" t="s">
        <v>936</v>
      </c>
      <c r="J6927" s="9" t="s">
        <v>937</v>
      </c>
      <c r="K6927" s="9">
        <v>559972</v>
      </c>
      <c r="L6927" s="9">
        <v>628147</v>
      </c>
      <c r="M6927" s="9">
        <v>696711</v>
      </c>
    </row>
    <row r="6928" spans="1:13" x14ac:dyDescent="0.35">
      <c r="A6928" s="8">
        <v>6926</v>
      </c>
      <c r="B6928" s="9" t="s">
        <v>1837</v>
      </c>
      <c r="C6928" s="9">
        <v>38</v>
      </c>
      <c r="D6928" s="9" t="s">
        <v>1838</v>
      </c>
      <c r="E6928" s="11">
        <v>4</v>
      </c>
      <c r="F6928" s="9" t="s">
        <v>92</v>
      </c>
      <c r="G6928" s="9" t="s">
        <v>93</v>
      </c>
      <c r="H6928" s="9" t="s">
        <v>94</v>
      </c>
      <c r="I6928" s="9" t="s">
        <v>95</v>
      </c>
      <c r="J6928" s="9" t="s">
        <v>96</v>
      </c>
      <c r="K6928" s="9">
        <v>16593</v>
      </c>
      <c r="L6928" s="9">
        <v>19558</v>
      </c>
      <c r="M6928" s="9">
        <v>24033</v>
      </c>
    </row>
    <row r="6929" spans="1:13" x14ac:dyDescent="0.35">
      <c r="A6929" s="8">
        <v>6927</v>
      </c>
      <c r="B6929" s="9" t="s">
        <v>1837</v>
      </c>
      <c r="C6929" s="9">
        <v>38</v>
      </c>
      <c r="D6929" s="9" t="s">
        <v>1838</v>
      </c>
      <c r="E6929" s="11">
        <v>4</v>
      </c>
      <c r="F6929" s="9" t="s">
        <v>92</v>
      </c>
      <c r="G6929" s="9" t="s">
        <v>93</v>
      </c>
      <c r="H6929" s="9" t="s">
        <v>97</v>
      </c>
      <c r="I6929" s="9" t="s">
        <v>98</v>
      </c>
      <c r="J6929" s="9" t="s">
        <v>99</v>
      </c>
      <c r="K6929" s="9">
        <v>11285</v>
      </c>
      <c r="L6929" s="9">
        <v>14063</v>
      </c>
      <c r="M6929" s="9">
        <v>20859</v>
      </c>
    </row>
    <row r="6930" spans="1:13" x14ac:dyDescent="0.35">
      <c r="A6930" s="8">
        <v>6928</v>
      </c>
      <c r="B6930" s="9" t="s">
        <v>1837</v>
      </c>
      <c r="C6930" s="9">
        <v>38</v>
      </c>
      <c r="D6930" s="9" t="s">
        <v>1838</v>
      </c>
      <c r="E6930" s="11">
        <v>4</v>
      </c>
      <c r="F6930" s="9" t="s">
        <v>92</v>
      </c>
      <c r="G6930" s="9" t="s">
        <v>93</v>
      </c>
      <c r="H6930" s="9" t="s">
        <v>100</v>
      </c>
      <c r="I6930" s="9" t="s">
        <v>101</v>
      </c>
      <c r="J6930" s="9" t="s">
        <v>102</v>
      </c>
      <c r="K6930" s="9">
        <v>4426</v>
      </c>
      <c r="L6930" s="9">
        <v>15237</v>
      </c>
      <c r="M6930" s="9">
        <v>57669</v>
      </c>
    </row>
    <row r="6931" spans="1:13" x14ac:dyDescent="0.35">
      <c r="A6931" s="8">
        <v>6929</v>
      </c>
      <c r="B6931" s="9" t="s">
        <v>1837</v>
      </c>
      <c r="C6931" s="9">
        <v>38</v>
      </c>
      <c r="D6931" s="9" t="s">
        <v>1838</v>
      </c>
      <c r="E6931" s="11">
        <v>4</v>
      </c>
      <c r="F6931" s="9" t="s">
        <v>92</v>
      </c>
      <c r="G6931" s="9" t="s">
        <v>93</v>
      </c>
      <c r="H6931" s="9" t="s">
        <v>103</v>
      </c>
      <c r="I6931" s="9" t="s">
        <v>104</v>
      </c>
      <c r="J6931" s="9" t="s">
        <v>105</v>
      </c>
      <c r="K6931" s="9">
        <v>499</v>
      </c>
      <c r="L6931" s="9">
        <v>984</v>
      </c>
      <c r="M6931" s="9">
        <v>2918</v>
      </c>
    </row>
    <row r="6932" spans="1:13" x14ac:dyDescent="0.35">
      <c r="A6932" s="8">
        <v>6930</v>
      </c>
      <c r="B6932" s="9" t="s">
        <v>1837</v>
      </c>
      <c r="C6932" s="9">
        <v>38</v>
      </c>
      <c r="D6932" s="9" t="s">
        <v>1838</v>
      </c>
      <c r="E6932" s="11">
        <v>4</v>
      </c>
      <c r="F6932" s="9" t="s">
        <v>92</v>
      </c>
      <c r="G6932" s="9" t="s">
        <v>93</v>
      </c>
      <c r="H6932" s="9" t="s">
        <v>106</v>
      </c>
      <c r="I6932" s="9" t="s">
        <v>107</v>
      </c>
      <c r="J6932" s="9" t="s">
        <v>108</v>
      </c>
      <c r="K6932" s="9">
        <v>6023</v>
      </c>
      <c r="L6932" s="9">
        <v>9686</v>
      </c>
      <c r="M6932" s="9">
        <v>15820</v>
      </c>
    </row>
    <row r="6933" spans="1:13" x14ac:dyDescent="0.35">
      <c r="A6933" s="8">
        <v>6931</v>
      </c>
      <c r="B6933" s="9" t="s">
        <v>1837</v>
      </c>
      <c r="C6933" s="9">
        <v>38</v>
      </c>
      <c r="D6933" s="9" t="s">
        <v>1838</v>
      </c>
      <c r="E6933" s="11">
        <v>4</v>
      </c>
      <c r="F6933" s="9" t="s">
        <v>92</v>
      </c>
      <c r="G6933" s="9" t="s">
        <v>93</v>
      </c>
      <c r="H6933" s="9" t="s">
        <v>109</v>
      </c>
      <c r="I6933" s="9" t="s">
        <v>110</v>
      </c>
      <c r="J6933" s="9" t="s">
        <v>111</v>
      </c>
      <c r="K6933" s="9">
        <v>2588</v>
      </c>
      <c r="L6933" s="9">
        <v>3190</v>
      </c>
      <c r="M6933" s="9">
        <v>5606</v>
      </c>
    </row>
    <row r="6934" spans="1:13" x14ac:dyDescent="0.35">
      <c r="A6934" s="8">
        <v>6932</v>
      </c>
      <c r="B6934" s="9" t="s">
        <v>1837</v>
      </c>
      <c r="C6934" s="9">
        <v>38</v>
      </c>
      <c r="D6934" s="9" t="s">
        <v>1838</v>
      </c>
      <c r="E6934" s="11">
        <v>4</v>
      </c>
      <c r="F6934" s="9" t="s">
        <v>92</v>
      </c>
      <c r="G6934" s="9" t="s">
        <v>93</v>
      </c>
      <c r="H6934" s="9" t="s">
        <v>673</v>
      </c>
      <c r="I6934" s="9" t="s">
        <v>674</v>
      </c>
      <c r="J6934" s="9" t="s">
        <v>675</v>
      </c>
      <c r="K6934" s="9">
        <v>1900</v>
      </c>
      <c r="L6934" s="9">
        <v>2011</v>
      </c>
      <c r="M6934" s="9">
        <v>2113</v>
      </c>
    </row>
    <row r="6935" spans="1:13" x14ac:dyDescent="0.35">
      <c r="A6935" s="8">
        <v>6933</v>
      </c>
      <c r="B6935" s="9" t="s">
        <v>1837</v>
      </c>
      <c r="C6935" s="9">
        <v>38</v>
      </c>
      <c r="D6935" s="9" t="s">
        <v>1838</v>
      </c>
      <c r="E6935" s="11">
        <v>4</v>
      </c>
      <c r="F6935" s="9" t="s">
        <v>92</v>
      </c>
      <c r="G6935" s="9" t="s">
        <v>93</v>
      </c>
      <c r="H6935" s="9" t="s">
        <v>112</v>
      </c>
      <c r="I6935" s="9" t="s">
        <v>113</v>
      </c>
      <c r="J6935" s="9" t="s">
        <v>114</v>
      </c>
      <c r="K6935" s="9">
        <v>4094</v>
      </c>
      <c r="L6935" s="9">
        <v>7272</v>
      </c>
      <c r="M6935" s="9">
        <v>9919</v>
      </c>
    </row>
    <row r="6936" spans="1:13" x14ac:dyDescent="0.35">
      <c r="A6936" s="8">
        <v>6934</v>
      </c>
      <c r="B6936" s="9" t="s">
        <v>1837</v>
      </c>
      <c r="C6936" s="9">
        <v>38</v>
      </c>
      <c r="D6936" s="9" t="s">
        <v>1838</v>
      </c>
      <c r="E6936" s="11">
        <v>4</v>
      </c>
      <c r="F6936" s="9" t="s">
        <v>92</v>
      </c>
      <c r="G6936" s="9" t="s">
        <v>93</v>
      </c>
      <c r="H6936" s="9" t="s">
        <v>115</v>
      </c>
      <c r="I6936" s="9" t="s">
        <v>116</v>
      </c>
      <c r="J6936" s="9" t="s">
        <v>117</v>
      </c>
      <c r="K6936" s="9">
        <v>6203</v>
      </c>
      <c r="L6936" s="9">
        <v>7137</v>
      </c>
      <c r="M6936" s="9">
        <v>9879</v>
      </c>
    </row>
    <row r="6937" spans="1:13" x14ac:dyDescent="0.35">
      <c r="A6937" s="8">
        <v>6935</v>
      </c>
      <c r="B6937" s="9" t="s">
        <v>1837</v>
      </c>
      <c r="C6937" s="9">
        <v>38</v>
      </c>
      <c r="D6937" s="9" t="s">
        <v>1838</v>
      </c>
      <c r="E6937" s="11">
        <v>4</v>
      </c>
      <c r="F6937" s="9" t="s">
        <v>92</v>
      </c>
      <c r="G6937" s="9" t="s">
        <v>93</v>
      </c>
      <c r="H6937" s="9" t="s">
        <v>118</v>
      </c>
      <c r="I6937" s="9" t="s">
        <v>119</v>
      </c>
      <c r="J6937" s="9" t="s">
        <v>120</v>
      </c>
      <c r="K6937" s="9">
        <v>8402</v>
      </c>
      <c r="L6937" s="9">
        <v>10067</v>
      </c>
      <c r="M6937" s="9">
        <v>13600</v>
      </c>
    </row>
    <row r="6938" spans="1:13" x14ac:dyDescent="0.35">
      <c r="A6938" s="8">
        <v>6936</v>
      </c>
      <c r="B6938" s="9" t="s">
        <v>1837</v>
      </c>
      <c r="C6938" s="9">
        <v>38</v>
      </c>
      <c r="D6938" s="9" t="s">
        <v>1838</v>
      </c>
      <c r="E6938" s="11">
        <v>4</v>
      </c>
      <c r="F6938" s="9" t="s">
        <v>92</v>
      </c>
      <c r="G6938" s="9" t="s">
        <v>93</v>
      </c>
      <c r="H6938" s="9" t="s">
        <v>767</v>
      </c>
      <c r="I6938" s="9" t="s">
        <v>768</v>
      </c>
      <c r="J6938" s="9" t="s">
        <v>769</v>
      </c>
      <c r="K6938" s="9">
        <v>5910</v>
      </c>
      <c r="L6938" s="9">
        <v>6624</v>
      </c>
      <c r="M6938" s="9">
        <v>96493</v>
      </c>
    </row>
    <row r="6939" spans="1:13" x14ac:dyDescent="0.35">
      <c r="A6939" s="8">
        <v>6937</v>
      </c>
      <c r="B6939" s="9" t="s">
        <v>1837</v>
      </c>
      <c r="C6939" s="9">
        <v>38</v>
      </c>
      <c r="D6939" s="9" t="s">
        <v>1838</v>
      </c>
      <c r="E6939" s="11">
        <v>4</v>
      </c>
      <c r="F6939" s="9" t="s">
        <v>92</v>
      </c>
      <c r="G6939" s="9" t="s">
        <v>93</v>
      </c>
      <c r="H6939" s="9" t="s">
        <v>121</v>
      </c>
      <c r="I6939" s="9" t="s">
        <v>122</v>
      </c>
      <c r="J6939" s="9" t="s">
        <v>123</v>
      </c>
      <c r="K6939" s="9">
        <v>4833</v>
      </c>
      <c r="L6939" s="9">
        <v>6363</v>
      </c>
      <c r="M6939" s="9">
        <v>8093</v>
      </c>
    </row>
    <row r="6940" spans="1:13" x14ac:dyDescent="0.35">
      <c r="A6940" s="8">
        <v>6938</v>
      </c>
      <c r="B6940" s="9" t="s">
        <v>1837</v>
      </c>
      <c r="C6940" s="9">
        <v>38</v>
      </c>
      <c r="D6940" s="9" t="s">
        <v>1838</v>
      </c>
      <c r="E6940" s="11">
        <v>4</v>
      </c>
      <c r="F6940" s="9" t="s">
        <v>92</v>
      </c>
      <c r="G6940" s="9" t="s">
        <v>93</v>
      </c>
      <c r="H6940" s="9" t="s">
        <v>124</v>
      </c>
      <c r="I6940" s="9" t="s">
        <v>125</v>
      </c>
      <c r="J6940" s="9" t="s">
        <v>126</v>
      </c>
      <c r="K6940" s="9">
        <v>8293</v>
      </c>
      <c r="L6940" s="9">
        <v>9005</v>
      </c>
      <c r="M6940" s="9">
        <v>11141</v>
      </c>
    </row>
    <row r="6941" spans="1:13" x14ac:dyDescent="0.35">
      <c r="A6941" s="8">
        <v>6939</v>
      </c>
      <c r="B6941" s="9" t="s">
        <v>1837</v>
      </c>
      <c r="C6941" s="9">
        <v>38</v>
      </c>
      <c r="D6941" s="9" t="s">
        <v>1838</v>
      </c>
      <c r="E6941" s="11">
        <v>4</v>
      </c>
      <c r="F6941" s="9" t="s">
        <v>92</v>
      </c>
      <c r="G6941" s="9" t="s">
        <v>93</v>
      </c>
      <c r="H6941" s="9" t="s">
        <v>127</v>
      </c>
      <c r="I6941" s="9" t="s">
        <v>128</v>
      </c>
      <c r="J6941" s="9" t="s">
        <v>129</v>
      </c>
      <c r="K6941" s="9">
        <v>1360</v>
      </c>
      <c r="L6941" s="9">
        <v>1920</v>
      </c>
      <c r="M6941" s="9">
        <v>4018</v>
      </c>
    </row>
    <row r="6942" spans="1:13" x14ac:dyDescent="0.35">
      <c r="A6942" s="8">
        <v>6940</v>
      </c>
      <c r="B6942" s="9" t="s">
        <v>1837</v>
      </c>
      <c r="C6942" s="9">
        <v>38</v>
      </c>
      <c r="D6942" s="9" t="s">
        <v>1838</v>
      </c>
      <c r="E6942" s="11">
        <v>4</v>
      </c>
      <c r="F6942" s="9" t="s">
        <v>92</v>
      </c>
      <c r="G6942" s="9" t="s">
        <v>93</v>
      </c>
      <c r="H6942" s="9" t="s">
        <v>130</v>
      </c>
      <c r="I6942" s="9" t="s">
        <v>131</v>
      </c>
      <c r="J6942" s="9" t="s">
        <v>132</v>
      </c>
      <c r="K6942" s="9">
        <v>3263</v>
      </c>
      <c r="L6942" s="9">
        <v>3928</v>
      </c>
      <c r="M6942" s="9">
        <v>7254</v>
      </c>
    </row>
    <row r="6943" spans="1:13" x14ac:dyDescent="0.35">
      <c r="A6943" s="8">
        <v>6941</v>
      </c>
      <c r="B6943" s="9" t="s">
        <v>1837</v>
      </c>
      <c r="C6943" s="9">
        <v>38</v>
      </c>
      <c r="D6943" s="9" t="s">
        <v>1838</v>
      </c>
      <c r="E6943" s="11">
        <v>4</v>
      </c>
      <c r="F6943" s="9" t="s">
        <v>92</v>
      </c>
      <c r="G6943" s="9" t="s">
        <v>93</v>
      </c>
      <c r="H6943" s="9" t="s">
        <v>770</v>
      </c>
      <c r="I6943" s="9" t="s">
        <v>771</v>
      </c>
      <c r="J6943" s="9" t="s">
        <v>772</v>
      </c>
      <c r="K6943" s="9">
        <v>1127</v>
      </c>
      <c r="L6943" s="9">
        <v>1617</v>
      </c>
      <c r="M6943" s="9">
        <v>1938</v>
      </c>
    </row>
    <row r="6944" spans="1:13" x14ac:dyDescent="0.35">
      <c r="A6944" s="8">
        <v>6942</v>
      </c>
      <c r="B6944" s="9" t="s">
        <v>1837</v>
      </c>
      <c r="C6944" s="9">
        <v>38</v>
      </c>
      <c r="D6944" s="9" t="s">
        <v>1838</v>
      </c>
      <c r="E6944" s="11">
        <v>4</v>
      </c>
      <c r="F6944" s="9" t="s">
        <v>92</v>
      </c>
      <c r="G6944" s="9" t="s">
        <v>93</v>
      </c>
      <c r="H6944" s="9" t="s">
        <v>133</v>
      </c>
      <c r="I6944" s="9" t="s">
        <v>134</v>
      </c>
      <c r="J6944" s="9" t="s">
        <v>135</v>
      </c>
      <c r="K6944" s="9">
        <v>2380</v>
      </c>
      <c r="L6944" s="9">
        <v>3276</v>
      </c>
      <c r="M6944" s="9">
        <v>5397</v>
      </c>
    </row>
    <row r="6945" spans="1:13" x14ac:dyDescent="0.35">
      <c r="A6945" s="8">
        <v>6943</v>
      </c>
      <c r="B6945" s="9" t="s">
        <v>1837</v>
      </c>
      <c r="C6945" s="9">
        <v>38</v>
      </c>
      <c r="D6945" s="9" t="s">
        <v>1838</v>
      </c>
      <c r="E6945" s="11">
        <v>4</v>
      </c>
      <c r="F6945" s="9" t="s">
        <v>92</v>
      </c>
      <c r="G6945" s="9" t="s">
        <v>93</v>
      </c>
      <c r="H6945" s="9" t="s">
        <v>136</v>
      </c>
      <c r="I6945" s="9" t="s">
        <v>137</v>
      </c>
      <c r="J6945" s="9" t="s">
        <v>138</v>
      </c>
      <c r="K6945" s="9">
        <v>838</v>
      </c>
      <c r="L6945" s="9">
        <v>1675</v>
      </c>
      <c r="M6945" s="9">
        <v>4086</v>
      </c>
    </row>
    <row r="6946" spans="1:13" x14ac:dyDescent="0.35">
      <c r="A6946" s="8">
        <v>6944</v>
      </c>
      <c r="B6946" s="9" t="s">
        <v>1837</v>
      </c>
      <c r="C6946" s="9">
        <v>38</v>
      </c>
      <c r="D6946" s="9" t="s">
        <v>1838</v>
      </c>
      <c r="E6946" s="11">
        <v>4</v>
      </c>
      <c r="F6946" s="9" t="s">
        <v>92</v>
      </c>
      <c r="G6946" s="9" t="s">
        <v>93</v>
      </c>
      <c r="H6946" s="9" t="s">
        <v>139</v>
      </c>
      <c r="I6946" s="9" t="s">
        <v>140</v>
      </c>
      <c r="J6946" s="9" t="s">
        <v>141</v>
      </c>
      <c r="K6946" s="9">
        <v>3684</v>
      </c>
      <c r="L6946" s="9">
        <v>10276</v>
      </c>
      <c r="M6946" s="9">
        <v>19084</v>
      </c>
    </row>
    <row r="6947" spans="1:13" x14ac:dyDescent="0.35">
      <c r="A6947" s="8">
        <v>6945</v>
      </c>
      <c r="B6947" s="9" t="s">
        <v>1837</v>
      </c>
      <c r="C6947" s="9">
        <v>38</v>
      </c>
      <c r="D6947" s="9" t="s">
        <v>1838</v>
      </c>
      <c r="E6947" s="11">
        <v>4</v>
      </c>
      <c r="F6947" s="9" t="s">
        <v>92</v>
      </c>
      <c r="G6947" s="9" t="s">
        <v>93</v>
      </c>
      <c r="H6947" s="9" t="s">
        <v>142</v>
      </c>
      <c r="I6947" s="9" t="s">
        <v>143</v>
      </c>
      <c r="J6947" s="9" t="s">
        <v>144</v>
      </c>
      <c r="K6947" s="9">
        <v>13901</v>
      </c>
      <c r="L6947" s="9">
        <v>16206</v>
      </c>
      <c r="M6947" s="9">
        <v>22891</v>
      </c>
    </row>
    <row r="6948" spans="1:13" x14ac:dyDescent="0.35">
      <c r="A6948" s="8">
        <v>6946</v>
      </c>
      <c r="B6948" s="9" t="s">
        <v>1837</v>
      </c>
      <c r="C6948" s="9">
        <v>38</v>
      </c>
      <c r="D6948" s="9" t="s">
        <v>1838</v>
      </c>
      <c r="E6948" s="11">
        <v>4</v>
      </c>
      <c r="F6948" s="9" t="s">
        <v>92</v>
      </c>
      <c r="G6948" s="9" t="s">
        <v>93</v>
      </c>
      <c r="H6948" s="9" t="s">
        <v>145</v>
      </c>
      <c r="I6948" s="9" t="s">
        <v>146</v>
      </c>
      <c r="J6948" s="9" t="s">
        <v>147</v>
      </c>
      <c r="K6948" s="9">
        <v>5004</v>
      </c>
      <c r="L6948" s="9">
        <v>5723</v>
      </c>
      <c r="M6948" s="9">
        <v>9604</v>
      </c>
    </row>
    <row r="6949" spans="1:13" x14ac:dyDescent="0.35">
      <c r="A6949" s="8">
        <v>6947</v>
      </c>
      <c r="B6949" s="9" t="s">
        <v>1837</v>
      </c>
      <c r="C6949" s="9">
        <v>38</v>
      </c>
      <c r="D6949" s="9" t="s">
        <v>1838</v>
      </c>
      <c r="E6949" s="11">
        <v>4</v>
      </c>
      <c r="F6949" s="9" t="s">
        <v>92</v>
      </c>
      <c r="G6949" s="9" t="s">
        <v>93</v>
      </c>
      <c r="H6949" s="9" t="s">
        <v>148</v>
      </c>
      <c r="I6949" s="9" t="s">
        <v>149</v>
      </c>
      <c r="J6949" s="9" t="s">
        <v>150</v>
      </c>
      <c r="K6949" s="9">
        <v>9951</v>
      </c>
      <c r="L6949" s="9">
        <v>13633</v>
      </c>
      <c r="M6949" s="9">
        <v>19743</v>
      </c>
    </row>
    <row r="6950" spans="1:13" x14ac:dyDescent="0.35">
      <c r="A6950" s="8">
        <v>6948</v>
      </c>
      <c r="B6950" s="9" t="s">
        <v>1837</v>
      </c>
      <c r="C6950" s="9">
        <v>38</v>
      </c>
      <c r="D6950" s="9" t="s">
        <v>1838</v>
      </c>
      <c r="E6950" s="11">
        <v>4</v>
      </c>
      <c r="F6950" s="9" t="s">
        <v>92</v>
      </c>
      <c r="G6950" s="9" t="s">
        <v>93</v>
      </c>
      <c r="H6950" s="9" t="s">
        <v>151</v>
      </c>
      <c r="I6950" s="9" t="s">
        <v>152</v>
      </c>
      <c r="J6950" s="9" t="s">
        <v>153</v>
      </c>
      <c r="K6950" s="9">
        <v>3200</v>
      </c>
      <c r="L6950" s="9">
        <v>3228</v>
      </c>
      <c r="M6950" s="9">
        <v>3280</v>
      </c>
    </row>
    <row r="6951" spans="1:13" x14ac:dyDescent="0.35">
      <c r="A6951" s="8">
        <v>6949</v>
      </c>
      <c r="B6951" s="9" t="s">
        <v>1837</v>
      </c>
      <c r="C6951" s="9">
        <v>38</v>
      </c>
      <c r="D6951" s="9" t="s">
        <v>1838</v>
      </c>
      <c r="E6951" s="11">
        <v>4</v>
      </c>
      <c r="F6951" s="9" t="s">
        <v>92</v>
      </c>
      <c r="G6951" s="9" t="s">
        <v>93</v>
      </c>
      <c r="H6951" s="9" t="s">
        <v>773</v>
      </c>
      <c r="I6951" s="9" t="s">
        <v>768</v>
      </c>
      <c r="J6951" s="9" t="s">
        <v>774</v>
      </c>
      <c r="K6951" s="9">
        <v>2295</v>
      </c>
      <c r="L6951" s="9">
        <v>17164</v>
      </c>
      <c r="M6951" s="9">
        <v>47896</v>
      </c>
    </row>
    <row r="6952" spans="1:13" x14ac:dyDescent="0.35">
      <c r="A6952" s="8">
        <v>6950</v>
      </c>
      <c r="B6952" s="9" t="s">
        <v>1837</v>
      </c>
      <c r="C6952" s="9">
        <v>38</v>
      </c>
      <c r="D6952" s="9" t="s">
        <v>1838</v>
      </c>
      <c r="E6952" s="11">
        <v>4</v>
      </c>
      <c r="F6952" s="9" t="s">
        <v>92</v>
      </c>
      <c r="G6952" s="9" t="s">
        <v>93</v>
      </c>
      <c r="H6952" s="9" t="s">
        <v>154</v>
      </c>
      <c r="I6952" s="9" t="s">
        <v>155</v>
      </c>
      <c r="J6952" s="9" t="s">
        <v>156</v>
      </c>
      <c r="K6952" s="9">
        <v>3924</v>
      </c>
      <c r="L6952" s="9">
        <v>4600</v>
      </c>
      <c r="M6952" s="9">
        <v>6553</v>
      </c>
    </row>
    <row r="6953" spans="1:13" x14ac:dyDescent="0.35">
      <c r="A6953" s="8">
        <v>6951</v>
      </c>
      <c r="B6953" s="9" t="s">
        <v>1837</v>
      </c>
      <c r="C6953" s="9">
        <v>38</v>
      </c>
      <c r="D6953" s="9" t="s">
        <v>1838</v>
      </c>
      <c r="E6953" s="11">
        <v>4</v>
      </c>
      <c r="F6953" s="9" t="s">
        <v>92</v>
      </c>
      <c r="G6953" s="9" t="s">
        <v>93</v>
      </c>
      <c r="H6953" s="9" t="s">
        <v>157</v>
      </c>
      <c r="I6953" s="9" t="s">
        <v>158</v>
      </c>
      <c r="J6953" s="9" t="s">
        <v>159</v>
      </c>
      <c r="K6953" s="9">
        <v>1274</v>
      </c>
      <c r="L6953" s="9">
        <v>2359</v>
      </c>
      <c r="M6953" s="9">
        <v>7273</v>
      </c>
    </row>
    <row r="6954" spans="1:13" x14ac:dyDescent="0.35">
      <c r="A6954" s="8">
        <v>6952</v>
      </c>
      <c r="B6954" s="9" t="s">
        <v>1837</v>
      </c>
      <c r="C6954" s="9">
        <v>38</v>
      </c>
      <c r="D6954" s="9" t="s">
        <v>1838</v>
      </c>
      <c r="E6954" s="11">
        <v>4</v>
      </c>
      <c r="F6954" s="9" t="s">
        <v>92</v>
      </c>
      <c r="G6954" s="9" t="s">
        <v>93</v>
      </c>
      <c r="H6954" s="9" t="s">
        <v>160</v>
      </c>
      <c r="I6954" s="9" t="s">
        <v>161</v>
      </c>
      <c r="J6954" s="9" t="s">
        <v>162</v>
      </c>
      <c r="K6954" s="9">
        <v>4275</v>
      </c>
      <c r="L6954" s="9">
        <v>5429</v>
      </c>
      <c r="M6954" s="9">
        <v>8682</v>
      </c>
    </row>
    <row r="6955" spans="1:13" x14ac:dyDescent="0.35">
      <c r="A6955" s="8">
        <v>6953</v>
      </c>
      <c r="B6955" s="9" t="s">
        <v>1837</v>
      </c>
      <c r="C6955" s="9">
        <v>38</v>
      </c>
      <c r="D6955" s="9" t="s">
        <v>1838</v>
      </c>
      <c r="E6955" s="11">
        <v>4</v>
      </c>
      <c r="F6955" s="9" t="s">
        <v>92</v>
      </c>
      <c r="G6955" s="9" t="s">
        <v>93</v>
      </c>
      <c r="H6955" s="9" t="s">
        <v>676</v>
      </c>
      <c r="I6955" s="9" t="s">
        <v>677</v>
      </c>
      <c r="J6955" s="9" t="s">
        <v>678</v>
      </c>
      <c r="K6955" s="9">
        <v>3160</v>
      </c>
      <c r="L6955" s="9">
        <v>3160</v>
      </c>
      <c r="M6955" s="9">
        <v>3160</v>
      </c>
    </row>
    <row r="6956" spans="1:13" x14ac:dyDescent="0.35">
      <c r="A6956" s="8">
        <v>6954</v>
      </c>
      <c r="B6956" s="9" t="s">
        <v>1837</v>
      </c>
      <c r="C6956" s="9">
        <v>38</v>
      </c>
      <c r="D6956" s="9" t="s">
        <v>1838</v>
      </c>
      <c r="E6956" s="11">
        <v>4</v>
      </c>
      <c r="F6956" s="9" t="s">
        <v>92</v>
      </c>
      <c r="G6956" s="9" t="s">
        <v>93</v>
      </c>
      <c r="H6956" s="9" t="s">
        <v>938</v>
      </c>
      <c r="I6956" s="9" t="s">
        <v>939</v>
      </c>
      <c r="J6956" s="9" t="s">
        <v>940</v>
      </c>
      <c r="K6956" s="9">
        <v>861</v>
      </c>
      <c r="L6956" s="9">
        <v>861</v>
      </c>
      <c r="M6956" s="9">
        <v>861</v>
      </c>
    </row>
    <row r="6957" spans="1:13" x14ac:dyDescent="0.35">
      <c r="A6957" s="8">
        <v>6955</v>
      </c>
      <c r="B6957" s="9" t="s">
        <v>1837</v>
      </c>
      <c r="C6957" s="9">
        <v>38</v>
      </c>
      <c r="D6957" s="9" t="s">
        <v>1838</v>
      </c>
      <c r="E6957" s="11">
        <v>4</v>
      </c>
      <c r="F6957" s="9" t="s">
        <v>92</v>
      </c>
      <c r="G6957" s="9" t="s">
        <v>93</v>
      </c>
      <c r="H6957" s="9" t="s">
        <v>163</v>
      </c>
      <c r="I6957" s="9" t="s">
        <v>164</v>
      </c>
      <c r="J6957" s="9" t="s">
        <v>165</v>
      </c>
      <c r="K6957" s="9">
        <v>13010</v>
      </c>
      <c r="L6957" s="9">
        <v>16179</v>
      </c>
      <c r="M6957" s="9">
        <v>16781</v>
      </c>
    </row>
    <row r="6958" spans="1:13" x14ac:dyDescent="0.35">
      <c r="A6958" s="8">
        <v>6956</v>
      </c>
      <c r="B6958" s="9" t="s">
        <v>1837</v>
      </c>
      <c r="C6958" s="9">
        <v>38</v>
      </c>
      <c r="D6958" s="9" t="s">
        <v>1838</v>
      </c>
      <c r="E6958" s="11">
        <v>4</v>
      </c>
      <c r="F6958" s="9" t="s">
        <v>92</v>
      </c>
      <c r="G6958" s="9" t="s">
        <v>93</v>
      </c>
      <c r="H6958" s="9" t="s">
        <v>166</v>
      </c>
      <c r="I6958" s="9" t="s">
        <v>167</v>
      </c>
      <c r="J6958" s="9" t="s">
        <v>168</v>
      </c>
      <c r="K6958" s="9">
        <v>678</v>
      </c>
      <c r="L6958" s="9">
        <v>927</v>
      </c>
      <c r="M6958" s="9">
        <v>1612</v>
      </c>
    </row>
    <row r="6959" spans="1:13" x14ac:dyDescent="0.35">
      <c r="A6959" s="8">
        <v>6957</v>
      </c>
      <c r="B6959" s="9" t="s">
        <v>1837</v>
      </c>
      <c r="C6959" s="9">
        <v>38</v>
      </c>
      <c r="D6959" s="9" t="s">
        <v>1838</v>
      </c>
      <c r="E6959" s="11">
        <v>4</v>
      </c>
      <c r="F6959" s="9" t="s">
        <v>92</v>
      </c>
      <c r="G6959" s="9" t="s">
        <v>93</v>
      </c>
      <c r="H6959" s="9" t="s">
        <v>169</v>
      </c>
      <c r="I6959" s="9" t="s">
        <v>170</v>
      </c>
      <c r="J6959" s="9" t="s">
        <v>171</v>
      </c>
      <c r="K6959" s="9">
        <v>22347</v>
      </c>
      <c r="L6959" s="9">
        <v>37656</v>
      </c>
      <c r="M6959" s="9">
        <v>69857</v>
      </c>
    </row>
    <row r="6960" spans="1:13" x14ac:dyDescent="0.35">
      <c r="A6960" s="8">
        <v>6958</v>
      </c>
      <c r="B6960" s="9" t="s">
        <v>1837</v>
      </c>
      <c r="C6960" s="9">
        <v>38</v>
      </c>
      <c r="D6960" s="9" t="s">
        <v>1838</v>
      </c>
      <c r="E6960" s="11">
        <v>4</v>
      </c>
      <c r="F6960" s="9" t="s">
        <v>92</v>
      </c>
      <c r="G6960" s="9" t="s">
        <v>93</v>
      </c>
      <c r="H6960" s="9" t="s">
        <v>172</v>
      </c>
      <c r="I6960" s="9" t="s">
        <v>173</v>
      </c>
      <c r="J6960" s="9" t="s">
        <v>174</v>
      </c>
      <c r="K6960" s="9">
        <v>6446</v>
      </c>
      <c r="L6960" s="9">
        <v>7882</v>
      </c>
      <c r="M6960" s="9">
        <v>11697</v>
      </c>
    </row>
    <row r="6961" spans="1:13" x14ac:dyDescent="0.35">
      <c r="A6961" s="8">
        <v>6959</v>
      </c>
      <c r="B6961" s="9" t="s">
        <v>1837</v>
      </c>
      <c r="C6961" s="9">
        <v>38</v>
      </c>
      <c r="D6961" s="9" t="s">
        <v>1838</v>
      </c>
      <c r="E6961" s="11">
        <v>4</v>
      </c>
      <c r="F6961" s="9" t="s">
        <v>92</v>
      </c>
      <c r="G6961" s="9" t="s">
        <v>93</v>
      </c>
      <c r="H6961" s="9" t="s">
        <v>775</v>
      </c>
      <c r="I6961" s="9" t="s">
        <v>776</v>
      </c>
      <c r="J6961" s="9" t="s">
        <v>777</v>
      </c>
      <c r="K6961" s="9">
        <v>212512</v>
      </c>
      <c r="L6961" s="9">
        <v>248471</v>
      </c>
      <c r="M6961" s="9">
        <v>330973</v>
      </c>
    </row>
    <row r="6962" spans="1:13" x14ac:dyDescent="0.35">
      <c r="A6962" s="8">
        <v>6960</v>
      </c>
      <c r="B6962" s="9" t="s">
        <v>1837</v>
      </c>
      <c r="C6962" s="9">
        <v>38</v>
      </c>
      <c r="D6962" s="9" t="s">
        <v>1838</v>
      </c>
      <c r="E6962" s="11">
        <v>5</v>
      </c>
      <c r="F6962" s="9" t="s">
        <v>92</v>
      </c>
      <c r="G6962" s="9" t="s">
        <v>175</v>
      </c>
      <c r="H6962" s="9" t="s">
        <v>176</v>
      </c>
      <c r="I6962" s="9" t="s">
        <v>177</v>
      </c>
      <c r="J6962" s="9" t="s">
        <v>178</v>
      </c>
      <c r="K6962" s="9">
        <v>11592</v>
      </c>
      <c r="L6962" s="9">
        <v>13618</v>
      </c>
      <c r="M6962" s="9">
        <v>21576</v>
      </c>
    </row>
    <row r="6963" spans="1:13" x14ac:dyDescent="0.35">
      <c r="A6963" s="8">
        <v>6961</v>
      </c>
      <c r="B6963" s="9" t="s">
        <v>1837</v>
      </c>
      <c r="C6963" s="9">
        <v>38</v>
      </c>
      <c r="D6963" s="9" t="s">
        <v>1838</v>
      </c>
      <c r="E6963" s="11">
        <v>5</v>
      </c>
      <c r="F6963" s="9" t="s">
        <v>92</v>
      </c>
      <c r="G6963" s="9" t="s">
        <v>175</v>
      </c>
      <c r="H6963" s="9" t="s">
        <v>179</v>
      </c>
      <c r="I6963" s="9" t="s">
        <v>180</v>
      </c>
      <c r="J6963" s="9" t="s">
        <v>181</v>
      </c>
      <c r="K6963" s="9">
        <v>23072</v>
      </c>
      <c r="L6963" s="9">
        <v>26089</v>
      </c>
      <c r="M6963" s="9">
        <v>37146</v>
      </c>
    </row>
    <row r="6964" spans="1:13" x14ac:dyDescent="0.35">
      <c r="A6964" s="8">
        <v>6962</v>
      </c>
      <c r="B6964" s="9" t="s">
        <v>1837</v>
      </c>
      <c r="C6964" s="9">
        <v>38</v>
      </c>
      <c r="D6964" s="9" t="s">
        <v>1838</v>
      </c>
      <c r="E6964" s="11">
        <v>5</v>
      </c>
      <c r="F6964" s="9" t="s">
        <v>92</v>
      </c>
      <c r="G6964" s="9" t="s">
        <v>175</v>
      </c>
      <c r="H6964" s="9" t="s">
        <v>182</v>
      </c>
      <c r="I6964" s="9" t="s">
        <v>183</v>
      </c>
      <c r="J6964" s="9" t="s">
        <v>184</v>
      </c>
      <c r="K6964" s="9">
        <v>5517</v>
      </c>
      <c r="L6964" s="9">
        <v>10280</v>
      </c>
      <c r="M6964" s="9">
        <v>23751</v>
      </c>
    </row>
    <row r="6965" spans="1:13" x14ac:dyDescent="0.35">
      <c r="A6965" s="8">
        <v>6963</v>
      </c>
      <c r="B6965" s="9" t="s">
        <v>1837</v>
      </c>
      <c r="C6965" s="9">
        <v>38</v>
      </c>
      <c r="D6965" s="9" t="s">
        <v>1838</v>
      </c>
      <c r="E6965" s="11">
        <v>5</v>
      </c>
      <c r="F6965" s="9" t="s">
        <v>92</v>
      </c>
      <c r="G6965" s="9" t="s">
        <v>175</v>
      </c>
      <c r="H6965" s="9" t="s">
        <v>185</v>
      </c>
      <c r="I6965" s="9" t="s">
        <v>186</v>
      </c>
      <c r="J6965" s="9" t="s">
        <v>187</v>
      </c>
      <c r="K6965" s="9">
        <v>4498</v>
      </c>
      <c r="L6965" s="9">
        <v>6037</v>
      </c>
      <c r="M6965" s="9">
        <v>69402</v>
      </c>
    </row>
    <row r="6966" spans="1:13" x14ac:dyDescent="0.35">
      <c r="A6966" s="8">
        <v>6964</v>
      </c>
      <c r="B6966" s="9" t="s">
        <v>1837</v>
      </c>
      <c r="C6966" s="9">
        <v>38</v>
      </c>
      <c r="D6966" s="9" t="s">
        <v>1838</v>
      </c>
      <c r="E6966" s="11">
        <v>5</v>
      </c>
      <c r="F6966" s="9" t="s">
        <v>92</v>
      </c>
      <c r="G6966" s="9" t="s">
        <v>175</v>
      </c>
      <c r="H6966" s="9" t="s">
        <v>188</v>
      </c>
      <c r="I6966" s="9" t="s">
        <v>189</v>
      </c>
      <c r="J6966" s="9" t="s">
        <v>190</v>
      </c>
      <c r="K6966" s="9">
        <v>7439</v>
      </c>
      <c r="L6966" s="9">
        <v>9832</v>
      </c>
      <c r="M6966" s="9">
        <v>11723</v>
      </c>
    </row>
    <row r="6967" spans="1:13" x14ac:dyDescent="0.35">
      <c r="A6967" s="8">
        <v>6965</v>
      </c>
      <c r="B6967" s="9" t="s">
        <v>1837</v>
      </c>
      <c r="C6967" s="9">
        <v>38</v>
      </c>
      <c r="D6967" s="9" t="s">
        <v>1838</v>
      </c>
      <c r="E6967" s="11">
        <v>5</v>
      </c>
      <c r="F6967" s="9" t="s">
        <v>92</v>
      </c>
      <c r="G6967" s="9" t="s">
        <v>175</v>
      </c>
      <c r="H6967" s="9" t="s">
        <v>191</v>
      </c>
      <c r="I6967" s="9" t="s">
        <v>192</v>
      </c>
      <c r="J6967" s="9" t="s">
        <v>193</v>
      </c>
      <c r="K6967" s="9">
        <v>2713</v>
      </c>
      <c r="L6967" s="9">
        <v>4964</v>
      </c>
      <c r="M6967" s="9">
        <v>16038</v>
      </c>
    </row>
    <row r="6968" spans="1:13" x14ac:dyDescent="0.35">
      <c r="A6968" s="8">
        <v>6966</v>
      </c>
      <c r="B6968" s="9" t="s">
        <v>1837</v>
      </c>
      <c r="C6968" s="9">
        <v>38</v>
      </c>
      <c r="D6968" s="9" t="s">
        <v>1838</v>
      </c>
      <c r="E6968" s="11">
        <v>5</v>
      </c>
      <c r="F6968" s="9" t="s">
        <v>92</v>
      </c>
      <c r="G6968" s="9" t="s">
        <v>175</v>
      </c>
      <c r="H6968" s="9" t="s">
        <v>194</v>
      </c>
      <c r="I6968" s="9" t="s">
        <v>195</v>
      </c>
      <c r="J6968" s="9" t="s">
        <v>196</v>
      </c>
      <c r="K6968" s="9">
        <v>2116</v>
      </c>
      <c r="L6968" s="9">
        <v>3044</v>
      </c>
      <c r="M6968" s="9">
        <v>4546</v>
      </c>
    </row>
    <row r="6969" spans="1:13" x14ac:dyDescent="0.35">
      <c r="A6969" s="8">
        <v>6967</v>
      </c>
      <c r="B6969" s="9" t="s">
        <v>1837</v>
      </c>
      <c r="C6969" s="9">
        <v>38</v>
      </c>
      <c r="D6969" s="9" t="s">
        <v>1838</v>
      </c>
      <c r="E6969" s="11">
        <v>5</v>
      </c>
      <c r="F6969" s="9" t="s">
        <v>92</v>
      </c>
      <c r="G6969" s="9" t="s">
        <v>175</v>
      </c>
      <c r="H6969" s="9" t="s">
        <v>197</v>
      </c>
      <c r="I6969" s="9" t="s">
        <v>198</v>
      </c>
      <c r="J6969" s="9" t="s">
        <v>199</v>
      </c>
      <c r="K6969" s="9">
        <v>5528</v>
      </c>
      <c r="L6969" s="9">
        <v>6806</v>
      </c>
      <c r="M6969" s="9">
        <v>11660</v>
      </c>
    </row>
    <row r="6970" spans="1:13" x14ac:dyDescent="0.35">
      <c r="A6970" s="8">
        <v>6968</v>
      </c>
      <c r="B6970" s="9" t="s">
        <v>1837</v>
      </c>
      <c r="C6970" s="9">
        <v>38</v>
      </c>
      <c r="D6970" s="9" t="s">
        <v>1838</v>
      </c>
      <c r="E6970" s="11">
        <v>5</v>
      </c>
      <c r="F6970" s="9" t="s">
        <v>92</v>
      </c>
      <c r="G6970" s="9" t="s">
        <v>175</v>
      </c>
      <c r="H6970" s="9" t="s">
        <v>200</v>
      </c>
      <c r="I6970" s="9" t="s">
        <v>201</v>
      </c>
      <c r="J6970" s="9" t="s">
        <v>202</v>
      </c>
      <c r="K6970" s="9">
        <v>862</v>
      </c>
      <c r="L6970" s="9">
        <v>1520</v>
      </c>
      <c r="M6970" s="9">
        <v>2494</v>
      </c>
    </row>
    <row r="6971" spans="1:13" x14ac:dyDescent="0.35">
      <c r="A6971" s="8">
        <v>6969</v>
      </c>
      <c r="B6971" s="9" t="s">
        <v>1837</v>
      </c>
      <c r="C6971" s="9">
        <v>38</v>
      </c>
      <c r="D6971" s="9" t="s">
        <v>1838</v>
      </c>
      <c r="E6971" s="11">
        <v>5</v>
      </c>
      <c r="F6971" s="9" t="s">
        <v>92</v>
      </c>
      <c r="G6971" s="9" t="s">
        <v>175</v>
      </c>
      <c r="H6971" s="9" t="s">
        <v>203</v>
      </c>
      <c r="I6971" s="9" t="s">
        <v>204</v>
      </c>
      <c r="J6971" s="9" t="s">
        <v>205</v>
      </c>
      <c r="K6971" s="9">
        <v>1800</v>
      </c>
      <c r="L6971" s="9">
        <v>2782</v>
      </c>
      <c r="M6971" s="9">
        <v>3534</v>
      </c>
    </row>
    <row r="6972" spans="1:13" x14ac:dyDescent="0.35">
      <c r="A6972" s="8">
        <v>6970</v>
      </c>
      <c r="B6972" s="9" t="s">
        <v>1837</v>
      </c>
      <c r="C6972" s="9">
        <v>38</v>
      </c>
      <c r="D6972" s="9" t="s">
        <v>1838</v>
      </c>
      <c r="E6972" s="11">
        <v>5</v>
      </c>
      <c r="F6972" s="9" t="s">
        <v>92</v>
      </c>
      <c r="G6972" s="9" t="s">
        <v>175</v>
      </c>
      <c r="H6972" s="9" t="s">
        <v>206</v>
      </c>
      <c r="I6972" s="9" t="s">
        <v>207</v>
      </c>
      <c r="J6972" s="9" t="s">
        <v>208</v>
      </c>
      <c r="K6972" s="9">
        <v>839</v>
      </c>
      <c r="L6972" s="9">
        <v>1193</v>
      </c>
      <c r="M6972" s="9">
        <v>2094</v>
      </c>
    </row>
    <row r="6973" spans="1:13" x14ac:dyDescent="0.35">
      <c r="A6973" s="8">
        <v>6971</v>
      </c>
      <c r="B6973" s="9" t="s">
        <v>1837</v>
      </c>
      <c r="C6973" s="9">
        <v>38</v>
      </c>
      <c r="D6973" s="9" t="s">
        <v>1838</v>
      </c>
      <c r="E6973" s="11">
        <v>5</v>
      </c>
      <c r="F6973" s="9" t="s">
        <v>92</v>
      </c>
      <c r="G6973" s="9" t="s">
        <v>175</v>
      </c>
      <c r="H6973" s="9" t="s">
        <v>209</v>
      </c>
      <c r="I6973" s="9" t="s">
        <v>210</v>
      </c>
      <c r="J6973" s="9" t="s">
        <v>211</v>
      </c>
      <c r="K6973" s="9">
        <v>5209</v>
      </c>
      <c r="L6973" s="9">
        <v>8560</v>
      </c>
      <c r="M6973" s="9">
        <v>17167</v>
      </c>
    </row>
    <row r="6974" spans="1:13" x14ac:dyDescent="0.35">
      <c r="A6974" s="8">
        <v>6972</v>
      </c>
      <c r="B6974" s="9" t="s">
        <v>1837</v>
      </c>
      <c r="C6974" s="9">
        <v>38</v>
      </c>
      <c r="D6974" s="9" t="s">
        <v>1838</v>
      </c>
      <c r="E6974" s="11">
        <v>5</v>
      </c>
      <c r="F6974" s="9" t="s">
        <v>92</v>
      </c>
      <c r="G6974" s="9" t="s">
        <v>175</v>
      </c>
      <c r="H6974" s="9" t="s">
        <v>212</v>
      </c>
      <c r="I6974" s="9" t="s">
        <v>213</v>
      </c>
      <c r="J6974" s="9" t="s">
        <v>214</v>
      </c>
      <c r="K6974" s="9">
        <v>10547</v>
      </c>
      <c r="L6974" s="9">
        <v>54293</v>
      </c>
      <c r="M6974" s="9">
        <v>123683</v>
      </c>
    </row>
    <row r="6975" spans="1:13" x14ac:dyDescent="0.35">
      <c r="A6975" s="8">
        <v>6973</v>
      </c>
      <c r="B6975" s="9" t="s">
        <v>1837</v>
      </c>
      <c r="C6975" s="9">
        <v>38</v>
      </c>
      <c r="D6975" s="9" t="s">
        <v>1838</v>
      </c>
      <c r="E6975" s="11">
        <v>5</v>
      </c>
      <c r="F6975" s="9" t="s">
        <v>92</v>
      </c>
      <c r="G6975" s="9" t="s">
        <v>175</v>
      </c>
      <c r="H6975" s="9" t="s">
        <v>218</v>
      </c>
      <c r="I6975" s="9" t="s">
        <v>219</v>
      </c>
      <c r="J6975" s="9" t="s">
        <v>220</v>
      </c>
      <c r="K6975" s="9">
        <v>6362</v>
      </c>
      <c r="L6975" s="9">
        <v>8110</v>
      </c>
      <c r="M6975" s="9">
        <v>20073</v>
      </c>
    </row>
    <row r="6976" spans="1:13" x14ac:dyDescent="0.35">
      <c r="A6976" s="8">
        <v>6974</v>
      </c>
      <c r="B6976" s="9" t="s">
        <v>1837</v>
      </c>
      <c r="C6976" s="9">
        <v>38</v>
      </c>
      <c r="D6976" s="9" t="s">
        <v>1838</v>
      </c>
      <c r="E6976" s="11">
        <v>5</v>
      </c>
      <c r="F6976" s="9" t="s">
        <v>92</v>
      </c>
      <c r="G6976" s="9" t="s">
        <v>175</v>
      </c>
      <c r="H6976" s="9" t="s">
        <v>778</v>
      </c>
      <c r="I6976" s="9" t="s">
        <v>779</v>
      </c>
      <c r="J6976" s="9" t="s">
        <v>780</v>
      </c>
      <c r="K6976" s="9">
        <v>184178</v>
      </c>
      <c r="L6976" s="9">
        <v>188150</v>
      </c>
      <c r="M6976" s="9">
        <v>191817</v>
      </c>
    </row>
    <row r="6977" spans="1:13" x14ac:dyDescent="0.35">
      <c r="A6977" s="8">
        <v>6975</v>
      </c>
      <c r="B6977" s="9" t="s">
        <v>1837</v>
      </c>
      <c r="C6977" s="9">
        <v>38</v>
      </c>
      <c r="D6977" s="9" t="s">
        <v>1838</v>
      </c>
      <c r="E6977" s="11">
        <v>5</v>
      </c>
      <c r="F6977" s="9" t="s">
        <v>92</v>
      </c>
      <c r="G6977" s="9" t="s">
        <v>175</v>
      </c>
      <c r="H6977" s="9" t="s">
        <v>679</v>
      </c>
      <c r="I6977" s="9" t="s">
        <v>271</v>
      </c>
      <c r="J6977" s="9" t="s">
        <v>680</v>
      </c>
      <c r="K6977" s="9">
        <v>11805</v>
      </c>
      <c r="L6977" s="9">
        <v>150200</v>
      </c>
      <c r="M6977" s="9">
        <v>277948</v>
      </c>
    </row>
    <row r="6978" spans="1:13" x14ac:dyDescent="0.35">
      <c r="A6978" s="8">
        <v>6976</v>
      </c>
      <c r="B6978" s="9" t="s">
        <v>1837</v>
      </c>
      <c r="C6978" s="9">
        <v>38</v>
      </c>
      <c r="D6978" s="9" t="s">
        <v>1838</v>
      </c>
      <c r="E6978" s="11">
        <v>5</v>
      </c>
      <c r="F6978" s="9" t="s">
        <v>92</v>
      </c>
      <c r="G6978" s="9" t="s">
        <v>175</v>
      </c>
      <c r="H6978" s="9" t="s">
        <v>221</v>
      </c>
      <c r="I6978" s="9" t="s">
        <v>222</v>
      </c>
      <c r="J6978" s="9" t="s">
        <v>223</v>
      </c>
      <c r="K6978" s="9">
        <v>6082</v>
      </c>
      <c r="L6978" s="9">
        <v>7934</v>
      </c>
      <c r="M6978" s="9">
        <v>120626</v>
      </c>
    </row>
    <row r="6979" spans="1:13" x14ac:dyDescent="0.35">
      <c r="A6979" s="8">
        <v>6977</v>
      </c>
      <c r="B6979" s="9" t="s">
        <v>1837</v>
      </c>
      <c r="C6979" s="9">
        <v>38</v>
      </c>
      <c r="D6979" s="9" t="s">
        <v>1838</v>
      </c>
      <c r="E6979" s="11">
        <v>5</v>
      </c>
      <c r="F6979" s="9" t="s">
        <v>92</v>
      </c>
      <c r="G6979" s="9" t="s">
        <v>175</v>
      </c>
      <c r="H6979" s="9" t="s">
        <v>224</v>
      </c>
      <c r="I6979" s="9" t="s">
        <v>225</v>
      </c>
      <c r="J6979" s="9" t="s">
        <v>226</v>
      </c>
      <c r="K6979" s="9">
        <v>6028</v>
      </c>
      <c r="L6979" s="9">
        <v>7923</v>
      </c>
      <c r="M6979" s="9">
        <v>13660</v>
      </c>
    </row>
    <row r="6980" spans="1:13" x14ac:dyDescent="0.35">
      <c r="A6980" s="8">
        <v>6978</v>
      </c>
      <c r="B6980" s="9" t="s">
        <v>1837</v>
      </c>
      <c r="C6980" s="9">
        <v>38</v>
      </c>
      <c r="D6980" s="9" t="s">
        <v>1838</v>
      </c>
      <c r="E6980" s="11">
        <v>5</v>
      </c>
      <c r="F6980" s="9" t="s">
        <v>92</v>
      </c>
      <c r="G6980" s="9" t="s">
        <v>175</v>
      </c>
      <c r="H6980" s="9" t="s">
        <v>227</v>
      </c>
      <c r="I6980" s="9" t="s">
        <v>228</v>
      </c>
      <c r="J6980" s="9" t="s">
        <v>229</v>
      </c>
      <c r="K6980" s="9">
        <v>4514</v>
      </c>
      <c r="L6980" s="9">
        <v>11131</v>
      </c>
      <c r="M6980" s="9">
        <v>115284</v>
      </c>
    </row>
    <row r="6981" spans="1:13" x14ac:dyDescent="0.35">
      <c r="A6981" s="8">
        <v>6979</v>
      </c>
      <c r="B6981" s="9" t="s">
        <v>1837</v>
      </c>
      <c r="C6981" s="9">
        <v>38</v>
      </c>
      <c r="D6981" s="9" t="s">
        <v>1838</v>
      </c>
      <c r="E6981" s="11">
        <v>5</v>
      </c>
      <c r="F6981" s="9" t="s">
        <v>92</v>
      </c>
      <c r="G6981" s="9" t="s">
        <v>175</v>
      </c>
      <c r="H6981" s="9" t="s">
        <v>230</v>
      </c>
      <c r="I6981" s="9" t="s">
        <v>231</v>
      </c>
      <c r="J6981" s="9" t="s">
        <v>232</v>
      </c>
      <c r="K6981" s="9">
        <v>3988</v>
      </c>
      <c r="L6981" s="9">
        <v>4652</v>
      </c>
      <c r="M6981" s="9">
        <v>5593</v>
      </c>
    </row>
    <row r="6982" spans="1:13" x14ac:dyDescent="0.35">
      <c r="A6982" s="8">
        <v>6980</v>
      </c>
      <c r="B6982" s="9" t="s">
        <v>1837</v>
      </c>
      <c r="C6982" s="9">
        <v>38</v>
      </c>
      <c r="D6982" s="9" t="s">
        <v>1838</v>
      </c>
      <c r="E6982" s="11">
        <v>5</v>
      </c>
      <c r="F6982" s="9" t="s">
        <v>92</v>
      </c>
      <c r="G6982" s="9" t="s">
        <v>175</v>
      </c>
      <c r="H6982" s="9" t="s">
        <v>233</v>
      </c>
      <c r="I6982" s="9" t="s">
        <v>234</v>
      </c>
      <c r="J6982" s="9" t="s">
        <v>235</v>
      </c>
      <c r="K6982" s="9">
        <v>2824</v>
      </c>
      <c r="L6982" s="9">
        <v>6610</v>
      </c>
      <c r="M6982" s="9">
        <v>17279</v>
      </c>
    </row>
    <row r="6983" spans="1:13" x14ac:dyDescent="0.35">
      <c r="A6983" s="8">
        <v>6981</v>
      </c>
      <c r="B6983" s="9" t="s">
        <v>1837</v>
      </c>
      <c r="C6983" s="9">
        <v>38</v>
      </c>
      <c r="D6983" s="9" t="s">
        <v>1838</v>
      </c>
      <c r="E6983" s="11">
        <v>5</v>
      </c>
      <c r="F6983" s="9" t="s">
        <v>92</v>
      </c>
      <c r="G6983" s="9" t="s">
        <v>175</v>
      </c>
      <c r="H6983" s="9" t="s">
        <v>236</v>
      </c>
      <c r="I6983" s="9" t="s">
        <v>237</v>
      </c>
      <c r="J6983" s="9" t="s">
        <v>238</v>
      </c>
      <c r="K6983" s="9">
        <v>1823</v>
      </c>
      <c r="L6983" s="9">
        <v>2545</v>
      </c>
      <c r="M6983" s="9">
        <v>2821</v>
      </c>
    </row>
    <row r="6984" spans="1:13" x14ac:dyDescent="0.35">
      <c r="A6984" s="8">
        <v>6982</v>
      </c>
      <c r="B6984" s="9" t="s">
        <v>1837</v>
      </c>
      <c r="C6984" s="9">
        <v>38</v>
      </c>
      <c r="D6984" s="9" t="s">
        <v>1838</v>
      </c>
      <c r="E6984" s="11">
        <v>5</v>
      </c>
      <c r="F6984" s="9" t="s">
        <v>92</v>
      </c>
      <c r="G6984" s="9" t="s">
        <v>175</v>
      </c>
      <c r="H6984" s="9" t="s">
        <v>239</v>
      </c>
      <c r="I6984" s="9" t="s">
        <v>240</v>
      </c>
      <c r="J6984" s="9" t="s">
        <v>241</v>
      </c>
      <c r="K6984" s="9">
        <v>4235</v>
      </c>
      <c r="L6984" s="9">
        <v>7666</v>
      </c>
      <c r="M6984" s="9">
        <v>93486</v>
      </c>
    </row>
    <row r="6985" spans="1:13" x14ac:dyDescent="0.35">
      <c r="A6985" s="8">
        <v>6983</v>
      </c>
      <c r="B6985" s="9" t="s">
        <v>1837</v>
      </c>
      <c r="C6985" s="9">
        <v>38</v>
      </c>
      <c r="D6985" s="9" t="s">
        <v>1838</v>
      </c>
      <c r="E6985" s="11">
        <v>5</v>
      </c>
      <c r="F6985" s="9" t="s">
        <v>92</v>
      </c>
      <c r="G6985" s="9" t="s">
        <v>175</v>
      </c>
      <c r="H6985" s="9" t="s">
        <v>242</v>
      </c>
      <c r="I6985" s="9" t="s">
        <v>243</v>
      </c>
      <c r="J6985" s="9" t="s">
        <v>244</v>
      </c>
      <c r="K6985" s="9">
        <v>1437</v>
      </c>
      <c r="L6985" s="9">
        <v>3163</v>
      </c>
      <c r="M6985" s="9">
        <v>4890</v>
      </c>
    </row>
    <row r="6986" spans="1:13" x14ac:dyDescent="0.35">
      <c r="A6986" s="8">
        <v>6984</v>
      </c>
      <c r="B6986" s="9" t="s">
        <v>1837</v>
      </c>
      <c r="C6986" s="9">
        <v>38</v>
      </c>
      <c r="D6986" s="9" t="s">
        <v>1838</v>
      </c>
      <c r="E6986" s="11">
        <v>5</v>
      </c>
      <c r="F6986" s="9" t="s">
        <v>92</v>
      </c>
      <c r="G6986" s="9" t="s">
        <v>175</v>
      </c>
      <c r="H6986" s="9" t="s">
        <v>245</v>
      </c>
      <c r="I6986" s="9" t="s">
        <v>246</v>
      </c>
      <c r="J6986" s="9" t="s">
        <v>247</v>
      </c>
      <c r="K6986" s="9">
        <v>2178</v>
      </c>
      <c r="L6986" s="9">
        <v>3169</v>
      </c>
      <c r="M6986" s="9">
        <v>5735</v>
      </c>
    </row>
    <row r="6987" spans="1:13" x14ac:dyDescent="0.35">
      <c r="A6987" s="8">
        <v>6985</v>
      </c>
      <c r="B6987" s="9" t="s">
        <v>1837</v>
      </c>
      <c r="C6987" s="9">
        <v>38</v>
      </c>
      <c r="D6987" s="9" t="s">
        <v>1838</v>
      </c>
      <c r="E6987" s="11">
        <v>5</v>
      </c>
      <c r="F6987" s="9" t="s">
        <v>92</v>
      </c>
      <c r="G6987" s="9" t="s">
        <v>175</v>
      </c>
      <c r="H6987" s="9" t="s">
        <v>248</v>
      </c>
      <c r="I6987" s="9" t="s">
        <v>249</v>
      </c>
      <c r="J6987" s="9" t="s">
        <v>250</v>
      </c>
      <c r="K6987" s="9">
        <v>1751</v>
      </c>
      <c r="L6987" s="9">
        <v>3260</v>
      </c>
      <c r="M6987" s="9">
        <v>8382</v>
      </c>
    </row>
    <row r="6988" spans="1:13" x14ac:dyDescent="0.35">
      <c r="A6988" s="8">
        <v>6986</v>
      </c>
      <c r="B6988" s="9" t="s">
        <v>1837</v>
      </c>
      <c r="C6988" s="9">
        <v>38</v>
      </c>
      <c r="D6988" s="9" t="s">
        <v>1838</v>
      </c>
      <c r="E6988" s="11">
        <v>5</v>
      </c>
      <c r="F6988" s="9" t="s">
        <v>92</v>
      </c>
      <c r="G6988" s="9" t="s">
        <v>175</v>
      </c>
      <c r="H6988" s="9" t="s">
        <v>251</v>
      </c>
      <c r="I6988" s="9" t="s">
        <v>252</v>
      </c>
      <c r="J6988" s="9" t="s">
        <v>253</v>
      </c>
      <c r="K6988" s="9">
        <v>22568</v>
      </c>
      <c r="L6988" s="9">
        <v>30766</v>
      </c>
      <c r="M6988" s="9">
        <v>45422</v>
      </c>
    </row>
    <row r="6989" spans="1:13" x14ac:dyDescent="0.35">
      <c r="A6989" s="8">
        <v>6987</v>
      </c>
      <c r="B6989" s="9" t="s">
        <v>1837</v>
      </c>
      <c r="C6989" s="9">
        <v>38</v>
      </c>
      <c r="D6989" s="9" t="s">
        <v>1838</v>
      </c>
      <c r="E6989" s="11">
        <v>5</v>
      </c>
      <c r="F6989" s="9" t="s">
        <v>92</v>
      </c>
      <c r="G6989" s="9" t="s">
        <v>175</v>
      </c>
      <c r="H6989" s="9" t="s">
        <v>254</v>
      </c>
      <c r="I6989" s="9" t="s">
        <v>255</v>
      </c>
      <c r="J6989" s="9" t="s">
        <v>256</v>
      </c>
      <c r="K6989" s="9">
        <v>1538</v>
      </c>
      <c r="L6989" s="9">
        <v>2719</v>
      </c>
      <c r="M6989" s="9">
        <v>3514</v>
      </c>
    </row>
    <row r="6990" spans="1:13" x14ac:dyDescent="0.35">
      <c r="A6990" s="8">
        <v>6988</v>
      </c>
      <c r="B6990" s="9" t="s">
        <v>1837</v>
      </c>
      <c r="C6990" s="9">
        <v>38</v>
      </c>
      <c r="D6990" s="9" t="s">
        <v>1838</v>
      </c>
      <c r="E6990" s="11">
        <v>5</v>
      </c>
      <c r="F6990" s="9" t="s">
        <v>92</v>
      </c>
      <c r="G6990" s="9" t="s">
        <v>175</v>
      </c>
      <c r="H6990" s="9" t="s">
        <v>781</v>
      </c>
      <c r="I6990" s="9" t="s">
        <v>782</v>
      </c>
      <c r="J6990" s="9" t="s">
        <v>783</v>
      </c>
      <c r="K6990" s="9">
        <v>3665</v>
      </c>
      <c r="L6990" s="9">
        <v>3792</v>
      </c>
      <c r="M6990" s="9">
        <v>4199</v>
      </c>
    </row>
    <row r="6991" spans="1:13" x14ac:dyDescent="0.35">
      <c r="A6991" s="8">
        <v>6989</v>
      </c>
      <c r="B6991" s="9" t="s">
        <v>1837</v>
      </c>
      <c r="C6991" s="9">
        <v>38</v>
      </c>
      <c r="D6991" s="9" t="s">
        <v>1838</v>
      </c>
      <c r="E6991" s="11">
        <v>5</v>
      </c>
      <c r="F6991" s="9" t="s">
        <v>92</v>
      </c>
      <c r="G6991" s="9" t="s">
        <v>175</v>
      </c>
      <c r="H6991" s="9" t="s">
        <v>257</v>
      </c>
      <c r="I6991" s="9" t="s">
        <v>258</v>
      </c>
      <c r="J6991" s="9" t="s">
        <v>259</v>
      </c>
      <c r="K6991" s="9">
        <v>846</v>
      </c>
      <c r="L6991" s="9">
        <v>1189</v>
      </c>
      <c r="M6991" s="9">
        <v>2159</v>
      </c>
    </row>
    <row r="6992" spans="1:13" x14ac:dyDescent="0.35">
      <c r="A6992" s="8">
        <v>6990</v>
      </c>
      <c r="B6992" s="9" t="s">
        <v>1837</v>
      </c>
      <c r="C6992" s="9">
        <v>38</v>
      </c>
      <c r="D6992" s="9" t="s">
        <v>1838</v>
      </c>
      <c r="E6992" s="11">
        <v>5</v>
      </c>
      <c r="F6992" s="9" t="s">
        <v>92</v>
      </c>
      <c r="G6992" s="9" t="s">
        <v>175</v>
      </c>
      <c r="H6992" s="9" t="s">
        <v>260</v>
      </c>
      <c r="I6992" s="9" t="s">
        <v>261</v>
      </c>
      <c r="J6992" s="9" t="s">
        <v>262</v>
      </c>
      <c r="K6992" s="9">
        <v>29053</v>
      </c>
      <c r="L6992" s="9">
        <v>34799</v>
      </c>
      <c r="M6992" s="9">
        <v>43214</v>
      </c>
    </row>
    <row r="6993" spans="1:13" x14ac:dyDescent="0.35">
      <c r="A6993" s="8">
        <v>6991</v>
      </c>
      <c r="B6993" s="9" t="s">
        <v>1837</v>
      </c>
      <c r="C6993" s="9">
        <v>38</v>
      </c>
      <c r="D6993" s="9" t="s">
        <v>1838</v>
      </c>
      <c r="E6993" s="11">
        <v>5</v>
      </c>
      <c r="F6993" s="9" t="s">
        <v>92</v>
      </c>
      <c r="G6993" s="9" t="s">
        <v>175</v>
      </c>
      <c r="H6993" s="9" t="s">
        <v>793</v>
      </c>
      <c r="I6993" s="9" t="s">
        <v>794</v>
      </c>
      <c r="J6993" s="9" t="s">
        <v>795</v>
      </c>
      <c r="K6993" s="9">
        <v>365460</v>
      </c>
      <c r="L6993" s="9">
        <v>424095</v>
      </c>
      <c r="M6993" s="9">
        <v>516572</v>
      </c>
    </row>
    <row r="6994" spans="1:13" x14ac:dyDescent="0.35">
      <c r="A6994" s="8">
        <v>6992</v>
      </c>
      <c r="B6994" s="9" t="s">
        <v>1837</v>
      </c>
      <c r="C6994" s="9">
        <v>38</v>
      </c>
      <c r="D6994" s="9" t="s">
        <v>1838</v>
      </c>
      <c r="E6994" s="11">
        <v>6</v>
      </c>
      <c r="F6994" s="9" t="s">
        <v>92</v>
      </c>
      <c r="G6994" s="9" t="s">
        <v>263</v>
      </c>
      <c r="H6994" s="9" t="s">
        <v>264</v>
      </c>
      <c r="I6994" s="9" t="s">
        <v>265</v>
      </c>
      <c r="J6994" s="9" t="s">
        <v>266</v>
      </c>
      <c r="K6994" s="9">
        <v>3572</v>
      </c>
      <c r="L6994" s="9">
        <v>5380</v>
      </c>
      <c r="M6994" s="9">
        <v>16828</v>
      </c>
    </row>
    <row r="6995" spans="1:13" x14ac:dyDescent="0.35">
      <c r="A6995" s="8">
        <v>6993</v>
      </c>
      <c r="B6995" s="9" t="s">
        <v>1837</v>
      </c>
      <c r="C6995" s="9">
        <v>38</v>
      </c>
      <c r="D6995" s="9" t="s">
        <v>1838</v>
      </c>
      <c r="E6995" s="11">
        <v>6</v>
      </c>
      <c r="F6995" s="9" t="s">
        <v>92</v>
      </c>
      <c r="G6995" s="9" t="s">
        <v>263</v>
      </c>
      <c r="H6995" s="9" t="s">
        <v>267</v>
      </c>
      <c r="I6995" s="9" t="s">
        <v>268</v>
      </c>
      <c r="J6995" s="9" t="s">
        <v>269</v>
      </c>
      <c r="K6995" s="9">
        <v>2987</v>
      </c>
      <c r="L6995" s="9">
        <v>3958</v>
      </c>
      <c r="M6995" s="9">
        <v>8586</v>
      </c>
    </row>
    <row r="6996" spans="1:13" x14ac:dyDescent="0.35">
      <c r="A6996" s="8">
        <v>6994</v>
      </c>
      <c r="B6996" s="9" t="s">
        <v>1837</v>
      </c>
      <c r="C6996" s="9">
        <v>38</v>
      </c>
      <c r="D6996" s="9" t="s">
        <v>1838</v>
      </c>
      <c r="E6996" s="11">
        <v>6</v>
      </c>
      <c r="F6996" s="9" t="s">
        <v>92</v>
      </c>
      <c r="G6996" s="9" t="s">
        <v>263</v>
      </c>
      <c r="H6996" s="9" t="s">
        <v>796</v>
      </c>
      <c r="I6996" s="9" t="s">
        <v>797</v>
      </c>
      <c r="J6996" s="9" t="s">
        <v>798</v>
      </c>
      <c r="K6996" s="9">
        <v>13074</v>
      </c>
      <c r="L6996" s="9">
        <v>21986</v>
      </c>
      <c r="M6996" s="9">
        <v>249277</v>
      </c>
    </row>
    <row r="6997" spans="1:13" x14ac:dyDescent="0.35">
      <c r="A6997" s="8">
        <v>6995</v>
      </c>
      <c r="B6997" s="9" t="s">
        <v>1837</v>
      </c>
      <c r="C6997" s="9">
        <v>38</v>
      </c>
      <c r="D6997" s="9" t="s">
        <v>1838</v>
      </c>
      <c r="E6997" s="11">
        <v>6</v>
      </c>
      <c r="F6997" s="9" t="s">
        <v>92</v>
      </c>
      <c r="G6997" s="9" t="s">
        <v>263</v>
      </c>
      <c r="H6997" s="9" t="s">
        <v>270</v>
      </c>
      <c r="I6997" s="9" t="s">
        <v>271</v>
      </c>
      <c r="J6997" s="9" t="s">
        <v>272</v>
      </c>
      <c r="K6997" s="9">
        <v>1961</v>
      </c>
      <c r="L6997" s="9">
        <v>2315</v>
      </c>
      <c r="M6997" s="9">
        <v>2642</v>
      </c>
    </row>
    <row r="6998" spans="1:13" x14ac:dyDescent="0.35">
      <c r="A6998" s="8">
        <v>6996</v>
      </c>
      <c r="B6998" s="9" t="s">
        <v>1837</v>
      </c>
      <c r="C6998" s="9">
        <v>38</v>
      </c>
      <c r="D6998" s="9" t="s">
        <v>1838</v>
      </c>
      <c r="E6998" s="11">
        <v>6</v>
      </c>
      <c r="F6998" s="9" t="s">
        <v>92</v>
      </c>
      <c r="G6998" s="9" t="s">
        <v>263</v>
      </c>
      <c r="H6998" s="9" t="s">
        <v>273</v>
      </c>
      <c r="I6998" s="9" t="s">
        <v>274</v>
      </c>
      <c r="J6998" s="9" t="s">
        <v>275</v>
      </c>
      <c r="K6998" s="9">
        <v>2751</v>
      </c>
      <c r="L6998" s="9">
        <v>4897</v>
      </c>
      <c r="M6998" s="9">
        <v>12661</v>
      </c>
    </row>
    <row r="6999" spans="1:13" x14ac:dyDescent="0.35">
      <c r="A6999" s="8">
        <v>6997</v>
      </c>
      <c r="B6999" s="9" t="s">
        <v>1837</v>
      </c>
      <c r="C6999" s="9">
        <v>38</v>
      </c>
      <c r="D6999" s="9" t="s">
        <v>1838</v>
      </c>
      <c r="E6999" s="11">
        <v>6</v>
      </c>
      <c r="F6999" s="9" t="s">
        <v>92</v>
      </c>
      <c r="G6999" s="9" t="s">
        <v>263</v>
      </c>
      <c r="H6999" s="9" t="s">
        <v>276</v>
      </c>
      <c r="I6999" s="9" t="s">
        <v>222</v>
      </c>
      <c r="J6999" s="9" t="s">
        <v>277</v>
      </c>
      <c r="K6999" s="9">
        <v>4337</v>
      </c>
      <c r="L6999" s="9">
        <v>10747</v>
      </c>
      <c r="M6999" s="9">
        <v>25000</v>
      </c>
    </row>
    <row r="7000" spans="1:13" x14ac:dyDescent="0.35">
      <c r="A7000" s="8">
        <v>6998</v>
      </c>
      <c r="B7000" s="9" t="s">
        <v>1837</v>
      </c>
      <c r="C7000" s="9">
        <v>38</v>
      </c>
      <c r="D7000" s="9" t="s">
        <v>1838</v>
      </c>
      <c r="E7000" s="11">
        <v>6</v>
      </c>
      <c r="F7000" s="9" t="s">
        <v>92</v>
      </c>
      <c r="G7000" s="9" t="s">
        <v>263</v>
      </c>
      <c r="H7000" s="9" t="s">
        <v>278</v>
      </c>
      <c r="I7000" s="9" t="s">
        <v>279</v>
      </c>
      <c r="J7000" s="9" t="s">
        <v>280</v>
      </c>
      <c r="K7000" s="9">
        <v>7252</v>
      </c>
      <c r="L7000" s="9">
        <v>8859</v>
      </c>
      <c r="M7000" s="9">
        <v>20151</v>
      </c>
    </row>
    <row r="7001" spans="1:13" x14ac:dyDescent="0.35">
      <c r="A7001" s="8">
        <v>6999</v>
      </c>
      <c r="B7001" s="9" t="s">
        <v>1837</v>
      </c>
      <c r="C7001" s="9">
        <v>38</v>
      </c>
      <c r="D7001" s="9" t="s">
        <v>1838</v>
      </c>
      <c r="E7001" s="11">
        <v>6</v>
      </c>
      <c r="F7001" s="9" t="s">
        <v>92</v>
      </c>
      <c r="G7001" s="9" t="s">
        <v>263</v>
      </c>
      <c r="H7001" s="9" t="s">
        <v>281</v>
      </c>
      <c r="I7001" s="9" t="s">
        <v>282</v>
      </c>
      <c r="J7001" s="9" t="s">
        <v>283</v>
      </c>
      <c r="K7001" s="9">
        <v>7820</v>
      </c>
      <c r="L7001" s="9">
        <v>10554</v>
      </c>
      <c r="M7001" s="9">
        <v>15990</v>
      </c>
    </row>
    <row r="7002" spans="1:13" x14ac:dyDescent="0.35">
      <c r="A7002" s="8">
        <v>7000</v>
      </c>
      <c r="B7002" s="9" t="s">
        <v>1837</v>
      </c>
      <c r="C7002" s="9">
        <v>38</v>
      </c>
      <c r="D7002" s="9" t="s">
        <v>1838</v>
      </c>
      <c r="E7002" s="11">
        <v>6</v>
      </c>
      <c r="F7002" s="9" t="s">
        <v>92</v>
      </c>
      <c r="G7002" s="9" t="s">
        <v>263</v>
      </c>
      <c r="H7002" s="9" t="s">
        <v>284</v>
      </c>
      <c r="I7002" s="9" t="s">
        <v>285</v>
      </c>
      <c r="J7002" s="9" t="s">
        <v>286</v>
      </c>
      <c r="K7002" s="9">
        <v>2478</v>
      </c>
      <c r="L7002" s="9">
        <v>3369</v>
      </c>
      <c r="M7002" s="9">
        <v>6118</v>
      </c>
    </row>
    <row r="7003" spans="1:13" x14ac:dyDescent="0.35">
      <c r="A7003" s="8">
        <v>7001</v>
      </c>
      <c r="B7003" s="9" t="s">
        <v>1837</v>
      </c>
      <c r="C7003" s="9">
        <v>38</v>
      </c>
      <c r="D7003" s="9" t="s">
        <v>1838</v>
      </c>
      <c r="E7003" s="11">
        <v>6</v>
      </c>
      <c r="F7003" s="9" t="s">
        <v>92</v>
      </c>
      <c r="G7003" s="9" t="s">
        <v>263</v>
      </c>
      <c r="H7003" s="9" t="s">
        <v>287</v>
      </c>
      <c r="I7003" s="9" t="s">
        <v>288</v>
      </c>
      <c r="J7003" s="9" t="s">
        <v>289</v>
      </c>
      <c r="K7003" s="9">
        <v>2843</v>
      </c>
      <c r="L7003" s="9">
        <v>5754</v>
      </c>
      <c r="M7003" s="9">
        <v>31785</v>
      </c>
    </row>
    <row r="7004" spans="1:13" x14ac:dyDescent="0.35">
      <c r="A7004" s="8">
        <v>7002</v>
      </c>
      <c r="B7004" s="9" t="s">
        <v>1837</v>
      </c>
      <c r="C7004" s="9">
        <v>38</v>
      </c>
      <c r="D7004" s="9" t="s">
        <v>1838</v>
      </c>
      <c r="E7004" s="11">
        <v>6</v>
      </c>
      <c r="F7004" s="9" t="s">
        <v>92</v>
      </c>
      <c r="G7004" s="9" t="s">
        <v>263</v>
      </c>
      <c r="H7004" s="9" t="s">
        <v>799</v>
      </c>
      <c r="I7004" s="9" t="s">
        <v>800</v>
      </c>
      <c r="J7004" s="9" t="s">
        <v>801</v>
      </c>
      <c r="K7004" s="9">
        <v>3605</v>
      </c>
      <c r="L7004" s="9">
        <v>5793</v>
      </c>
      <c r="M7004" s="9">
        <v>7619</v>
      </c>
    </row>
    <row r="7005" spans="1:13" x14ac:dyDescent="0.35">
      <c r="A7005" s="8">
        <v>7003</v>
      </c>
      <c r="B7005" s="9" t="s">
        <v>1837</v>
      </c>
      <c r="C7005" s="9">
        <v>38</v>
      </c>
      <c r="D7005" s="9" t="s">
        <v>1838</v>
      </c>
      <c r="E7005" s="11">
        <v>6</v>
      </c>
      <c r="F7005" s="9" t="s">
        <v>92</v>
      </c>
      <c r="G7005" s="9" t="s">
        <v>263</v>
      </c>
      <c r="H7005" s="9" t="s">
        <v>290</v>
      </c>
      <c r="I7005" s="9" t="s">
        <v>291</v>
      </c>
      <c r="J7005" s="9" t="s">
        <v>292</v>
      </c>
      <c r="K7005" s="9">
        <v>2800</v>
      </c>
      <c r="L7005" s="9">
        <v>3502</v>
      </c>
      <c r="M7005" s="9">
        <v>4855</v>
      </c>
    </row>
    <row r="7006" spans="1:13" x14ac:dyDescent="0.35">
      <c r="A7006" s="8">
        <v>7004</v>
      </c>
      <c r="B7006" s="9" t="s">
        <v>1837</v>
      </c>
      <c r="C7006" s="9">
        <v>38</v>
      </c>
      <c r="D7006" s="9" t="s">
        <v>1838</v>
      </c>
      <c r="E7006" s="11">
        <v>6</v>
      </c>
      <c r="F7006" s="9" t="s">
        <v>92</v>
      </c>
      <c r="G7006" s="9" t="s">
        <v>263</v>
      </c>
      <c r="H7006" s="9" t="s">
        <v>802</v>
      </c>
      <c r="I7006" s="9" t="s">
        <v>803</v>
      </c>
      <c r="J7006" s="9" t="s">
        <v>804</v>
      </c>
      <c r="K7006" s="9">
        <v>2791</v>
      </c>
      <c r="L7006" s="9">
        <v>5457</v>
      </c>
      <c r="M7006" s="9">
        <v>13699</v>
      </c>
    </row>
    <row r="7007" spans="1:13" x14ac:dyDescent="0.35">
      <c r="A7007" s="8">
        <v>7005</v>
      </c>
      <c r="B7007" s="9" t="s">
        <v>1837</v>
      </c>
      <c r="C7007" s="9">
        <v>38</v>
      </c>
      <c r="D7007" s="9" t="s">
        <v>1838</v>
      </c>
      <c r="E7007" s="11">
        <v>6</v>
      </c>
      <c r="F7007" s="9" t="s">
        <v>92</v>
      </c>
      <c r="G7007" s="9" t="s">
        <v>263</v>
      </c>
      <c r="H7007" s="9" t="s">
        <v>805</v>
      </c>
      <c r="I7007" s="9" t="s">
        <v>806</v>
      </c>
      <c r="J7007" s="9" t="s">
        <v>807</v>
      </c>
      <c r="K7007" s="9">
        <v>1132</v>
      </c>
      <c r="L7007" s="9">
        <v>1132</v>
      </c>
      <c r="M7007" s="9">
        <v>1132</v>
      </c>
    </row>
    <row r="7008" spans="1:13" x14ac:dyDescent="0.35">
      <c r="A7008" s="8">
        <v>7006</v>
      </c>
      <c r="B7008" s="9" t="s">
        <v>1837</v>
      </c>
      <c r="C7008" s="9">
        <v>38</v>
      </c>
      <c r="D7008" s="9" t="s">
        <v>1838</v>
      </c>
      <c r="E7008" s="11">
        <v>6</v>
      </c>
      <c r="F7008" s="9" t="s">
        <v>92</v>
      </c>
      <c r="G7008" s="9" t="s">
        <v>263</v>
      </c>
      <c r="H7008" s="9" t="s">
        <v>293</v>
      </c>
      <c r="I7008" s="9" t="s">
        <v>294</v>
      </c>
      <c r="J7008" s="9" t="s">
        <v>295</v>
      </c>
      <c r="K7008" s="9">
        <v>2004</v>
      </c>
      <c r="L7008" s="9">
        <v>4490</v>
      </c>
      <c r="M7008" s="9">
        <v>9108</v>
      </c>
    </row>
    <row r="7009" spans="1:13" x14ac:dyDescent="0.35">
      <c r="A7009" s="8">
        <v>7007</v>
      </c>
      <c r="B7009" s="9" t="s">
        <v>1837</v>
      </c>
      <c r="C7009" s="9">
        <v>38</v>
      </c>
      <c r="D7009" s="9" t="s">
        <v>1838</v>
      </c>
      <c r="E7009" s="11">
        <v>6</v>
      </c>
      <c r="F7009" s="9" t="s">
        <v>92</v>
      </c>
      <c r="G7009" s="9" t="s">
        <v>263</v>
      </c>
      <c r="H7009" s="9" t="s">
        <v>296</v>
      </c>
      <c r="I7009" s="9" t="s">
        <v>297</v>
      </c>
      <c r="J7009" s="9" t="s">
        <v>298</v>
      </c>
      <c r="K7009" s="9">
        <v>3317</v>
      </c>
      <c r="L7009" s="9">
        <v>6510</v>
      </c>
      <c r="M7009" s="9">
        <v>12783</v>
      </c>
    </row>
    <row r="7010" spans="1:13" x14ac:dyDescent="0.35">
      <c r="A7010" s="8">
        <v>7008</v>
      </c>
      <c r="B7010" s="9" t="s">
        <v>1837</v>
      </c>
      <c r="C7010" s="9">
        <v>38</v>
      </c>
      <c r="D7010" s="9" t="s">
        <v>1838</v>
      </c>
      <c r="E7010" s="11">
        <v>6</v>
      </c>
      <c r="F7010" s="9" t="s">
        <v>92</v>
      </c>
      <c r="G7010" s="9" t="s">
        <v>263</v>
      </c>
      <c r="H7010" s="9" t="s">
        <v>299</v>
      </c>
      <c r="I7010" s="9" t="s">
        <v>300</v>
      </c>
      <c r="J7010" s="9" t="s">
        <v>301</v>
      </c>
      <c r="K7010" s="9">
        <v>7669</v>
      </c>
      <c r="L7010" s="9">
        <v>8890</v>
      </c>
      <c r="M7010" s="9">
        <v>12001</v>
      </c>
    </row>
    <row r="7011" spans="1:13" x14ac:dyDescent="0.35">
      <c r="A7011" s="8">
        <v>7009</v>
      </c>
      <c r="B7011" s="9" t="s">
        <v>1837</v>
      </c>
      <c r="C7011" s="9">
        <v>38</v>
      </c>
      <c r="D7011" s="9" t="s">
        <v>1838</v>
      </c>
      <c r="E7011" s="11">
        <v>6</v>
      </c>
      <c r="F7011" s="9" t="s">
        <v>92</v>
      </c>
      <c r="G7011" s="9" t="s">
        <v>263</v>
      </c>
      <c r="H7011" s="9" t="s">
        <v>681</v>
      </c>
      <c r="I7011" s="9" t="s">
        <v>682</v>
      </c>
      <c r="J7011" s="9" t="s">
        <v>683</v>
      </c>
      <c r="K7011" s="9">
        <v>5693</v>
      </c>
      <c r="L7011" s="9">
        <v>32276</v>
      </c>
      <c r="M7011" s="9">
        <v>39834</v>
      </c>
    </row>
    <row r="7012" spans="1:13" x14ac:dyDescent="0.35">
      <c r="A7012" s="8">
        <v>7010</v>
      </c>
      <c r="B7012" s="9" t="s">
        <v>1837</v>
      </c>
      <c r="C7012" s="9">
        <v>38</v>
      </c>
      <c r="D7012" s="9" t="s">
        <v>1838</v>
      </c>
      <c r="E7012" s="11">
        <v>6</v>
      </c>
      <c r="F7012" s="9" t="s">
        <v>92</v>
      </c>
      <c r="G7012" s="9" t="s">
        <v>263</v>
      </c>
      <c r="H7012" s="9" t="s">
        <v>302</v>
      </c>
      <c r="I7012" s="9" t="s">
        <v>303</v>
      </c>
      <c r="J7012" s="9" t="s">
        <v>304</v>
      </c>
      <c r="K7012" s="9">
        <v>869</v>
      </c>
      <c r="L7012" s="9">
        <v>1129</v>
      </c>
      <c r="M7012" s="9">
        <v>1246</v>
      </c>
    </row>
    <row r="7013" spans="1:13" x14ac:dyDescent="0.35">
      <c r="A7013" s="8">
        <v>7011</v>
      </c>
      <c r="B7013" s="9" t="s">
        <v>1837</v>
      </c>
      <c r="C7013" s="9">
        <v>38</v>
      </c>
      <c r="D7013" s="9" t="s">
        <v>1838</v>
      </c>
      <c r="E7013" s="11">
        <v>6</v>
      </c>
      <c r="F7013" s="9" t="s">
        <v>92</v>
      </c>
      <c r="G7013" s="9" t="s">
        <v>263</v>
      </c>
      <c r="H7013" s="9" t="s">
        <v>305</v>
      </c>
      <c r="I7013" s="9" t="s">
        <v>306</v>
      </c>
      <c r="J7013" s="9" t="s">
        <v>307</v>
      </c>
      <c r="K7013" s="9">
        <v>435</v>
      </c>
      <c r="L7013" s="9">
        <v>435</v>
      </c>
      <c r="M7013" s="9">
        <v>435</v>
      </c>
    </row>
    <row r="7014" spans="1:13" x14ac:dyDescent="0.35">
      <c r="A7014" s="8">
        <v>7012</v>
      </c>
      <c r="B7014" s="9" t="s">
        <v>1837</v>
      </c>
      <c r="C7014" s="9">
        <v>38</v>
      </c>
      <c r="D7014" s="9" t="s">
        <v>1838</v>
      </c>
      <c r="E7014" s="11">
        <v>6</v>
      </c>
      <c r="F7014" s="9" t="s">
        <v>92</v>
      </c>
      <c r="G7014" s="9" t="s">
        <v>263</v>
      </c>
      <c r="H7014" s="9" t="s">
        <v>308</v>
      </c>
      <c r="I7014" s="9" t="s">
        <v>309</v>
      </c>
      <c r="J7014" s="9" t="s">
        <v>310</v>
      </c>
      <c r="K7014" s="9">
        <v>25673</v>
      </c>
      <c r="L7014" s="9">
        <v>30711</v>
      </c>
      <c r="M7014" s="9">
        <v>38270</v>
      </c>
    </row>
    <row r="7015" spans="1:13" x14ac:dyDescent="0.35">
      <c r="A7015" s="8">
        <v>7013</v>
      </c>
      <c r="B7015" s="9" t="s">
        <v>1837</v>
      </c>
      <c r="C7015" s="9">
        <v>38</v>
      </c>
      <c r="D7015" s="9" t="s">
        <v>1838</v>
      </c>
      <c r="E7015" s="11">
        <v>6</v>
      </c>
      <c r="F7015" s="9" t="s">
        <v>92</v>
      </c>
      <c r="G7015" s="9" t="s">
        <v>263</v>
      </c>
      <c r="H7015" s="9" t="s">
        <v>811</v>
      </c>
      <c r="I7015" s="9" t="s">
        <v>812</v>
      </c>
      <c r="J7015" s="9" t="s">
        <v>813</v>
      </c>
      <c r="K7015" s="9">
        <v>62841</v>
      </c>
      <c r="L7015" s="9">
        <v>70081</v>
      </c>
      <c r="M7015" s="9">
        <v>76763</v>
      </c>
    </row>
    <row r="7016" spans="1:13" x14ac:dyDescent="0.35">
      <c r="A7016" s="8">
        <v>7014</v>
      </c>
      <c r="B7016" s="9" t="s">
        <v>1837</v>
      </c>
      <c r="C7016" s="9">
        <v>38</v>
      </c>
      <c r="D7016" s="9" t="s">
        <v>1838</v>
      </c>
      <c r="E7016" s="11">
        <v>6</v>
      </c>
      <c r="F7016" s="9" t="s">
        <v>92</v>
      </c>
      <c r="G7016" s="9" t="s">
        <v>263</v>
      </c>
      <c r="H7016" s="9" t="s">
        <v>1075</v>
      </c>
      <c r="I7016" s="9" t="s">
        <v>1076</v>
      </c>
      <c r="J7016" s="9" t="s">
        <v>1077</v>
      </c>
      <c r="K7016" s="9">
        <v>40000</v>
      </c>
      <c r="L7016" s="9">
        <v>40000</v>
      </c>
      <c r="M7016" s="9">
        <v>40000</v>
      </c>
    </row>
    <row r="7017" spans="1:13" x14ac:dyDescent="0.35">
      <c r="A7017" s="8">
        <v>7015</v>
      </c>
      <c r="B7017" s="9" t="s">
        <v>1837</v>
      </c>
      <c r="C7017" s="9">
        <v>38</v>
      </c>
      <c r="D7017" s="9" t="s">
        <v>1838</v>
      </c>
      <c r="E7017" s="11">
        <v>6</v>
      </c>
      <c r="F7017" s="9" t="s">
        <v>92</v>
      </c>
      <c r="G7017" s="9" t="s">
        <v>263</v>
      </c>
      <c r="H7017" s="9" t="s">
        <v>311</v>
      </c>
      <c r="I7017" s="9" t="s">
        <v>312</v>
      </c>
      <c r="J7017" s="9" t="s">
        <v>313</v>
      </c>
      <c r="K7017" s="9">
        <v>8820</v>
      </c>
      <c r="L7017" s="9">
        <v>16525</v>
      </c>
      <c r="M7017" s="9">
        <v>24975</v>
      </c>
    </row>
    <row r="7018" spans="1:13" x14ac:dyDescent="0.35">
      <c r="A7018" s="8">
        <v>7016</v>
      </c>
      <c r="B7018" s="9" t="s">
        <v>1837</v>
      </c>
      <c r="C7018" s="9">
        <v>38</v>
      </c>
      <c r="D7018" s="9" t="s">
        <v>1838</v>
      </c>
      <c r="E7018" s="11">
        <v>6</v>
      </c>
      <c r="F7018" s="9" t="s">
        <v>92</v>
      </c>
      <c r="G7018" s="9" t="s">
        <v>263</v>
      </c>
      <c r="H7018" s="9" t="s">
        <v>314</v>
      </c>
      <c r="I7018" s="9" t="s">
        <v>315</v>
      </c>
      <c r="J7018" s="9" t="s">
        <v>316</v>
      </c>
      <c r="K7018" s="9">
        <v>7514</v>
      </c>
      <c r="L7018" s="9">
        <v>12005</v>
      </c>
      <c r="M7018" s="9">
        <v>14161</v>
      </c>
    </row>
    <row r="7019" spans="1:13" x14ac:dyDescent="0.35">
      <c r="A7019" s="8">
        <v>7017</v>
      </c>
      <c r="B7019" s="9" t="s">
        <v>1837</v>
      </c>
      <c r="C7019" s="9">
        <v>38</v>
      </c>
      <c r="D7019" s="9" t="s">
        <v>1838</v>
      </c>
      <c r="E7019" s="11">
        <v>6</v>
      </c>
      <c r="F7019" s="9" t="s">
        <v>92</v>
      </c>
      <c r="G7019" s="9" t="s">
        <v>263</v>
      </c>
      <c r="H7019" s="9" t="s">
        <v>317</v>
      </c>
      <c r="I7019" s="9" t="s">
        <v>318</v>
      </c>
      <c r="J7019" s="9" t="s">
        <v>319</v>
      </c>
      <c r="K7019" s="9">
        <v>14850</v>
      </c>
      <c r="L7019" s="9">
        <v>17279</v>
      </c>
      <c r="M7019" s="9">
        <v>29530</v>
      </c>
    </row>
    <row r="7020" spans="1:13" x14ac:dyDescent="0.35">
      <c r="A7020" s="8">
        <v>7018</v>
      </c>
      <c r="B7020" s="9" t="s">
        <v>1837</v>
      </c>
      <c r="C7020" s="9">
        <v>38</v>
      </c>
      <c r="D7020" s="9" t="s">
        <v>1838</v>
      </c>
      <c r="E7020" s="11">
        <v>6</v>
      </c>
      <c r="F7020" s="9" t="s">
        <v>92</v>
      </c>
      <c r="G7020" s="9" t="s">
        <v>263</v>
      </c>
      <c r="H7020" s="9" t="s">
        <v>320</v>
      </c>
      <c r="I7020" s="9" t="s">
        <v>321</v>
      </c>
      <c r="J7020" s="9" t="s">
        <v>322</v>
      </c>
      <c r="K7020" s="9">
        <v>6450</v>
      </c>
      <c r="L7020" s="9">
        <v>9000</v>
      </c>
      <c r="M7020" s="9">
        <v>13500</v>
      </c>
    </row>
    <row r="7021" spans="1:13" x14ac:dyDescent="0.35">
      <c r="A7021" s="8">
        <v>7019</v>
      </c>
      <c r="B7021" s="9" t="s">
        <v>1837</v>
      </c>
      <c r="C7021" s="9">
        <v>38</v>
      </c>
      <c r="D7021" s="9" t="s">
        <v>1838</v>
      </c>
      <c r="E7021" s="11">
        <v>6</v>
      </c>
      <c r="F7021" s="9" t="s">
        <v>92</v>
      </c>
      <c r="G7021" s="9" t="s">
        <v>263</v>
      </c>
      <c r="H7021" s="9" t="s">
        <v>323</v>
      </c>
      <c r="I7021" s="9" t="s">
        <v>324</v>
      </c>
      <c r="J7021" s="9" t="s">
        <v>325</v>
      </c>
      <c r="K7021" s="9">
        <v>1705</v>
      </c>
      <c r="L7021" s="9">
        <v>2900</v>
      </c>
      <c r="M7021" s="9">
        <v>4004</v>
      </c>
    </row>
    <row r="7022" spans="1:13" x14ac:dyDescent="0.35">
      <c r="A7022" s="8">
        <v>7020</v>
      </c>
      <c r="B7022" s="9" t="s">
        <v>1837</v>
      </c>
      <c r="C7022" s="9">
        <v>38</v>
      </c>
      <c r="D7022" s="9" t="s">
        <v>1838</v>
      </c>
      <c r="E7022" s="11">
        <v>6</v>
      </c>
      <c r="F7022" s="9" t="s">
        <v>92</v>
      </c>
      <c r="G7022" s="9" t="s">
        <v>263</v>
      </c>
      <c r="H7022" s="9" t="s">
        <v>1078</v>
      </c>
      <c r="I7022" s="9" t="s">
        <v>1079</v>
      </c>
      <c r="J7022" s="9" t="s">
        <v>1080</v>
      </c>
      <c r="K7022" s="9">
        <v>3448</v>
      </c>
      <c r="L7022" s="9">
        <v>3644</v>
      </c>
      <c r="M7022" s="9">
        <v>3824</v>
      </c>
    </row>
    <row r="7023" spans="1:13" x14ac:dyDescent="0.35">
      <c r="A7023" s="8">
        <v>7021</v>
      </c>
      <c r="B7023" s="9" t="s">
        <v>1837</v>
      </c>
      <c r="C7023" s="9">
        <v>38</v>
      </c>
      <c r="D7023" s="9" t="s">
        <v>1838</v>
      </c>
      <c r="E7023" s="11">
        <v>6</v>
      </c>
      <c r="F7023" s="9" t="s">
        <v>92</v>
      </c>
      <c r="G7023" s="9" t="s">
        <v>263</v>
      </c>
      <c r="H7023" s="9" t="s">
        <v>326</v>
      </c>
      <c r="I7023" s="9" t="s">
        <v>327</v>
      </c>
      <c r="J7023" s="9" t="s">
        <v>328</v>
      </c>
      <c r="K7023" s="9">
        <v>7455</v>
      </c>
      <c r="L7023" s="9">
        <v>7593</v>
      </c>
      <c r="M7023" s="9">
        <v>7721</v>
      </c>
    </row>
    <row r="7024" spans="1:13" x14ac:dyDescent="0.35">
      <c r="A7024" s="8">
        <v>7022</v>
      </c>
      <c r="B7024" s="9" t="s">
        <v>1837</v>
      </c>
      <c r="C7024" s="9">
        <v>38</v>
      </c>
      <c r="D7024" s="9" t="s">
        <v>1838</v>
      </c>
      <c r="E7024" s="11">
        <v>6</v>
      </c>
      <c r="F7024" s="9" t="s">
        <v>92</v>
      </c>
      <c r="G7024" s="9" t="s">
        <v>263</v>
      </c>
      <c r="H7024" s="9" t="s">
        <v>329</v>
      </c>
      <c r="I7024" s="9" t="s">
        <v>330</v>
      </c>
      <c r="J7024" s="9" t="s">
        <v>331</v>
      </c>
      <c r="K7024" s="9">
        <v>2747</v>
      </c>
      <c r="L7024" s="9">
        <v>3871</v>
      </c>
      <c r="M7024" s="9">
        <v>5701</v>
      </c>
    </row>
    <row r="7025" spans="1:13" x14ac:dyDescent="0.35">
      <c r="A7025" s="8">
        <v>7023</v>
      </c>
      <c r="B7025" s="9" t="s">
        <v>1837</v>
      </c>
      <c r="C7025" s="9">
        <v>38</v>
      </c>
      <c r="D7025" s="9" t="s">
        <v>1838</v>
      </c>
      <c r="E7025" s="11">
        <v>6</v>
      </c>
      <c r="F7025" s="9" t="s">
        <v>92</v>
      </c>
      <c r="G7025" s="9" t="s">
        <v>263</v>
      </c>
      <c r="H7025" s="9" t="s">
        <v>814</v>
      </c>
      <c r="I7025" s="9" t="s">
        <v>815</v>
      </c>
      <c r="J7025" s="9" t="s">
        <v>816</v>
      </c>
      <c r="K7025" s="9">
        <v>626</v>
      </c>
      <c r="L7025" s="9">
        <v>853</v>
      </c>
      <c r="M7025" s="9">
        <v>1063</v>
      </c>
    </row>
    <row r="7026" spans="1:13" x14ac:dyDescent="0.35">
      <c r="A7026" s="8">
        <v>7024</v>
      </c>
      <c r="B7026" s="9" t="s">
        <v>1837</v>
      </c>
      <c r="C7026" s="9">
        <v>38</v>
      </c>
      <c r="D7026" s="9" t="s">
        <v>1838</v>
      </c>
      <c r="E7026" s="11">
        <v>6</v>
      </c>
      <c r="F7026" s="9" t="s">
        <v>92</v>
      </c>
      <c r="G7026" s="9" t="s">
        <v>263</v>
      </c>
      <c r="H7026" s="9" t="s">
        <v>332</v>
      </c>
      <c r="I7026" s="9" t="s">
        <v>333</v>
      </c>
      <c r="J7026" s="9" t="s">
        <v>334</v>
      </c>
      <c r="K7026" s="9">
        <v>12000</v>
      </c>
      <c r="L7026" s="9">
        <v>13496</v>
      </c>
      <c r="M7026" s="9">
        <v>13500</v>
      </c>
    </row>
    <row r="7027" spans="1:13" x14ac:dyDescent="0.35">
      <c r="A7027" s="8">
        <v>7025</v>
      </c>
      <c r="B7027" s="9" t="s">
        <v>1837</v>
      </c>
      <c r="C7027" s="9">
        <v>38</v>
      </c>
      <c r="D7027" s="9" t="s">
        <v>1838</v>
      </c>
      <c r="E7027" s="11">
        <v>6</v>
      </c>
      <c r="F7027" s="9" t="s">
        <v>92</v>
      </c>
      <c r="G7027" s="9" t="s">
        <v>263</v>
      </c>
      <c r="H7027" s="9" t="s">
        <v>335</v>
      </c>
      <c r="I7027" s="9" t="s">
        <v>336</v>
      </c>
      <c r="J7027" s="9" t="s">
        <v>337</v>
      </c>
      <c r="K7027" s="9">
        <v>1500</v>
      </c>
      <c r="L7027" s="9">
        <v>1751</v>
      </c>
      <c r="M7027" s="9">
        <v>1875</v>
      </c>
    </row>
    <row r="7028" spans="1:13" x14ac:dyDescent="0.35">
      <c r="A7028" s="8">
        <v>7026</v>
      </c>
      <c r="B7028" s="9" t="s">
        <v>1837</v>
      </c>
      <c r="C7028" s="9">
        <v>38</v>
      </c>
      <c r="D7028" s="9" t="s">
        <v>1838</v>
      </c>
      <c r="E7028" s="11">
        <v>6</v>
      </c>
      <c r="F7028" s="9" t="s">
        <v>92</v>
      </c>
      <c r="G7028" s="9" t="s">
        <v>263</v>
      </c>
      <c r="H7028" s="9" t="s">
        <v>1240</v>
      </c>
      <c r="I7028" s="9" t="s">
        <v>1241</v>
      </c>
      <c r="J7028" s="9" t="s">
        <v>1242</v>
      </c>
      <c r="K7028" s="9">
        <v>75319</v>
      </c>
      <c r="L7028" s="9">
        <v>93822</v>
      </c>
      <c r="M7028" s="9">
        <v>110902</v>
      </c>
    </row>
    <row r="7029" spans="1:13" x14ac:dyDescent="0.35">
      <c r="A7029" s="8">
        <v>7027</v>
      </c>
      <c r="B7029" s="9" t="s">
        <v>1837</v>
      </c>
      <c r="C7029" s="9">
        <v>38</v>
      </c>
      <c r="D7029" s="9" t="s">
        <v>1838</v>
      </c>
      <c r="E7029" s="11">
        <v>6</v>
      </c>
      <c r="F7029" s="9" t="s">
        <v>92</v>
      </c>
      <c r="G7029" s="9" t="s">
        <v>263</v>
      </c>
      <c r="H7029" s="9" t="s">
        <v>817</v>
      </c>
      <c r="I7029" s="9" t="s">
        <v>818</v>
      </c>
      <c r="J7029" s="9" t="s">
        <v>819</v>
      </c>
      <c r="K7029" s="9">
        <v>6250</v>
      </c>
      <c r="L7029" s="9">
        <v>971526</v>
      </c>
      <c r="M7029" s="9">
        <v>1026862</v>
      </c>
    </row>
    <row r="7030" spans="1:13" x14ac:dyDescent="0.35">
      <c r="A7030" s="8">
        <v>7028</v>
      </c>
      <c r="B7030" s="9" t="s">
        <v>1837</v>
      </c>
      <c r="C7030" s="9">
        <v>38</v>
      </c>
      <c r="D7030" s="9" t="s">
        <v>1838</v>
      </c>
      <c r="E7030" s="11">
        <v>6</v>
      </c>
      <c r="F7030" s="9" t="s">
        <v>92</v>
      </c>
      <c r="G7030" s="9" t="s">
        <v>263</v>
      </c>
      <c r="H7030" s="9" t="s">
        <v>820</v>
      </c>
      <c r="I7030" s="9" t="s">
        <v>821</v>
      </c>
      <c r="J7030" s="9" t="s">
        <v>822</v>
      </c>
      <c r="K7030" s="9">
        <v>183246</v>
      </c>
      <c r="L7030" s="9">
        <v>234548</v>
      </c>
      <c r="M7030" s="9">
        <v>312993</v>
      </c>
    </row>
    <row r="7031" spans="1:13" x14ac:dyDescent="0.35">
      <c r="A7031" s="8">
        <v>7029</v>
      </c>
      <c r="B7031" s="9" t="s">
        <v>1837</v>
      </c>
      <c r="C7031" s="9">
        <v>38</v>
      </c>
      <c r="D7031" s="9" t="s">
        <v>1838</v>
      </c>
      <c r="E7031" s="11">
        <v>7</v>
      </c>
      <c r="F7031" s="9" t="s">
        <v>92</v>
      </c>
      <c r="G7031" s="9" t="s">
        <v>338</v>
      </c>
      <c r="H7031" s="9" t="s">
        <v>339</v>
      </c>
      <c r="I7031" s="9" t="s">
        <v>340</v>
      </c>
      <c r="J7031" s="9" t="s">
        <v>341</v>
      </c>
      <c r="K7031" s="9">
        <v>35034</v>
      </c>
      <c r="L7031" s="9">
        <v>45883</v>
      </c>
      <c r="M7031" s="9">
        <v>70942</v>
      </c>
    </row>
    <row r="7032" spans="1:13" x14ac:dyDescent="0.35">
      <c r="A7032" s="8">
        <v>7030</v>
      </c>
      <c r="B7032" s="9" t="s">
        <v>1837</v>
      </c>
      <c r="C7032" s="9">
        <v>38</v>
      </c>
      <c r="D7032" s="9" t="s">
        <v>1838</v>
      </c>
      <c r="E7032" s="11">
        <v>7</v>
      </c>
      <c r="F7032" s="9" t="s">
        <v>92</v>
      </c>
      <c r="G7032" s="9" t="s">
        <v>338</v>
      </c>
      <c r="H7032" s="9" t="s">
        <v>342</v>
      </c>
      <c r="I7032" s="9" t="s">
        <v>343</v>
      </c>
      <c r="J7032" s="9" t="s">
        <v>344</v>
      </c>
      <c r="K7032" s="9">
        <v>220</v>
      </c>
      <c r="L7032" s="9">
        <v>597</v>
      </c>
      <c r="M7032" s="9">
        <v>6640</v>
      </c>
    </row>
    <row r="7033" spans="1:13" x14ac:dyDescent="0.35">
      <c r="A7033" s="8">
        <v>7031</v>
      </c>
      <c r="B7033" s="9" t="s">
        <v>1837</v>
      </c>
      <c r="C7033" s="9">
        <v>38</v>
      </c>
      <c r="D7033" s="9" t="s">
        <v>1838</v>
      </c>
      <c r="E7033" s="11">
        <v>7</v>
      </c>
      <c r="F7033" s="9" t="s">
        <v>92</v>
      </c>
      <c r="G7033" s="9" t="s">
        <v>338</v>
      </c>
      <c r="H7033" s="9" t="s">
        <v>345</v>
      </c>
      <c r="I7033" s="9" t="s">
        <v>346</v>
      </c>
      <c r="J7033" s="9" t="s">
        <v>347</v>
      </c>
      <c r="K7033" s="9">
        <v>4262</v>
      </c>
      <c r="L7033" s="9">
        <v>4345</v>
      </c>
      <c r="M7033" s="9">
        <v>5674</v>
      </c>
    </row>
    <row r="7034" spans="1:13" x14ac:dyDescent="0.35">
      <c r="A7034" s="8">
        <v>7032</v>
      </c>
      <c r="B7034" s="9" t="s">
        <v>1837</v>
      </c>
      <c r="C7034" s="9">
        <v>38</v>
      </c>
      <c r="D7034" s="9" t="s">
        <v>1838</v>
      </c>
      <c r="E7034" s="11">
        <v>7</v>
      </c>
      <c r="F7034" s="9" t="s">
        <v>92</v>
      </c>
      <c r="G7034" s="9" t="s">
        <v>338</v>
      </c>
      <c r="H7034" s="9" t="s">
        <v>348</v>
      </c>
      <c r="I7034" s="9" t="s">
        <v>349</v>
      </c>
      <c r="J7034" s="9" t="s">
        <v>350</v>
      </c>
      <c r="K7034" s="9">
        <v>4804</v>
      </c>
      <c r="L7034" s="9">
        <v>6035</v>
      </c>
      <c r="M7034" s="9">
        <v>8734</v>
      </c>
    </row>
    <row r="7035" spans="1:13" x14ac:dyDescent="0.35">
      <c r="A7035" s="8">
        <v>7033</v>
      </c>
      <c r="B7035" s="9" t="s">
        <v>1837</v>
      </c>
      <c r="C7035" s="9">
        <v>38</v>
      </c>
      <c r="D7035" s="9" t="s">
        <v>1838</v>
      </c>
      <c r="E7035" s="11">
        <v>7</v>
      </c>
      <c r="F7035" s="9" t="s">
        <v>92</v>
      </c>
      <c r="G7035" s="9" t="s">
        <v>338</v>
      </c>
      <c r="H7035" s="9" t="s">
        <v>351</v>
      </c>
      <c r="I7035" s="9" t="s">
        <v>352</v>
      </c>
      <c r="J7035" s="9" t="s">
        <v>353</v>
      </c>
      <c r="K7035" s="9">
        <v>1589</v>
      </c>
      <c r="L7035" s="9">
        <v>4071</v>
      </c>
      <c r="M7035" s="9">
        <v>7036</v>
      </c>
    </row>
    <row r="7036" spans="1:13" x14ac:dyDescent="0.35">
      <c r="A7036" s="8">
        <v>7034</v>
      </c>
      <c r="B7036" s="9" t="s">
        <v>1837</v>
      </c>
      <c r="C7036" s="9">
        <v>38</v>
      </c>
      <c r="D7036" s="9" t="s">
        <v>1838</v>
      </c>
      <c r="E7036" s="11">
        <v>7</v>
      </c>
      <c r="F7036" s="9" t="s">
        <v>92</v>
      </c>
      <c r="G7036" s="9" t="s">
        <v>338</v>
      </c>
      <c r="H7036" s="9" t="s">
        <v>354</v>
      </c>
      <c r="I7036" s="9" t="s">
        <v>355</v>
      </c>
      <c r="J7036" s="9" t="s">
        <v>356</v>
      </c>
      <c r="K7036" s="9">
        <v>1455</v>
      </c>
      <c r="L7036" s="9">
        <v>2137</v>
      </c>
      <c r="M7036" s="9">
        <v>2962</v>
      </c>
    </row>
    <row r="7037" spans="1:13" x14ac:dyDescent="0.35">
      <c r="A7037" s="8">
        <v>7035</v>
      </c>
      <c r="B7037" s="9" t="s">
        <v>1837</v>
      </c>
      <c r="C7037" s="9">
        <v>38</v>
      </c>
      <c r="D7037" s="9" t="s">
        <v>1838</v>
      </c>
      <c r="E7037" s="11">
        <v>7</v>
      </c>
      <c r="F7037" s="9" t="s">
        <v>92</v>
      </c>
      <c r="G7037" s="9" t="s">
        <v>338</v>
      </c>
      <c r="H7037" s="9" t="s">
        <v>357</v>
      </c>
      <c r="I7037" s="9" t="s">
        <v>358</v>
      </c>
      <c r="J7037" s="9" t="s">
        <v>359</v>
      </c>
      <c r="K7037" s="9">
        <v>1590</v>
      </c>
      <c r="L7037" s="9">
        <v>2102</v>
      </c>
      <c r="M7037" s="9">
        <v>5785</v>
      </c>
    </row>
    <row r="7038" spans="1:13" x14ac:dyDescent="0.35">
      <c r="A7038" s="8">
        <v>7036</v>
      </c>
      <c r="B7038" s="9" t="s">
        <v>1837</v>
      </c>
      <c r="C7038" s="9">
        <v>38</v>
      </c>
      <c r="D7038" s="9" t="s">
        <v>1838</v>
      </c>
      <c r="E7038" s="11">
        <v>7</v>
      </c>
      <c r="F7038" s="9" t="s">
        <v>92</v>
      </c>
      <c r="G7038" s="9" t="s">
        <v>338</v>
      </c>
      <c r="H7038" s="9" t="s">
        <v>360</v>
      </c>
      <c r="I7038" s="9" t="s">
        <v>361</v>
      </c>
      <c r="J7038" s="9" t="s">
        <v>362</v>
      </c>
      <c r="K7038" s="9">
        <v>41</v>
      </c>
      <c r="L7038" s="9">
        <v>264</v>
      </c>
      <c r="M7038" s="9">
        <v>393</v>
      </c>
    </row>
    <row r="7039" spans="1:13" x14ac:dyDescent="0.35">
      <c r="A7039" s="8">
        <v>7037</v>
      </c>
      <c r="B7039" s="9" t="s">
        <v>1837</v>
      </c>
      <c r="C7039" s="9">
        <v>38</v>
      </c>
      <c r="D7039" s="9" t="s">
        <v>1838</v>
      </c>
      <c r="E7039" s="11">
        <v>7</v>
      </c>
      <c r="F7039" s="9" t="s">
        <v>92</v>
      </c>
      <c r="G7039" s="9" t="s">
        <v>338</v>
      </c>
      <c r="H7039" s="9" t="s">
        <v>363</v>
      </c>
      <c r="I7039" s="9" t="s">
        <v>364</v>
      </c>
      <c r="J7039" s="9" t="s">
        <v>365</v>
      </c>
      <c r="K7039" s="9">
        <v>1088</v>
      </c>
      <c r="L7039" s="9">
        <v>1373</v>
      </c>
      <c r="M7039" s="9">
        <v>2701</v>
      </c>
    </row>
    <row r="7040" spans="1:13" x14ac:dyDescent="0.35">
      <c r="A7040" s="8">
        <v>7038</v>
      </c>
      <c r="B7040" s="9" t="s">
        <v>1837</v>
      </c>
      <c r="C7040" s="9">
        <v>38</v>
      </c>
      <c r="D7040" s="9" t="s">
        <v>1838</v>
      </c>
      <c r="E7040" s="11">
        <v>7</v>
      </c>
      <c r="F7040" s="9" t="s">
        <v>92</v>
      </c>
      <c r="G7040" s="9" t="s">
        <v>338</v>
      </c>
      <c r="H7040" s="9" t="s">
        <v>366</v>
      </c>
      <c r="I7040" s="9" t="s">
        <v>367</v>
      </c>
      <c r="J7040" s="9" t="s">
        <v>368</v>
      </c>
      <c r="K7040" s="9">
        <v>6020</v>
      </c>
      <c r="L7040" s="9">
        <v>12650</v>
      </c>
      <c r="M7040" s="9">
        <v>24841</v>
      </c>
    </row>
    <row r="7041" spans="1:13" x14ac:dyDescent="0.35">
      <c r="A7041" s="8">
        <v>7039</v>
      </c>
      <c r="B7041" s="9" t="s">
        <v>1837</v>
      </c>
      <c r="C7041" s="9">
        <v>38</v>
      </c>
      <c r="D7041" s="9" t="s">
        <v>1838</v>
      </c>
      <c r="E7041" s="11">
        <v>7</v>
      </c>
      <c r="F7041" s="9" t="s">
        <v>92</v>
      </c>
      <c r="G7041" s="9" t="s">
        <v>338</v>
      </c>
      <c r="H7041" s="9" t="s">
        <v>369</v>
      </c>
      <c r="I7041" s="9" t="s">
        <v>370</v>
      </c>
      <c r="J7041" s="9" t="s">
        <v>371</v>
      </c>
      <c r="K7041" s="9">
        <v>2738</v>
      </c>
      <c r="L7041" s="9">
        <v>5468</v>
      </c>
      <c r="M7041" s="9">
        <v>16718</v>
      </c>
    </row>
    <row r="7042" spans="1:13" x14ac:dyDescent="0.35">
      <c r="A7042" s="8">
        <v>7040</v>
      </c>
      <c r="B7042" s="9" t="s">
        <v>1837</v>
      </c>
      <c r="C7042" s="9">
        <v>38</v>
      </c>
      <c r="D7042" s="9" t="s">
        <v>1838</v>
      </c>
      <c r="E7042" s="11">
        <v>7</v>
      </c>
      <c r="F7042" s="9" t="s">
        <v>92</v>
      </c>
      <c r="G7042" s="9" t="s">
        <v>338</v>
      </c>
      <c r="H7042" s="9" t="s">
        <v>372</v>
      </c>
      <c r="I7042" s="9" t="s">
        <v>373</v>
      </c>
      <c r="J7042" s="9" t="s">
        <v>374</v>
      </c>
      <c r="K7042" s="9">
        <v>8295</v>
      </c>
      <c r="L7042" s="9">
        <v>9457</v>
      </c>
      <c r="M7042" s="9">
        <v>16319</v>
      </c>
    </row>
    <row r="7043" spans="1:13" x14ac:dyDescent="0.35">
      <c r="A7043" s="8">
        <v>7041</v>
      </c>
      <c r="B7043" s="9" t="s">
        <v>1837</v>
      </c>
      <c r="C7043" s="9">
        <v>38</v>
      </c>
      <c r="D7043" s="9" t="s">
        <v>1838</v>
      </c>
      <c r="E7043" s="11">
        <v>7</v>
      </c>
      <c r="F7043" s="9" t="s">
        <v>92</v>
      </c>
      <c r="G7043" s="9" t="s">
        <v>338</v>
      </c>
      <c r="H7043" s="9" t="s">
        <v>375</v>
      </c>
      <c r="I7043" s="9" t="s">
        <v>376</v>
      </c>
      <c r="J7043" s="9" t="s">
        <v>377</v>
      </c>
      <c r="K7043" s="9">
        <v>16249</v>
      </c>
      <c r="L7043" s="9">
        <v>20953</v>
      </c>
      <c r="M7043" s="9">
        <v>22138</v>
      </c>
    </row>
    <row r="7044" spans="1:13" x14ac:dyDescent="0.35">
      <c r="A7044" s="8">
        <v>7042</v>
      </c>
      <c r="B7044" s="9" t="s">
        <v>1837</v>
      </c>
      <c r="C7044" s="9">
        <v>38</v>
      </c>
      <c r="D7044" s="9" t="s">
        <v>1838</v>
      </c>
      <c r="E7044" s="11">
        <v>7</v>
      </c>
      <c r="F7044" s="9" t="s">
        <v>92</v>
      </c>
      <c r="G7044" s="9" t="s">
        <v>338</v>
      </c>
      <c r="H7044" s="9" t="s">
        <v>378</v>
      </c>
      <c r="I7044" s="9" t="s">
        <v>379</v>
      </c>
      <c r="J7044" s="9" t="s">
        <v>380</v>
      </c>
      <c r="K7044" s="9">
        <v>1030</v>
      </c>
      <c r="L7044" s="9">
        <v>1198</v>
      </c>
      <c r="M7044" s="9">
        <v>4664</v>
      </c>
    </row>
    <row r="7045" spans="1:13" x14ac:dyDescent="0.35">
      <c r="A7045" s="8">
        <v>7043</v>
      </c>
      <c r="B7045" s="9" t="s">
        <v>1837</v>
      </c>
      <c r="C7045" s="9">
        <v>38</v>
      </c>
      <c r="D7045" s="9" t="s">
        <v>1838</v>
      </c>
      <c r="E7045" s="11">
        <v>7</v>
      </c>
      <c r="F7045" s="9" t="s">
        <v>92</v>
      </c>
      <c r="G7045" s="9" t="s">
        <v>338</v>
      </c>
      <c r="H7045" s="9" t="s">
        <v>381</v>
      </c>
      <c r="I7045" s="9" t="s">
        <v>382</v>
      </c>
      <c r="J7045" s="9" t="s">
        <v>383</v>
      </c>
      <c r="K7045" s="9">
        <v>8424</v>
      </c>
      <c r="L7045" s="9">
        <v>13423</v>
      </c>
      <c r="M7045" s="9">
        <v>16739</v>
      </c>
    </row>
    <row r="7046" spans="1:13" x14ac:dyDescent="0.35">
      <c r="A7046" s="8">
        <v>7044</v>
      </c>
      <c r="B7046" s="9" t="s">
        <v>1837</v>
      </c>
      <c r="C7046" s="9">
        <v>38</v>
      </c>
      <c r="D7046" s="9" t="s">
        <v>1838</v>
      </c>
      <c r="E7046" s="11">
        <v>7</v>
      </c>
      <c r="F7046" s="9" t="s">
        <v>92</v>
      </c>
      <c r="G7046" s="9" t="s">
        <v>338</v>
      </c>
      <c r="H7046" s="9" t="s">
        <v>823</v>
      </c>
      <c r="I7046" s="9" t="s">
        <v>824</v>
      </c>
      <c r="J7046" s="9" t="s">
        <v>825</v>
      </c>
      <c r="K7046" s="9">
        <v>103</v>
      </c>
      <c r="L7046" s="9">
        <v>255</v>
      </c>
      <c r="M7046" s="9">
        <v>255</v>
      </c>
    </row>
    <row r="7047" spans="1:13" x14ac:dyDescent="0.35">
      <c r="A7047" s="8">
        <v>7045</v>
      </c>
      <c r="B7047" s="9" t="s">
        <v>1837</v>
      </c>
      <c r="C7047" s="9">
        <v>38</v>
      </c>
      <c r="D7047" s="9" t="s">
        <v>1838</v>
      </c>
      <c r="E7047" s="11">
        <v>7</v>
      </c>
      <c r="F7047" s="9" t="s">
        <v>92</v>
      </c>
      <c r="G7047" s="9" t="s">
        <v>338</v>
      </c>
      <c r="H7047" s="9" t="s">
        <v>384</v>
      </c>
      <c r="I7047" s="9" t="s">
        <v>385</v>
      </c>
      <c r="J7047" s="9" t="s">
        <v>386</v>
      </c>
      <c r="K7047" s="9">
        <v>7101</v>
      </c>
      <c r="L7047" s="9">
        <v>9863</v>
      </c>
      <c r="M7047" s="9">
        <v>14172</v>
      </c>
    </row>
    <row r="7048" spans="1:13" x14ac:dyDescent="0.35">
      <c r="A7048" s="8">
        <v>7046</v>
      </c>
      <c r="B7048" s="9" t="s">
        <v>1837</v>
      </c>
      <c r="C7048" s="9">
        <v>38</v>
      </c>
      <c r="D7048" s="9" t="s">
        <v>1838</v>
      </c>
      <c r="E7048" s="11">
        <v>7</v>
      </c>
      <c r="F7048" s="9" t="s">
        <v>92</v>
      </c>
      <c r="G7048" s="9" t="s">
        <v>338</v>
      </c>
      <c r="H7048" s="9" t="s">
        <v>387</v>
      </c>
      <c r="I7048" s="9" t="s">
        <v>388</v>
      </c>
      <c r="J7048" s="9" t="s">
        <v>389</v>
      </c>
      <c r="K7048" s="9">
        <v>959</v>
      </c>
      <c r="L7048" s="9">
        <v>1392</v>
      </c>
      <c r="M7048" s="9">
        <v>17676</v>
      </c>
    </row>
    <row r="7049" spans="1:13" x14ac:dyDescent="0.35">
      <c r="A7049" s="8">
        <v>7047</v>
      </c>
      <c r="B7049" s="9" t="s">
        <v>1837</v>
      </c>
      <c r="C7049" s="9">
        <v>38</v>
      </c>
      <c r="D7049" s="9" t="s">
        <v>1838</v>
      </c>
      <c r="E7049" s="11">
        <v>7</v>
      </c>
      <c r="F7049" s="9" t="s">
        <v>92</v>
      </c>
      <c r="G7049" s="9" t="s">
        <v>338</v>
      </c>
      <c r="H7049" s="9" t="s">
        <v>390</v>
      </c>
      <c r="I7049" s="9" t="s">
        <v>391</v>
      </c>
      <c r="J7049" s="9" t="s">
        <v>392</v>
      </c>
      <c r="K7049" s="9">
        <v>19697</v>
      </c>
      <c r="L7049" s="9">
        <v>25112</v>
      </c>
      <c r="M7049" s="9">
        <v>54757</v>
      </c>
    </row>
    <row r="7050" spans="1:13" x14ac:dyDescent="0.35">
      <c r="A7050" s="8">
        <v>7048</v>
      </c>
      <c r="B7050" s="9" t="s">
        <v>1837</v>
      </c>
      <c r="C7050" s="9">
        <v>38</v>
      </c>
      <c r="D7050" s="9" t="s">
        <v>1838</v>
      </c>
      <c r="E7050" s="11">
        <v>7</v>
      </c>
      <c r="F7050" s="9" t="s">
        <v>92</v>
      </c>
      <c r="G7050" s="9" t="s">
        <v>338</v>
      </c>
      <c r="H7050" s="9" t="s">
        <v>393</v>
      </c>
      <c r="I7050" s="9" t="s">
        <v>394</v>
      </c>
      <c r="J7050" s="9" t="s">
        <v>395</v>
      </c>
      <c r="K7050" s="9">
        <v>4894</v>
      </c>
      <c r="L7050" s="9">
        <v>6157</v>
      </c>
      <c r="M7050" s="9">
        <v>7840</v>
      </c>
    </row>
    <row r="7051" spans="1:13" x14ac:dyDescent="0.35">
      <c r="A7051" s="8">
        <v>7049</v>
      </c>
      <c r="B7051" s="9" t="s">
        <v>1837</v>
      </c>
      <c r="C7051" s="9">
        <v>38</v>
      </c>
      <c r="D7051" s="9" t="s">
        <v>1838</v>
      </c>
      <c r="E7051" s="11">
        <v>7</v>
      </c>
      <c r="F7051" s="9" t="s">
        <v>92</v>
      </c>
      <c r="G7051" s="9" t="s">
        <v>338</v>
      </c>
      <c r="H7051" s="9" t="s">
        <v>396</v>
      </c>
      <c r="I7051" s="9" t="s">
        <v>397</v>
      </c>
      <c r="J7051" s="9" t="s">
        <v>398</v>
      </c>
      <c r="K7051" s="9">
        <v>1101</v>
      </c>
      <c r="L7051" s="9">
        <v>2172</v>
      </c>
      <c r="M7051" s="9">
        <v>54194</v>
      </c>
    </row>
    <row r="7052" spans="1:13" x14ac:dyDescent="0.35">
      <c r="A7052" s="8">
        <v>7050</v>
      </c>
      <c r="B7052" s="9" t="s">
        <v>1837</v>
      </c>
      <c r="C7052" s="9">
        <v>38</v>
      </c>
      <c r="D7052" s="9" t="s">
        <v>1838</v>
      </c>
      <c r="E7052" s="11">
        <v>7</v>
      </c>
      <c r="F7052" s="9" t="s">
        <v>92</v>
      </c>
      <c r="G7052" s="9" t="s">
        <v>338</v>
      </c>
      <c r="H7052" s="9" t="s">
        <v>684</v>
      </c>
      <c r="I7052" s="9" t="s">
        <v>685</v>
      </c>
      <c r="J7052" s="9" t="s">
        <v>686</v>
      </c>
      <c r="K7052" s="9">
        <v>82395</v>
      </c>
      <c r="L7052" s="9">
        <v>103176</v>
      </c>
      <c r="M7052" s="9">
        <v>122360</v>
      </c>
    </row>
    <row r="7053" spans="1:13" x14ac:dyDescent="0.35">
      <c r="A7053" s="8">
        <v>7051</v>
      </c>
      <c r="B7053" s="9" t="s">
        <v>1837</v>
      </c>
      <c r="C7053" s="9">
        <v>38</v>
      </c>
      <c r="D7053" s="9" t="s">
        <v>1838</v>
      </c>
      <c r="E7053" s="11">
        <v>7</v>
      </c>
      <c r="F7053" s="9" t="s">
        <v>92</v>
      </c>
      <c r="G7053" s="9" t="s">
        <v>338</v>
      </c>
      <c r="H7053" s="9" t="s">
        <v>399</v>
      </c>
      <c r="I7053" s="9" t="s">
        <v>400</v>
      </c>
      <c r="J7053" s="9" t="s">
        <v>401</v>
      </c>
      <c r="K7053" s="9">
        <v>12213</v>
      </c>
      <c r="L7053" s="9">
        <v>210573</v>
      </c>
      <c r="M7053" s="9">
        <v>527502</v>
      </c>
    </row>
    <row r="7054" spans="1:13" x14ac:dyDescent="0.35">
      <c r="A7054" s="8">
        <v>7052</v>
      </c>
      <c r="B7054" s="9" t="s">
        <v>1837</v>
      </c>
      <c r="C7054" s="9">
        <v>38</v>
      </c>
      <c r="D7054" s="9" t="s">
        <v>1838</v>
      </c>
      <c r="E7054" s="11">
        <v>7</v>
      </c>
      <c r="F7054" s="9" t="s">
        <v>92</v>
      </c>
      <c r="G7054" s="9" t="s">
        <v>338</v>
      </c>
      <c r="H7054" s="9" t="s">
        <v>829</v>
      </c>
      <c r="I7054" s="9" t="s">
        <v>830</v>
      </c>
      <c r="J7054" s="9" t="s">
        <v>831</v>
      </c>
      <c r="K7054" s="9">
        <v>128476</v>
      </c>
      <c r="L7054" s="9">
        <v>156367</v>
      </c>
      <c r="M7054" s="9">
        <v>226683</v>
      </c>
    </row>
    <row r="7055" spans="1:13" x14ac:dyDescent="0.35">
      <c r="A7055" s="8">
        <v>7053</v>
      </c>
      <c r="B7055" s="9" t="s">
        <v>1837</v>
      </c>
      <c r="C7055" s="9">
        <v>38</v>
      </c>
      <c r="D7055" s="9" t="s">
        <v>1838</v>
      </c>
      <c r="E7055" s="11">
        <v>8</v>
      </c>
      <c r="F7055" s="9" t="s">
        <v>92</v>
      </c>
      <c r="G7055" s="9" t="s">
        <v>402</v>
      </c>
      <c r="H7055" s="9" t="s">
        <v>403</v>
      </c>
      <c r="I7055" s="9" t="s">
        <v>404</v>
      </c>
      <c r="J7055" s="9" t="s">
        <v>405</v>
      </c>
      <c r="K7055" s="9">
        <v>15789</v>
      </c>
      <c r="L7055" s="9">
        <v>19987</v>
      </c>
      <c r="M7055" s="9">
        <v>26384</v>
      </c>
    </row>
    <row r="7056" spans="1:13" x14ac:dyDescent="0.35">
      <c r="A7056" s="8">
        <v>7054</v>
      </c>
      <c r="B7056" s="9" t="s">
        <v>1837</v>
      </c>
      <c r="C7056" s="9">
        <v>38</v>
      </c>
      <c r="D7056" s="9" t="s">
        <v>1838</v>
      </c>
      <c r="E7056" s="11">
        <v>8</v>
      </c>
      <c r="F7056" s="9" t="s">
        <v>92</v>
      </c>
      <c r="G7056" s="9" t="s">
        <v>402</v>
      </c>
      <c r="H7056" s="9" t="s">
        <v>687</v>
      </c>
      <c r="I7056" s="9" t="s">
        <v>688</v>
      </c>
      <c r="J7056" s="9" t="s">
        <v>689</v>
      </c>
      <c r="K7056" s="9">
        <v>65169</v>
      </c>
      <c r="L7056" s="9">
        <v>84143</v>
      </c>
      <c r="M7056" s="9">
        <v>99076</v>
      </c>
    </row>
    <row r="7057" spans="1:13" x14ac:dyDescent="0.35">
      <c r="A7057" s="8">
        <v>7055</v>
      </c>
      <c r="B7057" s="9" t="s">
        <v>1837</v>
      </c>
      <c r="C7057" s="9">
        <v>38</v>
      </c>
      <c r="D7057" s="9" t="s">
        <v>1838</v>
      </c>
      <c r="E7057" s="11">
        <v>8</v>
      </c>
      <c r="F7057" s="9" t="s">
        <v>92</v>
      </c>
      <c r="G7057" s="9" t="s">
        <v>402</v>
      </c>
      <c r="H7057" s="9" t="s">
        <v>690</v>
      </c>
      <c r="I7057" s="9" t="s">
        <v>691</v>
      </c>
      <c r="J7057" s="9" t="s">
        <v>692</v>
      </c>
      <c r="K7057" s="9">
        <v>18220</v>
      </c>
      <c r="L7057" s="9">
        <v>24715</v>
      </c>
      <c r="M7057" s="9">
        <v>34741</v>
      </c>
    </row>
    <row r="7058" spans="1:13" x14ac:dyDescent="0.35">
      <c r="A7058" s="8">
        <v>7056</v>
      </c>
      <c r="B7058" s="9" t="s">
        <v>1837</v>
      </c>
      <c r="C7058" s="9">
        <v>38</v>
      </c>
      <c r="D7058" s="9" t="s">
        <v>1838</v>
      </c>
      <c r="E7058" s="11">
        <v>8</v>
      </c>
      <c r="F7058" s="9" t="s">
        <v>92</v>
      </c>
      <c r="G7058" s="9" t="s">
        <v>402</v>
      </c>
      <c r="H7058" s="9" t="s">
        <v>406</v>
      </c>
      <c r="I7058" s="9" t="s">
        <v>407</v>
      </c>
      <c r="J7058" s="9" t="s">
        <v>408</v>
      </c>
      <c r="K7058" s="9">
        <v>37427</v>
      </c>
      <c r="L7058" s="9">
        <v>48464</v>
      </c>
      <c r="M7058" s="9">
        <v>53097</v>
      </c>
    </row>
    <row r="7059" spans="1:13" x14ac:dyDescent="0.35">
      <c r="A7059" s="8">
        <v>7057</v>
      </c>
      <c r="B7059" s="9" t="s">
        <v>1837</v>
      </c>
      <c r="C7059" s="9">
        <v>38</v>
      </c>
      <c r="D7059" s="9" t="s">
        <v>1838</v>
      </c>
      <c r="E7059" s="11">
        <v>8</v>
      </c>
      <c r="F7059" s="9" t="s">
        <v>92</v>
      </c>
      <c r="G7059" s="9" t="s">
        <v>402</v>
      </c>
      <c r="H7059" s="9" t="s">
        <v>409</v>
      </c>
      <c r="I7059" s="9" t="s">
        <v>410</v>
      </c>
      <c r="J7059" s="9" t="s">
        <v>411</v>
      </c>
      <c r="K7059" s="9">
        <v>2500</v>
      </c>
      <c r="L7059" s="9">
        <v>3174</v>
      </c>
      <c r="M7059" s="9">
        <v>5050</v>
      </c>
    </row>
    <row r="7060" spans="1:13" x14ac:dyDescent="0.35">
      <c r="A7060" s="8">
        <v>7058</v>
      </c>
      <c r="B7060" s="9" t="s">
        <v>1837</v>
      </c>
      <c r="C7060" s="9">
        <v>38</v>
      </c>
      <c r="D7060" s="9" t="s">
        <v>1838</v>
      </c>
      <c r="E7060" s="11">
        <v>8</v>
      </c>
      <c r="F7060" s="9" t="s">
        <v>92</v>
      </c>
      <c r="G7060" s="9" t="s">
        <v>402</v>
      </c>
      <c r="H7060" s="9" t="s">
        <v>953</v>
      </c>
      <c r="I7060" s="9" t="s">
        <v>954</v>
      </c>
      <c r="J7060" s="9" t="s">
        <v>955</v>
      </c>
      <c r="K7060" s="9">
        <v>49281</v>
      </c>
      <c r="L7060" s="9">
        <v>89194</v>
      </c>
      <c r="M7060" s="9">
        <v>157914</v>
      </c>
    </row>
    <row r="7061" spans="1:13" x14ac:dyDescent="0.35">
      <c r="A7061" s="8">
        <v>7059</v>
      </c>
      <c r="B7061" s="9" t="s">
        <v>1837</v>
      </c>
      <c r="C7061" s="9">
        <v>38</v>
      </c>
      <c r="D7061" s="9" t="s">
        <v>1838</v>
      </c>
      <c r="E7061" s="11">
        <v>8</v>
      </c>
      <c r="F7061" s="9" t="s">
        <v>92</v>
      </c>
      <c r="G7061" s="9" t="s">
        <v>402</v>
      </c>
      <c r="H7061" s="9" t="s">
        <v>832</v>
      </c>
      <c r="I7061" s="9" t="s">
        <v>833</v>
      </c>
      <c r="J7061" s="9" t="s">
        <v>834</v>
      </c>
      <c r="K7061" s="9">
        <v>9650</v>
      </c>
      <c r="L7061" s="9">
        <v>10660</v>
      </c>
      <c r="M7061" s="9">
        <v>102874</v>
      </c>
    </row>
    <row r="7062" spans="1:13" x14ac:dyDescent="0.35">
      <c r="A7062" s="8">
        <v>7060</v>
      </c>
      <c r="B7062" s="9" t="s">
        <v>1837</v>
      </c>
      <c r="C7062" s="9">
        <v>38</v>
      </c>
      <c r="D7062" s="9" t="s">
        <v>1838</v>
      </c>
      <c r="E7062" s="11">
        <v>9</v>
      </c>
      <c r="F7062" s="9" t="s">
        <v>412</v>
      </c>
      <c r="G7062" s="9" t="s">
        <v>413</v>
      </c>
      <c r="H7062" s="9" t="s">
        <v>414</v>
      </c>
      <c r="I7062" s="9" t="s">
        <v>415</v>
      </c>
      <c r="J7062" s="9" t="s">
        <v>416</v>
      </c>
      <c r="K7062" s="9">
        <v>144000</v>
      </c>
      <c r="L7062" s="9">
        <v>144000</v>
      </c>
      <c r="M7062" s="9">
        <v>156000</v>
      </c>
    </row>
    <row r="7063" spans="1:13" x14ac:dyDescent="0.35">
      <c r="A7063" s="8">
        <v>7061</v>
      </c>
      <c r="B7063" s="9" t="s">
        <v>1837</v>
      </c>
      <c r="C7063" s="9">
        <v>38</v>
      </c>
      <c r="D7063" s="9" t="s">
        <v>1838</v>
      </c>
      <c r="E7063" s="11">
        <v>9</v>
      </c>
      <c r="F7063" s="9" t="s">
        <v>412</v>
      </c>
      <c r="G7063" s="9" t="s">
        <v>413</v>
      </c>
      <c r="H7063" s="9" t="s">
        <v>835</v>
      </c>
      <c r="I7063" s="9" t="s">
        <v>836</v>
      </c>
      <c r="J7063" s="9" t="s">
        <v>837</v>
      </c>
      <c r="K7063" s="9">
        <v>92463</v>
      </c>
      <c r="L7063" s="9">
        <v>92463</v>
      </c>
      <c r="M7063" s="9">
        <v>92463</v>
      </c>
    </row>
    <row r="7064" spans="1:13" x14ac:dyDescent="0.35">
      <c r="A7064" s="8">
        <v>7062</v>
      </c>
      <c r="B7064" s="9" t="s">
        <v>1837</v>
      </c>
      <c r="C7064" s="9">
        <v>38</v>
      </c>
      <c r="D7064" s="9" t="s">
        <v>1838</v>
      </c>
      <c r="E7064" s="11">
        <v>10</v>
      </c>
      <c r="F7064" s="9" t="s">
        <v>417</v>
      </c>
      <c r="G7064" s="9" t="s">
        <v>418</v>
      </c>
      <c r="H7064" s="9" t="s">
        <v>956</v>
      </c>
      <c r="I7064" s="9" t="s">
        <v>957</v>
      </c>
      <c r="J7064" s="9" t="s">
        <v>958</v>
      </c>
      <c r="K7064" s="9">
        <v>2</v>
      </c>
      <c r="L7064" s="9">
        <v>9</v>
      </c>
      <c r="M7064" s="9">
        <v>16</v>
      </c>
    </row>
    <row r="7065" spans="1:13" x14ac:dyDescent="0.35">
      <c r="A7065" s="8">
        <v>7063</v>
      </c>
      <c r="B7065" s="9" t="s">
        <v>1837</v>
      </c>
      <c r="C7065" s="9">
        <v>38</v>
      </c>
      <c r="D7065" s="9" t="s">
        <v>1838</v>
      </c>
      <c r="E7065" s="11">
        <v>10</v>
      </c>
      <c r="F7065" s="9" t="s">
        <v>417</v>
      </c>
      <c r="G7065" s="9" t="s">
        <v>418</v>
      </c>
      <c r="H7065" s="9" t="s">
        <v>419</v>
      </c>
      <c r="I7065" s="9" t="s">
        <v>420</v>
      </c>
      <c r="J7065" s="9" t="s">
        <v>421</v>
      </c>
      <c r="K7065" s="9">
        <v>1147</v>
      </c>
      <c r="L7065" s="9">
        <v>1509</v>
      </c>
      <c r="M7065" s="9">
        <v>2541</v>
      </c>
    </row>
    <row r="7066" spans="1:13" x14ac:dyDescent="0.35">
      <c r="A7066" s="8">
        <v>7064</v>
      </c>
      <c r="B7066" s="9" t="s">
        <v>1837</v>
      </c>
      <c r="C7066" s="9">
        <v>38</v>
      </c>
      <c r="D7066" s="9" t="s">
        <v>1838</v>
      </c>
      <c r="E7066" s="11">
        <v>10</v>
      </c>
      <c r="F7066" s="9" t="s">
        <v>417</v>
      </c>
      <c r="G7066" s="9" t="s">
        <v>418</v>
      </c>
      <c r="H7066" s="9" t="s">
        <v>422</v>
      </c>
      <c r="I7066" s="9" t="s">
        <v>423</v>
      </c>
      <c r="J7066" s="9" t="s">
        <v>424</v>
      </c>
      <c r="K7066" s="9">
        <v>2232</v>
      </c>
      <c r="L7066" s="9">
        <v>2487</v>
      </c>
      <c r="M7066" s="9">
        <v>3388</v>
      </c>
    </row>
    <row r="7067" spans="1:13" x14ac:dyDescent="0.35">
      <c r="A7067" s="8">
        <v>7065</v>
      </c>
      <c r="B7067" s="9" t="s">
        <v>1837</v>
      </c>
      <c r="C7067" s="9">
        <v>38</v>
      </c>
      <c r="D7067" s="9" t="s">
        <v>1838</v>
      </c>
      <c r="E7067" s="11">
        <v>10</v>
      </c>
      <c r="F7067" s="9" t="s">
        <v>417</v>
      </c>
      <c r="G7067" s="9" t="s">
        <v>418</v>
      </c>
      <c r="H7067" s="9" t="s">
        <v>838</v>
      </c>
      <c r="I7067" s="9" t="s">
        <v>839</v>
      </c>
      <c r="J7067" s="9" t="s">
        <v>840</v>
      </c>
      <c r="K7067" s="9">
        <v>2185</v>
      </c>
      <c r="L7067" s="9">
        <v>3573</v>
      </c>
      <c r="M7067" s="9">
        <v>4370</v>
      </c>
    </row>
    <row r="7068" spans="1:13" x14ac:dyDescent="0.35">
      <c r="A7068" s="8">
        <v>7066</v>
      </c>
      <c r="B7068" s="9" t="s">
        <v>1837</v>
      </c>
      <c r="C7068" s="9">
        <v>38</v>
      </c>
      <c r="D7068" s="9" t="s">
        <v>1838</v>
      </c>
      <c r="E7068" s="11">
        <v>10</v>
      </c>
      <c r="F7068" s="9" t="s">
        <v>417</v>
      </c>
      <c r="G7068" s="9" t="s">
        <v>418</v>
      </c>
      <c r="H7068" s="9" t="s">
        <v>425</v>
      </c>
      <c r="I7068" s="9" t="s">
        <v>426</v>
      </c>
      <c r="J7068" s="9" t="s">
        <v>427</v>
      </c>
      <c r="K7068" s="9">
        <v>1133</v>
      </c>
      <c r="L7068" s="9">
        <v>2157</v>
      </c>
      <c r="M7068" s="9">
        <v>27729</v>
      </c>
    </row>
    <row r="7069" spans="1:13" x14ac:dyDescent="0.35">
      <c r="A7069" s="8">
        <v>7067</v>
      </c>
      <c r="B7069" s="9" t="s">
        <v>1837</v>
      </c>
      <c r="C7069" s="9">
        <v>38</v>
      </c>
      <c r="D7069" s="9" t="s">
        <v>1838</v>
      </c>
      <c r="E7069" s="11">
        <v>11</v>
      </c>
      <c r="F7069" s="9" t="s">
        <v>428</v>
      </c>
      <c r="G7069" s="9" t="s">
        <v>429</v>
      </c>
      <c r="H7069" s="9" t="s">
        <v>430</v>
      </c>
      <c r="I7069" s="9" t="s">
        <v>431</v>
      </c>
      <c r="J7069" s="9" t="s">
        <v>432</v>
      </c>
      <c r="K7069" s="9">
        <v>2133691</v>
      </c>
      <c r="L7069" s="9">
        <v>2788970</v>
      </c>
      <c r="M7069" s="9">
        <v>3712957</v>
      </c>
    </row>
    <row r="7070" spans="1:13" x14ac:dyDescent="0.35">
      <c r="A7070" s="8">
        <v>7068</v>
      </c>
      <c r="B7070" s="9" t="s">
        <v>1837</v>
      </c>
      <c r="C7070" s="9">
        <v>38</v>
      </c>
      <c r="D7070" s="9" t="s">
        <v>1838</v>
      </c>
      <c r="E7070" s="11">
        <v>11</v>
      </c>
      <c r="F7070" s="9" t="s">
        <v>428</v>
      </c>
      <c r="G7070" s="9" t="s">
        <v>429</v>
      </c>
      <c r="H7070" s="9" t="s">
        <v>1393</v>
      </c>
      <c r="I7070" s="9" t="s">
        <v>1394</v>
      </c>
      <c r="J7070" s="9" t="s">
        <v>1395</v>
      </c>
      <c r="K7070" s="9">
        <v>206178</v>
      </c>
      <c r="L7070" s="9">
        <v>222015</v>
      </c>
      <c r="M7070" s="9">
        <v>244861</v>
      </c>
    </row>
    <row r="7071" spans="1:13" x14ac:dyDescent="0.35">
      <c r="A7071" s="8">
        <v>7069</v>
      </c>
      <c r="B7071" s="9" t="s">
        <v>1837</v>
      </c>
      <c r="C7071" s="9">
        <v>38</v>
      </c>
      <c r="D7071" s="9" t="s">
        <v>1838</v>
      </c>
      <c r="E7071" s="11">
        <v>11</v>
      </c>
      <c r="F7071" s="9" t="s">
        <v>428</v>
      </c>
      <c r="G7071" s="9" t="s">
        <v>429</v>
      </c>
      <c r="H7071" s="9" t="s">
        <v>959</v>
      </c>
      <c r="I7071" s="9" t="s">
        <v>960</v>
      </c>
      <c r="J7071" s="9" t="s">
        <v>961</v>
      </c>
      <c r="K7071" s="9">
        <v>300464</v>
      </c>
      <c r="L7071" s="9">
        <v>404912</v>
      </c>
      <c r="M7071" s="9">
        <v>428991</v>
      </c>
    </row>
    <row r="7072" spans="1:13" x14ac:dyDescent="0.35">
      <c r="A7072" s="8">
        <v>7070</v>
      </c>
      <c r="B7072" s="9" t="s">
        <v>1837</v>
      </c>
      <c r="C7072" s="9">
        <v>38</v>
      </c>
      <c r="D7072" s="9" t="s">
        <v>1838</v>
      </c>
      <c r="E7072" s="11">
        <v>11</v>
      </c>
      <c r="F7072" s="9" t="s">
        <v>428</v>
      </c>
      <c r="G7072" s="9" t="s">
        <v>429</v>
      </c>
      <c r="H7072" s="9" t="s">
        <v>693</v>
      </c>
      <c r="I7072" s="9" t="s">
        <v>694</v>
      </c>
      <c r="J7072" s="9" t="s">
        <v>695</v>
      </c>
      <c r="K7072" s="9">
        <v>2962650</v>
      </c>
      <c r="L7072" s="9">
        <v>3063895</v>
      </c>
      <c r="M7072" s="9">
        <v>3730309</v>
      </c>
    </row>
    <row r="7073" spans="1:13" x14ac:dyDescent="0.35">
      <c r="A7073" s="8">
        <v>7071</v>
      </c>
      <c r="B7073" s="9" t="s">
        <v>1837</v>
      </c>
      <c r="C7073" s="9">
        <v>38</v>
      </c>
      <c r="D7073" s="9" t="s">
        <v>1838</v>
      </c>
      <c r="E7073" s="11">
        <v>11</v>
      </c>
      <c r="F7073" s="9" t="s">
        <v>428</v>
      </c>
      <c r="G7073" s="9" t="s">
        <v>429</v>
      </c>
      <c r="H7073" s="9" t="s">
        <v>433</v>
      </c>
      <c r="I7073" s="9" t="s">
        <v>434</v>
      </c>
      <c r="J7073" s="9" t="s">
        <v>435</v>
      </c>
      <c r="K7073" s="9">
        <v>367</v>
      </c>
      <c r="L7073" s="9">
        <v>375</v>
      </c>
      <c r="M7073" s="9">
        <v>874</v>
      </c>
    </row>
    <row r="7074" spans="1:13" x14ac:dyDescent="0.35">
      <c r="A7074" s="8">
        <v>7072</v>
      </c>
      <c r="B7074" s="9" t="s">
        <v>1837</v>
      </c>
      <c r="C7074" s="9">
        <v>38</v>
      </c>
      <c r="D7074" s="9" t="s">
        <v>1838</v>
      </c>
      <c r="E7074" s="11">
        <v>11</v>
      </c>
      <c r="F7074" s="9" t="s">
        <v>428</v>
      </c>
      <c r="G7074" s="9" t="s">
        <v>429</v>
      </c>
      <c r="H7074" s="9" t="s">
        <v>841</v>
      </c>
      <c r="I7074" s="9" t="s">
        <v>842</v>
      </c>
      <c r="J7074" s="9" t="s">
        <v>843</v>
      </c>
      <c r="K7074" s="9">
        <v>3250</v>
      </c>
      <c r="L7074" s="9">
        <v>3250</v>
      </c>
      <c r="M7074" s="9">
        <v>3250</v>
      </c>
    </row>
    <row r="7075" spans="1:13" x14ac:dyDescent="0.35">
      <c r="A7075" s="8">
        <v>7073</v>
      </c>
      <c r="B7075" s="9" t="s">
        <v>1837</v>
      </c>
      <c r="C7075" s="9">
        <v>38</v>
      </c>
      <c r="D7075" s="9" t="s">
        <v>1838</v>
      </c>
      <c r="E7075" s="11">
        <v>11</v>
      </c>
      <c r="F7075" s="9" t="s">
        <v>428</v>
      </c>
      <c r="G7075" s="9" t="s">
        <v>429</v>
      </c>
      <c r="H7075" s="9" t="s">
        <v>844</v>
      </c>
      <c r="I7075" s="9" t="s">
        <v>845</v>
      </c>
      <c r="J7075" s="9" t="s">
        <v>846</v>
      </c>
      <c r="K7075" s="9">
        <v>182963</v>
      </c>
      <c r="L7075" s="9">
        <v>182963</v>
      </c>
      <c r="M7075" s="9">
        <v>182963</v>
      </c>
    </row>
    <row r="7076" spans="1:13" x14ac:dyDescent="0.35">
      <c r="A7076" s="8">
        <v>7074</v>
      </c>
      <c r="B7076" s="9" t="s">
        <v>1837</v>
      </c>
      <c r="C7076" s="9">
        <v>38</v>
      </c>
      <c r="D7076" s="9" t="s">
        <v>1838</v>
      </c>
      <c r="E7076" s="11">
        <v>12</v>
      </c>
      <c r="F7076" s="9" t="s">
        <v>428</v>
      </c>
      <c r="G7076" s="9" t="s">
        <v>436</v>
      </c>
      <c r="H7076" s="9" t="s">
        <v>437</v>
      </c>
      <c r="I7076" s="9" t="s">
        <v>438</v>
      </c>
      <c r="J7076" s="9" t="s">
        <v>439</v>
      </c>
      <c r="K7076" s="9">
        <v>7641</v>
      </c>
      <c r="L7076" s="9">
        <v>9180</v>
      </c>
      <c r="M7076" s="9">
        <v>15774</v>
      </c>
    </row>
    <row r="7077" spans="1:13" x14ac:dyDescent="0.35">
      <c r="A7077" s="8">
        <v>7075</v>
      </c>
      <c r="B7077" s="9" t="s">
        <v>1837</v>
      </c>
      <c r="C7077" s="9">
        <v>38</v>
      </c>
      <c r="D7077" s="9" t="s">
        <v>1838</v>
      </c>
      <c r="E7077" s="11">
        <v>12</v>
      </c>
      <c r="F7077" s="9" t="s">
        <v>428</v>
      </c>
      <c r="G7077" s="9" t="s">
        <v>436</v>
      </c>
      <c r="H7077" s="9" t="s">
        <v>1839</v>
      </c>
      <c r="I7077" s="9" t="s">
        <v>1840</v>
      </c>
      <c r="J7077" s="9" t="s">
        <v>1841</v>
      </c>
      <c r="K7077" s="9">
        <v>4000</v>
      </c>
      <c r="L7077" s="9">
        <v>4000</v>
      </c>
      <c r="M7077" s="9">
        <v>4000</v>
      </c>
    </row>
    <row r="7078" spans="1:13" x14ac:dyDescent="0.35">
      <c r="A7078" s="8">
        <v>7076</v>
      </c>
      <c r="B7078" s="9" t="s">
        <v>1837</v>
      </c>
      <c r="C7078" s="9">
        <v>38</v>
      </c>
      <c r="D7078" s="9" t="s">
        <v>1838</v>
      </c>
      <c r="E7078" s="11">
        <v>14</v>
      </c>
      <c r="F7078" s="9" t="s">
        <v>428</v>
      </c>
      <c r="G7078" s="9" t="s">
        <v>440</v>
      </c>
      <c r="H7078" s="9" t="s">
        <v>850</v>
      </c>
      <c r="I7078" s="9" t="s">
        <v>851</v>
      </c>
      <c r="J7078" s="9" t="s">
        <v>852</v>
      </c>
      <c r="K7078" s="9">
        <v>30423</v>
      </c>
      <c r="L7078" s="9">
        <v>31300</v>
      </c>
      <c r="M7078" s="9">
        <v>32109</v>
      </c>
    </row>
    <row r="7079" spans="1:13" x14ac:dyDescent="0.35">
      <c r="A7079" s="8">
        <v>7077</v>
      </c>
      <c r="B7079" s="9" t="s">
        <v>1837</v>
      </c>
      <c r="C7079" s="9">
        <v>38</v>
      </c>
      <c r="D7079" s="9" t="s">
        <v>1838</v>
      </c>
      <c r="E7079" s="11">
        <v>14</v>
      </c>
      <c r="F7079" s="9" t="s">
        <v>428</v>
      </c>
      <c r="G7079" s="9" t="s">
        <v>440</v>
      </c>
      <c r="H7079" s="9" t="s">
        <v>853</v>
      </c>
      <c r="I7079" s="9" t="s">
        <v>854</v>
      </c>
      <c r="J7079" s="9" t="s">
        <v>855</v>
      </c>
      <c r="K7079" s="9">
        <v>4834</v>
      </c>
      <c r="L7079" s="9">
        <v>5871</v>
      </c>
      <c r="M7079" s="9">
        <v>6828</v>
      </c>
    </row>
    <row r="7080" spans="1:13" x14ac:dyDescent="0.35">
      <c r="A7080" s="8">
        <v>7078</v>
      </c>
      <c r="B7080" s="9" t="s">
        <v>1837</v>
      </c>
      <c r="C7080" s="9">
        <v>38</v>
      </c>
      <c r="D7080" s="9" t="s">
        <v>1838</v>
      </c>
      <c r="E7080" s="11">
        <v>14</v>
      </c>
      <c r="F7080" s="9" t="s">
        <v>428</v>
      </c>
      <c r="G7080" s="9" t="s">
        <v>440</v>
      </c>
      <c r="H7080" s="9" t="s">
        <v>972</v>
      </c>
      <c r="I7080" s="9" t="s">
        <v>973</v>
      </c>
      <c r="J7080" s="9" t="s">
        <v>974</v>
      </c>
      <c r="K7080" s="9">
        <v>1806</v>
      </c>
      <c r="L7080" s="9">
        <v>2076</v>
      </c>
      <c r="M7080" s="9">
        <v>2326</v>
      </c>
    </row>
    <row r="7081" spans="1:13" x14ac:dyDescent="0.35">
      <c r="A7081" s="8">
        <v>7079</v>
      </c>
      <c r="B7081" s="9" t="s">
        <v>1837</v>
      </c>
      <c r="C7081" s="9">
        <v>38</v>
      </c>
      <c r="D7081" s="9" t="s">
        <v>1838</v>
      </c>
      <c r="E7081" s="11">
        <v>14</v>
      </c>
      <c r="F7081" s="9" t="s">
        <v>428</v>
      </c>
      <c r="G7081" s="9" t="s">
        <v>440</v>
      </c>
      <c r="H7081" s="9" t="s">
        <v>856</v>
      </c>
      <c r="I7081" s="9" t="s">
        <v>857</v>
      </c>
      <c r="J7081" s="9" t="s">
        <v>858</v>
      </c>
      <c r="K7081" s="9">
        <v>15723</v>
      </c>
      <c r="L7081" s="9">
        <v>18041</v>
      </c>
      <c r="M7081" s="9">
        <v>20181</v>
      </c>
    </row>
    <row r="7082" spans="1:13" x14ac:dyDescent="0.35">
      <c r="A7082" s="8">
        <v>7080</v>
      </c>
      <c r="B7082" s="9" t="s">
        <v>1837</v>
      </c>
      <c r="C7082" s="9">
        <v>38</v>
      </c>
      <c r="D7082" s="9" t="s">
        <v>1838</v>
      </c>
      <c r="E7082" s="11">
        <v>14</v>
      </c>
      <c r="F7082" s="9" t="s">
        <v>428</v>
      </c>
      <c r="G7082" s="9" t="s">
        <v>440</v>
      </c>
      <c r="H7082" s="9" t="s">
        <v>441</v>
      </c>
      <c r="I7082" s="9" t="s">
        <v>442</v>
      </c>
      <c r="J7082" s="9" t="s">
        <v>443</v>
      </c>
      <c r="K7082" s="9">
        <v>3700</v>
      </c>
      <c r="L7082" s="9">
        <v>4137</v>
      </c>
      <c r="M7082" s="9">
        <v>6902</v>
      </c>
    </row>
    <row r="7083" spans="1:13" x14ac:dyDescent="0.35">
      <c r="A7083" s="8">
        <v>7081</v>
      </c>
      <c r="B7083" s="9" t="s">
        <v>1837</v>
      </c>
      <c r="C7083" s="9">
        <v>38</v>
      </c>
      <c r="D7083" s="9" t="s">
        <v>1838</v>
      </c>
      <c r="E7083" s="11">
        <v>14</v>
      </c>
      <c r="F7083" s="9" t="s">
        <v>428</v>
      </c>
      <c r="G7083" s="9" t="s">
        <v>440</v>
      </c>
      <c r="H7083" s="9" t="s">
        <v>444</v>
      </c>
      <c r="I7083" s="9" t="s">
        <v>445</v>
      </c>
      <c r="J7083" s="9" t="s">
        <v>446</v>
      </c>
      <c r="K7083" s="9">
        <v>7872</v>
      </c>
      <c r="L7083" s="9">
        <v>9198</v>
      </c>
      <c r="M7083" s="9">
        <v>11822</v>
      </c>
    </row>
    <row r="7084" spans="1:13" x14ac:dyDescent="0.35">
      <c r="A7084" s="8">
        <v>7082</v>
      </c>
      <c r="B7084" s="9" t="s">
        <v>1837</v>
      </c>
      <c r="C7084" s="9">
        <v>38</v>
      </c>
      <c r="D7084" s="9" t="s">
        <v>1838</v>
      </c>
      <c r="E7084" s="11">
        <v>14</v>
      </c>
      <c r="F7084" s="9" t="s">
        <v>428</v>
      </c>
      <c r="G7084" s="9" t="s">
        <v>440</v>
      </c>
      <c r="H7084" s="9" t="s">
        <v>447</v>
      </c>
      <c r="I7084" s="9" t="s">
        <v>448</v>
      </c>
      <c r="J7084" s="9" t="s">
        <v>449</v>
      </c>
      <c r="K7084" s="9">
        <v>73825</v>
      </c>
      <c r="L7084" s="9">
        <v>471264</v>
      </c>
      <c r="M7084" s="9">
        <v>612391</v>
      </c>
    </row>
    <row r="7085" spans="1:13" x14ac:dyDescent="0.35">
      <c r="A7085" s="8">
        <v>7083</v>
      </c>
      <c r="B7085" s="9" t="s">
        <v>1837</v>
      </c>
      <c r="C7085" s="9">
        <v>38</v>
      </c>
      <c r="D7085" s="9" t="s">
        <v>1838</v>
      </c>
      <c r="E7085" s="11">
        <v>14</v>
      </c>
      <c r="F7085" s="9" t="s">
        <v>428</v>
      </c>
      <c r="G7085" s="9" t="s">
        <v>440</v>
      </c>
      <c r="H7085" s="9" t="s">
        <v>450</v>
      </c>
      <c r="I7085" s="9" t="s">
        <v>451</v>
      </c>
      <c r="J7085" s="9" t="s">
        <v>452</v>
      </c>
      <c r="K7085" s="9">
        <v>275683</v>
      </c>
      <c r="L7085" s="9">
        <v>470731</v>
      </c>
      <c r="M7085" s="9">
        <v>673169</v>
      </c>
    </row>
    <row r="7086" spans="1:13" x14ac:dyDescent="0.35">
      <c r="A7086" s="8">
        <v>7084</v>
      </c>
      <c r="B7086" s="9" t="s">
        <v>1837</v>
      </c>
      <c r="C7086" s="9">
        <v>38</v>
      </c>
      <c r="D7086" s="9" t="s">
        <v>1838</v>
      </c>
      <c r="E7086" s="11">
        <v>14</v>
      </c>
      <c r="F7086" s="9" t="s">
        <v>428</v>
      </c>
      <c r="G7086" s="9" t="s">
        <v>440</v>
      </c>
      <c r="H7086" s="9" t="s">
        <v>453</v>
      </c>
      <c r="I7086" s="9" t="s">
        <v>454</v>
      </c>
      <c r="J7086" s="9" t="s">
        <v>455</v>
      </c>
      <c r="K7086" s="9">
        <v>5247</v>
      </c>
      <c r="L7086" s="9">
        <v>5247</v>
      </c>
      <c r="M7086" s="9">
        <v>5247</v>
      </c>
    </row>
    <row r="7087" spans="1:13" x14ac:dyDescent="0.35">
      <c r="A7087" s="8">
        <v>7085</v>
      </c>
      <c r="B7087" s="9" t="s">
        <v>1837</v>
      </c>
      <c r="C7087" s="9">
        <v>38</v>
      </c>
      <c r="D7087" s="9" t="s">
        <v>1838</v>
      </c>
      <c r="E7087" s="11">
        <v>14</v>
      </c>
      <c r="F7087" s="9" t="s">
        <v>428</v>
      </c>
      <c r="G7087" s="9" t="s">
        <v>440</v>
      </c>
      <c r="H7087" s="9" t="s">
        <v>456</v>
      </c>
      <c r="I7087" s="9" t="s">
        <v>457</v>
      </c>
      <c r="J7087" s="9" t="s">
        <v>458</v>
      </c>
      <c r="K7087" s="9">
        <v>22973</v>
      </c>
      <c r="L7087" s="9">
        <v>37056</v>
      </c>
      <c r="M7087" s="9">
        <v>73267</v>
      </c>
    </row>
    <row r="7088" spans="1:13" x14ac:dyDescent="0.35">
      <c r="A7088" s="8">
        <v>7086</v>
      </c>
      <c r="B7088" s="9" t="s">
        <v>1837</v>
      </c>
      <c r="C7088" s="9">
        <v>38</v>
      </c>
      <c r="D7088" s="9" t="s">
        <v>1838</v>
      </c>
      <c r="E7088" s="11">
        <v>14</v>
      </c>
      <c r="F7088" s="9" t="s">
        <v>428</v>
      </c>
      <c r="G7088" s="9" t="s">
        <v>440</v>
      </c>
      <c r="H7088" s="9" t="s">
        <v>859</v>
      </c>
      <c r="I7088" s="9" t="s">
        <v>860</v>
      </c>
      <c r="J7088" s="9" t="s">
        <v>861</v>
      </c>
      <c r="K7088" s="9">
        <v>69314</v>
      </c>
      <c r="L7088" s="9">
        <v>69314</v>
      </c>
      <c r="M7088" s="9">
        <v>112348</v>
      </c>
    </row>
    <row r="7089" spans="1:13" x14ac:dyDescent="0.35">
      <c r="A7089" s="8">
        <v>7087</v>
      </c>
      <c r="B7089" s="9" t="s">
        <v>1837</v>
      </c>
      <c r="C7089" s="9">
        <v>38</v>
      </c>
      <c r="D7089" s="9" t="s">
        <v>1838</v>
      </c>
      <c r="E7089" s="11">
        <v>14</v>
      </c>
      <c r="F7089" s="9" t="s">
        <v>428</v>
      </c>
      <c r="G7089" s="9" t="s">
        <v>440</v>
      </c>
      <c r="H7089" s="9" t="s">
        <v>459</v>
      </c>
      <c r="I7089" s="9" t="s">
        <v>460</v>
      </c>
      <c r="J7089" s="9" t="s">
        <v>461</v>
      </c>
      <c r="K7089" s="9">
        <v>29361</v>
      </c>
      <c r="L7089" s="9">
        <v>48753</v>
      </c>
      <c r="M7089" s="9">
        <v>147677</v>
      </c>
    </row>
    <row r="7090" spans="1:13" x14ac:dyDescent="0.35">
      <c r="A7090" s="8">
        <v>7088</v>
      </c>
      <c r="B7090" s="9" t="s">
        <v>1837</v>
      </c>
      <c r="C7090" s="9">
        <v>38</v>
      </c>
      <c r="D7090" s="9" t="s">
        <v>1838</v>
      </c>
      <c r="E7090" s="11">
        <v>14</v>
      </c>
      <c r="F7090" s="9" t="s">
        <v>428</v>
      </c>
      <c r="G7090" s="9" t="s">
        <v>440</v>
      </c>
      <c r="H7090" s="9" t="s">
        <v>462</v>
      </c>
      <c r="I7090" s="9" t="s">
        <v>463</v>
      </c>
      <c r="J7090" s="9" t="s">
        <v>464</v>
      </c>
      <c r="K7090" s="9">
        <v>6000</v>
      </c>
      <c r="L7090" s="9">
        <v>6000</v>
      </c>
      <c r="M7090" s="9">
        <v>32559</v>
      </c>
    </row>
    <row r="7091" spans="1:13" x14ac:dyDescent="0.35">
      <c r="A7091" s="8">
        <v>7089</v>
      </c>
      <c r="B7091" s="9" t="s">
        <v>1837</v>
      </c>
      <c r="C7091" s="9">
        <v>38</v>
      </c>
      <c r="D7091" s="9" t="s">
        <v>1838</v>
      </c>
      <c r="E7091" s="11">
        <v>14</v>
      </c>
      <c r="F7091" s="9" t="s">
        <v>428</v>
      </c>
      <c r="G7091" s="9" t="s">
        <v>440</v>
      </c>
      <c r="H7091" s="9" t="s">
        <v>465</v>
      </c>
      <c r="I7091" s="9" t="s">
        <v>466</v>
      </c>
      <c r="J7091" s="9" t="s">
        <v>467</v>
      </c>
      <c r="K7091" s="9">
        <v>4538</v>
      </c>
      <c r="L7091" s="9">
        <v>5133</v>
      </c>
      <c r="M7091" s="9">
        <v>5730</v>
      </c>
    </row>
    <row r="7092" spans="1:13" x14ac:dyDescent="0.35">
      <c r="A7092" s="8">
        <v>7090</v>
      </c>
      <c r="B7092" s="9" t="s">
        <v>1837</v>
      </c>
      <c r="C7092" s="9">
        <v>38</v>
      </c>
      <c r="D7092" s="9" t="s">
        <v>1838</v>
      </c>
      <c r="E7092" s="11">
        <v>14</v>
      </c>
      <c r="F7092" s="9" t="s">
        <v>428</v>
      </c>
      <c r="G7092" s="9" t="s">
        <v>440</v>
      </c>
      <c r="H7092" s="9" t="s">
        <v>1842</v>
      </c>
      <c r="I7092" s="9" t="s">
        <v>1843</v>
      </c>
      <c r="J7092" s="9" t="s">
        <v>1844</v>
      </c>
      <c r="K7092" s="9">
        <v>32189</v>
      </c>
      <c r="L7092" s="9">
        <v>38036</v>
      </c>
      <c r="M7092" s="9">
        <v>43433</v>
      </c>
    </row>
    <row r="7093" spans="1:13" x14ac:dyDescent="0.35">
      <c r="A7093" s="8">
        <v>7091</v>
      </c>
      <c r="B7093" s="9" t="s">
        <v>1837</v>
      </c>
      <c r="C7093" s="9">
        <v>38</v>
      </c>
      <c r="D7093" s="9" t="s">
        <v>1838</v>
      </c>
      <c r="E7093" s="11">
        <v>14</v>
      </c>
      <c r="F7093" s="9" t="s">
        <v>428</v>
      </c>
      <c r="G7093" s="9" t="s">
        <v>440</v>
      </c>
      <c r="H7093" s="9" t="s">
        <v>468</v>
      </c>
      <c r="I7093" s="9" t="s">
        <v>469</v>
      </c>
      <c r="J7093" s="9" t="s">
        <v>470</v>
      </c>
      <c r="K7093" s="9">
        <v>12030</v>
      </c>
      <c r="L7093" s="9">
        <v>16662</v>
      </c>
      <c r="M7093" s="9">
        <v>21400</v>
      </c>
    </row>
    <row r="7094" spans="1:13" x14ac:dyDescent="0.35">
      <c r="A7094" s="8">
        <v>7092</v>
      </c>
      <c r="B7094" s="9" t="s">
        <v>1837</v>
      </c>
      <c r="C7094" s="9">
        <v>38</v>
      </c>
      <c r="D7094" s="9" t="s">
        <v>1838</v>
      </c>
      <c r="E7094" s="11">
        <v>14</v>
      </c>
      <c r="F7094" s="9" t="s">
        <v>428</v>
      </c>
      <c r="G7094" s="9" t="s">
        <v>440</v>
      </c>
      <c r="H7094" s="9" t="s">
        <v>1128</v>
      </c>
      <c r="I7094" s="9" t="s">
        <v>1129</v>
      </c>
      <c r="J7094" s="9" t="s">
        <v>1130</v>
      </c>
      <c r="K7094" s="9">
        <v>1823</v>
      </c>
      <c r="L7094" s="9">
        <v>2027</v>
      </c>
      <c r="M7094" s="9">
        <v>2215</v>
      </c>
    </row>
    <row r="7095" spans="1:13" x14ac:dyDescent="0.35">
      <c r="A7095" s="8">
        <v>7093</v>
      </c>
      <c r="B7095" s="9" t="s">
        <v>1837</v>
      </c>
      <c r="C7095" s="9">
        <v>38</v>
      </c>
      <c r="D7095" s="9" t="s">
        <v>1838</v>
      </c>
      <c r="E7095" s="11">
        <v>14</v>
      </c>
      <c r="F7095" s="9" t="s">
        <v>428</v>
      </c>
      <c r="G7095" s="9" t="s">
        <v>440</v>
      </c>
      <c r="H7095" s="9" t="s">
        <v>474</v>
      </c>
      <c r="I7095" s="9" t="s">
        <v>475</v>
      </c>
      <c r="J7095" s="9" t="s">
        <v>476</v>
      </c>
      <c r="K7095" s="9">
        <v>1105</v>
      </c>
      <c r="L7095" s="9">
        <v>3629</v>
      </c>
      <c r="M7095" s="9">
        <v>7594</v>
      </c>
    </row>
    <row r="7096" spans="1:13" x14ac:dyDescent="0.35">
      <c r="A7096" s="8">
        <v>7094</v>
      </c>
      <c r="B7096" s="9" t="s">
        <v>1837</v>
      </c>
      <c r="C7096" s="9">
        <v>38</v>
      </c>
      <c r="D7096" s="9" t="s">
        <v>1838</v>
      </c>
      <c r="E7096" s="11">
        <v>14</v>
      </c>
      <c r="F7096" s="9" t="s">
        <v>428</v>
      </c>
      <c r="G7096" s="9" t="s">
        <v>440</v>
      </c>
      <c r="H7096" s="9" t="s">
        <v>477</v>
      </c>
      <c r="I7096" s="9" t="s">
        <v>478</v>
      </c>
      <c r="J7096" s="9" t="s">
        <v>479</v>
      </c>
      <c r="K7096" s="9">
        <v>6156</v>
      </c>
      <c r="L7096" s="9">
        <v>9930</v>
      </c>
      <c r="M7096" s="9">
        <v>18215</v>
      </c>
    </row>
    <row r="7097" spans="1:13" x14ac:dyDescent="0.35">
      <c r="A7097" s="8">
        <v>7095</v>
      </c>
      <c r="B7097" s="9" t="s">
        <v>1837</v>
      </c>
      <c r="C7097" s="9">
        <v>38</v>
      </c>
      <c r="D7097" s="9" t="s">
        <v>1838</v>
      </c>
      <c r="E7097" s="11">
        <v>14</v>
      </c>
      <c r="F7097" s="9" t="s">
        <v>428</v>
      </c>
      <c r="G7097" s="9" t="s">
        <v>440</v>
      </c>
      <c r="H7097" s="9" t="s">
        <v>868</v>
      </c>
      <c r="I7097" s="9" t="s">
        <v>869</v>
      </c>
      <c r="J7097" s="9" t="s">
        <v>870</v>
      </c>
      <c r="K7097" s="9">
        <v>131898</v>
      </c>
      <c r="L7097" s="9">
        <v>259025</v>
      </c>
      <c r="M7097" s="9">
        <v>873498</v>
      </c>
    </row>
    <row r="7098" spans="1:13" x14ac:dyDescent="0.35">
      <c r="A7098" s="8">
        <v>7096</v>
      </c>
      <c r="B7098" s="9" t="s">
        <v>1837</v>
      </c>
      <c r="C7098" s="9">
        <v>38</v>
      </c>
      <c r="D7098" s="9" t="s">
        <v>1838</v>
      </c>
      <c r="E7098" s="11">
        <v>15</v>
      </c>
      <c r="F7098" s="9" t="s">
        <v>428</v>
      </c>
      <c r="G7098" s="9" t="s">
        <v>480</v>
      </c>
      <c r="H7098" s="9" t="s">
        <v>481</v>
      </c>
      <c r="I7098" s="9" t="s">
        <v>482</v>
      </c>
      <c r="J7098" s="9" t="s">
        <v>483</v>
      </c>
      <c r="K7098" s="9">
        <v>17445</v>
      </c>
      <c r="L7098" s="9">
        <v>19771</v>
      </c>
      <c r="M7098" s="9">
        <v>21474</v>
      </c>
    </row>
    <row r="7099" spans="1:13" x14ac:dyDescent="0.35">
      <c r="A7099" s="8">
        <v>7097</v>
      </c>
      <c r="B7099" s="9" t="s">
        <v>1837</v>
      </c>
      <c r="C7099" s="9">
        <v>38</v>
      </c>
      <c r="D7099" s="9" t="s">
        <v>1838</v>
      </c>
      <c r="E7099" s="11">
        <v>15</v>
      </c>
      <c r="F7099" s="9" t="s">
        <v>428</v>
      </c>
      <c r="G7099" s="9" t="s">
        <v>480</v>
      </c>
      <c r="H7099" s="9" t="s">
        <v>484</v>
      </c>
      <c r="I7099" s="9" t="s">
        <v>485</v>
      </c>
      <c r="J7099" s="9" t="s">
        <v>486</v>
      </c>
      <c r="K7099" s="9">
        <v>1602</v>
      </c>
      <c r="L7099" s="9">
        <v>2369</v>
      </c>
      <c r="M7099" s="9">
        <v>3295</v>
      </c>
    </row>
    <row r="7100" spans="1:13" x14ac:dyDescent="0.35">
      <c r="A7100" s="8">
        <v>7098</v>
      </c>
      <c r="B7100" s="9" t="s">
        <v>1837</v>
      </c>
      <c r="C7100" s="9">
        <v>38</v>
      </c>
      <c r="D7100" s="9" t="s">
        <v>1838</v>
      </c>
      <c r="E7100" s="11">
        <v>15</v>
      </c>
      <c r="F7100" s="9" t="s">
        <v>428</v>
      </c>
      <c r="G7100" s="9" t="s">
        <v>480</v>
      </c>
      <c r="H7100" s="9" t="s">
        <v>487</v>
      </c>
      <c r="I7100" s="9" t="s">
        <v>488</v>
      </c>
      <c r="J7100" s="9" t="s">
        <v>489</v>
      </c>
      <c r="K7100" s="9">
        <v>515</v>
      </c>
      <c r="L7100" s="9">
        <v>515</v>
      </c>
      <c r="M7100" s="9">
        <v>515</v>
      </c>
    </row>
    <row r="7101" spans="1:13" x14ac:dyDescent="0.35">
      <c r="A7101" s="8">
        <v>7099</v>
      </c>
      <c r="B7101" s="9" t="s">
        <v>1837</v>
      </c>
      <c r="C7101" s="9">
        <v>38</v>
      </c>
      <c r="D7101" s="9" t="s">
        <v>1838</v>
      </c>
      <c r="E7101" s="11">
        <v>15</v>
      </c>
      <c r="F7101" s="9" t="s">
        <v>428</v>
      </c>
      <c r="G7101" s="9" t="s">
        <v>480</v>
      </c>
      <c r="H7101" s="9" t="s">
        <v>490</v>
      </c>
      <c r="I7101" s="9" t="s">
        <v>491</v>
      </c>
      <c r="J7101" s="9" t="s">
        <v>492</v>
      </c>
      <c r="K7101" s="9">
        <v>4590</v>
      </c>
      <c r="L7101" s="9">
        <v>4590</v>
      </c>
      <c r="M7101" s="9">
        <v>4590</v>
      </c>
    </row>
    <row r="7102" spans="1:13" x14ac:dyDescent="0.35">
      <c r="A7102" s="8">
        <v>7100</v>
      </c>
      <c r="B7102" s="9" t="s">
        <v>1837</v>
      </c>
      <c r="C7102" s="9">
        <v>38</v>
      </c>
      <c r="D7102" s="9" t="s">
        <v>1838</v>
      </c>
      <c r="E7102" s="11">
        <v>15</v>
      </c>
      <c r="F7102" s="9" t="s">
        <v>428</v>
      </c>
      <c r="G7102" s="9" t="s">
        <v>480</v>
      </c>
      <c r="H7102" s="9" t="s">
        <v>493</v>
      </c>
      <c r="I7102" s="9" t="s">
        <v>494</v>
      </c>
      <c r="J7102" s="9" t="s">
        <v>495</v>
      </c>
      <c r="K7102" s="9">
        <v>586896</v>
      </c>
      <c r="L7102" s="9">
        <v>586896</v>
      </c>
      <c r="M7102" s="9">
        <v>586896</v>
      </c>
    </row>
    <row r="7103" spans="1:13" x14ac:dyDescent="0.35">
      <c r="A7103" s="8">
        <v>7101</v>
      </c>
      <c r="B7103" s="9" t="s">
        <v>1837</v>
      </c>
      <c r="C7103" s="9">
        <v>38</v>
      </c>
      <c r="D7103" s="9" t="s">
        <v>1838</v>
      </c>
      <c r="E7103" s="11">
        <v>15</v>
      </c>
      <c r="F7103" s="9" t="s">
        <v>428</v>
      </c>
      <c r="G7103" s="9" t="s">
        <v>480</v>
      </c>
      <c r="H7103" s="9" t="s">
        <v>496</v>
      </c>
      <c r="I7103" s="9" t="s">
        <v>497</v>
      </c>
      <c r="J7103" s="9" t="s">
        <v>498</v>
      </c>
      <c r="K7103" s="9">
        <v>9650</v>
      </c>
      <c r="L7103" s="9">
        <v>14236</v>
      </c>
      <c r="M7103" s="9">
        <v>24310</v>
      </c>
    </row>
    <row r="7104" spans="1:13" x14ac:dyDescent="0.35">
      <c r="A7104" s="8">
        <v>7102</v>
      </c>
      <c r="B7104" s="9" t="s">
        <v>1837</v>
      </c>
      <c r="C7104" s="9">
        <v>38</v>
      </c>
      <c r="D7104" s="9" t="s">
        <v>1838</v>
      </c>
      <c r="E7104" s="11">
        <v>15</v>
      </c>
      <c r="F7104" s="9" t="s">
        <v>428</v>
      </c>
      <c r="G7104" s="9" t="s">
        <v>480</v>
      </c>
      <c r="H7104" s="9" t="s">
        <v>696</v>
      </c>
      <c r="I7104" s="9" t="s">
        <v>697</v>
      </c>
      <c r="J7104" s="9" t="s">
        <v>698</v>
      </c>
      <c r="K7104" s="9">
        <v>6000</v>
      </c>
      <c r="L7104" s="9">
        <v>8535</v>
      </c>
      <c r="M7104" s="9">
        <v>10875</v>
      </c>
    </row>
    <row r="7105" spans="1:13" x14ac:dyDescent="0.35">
      <c r="A7105" s="8">
        <v>7103</v>
      </c>
      <c r="B7105" s="9" t="s">
        <v>1837</v>
      </c>
      <c r="C7105" s="9">
        <v>38</v>
      </c>
      <c r="D7105" s="9" t="s">
        <v>1838</v>
      </c>
      <c r="E7105" s="11">
        <v>16</v>
      </c>
      <c r="F7105" s="9" t="s">
        <v>428</v>
      </c>
      <c r="G7105" s="9" t="s">
        <v>499</v>
      </c>
      <c r="H7105" s="9" t="s">
        <v>500</v>
      </c>
      <c r="I7105" s="9" t="s">
        <v>501</v>
      </c>
      <c r="J7105" s="9" t="s">
        <v>502</v>
      </c>
      <c r="K7105" s="9">
        <v>3115</v>
      </c>
      <c r="L7105" s="9">
        <v>8863</v>
      </c>
      <c r="M7105" s="9">
        <v>26426</v>
      </c>
    </row>
    <row r="7106" spans="1:13" x14ac:dyDescent="0.35">
      <c r="A7106" s="8">
        <v>7104</v>
      </c>
      <c r="B7106" s="9" t="s">
        <v>1837</v>
      </c>
      <c r="C7106" s="9">
        <v>38</v>
      </c>
      <c r="D7106" s="9" t="s">
        <v>1838</v>
      </c>
      <c r="E7106" s="11">
        <v>16</v>
      </c>
      <c r="F7106" s="9" t="s">
        <v>428</v>
      </c>
      <c r="G7106" s="9" t="s">
        <v>499</v>
      </c>
      <c r="H7106" s="9" t="s">
        <v>503</v>
      </c>
      <c r="I7106" s="9" t="s">
        <v>504</v>
      </c>
      <c r="J7106" s="9" t="s">
        <v>505</v>
      </c>
      <c r="K7106" s="9">
        <v>43939</v>
      </c>
      <c r="L7106" s="9">
        <v>48056</v>
      </c>
      <c r="M7106" s="9">
        <v>53649</v>
      </c>
    </row>
    <row r="7107" spans="1:13" x14ac:dyDescent="0.35">
      <c r="A7107" s="8">
        <v>7105</v>
      </c>
      <c r="B7107" s="9" t="s">
        <v>1837</v>
      </c>
      <c r="C7107" s="9">
        <v>38</v>
      </c>
      <c r="D7107" s="9" t="s">
        <v>1838</v>
      </c>
      <c r="E7107" s="11">
        <v>19</v>
      </c>
      <c r="F7107" s="9" t="s">
        <v>510</v>
      </c>
      <c r="G7107" s="9" t="s">
        <v>511</v>
      </c>
      <c r="H7107" s="9" t="s">
        <v>512</v>
      </c>
      <c r="I7107" s="9" t="s">
        <v>513</v>
      </c>
      <c r="J7107" s="9" t="s">
        <v>514</v>
      </c>
      <c r="K7107" s="9">
        <v>74416</v>
      </c>
      <c r="L7107" s="9">
        <v>91107</v>
      </c>
      <c r="M7107" s="9">
        <v>97357</v>
      </c>
    </row>
    <row r="7108" spans="1:13" x14ac:dyDescent="0.35">
      <c r="A7108" s="8">
        <v>7106</v>
      </c>
      <c r="B7108" s="9" t="s">
        <v>1837</v>
      </c>
      <c r="C7108" s="9">
        <v>38</v>
      </c>
      <c r="D7108" s="9" t="s">
        <v>1838</v>
      </c>
      <c r="E7108" s="11">
        <v>19</v>
      </c>
      <c r="F7108" s="9" t="s">
        <v>510</v>
      </c>
      <c r="G7108" s="9" t="s">
        <v>511</v>
      </c>
      <c r="H7108" s="9" t="s">
        <v>515</v>
      </c>
      <c r="I7108" s="9" t="s">
        <v>516</v>
      </c>
      <c r="J7108" s="9" t="s">
        <v>517</v>
      </c>
      <c r="K7108" s="9">
        <v>8683</v>
      </c>
      <c r="L7108" s="9">
        <v>25216</v>
      </c>
      <c r="M7108" s="9">
        <v>41589</v>
      </c>
    </row>
    <row r="7109" spans="1:13" x14ac:dyDescent="0.35">
      <c r="A7109" s="8">
        <v>7107</v>
      </c>
      <c r="B7109" s="9" t="s">
        <v>1837</v>
      </c>
      <c r="C7109" s="9">
        <v>38</v>
      </c>
      <c r="D7109" s="9" t="s">
        <v>1838</v>
      </c>
      <c r="E7109" s="11">
        <v>19</v>
      </c>
      <c r="F7109" s="9" t="s">
        <v>510</v>
      </c>
      <c r="G7109" s="9" t="s">
        <v>511</v>
      </c>
      <c r="H7109" s="9" t="s">
        <v>518</v>
      </c>
      <c r="I7109" s="9" t="s">
        <v>519</v>
      </c>
      <c r="J7109" s="9" t="s">
        <v>520</v>
      </c>
      <c r="K7109" s="9">
        <v>136</v>
      </c>
      <c r="L7109" s="9">
        <v>155</v>
      </c>
      <c r="M7109" s="9">
        <v>173</v>
      </c>
    </row>
    <row r="7110" spans="1:13" x14ac:dyDescent="0.35">
      <c r="A7110" s="8">
        <v>7108</v>
      </c>
      <c r="B7110" s="9" t="s">
        <v>1837</v>
      </c>
      <c r="C7110" s="9">
        <v>38</v>
      </c>
      <c r="D7110" s="9" t="s">
        <v>1838</v>
      </c>
      <c r="E7110" s="11">
        <v>19</v>
      </c>
      <c r="F7110" s="9" t="s">
        <v>510</v>
      </c>
      <c r="G7110" s="9" t="s">
        <v>511</v>
      </c>
      <c r="H7110" s="9" t="s">
        <v>521</v>
      </c>
      <c r="I7110" s="9" t="s">
        <v>522</v>
      </c>
      <c r="J7110" s="9" t="s">
        <v>523</v>
      </c>
      <c r="K7110" s="9">
        <v>139955</v>
      </c>
      <c r="L7110" s="9">
        <v>178743</v>
      </c>
      <c r="M7110" s="9">
        <v>214547</v>
      </c>
    </row>
    <row r="7111" spans="1:13" x14ac:dyDescent="0.35">
      <c r="A7111" s="8">
        <v>7109</v>
      </c>
      <c r="B7111" s="9" t="s">
        <v>1837</v>
      </c>
      <c r="C7111" s="9">
        <v>38</v>
      </c>
      <c r="D7111" s="9" t="s">
        <v>1838</v>
      </c>
      <c r="E7111" s="11">
        <v>19</v>
      </c>
      <c r="F7111" s="9" t="s">
        <v>510</v>
      </c>
      <c r="G7111" s="9" t="s">
        <v>511</v>
      </c>
      <c r="H7111" s="9" t="s">
        <v>524</v>
      </c>
      <c r="I7111" s="9" t="s">
        <v>525</v>
      </c>
      <c r="J7111" s="9" t="s">
        <v>526</v>
      </c>
      <c r="K7111" s="9">
        <v>37352</v>
      </c>
      <c r="L7111" s="9">
        <v>83427</v>
      </c>
      <c r="M7111" s="9">
        <v>246756</v>
      </c>
    </row>
    <row r="7112" spans="1:13" x14ac:dyDescent="0.35">
      <c r="A7112" s="8">
        <v>7110</v>
      </c>
      <c r="B7112" s="9" t="s">
        <v>1837</v>
      </c>
      <c r="C7112" s="9">
        <v>38</v>
      </c>
      <c r="D7112" s="9" t="s">
        <v>1838</v>
      </c>
      <c r="E7112" s="11">
        <v>19</v>
      </c>
      <c r="F7112" s="9" t="s">
        <v>510</v>
      </c>
      <c r="G7112" s="9" t="s">
        <v>511</v>
      </c>
      <c r="H7112" s="9" t="s">
        <v>527</v>
      </c>
      <c r="I7112" s="9" t="s">
        <v>528</v>
      </c>
      <c r="J7112" s="9" t="s">
        <v>529</v>
      </c>
      <c r="K7112" s="9">
        <v>35474</v>
      </c>
      <c r="L7112" s="9">
        <v>46030</v>
      </c>
      <c r="M7112" s="9">
        <v>55206</v>
      </c>
    </row>
    <row r="7113" spans="1:13" x14ac:dyDescent="0.35">
      <c r="A7113" s="8">
        <v>7111</v>
      </c>
      <c r="B7113" s="9" t="s">
        <v>1837</v>
      </c>
      <c r="C7113" s="9">
        <v>38</v>
      </c>
      <c r="D7113" s="9" t="s">
        <v>1838</v>
      </c>
      <c r="E7113" s="11">
        <v>19</v>
      </c>
      <c r="F7113" s="9" t="s">
        <v>510</v>
      </c>
      <c r="G7113" s="9" t="s">
        <v>511</v>
      </c>
      <c r="H7113" s="9" t="s">
        <v>530</v>
      </c>
      <c r="I7113" s="9" t="s">
        <v>531</v>
      </c>
      <c r="J7113" s="9" t="s">
        <v>532</v>
      </c>
      <c r="K7113" s="9">
        <v>16000</v>
      </c>
      <c r="L7113" s="9">
        <v>33575</v>
      </c>
      <c r="M7113" s="9">
        <v>49799</v>
      </c>
    </row>
    <row r="7114" spans="1:13" x14ac:dyDescent="0.35">
      <c r="A7114" s="8">
        <v>7112</v>
      </c>
      <c r="B7114" s="9" t="s">
        <v>1837</v>
      </c>
      <c r="C7114" s="9">
        <v>38</v>
      </c>
      <c r="D7114" s="9" t="s">
        <v>1838</v>
      </c>
      <c r="E7114" s="11">
        <v>19</v>
      </c>
      <c r="F7114" s="9" t="s">
        <v>510</v>
      </c>
      <c r="G7114" s="9" t="s">
        <v>511</v>
      </c>
      <c r="H7114" s="9" t="s">
        <v>702</v>
      </c>
      <c r="I7114" s="9" t="s">
        <v>703</v>
      </c>
      <c r="J7114" s="9" t="s">
        <v>704</v>
      </c>
      <c r="K7114" s="9">
        <v>3649</v>
      </c>
      <c r="L7114" s="9">
        <v>3649</v>
      </c>
      <c r="M7114" s="9">
        <v>3649</v>
      </c>
    </row>
    <row r="7115" spans="1:13" x14ac:dyDescent="0.35">
      <c r="A7115" s="8">
        <v>7113</v>
      </c>
      <c r="B7115" s="9" t="s">
        <v>1837</v>
      </c>
      <c r="C7115" s="9">
        <v>38</v>
      </c>
      <c r="D7115" s="9" t="s">
        <v>1838</v>
      </c>
      <c r="E7115" s="11">
        <v>19</v>
      </c>
      <c r="F7115" s="9" t="s">
        <v>510</v>
      </c>
      <c r="G7115" s="9" t="s">
        <v>511</v>
      </c>
      <c r="H7115" s="9" t="s">
        <v>533</v>
      </c>
      <c r="I7115" s="9" t="s">
        <v>534</v>
      </c>
      <c r="J7115" s="9" t="s">
        <v>535</v>
      </c>
      <c r="K7115" s="9">
        <v>4035</v>
      </c>
      <c r="L7115" s="9">
        <v>4476</v>
      </c>
      <c r="M7115" s="9">
        <v>4884</v>
      </c>
    </row>
    <row r="7116" spans="1:13" x14ac:dyDescent="0.35">
      <c r="A7116" s="8">
        <v>7114</v>
      </c>
      <c r="B7116" s="9" t="s">
        <v>1837</v>
      </c>
      <c r="C7116" s="9">
        <v>38</v>
      </c>
      <c r="D7116" s="9" t="s">
        <v>1838</v>
      </c>
      <c r="E7116" s="11">
        <v>19</v>
      </c>
      <c r="F7116" s="9" t="s">
        <v>510</v>
      </c>
      <c r="G7116" s="9" t="s">
        <v>511</v>
      </c>
      <c r="H7116" s="9" t="s">
        <v>536</v>
      </c>
      <c r="I7116" s="9" t="s">
        <v>537</v>
      </c>
      <c r="J7116" s="9" t="s">
        <v>538</v>
      </c>
      <c r="K7116" s="9">
        <v>11462</v>
      </c>
      <c r="L7116" s="9">
        <v>12118</v>
      </c>
      <c r="M7116" s="9">
        <v>12725</v>
      </c>
    </row>
    <row r="7117" spans="1:13" x14ac:dyDescent="0.35">
      <c r="A7117" s="8">
        <v>7115</v>
      </c>
      <c r="B7117" s="9" t="s">
        <v>1837</v>
      </c>
      <c r="C7117" s="9">
        <v>38</v>
      </c>
      <c r="D7117" s="9" t="s">
        <v>1838</v>
      </c>
      <c r="E7117" s="11">
        <v>19</v>
      </c>
      <c r="F7117" s="9" t="s">
        <v>510</v>
      </c>
      <c r="G7117" s="9" t="s">
        <v>511</v>
      </c>
      <c r="H7117" s="9" t="s">
        <v>539</v>
      </c>
      <c r="I7117" s="9" t="s">
        <v>540</v>
      </c>
      <c r="J7117" s="9" t="s">
        <v>541</v>
      </c>
      <c r="K7117" s="9">
        <v>27104</v>
      </c>
      <c r="L7117" s="9">
        <v>30082</v>
      </c>
      <c r="M7117" s="9">
        <v>43581</v>
      </c>
    </row>
    <row r="7118" spans="1:13" x14ac:dyDescent="0.35">
      <c r="A7118" s="8">
        <v>7116</v>
      </c>
      <c r="B7118" s="9" t="s">
        <v>1837</v>
      </c>
      <c r="C7118" s="9">
        <v>38</v>
      </c>
      <c r="D7118" s="9" t="s">
        <v>1838</v>
      </c>
      <c r="E7118" s="11">
        <v>19</v>
      </c>
      <c r="F7118" s="9" t="s">
        <v>510</v>
      </c>
      <c r="G7118" s="9" t="s">
        <v>511</v>
      </c>
      <c r="H7118" s="9" t="s">
        <v>880</v>
      </c>
      <c r="I7118" s="9" t="s">
        <v>881</v>
      </c>
      <c r="J7118" s="9" t="s">
        <v>882</v>
      </c>
      <c r="K7118" s="9">
        <v>10838</v>
      </c>
      <c r="L7118" s="9">
        <v>69048</v>
      </c>
      <c r="M7118" s="9">
        <v>122781</v>
      </c>
    </row>
    <row r="7119" spans="1:13" x14ac:dyDescent="0.35">
      <c r="A7119" s="8">
        <v>7117</v>
      </c>
      <c r="B7119" s="9" t="s">
        <v>1837</v>
      </c>
      <c r="C7119" s="9">
        <v>38</v>
      </c>
      <c r="D7119" s="9" t="s">
        <v>1838</v>
      </c>
      <c r="E7119" s="11">
        <v>20</v>
      </c>
      <c r="F7119" s="9" t="s">
        <v>510</v>
      </c>
      <c r="G7119" s="9" t="s">
        <v>542</v>
      </c>
      <c r="H7119" s="9" t="s">
        <v>543</v>
      </c>
      <c r="I7119" s="9" t="s">
        <v>544</v>
      </c>
      <c r="J7119" s="9" t="s">
        <v>545</v>
      </c>
      <c r="K7119" s="9">
        <v>168138</v>
      </c>
      <c r="L7119" s="9">
        <v>432728</v>
      </c>
      <c r="M7119" s="9">
        <v>682896</v>
      </c>
    </row>
    <row r="7120" spans="1:13" x14ac:dyDescent="0.35">
      <c r="A7120" s="8">
        <v>7118</v>
      </c>
      <c r="B7120" s="9" t="s">
        <v>1837</v>
      </c>
      <c r="C7120" s="9">
        <v>38</v>
      </c>
      <c r="D7120" s="9" t="s">
        <v>1838</v>
      </c>
      <c r="E7120" s="11">
        <v>20</v>
      </c>
      <c r="F7120" s="9" t="s">
        <v>510</v>
      </c>
      <c r="G7120" s="9" t="s">
        <v>542</v>
      </c>
      <c r="H7120" s="9" t="s">
        <v>1005</v>
      </c>
      <c r="I7120" s="9" t="s">
        <v>1006</v>
      </c>
      <c r="J7120" s="9" t="s">
        <v>1007</v>
      </c>
      <c r="K7120" s="9">
        <v>11448</v>
      </c>
      <c r="L7120" s="9">
        <v>12669</v>
      </c>
      <c r="M7120" s="9">
        <v>13797</v>
      </c>
    </row>
    <row r="7121" spans="1:13" x14ac:dyDescent="0.35">
      <c r="A7121" s="8">
        <v>7119</v>
      </c>
      <c r="B7121" s="9" t="s">
        <v>1837</v>
      </c>
      <c r="C7121" s="9">
        <v>38</v>
      </c>
      <c r="D7121" s="9" t="s">
        <v>1838</v>
      </c>
      <c r="E7121" s="11">
        <v>20</v>
      </c>
      <c r="F7121" s="9" t="s">
        <v>510</v>
      </c>
      <c r="G7121" s="9" t="s">
        <v>542</v>
      </c>
      <c r="H7121" s="9" t="s">
        <v>886</v>
      </c>
      <c r="I7121" s="9" t="s">
        <v>887</v>
      </c>
      <c r="J7121" s="9" t="s">
        <v>888</v>
      </c>
      <c r="K7121" s="9">
        <v>9322</v>
      </c>
      <c r="L7121" s="9">
        <v>9608</v>
      </c>
      <c r="M7121" s="9">
        <v>9872</v>
      </c>
    </row>
    <row r="7122" spans="1:13" x14ac:dyDescent="0.35">
      <c r="A7122" s="8">
        <v>7120</v>
      </c>
      <c r="B7122" s="9" t="s">
        <v>1837</v>
      </c>
      <c r="C7122" s="9">
        <v>38</v>
      </c>
      <c r="D7122" s="9" t="s">
        <v>1838</v>
      </c>
      <c r="E7122" s="11">
        <v>20</v>
      </c>
      <c r="F7122" s="9" t="s">
        <v>510</v>
      </c>
      <c r="G7122" s="9" t="s">
        <v>542</v>
      </c>
      <c r="H7122" s="9" t="s">
        <v>549</v>
      </c>
      <c r="I7122" s="9" t="s">
        <v>550</v>
      </c>
      <c r="J7122" s="9" t="s">
        <v>551</v>
      </c>
      <c r="K7122" s="9">
        <v>2864</v>
      </c>
      <c r="L7122" s="9">
        <v>2864</v>
      </c>
      <c r="M7122" s="9">
        <v>2864</v>
      </c>
    </row>
    <row r="7123" spans="1:13" x14ac:dyDescent="0.35">
      <c r="A7123" s="8">
        <v>7121</v>
      </c>
      <c r="B7123" s="9" t="s">
        <v>1837</v>
      </c>
      <c r="C7123" s="9">
        <v>38</v>
      </c>
      <c r="D7123" s="9" t="s">
        <v>1838</v>
      </c>
      <c r="E7123" s="11">
        <v>20</v>
      </c>
      <c r="F7123" s="9" t="s">
        <v>510</v>
      </c>
      <c r="G7123" s="9" t="s">
        <v>542</v>
      </c>
      <c r="H7123" s="9" t="s">
        <v>889</v>
      </c>
      <c r="I7123" s="9" t="s">
        <v>890</v>
      </c>
      <c r="J7123" s="9" t="s">
        <v>891</v>
      </c>
      <c r="K7123" s="9">
        <v>54529</v>
      </c>
      <c r="L7123" s="9">
        <v>64282</v>
      </c>
      <c r="M7123" s="9">
        <v>76618</v>
      </c>
    </row>
    <row r="7124" spans="1:13" x14ac:dyDescent="0.35">
      <c r="A7124" s="8">
        <v>7122</v>
      </c>
      <c r="B7124" s="9" t="s">
        <v>1837</v>
      </c>
      <c r="C7124" s="9">
        <v>38</v>
      </c>
      <c r="D7124" s="9" t="s">
        <v>1838</v>
      </c>
      <c r="E7124" s="11">
        <v>20</v>
      </c>
      <c r="F7124" s="9" t="s">
        <v>510</v>
      </c>
      <c r="G7124" s="9" t="s">
        <v>542</v>
      </c>
      <c r="H7124" s="9" t="s">
        <v>555</v>
      </c>
      <c r="I7124" s="9" t="s">
        <v>556</v>
      </c>
      <c r="J7124" s="9" t="s">
        <v>557</v>
      </c>
      <c r="K7124" s="9">
        <v>248470</v>
      </c>
      <c r="L7124" s="9">
        <v>1189516</v>
      </c>
      <c r="M7124" s="9">
        <v>2058174</v>
      </c>
    </row>
    <row r="7125" spans="1:13" x14ac:dyDescent="0.35">
      <c r="A7125" s="8">
        <v>7123</v>
      </c>
      <c r="B7125" s="9" t="s">
        <v>1837</v>
      </c>
      <c r="C7125" s="9">
        <v>38</v>
      </c>
      <c r="D7125" s="9" t="s">
        <v>1838</v>
      </c>
      <c r="E7125" s="11">
        <v>20</v>
      </c>
      <c r="F7125" s="9" t="s">
        <v>510</v>
      </c>
      <c r="G7125" s="9" t="s">
        <v>542</v>
      </c>
      <c r="H7125" s="9" t="s">
        <v>558</v>
      </c>
      <c r="I7125" s="9" t="s">
        <v>559</v>
      </c>
      <c r="J7125" s="9" t="s">
        <v>560</v>
      </c>
      <c r="K7125" s="9">
        <v>1410</v>
      </c>
      <c r="L7125" s="9">
        <v>1410</v>
      </c>
      <c r="M7125" s="9">
        <v>1410</v>
      </c>
    </row>
    <row r="7126" spans="1:13" x14ac:dyDescent="0.35">
      <c r="A7126" s="8">
        <v>7124</v>
      </c>
      <c r="B7126" s="9" t="s">
        <v>1837</v>
      </c>
      <c r="C7126" s="9">
        <v>38</v>
      </c>
      <c r="D7126" s="9" t="s">
        <v>1838</v>
      </c>
      <c r="E7126" s="11">
        <v>20</v>
      </c>
      <c r="F7126" s="9" t="s">
        <v>510</v>
      </c>
      <c r="G7126" s="9" t="s">
        <v>542</v>
      </c>
      <c r="H7126" s="9" t="s">
        <v>561</v>
      </c>
      <c r="I7126" s="9" t="s">
        <v>562</v>
      </c>
      <c r="J7126" s="9" t="s">
        <v>563</v>
      </c>
      <c r="K7126" s="9">
        <v>43484</v>
      </c>
      <c r="L7126" s="9">
        <v>46411</v>
      </c>
      <c r="M7126" s="9">
        <v>49113</v>
      </c>
    </row>
    <row r="7127" spans="1:13" x14ac:dyDescent="0.35">
      <c r="A7127" s="8">
        <v>7125</v>
      </c>
      <c r="B7127" s="9" t="s">
        <v>1837</v>
      </c>
      <c r="C7127" s="9">
        <v>38</v>
      </c>
      <c r="D7127" s="9" t="s">
        <v>1838</v>
      </c>
      <c r="E7127" s="11">
        <v>20</v>
      </c>
      <c r="F7127" s="9" t="s">
        <v>510</v>
      </c>
      <c r="G7127" s="9" t="s">
        <v>542</v>
      </c>
      <c r="H7127" s="9" t="s">
        <v>564</v>
      </c>
      <c r="I7127" s="9" t="s">
        <v>565</v>
      </c>
      <c r="J7127" s="9" t="s">
        <v>566</v>
      </c>
      <c r="K7127" s="9">
        <v>24344</v>
      </c>
      <c r="L7127" s="9">
        <v>62439</v>
      </c>
      <c r="M7127" s="9">
        <v>81646</v>
      </c>
    </row>
    <row r="7128" spans="1:13" x14ac:dyDescent="0.35">
      <c r="A7128" s="8">
        <v>7126</v>
      </c>
      <c r="B7128" s="9" t="s">
        <v>1837</v>
      </c>
      <c r="C7128" s="9">
        <v>38</v>
      </c>
      <c r="D7128" s="9" t="s">
        <v>1838</v>
      </c>
      <c r="E7128" s="11">
        <v>20</v>
      </c>
      <c r="F7128" s="9" t="s">
        <v>510</v>
      </c>
      <c r="G7128" s="9" t="s">
        <v>542</v>
      </c>
      <c r="H7128" s="9" t="s">
        <v>567</v>
      </c>
      <c r="I7128" s="9" t="s">
        <v>568</v>
      </c>
      <c r="J7128" s="9" t="s">
        <v>569</v>
      </c>
      <c r="K7128" s="9">
        <v>228080</v>
      </c>
      <c r="L7128" s="9">
        <v>228080</v>
      </c>
      <c r="M7128" s="9">
        <v>228080</v>
      </c>
    </row>
    <row r="7129" spans="1:13" x14ac:dyDescent="0.35">
      <c r="A7129" s="8">
        <v>7127</v>
      </c>
      <c r="B7129" s="9" t="s">
        <v>1837</v>
      </c>
      <c r="C7129" s="9">
        <v>38</v>
      </c>
      <c r="D7129" s="9" t="s">
        <v>1838</v>
      </c>
      <c r="E7129" s="11">
        <v>20</v>
      </c>
      <c r="F7129" s="9" t="s">
        <v>510</v>
      </c>
      <c r="G7129" s="9" t="s">
        <v>542</v>
      </c>
      <c r="H7129" s="9" t="s">
        <v>892</v>
      </c>
      <c r="I7129" s="9" t="s">
        <v>893</v>
      </c>
      <c r="J7129" s="9" t="s">
        <v>894</v>
      </c>
      <c r="K7129" s="9">
        <v>651943</v>
      </c>
      <c r="L7129" s="9">
        <v>651943</v>
      </c>
      <c r="M7129" s="9">
        <v>651943</v>
      </c>
    </row>
    <row r="7130" spans="1:13" x14ac:dyDescent="0.35">
      <c r="A7130" s="8">
        <v>7128</v>
      </c>
      <c r="B7130" s="9" t="s">
        <v>1837</v>
      </c>
      <c r="C7130" s="9">
        <v>38</v>
      </c>
      <c r="D7130" s="9" t="s">
        <v>1838</v>
      </c>
      <c r="E7130" s="11">
        <v>20</v>
      </c>
      <c r="F7130" s="9" t="s">
        <v>510</v>
      </c>
      <c r="G7130" s="9" t="s">
        <v>542</v>
      </c>
      <c r="H7130" s="9" t="s">
        <v>895</v>
      </c>
      <c r="I7130" s="9" t="s">
        <v>896</v>
      </c>
      <c r="J7130" s="9" t="s">
        <v>897</v>
      </c>
      <c r="K7130" s="9">
        <v>110373</v>
      </c>
      <c r="L7130" s="9">
        <v>138201</v>
      </c>
      <c r="M7130" s="9">
        <v>163889</v>
      </c>
    </row>
    <row r="7131" spans="1:13" x14ac:dyDescent="0.35">
      <c r="A7131" s="8">
        <v>7129</v>
      </c>
      <c r="B7131" s="9" t="s">
        <v>1837</v>
      </c>
      <c r="C7131" s="9">
        <v>38</v>
      </c>
      <c r="D7131" s="9" t="s">
        <v>1838</v>
      </c>
      <c r="E7131" s="11">
        <v>20</v>
      </c>
      <c r="F7131" s="9" t="s">
        <v>510</v>
      </c>
      <c r="G7131" s="9" t="s">
        <v>542</v>
      </c>
      <c r="H7131" s="9" t="s">
        <v>570</v>
      </c>
      <c r="I7131" s="9" t="s">
        <v>571</v>
      </c>
      <c r="J7131" s="9" t="s">
        <v>572</v>
      </c>
      <c r="K7131" s="9">
        <v>40920</v>
      </c>
      <c r="L7131" s="9">
        <v>52373</v>
      </c>
      <c r="M7131" s="9">
        <v>84180</v>
      </c>
    </row>
    <row r="7132" spans="1:13" x14ac:dyDescent="0.35">
      <c r="A7132" s="8">
        <v>7130</v>
      </c>
      <c r="B7132" s="9" t="s">
        <v>1837</v>
      </c>
      <c r="C7132" s="9">
        <v>38</v>
      </c>
      <c r="D7132" s="9" t="s">
        <v>1838</v>
      </c>
      <c r="E7132" s="11">
        <v>20</v>
      </c>
      <c r="F7132" s="9" t="s">
        <v>510</v>
      </c>
      <c r="G7132" s="9" t="s">
        <v>542</v>
      </c>
      <c r="H7132" s="9" t="s">
        <v>573</v>
      </c>
      <c r="I7132" s="9" t="s">
        <v>574</v>
      </c>
      <c r="J7132" s="9" t="s">
        <v>575</v>
      </c>
      <c r="K7132" s="9">
        <v>3458</v>
      </c>
      <c r="L7132" s="9">
        <v>8195</v>
      </c>
      <c r="M7132" s="9">
        <v>26647</v>
      </c>
    </row>
    <row r="7133" spans="1:13" x14ac:dyDescent="0.35">
      <c r="A7133" s="8">
        <v>7131</v>
      </c>
      <c r="B7133" s="9" t="s">
        <v>1837</v>
      </c>
      <c r="C7133" s="9">
        <v>38</v>
      </c>
      <c r="D7133" s="9" t="s">
        <v>1838</v>
      </c>
      <c r="E7133" s="11">
        <v>20</v>
      </c>
      <c r="F7133" s="9" t="s">
        <v>510</v>
      </c>
      <c r="G7133" s="9" t="s">
        <v>542</v>
      </c>
      <c r="H7133" s="9" t="s">
        <v>576</v>
      </c>
      <c r="I7133" s="9" t="s">
        <v>577</v>
      </c>
      <c r="J7133" s="9" t="s">
        <v>578</v>
      </c>
      <c r="K7133" s="9">
        <v>4580</v>
      </c>
      <c r="L7133" s="9">
        <v>6224</v>
      </c>
      <c r="M7133" s="9">
        <v>8549</v>
      </c>
    </row>
    <row r="7134" spans="1:13" x14ac:dyDescent="0.35">
      <c r="A7134" s="8">
        <v>7132</v>
      </c>
      <c r="B7134" s="9" t="s">
        <v>1837</v>
      </c>
      <c r="C7134" s="9">
        <v>38</v>
      </c>
      <c r="D7134" s="9" t="s">
        <v>1838</v>
      </c>
      <c r="E7134" s="11">
        <v>20</v>
      </c>
      <c r="F7134" s="9" t="s">
        <v>510</v>
      </c>
      <c r="G7134" s="9" t="s">
        <v>542</v>
      </c>
      <c r="H7134" s="9" t="s">
        <v>579</v>
      </c>
      <c r="I7134" s="9" t="s">
        <v>580</v>
      </c>
      <c r="J7134" s="9" t="s">
        <v>581</v>
      </c>
      <c r="K7134" s="9">
        <v>4550</v>
      </c>
      <c r="L7134" s="9">
        <v>10378</v>
      </c>
      <c r="M7134" s="9">
        <v>15691</v>
      </c>
    </row>
    <row r="7135" spans="1:13" x14ac:dyDescent="0.35">
      <c r="A7135" s="8">
        <v>7133</v>
      </c>
      <c r="B7135" s="9" t="s">
        <v>1837</v>
      </c>
      <c r="C7135" s="9">
        <v>38</v>
      </c>
      <c r="D7135" s="9" t="s">
        <v>1838</v>
      </c>
      <c r="E7135" s="11">
        <v>20</v>
      </c>
      <c r="F7135" s="9" t="s">
        <v>510</v>
      </c>
      <c r="G7135" s="9" t="s">
        <v>542</v>
      </c>
      <c r="H7135" s="9" t="s">
        <v>582</v>
      </c>
      <c r="I7135" s="9" t="s">
        <v>583</v>
      </c>
      <c r="J7135" s="9" t="s">
        <v>584</v>
      </c>
      <c r="K7135" s="9">
        <v>10163</v>
      </c>
      <c r="L7135" s="9">
        <v>10163</v>
      </c>
      <c r="M7135" s="9">
        <v>10163</v>
      </c>
    </row>
    <row r="7136" spans="1:13" x14ac:dyDescent="0.35">
      <c r="A7136" s="8">
        <v>7134</v>
      </c>
      <c r="B7136" s="9" t="s">
        <v>1837</v>
      </c>
      <c r="C7136" s="9">
        <v>38</v>
      </c>
      <c r="D7136" s="9" t="s">
        <v>1838</v>
      </c>
      <c r="E7136" s="11">
        <v>20</v>
      </c>
      <c r="F7136" s="9" t="s">
        <v>510</v>
      </c>
      <c r="G7136" s="9" t="s">
        <v>542</v>
      </c>
      <c r="H7136" s="9" t="s">
        <v>585</v>
      </c>
      <c r="I7136" s="9" t="s">
        <v>586</v>
      </c>
      <c r="J7136" s="9" t="s">
        <v>587</v>
      </c>
      <c r="K7136" s="9">
        <v>19783</v>
      </c>
      <c r="L7136" s="9">
        <v>20972</v>
      </c>
      <c r="M7136" s="9">
        <v>22069</v>
      </c>
    </row>
    <row r="7137" spans="1:13" x14ac:dyDescent="0.35">
      <c r="A7137" s="8">
        <v>7135</v>
      </c>
      <c r="B7137" s="9" t="s">
        <v>1837</v>
      </c>
      <c r="C7137" s="9">
        <v>38</v>
      </c>
      <c r="D7137" s="9" t="s">
        <v>1838</v>
      </c>
      <c r="E7137" s="11">
        <v>20</v>
      </c>
      <c r="F7137" s="9" t="s">
        <v>510</v>
      </c>
      <c r="G7137" s="9" t="s">
        <v>542</v>
      </c>
      <c r="H7137" s="9" t="s">
        <v>588</v>
      </c>
      <c r="I7137" s="9" t="s">
        <v>589</v>
      </c>
      <c r="J7137" s="9" t="s">
        <v>590</v>
      </c>
      <c r="K7137" s="9">
        <v>9541</v>
      </c>
      <c r="L7137" s="9">
        <v>11076</v>
      </c>
      <c r="M7137" s="9">
        <v>21701</v>
      </c>
    </row>
    <row r="7138" spans="1:13" x14ac:dyDescent="0.35">
      <c r="A7138" s="8">
        <v>7136</v>
      </c>
      <c r="B7138" s="9" t="s">
        <v>1837</v>
      </c>
      <c r="C7138" s="9">
        <v>38</v>
      </c>
      <c r="D7138" s="9" t="s">
        <v>1838</v>
      </c>
      <c r="E7138" s="11">
        <v>20</v>
      </c>
      <c r="F7138" s="9" t="s">
        <v>510</v>
      </c>
      <c r="G7138" s="9" t="s">
        <v>542</v>
      </c>
      <c r="H7138" s="9" t="s">
        <v>591</v>
      </c>
      <c r="I7138" s="9" t="s">
        <v>592</v>
      </c>
      <c r="J7138" s="9" t="s">
        <v>593</v>
      </c>
      <c r="K7138" s="9">
        <v>24489</v>
      </c>
      <c r="L7138" s="9">
        <v>29966</v>
      </c>
      <c r="M7138" s="9">
        <v>47055</v>
      </c>
    </row>
    <row r="7139" spans="1:13" x14ac:dyDescent="0.35">
      <c r="A7139" s="8">
        <v>7137</v>
      </c>
      <c r="B7139" s="9" t="s">
        <v>1837</v>
      </c>
      <c r="C7139" s="9">
        <v>38</v>
      </c>
      <c r="D7139" s="9" t="s">
        <v>1838</v>
      </c>
      <c r="E7139" s="11">
        <v>20</v>
      </c>
      <c r="F7139" s="9" t="s">
        <v>510</v>
      </c>
      <c r="G7139" s="9" t="s">
        <v>542</v>
      </c>
      <c r="H7139" s="9" t="s">
        <v>594</v>
      </c>
      <c r="I7139" s="9" t="s">
        <v>595</v>
      </c>
      <c r="J7139" s="9" t="s">
        <v>596</v>
      </c>
      <c r="K7139" s="9">
        <v>826789</v>
      </c>
      <c r="L7139" s="9">
        <v>1021799</v>
      </c>
      <c r="M7139" s="9">
        <v>1201808</v>
      </c>
    </row>
    <row r="7140" spans="1:13" x14ac:dyDescent="0.35">
      <c r="A7140" s="8">
        <v>7138</v>
      </c>
      <c r="B7140" s="9" t="s">
        <v>1837</v>
      </c>
      <c r="C7140" s="9">
        <v>38</v>
      </c>
      <c r="D7140" s="9" t="s">
        <v>1838</v>
      </c>
      <c r="E7140" s="11">
        <v>20</v>
      </c>
      <c r="F7140" s="9" t="s">
        <v>510</v>
      </c>
      <c r="G7140" s="9" t="s">
        <v>542</v>
      </c>
      <c r="H7140" s="9" t="s">
        <v>898</v>
      </c>
      <c r="I7140" s="9" t="s">
        <v>899</v>
      </c>
      <c r="J7140" s="9" t="s">
        <v>900</v>
      </c>
      <c r="K7140" s="9">
        <v>10915</v>
      </c>
      <c r="L7140" s="9">
        <v>10915</v>
      </c>
      <c r="M7140" s="9">
        <v>10915</v>
      </c>
    </row>
    <row r="7141" spans="1:13" x14ac:dyDescent="0.35">
      <c r="A7141" s="8">
        <v>7139</v>
      </c>
      <c r="B7141" s="9" t="s">
        <v>1837</v>
      </c>
      <c r="C7141" s="9">
        <v>38</v>
      </c>
      <c r="D7141" s="9" t="s">
        <v>1838</v>
      </c>
      <c r="E7141" s="11">
        <v>20</v>
      </c>
      <c r="F7141" s="9" t="s">
        <v>510</v>
      </c>
      <c r="G7141" s="9" t="s">
        <v>542</v>
      </c>
      <c r="H7141" s="9" t="s">
        <v>597</v>
      </c>
      <c r="I7141" s="9" t="s">
        <v>598</v>
      </c>
      <c r="J7141" s="9" t="s">
        <v>599</v>
      </c>
      <c r="K7141" s="9">
        <v>9357</v>
      </c>
      <c r="L7141" s="9">
        <v>13058</v>
      </c>
      <c r="M7141" s="9">
        <v>16475</v>
      </c>
    </row>
    <row r="7142" spans="1:13" x14ac:dyDescent="0.35">
      <c r="A7142" s="8">
        <v>7140</v>
      </c>
      <c r="B7142" s="9" t="s">
        <v>1837</v>
      </c>
      <c r="C7142" s="9">
        <v>38</v>
      </c>
      <c r="D7142" s="9" t="s">
        <v>1838</v>
      </c>
      <c r="E7142" s="11">
        <v>20</v>
      </c>
      <c r="F7142" s="9" t="s">
        <v>510</v>
      </c>
      <c r="G7142" s="9" t="s">
        <v>542</v>
      </c>
      <c r="H7142" s="9" t="s">
        <v>600</v>
      </c>
      <c r="I7142" s="9" t="s">
        <v>601</v>
      </c>
      <c r="J7142" s="9" t="s">
        <v>602</v>
      </c>
      <c r="K7142" s="9">
        <v>22677</v>
      </c>
      <c r="L7142" s="9">
        <v>26335</v>
      </c>
      <c r="M7142" s="9">
        <v>29711</v>
      </c>
    </row>
    <row r="7143" spans="1:13" x14ac:dyDescent="0.35">
      <c r="A7143" s="8">
        <v>7141</v>
      </c>
      <c r="B7143" s="9" t="s">
        <v>1837</v>
      </c>
      <c r="C7143" s="9">
        <v>38</v>
      </c>
      <c r="D7143" s="9" t="s">
        <v>1838</v>
      </c>
      <c r="E7143" s="11">
        <v>20</v>
      </c>
      <c r="F7143" s="9" t="s">
        <v>510</v>
      </c>
      <c r="G7143" s="9" t="s">
        <v>542</v>
      </c>
      <c r="H7143" s="9" t="s">
        <v>603</v>
      </c>
      <c r="I7143" s="9" t="s">
        <v>604</v>
      </c>
      <c r="J7143" s="9" t="s">
        <v>605</v>
      </c>
      <c r="K7143" s="9">
        <v>28275</v>
      </c>
      <c r="L7143" s="9">
        <v>28882</v>
      </c>
      <c r="M7143" s="9">
        <v>254638</v>
      </c>
    </row>
    <row r="7144" spans="1:13" x14ac:dyDescent="0.35">
      <c r="A7144" s="8">
        <v>7142</v>
      </c>
      <c r="B7144" s="9" t="s">
        <v>1837</v>
      </c>
      <c r="C7144" s="9">
        <v>38</v>
      </c>
      <c r="D7144" s="9" t="s">
        <v>1838</v>
      </c>
      <c r="E7144" s="11">
        <v>20</v>
      </c>
      <c r="F7144" s="9" t="s">
        <v>510</v>
      </c>
      <c r="G7144" s="9" t="s">
        <v>542</v>
      </c>
      <c r="H7144" s="9" t="s">
        <v>1011</v>
      </c>
      <c r="I7144" s="9" t="s">
        <v>1012</v>
      </c>
      <c r="J7144" s="9" t="s">
        <v>1013</v>
      </c>
      <c r="K7144" s="9">
        <v>712922</v>
      </c>
      <c r="L7144" s="9">
        <v>896680</v>
      </c>
      <c r="M7144" s="9">
        <v>1066302</v>
      </c>
    </row>
    <row r="7145" spans="1:13" x14ac:dyDescent="0.35">
      <c r="A7145" s="8">
        <v>7143</v>
      </c>
      <c r="B7145" s="9" t="s">
        <v>1837</v>
      </c>
      <c r="C7145" s="9">
        <v>38</v>
      </c>
      <c r="D7145" s="9" t="s">
        <v>1838</v>
      </c>
      <c r="E7145" s="11">
        <v>20</v>
      </c>
      <c r="F7145" s="9" t="s">
        <v>510</v>
      </c>
      <c r="G7145" s="9" t="s">
        <v>542</v>
      </c>
      <c r="H7145" s="9" t="s">
        <v>612</v>
      </c>
      <c r="I7145" s="9" t="s">
        <v>613</v>
      </c>
      <c r="J7145" s="9" t="s">
        <v>614</v>
      </c>
      <c r="K7145" s="9">
        <v>51189</v>
      </c>
      <c r="L7145" s="9">
        <v>106881</v>
      </c>
      <c r="M7145" s="9">
        <v>186863</v>
      </c>
    </row>
    <row r="7146" spans="1:13" x14ac:dyDescent="0.35">
      <c r="A7146" s="8">
        <v>7144</v>
      </c>
      <c r="B7146" s="9" t="s">
        <v>1837</v>
      </c>
      <c r="C7146" s="9">
        <v>38</v>
      </c>
      <c r="D7146" s="9" t="s">
        <v>1838</v>
      </c>
      <c r="E7146" s="11">
        <v>20</v>
      </c>
      <c r="F7146" s="9" t="s">
        <v>510</v>
      </c>
      <c r="G7146" s="9" t="s">
        <v>542</v>
      </c>
      <c r="H7146" s="9" t="s">
        <v>615</v>
      </c>
      <c r="I7146" s="9" t="s">
        <v>616</v>
      </c>
      <c r="J7146" s="9" t="s">
        <v>617</v>
      </c>
      <c r="K7146" s="9">
        <v>39608</v>
      </c>
      <c r="L7146" s="9">
        <v>51665</v>
      </c>
      <c r="M7146" s="9">
        <v>536902</v>
      </c>
    </row>
    <row r="7147" spans="1:13" x14ac:dyDescent="0.35">
      <c r="A7147" s="8">
        <v>7145</v>
      </c>
      <c r="B7147" s="9" t="s">
        <v>1837</v>
      </c>
      <c r="C7147" s="9">
        <v>38</v>
      </c>
      <c r="D7147" s="9" t="s">
        <v>1838</v>
      </c>
      <c r="E7147" s="11">
        <v>20</v>
      </c>
      <c r="F7147" s="9" t="s">
        <v>510</v>
      </c>
      <c r="G7147" s="9" t="s">
        <v>542</v>
      </c>
      <c r="H7147" s="9" t="s">
        <v>618</v>
      </c>
      <c r="I7147" s="9" t="s">
        <v>619</v>
      </c>
      <c r="J7147" s="9" t="s">
        <v>620</v>
      </c>
      <c r="K7147" s="9">
        <v>11755</v>
      </c>
      <c r="L7147" s="9">
        <v>11755</v>
      </c>
      <c r="M7147" s="9">
        <v>11755</v>
      </c>
    </row>
    <row r="7148" spans="1:13" x14ac:dyDescent="0.35">
      <c r="A7148" s="8">
        <v>7146</v>
      </c>
      <c r="B7148" s="9" t="s">
        <v>1837</v>
      </c>
      <c r="C7148" s="9">
        <v>38</v>
      </c>
      <c r="D7148" s="9" t="s">
        <v>1838</v>
      </c>
      <c r="E7148" s="11">
        <v>20</v>
      </c>
      <c r="F7148" s="9" t="s">
        <v>510</v>
      </c>
      <c r="G7148" s="9" t="s">
        <v>542</v>
      </c>
      <c r="H7148" s="9" t="s">
        <v>901</v>
      </c>
      <c r="I7148" s="9" t="s">
        <v>902</v>
      </c>
      <c r="J7148" s="9" t="s">
        <v>903</v>
      </c>
      <c r="K7148" s="9">
        <v>392702</v>
      </c>
      <c r="L7148" s="9">
        <v>392702</v>
      </c>
      <c r="M7148" s="9">
        <v>392702</v>
      </c>
    </row>
    <row r="7149" spans="1:13" x14ac:dyDescent="0.35">
      <c r="A7149" s="8">
        <v>7147</v>
      </c>
      <c r="B7149" s="9" t="s">
        <v>1837</v>
      </c>
      <c r="C7149" s="9">
        <v>38</v>
      </c>
      <c r="D7149" s="9" t="s">
        <v>1838</v>
      </c>
      <c r="E7149" s="11">
        <v>20</v>
      </c>
      <c r="F7149" s="9" t="s">
        <v>510</v>
      </c>
      <c r="G7149" s="9" t="s">
        <v>542</v>
      </c>
      <c r="H7149" s="9" t="s">
        <v>621</v>
      </c>
      <c r="I7149" s="9" t="s">
        <v>622</v>
      </c>
      <c r="J7149" s="9" t="s">
        <v>623</v>
      </c>
      <c r="K7149" s="9">
        <v>1112</v>
      </c>
      <c r="L7149" s="9">
        <v>1831</v>
      </c>
      <c r="M7149" s="9">
        <v>2208</v>
      </c>
    </row>
    <row r="7150" spans="1:13" x14ac:dyDescent="0.35">
      <c r="A7150" s="8">
        <v>7148</v>
      </c>
      <c r="B7150" s="9" t="s">
        <v>1837</v>
      </c>
      <c r="C7150" s="9">
        <v>38</v>
      </c>
      <c r="D7150" s="9" t="s">
        <v>1838</v>
      </c>
      <c r="E7150" s="11">
        <v>20</v>
      </c>
      <c r="F7150" s="9" t="s">
        <v>510</v>
      </c>
      <c r="G7150" s="9" t="s">
        <v>542</v>
      </c>
      <c r="H7150" s="9" t="s">
        <v>624</v>
      </c>
      <c r="I7150" s="9" t="s">
        <v>625</v>
      </c>
      <c r="J7150" s="9" t="s">
        <v>626</v>
      </c>
      <c r="K7150" s="9">
        <v>5552</v>
      </c>
      <c r="L7150" s="9">
        <v>9622</v>
      </c>
      <c r="M7150" s="9">
        <v>17696</v>
      </c>
    </row>
    <row r="7151" spans="1:13" x14ac:dyDescent="0.35">
      <c r="A7151" s="8">
        <v>7149</v>
      </c>
      <c r="B7151" s="9" t="s">
        <v>1837</v>
      </c>
      <c r="C7151" s="9">
        <v>38</v>
      </c>
      <c r="D7151" s="9" t="s">
        <v>1838</v>
      </c>
      <c r="E7151" s="11">
        <v>20</v>
      </c>
      <c r="F7151" s="9" t="s">
        <v>510</v>
      </c>
      <c r="G7151" s="9" t="s">
        <v>542</v>
      </c>
      <c r="H7151" s="9" t="s">
        <v>627</v>
      </c>
      <c r="I7151" s="9" t="s">
        <v>628</v>
      </c>
      <c r="J7151" s="9" t="s">
        <v>629</v>
      </c>
      <c r="K7151" s="9">
        <v>105749</v>
      </c>
      <c r="L7151" s="9">
        <v>105749</v>
      </c>
      <c r="M7151" s="9">
        <v>105749</v>
      </c>
    </row>
    <row r="7152" spans="1:13" x14ac:dyDescent="0.35">
      <c r="A7152" s="8">
        <v>7150</v>
      </c>
      <c r="B7152" s="9" t="s">
        <v>1837</v>
      </c>
      <c r="C7152" s="9">
        <v>38</v>
      </c>
      <c r="D7152" s="9" t="s">
        <v>1838</v>
      </c>
      <c r="E7152" s="11">
        <v>20</v>
      </c>
      <c r="F7152" s="9" t="s">
        <v>510</v>
      </c>
      <c r="G7152" s="9" t="s">
        <v>542</v>
      </c>
      <c r="H7152" s="9" t="s">
        <v>630</v>
      </c>
      <c r="I7152" s="9" t="s">
        <v>631</v>
      </c>
      <c r="J7152" s="9" t="s">
        <v>632</v>
      </c>
      <c r="K7152" s="9">
        <v>8778</v>
      </c>
      <c r="L7152" s="9">
        <v>15114</v>
      </c>
      <c r="M7152" s="9">
        <v>17369</v>
      </c>
    </row>
    <row r="7153" spans="1:13" x14ac:dyDescent="0.35">
      <c r="A7153" s="8">
        <v>7151</v>
      </c>
      <c r="B7153" s="9" t="s">
        <v>1837</v>
      </c>
      <c r="C7153" s="9">
        <v>38</v>
      </c>
      <c r="D7153" s="9" t="s">
        <v>1838</v>
      </c>
      <c r="E7153" s="11">
        <v>20</v>
      </c>
      <c r="F7153" s="9" t="s">
        <v>510</v>
      </c>
      <c r="G7153" s="9" t="s">
        <v>542</v>
      </c>
      <c r="H7153" s="9" t="s">
        <v>633</v>
      </c>
      <c r="I7153" s="9" t="s">
        <v>634</v>
      </c>
      <c r="J7153" s="9" t="s">
        <v>635</v>
      </c>
      <c r="K7153" s="9">
        <v>24657</v>
      </c>
      <c r="L7153" s="9">
        <v>29216</v>
      </c>
      <c r="M7153" s="9">
        <v>36494</v>
      </c>
    </row>
    <row r="7154" spans="1:13" x14ac:dyDescent="0.35">
      <c r="A7154" s="8">
        <v>7152</v>
      </c>
      <c r="B7154" s="9" t="s">
        <v>1837</v>
      </c>
      <c r="C7154" s="9">
        <v>38</v>
      </c>
      <c r="D7154" s="9" t="s">
        <v>1838</v>
      </c>
      <c r="E7154" s="11">
        <v>20</v>
      </c>
      <c r="F7154" s="9" t="s">
        <v>510</v>
      </c>
      <c r="G7154" s="9" t="s">
        <v>542</v>
      </c>
      <c r="H7154" s="9" t="s">
        <v>636</v>
      </c>
      <c r="I7154" s="9" t="s">
        <v>637</v>
      </c>
      <c r="J7154" s="9" t="s">
        <v>638</v>
      </c>
      <c r="K7154" s="9">
        <v>138214</v>
      </c>
      <c r="L7154" s="9">
        <v>150601</v>
      </c>
      <c r="M7154" s="9">
        <v>186627</v>
      </c>
    </row>
    <row r="7155" spans="1:13" x14ac:dyDescent="0.35">
      <c r="A7155" s="8">
        <v>7153</v>
      </c>
      <c r="B7155" s="9" t="s">
        <v>1837</v>
      </c>
      <c r="C7155" s="9">
        <v>38</v>
      </c>
      <c r="D7155" s="9" t="s">
        <v>1838</v>
      </c>
      <c r="E7155" s="11">
        <v>20</v>
      </c>
      <c r="F7155" s="9" t="s">
        <v>510</v>
      </c>
      <c r="G7155" s="9" t="s">
        <v>542</v>
      </c>
      <c r="H7155" s="9" t="s">
        <v>642</v>
      </c>
      <c r="I7155" s="9" t="s">
        <v>643</v>
      </c>
      <c r="J7155" s="9" t="s">
        <v>644</v>
      </c>
      <c r="K7155" s="9">
        <v>50283</v>
      </c>
      <c r="L7155" s="9">
        <v>50725</v>
      </c>
      <c r="M7155" s="9">
        <v>59313</v>
      </c>
    </row>
    <row r="7156" spans="1:13" x14ac:dyDescent="0.35">
      <c r="A7156" s="8">
        <v>7154</v>
      </c>
      <c r="B7156" s="9" t="s">
        <v>1837</v>
      </c>
      <c r="C7156" s="9">
        <v>38</v>
      </c>
      <c r="D7156" s="9" t="s">
        <v>1838</v>
      </c>
      <c r="E7156" s="11">
        <v>20</v>
      </c>
      <c r="F7156" s="9" t="s">
        <v>510</v>
      </c>
      <c r="G7156" s="9" t="s">
        <v>542</v>
      </c>
      <c r="H7156" s="9" t="s">
        <v>645</v>
      </c>
      <c r="I7156" s="9" t="s">
        <v>646</v>
      </c>
      <c r="J7156" s="9" t="s">
        <v>647</v>
      </c>
      <c r="K7156" s="9">
        <v>16178</v>
      </c>
      <c r="L7156" s="9">
        <v>28141</v>
      </c>
      <c r="M7156" s="9">
        <v>38976</v>
      </c>
    </row>
    <row r="7157" spans="1:13" x14ac:dyDescent="0.35">
      <c r="A7157" s="8">
        <v>7155</v>
      </c>
      <c r="B7157" s="9" t="s">
        <v>1837</v>
      </c>
      <c r="C7157" s="9">
        <v>38</v>
      </c>
      <c r="D7157" s="9" t="s">
        <v>1838</v>
      </c>
      <c r="E7157" s="11">
        <v>20</v>
      </c>
      <c r="F7157" s="9" t="s">
        <v>510</v>
      </c>
      <c r="G7157" s="9" t="s">
        <v>542</v>
      </c>
      <c r="H7157" s="9" t="s">
        <v>648</v>
      </c>
      <c r="I7157" s="9" t="s">
        <v>649</v>
      </c>
      <c r="J7157" s="9" t="s">
        <v>650</v>
      </c>
      <c r="K7157" s="9">
        <v>13585</v>
      </c>
      <c r="L7157" s="9">
        <v>24049</v>
      </c>
      <c r="M7157" s="9">
        <v>33707</v>
      </c>
    </row>
    <row r="7158" spans="1:13" x14ac:dyDescent="0.35">
      <c r="A7158" s="8">
        <v>7156</v>
      </c>
      <c r="B7158" s="9" t="s">
        <v>1837</v>
      </c>
      <c r="C7158" s="9">
        <v>38</v>
      </c>
      <c r="D7158" s="9" t="s">
        <v>1838</v>
      </c>
      <c r="E7158" s="11">
        <v>20</v>
      </c>
      <c r="F7158" s="9" t="s">
        <v>510</v>
      </c>
      <c r="G7158" s="9" t="s">
        <v>542</v>
      </c>
      <c r="H7158" s="9" t="s">
        <v>705</v>
      </c>
      <c r="I7158" s="9" t="s">
        <v>706</v>
      </c>
      <c r="J7158" s="9" t="s">
        <v>707</v>
      </c>
      <c r="K7158" s="9">
        <v>7706</v>
      </c>
      <c r="L7158" s="9">
        <v>12495</v>
      </c>
      <c r="M7158" s="9">
        <v>13792</v>
      </c>
    </row>
    <row r="7159" spans="1:13" x14ac:dyDescent="0.35">
      <c r="A7159" s="8">
        <v>7157</v>
      </c>
      <c r="B7159" s="9" t="s">
        <v>1837</v>
      </c>
      <c r="C7159" s="9">
        <v>38</v>
      </c>
      <c r="D7159" s="9" t="s">
        <v>1838</v>
      </c>
      <c r="E7159" s="11">
        <v>20</v>
      </c>
      <c r="F7159" s="9" t="s">
        <v>510</v>
      </c>
      <c r="G7159" s="9" t="s">
        <v>542</v>
      </c>
      <c r="H7159" s="9" t="s">
        <v>651</v>
      </c>
      <c r="I7159" s="9" t="s">
        <v>652</v>
      </c>
      <c r="J7159" s="9" t="s">
        <v>653</v>
      </c>
      <c r="K7159" s="9">
        <v>10315</v>
      </c>
      <c r="L7159" s="9">
        <v>14187</v>
      </c>
      <c r="M7159" s="9">
        <v>26733</v>
      </c>
    </row>
    <row r="7160" spans="1:13" x14ac:dyDescent="0.35">
      <c r="A7160" s="8">
        <v>7158</v>
      </c>
      <c r="B7160" s="9" t="s">
        <v>1837</v>
      </c>
      <c r="C7160" s="9">
        <v>38</v>
      </c>
      <c r="D7160" s="9" t="s">
        <v>1838</v>
      </c>
      <c r="E7160" s="11">
        <v>20</v>
      </c>
      <c r="F7160" s="9" t="s">
        <v>510</v>
      </c>
      <c r="G7160" s="9" t="s">
        <v>542</v>
      </c>
      <c r="H7160" s="9" t="s">
        <v>654</v>
      </c>
      <c r="I7160" s="9" t="s">
        <v>655</v>
      </c>
      <c r="J7160" s="9" t="s">
        <v>656</v>
      </c>
      <c r="K7160" s="9">
        <v>25626</v>
      </c>
      <c r="L7160" s="9">
        <v>36214</v>
      </c>
      <c r="M7160" s="9">
        <v>44911</v>
      </c>
    </row>
    <row r="7161" spans="1:13" x14ac:dyDescent="0.35">
      <c r="A7161" s="8">
        <v>7159</v>
      </c>
      <c r="B7161" s="9" t="s">
        <v>1837</v>
      </c>
      <c r="C7161" s="9">
        <v>38</v>
      </c>
      <c r="D7161" s="9" t="s">
        <v>1838</v>
      </c>
      <c r="E7161" s="11">
        <v>20</v>
      </c>
      <c r="F7161" s="9" t="s">
        <v>510</v>
      </c>
      <c r="G7161" s="9" t="s">
        <v>542</v>
      </c>
      <c r="H7161" s="9" t="s">
        <v>657</v>
      </c>
      <c r="I7161" s="9" t="s">
        <v>658</v>
      </c>
      <c r="J7161" s="9" t="s">
        <v>659</v>
      </c>
      <c r="K7161" s="9">
        <v>5746</v>
      </c>
      <c r="L7161" s="9">
        <v>5875</v>
      </c>
      <c r="M7161" s="9">
        <v>6661</v>
      </c>
    </row>
    <row r="7162" spans="1:13" x14ac:dyDescent="0.35">
      <c r="A7162" s="8">
        <v>7160</v>
      </c>
      <c r="B7162" s="9" t="s">
        <v>1837</v>
      </c>
      <c r="C7162" s="9">
        <v>38</v>
      </c>
      <c r="D7162" s="9" t="s">
        <v>1838</v>
      </c>
      <c r="E7162" s="11">
        <v>20</v>
      </c>
      <c r="F7162" s="9" t="s">
        <v>510</v>
      </c>
      <c r="G7162" s="9" t="s">
        <v>542</v>
      </c>
      <c r="H7162" s="9" t="s">
        <v>660</v>
      </c>
      <c r="I7162" s="9" t="s">
        <v>661</v>
      </c>
      <c r="J7162" s="9" t="s">
        <v>662</v>
      </c>
      <c r="K7162" s="9">
        <v>71303</v>
      </c>
      <c r="L7162" s="9">
        <v>87263</v>
      </c>
      <c r="M7162" s="9">
        <v>210960</v>
      </c>
    </row>
    <row r="7163" spans="1:13" x14ac:dyDescent="0.35">
      <c r="A7163" s="8">
        <v>7161</v>
      </c>
      <c r="B7163" s="9" t="s">
        <v>1837</v>
      </c>
      <c r="C7163" s="9">
        <v>38</v>
      </c>
      <c r="D7163" s="9" t="s">
        <v>1838</v>
      </c>
      <c r="E7163" s="11">
        <v>20</v>
      </c>
      <c r="F7163" s="9" t="s">
        <v>510</v>
      </c>
      <c r="G7163" s="9" t="s">
        <v>542</v>
      </c>
      <c r="H7163" s="9" t="s">
        <v>663</v>
      </c>
      <c r="I7163" s="9" t="s">
        <v>664</v>
      </c>
      <c r="J7163" s="9" t="s">
        <v>665</v>
      </c>
      <c r="K7163" s="9">
        <v>15216</v>
      </c>
      <c r="L7163" s="9">
        <v>15216</v>
      </c>
      <c r="M7163" s="9">
        <v>15216</v>
      </c>
    </row>
    <row r="7164" spans="1:13" x14ac:dyDescent="0.35">
      <c r="A7164" s="8">
        <v>7162</v>
      </c>
      <c r="B7164" s="9" t="s">
        <v>1837</v>
      </c>
      <c r="C7164" s="9">
        <v>38</v>
      </c>
      <c r="D7164" s="9" t="s">
        <v>1838</v>
      </c>
      <c r="E7164" s="11">
        <v>20</v>
      </c>
      <c r="F7164" s="9" t="s">
        <v>510</v>
      </c>
      <c r="G7164" s="9" t="s">
        <v>542</v>
      </c>
      <c r="H7164" s="9" t="s">
        <v>666</v>
      </c>
      <c r="I7164" s="9" t="s">
        <v>667</v>
      </c>
      <c r="J7164" s="9" t="s">
        <v>668</v>
      </c>
      <c r="K7164" s="9">
        <v>48513</v>
      </c>
      <c r="L7164" s="9">
        <v>74113</v>
      </c>
      <c r="M7164" s="9">
        <v>848002</v>
      </c>
    </row>
    <row r="7165" spans="1:13" x14ac:dyDescent="0.35">
      <c r="A7165" s="8">
        <v>7163</v>
      </c>
      <c r="B7165" s="9" t="s">
        <v>1837</v>
      </c>
      <c r="C7165" s="9">
        <v>38</v>
      </c>
      <c r="D7165" s="9" t="s">
        <v>1838</v>
      </c>
      <c r="E7165" s="11">
        <v>20</v>
      </c>
      <c r="F7165" s="9" t="s">
        <v>510</v>
      </c>
      <c r="G7165" s="9" t="s">
        <v>542</v>
      </c>
      <c r="H7165" s="9" t="s">
        <v>708</v>
      </c>
      <c r="I7165" s="9" t="s">
        <v>709</v>
      </c>
      <c r="J7165" s="9" t="s">
        <v>710</v>
      </c>
      <c r="K7165" s="9">
        <v>5475</v>
      </c>
      <c r="L7165" s="9">
        <v>6300</v>
      </c>
      <c r="M7165" s="9">
        <v>7062</v>
      </c>
    </row>
    <row r="7166" spans="1:13" x14ac:dyDescent="0.35">
      <c r="A7166" s="8">
        <v>7164</v>
      </c>
      <c r="B7166" s="9" t="s">
        <v>1837</v>
      </c>
      <c r="C7166" s="9">
        <v>38</v>
      </c>
      <c r="D7166" s="9" t="s">
        <v>1838</v>
      </c>
      <c r="E7166" s="11">
        <v>20</v>
      </c>
      <c r="F7166" s="9" t="s">
        <v>510</v>
      </c>
      <c r="G7166" s="9" t="s">
        <v>542</v>
      </c>
      <c r="H7166" s="9" t="s">
        <v>904</v>
      </c>
      <c r="I7166" s="9" t="s">
        <v>905</v>
      </c>
      <c r="J7166" s="9" t="s">
        <v>906</v>
      </c>
      <c r="K7166" s="9">
        <v>1521365</v>
      </c>
      <c r="L7166" s="9">
        <v>2136706</v>
      </c>
      <c r="M7166" s="9">
        <v>2734221</v>
      </c>
    </row>
    <row r="7167" spans="1:13" x14ac:dyDescent="0.35">
      <c r="A7167" s="8">
        <v>7165</v>
      </c>
      <c r="B7167" s="9" t="s">
        <v>1837</v>
      </c>
      <c r="C7167" s="9">
        <v>39</v>
      </c>
      <c r="D7167" s="9" t="s">
        <v>1845</v>
      </c>
      <c r="E7167" s="11">
        <v>1</v>
      </c>
      <c r="F7167" s="9" t="s">
        <v>10</v>
      </c>
      <c r="G7167" s="9" t="s">
        <v>11</v>
      </c>
      <c r="H7167" s="9" t="s">
        <v>12</v>
      </c>
      <c r="I7167" s="9" t="s">
        <v>13</v>
      </c>
      <c r="J7167" s="9" t="s">
        <v>14</v>
      </c>
      <c r="K7167" s="9">
        <v>290035</v>
      </c>
      <c r="L7167" s="9">
        <v>464046</v>
      </c>
      <c r="M7167" s="9">
        <v>2875315</v>
      </c>
    </row>
    <row r="7168" spans="1:13" x14ac:dyDescent="0.35">
      <c r="A7168" s="8">
        <v>7166</v>
      </c>
      <c r="B7168" s="9" t="s">
        <v>1837</v>
      </c>
      <c r="C7168" s="9">
        <v>39</v>
      </c>
      <c r="D7168" s="9" t="s">
        <v>1845</v>
      </c>
      <c r="E7168" s="11">
        <v>1</v>
      </c>
      <c r="F7168" s="9" t="s">
        <v>10</v>
      </c>
      <c r="G7168" s="9" t="s">
        <v>11</v>
      </c>
      <c r="H7168" s="9" t="s">
        <v>15</v>
      </c>
      <c r="I7168" s="9" t="s">
        <v>16</v>
      </c>
      <c r="J7168" s="9" t="s">
        <v>17</v>
      </c>
      <c r="K7168" s="9">
        <v>205387</v>
      </c>
      <c r="L7168" s="9">
        <v>241677</v>
      </c>
      <c r="M7168" s="9">
        <v>1159325</v>
      </c>
    </row>
    <row r="7169" spans="1:13" x14ac:dyDescent="0.35">
      <c r="A7169" s="8">
        <v>7167</v>
      </c>
      <c r="B7169" s="9" t="s">
        <v>1837</v>
      </c>
      <c r="C7169" s="9">
        <v>39</v>
      </c>
      <c r="D7169" s="9" t="s">
        <v>1845</v>
      </c>
      <c r="E7169" s="11">
        <v>1</v>
      </c>
      <c r="F7169" s="9" t="s">
        <v>10</v>
      </c>
      <c r="G7169" s="9" t="s">
        <v>11</v>
      </c>
      <c r="H7169" s="9" t="s">
        <v>18</v>
      </c>
      <c r="I7169" s="9" t="s">
        <v>19</v>
      </c>
      <c r="J7169" s="9" t="s">
        <v>20</v>
      </c>
      <c r="K7169" s="9">
        <v>18215</v>
      </c>
      <c r="L7169" s="9">
        <v>305591</v>
      </c>
      <c r="M7169" s="9">
        <v>691381</v>
      </c>
    </row>
    <row r="7170" spans="1:13" x14ac:dyDescent="0.35">
      <c r="A7170" s="8">
        <v>7168</v>
      </c>
      <c r="B7170" s="9" t="s">
        <v>1837</v>
      </c>
      <c r="C7170" s="9">
        <v>39</v>
      </c>
      <c r="D7170" s="9" t="s">
        <v>1845</v>
      </c>
      <c r="E7170" s="11">
        <v>1</v>
      </c>
      <c r="F7170" s="9" t="s">
        <v>10</v>
      </c>
      <c r="G7170" s="9" t="s">
        <v>11</v>
      </c>
      <c r="H7170" s="9" t="s">
        <v>21</v>
      </c>
      <c r="I7170" s="9" t="s">
        <v>22</v>
      </c>
      <c r="J7170" s="9" t="s">
        <v>23</v>
      </c>
      <c r="K7170" s="9">
        <v>82476</v>
      </c>
      <c r="L7170" s="9">
        <v>99792</v>
      </c>
      <c r="M7170" s="9">
        <v>1535713</v>
      </c>
    </row>
    <row r="7171" spans="1:13" x14ac:dyDescent="0.35">
      <c r="A7171" s="8">
        <v>7169</v>
      </c>
      <c r="B7171" s="9" t="s">
        <v>1837</v>
      </c>
      <c r="C7171" s="9">
        <v>39</v>
      </c>
      <c r="D7171" s="9" t="s">
        <v>1845</v>
      </c>
      <c r="E7171" s="11">
        <v>1</v>
      </c>
      <c r="F7171" s="9" t="s">
        <v>10</v>
      </c>
      <c r="G7171" s="9" t="s">
        <v>11</v>
      </c>
      <c r="H7171" s="9" t="s">
        <v>24</v>
      </c>
      <c r="I7171" s="9" t="s">
        <v>25</v>
      </c>
      <c r="J7171" s="9" t="s">
        <v>26</v>
      </c>
      <c r="K7171" s="9">
        <v>596847</v>
      </c>
      <c r="L7171" s="9">
        <v>752488</v>
      </c>
      <c r="M7171" s="9">
        <v>28728396</v>
      </c>
    </row>
    <row r="7172" spans="1:13" x14ac:dyDescent="0.35">
      <c r="A7172" s="8">
        <v>7170</v>
      </c>
      <c r="B7172" s="9" t="s">
        <v>1837</v>
      </c>
      <c r="C7172" s="9">
        <v>39</v>
      </c>
      <c r="D7172" s="9" t="s">
        <v>1845</v>
      </c>
      <c r="E7172" s="11">
        <v>1</v>
      </c>
      <c r="F7172" s="9" t="s">
        <v>10</v>
      </c>
      <c r="G7172" s="9" t="s">
        <v>11</v>
      </c>
      <c r="H7172" s="9" t="s">
        <v>713</v>
      </c>
      <c r="I7172" s="9" t="s">
        <v>714</v>
      </c>
      <c r="J7172" s="9" t="s">
        <v>715</v>
      </c>
      <c r="K7172" s="9">
        <v>11730</v>
      </c>
      <c r="L7172" s="9">
        <v>16619</v>
      </c>
      <c r="M7172" s="9">
        <v>17162</v>
      </c>
    </row>
    <row r="7173" spans="1:13" x14ac:dyDescent="0.35">
      <c r="A7173" s="8">
        <v>7171</v>
      </c>
      <c r="B7173" s="9" t="s">
        <v>1837</v>
      </c>
      <c r="C7173" s="9">
        <v>39</v>
      </c>
      <c r="D7173" s="9" t="s">
        <v>1845</v>
      </c>
      <c r="E7173" s="11">
        <v>1</v>
      </c>
      <c r="F7173" s="9" t="s">
        <v>10</v>
      </c>
      <c r="G7173" s="9" t="s">
        <v>11</v>
      </c>
      <c r="H7173" s="9" t="s">
        <v>27</v>
      </c>
      <c r="I7173" s="9" t="s">
        <v>28</v>
      </c>
      <c r="J7173" s="9" t="s">
        <v>29</v>
      </c>
      <c r="K7173" s="9">
        <v>10298</v>
      </c>
      <c r="L7173" s="9">
        <v>21452</v>
      </c>
      <c r="M7173" s="9">
        <v>321378</v>
      </c>
    </row>
    <row r="7174" spans="1:13" x14ac:dyDescent="0.35">
      <c r="A7174" s="8">
        <v>7172</v>
      </c>
      <c r="B7174" s="9" t="s">
        <v>1837</v>
      </c>
      <c r="C7174" s="9">
        <v>39</v>
      </c>
      <c r="D7174" s="9" t="s">
        <v>1845</v>
      </c>
      <c r="E7174" s="11">
        <v>1</v>
      </c>
      <c r="F7174" s="9" t="s">
        <v>10</v>
      </c>
      <c r="G7174" s="9" t="s">
        <v>11</v>
      </c>
      <c r="H7174" s="9" t="s">
        <v>908</v>
      </c>
      <c r="I7174" s="9" t="s">
        <v>909</v>
      </c>
      <c r="J7174" s="9" t="s">
        <v>910</v>
      </c>
      <c r="K7174" s="9">
        <v>46322</v>
      </c>
      <c r="L7174" s="9">
        <v>139773</v>
      </c>
      <c r="M7174" s="9">
        <v>226036</v>
      </c>
    </row>
    <row r="7175" spans="1:13" x14ac:dyDescent="0.35">
      <c r="A7175" s="8">
        <v>7173</v>
      </c>
      <c r="B7175" s="9" t="s">
        <v>1837</v>
      </c>
      <c r="C7175" s="9">
        <v>39</v>
      </c>
      <c r="D7175" s="9" t="s">
        <v>1845</v>
      </c>
      <c r="E7175" s="11">
        <v>1</v>
      </c>
      <c r="F7175" s="9" t="s">
        <v>10</v>
      </c>
      <c r="G7175" s="9" t="s">
        <v>11</v>
      </c>
      <c r="H7175" s="9" t="s">
        <v>1186</v>
      </c>
      <c r="I7175" s="9" t="s">
        <v>1187</v>
      </c>
      <c r="J7175" s="9" t="s">
        <v>1188</v>
      </c>
      <c r="K7175" s="9">
        <v>370800</v>
      </c>
      <c r="L7175" s="9">
        <v>371459</v>
      </c>
      <c r="M7175" s="9">
        <v>372067</v>
      </c>
    </row>
    <row r="7176" spans="1:13" x14ac:dyDescent="0.35">
      <c r="A7176" s="8">
        <v>7174</v>
      </c>
      <c r="B7176" s="9" t="s">
        <v>1837</v>
      </c>
      <c r="C7176" s="9">
        <v>39</v>
      </c>
      <c r="D7176" s="9" t="s">
        <v>1845</v>
      </c>
      <c r="E7176" s="11">
        <v>1</v>
      </c>
      <c r="F7176" s="9" t="s">
        <v>10</v>
      </c>
      <c r="G7176" s="9" t="s">
        <v>11</v>
      </c>
      <c r="H7176" s="9" t="s">
        <v>1198</v>
      </c>
      <c r="I7176" s="9" t="s">
        <v>1199</v>
      </c>
      <c r="J7176" s="9" t="s">
        <v>1200</v>
      </c>
      <c r="K7176" s="9">
        <v>149091</v>
      </c>
      <c r="L7176" s="9">
        <v>149699</v>
      </c>
      <c r="M7176" s="9">
        <v>150260</v>
      </c>
    </row>
    <row r="7177" spans="1:13" x14ac:dyDescent="0.35">
      <c r="A7177" s="8">
        <v>7175</v>
      </c>
      <c r="B7177" s="9" t="s">
        <v>1837</v>
      </c>
      <c r="C7177" s="9">
        <v>39</v>
      </c>
      <c r="D7177" s="9" t="s">
        <v>1845</v>
      </c>
      <c r="E7177" s="11">
        <v>1</v>
      </c>
      <c r="F7177" s="9" t="s">
        <v>10</v>
      </c>
      <c r="G7177" s="9" t="s">
        <v>11</v>
      </c>
      <c r="H7177" s="9" t="s">
        <v>1571</v>
      </c>
      <c r="I7177" s="9" t="s">
        <v>1572</v>
      </c>
      <c r="J7177" s="9" t="s">
        <v>1573</v>
      </c>
      <c r="K7177" s="9">
        <v>76395</v>
      </c>
      <c r="L7177" s="9">
        <v>76780</v>
      </c>
      <c r="M7177" s="9">
        <v>77135</v>
      </c>
    </row>
    <row r="7178" spans="1:13" x14ac:dyDescent="0.35">
      <c r="A7178" s="8">
        <v>7176</v>
      </c>
      <c r="B7178" s="9" t="s">
        <v>1837</v>
      </c>
      <c r="C7178" s="9">
        <v>39</v>
      </c>
      <c r="D7178" s="9" t="s">
        <v>1845</v>
      </c>
      <c r="E7178" s="11">
        <v>1</v>
      </c>
      <c r="F7178" s="9" t="s">
        <v>10</v>
      </c>
      <c r="G7178" s="9" t="s">
        <v>11</v>
      </c>
      <c r="H7178" s="9" t="s">
        <v>1201</v>
      </c>
      <c r="I7178" s="9" t="s">
        <v>1202</v>
      </c>
      <c r="J7178" s="9" t="s">
        <v>1203</v>
      </c>
      <c r="K7178" s="9">
        <v>10907</v>
      </c>
      <c r="L7178" s="9">
        <v>11154</v>
      </c>
      <c r="M7178" s="9">
        <v>11336</v>
      </c>
    </row>
    <row r="7179" spans="1:13" x14ac:dyDescent="0.35">
      <c r="A7179" s="8">
        <v>7177</v>
      </c>
      <c r="B7179" s="9" t="s">
        <v>1837</v>
      </c>
      <c r="C7179" s="9">
        <v>39</v>
      </c>
      <c r="D7179" s="9" t="s">
        <v>1845</v>
      </c>
      <c r="E7179" s="11">
        <v>1</v>
      </c>
      <c r="F7179" s="9" t="s">
        <v>10</v>
      </c>
      <c r="G7179" s="9" t="s">
        <v>11</v>
      </c>
      <c r="H7179" s="9" t="s">
        <v>1699</v>
      </c>
      <c r="I7179" s="9" t="s">
        <v>1700</v>
      </c>
      <c r="J7179" s="9" t="s">
        <v>1701</v>
      </c>
      <c r="K7179" s="9">
        <v>3180</v>
      </c>
      <c r="L7179" s="9">
        <v>4464</v>
      </c>
      <c r="M7179" s="9">
        <v>5650</v>
      </c>
    </row>
    <row r="7180" spans="1:13" x14ac:dyDescent="0.35">
      <c r="A7180" s="8">
        <v>7178</v>
      </c>
      <c r="B7180" s="9" t="s">
        <v>1837</v>
      </c>
      <c r="C7180" s="9">
        <v>39</v>
      </c>
      <c r="D7180" s="9" t="s">
        <v>1845</v>
      </c>
      <c r="E7180" s="11">
        <v>1</v>
      </c>
      <c r="F7180" s="9" t="s">
        <v>10</v>
      </c>
      <c r="G7180" s="9" t="s">
        <v>11</v>
      </c>
      <c r="H7180" s="9" t="s">
        <v>1210</v>
      </c>
      <c r="I7180" s="9" t="s">
        <v>1211</v>
      </c>
      <c r="J7180" s="9" t="s">
        <v>1212</v>
      </c>
      <c r="K7180" s="9">
        <v>92561</v>
      </c>
      <c r="L7180" s="9">
        <v>93545</v>
      </c>
      <c r="M7180" s="9">
        <v>94453</v>
      </c>
    </row>
    <row r="7181" spans="1:13" x14ac:dyDescent="0.35">
      <c r="A7181" s="8">
        <v>7179</v>
      </c>
      <c r="B7181" s="9" t="s">
        <v>1837</v>
      </c>
      <c r="C7181" s="9">
        <v>39</v>
      </c>
      <c r="D7181" s="9" t="s">
        <v>1845</v>
      </c>
      <c r="E7181" s="11">
        <v>1</v>
      </c>
      <c r="F7181" s="9" t="s">
        <v>10</v>
      </c>
      <c r="G7181" s="9" t="s">
        <v>11</v>
      </c>
      <c r="H7181" s="9" t="s">
        <v>1018</v>
      </c>
      <c r="I7181" s="9" t="s">
        <v>1019</v>
      </c>
      <c r="J7181" s="9" t="s">
        <v>1020</v>
      </c>
      <c r="K7181" s="9">
        <v>2155</v>
      </c>
      <c r="L7181" s="9">
        <v>2374</v>
      </c>
      <c r="M7181" s="9">
        <v>2536</v>
      </c>
    </row>
    <row r="7182" spans="1:13" x14ac:dyDescent="0.35">
      <c r="A7182" s="8">
        <v>7180</v>
      </c>
      <c r="B7182" s="9" t="s">
        <v>1837</v>
      </c>
      <c r="C7182" s="9">
        <v>39</v>
      </c>
      <c r="D7182" s="9" t="s">
        <v>1845</v>
      </c>
      <c r="E7182" s="11">
        <v>1</v>
      </c>
      <c r="F7182" s="9" t="s">
        <v>10</v>
      </c>
      <c r="G7182" s="9" t="s">
        <v>11</v>
      </c>
      <c r="H7182" s="9" t="s">
        <v>1702</v>
      </c>
      <c r="I7182" s="9" t="s">
        <v>1703</v>
      </c>
      <c r="J7182" s="9" t="s">
        <v>1704</v>
      </c>
      <c r="K7182" s="9">
        <v>437</v>
      </c>
      <c r="L7182" s="9">
        <v>437</v>
      </c>
      <c r="M7182" s="9">
        <v>437</v>
      </c>
    </row>
    <row r="7183" spans="1:13" x14ac:dyDescent="0.35">
      <c r="A7183" s="8">
        <v>7181</v>
      </c>
      <c r="B7183" s="9" t="s">
        <v>1837</v>
      </c>
      <c r="C7183" s="9">
        <v>39</v>
      </c>
      <c r="D7183" s="9" t="s">
        <v>1845</v>
      </c>
      <c r="E7183" s="11">
        <v>1</v>
      </c>
      <c r="F7183" s="9" t="s">
        <v>10</v>
      </c>
      <c r="G7183" s="9" t="s">
        <v>11</v>
      </c>
      <c r="H7183" s="9" t="s">
        <v>1705</v>
      </c>
      <c r="I7183" s="9" t="s">
        <v>1706</v>
      </c>
      <c r="J7183" s="9" t="s">
        <v>1707</v>
      </c>
      <c r="K7183" s="9">
        <v>17220</v>
      </c>
      <c r="L7183" s="9">
        <v>18457</v>
      </c>
      <c r="M7183" s="9">
        <v>19142</v>
      </c>
    </row>
    <row r="7184" spans="1:13" x14ac:dyDescent="0.35">
      <c r="A7184" s="8">
        <v>7182</v>
      </c>
      <c r="B7184" s="9" t="s">
        <v>1837</v>
      </c>
      <c r="C7184" s="9">
        <v>39</v>
      </c>
      <c r="D7184" s="9" t="s">
        <v>1845</v>
      </c>
      <c r="E7184" s="11">
        <v>1</v>
      </c>
      <c r="F7184" s="9" t="s">
        <v>10</v>
      </c>
      <c r="G7184" s="9" t="s">
        <v>11</v>
      </c>
      <c r="H7184" s="9" t="s">
        <v>1021</v>
      </c>
      <c r="I7184" s="9" t="s">
        <v>1022</v>
      </c>
      <c r="J7184" s="9" t="s">
        <v>1023</v>
      </c>
      <c r="K7184" s="9">
        <v>890</v>
      </c>
      <c r="L7184" s="9">
        <v>1014</v>
      </c>
      <c r="M7184" s="9">
        <v>1157</v>
      </c>
    </row>
    <row r="7185" spans="1:13" x14ac:dyDescent="0.35">
      <c r="A7185" s="8">
        <v>7183</v>
      </c>
      <c r="B7185" s="9" t="s">
        <v>1837</v>
      </c>
      <c r="C7185" s="9">
        <v>39</v>
      </c>
      <c r="D7185" s="9" t="s">
        <v>1845</v>
      </c>
      <c r="E7185" s="11">
        <v>1</v>
      </c>
      <c r="F7185" s="9" t="s">
        <v>10</v>
      </c>
      <c r="G7185" s="9" t="s">
        <v>11</v>
      </c>
      <c r="H7185" s="9" t="s">
        <v>1583</v>
      </c>
      <c r="I7185" s="9" t="s">
        <v>28</v>
      </c>
      <c r="J7185" s="9" t="s">
        <v>1584</v>
      </c>
      <c r="K7185" s="9">
        <v>10198</v>
      </c>
      <c r="L7185" s="9">
        <v>10539</v>
      </c>
      <c r="M7185" s="9">
        <v>10854</v>
      </c>
    </row>
    <row r="7186" spans="1:13" x14ac:dyDescent="0.35">
      <c r="A7186" s="8">
        <v>7184</v>
      </c>
      <c r="B7186" s="9" t="s">
        <v>1837</v>
      </c>
      <c r="C7186" s="9">
        <v>39</v>
      </c>
      <c r="D7186" s="9" t="s">
        <v>1845</v>
      </c>
      <c r="E7186" s="11">
        <v>1</v>
      </c>
      <c r="F7186" s="9" t="s">
        <v>10</v>
      </c>
      <c r="G7186" s="9" t="s">
        <v>11</v>
      </c>
      <c r="H7186" s="9" t="s">
        <v>722</v>
      </c>
      <c r="I7186" s="9" t="s">
        <v>723</v>
      </c>
      <c r="J7186" s="9" t="s">
        <v>724</v>
      </c>
      <c r="K7186" s="9">
        <v>473907</v>
      </c>
      <c r="L7186" s="9">
        <v>484308</v>
      </c>
      <c r="M7186" s="9">
        <v>493909</v>
      </c>
    </row>
    <row r="7187" spans="1:13" x14ac:dyDescent="0.35">
      <c r="A7187" s="8">
        <v>7185</v>
      </c>
      <c r="B7187" s="9" t="s">
        <v>1837</v>
      </c>
      <c r="C7187" s="9">
        <v>39</v>
      </c>
      <c r="D7187" s="9" t="s">
        <v>1845</v>
      </c>
      <c r="E7187" s="11">
        <v>2</v>
      </c>
      <c r="F7187" s="9" t="s">
        <v>10</v>
      </c>
      <c r="G7187" s="9" t="s">
        <v>30</v>
      </c>
      <c r="H7187" s="9" t="s">
        <v>1024</v>
      </c>
      <c r="I7187" s="9" t="s">
        <v>1025</v>
      </c>
      <c r="J7187" s="9" t="s">
        <v>1026</v>
      </c>
      <c r="K7187" s="9">
        <v>9000</v>
      </c>
      <c r="L7187" s="9">
        <v>16005</v>
      </c>
      <c r="M7187" s="9">
        <v>26609</v>
      </c>
    </row>
    <row r="7188" spans="1:13" x14ac:dyDescent="0.35">
      <c r="A7188" s="8">
        <v>7186</v>
      </c>
      <c r="B7188" s="9" t="s">
        <v>1837</v>
      </c>
      <c r="C7188" s="9">
        <v>39</v>
      </c>
      <c r="D7188" s="9" t="s">
        <v>1845</v>
      </c>
      <c r="E7188" s="11">
        <v>2</v>
      </c>
      <c r="F7188" s="9" t="s">
        <v>10</v>
      </c>
      <c r="G7188" s="9" t="s">
        <v>30</v>
      </c>
      <c r="H7188" s="9" t="s">
        <v>31</v>
      </c>
      <c r="I7188" s="9" t="s">
        <v>32</v>
      </c>
      <c r="J7188" s="9" t="s">
        <v>33</v>
      </c>
      <c r="K7188" s="9">
        <v>462085</v>
      </c>
      <c r="L7188" s="9">
        <v>647733</v>
      </c>
      <c r="M7188" s="9">
        <v>861580</v>
      </c>
    </row>
    <row r="7189" spans="1:13" x14ac:dyDescent="0.35">
      <c r="A7189" s="8">
        <v>7187</v>
      </c>
      <c r="B7189" s="9" t="s">
        <v>1837</v>
      </c>
      <c r="C7189" s="9">
        <v>39</v>
      </c>
      <c r="D7189" s="9" t="s">
        <v>1845</v>
      </c>
      <c r="E7189" s="11">
        <v>2</v>
      </c>
      <c r="F7189" s="9" t="s">
        <v>10</v>
      </c>
      <c r="G7189" s="9" t="s">
        <v>30</v>
      </c>
      <c r="H7189" s="9" t="s">
        <v>725</v>
      </c>
      <c r="I7189" s="9" t="s">
        <v>726</v>
      </c>
      <c r="J7189" s="9" t="s">
        <v>727</v>
      </c>
      <c r="K7189" s="9">
        <v>397</v>
      </c>
      <c r="L7189" s="9">
        <v>1129</v>
      </c>
      <c r="M7189" s="9">
        <v>1520</v>
      </c>
    </row>
    <row r="7190" spans="1:13" x14ac:dyDescent="0.35">
      <c r="A7190" s="8">
        <v>7188</v>
      </c>
      <c r="B7190" s="9" t="s">
        <v>1837</v>
      </c>
      <c r="C7190" s="9">
        <v>39</v>
      </c>
      <c r="D7190" s="9" t="s">
        <v>1845</v>
      </c>
      <c r="E7190" s="11">
        <v>2</v>
      </c>
      <c r="F7190" s="9" t="s">
        <v>10</v>
      </c>
      <c r="G7190" s="9" t="s">
        <v>30</v>
      </c>
      <c r="H7190" s="9" t="s">
        <v>728</v>
      </c>
      <c r="I7190" s="9" t="s">
        <v>729</v>
      </c>
      <c r="J7190" s="9" t="s">
        <v>730</v>
      </c>
      <c r="K7190" s="9">
        <v>121417</v>
      </c>
      <c r="L7190" s="9">
        <v>147108</v>
      </c>
      <c r="M7190" s="9">
        <v>169382</v>
      </c>
    </row>
    <row r="7191" spans="1:13" x14ac:dyDescent="0.35">
      <c r="A7191" s="8">
        <v>7189</v>
      </c>
      <c r="B7191" s="9" t="s">
        <v>1837</v>
      </c>
      <c r="C7191" s="9">
        <v>39</v>
      </c>
      <c r="D7191" s="9" t="s">
        <v>1845</v>
      </c>
      <c r="E7191" s="11">
        <v>2</v>
      </c>
      <c r="F7191" s="9" t="s">
        <v>10</v>
      </c>
      <c r="G7191" s="9" t="s">
        <v>30</v>
      </c>
      <c r="H7191" s="9" t="s">
        <v>34</v>
      </c>
      <c r="I7191" s="9" t="s">
        <v>35</v>
      </c>
      <c r="J7191" s="9" t="s">
        <v>36</v>
      </c>
      <c r="K7191" s="9">
        <v>1606</v>
      </c>
      <c r="L7191" s="9">
        <v>1791</v>
      </c>
      <c r="M7191" s="9">
        <v>9070</v>
      </c>
    </row>
    <row r="7192" spans="1:13" x14ac:dyDescent="0.35">
      <c r="A7192" s="8">
        <v>7190</v>
      </c>
      <c r="B7192" s="9" t="s">
        <v>1837</v>
      </c>
      <c r="C7192" s="9">
        <v>39</v>
      </c>
      <c r="D7192" s="9" t="s">
        <v>1845</v>
      </c>
      <c r="E7192" s="11">
        <v>2</v>
      </c>
      <c r="F7192" s="9" t="s">
        <v>10</v>
      </c>
      <c r="G7192" s="9" t="s">
        <v>30</v>
      </c>
      <c r="H7192" s="9" t="s">
        <v>911</v>
      </c>
      <c r="I7192" s="9" t="s">
        <v>912</v>
      </c>
      <c r="J7192" s="9" t="s">
        <v>913</v>
      </c>
      <c r="K7192" s="9">
        <v>12000</v>
      </c>
      <c r="L7192" s="9">
        <v>12000</v>
      </c>
      <c r="M7192" s="9">
        <v>12000</v>
      </c>
    </row>
    <row r="7193" spans="1:13" x14ac:dyDescent="0.35">
      <c r="A7193" s="8">
        <v>7191</v>
      </c>
      <c r="B7193" s="9" t="s">
        <v>1837</v>
      </c>
      <c r="C7193" s="9">
        <v>39</v>
      </c>
      <c r="D7193" s="9" t="s">
        <v>1845</v>
      </c>
      <c r="E7193" s="11">
        <v>2</v>
      </c>
      <c r="F7193" s="9" t="s">
        <v>10</v>
      </c>
      <c r="G7193" s="9" t="s">
        <v>30</v>
      </c>
      <c r="H7193" s="9" t="s">
        <v>914</v>
      </c>
      <c r="I7193" s="9" t="s">
        <v>915</v>
      </c>
      <c r="J7193" s="9" t="s">
        <v>916</v>
      </c>
      <c r="K7193" s="9">
        <v>2203</v>
      </c>
      <c r="L7193" s="9">
        <v>2617</v>
      </c>
      <c r="M7193" s="9">
        <v>3000</v>
      </c>
    </row>
    <row r="7194" spans="1:13" x14ac:dyDescent="0.35">
      <c r="A7194" s="8">
        <v>7192</v>
      </c>
      <c r="B7194" s="9" t="s">
        <v>1837</v>
      </c>
      <c r="C7194" s="9">
        <v>39</v>
      </c>
      <c r="D7194" s="9" t="s">
        <v>1845</v>
      </c>
      <c r="E7194" s="11">
        <v>2</v>
      </c>
      <c r="F7194" s="9" t="s">
        <v>10</v>
      </c>
      <c r="G7194" s="9" t="s">
        <v>30</v>
      </c>
      <c r="H7194" s="9" t="s">
        <v>37</v>
      </c>
      <c r="I7194" s="9" t="s">
        <v>38</v>
      </c>
      <c r="J7194" s="9" t="s">
        <v>39</v>
      </c>
      <c r="K7194" s="9">
        <v>106907</v>
      </c>
      <c r="L7194" s="9">
        <v>158004</v>
      </c>
      <c r="M7194" s="9">
        <v>278467</v>
      </c>
    </row>
    <row r="7195" spans="1:13" x14ac:dyDescent="0.35">
      <c r="A7195" s="8">
        <v>7193</v>
      </c>
      <c r="B7195" s="9" t="s">
        <v>1837</v>
      </c>
      <c r="C7195" s="9">
        <v>39</v>
      </c>
      <c r="D7195" s="9" t="s">
        <v>1845</v>
      </c>
      <c r="E7195" s="11">
        <v>2</v>
      </c>
      <c r="F7195" s="9" t="s">
        <v>10</v>
      </c>
      <c r="G7195" s="9" t="s">
        <v>30</v>
      </c>
      <c r="H7195" s="9" t="s">
        <v>40</v>
      </c>
      <c r="I7195" s="9" t="s">
        <v>41</v>
      </c>
      <c r="J7195" s="9" t="s">
        <v>42</v>
      </c>
      <c r="K7195" s="9">
        <v>3161</v>
      </c>
      <c r="L7195" s="9">
        <v>5421</v>
      </c>
      <c r="M7195" s="9">
        <v>110183</v>
      </c>
    </row>
    <row r="7196" spans="1:13" x14ac:dyDescent="0.35">
      <c r="A7196" s="8">
        <v>7194</v>
      </c>
      <c r="B7196" s="9" t="s">
        <v>1837</v>
      </c>
      <c r="C7196" s="9">
        <v>39</v>
      </c>
      <c r="D7196" s="9" t="s">
        <v>1845</v>
      </c>
      <c r="E7196" s="11">
        <v>2</v>
      </c>
      <c r="F7196" s="9" t="s">
        <v>10</v>
      </c>
      <c r="G7196" s="9" t="s">
        <v>30</v>
      </c>
      <c r="H7196" s="9" t="s">
        <v>731</v>
      </c>
      <c r="I7196" s="9" t="s">
        <v>732</v>
      </c>
      <c r="J7196" s="9" t="s">
        <v>733</v>
      </c>
      <c r="K7196" s="9">
        <v>864</v>
      </c>
      <c r="L7196" s="9">
        <v>1036</v>
      </c>
      <c r="M7196" s="9">
        <v>1195</v>
      </c>
    </row>
    <row r="7197" spans="1:13" x14ac:dyDescent="0.35">
      <c r="A7197" s="8">
        <v>7195</v>
      </c>
      <c r="B7197" s="9" t="s">
        <v>1837</v>
      </c>
      <c r="C7197" s="9">
        <v>39</v>
      </c>
      <c r="D7197" s="9" t="s">
        <v>1845</v>
      </c>
      <c r="E7197" s="11">
        <v>2</v>
      </c>
      <c r="F7197" s="9" t="s">
        <v>10</v>
      </c>
      <c r="G7197" s="9" t="s">
        <v>30</v>
      </c>
      <c r="H7197" s="9" t="s">
        <v>43</v>
      </c>
      <c r="I7197" s="9" t="s">
        <v>44</v>
      </c>
      <c r="J7197" s="9" t="s">
        <v>45</v>
      </c>
      <c r="K7197" s="9">
        <v>8055</v>
      </c>
      <c r="L7197" s="9">
        <v>16415</v>
      </c>
      <c r="M7197" s="9">
        <v>26375</v>
      </c>
    </row>
    <row r="7198" spans="1:13" x14ac:dyDescent="0.35">
      <c r="A7198" s="8">
        <v>7196</v>
      </c>
      <c r="B7198" s="9" t="s">
        <v>1837</v>
      </c>
      <c r="C7198" s="9">
        <v>39</v>
      </c>
      <c r="D7198" s="9" t="s">
        <v>1845</v>
      </c>
      <c r="E7198" s="11">
        <v>2</v>
      </c>
      <c r="F7198" s="9" t="s">
        <v>10</v>
      </c>
      <c r="G7198" s="9" t="s">
        <v>30</v>
      </c>
      <c r="H7198" s="9" t="s">
        <v>1030</v>
      </c>
      <c r="I7198" s="9" t="s">
        <v>1031</v>
      </c>
      <c r="J7198" s="9" t="s">
        <v>1032</v>
      </c>
      <c r="K7198" s="9">
        <v>3599</v>
      </c>
      <c r="L7198" s="9">
        <v>3736</v>
      </c>
      <c r="M7198" s="9">
        <v>4195</v>
      </c>
    </row>
    <row r="7199" spans="1:13" x14ac:dyDescent="0.35">
      <c r="A7199" s="8">
        <v>7197</v>
      </c>
      <c r="B7199" s="9" t="s">
        <v>1837</v>
      </c>
      <c r="C7199" s="9">
        <v>39</v>
      </c>
      <c r="D7199" s="9" t="s">
        <v>1845</v>
      </c>
      <c r="E7199" s="11">
        <v>2</v>
      </c>
      <c r="F7199" s="9" t="s">
        <v>10</v>
      </c>
      <c r="G7199" s="9" t="s">
        <v>30</v>
      </c>
      <c r="H7199" s="9" t="s">
        <v>1294</v>
      </c>
      <c r="I7199" s="9" t="s">
        <v>1295</v>
      </c>
      <c r="J7199" s="9" t="s">
        <v>1296</v>
      </c>
      <c r="K7199" s="9">
        <v>1584</v>
      </c>
      <c r="L7199" s="9">
        <v>1584</v>
      </c>
      <c r="M7199" s="9">
        <v>1584</v>
      </c>
    </row>
    <row r="7200" spans="1:13" x14ac:dyDescent="0.35">
      <c r="A7200" s="8">
        <v>7198</v>
      </c>
      <c r="B7200" s="9" t="s">
        <v>1837</v>
      </c>
      <c r="C7200" s="9">
        <v>39</v>
      </c>
      <c r="D7200" s="9" t="s">
        <v>1845</v>
      </c>
      <c r="E7200" s="11">
        <v>2</v>
      </c>
      <c r="F7200" s="9" t="s">
        <v>10</v>
      </c>
      <c r="G7200" s="9" t="s">
        <v>30</v>
      </c>
      <c r="H7200" s="9" t="s">
        <v>49</v>
      </c>
      <c r="I7200" s="9" t="s">
        <v>50</v>
      </c>
      <c r="J7200" s="9" t="s">
        <v>51</v>
      </c>
      <c r="K7200" s="9">
        <v>5209</v>
      </c>
      <c r="L7200" s="9">
        <v>7922</v>
      </c>
      <c r="M7200" s="9">
        <v>70557</v>
      </c>
    </row>
    <row r="7201" spans="1:13" x14ac:dyDescent="0.35">
      <c r="A7201" s="8">
        <v>7199</v>
      </c>
      <c r="B7201" s="9" t="s">
        <v>1837</v>
      </c>
      <c r="C7201" s="9">
        <v>39</v>
      </c>
      <c r="D7201" s="9" t="s">
        <v>1845</v>
      </c>
      <c r="E7201" s="11">
        <v>2</v>
      </c>
      <c r="F7201" s="9" t="s">
        <v>10</v>
      </c>
      <c r="G7201" s="9" t="s">
        <v>30</v>
      </c>
      <c r="H7201" s="9" t="s">
        <v>52</v>
      </c>
      <c r="I7201" s="9" t="s">
        <v>53</v>
      </c>
      <c r="J7201" s="9" t="s">
        <v>54</v>
      </c>
      <c r="K7201" s="9">
        <v>59036</v>
      </c>
      <c r="L7201" s="9">
        <v>116068</v>
      </c>
      <c r="M7201" s="9">
        <v>1051489</v>
      </c>
    </row>
    <row r="7202" spans="1:13" x14ac:dyDescent="0.35">
      <c r="A7202" s="8">
        <v>7200</v>
      </c>
      <c r="B7202" s="9" t="s">
        <v>1837</v>
      </c>
      <c r="C7202" s="9">
        <v>39</v>
      </c>
      <c r="D7202" s="9" t="s">
        <v>1845</v>
      </c>
      <c r="E7202" s="11">
        <v>2</v>
      </c>
      <c r="F7202" s="9" t="s">
        <v>10</v>
      </c>
      <c r="G7202" s="9" t="s">
        <v>30</v>
      </c>
      <c r="H7202" s="9" t="s">
        <v>55</v>
      </c>
      <c r="I7202" s="9" t="s">
        <v>56</v>
      </c>
      <c r="J7202" s="9" t="s">
        <v>57</v>
      </c>
      <c r="K7202" s="9">
        <v>20951</v>
      </c>
      <c r="L7202" s="9">
        <v>30296</v>
      </c>
      <c r="M7202" s="9">
        <v>396785</v>
      </c>
    </row>
    <row r="7203" spans="1:13" x14ac:dyDescent="0.35">
      <c r="A7203" s="8">
        <v>7201</v>
      </c>
      <c r="B7203" s="9" t="s">
        <v>1837</v>
      </c>
      <c r="C7203" s="9">
        <v>39</v>
      </c>
      <c r="D7203" s="9" t="s">
        <v>1845</v>
      </c>
      <c r="E7203" s="11">
        <v>2</v>
      </c>
      <c r="F7203" s="9" t="s">
        <v>10</v>
      </c>
      <c r="G7203" s="9" t="s">
        <v>30</v>
      </c>
      <c r="H7203" s="9" t="s">
        <v>58</v>
      </c>
      <c r="I7203" s="9" t="s">
        <v>59</v>
      </c>
      <c r="J7203" s="9" t="s">
        <v>60</v>
      </c>
      <c r="K7203" s="9">
        <v>49750</v>
      </c>
      <c r="L7203" s="9">
        <v>112247</v>
      </c>
      <c r="M7203" s="9">
        <v>143063</v>
      </c>
    </row>
    <row r="7204" spans="1:13" x14ac:dyDescent="0.35">
      <c r="A7204" s="8">
        <v>7202</v>
      </c>
      <c r="B7204" s="9" t="s">
        <v>1837</v>
      </c>
      <c r="C7204" s="9">
        <v>39</v>
      </c>
      <c r="D7204" s="9" t="s">
        <v>1845</v>
      </c>
      <c r="E7204" s="11">
        <v>2</v>
      </c>
      <c r="F7204" s="9" t="s">
        <v>10</v>
      </c>
      <c r="G7204" s="9" t="s">
        <v>30</v>
      </c>
      <c r="H7204" s="9" t="s">
        <v>61</v>
      </c>
      <c r="I7204" s="9" t="s">
        <v>62</v>
      </c>
      <c r="J7204" s="9" t="s">
        <v>63</v>
      </c>
      <c r="K7204" s="9">
        <v>28818</v>
      </c>
      <c r="L7204" s="9">
        <v>37292</v>
      </c>
      <c r="M7204" s="9">
        <v>48177</v>
      </c>
    </row>
    <row r="7205" spans="1:13" x14ac:dyDescent="0.35">
      <c r="A7205" s="8">
        <v>7203</v>
      </c>
      <c r="B7205" s="9" t="s">
        <v>1837</v>
      </c>
      <c r="C7205" s="9">
        <v>39</v>
      </c>
      <c r="D7205" s="9" t="s">
        <v>1845</v>
      </c>
      <c r="E7205" s="11">
        <v>2</v>
      </c>
      <c r="F7205" s="9" t="s">
        <v>10</v>
      </c>
      <c r="G7205" s="9" t="s">
        <v>30</v>
      </c>
      <c r="H7205" s="9" t="s">
        <v>64</v>
      </c>
      <c r="I7205" s="9" t="s">
        <v>65</v>
      </c>
      <c r="J7205" s="9" t="s">
        <v>66</v>
      </c>
      <c r="K7205" s="9">
        <v>4279</v>
      </c>
      <c r="L7205" s="9">
        <v>4578</v>
      </c>
      <c r="M7205" s="9">
        <v>7892</v>
      </c>
    </row>
    <row r="7206" spans="1:13" x14ac:dyDescent="0.35">
      <c r="A7206" s="8">
        <v>7204</v>
      </c>
      <c r="B7206" s="9" t="s">
        <v>1837</v>
      </c>
      <c r="C7206" s="9">
        <v>39</v>
      </c>
      <c r="D7206" s="9" t="s">
        <v>1845</v>
      </c>
      <c r="E7206" s="11">
        <v>2</v>
      </c>
      <c r="F7206" s="9" t="s">
        <v>10</v>
      </c>
      <c r="G7206" s="9" t="s">
        <v>30</v>
      </c>
      <c r="H7206" s="9" t="s">
        <v>920</v>
      </c>
      <c r="I7206" s="9" t="s">
        <v>921</v>
      </c>
      <c r="J7206" s="9" t="s">
        <v>922</v>
      </c>
      <c r="K7206" s="9">
        <v>45900</v>
      </c>
      <c r="L7206" s="9">
        <v>73656</v>
      </c>
      <c r="M7206" s="9">
        <v>91200</v>
      </c>
    </row>
    <row r="7207" spans="1:13" x14ac:dyDescent="0.35">
      <c r="A7207" s="8">
        <v>7205</v>
      </c>
      <c r="B7207" s="9" t="s">
        <v>1837</v>
      </c>
      <c r="C7207" s="9">
        <v>39</v>
      </c>
      <c r="D7207" s="9" t="s">
        <v>1845</v>
      </c>
      <c r="E7207" s="11">
        <v>2</v>
      </c>
      <c r="F7207" s="9" t="s">
        <v>10</v>
      </c>
      <c r="G7207" s="9" t="s">
        <v>30</v>
      </c>
      <c r="H7207" s="9" t="s">
        <v>67</v>
      </c>
      <c r="I7207" s="9" t="s">
        <v>68</v>
      </c>
      <c r="J7207" s="9" t="s">
        <v>69</v>
      </c>
      <c r="K7207" s="9">
        <v>5785</v>
      </c>
      <c r="L7207" s="9">
        <v>7635</v>
      </c>
      <c r="M7207" s="9">
        <v>144269</v>
      </c>
    </row>
    <row r="7208" spans="1:13" x14ac:dyDescent="0.35">
      <c r="A7208" s="8">
        <v>7206</v>
      </c>
      <c r="B7208" s="9" t="s">
        <v>1837</v>
      </c>
      <c r="C7208" s="9">
        <v>39</v>
      </c>
      <c r="D7208" s="9" t="s">
        <v>1845</v>
      </c>
      <c r="E7208" s="11">
        <v>2</v>
      </c>
      <c r="F7208" s="9" t="s">
        <v>10</v>
      </c>
      <c r="G7208" s="9" t="s">
        <v>30</v>
      </c>
      <c r="H7208" s="9" t="s">
        <v>70</v>
      </c>
      <c r="I7208" s="9" t="s">
        <v>71</v>
      </c>
      <c r="J7208" s="9" t="s">
        <v>72</v>
      </c>
      <c r="K7208" s="9">
        <v>23341</v>
      </c>
      <c r="L7208" s="9">
        <v>29207</v>
      </c>
      <c r="M7208" s="9">
        <v>259660</v>
      </c>
    </row>
    <row r="7209" spans="1:13" x14ac:dyDescent="0.35">
      <c r="A7209" s="8">
        <v>7207</v>
      </c>
      <c r="B7209" s="9" t="s">
        <v>1837</v>
      </c>
      <c r="C7209" s="9">
        <v>39</v>
      </c>
      <c r="D7209" s="9" t="s">
        <v>1845</v>
      </c>
      <c r="E7209" s="11">
        <v>2</v>
      </c>
      <c r="F7209" s="9" t="s">
        <v>10</v>
      </c>
      <c r="G7209" s="9" t="s">
        <v>30</v>
      </c>
      <c r="H7209" s="9" t="s">
        <v>73</v>
      </c>
      <c r="I7209" s="9" t="s">
        <v>74</v>
      </c>
      <c r="J7209" s="9" t="s">
        <v>75</v>
      </c>
      <c r="K7209" s="9">
        <v>33000</v>
      </c>
      <c r="L7209" s="9">
        <v>36436</v>
      </c>
      <c r="M7209" s="9">
        <v>917523</v>
      </c>
    </row>
    <row r="7210" spans="1:13" x14ac:dyDescent="0.35">
      <c r="A7210" s="8">
        <v>7208</v>
      </c>
      <c r="B7210" s="9" t="s">
        <v>1837</v>
      </c>
      <c r="C7210" s="9">
        <v>39</v>
      </c>
      <c r="D7210" s="9" t="s">
        <v>1845</v>
      </c>
      <c r="E7210" s="11">
        <v>2</v>
      </c>
      <c r="F7210" s="9" t="s">
        <v>10</v>
      </c>
      <c r="G7210" s="9" t="s">
        <v>30</v>
      </c>
      <c r="H7210" s="9" t="s">
        <v>76</v>
      </c>
      <c r="I7210" s="9" t="s">
        <v>77</v>
      </c>
      <c r="J7210" s="9" t="s">
        <v>78</v>
      </c>
      <c r="K7210" s="9">
        <v>180</v>
      </c>
      <c r="L7210" s="9">
        <v>195</v>
      </c>
      <c r="M7210" s="9">
        <v>250</v>
      </c>
    </row>
    <row r="7211" spans="1:13" x14ac:dyDescent="0.35">
      <c r="A7211" s="8">
        <v>7209</v>
      </c>
      <c r="B7211" s="9" t="s">
        <v>1837</v>
      </c>
      <c r="C7211" s="9">
        <v>39</v>
      </c>
      <c r="D7211" s="9" t="s">
        <v>1845</v>
      </c>
      <c r="E7211" s="11">
        <v>2</v>
      </c>
      <c r="F7211" s="9" t="s">
        <v>10</v>
      </c>
      <c r="G7211" s="9" t="s">
        <v>30</v>
      </c>
      <c r="H7211" s="9" t="s">
        <v>734</v>
      </c>
      <c r="I7211" s="9" t="s">
        <v>735</v>
      </c>
      <c r="J7211" s="9" t="s">
        <v>736</v>
      </c>
      <c r="K7211" s="9">
        <v>369153</v>
      </c>
      <c r="L7211" s="9">
        <v>398420</v>
      </c>
      <c r="M7211" s="9">
        <v>415428</v>
      </c>
    </row>
    <row r="7212" spans="1:13" x14ac:dyDescent="0.35">
      <c r="A7212" s="8">
        <v>7210</v>
      </c>
      <c r="B7212" s="9" t="s">
        <v>1837</v>
      </c>
      <c r="C7212" s="9">
        <v>39</v>
      </c>
      <c r="D7212" s="9" t="s">
        <v>1845</v>
      </c>
      <c r="E7212" s="11">
        <v>2</v>
      </c>
      <c r="F7212" s="9" t="s">
        <v>10</v>
      </c>
      <c r="G7212" s="9" t="s">
        <v>30</v>
      </c>
      <c r="H7212" s="9" t="s">
        <v>737</v>
      </c>
      <c r="I7212" s="9" t="s">
        <v>738</v>
      </c>
      <c r="J7212" s="9" t="s">
        <v>739</v>
      </c>
      <c r="K7212" s="9">
        <v>43200</v>
      </c>
      <c r="L7212" s="9">
        <v>166950</v>
      </c>
      <c r="M7212" s="9">
        <v>180000</v>
      </c>
    </row>
    <row r="7213" spans="1:13" x14ac:dyDescent="0.35">
      <c r="A7213" s="8">
        <v>7211</v>
      </c>
      <c r="B7213" s="9" t="s">
        <v>1837</v>
      </c>
      <c r="C7213" s="9">
        <v>39</v>
      </c>
      <c r="D7213" s="9" t="s">
        <v>1845</v>
      </c>
      <c r="E7213" s="11">
        <v>2</v>
      </c>
      <c r="F7213" s="9" t="s">
        <v>10</v>
      </c>
      <c r="G7213" s="9" t="s">
        <v>30</v>
      </c>
      <c r="H7213" s="9" t="s">
        <v>743</v>
      </c>
      <c r="I7213" s="9" t="s">
        <v>744</v>
      </c>
      <c r="J7213" s="9" t="s">
        <v>745</v>
      </c>
      <c r="K7213" s="9">
        <v>165000</v>
      </c>
      <c r="L7213" s="9">
        <v>165000</v>
      </c>
      <c r="M7213" s="9">
        <v>165000</v>
      </c>
    </row>
    <row r="7214" spans="1:13" x14ac:dyDescent="0.35">
      <c r="A7214" s="8">
        <v>7212</v>
      </c>
      <c r="B7214" s="9" t="s">
        <v>1837</v>
      </c>
      <c r="C7214" s="9">
        <v>39</v>
      </c>
      <c r="D7214" s="9" t="s">
        <v>1845</v>
      </c>
      <c r="E7214" s="11">
        <v>2</v>
      </c>
      <c r="F7214" s="9" t="s">
        <v>10</v>
      </c>
      <c r="G7214" s="9" t="s">
        <v>30</v>
      </c>
      <c r="H7214" s="9" t="s">
        <v>1036</v>
      </c>
      <c r="I7214" s="9" t="s">
        <v>1037</v>
      </c>
      <c r="J7214" s="9" t="s">
        <v>1038</v>
      </c>
      <c r="K7214" s="9">
        <v>10350784</v>
      </c>
      <c r="L7214" s="9">
        <v>10499518</v>
      </c>
      <c r="M7214" s="9">
        <v>10499518</v>
      </c>
    </row>
    <row r="7215" spans="1:13" x14ac:dyDescent="0.35">
      <c r="A7215" s="8">
        <v>7213</v>
      </c>
      <c r="B7215" s="9" t="s">
        <v>1837</v>
      </c>
      <c r="C7215" s="9">
        <v>39</v>
      </c>
      <c r="D7215" s="9" t="s">
        <v>1845</v>
      </c>
      <c r="E7215" s="11">
        <v>2</v>
      </c>
      <c r="F7215" s="9" t="s">
        <v>10</v>
      </c>
      <c r="G7215" s="9" t="s">
        <v>30</v>
      </c>
      <c r="H7215" s="9" t="s">
        <v>1491</v>
      </c>
      <c r="I7215" s="9" t="s">
        <v>28</v>
      </c>
      <c r="J7215" s="9" t="s">
        <v>1492</v>
      </c>
      <c r="K7215" s="9">
        <v>2870</v>
      </c>
      <c r="L7215" s="9">
        <v>2870</v>
      </c>
      <c r="M7215" s="9">
        <v>2870</v>
      </c>
    </row>
    <row r="7216" spans="1:13" x14ac:dyDescent="0.35">
      <c r="A7216" s="8">
        <v>7214</v>
      </c>
      <c r="B7216" s="9" t="s">
        <v>1837</v>
      </c>
      <c r="C7216" s="9">
        <v>39</v>
      </c>
      <c r="D7216" s="9" t="s">
        <v>1845</v>
      </c>
      <c r="E7216" s="11">
        <v>2</v>
      </c>
      <c r="F7216" s="9" t="s">
        <v>10</v>
      </c>
      <c r="G7216" s="9" t="s">
        <v>30</v>
      </c>
      <c r="H7216" s="9" t="s">
        <v>79</v>
      </c>
      <c r="I7216" s="9" t="s">
        <v>80</v>
      </c>
      <c r="J7216" s="9" t="s">
        <v>81</v>
      </c>
      <c r="K7216" s="9">
        <v>10747</v>
      </c>
      <c r="L7216" s="9">
        <v>12739</v>
      </c>
      <c r="M7216" s="9">
        <v>15263</v>
      </c>
    </row>
    <row r="7217" spans="1:13" x14ac:dyDescent="0.35">
      <c r="A7217" s="8">
        <v>7215</v>
      </c>
      <c r="B7217" s="9" t="s">
        <v>1837</v>
      </c>
      <c r="C7217" s="9">
        <v>39</v>
      </c>
      <c r="D7217" s="9" t="s">
        <v>1845</v>
      </c>
      <c r="E7217" s="11">
        <v>2</v>
      </c>
      <c r="F7217" s="9" t="s">
        <v>10</v>
      </c>
      <c r="G7217" s="9" t="s">
        <v>30</v>
      </c>
      <c r="H7217" s="9" t="s">
        <v>82</v>
      </c>
      <c r="I7217" s="9" t="s">
        <v>83</v>
      </c>
      <c r="J7217" s="9" t="s">
        <v>84</v>
      </c>
      <c r="K7217" s="9">
        <v>8731</v>
      </c>
      <c r="L7217" s="9">
        <v>11024</v>
      </c>
      <c r="M7217" s="9">
        <v>324068</v>
      </c>
    </row>
    <row r="7218" spans="1:13" x14ac:dyDescent="0.35">
      <c r="A7218" s="8">
        <v>7216</v>
      </c>
      <c r="B7218" s="9" t="s">
        <v>1837</v>
      </c>
      <c r="C7218" s="9">
        <v>39</v>
      </c>
      <c r="D7218" s="9" t="s">
        <v>1845</v>
      </c>
      <c r="E7218" s="11">
        <v>2</v>
      </c>
      <c r="F7218" s="9" t="s">
        <v>10</v>
      </c>
      <c r="G7218" s="9" t="s">
        <v>30</v>
      </c>
      <c r="H7218" s="9" t="s">
        <v>755</v>
      </c>
      <c r="I7218" s="9" t="s">
        <v>756</v>
      </c>
      <c r="J7218" s="9" t="s">
        <v>757</v>
      </c>
      <c r="K7218" s="9">
        <v>238763</v>
      </c>
      <c r="L7218" s="9">
        <v>870502</v>
      </c>
      <c r="M7218" s="9">
        <v>6090934</v>
      </c>
    </row>
    <row r="7219" spans="1:13" x14ac:dyDescent="0.35">
      <c r="A7219" s="8">
        <v>7217</v>
      </c>
      <c r="B7219" s="9" t="s">
        <v>1837</v>
      </c>
      <c r="C7219" s="9">
        <v>39</v>
      </c>
      <c r="D7219" s="9" t="s">
        <v>1845</v>
      </c>
      <c r="E7219" s="11">
        <v>3</v>
      </c>
      <c r="F7219" s="9" t="s">
        <v>10</v>
      </c>
      <c r="G7219" s="9" t="s">
        <v>85</v>
      </c>
      <c r="H7219" s="9" t="s">
        <v>86</v>
      </c>
      <c r="I7219" s="9" t="s">
        <v>87</v>
      </c>
      <c r="J7219" s="9" t="s">
        <v>88</v>
      </c>
      <c r="K7219" s="9">
        <v>91821</v>
      </c>
      <c r="L7219" s="9">
        <v>124309</v>
      </c>
      <c r="M7219" s="9">
        <v>3835463</v>
      </c>
    </row>
    <row r="7220" spans="1:13" x14ac:dyDescent="0.35">
      <c r="A7220" s="8">
        <v>7218</v>
      </c>
      <c r="B7220" s="9" t="s">
        <v>1837</v>
      </c>
      <c r="C7220" s="9">
        <v>39</v>
      </c>
      <c r="D7220" s="9" t="s">
        <v>1845</v>
      </c>
      <c r="E7220" s="11">
        <v>3</v>
      </c>
      <c r="F7220" s="9" t="s">
        <v>10</v>
      </c>
      <c r="G7220" s="9" t="s">
        <v>85</v>
      </c>
      <c r="H7220" s="9" t="s">
        <v>758</v>
      </c>
      <c r="I7220" s="9" t="s">
        <v>759</v>
      </c>
      <c r="J7220" s="9" t="s">
        <v>760</v>
      </c>
      <c r="K7220" s="9">
        <v>233</v>
      </c>
      <c r="L7220" s="9">
        <v>268</v>
      </c>
      <c r="M7220" s="9">
        <v>300</v>
      </c>
    </row>
    <row r="7221" spans="1:13" x14ac:dyDescent="0.35">
      <c r="A7221" s="8">
        <v>7219</v>
      </c>
      <c r="B7221" s="9" t="s">
        <v>1837</v>
      </c>
      <c r="C7221" s="9">
        <v>39</v>
      </c>
      <c r="D7221" s="9" t="s">
        <v>1845</v>
      </c>
      <c r="E7221" s="11">
        <v>3</v>
      </c>
      <c r="F7221" s="9" t="s">
        <v>10</v>
      </c>
      <c r="G7221" s="9" t="s">
        <v>85</v>
      </c>
      <c r="H7221" s="9" t="s">
        <v>89</v>
      </c>
      <c r="I7221" s="9" t="s">
        <v>90</v>
      </c>
      <c r="J7221" s="9" t="s">
        <v>91</v>
      </c>
      <c r="K7221" s="9">
        <v>2065</v>
      </c>
      <c r="L7221" s="9">
        <v>2693</v>
      </c>
      <c r="M7221" s="9">
        <v>6835</v>
      </c>
    </row>
    <row r="7222" spans="1:13" x14ac:dyDescent="0.35">
      <c r="A7222" s="8">
        <v>7220</v>
      </c>
      <c r="B7222" s="9" t="s">
        <v>1837</v>
      </c>
      <c r="C7222" s="9">
        <v>39</v>
      </c>
      <c r="D7222" s="9" t="s">
        <v>1845</v>
      </c>
      <c r="E7222" s="11">
        <v>3</v>
      </c>
      <c r="F7222" s="9" t="s">
        <v>10</v>
      </c>
      <c r="G7222" s="9" t="s">
        <v>85</v>
      </c>
      <c r="H7222" s="9" t="s">
        <v>932</v>
      </c>
      <c r="I7222" s="9" t="s">
        <v>933</v>
      </c>
      <c r="J7222" s="9" t="s">
        <v>934</v>
      </c>
      <c r="K7222" s="9">
        <v>7796</v>
      </c>
      <c r="L7222" s="9">
        <v>9814</v>
      </c>
      <c r="M7222" s="9">
        <v>11676</v>
      </c>
    </row>
    <row r="7223" spans="1:13" x14ac:dyDescent="0.35">
      <c r="A7223" s="8">
        <v>7221</v>
      </c>
      <c r="B7223" s="9" t="s">
        <v>1837</v>
      </c>
      <c r="C7223" s="9">
        <v>39</v>
      </c>
      <c r="D7223" s="9" t="s">
        <v>1845</v>
      </c>
      <c r="E7223" s="11">
        <v>3</v>
      </c>
      <c r="F7223" s="9" t="s">
        <v>10</v>
      </c>
      <c r="G7223" s="9" t="s">
        <v>85</v>
      </c>
      <c r="H7223" s="9" t="s">
        <v>935</v>
      </c>
      <c r="I7223" s="9" t="s">
        <v>936</v>
      </c>
      <c r="J7223" s="9" t="s">
        <v>937</v>
      </c>
      <c r="K7223" s="9">
        <v>13119</v>
      </c>
      <c r="L7223" s="9">
        <v>97235</v>
      </c>
      <c r="M7223" s="9">
        <v>249652</v>
      </c>
    </row>
    <row r="7224" spans="1:13" x14ac:dyDescent="0.35">
      <c r="A7224" s="8">
        <v>7222</v>
      </c>
      <c r="B7224" s="9" t="s">
        <v>1837</v>
      </c>
      <c r="C7224" s="9">
        <v>39</v>
      </c>
      <c r="D7224" s="9" t="s">
        <v>1845</v>
      </c>
      <c r="E7224" s="11">
        <v>4</v>
      </c>
      <c r="F7224" s="9" t="s">
        <v>92</v>
      </c>
      <c r="G7224" s="9" t="s">
        <v>93</v>
      </c>
      <c r="H7224" s="9" t="s">
        <v>94</v>
      </c>
      <c r="I7224" s="9" t="s">
        <v>95</v>
      </c>
      <c r="J7224" s="9" t="s">
        <v>96</v>
      </c>
      <c r="K7224" s="9">
        <v>20197</v>
      </c>
      <c r="L7224" s="9">
        <v>36038</v>
      </c>
      <c r="M7224" s="9">
        <v>1058973</v>
      </c>
    </row>
    <row r="7225" spans="1:13" x14ac:dyDescent="0.35">
      <c r="A7225" s="8">
        <v>7223</v>
      </c>
      <c r="B7225" s="9" t="s">
        <v>1837</v>
      </c>
      <c r="C7225" s="9">
        <v>39</v>
      </c>
      <c r="D7225" s="9" t="s">
        <v>1845</v>
      </c>
      <c r="E7225" s="11">
        <v>4</v>
      </c>
      <c r="F7225" s="9" t="s">
        <v>92</v>
      </c>
      <c r="G7225" s="9" t="s">
        <v>93</v>
      </c>
      <c r="H7225" s="9" t="s">
        <v>97</v>
      </c>
      <c r="I7225" s="9" t="s">
        <v>98</v>
      </c>
      <c r="J7225" s="9" t="s">
        <v>99</v>
      </c>
      <c r="K7225" s="9">
        <v>14084</v>
      </c>
      <c r="L7225" s="9">
        <v>318452</v>
      </c>
      <c r="M7225" s="9">
        <v>936431</v>
      </c>
    </row>
    <row r="7226" spans="1:13" x14ac:dyDescent="0.35">
      <c r="A7226" s="8">
        <v>7224</v>
      </c>
      <c r="B7226" s="9" t="s">
        <v>1837</v>
      </c>
      <c r="C7226" s="9">
        <v>39</v>
      </c>
      <c r="D7226" s="9" t="s">
        <v>1845</v>
      </c>
      <c r="E7226" s="11">
        <v>4</v>
      </c>
      <c r="F7226" s="9" t="s">
        <v>92</v>
      </c>
      <c r="G7226" s="9" t="s">
        <v>93</v>
      </c>
      <c r="H7226" s="9" t="s">
        <v>100</v>
      </c>
      <c r="I7226" s="9" t="s">
        <v>101</v>
      </c>
      <c r="J7226" s="9" t="s">
        <v>102</v>
      </c>
      <c r="K7226" s="9">
        <v>12696</v>
      </c>
      <c r="L7226" s="9">
        <v>73484</v>
      </c>
      <c r="M7226" s="9">
        <v>243718</v>
      </c>
    </row>
    <row r="7227" spans="1:13" x14ac:dyDescent="0.35">
      <c r="A7227" s="8">
        <v>7225</v>
      </c>
      <c r="B7227" s="9" t="s">
        <v>1837</v>
      </c>
      <c r="C7227" s="9">
        <v>39</v>
      </c>
      <c r="D7227" s="9" t="s">
        <v>1845</v>
      </c>
      <c r="E7227" s="11">
        <v>4</v>
      </c>
      <c r="F7227" s="9" t="s">
        <v>92</v>
      </c>
      <c r="G7227" s="9" t="s">
        <v>93</v>
      </c>
      <c r="H7227" s="9" t="s">
        <v>103</v>
      </c>
      <c r="I7227" s="9" t="s">
        <v>104</v>
      </c>
      <c r="J7227" s="9" t="s">
        <v>105</v>
      </c>
      <c r="K7227" s="9">
        <v>2445</v>
      </c>
      <c r="L7227" s="9">
        <v>6464</v>
      </c>
      <c r="M7227" s="9">
        <v>29100</v>
      </c>
    </row>
    <row r="7228" spans="1:13" x14ac:dyDescent="0.35">
      <c r="A7228" s="8">
        <v>7226</v>
      </c>
      <c r="B7228" s="9" t="s">
        <v>1837</v>
      </c>
      <c r="C7228" s="9">
        <v>39</v>
      </c>
      <c r="D7228" s="9" t="s">
        <v>1845</v>
      </c>
      <c r="E7228" s="11">
        <v>4</v>
      </c>
      <c r="F7228" s="9" t="s">
        <v>92</v>
      </c>
      <c r="G7228" s="9" t="s">
        <v>93</v>
      </c>
      <c r="H7228" s="9" t="s">
        <v>106</v>
      </c>
      <c r="I7228" s="9" t="s">
        <v>107</v>
      </c>
      <c r="J7228" s="9" t="s">
        <v>108</v>
      </c>
      <c r="K7228" s="9">
        <v>11738</v>
      </c>
      <c r="L7228" s="9">
        <v>120584</v>
      </c>
      <c r="M7228" s="9">
        <v>379352</v>
      </c>
    </row>
    <row r="7229" spans="1:13" x14ac:dyDescent="0.35">
      <c r="A7229" s="8">
        <v>7227</v>
      </c>
      <c r="B7229" s="9" t="s">
        <v>1837</v>
      </c>
      <c r="C7229" s="9">
        <v>39</v>
      </c>
      <c r="D7229" s="9" t="s">
        <v>1845</v>
      </c>
      <c r="E7229" s="11">
        <v>4</v>
      </c>
      <c r="F7229" s="9" t="s">
        <v>92</v>
      </c>
      <c r="G7229" s="9" t="s">
        <v>93</v>
      </c>
      <c r="H7229" s="9" t="s">
        <v>109</v>
      </c>
      <c r="I7229" s="9" t="s">
        <v>110</v>
      </c>
      <c r="J7229" s="9" t="s">
        <v>111</v>
      </c>
      <c r="K7229" s="9">
        <v>3153</v>
      </c>
      <c r="L7229" s="9">
        <v>6262</v>
      </c>
      <c r="M7229" s="9">
        <v>56440</v>
      </c>
    </row>
    <row r="7230" spans="1:13" x14ac:dyDescent="0.35">
      <c r="A7230" s="8">
        <v>7228</v>
      </c>
      <c r="B7230" s="9" t="s">
        <v>1837</v>
      </c>
      <c r="C7230" s="9">
        <v>39</v>
      </c>
      <c r="D7230" s="9" t="s">
        <v>1845</v>
      </c>
      <c r="E7230" s="11">
        <v>4</v>
      </c>
      <c r="F7230" s="9" t="s">
        <v>92</v>
      </c>
      <c r="G7230" s="9" t="s">
        <v>93</v>
      </c>
      <c r="H7230" s="9" t="s">
        <v>673</v>
      </c>
      <c r="I7230" s="9" t="s">
        <v>674</v>
      </c>
      <c r="J7230" s="9" t="s">
        <v>675</v>
      </c>
      <c r="K7230" s="9">
        <v>2804</v>
      </c>
      <c r="L7230" s="9">
        <v>4298</v>
      </c>
      <c r="M7230" s="9">
        <v>40584</v>
      </c>
    </row>
    <row r="7231" spans="1:13" x14ac:dyDescent="0.35">
      <c r="A7231" s="8">
        <v>7229</v>
      </c>
      <c r="B7231" s="9" t="s">
        <v>1837</v>
      </c>
      <c r="C7231" s="9">
        <v>39</v>
      </c>
      <c r="D7231" s="9" t="s">
        <v>1845</v>
      </c>
      <c r="E7231" s="11">
        <v>4</v>
      </c>
      <c r="F7231" s="9" t="s">
        <v>92</v>
      </c>
      <c r="G7231" s="9" t="s">
        <v>93</v>
      </c>
      <c r="H7231" s="9" t="s">
        <v>112</v>
      </c>
      <c r="I7231" s="9" t="s">
        <v>113</v>
      </c>
      <c r="J7231" s="9" t="s">
        <v>114</v>
      </c>
      <c r="K7231" s="9">
        <v>5874</v>
      </c>
      <c r="L7231" s="9">
        <v>10459</v>
      </c>
      <c r="M7231" s="9">
        <v>43593</v>
      </c>
    </row>
    <row r="7232" spans="1:13" x14ac:dyDescent="0.35">
      <c r="A7232" s="8">
        <v>7230</v>
      </c>
      <c r="B7232" s="9" t="s">
        <v>1837</v>
      </c>
      <c r="C7232" s="9">
        <v>39</v>
      </c>
      <c r="D7232" s="9" t="s">
        <v>1845</v>
      </c>
      <c r="E7232" s="11">
        <v>4</v>
      </c>
      <c r="F7232" s="9" t="s">
        <v>92</v>
      </c>
      <c r="G7232" s="9" t="s">
        <v>93</v>
      </c>
      <c r="H7232" s="9" t="s">
        <v>115</v>
      </c>
      <c r="I7232" s="9" t="s">
        <v>116</v>
      </c>
      <c r="J7232" s="9" t="s">
        <v>117</v>
      </c>
      <c r="K7232" s="9">
        <v>8914</v>
      </c>
      <c r="L7232" s="9">
        <v>25355</v>
      </c>
      <c r="M7232" s="9">
        <v>373487</v>
      </c>
    </row>
    <row r="7233" spans="1:13" x14ac:dyDescent="0.35">
      <c r="A7233" s="8">
        <v>7231</v>
      </c>
      <c r="B7233" s="9" t="s">
        <v>1837</v>
      </c>
      <c r="C7233" s="9">
        <v>39</v>
      </c>
      <c r="D7233" s="9" t="s">
        <v>1845</v>
      </c>
      <c r="E7233" s="11">
        <v>4</v>
      </c>
      <c r="F7233" s="9" t="s">
        <v>92</v>
      </c>
      <c r="G7233" s="9" t="s">
        <v>93</v>
      </c>
      <c r="H7233" s="9" t="s">
        <v>118</v>
      </c>
      <c r="I7233" s="9" t="s">
        <v>119</v>
      </c>
      <c r="J7233" s="9" t="s">
        <v>120</v>
      </c>
      <c r="K7233" s="9">
        <v>10822</v>
      </c>
      <c r="L7233" s="9">
        <v>29752</v>
      </c>
      <c r="M7233" s="9">
        <v>630492</v>
      </c>
    </row>
    <row r="7234" spans="1:13" x14ac:dyDescent="0.35">
      <c r="A7234" s="8">
        <v>7232</v>
      </c>
      <c r="B7234" s="9" t="s">
        <v>1837</v>
      </c>
      <c r="C7234" s="9">
        <v>39</v>
      </c>
      <c r="D7234" s="9" t="s">
        <v>1845</v>
      </c>
      <c r="E7234" s="11">
        <v>4</v>
      </c>
      <c r="F7234" s="9" t="s">
        <v>92</v>
      </c>
      <c r="G7234" s="9" t="s">
        <v>93</v>
      </c>
      <c r="H7234" s="9" t="s">
        <v>767</v>
      </c>
      <c r="I7234" s="9" t="s">
        <v>768</v>
      </c>
      <c r="J7234" s="9" t="s">
        <v>769</v>
      </c>
      <c r="K7234" s="9">
        <v>23665</v>
      </c>
      <c r="L7234" s="9">
        <v>96874</v>
      </c>
      <c r="M7234" s="9">
        <v>174199</v>
      </c>
    </row>
    <row r="7235" spans="1:13" x14ac:dyDescent="0.35">
      <c r="A7235" s="8">
        <v>7233</v>
      </c>
      <c r="B7235" s="9" t="s">
        <v>1837</v>
      </c>
      <c r="C7235" s="9">
        <v>39</v>
      </c>
      <c r="D7235" s="9" t="s">
        <v>1845</v>
      </c>
      <c r="E7235" s="11">
        <v>4</v>
      </c>
      <c r="F7235" s="9" t="s">
        <v>92</v>
      </c>
      <c r="G7235" s="9" t="s">
        <v>93</v>
      </c>
      <c r="H7235" s="9" t="s">
        <v>121</v>
      </c>
      <c r="I7235" s="9" t="s">
        <v>122</v>
      </c>
      <c r="J7235" s="9" t="s">
        <v>123</v>
      </c>
      <c r="K7235" s="9">
        <v>8425</v>
      </c>
      <c r="L7235" s="9">
        <v>15049</v>
      </c>
      <c r="M7235" s="9">
        <v>244625</v>
      </c>
    </row>
    <row r="7236" spans="1:13" x14ac:dyDescent="0.35">
      <c r="A7236" s="8">
        <v>7234</v>
      </c>
      <c r="B7236" s="9" t="s">
        <v>1837</v>
      </c>
      <c r="C7236" s="9">
        <v>39</v>
      </c>
      <c r="D7236" s="9" t="s">
        <v>1845</v>
      </c>
      <c r="E7236" s="11">
        <v>4</v>
      </c>
      <c r="F7236" s="9" t="s">
        <v>92</v>
      </c>
      <c r="G7236" s="9" t="s">
        <v>93</v>
      </c>
      <c r="H7236" s="9" t="s">
        <v>124</v>
      </c>
      <c r="I7236" s="9" t="s">
        <v>125</v>
      </c>
      <c r="J7236" s="9" t="s">
        <v>126</v>
      </c>
      <c r="K7236" s="9">
        <v>8739</v>
      </c>
      <c r="L7236" s="9">
        <v>10017</v>
      </c>
      <c r="M7236" s="9">
        <v>12379</v>
      </c>
    </row>
    <row r="7237" spans="1:13" x14ac:dyDescent="0.35">
      <c r="A7237" s="8">
        <v>7235</v>
      </c>
      <c r="B7237" s="9" t="s">
        <v>1837</v>
      </c>
      <c r="C7237" s="9">
        <v>39</v>
      </c>
      <c r="D7237" s="9" t="s">
        <v>1845</v>
      </c>
      <c r="E7237" s="11">
        <v>4</v>
      </c>
      <c r="F7237" s="9" t="s">
        <v>92</v>
      </c>
      <c r="G7237" s="9" t="s">
        <v>93</v>
      </c>
      <c r="H7237" s="9" t="s">
        <v>127</v>
      </c>
      <c r="I7237" s="9" t="s">
        <v>128</v>
      </c>
      <c r="J7237" s="9" t="s">
        <v>129</v>
      </c>
      <c r="K7237" s="9">
        <v>2910</v>
      </c>
      <c r="L7237" s="9">
        <v>4321</v>
      </c>
      <c r="M7237" s="9">
        <v>8373</v>
      </c>
    </row>
    <row r="7238" spans="1:13" x14ac:dyDescent="0.35">
      <c r="A7238" s="8">
        <v>7236</v>
      </c>
      <c r="B7238" s="9" t="s">
        <v>1837</v>
      </c>
      <c r="C7238" s="9">
        <v>39</v>
      </c>
      <c r="D7238" s="9" t="s">
        <v>1845</v>
      </c>
      <c r="E7238" s="11">
        <v>4</v>
      </c>
      <c r="F7238" s="9" t="s">
        <v>92</v>
      </c>
      <c r="G7238" s="9" t="s">
        <v>93</v>
      </c>
      <c r="H7238" s="9" t="s">
        <v>130</v>
      </c>
      <c r="I7238" s="9" t="s">
        <v>131</v>
      </c>
      <c r="J7238" s="9" t="s">
        <v>132</v>
      </c>
      <c r="K7238" s="9">
        <v>7632</v>
      </c>
      <c r="L7238" s="9">
        <v>37104</v>
      </c>
      <c r="M7238" s="9">
        <v>202753</v>
      </c>
    </row>
    <row r="7239" spans="1:13" x14ac:dyDescent="0.35">
      <c r="A7239" s="8">
        <v>7237</v>
      </c>
      <c r="B7239" s="9" t="s">
        <v>1837</v>
      </c>
      <c r="C7239" s="9">
        <v>39</v>
      </c>
      <c r="D7239" s="9" t="s">
        <v>1845</v>
      </c>
      <c r="E7239" s="11">
        <v>4</v>
      </c>
      <c r="F7239" s="9" t="s">
        <v>92</v>
      </c>
      <c r="G7239" s="9" t="s">
        <v>93</v>
      </c>
      <c r="H7239" s="9" t="s">
        <v>770</v>
      </c>
      <c r="I7239" s="9" t="s">
        <v>771</v>
      </c>
      <c r="J7239" s="9" t="s">
        <v>772</v>
      </c>
      <c r="K7239" s="9">
        <v>1143</v>
      </c>
      <c r="L7239" s="9">
        <v>1295</v>
      </c>
      <c r="M7239" s="9">
        <v>1529</v>
      </c>
    </row>
    <row r="7240" spans="1:13" x14ac:dyDescent="0.35">
      <c r="A7240" s="8">
        <v>7238</v>
      </c>
      <c r="B7240" s="9" t="s">
        <v>1837</v>
      </c>
      <c r="C7240" s="9">
        <v>39</v>
      </c>
      <c r="D7240" s="9" t="s">
        <v>1845</v>
      </c>
      <c r="E7240" s="11">
        <v>4</v>
      </c>
      <c r="F7240" s="9" t="s">
        <v>92</v>
      </c>
      <c r="G7240" s="9" t="s">
        <v>93</v>
      </c>
      <c r="H7240" s="9" t="s">
        <v>133</v>
      </c>
      <c r="I7240" s="9" t="s">
        <v>134</v>
      </c>
      <c r="J7240" s="9" t="s">
        <v>135</v>
      </c>
      <c r="K7240" s="9">
        <v>5406</v>
      </c>
      <c r="L7240" s="9">
        <v>36295</v>
      </c>
      <c r="M7240" s="9">
        <v>108117</v>
      </c>
    </row>
    <row r="7241" spans="1:13" x14ac:dyDescent="0.35">
      <c r="A7241" s="8">
        <v>7239</v>
      </c>
      <c r="B7241" s="9" t="s">
        <v>1837</v>
      </c>
      <c r="C7241" s="9">
        <v>39</v>
      </c>
      <c r="D7241" s="9" t="s">
        <v>1845</v>
      </c>
      <c r="E7241" s="11">
        <v>4</v>
      </c>
      <c r="F7241" s="9" t="s">
        <v>92</v>
      </c>
      <c r="G7241" s="9" t="s">
        <v>93</v>
      </c>
      <c r="H7241" s="9" t="s">
        <v>136</v>
      </c>
      <c r="I7241" s="9" t="s">
        <v>137</v>
      </c>
      <c r="J7241" s="9" t="s">
        <v>138</v>
      </c>
      <c r="K7241" s="9">
        <v>3446</v>
      </c>
      <c r="L7241" s="9">
        <v>6984</v>
      </c>
      <c r="M7241" s="9">
        <v>122633</v>
      </c>
    </row>
    <row r="7242" spans="1:13" x14ac:dyDescent="0.35">
      <c r="A7242" s="8">
        <v>7240</v>
      </c>
      <c r="B7242" s="9" t="s">
        <v>1837</v>
      </c>
      <c r="C7242" s="9">
        <v>39</v>
      </c>
      <c r="D7242" s="9" t="s">
        <v>1845</v>
      </c>
      <c r="E7242" s="11">
        <v>4</v>
      </c>
      <c r="F7242" s="9" t="s">
        <v>92</v>
      </c>
      <c r="G7242" s="9" t="s">
        <v>93</v>
      </c>
      <c r="H7242" s="9" t="s">
        <v>139</v>
      </c>
      <c r="I7242" s="9" t="s">
        <v>140</v>
      </c>
      <c r="J7242" s="9" t="s">
        <v>141</v>
      </c>
      <c r="K7242" s="9">
        <v>5715</v>
      </c>
      <c r="L7242" s="9">
        <v>11804</v>
      </c>
      <c r="M7242" s="9">
        <v>46727</v>
      </c>
    </row>
    <row r="7243" spans="1:13" x14ac:dyDescent="0.35">
      <c r="A7243" s="8">
        <v>7241</v>
      </c>
      <c r="B7243" s="9" t="s">
        <v>1837</v>
      </c>
      <c r="C7243" s="9">
        <v>39</v>
      </c>
      <c r="D7243" s="9" t="s">
        <v>1845</v>
      </c>
      <c r="E7243" s="11">
        <v>4</v>
      </c>
      <c r="F7243" s="9" t="s">
        <v>92</v>
      </c>
      <c r="G7243" s="9" t="s">
        <v>93</v>
      </c>
      <c r="H7243" s="9" t="s">
        <v>142</v>
      </c>
      <c r="I7243" s="9" t="s">
        <v>143</v>
      </c>
      <c r="J7243" s="9" t="s">
        <v>144</v>
      </c>
      <c r="K7243" s="9">
        <v>14783</v>
      </c>
      <c r="L7243" s="9">
        <v>28054</v>
      </c>
      <c r="M7243" s="9">
        <v>715672</v>
      </c>
    </row>
    <row r="7244" spans="1:13" x14ac:dyDescent="0.35">
      <c r="A7244" s="8">
        <v>7242</v>
      </c>
      <c r="B7244" s="9" t="s">
        <v>1837</v>
      </c>
      <c r="C7244" s="9">
        <v>39</v>
      </c>
      <c r="D7244" s="9" t="s">
        <v>1845</v>
      </c>
      <c r="E7244" s="11">
        <v>4</v>
      </c>
      <c r="F7244" s="9" t="s">
        <v>92</v>
      </c>
      <c r="G7244" s="9" t="s">
        <v>93</v>
      </c>
      <c r="H7244" s="9" t="s">
        <v>145</v>
      </c>
      <c r="I7244" s="9" t="s">
        <v>146</v>
      </c>
      <c r="J7244" s="9" t="s">
        <v>147</v>
      </c>
      <c r="K7244" s="9">
        <v>8738</v>
      </c>
      <c r="L7244" s="9">
        <v>17459</v>
      </c>
      <c r="M7244" s="9">
        <v>498907</v>
      </c>
    </row>
    <row r="7245" spans="1:13" x14ac:dyDescent="0.35">
      <c r="A7245" s="8">
        <v>7243</v>
      </c>
      <c r="B7245" s="9" t="s">
        <v>1837</v>
      </c>
      <c r="C7245" s="9">
        <v>39</v>
      </c>
      <c r="D7245" s="9" t="s">
        <v>1845</v>
      </c>
      <c r="E7245" s="11">
        <v>4</v>
      </c>
      <c r="F7245" s="9" t="s">
        <v>92</v>
      </c>
      <c r="G7245" s="9" t="s">
        <v>93</v>
      </c>
      <c r="H7245" s="9" t="s">
        <v>148</v>
      </c>
      <c r="I7245" s="9" t="s">
        <v>149</v>
      </c>
      <c r="J7245" s="9" t="s">
        <v>150</v>
      </c>
      <c r="K7245" s="9">
        <v>11912</v>
      </c>
      <c r="L7245" s="9">
        <v>52635</v>
      </c>
      <c r="M7245" s="9">
        <v>666612</v>
      </c>
    </row>
    <row r="7246" spans="1:13" x14ac:dyDescent="0.35">
      <c r="A7246" s="8">
        <v>7244</v>
      </c>
      <c r="B7246" s="9" t="s">
        <v>1837</v>
      </c>
      <c r="C7246" s="9">
        <v>39</v>
      </c>
      <c r="D7246" s="9" t="s">
        <v>1845</v>
      </c>
      <c r="E7246" s="11">
        <v>4</v>
      </c>
      <c r="F7246" s="9" t="s">
        <v>92</v>
      </c>
      <c r="G7246" s="9" t="s">
        <v>93</v>
      </c>
      <c r="H7246" s="9" t="s">
        <v>151</v>
      </c>
      <c r="I7246" s="9" t="s">
        <v>152</v>
      </c>
      <c r="J7246" s="9" t="s">
        <v>153</v>
      </c>
      <c r="K7246" s="9">
        <v>3000</v>
      </c>
      <c r="L7246" s="9">
        <v>6710</v>
      </c>
      <c r="M7246" s="9">
        <v>11086</v>
      </c>
    </row>
    <row r="7247" spans="1:13" x14ac:dyDescent="0.35">
      <c r="A7247" s="8">
        <v>7245</v>
      </c>
      <c r="B7247" s="9" t="s">
        <v>1837</v>
      </c>
      <c r="C7247" s="9">
        <v>39</v>
      </c>
      <c r="D7247" s="9" t="s">
        <v>1845</v>
      </c>
      <c r="E7247" s="11">
        <v>4</v>
      </c>
      <c r="F7247" s="9" t="s">
        <v>92</v>
      </c>
      <c r="G7247" s="9" t="s">
        <v>93</v>
      </c>
      <c r="H7247" s="9" t="s">
        <v>773</v>
      </c>
      <c r="I7247" s="9" t="s">
        <v>768</v>
      </c>
      <c r="J7247" s="9" t="s">
        <v>774</v>
      </c>
      <c r="K7247" s="9">
        <v>32962</v>
      </c>
      <c r="L7247" s="9">
        <v>103493</v>
      </c>
      <c r="M7247" s="9">
        <v>179130</v>
      </c>
    </row>
    <row r="7248" spans="1:13" x14ac:dyDescent="0.35">
      <c r="A7248" s="8">
        <v>7246</v>
      </c>
      <c r="B7248" s="9" t="s">
        <v>1837</v>
      </c>
      <c r="C7248" s="9">
        <v>39</v>
      </c>
      <c r="D7248" s="9" t="s">
        <v>1845</v>
      </c>
      <c r="E7248" s="11">
        <v>4</v>
      </c>
      <c r="F7248" s="9" t="s">
        <v>92</v>
      </c>
      <c r="G7248" s="9" t="s">
        <v>93</v>
      </c>
      <c r="H7248" s="9" t="s">
        <v>154</v>
      </c>
      <c r="I7248" s="9" t="s">
        <v>155</v>
      </c>
      <c r="J7248" s="9" t="s">
        <v>156</v>
      </c>
      <c r="K7248" s="9">
        <v>3163</v>
      </c>
      <c r="L7248" s="9">
        <v>5347</v>
      </c>
      <c r="M7248" s="9">
        <v>8274</v>
      </c>
    </row>
    <row r="7249" spans="1:13" x14ac:dyDescent="0.35">
      <c r="A7249" s="8">
        <v>7247</v>
      </c>
      <c r="B7249" s="9" t="s">
        <v>1837</v>
      </c>
      <c r="C7249" s="9">
        <v>39</v>
      </c>
      <c r="D7249" s="9" t="s">
        <v>1845</v>
      </c>
      <c r="E7249" s="11">
        <v>4</v>
      </c>
      <c r="F7249" s="9" t="s">
        <v>92</v>
      </c>
      <c r="G7249" s="9" t="s">
        <v>93</v>
      </c>
      <c r="H7249" s="9" t="s">
        <v>157</v>
      </c>
      <c r="I7249" s="9" t="s">
        <v>158</v>
      </c>
      <c r="J7249" s="9" t="s">
        <v>159</v>
      </c>
      <c r="K7249" s="9">
        <v>4168</v>
      </c>
      <c r="L7249" s="9">
        <v>12563</v>
      </c>
      <c r="M7249" s="9">
        <v>57652</v>
      </c>
    </row>
    <row r="7250" spans="1:13" x14ac:dyDescent="0.35">
      <c r="A7250" s="8">
        <v>7248</v>
      </c>
      <c r="B7250" s="9" t="s">
        <v>1837</v>
      </c>
      <c r="C7250" s="9">
        <v>39</v>
      </c>
      <c r="D7250" s="9" t="s">
        <v>1845</v>
      </c>
      <c r="E7250" s="11">
        <v>4</v>
      </c>
      <c r="F7250" s="9" t="s">
        <v>92</v>
      </c>
      <c r="G7250" s="9" t="s">
        <v>93</v>
      </c>
      <c r="H7250" s="9" t="s">
        <v>160</v>
      </c>
      <c r="I7250" s="9" t="s">
        <v>161</v>
      </c>
      <c r="J7250" s="9" t="s">
        <v>162</v>
      </c>
      <c r="K7250" s="9">
        <v>6821</v>
      </c>
      <c r="L7250" s="9">
        <v>14123</v>
      </c>
      <c r="M7250" s="9">
        <v>297894</v>
      </c>
    </row>
    <row r="7251" spans="1:13" x14ac:dyDescent="0.35">
      <c r="A7251" s="8">
        <v>7249</v>
      </c>
      <c r="B7251" s="9" t="s">
        <v>1837</v>
      </c>
      <c r="C7251" s="9">
        <v>39</v>
      </c>
      <c r="D7251" s="9" t="s">
        <v>1845</v>
      </c>
      <c r="E7251" s="11">
        <v>4</v>
      </c>
      <c r="F7251" s="9" t="s">
        <v>92</v>
      </c>
      <c r="G7251" s="9" t="s">
        <v>93</v>
      </c>
      <c r="H7251" s="9" t="s">
        <v>676</v>
      </c>
      <c r="I7251" s="9" t="s">
        <v>677</v>
      </c>
      <c r="J7251" s="9" t="s">
        <v>678</v>
      </c>
      <c r="K7251" s="9">
        <v>111082</v>
      </c>
      <c r="L7251" s="9">
        <v>139747</v>
      </c>
      <c r="M7251" s="9">
        <v>166207</v>
      </c>
    </row>
    <row r="7252" spans="1:13" x14ac:dyDescent="0.35">
      <c r="A7252" s="8">
        <v>7250</v>
      </c>
      <c r="B7252" s="9" t="s">
        <v>1837</v>
      </c>
      <c r="C7252" s="9">
        <v>39</v>
      </c>
      <c r="D7252" s="9" t="s">
        <v>1845</v>
      </c>
      <c r="E7252" s="11">
        <v>4</v>
      </c>
      <c r="F7252" s="9" t="s">
        <v>92</v>
      </c>
      <c r="G7252" s="9" t="s">
        <v>93</v>
      </c>
      <c r="H7252" s="9" t="s">
        <v>938</v>
      </c>
      <c r="I7252" s="9" t="s">
        <v>939</v>
      </c>
      <c r="J7252" s="9" t="s">
        <v>940</v>
      </c>
      <c r="K7252" s="9">
        <v>299</v>
      </c>
      <c r="L7252" s="9">
        <v>415</v>
      </c>
      <c r="M7252" s="9">
        <v>13404</v>
      </c>
    </row>
    <row r="7253" spans="1:13" x14ac:dyDescent="0.35">
      <c r="A7253" s="8">
        <v>7251</v>
      </c>
      <c r="B7253" s="9" t="s">
        <v>1837</v>
      </c>
      <c r="C7253" s="9">
        <v>39</v>
      </c>
      <c r="D7253" s="9" t="s">
        <v>1845</v>
      </c>
      <c r="E7253" s="11">
        <v>4</v>
      </c>
      <c r="F7253" s="9" t="s">
        <v>92</v>
      </c>
      <c r="G7253" s="9" t="s">
        <v>93</v>
      </c>
      <c r="H7253" s="9" t="s">
        <v>163</v>
      </c>
      <c r="I7253" s="9" t="s">
        <v>164</v>
      </c>
      <c r="J7253" s="9" t="s">
        <v>165</v>
      </c>
      <c r="K7253" s="9">
        <v>8436</v>
      </c>
      <c r="L7253" s="9">
        <v>16548</v>
      </c>
      <c r="M7253" s="9">
        <v>37055</v>
      </c>
    </row>
    <row r="7254" spans="1:13" x14ac:dyDescent="0.35">
      <c r="A7254" s="8">
        <v>7252</v>
      </c>
      <c r="B7254" s="9" t="s">
        <v>1837</v>
      </c>
      <c r="C7254" s="9">
        <v>39</v>
      </c>
      <c r="D7254" s="9" t="s">
        <v>1845</v>
      </c>
      <c r="E7254" s="11">
        <v>4</v>
      </c>
      <c r="F7254" s="9" t="s">
        <v>92</v>
      </c>
      <c r="G7254" s="9" t="s">
        <v>93</v>
      </c>
      <c r="H7254" s="9" t="s">
        <v>166</v>
      </c>
      <c r="I7254" s="9" t="s">
        <v>167</v>
      </c>
      <c r="J7254" s="9" t="s">
        <v>168</v>
      </c>
      <c r="K7254" s="9">
        <v>437</v>
      </c>
      <c r="L7254" s="9">
        <v>696</v>
      </c>
      <c r="M7254" s="9">
        <v>1353</v>
      </c>
    </row>
    <row r="7255" spans="1:13" x14ac:dyDescent="0.35">
      <c r="A7255" s="8">
        <v>7253</v>
      </c>
      <c r="B7255" s="9" t="s">
        <v>1837</v>
      </c>
      <c r="C7255" s="9">
        <v>39</v>
      </c>
      <c r="D7255" s="9" t="s">
        <v>1845</v>
      </c>
      <c r="E7255" s="11">
        <v>4</v>
      </c>
      <c r="F7255" s="9" t="s">
        <v>92</v>
      </c>
      <c r="G7255" s="9" t="s">
        <v>93</v>
      </c>
      <c r="H7255" s="9" t="s">
        <v>169</v>
      </c>
      <c r="I7255" s="9" t="s">
        <v>170</v>
      </c>
      <c r="J7255" s="9" t="s">
        <v>171</v>
      </c>
      <c r="K7255" s="9">
        <v>2434</v>
      </c>
      <c r="L7255" s="9">
        <v>16071</v>
      </c>
      <c r="M7255" s="9">
        <v>82705</v>
      </c>
    </row>
    <row r="7256" spans="1:13" x14ac:dyDescent="0.35">
      <c r="A7256" s="8">
        <v>7254</v>
      </c>
      <c r="B7256" s="9" t="s">
        <v>1837</v>
      </c>
      <c r="C7256" s="9">
        <v>39</v>
      </c>
      <c r="D7256" s="9" t="s">
        <v>1845</v>
      </c>
      <c r="E7256" s="11">
        <v>4</v>
      </c>
      <c r="F7256" s="9" t="s">
        <v>92</v>
      </c>
      <c r="G7256" s="9" t="s">
        <v>93</v>
      </c>
      <c r="H7256" s="9" t="s">
        <v>172</v>
      </c>
      <c r="I7256" s="9" t="s">
        <v>173</v>
      </c>
      <c r="J7256" s="9" t="s">
        <v>174</v>
      </c>
      <c r="K7256" s="9">
        <v>4799</v>
      </c>
      <c r="L7256" s="9">
        <v>7920</v>
      </c>
      <c r="M7256" s="9">
        <v>10958</v>
      </c>
    </row>
    <row r="7257" spans="1:13" x14ac:dyDescent="0.35">
      <c r="A7257" s="8">
        <v>7255</v>
      </c>
      <c r="B7257" s="9" t="s">
        <v>1837</v>
      </c>
      <c r="C7257" s="9">
        <v>39</v>
      </c>
      <c r="D7257" s="9" t="s">
        <v>1845</v>
      </c>
      <c r="E7257" s="11">
        <v>4</v>
      </c>
      <c r="F7257" s="9" t="s">
        <v>92</v>
      </c>
      <c r="G7257" s="9" t="s">
        <v>93</v>
      </c>
      <c r="H7257" s="9" t="s">
        <v>775</v>
      </c>
      <c r="I7257" s="9" t="s">
        <v>776</v>
      </c>
      <c r="J7257" s="9" t="s">
        <v>777</v>
      </c>
      <c r="K7257" s="9">
        <v>226491</v>
      </c>
      <c r="L7257" s="9">
        <v>336015</v>
      </c>
      <c r="M7257" s="9">
        <v>7821842</v>
      </c>
    </row>
    <row r="7258" spans="1:13" x14ac:dyDescent="0.35">
      <c r="A7258" s="8">
        <v>7256</v>
      </c>
      <c r="B7258" s="9" t="s">
        <v>1837</v>
      </c>
      <c r="C7258" s="9">
        <v>39</v>
      </c>
      <c r="D7258" s="9" t="s">
        <v>1845</v>
      </c>
      <c r="E7258" s="11">
        <v>5</v>
      </c>
      <c r="F7258" s="9" t="s">
        <v>92</v>
      </c>
      <c r="G7258" s="9" t="s">
        <v>175</v>
      </c>
      <c r="H7258" s="9" t="s">
        <v>176</v>
      </c>
      <c r="I7258" s="9" t="s">
        <v>177</v>
      </c>
      <c r="J7258" s="9" t="s">
        <v>178</v>
      </c>
      <c r="K7258" s="9">
        <v>23335</v>
      </c>
      <c r="L7258" s="9">
        <v>279821</v>
      </c>
      <c r="M7258" s="9">
        <v>900130</v>
      </c>
    </row>
    <row r="7259" spans="1:13" x14ac:dyDescent="0.35">
      <c r="A7259" s="8">
        <v>7257</v>
      </c>
      <c r="B7259" s="9" t="s">
        <v>1837</v>
      </c>
      <c r="C7259" s="9">
        <v>39</v>
      </c>
      <c r="D7259" s="9" t="s">
        <v>1845</v>
      </c>
      <c r="E7259" s="11">
        <v>5</v>
      </c>
      <c r="F7259" s="9" t="s">
        <v>92</v>
      </c>
      <c r="G7259" s="9" t="s">
        <v>175</v>
      </c>
      <c r="H7259" s="9" t="s">
        <v>179</v>
      </c>
      <c r="I7259" s="9" t="s">
        <v>180</v>
      </c>
      <c r="J7259" s="9" t="s">
        <v>181</v>
      </c>
      <c r="K7259" s="9">
        <v>26717</v>
      </c>
      <c r="L7259" s="9">
        <v>327869</v>
      </c>
      <c r="M7259" s="9">
        <v>1793429</v>
      </c>
    </row>
    <row r="7260" spans="1:13" x14ac:dyDescent="0.35">
      <c r="A7260" s="8">
        <v>7258</v>
      </c>
      <c r="B7260" s="9" t="s">
        <v>1837</v>
      </c>
      <c r="C7260" s="9">
        <v>39</v>
      </c>
      <c r="D7260" s="9" t="s">
        <v>1845</v>
      </c>
      <c r="E7260" s="11">
        <v>5</v>
      </c>
      <c r="F7260" s="9" t="s">
        <v>92</v>
      </c>
      <c r="G7260" s="9" t="s">
        <v>175</v>
      </c>
      <c r="H7260" s="9" t="s">
        <v>182</v>
      </c>
      <c r="I7260" s="9" t="s">
        <v>183</v>
      </c>
      <c r="J7260" s="9" t="s">
        <v>184</v>
      </c>
      <c r="K7260" s="9">
        <v>3654</v>
      </c>
      <c r="L7260" s="9">
        <v>8558</v>
      </c>
      <c r="M7260" s="9">
        <v>16638</v>
      </c>
    </row>
    <row r="7261" spans="1:13" x14ac:dyDescent="0.35">
      <c r="A7261" s="8">
        <v>7259</v>
      </c>
      <c r="B7261" s="9" t="s">
        <v>1837</v>
      </c>
      <c r="C7261" s="9">
        <v>39</v>
      </c>
      <c r="D7261" s="9" t="s">
        <v>1845</v>
      </c>
      <c r="E7261" s="11">
        <v>5</v>
      </c>
      <c r="F7261" s="9" t="s">
        <v>92</v>
      </c>
      <c r="G7261" s="9" t="s">
        <v>175</v>
      </c>
      <c r="H7261" s="9" t="s">
        <v>185</v>
      </c>
      <c r="I7261" s="9" t="s">
        <v>186</v>
      </c>
      <c r="J7261" s="9" t="s">
        <v>187</v>
      </c>
      <c r="K7261" s="9">
        <v>6945</v>
      </c>
      <c r="L7261" s="9">
        <v>53809</v>
      </c>
      <c r="M7261" s="9">
        <v>365093</v>
      </c>
    </row>
    <row r="7262" spans="1:13" x14ac:dyDescent="0.35">
      <c r="A7262" s="8">
        <v>7260</v>
      </c>
      <c r="B7262" s="9" t="s">
        <v>1837</v>
      </c>
      <c r="C7262" s="9">
        <v>39</v>
      </c>
      <c r="D7262" s="9" t="s">
        <v>1845</v>
      </c>
      <c r="E7262" s="11">
        <v>5</v>
      </c>
      <c r="F7262" s="9" t="s">
        <v>92</v>
      </c>
      <c r="G7262" s="9" t="s">
        <v>175</v>
      </c>
      <c r="H7262" s="9" t="s">
        <v>188</v>
      </c>
      <c r="I7262" s="9" t="s">
        <v>189</v>
      </c>
      <c r="J7262" s="9" t="s">
        <v>190</v>
      </c>
      <c r="K7262" s="9">
        <v>11999</v>
      </c>
      <c r="L7262" s="9">
        <v>124053</v>
      </c>
      <c r="M7262" s="9">
        <v>396628</v>
      </c>
    </row>
    <row r="7263" spans="1:13" x14ac:dyDescent="0.35">
      <c r="A7263" s="8">
        <v>7261</v>
      </c>
      <c r="B7263" s="9" t="s">
        <v>1837</v>
      </c>
      <c r="C7263" s="9">
        <v>39</v>
      </c>
      <c r="D7263" s="9" t="s">
        <v>1845</v>
      </c>
      <c r="E7263" s="11">
        <v>5</v>
      </c>
      <c r="F7263" s="9" t="s">
        <v>92</v>
      </c>
      <c r="G7263" s="9" t="s">
        <v>175</v>
      </c>
      <c r="H7263" s="9" t="s">
        <v>191</v>
      </c>
      <c r="I7263" s="9" t="s">
        <v>192</v>
      </c>
      <c r="J7263" s="9" t="s">
        <v>193</v>
      </c>
      <c r="K7263" s="9">
        <v>6523</v>
      </c>
      <c r="L7263" s="9">
        <v>80660</v>
      </c>
      <c r="M7263" s="9">
        <v>332590</v>
      </c>
    </row>
    <row r="7264" spans="1:13" x14ac:dyDescent="0.35">
      <c r="A7264" s="8">
        <v>7262</v>
      </c>
      <c r="B7264" s="9" t="s">
        <v>1837</v>
      </c>
      <c r="C7264" s="9">
        <v>39</v>
      </c>
      <c r="D7264" s="9" t="s">
        <v>1845</v>
      </c>
      <c r="E7264" s="11">
        <v>5</v>
      </c>
      <c r="F7264" s="9" t="s">
        <v>92</v>
      </c>
      <c r="G7264" s="9" t="s">
        <v>175</v>
      </c>
      <c r="H7264" s="9" t="s">
        <v>194</v>
      </c>
      <c r="I7264" s="9" t="s">
        <v>195</v>
      </c>
      <c r="J7264" s="9" t="s">
        <v>196</v>
      </c>
      <c r="K7264" s="9">
        <v>115167</v>
      </c>
      <c r="L7264" s="9">
        <v>192738</v>
      </c>
      <c r="M7264" s="9">
        <v>295487</v>
      </c>
    </row>
    <row r="7265" spans="1:13" x14ac:dyDescent="0.35">
      <c r="A7265" s="8">
        <v>7263</v>
      </c>
      <c r="B7265" s="9" t="s">
        <v>1837</v>
      </c>
      <c r="C7265" s="9">
        <v>39</v>
      </c>
      <c r="D7265" s="9" t="s">
        <v>1845</v>
      </c>
      <c r="E7265" s="11">
        <v>5</v>
      </c>
      <c r="F7265" s="9" t="s">
        <v>92</v>
      </c>
      <c r="G7265" s="9" t="s">
        <v>175</v>
      </c>
      <c r="H7265" s="9" t="s">
        <v>197</v>
      </c>
      <c r="I7265" s="9" t="s">
        <v>198</v>
      </c>
      <c r="J7265" s="9" t="s">
        <v>199</v>
      </c>
      <c r="K7265" s="9">
        <v>6103</v>
      </c>
      <c r="L7265" s="9">
        <v>40671</v>
      </c>
      <c r="M7265" s="9">
        <v>480704</v>
      </c>
    </row>
    <row r="7266" spans="1:13" x14ac:dyDescent="0.35">
      <c r="A7266" s="8">
        <v>7264</v>
      </c>
      <c r="B7266" s="9" t="s">
        <v>1837</v>
      </c>
      <c r="C7266" s="9">
        <v>39</v>
      </c>
      <c r="D7266" s="9" t="s">
        <v>1845</v>
      </c>
      <c r="E7266" s="11">
        <v>5</v>
      </c>
      <c r="F7266" s="9" t="s">
        <v>92</v>
      </c>
      <c r="G7266" s="9" t="s">
        <v>175</v>
      </c>
      <c r="H7266" s="9" t="s">
        <v>200</v>
      </c>
      <c r="I7266" s="9" t="s">
        <v>201</v>
      </c>
      <c r="J7266" s="9" t="s">
        <v>202</v>
      </c>
      <c r="K7266" s="9">
        <v>71594</v>
      </c>
      <c r="L7266" s="9">
        <v>108228</v>
      </c>
      <c r="M7266" s="9">
        <v>134648</v>
      </c>
    </row>
    <row r="7267" spans="1:13" x14ac:dyDescent="0.35">
      <c r="A7267" s="8">
        <v>7265</v>
      </c>
      <c r="B7267" s="9" t="s">
        <v>1837</v>
      </c>
      <c r="C7267" s="9">
        <v>39</v>
      </c>
      <c r="D7267" s="9" t="s">
        <v>1845</v>
      </c>
      <c r="E7267" s="11">
        <v>5</v>
      </c>
      <c r="F7267" s="9" t="s">
        <v>92</v>
      </c>
      <c r="G7267" s="9" t="s">
        <v>175</v>
      </c>
      <c r="H7267" s="9" t="s">
        <v>203</v>
      </c>
      <c r="I7267" s="9" t="s">
        <v>204</v>
      </c>
      <c r="J7267" s="9" t="s">
        <v>205</v>
      </c>
      <c r="K7267" s="9">
        <v>4689</v>
      </c>
      <c r="L7267" s="9">
        <v>6971</v>
      </c>
      <c r="M7267" s="9">
        <v>24712</v>
      </c>
    </row>
    <row r="7268" spans="1:13" x14ac:dyDescent="0.35">
      <c r="A7268" s="8">
        <v>7266</v>
      </c>
      <c r="B7268" s="9" t="s">
        <v>1837</v>
      </c>
      <c r="C7268" s="9">
        <v>39</v>
      </c>
      <c r="D7268" s="9" t="s">
        <v>1845</v>
      </c>
      <c r="E7268" s="11">
        <v>5</v>
      </c>
      <c r="F7268" s="9" t="s">
        <v>92</v>
      </c>
      <c r="G7268" s="9" t="s">
        <v>175</v>
      </c>
      <c r="H7268" s="9" t="s">
        <v>206</v>
      </c>
      <c r="I7268" s="9" t="s">
        <v>207</v>
      </c>
      <c r="J7268" s="9" t="s">
        <v>208</v>
      </c>
      <c r="K7268" s="9">
        <v>5857</v>
      </c>
      <c r="L7268" s="9">
        <v>7361</v>
      </c>
      <c r="M7268" s="9">
        <v>8980</v>
      </c>
    </row>
    <row r="7269" spans="1:13" x14ac:dyDescent="0.35">
      <c r="A7269" s="8">
        <v>7267</v>
      </c>
      <c r="B7269" s="9" t="s">
        <v>1837</v>
      </c>
      <c r="C7269" s="9">
        <v>39</v>
      </c>
      <c r="D7269" s="9" t="s">
        <v>1845</v>
      </c>
      <c r="E7269" s="11">
        <v>5</v>
      </c>
      <c r="F7269" s="9" t="s">
        <v>92</v>
      </c>
      <c r="G7269" s="9" t="s">
        <v>175</v>
      </c>
      <c r="H7269" s="9" t="s">
        <v>209</v>
      </c>
      <c r="I7269" s="9" t="s">
        <v>210</v>
      </c>
      <c r="J7269" s="9" t="s">
        <v>211</v>
      </c>
      <c r="K7269" s="9">
        <v>14566</v>
      </c>
      <c r="L7269" s="9">
        <v>72903</v>
      </c>
      <c r="M7269" s="9">
        <v>299846</v>
      </c>
    </row>
    <row r="7270" spans="1:13" x14ac:dyDescent="0.35">
      <c r="A7270" s="8">
        <v>7268</v>
      </c>
      <c r="B7270" s="9" t="s">
        <v>1837</v>
      </c>
      <c r="C7270" s="9">
        <v>39</v>
      </c>
      <c r="D7270" s="9" t="s">
        <v>1845</v>
      </c>
      <c r="E7270" s="11">
        <v>5</v>
      </c>
      <c r="F7270" s="9" t="s">
        <v>92</v>
      </c>
      <c r="G7270" s="9" t="s">
        <v>175</v>
      </c>
      <c r="H7270" s="9" t="s">
        <v>212</v>
      </c>
      <c r="I7270" s="9" t="s">
        <v>213</v>
      </c>
      <c r="J7270" s="9" t="s">
        <v>214</v>
      </c>
      <c r="K7270" s="9">
        <v>27349</v>
      </c>
      <c r="L7270" s="9">
        <v>40287</v>
      </c>
      <c r="M7270" s="9">
        <v>68658</v>
      </c>
    </row>
    <row r="7271" spans="1:13" x14ac:dyDescent="0.35">
      <c r="A7271" s="8">
        <v>7269</v>
      </c>
      <c r="B7271" s="9" t="s">
        <v>1837</v>
      </c>
      <c r="C7271" s="9">
        <v>39</v>
      </c>
      <c r="D7271" s="9" t="s">
        <v>1845</v>
      </c>
      <c r="E7271" s="11">
        <v>5</v>
      </c>
      <c r="F7271" s="9" t="s">
        <v>92</v>
      </c>
      <c r="G7271" s="9" t="s">
        <v>175</v>
      </c>
      <c r="H7271" s="9" t="s">
        <v>215</v>
      </c>
      <c r="I7271" s="9" t="s">
        <v>216</v>
      </c>
      <c r="J7271" s="9" t="s">
        <v>217</v>
      </c>
      <c r="K7271" s="9">
        <v>159039</v>
      </c>
      <c r="L7271" s="9">
        <v>252788</v>
      </c>
      <c r="M7271" s="9">
        <v>322547</v>
      </c>
    </row>
    <row r="7272" spans="1:13" x14ac:dyDescent="0.35">
      <c r="A7272" s="8">
        <v>7270</v>
      </c>
      <c r="B7272" s="9" t="s">
        <v>1837</v>
      </c>
      <c r="C7272" s="9">
        <v>39</v>
      </c>
      <c r="D7272" s="9" t="s">
        <v>1845</v>
      </c>
      <c r="E7272" s="11">
        <v>5</v>
      </c>
      <c r="F7272" s="9" t="s">
        <v>92</v>
      </c>
      <c r="G7272" s="9" t="s">
        <v>175</v>
      </c>
      <c r="H7272" s="9" t="s">
        <v>218</v>
      </c>
      <c r="I7272" s="9" t="s">
        <v>219</v>
      </c>
      <c r="J7272" s="9" t="s">
        <v>220</v>
      </c>
      <c r="K7272" s="9">
        <v>13805</v>
      </c>
      <c r="L7272" s="9">
        <v>167644</v>
      </c>
      <c r="M7272" s="9">
        <v>377865</v>
      </c>
    </row>
    <row r="7273" spans="1:13" x14ac:dyDescent="0.35">
      <c r="A7273" s="8">
        <v>7271</v>
      </c>
      <c r="B7273" s="9" t="s">
        <v>1837</v>
      </c>
      <c r="C7273" s="9">
        <v>39</v>
      </c>
      <c r="D7273" s="9" t="s">
        <v>1845</v>
      </c>
      <c r="E7273" s="11">
        <v>5</v>
      </c>
      <c r="F7273" s="9" t="s">
        <v>92</v>
      </c>
      <c r="G7273" s="9" t="s">
        <v>175</v>
      </c>
      <c r="H7273" s="9" t="s">
        <v>778</v>
      </c>
      <c r="I7273" s="9" t="s">
        <v>779</v>
      </c>
      <c r="J7273" s="9" t="s">
        <v>780</v>
      </c>
      <c r="K7273" s="9">
        <v>77309</v>
      </c>
      <c r="L7273" s="9">
        <v>197703</v>
      </c>
      <c r="M7273" s="9">
        <v>308835</v>
      </c>
    </row>
    <row r="7274" spans="1:13" x14ac:dyDescent="0.35">
      <c r="A7274" s="8">
        <v>7272</v>
      </c>
      <c r="B7274" s="9" t="s">
        <v>1837</v>
      </c>
      <c r="C7274" s="9">
        <v>39</v>
      </c>
      <c r="D7274" s="9" t="s">
        <v>1845</v>
      </c>
      <c r="E7274" s="11">
        <v>5</v>
      </c>
      <c r="F7274" s="9" t="s">
        <v>92</v>
      </c>
      <c r="G7274" s="9" t="s">
        <v>175</v>
      </c>
      <c r="H7274" s="9" t="s">
        <v>679</v>
      </c>
      <c r="I7274" s="9" t="s">
        <v>271</v>
      </c>
      <c r="J7274" s="9" t="s">
        <v>680</v>
      </c>
      <c r="K7274" s="9">
        <v>115098</v>
      </c>
      <c r="L7274" s="9">
        <v>187990</v>
      </c>
      <c r="M7274" s="9">
        <v>308788</v>
      </c>
    </row>
    <row r="7275" spans="1:13" x14ac:dyDescent="0.35">
      <c r="A7275" s="8">
        <v>7273</v>
      </c>
      <c r="B7275" s="9" t="s">
        <v>1837</v>
      </c>
      <c r="C7275" s="9">
        <v>39</v>
      </c>
      <c r="D7275" s="9" t="s">
        <v>1845</v>
      </c>
      <c r="E7275" s="11">
        <v>5</v>
      </c>
      <c r="F7275" s="9" t="s">
        <v>92</v>
      </c>
      <c r="G7275" s="9" t="s">
        <v>175</v>
      </c>
      <c r="H7275" s="9" t="s">
        <v>221</v>
      </c>
      <c r="I7275" s="9" t="s">
        <v>222</v>
      </c>
      <c r="J7275" s="9" t="s">
        <v>223</v>
      </c>
      <c r="K7275" s="9">
        <v>70337</v>
      </c>
      <c r="L7275" s="9">
        <v>240358</v>
      </c>
      <c r="M7275" s="9">
        <v>413858</v>
      </c>
    </row>
    <row r="7276" spans="1:13" x14ac:dyDescent="0.35">
      <c r="A7276" s="8">
        <v>7274</v>
      </c>
      <c r="B7276" s="9" t="s">
        <v>1837</v>
      </c>
      <c r="C7276" s="9">
        <v>39</v>
      </c>
      <c r="D7276" s="9" t="s">
        <v>1845</v>
      </c>
      <c r="E7276" s="11">
        <v>5</v>
      </c>
      <c r="F7276" s="9" t="s">
        <v>92</v>
      </c>
      <c r="G7276" s="9" t="s">
        <v>175</v>
      </c>
      <c r="H7276" s="9" t="s">
        <v>224</v>
      </c>
      <c r="I7276" s="9" t="s">
        <v>225</v>
      </c>
      <c r="J7276" s="9" t="s">
        <v>226</v>
      </c>
      <c r="K7276" s="9">
        <v>12959</v>
      </c>
      <c r="L7276" s="9">
        <v>210051</v>
      </c>
      <c r="M7276" s="9">
        <v>609190</v>
      </c>
    </row>
    <row r="7277" spans="1:13" x14ac:dyDescent="0.35">
      <c r="A7277" s="8">
        <v>7275</v>
      </c>
      <c r="B7277" s="9" t="s">
        <v>1837</v>
      </c>
      <c r="C7277" s="9">
        <v>39</v>
      </c>
      <c r="D7277" s="9" t="s">
        <v>1845</v>
      </c>
      <c r="E7277" s="11">
        <v>5</v>
      </c>
      <c r="F7277" s="9" t="s">
        <v>92</v>
      </c>
      <c r="G7277" s="9" t="s">
        <v>175</v>
      </c>
      <c r="H7277" s="9" t="s">
        <v>227</v>
      </c>
      <c r="I7277" s="9" t="s">
        <v>228</v>
      </c>
      <c r="J7277" s="9" t="s">
        <v>229</v>
      </c>
      <c r="K7277" s="9">
        <v>49654</v>
      </c>
      <c r="L7277" s="9">
        <v>128649</v>
      </c>
      <c r="M7277" s="9">
        <v>220683</v>
      </c>
    </row>
    <row r="7278" spans="1:13" x14ac:dyDescent="0.35">
      <c r="A7278" s="8">
        <v>7276</v>
      </c>
      <c r="B7278" s="9" t="s">
        <v>1837</v>
      </c>
      <c r="C7278" s="9">
        <v>39</v>
      </c>
      <c r="D7278" s="9" t="s">
        <v>1845</v>
      </c>
      <c r="E7278" s="11">
        <v>5</v>
      </c>
      <c r="F7278" s="9" t="s">
        <v>92</v>
      </c>
      <c r="G7278" s="9" t="s">
        <v>175</v>
      </c>
      <c r="H7278" s="9" t="s">
        <v>230</v>
      </c>
      <c r="I7278" s="9" t="s">
        <v>231</v>
      </c>
      <c r="J7278" s="9" t="s">
        <v>232</v>
      </c>
      <c r="K7278" s="9">
        <v>7803</v>
      </c>
      <c r="L7278" s="9">
        <v>219926</v>
      </c>
      <c r="M7278" s="9">
        <v>424531</v>
      </c>
    </row>
    <row r="7279" spans="1:13" x14ac:dyDescent="0.35">
      <c r="A7279" s="8">
        <v>7277</v>
      </c>
      <c r="B7279" s="9" t="s">
        <v>1837</v>
      </c>
      <c r="C7279" s="9">
        <v>39</v>
      </c>
      <c r="D7279" s="9" t="s">
        <v>1845</v>
      </c>
      <c r="E7279" s="11">
        <v>5</v>
      </c>
      <c r="F7279" s="9" t="s">
        <v>92</v>
      </c>
      <c r="G7279" s="9" t="s">
        <v>175</v>
      </c>
      <c r="H7279" s="9" t="s">
        <v>233</v>
      </c>
      <c r="I7279" s="9" t="s">
        <v>234</v>
      </c>
      <c r="J7279" s="9" t="s">
        <v>235</v>
      </c>
      <c r="K7279" s="9">
        <v>19800</v>
      </c>
      <c r="L7279" s="9">
        <v>119218</v>
      </c>
      <c r="M7279" s="9">
        <v>543235</v>
      </c>
    </row>
    <row r="7280" spans="1:13" x14ac:dyDescent="0.35">
      <c r="A7280" s="8">
        <v>7278</v>
      </c>
      <c r="B7280" s="9" t="s">
        <v>1837</v>
      </c>
      <c r="C7280" s="9">
        <v>39</v>
      </c>
      <c r="D7280" s="9" t="s">
        <v>1845</v>
      </c>
      <c r="E7280" s="11">
        <v>5</v>
      </c>
      <c r="F7280" s="9" t="s">
        <v>92</v>
      </c>
      <c r="G7280" s="9" t="s">
        <v>175</v>
      </c>
      <c r="H7280" s="9" t="s">
        <v>236</v>
      </c>
      <c r="I7280" s="9" t="s">
        <v>237</v>
      </c>
      <c r="J7280" s="9" t="s">
        <v>238</v>
      </c>
      <c r="K7280" s="9">
        <v>3158</v>
      </c>
      <c r="L7280" s="9">
        <v>4365</v>
      </c>
      <c r="M7280" s="9">
        <v>7803</v>
      </c>
    </row>
    <row r="7281" spans="1:13" x14ac:dyDescent="0.35">
      <c r="A7281" s="8">
        <v>7279</v>
      </c>
      <c r="B7281" s="9" t="s">
        <v>1837</v>
      </c>
      <c r="C7281" s="9">
        <v>39</v>
      </c>
      <c r="D7281" s="9" t="s">
        <v>1845</v>
      </c>
      <c r="E7281" s="11">
        <v>5</v>
      </c>
      <c r="F7281" s="9" t="s">
        <v>92</v>
      </c>
      <c r="G7281" s="9" t="s">
        <v>175</v>
      </c>
      <c r="H7281" s="9" t="s">
        <v>239</v>
      </c>
      <c r="I7281" s="9" t="s">
        <v>240</v>
      </c>
      <c r="J7281" s="9" t="s">
        <v>241</v>
      </c>
      <c r="K7281" s="9">
        <v>51000</v>
      </c>
      <c r="L7281" s="9">
        <v>104127</v>
      </c>
      <c r="M7281" s="9">
        <v>311906</v>
      </c>
    </row>
    <row r="7282" spans="1:13" x14ac:dyDescent="0.35">
      <c r="A7282" s="8">
        <v>7280</v>
      </c>
      <c r="B7282" s="9" t="s">
        <v>1837</v>
      </c>
      <c r="C7282" s="9">
        <v>39</v>
      </c>
      <c r="D7282" s="9" t="s">
        <v>1845</v>
      </c>
      <c r="E7282" s="11">
        <v>5</v>
      </c>
      <c r="F7282" s="9" t="s">
        <v>92</v>
      </c>
      <c r="G7282" s="9" t="s">
        <v>175</v>
      </c>
      <c r="H7282" s="9" t="s">
        <v>242</v>
      </c>
      <c r="I7282" s="9" t="s">
        <v>243</v>
      </c>
      <c r="J7282" s="9" t="s">
        <v>244</v>
      </c>
      <c r="K7282" s="9">
        <v>7897</v>
      </c>
      <c r="L7282" s="9">
        <v>102973</v>
      </c>
      <c r="M7282" s="9">
        <v>247761</v>
      </c>
    </row>
    <row r="7283" spans="1:13" x14ac:dyDescent="0.35">
      <c r="A7283" s="8">
        <v>7281</v>
      </c>
      <c r="B7283" s="9" t="s">
        <v>1837</v>
      </c>
      <c r="C7283" s="9">
        <v>39</v>
      </c>
      <c r="D7283" s="9" t="s">
        <v>1845</v>
      </c>
      <c r="E7283" s="11">
        <v>5</v>
      </c>
      <c r="F7283" s="9" t="s">
        <v>92</v>
      </c>
      <c r="G7283" s="9" t="s">
        <v>175</v>
      </c>
      <c r="H7283" s="9" t="s">
        <v>245</v>
      </c>
      <c r="I7283" s="9" t="s">
        <v>246</v>
      </c>
      <c r="J7283" s="9" t="s">
        <v>247</v>
      </c>
      <c r="K7283" s="9">
        <v>2373</v>
      </c>
      <c r="L7283" s="9">
        <v>33425</v>
      </c>
      <c r="M7283" s="9">
        <v>109572</v>
      </c>
    </row>
    <row r="7284" spans="1:13" x14ac:dyDescent="0.35">
      <c r="A7284" s="8">
        <v>7282</v>
      </c>
      <c r="B7284" s="9" t="s">
        <v>1837</v>
      </c>
      <c r="C7284" s="9">
        <v>39</v>
      </c>
      <c r="D7284" s="9" t="s">
        <v>1845</v>
      </c>
      <c r="E7284" s="11">
        <v>5</v>
      </c>
      <c r="F7284" s="9" t="s">
        <v>92</v>
      </c>
      <c r="G7284" s="9" t="s">
        <v>175</v>
      </c>
      <c r="H7284" s="9" t="s">
        <v>248</v>
      </c>
      <c r="I7284" s="9" t="s">
        <v>249</v>
      </c>
      <c r="J7284" s="9" t="s">
        <v>250</v>
      </c>
      <c r="K7284" s="9">
        <v>3430</v>
      </c>
      <c r="L7284" s="9">
        <v>29147</v>
      </c>
      <c r="M7284" s="9">
        <v>64388</v>
      </c>
    </row>
    <row r="7285" spans="1:13" x14ac:dyDescent="0.35">
      <c r="A7285" s="8">
        <v>7283</v>
      </c>
      <c r="B7285" s="9" t="s">
        <v>1837</v>
      </c>
      <c r="C7285" s="9">
        <v>39</v>
      </c>
      <c r="D7285" s="9" t="s">
        <v>1845</v>
      </c>
      <c r="E7285" s="11">
        <v>5</v>
      </c>
      <c r="F7285" s="9" t="s">
        <v>92</v>
      </c>
      <c r="G7285" s="9" t="s">
        <v>175</v>
      </c>
      <c r="H7285" s="9" t="s">
        <v>251</v>
      </c>
      <c r="I7285" s="9" t="s">
        <v>252</v>
      </c>
      <c r="J7285" s="9" t="s">
        <v>253</v>
      </c>
      <c r="K7285" s="9">
        <v>39888</v>
      </c>
      <c r="L7285" s="9">
        <v>64384</v>
      </c>
      <c r="M7285" s="9">
        <v>154672</v>
      </c>
    </row>
    <row r="7286" spans="1:13" x14ac:dyDescent="0.35">
      <c r="A7286" s="8">
        <v>7284</v>
      </c>
      <c r="B7286" s="9" t="s">
        <v>1837</v>
      </c>
      <c r="C7286" s="9">
        <v>39</v>
      </c>
      <c r="D7286" s="9" t="s">
        <v>1845</v>
      </c>
      <c r="E7286" s="11">
        <v>5</v>
      </c>
      <c r="F7286" s="9" t="s">
        <v>92</v>
      </c>
      <c r="G7286" s="9" t="s">
        <v>175</v>
      </c>
      <c r="H7286" s="9" t="s">
        <v>254</v>
      </c>
      <c r="I7286" s="9" t="s">
        <v>255</v>
      </c>
      <c r="J7286" s="9" t="s">
        <v>256</v>
      </c>
      <c r="K7286" s="9">
        <v>3278</v>
      </c>
      <c r="L7286" s="9">
        <v>13797</v>
      </c>
      <c r="M7286" s="9">
        <v>123015</v>
      </c>
    </row>
    <row r="7287" spans="1:13" x14ac:dyDescent="0.35">
      <c r="A7287" s="8">
        <v>7285</v>
      </c>
      <c r="B7287" s="9" t="s">
        <v>1837</v>
      </c>
      <c r="C7287" s="9">
        <v>39</v>
      </c>
      <c r="D7287" s="9" t="s">
        <v>1845</v>
      </c>
      <c r="E7287" s="11">
        <v>5</v>
      </c>
      <c r="F7287" s="9" t="s">
        <v>92</v>
      </c>
      <c r="G7287" s="9" t="s">
        <v>175</v>
      </c>
      <c r="H7287" s="9" t="s">
        <v>781</v>
      </c>
      <c r="I7287" s="9" t="s">
        <v>782</v>
      </c>
      <c r="J7287" s="9" t="s">
        <v>783</v>
      </c>
      <c r="K7287" s="9">
        <v>3564</v>
      </c>
      <c r="L7287" s="9">
        <v>4434</v>
      </c>
      <c r="M7287" s="9">
        <v>63632</v>
      </c>
    </row>
    <row r="7288" spans="1:13" x14ac:dyDescent="0.35">
      <c r="A7288" s="8">
        <v>7286</v>
      </c>
      <c r="B7288" s="9" t="s">
        <v>1837</v>
      </c>
      <c r="C7288" s="9">
        <v>39</v>
      </c>
      <c r="D7288" s="9" t="s">
        <v>1845</v>
      </c>
      <c r="E7288" s="11">
        <v>5</v>
      </c>
      <c r="F7288" s="9" t="s">
        <v>92</v>
      </c>
      <c r="G7288" s="9" t="s">
        <v>175</v>
      </c>
      <c r="H7288" s="9" t="s">
        <v>257</v>
      </c>
      <c r="I7288" s="9" t="s">
        <v>258</v>
      </c>
      <c r="J7288" s="9" t="s">
        <v>259</v>
      </c>
      <c r="K7288" s="9">
        <v>2685</v>
      </c>
      <c r="L7288" s="9">
        <v>6964</v>
      </c>
      <c r="M7288" s="9">
        <v>12414</v>
      </c>
    </row>
    <row r="7289" spans="1:13" x14ac:dyDescent="0.35">
      <c r="A7289" s="8">
        <v>7287</v>
      </c>
      <c r="B7289" s="9" t="s">
        <v>1837</v>
      </c>
      <c r="C7289" s="9">
        <v>39</v>
      </c>
      <c r="D7289" s="9" t="s">
        <v>1845</v>
      </c>
      <c r="E7289" s="11">
        <v>5</v>
      </c>
      <c r="F7289" s="9" t="s">
        <v>92</v>
      </c>
      <c r="G7289" s="9" t="s">
        <v>175</v>
      </c>
      <c r="H7289" s="9" t="s">
        <v>260</v>
      </c>
      <c r="I7289" s="9" t="s">
        <v>261</v>
      </c>
      <c r="J7289" s="9" t="s">
        <v>262</v>
      </c>
      <c r="K7289" s="9">
        <v>39782</v>
      </c>
      <c r="L7289" s="9">
        <v>76532</v>
      </c>
      <c r="M7289" s="9">
        <v>1004108</v>
      </c>
    </row>
    <row r="7290" spans="1:13" x14ac:dyDescent="0.35">
      <c r="A7290" s="8">
        <v>7288</v>
      </c>
      <c r="B7290" s="9" t="s">
        <v>1837</v>
      </c>
      <c r="C7290" s="9">
        <v>39</v>
      </c>
      <c r="D7290" s="9" t="s">
        <v>1845</v>
      </c>
      <c r="E7290" s="11">
        <v>5</v>
      </c>
      <c r="F7290" s="9" t="s">
        <v>92</v>
      </c>
      <c r="G7290" s="9" t="s">
        <v>175</v>
      </c>
      <c r="H7290" s="9" t="s">
        <v>793</v>
      </c>
      <c r="I7290" s="9" t="s">
        <v>794</v>
      </c>
      <c r="J7290" s="9" t="s">
        <v>795</v>
      </c>
      <c r="K7290" s="9">
        <v>358537</v>
      </c>
      <c r="L7290" s="9">
        <v>573594</v>
      </c>
      <c r="M7290" s="9">
        <v>11726114</v>
      </c>
    </row>
    <row r="7291" spans="1:13" x14ac:dyDescent="0.35">
      <c r="A7291" s="8">
        <v>7289</v>
      </c>
      <c r="B7291" s="9" t="s">
        <v>1837</v>
      </c>
      <c r="C7291" s="9">
        <v>39</v>
      </c>
      <c r="D7291" s="9" t="s">
        <v>1845</v>
      </c>
      <c r="E7291" s="11">
        <v>6</v>
      </c>
      <c r="F7291" s="9" t="s">
        <v>92</v>
      </c>
      <c r="G7291" s="9" t="s">
        <v>263</v>
      </c>
      <c r="H7291" s="9" t="s">
        <v>264</v>
      </c>
      <c r="I7291" s="9" t="s">
        <v>265</v>
      </c>
      <c r="J7291" s="9" t="s">
        <v>266</v>
      </c>
      <c r="K7291" s="9">
        <v>9468</v>
      </c>
      <c r="L7291" s="9">
        <v>164076</v>
      </c>
      <c r="M7291" s="9">
        <v>372803</v>
      </c>
    </row>
    <row r="7292" spans="1:13" x14ac:dyDescent="0.35">
      <c r="A7292" s="8">
        <v>7290</v>
      </c>
      <c r="B7292" s="9" t="s">
        <v>1837</v>
      </c>
      <c r="C7292" s="9">
        <v>39</v>
      </c>
      <c r="D7292" s="9" t="s">
        <v>1845</v>
      </c>
      <c r="E7292" s="11">
        <v>6</v>
      </c>
      <c r="F7292" s="9" t="s">
        <v>92</v>
      </c>
      <c r="G7292" s="9" t="s">
        <v>263</v>
      </c>
      <c r="H7292" s="9" t="s">
        <v>267</v>
      </c>
      <c r="I7292" s="9" t="s">
        <v>268</v>
      </c>
      <c r="J7292" s="9" t="s">
        <v>269</v>
      </c>
      <c r="K7292" s="9">
        <v>8340</v>
      </c>
      <c r="L7292" s="9">
        <v>21644</v>
      </c>
      <c r="M7292" s="9">
        <v>357071</v>
      </c>
    </row>
    <row r="7293" spans="1:13" x14ac:dyDescent="0.35">
      <c r="A7293" s="8">
        <v>7291</v>
      </c>
      <c r="B7293" s="9" t="s">
        <v>1837</v>
      </c>
      <c r="C7293" s="9">
        <v>39</v>
      </c>
      <c r="D7293" s="9" t="s">
        <v>1845</v>
      </c>
      <c r="E7293" s="11">
        <v>6</v>
      </c>
      <c r="F7293" s="9" t="s">
        <v>92</v>
      </c>
      <c r="G7293" s="9" t="s">
        <v>263</v>
      </c>
      <c r="H7293" s="9" t="s">
        <v>796</v>
      </c>
      <c r="I7293" s="9" t="s">
        <v>797</v>
      </c>
      <c r="J7293" s="9" t="s">
        <v>798</v>
      </c>
      <c r="K7293" s="9">
        <v>517787</v>
      </c>
      <c r="L7293" s="9">
        <v>604176</v>
      </c>
      <c r="M7293" s="9">
        <v>874946</v>
      </c>
    </row>
    <row r="7294" spans="1:13" x14ac:dyDescent="0.35">
      <c r="A7294" s="8">
        <v>7292</v>
      </c>
      <c r="B7294" s="9" t="s">
        <v>1837</v>
      </c>
      <c r="C7294" s="9">
        <v>39</v>
      </c>
      <c r="D7294" s="9" t="s">
        <v>1845</v>
      </c>
      <c r="E7294" s="11">
        <v>6</v>
      </c>
      <c r="F7294" s="9" t="s">
        <v>92</v>
      </c>
      <c r="G7294" s="9" t="s">
        <v>263</v>
      </c>
      <c r="H7294" s="9" t="s">
        <v>270</v>
      </c>
      <c r="I7294" s="9" t="s">
        <v>271</v>
      </c>
      <c r="J7294" s="9" t="s">
        <v>272</v>
      </c>
      <c r="K7294" s="9">
        <v>167385</v>
      </c>
      <c r="L7294" s="9">
        <v>198273</v>
      </c>
      <c r="M7294" s="9">
        <v>249138</v>
      </c>
    </row>
    <row r="7295" spans="1:13" x14ac:dyDescent="0.35">
      <c r="A7295" s="8">
        <v>7293</v>
      </c>
      <c r="B7295" s="9" t="s">
        <v>1837</v>
      </c>
      <c r="C7295" s="9">
        <v>39</v>
      </c>
      <c r="D7295" s="9" t="s">
        <v>1845</v>
      </c>
      <c r="E7295" s="11">
        <v>6</v>
      </c>
      <c r="F7295" s="9" t="s">
        <v>92</v>
      </c>
      <c r="G7295" s="9" t="s">
        <v>263</v>
      </c>
      <c r="H7295" s="9" t="s">
        <v>273</v>
      </c>
      <c r="I7295" s="9" t="s">
        <v>274</v>
      </c>
      <c r="J7295" s="9" t="s">
        <v>275</v>
      </c>
      <c r="K7295" s="9">
        <v>115005</v>
      </c>
      <c r="L7295" s="9">
        <v>283750</v>
      </c>
      <c r="M7295" s="9">
        <v>448551</v>
      </c>
    </row>
    <row r="7296" spans="1:13" x14ac:dyDescent="0.35">
      <c r="A7296" s="8">
        <v>7294</v>
      </c>
      <c r="B7296" s="9" t="s">
        <v>1837</v>
      </c>
      <c r="C7296" s="9">
        <v>39</v>
      </c>
      <c r="D7296" s="9" t="s">
        <v>1845</v>
      </c>
      <c r="E7296" s="11">
        <v>6</v>
      </c>
      <c r="F7296" s="9" t="s">
        <v>92</v>
      </c>
      <c r="G7296" s="9" t="s">
        <v>263</v>
      </c>
      <c r="H7296" s="9" t="s">
        <v>276</v>
      </c>
      <c r="I7296" s="9" t="s">
        <v>222</v>
      </c>
      <c r="J7296" s="9" t="s">
        <v>277</v>
      </c>
      <c r="K7296" s="9">
        <v>4314</v>
      </c>
      <c r="L7296" s="9">
        <v>10693</v>
      </c>
      <c r="M7296" s="9">
        <v>165063</v>
      </c>
    </row>
    <row r="7297" spans="1:13" x14ac:dyDescent="0.35">
      <c r="A7297" s="8">
        <v>7295</v>
      </c>
      <c r="B7297" s="9" t="s">
        <v>1837</v>
      </c>
      <c r="C7297" s="9">
        <v>39</v>
      </c>
      <c r="D7297" s="9" t="s">
        <v>1845</v>
      </c>
      <c r="E7297" s="11">
        <v>6</v>
      </c>
      <c r="F7297" s="9" t="s">
        <v>92</v>
      </c>
      <c r="G7297" s="9" t="s">
        <v>263</v>
      </c>
      <c r="H7297" s="9" t="s">
        <v>278</v>
      </c>
      <c r="I7297" s="9" t="s">
        <v>279</v>
      </c>
      <c r="J7297" s="9" t="s">
        <v>280</v>
      </c>
      <c r="K7297" s="9">
        <v>63828</v>
      </c>
      <c r="L7297" s="9">
        <v>295379</v>
      </c>
      <c r="M7297" s="9">
        <v>453086</v>
      </c>
    </row>
    <row r="7298" spans="1:13" x14ac:dyDescent="0.35">
      <c r="A7298" s="8">
        <v>7296</v>
      </c>
      <c r="B7298" s="9" t="s">
        <v>1837</v>
      </c>
      <c r="C7298" s="9">
        <v>39</v>
      </c>
      <c r="D7298" s="9" t="s">
        <v>1845</v>
      </c>
      <c r="E7298" s="11">
        <v>6</v>
      </c>
      <c r="F7298" s="9" t="s">
        <v>92</v>
      </c>
      <c r="G7298" s="9" t="s">
        <v>263</v>
      </c>
      <c r="H7298" s="9" t="s">
        <v>281</v>
      </c>
      <c r="I7298" s="9" t="s">
        <v>282</v>
      </c>
      <c r="J7298" s="9" t="s">
        <v>283</v>
      </c>
      <c r="K7298" s="9">
        <v>20344</v>
      </c>
      <c r="L7298" s="9">
        <v>66780</v>
      </c>
      <c r="M7298" s="9">
        <v>201470</v>
      </c>
    </row>
    <row r="7299" spans="1:13" x14ac:dyDescent="0.35">
      <c r="A7299" s="8">
        <v>7297</v>
      </c>
      <c r="B7299" s="9" t="s">
        <v>1837</v>
      </c>
      <c r="C7299" s="9">
        <v>39</v>
      </c>
      <c r="D7299" s="9" t="s">
        <v>1845</v>
      </c>
      <c r="E7299" s="11">
        <v>6</v>
      </c>
      <c r="F7299" s="9" t="s">
        <v>92</v>
      </c>
      <c r="G7299" s="9" t="s">
        <v>263</v>
      </c>
      <c r="H7299" s="9" t="s">
        <v>284</v>
      </c>
      <c r="I7299" s="9" t="s">
        <v>285</v>
      </c>
      <c r="J7299" s="9" t="s">
        <v>286</v>
      </c>
      <c r="K7299" s="9">
        <v>3383</v>
      </c>
      <c r="L7299" s="9">
        <v>44435</v>
      </c>
      <c r="M7299" s="9">
        <v>209275</v>
      </c>
    </row>
    <row r="7300" spans="1:13" x14ac:dyDescent="0.35">
      <c r="A7300" s="8">
        <v>7298</v>
      </c>
      <c r="B7300" s="9" t="s">
        <v>1837</v>
      </c>
      <c r="C7300" s="9">
        <v>39</v>
      </c>
      <c r="D7300" s="9" t="s">
        <v>1845</v>
      </c>
      <c r="E7300" s="11">
        <v>6</v>
      </c>
      <c r="F7300" s="9" t="s">
        <v>92</v>
      </c>
      <c r="G7300" s="9" t="s">
        <v>263</v>
      </c>
      <c r="H7300" s="9" t="s">
        <v>287</v>
      </c>
      <c r="I7300" s="9" t="s">
        <v>288</v>
      </c>
      <c r="J7300" s="9" t="s">
        <v>289</v>
      </c>
      <c r="K7300" s="9">
        <v>11526</v>
      </c>
      <c r="L7300" s="9">
        <v>47918</v>
      </c>
      <c r="M7300" s="9">
        <v>170742</v>
      </c>
    </row>
    <row r="7301" spans="1:13" x14ac:dyDescent="0.35">
      <c r="A7301" s="8">
        <v>7299</v>
      </c>
      <c r="B7301" s="9" t="s">
        <v>1837</v>
      </c>
      <c r="C7301" s="9">
        <v>39</v>
      </c>
      <c r="D7301" s="9" t="s">
        <v>1845</v>
      </c>
      <c r="E7301" s="11">
        <v>6</v>
      </c>
      <c r="F7301" s="9" t="s">
        <v>92</v>
      </c>
      <c r="G7301" s="9" t="s">
        <v>263</v>
      </c>
      <c r="H7301" s="9" t="s">
        <v>1072</v>
      </c>
      <c r="I7301" s="9" t="s">
        <v>1073</v>
      </c>
      <c r="J7301" s="9" t="s">
        <v>1074</v>
      </c>
      <c r="K7301" s="9">
        <v>1014</v>
      </c>
      <c r="L7301" s="9">
        <v>1029</v>
      </c>
      <c r="M7301" s="9">
        <v>7063</v>
      </c>
    </row>
    <row r="7302" spans="1:13" x14ac:dyDescent="0.35">
      <c r="A7302" s="8">
        <v>7300</v>
      </c>
      <c r="B7302" s="9" t="s">
        <v>1837</v>
      </c>
      <c r="C7302" s="9">
        <v>39</v>
      </c>
      <c r="D7302" s="9" t="s">
        <v>1845</v>
      </c>
      <c r="E7302" s="11">
        <v>6</v>
      </c>
      <c r="F7302" s="9" t="s">
        <v>92</v>
      </c>
      <c r="G7302" s="9" t="s">
        <v>263</v>
      </c>
      <c r="H7302" s="9" t="s">
        <v>799</v>
      </c>
      <c r="I7302" s="9" t="s">
        <v>800</v>
      </c>
      <c r="J7302" s="9" t="s">
        <v>801</v>
      </c>
      <c r="K7302" s="9">
        <v>15205</v>
      </c>
      <c r="L7302" s="9">
        <v>17750</v>
      </c>
      <c r="M7302" s="9">
        <v>26155</v>
      </c>
    </row>
    <row r="7303" spans="1:13" x14ac:dyDescent="0.35">
      <c r="A7303" s="8">
        <v>7301</v>
      </c>
      <c r="B7303" s="9" t="s">
        <v>1837</v>
      </c>
      <c r="C7303" s="9">
        <v>39</v>
      </c>
      <c r="D7303" s="9" t="s">
        <v>1845</v>
      </c>
      <c r="E7303" s="11">
        <v>6</v>
      </c>
      <c r="F7303" s="9" t="s">
        <v>92</v>
      </c>
      <c r="G7303" s="9" t="s">
        <v>263</v>
      </c>
      <c r="H7303" s="9" t="s">
        <v>290</v>
      </c>
      <c r="I7303" s="9" t="s">
        <v>291</v>
      </c>
      <c r="J7303" s="9" t="s">
        <v>292</v>
      </c>
      <c r="K7303" s="9">
        <v>2450</v>
      </c>
      <c r="L7303" s="9">
        <v>3631</v>
      </c>
      <c r="M7303" s="9">
        <v>4195</v>
      </c>
    </row>
    <row r="7304" spans="1:13" x14ac:dyDescent="0.35">
      <c r="A7304" s="8">
        <v>7302</v>
      </c>
      <c r="B7304" s="9" t="s">
        <v>1837</v>
      </c>
      <c r="C7304" s="9">
        <v>39</v>
      </c>
      <c r="D7304" s="9" t="s">
        <v>1845</v>
      </c>
      <c r="E7304" s="11">
        <v>6</v>
      </c>
      <c r="F7304" s="9" t="s">
        <v>92</v>
      </c>
      <c r="G7304" s="9" t="s">
        <v>263</v>
      </c>
      <c r="H7304" s="9" t="s">
        <v>944</v>
      </c>
      <c r="I7304" s="9" t="s">
        <v>945</v>
      </c>
      <c r="J7304" s="9" t="s">
        <v>946</v>
      </c>
      <c r="K7304" s="9">
        <v>1957</v>
      </c>
      <c r="L7304" s="9">
        <v>2915</v>
      </c>
      <c r="M7304" s="9">
        <v>4681</v>
      </c>
    </row>
    <row r="7305" spans="1:13" x14ac:dyDescent="0.35">
      <c r="A7305" s="8">
        <v>7303</v>
      </c>
      <c r="B7305" s="9" t="s">
        <v>1837</v>
      </c>
      <c r="C7305" s="9">
        <v>39</v>
      </c>
      <c r="D7305" s="9" t="s">
        <v>1845</v>
      </c>
      <c r="E7305" s="11">
        <v>6</v>
      </c>
      <c r="F7305" s="9" t="s">
        <v>92</v>
      </c>
      <c r="G7305" s="9" t="s">
        <v>263</v>
      </c>
      <c r="H7305" s="9" t="s">
        <v>802</v>
      </c>
      <c r="I7305" s="9" t="s">
        <v>803</v>
      </c>
      <c r="J7305" s="9" t="s">
        <v>804</v>
      </c>
      <c r="K7305" s="9">
        <v>18811</v>
      </c>
      <c r="L7305" s="9">
        <v>78746</v>
      </c>
      <c r="M7305" s="9">
        <v>165189</v>
      </c>
    </row>
    <row r="7306" spans="1:13" x14ac:dyDescent="0.35">
      <c r="A7306" s="8">
        <v>7304</v>
      </c>
      <c r="B7306" s="9" t="s">
        <v>1837</v>
      </c>
      <c r="C7306" s="9">
        <v>39</v>
      </c>
      <c r="D7306" s="9" t="s">
        <v>1845</v>
      </c>
      <c r="E7306" s="11">
        <v>6</v>
      </c>
      <c r="F7306" s="9" t="s">
        <v>92</v>
      </c>
      <c r="G7306" s="9" t="s">
        <v>263</v>
      </c>
      <c r="H7306" s="9" t="s">
        <v>805</v>
      </c>
      <c r="I7306" s="9" t="s">
        <v>806</v>
      </c>
      <c r="J7306" s="9" t="s">
        <v>807</v>
      </c>
      <c r="K7306" s="9">
        <v>132623</v>
      </c>
      <c r="L7306" s="9">
        <v>304008</v>
      </c>
      <c r="M7306" s="9">
        <v>363192</v>
      </c>
    </row>
    <row r="7307" spans="1:13" x14ac:dyDescent="0.35">
      <c r="A7307" s="8">
        <v>7305</v>
      </c>
      <c r="B7307" s="9" t="s">
        <v>1837</v>
      </c>
      <c r="C7307" s="9">
        <v>39</v>
      </c>
      <c r="D7307" s="9" t="s">
        <v>1845</v>
      </c>
      <c r="E7307" s="11">
        <v>6</v>
      </c>
      <c r="F7307" s="9" t="s">
        <v>92</v>
      </c>
      <c r="G7307" s="9" t="s">
        <v>263</v>
      </c>
      <c r="H7307" s="9" t="s">
        <v>808</v>
      </c>
      <c r="I7307" s="9" t="s">
        <v>809</v>
      </c>
      <c r="J7307" s="9" t="s">
        <v>810</v>
      </c>
      <c r="K7307" s="9">
        <v>25801</v>
      </c>
      <c r="L7307" s="9">
        <v>71178</v>
      </c>
      <c r="M7307" s="9">
        <v>190686</v>
      </c>
    </row>
    <row r="7308" spans="1:13" x14ac:dyDescent="0.35">
      <c r="A7308" s="8">
        <v>7306</v>
      </c>
      <c r="B7308" s="9" t="s">
        <v>1837</v>
      </c>
      <c r="C7308" s="9">
        <v>39</v>
      </c>
      <c r="D7308" s="9" t="s">
        <v>1845</v>
      </c>
      <c r="E7308" s="11">
        <v>6</v>
      </c>
      <c r="F7308" s="9" t="s">
        <v>92</v>
      </c>
      <c r="G7308" s="9" t="s">
        <v>263</v>
      </c>
      <c r="H7308" s="9" t="s">
        <v>293</v>
      </c>
      <c r="I7308" s="9" t="s">
        <v>294</v>
      </c>
      <c r="J7308" s="9" t="s">
        <v>295</v>
      </c>
      <c r="K7308" s="9">
        <v>35750</v>
      </c>
      <c r="L7308" s="9">
        <v>270174</v>
      </c>
      <c r="M7308" s="9">
        <v>531954</v>
      </c>
    </row>
    <row r="7309" spans="1:13" x14ac:dyDescent="0.35">
      <c r="A7309" s="8">
        <v>7307</v>
      </c>
      <c r="B7309" s="9" t="s">
        <v>1837</v>
      </c>
      <c r="C7309" s="9">
        <v>39</v>
      </c>
      <c r="D7309" s="9" t="s">
        <v>1845</v>
      </c>
      <c r="E7309" s="11">
        <v>6</v>
      </c>
      <c r="F7309" s="9" t="s">
        <v>92</v>
      </c>
      <c r="G7309" s="9" t="s">
        <v>263</v>
      </c>
      <c r="H7309" s="9" t="s">
        <v>296</v>
      </c>
      <c r="I7309" s="9" t="s">
        <v>297</v>
      </c>
      <c r="J7309" s="9" t="s">
        <v>298</v>
      </c>
      <c r="K7309" s="9">
        <v>7817</v>
      </c>
      <c r="L7309" s="9">
        <v>34940</v>
      </c>
      <c r="M7309" s="9">
        <v>177028</v>
      </c>
    </row>
    <row r="7310" spans="1:13" x14ac:dyDescent="0.35">
      <c r="A7310" s="8">
        <v>7308</v>
      </c>
      <c r="B7310" s="9" t="s">
        <v>1837</v>
      </c>
      <c r="C7310" s="9">
        <v>39</v>
      </c>
      <c r="D7310" s="9" t="s">
        <v>1845</v>
      </c>
      <c r="E7310" s="11">
        <v>6</v>
      </c>
      <c r="F7310" s="9" t="s">
        <v>92</v>
      </c>
      <c r="G7310" s="9" t="s">
        <v>263</v>
      </c>
      <c r="H7310" s="9" t="s">
        <v>299</v>
      </c>
      <c r="I7310" s="9" t="s">
        <v>300</v>
      </c>
      <c r="J7310" s="9" t="s">
        <v>301</v>
      </c>
      <c r="K7310" s="9">
        <v>11903</v>
      </c>
      <c r="L7310" s="9">
        <v>17112</v>
      </c>
      <c r="M7310" s="9">
        <v>135875</v>
      </c>
    </row>
    <row r="7311" spans="1:13" x14ac:dyDescent="0.35">
      <c r="A7311" s="8">
        <v>7309</v>
      </c>
      <c r="B7311" s="9" t="s">
        <v>1837</v>
      </c>
      <c r="C7311" s="9">
        <v>39</v>
      </c>
      <c r="D7311" s="9" t="s">
        <v>1845</v>
      </c>
      <c r="E7311" s="11">
        <v>6</v>
      </c>
      <c r="F7311" s="9" t="s">
        <v>92</v>
      </c>
      <c r="G7311" s="9" t="s">
        <v>263</v>
      </c>
      <c r="H7311" s="9" t="s">
        <v>681</v>
      </c>
      <c r="I7311" s="9" t="s">
        <v>682</v>
      </c>
      <c r="J7311" s="9" t="s">
        <v>683</v>
      </c>
      <c r="K7311" s="9">
        <v>42431</v>
      </c>
      <c r="L7311" s="9">
        <v>139859</v>
      </c>
      <c r="M7311" s="9">
        <v>235625</v>
      </c>
    </row>
    <row r="7312" spans="1:13" x14ac:dyDescent="0.35">
      <c r="A7312" s="8">
        <v>7310</v>
      </c>
      <c r="B7312" s="9" t="s">
        <v>1837</v>
      </c>
      <c r="C7312" s="9">
        <v>39</v>
      </c>
      <c r="D7312" s="9" t="s">
        <v>1845</v>
      </c>
      <c r="E7312" s="11">
        <v>6</v>
      </c>
      <c r="F7312" s="9" t="s">
        <v>92</v>
      </c>
      <c r="G7312" s="9" t="s">
        <v>263</v>
      </c>
      <c r="H7312" s="9" t="s">
        <v>302</v>
      </c>
      <c r="I7312" s="9" t="s">
        <v>303</v>
      </c>
      <c r="J7312" s="9" t="s">
        <v>304</v>
      </c>
      <c r="K7312" s="9">
        <v>4131</v>
      </c>
      <c r="L7312" s="9">
        <v>18829</v>
      </c>
      <c r="M7312" s="9">
        <v>57156</v>
      </c>
    </row>
    <row r="7313" spans="1:13" x14ac:dyDescent="0.35">
      <c r="A7313" s="8">
        <v>7311</v>
      </c>
      <c r="B7313" s="9" t="s">
        <v>1837</v>
      </c>
      <c r="C7313" s="9">
        <v>39</v>
      </c>
      <c r="D7313" s="9" t="s">
        <v>1845</v>
      </c>
      <c r="E7313" s="11">
        <v>6</v>
      </c>
      <c r="F7313" s="9" t="s">
        <v>92</v>
      </c>
      <c r="G7313" s="9" t="s">
        <v>263</v>
      </c>
      <c r="H7313" s="9" t="s">
        <v>305</v>
      </c>
      <c r="I7313" s="9" t="s">
        <v>306</v>
      </c>
      <c r="J7313" s="9" t="s">
        <v>307</v>
      </c>
      <c r="K7313" s="9">
        <v>2450</v>
      </c>
      <c r="L7313" s="9">
        <v>83256</v>
      </c>
      <c r="M7313" s="9">
        <v>159585</v>
      </c>
    </row>
    <row r="7314" spans="1:13" x14ac:dyDescent="0.35">
      <c r="A7314" s="8">
        <v>7312</v>
      </c>
      <c r="B7314" s="9" t="s">
        <v>1837</v>
      </c>
      <c r="C7314" s="9">
        <v>39</v>
      </c>
      <c r="D7314" s="9" t="s">
        <v>1845</v>
      </c>
      <c r="E7314" s="11">
        <v>6</v>
      </c>
      <c r="F7314" s="9" t="s">
        <v>92</v>
      </c>
      <c r="G7314" s="9" t="s">
        <v>263</v>
      </c>
      <c r="H7314" s="9" t="s">
        <v>308</v>
      </c>
      <c r="I7314" s="9" t="s">
        <v>309</v>
      </c>
      <c r="J7314" s="9" t="s">
        <v>310</v>
      </c>
      <c r="K7314" s="9">
        <v>21192</v>
      </c>
      <c r="L7314" s="9">
        <v>36455</v>
      </c>
      <c r="M7314" s="9">
        <v>67932</v>
      </c>
    </row>
    <row r="7315" spans="1:13" x14ac:dyDescent="0.35">
      <c r="A7315" s="8">
        <v>7313</v>
      </c>
      <c r="B7315" s="9" t="s">
        <v>1837</v>
      </c>
      <c r="C7315" s="9">
        <v>39</v>
      </c>
      <c r="D7315" s="9" t="s">
        <v>1845</v>
      </c>
      <c r="E7315" s="11">
        <v>6</v>
      </c>
      <c r="F7315" s="9" t="s">
        <v>92</v>
      </c>
      <c r="G7315" s="9" t="s">
        <v>263</v>
      </c>
      <c r="H7315" s="9" t="s">
        <v>811</v>
      </c>
      <c r="I7315" s="9" t="s">
        <v>812</v>
      </c>
      <c r="J7315" s="9" t="s">
        <v>813</v>
      </c>
      <c r="K7315" s="9">
        <v>80480</v>
      </c>
      <c r="L7315" s="9">
        <v>125469</v>
      </c>
      <c r="M7315" s="9">
        <v>192039</v>
      </c>
    </row>
    <row r="7316" spans="1:13" x14ac:dyDescent="0.35">
      <c r="A7316" s="8">
        <v>7314</v>
      </c>
      <c r="B7316" s="9" t="s">
        <v>1837</v>
      </c>
      <c r="C7316" s="9">
        <v>39</v>
      </c>
      <c r="D7316" s="9" t="s">
        <v>1845</v>
      </c>
      <c r="E7316" s="11">
        <v>6</v>
      </c>
      <c r="F7316" s="9" t="s">
        <v>92</v>
      </c>
      <c r="G7316" s="9" t="s">
        <v>263</v>
      </c>
      <c r="H7316" s="9" t="s">
        <v>1075</v>
      </c>
      <c r="I7316" s="9" t="s">
        <v>1076</v>
      </c>
      <c r="J7316" s="9" t="s">
        <v>1077</v>
      </c>
      <c r="K7316" s="9">
        <v>43162</v>
      </c>
      <c r="L7316" s="9">
        <v>53474</v>
      </c>
      <c r="M7316" s="9">
        <v>62994</v>
      </c>
    </row>
    <row r="7317" spans="1:13" x14ac:dyDescent="0.35">
      <c r="A7317" s="8">
        <v>7315</v>
      </c>
      <c r="B7317" s="9" t="s">
        <v>1837</v>
      </c>
      <c r="C7317" s="9">
        <v>39</v>
      </c>
      <c r="D7317" s="9" t="s">
        <v>1845</v>
      </c>
      <c r="E7317" s="11">
        <v>6</v>
      </c>
      <c r="F7317" s="9" t="s">
        <v>92</v>
      </c>
      <c r="G7317" s="9" t="s">
        <v>263</v>
      </c>
      <c r="H7317" s="9" t="s">
        <v>311</v>
      </c>
      <c r="I7317" s="9" t="s">
        <v>312</v>
      </c>
      <c r="J7317" s="9" t="s">
        <v>313</v>
      </c>
      <c r="K7317" s="9">
        <v>14383</v>
      </c>
      <c r="L7317" s="9">
        <v>28362</v>
      </c>
      <c r="M7317" s="9">
        <v>308855</v>
      </c>
    </row>
    <row r="7318" spans="1:13" x14ac:dyDescent="0.35">
      <c r="A7318" s="8">
        <v>7316</v>
      </c>
      <c r="B7318" s="9" t="s">
        <v>1837</v>
      </c>
      <c r="C7318" s="9">
        <v>39</v>
      </c>
      <c r="D7318" s="9" t="s">
        <v>1845</v>
      </c>
      <c r="E7318" s="11">
        <v>6</v>
      </c>
      <c r="F7318" s="9" t="s">
        <v>92</v>
      </c>
      <c r="G7318" s="9" t="s">
        <v>263</v>
      </c>
      <c r="H7318" s="9" t="s">
        <v>314</v>
      </c>
      <c r="I7318" s="9" t="s">
        <v>315</v>
      </c>
      <c r="J7318" s="9" t="s">
        <v>316</v>
      </c>
      <c r="K7318" s="9">
        <v>91439</v>
      </c>
      <c r="L7318" s="9">
        <v>400373</v>
      </c>
      <c r="M7318" s="9">
        <v>1059301</v>
      </c>
    </row>
    <row r="7319" spans="1:13" x14ac:dyDescent="0.35">
      <c r="A7319" s="8">
        <v>7317</v>
      </c>
      <c r="B7319" s="9" t="s">
        <v>1837</v>
      </c>
      <c r="C7319" s="9">
        <v>39</v>
      </c>
      <c r="D7319" s="9" t="s">
        <v>1845</v>
      </c>
      <c r="E7319" s="11">
        <v>6</v>
      </c>
      <c r="F7319" s="9" t="s">
        <v>92</v>
      </c>
      <c r="G7319" s="9" t="s">
        <v>263</v>
      </c>
      <c r="H7319" s="9" t="s">
        <v>317</v>
      </c>
      <c r="I7319" s="9" t="s">
        <v>318</v>
      </c>
      <c r="J7319" s="9" t="s">
        <v>319</v>
      </c>
      <c r="K7319" s="9">
        <v>24753</v>
      </c>
      <c r="L7319" s="9">
        <v>46917</v>
      </c>
      <c r="M7319" s="9">
        <v>255707</v>
      </c>
    </row>
    <row r="7320" spans="1:13" x14ac:dyDescent="0.35">
      <c r="A7320" s="8">
        <v>7318</v>
      </c>
      <c r="B7320" s="9" t="s">
        <v>1837</v>
      </c>
      <c r="C7320" s="9">
        <v>39</v>
      </c>
      <c r="D7320" s="9" t="s">
        <v>1845</v>
      </c>
      <c r="E7320" s="11">
        <v>6</v>
      </c>
      <c r="F7320" s="9" t="s">
        <v>92</v>
      </c>
      <c r="G7320" s="9" t="s">
        <v>263</v>
      </c>
      <c r="H7320" s="9" t="s">
        <v>320</v>
      </c>
      <c r="I7320" s="9" t="s">
        <v>321</v>
      </c>
      <c r="J7320" s="9" t="s">
        <v>322</v>
      </c>
      <c r="K7320" s="9">
        <v>9000</v>
      </c>
      <c r="L7320" s="9">
        <v>19643</v>
      </c>
      <c r="M7320" s="9">
        <v>350641</v>
      </c>
    </row>
    <row r="7321" spans="1:13" x14ac:dyDescent="0.35">
      <c r="A7321" s="8">
        <v>7319</v>
      </c>
      <c r="B7321" s="9" t="s">
        <v>1837</v>
      </c>
      <c r="C7321" s="9">
        <v>39</v>
      </c>
      <c r="D7321" s="9" t="s">
        <v>1845</v>
      </c>
      <c r="E7321" s="11">
        <v>6</v>
      </c>
      <c r="F7321" s="9" t="s">
        <v>92</v>
      </c>
      <c r="G7321" s="9" t="s">
        <v>263</v>
      </c>
      <c r="H7321" s="9" t="s">
        <v>323</v>
      </c>
      <c r="I7321" s="9" t="s">
        <v>324</v>
      </c>
      <c r="J7321" s="9" t="s">
        <v>325</v>
      </c>
      <c r="K7321" s="9">
        <v>4200</v>
      </c>
      <c r="L7321" s="9">
        <v>4468</v>
      </c>
      <c r="M7321" s="9">
        <v>5339</v>
      </c>
    </row>
    <row r="7322" spans="1:13" x14ac:dyDescent="0.35">
      <c r="A7322" s="8">
        <v>7320</v>
      </c>
      <c r="B7322" s="9" t="s">
        <v>1837</v>
      </c>
      <c r="C7322" s="9">
        <v>39</v>
      </c>
      <c r="D7322" s="9" t="s">
        <v>1845</v>
      </c>
      <c r="E7322" s="11">
        <v>6</v>
      </c>
      <c r="F7322" s="9" t="s">
        <v>92</v>
      </c>
      <c r="G7322" s="9" t="s">
        <v>263</v>
      </c>
      <c r="H7322" s="9" t="s">
        <v>1078</v>
      </c>
      <c r="I7322" s="9" t="s">
        <v>1079</v>
      </c>
      <c r="J7322" s="9" t="s">
        <v>1080</v>
      </c>
      <c r="K7322" s="9">
        <v>1749</v>
      </c>
      <c r="L7322" s="9">
        <v>1749</v>
      </c>
      <c r="M7322" s="9">
        <v>1749</v>
      </c>
    </row>
    <row r="7323" spans="1:13" x14ac:dyDescent="0.35">
      <c r="A7323" s="8">
        <v>7321</v>
      </c>
      <c r="B7323" s="9" t="s">
        <v>1837</v>
      </c>
      <c r="C7323" s="9">
        <v>39</v>
      </c>
      <c r="D7323" s="9" t="s">
        <v>1845</v>
      </c>
      <c r="E7323" s="11">
        <v>6</v>
      </c>
      <c r="F7323" s="9" t="s">
        <v>92</v>
      </c>
      <c r="G7323" s="9" t="s">
        <v>263</v>
      </c>
      <c r="H7323" s="9" t="s">
        <v>326</v>
      </c>
      <c r="I7323" s="9" t="s">
        <v>327</v>
      </c>
      <c r="J7323" s="9" t="s">
        <v>328</v>
      </c>
      <c r="K7323" s="9">
        <v>4312</v>
      </c>
      <c r="L7323" s="9">
        <v>10541</v>
      </c>
      <c r="M7323" s="9">
        <v>16291</v>
      </c>
    </row>
    <row r="7324" spans="1:13" x14ac:dyDescent="0.35">
      <c r="A7324" s="8">
        <v>7322</v>
      </c>
      <c r="B7324" s="9" t="s">
        <v>1837</v>
      </c>
      <c r="C7324" s="9">
        <v>39</v>
      </c>
      <c r="D7324" s="9" t="s">
        <v>1845</v>
      </c>
      <c r="E7324" s="11">
        <v>6</v>
      </c>
      <c r="F7324" s="9" t="s">
        <v>92</v>
      </c>
      <c r="G7324" s="9" t="s">
        <v>263</v>
      </c>
      <c r="H7324" s="9" t="s">
        <v>329</v>
      </c>
      <c r="I7324" s="9" t="s">
        <v>330</v>
      </c>
      <c r="J7324" s="9" t="s">
        <v>331</v>
      </c>
      <c r="K7324" s="9">
        <v>33750</v>
      </c>
      <c r="L7324" s="9">
        <v>71048</v>
      </c>
      <c r="M7324" s="9">
        <v>87077</v>
      </c>
    </row>
    <row r="7325" spans="1:13" x14ac:dyDescent="0.35">
      <c r="A7325" s="8">
        <v>7323</v>
      </c>
      <c r="B7325" s="9" t="s">
        <v>1837</v>
      </c>
      <c r="C7325" s="9">
        <v>39</v>
      </c>
      <c r="D7325" s="9" t="s">
        <v>1845</v>
      </c>
      <c r="E7325" s="11">
        <v>6</v>
      </c>
      <c r="F7325" s="9" t="s">
        <v>92</v>
      </c>
      <c r="G7325" s="9" t="s">
        <v>263</v>
      </c>
      <c r="H7325" s="9" t="s">
        <v>814</v>
      </c>
      <c r="I7325" s="9" t="s">
        <v>815</v>
      </c>
      <c r="J7325" s="9" t="s">
        <v>816</v>
      </c>
      <c r="K7325" s="9">
        <v>368832</v>
      </c>
      <c r="L7325" s="9">
        <v>486581</v>
      </c>
      <c r="M7325" s="9">
        <v>810218</v>
      </c>
    </row>
    <row r="7326" spans="1:13" x14ac:dyDescent="0.35">
      <c r="A7326" s="8">
        <v>7324</v>
      </c>
      <c r="B7326" s="9" t="s">
        <v>1837</v>
      </c>
      <c r="C7326" s="9">
        <v>39</v>
      </c>
      <c r="D7326" s="9" t="s">
        <v>1845</v>
      </c>
      <c r="E7326" s="11">
        <v>6</v>
      </c>
      <c r="F7326" s="9" t="s">
        <v>92</v>
      </c>
      <c r="G7326" s="9" t="s">
        <v>263</v>
      </c>
      <c r="H7326" s="9" t="s">
        <v>332</v>
      </c>
      <c r="I7326" s="9" t="s">
        <v>333</v>
      </c>
      <c r="J7326" s="9" t="s">
        <v>334</v>
      </c>
      <c r="K7326" s="9">
        <v>12618</v>
      </c>
      <c r="L7326" s="9">
        <v>15000</v>
      </c>
      <c r="M7326" s="9">
        <v>15533</v>
      </c>
    </row>
    <row r="7327" spans="1:13" x14ac:dyDescent="0.35">
      <c r="A7327" s="8">
        <v>7325</v>
      </c>
      <c r="B7327" s="9" t="s">
        <v>1837</v>
      </c>
      <c r="C7327" s="9">
        <v>39</v>
      </c>
      <c r="D7327" s="9" t="s">
        <v>1845</v>
      </c>
      <c r="E7327" s="11">
        <v>6</v>
      </c>
      <c r="F7327" s="9" t="s">
        <v>92</v>
      </c>
      <c r="G7327" s="9" t="s">
        <v>263</v>
      </c>
      <c r="H7327" s="9" t="s">
        <v>335</v>
      </c>
      <c r="I7327" s="9" t="s">
        <v>336</v>
      </c>
      <c r="J7327" s="9" t="s">
        <v>337</v>
      </c>
      <c r="K7327" s="9">
        <v>2336</v>
      </c>
      <c r="L7327" s="9">
        <v>31155</v>
      </c>
      <c r="M7327" s="9">
        <v>124695</v>
      </c>
    </row>
    <row r="7328" spans="1:13" x14ac:dyDescent="0.35">
      <c r="A7328" s="8">
        <v>7326</v>
      </c>
      <c r="B7328" s="9" t="s">
        <v>1837</v>
      </c>
      <c r="C7328" s="9">
        <v>39</v>
      </c>
      <c r="D7328" s="9" t="s">
        <v>1845</v>
      </c>
      <c r="E7328" s="11">
        <v>6</v>
      </c>
      <c r="F7328" s="9" t="s">
        <v>92</v>
      </c>
      <c r="G7328" s="9" t="s">
        <v>263</v>
      </c>
      <c r="H7328" s="9" t="s">
        <v>1240</v>
      </c>
      <c r="I7328" s="9" t="s">
        <v>1241</v>
      </c>
      <c r="J7328" s="9" t="s">
        <v>1242</v>
      </c>
      <c r="K7328" s="9">
        <v>54587</v>
      </c>
      <c r="L7328" s="9">
        <v>54587</v>
      </c>
      <c r="M7328" s="9">
        <v>54587</v>
      </c>
    </row>
    <row r="7329" spans="1:13" x14ac:dyDescent="0.35">
      <c r="A7329" s="8">
        <v>7327</v>
      </c>
      <c r="B7329" s="9" t="s">
        <v>1837</v>
      </c>
      <c r="C7329" s="9">
        <v>39</v>
      </c>
      <c r="D7329" s="9" t="s">
        <v>1845</v>
      </c>
      <c r="E7329" s="11">
        <v>6</v>
      </c>
      <c r="F7329" s="9" t="s">
        <v>92</v>
      </c>
      <c r="G7329" s="9" t="s">
        <v>263</v>
      </c>
      <c r="H7329" s="9" t="s">
        <v>817</v>
      </c>
      <c r="I7329" s="9" t="s">
        <v>818</v>
      </c>
      <c r="J7329" s="9" t="s">
        <v>819</v>
      </c>
      <c r="K7329" s="9">
        <v>479480</v>
      </c>
      <c r="L7329" s="9">
        <v>1272475</v>
      </c>
      <c r="M7329" s="9">
        <v>1454298</v>
      </c>
    </row>
    <row r="7330" spans="1:13" x14ac:dyDescent="0.35">
      <c r="A7330" s="8">
        <v>7328</v>
      </c>
      <c r="B7330" s="9" t="s">
        <v>1837</v>
      </c>
      <c r="C7330" s="9">
        <v>39</v>
      </c>
      <c r="D7330" s="9" t="s">
        <v>1845</v>
      </c>
      <c r="E7330" s="11">
        <v>6</v>
      </c>
      <c r="F7330" s="9" t="s">
        <v>92</v>
      </c>
      <c r="G7330" s="9" t="s">
        <v>263</v>
      </c>
      <c r="H7330" s="9" t="s">
        <v>1084</v>
      </c>
      <c r="I7330" s="9" t="s">
        <v>1085</v>
      </c>
      <c r="J7330" s="9" t="s">
        <v>1086</v>
      </c>
      <c r="K7330" s="9">
        <v>1700</v>
      </c>
      <c r="L7330" s="9">
        <v>1700</v>
      </c>
      <c r="M7330" s="9">
        <v>1700</v>
      </c>
    </row>
    <row r="7331" spans="1:13" x14ac:dyDescent="0.35">
      <c r="A7331" s="8">
        <v>7329</v>
      </c>
      <c r="B7331" s="9" t="s">
        <v>1837</v>
      </c>
      <c r="C7331" s="9">
        <v>39</v>
      </c>
      <c r="D7331" s="9" t="s">
        <v>1845</v>
      </c>
      <c r="E7331" s="11">
        <v>6</v>
      </c>
      <c r="F7331" s="9" t="s">
        <v>92</v>
      </c>
      <c r="G7331" s="9" t="s">
        <v>263</v>
      </c>
      <c r="H7331" s="9" t="s">
        <v>820</v>
      </c>
      <c r="I7331" s="9" t="s">
        <v>821</v>
      </c>
      <c r="J7331" s="9" t="s">
        <v>822</v>
      </c>
      <c r="K7331" s="9">
        <v>216761</v>
      </c>
      <c r="L7331" s="9">
        <v>836167</v>
      </c>
      <c r="M7331" s="9">
        <v>7296702</v>
      </c>
    </row>
    <row r="7332" spans="1:13" x14ac:dyDescent="0.35">
      <c r="A7332" s="8">
        <v>7330</v>
      </c>
      <c r="B7332" s="9" t="s">
        <v>1837</v>
      </c>
      <c r="C7332" s="9">
        <v>39</v>
      </c>
      <c r="D7332" s="9" t="s">
        <v>1845</v>
      </c>
      <c r="E7332" s="11">
        <v>7</v>
      </c>
      <c r="F7332" s="9" t="s">
        <v>92</v>
      </c>
      <c r="G7332" s="9" t="s">
        <v>338</v>
      </c>
      <c r="H7332" s="9" t="s">
        <v>339</v>
      </c>
      <c r="I7332" s="9" t="s">
        <v>340</v>
      </c>
      <c r="J7332" s="9" t="s">
        <v>341</v>
      </c>
      <c r="K7332" s="9">
        <v>33466</v>
      </c>
      <c r="L7332" s="9">
        <v>49463</v>
      </c>
      <c r="M7332" s="9">
        <v>1951692</v>
      </c>
    </row>
    <row r="7333" spans="1:13" x14ac:dyDescent="0.35">
      <c r="A7333" s="8">
        <v>7331</v>
      </c>
      <c r="B7333" s="9" t="s">
        <v>1837</v>
      </c>
      <c r="C7333" s="9">
        <v>39</v>
      </c>
      <c r="D7333" s="9" t="s">
        <v>1845</v>
      </c>
      <c r="E7333" s="11">
        <v>7</v>
      </c>
      <c r="F7333" s="9" t="s">
        <v>92</v>
      </c>
      <c r="G7333" s="9" t="s">
        <v>338</v>
      </c>
      <c r="H7333" s="9" t="s">
        <v>342</v>
      </c>
      <c r="I7333" s="9" t="s">
        <v>343</v>
      </c>
      <c r="J7333" s="9" t="s">
        <v>344</v>
      </c>
      <c r="K7333" s="9">
        <v>5669</v>
      </c>
      <c r="L7333" s="9">
        <v>10930</v>
      </c>
      <c r="M7333" s="9">
        <v>11978</v>
      </c>
    </row>
    <row r="7334" spans="1:13" x14ac:dyDescent="0.35">
      <c r="A7334" s="8">
        <v>7332</v>
      </c>
      <c r="B7334" s="9" t="s">
        <v>1837</v>
      </c>
      <c r="C7334" s="9">
        <v>39</v>
      </c>
      <c r="D7334" s="9" t="s">
        <v>1845</v>
      </c>
      <c r="E7334" s="11">
        <v>7</v>
      </c>
      <c r="F7334" s="9" t="s">
        <v>92</v>
      </c>
      <c r="G7334" s="9" t="s">
        <v>338</v>
      </c>
      <c r="H7334" s="9" t="s">
        <v>1090</v>
      </c>
      <c r="I7334" s="9" t="s">
        <v>343</v>
      </c>
      <c r="J7334" s="9" t="s">
        <v>1091</v>
      </c>
      <c r="K7334" s="9">
        <v>82</v>
      </c>
      <c r="L7334" s="9">
        <v>94</v>
      </c>
      <c r="M7334" s="9">
        <v>158</v>
      </c>
    </row>
    <row r="7335" spans="1:13" x14ac:dyDescent="0.35">
      <c r="A7335" s="8">
        <v>7333</v>
      </c>
      <c r="B7335" s="9" t="s">
        <v>1837</v>
      </c>
      <c r="C7335" s="9">
        <v>39</v>
      </c>
      <c r="D7335" s="9" t="s">
        <v>1845</v>
      </c>
      <c r="E7335" s="11">
        <v>7</v>
      </c>
      <c r="F7335" s="9" t="s">
        <v>92</v>
      </c>
      <c r="G7335" s="9" t="s">
        <v>338</v>
      </c>
      <c r="H7335" s="9" t="s">
        <v>345</v>
      </c>
      <c r="I7335" s="9" t="s">
        <v>346</v>
      </c>
      <c r="J7335" s="9" t="s">
        <v>347</v>
      </c>
      <c r="K7335" s="9">
        <v>4255</v>
      </c>
      <c r="L7335" s="9">
        <v>4552</v>
      </c>
      <c r="M7335" s="9">
        <v>41529</v>
      </c>
    </row>
    <row r="7336" spans="1:13" x14ac:dyDescent="0.35">
      <c r="A7336" s="8">
        <v>7334</v>
      </c>
      <c r="B7336" s="9" t="s">
        <v>1837</v>
      </c>
      <c r="C7336" s="9">
        <v>39</v>
      </c>
      <c r="D7336" s="9" t="s">
        <v>1845</v>
      </c>
      <c r="E7336" s="11">
        <v>7</v>
      </c>
      <c r="F7336" s="9" t="s">
        <v>92</v>
      </c>
      <c r="G7336" s="9" t="s">
        <v>338</v>
      </c>
      <c r="H7336" s="9" t="s">
        <v>348</v>
      </c>
      <c r="I7336" s="9" t="s">
        <v>349</v>
      </c>
      <c r="J7336" s="9" t="s">
        <v>350</v>
      </c>
      <c r="K7336" s="9">
        <v>6702</v>
      </c>
      <c r="L7336" s="9">
        <v>12510</v>
      </c>
      <c r="M7336" s="9">
        <v>58252</v>
      </c>
    </row>
    <row r="7337" spans="1:13" x14ac:dyDescent="0.35">
      <c r="A7337" s="8">
        <v>7335</v>
      </c>
      <c r="B7337" s="9" t="s">
        <v>1837</v>
      </c>
      <c r="C7337" s="9">
        <v>39</v>
      </c>
      <c r="D7337" s="9" t="s">
        <v>1845</v>
      </c>
      <c r="E7337" s="11">
        <v>7</v>
      </c>
      <c r="F7337" s="9" t="s">
        <v>92</v>
      </c>
      <c r="G7337" s="9" t="s">
        <v>338</v>
      </c>
      <c r="H7337" s="9" t="s">
        <v>351</v>
      </c>
      <c r="I7337" s="9" t="s">
        <v>352</v>
      </c>
      <c r="J7337" s="9" t="s">
        <v>353</v>
      </c>
      <c r="K7337" s="9">
        <v>5506</v>
      </c>
      <c r="L7337" s="9">
        <v>24957</v>
      </c>
      <c r="M7337" s="9">
        <v>127735</v>
      </c>
    </row>
    <row r="7338" spans="1:13" x14ac:dyDescent="0.35">
      <c r="A7338" s="8">
        <v>7336</v>
      </c>
      <c r="B7338" s="9" t="s">
        <v>1837</v>
      </c>
      <c r="C7338" s="9">
        <v>39</v>
      </c>
      <c r="D7338" s="9" t="s">
        <v>1845</v>
      </c>
      <c r="E7338" s="11">
        <v>7</v>
      </c>
      <c r="F7338" s="9" t="s">
        <v>92</v>
      </c>
      <c r="G7338" s="9" t="s">
        <v>338</v>
      </c>
      <c r="H7338" s="9" t="s">
        <v>1092</v>
      </c>
      <c r="I7338" s="9" t="s">
        <v>1093</v>
      </c>
      <c r="J7338" s="9" t="s">
        <v>1094</v>
      </c>
      <c r="K7338" s="9">
        <v>490</v>
      </c>
      <c r="L7338" s="9">
        <v>490</v>
      </c>
      <c r="M7338" s="9">
        <v>490</v>
      </c>
    </row>
    <row r="7339" spans="1:13" x14ac:dyDescent="0.35">
      <c r="A7339" s="8">
        <v>7337</v>
      </c>
      <c r="B7339" s="9" t="s">
        <v>1837</v>
      </c>
      <c r="C7339" s="9">
        <v>39</v>
      </c>
      <c r="D7339" s="9" t="s">
        <v>1845</v>
      </c>
      <c r="E7339" s="11">
        <v>7</v>
      </c>
      <c r="F7339" s="9" t="s">
        <v>92</v>
      </c>
      <c r="G7339" s="9" t="s">
        <v>338</v>
      </c>
      <c r="H7339" s="9" t="s">
        <v>354</v>
      </c>
      <c r="I7339" s="9" t="s">
        <v>355</v>
      </c>
      <c r="J7339" s="9" t="s">
        <v>356</v>
      </c>
      <c r="K7339" s="9">
        <v>3030</v>
      </c>
      <c r="L7339" s="9">
        <v>4086</v>
      </c>
      <c r="M7339" s="9">
        <v>5169</v>
      </c>
    </row>
    <row r="7340" spans="1:13" x14ac:dyDescent="0.35">
      <c r="A7340" s="8">
        <v>7338</v>
      </c>
      <c r="B7340" s="9" t="s">
        <v>1837</v>
      </c>
      <c r="C7340" s="9">
        <v>39</v>
      </c>
      <c r="D7340" s="9" t="s">
        <v>1845</v>
      </c>
      <c r="E7340" s="11">
        <v>7</v>
      </c>
      <c r="F7340" s="9" t="s">
        <v>92</v>
      </c>
      <c r="G7340" s="9" t="s">
        <v>338</v>
      </c>
      <c r="H7340" s="9" t="s">
        <v>357</v>
      </c>
      <c r="I7340" s="9" t="s">
        <v>358</v>
      </c>
      <c r="J7340" s="9" t="s">
        <v>359</v>
      </c>
      <c r="K7340" s="9">
        <v>3535</v>
      </c>
      <c r="L7340" s="9">
        <v>4734</v>
      </c>
      <c r="M7340" s="9">
        <v>9800</v>
      </c>
    </row>
    <row r="7341" spans="1:13" x14ac:dyDescent="0.35">
      <c r="A7341" s="8">
        <v>7339</v>
      </c>
      <c r="B7341" s="9" t="s">
        <v>1837</v>
      </c>
      <c r="C7341" s="9">
        <v>39</v>
      </c>
      <c r="D7341" s="9" t="s">
        <v>1845</v>
      </c>
      <c r="E7341" s="11">
        <v>7</v>
      </c>
      <c r="F7341" s="9" t="s">
        <v>92</v>
      </c>
      <c r="G7341" s="9" t="s">
        <v>338</v>
      </c>
      <c r="H7341" s="9" t="s">
        <v>360</v>
      </c>
      <c r="I7341" s="9" t="s">
        <v>361</v>
      </c>
      <c r="J7341" s="9" t="s">
        <v>362</v>
      </c>
      <c r="K7341" s="9">
        <v>406</v>
      </c>
      <c r="L7341" s="9">
        <v>577</v>
      </c>
      <c r="M7341" s="9">
        <v>920</v>
      </c>
    </row>
    <row r="7342" spans="1:13" x14ac:dyDescent="0.35">
      <c r="A7342" s="8">
        <v>7340</v>
      </c>
      <c r="B7342" s="9" t="s">
        <v>1837</v>
      </c>
      <c r="C7342" s="9">
        <v>39</v>
      </c>
      <c r="D7342" s="9" t="s">
        <v>1845</v>
      </c>
      <c r="E7342" s="11">
        <v>7</v>
      </c>
      <c r="F7342" s="9" t="s">
        <v>92</v>
      </c>
      <c r="G7342" s="9" t="s">
        <v>338</v>
      </c>
      <c r="H7342" s="9" t="s">
        <v>363</v>
      </c>
      <c r="I7342" s="9" t="s">
        <v>364</v>
      </c>
      <c r="J7342" s="9" t="s">
        <v>365</v>
      </c>
      <c r="K7342" s="9">
        <v>1247</v>
      </c>
      <c r="L7342" s="9">
        <v>1584</v>
      </c>
      <c r="M7342" s="9">
        <v>32314</v>
      </c>
    </row>
    <row r="7343" spans="1:13" x14ac:dyDescent="0.35">
      <c r="A7343" s="8">
        <v>7341</v>
      </c>
      <c r="B7343" s="9" t="s">
        <v>1837</v>
      </c>
      <c r="C7343" s="9">
        <v>39</v>
      </c>
      <c r="D7343" s="9" t="s">
        <v>1845</v>
      </c>
      <c r="E7343" s="11">
        <v>7</v>
      </c>
      <c r="F7343" s="9" t="s">
        <v>92</v>
      </c>
      <c r="G7343" s="9" t="s">
        <v>338</v>
      </c>
      <c r="H7343" s="9" t="s">
        <v>366</v>
      </c>
      <c r="I7343" s="9" t="s">
        <v>367</v>
      </c>
      <c r="J7343" s="9" t="s">
        <v>368</v>
      </c>
      <c r="K7343" s="9">
        <v>2402</v>
      </c>
      <c r="L7343" s="9">
        <v>5510</v>
      </c>
      <c r="M7343" s="9">
        <v>34366</v>
      </c>
    </row>
    <row r="7344" spans="1:13" x14ac:dyDescent="0.35">
      <c r="A7344" s="8">
        <v>7342</v>
      </c>
      <c r="B7344" s="9" t="s">
        <v>1837</v>
      </c>
      <c r="C7344" s="9">
        <v>39</v>
      </c>
      <c r="D7344" s="9" t="s">
        <v>1845</v>
      </c>
      <c r="E7344" s="11">
        <v>7</v>
      </c>
      <c r="F7344" s="9" t="s">
        <v>92</v>
      </c>
      <c r="G7344" s="9" t="s">
        <v>338</v>
      </c>
      <c r="H7344" s="9" t="s">
        <v>369</v>
      </c>
      <c r="I7344" s="9" t="s">
        <v>370</v>
      </c>
      <c r="J7344" s="9" t="s">
        <v>371</v>
      </c>
      <c r="K7344" s="9">
        <v>5807</v>
      </c>
      <c r="L7344" s="9">
        <v>70191</v>
      </c>
      <c r="M7344" s="9">
        <v>162061</v>
      </c>
    </row>
    <row r="7345" spans="1:13" x14ac:dyDescent="0.35">
      <c r="A7345" s="8">
        <v>7343</v>
      </c>
      <c r="B7345" s="9" t="s">
        <v>1837</v>
      </c>
      <c r="C7345" s="9">
        <v>39</v>
      </c>
      <c r="D7345" s="9" t="s">
        <v>1845</v>
      </c>
      <c r="E7345" s="11">
        <v>7</v>
      </c>
      <c r="F7345" s="9" t="s">
        <v>92</v>
      </c>
      <c r="G7345" s="9" t="s">
        <v>338</v>
      </c>
      <c r="H7345" s="9" t="s">
        <v>372</v>
      </c>
      <c r="I7345" s="9" t="s">
        <v>373</v>
      </c>
      <c r="J7345" s="9" t="s">
        <v>374</v>
      </c>
      <c r="K7345" s="9">
        <v>7053</v>
      </c>
      <c r="L7345" s="9">
        <v>18588</v>
      </c>
      <c r="M7345" s="9">
        <v>404336</v>
      </c>
    </row>
    <row r="7346" spans="1:13" x14ac:dyDescent="0.35">
      <c r="A7346" s="8">
        <v>7344</v>
      </c>
      <c r="B7346" s="9" t="s">
        <v>1837</v>
      </c>
      <c r="C7346" s="9">
        <v>39</v>
      </c>
      <c r="D7346" s="9" t="s">
        <v>1845</v>
      </c>
      <c r="E7346" s="11">
        <v>7</v>
      </c>
      <c r="F7346" s="9" t="s">
        <v>92</v>
      </c>
      <c r="G7346" s="9" t="s">
        <v>338</v>
      </c>
      <c r="H7346" s="9" t="s">
        <v>375</v>
      </c>
      <c r="I7346" s="9" t="s">
        <v>376</v>
      </c>
      <c r="J7346" s="9" t="s">
        <v>377</v>
      </c>
      <c r="K7346" s="9">
        <v>6866</v>
      </c>
      <c r="L7346" s="9">
        <v>19559</v>
      </c>
      <c r="M7346" s="9">
        <v>128632</v>
      </c>
    </row>
    <row r="7347" spans="1:13" x14ac:dyDescent="0.35">
      <c r="A7347" s="8">
        <v>7345</v>
      </c>
      <c r="B7347" s="9" t="s">
        <v>1837</v>
      </c>
      <c r="C7347" s="9">
        <v>39</v>
      </c>
      <c r="D7347" s="9" t="s">
        <v>1845</v>
      </c>
      <c r="E7347" s="11">
        <v>7</v>
      </c>
      <c r="F7347" s="9" t="s">
        <v>92</v>
      </c>
      <c r="G7347" s="9" t="s">
        <v>338</v>
      </c>
      <c r="H7347" s="9" t="s">
        <v>378</v>
      </c>
      <c r="I7347" s="9" t="s">
        <v>379</v>
      </c>
      <c r="J7347" s="9" t="s">
        <v>380</v>
      </c>
      <c r="K7347" s="9">
        <v>2796</v>
      </c>
      <c r="L7347" s="9">
        <v>11254</v>
      </c>
      <c r="M7347" s="9">
        <v>59288</v>
      </c>
    </row>
    <row r="7348" spans="1:13" x14ac:dyDescent="0.35">
      <c r="A7348" s="8">
        <v>7346</v>
      </c>
      <c r="B7348" s="9" t="s">
        <v>1837</v>
      </c>
      <c r="C7348" s="9">
        <v>39</v>
      </c>
      <c r="D7348" s="9" t="s">
        <v>1845</v>
      </c>
      <c r="E7348" s="11">
        <v>7</v>
      </c>
      <c r="F7348" s="9" t="s">
        <v>92</v>
      </c>
      <c r="G7348" s="9" t="s">
        <v>338</v>
      </c>
      <c r="H7348" s="9" t="s">
        <v>381</v>
      </c>
      <c r="I7348" s="9" t="s">
        <v>382</v>
      </c>
      <c r="J7348" s="9" t="s">
        <v>383</v>
      </c>
      <c r="K7348" s="9">
        <v>9370</v>
      </c>
      <c r="L7348" s="9">
        <v>15797</v>
      </c>
      <c r="M7348" s="9">
        <v>43096</v>
      </c>
    </row>
    <row r="7349" spans="1:13" x14ac:dyDescent="0.35">
      <c r="A7349" s="8">
        <v>7347</v>
      </c>
      <c r="B7349" s="9" t="s">
        <v>1837</v>
      </c>
      <c r="C7349" s="9">
        <v>39</v>
      </c>
      <c r="D7349" s="9" t="s">
        <v>1845</v>
      </c>
      <c r="E7349" s="11">
        <v>7</v>
      </c>
      <c r="F7349" s="9" t="s">
        <v>92</v>
      </c>
      <c r="G7349" s="9" t="s">
        <v>338</v>
      </c>
      <c r="H7349" s="9" t="s">
        <v>823</v>
      </c>
      <c r="I7349" s="9" t="s">
        <v>824</v>
      </c>
      <c r="J7349" s="9" t="s">
        <v>825</v>
      </c>
      <c r="K7349" s="9">
        <v>3639</v>
      </c>
      <c r="L7349" s="9">
        <v>7209</v>
      </c>
      <c r="M7349" s="9">
        <v>12647</v>
      </c>
    </row>
    <row r="7350" spans="1:13" x14ac:dyDescent="0.35">
      <c r="A7350" s="8">
        <v>7348</v>
      </c>
      <c r="B7350" s="9" t="s">
        <v>1837</v>
      </c>
      <c r="C7350" s="9">
        <v>39</v>
      </c>
      <c r="D7350" s="9" t="s">
        <v>1845</v>
      </c>
      <c r="E7350" s="11">
        <v>7</v>
      </c>
      <c r="F7350" s="9" t="s">
        <v>92</v>
      </c>
      <c r="G7350" s="9" t="s">
        <v>338</v>
      </c>
      <c r="H7350" s="9" t="s">
        <v>384</v>
      </c>
      <c r="I7350" s="9" t="s">
        <v>385</v>
      </c>
      <c r="J7350" s="9" t="s">
        <v>386</v>
      </c>
      <c r="K7350" s="9">
        <v>7146</v>
      </c>
      <c r="L7350" s="9">
        <v>24269</v>
      </c>
      <c r="M7350" s="9">
        <v>89624</v>
      </c>
    </row>
    <row r="7351" spans="1:13" x14ac:dyDescent="0.35">
      <c r="A7351" s="8">
        <v>7349</v>
      </c>
      <c r="B7351" s="9" t="s">
        <v>1837</v>
      </c>
      <c r="C7351" s="9">
        <v>39</v>
      </c>
      <c r="D7351" s="9" t="s">
        <v>1845</v>
      </c>
      <c r="E7351" s="11">
        <v>7</v>
      </c>
      <c r="F7351" s="9" t="s">
        <v>92</v>
      </c>
      <c r="G7351" s="9" t="s">
        <v>338</v>
      </c>
      <c r="H7351" s="9" t="s">
        <v>387</v>
      </c>
      <c r="I7351" s="9" t="s">
        <v>388</v>
      </c>
      <c r="J7351" s="9" t="s">
        <v>389</v>
      </c>
      <c r="K7351" s="9">
        <v>3348</v>
      </c>
      <c r="L7351" s="9">
        <v>9849</v>
      </c>
      <c r="M7351" s="9">
        <v>24015</v>
      </c>
    </row>
    <row r="7352" spans="1:13" x14ac:dyDescent="0.35">
      <c r="A7352" s="8">
        <v>7350</v>
      </c>
      <c r="B7352" s="9" t="s">
        <v>1837</v>
      </c>
      <c r="C7352" s="9">
        <v>39</v>
      </c>
      <c r="D7352" s="9" t="s">
        <v>1845</v>
      </c>
      <c r="E7352" s="11">
        <v>7</v>
      </c>
      <c r="F7352" s="9" t="s">
        <v>92</v>
      </c>
      <c r="G7352" s="9" t="s">
        <v>338</v>
      </c>
      <c r="H7352" s="9" t="s">
        <v>390</v>
      </c>
      <c r="I7352" s="9" t="s">
        <v>391</v>
      </c>
      <c r="J7352" s="9" t="s">
        <v>392</v>
      </c>
      <c r="K7352" s="9">
        <v>34197</v>
      </c>
      <c r="L7352" s="9">
        <v>85983</v>
      </c>
      <c r="M7352" s="9">
        <v>1194619</v>
      </c>
    </row>
    <row r="7353" spans="1:13" x14ac:dyDescent="0.35">
      <c r="A7353" s="8">
        <v>7351</v>
      </c>
      <c r="B7353" s="9" t="s">
        <v>1837</v>
      </c>
      <c r="C7353" s="9">
        <v>39</v>
      </c>
      <c r="D7353" s="9" t="s">
        <v>1845</v>
      </c>
      <c r="E7353" s="11">
        <v>7</v>
      </c>
      <c r="F7353" s="9" t="s">
        <v>92</v>
      </c>
      <c r="G7353" s="9" t="s">
        <v>338</v>
      </c>
      <c r="H7353" s="9" t="s">
        <v>393</v>
      </c>
      <c r="I7353" s="9" t="s">
        <v>394</v>
      </c>
      <c r="J7353" s="9" t="s">
        <v>395</v>
      </c>
      <c r="K7353" s="9">
        <v>4695</v>
      </c>
      <c r="L7353" s="9">
        <v>10449</v>
      </c>
      <c r="M7353" s="9">
        <v>228087</v>
      </c>
    </row>
    <row r="7354" spans="1:13" x14ac:dyDescent="0.35">
      <c r="A7354" s="8">
        <v>7352</v>
      </c>
      <c r="B7354" s="9" t="s">
        <v>1837</v>
      </c>
      <c r="C7354" s="9">
        <v>39</v>
      </c>
      <c r="D7354" s="9" t="s">
        <v>1845</v>
      </c>
      <c r="E7354" s="11">
        <v>7</v>
      </c>
      <c r="F7354" s="9" t="s">
        <v>92</v>
      </c>
      <c r="G7354" s="9" t="s">
        <v>338</v>
      </c>
      <c r="H7354" s="9" t="s">
        <v>396</v>
      </c>
      <c r="I7354" s="9" t="s">
        <v>397</v>
      </c>
      <c r="J7354" s="9" t="s">
        <v>398</v>
      </c>
      <c r="K7354" s="9">
        <v>5143</v>
      </c>
      <c r="L7354" s="9">
        <v>8991</v>
      </c>
      <c r="M7354" s="9">
        <v>17641</v>
      </c>
    </row>
    <row r="7355" spans="1:13" x14ac:dyDescent="0.35">
      <c r="A7355" s="8">
        <v>7353</v>
      </c>
      <c r="B7355" s="9" t="s">
        <v>1837</v>
      </c>
      <c r="C7355" s="9">
        <v>39</v>
      </c>
      <c r="D7355" s="9" t="s">
        <v>1845</v>
      </c>
      <c r="E7355" s="11">
        <v>7</v>
      </c>
      <c r="F7355" s="9" t="s">
        <v>92</v>
      </c>
      <c r="G7355" s="9" t="s">
        <v>338</v>
      </c>
      <c r="H7355" s="9" t="s">
        <v>684</v>
      </c>
      <c r="I7355" s="9" t="s">
        <v>685</v>
      </c>
      <c r="J7355" s="9" t="s">
        <v>686</v>
      </c>
      <c r="K7355" s="9">
        <v>74801</v>
      </c>
      <c r="L7355" s="9">
        <v>77242</v>
      </c>
      <c r="M7355" s="9">
        <v>77242</v>
      </c>
    </row>
    <row r="7356" spans="1:13" x14ac:dyDescent="0.35">
      <c r="A7356" s="8">
        <v>7354</v>
      </c>
      <c r="B7356" s="9" t="s">
        <v>1837</v>
      </c>
      <c r="C7356" s="9">
        <v>39</v>
      </c>
      <c r="D7356" s="9" t="s">
        <v>1845</v>
      </c>
      <c r="E7356" s="11">
        <v>7</v>
      </c>
      <c r="F7356" s="9" t="s">
        <v>92</v>
      </c>
      <c r="G7356" s="9" t="s">
        <v>338</v>
      </c>
      <c r="H7356" s="9" t="s">
        <v>399</v>
      </c>
      <c r="I7356" s="9" t="s">
        <v>400</v>
      </c>
      <c r="J7356" s="9" t="s">
        <v>401</v>
      </c>
      <c r="K7356" s="9">
        <v>1279106</v>
      </c>
      <c r="L7356" s="9">
        <v>1672437</v>
      </c>
      <c r="M7356" s="9">
        <v>1871833</v>
      </c>
    </row>
    <row r="7357" spans="1:13" x14ac:dyDescent="0.35">
      <c r="A7357" s="8">
        <v>7355</v>
      </c>
      <c r="B7357" s="9" t="s">
        <v>1837</v>
      </c>
      <c r="C7357" s="9">
        <v>39</v>
      </c>
      <c r="D7357" s="9" t="s">
        <v>1845</v>
      </c>
      <c r="E7357" s="11">
        <v>7</v>
      </c>
      <c r="F7357" s="9" t="s">
        <v>92</v>
      </c>
      <c r="G7357" s="9" t="s">
        <v>338</v>
      </c>
      <c r="H7357" s="9" t="s">
        <v>1243</v>
      </c>
      <c r="I7357" s="9" t="s">
        <v>1244</v>
      </c>
      <c r="J7357" s="9" t="s">
        <v>1245</v>
      </c>
      <c r="K7357" s="9">
        <v>451057</v>
      </c>
      <c r="L7357" s="9">
        <v>558055</v>
      </c>
      <c r="M7357" s="9">
        <v>933240</v>
      </c>
    </row>
    <row r="7358" spans="1:13" x14ac:dyDescent="0.35">
      <c r="A7358" s="8">
        <v>7356</v>
      </c>
      <c r="B7358" s="9" t="s">
        <v>1837</v>
      </c>
      <c r="C7358" s="9">
        <v>39</v>
      </c>
      <c r="D7358" s="9" t="s">
        <v>1845</v>
      </c>
      <c r="E7358" s="11">
        <v>7</v>
      </c>
      <c r="F7358" s="9" t="s">
        <v>92</v>
      </c>
      <c r="G7358" s="9" t="s">
        <v>338</v>
      </c>
      <c r="H7358" s="9" t="s">
        <v>1098</v>
      </c>
      <c r="I7358" s="9" t="s">
        <v>1099</v>
      </c>
      <c r="J7358" s="9" t="s">
        <v>1100</v>
      </c>
      <c r="K7358" s="9">
        <v>14854</v>
      </c>
      <c r="L7358" s="9">
        <v>15520</v>
      </c>
      <c r="M7358" s="9">
        <v>20908</v>
      </c>
    </row>
    <row r="7359" spans="1:13" x14ac:dyDescent="0.35">
      <c r="A7359" s="8">
        <v>7357</v>
      </c>
      <c r="B7359" s="9" t="s">
        <v>1837</v>
      </c>
      <c r="C7359" s="9">
        <v>39</v>
      </c>
      <c r="D7359" s="9" t="s">
        <v>1845</v>
      </c>
      <c r="E7359" s="11">
        <v>7</v>
      </c>
      <c r="F7359" s="9" t="s">
        <v>92</v>
      </c>
      <c r="G7359" s="9" t="s">
        <v>338</v>
      </c>
      <c r="H7359" s="9" t="s">
        <v>829</v>
      </c>
      <c r="I7359" s="9" t="s">
        <v>830</v>
      </c>
      <c r="J7359" s="9" t="s">
        <v>831</v>
      </c>
      <c r="K7359" s="9">
        <v>143153</v>
      </c>
      <c r="L7359" s="9">
        <v>866061</v>
      </c>
      <c r="M7359" s="9">
        <v>4451926</v>
      </c>
    </row>
    <row r="7360" spans="1:13" x14ac:dyDescent="0.35">
      <c r="A7360" s="8">
        <v>7358</v>
      </c>
      <c r="B7360" s="9" t="s">
        <v>1837</v>
      </c>
      <c r="C7360" s="9">
        <v>39</v>
      </c>
      <c r="D7360" s="9" t="s">
        <v>1845</v>
      </c>
      <c r="E7360" s="11">
        <v>8</v>
      </c>
      <c r="F7360" s="9" t="s">
        <v>92</v>
      </c>
      <c r="G7360" s="9" t="s">
        <v>402</v>
      </c>
      <c r="H7360" s="9" t="s">
        <v>403</v>
      </c>
      <c r="I7360" s="9" t="s">
        <v>404</v>
      </c>
      <c r="J7360" s="9" t="s">
        <v>405</v>
      </c>
      <c r="K7360" s="9">
        <v>423952</v>
      </c>
      <c r="L7360" s="9">
        <v>819395</v>
      </c>
      <c r="M7360" s="9">
        <v>1034526</v>
      </c>
    </row>
    <row r="7361" spans="1:13" x14ac:dyDescent="0.35">
      <c r="A7361" s="8">
        <v>7359</v>
      </c>
      <c r="B7361" s="9" t="s">
        <v>1837</v>
      </c>
      <c r="C7361" s="9">
        <v>39</v>
      </c>
      <c r="D7361" s="9" t="s">
        <v>1845</v>
      </c>
      <c r="E7361" s="11">
        <v>8</v>
      </c>
      <c r="F7361" s="9" t="s">
        <v>92</v>
      </c>
      <c r="G7361" s="9" t="s">
        <v>402</v>
      </c>
      <c r="H7361" s="9" t="s">
        <v>687</v>
      </c>
      <c r="I7361" s="9" t="s">
        <v>688</v>
      </c>
      <c r="J7361" s="9" t="s">
        <v>689</v>
      </c>
      <c r="K7361" s="9">
        <v>1858160</v>
      </c>
      <c r="L7361" s="9">
        <v>3263944</v>
      </c>
      <c r="M7361" s="9">
        <v>4655777</v>
      </c>
    </row>
    <row r="7362" spans="1:13" x14ac:dyDescent="0.35">
      <c r="A7362" s="8">
        <v>7360</v>
      </c>
      <c r="B7362" s="9" t="s">
        <v>1837</v>
      </c>
      <c r="C7362" s="9">
        <v>39</v>
      </c>
      <c r="D7362" s="9" t="s">
        <v>1845</v>
      </c>
      <c r="E7362" s="11">
        <v>8</v>
      </c>
      <c r="F7362" s="9" t="s">
        <v>92</v>
      </c>
      <c r="G7362" s="9" t="s">
        <v>402</v>
      </c>
      <c r="H7362" s="9" t="s">
        <v>1101</v>
      </c>
      <c r="I7362" s="9" t="s">
        <v>1102</v>
      </c>
      <c r="J7362" s="9" t="s">
        <v>1103</v>
      </c>
      <c r="K7362" s="9">
        <v>773222</v>
      </c>
      <c r="L7362" s="9">
        <v>1321736</v>
      </c>
      <c r="M7362" s="9">
        <v>1664821</v>
      </c>
    </row>
    <row r="7363" spans="1:13" x14ac:dyDescent="0.35">
      <c r="A7363" s="8">
        <v>7361</v>
      </c>
      <c r="B7363" s="9" t="s">
        <v>1837</v>
      </c>
      <c r="C7363" s="9">
        <v>39</v>
      </c>
      <c r="D7363" s="9" t="s">
        <v>1845</v>
      </c>
      <c r="E7363" s="11">
        <v>8</v>
      </c>
      <c r="F7363" s="9" t="s">
        <v>92</v>
      </c>
      <c r="G7363" s="9" t="s">
        <v>402</v>
      </c>
      <c r="H7363" s="9" t="s">
        <v>690</v>
      </c>
      <c r="I7363" s="9" t="s">
        <v>691</v>
      </c>
      <c r="J7363" s="9" t="s">
        <v>692</v>
      </c>
      <c r="K7363" s="9">
        <v>866518</v>
      </c>
      <c r="L7363" s="9">
        <v>1198473</v>
      </c>
      <c r="M7363" s="9">
        <v>1978125</v>
      </c>
    </row>
    <row r="7364" spans="1:13" x14ac:dyDescent="0.35">
      <c r="A7364" s="8">
        <v>7362</v>
      </c>
      <c r="B7364" s="9" t="s">
        <v>1837</v>
      </c>
      <c r="C7364" s="9">
        <v>39</v>
      </c>
      <c r="D7364" s="9" t="s">
        <v>1845</v>
      </c>
      <c r="E7364" s="11">
        <v>8</v>
      </c>
      <c r="F7364" s="9" t="s">
        <v>92</v>
      </c>
      <c r="G7364" s="9" t="s">
        <v>402</v>
      </c>
      <c r="H7364" s="9" t="s">
        <v>406</v>
      </c>
      <c r="I7364" s="9" t="s">
        <v>407</v>
      </c>
      <c r="J7364" s="9" t="s">
        <v>408</v>
      </c>
      <c r="K7364" s="9">
        <v>609786</v>
      </c>
      <c r="L7364" s="9">
        <v>1487758</v>
      </c>
      <c r="M7364" s="9">
        <v>2076983</v>
      </c>
    </row>
    <row r="7365" spans="1:13" x14ac:dyDescent="0.35">
      <c r="A7365" s="8">
        <v>7363</v>
      </c>
      <c r="B7365" s="9" t="s">
        <v>1837</v>
      </c>
      <c r="C7365" s="9">
        <v>39</v>
      </c>
      <c r="D7365" s="9" t="s">
        <v>1845</v>
      </c>
      <c r="E7365" s="11">
        <v>8</v>
      </c>
      <c r="F7365" s="9" t="s">
        <v>92</v>
      </c>
      <c r="G7365" s="9" t="s">
        <v>402</v>
      </c>
      <c r="H7365" s="9" t="s">
        <v>409</v>
      </c>
      <c r="I7365" s="9" t="s">
        <v>410</v>
      </c>
      <c r="J7365" s="9" t="s">
        <v>411</v>
      </c>
      <c r="K7365" s="9">
        <v>50111</v>
      </c>
      <c r="L7365" s="9">
        <v>96803</v>
      </c>
      <c r="M7365" s="9">
        <v>106496</v>
      </c>
    </row>
    <row r="7366" spans="1:13" x14ac:dyDescent="0.35">
      <c r="A7366" s="8">
        <v>7364</v>
      </c>
      <c r="B7366" s="9" t="s">
        <v>1837</v>
      </c>
      <c r="C7366" s="9">
        <v>39</v>
      </c>
      <c r="D7366" s="9" t="s">
        <v>1845</v>
      </c>
      <c r="E7366" s="11">
        <v>8</v>
      </c>
      <c r="F7366" s="9" t="s">
        <v>92</v>
      </c>
      <c r="G7366" s="9" t="s">
        <v>402</v>
      </c>
      <c r="H7366" s="9" t="s">
        <v>953</v>
      </c>
      <c r="I7366" s="9" t="s">
        <v>954</v>
      </c>
      <c r="J7366" s="9" t="s">
        <v>955</v>
      </c>
      <c r="K7366" s="9">
        <v>602525</v>
      </c>
      <c r="L7366" s="9">
        <v>1071455</v>
      </c>
      <c r="M7366" s="9">
        <v>1561725</v>
      </c>
    </row>
    <row r="7367" spans="1:13" x14ac:dyDescent="0.35">
      <c r="A7367" s="8">
        <v>7365</v>
      </c>
      <c r="B7367" s="9" t="s">
        <v>1837</v>
      </c>
      <c r="C7367" s="9">
        <v>39</v>
      </c>
      <c r="D7367" s="9" t="s">
        <v>1845</v>
      </c>
      <c r="E7367" s="11">
        <v>8</v>
      </c>
      <c r="F7367" s="9" t="s">
        <v>92</v>
      </c>
      <c r="G7367" s="9" t="s">
        <v>402</v>
      </c>
      <c r="H7367" s="9" t="s">
        <v>832</v>
      </c>
      <c r="I7367" s="9" t="s">
        <v>833</v>
      </c>
      <c r="J7367" s="9" t="s">
        <v>834</v>
      </c>
      <c r="K7367" s="9">
        <v>48702</v>
      </c>
      <c r="L7367" s="9">
        <v>108825</v>
      </c>
      <c r="M7367" s="9">
        <v>162462</v>
      </c>
    </row>
    <row r="7368" spans="1:13" x14ac:dyDescent="0.35">
      <c r="A7368" s="8">
        <v>7366</v>
      </c>
      <c r="B7368" s="9" t="s">
        <v>1837</v>
      </c>
      <c r="C7368" s="9">
        <v>39</v>
      </c>
      <c r="D7368" s="9" t="s">
        <v>1845</v>
      </c>
      <c r="E7368" s="11">
        <v>9</v>
      </c>
      <c r="F7368" s="9" t="s">
        <v>412</v>
      </c>
      <c r="G7368" s="9" t="s">
        <v>413</v>
      </c>
      <c r="H7368" s="9" t="s">
        <v>414</v>
      </c>
      <c r="I7368" s="9" t="s">
        <v>415</v>
      </c>
      <c r="J7368" s="9" t="s">
        <v>416</v>
      </c>
      <c r="K7368" s="9">
        <v>144000</v>
      </c>
      <c r="L7368" s="9">
        <v>168050</v>
      </c>
      <c r="M7368" s="9">
        <v>3503270</v>
      </c>
    </row>
    <row r="7369" spans="1:13" x14ac:dyDescent="0.35">
      <c r="A7369" s="8">
        <v>7367</v>
      </c>
      <c r="B7369" s="9" t="s">
        <v>1837</v>
      </c>
      <c r="C7369" s="9">
        <v>39</v>
      </c>
      <c r="D7369" s="9" t="s">
        <v>1845</v>
      </c>
      <c r="E7369" s="11">
        <v>9</v>
      </c>
      <c r="F7369" s="9" t="s">
        <v>412</v>
      </c>
      <c r="G7369" s="9" t="s">
        <v>413</v>
      </c>
      <c r="H7369" s="9" t="s">
        <v>835</v>
      </c>
      <c r="I7369" s="9" t="s">
        <v>836</v>
      </c>
      <c r="J7369" s="9" t="s">
        <v>837</v>
      </c>
      <c r="K7369" s="9">
        <v>61260</v>
      </c>
      <c r="L7369" s="9">
        <v>67672</v>
      </c>
      <c r="M7369" s="9">
        <v>73590</v>
      </c>
    </row>
    <row r="7370" spans="1:13" x14ac:dyDescent="0.35">
      <c r="A7370" s="8">
        <v>7368</v>
      </c>
      <c r="B7370" s="9" t="s">
        <v>1837</v>
      </c>
      <c r="C7370" s="9">
        <v>39</v>
      </c>
      <c r="D7370" s="9" t="s">
        <v>1845</v>
      </c>
      <c r="E7370" s="11">
        <v>10</v>
      </c>
      <c r="F7370" s="9" t="s">
        <v>417</v>
      </c>
      <c r="G7370" s="9" t="s">
        <v>418</v>
      </c>
      <c r="H7370" s="9" t="s">
        <v>956</v>
      </c>
      <c r="I7370" s="9" t="s">
        <v>957</v>
      </c>
      <c r="J7370" s="9" t="s">
        <v>958</v>
      </c>
      <c r="K7370" s="9">
        <v>4</v>
      </c>
      <c r="L7370" s="9">
        <v>4</v>
      </c>
      <c r="M7370" s="9">
        <v>4</v>
      </c>
    </row>
    <row r="7371" spans="1:13" x14ac:dyDescent="0.35">
      <c r="A7371" s="8">
        <v>7369</v>
      </c>
      <c r="B7371" s="9" t="s">
        <v>1837</v>
      </c>
      <c r="C7371" s="9">
        <v>39</v>
      </c>
      <c r="D7371" s="9" t="s">
        <v>1845</v>
      </c>
      <c r="E7371" s="11">
        <v>10</v>
      </c>
      <c r="F7371" s="9" t="s">
        <v>417</v>
      </c>
      <c r="G7371" s="9" t="s">
        <v>418</v>
      </c>
      <c r="H7371" s="9" t="s">
        <v>419</v>
      </c>
      <c r="I7371" s="9" t="s">
        <v>420</v>
      </c>
      <c r="J7371" s="9" t="s">
        <v>421</v>
      </c>
      <c r="K7371" s="9">
        <v>1575</v>
      </c>
      <c r="L7371" s="9">
        <v>3377</v>
      </c>
      <c r="M7371" s="9">
        <v>36354</v>
      </c>
    </row>
    <row r="7372" spans="1:13" x14ac:dyDescent="0.35">
      <c r="A7372" s="8">
        <v>7370</v>
      </c>
      <c r="B7372" s="9" t="s">
        <v>1837</v>
      </c>
      <c r="C7372" s="9">
        <v>39</v>
      </c>
      <c r="D7372" s="9" t="s">
        <v>1845</v>
      </c>
      <c r="E7372" s="11">
        <v>10</v>
      </c>
      <c r="F7372" s="9" t="s">
        <v>417</v>
      </c>
      <c r="G7372" s="9" t="s">
        <v>418</v>
      </c>
      <c r="H7372" s="9" t="s">
        <v>422</v>
      </c>
      <c r="I7372" s="9" t="s">
        <v>423</v>
      </c>
      <c r="J7372" s="9" t="s">
        <v>424</v>
      </c>
      <c r="K7372" s="9">
        <v>2642</v>
      </c>
      <c r="L7372" s="9">
        <v>4238</v>
      </c>
      <c r="M7372" s="9">
        <v>43388</v>
      </c>
    </row>
    <row r="7373" spans="1:13" x14ac:dyDescent="0.35">
      <c r="A7373" s="8">
        <v>7371</v>
      </c>
      <c r="B7373" s="9" t="s">
        <v>1837</v>
      </c>
      <c r="C7373" s="9">
        <v>39</v>
      </c>
      <c r="D7373" s="9" t="s">
        <v>1845</v>
      </c>
      <c r="E7373" s="11">
        <v>10</v>
      </c>
      <c r="F7373" s="9" t="s">
        <v>417</v>
      </c>
      <c r="G7373" s="9" t="s">
        <v>418</v>
      </c>
      <c r="H7373" s="9" t="s">
        <v>838</v>
      </c>
      <c r="I7373" s="9" t="s">
        <v>839</v>
      </c>
      <c r="J7373" s="9" t="s">
        <v>840</v>
      </c>
      <c r="K7373" s="9">
        <v>3948</v>
      </c>
      <c r="L7373" s="9">
        <v>4616</v>
      </c>
      <c r="M7373" s="9">
        <v>7577</v>
      </c>
    </row>
    <row r="7374" spans="1:13" x14ac:dyDescent="0.35">
      <c r="A7374" s="8">
        <v>7372</v>
      </c>
      <c r="B7374" s="9" t="s">
        <v>1837</v>
      </c>
      <c r="C7374" s="9">
        <v>39</v>
      </c>
      <c r="D7374" s="9" t="s">
        <v>1845</v>
      </c>
      <c r="E7374" s="11">
        <v>10</v>
      </c>
      <c r="F7374" s="9" t="s">
        <v>417</v>
      </c>
      <c r="G7374" s="9" t="s">
        <v>418</v>
      </c>
      <c r="H7374" s="9" t="s">
        <v>425</v>
      </c>
      <c r="I7374" s="9" t="s">
        <v>426</v>
      </c>
      <c r="J7374" s="9" t="s">
        <v>427</v>
      </c>
      <c r="K7374" s="9">
        <v>969</v>
      </c>
      <c r="L7374" s="9">
        <v>2778</v>
      </c>
      <c r="M7374" s="9">
        <v>1227602</v>
      </c>
    </row>
    <row r="7375" spans="1:13" x14ac:dyDescent="0.35">
      <c r="A7375" s="8">
        <v>7373</v>
      </c>
      <c r="B7375" s="9" t="s">
        <v>1837</v>
      </c>
      <c r="C7375" s="9">
        <v>39</v>
      </c>
      <c r="D7375" s="9" t="s">
        <v>1845</v>
      </c>
      <c r="E7375" s="11">
        <v>11</v>
      </c>
      <c r="F7375" s="9" t="s">
        <v>428</v>
      </c>
      <c r="G7375" s="9" t="s">
        <v>429</v>
      </c>
      <c r="H7375" s="9" t="s">
        <v>430</v>
      </c>
      <c r="I7375" s="9" t="s">
        <v>431</v>
      </c>
      <c r="J7375" s="9" t="s">
        <v>432</v>
      </c>
      <c r="K7375" s="9">
        <v>3563838</v>
      </c>
      <c r="L7375" s="9">
        <v>4118973</v>
      </c>
      <c r="M7375" s="9">
        <v>4446091</v>
      </c>
    </row>
    <row r="7376" spans="1:13" x14ac:dyDescent="0.35">
      <c r="A7376" s="8">
        <v>7374</v>
      </c>
      <c r="B7376" s="9" t="s">
        <v>1837</v>
      </c>
      <c r="C7376" s="9">
        <v>39</v>
      </c>
      <c r="D7376" s="9" t="s">
        <v>1845</v>
      </c>
      <c r="E7376" s="11">
        <v>11</v>
      </c>
      <c r="F7376" s="9" t="s">
        <v>428</v>
      </c>
      <c r="G7376" s="9" t="s">
        <v>429</v>
      </c>
      <c r="H7376" s="9" t="s">
        <v>1393</v>
      </c>
      <c r="I7376" s="9" t="s">
        <v>1394</v>
      </c>
      <c r="J7376" s="9" t="s">
        <v>1395</v>
      </c>
      <c r="K7376" s="9">
        <v>9639466</v>
      </c>
      <c r="L7376" s="9">
        <v>14899829</v>
      </c>
      <c r="M7376" s="9">
        <v>20356620</v>
      </c>
    </row>
    <row r="7377" spans="1:13" x14ac:dyDescent="0.35">
      <c r="A7377" s="8">
        <v>7375</v>
      </c>
      <c r="B7377" s="9" t="s">
        <v>1837</v>
      </c>
      <c r="C7377" s="9">
        <v>39</v>
      </c>
      <c r="D7377" s="9" t="s">
        <v>1845</v>
      </c>
      <c r="E7377" s="11">
        <v>11</v>
      </c>
      <c r="F7377" s="9" t="s">
        <v>428</v>
      </c>
      <c r="G7377" s="9" t="s">
        <v>429</v>
      </c>
      <c r="H7377" s="9" t="s">
        <v>959</v>
      </c>
      <c r="I7377" s="9" t="s">
        <v>960</v>
      </c>
      <c r="J7377" s="9" t="s">
        <v>961</v>
      </c>
      <c r="K7377" s="9">
        <v>336302</v>
      </c>
      <c r="L7377" s="9">
        <v>371537</v>
      </c>
      <c r="M7377" s="9">
        <v>373348</v>
      </c>
    </row>
    <row r="7378" spans="1:13" x14ac:dyDescent="0.35">
      <c r="A7378" s="8">
        <v>7376</v>
      </c>
      <c r="B7378" s="9" t="s">
        <v>1837</v>
      </c>
      <c r="C7378" s="9">
        <v>39</v>
      </c>
      <c r="D7378" s="9" t="s">
        <v>1845</v>
      </c>
      <c r="E7378" s="11">
        <v>11</v>
      </c>
      <c r="F7378" s="9" t="s">
        <v>428</v>
      </c>
      <c r="G7378" s="9" t="s">
        <v>429</v>
      </c>
      <c r="H7378" s="9" t="s">
        <v>693</v>
      </c>
      <c r="I7378" s="9" t="s">
        <v>694</v>
      </c>
      <c r="J7378" s="9" t="s">
        <v>695</v>
      </c>
      <c r="K7378" s="9">
        <v>7251043</v>
      </c>
      <c r="L7378" s="9">
        <v>7523238</v>
      </c>
      <c r="M7378" s="9">
        <v>7871228</v>
      </c>
    </row>
    <row r="7379" spans="1:13" x14ac:dyDescent="0.35">
      <c r="A7379" s="8">
        <v>7377</v>
      </c>
      <c r="B7379" s="9" t="s">
        <v>1837</v>
      </c>
      <c r="C7379" s="9">
        <v>39</v>
      </c>
      <c r="D7379" s="9" t="s">
        <v>1845</v>
      </c>
      <c r="E7379" s="11">
        <v>11</v>
      </c>
      <c r="F7379" s="9" t="s">
        <v>428</v>
      </c>
      <c r="G7379" s="9" t="s">
        <v>429</v>
      </c>
      <c r="H7379" s="9" t="s">
        <v>1104</v>
      </c>
      <c r="I7379" s="9" t="s">
        <v>1105</v>
      </c>
      <c r="J7379" s="9" t="s">
        <v>1106</v>
      </c>
      <c r="K7379" s="9">
        <v>768445</v>
      </c>
      <c r="L7379" s="9">
        <v>768445</v>
      </c>
      <c r="M7379" s="9">
        <v>768445</v>
      </c>
    </row>
    <row r="7380" spans="1:13" x14ac:dyDescent="0.35">
      <c r="A7380" s="8">
        <v>7378</v>
      </c>
      <c r="B7380" s="9" t="s">
        <v>1837</v>
      </c>
      <c r="C7380" s="9">
        <v>39</v>
      </c>
      <c r="D7380" s="9" t="s">
        <v>1845</v>
      </c>
      <c r="E7380" s="11">
        <v>11</v>
      </c>
      <c r="F7380" s="9" t="s">
        <v>428</v>
      </c>
      <c r="G7380" s="9" t="s">
        <v>429</v>
      </c>
      <c r="H7380" s="9" t="s">
        <v>433</v>
      </c>
      <c r="I7380" s="9" t="s">
        <v>434</v>
      </c>
      <c r="J7380" s="9" t="s">
        <v>435</v>
      </c>
      <c r="K7380" s="9">
        <v>1102</v>
      </c>
      <c r="L7380" s="9">
        <v>1186</v>
      </c>
      <c r="M7380" s="9">
        <v>2332</v>
      </c>
    </row>
    <row r="7381" spans="1:13" x14ac:dyDescent="0.35">
      <c r="A7381" s="8">
        <v>7379</v>
      </c>
      <c r="B7381" s="9" t="s">
        <v>1837</v>
      </c>
      <c r="C7381" s="9">
        <v>39</v>
      </c>
      <c r="D7381" s="9" t="s">
        <v>1845</v>
      </c>
      <c r="E7381" s="11">
        <v>11</v>
      </c>
      <c r="F7381" s="9" t="s">
        <v>428</v>
      </c>
      <c r="G7381" s="9" t="s">
        <v>429</v>
      </c>
      <c r="H7381" s="9" t="s">
        <v>841</v>
      </c>
      <c r="I7381" s="9" t="s">
        <v>842</v>
      </c>
      <c r="J7381" s="9" t="s">
        <v>843</v>
      </c>
      <c r="K7381" s="9">
        <v>300</v>
      </c>
      <c r="L7381" s="9">
        <v>300</v>
      </c>
      <c r="M7381" s="9">
        <v>300</v>
      </c>
    </row>
    <row r="7382" spans="1:13" x14ac:dyDescent="0.35">
      <c r="A7382" s="8">
        <v>7380</v>
      </c>
      <c r="B7382" s="9" t="s">
        <v>1837</v>
      </c>
      <c r="C7382" s="9">
        <v>39</v>
      </c>
      <c r="D7382" s="9" t="s">
        <v>1845</v>
      </c>
      <c r="E7382" s="11">
        <v>11</v>
      </c>
      <c r="F7382" s="9" t="s">
        <v>428</v>
      </c>
      <c r="G7382" s="9" t="s">
        <v>429</v>
      </c>
      <c r="H7382" s="9" t="s">
        <v>1309</v>
      </c>
      <c r="I7382" s="9" t="s">
        <v>1310</v>
      </c>
      <c r="J7382" s="9" t="s">
        <v>1311</v>
      </c>
      <c r="K7382" s="9">
        <v>3395</v>
      </c>
      <c r="L7382" s="9">
        <v>3395</v>
      </c>
      <c r="M7382" s="9">
        <v>3395</v>
      </c>
    </row>
    <row r="7383" spans="1:13" x14ac:dyDescent="0.35">
      <c r="A7383" s="8">
        <v>7381</v>
      </c>
      <c r="B7383" s="9" t="s">
        <v>1837</v>
      </c>
      <c r="C7383" s="9">
        <v>39</v>
      </c>
      <c r="D7383" s="9" t="s">
        <v>1845</v>
      </c>
      <c r="E7383" s="11">
        <v>11</v>
      </c>
      <c r="F7383" s="9" t="s">
        <v>428</v>
      </c>
      <c r="G7383" s="9" t="s">
        <v>429</v>
      </c>
      <c r="H7383" s="9" t="s">
        <v>962</v>
      </c>
      <c r="I7383" s="9" t="s">
        <v>963</v>
      </c>
      <c r="J7383" s="9" t="s">
        <v>964</v>
      </c>
      <c r="K7383" s="9">
        <v>250</v>
      </c>
      <c r="L7383" s="9">
        <v>250</v>
      </c>
      <c r="M7383" s="9">
        <v>250</v>
      </c>
    </row>
    <row r="7384" spans="1:13" x14ac:dyDescent="0.35">
      <c r="A7384" s="8">
        <v>7382</v>
      </c>
      <c r="B7384" s="9" t="s">
        <v>1837</v>
      </c>
      <c r="C7384" s="9">
        <v>39</v>
      </c>
      <c r="D7384" s="9" t="s">
        <v>1845</v>
      </c>
      <c r="E7384" s="11">
        <v>11</v>
      </c>
      <c r="F7384" s="9" t="s">
        <v>428</v>
      </c>
      <c r="G7384" s="9" t="s">
        <v>429</v>
      </c>
      <c r="H7384" s="9" t="s">
        <v>844</v>
      </c>
      <c r="I7384" s="9" t="s">
        <v>845</v>
      </c>
      <c r="J7384" s="9" t="s">
        <v>846</v>
      </c>
      <c r="K7384" s="9">
        <v>24775</v>
      </c>
      <c r="L7384" s="9">
        <v>28346</v>
      </c>
      <c r="M7384" s="9">
        <v>31642</v>
      </c>
    </row>
    <row r="7385" spans="1:13" x14ac:dyDescent="0.35">
      <c r="A7385" s="8">
        <v>7383</v>
      </c>
      <c r="B7385" s="9" t="s">
        <v>1837</v>
      </c>
      <c r="C7385" s="9">
        <v>39</v>
      </c>
      <c r="D7385" s="9" t="s">
        <v>1845</v>
      </c>
      <c r="E7385" s="11">
        <v>11</v>
      </c>
      <c r="F7385" s="9" t="s">
        <v>428</v>
      </c>
      <c r="G7385" s="9" t="s">
        <v>429</v>
      </c>
      <c r="H7385" s="9" t="s">
        <v>847</v>
      </c>
      <c r="I7385" s="9" t="s">
        <v>848</v>
      </c>
      <c r="J7385" s="9" t="s">
        <v>849</v>
      </c>
      <c r="K7385" s="9">
        <v>5294</v>
      </c>
      <c r="L7385" s="9">
        <v>1248204</v>
      </c>
      <c r="M7385" s="9">
        <v>2395506</v>
      </c>
    </row>
    <row r="7386" spans="1:13" x14ac:dyDescent="0.35">
      <c r="A7386" s="8">
        <v>7384</v>
      </c>
      <c r="B7386" s="9" t="s">
        <v>1837</v>
      </c>
      <c r="C7386" s="9">
        <v>39</v>
      </c>
      <c r="D7386" s="9" t="s">
        <v>1845</v>
      </c>
      <c r="E7386" s="11">
        <v>12</v>
      </c>
      <c r="F7386" s="9" t="s">
        <v>428</v>
      </c>
      <c r="G7386" s="9" t="s">
        <v>436</v>
      </c>
      <c r="H7386" s="9" t="s">
        <v>437</v>
      </c>
      <c r="I7386" s="9" t="s">
        <v>438</v>
      </c>
      <c r="J7386" s="9" t="s">
        <v>439</v>
      </c>
      <c r="K7386" s="9">
        <v>5811</v>
      </c>
      <c r="L7386" s="9">
        <v>14675</v>
      </c>
      <c r="M7386" s="9">
        <v>36438</v>
      </c>
    </row>
    <row r="7387" spans="1:13" x14ac:dyDescent="0.35">
      <c r="A7387" s="8">
        <v>7385</v>
      </c>
      <c r="B7387" s="9" t="s">
        <v>1837</v>
      </c>
      <c r="C7387" s="9">
        <v>39</v>
      </c>
      <c r="D7387" s="9" t="s">
        <v>1845</v>
      </c>
      <c r="E7387" s="11">
        <v>12</v>
      </c>
      <c r="F7387" s="9" t="s">
        <v>428</v>
      </c>
      <c r="G7387" s="9" t="s">
        <v>436</v>
      </c>
      <c r="H7387" s="9" t="s">
        <v>965</v>
      </c>
      <c r="I7387" s="9" t="s">
        <v>966</v>
      </c>
      <c r="J7387" s="9" t="s">
        <v>967</v>
      </c>
      <c r="K7387" s="9">
        <v>134902</v>
      </c>
      <c r="L7387" s="9">
        <v>134902</v>
      </c>
      <c r="M7387" s="9">
        <v>134902</v>
      </c>
    </row>
    <row r="7388" spans="1:13" x14ac:dyDescent="0.35">
      <c r="A7388" s="8">
        <v>7386</v>
      </c>
      <c r="B7388" s="9" t="s">
        <v>1837</v>
      </c>
      <c r="C7388" s="9">
        <v>39</v>
      </c>
      <c r="D7388" s="9" t="s">
        <v>1845</v>
      </c>
      <c r="E7388" s="11">
        <v>13</v>
      </c>
      <c r="F7388" s="9" t="s">
        <v>428</v>
      </c>
      <c r="G7388" s="9" t="s">
        <v>968</v>
      </c>
      <c r="H7388" s="9" t="s">
        <v>969</v>
      </c>
      <c r="I7388" s="9" t="s">
        <v>970</v>
      </c>
      <c r="J7388" s="9" t="s">
        <v>971</v>
      </c>
      <c r="K7388" s="9">
        <v>83414</v>
      </c>
      <c r="L7388" s="9">
        <v>86195</v>
      </c>
      <c r="M7388" s="9">
        <v>235532</v>
      </c>
    </row>
    <row r="7389" spans="1:13" x14ac:dyDescent="0.35">
      <c r="A7389" s="8">
        <v>7387</v>
      </c>
      <c r="B7389" s="9" t="s">
        <v>1837</v>
      </c>
      <c r="C7389" s="9">
        <v>39</v>
      </c>
      <c r="D7389" s="9" t="s">
        <v>1845</v>
      </c>
      <c r="E7389" s="11">
        <v>13</v>
      </c>
      <c r="F7389" s="9" t="s">
        <v>428</v>
      </c>
      <c r="G7389" s="9" t="s">
        <v>968</v>
      </c>
      <c r="H7389" s="9" t="s">
        <v>1399</v>
      </c>
      <c r="I7389" s="9" t="s">
        <v>1400</v>
      </c>
      <c r="J7389" s="9" t="s">
        <v>1401</v>
      </c>
      <c r="K7389" s="9">
        <v>4625</v>
      </c>
      <c r="L7389" s="9">
        <v>4625</v>
      </c>
      <c r="M7389" s="9">
        <v>4625</v>
      </c>
    </row>
    <row r="7390" spans="1:13" x14ac:dyDescent="0.35">
      <c r="A7390" s="8">
        <v>7388</v>
      </c>
      <c r="B7390" s="9" t="s">
        <v>1837</v>
      </c>
      <c r="C7390" s="9">
        <v>39</v>
      </c>
      <c r="D7390" s="9" t="s">
        <v>1845</v>
      </c>
      <c r="E7390" s="11">
        <v>13</v>
      </c>
      <c r="F7390" s="9" t="s">
        <v>428</v>
      </c>
      <c r="G7390" s="9" t="s">
        <v>968</v>
      </c>
      <c r="H7390" s="9" t="s">
        <v>1402</v>
      </c>
      <c r="I7390" s="9" t="s">
        <v>1403</v>
      </c>
      <c r="J7390" s="9" t="s">
        <v>1404</v>
      </c>
      <c r="K7390" s="9">
        <v>22962</v>
      </c>
      <c r="L7390" s="9">
        <v>22962</v>
      </c>
      <c r="M7390" s="9">
        <v>22962</v>
      </c>
    </row>
    <row r="7391" spans="1:13" x14ac:dyDescent="0.35">
      <c r="A7391" s="8">
        <v>7389</v>
      </c>
      <c r="B7391" s="9" t="s">
        <v>1837</v>
      </c>
      <c r="C7391" s="9">
        <v>39</v>
      </c>
      <c r="D7391" s="9" t="s">
        <v>1845</v>
      </c>
      <c r="E7391" s="11">
        <v>13</v>
      </c>
      <c r="F7391" s="9" t="s">
        <v>428</v>
      </c>
      <c r="G7391" s="9" t="s">
        <v>968</v>
      </c>
      <c r="H7391" s="9" t="s">
        <v>1405</v>
      </c>
      <c r="I7391" s="9" t="s">
        <v>1406</v>
      </c>
      <c r="J7391" s="9" t="s">
        <v>1407</v>
      </c>
      <c r="K7391" s="9">
        <v>17800</v>
      </c>
      <c r="L7391" s="9">
        <v>17800</v>
      </c>
      <c r="M7391" s="9">
        <v>17800</v>
      </c>
    </row>
    <row r="7392" spans="1:13" x14ac:dyDescent="0.35">
      <c r="A7392" s="8">
        <v>7390</v>
      </c>
      <c r="B7392" s="9" t="s">
        <v>1837</v>
      </c>
      <c r="C7392" s="9">
        <v>39</v>
      </c>
      <c r="D7392" s="9" t="s">
        <v>1845</v>
      </c>
      <c r="E7392" s="11">
        <v>13</v>
      </c>
      <c r="F7392" s="9" t="s">
        <v>428</v>
      </c>
      <c r="G7392" s="9" t="s">
        <v>968</v>
      </c>
      <c r="H7392" s="9" t="s">
        <v>1408</v>
      </c>
      <c r="I7392" s="9" t="s">
        <v>1409</v>
      </c>
      <c r="J7392" s="9" t="s">
        <v>1410</v>
      </c>
      <c r="K7392" s="9">
        <v>6905</v>
      </c>
      <c r="L7392" s="9">
        <v>6905</v>
      </c>
      <c r="M7392" s="9">
        <v>6905</v>
      </c>
    </row>
    <row r="7393" spans="1:13" x14ac:dyDescent="0.35">
      <c r="A7393" s="8">
        <v>7391</v>
      </c>
      <c r="B7393" s="9" t="s">
        <v>1837</v>
      </c>
      <c r="C7393" s="9">
        <v>39</v>
      </c>
      <c r="D7393" s="9" t="s">
        <v>1845</v>
      </c>
      <c r="E7393" s="11">
        <v>13</v>
      </c>
      <c r="F7393" s="9" t="s">
        <v>428</v>
      </c>
      <c r="G7393" s="9" t="s">
        <v>968</v>
      </c>
      <c r="H7393" s="9" t="s">
        <v>1411</v>
      </c>
      <c r="I7393" s="9" t="s">
        <v>1412</v>
      </c>
      <c r="J7393" s="9" t="s">
        <v>1413</v>
      </c>
      <c r="K7393" s="9">
        <v>11301</v>
      </c>
      <c r="L7393" s="9">
        <v>12524</v>
      </c>
      <c r="M7393" s="9">
        <v>13652</v>
      </c>
    </row>
    <row r="7394" spans="1:13" x14ac:dyDescent="0.35">
      <c r="A7394" s="8">
        <v>7392</v>
      </c>
      <c r="B7394" s="9" t="s">
        <v>1837</v>
      </c>
      <c r="C7394" s="9">
        <v>39</v>
      </c>
      <c r="D7394" s="9" t="s">
        <v>1845</v>
      </c>
      <c r="E7394" s="11">
        <v>13</v>
      </c>
      <c r="F7394" s="9" t="s">
        <v>428</v>
      </c>
      <c r="G7394" s="9" t="s">
        <v>968</v>
      </c>
      <c r="H7394" s="9" t="s">
        <v>1417</v>
      </c>
      <c r="I7394" s="9" t="s">
        <v>1418</v>
      </c>
      <c r="J7394" s="9" t="s">
        <v>1419</v>
      </c>
      <c r="K7394" s="9">
        <v>5789</v>
      </c>
      <c r="L7394" s="9">
        <v>5789</v>
      </c>
      <c r="M7394" s="9">
        <v>5789</v>
      </c>
    </row>
    <row r="7395" spans="1:13" x14ac:dyDescent="0.35">
      <c r="A7395" s="8">
        <v>7393</v>
      </c>
      <c r="B7395" s="9" t="s">
        <v>1837</v>
      </c>
      <c r="C7395" s="9">
        <v>39</v>
      </c>
      <c r="D7395" s="9" t="s">
        <v>1845</v>
      </c>
      <c r="E7395" s="11">
        <v>13</v>
      </c>
      <c r="F7395" s="9" t="s">
        <v>428</v>
      </c>
      <c r="G7395" s="9" t="s">
        <v>968</v>
      </c>
      <c r="H7395" s="9" t="s">
        <v>1420</v>
      </c>
      <c r="I7395" s="9" t="s">
        <v>1421</v>
      </c>
      <c r="J7395" s="9" t="s">
        <v>1422</v>
      </c>
      <c r="K7395" s="9">
        <v>1425</v>
      </c>
      <c r="L7395" s="9">
        <v>1425</v>
      </c>
      <c r="M7395" s="9">
        <v>1425</v>
      </c>
    </row>
    <row r="7396" spans="1:13" x14ac:dyDescent="0.35">
      <c r="A7396" s="8">
        <v>7394</v>
      </c>
      <c r="B7396" s="9" t="s">
        <v>1837</v>
      </c>
      <c r="C7396" s="9">
        <v>39</v>
      </c>
      <c r="D7396" s="9" t="s">
        <v>1845</v>
      </c>
      <c r="E7396" s="11">
        <v>13</v>
      </c>
      <c r="F7396" s="9" t="s">
        <v>428</v>
      </c>
      <c r="G7396" s="9" t="s">
        <v>968</v>
      </c>
      <c r="H7396" s="9" t="s">
        <v>1423</v>
      </c>
      <c r="I7396" s="9" t="s">
        <v>1424</v>
      </c>
      <c r="J7396" s="9" t="s">
        <v>1425</v>
      </c>
      <c r="K7396" s="9">
        <v>22254</v>
      </c>
      <c r="L7396" s="9">
        <v>22254</v>
      </c>
      <c r="M7396" s="9">
        <v>22254</v>
      </c>
    </row>
    <row r="7397" spans="1:13" x14ac:dyDescent="0.35">
      <c r="A7397" s="8">
        <v>7395</v>
      </c>
      <c r="B7397" s="9" t="s">
        <v>1837</v>
      </c>
      <c r="C7397" s="9">
        <v>39</v>
      </c>
      <c r="D7397" s="9" t="s">
        <v>1845</v>
      </c>
      <c r="E7397" s="11">
        <v>13</v>
      </c>
      <c r="F7397" s="9" t="s">
        <v>428</v>
      </c>
      <c r="G7397" s="9" t="s">
        <v>968</v>
      </c>
      <c r="H7397" s="9" t="s">
        <v>1426</v>
      </c>
      <c r="I7397" s="9" t="s">
        <v>1427</v>
      </c>
      <c r="J7397" s="9" t="s">
        <v>1428</v>
      </c>
      <c r="K7397" s="9">
        <v>17800</v>
      </c>
      <c r="L7397" s="9">
        <v>17800</v>
      </c>
      <c r="M7397" s="9">
        <v>17800</v>
      </c>
    </row>
    <row r="7398" spans="1:13" x14ac:dyDescent="0.35">
      <c r="A7398" s="8">
        <v>7396</v>
      </c>
      <c r="B7398" s="9" t="s">
        <v>1837</v>
      </c>
      <c r="C7398" s="9">
        <v>39</v>
      </c>
      <c r="D7398" s="9" t="s">
        <v>1845</v>
      </c>
      <c r="E7398" s="11">
        <v>13</v>
      </c>
      <c r="F7398" s="9" t="s">
        <v>428</v>
      </c>
      <c r="G7398" s="9" t="s">
        <v>968</v>
      </c>
      <c r="H7398" s="9" t="s">
        <v>1429</v>
      </c>
      <c r="I7398" s="9" t="s">
        <v>1430</v>
      </c>
      <c r="J7398" s="9" t="s">
        <v>1431</v>
      </c>
      <c r="K7398" s="9">
        <v>830</v>
      </c>
      <c r="L7398" s="9">
        <v>830</v>
      </c>
      <c r="M7398" s="9">
        <v>830</v>
      </c>
    </row>
    <row r="7399" spans="1:13" x14ac:dyDescent="0.35">
      <c r="A7399" s="8">
        <v>7397</v>
      </c>
      <c r="B7399" s="9" t="s">
        <v>1837</v>
      </c>
      <c r="C7399" s="9">
        <v>39</v>
      </c>
      <c r="D7399" s="9" t="s">
        <v>1845</v>
      </c>
      <c r="E7399" s="11">
        <v>13</v>
      </c>
      <c r="F7399" s="9" t="s">
        <v>428</v>
      </c>
      <c r="G7399" s="9" t="s">
        <v>968</v>
      </c>
      <c r="H7399" s="9" t="s">
        <v>1110</v>
      </c>
      <c r="I7399" s="9" t="s">
        <v>1111</v>
      </c>
      <c r="J7399" s="9" t="s">
        <v>1112</v>
      </c>
      <c r="K7399" s="9">
        <v>233739</v>
      </c>
      <c r="L7399" s="9">
        <v>306740</v>
      </c>
      <c r="M7399" s="9">
        <v>374125</v>
      </c>
    </row>
    <row r="7400" spans="1:13" x14ac:dyDescent="0.35">
      <c r="A7400" s="8">
        <v>7398</v>
      </c>
      <c r="B7400" s="9" t="s">
        <v>1837</v>
      </c>
      <c r="C7400" s="9">
        <v>39</v>
      </c>
      <c r="D7400" s="9" t="s">
        <v>1845</v>
      </c>
      <c r="E7400" s="11">
        <v>14</v>
      </c>
      <c r="F7400" s="9" t="s">
        <v>428</v>
      </c>
      <c r="G7400" s="9" t="s">
        <v>440</v>
      </c>
      <c r="H7400" s="9" t="s">
        <v>850</v>
      </c>
      <c r="I7400" s="9" t="s">
        <v>851</v>
      </c>
      <c r="J7400" s="9" t="s">
        <v>852</v>
      </c>
      <c r="K7400" s="9">
        <v>14767</v>
      </c>
      <c r="L7400" s="9">
        <v>14767</v>
      </c>
      <c r="M7400" s="9">
        <v>14767</v>
      </c>
    </row>
    <row r="7401" spans="1:13" x14ac:dyDescent="0.35">
      <c r="A7401" s="8">
        <v>7399</v>
      </c>
      <c r="B7401" s="9" t="s">
        <v>1837</v>
      </c>
      <c r="C7401" s="9">
        <v>39</v>
      </c>
      <c r="D7401" s="9" t="s">
        <v>1845</v>
      </c>
      <c r="E7401" s="11">
        <v>14</v>
      </c>
      <c r="F7401" s="9" t="s">
        <v>428</v>
      </c>
      <c r="G7401" s="9" t="s">
        <v>440</v>
      </c>
      <c r="H7401" s="9" t="s">
        <v>853</v>
      </c>
      <c r="I7401" s="9" t="s">
        <v>854</v>
      </c>
      <c r="J7401" s="9" t="s">
        <v>855</v>
      </c>
      <c r="K7401" s="9">
        <v>2409</v>
      </c>
      <c r="L7401" s="9">
        <v>2778</v>
      </c>
      <c r="M7401" s="9">
        <v>3118</v>
      </c>
    </row>
    <row r="7402" spans="1:13" x14ac:dyDescent="0.35">
      <c r="A7402" s="8">
        <v>7400</v>
      </c>
      <c r="B7402" s="9" t="s">
        <v>1837</v>
      </c>
      <c r="C7402" s="9">
        <v>39</v>
      </c>
      <c r="D7402" s="9" t="s">
        <v>1845</v>
      </c>
      <c r="E7402" s="11">
        <v>14</v>
      </c>
      <c r="F7402" s="9" t="s">
        <v>428</v>
      </c>
      <c r="G7402" s="9" t="s">
        <v>440</v>
      </c>
      <c r="H7402" s="9" t="s">
        <v>972</v>
      </c>
      <c r="I7402" s="9" t="s">
        <v>973</v>
      </c>
      <c r="J7402" s="9" t="s">
        <v>974</v>
      </c>
      <c r="K7402" s="9">
        <v>51</v>
      </c>
      <c r="L7402" s="9">
        <v>51</v>
      </c>
      <c r="M7402" s="9">
        <v>51</v>
      </c>
    </row>
    <row r="7403" spans="1:13" x14ac:dyDescent="0.35">
      <c r="A7403" s="8">
        <v>7401</v>
      </c>
      <c r="B7403" s="9" t="s">
        <v>1837</v>
      </c>
      <c r="C7403" s="9">
        <v>39</v>
      </c>
      <c r="D7403" s="9" t="s">
        <v>1845</v>
      </c>
      <c r="E7403" s="11">
        <v>14</v>
      </c>
      <c r="F7403" s="9" t="s">
        <v>428</v>
      </c>
      <c r="G7403" s="9" t="s">
        <v>440</v>
      </c>
      <c r="H7403" s="9" t="s">
        <v>441</v>
      </c>
      <c r="I7403" s="9" t="s">
        <v>442</v>
      </c>
      <c r="J7403" s="9" t="s">
        <v>443</v>
      </c>
      <c r="K7403" s="9">
        <v>12883</v>
      </c>
      <c r="L7403" s="9">
        <v>17358</v>
      </c>
      <c r="M7403" s="9">
        <v>29836</v>
      </c>
    </row>
    <row r="7404" spans="1:13" x14ac:dyDescent="0.35">
      <c r="A7404" s="8">
        <v>7402</v>
      </c>
      <c r="B7404" s="9" t="s">
        <v>1837</v>
      </c>
      <c r="C7404" s="9">
        <v>39</v>
      </c>
      <c r="D7404" s="9" t="s">
        <v>1845</v>
      </c>
      <c r="E7404" s="11">
        <v>14</v>
      </c>
      <c r="F7404" s="9" t="s">
        <v>428</v>
      </c>
      <c r="G7404" s="9" t="s">
        <v>440</v>
      </c>
      <c r="H7404" s="9" t="s">
        <v>444</v>
      </c>
      <c r="I7404" s="9" t="s">
        <v>445</v>
      </c>
      <c r="J7404" s="9" t="s">
        <v>446</v>
      </c>
      <c r="K7404" s="9">
        <v>102060</v>
      </c>
      <c r="L7404" s="9">
        <v>1108158</v>
      </c>
      <c r="M7404" s="9">
        <v>1114039</v>
      </c>
    </row>
    <row r="7405" spans="1:13" x14ac:dyDescent="0.35">
      <c r="A7405" s="8">
        <v>7403</v>
      </c>
      <c r="B7405" s="9" t="s">
        <v>1837</v>
      </c>
      <c r="C7405" s="9">
        <v>39</v>
      </c>
      <c r="D7405" s="9" t="s">
        <v>1845</v>
      </c>
      <c r="E7405" s="11">
        <v>14</v>
      </c>
      <c r="F7405" s="9" t="s">
        <v>428</v>
      </c>
      <c r="G7405" s="9" t="s">
        <v>440</v>
      </c>
      <c r="H7405" s="9" t="s">
        <v>447</v>
      </c>
      <c r="I7405" s="9" t="s">
        <v>448</v>
      </c>
      <c r="J7405" s="9" t="s">
        <v>449</v>
      </c>
      <c r="K7405" s="9">
        <v>187810</v>
      </c>
      <c r="L7405" s="9">
        <v>741064</v>
      </c>
      <c r="M7405" s="9">
        <v>1049144</v>
      </c>
    </row>
    <row r="7406" spans="1:13" x14ac:dyDescent="0.35">
      <c r="A7406" s="8">
        <v>7404</v>
      </c>
      <c r="B7406" s="9" t="s">
        <v>1837</v>
      </c>
      <c r="C7406" s="9">
        <v>39</v>
      </c>
      <c r="D7406" s="9" t="s">
        <v>1845</v>
      </c>
      <c r="E7406" s="11">
        <v>14</v>
      </c>
      <c r="F7406" s="9" t="s">
        <v>428</v>
      </c>
      <c r="G7406" s="9" t="s">
        <v>440</v>
      </c>
      <c r="H7406" s="9" t="s">
        <v>450</v>
      </c>
      <c r="I7406" s="9" t="s">
        <v>451</v>
      </c>
      <c r="J7406" s="9" t="s">
        <v>452</v>
      </c>
      <c r="K7406" s="9">
        <v>38342</v>
      </c>
      <c r="L7406" s="9">
        <v>77791</v>
      </c>
      <c r="M7406" s="9">
        <v>326484</v>
      </c>
    </row>
    <row r="7407" spans="1:13" x14ac:dyDescent="0.35">
      <c r="A7407" s="8">
        <v>7405</v>
      </c>
      <c r="B7407" s="9" t="s">
        <v>1837</v>
      </c>
      <c r="C7407" s="9">
        <v>39</v>
      </c>
      <c r="D7407" s="9" t="s">
        <v>1845</v>
      </c>
      <c r="E7407" s="11">
        <v>14</v>
      </c>
      <c r="F7407" s="9" t="s">
        <v>428</v>
      </c>
      <c r="G7407" s="9" t="s">
        <v>440</v>
      </c>
      <c r="H7407" s="9" t="s">
        <v>453</v>
      </c>
      <c r="I7407" s="9" t="s">
        <v>454</v>
      </c>
      <c r="J7407" s="9" t="s">
        <v>455</v>
      </c>
      <c r="K7407" s="9">
        <v>7000</v>
      </c>
      <c r="L7407" s="9">
        <v>7000</v>
      </c>
      <c r="M7407" s="9">
        <v>7000</v>
      </c>
    </row>
    <row r="7408" spans="1:13" x14ac:dyDescent="0.35">
      <c r="A7408" s="8">
        <v>7406</v>
      </c>
      <c r="B7408" s="9" t="s">
        <v>1837</v>
      </c>
      <c r="C7408" s="9">
        <v>39</v>
      </c>
      <c r="D7408" s="9" t="s">
        <v>1845</v>
      </c>
      <c r="E7408" s="11">
        <v>14</v>
      </c>
      <c r="F7408" s="9" t="s">
        <v>428</v>
      </c>
      <c r="G7408" s="9" t="s">
        <v>440</v>
      </c>
      <c r="H7408" s="9" t="s">
        <v>456</v>
      </c>
      <c r="I7408" s="9" t="s">
        <v>457</v>
      </c>
      <c r="J7408" s="9" t="s">
        <v>458</v>
      </c>
      <c r="K7408" s="9">
        <v>28368</v>
      </c>
      <c r="L7408" s="9">
        <v>205929</v>
      </c>
      <c r="M7408" s="9">
        <v>522330</v>
      </c>
    </row>
    <row r="7409" spans="1:13" x14ac:dyDescent="0.35">
      <c r="A7409" s="8">
        <v>7407</v>
      </c>
      <c r="B7409" s="9" t="s">
        <v>1837</v>
      </c>
      <c r="C7409" s="9">
        <v>39</v>
      </c>
      <c r="D7409" s="9" t="s">
        <v>1845</v>
      </c>
      <c r="E7409" s="11">
        <v>14</v>
      </c>
      <c r="F7409" s="9" t="s">
        <v>428</v>
      </c>
      <c r="G7409" s="9" t="s">
        <v>440</v>
      </c>
      <c r="H7409" s="9" t="s">
        <v>859</v>
      </c>
      <c r="I7409" s="9" t="s">
        <v>860</v>
      </c>
      <c r="J7409" s="9" t="s">
        <v>861</v>
      </c>
      <c r="K7409" s="9">
        <v>326200</v>
      </c>
      <c r="L7409" s="9">
        <v>326200</v>
      </c>
      <c r="M7409" s="9">
        <v>326200</v>
      </c>
    </row>
    <row r="7410" spans="1:13" x14ac:dyDescent="0.35">
      <c r="A7410" s="8">
        <v>7408</v>
      </c>
      <c r="B7410" s="9" t="s">
        <v>1837</v>
      </c>
      <c r="C7410" s="9">
        <v>39</v>
      </c>
      <c r="D7410" s="9" t="s">
        <v>1845</v>
      </c>
      <c r="E7410" s="11">
        <v>14</v>
      </c>
      <c r="F7410" s="9" t="s">
        <v>428</v>
      </c>
      <c r="G7410" s="9" t="s">
        <v>440</v>
      </c>
      <c r="H7410" s="9" t="s">
        <v>459</v>
      </c>
      <c r="I7410" s="9" t="s">
        <v>460</v>
      </c>
      <c r="J7410" s="9" t="s">
        <v>461</v>
      </c>
      <c r="K7410" s="9">
        <v>50496</v>
      </c>
      <c r="L7410" s="9">
        <v>129450</v>
      </c>
      <c r="M7410" s="9">
        <v>357577</v>
      </c>
    </row>
    <row r="7411" spans="1:13" x14ac:dyDescent="0.35">
      <c r="A7411" s="8">
        <v>7409</v>
      </c>
      <c r="B7411" s="9" t="s">
        <v>1837</v>
      </c>
      <c r="C7411" s="9">
        <v>39</v>
      </c>
      <c r="D7411" s="9" t="s">
        <v>1845</v>
      </c>
      <c r="E7411" s="11">
        <v>14</v>
      </c>
      <c r="F7411" s="9" t="s">
        <v>428</v>
      </c>
      <c r="G7411" s="9" t="s">
        <v>440</v>
      </c>
      <c r="H7411" s="9" t="s">
        <v>462</v>
      </c>
      <c r="I7411" s="9" t="s">
        <v>463</v>
      </c>
      <c r="J7411" s="9" t="s">
        <v>464</v>
      </c>
      <c r="K7411" s="9">
        <v>6750</v>
      </c>
      <c r="L7411" s="9">
        <v>22125</v>
      </c>
      <c r="M7411" s="9">
        <v>32559</v>
      </c>
    </row>
    <row r="7412" spans="1:13" x14ac:dyDescent="0.35">
      <c r="A7412" s="8">
        <v>7410</v>
      </c>
      <c r="B7412" s="9" t="s">
        <v>1837</v>
      </c>
      <c r="C7412" s="9">
        <v>39</v>
      </c>
      <c r="D7412" s="9" t="s">
        <v>1845</v>
      </c>
      <c r="E7412" s="11">
        <v>14</v>
      </c>
      <c r="F7412" s="9" t="s">
        <v>428</v>
      </c>
      <c r="G7412" s="9" t="s">
        <v>440</v>
      </c>
      <c r="H7412" s="9" t="s">
        <v>465</v>
      </c>
      <c r="I7412" s="9" t="s">
        <v>466</v>
      </c>
      <c r="J7412" s="9" t="s">
        <v>467</v>
      </c>
      <c r="K7412" s="9">
        <v>15613</v>
      </c>
      <c r="L7412" s="9">
        <v>22082</v>
      </c>
      <c r="M7412" s="9">
        <v>29724</v>
      </c>
    </row>
    <row r="7413" spans="1:13" x14ac:dyDescent="0.35">
      <c r="A7413" s="8">
        <v>7411</v>
      </c>
      <c r="B7413" s="9" t="s">
        <v>1837</v>
      </c>
      <c r="C7413" s="9">
        <v>39</v>
      </c>
      <c r="D7413" s="9" t="s">
        <v>1845</v>
      </c>
      <c r="E7413" s="11">
        <v>14</v>
      </c>
      <c r="F7413" s="9" t="s">
        <v>428</v>
      </c>
      <c r="G7413" s="9" t="s">
        <v>440</v>
      </c>
      <c r="H7413" s="9" t="s">
        <v>1246</v>
      </c>
      <c r="I7413" s="9" t="s">
        <v>1247</v>
      </c>
      <c r="J7413" s="9" t="s">
        <v>1248</v>
      </c>
      <c r="K7413" s="9">
        <v>84438</v>
      </c>
      <c r="L7413" s="9">
        <v>101986</v>
      </c>
      <c r="M7413" s="9">
        <v>147327</v>
      </c>
    </row>
    <row r="7414" spans="1:13" x14ac:dyDescent="0.35">
      <c r="A7414" s="8">
        <v>7412</v>
      </c>
      <c r="B7414" s="9" t="s">
        <v>1837</v>
      </c>
      <c r="C7414" s="9">
        <v>39</v>
      </c>
      <c r="D7414" s="9" t="s">
        <v>1845</v>
      </c>
      <c r="E7414" s="11">
        <v>14</v>
      </c>
      <c r="F7414" s="9" t="s">
        <v>428</v>
      </c>
      <c r="G7414" s="9" t="s">
        <v>440</v>
      </c>
      <c r="H7414" s="9" t="s">
        <v>1116</v>
      </c>
      <c r="I7414" s="9" t="s">
        <v>1117</v>
      </c>
      <c r="J7414" s="9" t="s">
        <v>1118</v>
      </c>
      <c r="K7414" s="9">
        <v>11090051</v>
      </c>
      <c r="L7414" s="9">
        <v>13972646</v>
      </c>
      <c r="M7414" s="9">
        <v>16633502</v>
      </c>
    </row>
    <row r="7415" spans="1:13" x14ac:dyDescent="0.35">
      <c r="A7415" s="8">
        <v>7413</v>
      </c>
      <c r="B7415" s="9" t="s">
        <v>1837</v>
      </c>
      <c r="C7415" s="9">
        <v>39</v>
      </c>
      <c r="D7415" s="9" t="s">
        <v>1845</v>
      </c>
      <c r="E7415" s="11">
        <v>14</v>
      </c>
      <c r="F7415" s="9" t="s">
        <v>428</v>
      </c>
      <c r="G7415" s="9" t="s">
        <v>440</v>
      </c>
      <c r="H7415" s="9" t="s">
        <v>1846</v>
      </c>
      <c r="I7415" s="9" t="s">
        <v>1847</v>
      </c>
      <c r="J7415" s="9" t="s">
        <v>1848</v>
      </c>
      <c r="K7415" s="9">
        <v>7362</v>
      </c>
      <c r="L7415" s="9">
        <v>8172</v>
      </c>
      <c r="M7415" s="9">
        <v>8920</v>
      </c>
    </row>
    <row r="7416" spans="1:13" x14ac:dyDescent="0.35">
      <c r="A7416" s="8">
        <v>7414</v>
      </c>
      <c r="B7416" s="9" t="s">
        <v>1837</v>
      </c>
      <c r="C7416" s="9">
        <v>39</v>
      </c>
      <c r="D7416" s="9" t="s">
        <v>1845</v>
      </c>
      <c r="E7416" s="11">
        <v>14</v>
      </c>
      <c r="F7416" s="9" t="s">
        <v>428</v>
      </c>
      <c r="G7416" s="9" t="s">
        <v>440</v>
      </c>
      <c r="H7416" s="9" t="s">
        <v>1119</v>
      </c>
      <c r="I7416" s="9" t="s">
        <v>1120</v>
      </c>
      <c r="J7416" s="9" t="s">
        <v>1121</v>
      </c>
      <c r="K7416" s="9">
        <v>75092</v>
      </c>
      <c r="L7416" s="9">
        <v>96300</v>
      </c>
      <c r="M7416" s="9">
        <v>162731</v>
      </c>
    </row>
    <row r="7417" spans="1:13" x14ac:dyDescent="0.35">
      <c r="A7417" s="8">
        <v>7415</v>
      </c>
      <c r="B7417" s="9" t="s">
        <v>1837</v>
      </c>
      <c r="C7417" s="9">
        <v>39</v>
      </c>
      <c r="D7417" s="9" t="s">
        <v>1845</v>
      </c>
      <c r="E7417" s="11">
        <v>14</v>
      </c>
      <c r="F7417" s="9" t="s">
        <v>428</v>
      </c>
      <c r="G7417" s="9" t="s">
        <v>440</v>
      </c>
      <c r="H7417" s="9" t="s">
        <v>1514</v>
      </c>
      <c r="I7417" s="9" t="s">
        <v>1515</v>
      </c>
      <c r="J7417" s="9" t="s">
        <v>1516</v>
      </c>
      <c r="K7417" s="9">
        <v>18362</v>
      </c>
      <c r="L7417" s="9">
        <v>19731</v>
      </c>
      <c r="M7417" s="9">
        <v>22423</v>
      </c>
    </row>
    <row r="7418" spans="1:13" x14ac:dyDescent="0.35">
      <c r="A7418" s="8">
        <v>7416</v>
      </c>
      <c r="B7418" s="9" t="s">
        <v>1837</v>
      </c>
      <c r="C7418" s="9">
        <v>39</v>
      </c>
      <c r="D7418" s="9" t="s">
        <v>1845</v>
      </c>
      <c r="E7418" s="11">
        <v>14</v>
      </c>
      <c r="F7418" s="9" t="s">
        <v>428</v>
      </c>
      <c r="G7418" s="9" t="s">
        <v>440</v>
      </c>
      <c r="H7418" s="9" t="s">
        <v>468</v>
      </c>
      <c r="I7418" s="9" t="s">
        <v>469</v>
      </c>
      <c r="J7418" s="9" t="s">
        <v>470</v>
      </c>
      <c r="K7418" s="9">
        <v>2642</v>
      </c>
      <c r="L7418" s="9">
        <v>2988</v>
      </c>
      <c r="M7418" s="9">
        <v>4223</v>
      </c>
    </row>
    <row r="7419" spans="1:13" x14ac:dyDescent="0.35">
      <c r="A7419" s="8">
        <v>7417</v>
      </c>
      <c r="B7419" s="9" t="s">
        <v>1837</v>
      </c>
      <c r="C7419" s="9">
        <v>39</v>
      </c>
      <c r="D7419" s="9" t="s">
        <v>1845</v>
      </c>
      <c r="E7419" s="11">
        <v>14</v>
      </c>
      <c r="F7419" s="9" t="s">
        <v>428</v>
      </c>
      <c r="G7419" s="9" t="s">
        <v>440</v>
      </c>
      <c r="H7419" s="9" t="s">
        <v>1128</v>
      </c>
      <c r="I7419" s="9" t="s">
        <v>1129</v>
      </c>
      <c r="J7419" s="9" t="s">
        <v>1130</v>
      </c>
      <c r="K7419" s="9">
        <v>361</v>
      </c>
      <c r="L7419" s="9">
        <v>361</v>
      </c>
      <c r="M7419" s="9">
        <v>361</v>
      </c>
    </row>
    <row r="7420" spans="1:13" x14ac:dyDescent="0.35">
      <c r="A7420" s="8">
        <v>7418</v>
      </c>
      <c r="B7420" s="9" t="s">
        <v>1837</v>
      </c>
      <c r="C7420" s="9">
        <v>39</v>
      </c>
      <c r="D7420" s="9" t="s">
        <v>1845</v>
      </c>
      <c r="E7420" s="11">
        <v>14</v>
      </c>
      <c r="F7420" s="9" t="s">
        <v>428</v>
      </c>
      <c r="G7420" s="9" t="s">
        <v>440</v>
      </c>
      <c r="H7420" s="9" t="s">
        <v>471</v>
      </c>
      <c r="I7420" s="9" t="s">
        <v>472</v>
      </c>
      <c r="J7420" s="9" t="s">
        <v>473</v>
      </c>
      <c r="K7420" s="9">
        <v>1269</v>
      </c>
      <c r="L7420" s="9">
        <v>1548</v>
      </c>
      <c r="M7420" s="9">
        <v>1804</v>
      </c>
    </row>
    <row r="7421" spans="1:13" x14ac:dyDescent="0.35">
      <c r="A7421" s="8">
        <v>7419</v>
      </c>
      <c r="B7421" s="9" t="s">
        <v>1837</v>
      </c>
      <c r="C7421" s="9">
        <v>39</v>
      </c>
      <c r="D7421" s="9" t="s">
        <v>1845</v>
      </c>
      <c r="E7421" s="11">
        <v>14</v>
      </c>
      <c r="F7421" s="9" t="s">
        <v>428</v>
      </c>
      <c r="G7421" s="9" t="s">
        <v>440</v>
      </c>
      <c r="H7421" s="9" t="s">
        <v>474</v>
      </c>
      <c r="I7421" s="9" t="s">
        <v>475</v>
      </c>
      <c r="J7421" s="9" t="s">
        <v>476</v>
      </c>
      <c r="K7421" s="9">
        <v>2950</v>
      </c>
      <c r="L7421" s="9">
        <v>3684</v>
      </c>
      <c r="M7421" s="9">
        <v>4747</v>
      </c>
    </row>
    <row r="7422" spans="1:13" x14ac:dyDescent="0.35">
      <c r="A7422" s="8">
        <v>7420</v>
      </c>
      <c r="B7422" s="9" t="s">
        <v>1837</v>
      </c>
      <c r="C7422" s="9">
        <v>39</v>
      </c>
      <c r="D7422" s="9" t="s">
        <v>1845</v>
      </c>
      <c r="E7422" s="11">
        <v>14</v>
      </c>
      <c r="F7422" s="9" t="s">
        <v>428</v>
      </c>
      <c r="G7422" s="9" t="s">
        <v>440</v>
      </c>
      <c r="H7422" s="9" t="s">
        <v>477</v>
      </c>
      <c r="I7422" s="9" t="s">
        <v>478</v>
      </c>
      <c r="J7422" s="9" t="s">
        <v>479</v>
      </c>
      <c r="K7422" s="9">
        <v>4274</v>
      </c>
      <c r="L7422" s="9">
        <v>5396</v>
      </c>
      <c r="M7422" s="9">
        <v>6367</v>
      </c>
    </row>
    <row r="7423" spans="1:13" x14ac:dyDescent="0.35">
      <c r="A7423" s="8">
        <v>7421</v>
      </c>
      <c r="B7423" s="9" t="s">
        <v>1837</v>
      </c>
      <c r="C7423" s="9">
        <v>39</v>
      </c>
      <c r="D7423" s="9" t="s">
        <v>1845</v>
      </c>
      <c r="E7423" s="11">
        <v>14</v>
      </c>
      <c r="F7423" s="9" t="s">
        <v>428</v>
      </c>
      <c r="G7423" s="9" t="s">
        <v>440</v>
      </c>
      <c r="H7423" s="9" t="s">
        <v>1834</v>
      </c>
      <c r="I7423" s="9" t="s">
        <v>1835</v>
      </c>
      <c r="J7423" s="9" t="s">
        <v>1836</v>
      </c>
      <c r="K7423" s="9">
        <v>423370</v>
      </c>
      <c r="L7423" s="9">
        <v>423370</v>
      </c>
      <c r="M7423" s="9">
        <v>423370</v>
      </c>
    </row>
    <row r="7424" spans="1:13" x14ac:dyDescent="0.35">
      <c r="A7424" s="8">
        <v>7422</v>
      </c>
      <c r="B7424" s="9" t="s">
        <v>1837</v>
      </c>
      <c r="C7424" s="9">
        <v>39</v>
      </c>
      <c r="D7424" s="9" t="s">
        <v>1845</v>
      </c>
      <c r="E7424" s="11">
        <v>14</v>
      </c>
      <c r="F7424" s="9" t="s">
        <v>428</v>
      </c>
      <c r="G7424" s="9" t="s">
        <v>440</v>
      </c>
      <c r="H7424" s="9" t="s">
        <v>1849</v>
      </c>
      <c r="I7424" s="9" t="s">
        <v>1850</v>
      </c>
      <c r="J7424" s="9" t="s">
        <v>1851</v>
      </c>
      <c r="K7424" s="9">
        <v>18865</v>
      </c>
      <c r="L7424" s="9">
        <v>20539</v>
      </c>
      <c r="M7424" s="9">
        <v>22084</v>
      </c>
    </row>
    <row r="7425" spans="1:13" x14ac:dyDescent="0.35">
      <c r="A7425" s="8">
        <v>7423</v>
      </c>
      <c r="B7425" s="9" t="s">
        <v>1837</v>
      </c>
      <c r="C7425" s="9">
        <v>39</v>
      </c>
      <c r="D7425" s="9" t="s">
        <v>1845</v>
      </c>
      <c r="E7425" s="11">
        <v>14</v>
      </c>
      <c r="F7425" s="9" t="s">
        <v>428</v>
      </c>
      <c r="G7425" s="9" t="s">
        <v>440</v>
      </c>
      <c r="H7425" s="9" t="s">
        <v>1134</v>
      </c>
      <c r="I7425" s="9" t="s">
        <v>1135</v>
      </c>
      <c r="J7425" s="9" t="s">
        <v>1136</v>
      </c>
      <c r="K7425" s="9">
        <v>81405</v>
      </c>
      <c r="L7425" s="9">
        <v>194025</v>
      </c>
      <c r="M7425" s="9">
        <v>206605</v>
      </c>
    </row>
    <row r="7426" spans="1:13" x14ac:dyDescent="0.35">
      <c r="A7426" s="8">
        <v>7424</v>
      </c>
      <c r="B7426" s="9" t="s">
        <v>1837</v>
      </c>
      <c r="C7426" s="9">
        <v>39</v>
      </c>
      <c r="D7426" s="9" t="s">
        <v>1845</v>
      </c>
      <c r="E7426" s="11">
        <v>14</v>
      </c>
      <c r="F7426" s="9" t="s">
        <v>428</v>
      </c>
      <c r="G7426" s="9" t="s">
        <v>440</v>
      </c>
      <c r="H7426" s="9" t="s">
        <v>1852</v>
      </c>
      <c r="I7426" s="9" t="s">
        <v>1853</v>
      </c>
      <c r="J7426" s="9" t="s">
        <v>1854</v>
      </c>
      <c r="K7426" s="9">
        <v>8051</v>
      </c>
      <c r="L7426" s="9">
        <v>8730</v>
      </c>
      <c r="M7426" s="9">
        <v>9719</v>
      </c>
    </row>
    <row r="7427" spans="1:13" x14ac:dyDescent="0.35">
      <c r="A7427" s="8">
        <v>7425</v>
      </c>
      <c r="B7427" s="9" t="s">
        <v>1837</v>
      </c>
      <c r="C7427" s="9">
        <v>39</v>
      </c>
      <c r="D7427" s="9" t="s">
        <v>1845</v>
      </c>
      <c r="E7427" s="11">
        <v>14</v>
      </c>
      <c r="F7427" s="9" t="s">
        <v>428</v>
      </c>
      <c r="G7427" s="9" t="s">
        <v>440</v>
      </c>
      <c r="H7427" s="9" t="s">
        <v>868</v>
      </c>
      <c r="I7427" s="9" t="s">
        <v>869</v>
      </c>
      <c r="J7427" s="9" t="s">
        <v>870</v>
      </c>
      <c r="K7427" s="9">
        <v>5386505</v>
      </c>
      <c r="L7427" s="9">
        <v>6944537</v>
      </c>
      <c r="M7427" s="9">
        <v>12486424</v>
      </c>
    </row>
    <row r="7428" spans="1:13" x14ac:dyDescent="0.35">
      <c r="A7428" s="8">
        <v>7426</v>
      </c>
      <c r="B7428" s="9" t="s">
        <v>1837</v>
      </c>
      <c r="C7428" s="9">
        <v>39</v>
      </c>
      <c r="D7428" s="9" t="s">
        <v>1845</v>
      </c>
      <c r="E7428" s="11">
        <v>15</v>
      </c>
      <c r="F7428" s="9" t="s">
        <v>428</v>
      </c>
      <c r="G7428" s="9" t="s">
        <v>480</v>
      </c>
      <c r="H7428" s="9" t="s">
        <v>481</v>
      </c>
      <c r="I7428" s="9" t="s">
        <v>482</v>
      </c>
      <c r="J7428" s="9" t="s">
        <v>483</v>
      </c>
      <c r="K7428" s="9">
        <v>16519</v>
      </c>
      <c r="L7428" s="9">
        <v>19914</v>
      </c>
      <c r="M7428" s="9">
        <v>24234</v>
      </c>
    </row>
    <row r="7429" spans="1:13" x14ac:dyDescent="0.35">
      <c r="A7429" s="8">
        <v>7427</v>
      </c>
      <c r="B7429" s="9" t="s">
        <v>1837</v>
      </c>
      <c r="C7429" s="9">
        <v>39</v>
      </c>
      <c r="D7429" s="9" t="s">
        <v>1845</v>
      </c>
      <c r="E7429" s="11">
        <v>15</v>
      </c>
      <c r="F7429" s="9" t="s">
        <v>428</v>
      </c>
      <c r="G7429" s="9" t="s">
        <v>480</v>
      </c>
      <c r="H7429" s="9" t="s">
        <v>484</v>
      </c>
      <c r="I7429" s="9" t="s">
        <v>485</v>
      </c>
      <c r="J7429" s="9" t="s">
        <v>486</v>
      </c>
      <c r="K7429" s="9">
        <v>2335</v>
      </c>
      <c r="L7429" s="9">
        <v>3200</v>
      </c>
      <c r="M7429" s="9">
        <v>4610</v>
      </c>
    </row>
    <row r="7430" spans="1:13" x14ac:dyDescent="0.35">
      <c r="A7430" s="8">
        <v>7428</v>
      </c>
      <c r="B7430" s="9" t="s">
        <v>1837</v>
      </c>
      <c r="C7430" s="9">
        <v>39</v>
      </c>
      <c r="D7430" s="9" t="s">
        <v>1845</v>
      </c>
      <c r="E7430" s="11">
        <v>15</v>
      </c>
      <c r="F7430" s="9" t="s">
        <v>428</v>
      </c>
      <c r="G7430" s="9" t="s">
        <v>480</v>
      </c>
      <c r="H7430" s="9" t="s">
        <v>981</v>
      </c>
      <c r="I7430" s="9" t="s">
        <v>982</v>
      </c>
      <c r="J7430" s="9" t="s">
        <v>983</v>
      </c>
      <c r="K7430" s="9">
        <v>597637</v>
      </c>
      <c r="L7430" s="9">
        <v>723095</v>
      </c>
      <c r="M7430" s="9">
        <v>908522</v>
      </c>
    </row>
    <row r="7431" spans="1:13" x14ac:dyDescent="0.35">
      <c r="A7431" s="8">
        <v>7429</v>
      </c>
      <c r="B7431" s="9" t="s">
        <v>1837</v>
      </c>
      <c r="C7431" s="9">
        <v>39</v>
      </c>
      <c r="D7431" s="9" t="s">
        <v>1845</v>
      </c>
      <c r="E7431" s="11">
        <v>15</v>
      </c>
      <c r="F7431" s="9" t="s">
        <v>428</v>
      </c>
      <c r="G7431" s="9" t="s">
        <v>480</v>
      </c>
      <c r="H7431" s="9" t="s">
        <v>990</v>
      </c>
      <c r="I7431" s="9" t="s">
        <v>991</v>
      </c>
      <c r="J7431" s="9" t="s">
        <v>992</v>
      </c>
      <c r="K7431" s="9">
        <v>67623</v>
      </c>
      <c r="L7431" s="9">
        <v>73749</v>
      </c>
      <c r="M7431" s="9">
        <v>79404</v>
      </c>
    </row>
    <row r="7432" spans="1:13" x14ac:dyDescent="0.35">
      <c r="A7432" s="8">
        <v>7430</v>
      </c>
      <c r="B7432" s="9" t="s">
        <v>1837</v>
      </c>
      <c r="C7432" s="9">
        <v>39</v>
      </c>
      <c r="D7432" s="9" t="s">
        <v>1845</v>
      </c>
      <c r="E7432" s="11">
        <v>15</v>
      </c>
      <c r="F7432" s="9" t="s">
        <v>428</v>
      </c>
      <c r="G7432" s="9" t="s">
        <v>480</v>
      </c>
      <c r="H7432" s="9" t="s">
        <v>496</v>
      </c>
      <c r="I7432" s="9" t="s">
        <v>497</v>
      </c>
      <c r="J7432" s="9" t="s">
        <v>498</v>
      </c>
      <c r="K7432" s="9">
        <v>1715</v>
      </c>
      <c r="L7432" s="9">
        <v>3524</v>
      </c>
      <c r="M7432" s="9">
        <v>6263</v>
      </c>
    </row>
    <row r="7433" spans="1:13" x14ac:dyDescent="0.35">
      <c r="A7433" s="8">
        <v>7431</v>
      </c>
      <c r="B7433" s="9" t="s">
        <v>1837</v>
      </c>
      <c r="C7433" s="9">
        <v>39</v>
      </c>
      <c r="D7433" s="9" t="s">
        <v>1845</v>
      </c>
      <c r="E7433" s="11">
        <v>16</v>
      </c>
      <c r="F7433" s="9" t="s">
        <v>428</v>
      </c>
      <c r="G7433" s="9" t="s">
        <v>499</v>
      </c>
      <c r="H7433" s="9" t="s">
        <v>500</v>
      </c>
      <c r="I7433" s="9" t="s">
        <v>501</v>
      </c>
      <c r="J7433" s="9" t="s">
        <v>502</v>
      </c>
      <c r="K7433" s="9">
        <v>10400</v>
      </c>
      <c r="L7433" s="9">
        <v>20259</v>
      </c>
      <c r="M7433" s="9">
        <v>30705</v>
      </c>
    </row>
    <row r="7434" spans="1:13" x14ac:dyDescent="0.35">
      <c r="A7434" s="8">
        <v>7432</v>
      </c>
      <c r="B7434" s="9" t="s">
        <v>1837</v>
      </c>
      <c r="C7434" s="9">
        <v>39</v>
      </c>
      <c r="D7434" s="9" t="s">
        <v>1845</v>
      </c>
      <c r="E7434" s="11">
        <v>16</v>
      </c>
      <c r="F7434" s="9" t="s">
        <v>428</v>
      </c>
      <c r="G7434" s="9" t="s">
        <v>499</v>
      </c>
      <c r="H7434" s="9" t="s">
        <v>503</v>
      </c>
      <c r="I7434" s="9" t="s">
        <v>504</v>
      </c>
      <c r="J7434" s="9" t="s">
        <v>505</v>
      </c>
      <c r="K7434" s="9">
        <v>27865</v>
      </c>
      <c r="L7434" s="9">
        <v>54280</v>
      </c>
      <c r="M7434" s="9">
        <v>95870</v>
      </c>
    </row>
    <row r="7435" spans="1:13" x14ac:dyDescent="0.35">
      <c r="A7435" s="8">
        <v>7433</v>
      </c>
      <c r="B7435" s="9" t="s">
        <v>1837</v>
      </c>
      <c r="C7435" s="9">
        <v>39</v>
      </c>
      <c r="D7435" s="9" t="s">
        <v>1845</v>
      </c>
      <c r="E7435" s="11">
        <v>16</v>
      </c>
      <c r="F7435" s="9" t="s">
        <v>428</v>
      </c>
      <c r="G7435" s="9" t="s">
        <v>499</v>
      </c>
      <c r="H7435" s="9" t="s">
        <v>1164</v>
      </c>
      <c r="I7435" s="9" t="s">
        <v>1165</v>
      </c>
      <c r="J7435" s="9" t="s">
        <v>1166</v>
      </c>
      <c r="K7435" s="9">
        <v>38002</v>
      </c>
      <c r="L7435" s="9">
        <v>38002</v>
      </c>
      <c r="M7435" s="9">
        <v>38002</v>
      </c>
    </row>
    <row r="7436" spans="1:13" x14ac:dyDescent="0.35">
      <c r="A7436" s="8">
        <v>7434</v>
      </c>
      <c r="B7436" s="9" t="s">
        <v>1837</v>
      </c>
      <c r="C7436" s="9">
        <v>39</v>
      </c>
      <c r="D7436" s="9" t="s">
        <v>1845</v>
      </c>
      <c r="E7436" s="11">
        <v>18</v>
      </c>
      <c r="F7436" s="9" t="s">
        <v>428</v>
      </c>
      <c r="G7436" s="9" t="s">
        <v>506</v>
      </c>
      <c r="H7436" s="9" t="s">
        <v>507</v>
      </c>
      <c r="I7436" s="9" t="s">
        <v>508</v>
      </c>
      <c r="J7436" s="9" t="s">
        <v>509</v>
      </c>
      <c r="K7436" s="9">
        <v>12866</v>
      </c>
      <c r="L7436" s="9">
        <v>12866</v>
      </c>
      <c r="M7436" s="9">
        <v>13371</v>
      </c>
    </row>
    <row r="7437" spans="1:13" x14ac:dyDescent="0.35">
      <c r="A7437" s="8">
        <v>7435</v>
      </c>
      <c r="B7437" s="9" t="s">
        <v>1837</v>
      </c>
      <c r="C7437" s="9">
        <v>39</v>
      </c>
      <c r="D7437" s="9" t="s">
        <v>1845</v>
      </c>
      <c r="E7437" s="11">
        <v>19</v>
      </c>
      <c r="F7437" s="9" t="s">
        <v>510</v>
      </c>
      <c r="G7437" s="9" t="s">
        <v>511</v>
      </c>
      <c r="H7437" s="9" t="s">
        <v>512</v>
      </c>
      <c r="I7437" s="9" t="s">
        <v>513</v>
      </c>
      <c r="J7437" s="9" t="s">
        <v>514</v>
      </c>
      <c r="K7437" s="9">
        <v>75546</v>
      </c>
      <c r="L7437" s="9">
        <v>95345</v>
      </c>
      <c r="M7437" s="9">
        <v>115346</v>
      </c>
    </row>
    <row r="7438" spans="1:13" x14ac:dyDescent="0.35">
      <c r="A7438" s="8">
        <v>7436</v>
      </c>
      <c r="B7438" s="9" t="s">
        <v>1837</v>
      </c>
      <c r="C7438" s="9">
        <v>39</v>
      </c>
      <c r="D7438" s="9" t="s">
        <v>1845</v>
      </c>
      <c r="E7438" s="11">
        <v>19</v>
      </c>
      <c r="F7438" s="9" t="s">
        <v>510</v>
      </c>
      <c r="G7438" s="9" t="s">
        <v>511</v>
      </c>
      <c r="H7438" s="9" t="s">
        <v>515</v>
      </c>
      <c r="I7438" s="9" t="s">
        <v>516</v>
      </c>
      <c r="J7438" s="9" t="s">
        <v>517</v>
      </c>
      <c r="K7438" s="9">
        <v>24908</v>
      </c>
      <c r="L7438" s="9">
        <v>59444</v>
      </c>
      <c r="M7438" s="9">
        <v>96211</v>
      </c>
    </row>
    <row r="7439" spans="1:13" x14ac:dyDescent="0.35">
      <c r="A7439" s="8">
        <v>7437</v>
      </c>
      <c r="B7439" s="9" t="s">
        <v>1837</v>
      </c>
      <c r="C7439" s="9">
        <v>39</v>
      </c>
      <c r="D7439" s="9" t="s">
        <v>1845</v>
      </c>
      <c r="E7439" s="11">
        <v>19</v>
      </c>
      <c r="F7439" s="9" t="s">
        <v>510</v>
      </c>
      <c r="G7439" s="9" t="s">
        <v>511</v>
      </c>
      <c r="H7439" s="9" t="s">
        <v>518</v>
      </c>
      <c r="I7439" s="9" t="s">
        <v>519</v>
      </c>
      <c r="J7439" s="9" t="s">
        <v>520</v>
      </c>
      <c r="K7439" s="9">
        <v>17857</v>
      </c>
      <c r="L7439" s="9">
        <v>25242</v>
      </c>
      <c r="M7439" s="9">
        <v>28165</v>
      </c>
    </row>
    <row r="7440" spans="1:13" x14ac:dyDescent="0.35">
      <c r="A7440" s="8">
        <v>7438</v>
      </c>
      <c r="B7440" s="9" t="s">
        <v>1837</v>
      </c>
      <c r="C7440" s="9">
        <v>39</v>
      </c>
      <c r="D7440" s="9" t="s">
        <v>1845</v>
      </c>
      <c r="E7440" s="11">
        <v>19</v>
      </c>
      <c r="F7440" s="9" t="s">
        <v>510</v>
      </c>
      <c r="G7440" s="9" t="s">
        <v>511</v>
      </c>
      <c r="H7440" s="9" t="s">
        <v>993</v>
      </c>
      <c r="I7440" s="9" t="s">
        <v>994</v>
      </c>
      <c r="J7440" s="9" t="s">
        <v>995</v>
      </c>
      <c r="K7440" s="9">
        <v>18572</v>
      </c>
      <c r="L7440" s="9">
        <v>18572</v>
      </c>
      <c r="M7440" s="9">
        <v>18572</v>
      </c>
    </row>
    <row r="7441" spans="1:13" x14ac:dyDescent="0.35">
      <c r="A7441" s="8">
        <v>7439</v>
      </c>
      <c r="B7441" s="9" t="s">
        <v>1837</v>
      </c>
      <c r="C7441" s="9">
        <v>39</v>
      </c>
      <c r="D7441" s="9" t="s">
        <v>1845</v>
      </c>
      <c r="E7441" s="11">
        <v>19</v>
      </c>
      <c r="F7441" s="9" t="s">
        <v>510</v>
      </c>
      <c r="G7441" s="9" t="s">
        <v>511</v>
      </c>
      <c r="H7441" s="9" t="s">
        <v>699</v>
      </c>
      <c r="I7441" s="9" t="s">
        <v>700</v>
      </c>
      <c r="J7441" s="9" t="s">
        <v>701</v>
      </c>
      <c r="K7441" s="9">
        <v>27731</v>
      </c>
      <c r="L7441" s="9">
        <v>27753</v>
      </c>
      <c r="M7441" s="9">
        <v>27772</v>
      </c>
    </row>
    <row r="7442" spans="1:13" x14ac:dyDescent="0.35">
      <c r="A7442" s="8">
        <v>7440</v>
      </c>
      <c r="B7442" s="9" t="s">
        <v>1837</v>
      </c>
      <c r="C7442" s="9">
        <v>39</v>
      </c>
      <c r="D7442" s="9" t="s">
        <v>1845</v>
      </c>
      <c r="E7442" s="11">
        <v>19</v>
      </c>
      <c r="F7442" s="9" t="s">
        <v>510</v>
      </c>
      <c r="G7442" s="9" t="s">
        <v>511</v>
      </c>
      <c r="H7442" s="9" t="s">
        <v>521</v>
      </c>
      <c r="I7442" s="9" t="s">
        <v>522</v>
      </c>
      <c r="J7442" s="9" t="s">
        <v>523</v>
      </c>
      <c r="K7442" s="9">
        <v>61794</v>
      </c>
      <c r="L7442" s="9">
        <v>715535</v>
      </c>
      <c r="M7442" s="9">
        <v>1318990</v>
      </c>
    </row>
    <row r="7443" spans="1:13" x14ac:dyDescent="0.35">
      <c r="A7443" s="8">
        <v>7441</v>
      </c>
      <c r="B7443" s="9" t="s">
        <v>1837</v>
      </c>
      <c r="C7443" s="9">
        <v>39</v>
      </c>
      <c r="D7443" s="9" t="s">
        <v>1845</v>
      </c>
      <c r="E7443" s="11">
        <v>19</v>
      </c>
      <c r="F7443" s="9" t="s">
        <v>510</v>
      </c>
      <c r="G7443" s="9" t="s">
        <v>511</v>
      </c>
      <c r="H7443" s="9" t="s">
        <v>524</v>
      </c>
      <c r="I7443" s="9" t="s">
        <v>525</v>
      </c>
      <c r="J7443" s="9" t="s">
        <v>526</v>
      </c>
      <c r="K7443" s="9">
        <v>59121</v>
      </c>
      <c r="L7443" s="9">
        <v>85351</v>
      </c>
      <c r="M7443" s="9">
        <v>259423</v>
      </c>
    </row>
    <row r="7444" spans="1:13" x14ac:dyDescent="0.35">
      <c r="A7444" s="8">
        <v>7442</v>
      </c>
      <c r="B7444" s="9" t="s">
        <v>1837</v>
      </c>
      <c r="C7444" s="9">
        <v>39</v>
      </c>
      <c r="D7444" s="9" t="s">
        <v>1845</v>
      </c>
      <c r="E7444" s="11">
        <v>19</v>
      </c>
      <c r="F7444" s="9" t="s">
        <v>510</v>
      </c>
      <c r="G7444" s="9" t="s">
        <v>511</v>
      </c>
      <c r="H7444" s="9" t="s">
        <v>527</v>
      </c>
      <c r="I7444" s="9" t="s">
        <v>528</v>
      </c>
      <c r="J7444" s="9" t="s">
        <v>529</v>
      </c>
      <c r="K7444" s="9">
        <v>33447</v>
      </c>
      <c r="L7444" s="9">
        <v>96134</v>
      </c>
      <c r="M7444" s="9">
        <v>344134</v>
      </c>
    </row>
    <row r="7445" spans="1:13" x14ac:dyDescent="0.35">
      <c r="A7445" s="8">
        <v>7443</v>
      </c>
      <c r="B7445" s="9" t="s">
        <v>1837</v>
      </c>
      <c r="C7445" s="9">
        <v>39</v>
      </c>
      <c r="D7445" s="9" t="s">
        <v>1845</v>
      </c>
      <c r="E7445" s="11">
        <v>19</v>
      </c>
      <c r="F7445" s="9" t="s">
        <v>510</v>
      </c>
      <c r="G7445" s="9" t="s">
        <v>511</v>
      </c>
      <c r="H7445" s="9" t="s">
        <v>530</v>
      </c>
      <c r="I7445" s="9" t="s">
        <v>531</v>
      </c>
      <c r="J7445" s="9" t="s">
        <v>532</v>
      </c>
      <c r="K7445" s="9">
        <v>40653</v>
      </c>
      <c r="L7445" s="9">
        <v>566013</v>
      </c>
      <c r="M7445" s="9">
        <v>1113509</v>
      </c>
    </row>
    <row r="7446" spans="1:13" x14ac:dyDescent="0.35">
      <c r="A7446" s="8">
        <v>7444</v>
      </c>
      <c r="B7446" s="9" t="s">
        <v>1837</v>
      </c>
      <c r="C7446" s="9">
        <v>39</v>
      </c>
      <c r="D7446" s="9" t="s">
        <v>1845</v>
      </c>
      <c r="E7446" s="11">
        <v>19</v>
      </c>
      <c r="F7446" s="9" t="s">
        <v>510</v>
      </c>
      <c r="G7446" s="9" t="s">
        <v>511</v>
      </c>
      <c r="H7446" s="9" t="s">
        <v>1173</v>
      </c>
      <c r="I7446" s="9" t="s">
        <v>1174</v>
      </c>
      <c r="J7446" s="9" t="s">
        <v>1175</v>
      </c>
      <c r="K7446" s="9">
        <v>5743</v>
      </c>
      <c r="L7446" s="9">
        <v>5743</v>
      </c>
      <c r="M7446" s="9">
        <v>5743</v>
      </c>
    </row>
    <row r="7447" spans="1:13" x14ac:dyDescent="0.35">
      <c r="A7447" s="8">
        <v>7445</v>
      </c>
      <c r="B7447" s="9" t="s">
        <v>1837</v>
      </c>
      <c r="C7447" s="9">
        <v>39</v>
      </c>
      <c r="D7447" s="9" t="s">
        <v>1845</v>
      </c>
      <c r="E7447" s="11">
        <v>19</v>
      </c>
      <c r="F7447" s="9" t="s">
        <v>510</v>
      </c>
      <c r="G7447" s="9" t="s">
        <v>511</v>
      </c>
      <c r="H7447" s="9" t="s">
        <v>702</v>
      </c>
      <c r="I7447" s="9" t="s">
        <v>703</v>
      </c>
      <c r="J7447" s="9" t="s">
        <v>704</v>
      </c>
      <c r="K7447" s="9">
        <v>2552</v>
      </c>
      <c r="L7447" s="9">
        <v>3817</v>
      </c>
      <c r="M7447" s="9">
        <v>4985</v>
      </c>
    </row>
    <row r="7448" spans="1:13" x14ac:dyDescent="0.35">
      <c r="A7448" s="8">
        <v>7446</v>
      </c>
      <c r="B7448" s="9" t="s">
        <v>1837</v>
      </c>
      <c r="C7448" s="9">
        <v>39</v>
      </c>
      <c r="D7448" s="9" t="s">
        <v>1845</v>
      </c>
      <c r="E7448" s="11">
        <v>19</v>
      </c>
      <c r="F7448" s="9" t="s">
        <v>510</v>
      </c>
      <c r="G7448" s="9" t="s">
        <v>511</v>
      </c>
      <c r="H7448" s="9" t="s">
        <v>533</v>
      </c>
      <c r="I7448" s="9" t="s">
        <v>534</v>
      </c>
      <c r="J7448" s="9" t="s">
        <v>535</v>
      </c>
      <c r="K7448" s="9">
        <v>14462</v>
      </c>
      <c r="L7448" s="9">
        <v>700047</v>
      </c>
      <c r="M7448" s="9">
        <v>1178950</v>
      </c>
    </row>
    <row r="7449" spans="1:13" x14ac:dyDescent="0.35">
      <c r="A7449" s="8">
        <v>7447</v>
      </c>
      <c r="B7449" s="9" t="s">
        <v>1837</v>
      </c>
      <c r="C7449" s="9">
        <v>39</v>
      </c>
      <c r="D7449" s="9" t="s">
        <v>1845</v>
      </c>
      <c r="E7449" s="11">
        <v>19</v>
      </c>
      <c r="F7449" s="9" t="s">
        <v>510</v>
      </c>
      <c r="G7449" s="9" t="s">
        <v>511</v>
      </c>
      <c r="H7449" s="9" t="s">
        <v>536</v>
      </c>
      <c r="I7449" s="9" t="s">
        <v>537</v>
      </c>
      <c r="J7449" s="9" t="s">
        <v>538</v>
      </c>
      <c r="K7449" s="9">
        <v>7831</v>
      </c>
      <c r="L7449" s="9">
        <v>14339</v>
      </c>
      <c r="M7449" s="9">
        <v>34245</v>
      </c>
    </row>
    <row r="7450" spans="1:13" x14ac:dyDescent="0.35">
      <c r="A7450" s="8">
        <v>7448</v>
      </c>
      <c r="B7450" s="9" t="s">
        <v>1837</v>
      </c>
      <c r="C7450" s="9">
        <v>39</v>
      </c>
      <c r="D7450" s="9" t="s">
        <v>1845</v>
      </c>
      <c r="E7450" s="11">
        <v>19</v>
      </c>
      <c r="F7450" s="9" t="s">
        <v>510</v>
      </c>
      <c r="G7450" s="9" t="s">
        <v>511</v>
      </c>
      <c r="H7450" s="9" t="s">
        <v>996</v>
      </c>
      <c r="I7450" s="9" t="s">
        <v>997</v>
      </c>
      <c r="J7450" s="9" t="s">
        <v>998</v>
      </c>
      <c r="K7450" s="9">
        <v>88</v>
      </c>
      <c r="L7450" s="9">
        <v>88</v>
      </c>
      <c r="M7450" s="9">
        <v>88</v>
      </c>
    </row>
    <row r="7451" spans="1:13" x14ac:dyDescent="0.35">
      <c r="A7451" s="8">
        <v>7449</v>
      </c>
      <c r="B7451" s="9" t="s">
        <v>1837</v>
      </c>
      <c r="C7451" s="9">
        <v>39</v>
      </c>
      <c r="D7451" s="9" t="s">
        <v>1845</v>
      </c>
      <c r="E7451" s="11">
        <v>19</v>
      </c>
      <c r="F7451" s="9" t="s">
        <v>510</v>
      </c>
      <c r="G7451" s="9" t="s">
        <v>511</v>
      </c>
      <c r="H7451" s="9" t="s">
        <v>539</v>
      </c>
      <c r="I7451" s="9" t="s">
        <v>540</v>
      </c>
      <c r="J7451" s="9" t="s">
        <v>541</v>
      </c>
      <c r="K7451" s="9">
        <v>36807</v>
      </c>
      <c r="L7451" s="9">
        <v>50591</v>
      </c>
      <c r="M7451" s="9">
        <v>318253</v>
      </c>
    </row>
    <row r="7452" spans="1:13" x14ac:dyDescent="0.35">
      <c r="A7452" s="8">
        <v>7450</v>
      </c>
      <c r="B7452" s="9" t="s">
        <v>1837</v>
      </c>
      <c r="C7452" s="9">
        <v>39</v>
      </c>
      <c r="D7452" s="9" t="s">
        <v>1845</v>
      </c>
      <c r="E7452" s="11">
        <v>19</v>
      </c>
      <c r="F7452" s="9" t="s">
        <v>510</v>
      </c>
      <c r="G7452" s="9" t="s">
        <v>511</v>
      </c>
      <c r="H7452" s="9" t="s">
        <v>880</v>
      </c>
      <c r="I7452" s="9" t="s">
        <v>881</v>
      </c>
      <c r="J7452" s="9" t="s">
        <v>882</v>
      </c>
      <c r="K7452" s="9">
        <v>649454</v>
      </c>
      <c r="L7452" s="9">
        <v>4579599</v>
      </c>
      <c r="M7452" s="9">
        <v>5941926</v>
      </c>
    </row>
    <row r="7453" spans="1:13" x14ac:dyDescent="0.35">
      <c r="A7453" s="8">
        <v>7451</v>
      </c>
      <c r="B7453" s="9" t="s">
        <v>1837</v>
      </c>
      <c r="C7453" s="9">
        <v>39</v>
      </c>
      <c r="D7453" s="9" t="s">
        <v>1845</v>
      </c>
      <c r="E7453" s="11">
        <v>19</v>
      </c>
      <c r="F7453" s="9" t="s">
        <v>510</v>
      </c>
      <c r="G7453" s="9" t="s">
        <v>511</v>
      </c>
      <c r="H7453" s="9" t="s">
        <v>1450</v>
      </c>
      <c r="I7453" s="9" t="s">
        <v>1451</v>
      </c>
      <c r="J7453" s="9" t="s">
        <v>1452</v>
      </c>
      <c r="K7453" s="9">
        <v>71395</v>
      </c>
      <c r="L7453" s="9">
        <v>71395</v>
      </c>
      <c r="M7453" s="9">
        <v>71395</v>
      </c>
    </row>
    <row r="7454" spans="1:13" x14ac:dyDescent="0.35">
      <c r="A7454" s="8">
        <v>7452</v>
      </c>
      <c r="B7454" s="9" t="s">
        <v>1837</v>
      </c>
      <c r="C7454" s="9">
        <v>39</v>
      </c>
      <c r="D7454" s="9" t="s">
        <v>1845</v>
      </c>
      <c r="E7454" s="11">
        <v>19</v>
      </c>
      <c r="F7454" s="9" t="s">
        <v>510</v>
      </c>
      <c r="G7454" s="9" t="s">
        <v>511</v>
      </c>
      <c r="H7454" s="9" t="s">
        <v>1287</v>
      </c>
      <c r="I7454" s="9" t="s">
        <v>1288</v>
      </c>
      <c r="J7454" s="9" t="s">
        <v>1289</v>
      </c>
      <c r="K7454" s="9">
        <v>20575</v>
      </c>
      <c r="L7454" s="9">
        <v>24064</v>
      </c>
      <c r="M7454" s="9">
        <v>27284</v>
      </c>
    </row>
    <row r="7455" spans="1:13" x14ac:dyDescent="0.35">
      <c r="A7455" s="8">
        <v>7453</v>
      </c>
      <c r="B7455" s="9" t="s">
        <v>1837</v>
      </c>
      <c r="C7455" s="9">
        <v>39</v>
      </c>
      <c r="D7455" s="9" t="s">
        <v>1845</v>
      </c>
      <c r="E7455" s="11">
        <v>19</v>
      </c>
      <c r="F7455" s="9" t="s">
        <v>510</v>
      </c>
      <c r="G7455" s="9" t="s">
        <v>511</v>
      </c>
      <c r="H7455" s="9" t="s">
        <v>1453</v>
      </c>
      <c r="I7455" s="9" t="s">
        <v>1454</v>
      </c>
      <c r="J7455" s="9" t="s">
        <v>1455</v>
      </c>
      <c r="K7455" s="9">
        <v>51392</v>
      </c>
      <c r="L7455" s="9">
        <v>51392</v>
      </c>
      <c r="M7455" s="9">
        <v>51392</v>
      </c>
    </row>
    <row r="7456" spans="1:13" x14ac:dyDescent="0.35">
      <c r="A7456" s="8">
        <v>7454</v>
      </c>
      <c r="B7456" s="9" t="s">
        <v>1837</v>
      </c>
      <c r="C7456" s="9">
        <v>39</v>
      </c>
      <c r="D7456" s="9" t="s">
        <v>1845</v>
      </c>
      <c r="E7456" s="11">
        <v>19</v>
      </c>
      <c r="F7456" s="9" t="s">
        <v>510</v>
      </c>
      <c r="G7456" s="9" t="s">
        <v>511</v>
      </c>
      <c r="H7456" s="9" t="s">
        <v>1537</v>
      </c>
      <c r="I7456" s="9" t="s">
        <v>1538</v>
      </c>
      <c r="J7456" s="9" t="s">
        <v>1539</v>
      </c>
      <c r="K7456" s="9">
        <v>9036</v>
      </c>
      <c r="L7456" s="9">
        <v>11222</v>
      </c>
      <c r="M7456" s="9">
        <v>13239</v>
      </c>
    </row>
    <row r="7457" spans="1:13" x14ac:dyDescent="0.35">
      <c r="A7457" s="8">
        <v>7455</v>
      </c>
      <c r="B7457" s="9" t="s">
        <v>1837</v>
      </c>
      <c r="C7457" s="9">
        <v>39</v>
      </c>
      <c r="D7457" s="9" t="s">
        <v>1845</v>
      </c>
      <c r="E7457" s="11">
        <v>19</v>
      </c>
      <c r="F7457" s="9" t="s">
        <v>510</v>
      </c>
      <c r="G7457" s="9" t="s">
        <v>511</v>
      </c>
      <c r="H7457" s="9" t="s">
        <v>1540</v>
      </c>
      <c r="I7457" s="9" t="s">
        <v>1541</v>
      </c>
      <c r="J7457" s="9" t="s">
        <v>1542</v>
      </c>
      <c r="K7457" s="9">
        <v>39451</v>
      </c>
      <c r="L7457" s="9">
        <v>41145</v>
      </c>
      <c r="M7457" s="9">
        <v>42708</v>
      </c>
    </row>
    <row r="7458" spans="1:13" x14ac:dyDescent="0.35">
      <c r="A7458" s="8">
        <v>7456</v>
      </c>
      <c r="B7458" s="9" t="s">
        <v>1837</v>
      </c>
      <c r="C7458" s="9">
        <v>39</v>
      </c>
      <c r="D7458" s="9" t="s">
        <v>1845</v>
      </c>
      <c r="E7458" s="11">
        <v>19</v>
      </c>
      <c r="F7458" s="9" t="s">
        <v>510</v>
      </c>
      <c r="G7458" s="9" t="s">
        <v>511</v>
      </c>
      <c r="H7458" s="9" t="s">
        <v>1855</v>
      </c>
      <c r="I7458" s="9" t="s">
        <v>1856</v>
      </c>
      <c r="J7458" s="9" t="s">
        <v>1857</v>
      </c>
      <c r="K7458" s="9">
        <v>89588</v>
      </c>
      <c r="L7458" s="9">
        <v>109906</v>
      </c>
      <c r="M7458" s="9">
        <v>128661</v>
      </c>
    </row>
    <row r="7459" spans="1:13" x14ac:dyDescent="0.35">
      <c r="A7459" s="8">
        <v>7457</v>
      </c>
      <c r="B7459" s="9" t="s">
        <v>1837</v>
      </c>
      <c r="C7459" s="9">
        <v>39</v>
      </c>
      <c r="D7459" s="9" t="s">
        <v>1845</v>
      </c>
      <c r="E7459" s="11">
        <v>19</v>
      </c>
      <c r="F7459" s="9" t="s">
        <v>510</v>
      </c>
      <c r="G7459" s="9" t="s">
        <v>511</v>
      </c>
      <c r="H7459" s="9" t="s">
        <v>1858</v>
      </c>
      <c r="I7459" s="9" t="s">
        <v>1859</v>
      </c>
      <c r="J7459" s="9" t="s">
        <v>1860</v>
      </c>
      <c r="K7459" s="9">
        <v>5218</v>
      </c>
      <c r="L7459" s="9">
        <v>5218</v>
      </c>
      <c r="M7459" s="9">
        <v>5218</v>
      </c>
    </row>
    <row r="7460" spans="1:13" x14ac:dyDescent="0.35">
      <c r="A7460" s="8">
        <v>7458</v>
      </c>
      <c r="B7460" s="9" t="s">
        <v>1837</v>
      </c>
      <c r="C7460" s="9">
        <v>39</v>
      </c>
      <c r="D7460" s="9" t="s">
        <v>1845</v>
      </c>
      <c r="E7460" s="11">
        <v>19</v>
      </c>
      <c r="F7460" s="9" t="s">
        <v>510</v>
      </c>
      <c r="G7460" s="9" t="s">
        <v>511</v>
      </c>
      <c r="H7460" s="9" t="s">
        <v>1624</v>
      </c>
      <c r="I7460" s="9" t="s">
        <v>1625</v>
      </c>
      <c r="J7460" s="9" t="s">
        <v>1626</v>
      </c>
      <c r="K7460" s="9">
        <v>20089</v>
      </c>
      <c r="L7460" s="9">
        <v>20089</v>
      </c>
      <c r="M7460" s="9">
        <v>20089</v>
      </c>
    </row>
    <row r="7461" spans="1:13" x14ac:dyDescent="0.35">
      <c r="A7461" s="8">
        <v>7459</v>
      </c>
      <c r="B7461" s="9" t="s">
        <v>1837</v>
      </c>
      <c r="C7461" s="9">
        <v>39</v>
      </c>
      <c r="D7461" s="9" t="s">
        <v>1845</v>
      </c>
      <c r="E7461" s="11">
        <v>19</v>
      </c>
      <c r="F7461" s="9" t="s">
        <v>510</v>
      </c>
      <c r="G7461" s="9" t="s">
        <v>511</v>
      </c>
      <c r="H7461" s="9" t="s">
        <v>1002</v>
      </c>
      <c r="I7461" s="9" t="s">
        <v>1003</v>
      </c>
      <c r="J7461" s="9" t="s">
        <v>1004</v>
      </c>
      <c r="K7461" s="9">
        <v>8171</v>
      </c>
      <c r="L7461" s="9">
        <v>28708</v>
      </c>
      <c r="M7461" s="9">
        <v>47666</v>
      </c>
    </row>
    <row r="7462" spans="1:13" x14ac:dyDescent="0.35">
      <c r="A7462" s="8">
        <v>7460</v>
      </c>
      <c r="B7462" s="9" t="s">
        <v>1837</v>
      </c>
      <c r="C7462" s="9">
        <v>39</v>
      </c>
      <c r="D7462" s="9" t="s">
        <v>1845</v>
      </c>
      <c r="E7462" s="11">
        <v>19</v>
      </c>
      <c r="F7462" s="9" t="s">
        <v>510</v>
      </c>
      <c r="G7462" s="9" t="s">
        <v>511</v>
      </c>
      <c r="H7462" s="9" t="s">
        <v>1456</v>
      </c>
      <c r="I7462" s="9" t="s">
        <v>1457</v>
      </c>
      <c r="J7462" s="9" t="s">
        <v>1458</v>
      </c>
      <c r="K7462" s="9">
        <v>132985</v>
      </c>
      <c r="L7462" s="9">
        <v>166151</v>
      </c>
      <c r="M7462" s="9">
        <v>196766</v>
      </c>
    </row>
    <row r="7463" spans="1:13" x14ac:dyDescent="0.35">
      <c r="A7463" s="8">
        <v>7461</v>
      </c>
      <c r="B7463" s="9" t="s">
        <v>1837</v>
      </c>
      <c r="C7463" s="9">
        <v>39</v>
      </c>
      <c r="D7463" s="9" t="s">
        <v>1845</v>
      </c>
      <c r="E7463" s="11">
        <v>19</v>
      </c>
      <c r="F7463" s="9" t="s">
        <v>510</v>
      </c>
      <c r="G7463" s="9" t="s">
        <v>511</v>
      </c>
      <c r="H7463" s="9" t="s">
        <v>1627</v>
      </c>
      <c r="I7463" s="9" t="s">
        <v>1628</v>
      </c>
      <c r="J7463" s="9" t="s">
        <v>1629</v>
      </c>
      <c r="K7463" s="9">
        <v>5065</v>
      </c>
      <c r="L7463" s="9">
        <v>5691</v>
      </c>
      <c r="M7463" s="9">
        <v>6268</v>
      </c>
    </row>
    <row r="7464" spans="1:13" x14ac:dyDescent="0.35">
      <c r="A7464" s="8">
        <v>7462</v>
      </c>
      <c r="B7464" s="9" t="s">
        <v>1837</v>
      </c>
      <c r="C7464" s="9">
        <v>39</v>
      </c>
      <c r="D7464" s="9" t="s">
        <v>1845</v>
      </c>
      <c r="E7464" s="11">
        <v>19</v>
      </c>
      <c r="F7464" s="9" t="s">
        <v>510</v>
      </c>
      <c r="G7464" s="9" t="s">
        <v>511</v>
      </c>
      <c r="H7464" s="9" t="s">
        <v>1543</v>
      </c>
      <c r="I7464" s="9" t="s">
        <v>1544</v>
      </c>
      <c r="J7464" s="9" t="s">
        <v>1545</v>
      </c>
      <c r="K7464" s="9">
        <v>11944</v>
      </c>
      <c r="L7464" s="9">
        <v>13447</v>
      </c>
      <c r="M7464" s="9">
        <v>14835</v>
      </c>
    </row>
    <row r="7465" spans="1:13" x14ac:dyDescent="0.35">
      <c r="A7465" s="8">
        <v>7463</v>
      </c>
      <c r="B7465" s="9" t="s">
        <v>1837</v>
      </c>
      <c r="C7465" s="9">
        <v>39</v>
      </c>
      <c r="D7465" s="9" t="s">
        <v>1845</v>
      </c>
      <c r="E7465" s="11">
        <v>19</v>
      </c>
      <c r="F7465" s="9" t="s">
        <v>510</v>
      </c>
      <c r="G7465" s="9" t="s">
        <v>511</v>
      </c>
      <c r="H7465" s="9" t="s">
        <v>1630</v>
      </c>
      <c r="I7465" s="9" t="s">
        <v>1631</v>
      </c>
      <c r="J7465" s="9" t="s">
        <v>1632</v>
      </c>
      <c r="K7465" s="9">
        <v>20053</v>
      </c>
      <c r="L7465" s="9">
        <v>20053</v>
      </c>
      <c r="M7465" s="9">
        <v>20053</v>
      </c>
    </row>
    <row r="7466" spans="1:13" x14ac:dyDescent="0.35">
      <c r="A7466" s="8">
        <v>7464</v>
      </c>
      <c r="B7466" s="9" t="s">
        <v>1837</v>
      </c>
      <c r="C7466" s="9">
        <v>39</v>
      </c>
      <c r="D7466" s="9" t="s">
        <v>1845</v>
      </c>
      <c r="E7466" s="11">
        <v>19</v>
      </c>
      <c r="F7466" s="9" t="s">
        <v>510</v>
      </c>
      <c r="G7466" s="9" t="s">
        <v>511</v>
      </c>
      <c r="H7466" s="9" t="s">
        <v>1546</v>
      </c>
      <c r="I7466" s="9" t="s">
        <v>1547</v>
      </c>
      <c r="J7466" s="9" t="s">
        <v>1548</v>
      </c>
      <c r="K7466" s="9">
        <v>13188</v>
      </c>
      <c r="L7466" s="9">
        <v>16321</v>
      </c>
      <c r="M7466" s="9">
        <v>19214</v>
      </c>
    </row>
    <row r="7467" spans="1:13" x14ac:dyDescent="0.35">
      <c r="A7467" s="8">
        <v>7465</v>
      </c>
      <c r="B7467" s="9" t="s">
        <v>1837</v>
      </c>
      <c r="C7467" s="9">
        <v>39</v>
      </c>
      <c r="D7467" s="9" t="s">
        <v>1845</v>
      </c>
      <c r="E7467" s="11">
        <v>19</v>
      </c>
      <c r="F7467" s="9" t="s">
        <v>510</v>
      </c>
      <c r="G7467" s="9" t="s">
        <v>511</v>
      </c>
      <c r="H7467" s="9" t="s">
        <v>1633</v>
      </c>
      <c r="I7467" s="9" t="s">
        <v>1634</v>
      </c>
      <c r="J7467" s="9" t="s">
        <v>1635</v>
      </c>
      <c r="K7467" s="9">
        <v>3559</v>
      </c>
      <c r="L7467" s="9">
        <v>3559</v>
      </c>
      <c r="M7467" s="9">
        <v>3559</v>
      </c>
    </row>
    <row r="7468" spans="1:13" x14ac:dyDescent="0.35">
      <c r="A7468" s="8">
        <v>7466</v>
      </c>
      <c r="B7468" s="9" t="s">
        <v>1837</v>
      </c>
      <c r="C7468" s="9">
        <v>39</v>
      </c>
      <c r="D7468" s="9" t="s">
        <v>1845</v>
      </c>
      <c r="E7468" s="11">
        <v>19</v>
      </c>
      <c r="F7468" s="9" t="s">
        <v>510</v>
      </c>
      <c r="G7468" s="9" t="s">
        <v>511</v>
      </c>
      <c r="H7468" s="9" t="s">
        <v>1549</v>
      </c>
      <c r="I7468" s="9" t="s">
        <v>1550</v>
      </c>
      <c r="J7468" s="9" t="s">
        <v>1551</v>
      </c>
      <c r="K7468" s="9">
        <v>17427</v>
      </c>
      <c r="L7468" s="9">
        <v>17427</v>
      </c>
      <c r="M7468" s="9">
        <v>17427</v>
      </c>
    </row>
    <row r="7469" spans="1:13" x14ac:dyDescent="0.35">
      <c r="A7469" s="8">
        <v>7467</v>
      </c>
      <c r="B7469" s="9" t="s">
        <v>1837</v>
      </c>
      <c r="C7469" s="9">
        <v>39</v>
      </c>
      <c r="D7469" s="9" t="s">
        <v>1845</v>
      </c>
      <c r="E7469" s="11">
        <v>19</v>
      </c>
      <c r="F7469" s="9" t="s">
        <v>510</v>
      </c>
      <c r="G7469" s="9" t="s">
        <v>511</v>
      </c>
      <c r="H7469" s="9" t="s">
        <v>1552</v>
      </c>
      <c r="I7469" s="9" t="s">
        <v>1553</v>
      </c>
      <c r="J7469" s="9" t="s">
        <v>1554</v>
      </c>
      <c r="K7469" s="9">
        <v>59366</v>
      </c>
      <c r="L7469" s="9">
        <v>59366</v>
      </c>
      <c r="M7469" s="9">
        <v>59366</v>
      </c>
    </row>
    <row r="7470" spans="1:13" x14ac:dyDescent="0.35">
      <c r="A7470" s="8">
        <v>7468</v>
      </c>
      <c r="B7470" s="9" t="s">
        <v>1837</v>
      </c>
      <c r="C7470" s="9">
        <v>39</v>
      </c>
      <c r="D7470" s="9" t="s">
        <v>1845</v>
      </c>
      <c r="E7470" s="11">
        <v>19</v>
      </c>
      <c r="F7470" s="9" t="s">
        <v>510</v>
      </c>
      <c r="G7470" s="9" t="s">
        <v>511</v>
      </c>
      <c r="H7470" s="9" t="s">
        <v>1636</v>
      </c>
      <c r="I7470" s="9" t="s">
        <v>1637</v>
      </c>
      <c r="J7470" s="9" t="s">
        <v>1638</v>
      </c>
      <c r="K7470" s="9">
        <v>5488</v>
      </c>
      <c r="L7470" s="9">
        <v>8693</v>
      </c>
      <c r="M7470" s="9">
        <v>11650</v>
      </c>
    </row>
    <row r="7471" spans="1:13" x14ac:dyDescent="0.35">
      <c r="A7471" s="8">
        <v>7469</v>
      </c>
      <c r="B7471" s="9" t="s">
        <v>1837</v>
      </c>
      <c r="C7471" s="9">
        <v>39</v>
      </c>
      <c r="D7471" s="9" t="s">
        <v>1845</v>
      </c>
      <c r="E7471" s="11">
        <v>19</v>
      </c>
      <c r="F7471" s="9" t="s">
        <v>510</v>
      </c>
      <c r="G7471" s="9" t="s">
        <v>511</v>
      </c>
      <c r="H7471" s="9" t="s">
        <v>1639</v>
      </c>
      <c r="I7471" s="9" t="s">
        <v>1640</v>
      </c>
      <c r="J7471" s="9" t="s">
        <v>1641</v>
      </c>
      <c r="K7471" s="9">
        <v>20296</v>
      </c>
      <c r="L7471" s="9">
        <v>20296</v>
      </c>
      <c r="M7471" s="9">
        <v>20296</v>
      </c>
    </row>
    <row r="7472" spans="1:13" x14ac:dyDescent="0.35">
      <c r="A7472" s="8">
        <v>7470</v>
      </c>
      <c r="B7472" s="9" t="s">
        <v>1837</v>
      </c>
      <c r="C7472" s="9">
        <v>39</v>
      </c>
      <c r="D7472" s="9" t="s">
        <v>1845</v>
      </c>
      <c r="E7472" s="11">
        <v>19</v>
      </c>
      <c r="F7472" s="9" t="s">
        <v>510</v>
      </c>
      <c r="G7472" s="9" t="s">
        <v>511</v>
      </c>
      <c r="H7472" s="9" t="s">
        <v>1459</v>
      </c>
      <c r="I7472" s="9" t="s">
        <v>1460</v>
      </c>
      <c r="J7472" s="9" t="s">
        <v>1461</v>
      </c>
      <c r="K7472" s="9">
        <v>18902</v>
      </c>
      <c r="L7472" s="9">
        <v>18902</v>
      </c>
      <c r="M7472" s="9">
        <v>18902</v>
      </c>
    </row>
    <row r="7473" spans="1:13" x14ac:dyDescent="0.35">
      <c r="A7473" s="8">
        <v>7471</v>
      </c>
      <c r="B7473" s="9" t="s">
        <v>1837</v>
      </c>
      <c r="C7473" s="9">
        <v>39</v>
      </c>
      <c r="D7473" s="9" t="s">
        <v>1845</v>
      </c>
      <c r="E7473" s="11">
        <v>19</v>
      </c>
      <c r="F7473" s="9" t="s">
        <v>510</v>
      </c>
      <c r="G7473" s="9" t="s">
        <v>511</v>
      </c>
      <c r="H7473" s="9" t="s">
        <v>1861</v>
      </c>
      <c r="I7473" s="9" t="s">
        <v>1862</v>
      </c>
      <c r="J7473" s="9" t="s">
        <v>1863</v>
      </c>
      <c r="K7473" s="9">
        <v>5748</v>
      </c>
      <c r="L7473" s="9">
        <v>5748</v>
      </c>
      <c r="M7473" s="9">
        <v>5748</v>
      </c>
    </row>
    <row r="7474" spans="1:13" x14ac:dyDescent="0.35">
      <c r="A7474" s="8">
        <v>7472</v>
      </c>
      <c r="B7474" s="9" t="s">
        <v>1837</v>
      </c>
      <c r="C7474" s="9">
        <v>39</v>
      </c>
      <c r="D7474" s="9" t="s">
        <v>1845</v>
      </c>
      <c r="E7474" s="11">
        <v>19</v>
      </c>
      <c r="F7474" s="9" t="s">
        <v>510</v>
      </c>
      <c r="G7474" s="9" t="s">
        <v>511</v>
      </c>
      <c r="H7474" s="9" t="s">
        <v>1642</v>
      </c>
      <c r="I7474" s="9" t="s">
        <v>1643</v>
      </c>
      <c r="J7474" s="9" t="s">
        <v>1644</v>
      </c>
      <c r="K7474" s="9">
        <v>13365</v>
      </c>
      <c r="L7474" s="9">
        <v>13365</v>
      </c>
      <c r="M7474" s="9">
        <v>13365</v>
      </c>
    </row>
    <row r="7475" spans="1:13" x14ac:dyDescent="0.35">
      <c r="A7475" s="8">
        <v>7473</v>
      </c>
      <c r="B7475" s="9" t="s">
        <v>1837</v>
      </c>
      <c r="C7475" s="9">
        <v>39</v>
      </c>
      <c r="D7475" s="9" t="s">
        <v>1845</v>
      </c>
      <c r="E7475" s="11">
        <v>19</v>
      </c>
      <c r="F7475" s="9" t="s">
        <v>510</v>
      </c>
      <c r="G7475" s="9" t="s">
        <v>511</v>
      </c>
      <c r="H7475" s="9" t="s">
        <v>1645</v>
      </c>
      <c r="I7475" s="9" t="s">
        <v>1646</v>
      </c>
      <c r="J7475" s="9" t="s">
        <v>1647</v>
      </c>
      <c r="K7475" s="9">
        <v>3961</v>
      </c>
      <c r="L7475" s="9">
        <v>3961</v>
      </c>
      <c r="M7475" s="9">
        <v>3961</v>
      </c>
    </row>
    <row r="7476" spans="1:13" x14ac:dyDescent="0.35">
      <c r="A7476" s="8">
        <v>7474</v>
      </c>
      <c r="B7476" s="9" t="s">
        <v>1837</v>
      </c>
      <c r="C7476" s="9">
        <v>39</v>
      </c>
      <c r="D7476" s="9" t="s">
        <v>1845</v>
      </c>
      <c r="E7476" s="11">
        <v>19</v>
      </c>
      <c r="F7476" s="9" t="s">
        <v>510</v>
      </c>
      <c r="G7476" s="9" t="s">
        <v>511</v>
      </c>
      <c r="H7476" s="9" t="s">
        <v>1654</v>
      </c>
      <c r="I7476" s="9" t="s">
        <v>1655</v>
      </c>
      <c r="J7476" s="9" t="s">
        <v>1656</v>
      </c>
      <c r="K7476" s="9">
        <v>3312</v>
      </c>
      <c r="L7476" s="9">
        <v>3312</v>
      </c>
      <c r="M7476" s="9">
        <v>3312</v>
      </c>
    </row>
    <row r="7477" spans="1:13" x14ac:dyDescent="0.35">
      <c r="A7477" s="8">
        <v>7475</v>
      </c>
      <c r="B7477" s="9" t="s">
        <v>1837</v>
      </c>
      <c r="C7477" s="9">
        <v>39</v>
      </c>
      <c r="D7477" s="9" t="s">
        <v>1845</v>
      </c>
      <c r="E7477" s="11">
        <v>19</v>
      </c>
      <c r="F7477" s="9" t="s">
        <v>510</v>
      </c>
      <c r="G7477" s="9" t="s">
        <v>511</v>
      </c>
      <c r="H7477" s="9" t="s">
        <v>1864</v>
      </c>
      <c r="I7477" s="9" t="s">
        <v>1865</v>
      </c>
      <c r="J7477" s="9" t="s">
        <v>1866</v>
      </c>
      <c r="K7477" s="9">
        <v>119823</v>
      </c>
      <c r="L7477" s="9">
        <v>119823</v>
      </c>
      <c r="M7477" s="9">
        <v>119823</v>
      </c>
    </row>
    <row r="7478" spans="1:13" x14ac:dyDescent="0.35">
      <c r="A7478" s="8">
        <v>7476</v>
      </c>
      <c r="B7478" s="9" t="s">
        <v>1837</v>
      </c>
      <c r="C7478" s="9">
        <v>39</v>
      </c>
      <c r="D7478" s="9" t="s">
        <v>1845</v>
      </c>
      <c r="E7478" s="11">
        <v>19</v>
      </c>
      <c r="F7478" s="9" t="s">
        <v>510</v>
      </c>
      <c r="G7478" s="9" t="s">
        <v>511</v>
      </c>
      <c r="H7478" s="9" t="s">
        <v>1462</v>
      </c>
      <c r="I7478" s="9" t="s">
        <v>1463</v>
      </c>
      <c r="J7478" s="9" t="s">
        <v>1464</v>
      </c>
      <c r="K7478" s="9">
        <v>73637</v>
      </c>
      <c r="L7478" s="9">
        <v>83332</v>
      </c>
      <c r="M7478" s="9">
        <v>92281</v>
      </c>
    </row>
    <row r="7479" spans="1:13" x14ac:dyDescent="0.35">
      <c r="A7479" s="8">
        <v>7477</v>
      </c>
      <c r="B7479" s="9" t="s">
        <v>1837</v>
      </c>
      <c r="C7479" s="9">
        <v>39</v>
      </c>
      <c r="D7479" s="9" t="s">
        <v>1845</v>
      </c>
      <c r="E7479" s="11">
        <v>19</v>
      </c>
      <c r="F7479" s="9" t="s">
        <v>510</v>
      </c>
      <c r="G7479" s="9" t="s">
        <v>511</v>
      </c>
      <c r="H7479" s="9" t="s">
        <v>1465</v>
      </c>
      <c r="I7479" s="9" t="s">
        <v>1466</v>
      </c>
      <c r="J7479" s="9" t="s">
        <v>1467</v>
      </c>
      <c r="K7479" s="9">
        <v>10124</v>
      </c>
      <c r="L7479" s="9">
        <v>12418</v>
      </c>
      <c r="M7479" s="9">
        <v>14536</v>
      </c>
    </row>
    <row r="7480" spans="1:13" x14ac:dyDescent="0.35">
      <c r="A7480" s="8">
        <v>7478</v>
      </c>
      <c r="B7480" s="9" t="s">
        <v>1837</v>
      </c>
      <c r="C7480" s="9">
        <v>39</v>
      </c>
      <c r="D7480" s="9" t="s">
        <v>1845</v>
      </c>
      <c r="E7480" s="11">
        <v>19</v>
      </c>
      <c r="F7480" s="9" t="s">
        <v>510</v>
      </c>
      <c r="G7480" s="9" t="s">
        <v>511</v>
      </c>
      <c r="H7480" s="9" t="s">
        <v>1657</v>
      </c>
      <c r="I7480" s="9" t="s">
        <v>1658</v>
      </c>
      <c r="J7480" s="9" t="s">
        <v>1659</v>
      </c>
      <c r="K7480" s="9">
        <v>24701</v>
      </c>
      <c r="L7480" s="9">
        <v>30162</v>
      </c>
      <c r="M7480" s="9">
        <v>35203</v>
      </c>
    </row>
    <row r="7481" spans="1:13" x14ac:dyDescent="0.35">
      <c r="A7481" s="8">
        <v>7479</v>
      </c>
      <c r="B7481" s="9" t="s">
        <v>1837</v>
      </c>
      <c r="C7481" s="9">
        <v>39</v>
      </c>
      <c r="D7481" s="9" t="s">
        <v>1845</v>
      </c>
      <c r="E7481" s="11">
        <v>19</v>
      </c>
      <c r="F7481" s="9" t="s">
        <v>510</v>
      </c>
      <c r="G7481" s="9" t="s">
        <v>511</v>
      </c>
      <c r="H7481" s="9" t="s">
        <v>883</v>
      </c>
      <c r="I7481" s="9" t="s">
        <v>884</v>
      </c>
      <c r="J7481" s="9" t="s">
        <v>885</v>
      </c>
      <c r="K7481" s="9">
        <v>25044</v>
      </c>
      <c r="L7481" s="9">
        <v>25044</v>
      </c>
      <c r="M7481" s="9">
        <v>25044</v>
      </c>
    </row>
    <row r="7482" spans="1:13" x14ac:dyDescent="0.35">
      <c r="A7482" s="8">
        <v>7480</v>
      </c>
      <c r="B7482" s="9" t="s">
        <v>1837</v>
      </c>
      <c r="C7482" s="9">
        <v>39</v>
      </c>
      <c r="D7482" s="9" t="s">
        <v>1845</v>
      </c>
      <c r="E7482" s="11">
        <v>19</v>
      </c>
      <c r="F7482" s="9" t="s">
        <v>510</v>
      </c>
      <c r="G7482" s="9" t="s">
        <v>511</v>
      </c>
      <c r="H7482" s="9" t="s">
        <v>1468</v>
      </c>
      <c r="I7482" s="9" t="s">
        <v>1469</v>
      </c>
      <c r="J7482" s="9" t="s">
        <v>1470</v>
      </c>
      <c r="K7482" s="9">
        <v>511</v>
      </c>
      <c r="L7482" s="9">
        <v>511</v>
      </c>
      <c r="M7482" s="9">
        <v>511</v>
      </c>
    </row>
    <row r="7483" spans="1:13" x14ac:dyDescent="0.35">
      <c r="A7483" s="8">
        <v>7481</v>
      </c>
      <c r="B7483" s="9" t="s">
        <v>1837</v>
      </c>
      <c r="C7483" s="9">
        <v>39</v>
      </c>
      <c r="D7483" s="9" t="s">
        <v>1845</v>
      </c>
      <c r="E7483" s="11">
        <v>19</v>
      </c>
      <c r="F7483" s="9" t="s">
        <v>510</v>
      </c>
      <c r="G7483" s="9" t="s">
        <v>511</v>
      </c>
      <c r="H7483" s="9" t="s">
        <v>1558</v>
      </c>
      <c r="I7483" s="9" t="s">
        <v>1559</v>
      </c>
      <c r="J7483" s="9" t="s">
        <v>1560</v>
      </c>
      <c r="K7483" s="9">
        <v>12739</v>
      </c>
      <c r="L7483" s="9">
        <v>14277</v>
      </c>
      <c r="M7483" s="9">
        <v>15696</v>
      </c>
    </row>
    <row r="7484" spans="1:13" x14ac:dyDescent="0.35">
      <c r="A7484" s="8">
        <v>7482</v>
      </c>
      <c r="B7484" s="9" t="s">
        <v>1837</v>
      </c>
      <c r="C7484" s="9">
        <v>39</v>
      </c>
      <c r="D7484" s="9" t="s">
        <v>1845</v>
      </c>
      <c r="E7484" s="11">
        <v>19</v>
      </c>
      <c r="F7484" s="9" t="s">
        <v>510</v>
      </c>
      <c r="G7484" s="9" t="s">
        <v>511</v>
      </c>
      <c r="H7484" s="9" t="s">
        <v>1867</v>
      </c>
      <c r="I7484" s="9" t="s">
        <v>1868</v>
      </c>
      <c r="J7484" s="9" t="s">
        <v>1869</v>
      </c>
      <c r="K7484" s="9">
        <v>11443</v>
      </c>
      <c r="L7484" s="9">
        <v>11443</v>
      </c>
      <c r="M7484" s="9">
        <v>11443</v>
      </c>
    </row>
    <row r="7485" spans="1:13" x14ac:dyDescent="0.35">
      <c r="A7485" s="8">
        <v>7483</v>
      </c>
      <c r="B7485" s="9" t="s">
        <v>1837</v>
      </c>
      <c r="C7485" s="9">
        <v>39</v>
      </c>
      <c r="D7485" s="9" t="s">
        <v>1845</v>
      </c>
      <c r="E7485" s="11">
        <v>19</v>
      </c>
      <c r="F7485" s="9" t="s">
        <v>510</v>
      </c>
      <c r="G7485" s="9" t="s">
        <v>511</v>
      </c>
      <c r="H7485" s="9" t="s">
        <v>1471</v>
      </c>
      <c r="I7485" s="9" t="s">
        <v>1472</v>
      </c>
      <c r="J7485" s="9" t="s">
        <v>1473</v>
      </c>
      <c r="K7485" s="9">
        <v>12030</v>
      </c>
      <c r="L7485" s="9">
        <v>12030</v>
      </c>
      <c r="M7485" s="9">
        <v>12030</v>
      </c>
    </row>
    <row r="7486" spans="1:13" x14ac:dyDescent="0.35">
      <c r="A7486" s="8">
        <v>7484</v>
      </c>
      <c r="B7486" s="9" t="s">
        <v>1837</v>
      </c>
      <c r="C7486" s="9">
        <v>39</v>
      </c>
      <c r="D7486" s="9" t="s">
        <v>1845</v>
      </c>
      <c r="E7486" s="11">
        <v>19</v>
      </c>
      <c r="F7486" s="9" t="s">
        <v>510</v>
      </c>
      <c r="G7486" s="9" t="s">
        <v>511</v>
      </c>
      <c r="H7486" s="9" t="s">
        <v>1312</v>
      </c>
      <c r="I7486" s="9" t="s">
        <v>1313</v>
      </c>
      <c r="J7486" s="9" t="s">
        <v>1314</v>
      </c>
      <c r="K7486" s="9">
        <v>1369842</v>
      </c>
      <c r="L7486" s="9">
        <v>1369842</v>
      </c>
      <c r="M7486" s="9">
        <v>1369842</v>
      </c>
    </row>
    <row r="7487" spans="1:13" x14ac:dyDescent="0.35">
      <c r="A7487" s="8">
        <v>7485</v>
      </c>
      <c r="B7487" s="9" t="s">
        <v>1837</v>
      </c>
      <c r="C7487" s="9">
        <v>39</v>
      </c>
      <c r="D7487" s="9" t="s">
        <v>1845</v>
      </c>
      <c r="E7487" s="11">
        <v>20</v>
      </c>
      <c r="F7487" s="9" t="s">
        <v>510</v>
      </c>
      <c r="G7487" s="9" t="s">
        <v>542</v>
      </c>
      <c r="H7487" s="9" t="s">
        <v>543</v>
      </c>
      <c r="I7487" s="9" t="s">
        <v>544</v>
      </c>
      <c r="J7487" s="9" t="s">
        <v>545</v>
      </c>
      <c r="K7487" s="9">
        <v>20983</v>
      </c>
      <c r="L7487" s="9">
        <v>36339</v>
      </c>
      <c r="M7487" s="9">
        <v>189086</v>
      </c>
    </row>
    <row r="7488" spans="1:13" x14ac:dyDescent="0.35">
      <c r="A7488" s="8">
        <v>7486</v>
      </c>
      <c r="B7488" s="9" t="s">
        <v>1837</v>
      </c>
      <c r="C7488" s="9">
        <v>39</v>
      </c>
      <c r="D7488" s="9" t="s">
        <v>1845</v>
      </c>
      <c r="E7488" s="11">
        <v>20</v>
      </c>
      <c r="F7488" s="9" t="s">
        <v>510</v>
      </c>
      <c r="G7488" s="9" t="s">
        <v>542</v>
      </c>
      <c r="H7488" s="9" t="s">
        <v>1005</v>
      </c>
      <c r="I7488" s="9" t="s">
        <v>1006</v>
      </c>
      <c r="J7488" s="9" t="s">
        <v>1007</v>
      </c>
      <c r="K7488" s="9">
        <v>4020</v>
      </c>
      <c r="L7488" s="9">
        <v>4260</v>
      </c>
      <c r="M7488" s="9">
        <v>4482</v>
      </c>
    </row>
    <row r="7489" spans="1:13" x14ac:dyDescent="0.35">
      <c r="A7489" s="8">
        <v>7487</v>
      </c>
      <c r="B7489" s="9" t="s">
        <v>1837</v>
      </c>
      <c r="C7489" s="9">
        <v>39</v>
      </c>
      <c r="D7489" s="9" t="s">
        <v>1845</v>
      </c>
      <c r="E7489" s="11">
        <v>20</v>
      </c>
      <c r="F7489" s="9" t="s">
        <v>510</v>
      </c>
      <c r="G7489" s="9" t="s">
        <v>542</v>
      </c>
      <c r="H7489" s="9" t="s">
        <v>886</v>
      </c>
      <c r="I7489" s="9" t="s">
        <v>887</v>
      </c>
      <c r="J7489" s="9" t="s">
        <v>888</v>
      </c>
      <c r="K7489" s="9">
        <v>1419871</v>
      </c>
      <c r="L7489" s="9">
        <v>1860930</v>
      </c>
      <c r="M7489" s="9">
        <v>1889586</v>
      </c>
    </row>
    <row r="7490" spans="1:13" x14ac:dyDescent="0.35">
      <c r="A7490" s="8">
        <v>7488</v>
      </c>
      <c r="B7490" s="9" t="s">
        <v>1837</v>
      </c>
      <c r="C7490" s="9">
        <v>39</v>
      </c>
      <c r="D7490" s="9" t="s">
        <v>1845</v>
      </c>
      <c r="E7490" s="11">
        <v>20</v>
      </c>
      <c r="F7490" s="9" t="s">
        <v>510</v>
      </c>
      <c r="G7490" s="9" t="s">
        <v>542</v>
      </c>
      <c r="H7490" s="9" t="s">
        <v>546</v>
      </c>
      <c r="I7490" s="9" t="s">
        <v>547</v>
      </c>
      <c r="J7490" s="9" t="s">
        <v>548</v>
      </c>
      <c r="K7490" s="9">
        <v>1150044</v>
      </c>
      <c r="L7490" s="9">
        <v>1444925</v>
      </c>
      <c r="M7490" s="9">
        <v>1717122</v>
      </c>
    </row>
    <row r="7491" spans="1:13" x14ac:dyDescent="0.35">
      <c r="A7491" s="8">
        <v>7489</v>
      </c>
      <c r="B7491" s="9" t="s">
        <v>1837</v>
      </c>
      <c r="C7491" s="9">
        <v>39</v>
      </c>
      <c r="D7491" s="9" t="s">
        <v>1845</v>
      </c>
      <c r="E7491" s="11">
        <v>20</v>
      </c>
      <c r="F7491" s="9" t="s">
        <v>510</v>
      </c>
      <c r="G7491" s="9" t="s">
        <v>542</v>
      </c>
      <c r="H7491" s="9" t="s">
        <v>549</v>
      </c>
      <c r="I7491" s="9" t="s">
        <v>550</v>
      </c>
      <c r="J7491" s="9" t="s">
        <v>551</v>
      </c>
      <c r="K7491" s="9">
        <v>474436</v>
      </c>
      <c r="L7491" s="9">
        <v>517828</v>
      </c>
      <c r="M7491" s="9">
        <v>557882</v>
      </c>
    </row>
    <row r="7492" spans="1:13" x14ac:dyDescent="0.35">
      <c r="A7492" s="8">
        <v>7490</v>
      </c>
      <c r="B7492" s="9" t="s">
        <v>1837</v>
      </c>
      <c r="C7492" s="9">
        <v>39</v>
      </c>
      <c r="D7492" s="9" t="s">
        <v>1845</v>
      </c>
      <c r="E7492" s="11">
        <v>20</v>
      </c>
      <c r="F7492" s="9" t="s">
        <v>510</v>
      </c>
      <c r="G7492" s="9" t="s">
        <v>542</v>
      </c>
      <c r="H7492" s="9" t="s">
        <v>889</v>
      </c>
      <c r="I7492" s="9" t="s">
        <v>890</v>
      </c>
      <c r="J7492" s="9" t="s">
        <v>891</v>
      </c>
      <c r="K7492" s="9">
        <v>17648</v>
      </c>
      <c r="L7492" s="9">
        <v>84909</v>
      </c>
      <c r="M7492" s="9">
        <v>302186</v>
      </c>
    </row>
    <row r="7493" spans="1:13" x14ac:dyDescent="0.35">
      <c r="A7493" s="8">
        <v>7491</v>
      </c>
      <c r="B7493" s="9" t="s">
        <v>1837</v>
      </c>
      <c r="C7493" s="9">
        <v>39</v>
      </c>
      <c r="D7493" s="9" t="s">
        <v>1845</v>
      </c>
      <c r="E7493" s="11">
        <v>20</v>
      </c>
      <c r="F7493" s="9" t="s">
        <v>510</v>
      </c>
      <c r="G7493" s="9" t="s">
        <v>542</v>
      </c>
      <c r="H7493" s="9" t="s">
        <v>552</v>
      </c>
      <c r="I7493" s="9" t="s">
        <v>553</v>
      </c>
      <c r="J7493" s="9" t="s">
        <v>554</v>
      </c>
      <c r="K7493" s="9">
        <v>84650</v>
      </c>
      <c r="L7493" s="9">
        <v>139794</v>
      </c>
      <c r="M7493" s="9">
        <v>233536</v>
      </c>
    </row>
    <row r="7494" spans="1:13" x14ac:dyDescent="0.35">
      <c r="A7494" s="8">
        <v>7492</v>
      </c>
      <c r="B7494" s="9" t="s">
        <v>1837</v>
      </c>
      <c r="C7494" s="9">
        <v>39</v>
      </c>
      <c r="D7494" s="9" t="s">
        <v>1845</v>
      </c>
      <c r="E7494" s="11">
        <v>20</v>
      </c>
      <c r="F7494" s="9" t="s">
        <v>510</v>
      </c>
      <c r="G7494" s="9" t="s">
        <v>542</v>
      </c>
      <c r="H7494" s="9" t="s">
        <v>555</v>
      </c>
      <c r="I7494" s="9" t="s">
        <v>556</v>
      </c>
      <c r="J7494" s="9" t="s">
        <v>557</v>
      </c>
      <c r="K7494" s="9">
        <v>6382786</v>
      </c>
      <c r="L7494" s="9">
        <v>8353292</v>
      </c>
      <c r="M7494" s="9">
        <v>9631704</v>
      </c>
    </row>
    <row r="7495" spans="1:13" x14ac:dyDescent="0.35">
      <c r="A7495" s="8">
        <v>7493</v>
      </c>
      <c r="B7495" s="9" t="s">
        <v>1837</v>
      </c>
      <c r="C7495" s="9">
        <v>39</v>
      </c>
      <c r="D7495" s="9" t="s">
        <v>1845</v>
      </c>
      <c r="E7495" s="11">
        <v>20</v>
      </c>
      <c r="F7495" s="9" t="s">
        <v>510</v>
      </c>
      <c r="G7495" s="9" t="s">
        <v>542</v>
      </c>
      <c r="H7495" s="9" t="s">
        <v>558</v>
      </c>
      <c r="I7495" s="9" t="s">
        <v>559</v>
      </c>
      <c r="J7495" s="9" t="s">
        <v>560</v>
      </c>
      <c r="K7495" s="9">
        <v>5222</v>
      </c>
      <c r="L7495" s="9">
        <v>5768</v>
      </c>
      <c r="M7495" s="9">
        <v>6272</v>
      </c>
    </row>
    <row r="7496" spans="1:13" x14ac:dyDescent="0.35">
      <c r="A7496" s="8">
        <v>7494</v>
      </c>
      <c r="B7496" s="9" t="s">
        <v>1837</v>
      </c>
      <c r="C7496" s="9">
        <v>39</v>
      </c>
      <c r="D7496" s="9" t="s">
        <v>1845</v>
      </c>
      <c r="E7496" s="11">
        <v>20</v>
      </c>
      <c r="F7496" s="9" t="s">
        <v>510</v>
      </c>
      <c r="G7496" s="9" t="s">
        <v>542</v>
      </c>
      <c r="H7496" s="9" t="s">
        <v>561</v>
      </c>
      <c r="I7496" s="9" t="s">
        <v>562</v>
      </c>
      <c r="J7496" s="9" t="s">
        <v>563</v>
      </c>
      <c r="K7496" s="9">
        <v>341753</v>
      </c>
      <c r="L7496" s="9">
        <v>921353</v>
      </c>
      <c r="M7496" s="9">
        <v>1481994</v>
      </c>
    </row>
    <row r="7497" spans="1:13" x14ac:dyDescent="0.35">
      <c r="A7497" s="8">
        <v>7495</v>
      </c>
      <c r="B7497" s="9" t="s">
        <v>1837</v>
      </c>
      <c r="C7497" s="9">
        <v>39</v>
      </c>
      <c r="D7497" s="9" t="s">
        <v>1845</v>
      </c>
      <c r="E7497" s="11">
        <v>20</v>
      </c>
      <c r="F7497" s="9" t="s">
        <v>510</v>
      </c>
      <c r="G7497" s="9" t="s">
        <v>542</v>
      </c>
      <c r="H7497" s="9" t="s">
        <v>564</v>
      </c>
      <c r="I7497" s="9" t="s">
        <v>565</v>
      </c>
      <c r="J7497" s="9" t="s">
        <v>566</v>
      </c>
      <c r="K7497" s="9">
        <v>1056130</v>
      </c>
      <c r="L7497" s="9">
        <v>2593182</v>
      </c>
      <c r="M7497" s="9">
        <v>3296817</v>
      </c>
    </row>
    <row r="7498" spans="1:13" x14ac:dyDescent="0.35">
      <c r="A7498" s="8">
        <v>7496</v>
      </c>
      <c r="B7498" s="9" t="s">
        <v>1837</v>
      </c>
      <c r="C7498" s="9">
        <v>39</v>
      </c>
      <c r="D7498" s="9" t="s">
        <v>1845</v>
      </c>
      <c r="E7498" s="11">
        <v>20</v>
      </c>
      <c r="F7498" s="9" t="s">
        <v>510</v>
      </c>
      <c r="G7498" s="9" t="s">
        <v>542</v>
      </c>
      <c r="H7498" s="9" t="s">
        <v>567</v>
      </c>
      <c r="I7498" s="9" t="s">
        <v>568</v>
      </c>
      <c r="J7498" s="9" t="s">
        <v>569</v>
      </c>
      <c r="K7498" s="9">
        <v>14320</v>
      </c>
      <c r="L7498" s="9">
        <v>23324</v>
      </c>
      <c r="M7498" s="9">
        <v>31635</v>
      </c>
    </row>
    <row r="7499" spans="1:13" x14ac:dyDescent="0.35">
      <c r="A7499" s="8">
        <v>7497</v>
      </c>
      <c r="B7499" s="9" t="s">
        <v>1837</v>
      </c>
      <c r="C7499" s="9">
        <v>39</v>
      </c>
      <c r="D7499" s="9" t="s">
        <v>1845</v>
      </c>
      <c r="E7499" s="11">
        <v>20</v>
      </c>
      <c r="F7499" s="9" t="s">
        <v>510</v>
      </c>
      <c r="G7499" s="9" t="s">
        <v>542</v>
      </c>
      <c r="H7499" s="9" t="s">
        <v>892</v>
      </c>
      <c r="I7499" s="9" t="s">
        <v>893</v>
      </c>
      <c r="J7499" s="9" t="s">
        <v>894</v>
      </c>
      <c r="K7499" s="9">
        <v>367274</v>
      </c>
      <c r="L7499" s="9">
        <v>519315</v>
      </c>
      <c r="M7499" s="9">
        <v>608055</v>
      </c>
    </row>
    <row r="7500" spans="1:13" x14ac:dyDescent="0.35">
      <c r="A7500" s="8">
        <v>7498</v>
      </c>
      <c r="B7500" s="9" t="s">
        <v>1837</v>
      </c>
      <c r="C7500" s="9">
        <v>39</v>
      </c>
      <c r="D7500" s="9" t="s">
        <v>1845</v>
      </c>
      <c r="E7500" s="11">
        <v>20</v>
      </c>
      <c r="F7500" s="9" t="s">
        <v>510</v>
      </c>
      <c r="G7500" s="9" t="s">
        <v>542</v>
      </c>
      <c r="H7500" s="9" t="s">
        <v>895</v>
      </c>
      <c r="I7500" s="9" t="s">
        <v>896</v>
      </c>
      <c r="J7500" s="9" t="s">
        <v>897</v>
      </c>
      <c r="K7500" s="9">
        <v>253512</v>
      </c>
      <c r="L7500" s="9">
        <v>253512</v>
      </c>
      <c r="M7500" s="9">
        <v>253512</v>
      </c>
    </row>
    <row r="7501" spans="1:13" x14ac:dyDescent="0.35">
      <c r="A7501" s="8">
        <v>7499</v>
      </c>
      <c r="B7501" s="9" t="s">
        <v>1837</v>
      </c>
      <c r="C7501" s="9">
        <v>39</v>
      </c>
      <c r="D7501" s="9" t="s">
        <v>1845</v>
      </c>
      <c r="E7501" s="11">
        <v>20</v>
      </c>
      <c r="F7501" s="9" t="s">
        <v>510</v>
      </c>
      <c r="G7501" s="9" t="s">
        <v>542</v>
      </c>
      <c r="H7501" s="9" t="s">
        <v>570</v>
      </c>
      <c r="I7501" s="9" t="s">
        <v>571</v>
      </c>
      <c r="J7501" s="9" t="s">
        <v>572</v>
      </c>
      <c r="K7501" s="9">
        <v>818517</v>
      </c>
      <c r="L7501" s="9">
        <v>1829671</v>
      </c>
      <c r="M7501" s="9">
        <v>3584351</v>
      </c>
    </row>
    <row r="7502" spans="1:13" x14ac:dyDescent="0.35">
      <c r="A7502" s="8">
        <v>7500</v>
      </c>
      <c r="B7502" s="9" t="s">
        <v>1837</v>
      </c>
      <c r="C7502" s="9">
        <v>39</v>
      </c>
      <c r="D7502" s="9" t="s">
        <v>1845</v>
      </c>
      <c r="E7502" s="11">
        <v>20</v>
      </c>
      <c r="F7502" s="9" t="s">
        <v>510</v>
      </c>
      <c r="G7502" s="9" t="s">
        <v>542</v>
      </c>
      <c r="H7502" s="9" t="s">
        <v>573</v>
      </c>
      <c r="I7502" s="9" t="s">
        <v>574</v>
      </c>
      <c r="J7502" s="9" t="s">
        <v>575</v>
      </c>
      <c r="K7502" s="9">
        <v>416177</v>
      </c>
      <c r="L7502" s="9">
        <v>649081</v>
      </c>
      <c r="M7502" s="9">
        <v>680942</v>
      </c>
    </row>
    <row r="7503" spans="1:13" x14ac:dyDescent="0.35">
      <c r="A7503" s="8">
        <v>7501</v>
      </c>
      <c r="B7503" s="9" t="s">
        <v>1837</v>
      </c>
      <c r="C7503" s="9">
        <v>39</v>
      </c>
      <c r="D7503" s="9" t="s">
        <v>1845</v>
      </c>
      <c r="E7503" s="11">
        <v>20</v>
      </c>
      <c r="F7503" s="9" t="s">
        <v>510</v>
      </c>
      <c r="G7503" s="9" t="s">
        <v>542</v>
      </c>
      <c r="H7503" s="9" t="s">
        <v>576</v>
      </c>
      <c r="I7503" s="9" t="s">
        <v>577</v>
      </c>
      <c r="J7503" s="9" t="s">
        <v>578</v>
      </c>
      <c r="K7503" s="9">
        <v>11976</v>
      </c>
      <c r="L7503" s="9">
        <v>17062</v>
      </c>
      <c r="M7503" s="9">
        <v>30262</v>
      </c>
    </row>
    <row r="7504" spans="1:13" x14ac:dyDescent="0.35">
      <c r="A7504" s="8">
        <v>7502</v>
      </c>
      <c r="B7504" s="9" t="s">
        <v>1837</v>
      </c>
      <c r="C7504" s="9">
        <v>39</v>
      </c>
      <c r="D7504" s="9" t="s">
        <v>1845</v>
      </c>
      <c r="E7504" s="11">
        <v>20</v>
      </c>
      <c r="F7504" s="9" t="s">
        <v>510</v>
      </c>
      <c r="G7504" s="9" t="s">
        <v>542</v>
      </c>
      <c r="H7504" s="9" t="s">
        <v>579</v>
      </c>
      <c r="I7504" s="9" t="s">
        <v>580</v>
      </c>
      <c r="J7504" s="9" t="s">
        <v>581</v>
      </c>
      <c r="K7504" s="9">
        <v>48077</v>
      </c>
      <c r="L7504" s="9">
        <v>58002</v>
      </c>
      <c r="M7504" s="9">
        <v>106019</v>
      </c>
    </row>
    <row r="7505" spans="1:13" x14ac:dyDescent="0.35">
      <c r="A7505" s="8">
        <v>7503</v>
      </c>
      <c r="B7505" s="9" t="s">
        <v>1837</v>
      </c>
      <c r="C7505" s="9">
        <v>39</v>
      </c>
      <c r="D7505" s="9" t="s">
        <v>1845</v>
      </c>
      <c r="E7505" s="11">
        <v>20</v>
      </c>
      <c r="F7505" s="9" t="s">
        <v>510</v>
      </c>
      <c r="G7505" s="9" t="s">
        <v>542</v>
      </c>
      <c r="H7505" s="9" t="s">
        <v>582</v>
      </c>
      <c r="I7505" s="9" t="s">
        <v>583</v>
      </c>
      <c r="J7505" s="9" t="s">
        <v>584</v>
      </c>
      <c r="K7505" s="9">
        <v>36057861</v>
      </c>
      <c r="L7505" s="9">
        <v>40172353</v>
      </c>
      <c r="M7505" s="9">
        <v>45823642</v>
      </c>
    </row>
    <row r="7506" spans="1:13" x14ac:dyDescent="0.35">
      <c r="A7506" s="8">
        <v>7504</v>
      </c>
      <c r="B7506" s="9" t="s">
        <v>1837</v>
      </c>
      <c r="C7506" s="9">
        <v>39</v>
      </c>
      <c r="D7506" s="9" t="s">
        <v>1845</v>
      </c>
      <c r="E7506" s="11">
        <v>20</v>
      </c>
      <c r="F7506" s="9" t="s">
        <v>510</v>
      </c>
      <c r="G7506" s="9" t="s">
        <v>542</v>
      </c>
      <c r="H7506" s="9" t="s">
        <v>1179</v>
      </c>
      <c r="I7506" s="9" t="s">
        <v>1180</v>
      </c>
      <c r="J7506" s="9" t="s">
        <v>1181</v>
      </c>
      <c r="K7506" s="9">
        <v>142195</v>
      </c>
      <c r="L7506" s="9">
        <v>247495</v>
      </c>
      <c r="M7506" s="9">
        <v>1434639</v>
      </c>
    </row>
    <row r="7507" spans="1:13" x14ac:dyDescent="0.35">
      <c r="A7507" s="8">
        <v>7505</v>
      </c>
      <c r="B7507" s="9" t="s">
        <v>1837</v>
      </c>
      <c r="C7507" s="9">
        <v>39</v>
      </c>
      <c r="D7507" s="9" t="s">
        <v>1845</v>
      </c>
      <c r="E7507" s="11">
        <v>20</v>
      </c>
      <c r="F7507" s="9" t="s">
        <v>510</v>
      </c>
      <c r="G7507" s="9" t="s">
        <v>542</v>
      </c>
      <c r="H7507" s="9" t="s">
        <v>585</v>
      </c>
      <c r="I7507" s="9" t="s">
        <v>586</v>
      </c>
      <c r="J7507" s="9" t="s">
        <v>587</v>
      </c>
      <c r="K7507" s="9">
        <v>129558</v>
      </c>
      <c r="L7507" s="9">
        <v>135230</v>
      </c>
      <c r="M7507" s="9">
        <v>140465</v>
      </c>
    </row>
    <row r="7508" spans="1:13" x14ac:dyDescent="0.35">
      <c r="A7508" s="8">
        <v>7506</v>
      </c>
      <c r="B7508" s="9" t="s">
        <v>1837</v>
      </c>
      <c r="C7508" s="9">
        <v>39</v>
      </c>
      <c r="D7508" s="9" t="s">
        <v>1845</v>
      </c>
      <c r="E7508" s="11">
        <v>20</v>
      </c>
      <c r="F7508" s="9" t="s">
        <v>510</v>
      </c>
      <c r="G7508" s="9" t="s">
        <v>542</v>
      </c>
      <c r="H7508" s="9" t="s">
        <v>588</v>
      </c>
      <c r="I7508" s="9" t="s">
        <v>589</v>
      </c>
      <c r="J7508" s="9" t="s">
        <v>590</v>
      </c>
      <c r="K7508" s="9">
        <v>153412</v>
      </c>
      <c r="L7508" s="9">
        <v>1733608</v>
      </c>
      <c r="M7508" s="9">
        <v>4206064</v>
      </c>
    </row>
    <row r="7509" spans="1:13" x14ac:dyDescent="0.35">
      <c r="A7509" s="8">
        <v>7507</v>
      </c>
      <c r="B7509" s="9" t="s">
        <v>1837</v>
      </c>
      <c r="C7509" s="9">
        <v>39</v>
      </c>
      <c r="D7509" s="9" t="s">
        <v>1845</v>
      </c>
      <c r="E7509" s="11">
        <v>20</v>
      </c>
      <c r="F7509" s="9" t="s">
        <v>510</v>
      </c>
      <c r="G7509" s="9" t="s">
        <v>542</v>
      </c>
      <c r="H7509" s="9" t="s">
        <v>591</v>
      </c>
      <c r="I7509" s="9" t="s">
        <v>592</v>
      </c>
      <c r="J7509" s="9" t="s">
        <v>593</v>
      </c>
      <c r="K7509" s="9">
        <v>291302</v>
      </c>
      <c r="L7509" s="9">
        <v>348310</v>
      </c>
      <c r="M7509" s="9">
        <v>413333</v>
      </c>
    </row>
    <row r="7510" spans="1:13" x14ac:dyDescent="0.35">
      <c r="A7510" s="8">
        <v>7508</v>
      </c>
      <c r="B7510" s="9" t="s">
        <v>1837</v>
      </c>
      <c r="C7510" s="9">
        <v>39</v>
      </c>
      <c r="D7510" s="9" t="s">
        <v>1845</v>
      </c>
      <c r="E7510" s="11">
        <v>20</v>
      </c>
      <c r="F7510" s="9" t="s">
        <v>510</v>
      </c>
      <c r="G7510" s="9" t="s">
        <v>542</v>
      </c>
      <c r="H7510" s="9" t="s">
        <v>594</v>
      </c>
      <c r="I7510" s="9" t="s">
        <v>595</v>
      </c>
      <c r="J7510" s="9" t="s">
        <v>596</v>
      </c>
      <c r="K7510" s="9">
        <v>62451</v>
      </c>
      <c r="L7510" s="9">
        <v>162453</v>
      </c>
      <c r="M7510" s="9">
        <v>731439</v>
      </c>
    </row>
    <row r="7511" spans="1:13" x14ac:dyDescent="0.35">
      <c r="A7511" s="8">
        <v>7509</v>
      </c>
      <c r="B7511" s="9" t="s">
        <v>1837</v>
      </c>
      <c r="C7511" s="9">
        <v>39</v>
      </c>
      <c r="D7511" s="9" t="s">
        <v>1845</v>
      </c>
      <c r="E7511" s="11">
        <v>20</v>
      </c>
      <c r="F7511" s="9" t="s">
        <v>510</v>
      </c>
      <c r="G7511" s="9" t="s">
        <v>542</v>
      </c>
      <c r="H7511" s="9" t="s">
        <v>898</v>
      </c>
      <c r="I7511" s="9" t="s">
        <v>899</v>
      </c>
      <c r="J7511" s="9" t="s">
        <v>900</v>
      </c>
      <c r="K7511" s="9">
        <v>694732</v>
      </c>
      <c r="L7511" s="9">
        <v>989218</v>
      </c>
      <c r="M7511" s="9">
        <v>2626214</v>
      </c>
    </row>
    <row r="7512" spans="1:13" x14ac:dyDescent="0.35">
      <c r="A7512" s="8">
        <v>7510</v>
      </c>
      <c r="B7512" s="9" t="s">
        <v>1837</v>
      </c>
      <c r="C7512" s="9">
        <v>39</v>
      </c>
      <c r="D7512" s="9" t="s">
        <v>1845</v>
      </c>
      <c r="E7512" s="11">
        <v>20</v>
      </c>
      <c r="F7512" s="9" t="s">
        <v>510</v>
      </c>
      <c r="G7512" s="9" t="s">
        <v>542</v>
      </c>
      <c r="H7512" s="9" t="s">
        <v>597</v>
      </c>
      <c r="I7512" s="9" t="s">
        <v>598</v>
      </c>
      <c r="J7512" s="9" t="s">
        <v>599</v>
      </c>
      <c r="K7512" s="9">
        <v>658083</v>
      </c>
      <c r="L7512" s="9">
        <v>1164005</v>
      </c>
      <c r="M7512" s="9">
        <v>1258707</v>
      </c>
    </row>
    <row r="7513" spans="1:13" x14ac:dyDescent="0.35">
      <c r="A7513" s="8">
        <v>7511</v>
      </c>
      <c r="B7513" s="9" t="s">
        <v>1837</v>
      </c>
      <c r="C7513" s="9">
        <v>39</v>
      </c>
      <c r="D7513" s="9" t="s">
        <v>1845</v>
      </c>
      <c r="E7513" s="11">
        <v>20</v>
      </c>
      <c r="F7513" s="9" t="s">
        <v>510</v>
      </c>
      <c r="G7513" s="9" t="s">
        <v>542</v>
      </c>
      <c r="H7513" s="9" t="s">
        <v>600</v>
      </c>
      <c r="I7513" s="9" t="s">
        <v>601</v>
      </c>
      <c r="J7513" s="9" t="s">
        <v>602</v>
      </c>
      <c r="K7513" s="9">
        <v>1255022</v>
      </c>
      <c r="L7513" s="9">
        <v>1900540</v>
      </c>
      <c r="M7513" s="9">
        <v>3888687</v>
      </c>
    </row>
    <row r="7514" spans="1:13" x14ac:dyDescent="0.35">
      <c r="A7514" s="8">
        <v>7512</v>
      </c>
      <c r="B7514" s="9" t="s">
        <v>1837</v>
      </c>
      <c r="C7514" s="9">
        <v>39</v>
      </c>
      <c r="D7514" s="9" t="s">
        <v>1845</v>
      </c>
      <c r="E7514" s="11">
        <v>20</v>
      </c>
      <c r="F7514" s="9" t="s">
        <v>510</v>
      </c>
      <c r="G7514" s="9" t="s">
        <v>542</v>
      </c>
      <c r="H7514" s="9" t="s">
        <v>603</v>
      </c>
      <c r="I7514" s="9" t="s">
        <v>604</v>
      </c>
      <c r="J7514" s="9" t="s">
        <v>605</v>
      </c>
      <c r="K7514" s="9">
        <v>368729</v>
      </c>
      <c r="L7514" s="9">
        <v>441539</v>
      </c>
      <c r="M7514" s="9">
        <v>1510255</v>
      </c>
    </row>
    <row r="7515" spans="1:13" x14ac:dyDescent="0.35">
      <c r="A7515" s="8">
        <v>7513</v>
      </c>
      <c r="B7515" s="9" t="s">
        <v>1837</v>
      </c>
      <c r="C7515" s="9">
        <v>39</v>
      </c>
      <c r="D7515" s="9" t="s">
        <v>1845</v>
      </c>
      <c r="E7515" s="11">
        <v>20</v>
      </c>
      <c r="F7515" s="9" t="s">
        <v>510</v>
      </c>
      <c r="G7515" s="9" t="s">
        <v>542</v>
      </c>
      <c r="H7515" s="9" t="s">
        <v>1011</v>
      </c>
      <c r="I7515" s="9" t="s">
        <v>1012</v>
      </c>
      <c r="J7515" s="9" t="s">
        <v>1013</v>
      </c>
      <c r="K7515" s="9">
        <v>359182</v>
      </c>
      <c r="L7515" s="9">
        <v>502835</v>
      </c>
      <c r="M7515" s="9">
        <v>635438</v>
      </c>
    </row>
    <row r="7516" spans="1:13" x14ac:dyDescent="0.35">
      <c r="A7516" s="8">
        <v>7514</v>
      </c>
      <c r="B7516" s="9" t="s">
        <v>1837</v>
      </c>
      <c r="C7516" s="9">
        <v>39</v>
      </c>
      <c r="D7516" s="9" t="s">
        <v>1845</v>
      </c>
      <c r="E7516" s="11">
        <v>20</v>
      </c>
      <c r="F7516" s="9" t="s">
        <v>510</v>
      </c>
      <c r="G7516" s="9" t="s">
        <v>542</v>
      </c>
      <c r="H7516" s="9" t="s">
        <v>606</v>
      </c>
      <c r="I7516" s="9" t="s">
        <v>607</v>
      </c>
      <c r="J7516" s="9" t="s">
        <v>608</v>
      </c>
      <c r="K7516" s="9">
        <v>53976</v>
      </c>
      <c r="L7516" s="9">
        <v>74318</v>
      </c>
      <c r="M7516" s="9">
        <v>115636</v>
      </c>
    </row>
    <row r="7517" spans="1:13" x14ac:dyDescent="0.35">
      <c r="A7517" s="8">
        <v>7515</v>
      </c>
      <c r="B7517" s="9" t="s">
        <v>1837</v>
      </c>
      <c r="C7517" s="9">
        <v>39</v>
      </c>
      <c r="D7517" s="9" t="s">
        <v>1845</v>
      </c>
      <c r="E7517" s="11">
        <v>20</v>
      </c>
      <c r="F7517" s="9" t="s">
        <v>510</v>
      </c>
      <c r="G7517" s="9" t="s">
        <v>542</v>
      </c>
      <c r="H7517" s="9" t="s">
        <v>609</v>
      </c>
      <c r="I7517" s="9" t="s">
        <v>610</v>
      </c>
      <c r="J7517" s="9" t="s">
        <v>611</v>
      </c>
      <c r="K7517" s="9">
        <v>1630554</v>
      </c>
      <c r="L7517" s="9">
        <v>1813151</v>
      </c>
      <c r="M7517" s="9">
        <v>1860188</v>
      </c>
    </row>
    <row r="7518" spans="1:13" x14ac:dyDescent="0.35">
      <c r="A7518" s="8">
        <v>7516</v>
      </c>
      <c r="B7518" s="9" t="s">
        <v>1837</v>
      </c>
      <c r="C7518" s="9">
        <v>39</v>
      </c>
      <c r="D7518" s="9" t="s">
        <v>1845</v>
      </c>
      <c r="E7518" s="11">
        <v>20</v>
      </c>
      <c r="F7518" s="9" t="s">
        <v>510</v>
      </c>
      <c r="G7518" s="9" t="s">
        <v>542</v>
      </c>
      <c r="H7518" s="9" t="s">
        <v>612</v>
      </c>
      <c r="I7518" s="9" t="s">
        <v>613</v>
      </c>
      <c r="J7518" s="9" t="s">
        <v>614</v>
      </c>
      <c r="K7518" s="9">
        <v>153233</v>
      </c>
      <c r="L7518" s="9">
        <v>1292666</v>
      </c>
      <c r="M7518" s="9">
        <v>2166956</v>
      </c>
    </row>
    <row r="7519" spans="1:13" x14ac:dyDescent="0.35">
      <c r="A7519" s="8">
        <v>7517</v>
      </c>
      <c r="B7519" s="9" t="s">
        <v>1837</v>
      </c>
      <c r="C7519" s="9">
        <v>39</v>
      </c>
      <c r="D7519" s="9" t="s">
        <v>1845</v>
      </c>
      <c r="E7519" s="11">
        <v>20</v>
      </c>
      <c r="F7519" s="9" t="s">
        <v>510</v>
      </c>
      <c r="G7519" s="9" t="s">
        <v>542</v>
      </c>
      <c r="H7519" s="9" t="s">
        <v>615</v>
      </c>
      <c r="I7519" s="9" t="s">
        <v>616</v>
      </c>
      <c r="J7519" s="9" t="s">
        <v>617</v>
      </c>
      <c r="K7519" s="9">
        <v>275061</v>
      </c>
      <c r="L7519" s="9">
        <v>375678</v>
      </c>
      <c r="M7519" s="9">
        <v>882769</v>
      </c>
    </row>
    <row r="7520" spans="1:13" x14ac:dyDescent="0.35">
      <c r="A7520" s="8">
        <v>7518</v>
      </c>
      <c r="B7520" s="9" t="s">
        <v>1837</v>
      </c>
      <c r="C7520" s="9">
        <v>39</v>
      </c>
      <c r="D7520" s="9" t="s">
        <v>1845</v>
      </c>
      <c r="E7520" s="11">
        <v>20</v>
      </c>
      <c r="F7520" s="9" t="s">
        <v>510</v>
      </c>
      <c r="G7520" s="9" t="s">
        <v>542</v>
      </c>
      <c r="H7520" s="9" t="s">
        <v>618</v>
      </c>
      <c r="I7520" s="9" t="s">
        <v>619</v>
      </c>
      <c r="J7520" s="9" t="s">
        <v>620</v>
      </c>
      <c r="K7520" s="9">
        <v>265542</v>
      </c>
      <c r="L7520" s="9">
        <v>280867</v>
      </c>
      <c r="M7520" s="9">
        <v>295014</v>
      </c>
    </row>
    <row r="7521" spans="1:13" x14ac:dyDescent="0.35">
      <c r="A7521" s="8">
        <v>7519</v>
      </c>
      <c r="B7521" s="9" t="s">
        <v>1837</v>
      </c>
      <c r="C7521" s="9">
        <v>39</v>
      </c>
      <c r="D7521" s="9" t="s">
        <v>1845</v>
      </c>
      <c r="E7521" s="11">
        <v>20</v>
      </c>
      <c r="F7521" s="9" t="s">
        <v>510</v>
      </c>
      <c r="G7521" s="9" t="s">
        <v>542</v>
      </c>
      <c r="H7521" s="9" t="s">
        <v>901</v>
      </c>
      <c r="I7521" s="9" t="s">
        <v>902</v>
      </c>
      <c r="J7521" s="9" t="s">
        <v>903</v>
      </c>
      <c r="K7521" s="9">
        <v>28160</v>
      </c>
      <c r="L7521" s="9">
        <v>63444</v>
      </c>
      <c r="M7521" s="9">
        <v>145825</v>
      </c>
    </row>
    <row r="7522" spans="1:13" x14ac:dyDescent="0.35">
      <c r="A7522" s="8">
        <v>7520</v>
      </c>
      <c r="B7522" s="9" t="s">
        <v>1837</v>
      </c>
      <c r="C7522" s="9">
        <v>39</v>
      </c>
      <c r="D7522" s="9" t="s">
        <v>1845</v>
      </c>
      <c r="E7522" s="11">
        <v>20</v>
      </c>
      <c r="F7522" s="9" t="s">
        <v>510</v>
      </c>
      <c r="G7522" s="9" t="s">
        <v>542</v>
      </c>
      <c r="H7522" s="9" t="s">
        <v>621</v>
      </c>
      <c r="I7522" s="9" t="s">
        <v>622</v>
      </c>
      <c r="J7522" s="9" t="s">
        <v>623</v>
      </c>
      <c r="K7522" s="9">
        <v>24926</v>
      </c>
      <c r="L7522" s="9">
        <v>53198</v>
      </c>
      <c r="M7522" s="9">
        <v>110920</v>
      </c>
    </row>
    <row r="7523" spans="1:13" x14ac:dyDescent="0.35">
      <c r="A7523" s="8">
        <v>7521</v>
      </c>
      <c r="B7523" s="9" t="s">
        <v>1837</v>
      </c>
      <c r="C7523" s="9">
        <v>39</v>
      </c>
      <c r="D7523" s="9" t="s">
        <v>1845</v>
      </c>
      <c r="E7523" s="11">
        <v>20</v>
      </c>
      <c r="F7523" s="9" t="s">
        <v>510</v>
      </c>
      <c r="G7523" s="9" t="s">
        <v>542</v>
      </c>
      <c r="H7523" s="9" t="s">
        <v>624</v>
      </c>
      <c r="I7523" s="9" t="s">
        <v>625</v>
      </c>
      <c r="J7523" s="9" t="s">
        <v>626</v>
      </c>
      <c r="K7523" s="9">
        <v>17058</v>
      </c>
      <c r="L7523" s="9">
        <v>55014</v>
      </c>
      <c r="M7523" s="9">
        <v>90052</v>
      </c>
    </row>
    <row r="7524" spans="1:13" x14ac:dyDescent="0.35">
      <c r="A7524" s="8">
        <v>7522</v>
      </c>
      <c r="B7524" s="9" t="s">
        <v>1837</v>
      </c>
      <c r="C7524" s="9">
        <v>39</v>
      </c>
      <c r="D7524" s="9" t="s">
        <v>1845</v>
      </c>
      <c r="E7524" s="11">
        <v>20</v>
      </c>
      <c r="F7524" s="9" t="s">
        <v>510</v>
      </c>
      <c r="G7524" s="9" t="s">
        <v>542</v>
      </c>
      <c r="H7524" s="9" t="s">
        <v>627</v>
      </c>
      <c r="I7524" s="9" t="s">
        <v>628</v>
      </c>
      <c r="J7524" s="9" t="s">
        <v>629</v>
      </c>
      <c r="K7524" s="9">
        <v>13699</v>
      </c>
      <c r="L7524" s="9">
        <v>97723</v>
      </c>
      <c r="M7524" s="9">
        <v>110388</v>
      </c>
    </row>
    <row r="7525" spans="1:13" x14ac:dyDescent="0.35">
      <c r="A7525" s="8">
        <v>7523</v>
      </c>
      <c r="B7525" s="9" t="s">
        <v>1837</v>
      </c>
      <c r="C7525" s="9">
        <v>39</v>
      </c>
      <c r="D7525" s="9" t="s">
        <v>1845</v>
      </c>
      <c r="E7525" s="11">
        <v>20</v>
      </c>
      <c r="F7525" s="9" t="s">
        <v>510</v>
      </c>
      <c r="G7525" s="9" t="s">
        <v>542</v>
      </c>
      <c r="H7525" s="9" t="s">
        <v>630</v>
      </c>
      <c r="I7525" s="9" t="s">
        <v>631</v>
      </c>
      <c r="J7525" s="9" t="s">
        <v>632</v>
      </c>
      <c r="K7525" s="9">
        <v>120633</v>
      </c>
      <c r="L7525" s="9">
        <v>503287</v>
      </c>
      <c r="M7525" s="9">
        <v>874605</v>
      </c>
    </row>
    <row r="7526" spans="1:13" x14ac:dyDescent="0.35">
      <c r="A7526" s="8">
        <v>7524</v>
      </c>
      <c r="B7526" s="9" t="s">
        <v>1837</v>
      </c>
      <c r="C7526" s="9">
        <v>39</v>
      </c>
      <c r="D7526" s="9" t="s">
        <v>1845</v>
      </c>
      <c r="E7526" s="11">
        <v>20</v>
      </c>
      <c r="F7526" s="9" t="s">
        <v>510</v>
      </c>
      <c r="G7526" s="9" t="s">
        <v>542</v>
      </c>
      <c r="H7526" s="9" t="s">
        <v>633</v>
      </c>
      <c r="I7526" s="9" t="s">
        <v>634</v>
      </c>
      <c r="J7526" s="9" t="s">
        <v>635</v>
      </c>
      <c r="K7526" s="9">
        <v>370891</v>
      </c>
      <c r="L7526" s="9">
        <v>603045</v>
      </c>
      <c r="M7526" s="9">
        <v>3385528</v>
      </c>
    </row>
    <row r="7527" spans="1:13" x14ac:dyDescent="0.35">
      <c r="A7527" s="8">
        <v>7525</v>
      </c>
      <c r="B7527" s="9" t="s">
        <v>1837</v>
      </c>
      <c r="C7527" s="9">
        <v>39</v>
      </c>
      <c r="D7527" s="9" t="s">
        <v>1845</v>
      </c>
      <c r="E7527" s="11">
        <v>20</v>
      </c>
      <c r="F7527" s="9" t="s">
        <v>510</v>
      </c>
      <c r="G7527" s="9" t="s">
        <v>542</v>
      </c>
      <c r="H7527" s="9" t="s">
        <v>636</v>
      </c>
      <c r="I7527" s="9" t="s">
        <v>637</v>
      </c>
      <c r="J7527" s="9" t="s">
        <v>638</v>
      </c>
      <c r="K7527" s="9">
        <v>341945</v>
      </c>
      <c r="L7527" s="9">
        <v>429081</v>
      </c>
      <c r="M7527" s="9">
        <v>731347</v>
      </c>
    </row>
    <row r="7528" spans="1:13" x14ac:dyDescent="0.35">
      <c r="A7528" s="8">
        <v>7526</v>
      </c>
      <c r="B7528" s="9" t="s">
        <v>1837</v>
      </c>
      <c r="C7528" s="9">
        <v>39</v>
      </c>
      <c r="D7528" s="9" t="s">
        <v>1845</v>
      </c>
      <c r="E7528" s="11">
        <v>20</v>
      </c>
      <c r="F7528" s="9" t="s">
        <v>510</v>
      </c>
      <c r="G7528" s="9" t="s">
        <v>542</v>
      </c>
      <c r="H7528" s="9" t="s">
        <v>639</v>
      </c>
      <c r="I7528" s="9" t="s">
        <v>640</v>
      </c>
      <c r="J7528" s="9" t="s">
        <v>641</v>
      </c>
      <c r="K7528" s="9">
        <v>211489</v>
      </c>
      <c r="L7528" s="9">
        <v>447364</v>
      </c>
      <c r="M7528" s="9">
        <v>1356067</v>
      </c>
    </row>
    <row r="7529" spans="1:13" x14ac:dyDescent="0.35">
      <c r="A7529" s="8">
        <v>7527</v>
      </c>
      <c r="B7529" s="9" t="s">
        <v>1837</v>
      </c>
      <c r="C7529" s="9">
        <v>39</v>
      </c>
      <c r="D7529" s="9" t="s">
        <v>1845</v>
      </c>
      <c r="E7529" s="11">
        <v>20</v>
      </c>
      <c r="F7529" s="9" t="s">
        <v>510</v>
      </c>
      <c r="G7529" s="9" t="s">
        <v>542</v>
      </c>
      <c r="H7529" s="9" t="s">
        <v>642</v>
      </c>
      <c r="I7529" s="9" t="s">
        <v>643</v>
      </c>
      <c r="J7529" s="9" t="s">
        <v>644</v>
      </c>
      <c r="K7529" s="9">
        <v>1623930</v>
      </c>
      <c r="L7529" s="9">
        <v>3036453</v>
      </c>
      <c r="M7529" s="9">
        <v>4979407</v>
      </c>
    </row>
    <row r="7530" spans="1:13" x14ac:dyDescent="0.35">
      <c r="A7530" s="8">
        <v>7528</v>
      </c>
      <c r="B7530" s="9" t="s">
        <v>1837</v>
      </c>
      <c r="C7530" s="9">
        <v>39</v>
      </c>
      <c r="D7530" s="9" t="s">
        <v>1845</v>
      </c>
      <c r="E7530" s="11">
        <v>20</v>
      </c>
      <c r="F7530" s="9" t="s">
        <v>510</v>
      </c>
      <c r="G7530" s="9" t="s">
        <v>542</v>
      </c>
      <c r="H7530" s="9" t="s">
        <v>645</v>
      </c>
      <c r="I7530" s="9" t="s">
        <v>646</v>
      </c>
      <c r="J7530" s="9" t="s">
        <v>647</v>
      </c>
      <c r="K7530" s="9">
        <v>34575</v>
      </c>
      <c r="L7530" s="9">
        <v>1501814</v>
      </c>
      <c r="M7530" s="9">
        <v>2328436</v>
      </c>
    </row>
    <row r="7531" spans="1:13" x14ac:dyDescent="0.35">
      <c r="A7531" s="8">
        <v>7529</v>
      </c>
      <c r="B7531" s="9" t="s">
        <v>1837</v>
      </c>
      <c r="C7531" s="9">
        <v>39</v>
      </c>
      <c r="D7531" s="9" t="s">
        <v>1845</v>
      </c>
      <c r="E7531" s="11">
        <v>20</v>
      </c>
      <c r="F7531" s="9" t="s">
        <v>510</v>
      </c>
      <c r="G7531" s="9" t="s">
        <v>542</v>
      </c>
      <c r="H7531" s="9" t="s">
        <v>648</v>
      </c>
      <c r="I7531" s="9" t="s">
        <v>649</v>
      </c>
      <c r="J7531" s="9" t="s">
        <v>650</v>
      </c>
      <c r="K7531" s="9">
        <v>35703</v>
      </c>
      <c r="L7531" s="9">
        <v>67248</v>
      </c>
      <c r="M7531" s="9">
        <v>99811</v>
      </c>
    </row>
    <row r="7532" spans="1:13" x14ac:dyDescent="0.35">
      <c r="A7532" s="8">
        <v>7530</v>
      </c>
      <c r="B7532" s="9" t="s">
        <v>1837</v>
      </c>
      <c r="C7532" s="9">
        <v>39</v>
      </c>
      <c r="D7532" s="9" t="s">
        <v>1845</v>
      </c>
      <c r="E7532" s="11">
        <v>20</v>
      </c>
      <c r="F7532" s="9" t="s">
        <v>510</v>
      </c>
      <c r="G7532" s="9" t="s">
        <v>542</v>
      </c>
      <c r="H7532" s="9" t="s">
        <v>705</v>
      </c>
      <c r="I7532" s="9" t="s">
        <v>706</v>
      </c>
      <c r="J7532" s="9" t="s">
        <v>707</v>
      </c>
      <c r="K7532" s="9">
        <v>48532</v>
      </c>
      <c r="L7532" s="9">
        <v>68150</v>
      </c>
      <c r="M7532" s="9">
        <v>277726</v>
      </c>
    </row>
    <row r="7533" spans="1:13" x14ac:dyDescent="0.35">
      <c r="A7533" s="8">
        <v>7531</v>
      </c>
      <c r="B7533" s="9" t="s">
        <v>1837</v>
      </c>
      <c r="C7533" s="9">
        <v>39</v>
      </c>
      <c r="D7533" s="9" t="s">
        <v>1845</v>
      </c>
      <c r="E7533" s="11">
        <v>20</v>
      </c>
      <c r="F7533" s="9" t="s">
        <v>510</v>
      </c>
      <c r="G7533" s="9" t="s">
        <v>542</v>
      </c>
      <c r="H7533" s="9" t="s">
        <v>651</v>
      </c>
      <c r="I7533" s="9" t="s">
        <v>652</v>
      </c>
      <c r="J7533" s="9" t="s">
        <v>653</v>
      </c>
      <c r="K7533" s="9">
        <v>452082</v>
      </c>
      <c r="L7533" s="9">
        <v>1351489</v>
      </c>
      <c r="M7533" s="9">
        <v>3171744</v>
      </c>
    </row>
    <row r="7534" spans="1:13" x14ac:dyDescent="0.35">
      <c r="A7534" s="8">
        <v>7532</v>
      </c>
      <c r="B7534" s="9" t="s">
        <v>1837</v>
      </c>
      <c r="C7534" s="9">
        <v>39</v>
      </c>
      <c r="D7534" s="9" t="s">
        <v>1845</v>
      </c>
      <c r="E7534" s="11">
        <v>20</v>
      </c>
      <c r="F7534" s="9" t="s">
        <v>510</v>
      </c>
      <c r="G7534" s="9" t="s">
        <v>542</v>
      </c>
      <c r="H7534" s="9" t="s">
        <v>654</v>
      </c>
      <c r="I7534" s="9" t="s">
        <v>655</v>
      </c>
      <c r="J7534" s="9" t="s">
        <v>656</v>
      </c>
      <c r="K7534" s="9">
        <v>82041</v>
      </c>
      <c r="L7534" s="9">
        <v>827359</v>
      </c>
      <c r="M7534" s="9">
        <v>1717883</v>
      </c>
    </row>
    <row r="7535" spans="1:13" x14ac:dyDescent="0.35">
      <c r="A7535" s="8">
        <v>7533</v>
      </c>
      <c r="B7535" s="9" t="s">
        <v>1837</v>
      </c>
      <c r="C7535" s="9">
        <v>39</v>
      </c>
      <c r="D7535" s="9" t="s">
        <v>1845</v>
      </c>
      <c r="E7535" s="11">
        <v>20</v>
      </c>
      <c r="F7535" s="9" t="s">
        <v>510</v>
      </c>
      <c r="G7535" s="9" t="s">
        <v>542</v>
      </c>
      <c r="H7535" s="9" t="s">
        <v>657</v>
      </c>
      <c r="I7535" s="9" t="s">
        <v>658</v>
      </c>
      <c r="J7535" s="9" t="s">
        <v>659</v>
      </c>
      <c r="K7535" s="9">
        <v>331406</v>
      </c>
      <c r="L7535" s="9">
        <v>512647</v>
      </c>
      <c r="M7535" s="9">
        <v>899611</v>
      </c>
    </row>
    <row r="7536" spans="1:13" x14ac:dyDescent="0.35">
      <c r="A7536" s="8">
        <v>7534</v>
      </c>
      <c r="B7536" s="9" t="s">
        <v>1837</v>
      </c>
      <c r="C7536" s="9">
        <v>39</v>
      </c>
      <c r="D7536" s="9" t="s">
        <v>1845</v>
      </c>
      <c r="E7536" s="11">
        <v>20</v>
      </c>
      <c r="F7536" s="9" t="s">
        <v>510</v>
      </c>
      <c r="G7536" s="9" t="s">
        <v>542</v>
      </c>
      <c r="H7536" s="9" t="s">
        <v>660</v>
      </c>
      <c r="I7536" s="9" t="s">
        <v>661</v>
      </c>
      <c r="J7536" s="9" t="s">
        <v>662</v>
      </c>
      <c r="K7536" s="9">
        <v>723869</v>
      </c>
      <c r="L7536" s="9">
        <v>2596495</v>
      </c>
      <c r="M7536" s="9">
        <v>3119401</v>
      </c>
    </row>
    <row r="7537" spans="1:13" x14ac:dyDescent="0.35">
      <c r="A7537" s="8">
        <v>7535</v>
      </c>
      <c r="B7537" s="9" t="s">
        <v>1837</v>
      </c>
      <c r="C7537" s="9">
        <v>39</v>
      </c>
      <c r="D7537" s="9" t="s">
        <v>1845</v>
      </c>
      <c r="E7537" s="11">
        <v>20</v>
      </c>
      <c r="F7537" s="9" t="s">
        <v>510</v>
      </c>
      <c r="G7537" s="9" t="s">
        <v>542</v>
      </c>
      <c r="H7537" s="9" t="s">
        <v>663</v>
      </c>
      <c r="I7537" s="9" t="s">
        <v>664</v>
      </c>
      <c r="J7537" s="9" t="s">
        <v>665</v>
      </c>
      <c r="K7537" s="9">
        <v>17087</v>
      </c>
      <c r="L7537" s="9">
        <v>51449</v>
      </c>
      <c r="M7537" s="9">
        <v>94829</v>
      </c>
    </row>
    <row r="7538" spans="1:13" x14ac:dyDescent="0.35">
      <c r="A7538" s="8">
        <v>7536</v>
      </c>
      <c r="B7538" s="9" t="s">
        <v>1837</v>
      </c>
      <c r="C7538" s="9">
        <v>39</v>
      </c>
      <c r="D7538" s="9" t="s">
        <v>1845</v>
      </c>
      <c r="E7538" s="11">
        <v>20</v>
      </c>
      <c r="F7538" s="9" t="s">
        <v>510</v>
      </c>
      <c r="G7538" s="9" t="s">
        <v>542</v>
      </c>
      <c r="H7538" s="9" t="s">
        <v>666</v>
      </c>
      <c r="I7538" s="9" t="s">
        <v>667</v>
      </c>
      <c r="J7538" s="9" t="s">
        <v>668</v>
      </c>
      <c r="K7538" s="9">
        <v>1134685</v>
      </c>
      <c r="L7538" s="9">
        <v>2986031</v>
      </c>
      <c r="M7538" s="9">
        <v>3544904</v>
      </c>
    </row>
    <row r="7539" spans="1:13" x14ac:dyDescent="0.35">
      <c r="A7539" s="8">
        <v>7537</v>
      </c>
      <c r="B7539" s="9" t="s">
        <v>1837</v>
      </c>
      <c r="C7539" s="9">
        <v>39</v>
      </c>
      <c r="D7539" s="9" t="s">
        <v>1845</v>
      </c>
      <c r="E7539" s="11">
        <v>20</v>
      </c>
      <c r="F7539" s="9" t="s">
        <v>510</v>
      </c>
      <c r="G7539" s="9" t="s">
        <v>542</v>
      </c>
      <c r="H7539" s="9" t="s">
        <v>708</v>
      </c>
      <c r="I7539" s="9" t="s">
        <v>709</v>
      </c>
      <c r="J7539" s="9" t="s">
        <v>710</v>
      </c>
      <c r="K7539" s="9">
        <v>331175</v>
      </c>
      <c r="L7539" s="9">
        <v>375967</v>
      </c>
      <c r="M7539" s="9">
        <v>408748</v>
      </c>
    </row>
    <row r="7540" spans="1:13" x14ac:dyDescent="0.35">
      <c r="A7540" s="8">
        <v>7538</v>
      </c>
      <c r="B7540" s="9" t="s">
        <v>1837</v>
      </c>
      <c r="C7540" s="9">
        <v>39</v>
      </c>
      <c r="D7540" s="9" t="s">
        <v>1845</v>
      </c>
      <c r="E7540" s="11">
        <v>20</v>
      </c>
      <c r="F7540" s="9" t="s">
        <v>510</v>
      </c>
      <c r="G7540" s="9" t="s">
        <v>542</v>
      </c>
      <c r="H7540" s="9" t="s">
        <v>904</v>
      </c>
      <c r="I7540" s="9" t="s">
        <v>905</v>
      </c>
      <c r="J7540" s="9" t="s">
        <v>906</v>
      </c>
      <c r="K7540" s="9">
        <v>7548285</v>
      </c>
      <c r="L7540" s="9">
        <v>14983989</v>
      </c>
      <c r="M7540" s="9">
        <v>107631750</v>
      </c>
    </row>
    <row r="7541" spans="1:13" x14ac:dyDescent="0.35">
      <c r="A7541" s="8">
        <v>7539</v>
      </c>
      <c r="B7541" s="9" t="s">
        <v>1870</v>
      </c>
      <c r="C7541" s="9">
        <v>40</v>
      </c>
      <c r="D7541" s="9" t="s">
        <v>1871</v>
      </c>
      <c r="E7541" s="11">
        <v>1</v>
      </c>
      <c r="F7541" s="9" t="s">
        <v>10</v>
      </c>
      <c r="G7541" s="9" t="s">
        <v>11</v>
      </c>
      <c r="H7541" s="9" t="s">
        <v>12</v>
      </c>
      <c r="I7541" s="9" t="s">
        <v>13</v>
      </c>
      <c r="J7541" s="9" t="s">
        <v>14</v>
      </c>
      <c r="K7541" s="9">
        <v>287663</v>
      </c>
      <c r="L7541" s="9">
        <v>292054</v>
      </c>
      <c r="M7541" s="9">
        <v>294367</v>
      </c>
    </row>
    <row r="7542" spans="1:13" x14ac:dyDescent="0.35">
      <c r="A7542" s="8">
        <v>7540</v>
      </c>
      <c r="B7542" s="9" t="s">
        <v>1870</v>
      </c>
      <c r="C7542" s="9">
        <v>40</v>
      </c>
      <c r="D7542" s="9" t="s">
        <v>1871</v>
      </c>
      <c r="E7542" s="11">
        <v>1</v>
      </c>
      <c r="F7542" s="9" t="s">
        <v>10</v>
      </c>
      <c r="G7542" s="9" t="s">
        <v>11</v>
      </c>
      <c r="H7542" s="9" t="s">
        <v>18</v>
      </c>
      <c r="I7542" s="9" t="s">
        <v>19</v>
      </c>
      <c r="J7542" s="9" t="s">
        <v>20</v>
      </c>
      <c r="K7542" s="9">
        <v>1000</v>
      </c>
      <c r="L7542" s="9">
        <v>1000</v>
      </c>
      <c r="M7542" s="9">
        <v>1000</v>
      </c>
    </row>
    <row r="7543" spans="1:13" x14ac:dyDescent="0.35">
      <c r="A7543" s="8">
        <v>7541</v>
      </c>
      <c r="B7543" s="9" t="s">
        <v>1870</v>
      </c>
      <c r="C7543" s="9">
        <v>40</v>
      </c>
      <c r="D7543" s="9" t="s">
        <v>1871</v>
      </c>
      <c r="E7543" s="11">
        <v>1</v>
      </c>
      <c r="F7543" s="9" t="s">
        <v>10</v>
      </c>
      <c r="G7543" s="9" t="s">
        <v>11</v>
      </c>
      <c r="H7543" s="9" t="s">
        <v>24</v>
      </c>
      <c r="I7543" s="9" t="s">
        <v>25</v>
      </c>
      <c r="J7543" s="9" t="s">
        <v>26</v>
      </c>
      <c r="K7543" s="9">
        <v>414</v>
      </c>
      <c r="L7543" s="9">
        <v>414</v>
      </c>
      <c r="M7543" s="9">
        <v>414</v>
      </c>
    </row>
    <row r="7544" spans="1:13" x14ac:dyDescent="0.35">
      <c r="A7544" s="8">
        <v>7542</v>
      </c>
      <c r="B7544" s="9" t="s">
        <v>1870</v>
      </c>
      <c r="C7544" s="9">
        <v>40</v>
      </c>
      <c r="D7544" s="9" t="s">
        <v>1871</v>
      </c>
      <c r="E7544" s="11">
        <v>1</v>
      </c>
      <c r="F7544" s="9" t="s">
        <v>10</v>
      </c>
      <c r="G7544" s="9" t="s">
        <v>11</v>
      </c>
      <c r="H7544" s="9" t="s">
        <v>908</v>
      </c>
      <c r="I7544" s="9" t="s">
        <v>909</v>
      </c>
      <c r="J7544" s="9" t="s">
        <v>910</v>
      </c>
      <c r="K7544" s="9">
        <v>4415</v>
      </c>
      <c r="L7544" s="9">
        <v>4415</v>
      </c>
      <c r="M7544" s="9">
        <v>4415</v>
      </c>
    </row>
    <row r="7545" spans="1:13" x14ac:dyDescent="0.35">
      <c r="A7545" s="8">
        <v>7543</v>
      </c>
      <c r="B7545" s="9" t="s">
        <v>1870</v>
      </c>
      <c r="C7545" s="9">
        <v>40</v>
      </c>
      <c r="D7545" s="9" t="s">
        <v>1871</v>
      </c>
      <c r="E7545" s="11">
        <v>2</v>
      </c>
      <c r="F7545" s="9" t="s">
        <v>10</v>
      </c>
      <c r="G7545" s="9" t="s">
        <v>30</v>
      </c>
      <c r="H7545" s="9" t="s">
        <v>37</v>
      </c>
      <c r="I7545" s="9" t="s">
        <v>38</v>
      </c>
      <c r="J7545" s="9" t="s">
        <v>39</v>
      </c>
      <c r="K7545" s="9">
        <v>17536</v>
      </c>
      <c r="L7545" s="9">
        <v>18007</v>
      </c>
      <c r="M7545" s="9">
        <v>18780</v>
      </c>
    </row>
    <row r="7546" spans="1:13" x14ac:dyDescent="0.35">
      <c r="A7546" s="8">
        <v>7544</v>
      </c>
      <c r="B7546" s="9" t="s">
        <v>1870</v>
      </c>
      <c r="C7546" s="9">
        <v>40</v>
      </c>
      <c r="D7546" s="9" t="s">
        <v>1871</v>
      </c>
      <c r="E7546" s="11">
        <v>2</v>
      </c>
      <c r="F7546" s="9" t="s">
        <v>10</v>
      </c>
      <c r="G7546" s="9" t="s">
        <v>30</v>
      </c>
      <c r="H7546" s="9" t="s">
        <v>40</v>
      </c>
      <c r="I7546" s="9" t="s">
        <v>41</v>
      </c>
      <c r="J7546" s="9" t="s">
        <v>42</v>
      </c>
      <c r="K7546" s="9">
        <v>340</v>
      </c>
      <c r="L7546" s="9">
        <v>369</v>
      </c>
      <c r="M7546" s="9">
        <v>519</v>
      </c>
    </row>
    <row r="7547" spans="1:13" x14ac:dyDescent="0.35">
      <c r="A7547" s="8">
        <v>7545</v>
      </c>
      <c r="B7547" s="9" t="s">
        <v>1870</v>
      </c>
      <c r="C7547" s="9">
        <v>40</v>
      </c>
      <c r="D7547" s="9" t="s">
        <v>1871</v>
      </c>
      <c r="E7547" s="11">
        <v>2</v>
      </c>
      <c r="F7547" s="9" t="s">
        <v>10</v>
      </c>
      <c r="G7547" s="9" t="s">
        <v>30</v>
      </c>
      <c r="H7547" s="9" t="s">
        <v>731</v>
      </c>
      <c r="I7547" s="9" t="s">
        <v>732</v>
      </c>
      <c r="J7547" s="9" t="s">
        <v>733</v>
      </c>
      <c r="K7547" s="9">
        <v>15</v>
      </c>
      <c r="L7547" s="9">
        <v>15</v>
      </c>
      <c r="M7547" s="9">
        <v>15</v>
      </c>
    </row>
    <row r="7548" spans="1:13" x14ac:dyDescent="0.35">
      <c r="A7548" s="8">
        <v>7546</v>
      </c>
      <c r="B7548" s="9" t="s">
        <v>1870</v>
      </c>
      <c r="C7548" s="9">
        <v>40</v>
      </c>
      <c r="D7548" s="9" t="s">
        <v>1871</v>
      </c>
      <c r="E7548" s="11">
        <v>2</v>
      </c>
      <c r="F7548" s="9" t="s">
        <v>10</v>
      </c>
      <c r="G7548" s="9" t="s">
        <v>30</v>
      </c>
      <c r="H7548" s="9" t="s">
        <v>43</v>
      </c>
      <c r="I7548" s="9" t="s">
        <v>44</v>
      </c>
      <c r="J7548" s="9" t="s">
        <v>45</v>
      </c>
      <c r="K7548" s="9">
        <v>678</v>
      </c>
      <c r="L7548" s="9">
        <v>1193</v>
      </c>
      <c r="M7548" s="9">
        <v>1871</v>
      </c>
    </row>
    <row r="7549" spans="1:13" x14ac:dyDescent="0.35">
      <c r="A7549" s="8">
        <v>7547</v>
      </c>
      <c r="B7549" s="9" t="s">
        <v>1870</v>
      </c>
      <c r="C7549" s="9">
        <v>40</v>
      </c>
      <c r="D7549" s="9" t="s">
        <v>1871</v>
      </c>
      <c r="E7549" s="11">
        <v>2</v>
      </c>
      <c r="F7549" s="9" t="s">
        <v>10</v>
      </c>
      <c r="G7549" s="9" t="s">
        <v>30</v>
      </c>
      <c r="H7549" s="9" t="s">
        <v>917</v>
      </c>
      <c r="I7549" s="9" t="s">
        <v>918</v>
      </c>
      <c r="J7549" s="9" t="s">
        <v>919</v>
      </c>
      <c r="K7549" s="9">
        <v>26</v>
      </c>
      <c r="L7549" s="9">
        <v>26</v>
      </c>
      <c r="M7549" s="9">
        <v>26</v>
      </c>
    </row>
    <row r="7550" spans="1:13" x14ac:dyDescent="0.35">
      <c r="A7550" s="8">
        <v>7548</v>
      </c>
      <c r="B7550" s="9" t="s">
        <v>1870</v>
      </c>
      <c r="C7550" s="9">
        <v>40</v>
      </c>
      <c r="D7550" s="9" t="s">
        <v>1871</v>
      </c>
      <c r="E7550" s="11">
        <v>2</v>
      </c>
      <c r="F7550" s="9" t="s">
        <v>10</v>
      </c>
      <c r="G7550" s="9" t="s">
        <v>30</v>
      </c>
      <c r="H7550" s="9" t="s">
        <v>49</v>
      </c>
      <c r="I7550" s="9" t="s">
        <v>50</v>
      </c>
      <c r="J7550" s="9" t="s">
        <v>51</v>
      </c>
      <c r="K7550" s="9">
        <v>1470</v>
      </c>
      <c r="L7550" s="9">
        <v>1525</v>
      </c>
      <c r="M7550" s="9">
        <v>1788</v>
      </c>
    </row>
    <row r="7551" spans="1:13" x14ac:dyDescent="0.35">
      <c r="A7551" s="8">
        <v>7549</v>
      </c>
      <c r="B7551" s="9" t="s">
        <v>1870</v>
      </c>
      <c r="C7551" s="9">
        <v>40</v>
      </c>
      <c r="D7551" s="9" t="s">
        <v>1871</v>
      </c>
      <c r="E7551" s="11">
        <v>2</v>
      </c>
      <c r="F7551" s="9" t="s">
        <v>10</v>
      </c>
      <c r="G7551" s="9" t="s">
        <v>30</v>
      </c>
      <c r="H7551" s="9" t="s">
        <v>52</v>
      </c>
      <c r="I7551" s="9" t="s">
        <v>53</v>
      </c>
      <c r="J7551" s="9" t="s">
        <v>54</v>
      </c>
      <c r="K7551" s="9">
        <v>11497</v>
      </c>
      <c r="L7551" s="9">
        <v>15462</v>
      </c>
      <c r="M7551" s="9">
        <v>19797</v>
      </c>
    </row>
    <row r="7552" spans="1:13" x14ac:dyDescent="0.35">
      <c r="A7552" s="8">
        <v>7550</v>
      </c>
      <c r="B7552" s="9" t="s">
        <v>1870</v>
      </c>
      <c r="C7552" s="9">
        <v>40</v>
      </c>
      <c r="D7552" s="9" t="s">
        <v>1871</v>
      </c>
      <c r="E7552" s="11">
        <v>2</v>
      </c>
      <c r="F7552" s="9" t="s">
        <v>10</v>
      </c>
      <c r="G7552" s="9" t="s">
        <v>30</v>
      </c>
      <c r="H7552" s="9" t="s">
        <v>55</v>
      </c>
      <c r="I7552" s="9" t="s">
        <v>56</v>
      </c>
      <c r="J7552" s="9" t="s">
        <v>57</v>
      </c>
      <c r="K7552" s="9">
        <v>530</v>
      </c>
      <c r="L7552" s="9">
        <v>724</v>
      </c>
      <c r="M7552" s="9">
        <v>1022</v>
      </c>
    </row>
    <row r="7553" spans="1:13" x14ac:dyDescent="0.35">
      <c r="A7553" s="8">
        <v>7551</v>
      </c>
      <c r="B7553" s="9" t="s">
        <v>1870</v>
      </c>
      <c r="C7553" s="9">
        <v>40</v>
      </c>
      <c r="D7553" s="9" t="s">
        <v>1871</v>
      </c>
      <c r="E7553" s="11">
        <v>2</v>
      </c>
      <c r="F7553" s="9" t="s">
        <v>10</v>
      </c>
      <c r="G7553" s="9" t="s">
        <v>30</v>
      </c>
      <c r="H7553" s="9" t="s">
        <v>58</v>
      </c>
      <c r="I7553" s="9" t="s">
        <v>59</v>
      </c>
      <c r="J7553" s="9" t="s">
        <v>60</v>
      </c>
      <c r="K7553" s="9">
        <v>154</v>
      </c>
      <c r="L7553" s="9">
        <v>251</v>
      </c>
      <c r="M7553" s="9">
        <v>342</v>
      </c>
    </row>
    <row r="7554" spans="1:13" x14ac:dyDescent="0.35">
      <c r="A7554" s="8">
        <v>7552</v>
      </c>
      <c r="B7554" s="9" t="s">
        <v>1870</v>
      </c>
      <c r="C7554" s="9">
        <v>40</v>
      </c>
      <c r="D7554" s="9" t="s">
        <v>1871</v>
      </c>
      <c r="E7554" s="11">
        <v>2</v>
      </c>
      <c r="F7554" s="9" t="s">
        <v>10</v>
      </c>
      <c r="G7554" s="9" t="s">
        <v>30</v>
      </c>
      <c r="H7554" s="9" t="s">
        <v>67</v>
      </c>
      <c r="I7554" s="9" t="s">
        <v>68</v>
      </c>
      <c r="J7554" s="9" t="s">
        <v>69</v>
      </c>
      <c r="K7554" s="9">
        <v>1165</v>
      </c>
      <c r="L7554" s="9">
        <v>1205</v>
      </c>
      <c r="M7554" s="9">
        <v>1440</v>
      </c>
    </row>
    <row r="7555" spans="1:13" x14ac:dyDescent="0.35">
      <c r="A7555" s="8">
        <v>7553</v>
      </c>
      <c r="B7555" s="9" t="s">
        <v>1870</v>
      </c>
      <c r="C7555" s="9">
        <v>40</v>
      </c>
      <c r="D7555" s="9" t="s">
        <v>1871</v>
      </c>
      <c r="E7555" s="11">
        <v>2</v>
      </c>
      <c r="F7555" s="9" t="s">
        <v>10</v>
      </c>
      <c r="G7555" s="9" t="s">
        <v>30</v>
      </c>
      <c r="H7555" s="9" t="s">
        <v>70</v>
      </c>
      <c r="I7555" s="9" t="s">
        <v>71</v>
      </c>
      <c r="J7555" s="9" t="s">
        <v>72</v>
      </c>
      <c r="K7555" s="9">
        <v>131</v>
      </c>
      <c r="L7555" s="9">
        <v>479</v>
      </c>
      <c r="M7555" s="9">
        <v>801</v>
      </c>
    </row>
    <row r="7556" spans="1:13" x14ac:dyDescent="0.35">
      <c r="A7556" s="8">
        <v>7554</v>
      </c>
      <c r="B7556" s="9" t="s">
        <v>1870</v>
      </c>
      <c r="C7556" s="9">
        <v>40</v>
      </c>
      <c r="D7556" s="9" t="s">
        <v>1871</v>
      </c>
      <c r="E7556" s="11">
        <v>2</v>
      </c>
      <c r="F7556" s="9" t="s">
        <v>10</v>
      </c>
      <c r="G7556" s="9" t="s">
        <v>30</v>
      </c>
      <c r="H7556" s="9" t="s">
        <v>73</v>
      </c>
      <c r="I7556" s="9" t="s">
        <v>74</v>
      </c>
      <c r="J7556" s="9" t="s">
        <v>75</v>
      </c>
      <c r="K7556" s="9">
        <v>9000</v>
      </c>
      <c r="L7556" s="9">
        <v>9000</v>
      </c>
      <c r="M7556" s="9">
        <v>9000</v>
      </c>
    </row>
    <row r="7557" spans="1:13" x14ac:dyDescent="0.35">
      <c r="A7557" s="8">
        <v>7555</v>
      </c>
      <c r="B7557" s="9" t="s">
        <v>1870</v>
      </c>
      <c r="C7557" s="9">
        <v>40</v>
      </c>
      <c r="D7557" s="9" t="s">
        <v>1871</v>
      </c>
      <c r="E7557" s="11">
        <v>2</v>
      </c>
      <c r="F7557" s="9" t="s">
        <v>10</v>
      </c>
      <c r="G7557" s="9" t="s">
        <v>30</v>
      </c>
      <c r="H7557" s="9" t="s">
        <v>82</v>
      </c>
      <c r="I7557" s="9" t="s">
        <v>83</v>
      </c>
      <c r="J7557" s="9" t="s">
        <v>84</v>
      </c>
      <c r="K7557" s="9">
        <v>1733</v>
      </c>
      <c r="L7557" s="9">
        <v>2730</v>
      </c>
      <c r="M7557" s="9">
        <v>3247</v>
      </c>
    </row>
    <row r="7558" spans="1:13" x14ac:dyDescent="0.35">
      <c r="A7558" s="8">
        <v>7556</v>
      </c>
      <c r="B7558" s="9" t="s">
        <v>1870</v>
      </c>
      <c r="C7558" s="9">
        <v>40</v>
      </c>
      <c r="D7558" s="9" t="s">
        <v>1871</v>
      </c>
      <c r="E7558" s="11">
        <v>2</v>
      </c>
      <c r="F7558" s="9" t="s">
        <v>10</v>
      </c>
      <c r="G7558" s="9" t="s">
        <v>30</v>
      </c>
      <c r="H7558" s="9" t="s">
        <v>755</v>
      </c>
      <c r="I7558" s="9" t="s">
        <v>756</v>
      </c>
      <c r="J7558" s="9" t="s">
        <v>757</v>
      </c>
      <c r="K7558" s="9">
        <v>24112</v>
      </c>
      <c r="L7558" s="9">
        <v>28675</v>
      </c>
      <c r="M7558" s="9">
        <v>55838</v>
      </c>
    </row>
    <row r="7559" spans="1:13" x14ac:dyDescent="0.35">
      <c r="A7559" s="8">
        <v>7557</v>
      </c>
      <c r="B7559" s="9" t="s">
        <v>1870</v>
      </c>
      <c r="C7559" s="9">
        <v>40</v>
      </c>
      <c r="D7559" s="9" t="s">
        <v>1871</v>
      </c>
      <c r="E7559" s="11">
        <v>3</v>
      </c>
      <c r="F7559" s="9" t="s">
        <v>10</v>
      </c>
      <c r="G7559" s="9" t="s">
        <v>85</v>
      </c>
      <c r="H7559" s="9" t="s">
        <v>86</v>
      </c>
      <c r="I7559" s="9" t="s">
        <v>87</v>
      </c>
      <c r="J7559" s="9" t="s">
        <v>88</v>
      </c>
      <c r="K7559" s="9">
        <v>32372</v>
      </c>
      <c r="L7559" s="9">
        <v>32390</v>
      </c>
      <c r="M7559" s="9">
        <v>32979</v>
      </c>
    </row>
    <row r="7560" spans="1:13" x14ac:dyDescent="0.35">
      <c r="A7560" s="8">
        <v>7558</v>
      </c>
      <c r="B7560" s="9" t="s">
        <v>1870</v>
      </c>
      <c r="C7560" s="9">
        <v>40</v>
      </c>
      <c r="D7560" s="9" t="s">
        <v>1871</v>
      </c>
      <c r="E7560" s="11">
        <v>3</v>
      </c>
      <c r="F7560" s="9" t="s">
        <v>10</v>
      </c>
      <c r="G7560" s="9" t="s">
        <v>85</v>
      </c>
      <c r="H7560" s="9" t="s">
        <v>89</v>
      </c>
      <c r="I7560" s="9" t="s">
        <v>90</v>
      </c>
      <c r="J7560" s="9" t="s">
        <v>91</v>
      </c>
      <c r="K7560" s="9">
        <v>1438</v>
      </c>
      <c r="L7560" s="9">
        <v>1438</v>
      </c>
      <c r="M7560" s="9">
        <v>1438</v>
      </c>
    </row>
    <row r="7561" spans="1:13" x14ac:dyDescent="0.35">
      <c r="A7561" s="8">
        <v>7559</v>
      </c>
      <c r="B7561" s="9" t="s">
        <v>1870</v>
      </c>
      <c r="C7561" s="9">
        <v>40</v>
      </c>
      <c r="D7561" s="9" t="s">
        <v>1871</v>
      </c>
      <c r="E7561" s="11">
        <v>4</v>
      </c>
      <c r="F7561" s="9" t="s">
        <v>92</v>
      </c>
      <c r="G7561" s="9" t="s">
        <v>93</v>
      </c>
      <c r="H7561" s="9" t="s">
        <v>94</v>
      </c>
      <c r="I7561" s="9" t="s">
        <v>95</v>
      </c>
      <c r="J7561" s="9" t="s">
        <v>96</v>
      </c>
      <c r="K7561" s="9">
        <v>12250</v>
      </c>
      <c r="L7561" s="9">
        <v>15781</v>
      </c>
      <c r="M7561" s="9">
        <v>17267</v>
      </c>
    </row>
    <row r="7562" spans="1:13" x14ac:dyDescent="0.35">
      <c r="A7562" s="8">
        <v>7560</v>
      </c>
      <c r="B7562" s="9" t="s">
        <v>1870</v>
      </c>
      <c r="C7562" s="9">
        <v>40</v>
      </c>
      <c r="D7562" s="9" t="s">
        <v>1871</v>
      </c>
      <c r="E7562" s="11">
        <v>4</v>
      </c>
      <c r="F7562" s="9" t="s">
        <v>92</v>
      </c>
      <c r="G7562" s="9" t="s">
        <v>93</v>
      </c>
      <c r="H7562" s="9" t="s">
        <v>97</v>
      </c>
      <c r="I7562" s="9" t="s">
        <v>98</v>
      </c>
      <c r="J7562" s="9" t="s">
        <v>99</v>
      </c>
      <c r="K7562" s="9">
        <v>2766</v>
      </c>
      <c r="L7562" s="9">
        <v>3368</v>
      </c>
      <c r="M7562" s="9">
        <v>3613</v>
      </c>
    </row>
    <row r="7563" spans="1:13" x14ac:dyDescent="0.35">
      <c r="A7563" s="8">
        <v>7561</v>
      </c>
      <c r="B7563" s="9" t="s">
        <v>1870</v>
      </c>
      <c r="C7563" s="9">
        <v>40</v>
      </c>
      <c r="D7563" s="9" t="s">
        <v>1871</v>
      </c>
      <c r="E7563" s="11">
        <v>4</v>
      </c>
      <c r="F7563" s="9" t="s">
        <v>92</v>
      </c>
      <c r="G7563" s="9" t="s">
        <v>93</v>
      </c>
      <c r="H7563" s="9" t="s">
        <v>100</v>
      </c>
      <c r="I7563" s="9" t="s">
        <v>101</v>
      </c>
      <c r="J7563" s="9" t="s">
        <v>102</v>
      </c>
      <c r="K7563" s="9">
        <v>1228</v>
      </c>
      <c r="L7563" s="9">
        <v>1228</v>
      </c>
      <c r="M7563" s="9">
        <v>1228</v>
      </c>
    </row>
    <row r="7564" spans="1:13" x14ac:dyDescent="0.35">
      <c r="A7564" s="8">
        <v>7562</v>
      </c>
      <c r="B7564" s="9" t="s">
        <v>1870</v>
      </c>
      <c r="C7564" s="9">
        <v>40</v>
      </c>
      <c r="D7564" s="9" t="s">
        <v>1871</v>
      </c>
      <c r="E7564" s="11">
        <v>4</v>
      </c>
      <c r="F7564" s="9" t="s">
        <v>92</v>
      </c>
      <c r="G7564" s="9" t="s">
        <v>93</v>
      </c>
      <c r="H7564" s="9" t="s">
        <v>106</v>
      </c>
      <c r="I7564" s="9" t="s">
        <v>107</v>
      </c>
      <c r="J7564" s="9" t="s">
        <v>108</v>
      </c>
      <c r="K7564" s="9">
        <v>2225</v>
      </c>
      <c r="L7564" s="9">
        <v>2557</v>
      </c>
      <c r="M7564" s="9">
        <v>2840</v>
      </c>
    </row>
    <row r="7565" spans="1:13" x14ac:dyDescent="0.35">
      <c r="A7565" s="8">
        <v>7563</v>
      </c>
      <c r="B7565" s="9" t="s">
        <v>1870</v>
      </c>
      <c r="C7565" s="9">
        <v>40</v>
      </c>
      <c r="D7565" s="9" t="s">
        <v>1871</v>
      </c>
      <c r="E7565" s="11">
        <v>4</v>
      </c>
      <c r="F7565" s="9" t="s">
        <v>92</v>
      </c>
      <c r="G7565" s="9" t="s">
        <v>93</v>
      </c>
      <c r="H7565" s="9" t="s">
        <v>109</v>
      </c>
      <c r="I7565" s="9" t="s">
        <v>110</v>
      </c>
      <c r="J7565" s="9" t="s">
        <v>111</v>
      </c>
      <c r="K7565" s="9">
        <v>872</v>
      </c>
      <c r="L7565" s="9">
        <v>880</v>
      </c>
      <c r="M7565" s="9">
        <v>1463</v>
      </c>
    </row>
    <row r="7566" spans="1:13" x14ac:dyDescent="0.35">
      <c r="A7566" s="8">
        <v>7564</v>
      </c>
      <c r="B7566" s="9" t="s">
        <v>1870</v>
      </c>
      <c r="C7566" s="9">
        <v>40</v>
      </c>
      <c r="D7566" s="9" t="s">
        <v>1871</v>
      </c>
      <c r="E7566" s="11">
        <v>4</v>
      </c>
      <c r="F7566" s="9" t="s">
        <v>92</v>
      </c>
      <c r="G7566" s="9" t="s">
        <v>93</v>
      </c>
      <c r="H7566" s="9" t="s">
        <v>115</v>
      </c>
      <c r="I7566" s="9" t="s">
        <v>116</v>
      </c>
      <c r="J7566" s="9" t="s">
        <v>117</v>
      </c>
      <c r="K7566" s="9">
        <v>147</v>
      </c>
      <c r="L7566" s="9">
        <v>153</v>
      </c>
      <c r="M7566" s="9">
        <v>158</v>
      </c>
    </row>
    <row r="7567" spans="1:13" x14ac:dyDescent="0.35">
      <c r="A7567" s="8">
        <v>7565</v>
      </c>
      <c r="B7567" s="9" t="s">
        <v>1870</v>
      </c>
      <c r="C7567" s="9">
        <v>40</v>
      </c>
      <c r="D7567" s="9" t="s">
        <v>1871</v>
      </c>
      <c r="E7567" s="11">
        <v>4</v>
      </c>
      <c r="F7567" s="9" t="s">
        <v>92</v>
      </c>
      <c r="G7567" s="9" t="s">
        <v>93</v>
      </c>
      <c r="H7567" s="9" t="s">
        <v>118</v>
      </c>
      <c r="I7567" s="9" t="s">
        <v>119</v>
      </c>
      <c r="J7567" s="9" t="s">
        <v>120</v>
      </c>
      <c r="K7567" s="9">
        <v>2926</v>
      </c>
      <c r="L7567" s="9">
        <v>3903</v>
      </c>
      <c r="M7567" s="9">
        <v>5640</v>
      </c>
    </row>
    <row r="7568" spans="1:13" x14ac:dyDescent="0.35">
      <c r="A7568" s="8">
        <v>7566</v>
      </c>
      <c r="B7568" s="9" t="s">
        <v>1870</v>
      </c>
      <c r="C7568" s="9">
        <v>40</v>
      </c>
      <c r="D7568" s="9" t="s">
        <v>1871</v>
      </c>
      <c r="E7568" s="11">
        <v>4</v>
      </c>
      <c r="F7568" s="9" t="s">
        <v>92</v>
      </c>
      <c r="G7568" s="9" t="s">
        <v>93</v>
      </c>
      <c r="H7568" s="9" t="s">
        <v>767</v>
      </c>
      <c r="I7568" s="9" t="s">
        <v>768</v>
      </c>
      <c r="J7568" s="9" t="s">
        <v>769</v>
      </c>
      <c r="K7568" s="9">
        <v>96</v>
      </c>
      <c r="L7568" s="9">
        <v>96</v>
      </c>
      <c r="M7568" s="9">
        <v>96</v>
      </c>
    </row>
    <row r="7569" spans="1:13" x14ac:dyDescent="0.35">
      <c r="A7569" s="8">
        <v>7567</v>
      </c>
      <c r="B7569" s="9" t="s">
        <v>1870</v>
      </c>
      <c r="C7569" s="9">
        <v>40</v>
      </c>
      <c r="D7569" s="9" t="s">
        <v>1871</v>
      </c>
      <c r="E7569" s="11">
        <v>4</v>
      </c>
      <c r="F7569" s="9" t="s">
        <v>92</v>
      </c>
      <c r="G7569" s="9" t="s">
        <v>93</v>
      </c>
      <c r="H7569" s="9" t="s">
        <v>121</v>
      </c>
      <c r="I7569" s="9" t="s">
        <v>122</v>
      </c>
      <c r="J7569" s="9" t="s">
        <v>123</v>
      </c>
      <c r="K7569" s="9">
        <v>1459</v>
      </c>
      <c r="L7569" s="9">
        <v>1693</v>
      </c>
      <c r="M7569" s="9">
        <v>2552</v>
      </c>
    </row>
    <row r="7570" spans="1:13" x14ac:dyDescent="0.35">
      <c r="A7570" s="8">
        <v>7568</v>
      </c>
      <c r="B7570" s="9" t="s">
        <v>1870</v>
      </c>
      <c r="C7570" s="9">
        <v>40</v>
      </c>
      <c r="D7570" s="9" t="s">
        <v>1871</v>
      </c>
      <c r="E7570" s="11">
        <v>4</v>
      </c>
      <c r="F7570" s="9" t="s">
        <v>92</v>
      </c>
      <c r="G7570" s="9" t="s">
        <v>93</v>
      </c>
      <c r="H7570" s="9" t="s">
        <v>124</v>
      </c>
      <c r="I7570" s="9" t="s">
        <v>125</v>
      </c>
      <c r="J7570" s="9" t="s">
        <v>126</v>
      </c>
      <c r="K7570" s="9">
        <v>2013</v>
      </c>
      <c r="L7570" s="9">
        <v>2031</v>
      </c>
      <c r="M7570" s="9">
        <v>2048</v>
      </c>
    </row>
    <row r="7571" spans="1:13" x14ac:dyDescent="0.35">
      <c r="A7571" s="8">
        <v>7569</v>
      </c>
      <c r="B7571" s="9" t="s">
        <v>1870</v>
      </c>
      <c r="C7571" s="9">
        <v>40</v>
      </c>
      <c r="D7571" s="9" t="s">
        <v>1871</v>
      </c>
      <c r="E7571" s="11">
        <v>4</v>
      </c>
      <c r="F7571" s="9" t="s">
        <v>92</v>
      </c>
      <c r="G7571" s="9" t="s">
        <v>93</v>
      </c>
      <c r="H7571" s="9" t="s">
        <v>127</v>
      </c>
      <c r="I7571" s="9" t="s">
        <v>128</v>
      </c>
      <c r="J7571" s="9" t="s">
        <v>129</v>
      </c>
      <c r="K7571" s="9">
        <v>2143</v>
      </c>
      <c r="L7571" s="9">
        <v>2143</v>
      </c>
      <c r="M7571" s="9">
        <v>2143</v>
      </c>
    </row>
    <row r="7572" spans="1:13" x14ac:dyDescent="0.35">
      <c r="A7572" s="8">
        <v>7570</v>
      </c>
      <c r="B7572" s="9" t="s">
        <v>1870</v>
      </c>
      <c r="C7572" s="9">
        <v>40</v>
      </c>
      <c r="D7572" s="9" t="s">
        <v>1871</v>
      </c>
      <c r="E7572" s="11">
        <v>4</v>
      </c>
      <c r="F7572" s="9" t="s">
        <v>92</v>
      </c>
      <c r="G7572" s="9" t="s">
        <v>93</v>
      </c>
      <c r="H7572" s="9" t="s">
        <v>130</v>
      </c>
      <c r="I7572" s="9" t="s">
        <v>131</v>
      </c>
      <c r="J7572" s="9" t="s">
        <v>132</v>
      </c>
      <c r="K7572" s="9">
        <v>617</v>
      </c>
      <c r="L7572" s="9">
        <v>1194</v>
      </c>
      <c r="M7572" s="9">
        <v>1726</v>
      </c>
    </row>
    <row r="7573" spans="1:13" x14ac:dyDescent="0.35">
      <c r="A7573" s="8">
        <v>7571</v>
      </c>
      <c r="B7573" s="9" t="s">
        <v>1870</v>
      </c>
      <c r="C7573" s="9">
        <v>40</v>
      </c>
      <c r="D7573" s="9" t="s">
        <v>1871</v>
      </c>
      <c r="E7573" s="11">
        <v>4</v>
      </c>
      <c r="F7573" s="9" t="s">
        <v>92</v>
      </c>
      <c r="G7573" s="9" t="s">
        <v>93</v>
      </c>
      <c r="H7573" s="9" t="s">
        <v>133</v>
      </c>
      <c r="I7573" s="9" t="s">
        <v>134</v>
      </c>
      <c r="J7573" s="9" t="s">
        <v>135</v>
      </c>
      <c r="K7573" s="9">
        <v>1182</v>
      </c>
      <c r="L7573" s="9">
        <v>1221</v>
      </c>
      <c r="M7573" s="9">
        <v>1257</v>
      </c>
    </row>
    <row r="7574" spans="1:13" x14ac:dyDescent="0.35">
      <c r="A7574" s="8">
        <v>7572</v>
      </c>
      <c r="B7574" s="9" t="s">
        <v>1870</v>
      </c>
      <c r="C7574" s="9">
        <v>40</v>
      </c>
      <c r="D7574" s="9" t="s">
        <v>1871</v>
      </c>
      <c r="E7574" s="11">
        <v>4</v>
      </c>
      <c r="F7574" s="9" t="s">
        <v>92</v>
      </c>
      <c r="G7574" s="9" t="s">
        <v>93</v>
      </c>
      <c r="H7574" s="9" t="s">
        <v>136</v>
      </c>
      <c r="I7574" s="9" t="s">
        <v>137</v>
      </c>
      <c r="J7574" s="9" t="s">
        <v>138</v>
      </c>
      <c r="K7574" s="9">
        <v>569</v>
      </c>
      <c r="L7574" s="9">
        <v>990</v>
      </c>
      <c r="M7574" s="9">
        <v>1377</v>
      </c>
    </row>
    <row r="7575" spans="1:13" x14ac:dyDescent="0.35">
      <c r="A7575" s="8">
        <v>7573</v>
      </c>
      <c r="B7575" s="9" t="s">
        <v>1870</v>
      </c>
      <c r="C7575" s="9">
        <v>40</v>
      </c>
      <c r="D7575" s="9" t="s">
        <v>1871</v>
      </c>
      <c r="E7575" s="11">
        <v>4</v>
      </c>
      <c r="F7575" s="9" t="s">
        <v>92</v>
      </c>
      <c r="G7575" s="9" t="s">
        <v>93</v>
      </c>
      <c r="H7575" s="9" t="s">
        <v>139</v>
      </c>
      <c r="I7575" s="9" t="s">
        <v>140</v>
      </c>
      <c r="J7575" s="9" t="s">
        <v>141</v>
      </c>
      <c r="K7575" s="9">
        <v>508</v>
      </c>
      <c r="L7575" s="9">
        <v>3612</v>
      </c>
      <c r="M7575" s="9">
        <v>6477</v>
      </c>
    </row>
    <row r="7576" spans="1:13" x14ac:dyDescent="0.35">
      <c r="A7576" s="8">
        <v>7574</v>
      </c>
      <c r="B7576" s="9" t="s">
        <v>1870</v>
      </c>
      <c r="C7576" s="9">
        <v>40</v>
      </c>
      <c r="D7576" s="9" t="s">
        <v>1871</v>
      </c>
      <c r="E7576" s="11">
        <v>4</v>
      </c>
      <c r="F7576" s="9" t="s">
        <v>92</v>
      </c>
      <c r="G7576" s="9" t="s">
        <v>93</v>
      </c>
      <c r="H7576" s="9" t="s">
        <v>142</v>
      </c>
      <c r="I7576" s="9" t="s">
        <v>143</v>
      </c>
      <c r="J7576" s="9" t="s">
        <v>144</v>
      </c>
      <c r="K7576" s="9">
        <v>3686</v>
      </c>
      <c r="L7576" s="9">
        <v>4670</v>
      </c>
      <c r="M7576" s="9">
        <v>5053</v>
      </c>
    </row>
    <row r="7577" spans="1:13" x14ac:dyDescent="0.35">
      <c r="A7577" s="8">
        <v>7575</v>
      </c>
      <c r="B7577" s="9" t="s">
        <v>1870</v>
      </c>
      <c r="C7577" s="9">
        <v>40</v>
      </c>
      <c r="D7577" s="9" t="s">
        <v>1871</v>
      </c>
      <c r="E7577" s="11">
        <v>4</v>
      </c>
      <c r="F7577" s="9" t="s">
        <v>92</v>
      </c>
      <c r="G7577" s="9" t="s">
        <v>93</v>
      </c>
      <c r="H7577" s="9" t="s">
        <v>145</v>
      </c>
      <c r="I7577" s="9" t="s">
        <v>146</v>
      </c>
      <c r="J7577" s="9" t="s">
        <v>147</v>
      </c>
      <c r="K7577" s="9">
        <v>1745</v>
      </c>
      <c r="L7577" s="9">
        <v>1877</v>
      </c>
      <c r="M7577" s="9">
        <v>2298</v>
      </c>
    </row>
    <row r="7578" spans="1:13" x14ac:dyDescent="0.35">
      <c r="A7578" s="8">
        <v>7576</v>
      </c>
      <c r="B7578" s="9" t="s">
        <v>1870</v>
      </c>
      <c r="C7578" s="9">
        <v>40</v>
      </c>
      <c r="D7578" s="9" t="s">
        <v>1871</v>
      </c>
      <c r="E7578" s="11">
        <v>4</v>
      </c>
      <c r="F7578" s="9" t="s">
        <v>92</v>
      </c>
      <c r="G7578" s="9" t="s">
        <v>93</v>
      </c>
      <c r="H7578" s="9" t="s">
        <v>148</v>
      </c>
      <c r="I7578" s="9" t="s">
        <v>149</v>
      </c>
      <c r="J7578" s="9" t="s">
        <v>150</v>
      </c>
      <c r="K7578" s="9">
        <v>700</v>
      </c>
      <c r="L7578" s="9">
        <v>700</v>
      </c>
      <c r="M7578" s="9">
        <v>700</v>
      </c>
    </row>
    <row r="7579" spans="1:13" x14ac:dyDescent="0.35">
      <c r="A7579" s="8">
        <v>7577</v>
      </c>
      <c r="B7579" s="9" t="s">
        <v>1870</v>
      </c>
      <c r="C7579" s="9">
        <v>40</v>
      </c>
      <c r="D7579" s="9" t="s">
        <v>1871</v>
      </c>
      <c r="E7579" s="11">
        <v>4</v>
      </c>
      <c r="F7579" s="9" t="s">
        <v>92</v>
      </c>
      <c r="G7579" s="9" t="s">
        <v>93</v>
      </c>
      <c r="H7579" s="9" t="s">
        <v>773</v>
      </c>
      <c r="I7579" s="9" t="s">
        <v>768</v>
      </c>
      <c r="J7579" s="9" t="s">
        <v>774</v>
      </c>
      <c r="K7579" s="9">
        <v>338</v>
      </c>
      <c r="L7579" s="9">
        <v>404</v>
      </c>
      <c r="M7579" s="9">
        <v>465</v>
      </c>
    </row>
    <row r="7580" spans="1:13" x14ac:dyDescent="0.35">
      <c r="A7580" s="8">
        <v>7578</v>
      </c>
      <c r="B7580" s="9" t="s">
        <v>1870</v>
      </c>
      <c r="C7580" s="9">
        <v>40</v>
      </c>
      <c r="D7580" s="9" t="s">
        <v>1871</v>
      </c>
      <c r="E7580" s="11">
        <v>4</v>
      </c>
      <c r="F7580" s="9" t="s">
        <v>92</v>
      </c>
      <c r="G7580" s="9" t="s">
        <v>93</v>
      </c>
      <c r="H7580" s="9" t="s">
        <v>154</v>
      </c>
      <c r="I7580" s="9" t="s">
        <v>155</v>
      </c>
      <c r="J7580" s="9" t="s">
        <v>156</v>
      </c>
      <c r="K7580" s="9">
        <v>229</v>
      </c>
      <c r="L7580" s="9">
        <v>297</v>
      </c>
      <c r="M7580" s="9">
        <v>318</v>
      </c>
    </row>
    <row r="7581" spans="1:13" x14ac:dyDescent="0.35">
      <c r="A7581" s="8">
        <v>7579</v>
      </c>
      <c r="B7581" s="9" t="s">
        <v>1870</v>
      </c>
      <c r="C7581" s="9">
        <v>40</v>
      </c>
      <c r="D7581" s="9" t="s">
        <v>1871</v>
      </c>
      <c r="E7581" s="11">
        <v>4</v>
      </c>
      <c r="F7581" s="9" t="s">
        <v>92</v>
      </c>
      <c r="G7581" s="9" t="s">
        <v>93</v>
      </c>
      <c r="H7581" s="9" t="s">
        <v>157</v>
      </c>
      <c r="I7581" s="9" t="s">
        <v>158</v>
      </c>
      <c r="J7581" s="9" t="s">
        <v>159</v>
      </c>
      <c r="K7581" s="9">
        <v>287</v>
      </c>
      <c r="L7581" s="9">
        <v>298</v>
      </c>
      <c r="M7581" s="9">
        <v>325</v>
      </c>
    </row>
    <row r="7582" spans="1:13" x14ac:dyDescent="0.35">
      <c r="A7582" s="8">
        <v>7580</v>
      </c>
      <c r="B7582" s="9" t="s">
        <v>1870</v>
      </c>
      <c r="C7582" s="9">
        <v>40</v>
      </c>
      <c r="D7582" s="9" t="s">
        <v>1871</v>
      </c>
      <c r="E7582" s="11">
        <v>4</v>
      </c>
      <c r="F7582" s="9" t="s">
        <v>92</v>
      </c>
      <c r="G7582" s="9" t="s">
        <v>93</v>
      </c>
      <c r="H7582" s="9" t="s">
        <v>160</v>
      </c>
      <c r="I7582" s="9" t="s">
        <v>161</v>
      </c>
      <c r="J7582" s="9" t="s">
        <v>162</v>
      </c>
      <c r="K7582" s="9">
        <v>133</v>
      </c>
      <c r="L7582" s="9">
        <v>374</v>
      </c>
      <c r="M7582" s="9">
        <v>564</v>
      </c>
    </row>
    <row r="7583" spans="1:13" x14ac:dyDescent="0.35">
      <c r="A7583" s="8">
        <v>7581</v>
      </c>
      <c r="B7583" s="9" t="s">
        <v>1870</v>
      </c>
      <c r="C7583" s="9">
        <v>40</v>
      </c>
      <c r="D7583" s="9" t="s">
        <v>1871</v>
      </c>
      <c r="E7583" s="11">
        <v>4</v>
      </c>
      <c r="F7583" s="9" t="s">
        <v>92</v>
      </c>
      <c r="G7583" s="9" t="s">
        <v>93</v>
      </c>
      <c r="H7583" s="9" t="s">
        <v>166</v>
      </c>
      <c r="I7583" s="9" t="s">
        <v>167</v>
      </c>
      <c r="J7583" s="9" t="s">
        <v>168</v>
      </c>
      <c r="K7583" s="9">
        <v>280</v>
      </c>
      <c r="L7583" s="9">
        <v>280</v>
      </c>
      <c r="M7583" s="9">
        <v>280</v>
      </c>
    </row>
    <row r="7584" spans="1:13" x14ac:dyDescent="0.35">
      <c r="A7584" s="8">
        <v>7582</v>
      </c>
      <c r="B7584" s="9" t="s">
        <v>1870</v>
      </c>
      <c r="C7584" s="9">
        <v>40</v>
      </c>
      <c r="D7584" s="9" t="s">
        <v>1871</v>
      </c>
      <c r="E7584" s="11">
        <v>4</v>
      </c>
      <c r="F7584" s="9" t="s">
        <v>92</v>
      </c>
      <c r="G7584" s="9" t="s">
        <v>93</v>
      </c>
      <c r="H7584" s="9" t="s">
        <v>172</v>
      </c>
      <c r="I7584" s="9" t="s">
        <v>173</v>
      </c>
      <c r="J7584" s="9" t="s">
        <v>174</v>
      </c>
      <c r="K7584" s="9">
        <v>1370</v>
      </c>
      <c r="L7584" s="9">
        <v>1727</v>
      </c>
      <c r="M7584" s="9">
        <v>1932</v>
      </c>
    </row>
    <row r="7585" spans="1:13" x14ac:dyDescent="0.35">
      <c r="A7585" s="8">
        <v>7583</v>
      </c>
      <c r="B7585" s="9" t="s">
        <v>1870</v>
      </c>
      <c r="C7585" s="9">
        <v>40</v>
      </c>
      <c r="D7585" s="9" t="s">
        <v>1871</v>
      </c>
      <c r="E7585" s="11">
        <v>4</v>
      </c>
      <c r="F7585" s="9" t="s">
        <v>92</v>
      </c>
      <c r="G7585" s="9" t="s">
        <v>93</v>
      </c>
      <c r="H7585" s="9" t="s">
        <v>775</v>
      </c>
      <c r="I7585" s="9" t="s">
        <v>776</v>
      </c>
      <c r="J7585" s="9" t="s">
        <v>777</v>
      </c>
      <c r="K7585" s="9">
        <v>49603</v>
      </c>
      <c r="L7585" s="9">
        <v>51280</v>
      </c>
      <c r="M7585" s="9">
        <v>53937</v>
      </c>
    </row>
    <row r="7586" spans="1:13" x14ac:dyDescent="0.35">
      <c r="A7586" s="8">
        <v>7584</v>
      </c>
      <c r="B7586" s="9" t="s">
        <v>1870</v>
      </c>
      <c r="C7586" s="9">
        <v>40</v>
      </c>
      <c r="D7586" s="9" t="s">
        <v>1871</v>
      </c>
      <c r="E7586" s="11">
        <v>5</v>
      </c>
      <c r="F7586" s="9" t="s">
        <v>92</v>
      </c>
      <c r="G7586" s="9" t="s">
        <v>175</v>
      </c>
      <c r="H7586" s="9" t="s">
        <v>176</v>
      </c>
      <c r="I7586" s="9" t="s">
        <v>177</v>
      </c>
      <c r="J7586" s="9" t="s">
        <v>178</v>
      </c>
      <c r="K7586" s="9">
        <v>3426</v>
      </c>
      <c r="L7586" s="9">
        <v>3515</v>
      </c>
      <c r="M7586" s="9">
        <v>3598</v>
      </c>
    </row>
    <row r="7587" spans="1:13" x14ac:dyDescent="0.35">
      <c r="A7587" s="8">
        <v>7585</v>
      </c>
      <c r="B7587" s="9" t="s">
        <v>1870</v>
      </c>
      <c r="C7587" s="9">
        <v>40</v>
      </c>
      <c r="D7587" s="9" t="s">
        <v>1871</v>
      </c>
      <c r="E7587" s="11">
        <v>5</v>
      </c>
      <c r="F7587" s="9" t="s">
        <v>92</v>
      </c>
      <c r="G7587" s="9" t="s">
        <v>175</v>
      </c>
      <c r="H7587" s="9" t="s">
        <v>179</v>
      </c>
      <c r="I7587" s="9" t="s">
        <v>180</v>
      </c>
      <c r="J7587" s="9" t="s">
        <v>181</v>
      </c>
      <c r="K7587" s="9">
        <v>3381</v>
      </c>
      <c r="L7587" s="9">
        <v>5134</v>
      </c>
      <c r="M7587" s="9">
        <v>6830</v>
      </c>
    </row>
    <row r="7588" spans="1:13" x14ac:dyDescent="0.35">
      <c r="A7588" s="8">
        <v>7586</v>
      </c>
      <c r="B7588" s="9" t="s">
        <v>1870</v>
      </c>
      <c r="C7588" s="9">
        <v>40</v>
      </c>
      <c r="D7588" s="9" t="s">
        <v>1871</v>
      </c>
      <c r="E7588" s="11">
        <v>5</v>
      </c>
      <c r="F7588" s="9" t="s">
        <v>92</v>
      </c>
      <c r="G7588" s="9" t="s">
        <v>175</v>
      </c>
      <c r="H7588" s="9" t="s">
        <v>188</v>
      </c>
      <c r="I7588" s="9" t="s">
        <v>189</v>
      </c>
      <c r="J7588" s="9" t="s">
        <v>190</v>
      </c>
      <c r="K7588" s="9">
        <v>58</v>
      </c>
      <c r="L7588" s="9">
        <v>58</v>
      </c>
      <c r="M7588" s="9">
        <v>58</v>
      </c>
    </row>
    <row r="7589" spans="1:13" x14ac:dyDescent="0.35">
      <c r="A7589" s="8">
        <v>7587</v>
      </c>
      <c r="B7589" s="9" t="s">
        <v>1870</v>
      </c>
      <c r="C7589" s="9">
        <v>40</v>
      </c>
      <c r="D7589" s="9" t="s">
        <v>1871</v>
      </c>
      <c r="E7589" s="11">
        <v>5</v>
      </c>
      <c r="F7589" s="9" t="s">
        <v>92</v>
      </c>
      <c r="G7589" s="9" t="s">
        <v>175</v>
      </c>
      <c r="H7589" s="9" t="s">
        <v>197</v>
      </c>
      <c r="I7589" s="9" t="s">
        <v>198</v>
      </c>
      <c r="J7589" s="9" t="s">
        <v>199</v>
      </c>
      <c r="K7589" s="9">
        <v>672</v>
      </c>
      <c r="L7589" s="9">
        <v>1017</v>
      </c>
      <c r="M7589" s="9">
        <v>1335</v>
      </c>
    </row>
    <row r="7590" spans="1:13" x14ac:dyDescent="0.35">
      <c r="A7590" s="8">
        <v>7588</v>
      </c>
      <c r="B7590" s="9" t="s">
        <v>1870</v>
      </c>
      <c r="C7590" s="9">
        <v>40</v>
      </c>
      <c r="D7590" s="9" t="s">
        <v>1871</v>
      </c>
      <c r="E7590" s="11">
        <v>5</v>
      </c>
      <c r="F7590" s="9" t="s">
        <v>92</v>
      </c>
      <c r="G7590" s="9" t="s">
        <v>175</v>
      </c>
      <c r="H7590" s="9" t="s">
        <v>209</v>
      </c>
      <c r="I7590" s="9" t="s">
        <v>210</v>
      </c>
      <c r="J7590" s="9" t="s">
        <v>211</v>
      </c>
      <c r="K7590" s="9">
        <v>461</v>
      </c>
      <c r="L7590" s="9">
        <v>634</v>
      </c>
      <c r="M7590" s="9">
        <v>1225</v>
      </c>
    </row>
    <row r="7591" spans="1:13" x14ac:dyDescent="0.35">
      <c r="A7591" s="8">
        <v>7589</v>
      </c>
      <c r="B7591" s="9" t="s">
        <v>1870</v>
      </c>
      <c r="C7591" s="9">
        <v>40</v>
      </c>
      <c r="D7591" s="9" t="s">
        <v>1871</v>
      </c>
      <c r="E7591" s="11">
        <v>5</v>
      </c>
      <c r="F7591" s="9" t="s">
        <v>92</v>
      </c>
      <c r="G7591" s="9" t="s">
        <v>175</v>
      </c>
      <c r="H7591" s="9" t="s">
        <v>218</v>
      </c>
      <c r="I7591" s="9" t="s">
        <v>219</v>
      </c>
      <c r="J7591" s="9" t="s">
        <v>220</v>
      </c>
      <c r="K7591" s="9">
        <v>4077</v>
      </c>
      <c r="L7591" s="9">
        <v>4629</v>
      </c>
      <c r="M7591" s="9">
        <v>5814</v>
      </c>
    </row>
    <row r="7592" spans="1:13" x14ac:dyDescent="0.35">
      <c r="A7592" s="8">
        <v>7590</v>
      </c>
      <c r="B7592" s="9" t="s">
        <v>1870</v>
      </c>
      <c r="C7592" s="9">
        <v>40</v>
      </c>
      <c r="D7592" s="9" t="s">
        <v>1871</v>
      </c>
      <c r="E7592" s="11">
        <v>5</v>
      </c>
      <c r="F7592" s="9" t="s">
        <v>92</v>
      </c>
      <c r="G7592" s="9" t="s">
        <v>175</v>
      </c>
      <c r="H7592" s="9" t="s">
        <v>679</v>
      </c>
      <c r="I7592" s="9" t="s">
        <v>271</v>
      </c>
      <c r="J7592" s="9" t="s">
        <v>680</v>
      </c>
      <c r="K7592" s="9">
        <v>402</v>
      </c>
      <c r="L7592" s="9">
        <v>402</v>
      </c>
      <c r="M7592" s="9">
        <v>402</v>
      </c>
    </row>
    <row r="7593" spans="1:13" x14ac:dyDescent="0.35">
      <c r="A7593" s="8">
        <v>7591</v>
      </c>
      <c r="B7593" s="9" t="s">
        <v>1870</v>
      </c>
      <c r="C7593" s="9">
        <v>40</v>
      </c>
      <c r="D7593" s="9" t="s">
        <v>1871</v>
      </c>
      <c r="E7593" s="11">
        <v>5</v>
      </c>
      <c r="F7593" s="9" t="s">
        <v>92</v>
      </c>
      <c r="G7593" s="9" t="s">
        <v>175</v>
      </c>
      <c r="H7593" s="9" t="s">
        <v>221</v>
      </c>
      <c r="I7593" s="9" t="s">
        <v>222</v>
      </c>
      <c r="J7593" s="9" t="s">
        <v>223</v>
      </c>
      <c r="K7593" s="9">
        <v>842</v>
      </c>
      <c r="L7593" s="9">
        <v>883</v>
      </c>
      <c r="M7593" s="9">
        <v>920</v>
      </c>
    </row>
    <row r="7594" spans="1:13" x14ac:dyDescent="0.35">
      <c r="A7594" s="8">
        <v>7592</v>
      </c>
      <c r="B7594" s="9" t="s">
        <v>1870</v>
      </c>
      <c r="C7594" s="9">
        <v>40</v>
      </c>
      <c r="D7594" s="9" t="s">
        <v>1871</v>
      </c>
      <c r="E7594" s="11">
        <v>5</v>
      </c>
      <c r="F7594" s="9" t="s">
        <v>92</v>
      </c>
      <c r="G7594" s="9" t="s">
        <v>175</v>
      </c>
      <c r="H7594" s="9" t="s">
        <v>224</v>
      </c>
      <c r="I7594" s="9" t="s">
        <v>225</v>
      </c>
      <c r="J7594" s="9" t="s">
        <v>226</v>
      </c>
      <c r="K7594" s="9">
        <v>263</v>
      </c>
      <c r="L7594" s="9">
        <v>2579</v>
      </c>
      <c r="M7594" s="9">
        <v>4717</v>
      </c>
    </row>
    <row r="7595" spans="1:13" x14ac:dyDescent="0.35">
      <c r="A7595" s="8">
        <v>7593</v>
      </c>
      <c r="B7595" s="9" t="s">
        <v>1870</v>
      </c>
      <c r="C7595" s="9">
        <v>40</v>
      </c>
      <c r="D7595" s="9" t="s">
        <v>1871</v>
      </c>
      <c r="E7595" s="11">
        <v>5</v>
      </c>
      <c r="F7595" s="9" t="s">
        <v>92</v>
      </c>
      <c r="G7595" s="9" t="s">
        <v>175</v>
      </c>
      <c r="H7595" s="9" t="s">
        <v>227</v>
      </c>
      <c r="I7595" s="9" t="s">
        <v>228</v>
      </c>
      <c r="J7595" s="9" t="s">
        <v>229</v>
      </c>
      <c r="K7595" s="9">
        <v>292</v>
      </c>
      <c r="L7595" s="9">
        <v>292</v>
      </c>
      <c r="M7595" s="9">
        <v>292</v>
      </c>
    </row>
    <row r="7596" spans="1:13" x14ac:dyDescent="0.35">
      <c r="A7596" s="8">
        <v>7594</v>
      </c>
      <c r="B7596" s="9" t="s">
        <v>1870</v>
      </c>
      <c r="C7596" s="9">
        <v>40</v>
      </c>
      <c r="D7596" s="9" t="s">
        <v>1871</v>
      </c>
      <c r="E7596" s="11">
        <v>5</v>
      </c>
      <c r="F7596" s="9" t="s">
        <v>92</v>
      </c>
      <c r="G7596" s="9" t="s">
        <v>175</v>
      </c>
      <c r="H7596" s="9" t="s">
        <v>230</v>
      </c>
      <c r="I7596" s="9" t="s">
        <v>231</v>
      </c>
      <c r="J7596" s="9" t="s">
        <v>232</v>
      </c>
      <c r="K7596" s="9">
        <v>533</v>
      </c>
      <c r="L7596" s="9">
        <v>608</v>
      </c>
      <c r="M7596" s="9">
        <v>1052</v>
      </c>
    </row>
    <row r="7597" spans="1:13" x14ac:dyDescent="0.35">
      <c r="A7597" s="8">
        <v>7595</v>
      </c>
      <c r="B7597" s="9" t="s">
        <v>1870</v>
      </c>
      <c r="C7597" s="9">
        <v>40</v>
      </c>
      <c r="D7597" s="9" t="s">
        <v>1871</v>
      </c>
      <c r="E7597" s="11">
        <v>5</v>
      </c>
      <c r="F7597" s="9" t="s">
        <v>92</v>
      </c>
      <c r="G7597" s="9" t="s">
        <v>175</v>
      </c>
      <c r="H7597" s="9" t="s">
        <v>233</v>
      </c>
      <c r="I7597" s="9" t="s">
        <v>234</v>
      </c>
      <c r="J7597" s="9" t="s">
        <v>235</v>
      </c>
      <c r="K7597" s="9">
        <v>511</v>
      </c>
      <c r="L7597" s="9">
        <v>543</v>
      </c>
      <c r="M7597" s="9">
        <v>573</v>
      </c>
    </row>
    <row r="7598" spans="1:13" x14ac:dyDescent="0.35">
      <c r="A7598" s="8">
        <v>7596</v>
      </c>
      <c r="B7598" s="9" t="s">
        <v>1870</v>
      </c>
      <c r="C7598" s="9">
        <v>40</v>
      </c>
      <c r="D7598" s="9" t="s">
        <v>1871</v>
      </c>
      <c r="E7598" s="11">
        <v>5</v>
      </c>
      <c r="F7598" s="9" t="s">
        <v>92</v>
      </c>
      <c r="G7598" s="9" t="s">
        <v>175</v>
      </c>
      <c r="H7598" s="9" t="s">
        <v>236</v>
      </c>
      <c r="I7598" s="9" t="s">
        <v>237</v>
      </c>
      <c r="J7598" s="9" t="s">
        <v>238</v>
      </c>
      <c r="K7598" s="9">
        <v>912</v>
      </c>
      <c r="L7598" s="9">
        <v>1030</v>
      </c>
      <c r="M7598" s="9">
        <v>1138</v>
      </c>
    </row>
    <row r="7599" spans="1:13" x14ac:dyDescent="0.35">
      <c r="A7599" s="8">
        <v>7597</v>
      </c>
      <c r="B7599" s="9" t="s">
        <v>1870</v>
      </c>
      <c r="C7599" s="9">
        <v>40</v>
      </c>
      <c r="D7599" s="9" t="s">
        <v>1871</v>
      </c>
      <c r="E7599" s="11">
        <v>5</v>
      </c>
      <c r="F7599" s="9" t="s">
        <v>92</v>
      </c>
      <c r="G7599" s="9" t="s">
        <v>175</v>
      </c>
      <c r="H7599" s="9" t="s">
        <v>239</v>
      </c>
      <c r="I7599" s="9" t="s">
        <v>240</v>
      </c>
      <c r="J7599" s="9" t="s">
        <v>241</v>
      </c>
      <c r="K7599" s="9">
        <v>158</v>
      </c>
      <c r="L7599" s="9">
        <v>246</v>
      </c>
      <c r="M7599" s="9">
        <v>327</v>
      </c>
    </row>
    <row r="7600" spans="1:13" x14ac:dyDescent="0.35">
      <c r="A7600" s="8">
        <v>7598</v>
      </c>
      <c r="B7600" s="9" t="s">
        <v>1870</v>
      </c>
      <c r="C7600" s="9">
        <v>40</v>
      </c>
      <c r="D7600" s="9" t="s">
        <v>1871</v>
      </c>
      <c r="E7600" s="11">
        <v>5</v>
      </c>
      <c r="F7600" s="9" t="s">
        <v>92</v>
      </c>
      <c r="G7600" s="9" t="s">
        <v>175</v>
      </c>
      <c r="H7600" s="9" t="s">
        <v>242</v>
      </c>
      <c r="I7600" s="9" t="s">
        <v>243</v>
      </c>
      <c r="J7600" s="9" t="s">
        <v>244</v>
      </c>
      <c r="K7600" s="9">
        <v>292</v>
      </c>
      <c r="L7600" s="9">
        <v>305</v>
      </c>
      <c r="M7600" s="9">
        <v>337</v>
      </c>
    </row>
    <row r="7601" spans="1:13" x14ac:dyDescent="0.35">
      <c r="A7601" s="8">
        <v>7599</v>
      </c>
      <c r="B7601" s="9" t="s">
        <v>1870</v>
      </c>
      <c r="C7601" s="9">
        <v>40</v>
      </c>
      <c r="D7601" s="9" t="s">
        <v>1871</v>
      </c>
      <c r="E7601" s="11">
        <v>5</v>
      </c>
      <c r="F7601" s="9" t="s">
        <v>92</v>
      </c>
      <c r="G7601" s="9" t="s">
        <v>175</v>
      </c>
      <c r="H7601" s="9" t="s">
        <v>245</v>
      </c>
      <c r="I7601" s="9" t="s">
        <v>246</v>
      </c>
      <c r="J7601" s="9" t="s">
        <v>247</v>
      </c>
      <c r="K7601" s="9">
        <v>597</v>
      </c>
      <c r="L7601" s="9">
        <v>597</v>
      </c>
      <c r="M7601" s="9">
        <v>597</v>
      </c>
    </row>
    <row r="7602" spans="1:13" x14ac:dyDescent="0.35">
      <c r="A7602" s="8">
        <v>7600</v>
      </c>
      <c r="B7602" s="9" t="s">
        <v>1870</v>
      </c>
      <c r="C7602" s="9">
        <v>40</v>
      </c>
      <c r="D7602" s="9" t="s">
        <v>1871</v>
      </c>
      <c r="E7602" s="11">
        <v>5</v>
      </c>
      <c r="F7602" s="9" t="s">
        <v>92</v>
      </c>
      <c r="G7602" s="9" t="s">
        <v>175</v>
      </c>
      <c r="H7602" s="9" t="s">
        <v>251</v>
      </c>
      <c r="I7602" s="9" t="s">
        <v>252</v>
      </c>
      <c r="J7602" s="9" t="s">
        <v>253</v>
      </c>
      <c r="K7602" s="9">
        <v>3554</v>
      </c>
      <c r="L7602" s="9">
        <v>5860</v>
      </c>
      <c r="M7602" s="9">
        <v>9345</v>
      </c>
    </row>
    <row r="7603" spans="1:13" x14ac:dyDescent="0.35">
      <c r="A7603" s="8">
        <v>7601</v>
      </c>
      <c r="B7603" s="9" t="s">
        <v>1870</v>
      </c>
      <c r="C7603" s="9">
        <v>40</v>
      </c>
      <c r="D7603" s="9" t="s">
        <v>1871</v>
      </c>
      <c r="E7603" s="11">
        <v>5</v>
      </c>
      <c r="F7603" s="9" t="s">
        <v>92</v>
      </c>
      <c r="G7603" s="9" t="s">
        <v>175</v>
      </c>
      <c r="H7603" s="9" t="s">
        <v>781</v>
      </c>
      <c r="I7603" s="9" t="s">
        <v>782</v>
      </c>
      <c r="J7603" s="9" t="s">
        <v>783</v>
      </c>
      <c r="K7603" s="9">
        <v>3602</v>
      </c>
      <c r="L7603" s="9">
        <v>3602</v>
      </c>
      <c r="M7603" s="9">
        <v>3602</v>
      </c>
    </row>
    <row r="7604" spans="1:13" x14ac:dyDescent="0.35">
      <c r="A7604" s="8">
        <v>7602</v>
      </c>
      <c r="B7604" s="9" t="s">
        <v>1870</v>
      </c>
      <c r="C7604" s="9">
        <v>40</v>
      </c>
      <c r="D7604" s="9" t="s">
        <v>1871</v>
      </c>
      <c r="E7604" s="11">
        <v>5</v>
      </c>
      <c r="F7604" s="9" t="s">
        <v>92</v>
      </c>
      <c r="G7604" s="9" t="s">
        <v>175</v>
      </c>
      <c r="H7604" s="9" t="s">
        <v>257</v>
      </c>
      <c r="I7604" s="9" t="s">
        <v>258</v>
      </c>
      <c r="J7604" s="9" t="s">
        <v>259</v>
      </c>
      <c r="K7604" s="9">
        <v>236</v>
      </c>
      <c r="L7604" s="9">
        <v>236</v>
      </c>
      <c r="M7604" s="9">
        <v>236</v>
      </c>
    </row>
    <row r="7605" spans="1:13" x14ac:dyDescent="0.35">
      <c r="A7605" s="8">
        <v>7603</v>
      </c>
      <c r="B7605" s="9" t="s">
        <v>1870</v>
      </c>
      <c r="C7605" s="9">
        <v>40</v>
      </c>
      <c r="D7605" s="9" t="s">
        <v>1871</v>
      </c>
      <c r="E7605" s="11">
        <v>5</v>
      </c>
      <c r="F7605" s="9" t="s">
        <v>92</v>
      </c>
      <c r="G7605" s="9" t="s">
        <v>175</v>
      </c>
      <c r="H7605" s="9" t="s">
        <v>260</v>
      </c>
      <c r="I7605" s="9" t="s">
        <v>261</v>
      </c>
      <c r="J7605" s="9" t="s">
        <v>262</v>
      </c>
      <c r="K7605" s="9">
        <v>2458</v>
      </c>
      <c r="L7605" s="9">
        <v>2834</v>
      </c>
      <c r="M7605" s="9">
        <v>3037</v>
      </c>
    </row>
    <row r="7606" spans="1:13" x14ac:dyDescent="0.35">
      <c r="A7606" s="8">
        <v>7604</v>
      </c>
      <c r="B7606" s="9" t="s">
        <v>1870</v>
      </c>
      <c r="C7606" s="9">
        <v>40</v>
      </c>
      <c r="D7606" s="9" t="s">
        <v>1871</v>
      </c>
      <c r="E7606" s="11">
        <v>5</v>
      </c>
      <c r="F7606" s="9" t="s">
        <v>92</v>
      </c>
      <c r="G7606" s="9" t="s">
        <v>175</v>
      </c>
      <c r="H7606" s="9" t="s">
        <v>793</v>
      </c>
      <c r="I7606" s="9" t="s">
        <v>794</v>
      </c>
      <c r="J7606" s="9" t="s">
        <v>795</v>
      </c>
      <c r="K7606" s="9">
        <v>56936</v>
      </c>
      <c r="L7606" s="9">
        <v>61300</v>
      </c>
      <c r="M7606" s="9">
        <v>67790</v>
      </c>
    </row>
    <row r="7607" spans="1:13" x14ac:dyDescent="0.35">
      <c r="A7607" s="8">
        <v>7605</v>
      </c>
      <c r="B7607" s="9" t="s">
        <v>1870</v>
      </c>
      <c r="C7607" s="9">
        <v>40</v>
      </c>
      <c r="D7607" s="9" t="s">
        <v>1871</v>
      </c>
      <c r="E7607" s="11">
        <v>6</v>
      </c>
      <c r="F7607" s="9" t="s">
        <v>92</v>
      </c>
      <c r="G7607" s="9" t="s">
        <v>263</v>
      </c>
      <c r="H7607" s="9" t="s">
        <v>264</v>
      </c>
      <c r="I7607" s="9" t="s">
        <v>265</v>
      </c>
      <c r="J7607" s="9" t="s">
        <v>266</v>
      </c>
      <c r="K7607" s="9">
        <v>4670</v>
      </c>
      <c r="L7607" s="9">
        <v>6587</v>
      </c>
      <c r="M7607" s="9">
        <v>7433</v>
      </c>
    </row>
    <row r="7608" spans="1:13" x14ac:dyDescent="0.35">
      <c r="A7608" s="8">
        <v>7606</v>
      </c>
      <c r="B7608" s="9" t="s">
        <v>1870</v>
      </c>
      <c r="C7608" s="9">
        <v>40</v>
      </c>
      <c r="D7608" s="9" t="s">
        <v>1871</v>
      </c>
      <c r="E7608" s="11">
        <v>6</v>
      </c>
      <c r="F7608" s="9" t="s">
        <v>92</v>
      </c>
      <c r="G7608" s="9" t="s">
        <v>263</v>
      </c>
      <c r="H7608" s="9" t="s">
        <v>267</v>
      </c>
      <c r="I7608" s="9" t="s">
        <v>268</v>
      </c>
      <c r="J7608" s="9" t="s">
        <v>269</v>
      </c>
      <c r="K7608" s="9">
        <v>2725</v>
      </c>
      <c r="L7608" s="9">
        <v>3764</v>
      </c>
      <c r="M7608" s="9">
        <v>4813</v>
      </c>
    </row>
    <row r="7609" spans="1:13" x14ac:dyDescent="0.35">
      <c r="A7609" s="8">
        <v>7607</v>
      </c>
      <c r="B7609" s="9" t="s">
        <v>1870</v>
      </c>
      <c r="C7609" s="9">
        <v>40</v>
      </c>
      <c r="D7609" s="9" t="s">
        <v>1871</v>
      </c>
      <c r="E7609" s="11">
        <v>6</v>
      </c>
      <c r="F7609" s="9" t="s">
        <v>92</v>
      </c>
      <c r="G7609" s="9" t="s">
        <v>263</v>
      </c>
      <c r="H7609" s="9" t="s">
        <v>796</v>
      </c>
      <c r="I7609" s="9" t="s">
        <v>797</v>
      </c>
      <c r="J7609" s="9" t="s">
        <v>798</v>
      </c>
      <c r="K7609" s="9">
        <v>2850</v>
      </c>
      <c r="L7609" s="9">
        <v>3019</v>
      </c>
      <c r="M7609" s="9">
        <v>3175</v>
      </c>
    </row>
    <row r="7610" spans="1:13" x14ac:dyDescent="0.35">
      <c r="A7610" s="8">
        <v>7608</v>
      </c>
      <c r="B7610" s="9" t="s">
        <v>1870</v>
      </c>
      <c r="C7610" s="9">
        <v>40</v>
      </c>
      <c r="D7610" s="9" t="s">
        <v>1871</v>
      </c>
      <c r="E7610" s="11">
        <v>6</v>
      </c>
      <c r="F7610" s="9" t="s">
        <v>92</v>
      </c>
      <c r="G7610" s="9" t="s">
        <v>263</v>
      </c>
      <c r="H7610" s="9" t="s">
        <v>273</v>
      </c>
      <c r="I7610" s="9" t="s">
        <v>274</v>
      </c>
      <c r="J7610" s="9" t="s">
        <v>275</v>
      </c>
      <c r="K7610" s="9">
        <v>1558</v>
      </c>
      <c r="L7610" s="9">
        <v>2810</v>
      </c>
      <c r="M7610" s="9">
        <v>4968</v>
      </c>
    </row>
    <row r="7611" spans="1:13" x14ac:dyDescent="0.35">
      <c r="A7611" s="8">
        <v>7609</v>
      </c>
      <c r="B7611" s="9" t="s">
        <v>1870</v>
      </c>
      <c r="C7611" s="9">
        <v>40</v>
      </c>
      <c r="D7611" s="9" t="s">
        <v>1871</v>
      </c>
      <c r="E7611" s="11">
        <v>6</v>
      </c>
      <c r="F7611" s="9" t="s">
        <v>92</v>
      </c>
      <c r="G7611" s="9" t="s">
        <v>263</v>
      </c>
      <c r="H7611" s="9" t="s">
        <v>276</v>
      </c>
      <c r="I7611" s="9" t="s">
        <v>222</v>
      </c>
      <c r="J7611" s="9" t="s">
        <v>277</v>
      </c>
      <c r="K7611" s="9">
        <v>472</v>
      </c>
      <c r="L7611" s="9">
        <v>808</v>
      </c>
      <c r="M7611" s="9">
        <v>1118</v>
      </c>
    </row>
    <row r="7612" spans="1:13" x14ac:dyDescent="0.35">
      <c r="A7612" s="8">
        <v>7610</v>
      </c>
      <c r="B7612" s="9" t="s">
        <v>1870</v>
      </c>
      <c r="C7612" s="9">
        <v>40</v>
      </c>
      <c r="D7612" s="9" t="s">
        <v>1871</v>
      </c>
      <c r="E7612" s="11">
        <v>6</v>
      </c>
      <c r="F7612" s="9" t="s">
        <v>92</v>
      </c>
      <c r="G7612" s="9" t="s">
        <v>263</v>
      </c>
      <c r="H7612" s="9" t="s">
        <v>278</v>
      </c>
      <c r="I7612" s="9" t="s">
        <v>279</v>
      </c>
      <c r="J7612" s="9" t="s">
        <v>280</v>
      </c>
      <c r="K7612" s="9">
        <v>779</v>
      </c>
      <c r="L7612" s="9">
        <v>1114</v>
      </c>
      <c r="M7612" s="9">
        <v>1605</v>
      </c>
    </row>
    <row r="7613" spans="1:13" x14ac:dyDescent="0.35">
      <c r="A7613" s="8">
        <v>7611</v>
      </c>
      <c r="B7613" s="9" t="s">
        <v>1870</v>
      </c>
      <c r="C7613" s="9">
        <v>40</v>
      </c>
      <c r="D7613" s="9" t="s">
        <v>1871</v>
      </c>
      <c r="E7613" s="11">
        <v>6</v>
      </c>
      <c r="F7613" s="9" t="s">
        <v>92</v>
      </c>
      <c r="G7613" s="9" t="s">
        <v>263</v>
      </c>
      <c r="H7613" s="9" t="s">
        <v>281</v>
      </c>
      <c r="I7613" s="9" t="s">
        <v>282</v>
      </c>
      <c r="J7613" s="9" t="s">
        <v>283</v>
      </c>
      <c r="K7613" s="9">
        <v>1312</v>
      </c>
      <c r="L7613" s="9">
        <v>2635</v>
      </c>
      <c r="M7613" s="9">
        <v>6821</v>
      </c>
    </row>
    <row r="7614" spans="1:13" x14ac:dyDescent="0.35">
      <c r="A7614" s="8">
        <v>7612</v>
      </c>
      <c r="B7614" s="9" t="s">
        <v>1870</v>
      </c>
      <c r="C7614" s="9">
        <v>40</v>
      </c>
      <c r="D7614" s="9" t="s">
        <v>1871</v>
      </c>
      <c r="E7614" s="11">
        <v>6</v>
      </c>
      <c r="F7614" s="9" t="s">
        <v>92</v>
      </c>
      <c r="G7614" s="9" t="s">
        <v>263</v>
      </c>
      <c r="H7614" s="9" t="s">
        <v>284</v>
      </c>
      <c r="I7614" s="9" t="s">
        <v>285</v>
      </c>
      <c r="J7614" s="9" t="s">
        <v>286</v>
      </c>
      <c r="K7614" s="9">
        <v>1539</v>
      </c>
      <c r="L7614" s="9">
        <v>1539</v>
      </c>
      <c r="M7614" s="9">
        <v>1539</v>
      </c>
    </row>
    <row r="7615" spans="1:13" x14ac:dyDescent="0.35">
      <c r="A7615" s="8">
        <v>7613</v>
      </c>
      <c r="B7615" s="9" t="s">
        <v>1870</v>
      </c>
      <c r="C7615" s="9">
        <v>40</v>
      </c>
      <c r="D7615" s="9" t="s">
        <v>1871</v>
      </c>
      <c r="E7615" s="11">
        <v>6</v>
      </c>
      <c r="F7615" s="9" t="s">
        <v>92</v>
      </c>
      <c r="G7615" s="9" t="s">
        <v>263</v>
      </c>
      <c r="H7615" s="9" t="s">
        <v>287</v>
      </c>
      <c r="I7615" s="9" t="s">
        <v>288</v>
      </c>
      <c r="J7615" s="9" t="s">
        <v>289</v>
      </c>
      <c r="K7615" s="9">
        <v>1973</v>
      </c>
      <c r="L7615" s="9">
        <v>2233</v>
      </c>
      <c r="M7615" s="9">
        <v>2473</v>
      </c>
    </row>
    <row r="7616" spans="1:13" x14ac:dyDescent="0.35">
      <c r="A7616" s="8">
        <v>7614</v>
      </c>
      <c r="B7616" s="9" t="s">
        <v>1870</v>
      </c>
      <c r="C7616" s="9">
        <v>40</v>
      </c>
      <c r="D7616" s="9" t="s">
        <v>1871</v>
      </c>
      <c r="E7616" s="11">
        <v>6</v>
      </c>
      <c r="F7616" s="9" t="s">
        <v>92</v>
      </c>
      <c r="G7616" s="9" t="s">
        <v>263</v>
      </c>
      <c r="H7616" s="9" t="s">
        <v>799</v>
      </c>
      <c r="I7616" s="9" t="s">
        <v>800</v>
      </c>
      <c r="J7616" s="9" t="s">
        <v>801</v>
      </c>
      <c r="K7616" s="9">
        <v>222</v>
      </c>
      <c r="L7616" s="9">
        <v>222</v>
      </c>
      <c r="M7616" s="9">
        <v>222</v>
      </c>
    </row>
    <row r="7617" spans="1:13" x14ac:dyDescent="0.35">
      <c r="A7617" s="8">
        <v>7615</v>
      </c>
      <c r="B7617" s="9" t="s">
        <v>1870</v>
      </c>
      <c r="C7617" s="9">
        <v>40</v>
      </c>
      <c r="D7617" s="9" t="s">
        <v>1871</v>
      </c>
      <c r="E7617" s="11">
        <v>6</v>
      </c>
      <c r="F7617" s="9" t="s">
        <v>92</v>
      </c>
      <c r="G7617" s="9" t="s">
        <v>263</v>
      </c>
      <c r="H7617" s="9" t="s">
        <v>802</v>
      </c>
      <c r="I7617" s="9" t="s">
        <v>803</v>
      </c>
      <c r="J7617" s="9" t="s">
        <v>804</v>
      </c>
      <c r="K7617" s="9">
        <v>1253</v>
      </c>
      <c r="L7617" s="9">
        <v>1329</v>
      </c>
      <c r="M7617" s="9">
        <v>1400</v>
      </c>
    </row>
    <row r="7618" spans="1:13" x14ac:dyDescent="0.35">
      <c r="A7618" s="8">
        <v>7616</v>
      </c>
      <c r="B7618" s="9" t="s">
        <v>1870</v>
      </c>
      <c r="C7618" s="9">
        <v>40</v>
      </c>
      <c r="D7618" s="9" t="s">
        <v>1871</v>
      </c>
      <c r="E7618" s="11">
        <v>6</v>
      </c>
      <c r="F7618" s="9" t="s">
        <v>92</v>
      </c>
      <c r="G7618" s="9" t="s">
        <v>263</v>
      </c>
      <c r="H7618" s="9" t="s">
        <v>293</v>
      </c>
      <c r="I7618" s="9" t="s">
        <v>294</v>
      </c>
      <c r="J7618" s="9" t="s">
        <v>295</v>
      </c>
      <c r="K7618" s="9">
        <v>1186</v>
      </c>
      <c r="L7618" s="9">
        <v>1333</v>
      </c>
      <c r="M7618" s="9">
        <v>2440</v>
      </c>
    </row>
    <row r="7619" spans="1:13" x14ac:dyDescent="0.35">
      <c r="A7619" s="8">
        <v>7617</v>
      </c>
      <c r="B7619" s="9" t="s">
        <v>1870</v>
      </c>
      <c r="C7619" s="9">
        <v>40</v>
      </c>
      <c r="D7619" s="9" t="s">
        <v>1871</v>
      </c>
      <c r="E7619" s="11">
        <v>6</v>
      </c>
      <c r="F7619" s="9" t="s">
        <v>92</v>
      </c>
      <c r="G7619" s="9" t="s">
        <v>263</v>
      </c>
      <c r="H7619" s="9" t="s">
        <v>296</v>
      </c>
      <c r="I7619" s="9" t="s">
        <v>297</v>
      </c>
      <c r="J7619" s="9" t="s">
        <v>298</v>
      </c>
      <c r="K7619" s="9">
        <v>888</v>
      </c>
      <c r="L7619" s="9">
        <v>1223</v>
      </c>
      <c r="M7619" s="9">
        <v>1714</v>
      </c>
    </row>
    <row r="7620" spans="1:13" x14ac:dyDescent="0.35">
      <c r="A7620" s="8">
        <v>7618</v>
      </c>
      <c r="B7620" s="9" t="s">
        <v>1870</v>
      </c>
      <c r="C7620" s="9">
        <v>40</v>
      </c>
      <c r="D7620" s="9" t="s">
        <v>1871</v>
      </c>
      <c r="E7620" s="11">
        <v>6</v>
      </c>
      <c r="F7620" s="9" t="s">
        <v>92</v>
      </c>
      <c r="G7620" s="9" t="s">
        <v>263</v>
      </c>
      <c r="H7620" s="9" t="s">
        <v>299</v>
      </c>
      <c r="I7620" s="9" t="s">
        <v>300</v>
      </c>
      <c r="J7620" s="9" t="s">
        <v>301</v>
      </c>
      <c r="K7620" s="9">
        <v>1091</v>
      </c>
      <c r="L7620" s="9">
        <v>1240</v>
      </c>
      <c r="M7620" s="9">
        <v>1309</v>
      </c>
    </row>
    <row r="7621" spans="1:13" x14ac:dyDescent="0.35">
      <c r="A7621" s="8">
        <v>7619</v>
      </c>
      <c r="B7621" s="9" t="s">
        <v>1870</v>
      </c>
      <c r="C7621" s="9">
        <v>40</v>
      </c>
      <c r="D7621" s="9" t="s">
        <v>1871</v>
      </c>
      <c r="E7621" s="11">
        <v>6</v>
      </c>
      <c r="F7621" s="9" t="s">
        <v>92</v>
      </c>
      <c r="G7621" s="9" t="s">
        <v>263</v>
      </c>
      <c r="H7621" s="9" t="s">
        <v>681</v>
      </c>
      <c r="I7621" s="9" t="s">
        <v>682</v>
      </c>
      <c r="J7621" s="9" t="s">
        <v>683</v>
      </c>
      <c r="K7621" s="9">
        <v>507</v>
      </c>
      <c r="L7621" s="9">
        <v>675</v>
      </c>
      <c r="M7621" s="9">
        <v>847</v>
      </c>
    </row>
    <row r="7622" spans="1:13" x14ac:dyDescent="0.35">
      <c r="A7622" s="8">
        <v>7620</v>
      </c>
      <c r="B7622" s="9" t="s">
        <v>1870</v>
      </c>
      <c r="C7622" s="9">
        <v>40</v>
      </c>
      <c r="D7622" s="9" t="s">
        <v>1871</v>
      </c>
      <c r="E7622" s="11">
        <v>6</v>
      </c>
      <c r="F7622" s="9" t="s">
        <v>92</v>
      </c>
      <c r="G7622" s="9" t="s">
        <v>263</v>
      </c>
      <c r="H7622" s="9" t="s">
        <v>302</v>
      </c>
      <c r="I7622" s="9" t="s">
        <v>303</v>
      </c>
      <c r="J7622" s="9" t="s">
        <v>304</v>
      </c>
      <c r="K7622" s="9">
        <v>436</v>
      </c>
      <c r="L7622" s="9">
        <v>921</v>
      </c>
      <c r="M7622" s="9">
        <v>1368</v>
      </c>
    </row>
    <row r="7623" spans="1:13" x14ac:dyDescent="0.35">
      <c r="A7623" s="8">
        <v>7621</v>
      </c>
      <c r="B7623" s="9" t="s">
        <v>1870</v>
      </c>
      <c r="C7623" s="9">
        <v>40</v>
      </c>
      <c r="D7623" s="9" t="s">
        <v>1871</v>
      </c>
      <c r="E7623" s="11">
        <v>6</v>
      </c>
      <c r="F7623" s="9" t="s">
        <v>92</v>
      </c>
      <c r="G7623" s="9" t="s">
        <v>263</v>
      </c>
      <c r="H7623" s="9" t="s">
        <v>305</v>
      </c>
      <c r="I7623" s="9" t="s">
        <v>306</v>
      </c>
      <c r="J7623" s="9" t="s">
        <v>307</v>
      </c>
      <c r="K7623" s="9">
        <v>1550</v>
      </c>
      <c r="L7623" s="9">
        <v>2235</v>
      </c>
      <c r="M7623" s="9">
        <v>2952</v>
      </c>
    </row>
    <row r="7624" spans="1:13" x14ac:dyDescent="0.35">
      <c r="A7624" s="8">
        <v>7622</v>
      </c>
      <c r="B7624" s="9" t="s">
        <v>1870</v>
      </c>
      <c r="C7624" s="9">
        <v>40</v>
      </c>
      <c r="D7624" s="9" t="s">
        <v>1871</v>
      </c>
      <c r="E7624" s="11">
        <v>6</v>
      </c>
      <c r="F7624" s="9" t="s">
        <v>92</v>
      </c>
      <c r="G7624" s="9" t="s">
        <v>263</v>
      </c>
      <c r="H7624" s="9" t="s">
        <v>308</v>
      </c>
      <c r="I7624" s="9" t="s">
        <v>309</v>
      </c>
      <c r="J7624" s="9" t="s">
        <v>310</v>
      </c>
      <c r="K7624" s="9">
        <v>408</v>
      </c>
      <c r="L7624" s="9">
        <v>1886</v>
      </c>
      <c r="M7624" s="9">
        <v>3250</v>
      </c>
    </row>
    <row r="7625" spans="1:13" x14ac:dyDescent="0.35">
      <c r="A7625" s="8">
        <v>7623</v>
      </c>
      <c r="B7625" s="9" t="s">
        <v>1870</v>
      </c>
      <c r="C7625" s="9">
        <v>40</v>
      </c>
      <c r="D7625" s="9" t="s">
        <v>1871</v>
      </c>
      <c r="E7625" s="11">
        <v>6</v>
      </c>
      <c r="F7625" s="9" t="s">
        <v>92</v>
      </c>
      <c r="G7625" s="9" t="s">
        <v>263</v>
      </c>
      <c r="H7625" s="9" t="s">
        <v>311</v>
      </c>
      <c r="I7625" s="9" t="s">
        <v>312</v>
      </c>
      <c r="J7625" s="9" t="s">
        <v>313</v>
      </c>
      <c r="K7625" s="9">
        <v>1334</v>
      </c>
      <c r="L7625" s="9">
        <v>1726</v>
      </c>
      <c r="M7625" s="9">
        <v>2238</v>
      </c>
    </row>
    <row r="7626" spans="1:13" x14ac:dyDescent="0.35">
      <c r="A7626" s="8">
        <v>7624</v>
      </c>
      <c r="B7626" s="9" t="s">
        <v>1870</v>
      </c>
      <c r="C7626" s="9">
        <v>40</v>
      </c>
      <c r="D7626" s="9" t="s">
        <v>1871</v>
      </c>
      <c r="E7626" s="11">
        <v>6</v>
      </c>
      <c r="F7626" s="9" t="s">
        <v>92</v>
      </c>
      <c r="G7626" s="9" t="s">
        <v>263</v>
      </c>
      <c r="H7626" s="9" t="s">
        <v>317</v>
      </c>
      <c r="I7626" s="9" t="s">
        <v>318</v>
      </c>
      <c r="J7626" s="9" t="s">
        <v>319</v>
      </c>
      <c r="K7626" s="9">
        <v>6043</v>
      </c>
      <c r="L7626" s="9">
        <v>6097</v>
      </c>
      <c r="M7626" s="9">
        <v>6148</v>
      </c>
    </row>
    <row r="7627" spans="1:13" x14ac:dyDescent="0.35">
      <c r="A7627" s="8">
        <v>7625</v>
      </c>
      <c r="B7627" s="9" t="s">
        <v>1870</v>
      </c>
      <c r="C7627" s="9">
        <v>40</v>
      </c>
      <c r="D7627" s="9" t="s">
        <v>1871</v>
      </c>
      <c r="E7627" s="11">
        <v>6</v>
      </c>
      <c r="F7627" s="9" t="s">
        <v>92</v>
      </c>
      <c r="G7627" s="9" t="s">
        <v>263</v>
      </c>
      <c r="H7627" s="9" t="s">
        <v>320</v>
      </c>
      <c r="I7627" s="9" t="s">
        <v>321</v>
      </c>
      <c r="J7627" s="9" t="s">
        <v>322</v>
      </c>
      <c r="K7627" s="9">
        <v>2000</v>
      </c>
      <c r="L7627" s="9">
        <v>2000</v>
      </c>
      <c r="M7627" s="9">
        <v>2000</v>
      </c>
    </row>
    <row r="7628" spans="1:13" x14ac:dyDescent="0.35">
      <c r="A7628" s="8">
        <v>7626</v>
      </c>
      <c r="B7628" s="9" t="s">
        <v>1870</v>
      </c>
      <c r="C7628" s="9">
        <v>40</v>
      </c>
      <c r="D7628" s="9" t="s">
        <v>1871</v>
      </c>
      <c r="E7628" s="11">
        <v>6</v>
      </c>
      <c r="F7628" s="9" t="s">
        <v>92</v>
      </c>
      <c r="G7628" s="9" t="s">
        <v>263</v>
      </c>
      <c r="H7628" s="9" t="s">
        <v>323</v>
      </c>
      <c r="I7628" s="9" t="s">
        <v>324</v>
      </c>
      <c r="J7628" s="9" t="s">
        <v>325</v>
      </c>
      <c r="K7628" s="9">
        <v>2200</v>
      </c>
      <c r="L7628" s="9">
        <v>2538</v>
      </c>
      <c r="M7628" s="9">
        <v>2850</v>
      </c>
    </row>
    <row r="7629" spans="1:13" x14ac:dyDescent="0.35">
      <c r="A7629" s="8">
        <v>7627</v>
      </c>
      <c r="B7629" s="9" t="s">
        <v>1870</v>
      </c>
      <c r="C7629" s="9">
        <v>40</v>
      </c>
      <c r="D7629" s="9" t="s">
        <v>1871</v>
      </c>
      <c r="E7629" s="11">
        <v>6</v>
      </c>
      <c r="F7629" s="9" t="s">
        <v>92</v>
      </c>
      <c r="G7629" s="9" t="s">
        <v>263</v>
      </c>
      <c r="H7629" s="9" t="s">
        <v>326</v>
      </c>
      <c r="I7629" s="9" t="s">
        <v>327</v>
      </c>
      <c r="J7629" s="9" t="s">
        <v>328</v>
      </c>
      <c r="K7629" s="9">
        <v>1492</v>
      </c>
      <c r="L7629" s="9">
        <v>1492</v>
      </c>
      <c r="M7629" s="9">
        <v>1492</v>
      </c>
    </row>
    <row r="7630" spans="1:13" x14ac:dyDescent="0.35">
      <c r="A7630" s="8">
        <v>7628</v>
      </c>
      <c r="B7630" s="9" t="s">
        <v>1870</v>
      </c>
      <c r="C7630" s="9">
        <v>40</v>
      </c>
      <c r="D7630" s="9" t="s">
        <v>1871</v>
      </c>
      <c r="E7630" s="11">
        <v>6</v>
      </c>
      <c r="F7630" s="9" t="s">
        <v>92</v>
      </c>
      <c r="G7630" s="9" t="s">
        <v>263</v>
      </c>
      <c r="H7630" s="9" t="s">
        <v>329</v>
      </c>
      <c r="I7630" s="9" t="s">
        <v>330</v>
      </c>
      <c r="J7630" s="9" t="s">
        <v>331</v>
      </c>
      <c r="K7630" s="9">
        <v>819</v>
      </c>
      <c r="L7630" s="9">
        <v>963</v>
      </c>
      <c r="M7630" s="9">
        <v>1096</v>
      </c>
    </row>
    <row r="7631" spans="1:13" x14ac:dyDescent="0.35">
      <c r="A7631" s="8">
        <v>7629</v>
      </c>
      <c r="B7631" s="9" t="s">
        <v>1870</v>
      </c>
      <c r="C7631" s="9">
        <v>40</v>
      </c>
      <c r="D7631" s="9" t="s">
        <v>1871</v>
      </c>
      <c r="E7631" s="11">
        <v>6</v>
      </c>
      <c r="F7631" s="9" t="s">
        <v>92</v>
      </c>
      <c r="G7631" s="9" t="s">
        <v>263</v>
      </c>
      <c r="H7631" s="9" t="s">
        <v>820</v>
      </c>
      <c r="I7631" s="9" t="s">
        <v>821</v>
      </c>
      <c r="J7631" s="9" t="s">
        <v>822</v>
      </c>
      <c r="K7631" s="9">
        <v>52438</v>
      </c>
      <c r="L7631" s="9">
        <v>60429</v>
      </c>
      <c r="M7631" s="9">
        <v>69090</v>
      </c>
    </row>
    <row r="7632" spans="1:13" x14ac:dyDescent="0.35">
      <c r="A7632" s="8">
        <v>7630</v>
      </c>
      <c r="B7632" s="9" t="s">
        <v>1870</v>
      </c>
      <c r="C7632" s="9">
        <v>40</v>
      </c>
      <c r="D7632" s="9" t="s">
        <v>1871</v>
      </c>
      <c r="E7632" s="11">
        <v>7</v>
      </c>
      <c r="F7632" s="9" t="s">
        <v>92</v>
      </c>
      <c r="G7632" s="9" t="s">
        <v>338</v>
      </c>
      <c r="H7632" s="9" t="s">
        <v>339</v>
      </c>
      <c r="I7632" s="9" t="s">
        <v>340</v>
      </c>
      <c r="J7632" s="9" t="s">
        <v>341</v>
      </c>
      <c r="K7632" s="9">
        <v>710</v>
      </c>
      <c r="L7632" s="9">
        <v>1116</v>
      </c>
      <c r="M7632" s="9">
        <v>1253</v>
      </c>
    </row>
    <row r="7633" spans="1:13" x14ac:dyDescent="0.35">
      <c r="A7633" s="8">
        <v>7631</v>
      </c>
      <c r="B7633" s="9" t="s">
        <v>1870</v>
      </c>
      <c r="C7633" s="9">
        <v>40</v>
      </c>
      <c r="D7633" s="9" t="s">
        <v>1871</v>
      </c>
      <c r="E7633" s="11">
        <v>7</v>
      </c>
      <c r="F7633" s="9" t="s">
        <v>92</v>
      </c>
      <c r="G7633" s="9" t="s">
        <v>338</v>
      </c>
      <c r="H7633" s="9" t="s">
        <v>345</v>
      </c>
      <c r="I7633" s="9" t="s">
        <v>346</v>
      </c>
      <c r="J7633" s="9" t="s">
        <v>347</v>
      </c>
      <c r="K7633" s="9">
        <v>2400</v>
      </c>
      <c r="L7633" s="9">
        <v>2400</v>
      </c>
      <c r="M7633" s="9">
        <v>2437</v>
      </c>
    </row>
    <row r="7634" spans="1:13" x14ac:dyDescent="0.35">
      <c r="A7634" s="8">
        <v>7632</v>
      </c>
      <c r="B7634" s="9" t="s">
        <v>1870</v>
      </c>
      <c r="C7634" s="9">
        <v>40</v>
      </c>
      <c r="D7634" s="9" t="s">
        <v>1871</v>
      </c>
      <c r="E7634" s="11">
        <v>7</v>
      </c>
      <c r="F7634" s="9" t="s">
        <v>92</v>
      </c>
      <c r="G7634" s="9" t="s">
        <v>338</v>
      </c>
      <c r="H7634" s="9" t="s">
        <v>348</v>
      </c>
      <c r="I7634" s="9" t="s">
        <v>349</v>
      </c>
      <c r="J7634" s="9" t="s">
        <v>350</v>
      </c>
      <c r="K7634" s="9">
        <v>4433</v>
      </c>
      <c r="L7634" s="9">
        <v>5291</v>
      </c>
      <c r="M7634" s="9">
        <v>7224</v>
      </c>
    </row>
    <row r="7635" spans="1:13" x14ac:dyDescent="0.35">
      <c r="A7635" s="8">
        <v>7633</v>
      </c>
      <c r="B7635" s="9" t="s">
        <v>1870</v>
      </c>
      <c r="C7635" s="9">
        <v>40</v>
      </c>
      <c r="D7635" s="9" t="s">
        <v>1871</v>
      </c>
      <c r="E7635" s="11">
        <v>7</v>
      </c>
      <c r="F7635" s="9" t="s">
        <v>92</v>
      </c>
      <c r="G7635" s="9" t="s">
        <v>338</v>
      </c>
      <c r="H7635" s="9" t="s">
        <v>351</v>
      </c>
      <c r="I7635" s="9" t="s">
        <v>352</v>
      </c>
      <c r="J7635" s="9" t="s">
        <v>353</v>
      </c>
      <c r="K7635" s="9">
        <v>594</v>
      </c>
      <c r="L7635" s="9">
        <v>747</v>
      </c>
      <c r="M7635" s="9">
        <v>889</v>
      </c>
    </row>
    <row r="7636" spans="1:13" x14ac:dyDescent="0.35">
      <c r="A7636" s="8">
        <v>7634</v>
      </c>
      <c r="B7636" s="9" t="s">
        <v>1870</v>
      </c>
      <c r="C7636" s="9">
        <v>40</v>
      </c>
      <c r="D7636" s="9" t="s">
        <v>1871</v>
      </c>
      <c r="E7636" s="11">
        <v>7</v>
      </c>
      <c r="F7636" s="9" t="s">
        <v>92</v>
      </c>
      <c r="G7636" s="9" t="s">
        <v>338</v>
      </c>
      <c r="H7636" s="9" t="s">
        <v>354</v>
      </c>
      <c r="I7636" s="9" t="s">
        <v>355</v>
      </c>
      <c r="J7636" s="9" t="s">
        <v>356</v>
      </c>
      <c r="K7636" s="9">
        <v>47</v>
      </c>
      <c r="L7636" s="9">
        <v>47</v>
      </c>
      <c r="M7636" s="9">
        <v>47</v>
      </c>
    </row>
    <row r="7637" spans="1:13" x14ac:dyDescent="0.35">
      <c r="A7637" s="8">
        <v>7635</v>
      </c>
      <c r="B7637" s="9" t="s">
        <v>1870</v>
      </c>
      <c r="C7637" s="9">
        <v>40</v>
      </c>
      <c r="D7637" s="9" t="s">
        <v>1871</v>
      </c>
      <c r="E7637" s="11">
        <v>7</v>
      </c>
      <c r="F7637" s="9" t="s">
        <v>92</v>
      </c>
      <c r="G7637" s="9" t="s">
        <v>338</v>
      </c>
      <c r="H7637" s="9" t="s">
        <v>357</v>
      </c>
      <c r="I7637" s="9" t="s">
        <v>358</v>
      </c>
      <c r="J7637" s="9" t="s">
        <v>359</v>
      </c>
      <c r="K7637" s="9">
        <v>1371</v>
      </c>
      <c r="L7637" s="9">
        <v>1463</v>
      </c>
      <c r="M7637" s="9">
        <v>1547</v>
      </c>
    </row>
    <row r="7638" spans="1:13" x14ac:dyDescent="0.35">
      <c r="A7638" s="8">
        <v>7636</v>
      </c>
      <c r="B7638" s="9" t="s">
        <v>1870</v>
      </c>
      <c r="C7638" s="9">
        <v>40</v>
      </c>
      <c r="D7638" s="9" t="s">
        <v>1871</v>
      </c>
      <c r="E7638" s="11">
        <v>7</v>
      </c>
      <c r="F7638" s="9" t="s">
        <v>92</v>
      </c>
      <c r="G7638" s="9" t="s">
        <v>338</v>
      </c>
      <c r="H7638" s="9" t="s">
        <v>363</v>
      </c>
      <c r="I7638" s="9" t="s">
        <v>364</v>
      </c>
      <c r="J7638" s="9" t="s">
        <v>365</v>
      </c>
      <c r="K7638" s="9">
        <v>395</v>
      </c>
      <c r="L7638" s="9">
        <v>497</v>
      </c>
      <c r="M7638" s="9">
        <v>591</v>
      </c>
    </row>
    <row r="7639" spans="1:13" x14ac:dyDescent="0.35">
      <c r="A7639" s="8">
        <v>7637</v>
      </c>
      <c r="B7639" s="9" t="s">
        <v>1870</v>
      </c>
      <c r="C7639" s="9">
        <v>40</v>
      </c>
      <c r="D7639" s="9" t="s">
        <v>1871</v>
      </c>
      <c r="E7639" s="11">
        <v>7</v>
      </c>
      <c r="F7639" s="9" t="s">
        <v>92</v>
      </c>
      <c r="G7639" s="9" t="s">
        <v>338</v>
      </c>
      <c r="H7639" s="9" t="s">
        <v>366</v>
      </c>
      <c r="I7639" s="9" t="s">
        <v>367</v>
      </c>
      <c r="J7639" s="9" t="s">
        <v>368</v>
      </c>
      <c r="K7639" s="9">
        <v>828</v>
      </c>
      <c r="L7639" s="9">
        <v>862</v>
      </c>
      <c r="M7639" s="9">
        <v>883</v>
      </c>
    </row>
    <row r="7640" spans="1:13" x14ac:dyDescent="0.35">
      <c r="A7640" s="8">
        <v>7638</v>
      </c>
      <c r="B7640" s="9" t="s">
        <v>1870</v>
      </c>
      <c r="C7640" s="9">
        <v>40</v>
      </c>
      <c r="D7640" s="9" t="s">
        <v>1871</v>
      </c>
      <c r="E7640" s="11">
        <v>7</v>
      </c>
      <c r="F7640" s="9" t="s">
        <v>92</v>
      </c>
      <c r="G7640" s="9" t="s">
        <v>338</v>
      </c>
      <c r="H7640" s="9" t="s">
        <v>369</v>
      </c>
      <c r="I7640" s="9" t="s">
        <v>370</v>
      </c>
      <c r="J7640" s="9" t="s">
        <v>371</v>
      </c>
      <c r="K7640" s="9">
        <v>1654</v>
      </c>
      <c r="L7640" s="9">
        <v>1874</v>
      </c>
      <c r="M7640" s="9">
        <v>2077</v>
      </c>
    </row>
    <row r="7641" spans="1:13" x14ac:dyDescent="0.35">
      <c r="A7641" s="8">
        <v>7639</v>
      </c>
      <c r="B7641" s="9" t="s">
        <v>1870</v>
      </c>
      <c r="C7641" s="9">
        <v>40</v>
      </c>
      <c r="D7641" s="9" t="s">
        <v>1871</v>
      </c>
      <c r="E7641" s="11">
        <v>7</v>
      </c>
      <c r="F7641" s="9" t="s">
        <v>92</v>
      </c>
      <c r="G7641" s="9" t="s">
        <v>338</v>
      </c>
      <c r="H7641" s="9" t="s">
        <v>372</v>
      </c>
      <c r="I7641" s="9" t="s">
        <v>373</v>
      </c>
      <c r="J7641" s="9" t="s">
        <v>374</v>
      </c>
      <c r="K7641" s="9">
        <v>926</v>
      </c>
      <c r="L7641" s="9">
        <v>954</v>
      </c>
      <c r="M7641" s="9">
        <v>980</v>
      </c>
    </row>
    <row r="7642" spans="1:13" x14ac:dyDescent="0.35">
      <c r="A7642" s="8">
        <v>7640</v>
      </c>
      <c r="B7642" s="9" t="s">
        <v>1870</v>
      </c>
      <c r="C7642" s="9">
        <v>40</v>
      </c>
      <c r="D7642" s="9" t="s">
        <v>1871</v>
      </c>
      <c r="E7642" s="11">
        <v>7</v>
      </c>
      <c r="F7642" s="9" t="s">
        <v>92</v>
      </c>
      <c r="G7642" s="9" t="s">
        <v>338</v>
      </c>
      <c r="H7642" s="9" t="s">
        <v>375</v>
      </c>
      <c r="I7642" s="9" t="s">
        <v>376</v>
      </c>
      <c r="J7642" s="9" t="s">
        <v>377</v>
      </c>
      <c r="K7642" s="9">
        <v>246</v>
      </c>
      <c r="L7642" s="9">
        <v>315</v>
      </c>
      <c r="M7642" s="9">
        <v>887</v>
      </c>
    </row>
    <row r="7643" spans="1:13" x14ac:dyDescent="0.35">
      <c r="A7643" s="8">
        <v>7641</v>
      </c>
      <c r="B7643" s="9" t="s">
        <v>1870</v>
      </c>
      <c r="C7643" s="9">
        <v>40</v>
      </c>
      <c r="D7643" s="9" t="s">
        <v>1871</v>
      </c>
      <c r="E7643" s="11">
        <v>7</v>
      </c>
      <c r="F7643" s="9" t="s">
        <v>92</v>
      </c>
      <c r="G7643" s="9" t="s">
        <v>338</v>
      </c>
      <c r="H7643" s="9" t="s">
        <v>378</v>
      </c>
      <c r="I7643" s="9" t="s">
        <v>379</v>
      </c>
      <c r="J7643" s="9" t="s">
        <v>380</v>
      </c>
      <c r="K7643" s="9">
        <v>374</v>
      </c>
      <c r="L7643" s="9">
        <v>374</v>
      </c>
      <c r="M7643" s="9">
        <v>374</v>
      </c>
    </row>
    <row r="7644" spans="1:13" x14ac:dyDescent="0.35">
      <c r="A7644" s="8">
        <v>7642</v>
      </c>
      <c r="B7644" s="9" t="s">
        <v>1870</v>
      </c>
      <c r="C7644" s="9">
        <v>40</v>
      </c>
      <c r="D7644" s="9" t="s">
        <v>1871</v>
      </c>
      <c r="E7644" s="11">
        <v>7</v>
      </c>
      <c r="F7644" s="9" t="s">
        <v>92</v>
      </c>
      <c r="G7644" s="9" t="s">
        <v>338</v>
      </c>
      <c r="H7644" s="9" t="s">
        <v>381</v>
      </c>
      <c r="I7644" s="9" t="s">
        <v>382</v>
      </c>
      <c r="J7644" s="9" t="s">
        <v>383</v>
      </c>
      <c r="K7644" s="9">
        <v>3924</v>
      </c>
      <c r="L7644" s="9">
        <v>5852</v>
      </c>
      <c r="M7644" s="9">
        <v>6417</v>
      </c>
    </row>
    <row r="7645" spans="1:13" x14ac:dyDescent="0.35">
      <c r="A7645" s="8">
        <v>7643</v>
      </c>
      <c r="B7645" s="9" t="s">
        <v>1870</v>
      </c>
      <c r="C7645" s="9">
        <v>40</v>
      </c>
      <c r="D7645" s="9" t="s">
        <v>1871</v>
      </c>
      <c r="E7645" s="11">
        <v>7</v>
      </c>
      <c r="F7645" s="9" t="s">
        <v>92</v>
      </c>
      <c r="G7645" s="9" t="s">
        <v>338</v>
      </c>
      <c r="H7645" s="9" t="s">
        <v>823</v>
      </c>
      <c r="I7645" s="9" t="s">
        <v>824</v>
      </c>
      <c r="J7645" s="9" t="s">
        <v>825</v>
      </c>
      <c r="K7645" s="9">
        <v>1740</v>
      </c>
      <c r="L7645" s="9">
        <v>1958</v>
      </c>
      <c r="M7645" s="9">
        <v>2160</v>
      </c>
    </row>
    <row r="7646" spans="1:13" x14ac:dyDescent="0.35">
      <c r="A7646" s="8">
        <v>7644</v>
      </c>
      <c r="B7646" s="9" t="s">
        <v>1870</v>
      </c>
      <c r="C7646" s="9">
        <v>40</v>
      </c>
      <c r="D7646" s="9" t="s">
        <v>1871</v>
      </c>
      <c r="E7646" s="11">
        <v>7</v>
      </c>
      <c r="F7646" s="9" t="s">
        <v>92</v>
      </c>
      <c r="G7646" s="9" t="s">
        <v>338</v>
      </c>
      <c r="H7646" s="9" t="s">
        <v>384</v>
      </c>
      <c r="I7646" s="9" t="s">
        <v>385</v>
      </c>
      <c r="J7646" s="9" t="s">
        <v>386</v>
      </c>
      <c r="K7646" s="9">
        <v>272</v>
      </c>
      <c r="L7646" s="9">
        <v>615</v>
      </c>
      <c r="M7646" s="9">
        <v>931</v>
      </c>
    </row>
    <row r="7647" spans="1:13" x14ac:dyDescent="0.35">
      <c r="A7647" s="8">
        <v>7645</v>
      </c>
      <c r="B7647" s="9" t="s">
        <v>1870</v>
      </c>
      <c r="C7647" s="9">
        <v>40</v>
      </c>
      <c r="D7647" s="9" t="s">
        <v>1871</v>
      </c>
      <c r="E7647" s="11">
        <v>7</v>
      </c>
      <c r="F7647" s="9" t="s">
        <v>92</v>
      </c>
      <c r="G7647" s="9" t="s">
        <v>338</v>
      </c>
      <c r="H7647" s="9" t="s">
        <v>387</v>
      </c>
      <c r="I7647" s="9" t="s">
        <v>388</v>
      </c>
      <c r="J7647" s="9" t="s">
        <v>389</v>
      </c>
      <c r="K7647" s="9">
        <v>220</v>
      </c>
      <c r="L7647" s="9">
        <v>1026</v>
      </c>
      <c r="M7647" s="9">
        <v>1770</v>
      </c>
    </row>
    <row r="7648" spans="1:13" x14ac:dyDescent="0.35">
      <c r="A7648" s="8">
        <v>7646</v>
      </c>
      <c r="B7648" s="9" t="s">
        <v>1870</v>
      </c>
      <c r="C7648" s="9">
        <v>40</v>
      </c>
      <c r="D7648" s="9" t="s">
        <v>1871</v>
      </c>
      <c r="E7648" s="11">
        <v>7</v>
      </c>
      <c r="F7648" s="9" t="s">
        <v>92</v>
      </c>
      <c r="G7648" s="9" t="s">
        <v>338</v>
      </c>
      <c r="H7648" s="9" t="s">
        <v>390</v>
      </c>
      <c r="I7648" s="9" t="s">
        <v>391</v>
      </c>
      <c r="J7648" s="9" t="s">
        <v>392</v>
      </c>
      <c r="K7648" s="9">
        <v>4450</v>
      </c>
      <c r="L7648" s="9">
        <v>8766</v>
      </c>
      <c r="M7648" s="9">
        <v>12749</v>
      </c>
    </row>
    <row r="7649" spans="1:13" x14ac:dyDescent="0.35">
      <c r="A7649" s="8">
        <v>7647</v>
      </c>
      <c r="B7649" s="9" t="s">
        <v>1870</v>
      </c>
      <c r="C7649" s="9">
        <v>40</v>
      </c>
      <c r="D7649" s="9" t="s">
        <v>1871</v>
      </c>
      <c r="E7649" s="11">
        <v>7</v>
      </c>
      <c r="F7649" s="9" t="s">
        <v>92</v>
      </c>
      <c r="G7649" s="9" t="s">
        <v>338</v>
      </c>
      <c r="H7649" s="9" t="s">
        <v>393</v>
      </c>
      <c r="I7649" s="9" t="s">
        <v>394</v>
      </c>
      <c r="J7649" s="9" t="s">
        <v>395</v>
      </c>
      <c r="K7649" s="9">
        <v>5597</v>
      </c>
      <c r="L7649" s="9">
        <v>5879</v>
      </c>
      <c r="M7649" s="9">
        <v>6140</v>
      </c>
    </row>
    <row r="7650" spans="1:13" x14ac:dyDescent="0.35">
      <c r="A7650" s="8">
        <v>7648</v>
      </c>
      <c r="B7650" s="9" t="s">
        <v>1870</v>
      </c>
      <c r="C7650" s="9">
        <v>40</v>
      </c>
      <c r="D7650" s="9" t="s">
        <v>1871</v>
      </c>
      <c r="E7650" s="11">
        <v>7</v>
      </c>
      <c r="F7650" s="9" t="s">
        <v>92</v>
      </c>
      <c r="G7650" s="9" t="s">
        <v>338</v>
      </c>
      <c r="H7650" s="9" t="s">
        <v>396</v>
      </c>
      <c r="I7650" s="9" t="s">
        <v>397</v>
      </c>
      <c r="J7650" s="9" t="s">
        <v>398</v>
      </c>
      <c r="K7650" s="9">
        <v>87</v>
      </c>
      <c r="L7650" s="9">
        <v>92</v>
      </c>
      <c r="M7650" s="9">
        <v>96</v>
      </c>
    </row>
    <row r="7651" spans="1:13" x14ac:dyDescent="0.35">
      <c r="A7651" s="8">
        <v>7649</v>
      </c>
      <c r="B7651" s="9" t="s">
        <v>1870</v>
      </c>
      <c r="C7651" s="9">
        <v>40</v>
      </c>
      <c r="D7651" s="9" t="s">
        <v>1871</v>
      </c>
      <c r="E7651" s="11">
        <v>7</v>
      </c>
      <c r="F7651" s="9" t="s">
        <v>92</v>
      </c>
      <c r="G7651" s="9" t="s">
        <v>338</v>
      </c>
      <c r="H7651" s="9" t="s">
        <v>829</v>
      </c>
      <c r="I7651" s="9" t="s">
        <v>830</v>
      </c>
      <c r="J7651" s="9" t="s">
        <v>831</v>
      </c>
      <c r="K7651" s="9">
        <v>9687</v>
      </c>
      <c r="L7651" s="9">
        <v>15731</v>
      </c>
      <c r="M7651" s="9">
        <v>18568</v>
      </c>
    </row>
    <row r="7652" spans="1:13" x14ac:dyDescent="0.35">
      <c r="A7652" s="8">
        <v>7650</v>
      </c>
      <c r="B7652" s="9" t="s">
        <v>1870</v>
      </c>
      <c r="C7652" s="9">
        <v>40</v>
      </c>
      <c r="D7652" s="9" t="s">
        <v>1871</v>
      </c>
      <c r="E7652" s="11">
        <v>9</v>
      </c>
      <c r="F7652" s="9" t="s">
        <v>412</v>
      </c>
      <c r="G7652" s="9" t="s">
        <v>413</v>
      </c>
      <c r="H7652" s="9" t="s">
        <v>414</v>
      </c>
      <c r="I7652" s="9" t="s">
        <v>415</v>
      </c>
      <c r="J7652" s="9" t="s">
        <v>416</v>
      </c>
      <c r="K7652" s="9">
        <v>80004</v>
      </c>
      <c r="L7652" s="9">
        <v>80004</v>
      </c>
      <c r="M7652" s="9">
        <v>80004</v>
      </c>
    </row>
    <row r="7653" spans="1:13" x14ac:dyDescent="0.35">
      <c r="A7653" s="8">
        <v>7651</v>
      </c>
      <c r="B7653" s="9" t="s">
        <v>1870</v>
      </c>
      <c r="C7653" s="9">
        <v>40</v>
      </c>
      <c r="D7653" s="9" t="s">
        <v>1871</v>
      </c>
      <c r="E7653" s="11">
        <v>10</v>
      </c>
      <c r="F7653" s="9" t="s">
        <v>417</v>
      </c>
      <c r="G7653" s="9" t="s">
        <v>418</v>
      </c>
      <c r="H7653" s="9" t="s">
        <v>419</v>
      </c>
      <c r="I7653" s="9" t="s">
        <v>420</v>
      </c>
      <c r="J7653" s="9" t="s">
        <v>421</v>
      </c>
      <c r="K7653" s="9">
        <v>1978</v>
      </c>
      <c r="L7653" s="9">
        <v>2040</v>
      </c>
      <c r="M7653" s="9">
        <v>2113</v>
      </c>
    </row>
    <row r="7654" spans="1:13" x14ac:dyDescent="0.35">
      <c r="A7654" s="8">
        <v>7652</v>
      </c>
      <c r="B7654" s="9" t="s">
        <v>1870</v>
      </c>
      <c r="C7654" s="9">
        <v>40</v>
      </c>
      <c r="D7654" s="9" t="s">
        <v>1871</v>
      </c>
      <c r="E7654" s="11">
        <v>10</v>
      </c>
      <c r="F7654" s="9" t="s">
        <v>417</v>
      </c>
      <c r="G7654" s="9" t="s">
        <v>418</v>
      </c>
      <c r="H7654" s="9" t="s">
        <v>422</v>
      </c>
      <c r="I7654" s="9" t="s">
        <v>423</v>
      </c>
      <c r="J7654" s="9" t="s">
        <v>424</v>
      </c>
      <c r="K7654" s="9">
        <v>555</v>
      </c>
      <c r="L7654" s="9">
        <v>618</v>
      </c>
      <c r="M7654" s="9">
        <v>680</v>
      </c>
    </row>
    <row r="7655" spans="1:13" x14ac:dyDescent="0.35">
      <c r="A7655" s="8">
        <v>7653</v>
      </c>
      <c r="B7655" s="9" t="s">
        <v>1870</v>
      </c>
      <c r="C7655" s="9">
        <v>40</v>
      </c>
      <c r="D7655" s="9" t="s">
        <v>1871</v>
      </c>
      <c r="E7655" s="11">
        <v>10</v>
      </c>
      <c r="F7655" s="9" t="s">
        <v>417</v>
      </c>
      <c r="G7655" s="9" t="s">
        <v>418</v>
      </c>
      <c r="H7655" s="9" t="s">
        <v>838</v>
      </c>
      <c r="I7655" s="9" t="s">
        <v>839</v>
      </c>
      <c r="J7655" s="9" t="s">
        <v>840</v>
      </c>
      <c r="K7655" s="9">
        <v>717</v>
      </c>
      <c r="L7655" s="9">
        <v>728</v>
      </c>
      <c r="M7655" s="9">
        <v>739</v>
      </c>
    </row>
    <row r="7656" spans="1:13" x14ac:dyDescent="0.35">
      <c r="A7656" s="8">
        <v>7654</v>
      </c>
      <c r="B7656" s="9" t="s">
        <v>1870</v>
      </c>
      <c r="C7656" s="9">
        <v>40</v>
      </c>
      <c r="D7656" s="9" t="s">
        <v>1871</v>
      </c>
      <c r="E7656" s="11">
        <v>10</v>
      </c>
      <c r="F7656" s="9" t="s">
        <v>417</v>
      </c>
      <c r="G7656" s="9" t="s">
        <v>418</v>
      </c>
      <c r="H7656" s="9" t="s">
        <v>425</v>
      </c>
      <c r="I7656" s="9" t="s">
        <v>426</v>
      </c>
      <c r="J7656" s="9" t="s">
        <v>427</v>
      </c>
      <c r="K7656" s="9">
        <v>874</v>
      </c>
      <c r="L7656" s="9">
        <v>1124</v>
      </c>
      <c r="M7656" s="9">
        <v>1295</v>
      </c>
    </row>
    <row r="7657" spans="1:13" x14ac:dyDescent="0.35">
      <c r="A7657" s="8">
        <v>7655</v>
      </c>
      <c r="B7657" s="9" t="s">
        <v>1870</v>
      </c>
      <c r="C7657" s="9">
        <v>40</v>
      </c>
      <c r="D7657" s="9" t="s">
        <v>1871</v>
      </c>
      <c r="E7657" s="11">
        <v>11</v>
      </c>
      <c r="F7657" s="9" t="s">
        <v>428</v>
      </c>
      <c r="G7657" s="9" t="s">
        <v>429</v>
      </c>
      <c r="H7657" s="9" t="s">
        <v>433</v>
      </c>
      <c r="I7657" s="9" t="s">
        <v>434</v>
      </c>
      <c r="J7657" s="9" t="s">
        <v>435</v>
      </c>
      <c r="K7657" s="9">
        <v>206</v>
      </c>
      <c r="L7657" s="9">
        <v>206</v>
      </c>
      <c r="M7657" s="9">
        <v>206</v>
      </c>
    </row>
    <row r="7658" spans="1:13" x14ac:dyDescent="0.35">
      <c r="A7658" s="8">
        <v>7656</v>
      </c>
      <c r="B7658" s="9" t="s">
        <v>1870</v>
      </c>
      <c r="C7658" s="9">
        <v>40</v>
      </c>
      <c r="D7658" s="9" t="s">
        <v>1871</v>
      </c>
      <c r="E7658" s="11">
        <v>14</v>
      </c>
      <c r="F7658" s="9" t="s">
        <v>428</v>
      </c>
      <c r="G7658" s="9" t="s">
        <v>440</v>
      </c>
      <c r="H7658" s="9" t="s">
        <v>850</v>
      </c>
      <c r="I7658" s="9" t="s">
        <v>851</v>
      </c>
      <c r="J7658" s="9" t="s">
        <v>852</v>
      </c>
      <c r="K7658" s="9">
        <v>1048</v>
      </c>
      <c r="L7658" s="9">
        <v>1048</v>
      </c>
      <c r="M7658" s="9">
        <v>1048</v>
      </c>
    </row>
    <row r="7659" spans="1:13" x14ac:dyDescent="0.35">
      <c r="A7659" s="8">
        <v>7657</v>
      </c>
      <c r="B7659" s="9" t="s">
        <v>1870</v>
      </c>
      <c r="C7659" s="9">
        <v>40</v>
      </c>
      <c r="D7659" s="9" t="s">
        <v>1871</v>
      </c>
      <c r="E7659" s="11">
        <v>14</v>
      </c>
      <c r="F7659" s="9" t="s">
        <v>428</v>
      </c>
      <c r="G7659" s="9" t="s">
        <v>440</v>
      </c>
      <c r="H7659" s="9" t="s">
        <v>441</v>
      </c>
      <c r="I7659" s="9" t="s">
        <v>442</v>
      </c>
      <c r="J7659" s="9" t="s">
        <v>443</v>
      </c>
      <c r="K7659" s="9">
        <v>1790</v>
      </c>
      <c r="L7659" s="9">
        <v>2221</v>
      </c>
      <c r="M7659" s="9">
        <v>2618</v>
      </c>
    </row>
    <row r="7660" spans="1:13" x14ac:dyDescent="0.35">
      <c r="A7660" s="8">
        <v>7658</v>
      </c>
      <c r="B7660" s="9" t="s">
        <v>1870</v>
      </c>
      <c r="C7660" s="9">
        <v>40</v>
      </c>
      <c r="D7660" s="9" t="s">
        <v>1871</v>
      </c>
      <c r="E7660" s="11">
        <v>14</v>
      </c>
      <c r="F7660" s="9" t="s">
        <v>428</v>
      </c>
      <c r="G7660" s="9" t="s">
        <v>440</v>
      </c>
      <c r="H7660" s="9" t="s">
        <v>444</v>
      </c>
      <c r="I7660" s="9" t="s">
        <v>445</v>
      </c>
      <c r="J7660" s="9" t="s">
        <v>446</v>
      </c>
      <c r="K7660" s="9">
        <v>4869</v>
      </c>
      <c r="L7660" s="9">
        <v>5703</v>
      </c>
      <c r="M7660" s="9">
        <v>6472</v>
      </c>
    </row>
    <row r="7661" spans="1:13" x14ac:dyDescent="0.35">
      <c r="A7661" s="8">
        <v>7659</v>
      </c>
      <c r="B7661" s="9" t="s">
        <v>1870</v>
      </c>
      <c r="C7661" s="9">
        <v>40</v>
      </c>
      <c r="D7661" s="9" t="s">
        <v>1871</v>
      </c>
      <c r="E7661" s="11">
        <v>14</v>
      </c>
      <c r="F7661" s="9" t="s">
        <v>428</v>
      </c>
      <c r="G7661" s="9" t="s">
        <v>440</v>
      </c>
      <c r="H7661" s="9" t="s">
        <v>447</v>
      </c>
      <c r="I7661" s="9" t="s">
        <v>448</v>
      </c>
      <c r="J7661" s="9" t="s">
        <v>449</v>
      </c>
      <c r="K7661" s="9">
        <v>1805</v>
      </c>
      <c r="L7661" s="9">
        <v>1805</v>
      </c>
      <c r="M7661" s="9">
        <v>1805</v>
      </c>
    </row>
    <row r="7662" spans="1:13" x14ac:dyDescent="0.35">
      <c r="A7662" s="8">
        <v>7660</v>
      </c>
      <c r="B7662" s="9" t="s">
        <v>1870</v>
      </c>
      <c r="C7662" s="9">
        <v>40</v>
      </c>
      <c r="D7662" s="9" t="s">
        <v>1871</v>
      </c>
      <c r="E7662" s="11">
        <v>14</v>
      </c>
      <c r="F7662" s="9" t="s">
        <v>428</v>
      </c>
      <c r="G7662" s="9" t="s">
        <v>440</v>
      </c>
      <c r="H7662" s="9" t="s">
        <v>456</v>
      </c>
      <c r="I7662" s="9" t="s">
        <v>457</v>
      </c>
      <c r="J7662" s="9" t="s">
        <v>458</v>
      </c>
      <c r="K7662" s="9">
        <v>6602</v>
      </c>
      <c r="L7662" s="9">
        <v>8338</v>
      </c>
      <c r="M7662" s="9">
        <v>29963</v>
      </c>
    </row>
    <row r="7663" spans="1:13" x14ac:dyDescent="0.35">
      <c r="A7663" s="8">
        <v>7661</v>
      </c>
      <c r="B7663" s="9" t="s">
        <v>1870</v>
      </c>
      <c r="C7663" s="9">
        <v>40</v>
      </c>
      <c r="D7663" s="9" t="s">
        <v>1871</v>
      </c>
      <c r="E7663" s="11">
        <v>14</v>
      </c>
      <c r="F7663" s="9" t="s">
        <v>428</v>
      </c>
      <c r="G7663" s="9" t="s">
        <v>440</v>
      </c>
      <c r="H7663" s="9" t="s">
        <v>459</v>
      </c>
      <c r="I7663" s="9" t="s">
        <v>460</v>
      </c>
      <c r="J7663" s="9" t="s">
        <v>461</v>
      </c>
      <c r="K7663" s="9">
        <v>6766</v>
      </c>
      <c r="L7663" s="9">
        <v>24693</v>
      </c>
      <c r="M7663" s="9">
        <v>35677</v>
      </c>
    </row>
    <row r="7664" spans="1:13" x14ac:dyDescent="0.35">
      <c r="A7664" s="8">
        <v>7662</v>
      </c>
      <c r="B7664" s="9" t="s">
        <v>1870</v>
      </c>
      <c r="C7664" s="9">
        <v>40</v>
      </c>
      <c r="D7664" s="9" t="s">
        <v>1871</v>
      </c>
      <c r="E7664" s="11">
        <v>14</v>
      </c>
      <c r="F7664" s="9" t="s">
        <v>428</v>
      </c>
      <c r="G7664" s="9" t="s">
        <v>440</v>
      </c>
      <c r="H7664" s="9" t="s">
        <v>462</v>
      </c>
      <c r="I7664" s="9" t="s">
        <v>463</v>
      </c>
      <c r="J7664" s="9" t="s">
        <v>464</v>
      </c>
      <c r="K7664" s="9">
        <v>10200</v>
      </c>
      <c r="L7664" s="9">
        <v>10200</v>
      </c>
      <c r="M7664" s="9">
        <v>10200</v>
      </c>
    </row>
    <row r="7665" spans="1:13" x14ac:dyDescent="0.35">
      <c r="A7665" s="8">
        <v>7663</v>
      </c>
      <c r="B7665" s="9" t="s">
        <v>1870</v>
      </c>
      <c r="C7665" s="9">
        <v>40</v>
      </c>
      <c r="D7665" s="9" t="s">
        <v>1871</v>
      </c>
      <c r="E7665" s="11">
        <v>14</v>
      </c>
      <c r="F7665" s="9" t="s">
        <v>428</v>
      </c>
      <c r="G7665" s="9" t="s">
        <v>440</v>
      </c>
      <c r="H7665" s="9" t="s">
        <v>474</v>
      </c>
      <c r="I7665" s="9" t="s">
        <v>475</v>
      </c>
      <c r="J7665" s="9" t="s">
        <v>476</v>
      </c>
      <c r="K7665" s="9">
        <v>87</v>
      </c>
      <c r="L7665" s="9">
        <v>101</v>
      </c>
      <c r="M7665" s="9">
        <v>115</v>
      </c>
    </row>
    <row r="7666" spans="1:13" x14ac:dyDescent="0.35">
      <c r="A7666" s="8">
        <v>7664</v>
      </c>
      <c r="B7666" s="9" t="s">
        <v>1870</v>
      </c>
      <c r="C7666" s="9">
        <v>40</v>
      </c>
      <c r="D7666" s="9" t="s">
        <v>1871</v>
      </c>
      <c r="E7666" s="11">
        <v>14</v>
      </c>
      <c r="F7666" s="9" t="s">
        <v>428</v>
      </c>
      <c r="G7666" s="9" t="s">
        <v>440</v>
      </c>
      <c r="H7666" s="9" t="s">
        <v>868</v>
      </c>
      <c r="I7666" s="9" t="s">
        <v>869</v>
      </c>
      <c r="J7666" s="9" t="s">
        <v>870</v>
      </c>
      <c r="K7666" s="9">
        <v>39749</v>
      </c>
      <c r="L7666" s="9">
        <v>41310</v>
      </c>
      <c r="M7666" s="9">
        <v>43354</v>
      </c>
    </row>
    <row r="7667" spans="1:13" x14ac:dyDescent="0.35">
      <c r="A7667" s="8">
        <v>7665</v>
      </c>
      <c r="B7667" s="9" t="s">
        <v>1870</v>
      </c>
      <c r="C7667" s="9">
        <v>40</v>
      </c>
      <c r="D7667" s="9" t="s">
        <v>1871</v>
      </c>
      <c r="E7667" s="11">
        <v>15</v>
      </c>
      <c r="F7667" s="9" t="s">
        <v>428</v>
      </c>
      <c r="G7667" s="9" t="s">
        <v>480</v>
      </c>
      <c r="H7667" s="9" t="s">
        <v>481</v>
      </c>
      <c r="I7667" s="9" t="s">
        <v>482</v>
      </c>
      <c r="J7667" s="9" t="s">
        <v>483</v>
      </c>
      <c r="K7667" s="9">
        <v>2500</v>
      </c>
      <c r="L7667" s="9">
        <v>3280</v>
      </c>
      <c r="M7667" s="9">
        <v>4000</v>
      </c>
    </row>
    <row r="7668" spans="1:13" x14ac:dyDescent="0.35">
      <c r="A7668" s="8">
        <v>7666</v>
      </c>
      <c r="B7668" s="9" t="s">
        <v>1870</v>
      </c>
      <c r="C7668" s="9">
        <v>40</v>
      </c>
      <c r="D7668" s="9" t="s">
        <v>1871</v>
      </c>
      <c r="E7668" s="11">
        <v>15</v>
      </c>
      <c r="F7668" s="9" t="s">
        <v>428</v>
      </c>
      <c r="G7668" s="9" t="s">
        <v>480</v>
      </c>
      <c r="H7668" s="9" t="s">
        <v>987</v>
      </c>
      <c r="I7668" s="9" t="s">
        <v>988</v>
      </c>
      <c r="J7668" s="9" t="s">
        <v>989</v>
      </c>
      <c r="K7668" s="9">
        <v>2847</v>
      </c>
      <c r="L7668" s="9">
        <v>2847</v>
      </c>
      <c r="M7668" s="9">
        <v>2847</v>
      </c>
    </row>
    <row r="7669" spans="1:13" x14ac:dyDescent="0.35">
      <c r="A7669" s="8">
        <v>7667</v>
      </c>
      <c r="B7669" s="9" t="s">
        <v>1870</v>
      </c>
      <c r="C7669" s="9">
        <v>40</v>
      </c>
      <c r="D7669" s="9" t="s">
        <v>1871</v>
      </c>
      <c r="E7669" s="11">
        <v>16</v>
      </c>
      <c r="F7669" s="9" t="s">
        <v>428</v>
      </c>
      <c r="G7669" s="9" t="s">
        <v>499</v>
      </c>
      <c r="H7669" s="9" t="s">
        <v>500</v>
      </c>
      <c r="I7669" s="9" t="s">
        <v>501</v>
      </c>
      <c r="J7669" s="9" t="s">
        <v>502</v>
      </c>
      <c r="K7669" s="9">
        <v>44</v>
      </c>
      <c r="L7669" s="9">
        <v>44</v>
      </c>
      <c r="M7669" s="9">
        <v>44</v>
      </c>
    </row>
    <row r="7670" spans="1:13" x14ac:dyDescent="0.35">
      <c r="A7670" s="8">
        <v>7668</v>
      </c>
      <c r="B7670" s="9" t="s">
        <v>1870</v>
      </c>
      <c r="C7670" s="9">
        <v>40</v>
      </c>
      <c r="D7670" s="9" t="s">
        <v>1871</v>
      </c>
      <c r="E7670" s="11">
        <v>16</v>
      </c>
      <c r="F7670" s="9" t="s">
        <v>428</v>
      </c>
      <c r="G7670" s="9" t="s">
        <v>499</v>
      </c>
      <c r="H7670" s="9" t="s">
        <v>1170</v>
      </c>
      <c r="I7670" s="9" t="s">
        <v>1171</v>
      </c>
      <c r="J7670" s="9" t="s">
        <v>1172</v>
      </c>
      <c r="K7670" s="9">
        <v>416</v>
      </c>
      <c r="L7670" s="9">
        <v>416</v>
      </c>
      <c r="M7670" s="9">
        <v>416</v>
      </c>
    </row>
    <row r="7671" spans="1:13" x14ac:dyDescent="0.35">
      <c r="A7671" s="8">
        <v>7669</v>
      </c>
      <c r="B7671" s="9" t="s">
        <v>1870</v>
      </c>
      <c r="C7671" s="9">
        <v>40</v>
      </c>
      <c r="D7671" s="9" t="s">
        <v>1871</v>
      </c>
      <c r="E7671" s="11">
        <v>20</v>
      </c>
      <c r="F7671" s="9" t="s">
        <v>510</v>
      </c>
      <c r="G7671" s="9" t="s">
        <v>542</v>
      </c>
      <c r="H7671" s="9" t="s">
        <v>543</v>
      </c>
      <c r="I7671" s="9" t="s">
        <v>544</v>
      </c>
      <c r="J7671" s="9" t="s">
        <v>545</v>
      </c>
      <c r="K7671" s="9">
        <v>75849</v>
      </c>
      <c r="L7671" s="9">
        <v>75849</v>
      </c>
      <c r="M7671" s="9">
        <v>75849</v>
      </c>
    </row>
    <row r="7672" spans="1:13" x14ac:dyDescent="0.35">
      <c r="A7672" s="8">
        <v>7670</v>
      </c>
      <c r="B7672" s="9" t="s">
        <v>1870</v>
      </c>
      <c r="C7672" s="9">
        <v>40</v>
      </c>
      <c r="D7672" s="9" t="s">
        <v>1871</v>
      </c>
      <c r="E7672" s="11">
        <v>20</v>
      </c>
      <c r="F7672" s="9" t="s">
        <v>510</v>
      </c>
      <c r="G7672" s="9" t="s">
        <v>542</v>
      </c>
      <c r="H7672" s="9" t="s">
        <v>546</v>
      </c>
      <c r="I7672" s="9" t="s">
        <v>547</v>
      </c>
      <c r="J7672" s="9" t="s">
        <v>548</v>
      </c>
      <c r="K7672" s="9">
        <v>57321</v>
      </c>
      <c r="L7672" s="9">
        <v>57321</v>
      </c>
      <c r="M7672" s="9">
        <v>57321</v>
      </c>
    </row>
    <row r="7673" spans="1:13" x14ac:dyDescent="0.35">
      <c r="A7673" s="8">
        <v>7671</v>
      </c>
      <c r="B7673" s="9" t="s">
        <v>1870</v>
      </c>
      <c r="C7673" s="9">
        <v>40</v>
      </c>
      <c r="D7673" s="9" t="s">
        <v>1871</v>
      </c>
      <c r="E7673" s="11">
        <v>20</v>
      </c>
      <c r="F7673" s="9" t="s">
        <v>510</v>
      </c>
      <c r="G7673" s="9" t="s">
        <v>542</v>
      </c>
      <c r="H7673" s="9" t="s">
        <v>552</v>
      </c>
      <c r="I7673" s="9" t="s">
        <v>553</v>
      </c>
      <c r="J7673" s="9" t="s">
        <v>554</v>
      </c>
      <c r="K7673" s="9">
        <v>16033</v>
      </c>
      <c r="L7673" s="9">
        <v>16033</v>
      </c>
      <c r="M7673" s="9">
        <v>16033</v>
      </c>
    </row>
    <row r="7674" spans="1:13" x14ac:dyDescent="0.35">
      <c r="A7674" s="8">
        <v>7672</v>
      </c>
      <c r="B7674" s="9" t="s">
        <v>1870</v>
      </c>
      <c r="C7674" s="9">
        <v>40</v>
      </c>
      <c r="D7674" s="9" t="s">
        <v>1871</v>
      </c>
      <c r="E7674" s="11">
        <v>20</v>
      </c>
      <c r="F7674" s="9" t="s">
        <v>510</v>
      </c>
      <c r="G7674" s="9" t="s">
        <v>542</v>
      </c>
      <c r="H7674" s="9" t="s">
        <v>555</v>
      </c>
      <c r="I7674" s="9" t="s">
        <v>556</v>
      </c>
      <c r="J7674" s="9" t="s">
        <v>557</v>
      </c>
      <c r="K7674" s="9">
        <v>492</v>
      </c>
      <c r="L7674" s="9">
        <v>492</v>
      </c>
      <c r="M7674" s="9">
        <v>492</v>
      </c>
    </row>
    <row r="7675" spans="1:13" x14ac:dyDescent="0.35">
      <c r="A7675" s="8">
        <v>7673</v>
      </c>
      <c r="B7675" s="9" t="s">
        <v>1870</v>
      </c>
      <c r="C7675" s="9">
        <v>40</v>
      </c>
      <c r="D7675" s="9" t="s">
        <v>1871</v>
      </c>
      <c r="E7675" s="11">
        <v>20</v>
      </c>
      <c r="F7675" s="9" t="s">
        <v>510</v>
      </c>
      <c r="G7675" s="9" t="s">
        <v>542</v>
      </c>
      <c r="H7675" s="9" t="s">
        <v>561</v>
      </c>
      <c r="I7675" s="9" t="s">
        <v>562</v>
      </c>
      <c r="J7675" s="9" t="s">
        <v>563</v>
      </c>
      <c r="K7675" s="9">
        <v>4594</v>
      </c>
      <c r="L7675" s="9">
        <v>5266</v>
      </c>
      <c r="M7675" s="9">
        <v>5886</v>
      </c>
    </row>
    <row r="7676" spans="1:13" x14ac:dyDescent="0.35">
      <c r="A7676" s="8">
        <v>7674</v>
      </c>
      <c r="B7676" s="9" t="s">
        <v>1870</v>
      </c>
      <c r="C7676" s="9">
        <v>40</v>
      </c>
      <c r="D7676" s="9" t="s">
        <v>1871</v>
      </c>
      <c r="E7676" s="11">
        <v>20</v>
      </c>
      <c r="F7676" s="9" t="s">
        <v>510</v>
      </c>
      <c r="G7676" s="9" t="s">
        <v>542</v>
      </c>
      <c r="H7676" s="9" t="s">
        <v>564</v>
      </c>
      <c r="I7676" s="9" t="s">
        <v>565</v>
      </c>
      <c r="J7676" s="9" t="s">
        <v>566</v>
      </c>
      <c r="K7676" s="9">
        <v>1847</v>
      </c>
      <c r="L7676" s="9">
        <v>1847</v>
      </c>
      <c r="M7676" s="9">
        <v>1847</v>
      </c>
    </row>
    <row r="7677" spans="1:13" x14ac:dyDescent="0.35">
      <c r="A7677" s="8">
        <v>7675</v>
      </c>
      <c r="B7677" s="9" t="s">
        <v>1870</v>
      </c>
      <c r="C7677" s="9">
        <v>40</v>
      </c>
      <c r="D7677" s="9" t="s">
        <v>1871</v>
      </c>
      <c r="E7677" s="11">
        <v>20</v>
      </c>
      <c r="F7677" s="9" t="s">
        <v>510</v>
      </c>
      <c r="G7677" s="9" t="s">
        <v>542</v>
      </c>
      <c r="H7677" s="9" t="s">
        <v>892</v>
      </c>
      <c r="I7677" s="9" t="s">
        <v>893</v>
      </c>
      <c r="J7677" s="9" t="s">
        <v>894</v>
      </c>
      <c r="K7677" s="9">
        <v>972</v>
      </c>
      <c r="L7677" s="9">
        <v>972</v>
      </c>
      <c r="M7677" s="9">
        <v>972</v>
      </c>
    </row>
    <row r="7678" spans="1:13" x14ac:dyDescent="0.35">
      <c r="A7678" s="8">
        <v>7676</v>
      </c>
      <c r="B7678" s="9" t="s">
        <v>1870</v>
      </c>
      <c r="C7678" s="9">
        <v>40</v>
      </c>
      <c r="D7678" s="9" t="s">
        <v>1871</v>
      </c>
      <c r="E7678" s="11">
        <v>20</v>
      </c>
      <c r="F7678" s="9" t="s">
        <v>510</v>
      </c>
      <c r="G7678" s="9" t="s">
        <v>542</v>
      </c>
      <c r="H7678" s="9" t="s">
        <v>570</v>
      </c>
      <c r="I7678" s="9" t="s">
        <v>571</v>
      </c>
      <c r="J7678" s="9" t="s">
        <v>572</v>
      </c>
      <c r="K7678" s="9">
        <v>27834</v>
      </c>
      <c r="L7678" s="9">
        <v>34884</v>
      </c>
      <c r="M7678" s="9">
        <v>41393</v>
      </c>
    </row>
    <row r="7679" spans="1:13" x14ac:dyDescent="0.35">
      <c r="A7679" s="8">
        <v>7677</v>
      </c>
      <c r="B7679" s="9" t="s">
        <v>1870</v>
      </c>
      <c r="C7679" s="9">
        <v>40</v>
      </c>
      <c r="D7679" s="9" t="s">
        <v>1871</v>
      </c>
      <c r="E7679" s="11">
        <v>20</v>
      </c>
      <c r="F7679" s="9" t="s">
        <v>510</v>
      </c>
      <c r="G7679" s="9" t="s">
        <v>542</v>
      </c>
      <c r="H7679" s="9" t="s">
        <v>573</v>
      </c>
      <c r="I7679" s="9" t="s">
        <v>574</v>
      </c>
      <c r="J7679" s="9" t="s">
        <v>575</v>
      </c>
      <c r="K7679" s="9">
        <v>35853</v>
      </c>
      <c r="L7679" s="9">
        <v>35853</v>
      </c>
      <c r="M7679" s="9">
        <v>35853</v>
      </c>
    </row>
    <row r="7680" spans="1:13" x14ac:dyDescent="0.35">
      <c r="A7680" s="8">
        <v>7678</v>
      </c>
      <c r="B7680" s="9" t="s">
        <v>1870</v>
      </c>
      <c r="C7680" s="9">
        <v>40</v>
      </c>
      <c r="D7680" s="9" t="s">
        <v>1871</v>
      </c>
      <c r="E7680" s="11">
        <v>20</v>
      </c>
      <c r="F7680" s="9" t="s">
        <v>510</v>
      </c>
      <c r="G7680" s="9" t="s">
        <v>542</v>
      </c>
      <c r="H7680" s="9" t="s">
        <v>585</v>
      </c>
      <c r="I7680" s="9" t="s">
        <v>586</v>
      </c>
      <c r="J7680" s="9" t="s">
        <v>587</v>
      </c>
      <c r="K7680" s="9">
        <v>2045</v>
      </c>
      <c r="L7680" s="9">
        <v>2045</v>
      </c>
      <c r="M7680" s="9">
        <v>2045</v>
      </c>
    </row>
    <row r="7681" spans="1:13" x14ac:dyDescent="0.35">
      <c r="A7681" s="8">
        <v>7679</v>
      </c>
      <c r="B7681" s="9" t="s">
        <v>1870</v>
      </c>
      <c r="C7681" s="9">
        <v>40</v>
      </c>
      <c r="D7681" s="9" t="s">
        <v>1871</v>
      </c>
      <c r="E7681" s="11">
        <v>20</v>
      </c>
      <c r="F7681" s="9" t="s">
        <v>510</v>
      </c>
      <c r="G7681" s="9" t="s">
        <v>542</v>
      </c>
      <c r="H7681" s="9" t="s">
        <v>588</v>
      </c>
      <c r="I7681" s="9" t="s">
        <v>589</v>
      </c>
      <c r="J7681" s="9" t="s">
        <v>590</v>
      </c>
      <c r="K7681" s="9">
        <v>4108</v>
      </c>
      <c r="L7681" s="9">
        <v>4108</v>
      </c>
      <c r="M7681" s="9">
        <v>4108</v>
      </c>
    </row>
    <row r="7682" spans="1:13" x14ac:dyDescent="0.35">
      <c r="A7682" s="8">
        <v>7680</v>
      </c>
      <c r="B7682" s="9" t="s">
        <v>1870</v>
      </c>
      <c r="C7682" s="9">
        <v>40</v>
      </c>
      <c r="D7682" s="9" t="s">
        <v>1871</v>
      </c>
      <c r="E7682" s="11">
        <v>20</v>
      </c>
      <c r="F7682" s="9" t="s">
        <v>510</v>
      </c>
      <c r="G7682" s="9" t="s">
        <v>542</v>
      </c>
      <c r="H7682" s="9" t="s">
        <v>591</v>
      </c>
      <c r="I7682" s="9" t="s">
        <v>592</v>
      </c>
      <c r="J7682" s="9" t="s">
        <v>593</v>
      </c>
      <c r="K7682" s="9">
        <v>3</v>
      </c>
      <c r="L7682" s="9">
        <v>3</v>
      </c>
      <c r="M7682" s="9">
        <v>3</v>
      </c>
    </row>
    <row r="7683" spans="1:13" x14ac:dyDescent="0.35">
      <c r="A7683" s="8">
        <v>7681</v>
      </c>
      <c r="B7683" s="9" t="s">
        <v>1870</v>
      </c>
      <c r="C7683" s="9">
        <v>40</v>
      </c>
      <c r="D7683" s="9" t="s">
        <v>1871</v>
      </c>
      <c r="E7683" s="11">
        <v>20</v>
      </c>
      <c r="F7683" s="9" t="s">
        <v>510</v>
      </c>
      <c r="G7683" s="9" t="s">
        <v>542</v>
      </c>
      <c r="H7683" s="9" t="s">
        <v>1011</v>
      </c>
      <c r="I7683" s="9" t="s">
        <v>1012</v>
      </c>
      <c r="J7683" s="9" t="s">
        <v>1013</v>
      </c>
      <c r="K7683" s="9">
        <v>1633</v>
      </c>
      <c r="L7683" s="9">
        <v>1633</v>
      </c>
      <c r="M7683" s="9">
        <v>1633</v>
      </c>
    </row>
    <row r="7684" spans="1:13" x14ac:dyDescent="0.35">
      <c r="A7684" s="8">
        <v>7682</v>
      </c>
      <c r="B7684" s="9" t="s">
        <v>1870</v>
      </c>
      <c r="C7684" s="9">
        <v>40</v>
      </c>
      <c r="D7684" s="9" t="s">
        <v>1871</v>
      </c>
      <c r="E7684" s="11">
        <v>20</v>
      </c>
      <c r="F7684" s="9" t="s">
        <v>510</v>
      </c>
      <c r="G7684" s="9" t="s">
        <v>542</v>
      </c>
      <c r="H7684" s="9" t="s">
        <v>606</v>
      </c>
      <c r="I7684" s="9" t="s">
        <v>607</v>
      </c>
      <c r="J7684" s="9" t="s">
        <v>608</v>
      </c>
      <c r="K7684" s="9">
        <v>15000</v>
      </c>
      <c r="L7684" s="9">
        <v>15000</v>
      </c>
      <c r="M7684" s="9">
        <v>15000</v>
      </c>
    </row>
    <row r="7685" spans="1:13" x14ac:dyDescent="0.35">
      <c r="A7685" s="8">
        <v>7683</v>
      </c>
      <c r="B7685" s="9" t="s">
        <v>1870</v>
      </c>
      <c r="C7685" s="9">
        <v>40</v>
      </c>
      <c r="D7685" s="9" t="s">
        <v>1871</v>
      </c>
      <c r="E7685" s="11">
        <v>20</v>
      </c>
      <c r="F7685" s="9" t="s">
        <v>510</v>
      </c>
      <c r="G7685" s="9" t="s">
        <v>542</v>
      </c>
      <c r="H7685" s="9" t="s">
        <v>612</v>
      </c>
      <c r="I7685" s="9" t="s">
        <v>613</v>
      </c>
      <c r="J7685" s="9" t="s">
        <v>614</v>
      </c>
      <c r="K7685" s="9">
        <v>35529</v>
      </c>
      <c r="L7685" s="9">
        <v>35529</v>
      </c>
      <c r="M7685" s="9">
        <v>35529</v>
      </c>
    </row>
    <row r="7686" spans="1:13" x14ac:dyDescent="0.35">
      <c r="A7686" s="8">
        <v>7684</v>
      </c>
      <c r="B7686" s="9" t="s">
        <v>1870</v>
      </c>
      <c r="C7686" s="9">
        <v>40</v>
      </c>
      <c r="D7686" s="9" t="s">
        <v>1871</v>
      </c>
      <c r="E7686" s="11">
        <v>20</v>
      </c>
      <c r="F7686" s="9" t="s">
        <v>510</v>
      </c>
      <c r="G7686" s="9" t="s">
        <v>542</v>
      </c>
      <c r="H7686" s="9" t="s">
        <v>621</v>
      </c>
      <c r="I7686" s="9" t="s">
        <v>622</v>
      </c>
      <c r="J7686" s="9" t="s">
        <v>623</v>
      </c>
      <c r="K7686" s="9">
        <v>2798</v>
      </c>
      <c r="L7686" s="9">
        <v>2798</v>
      </c>
      <c r="M7686" s="9">
        <v>2798</v>
      </c>
    </row>
    <row r="7687" spans="1:13" x14ac:dyDescent="0.35">
      <c r="A7687" s="8">
        <v>7685</v>
      </c>
      <c r="B7687" s="9" t="s">
        <v>1870</v>
      </c>
      <c r="C7687" s="9">
        <v>40</v>
      </c>
      <c r="D7687" s="9" t="s">
        <v>1871</v>
      </c>
      <c r="E7687" s="11">
        <v>20</v>
      </c>
      <c r="F7687" s="9" t="s">
        <v>510</v>
      </c>
      <c r="G7687" s="9" t="s">
        <v>542</v>
      </c>
      <c r="H7687" s="9" t="s">
        <v>630</v>
      </c>
      <c r="I7687" s="9" t="s">
        <v>631</v>
      </c>
      <c r="J7687" s="9" t="s">
        <v>632</v>
      </c>
      <c r="K7687" s="9">
        <v>4951</v>
      </c>
      <c r="L7687" s="9">
        <v>4951</v>
      </c>
      <c r="M7687" s="9">
        <v>4951</v>
      </c>
    </row>
    <row r="7688" spans="1:13" x14ac:dyDescent="0.35">
      <c r="A7688" s="8">
        <v>7686</v>
      </c>
      <c r="B7688" s="9" t="s">
        <v>1870</v>
      </c>
      <c r="C7688" s="9">
        <v>40</v>
      </c>
      <c r="D7688" s="9" t="s">
        <v>1871</v>
      </c>
      <c r="E7688" s="11">
        <v>20</v>
      </c>
      <c r="F7688" s="9" t="s">
        <v>510</v>
      </c>
      <c r="G7688" s="9" t="s">
        <v>542</v>
      </c>
      <c r="H7688" s="9" t="s">
        <v>633</v>
      </c>
      <c r="I7688" s="9" t="s">
        <v>634</v>
      </c>
      <c r="J7688" s="9" t="s">
        <v>635</v>
      </c>
      <c r="K7688" s="9">
        <v>1400</v>
      </c>
      <c r="L7688" s="9">
        <v>1400</v>
      </c>
      <c r="M7688" s="9">
        <v>1400</v>
      </c>
    </row>
    <row r="7689" spans="1:13" x14ac:dyDescent="0.35">
      <c r="A7689" s="8">
        <v>7687</v>
      </c>
      <c r="B7689" s="9" t="s">
        <v>1870</v>
      </c>
      <c r="C7689" s="9">
        <v>40</v>
      </c>
      <c r="D7689" s="9" t="s">
        <v>1871</v>
      </c>
      <c r="E7689" s="11">
        <v>20</v>
      </c>
      <c r="F7689" s="9" t="s">
        <v>510</v>
      </c>
      <c r="G7689" s="9" t="s">
        <v>542</v>
      </c>
      <c r="H7689" s="9" t="s">
        <v>636</v>
      </c>
      <c r="I7689" s="9" t="s">
        <v>637</v>
      </c>
      <c r="J7689" s="9" t="s">
        <v>638</v>
      </c>
      <c r="K7689" s="9">
        <v>9830</v>
      </c>
      <c r="L7689" s="9">
        <v>9830</v>
      </c>
      <c r="M7689" s="9">
        <v>9830</v>
      </c>
    </row>
    <row r="7690" spans="1:13" x14ac:dyDescent="0.35">
      <c r="A7690" s="8">
        <v>7688</v>
      </c>
      <c r="B7690" s="9" t="s">
        <v>1870</v>
      </c>
      <c r="C7690" s="9">
        <v>40</v>
      </c>
      <c r="D7690" s="9" t="s">
        <v>1871</v>
      </c>
      <c r="E7690" s="11">
        <v>20</v>
      </c>
      <c r="F7690" s="9" t="s">
        <v>510</v>
      </c>
      <c r="G7690" s="9" t="s">
        <v>542</v>
      </c>
      <c r="H7690" s="9" t="s">
        <v>648</v>
      </c>
      <c r="I7690" s="9" t="s">
        <v>649</v>
      </c>
      <c r="J7690" s="9" t="s">
        <v>650</v>
      </c>
      <c r="K7690" s="9">
        <v>4952</v>
      </c>
      <c r="L7690" s="9">
        <v>4952</v>
      </c>
      <c r="M7690" s="9">
        <v>4952</v>
      </c>
    </row>
    <row r="7691" spans="1:13" x14ac:dyDescent="0.35">
      <c r="A7691" s="8">
        <v>7689</v>
      </c>
      <c r="B7691" s="9" t="s">
        <v>1870</v>
      </c>
      <c r="C7691" s="9">
        <v>40</v>
      </c>
      <c r="D7691" s="9" t="s">
        <v>1871</v>
      </c>
      <c r="E7691" s="11">
        <v>20</v>
      </c>
      <c r="F7691" s="9" t="s">
        <v>510</v>
      </c>
      <c r="G7691" s="9" t="s">
        <v>542</v>
      </c>
      <c r="H7691" s="9" t="s">
        <v>651</v>
      </c>
      <c r="I7691" s="9" t="s">
        <v>652</v>
      </c>
      <c r="J7691" s="9" t="s">
        <v>653</v>
      </c>
      <c r="K7691" s="9">
        <v>618</v>
      </c>
      <c r="L7691" s="9">
        <v>618</v>
      </c>
      <c r="M7691" s="9">
        <v>618</v>
      </c>
    </row>
    <row r="7692" spans="1:13" x14ac:dyDescent="0.35">
      <c r="A7692" s="8">
        <v>7690</v>
      </c>
      <c r="B7692" s="9" t="s">
        <v>1870</v>
      </c>
      <c r="C7692" s="9">
        <v>40</v>
      </c>
      <c r="D7692" s="9" t="s">
        <v>1871</v>
      </c>
      <c r="E7692" s="11">
        <v>20</v>
      </c>
      <c r="F7692" s="9" t="s">
        <v>510</v>
      </c>
      <c r="G7692" s="9" t="s">
        <v>542</v>
      </c>
      <c r="H7692" s="9" t="s">
        <v>657</v>
      </c>
      <c r="I7692" s="9" t="s">
        <v>658</v>
      </c>
      <c r="J7692" s="9" t="s">
        <v>659</v>
      </c>
      <c r="K7692" s="9">
        <v>5048</v>
      </c>
      <c r="L7692" s="9">
        <v>5591</v>
      </c>
      <c r="M7692" s="9">
        <v>6091</v>
      </c>
    </row>
    <row r="7693" spans="1:13" x14ac:dyDescent="0.35">
      <c r="A7693" s="8">
        <v>7691</v>
      </c>
      <c r="B7693" s="9" t="s">
        <v>1870</v>
      </c>
      <c r="C7693" s="9">
        <v>40</v>
      </c>
      <c r="D7693" s="9" t="s">
        <v>1871</v>
      </c>
      <c r="E7693" s="11">
        <v>20</v>
      </c>
      <c r="F7693" s="9" t="s">
        <v>510</v>
      </c>
      <c r="G7693" s="9" t="s">
        <v>542</v>
      </c>
      <c r="H7693" s="9" t="s">
        <v>660</v>
      </c>
      <c r="I7693" s="9" t="s">
        <v>661</v>
      </c>
      <c r="J7693" s="9" t="s">
        <v>662</v>
      </c>
      <c r="K7693" s="9">
        <v>2936</v>
      </c>
      <c r="L7693" s="9">
        <v>2936</v>
      </c>
      <c r="M7693" s="9">
        <v>2936</v>
      </c>
    </row>
    <row r="7694" spans="1:13" x14ac:dyDescent="0.35">
      <c r="A7694" s="8">
        <v>7692</v>
      </c>
      <c r="B7694" s="9" t="s">
        <v>1870</v>
      </c>
      <c r="C7694" s="9">
        <v>40</v>
      </c>
      <c r="D7694" s="9" t="s">
        <v>1871</v>
      </c>
      <c r="E7694" s="11">
        <v>20</v>
      </c>
      <c r="F7694" s="9" t="s">
        <v>510</v>
      </c>
      <c r="G7694" s="9" t="s">
        <v>542</v>
      </c>
      <c r="H7694" s="9" t="s">
        <v>663</v>
      </c>
      <c r="I7694" s="9" t="s">
        <v>664</v>
      </c>
      <c r="J7694" s="9" t="s">
        <v>665</v>
      </c>
      <c r="K7694" s="9">
        <v>2787</v>
      </c>
      <c r="L7694" s="9">
        <v>2787</v>
      </c>
      <c r="M7694" s="9">
        <v>2787</v>
      </c>
    </row>
    <row r="7695" spans="1:13" x14ac:dyDescent="0.35">
      <c r="A7695" s="8">
        <v>7693</v>
      </c>
      <c r="B7695" s="9" t="s">
        <v>1870</v>
      </c>
      <c r="C7695" s="9">
        <v>40</v>
      </c>
      <c r="D7695" s="9" t="s">
        <v>1871</v>
      </c>
      <c r="E7695" s="11">
        <v>20</v>
      </c>
      <c r="F7695" s="9" t="s">
        <v>510</v>
      </c>
      <c r="G7695" s="9" t="s">
        <v>542</v>
      </c>
      <c r="H7695" s="9" t="s">
        <v>666</v>
      </c>
      <c r="I7695" s="9" t="s">
        <v>667</v>
      </c>
      <c r="J7695" s="9" t="s">
        <v>668</v>
      </c>
      <c r="K7695" s="9">
        <v>262</v>
      </c>
      <c r="L7695" s="9">
        <v>262</v>
      </c>
      <c r="M7695" s="9">
        <v>262</v>
      </c>
    </row>
    <row r="7696" spans="1:13" x14ac:dyDescent="0.35">
      <c r="A7696" s="8">
        <v>7694</v>
      </c>
      <c r="B7696" s="9" t="s">
        <v>1870</v>
      </c>
      <c r="C7696" s="9">
        <v>40</v>
      </c>
      <c r="D7696" s="9" t="s">
        <v>1871</v>
      </c>
      <c r="E7696" s="11">
        <v>20</v>
      </c>
      <c r="F7696" s="9" t="s">
        <v>510</v>
      </c>
      <c r="G7696" s="9" t="s">
        <v>542</v>
      </c>
      <c r="H7696" s="9" t="s">
        <v>904</v>
      </c>
      <c r="I7696" s="9" t="s">
        <v>905</v>
      </c>
      <c r="J7696" s="9" t="s">
        <v>906</v>
      </c>
      <c r="K7696" s="9">
        <v>301515</v>
      </c>
      <c r="L7696" s="9">
        <v>314074</v>
      </c>
      <c r="M7696" s="9">
        <v>325667</v>
      </c>
    </row>
    <row r="7697" spans="1:13" x14ac:dyDescent="0.35">
      <c r="A7697" s="8">
        <v>7695</v>
      </c>
      <c r="B7697" s="9" t="s">
        <v>1870</v>
      </c>
      <c r="C7697" s="9">
        <v>41</v>
      </c>
      <c r="D7697" s="9" t="s">
        <v>1521</v>
      </c>
      <c r="E7697" s="11">
        <v>4</v>
      </c>
      <c r="F7697" s="9" t="s">
        <v>92</v>
      </c>
      <c r="G7697" s="9" t="s">
        <v>93</v>
      </c>
      <c r="H7697" s="9" t="s">
        <v>1525</v>
      </c>
      <c r="I7697" s="9" t="s">
        <v>1526</v>
      </c>
      <c r="J7697" s="9" t="s">
        <v>1527</v>
      </c>
      <c r="K7697" s="9">
        <v>6362</v>
      </c>
      <c r="L7697" s="9">
        <v>7353</v>
      </c>
      <c r="M7697" s="9">
        <v>8622</v>
      </c>
    </row>
    <row r="7698" spans="1:13" x14ac:dyDescent="0.35">
      <c r="A7698" s="8">
        <v>7696</v>
      </c>
      <c r="B7698" s="9" t="s">
        <v>1870</v>
      </c>
      <c r="C7698" s="9">
        <v>41</v>
      </c>
      <c r="D7698" s="9" t="s">
        <v>1521</v>
      </c>
      <c r="E7698" s="11">
        <v>6</v>
      </c>
      <c r="F7698" s="9" t="s">
        <v>92</v>
      </c>
      <c r="G7698" s="9" t="s">
        <v>263</v>
      </c>
      <c r="H7698" s="9" t="s">
        <v>1528</v>
      </c>
      <c r="I7698" s="9" t="s">
        <v>1529</v>
      </c>
      <c r="J7698" s="9" t="s">
        <v>1530</v>
      </c>
      <c r="K7698" s="9">
        <v>10784</v>
      </c>
      <c r="L7698" s="9">
        <v>12736</v>
      </c>
      <c r="M7698" s="9">
        <v>14539</v>
      </c>
    </row>
    <row r="7699" spans="1:13" x14ac:dyDescent="0.35">
      <c r="A7699" s="8">
        <v>7697</v>
      </c>
      <c r="B7699" s="9" t="s">
        <v>1870</v>
      </c>
      <c r="C7699" s="9">
        <v>41</v>
      </c>
      <c r="D7699" s="9" t="s">
        <v>1521</v>
      </c>
      <c r="E7699" s="11">
        <v>6</v>
      </c>
      <c r="F7699" s="9" t="s">
        <v>92</v>
      </c>
      <c r="G7699" s="9" t="s">
        <v>263</v>
      </c>
      <c r="H7699" s="9" t="s">
        <v>1531</v>
      </c>
      <c r="I7699" s="9" t="s">
        <v>1532</v>
      </c>
      <c r="J7699" s="9" t="s">
        <v>1533</v>
      </c>
      <c r="K7699" s="9">
        <v>1714</v>
      </c>
      <c r="L7699" s="9">
        <v>1714</v>
      </c>
      <c r="M7699" s="9">
        <v>1714</v>
      </c>
    </row>
    <row r="7700" spans="1:13" x14ac:dyDescent="0.35">
      <c r="A7700" s="8">
        <v>7698</v>
      </c>
      <c r="B7700" s="9" t="s">
        <v>1870</v>
      </c>
      <c r="C7700" s="9">
        <v>41</v>
      </c>
      <c r="D7700" s="9" t="s">
        <v>1521</v>
      </c>
      <c r="E7700" s="11">
        <v>6</v>
      </c>
      <c r="F7700" s="9" t="s">
        <v>92</v>
      </c>
      <c r="G7700" s="9" t="s">
        <v>263</v>
      </c>
      <c r="H7700" s="9" t="s">
        <v>1534</v>
      </c>
      <c r="I7700" s="9" t="s">
        <v>1535</v>
      </c>
      <c r="J7700" s="9" t="s">
        <v>1536</v>
      </c>
      <c r="K7700" s="9">
        <v>2576</v>
      </c>
      <c r="L7700" s="9">
        <v>7590</v>
      </c>
      <c r="M7700" s="9">
        <v>12219</v>
      </c>
    </row>
    <row r="7701" spans="1:13" x14ac:dyDescent="0.35">
      <c r="A7701" s="8">
        <v>7699</v>
      </c>
      <c r="B7701" s="9" t="s">
        <v>1870</v>
      </c>
      <c r="C7701" s="9">
        <v>41</v>
      </c>
      <c r="D7701" s="9" t="s">
        <v>1521</v>
      </c>
      <c r="E7701" s="11">
        <v>10</v>
      </c>
      <c r="F7701" s="9" t="s">
        <v>417</v>
      </c>
      <c r="G7701" s="9" t="s">
        <v>418</v>
      </c>
      <c r="H7701" s="9" t="s">
        <v>419</v>
      </c>
      <c r="I7701" s="9" t="s">
        <v>420</v>
      </c>
      <c r="J7701" s="9" t="s">
        <v>421</v>
      </c>
      <c r="K7701" s="9">
        <v>847</v>
      </c>
      <c r="L7701" s="9">
        <v>1044</v>
      </c>
      <c r="M7701" s="9">
        <v>1297</v>
      </c>
    </row>
    <row r="7702" spans="1:13" x14ac:dyDescent="0.35">
      <c r="A7702" s="8">
        <v>7700</v>
      </c>
      <c r="B7702" s="9" t="s">
        <v>1870</v>
      </c>
      <c r="C7702" s="9">
        <v>41</v>
      </c>
      <c r="D7702" s="9" t="s">
        <v>1521</v>
      </c>
      <c r="E7702" s="11">
        <v>10</v>
      </c>
      <c r="F7702" s="9" t="s">
        <v>417</v>
      </c>
      <c r="G7702" s="9" t="s">
        <v>418</v>
      </c>
      <c r="H7702" s="9" t="s">
        <v>425</v>
      </c>
      <c r="I7702" s="9" t="s">
        <v>426</v>
      </c>
      <c r="J7702" s="9" t="s">
        <v>427</v>
      </c>
      <c r="K7702" s="9">
        <v>899</v>
      </c>
      <c r="L7702" s="9">
        <v>922</v>
      </c>
      <c r="M7702" s="9">
        <v>934</v>
      </c>
    </row>
    <row r="7703" spans="1:13" x14ac:dyDescent="0.35">
      <c r="A7703" s="8">
        <v>7701</v>
      </c>
      <c r="B7703" s="9" t="s">
        <v>1870</v>
      </c>
      <c r="C7703" s="9">
        <v>42</v>
      </c>
      <c r="D7703" s="9" t="s">
        <v>1561</v>
      </c>
      <c r="E7703" s="11">
        <v>4</v>
      </c>
      <c r="F7703" s="9" t="s">
        <v>92</v>
      </c>
      <c r="G7703" s="9" t="s">
        <v>93</v>
      </c>
      <c r="H7703" s="9" t="s">
        <v>1525</v>
      </c>
      <c r="I7703" s="9" t="s">
        <v>1526</v>
      </c>
      <c r="J7703" s="9" t="s">
        <v>1527</v>
      </c>
      <c r="K7703" s="9">
        <v>4605</v>
      </c>
      <c r="L7703" s="9">
        <v>6067</v>
      </c>
      <c r="M7703" s="9">
        <v>8850</v>
      </c>
    </row>
    <row r="7704" spans="1:13" x14ac:dyDescent="0.35">
      <c r="A7704" s="8">
        <v>7702</v>
      </c>
      <c r="B7704" s="9" t="s">
        <v>1870</v>
      </c>
      <c r="C7704" s="9">
        <v>42</v>
      </c>
      <c r="D7704" s="9" t="s">
        <v>1561</v>
      </c>
      <c r="E7704" s="11">
        <v>6</v>
      </c>
      <c r="F7704" s="9" t="s">
        <v>92</v>
      </c>
      <c r="G7704" s="9" t="s">
        <v>263</v>
      </c>
      <c r="H7704" s="9" t="s">
        <v>1528</v>
      </c>
      <c r="I7704" s="9" t="s">
        <v>1529</v>
      </c>
      <c r="J7704" s="9" t="s">
        <v>1530</v>
      </c>
      <c r="K7704" s="9">
        <v>2998</v>
      </c>
      <c r="L7704" s="9">
        <v>3722</v>
      </c>
      <c r="M7704" s="9">
        <v>6764</v>
      </c>
    </row>
    <row r="7705" spans="1:13" x14ac:dyDescent="0.35">
      <c r="A7705" s="8">
        <v>7703</v>
      </c>
      <c r="B7705" s="9" t="s">
        <v>1870</v>
      </c>
      <c r="C7705" s="9">
        <v>42</v>
      </c>
      <c r="D7705" s="9" t="s">
        <v>1561</v>
      </c>
      <c r="E7705" s="11">
        <v>6</v>
      </c>
      <c r="F7705" s="9" t="s">
        <v>92</v>
      </c>
      <c r="G7705" s="9" t="s">
        <v>263</v>
      </c>
      <c r="H7705" s="9" t="s">
        <v>1531</v>
      </c>
      <c r="I7705" s="9" t="s">
        <v>1532</v>
      </c>
      <c r="J7705" s="9" t="s">
        <v>1533</v>
      </c>
      <c r="K7705" s="9">
        <v>1142</v>
      </c>
      <c r="L7705" s="9">
        <v>1142</v>
      </c>
      <c r="M7705" s="9">
        <v>1142</v>
      </c>
    </row>
    <row r="7706" spans="1:13" x14ac:dyDescent="0.35">
      <c r="A7706" s="8">
        <v>7704</v>
      </c>
      <c r="B7706" s="9" t="s">
        <v>1870</v>
      </c>
      <c r="C7706" s="9">
        <v>42</v>
      </c>
      <c r="D7706" s="9" t="s">
        <v>1561</v>
      </c>
      <c r="E7706" s="11">
        <v>6</v>
      </c>
      <c r="F7706" s="9" t="s">
        <v>92</v>
      </c>
      <c r="G7706" s="9" t="s">
        <v>263</v>
      </c>
      <c r="H7706" s="9" t="s">
        <v>1534</v>
      </c>
      <c r="I7706" s="9" t="s">
        <v>1535</v>
      </c>
      <c r="J7706" s="9" t="s">
        <v>1536</v>
      </c>
      <c r="K7706" s="9">
        <v>13750</v>
      </c>
      <c r="L7706" s="9">
        <v>20543</v>
      </c>
      <c r="M7706" s="9">
        <v>22941</v>
      </c>
    </row>
    <row r="7707" spans="1:13" x14ac:dyDescent="0.35">
      <c r="A7707" s="8">
        <v>7705</v>
      </c>
      <c r="B7707" s="9" t="s">
        <v>1870</v>
      </c>
      <c r="C7707" s="9">
        <v>42</v>
      </c>
      <c r="D7707" s="9" t="s">
        <v>1561</v>
      </c>
      <c r="E7707" s="11">
        <v>10</v>
      </c>
      <c r="F7707" s="9" t="s">
        <v>417</v>
      </c>
      <c r="G7707" s="9" t="s">
        <v>418</v>
      </c>
      <c r="H7707" s="9" t="s">
        <v>419</v>
      </c>
      <c r="I7707" s="9" t="s">
        <v>420</v>
      </c>
      <c r="J7707" s="9" t="s">
        <v>421</v>
      </c>
      <c r="K7707" s="9">
        <v>5197</v>
      </c>
      <c r="L7707" s="9">
        <v>5991</v>
      </c>
      <c r="M7707" s="9">
        <v>5999</v>
      </c>
    </row>
    <row r="7708" spans="1:13" x14ac:dyDescent="0.35">
      <c r="A7708" s="8">
        <v>7706</v>
      </c>
      <c r="B7708" s="9" t="s">
        <v>1870</v>
      </c>
      <c r="C7708" s="9">
        <v>42</v>
      </c>
      <c r="D7708" s="9" t="s">
        <v>1561</v>
      </c>
      <c r="E7708" s="11">
        <v>10</v>
      </c>
      <c r="F7708" s="9" t="s">
        <v>417</v>
      </c>
      <c r="G7708" s="9" t="s">
        <v>418</v>
      </c>
      <c r="H7708" s="9" t="s">
        <v>425</v>
      </c>
      <c r="I7708" s="9" t="s">
        <v>426</v>
      </c>
      <c r="J7708" s="9" t="s">
        <v>427</v>
      </c>
      <c r="K7708" s="9">
        <v>1507</v>
      </c>
      <c r="L7708" s="9">
        <v>2363</v>
      </c>
      <c r="M7708" s="9">
        <v>3014</v>
      </c>
    </row>
    <row r="7709" spans="1:13" x14ac:dyDescent="0.35">
      <c r="A7709" s="8">
        <v>7707</v>
      </c>
      <c r="B7709" s="9" t="s">
        <v>1870</v>
      </c>
      <c r="C7709" s="9">
        <v>43</v>
      </c>
      <c r="D7709" s="9" t="s">
        <v>1660</v>
      </c>
      <c r="E7709" s="11">
        <v>1</v>
      </c>
      <c r="F7709" s="9" t="s">
        <v>10</v>
      </c>
      <c r="G7709" s="9" t="s">
        <v>11</v>
      </c>
      <c r="H7709" s="9" t="s">
        <v>12</v>
      </c>
      <c r="I7709" s="9" t="s">
        <v>13</v>
      </c>
      <c r="J7709" s="9" t="s">
        <v>14</v>
      </c>
      <c r="K7709" s="9">
        <v>261791</v>
      </c>
      <c r="L7709" s="9">
        <v>277270</v>
      </c>
      <c r="M7709" s="9">
        <v>295799</v>
      </c>
    </row>
    <row r="7710" spans="1:13" x14ac:dyDescent="0.35">
      <c r="A7710" s="8">
        <v>7708</v>
      </c>
      <c r="B7710" s="9" t="s">
        <v>1870</v>
      </c>
      <c r="C7710" s="9">
        <v>43</v>
      </c>
      <c r="D7710" s="9" t="s">
        <v>1660</v>
      </c>
      <c r="E7710" s="11">
        <v>1</v>
      </c>
      <c r="F7710" s="9" t="s">
        <v>10</v>
      </c>
      <c r="G7710" s="9" t="s">
        <v>11</v>
      </c>
      <c r="H7710" s="9" t="s">
        <v>15</v>
      </c>
      <c r="I7710" s="9" t="s">
        <v>16</v>
      </c>
      <c r="J7710" s="9" t="s">
        <v>17</v>
      </c>
      <c r="K7710" s="9">
        <v>178368</v>
      </c>
      <c r="L7710" s="9">
        <v>198845</v>
      </c>
      <c r="M7710" s="9">
        <v>223862</v>
      </c>
    </row>
    <row r="7711" spans="1:13" x14ac:dyDescent="0.35">
      <c r="A7711" s="8">
        <v>7709</v>
      </c>
      <c r="B7711" s="9" t="s">
        <v>1870</v>
      </c>
      <c r="C7711" s="9">
        <v>43</v>
      </c>
      <c r="D7711" s="9" t="s">
        <v>1660</v>
      </c>
      <c r="E7711" s="11">
        <v>1</v>
      </c>
      <c r="F7711" s="9" t="s">
        <v>10</v>
      </c>
      <c r="G7711" s="9" t="s">
        <v>11</v>
      </c>
      <c r="H7711" s="9" t="s">
        <v>18</v>
      </c>
      <c r="I7711" s="9" t="s">
        <v>19</v>
      </c>
      <c r="J7711" s="9" t="s">
        <v>20</v>
      </c>
      <c r="K7711" s="9">
        <v>2260</v>
      </c>
      <c r="L7711" s="9">
        <v>3152</v>
      </c>
      <c r="M7711" s="9">
        <v>7534</v>
      </c>
    </row>
    <row r="7712" spans="1:13" x14ac:dyDescent="0.35">
      <c r="A7712" s="8">
        <v>7710</v>
      </c>
      <c r="B7712" s="9" t="s">
        <v>1870</v>
      </c>
      <c r="C7712" s="9">
        <v>43</v>
      </c>
      <c r="D7712" s="9" t="s">
        <v>1660</v>
      </c>
      <c r="E7712" s="11">
        <v>1</v>
      </c>
      <c r="F7712" s="9" t="s">
        <v>10</v>
      </c>
      <c r="G7712" s="9" t="s">
        <v>11</v>
      </c>
      <c r="H7712" s="9" t="s">
        <v>21</v>
      </c>
      <c r="I7712" s="9" t="s">
        <v>22</v>
      </c>
      <c r="J7712" s="9" t="s">
        <v>23</v>
      </c>
      <c r="K7712" s="9">
        <v>71041</v>
      </c>
      <c r="L7712" s="9">
        <v>74010</v>
      </c>
      <c r="M7712" s="9">
        <v>77092</v>
      </c>
    </row>
    <row r="7713" spans="1:13" x14ac:dyDescent="0.35">
      <c r="A7713" s="8">
        <v>7711</v>
      </c>
      <c r="B7713" s="9" t="s">
        <v>1870</v>
      </c>
      <c r="C7713" s="9">
        <v>43</v>
      </c>
      <c r="D7713" s="9" t="s">
        <v>1660</v>
      </c>
      <c r="E7713" s="11">
        <v>1</v>
      </c>
      <c r="F7713" s="9" t="s">
        <v>10</v>
      </c>
      <c r="G7713" s="9" t="s">
        <v>11</v>
      </c>
      <c r="H7713" s="9" t="s">
        <v>24</v>
      </c>
      <c r="I7713" s="9" t="s">
        <v>25</v>
      </c>
      <c r="J7713" s="9" t="s">
        <v>26</v>
      </c>
      <c r="K7713" s="9">
        <v>428352</v>
      </c>
      <c r="L7713" s="9">
        <v>449919</v>
      </c>
      <c r="M7713" s="9">
        <v>483197</v>
      </c>
    </row>
    <row r="7714" spans="1:13" x14ac:dyDescent="0.35">
      <c r="A7714" s="8">
        <v>7712</v>
      </c>
      <c r="B7714" s="9" t="s">
        <v>1870</v>
      </c>
      <c r="C7714" s="9">
        <v>43</v>
      </c>
      <c r="D7714" s="9" t="s">
        <v>1660</v>
      </c>
      <c r="E7714" s="11">
        <v>1</v>
      </c>
      <c r="F7714" s="9" t="s">
        <v>10</v>
      </c>
      <c r="G7714" s="9" t="s">
        <v>11</v>
      </c>
      <c r="H7714" s="9" t="s">
        <v>713</v>
      </c>
      <c r="I7714" s="9" t="s">
        <v>714</v>
      </c>
      <c r="J7714" s="9" t="s">
        <v>715</v>
      </c>
      <c r="K7714" s="9">
        <v>5543</v>
      </c>
      <c r="L7714" s="9">
        <v>9001</v>
      </c>
      <c r="M7714" s="9">
        <v>9395</v>
      </c>
    </row>
    <row r="7715" spans="1:13" x14ac:dyDescent="0.35">
      <c r="A7715" s="8">
        <v>7713</v>
      </c>
      <c r="B7715" s="9" t="s">
        <v>1870</v>
      </c>
      <c r="C7715" s="9">
        <v>43</v>
      </c>
      <c r="D7715" s="9" t="s">
        <v>1660</v>
      </c>
      <c r="E7715" s="11">
        <v>1</v>
      </c>
      <c r="F7715" s="9" t="s">
        <v>10</v>
      </c>
      <c r="G7715" s="9" t="s">
        <v>11</v>
      </c>
      <c r="H7715" s="9" t="s">
        <v>27</v>
      </c>
      <c r="I7715" s="9" t="s">
        <v>28</v>
      </c>
      <c r="J7715" s="9" t="s">
        <v>29</v>
      </c>
      <c r="K7715" s="9">
        <v>5967</v>
      </c>
      <c r="L7715" s="9">
        <v>6515</v>
      </c>
      <c r="M7715" s="9">
        <v>7350</v>
      </c>
    </row>
    <row r="7716" spans="1:13" x14ac:dyDescent="0.35">
      <c r="A7716" s="8">
        <v>7714</v>
      </c>
      <c r="B7716" s="9" t="s">
        <v>1870</v>
      </c>
      <c r="C7716" s="9">
        <v>43</v>
      </c>
      <c r="D7716" s="9" t="s">
        <v>1660</v>
      </c>
      <c r="E7716" s="11">
        <v>1</v>
      </c>
      <c r="F7716" s="9" t="s">
        <v>10</v>
      </c>
      <c r="G7716" s="9" t="s">
        <v>11</v>
      </c>
      <c r="H7716" s="9" t="s">
        <v>908</v>
      </c>
      <c r="I7716" s="9" t="s">
        <v>909</v>
      </c>
      <c r="J7716" s="9" t="s">
        <v>910</v>
      </c>
      <c r="K7716" s="9">
        <v>77418</v>
      </c>
      <c r="L7716" s="9">
        <v>80959</v>
      </c>
      <c r="M7716" s="9">
        <v>84228</v>
      </c>
    </row>
    <row r="7717" spans="1:13" x14ac:dyDescent="0.35">
      <c r="A7717" s="8">
        <v>7715</v>
      </c>
      <c r="B7717" s="9" t="s">
        <v>1870</v>
      </c>
      <c r="C7717" s="9">
        <v>43</v>
      </c>
      <c r="D7717" s="9" t="s">
        <v>1660</v>
      </c>
      <c r="E7717" s="11">
        <v>1</v>
      </c>
      <c r="F7717" s="9" t="s">
        <v>10</v>
      </c>
      <c r="G7717" s="9" t="s">
        <v>11</v>
      </c>
      <c r="H7717" s="9" t="s">
        <v>1186</v>
      </c>
      <c r="I7717" s="9" t="s">
        <v>1187</v>
      </c>
      <c r="J7717" s="9" t="s">
        <v>1188</v>
      </c>
      <c r="K7717" s="9">
        <v>199679</v>
      </c>
      <c r="L7717" s="9">
        <v>262885</v>
      </c>
      <c r="M7717" s="9">
        <v>266007</v>
      </c>
    </row>
    <row r="7718" spans="1:13" x14ac:dyDescent="0.35">
      <c r="A7718" s="8">
        <v>7716</v>
      </c>
      <c r="B7718" s="9" t="s">
        <v>1870</v>
      </c>
      <c r="C7718" s="9">
        <v>43</v>
      </c>
      <c r="D7718" s="9" t="s">
        <v>1660</v>
      </c>
      <c r="E7718" s="11">
        <v>1</v>
      </c>
      <c r="F7718" s="9" t="s">
        <v>10</v>
      </c>
      <c r="G7718" s="9" t="s">
        <v>11</v>
      </c>
      <c r="H7718" s="9" t="s">
        <v>1198</v>
      </c>
      <c r="I7718" s="9" t="s">
        <v>1199</v>
      </c>
      <c r="J7718" s="9" t="s">
        <v>1200</v>
      </c>
      <c r="K7718" s="9">
        <v>93724</v>
      </c>
      <c r="L7718" s="9">
        <v>126014</v>
      </c>
      <c r="M7718" s="9">
        <v>128606</v>
      </c>
    </row>
    <row r="7719" spans="1:13" x14ac:dyDescent="0.35">
      <c r="A7719" s="8">
        <v>7717</v>
      </c>
      <c r="B7719" s="9" t="s">
        <v>1870</v>
      </c>
      <c r="C7719" s="9">
        <v>43</v>
      </c>
      <c r="D7719" s="9" t="s">
        <v>1660</v>
      </c>
      <c r="E7719" s="11">
        <v>1</v>
      </c>
      <c r="F7719" s="9" t="s">
        <v>10</v>
      </c>
      <c r="G7719" s="9" t="s">
        <v>11</v>
      </c>
      <c r="H7719" s="9" t="s">
        <v>1571</v>
      </c>
      <c r="I7719" s="9" t="s">
        <v>1572</v>
      </c>
      <c r="J7719" s="9" t="s">
        <v>1573</v>
      </c>
      <c r="K7719" s="9">
        <v>53297</v>
      </c>
      <c r="L7719" s="9">
        <v>69961</v>
      </c>
      <c r="M7719" s="9">
        <v>70737</v>
      </c>
    </row>
    <row r="7720" spans="1:13" x14ac:dyDescent="0.35">
      <c r="A7720" s="8">
        <v>7718</v>
      </c>
      <c r="B7720" s="9" t="s">
        <v>1870</v>
      </c>
      <c r="C7720" s="9">
        <v>43</v>
      </c>
      <c r="D7720" s="9" t="s">
        <v>1660</v>
      </c>
      <c r="E7720" s="11">
        <v>1</v>
      </c>
      <c r="F7720" s="9" t="s">
        <v>10</v>
      </c>
      <c r="G7720" s="9" t="s">
        <v>11</v>
      </c>
      <c r="H7720" s="9" t="s">
        <v>1201</v>
      </c>
      <c r="I7720" s="9" t="s">
        <v>1202</v>
      </c>
      <c r="J7720" s="9" t="s">
        <v>1203</v>
      </c>
      <c r="K7720" s="9">
        <v>3610</v>
      </c>
      <c r="L7720" s="9">
        <v>3793</v>
      </c>
      <c r="M7720" s="9">
        <v>3963</v>
      </c>
    </row>
    <row r="7721" spans="1:13" x14ac:dyDescent="0.35">
      <c r="A7721" s="8">
        <v>7719</v>
      </c>
      <c r="B7721" s="9" t="s">
        <v>1870</v>
      </c>
      <c r="C7721" s="9">
        <v>43</v>
      </c>
      <c r="D7721" s="9" t="s">
        <v>1660</v>
      </c>
      <c r="E7721" s="11">
        <v>1</v>
      </c>
      <c r="F7721" s="9" t="s">
        <v>10</v>
      </c>
      <c r="G7721" s="9" t="s">
        <v>11</v>
      </c>
      <c r="H7721" s="9" t="s">
        <v>1699</v>
      </c>
      <c r="I7721" s="9" t="s">
        <v>1700</v>
      </c>
      <c r="J7721" s="9" t="s">
        <v>1701</v>
      </c>
      <c r="K7721" s="9">
        <v>6140</v>
      </c>
      <c r="L7721" s="9">
        <v>7524</v>
      </c>
      <c r="M7721" s="9">
        <v>10161</v>
      </c>
    </row>
    <row r="7722" spans="1:13" x14ac:dyDescent="0.35">
      <c r="A7722" s="8">
        <v>7720</v>
      </c>
      <c r="B7722" s="9" t="s">
        <v>1870</v>
      </c>
      <c r="C7722" s="9">
        <v>43</v>
      </c>
      <c r="D7722" s="9" t="s">
        <v>1660</v>
      </c>
      <c r="E7722" s="11">
        <v>1</v>
      </c>
      <c r="F7722" s="9" t="s">
        <v>10</v>
      </c>
      <c r="G7722" s="9" t="s">
        <v>11</v>
      </c>
      <c r="H7722" s="9" t="s">
        <v>1210</v>
      </c>
      <c r="I7722" s="9" t="s">
        <v>1211</v>
      </c>
      <c r="J7722" s="9" t="s">
        <v>1212</v>
      </c>
      <c r="K7722" s="9">
        <v>59760</v>
      </c>
      <c r="L7722" s="9">
        <v>78695</v>
      </c>
      <c r="M7722" s="9">
        <v>79704</v>
      </c>
    </row>
    <row r="7723" spans="1:13" x14ac:dyDescent="0.35">
      <c r="A7723" s="8">
        <v>7721</v>
      </c>
      <c r="B7723" s="9" t="s">
        <v>1870</v>
      </c>
      <c r="C7723" s="9">
        <v>43</v>
      </c>
      <c r="D7723" s="9" t="s">
        <v>1660</v>
      </c>
      <c r="E7723" s="11">
        <v>1</v>
      </c>
      <c r="F7723" s="9" t="s">
        <v>10</v>
      </c>
      <c r="G7723" s="9" t="s">
        <v>11</v>
      </c>
      <c r="H7723" s="9" t="s">
        <v>1018</v>
      </c>
      <c r="I7723" s="9" t="s">
        <v>1019</v>
      </c>
      <c r="J7723" s="9" t="s">
        <v>1020</v>
      </c>
      <c r="K7723" s="9">
        <v>2781</v>
      </c>
      <c r="L7723" s="9">
        <v>2898</v>
      </c>
      <c r="M7723" s="9">
        <v>2988</v>
      </c>
    </row>
    <row r="7724" spans="1:13" x14ac:dyDescent="0.35">
      <c r="A7724" s="8">
        <v>7722</v>
      </c>
      <c r="B7724" s="9" t="s">
        <v>1870</v>
      </c>
      <c r="C7724" s="9">
        <v>43</v>
      </c>
      <c r="D7724" s="9" t="s">
        <v>1660</v>
      </c>
      <c r="E7724" s="11">
        <v>1</v>
      </c>
      <c r="F7724" s="9" t="s">
        <v>10</v>
      </c>
      <c r="G7724" s="9" t="s">
        <v>11</v>
      </c>
      <c r="H7724" s="9" t="s">
        <v>1702</v>
      </c>
      <c r="I7724" s="9" t="s">
        <v>1703</v>
      </c>
      <c r="J7724" s="9" t="s">
        <v>1704</v>
      </c>
      <c r="K7724" s="9">
        <v>7888</v>
      </c>
      <c r="L7724" s="9">
        <v>7888</v>
      </c>
      <c r="M7724" s="9">
        <v>7888</v>
      </c>
    </row>
    <row r="7725" spans="1:13" x14ac:dyDescent="0.35">
      <c r="A7725" s="8">
        <v>7723</v>
      </c>
      <c r="B7725" s="9" t="s">
        <v>1870</v>
      </c>
      <c r="C7725" s="9">
        <v>43</v>
      </c>
      <c r="D7725" s="9" t="s">
        <v>1660</v>
      </c>
      <c r="E7725" s="11">
        <v>1</v>
      </c>
      <c r="F7725" s="9" t="s">
        <v>10</v>
      </c>
      <c r="G7725" s="9" t="s">
        <v>11</v>
      </c>
      <c r="H7725" s="9" t="s">
        <v>1705</v>
      </c>
      <c r="I7725" s="9" t="s">
        <v>1706</v>
      </c>
      <c r="J7725" s="9" t="s">
        <v>1707</v>
      </c>
      <c r="K7725" s="9">
        <v>3672</v>
      </c>
      <c r="L7725" s="9">
        <v>3672</v>
      </c>
      <c r="M7725" s="9">
        <v>3672</v>
      </c>
    </row>
    <row r="7726" spans="1:13" x14ac:dyDescent="0.35">
      <c r="A7726" s="8">
        <v>7724</v>
      </c>
      <c r="B7726" s="9" t="s">
        <v>1870</v>
      </c>
      <c r="C7726" s="9">
        <v>43</v>
      </c>
      <c r="D7726" s="9" t="s">
        <v>1660</v>
      </c>
      <c r="E7726" s="11">
        <v>1</v>
      </c>
      <c r="F7726" s="9" t="s">
        <v>10</v>
      </c>
      <c r="G7726" s="9" t="s">
        <v>11</v>
      </c>
      <c r="H7726" s="9" t="s">
        <v>1574</v>
      </c>
      <c r="I7726" s="9" t="s">
        <v>1575</v>
      </c>
      <c r="J7726" s="9" t="s">
        <v>1576</v>
      </c>
      <c r="K7726" s="9">
        <v>505</v>
      </c>
      <c r="L7726" s="9">
        <v>505</v>
      </c>
      <c r="M7726" s="9">
        <v>505</v>
      </c>
    </row>
    <row r="7727" spans="1:13" x14ac:dyDescent="0.35">
      <c r="A7727" s="8">
        <v>7725</v>
      </c>
      <c r="B7727" s="9" t="s">
        <v>1870</v>
      </c>
      <c r="C7727" s="9">
        <v>43</v>
      </c>
      <c r="D7727" s="9" t="s">
        <v>1660</v>
      </c>
      <c r="E7727" s="11">
        <v>1</v>
      </c>
      <c r="F7727" s="9" t="s">
        <v>10</v>
      </c>
      <c r="G7727" s="9" t="s">
        <v>11</v>
      </c>
      <c r="H7727" s="9" t="s">
        <v>1577</v>
      </c>
      <c r="I7727" s="9" t="s">
        <v>1578</v>
      </c>
      <c r="J7727" s="9" t="s">
        <v>1579</v>
      </c>
      <c r="K7727" s="9">
        <v>1389</v>
      </c>
      <c r="L7727" s="9">
        <v>1389</v>
      </c>
      <c r="M7727" s="9">
        <v>1389</v>
      </c>
    </row>
    <row r="7728" spans="1:13" x14ac:dyDescent="0.35">
      <c r="A7728" s="8">
        <v>7726</v>
      </c>
      <c r="B7728" s="9" t="s">
        <v>1870</v>
      </c>
      <c r="C7728" s="9">
        <v>43</v>
      </c>
      <c r="D7728" s="9" t="s">
        <v>1660</v>
      </c>
      <c r="E7728" s="11">
        <v>1</v>
      </c>
      <c r="F7728" s="9" t="s">
        <v>10</v>
      </c>
      <c r="G7728" s="9" t="s">
        <v>11</v>
      </c>
      <c r="H7728" s="9" t="s">
        <v>1021</v>
      </c>
      <c r="I7728" s="9" t="s">
        <v>1022</v>
      </c>
      <c r="J7728" s="9" t="s">
        <v>1023</v>
      </c>
      <c r="K7728" s="9">
        <v>1055</v>
      </c>
      <c r="L7728" s="9">
        <v>1178</v>
      </c>
      <c r="M7728" s="9">
        <v>1610</v>
      </c>
    </row>
    <row r="7729" spans="1:13" x14ac:dyDescent="0.35">
      <c r="A7729" s="8">
        <v>7727</v>
      </c>
      <c r="B7729" s="9" t="s">
        <v>1870</v>
      </c>
      <c r="C7729" s="9">
        <v>43</v>
      </c>
      <c r="D7729" s="9" t="s">
        <v>1660</v>
      </c>
      <c r="E7729" s="11">
        <v>1</v>
      </c>
      <c r="F7729" s="9" t="s">
        <v>10</v>
      </c>
      <c r="G7729" s="9" t="s">
        <v>11</v>
      </c>
      <c r="H7729" s="9" t="s">
        <v>1583</v>
      </c>
      <c r="I7729" s="9" t="s">
        <v>28</v>
      </c>
      <c r="J7729" s="9" t="s">
        <v>1584</v>
      </c>
      <c r="K7729" s="9">
        <v>10939</v>
      </c>
      <c r="L7729" s="9">
        <v>11573</v>
      </c>
      <c r="M7729" s="9">
        <v>13667</v>
      </c>
    </row>
    <row r="7730" spans="1:13" x14ac:dyDescent="0.35">
      <c r="A7730" s="8">
        <v>7728</v>
      </c>
      <c r="B7730" s="9" t="s">
        <v>1870</v>
      </c>
      <c r="C7730" s="9">
        <v>43</v>
      </c>
      <c r="D7730" s="9" t="s">
        <v>1660</v>
      </c>
      <c r="E7730" s="11">
        <v>1</v>
      </c>
      <c r="F7730" s="9" t="s">
        <v>10</v>
      </c>
      <c r="G7730" s="9" t="s">
        <v>11</v>
      </c>
      <c r="H7730" s="9" t="s">
        <v>1585</v>
      </c>
      <c r="I7730" s="9" t="s">
        <v>1586</v>
      </c>
      <c r="J7730" s="9" t="s">
        <v>1587</v>
      </c>
      <c r="K7730" s="9">
        <v>12465</v>
      </c>
      <c r="L7730" s="9">
        <v>16739</v>
      </c>
      <c r="M7730" s="9">
        <v>16772</v>
      </c>
    </row>
    <row r="7731" spans="1:13" x14ac:dyDescent="0.35">
      <c r="A7731" s="8">
        <v>7729</v>
      </c>
      <c r="B7731" s="9" t="s">
        <v>1870</v>
      </c>
      <c r="C7731" s="9">
        <v>43</v>
      </c>
      <c r="D7731" s="9" t="s">
        <v>1660</v>
      </c>
      <c r="E7731" s="11">
        <v>1</v>
      </c>
      <c r="F7731" s="9" t="s">
        <v>10</v>
      </c>
      <c r="G7731" s="9" t="s">
        <v>11</v>
      </c>
      <c r="H7731" s="9" t="s">
        <v>1872</v>
      </c>
      <c r="I7731" s="9" t="s">
        <v>1873</v>
      </c>
      <c r="J7731" s="9" t="s">
        <v>1874</v>
      </c>
      <c r="K7731" s="9">
        <v>26</v>
      </c>
      <c r="L7731" s="9">
        <v>26</v>
      </c>
      <c r="M7731" s="9">
        <v>26</v>
      </c>
    </row>
    <row r="7732" spans="1:13" x14ac:dyDescent="0.35">
      <c r="A7732" s="8">
        <v>7730</v>
      </c>
      <c r="B7732" s="9" t="s">
        <v>1870</v>
      </c>
      <c r="C7732" s="9">
        <v>43</v>
      </c>
      <c r="D7732" s="9" t="s">
        <v>1660</v>
      </c>
      <c r="E7732" s="11">
        <v>1</v>
      </c>
      <c r="F7732" s="9" t="s">
        <v>10</v>
      </c>
      <c r="G7732" s="9" t="s">
        <v>11</v>
      </c>
      <c r="H7732" s="9" t="s">
        <v>722</v>
      </c>
      <c r="I7732" s="9" t="s">
        <v>723</v>
      </c>
      <c r="J7732" s="9" t="s">
        <v>724</v>
      </c>
      <c r="K7732" s="9">
        <v>382437</v>
      </c>
      <c r="L7732" s="9">
        <v>484393</v>
      </c>
      <c r="M7732" s="9">
        <v>495620</v>
      </c>
    </row>
    <row r="7733" spans="1:13" x14ac:dyDescent="0.35">
      <c r="A7733" s="8">
        <v>7731</v>
      </c>
      <c r="B7733" s="9" t="s">
        <v>1870</v>
      </c>
      <c r="C7733" s="9">
        <v>43</v>
      </c>
      <c r="D7733" s="9" t="s">
        <v>1660</v>
      </c>
      <c r="E7733" s="11">
        <v>2</v>
      </c>
      <c r="F7733" s="9" t="s">
        <v>10</v>
      </c>
      <c r="G7733" s="9" t="s">
        <v>30</v>
      </c>
      <c r="H7733" s="9" t="s">
        <v>1024</v>
      </c>
      <c r="I7733" s="9" t="s">
        <v>1025</v>
      </c>
      <c r="J7733" s="9" t="s">
        <v>1026</v>
      </c>
      <c r="K7733" s="9">
        <v>1253</v>
      </c>
      <c r="L7733" s="9">
        <v>1964</v>
      </c>
      <c r="M7733" s="9">
        <v>2186</v>
      </c>
    </row>
    <row r="7734" spans="1:13" x14ac:dyDescent="0.35">
      <c r="A7734" s="8">
        <v>7732</v>
      </c>
      <c r="B7734" s="9" t="s">
        <v>1870</v>
      </c>
      <c r="C7734" s="9">
        <v>43</v>
      </c>
      <c r="D7734" s="9" t="s">
        <v>1660</v>
      </c>
      <c r="E7734" s="11">
        <v>2</v>
      </c>
      <c r="F7734" s="9" t="s">
        <v>10</v>
      </c>
      <c r="G7734" s="9" t="s">
        <v>30</v>
      </c>
      <c r="H7734" s="9" t="s">
        <v>31</v>
      </c>
      <c r="I7734" s="9" t="s">
        <v>32</v>
      </c>
      <c r="J7734" s="9" t="s">
        <v>33</v>
      </c>
      <c r="K7734" s="9">
        <v>7509</v>
      </c>
      <c r="L7734" s="9">
        <v>9254</v>
      </c>
      <c r="M7734" s="9">
        <v>10974</v>
      </c>
    </row>
    <row r="7735" spans="1:13" x14ac:dyDescent="0.35">
      <c r="A7735" s="8">
        <v>7733</v>
      </c>
      <c r="B7735" s="9" t="s">
        <v>1870</v>
      </c>
      <c r="C7735" s="9">
        <v>43</v>
      </c>
      <c r="D7735" s="9" t="s">
        <v>1660</v>
      </c>
      <c r="E7735" s="11">
        <v>2</v>
      </c>
      <c r="F7735" s="9" t="s">
        <v>10</v>
      </c>
      <c r="G7735" s="9" t="s">
        <v>30</v>
      </c>
      <c r="H7735" s="9" t="s">
        <v>725</v>
      </c>
      <c r="I7735" s="9" t="s">
        <v>726</v>
      </c>
      <c r="J7735" s="9" t="s">
        <v>727</v>
      </c>
      <c r="K7735" s="9">
        <v>1321</v>
      </c>
      <c r="L7735" s="9">
        <v>3173</v>
      </c>
      <c r="M7735" s="9">
        <v>4223</v>
      </c>
    </row>
    <row r="7736" spans="1:13" x14ac:dyDescent="0.35">
      <c r="A7736" s="8">
        <v>7734</v>
      </c>
      <c r="B7736" s="9" t="s">
        <v>1870</v>
      </c>
      <c r="C7736" s="9">
        <v>43</v>
      </c>
      <c r="D7736" s="9" t="s">
        <v>1660</v>
      </c>
      <c r="E7736" s="11">
        <v>2</v>
      </c>
      <c r="F7736" s="9" t="s">
        <v>10</v>
      </c>
      <c r="G7736" s="9" t="s">
        <v>30</v>
      </c>
      <c r="H7736" s="9" t="s">
        <v>728</v>
      </c>
      <c r="I7736" s="9" t="s">
        <v>729</v>
      </c>
      <c r="J7736" s="9" t="s">
        <v>730</v>
      </c>
      <c r="K7736" s="9">
        <v>1855</v>
      </c>
      <c r="L7736" s="9">
        <v>2191</v>
      </c>
      <c r="M7736" s="9">
        <v>2628</v>
      </c>
    </row>
    <row r="7737" spans="1:13" x14ac:dyDescent="0.35">
      <c r="A7737" s="8">
        <v>7735</v>
      </c>
      <c r="B7737" s="9" t="s">
        <v>1870</v>
      </c>
      <c r="C7737" s="9">
        <v>43</v>
      </c>
      <c r="D7737" s="9" t="s">
        <v>1660</v>
      </c>
      <c r="E7737" s="11">
        <v>2</v>
      </c>
      <c r="F7737" s="9" t="s">
        <v>10</v>
      </c>
      <c r="G7737" s="9" t="s">
        <v>30</v>
      </c>
      <c r="H7737" s="9" t="s">
        <v>34</v>
      </c>
      <c r="I7737" s="9" t="s">
        <v>35</v>
      </c>
      <c r="J7737" s="9" t="s">
        <v>36</v>
      </c>
      <c r="K7737" s="9">
        <v>1428</v>
      </c>
      <c r="L7737" s="9">
        <v>1586</v>
      </c>
      <c r="M7737" s="9">
        <v>1702</v>
      </c>
    </row>
    <row r="7738" spans="1:13" x14ac:dyDescent="0.35">
      <c r="A7738" s="8">
        <v>7736</v>
      </c>
      <c r="B7738" s="9" t="s">
        <v>1870</v>
      </c>
      <c r="C7738" s="9">
        <v>43</v>
      </c>
      <c r="D7738" s="9" t="s">
        <v>1660</v>
      </c>
      <c r="E7738" s="11">
        <v>2</v>
      </c>
      <c r="F7738" s="9" t="s">
        <v>10</v>
      </c>
      <c r="G7738" s="9" t="s">
        <v>30</v>
      </c>
      <c r="H7738" s="9" t="s">
        <v>911</v>
      </c>
      <c r="I7738" s="9" t="s">
        <v>912</v>
      </c>
      <c r="J7738" s="9" t="s">
        <v>913</v>
      </c>
      <c r="K7738" s="9">
        <v>343</v>
      </c>
      <c r="L7738" s="9">
        <v>355</v>
      </c>
      <c r="M7738" s="9">
        <v>367</v>
      </c>
    </row>
    <row r="7739" spans="1:13" x14ac:dyDescent="0.35">
      <c r="A7739" s="8">
        <v>7737</v>
      </c>
      <c r="B7739" s="9" t="s">
        <v>1870</v>
      </c>
      <c r="C7739" s="9">
        <v>43</v>
      </c>
      <c r="D7739" s="9" t="s">
        <v>1660</v>
      </c>
      <c r="E7739" s="11">
        <v>2</v>
      </c>
      <c r="F7739" s="9" t="s">
        <v>10</v>
      </c>
      <c r="G7739" s="9" t="s">
        <v>30</v>
      </c>
      <c r="H7739" s="9" t="s">
        <v>914</v>
      </c>
      <c r="I7739" s="9" t="s">
        <v>915</v>
      </c>
      <c r="J7739" s="9" t="s">
        <v>916</v>
      </c>
      <c r="K7739" s="9">
        <v>2781</v>
      </c>
      <c r="L7739" s="9">
        <v>4028</v>
      </c>
      <c r="M7739" s="9">
        <v>5868</v>
      </c>
    </row>
    <row r="7740" spans="1:13" x14ac:dyDescent="0.35">
      <c r="A7740" s="8">
        <v>7738</v>
      </c>
      <c r="B7740" s="9" t="s">
        <v>1870</v>
      </c>
      <c r="C7740" s="9">
        <v>43</v>
      </c>
      <c r="D7740" s="9" t="s">
        <v>1660</v>
      </c>
      <c r="E7740" s="11">
        <v>2</v>
      </c>
      <c r="F7740" s="9" t="s">
        <v>10</v>
      </c>
      <c r="G7740" s="9" t="s">
        <v>30</v>
      </c>
      <c r="H7740" s="9" t="s">
        <v>37</v>
      </c>
      <c r="I7740" s="9" t="s">
        <v>38</v>
      </c>
      <c r="J7740" s="9" t="s">
        <v>39</v>
      </c>
      <c r="K7740" s="9">
        <v>49790</v>
      </c>
      <c r="L7740" s="9">
        <v>72039</v>
      </c>
      <c r="M7740" s="9">
        <v>94197</v>
      </c>
    </row>
    <row r="7741" spans="1:13" x14ac:dyDescent="0.35">
      <c r="A7741" s="8">
        <v>7739</v>
      </c>
      <c r="B7741" s="9" t="s">
        <v>1870</v>
      </c>
      <c r="C7741" s="9">
        <v>43</v>
      </c>
      <c r="D7741" s="9" t="s">
        <v>1660</v>
      </c>
      <c r="E7741" s="11">
        <v>2</v>
      </c>
      <c r="F7741" s="9" t="s">
        <v>10</v>
      </c>
      <c r="G7741" s="9" t="s">
        <v>30</v>
      </c>
      <c r="H7741" s="9" t="s">
        <v>40</v>
      </c>
      <c r="I7741" s="9" t="s">
        <v>41</v>
      </c>
      <c r="J7741" s="9" t="s">
        <v>42</v>
      </c>
      <c r="K7741" s="9">
        <v>1755</v>
      </c>
      <c r="L7741" s="9">
        <v>2096</v>
      </c>
      <c r="M7741" s="9">
        <v>2359</v>
      </c>
    </row>
    <row r="7742" spans="1:13" x14ac:dyDescent="0.35">
      <c r="A7742" s="8">
        <v>7740</v>
      </c>
      <c r="B7742" s="9" t="s">
        <v>1870</v>
      </c>
      <c r="C7742" s="9">
        <v>43</v>
      </c>
      <c r="D7742" s="9" t="s">
        <v>1660</v>
      </c>
      <c r="E7742" s="11">
        <v>2</v>
      </c>
      <c r="F7742" s="9" t="s">
        <v>10</v>
      </c>
      <c r="G7742" s="9" t="s">
        <v>30</v>
      </c>
      <c r="H7742" s="9" t="s">
        <v>731</v>
      </c>
      <c r="I7742" s="9" t="s">
        <v>732</v>
      </c>
      <c r="J7742" s="9" t="s">
        <v>733</v>
      </c>
      <c r="K7742" s="9">
        <v>510</v>
      </c>
      <c r="L7742" s="9">
        <v>616</v>
      </c>
      <c r="M7742" s="9">
        <v>714</v>
      </c>
    </row>
    <row r="7743" spans="1:13" x14ac:dyDescent="0.35">
      <c r="A7743" s="8">
        <v>7741</v>
      </c>
      <c r="B7743" s="9" t="s">
        <v>1870</v>
      </c>
      <c r="C7743" s="9">
        <v>43</v>
      </c>
      <c r="D7743" s="9" t="s">
        <v>1660</v>
      </c>
      <c r="E7743" s="11">
        <v>2</v>
      </c>
      <c r="F7743" s="9" t="s">
        <v>10</v>
      </c>
      <c r="G7743" s="9" t="s">
        <v>30</v>
      </c>
      <c r="H7743" s="9" t="s">
        <v>43</v>
      </c>
      <c r="I7743" s="9" t="s">
        <v>44</v>
      </c>
      <c r="J7743" s="9" t="s">
        <v>45</v>
      </c>
      <c r="K7743" s="9">
        <v>3619</v>
      </c>
      <c r="L7743" s="9">
        <v>4796</v>
      </c>
      <c r="M7743" s="9">
        <v>9041</v>
      </c>
    </row>
    <row r="7744" spans="1:13" x14ac:dyDescent="0.35">
      <c r="A7744" s="8">
        <v>7742</v>
      </c>
      <c r="B7744" s="9" t="s">
        <v>1870</v>
      </c>
      <c r="C7744" s="9">
        <v>43</v>
      </c>
      <c r="D7744" s="9" t="s">
        <v>1660</v>
      </c>
      <c r="E7744" s="11">
        <v>2</v>
      </c>
      <c r="F7744" s="9" t="s">
        <v>10</v>
      </c>
      <c r="G7744" s="9" t="s">
        <v>30</v>
      </c>
      <c r="H7744" s="9" t="s">
        <v>1030</v>
      </c>
      <c r="I7744" s="9" t="s">
        <v>1031</v>
      </c>
      <c r="J7744" s="9" t="s">
        <v>1032</v>
      </c>
      <c r="K7744" s="9">
        <v>885</v>
      </c>
      <c r="L7744" s="9">
        <v>885</v>
      </c>
      <c r="M7744" s="9">
        <v>885</v>
      </c>
    </row>
    <row r="7745" spans="1:13" x14ac:dyDescent="0.35">
      <c r="A7745" s="8">
        <v>7743</v>
      </c>
      <c r="B7745" s="9" t="s">
        <v>1870</v>
      </c>
      <c r="C7745" s="9">
        <v>43</v>
      </c>
      <c r="D7745" s="9" t="s">
        <v>1660</v>
      </c>
      <c r="E7745" s="11">
        <v>2</v>
      </c>
      <c r="F7745" s="9" t="s">
        <v>10</v>
      </c>
      <c r="G7745" s="9" t="s">
        <v>30</v>
      </c>
      <c r="H7745" s="9" t="s">
        <v>49</v>
      </c>
      <c r="I7745" s="9" t="s">
        <v>50</v>
      </c>
      <c r="J7745" s="9" t="s">
        <v>51</v>
      </c>
      <c r="K7745" s="9">
        <v>2808</v>
      </c>
      <c r="L7745" s="9">
        <v>3916</v>
      </c>
      <c r="M7745" s="9">
        <v>4406</v>
      </c>
    </row>
    <row r="7746" spans="1:13" x14ac:dyDescent="0.35">
      <c r="A7746" s="8">
        <v>7744</v>
      </c>
      <c r="B7746" s="9" t="s">
        <v>1870</v>
      </c>
      <c r="C7746" s="9">
        <v>43</v>
      </c>
      <c r="D7746" s="9" t="s">
        <v>1660</v>
      </c>
      <c r="E7746" s="11">
        <v>2</v>
      </c>
      <c r="F7746" s="9" t="s">
        <v>10</v>
      </c>
      <c r="G7746" s="9" t="s">
        <v>30</v>
      </c>
      <c r="H7746" s="9" t="s">
        <v>52</v>
      </c>
      <c r="I7746" s="9" t="s">
        <v>53</v>
      </c>
      <c r="J7746" s="9" t="s">
        <v>54</v>
      </c>
      <c r="K7746" s="9">
        <v>31764</v>
      </c>
      <c r="L7746" s="9">
        <v>36712</v>
      </c>
      <c r="M7746" s="9">
        <v>41414</v>
      </c>
    </row>
    <row r="7747" spans="1:13" x14ac:dyDescent="0.35">
      <c r="A7747" s="8">
        <v>7745</v>
      </c>
      <c r="B7747" s="9" t="s">
        <v>1870</v>
      </c>
      <c r="C7747" s="9">
        <v>43</v>
      </c>
      <c r="D7747" s="9" t="s">
        <v>1660</v>
      </c>
      <c r="E7747" s="11">
        <v>2</v>
      </c>
      <c r="F7747" s="9" t="s">
        <v>10</v>
      </c>
      <c r="G7747" s="9" t="s">
        <v>30</v>
      </c>
      <c r="H7747" s="9" t="s">
        <v>55</v>
      </c>
      <c r="I7747" s="9" t="s">
        <v>56</v>
      </c>
      <c r="J7747" s="9" t="s">
        <v>57</v>
      </c>
      <c r="K7747" s="9">
        <v>11647</v>
      </c>
      <c r="L7747" s="9">
        <v>14192</v>
      </c>
      <c r="M7747" s="9">
        <v>16722</v>
      </c>
    </row>
    <row r="7748" spans="1:13" x14ac:dyDescent="0.35">
      <c r="A7748" s="8">
        <v>7746</v>
      </c>
      <c r="B7748" s="9" t="s">
        <v>1870</v>
      </c>
      <c r="C7748" s="9">
        <v>43</v>
      </c>
      <c r="D7748" s="9" t="s">
        <v>1660</v>
      </c>
      <c r="E7748" s="11">
        <v>2</v>
      </c>
      <c r="F7748" s="9" t="s">
        <v>10</v>
      </c>
      <c r="G7748" s="9" t="s">
        <v>30</v>
      </c>
      <c r="H7748" s="9" t="s">
        <v>58</v>
      </c>
      <c r="I7748" s="9" t="s">
        <v>59</v>
      </c>
      <c r="J7748" s="9" t="s">
        <v>60</v>
      </c>
      <c r="K7748" s="9">
        <v>2723</v>
      </c>
      <c r="L7748" s="9">
        <v>4206</v>
      </c>
      <c r="M7748" s="9">
        <v>4953</v>
      </c>
    </row>
    <row r="7749" spans="1:13" x14ac:dyDescent="0.35">
      <c r="A7749" s="8">
        <v>7747</v>
      </c>
      <c r="B7749" s="9" t="s">
        <v>1870</v>
      </c>
      <c r="C7749" s="9">
        <v>43</v>
      </c>
      <c r="D7749" s="9" t="s">
        <v>1660</v>
      </c>
      <c r="E7749" s="11">
        <v>2</v>
      </c>
      <c r="F7749" s="9" t="s">
        <v>10</v>
      </c>
      <c r="G7749" s="9" t="s">
        <v>30</v>
      </c>
      <c r="H7749" s="9" t="s">
        <v>61</v>
      </c>
      <c r="I7749" s="9" t="s">
        <v>62</v>
      </c>
      <c r="J7749" s="9" t="s">
        <v>63</v>
      </c>
      <c r="K7749" s="9">
        <v>7159</v>
      </c>
      <c r="L7749" s="9">
        <v>14427</v>
      </c>
      <c r="M7749" s="9">
        <v>22613</v>
      </c>
    </row>
    <row r="7750" spans="1:13" x14ac:dyDescent="0.35">
      <c r="A7750" s="8">
        <v>7748</v>
      </c>
      <c r="B7750" s="9" t="s">
        <v>1870</v>
      </c>
      <c r="C7750" s="9">
        <v>43</v>
      </c>
      <c r="D7750" s="9" t="s">
        <v>1660</v>
      </c>
      <c r="E7750" s="11">
        <v>2</v>
      </c>
      <c r="F7750" s="9" t="s">
        <v>10</v>
      </c>
      <c r="G7750" s="9" t="s">
        <v>30</v>
      </c>
      <c r="H7750" s="9" t="s">
        <v>64</v>
      </c>
      <c r="I7750" s="9" t="s">
        <v>65</v>
      </c>
      <c r="J7750" s="9" t="s">
        <v>66</v>
      </c>
      <c r="K7750" s="9">
        <v>2449</v>
      </c>
      <c r="L7750" s="9">
        <v>3499</v>
      </c>
      <c r="M7750" s="9">
        <v>4108</v>
      </c>
    </row>
    <row r="7751" spans="1:13" x14ac:dyDescent="0.35">
      <c r="A7751" s="8">
        <v>7749</v>
      </c>
      <c r="B7751" s="9" t="s">
        <v>1870</v>
      </c>
      <c r="C7751" s="9">
        <v>43</v>
      </c>
      <c r="D7751" s="9" t="s">
        <v>1660</v>
      </c>
      <c r="E7751" s="11">
        <v>2</v>
      </c>
      <c r="F7751" s="9" t="s">
        <v>10</v>
      </c>
      <c r="G7751" s="9" t="s">
        <v>30</v>
      </c>
      <c r="H7751" s="9" t="s">
        <v>920</v>
      </c>
      <c r="I7751" s="9" t="s">
        <v>921</v>
      </c>
      <c r="J7751" s="9" t="s">
        <v>922</v>
      </c>
      <c r="K7751" s="9">
        <v>8585</v>
      </c>
      <c r="L7751" s="9">
        <v>8681</v>
      </c>
      <c r="M7751" s="9">
        <v>8769</v>
      </c>
    </row>
    <row r="7752" spans="1:13" x14ac:dyDescent="0.35">
      <c r="A7752" s="8">
        <v>7750</v>
      </c>
      <c r="B7752" s="9" t="s">
        <v>1870</v>
      </c>
      <c r="C7752" s="9">
        <v>43</v>
      </c>
      <c r="D7752" s="9" t="s">
        <v>1660</v>
      </c>
      <c r="E7752" s="11">
        <v>2</v>
      </c>
      <c r="F7752" s="9" t="s">
        <v>10</v>
      </c>
      <c r="G7752" s="9" t="s">
        <v>30</v>
      </c>
      <c r="H7752" s="9" t="s">
        <v>67</v>
      </c>
      <c r="I7752" s="9" t="s">
        <v>68</v>
      </c>
      <c r="J7752" s="9" t="s">
        <v>69</v>
      </c>
      <c r="K7752" s="9">
        <v>3964</v>
      </c>
      <c r="L7752" s="9">
        <v>4545</v>
      </c>
      <c r="M7752" s="9">
        <v>5306</v>
      </c>
    </row>
    <row r="7753" spans="1:13" x14ac:dyDescent="0.35">
      <c r="A7753" s="8">
        <v>7751</v>
      </c>
      <c r="B7753" s="9" t="s">
        <v>1870</v>
      </c>
      <c r="C7753" s="9">
        <v>43</v>
      </c>
      <c r="D7753" s="9" t="s">
        <v>1660</v>
      </c>
      <c r="E7753" s="11">
        <v>2</v>
      </c>
      <c r="F7753" s="9" t="s">
        <v>10</v>
      </c>
      <c r="G7753" s="9" t="s">
        <v>30</v>
      </c>
      <c r="H7753" s="9" t="s">
        <v>1033</v>
      </c>
      <c r="I7753" s="9" t="s">
        <v>1034</v>
      </c>
      <c r="J7753" s="9" t="s">
        <v>1035</v>
      </c>
      <c r="K7753" s="9">
        <v>730</v>
      </c>
      <c r="L7753" s="9">
        <v>911</v>
      </c>
      <c r="M7753" s="9">
        <v>1079</v>
      </c>
    </row>
    <row r="7754" spans="1:13" x14ac:dyDescent="0.35">
      <c r="A7754" s="8">
        <v>7752</v>
      </c>
      <c r="B7754" s="9" t="s">
        <v>1870</v>
      </c>
      <c r="C7754" s="9">
        <v>43</v>
      </c>
      <c r="D7754" s="9" t="s">
        <v>1660</v>
      </c>
      <c r="E7754" s="11">
        <v>2</v>
      </c>
      <c r="F7754" s="9" t="s">
        <v>10</v>
      </c>
      <c r="G7754" s="9" t="s">
        <v>30</v>
      </c>
      <c r="H7754" s="9" t="s">
        <v>70</v>
      </c>
      <c r="I7754" s="9" t="s">
        <v>71</v>
      </c>
      <c r="J7754" s="9" t="s">
        <v>72</v>
      </c>
      <c r="K7754" s="9">
        <v>12927</v>
      </c>
      <c r="L7754" s="9">
        <v>15535</v>
      </c>
      <c r="M7754" s="9">
        <v>18482</v>
      </c>
    </row>
    <row r="7755" spans="1:13" x14ac:dyDescent="0.35">
      <c r="A7755" s="8">
        <v>7753</v>
      </c>
      <c r="B7755" s="9" t="s">
        <v>1870</v>
      </c>
      <c r="C7755" s="9">
        <v>43</v>
      </c>
      <c r="D7755" s="9" t="s">
        <v>1660</v>
      </c>
      <c r="E7755" s="11">
        <v>2</v>
      </c>
      <c r="F7755" s="9" t="s">
        <v>10</v>
      </c>
      <c r="G7755" s="9" t="s">
        <v>30</v>
      </c>
      <c r="H7755" s="9" t="s">
        <v>73</v>
      </c>
      <c r="I7755" s="9" t="s">
        <v>74</v>
      </c>
      <c r="J7755" s="9" t="s">
        <v>75</v>
      </c>
      <c r="K7755" s="9">
        <v>28000</v>
      </c>
      <c r="L7755" s="9">
        <v>32363</v>
      </c>
      <c r="M7755" s="9">
        <v>33000</v>
      </c>
    </row>
    <row r="7756" spans="1:13" x14ac:dyDescent="0.35">
      <c r="A7756" s="8">
        <v>7754</v>
      </c>
      <c r="B7756" s="9" t="s">
        <v>1870</v>
      </c>
      <c r="C7756" s="9">
        <v>43</v>
      </c>
      <c r="D7756" s="9" t="s">
        <v>1660</v>
      </c>
      <c r="E7756" s="11">
        <v>2</v>
      </c>
      <c r="F7756" s="9" t="s">
        <v>10</v>
      </c>
      <c r="G7756" s="9" t="s">
        <v>30</v>
      </c>
      <c r="H7756" s="9" t="s">
        <v>76</v>
      </c>
      <c r="I7756" s="9" t="s">
        <v>77</v>
      </c>
      <c r="J7756" s="9" t="s">
        <v>78</v>
      </c>
      <c r="K7756" s="9">
        <v>12800</v>
      </c>
      <c r="L7756" s="9">
        <v>23523</v>
      </c>
      <c r="M7756" s="9">
        <v>27570</v>
      </c>
    </row>
    <row r="7757" spans="1:13" x14ac:dyDescent="0.35">
      <c r="A7757" s="8">
        <v>7755</v>
      </c>
      <c r="B7757" s="9" t="s">
        <v>1870</v>
      </c>
      <c r="C7757" s="9">
        <v>43</v>
      </c>
      <c r="D7757" s="9" t="s">
        <v>1660</v>
      </c>
      <c r="E7757" s="11">
        <v>2</v>
      </c>
      <c r="F7757" s="9" t="s">
        <v>10</v>
      </c>
      <c r="G7757" s="9" t="s">
        <v>30</v>
      </c>
      <c r="H7757" s="9" t="s">
        <v>1491</v>
      </c>
      <c r="I7757" s="9" t="s">
        <v>28</v>
      </c>
      <c r="J7757" s="9" t="s">
        <v>1492</v>
      </c>
      <c r="K7757" s="9">
        <v>2756</v>
      </c>
      <c r="L7757" s="9">
        <v>2986</v>
      </c>
      <c r="M7757" s="9">
        <v>3139</v>
      </c>
    </row>
    <row r="7758" spans="1:13" x14ac:dyDescent="0.35">
      <c r="A7758" s="8">
        <v>7756</v>
      </c>
      <c r="B7758" s="9" t="s">
        <v>1870</v>
      </c>
      <c r="C7758" s="9">
        <v>43</v>
      </c>
      <c r="D7758" s="9" t="s">
        <v>1660</v>
      </c>
      <c r="E7758" s="11">
        <v>2</v>
      </c>
      <c r="F7758" s="9" t="s">
        <v>10</v>
      </c>
      <c r="G7758" s="9" t="s">
        <v>30</v>
      </c>
      <c r="H7758" s="9" t="s">
        <v>79</v>
      </c>
      <c r="I7758" s="9" t="s">
        <v>80</v>
      </c>
      <c r="J7758" s="9" t="s">
        <v>81</v>
      </c>
      <c r="K7758" s="9">
        <v>6799</v>
      </c>
      <c r="L7758" s="9">
        <v>8609</v>
      </c>
      <c r="M7758" s="9">
        <v>11560</v>
      </c>
    </row>
    <row r="7759" spans="1:13" x14ac:dyDescent="0.35">
      <c r="A7759" s="8">
        <v>7757</v>
      </c>
      <c r="B7759" s="9" t="s">
        <v>1870</v>
      </c>
      <c r="C7759" s="9">
        <v>43</v>
      </c>
      <c r="D7759" s="9" t="s">
        <v>1660</v>
      </c>
      <c r="E7759" s="11">
        <v>2</v>
      </c>
      <c r="F7759" s="9" t="s">
        <v>10</v>
      </c>
      <c r="G7759" s="9" t="s">
        <v>30</v>
      </c>
      <c r="H7759" s="9" t="s">
        <v>929</v>
      </c>
      <c r="I7759" s="9" t="s">
        <v>930</v>
      </c>
      <c r="J7759" s="9" t="s">
        <v>931</v>
      </c>
      <c r="K7759" s="9">
        <v>810</v>
      </c>
      <c r="L7759" s="9">
        <v>810</v>
      </c>
      <c r="M7759" s="9">
        <v>810</v>
      </c>
    </row>
    <row r="7760" spans="1:13" x14ac:dyDescent="0.35">
      <c r="A7760" s="8">
        <v>7758</v>
      </c>
      <c r="B7760" s="9" t="s">
        <v>1870</v>
      </c>
      <c r="C7760" s="9">
        <v>43</v>
      </c>
      <c r="D7760" s="9" t="s">
        <v>1660</v>
      </c>
      <c r="E7760" s="11">
        <v>2</v>
      </c>
      <c r="F7760" s="9" t="s">
        <v>10</v>
      </c>
      <c r="G7760" s="9" t="s">
        <v>30</v>
      </c>
      <c r="H7760" s="9" t="s">
        <v>82</v>
      </c>
      <c r="I7760" s="9" t="s">
        <v>83</v>
      </c>
      <c r="J7760" s="9" t="s">
        <v>84</v>
      </c>
      <c r="K7760" s="9">
        <v>4718</v>
      </c>
      <c r="L7760" s="9">
        <v>6161</v>
      </c>
      <c r="M7760" s="9">
        <v>6866</v>
      </c>
    </row>
    <row r="7761" spans="1:13" x14ac:dyDescent="0.35">
      <c r="A7761" s="8">
        <v>7759</v>
      </c>
      <c r="B7761" s="9" t="s">
        <v>1870</v>
      </c>
      <c r="C7761" s="9">
        <v>43</v>
      </c>
      <c r="D7761" s="9" t="s">
        <v>1660</v>
      </c>
      <c r="E7761" s="11">
        <v>2</v>
      </c>
      <c r="F7761" s="9" t="s">
        <v>10</v>
      </c>
      <c r="G7761" s="9" t="s">
        <v>30</v>
      </c>
      <c r="H7761" s="9" t="s">
        <v>749</v>
      </c>
      <c r="I7761" s="9" t="s">
        <v>750</v>
      </c>
      <c r="J7761" s="9" t="s">
        <v>751</v>
      </c>
      <c r="K7761" s="9">
        <v>169</v>
      </c>
      <c r="L7761" s="9">
        <v>184</v>
      </c>
      <c r="M7761" s="9">
        <v>199</v>
      </c>
    </row>
    <row r="7762" spans="1:13" x14ac:dyDescent="0.35">
      <c r="A7762" s="8">
        <v>7760</v>
      </c>
      <c r="B7762" s="9" t="s">
        <v>1870</v>
      </c>
      <c r="C7762" s="9">
        <v>43</v>
      </c>
      <c r="D7762" s="9" t="s">
        <v>1660</v>
      </c>
      <c r="E7762" s="11">
        <v>2</v>
      </c>
      <c r="F7762" s="9" t="s">
        <v>10</v>
      </c>
      <c r="G7762" s="9" t="s">
        <v>30</v>
      </c>
      <c r="H7762" s="9" t="s">
        <v>755</v>
      </c>
      <c r="I7762" s="9" t="s">
        <v>756</v>
      </c>
      <c r="J7762" s="9" t="s">
        <v>757</v>
      </c>
      <c r="K7762" s="9">
        <v>106758</v>
      </c>
      <c r="L7762" s="9">
        <v>145680</v>
      </c>
      <c r="M7762" s="9">
        <v>158041</v>
      </c>
    </row>
    <row r="7763" spans="1:13" x14ac:dyDescent="0.35">
      <c r="A7763" s="8">
        <v>7761</v>
      </c>
      <c r="B7763" s="9" t="s">
        <v>1870</v>
      </c>
      <c r="C7763" s="9">
        <v>43</v>
      </c>
      <c r="D7763" s="9" t="s">
        <v>1660</v>
      </c>
      <c r="E7763" s="11">
        <v>3</v>
      </c>
      <c r="F7763" s="9" t="s">
        <v>10</v>
      </c>
      <c r="G7763" s="9" t="s">
        <v>85</v>
      </c>
      <c r="H7763" s="9" t="s">
        <v>86</v>
      </c>
      <c r="I7763" s="9" t="s">
        <v>87</v>
      </c>
      <c r="J7763" s="9" t="s">
        <v>88</v>
      </c>
      <c r="K7763" s="9">
        <v>72300</v>
      </c>
      <c r="L7763" s="9">
        <v>80097</v>
      </c>
      <c r="M7763" s="9">
        <v>84533</v>
      </c>
    </row>
    <row r="7764" spans="1:13" x14ac:dyDescent="0.35">
      <c r="A7764" s="8">
        <v>7762</v>
      </c>
      <c r="B7764" s="9" t="s">
        <v>1870</v>
      </c>
      <c r="C7764" s="9">
        <v>43</v>
      </c>
      <c r="D7764" s="9" t="s">
        <v>1660</v>
      </c>
      <c r="E7764" s="11">
        <v>3</v>
      </c>
      <c r="F7764" s="9" t="s">
        <v>10</v>
      </c>
      <c r="G7764" s="9" t="s">
        <v>85</v>
      </c>
      <c r="H7764" s="9" t="s">
        <v>758</v>
      </c>
      <c r="I7764" s="9" t="s">
        <v>759</v>
      </c>
      <c r="J7764" s="9" t="s">
        <v>760</v>
      </c>
      <c r="K7764" s="9">
        <v>120</v>
      </c>
      <c r="L7764" s="9">
        <v>254</v>
      </c>
      <c r="M7764" s="9">
        <v>444</v>
      </c>
    </row>
    <row r="7765" spans="1:13" x14ac:dyDescent="0.35">
      <c r="A7765" s="8">
        <v>7763</v>
      </c>
      <c r="B7765" s="9" t="s">
        <v>1870</v>
      </c>
      <c r="C7765" s="9">
        <v>43</v>
      </c>
      <c r="D7765" s="9" t="s">
        <v>1660</v>
      </c>
      <c r="E7765" s="11">
        <v>3</v>
      </c>
      <c r="F7765" s="9" t="s">
        <v>10</v>
      </c>
      <c r="G7765" s="9" t="s">
        <v>85</v>
      </c>
      <c r="H7765" s="9" t="s">
        <v>89</v>
      </c>
      <c r="I7765" s="9" t="s">
        <v>90</v>
      </c>
      <c r="J7765" s="9" t="s">
        <v>91</v>
      </c>
      <c r="K7765" s="9">
        <v>1716</v>
      </c>
      <c r="L7765" s="9">
        <v>2794</v>
      </c>
      <c r="M7765" s="9">
        <v>3298</v>
      </c>
    </row>
    <row r="7766" spans="1:13" x14ac:dyDescent="0.35">
      <c r="A7766" s="8">
        <v>7764</v>
      </c>
      <c r="B7766" s="9" t="s">
        <v>1870</v>
      </c>
      <c r="C7766" s="9">
        <v>43</v>
      </c>
      <c r="D7766" s="9" t="s">
        <v>1660</v>
      </c>
      <c r="E7766" s="11">
        <v>3</v>
      </c>
      <c r="F7766" s="9" t="s">
        <v>10</v>
      </c>
      <c r="G7766" s="9" t="s">
        <v>85</v>
      </c>
      <c r="H7766" s="9" t="s">
        <v>932</v>
      </c>
      <c r="I7766" s="9" t="s">
        <v>933</v>
      </c>
      <c r="J7766" s="9" t="s">
        <v>934</v>
      </c>
      <c r="K7766" s="9">
        <v>19</v>
      </c>
      <c r="L7766" s="9">
        <v>19</v>
      </c>
      <c r="M7766" s="9">
        <v>131</v>
      </c>
    </row>
    <row r="7767" spans="1:13" x14ac:dyDescent="0.35">
      <c r="A7767" s="8">
        <v>7765</v>
      </c>
      <c r="B7767" s="9" t="s">
        <v>1870</v>
      </c>
      <c r="C7767" s="9">
        <v>43</v>
      </c>
      <c r="D7767" s="9" t="s">
        <v>1660</v>
      </c>
      <c r="E7767" s="11">
        <v>3</v>
      </c>
      <c r="F7767" s="9" t="s">
        <v>10</v>
      </c>
      <c r="G7767" s="9" t="s">
        <v>85</v>
      </c>
      <c r="H7767" s="9" t="s">
        <v>935</v>
      </c>
      <c r="I7767" s="9" t="s">
        <v>936</v>
      </c>
      <c r="J7767" s="9" t="s">
        <v>937</v>
      </c>
      <c r="K7767" s="9">
        <v>2420</v>
      </c>
      <c r="L7767" s="9">
        <v>3400</v>
      </c>
      <c r="M7767" s="9">
        <v>4362</v>
      </c>
    </row>
    <row r="7768" spans="1:13" x14ac:dyDescent="0.35">
      <c r="A7768" s="8">
        <v>7766</v>
      </c>
      <c r="B7768" s="9" t="s">
        <v>1870</v>
      </c>
      <c r="C7768" s="9">
        <v>43</v>
      </c>
      <c r="D7768" s="9" t="s">
        <v>1660</v>
      </c>
      <c r="E7768" s="11">
        <v>4</v>
      </c>
      <c r="F7768" s="9" t="s">
        <v>92</v>
      </c>
      <c r="G7768" s="9" t="s">
        <v>93</v>
      </c>
      <c r="H7768" s="9" t="s">
        <v>94</v>
      </c>
      <c r="I7768" s="9" t="s">
        <v>95</v>
      </c>
      <c r="J7768" s="9" t="s">
        <v>96</v>
      </c>
      <c r="K7768" s="9">
        <v>13652</v>
      </c>
      <c r="L7768" s="9">
        <v>16340</v>
      </c>
      <c r="M7768" s="9">
        <v>20247</v>
      </c>
    </row>
    <row r="7769" spans="1:13" x14ac:dyDescent="0.35">
      <c r="A7769" s="8">
        <v>7767</v>
      </c>
      <c r="B7769" s="9" t="s">
        <v>1870</v>
      </c>
      <c r="C7769" s="9">
        <v>43</v>
      </c>
      <c r="D7769" s="9" t="s">
        <v>1660</v>
      </c>
      <c r="E7769" s="11">
        <v>4</v>
      </c>
      <c r="F7769" s="9" t="s">
        <v>92</v>
      </c>
      <c r="G7769" s="9" t="s">
        <v>93</v>
      </c>
      <c r="H7769" s="9" t="s">
        <v>97</v>
      </c>
      <c r="I7769" s="9" t="s">
        <v>98</v>
      </c>
      <c r="J7769" s="9" t="s">
        <v>99</v>
      </c>
      <c r="K7769" s="9">
        <v>12482</v>
      </c>
      <c r="L7769" s="9">
        <v>14783</v>
      </c>
      <c r="M7769" s="9">
        <v>19201</v>
      </c>
    </row>
    <row r="7770" spans="1:13" x14ac:dyDescent="0.35">
      <c r="A7770" s="8">
        <v>7768</v>
      </c>
      <c r="B7770" s="9" t="s">
        <v>1870</v>
      </c>
      <c r="C7770" s="9">
        <v>43</v>
      </c>
      <c r="D7770" s="9" t="s">
        <v>1660</v>
      </c>
      <c r="E7770" s="11">
        <v>4</v>
      </c>
      <c r="F7770" s="9" t="s">
        <v>92</v>
      </c>
      <c r="G7770" s="9" t="s">
        <v>93</v>
      </c>
      <c r="H7770" s="9" t="s">
        <v>100</v>
      </c>
      <c r="I7770" s="9" t="s">
        <v>101</v>
      </c>
      <c r="J7770" s="9" t="s">
        <v>102</v>
      </c>
      <c r="K7770" s="9">
        <v>2675</v>
      </c>
      <c r="L7770" s="9">
        <v>3714</v>
      </c>
      <c r="M7770" s="9">
        <v>5008</v>
      </c>
    </row>
    <row r="7771" spans="1:13" x14ac:dyDescent="0.35">
      <c r="A7771" s="8">
        <v>7769</v>
      </c>
      <c r="B7771" s="9" t="s">
        <v>1870</v>
      </c>
      <c r="C7771" s="9">
        <v>43</v>
      </c>
      <c r="D7771" s="9" t="s">
        <v>1660</v>
      </c>
      <c r="E7771" s="11">
        <v>4</v>
      </c>
      <c r="F7771" s="9" t="s">
        <v>92</v>
      </c>
      <c r="G7771" s="9" t="s">
        <v>93</v>
      </c>
      <c r="H7771" s="9" t="s">
        <v>103</v>
      </c>
      <c r="I7771" s="9" t="s">
        <v>104</v>
      </c>
      <c r="J7771" s="9" t="s">
        <v>105</v>
      </c>
      <c r="K7771" s="9">
        <v>758</v>
      </c>
      <c r="L7771" s="9">
        <v>885</v>
      </c>
      <c r="M7771" s="9">
        <v>1003</v>
      </c>
    </row>
    <row r="7772" spans="1:13" x14ac:dyDescent="0.35">
      <c r="A7772" s="8">
        <v>7770</v>
      </c>
      <c r="B7772" s="9" t="s">
        <v>1870</v>
      </c>
      <c r="C7772" s="9">
        <v>43</v>
      </c>
      <c r="D7772" s="9" t="s">
        <v>1660</v>
      </c>
      <c r="E7772" s="11">
        <v>4</v>
      </c>
      <c r="F7772" s="9" t="s">
        <v>92</v>
      </c>
      <c r="G7772" s="9" t="s">
        <v>93</v>
      </c>
      <c r="H7772" s="9" t="s">
        <v>106</v>
      </c>
      <c r="I7772" s="9" t="s">
        <v>107</v>
      </c>
      <c r="J7772" s="9" t="s">
        <v>108</v>
      </c>
      <c r="K7772" s="9">
        <v>5152</v>
      </c>
      <c r="L7772" s="9">
        <v>6621</v>
      </c>
      <c r="M7772" s="9">
        <v>8232</v>
      </c>
    </row>
    <row r="7773" spans="1:13" x14ac:dyDescent="0.35">
      <c r="A7773" s="8">
        <v>7771</v>
      </c>
      <c r="B7773" s="9" t="s">
        <v>1870</v>
      </c>
      <c r="C7773" s="9">
        <v>43</v>
      </c>
      <c r="D7773" s="9" t="s">
        <v>1660</v>
      </c>
      <c r="E7773" s="11">
        <v>4</v>
      </c>
      <c r="F7773" s="9" t="s">
        <v>92</v>
      </c>
      <c r="G7773" s="9" t="s">
        <v>93</v>
      </c>
      <c r="H7773" s="9" t="s">
        <v>109</v>
      </c>
      <c r="I7773" s="9" t="s">
        <v>110</v>
      </c>
      <c r="J7773" s="9" t="s">
        <v>111</v>
      </c>
      <c r="K7773" s="9">
        <v>1019</v>
      </c>
      <c r="L7773" s="9">
        <v>1722</v>
      </c>
      <c r="M7773" s="9">
        <v>2991</v>
      </c>
    </row>
    <row r="7774" spans="1:13" x14ac:dyDescent="0.35">
      <c r="A7774" s="8">
        <v>7772</v>
      </c>
      <c r="B7774" s="9" t="s">
        <v>1870</v>
      </c>
      <c r="C7774" s="9">
        <v>43</v>
      </c>
      <c r="D7774" s="9" t="s">
        <v>1660</v>
      </c>
      <c r="E7774" s="11">
        <v>4</v>
      </c>
      <c r="F7774" s="9" t="s">
        <v>92</v>
      </c>
      <c r="G7774" s="9" t="s">
        <v>93</v>
      </c>
      <c r="H7774" s="9" t="s">
        <v>673</v>
      </c>
      <c r="I7774" s="9" t="s">
        <v>674</v>
      </c>
      <c r="J7774" s="9" t="s">
        <v>675</v>
      </c>
      <c r="K7774" s="9">
        <v>185</v>
      </c>
      <c r="L7774" s="9">
        <v>185</v>
      </c>
      <c r="M7774" s="9">
        <v>185</v>
      </c>
    </row>
    <row r="7775" spans="1:13" x14ac:dyDescent="0.35">
      <c r="A7775" s="8">
        <v>7773</v>
      </c>
      <c r="B7775" s="9" t="s">
        <v>1870</v>
      </c>
      <c r="C7775" s="9">
        <v>43</v>
      </c>
      <c r="D7775" s="9" t="s">
        <v>1660</v>
      </c>
      <c r="E7775" s="11">
        <v>4</v>
      </c>
      <c r="F7775" s="9" t="s">
        <v>92</v>
      </c>
      <c r="G7775" s="9" t="s">
        <v>93</v>
      </c>
      <c r="H7775" s="9" t="s">
        <v>112</v>
      </c>
      <c r="I7775" s="9" t="s">
        <v>113</v>
      </c>
      <c r="J7775" s="9" t="s">
        <v>114</v>
      </c>
      <c r="K7775" s="9">
        <v>3261</v>
      </c>
      <c r="L7775" s="9">
        <v>4388</v>
      </c>
      <c r="M7775" s="9">
        <v>5381</v>
      </c>
    </row>
    <row r="7776" spans="1:13" x14ac:dyDescent="0.35">
      <c r="A7776" s="8">
        <v>7774</v>
      </c>
      <c r="B7776" s="9" t="s">
        <v>1870</v>
      </c>
      <c r="C7776" s="9">
        <v>43</v>
      </c>
      <c r="D7776" s="9" t="s">
        <v>1660</v>
      </c>
      <c r="E7776" s="11">
        <v>4</v>
      </c>
      <c r="F7776" s="9" t="s">
        <v>92</v>
      </c>
      <c r="G7776" s="9" t="s">
        <v>93</v>
      </c>
      <c r="H7776" s="9" t="s">
        <v>115</v>
      </c>
      <c r="I7776" s="9" t="s">
        <v>116</v>
      </c>
      <c r="J7776" s="9" t="s">
        <v>117</v>
      </c>
      <c r="K7776" s="9">
        <v>4041</v>
      </c>
      <c r="L7776" s="9">
        <v>4974</v>
      </c>
      <c r="M7776" s="9">
        <v>6165</v>
      </c>
    </row>
    <row r="7777" spans="1:13" x14ac:dyDescent="0.35">
      <c r="A7777" s="8">
        <v>7775</v>
      </c>
      <c r="B7777" s="9" t="s">
        <v>1870</v>
      </c>
      <c r="C7777" s="9">
        <v>43</v>
      </c>
      <c r="D7777" s="9" t="s">
        <v>1660</v>
      </c>
      <c r="E7777" s="11">
        <v>4</v>
      </c>
      <c r="F7777" s="9" t="s">
        <v>92</v>
      </c>
      <c r="G7777" s="9" t="s">
        <v>93</v>
      </c>
      <c r="H7777" s="9" t="s">
        <v>118</v>
      </c>
      <c r="I7777" s="9" t="s">
        <v>119</v>
      </c>
      <c r="J7777" s="9" t="s">
        <v>120</v>
      </c>
      <c r="K7777" s="9">
        <v>7777</v>
      </c>
      <c r="L7777" s="9">
        <v>10888</v>
      </c>
      <c r="M7777" s="9">
        <v>13479</v>
      </c>
    </row>
    <row r="7778" spans="1:13" x14ac:dyDescent="0.35">
      <c r="A7778" s="8">
        <v>7776</v>
      </c>
      <c r="B7778" s="9" t="s">
        <v>1870</v>
      </c>
      <c r="C7778" s="9">
        <v>43</v>
      </c>
      <c r="D7778" s="9" t="s">
        <v>1660</v>
      </c>
      <c r="E7778" s="11">
        <v>4</v>
      </c>
      <c r="F7778" s="9" t="s">
        <v>92</v>
      </c>
      <c r="G7778" s="9" t="s">
        <v>93</v>
      </c>
      <c r="H7778" s="9" t="s">
        <v>767</v>
      </c>
      <c r="I7778" s="9" t="s">
        <v>768</v>
      </c>
      <c r="J7778" s="9" t="s">
        <v>769</v>
      </c>
      <c r="K7778" s="9">
        <v>1547</v>
      </c>
      <c r="L7778" s="9">
        <v>2621</v>
      </c>
      <c r="M7778" s="9">
        <v>2950</v>
      </c>
    </row>
    <row r="7779" spans="1:13" x14ac:dyDescent="0.35">
      <c r="A7779" s="8">
        <v>7777</v>
      </c>
      <c r="B7779" s="9" t="s">
        <v>1870</v>
      </c>
      <c r="C7779" s="9">
        <v>43</v>
      </c>
      <c r="D7779" s="9" t="s">
        <v>1660</v>
      </c>
      <c r="E7779" s="11">
        <v>4</v>
      </c>
      <c r="F7779" s="9" t="s">
        <v>92</v>
      </c>
      <c r="G7779" s="9" t="s">
        <v>93</v>
      </c>
      <c r="H7779" s="9" t="s">
        <v>121</v>
      </c>
      <c r="I7779" s="9" t="s">
        <v>122</v>
      </c>
      <c r="J7779" s="9" t="s">
        <v>123</v>
      </c>
      <c r="K7779" s="9">
        <v>4293</v>
      </c>
      <c r="L7779" s="9">
        <v>6891</v>
      </c>
      <c r="M7779" s="9">
        <v>8100</v>
      </c>
    </row>
    <row r="7780" spans="1:13" x14ac:dyDescent="0.35">
      <c r="A7780" s="8">
        <v>7778</v>
      </c>
      <c r="B7780" s="9" t="s">
        <v>1870</v>
      </c>
      <c r="C7780" s="9">
        <v>43</v>
      </c>
      <c r="D7780" s="9" t="s">
        <v>1660</v>
      </c>
      <c r="E7780" s="11">
        <v>4</v>
      </c>
      <c r="F7780" s="9" t="s">
        <v>92</v>
      </c>
      <c r="G7780" s="9" t="s">
        <v>93</v>
      </c>
      <c r="H7780" s="9" t="s">
        <v>124</v>
      </c>
      <c r="I7780" s="9" t="s">
        <v>125</v>
      </c>
      <c r="J7780" s="9" t="s">
        <v>126</v>
      </c>
      <c r="K7780" s="9">
        <v>7620</v>
      </c>
      <c r="L7780" s="9">
        <v>10316</v>
      </c>
      <c r="M7780" s="9">
        <v>13161</v>
      </c>
    </row>
    <row r="7781" spans="1:13" x14ac:dyDescent="0.35">
      <c r="A7781" s="8">
        <v>7779</v>
      </c>
      <c r="B7781" s="9" t="s">
        <v>1870</v>
      </c>
      <c r="C7781" s="9">
        <v>43</v>
      </c>
      <c r="D7781" s="9" t="s">
        <v>1660</v>
      </c>
      <c r="E7781" s="11">
        <v>4</v>
      </c>
      <c r="F7781" s="9" t="s">
        <v>92</v>
      </c>
      <c r="G7781" s="9" t="s">
        <v>93</v>
      </c>
      <c r="H7781" s="9" t="s">
        <v>127</v>
      </c>
      <c r="I7781" s="9" t="s">
        <v>128</v>
      </c>
      <c r="J7781" s="9" t="s">
        <v>129</v>
      </c>
      <c r="K7781" s="9">
        <v>2246</v>
      </c>
      <c r="L7781" s="9">
        <v>2830</v>
      </c>
      <c r="M7781" s="9">
        <v>3809</v>
      </c>
    </row>
    <row r="7782" spans="1:13" x14ac:dyDescent="0.35">
      <c r="A7782" s="8">
        <v>7780</v>
      </c>
      <c r="B7782" s="9" t="s">
        <v>1870</v>
      </c>
      <c r="C7782" s="9">
        <v>43</v>
      </c>
      <c r="D7782" s="9" t="s">
        <v>1660</v>
      </c>
      <c r="E7782" s="11">
        <v>4</v>
      </c>
      <c r="F7782" s="9" t="s">
        <v>92</v>
      </c>
      <c r="G7782" s="9" t="s">
        <v>93</v>
      </c>
      <c r="H7782" s="9" t="s">
        <v>130</v>
      </c>
      <c r="I7782" s="9" t="s">
        <v>131</v>
      </c>
      <c r="J7782" s="9" t="s">
        <v>132</v>
      </c>
      <c r="K7782" s="9">
        <v>3618</v>
      </c>
      <c r="L7782" s="9">
        <v>5035</v>
      </c>
      <c r="M7782" s="9">
        <v>6260</v>
      </c>
    </row>
    <row r="7783" spans="1:13" x14ac:dyDescent="0.35">
      <c r="A7783" s="8">
        <v>7781</v>
      </c>
      <c r="B7783" s="9" t="s">
        <v>1870</v>
      </c>
      <c r="C7783" s="9">
        <v>43</v>
      </c>
      <c r="D7783" s="9" t="s">
        <v>1660</v>
      </c>
      <c r="E7783" s="11">
        <v>4</v>
      </c>
      <c r="F7783" s="9" t="s">
        <v>92</v>
      </c>
      <c r="G7783" s="9" t="s">
        <v>93</v>
      </c>
      <c r="H7783" s="9" t="s">
        <v>770</v>
      </c>
      <c r="I7783" s="9" t="s">
        <v>771</v>
      </c>
      <c r="J7783" s="9" t="s">
        <v>772</v>
      </c>
      <c r="K7783" s="9">
        <v>1100</v>
      </c>
      <c r="L7783" s="9">
        <v>1521</v>
      </c>
      <c r="M7783" s="9">
        <v>1784</v>
      </c>
    </row>
    <row r="7784" spans="1:13" x14ac:dyDescent="0.35">
      <c r="A7784" s="8">
        <v>7782</v>
      </c>
      <c r="B7784" s="9" t="s">
        <v>1870</v>
      </c>
      <c r="C7784" s="9">
        <v>43</v>
      </c>
      <c r="D7784" s="9" t="s">
        <v>1660</v>
      </c>
      <c r="E7784" s="11">
        <v>4</v>
      </c>
      <c r="F7784" s="9" t="s">
        <v>92</v>
      </c>
      <c r="G7784" s="9" t="s">
        <v>93</v>
      </c>
      <c r="H7784" s="9" t="s">
        <v>133</v>
      </c>
      <c r="I7784" s="9" t="s">
        <v>134</v>
      </c>
      <c r="J7784" s="9" t="s">
        <v>135</v>
      </c>
      <c r="K7784" s="9">
        <v>3416</v>
      </c>
      <c r="L7784" s="9">
        <v>4104</v>
      </c>
      <c r="M7784" s="9">
        <v>5097</v>
      </c>
    </row>
    <row r="7785" spans="1:13" x14ac:dyDescent="0.35">
      <c r="A7785" s="8">
        <v>7783</v>
      </c>
      <c r="B7785" s="9" t="s">
        <v>1870</v>
      </c>
      <c r="C7785" s="9">
        <v>43</v>
      </c>
      <c r="D7785" s="9" t="s">
        <v>1660</v>
      </c>
      <c r="E7785" s="11">
        <v>4</v>
      </c>
      <c r="F7785" s="9" t="s">
        <v>92</v>
      </c>
      <c r="G7785" s="9" t="s">
        <v>93</v>
      </c>
      <c r="H7785" s="9" t="s">
        <v>136</v>
      </c>
      <c r="I7785" s="9" t="s">
        <v>137</v>
      </c>
      <c r="J7785" s="9" t="s">
        <v>138</v>
      </c>
      <c r="K7785" s="9">
        <v>960</v>
      </c>
      <c r="L7785" s="9">
        <v>1475</v>
      </c>
      <c r="M7785" s="9">
        <v>2146</v>
      </c>
    </row>
    <row r="7786" spans="1:13" x14ac:dyDescent="0.35">
      <c r="A7786" s="8">
        <v>7784</v>
      </c>
      <c r="B7786" s="9" t="s">
        <v>1870</v>
      </c>
      <c r="C7786" s="9">
        <v>43</v>
      </c>
      <c r="D7786" s="9" t="s">
        <v>1660</v>
      </c>
      <c r="E7786" s="11">
        <v>4</v>
      </c>
      <c r="F7786" s="9" t="s">
        <v>92</v>
      </c>
      <c r="G7786" s="9" t="s">
        <v>93</v>
      </c>
      <c r="H7786" s="9" t="s">
        <v>139</v>
      </c>
      <c r="I7786" s="9" t="s">
        <v>140</v>
      </c>
      <c r="J7786" s="9" t="s">
        <v>141</v>
      </c>
      <c r="K7786" s="9">
        <v>1952</v>
      </c>
      <c r="L7786" s="9">
        <v>3107</v>
      </c>
      <c r="M7786" s="9">
        <v>4556</v>
      </c>
    </row>
    <row r="7787" spans="1:13" x14ac:dyDescent="0.35">
      <c r="A7787" s="8">
        <v>7785</v>
      </c>
      <c r="B7787" s="9" t="s">
        <v>1870</v>
      </c>
      <c r="C7787" s="9">
        <v>43</v>
      </c>
      <c r="D7787" s="9" t="s">
        <v>1660</v>
      </c>
      <c r="E7787" s="11">
        <v>4</v>
      </c>
      <c r="F7787" s="9" t="s">
        <v>92</v>
      </c>
      <c r="G7787" s="9" t="s">
        <v>93</v>
      </c>
      <c r="H7787" s="9" t="s">
        <v>142</v>
      </c>
      <c r="I7787" s="9" t="s">
        <v>143</v>
      </c>
      <c r="J7787" s="9" t="s">
        <v>144</v>
      </c>
      <c r="K7787" s="9">
        <v>9524</v>
      </c>
      <c r="L7787" s="9">
        <v>11639</v>
      </c>
      <c r="M7787" s="9">
        <v>13596</v>
      </c>
    </row>
    <row r="7788" spans="1:13" x14ac:dyDescent="0.35">
      <c r="A7788" s="8">
        <v>7786</v>
      </c>
      <c r="B7788" s="9" t="s">
        <v>1870</v>
      </c>
      <c r="C7788" s="9">
        <v>43</v>
      </c>
      <c r="D7788" s="9" t="s">
        <v>1660</v>
      </c>
      <c r="E7788" s="11">
        <v>4</v>
      </c>
      <c r="F7788" s="9" t="s">
        <v>92</v>
      </c>
      <c r="G7788" s="9" t="s">
        <v>93</v>
      </c>
      <c r="H7788" s="9" t="s">
        <v>145</v>
      </c>
      <c r="I7788" s="9" t="s">
        <v>146</v>
      </c>
      <c r="J7788" s="9" t="s">
        <v>147</v>
      </c>
      <c r="K7788" s="9">
        <v>4636</v>
      </c>
      <c r="L7788" s="9">
        <v>5333</v>
      </c>
      <c r="M7788" s="9">
        <v>7570</v>
      </c>
    </row>
    <row r="7789" spans="1:13" x14ac:dyDescent="0.35">
      <c r="A7789" s="8">
        <v>7787</v>
      </c>
      <c r="B7789" s="9" t="s">
        <v>1870</v>
      </c>
      <c r="C7789" s="9">
        <v>43</v>
      </c>
      <c r="D7789" s="9" t="s">
        <v>1660</v>
      </c>
      <c r="E7789" s="11">
        <v>4</v>
      </c>
      <c r="F7789" s="9" t="s">
        <v>92</v>
      </c>
      <c r="G7789" s="9" t="s">
        <v>93</v>
      </c>
      <c r="H7789" s="9" t="s">
        <v>148</v>
      </c>
      <c r="I7789" s="9" t="s">
        <v>149</v>
      </c>
      <c r="J7789" s="9" t="s">
        <v>150</v>
      </c>
      <c r="K7789" s="9">
        <v>7954</v>
      </c>
      <c r="L7789" s="9">
        <v>11388</v>
      </c>
      <c r="M7789" s="9">
        <v>14098</v>
      </c>
    </row>
    <row r="7790" spans="1:13" x14ac:dyDescent="0.35">
      <c r="A7790" s="8">
        <v>7788</v>
      </c>
      <c r="B7790" s="9" t="s">
        <v>1870</v>
      </c>
      <c r="C7790" s="9">
        <v>43</v>
      </c>
      <c r="D7790" s="9" t="s">
        <v>1660</v>
      </c>
      <c r="E7790" s="11">
        <v>4</v>
      </c>
      <c r="F7790" s="9" t="s">
        <v>92</v>
      </c>
      <c r="G7790" s="9" t="s">
        <v>93</v>
      </c>
      <c r="H7790" s="9" t="s">
        <v>151</v>
      </c>
      <c r="I7790" s="9" t="s">
        <v>152</v>
      </c>
      <c r="J7790" s="9" t="s">
        <v>153</v>
      </c>
      <c r="K7790" s="9">
        <v>1035</v>
      </c>
      <c r="L7790" s="9">
        <v>2088</v>
      </c>
      <c r="M7790" s="9">
        <v>2621</v>
      </c>
    </row>
    <row r="7791" spans="1:13" x14ac:dyDescent="0.35">
      <c r="A7791" s="8">
        <v>7789</v>
      </c>
      <c r="B7791" s="9" t="s">
        <v>1870</v>
      </c>
      <c r="C7791" s="9">
        <v>43</v>
      </c>
      <c r="D7791" s="9" t="s">
        <v>1660</v>
      </c>
      <c r="E7791" s="11">
        <v>4</v>
      </c>
      <c r="F7791" s="9" t="s">
        <v>92</v>
      </c>
      <c r="G7791" s="9" t="s">
        <v>93</v>
      </c>
      <c r="H7791" s="9" t="s">
        <v>773</v>
      </c>
      <c r="I7791" s="9" t="s">
        <v>768</v>
      </c>
      <c r="J7791" s="9" t="s">
        <v>774</v>
      </c>
      <c r="K7791" s="9">
        <v>1192</v>
      </c>
      <c r="L7791" s="9">
        <v>1718</v>
      </c>
      <c r="M7791" s="9">
        <v>3848</v>
      </c>
    </row>
    <row r="7792" spans="1:13" x14ac:dyDescent="0.35">
      <c r="A7792" s="8">
        <v>7790</v>
      </c>
      <c r="B7792" s="9" t="s">
        <v>1870</v>
      </c>
      <c r="C7792" s="9">
        <v>43</v>
      </c>
      <c r="D7792" s="9" t="s">
        <v>1660</v>
      </c>
      <c r="E7792" s="11">
        <v>4</v>
      </c>
      <c r="F7792" s="9" t="s">
        <v>92</v>
      </c>
      <c r="G7792" s="9" t="s">
        <v>93</v>
      </c>
      <c r="H7792" s="9" t="s">
        <v>154</v>
      </c>
      <c r="I7792" s="9" t="s">
        <v>155</v>
      </c>
      <c r="J7792" s="9" t="s">
        <v>156</v>
      </c>
      <c r="K7792" s="9">
        <v>1205</v>
      </c>
      <c r="L7792" s="9">
        <v>2341</v>
      </c>
      <c r="M7792" s="9">
        <v>4401</v>
      </c>
    </row>
    <row r="7793" spans="1:13" x14ac:dyDescent="0.35">
      <c r="A7793" s="8">
        <v>7791</v>
      </c>
      <c r="B7793" s="9" t="s">
        <v>1870</v>
      </c>
      <c r="C7793" s="9">
        <v>43</v>
      </c>
      <c r="D7793" s="9" t="s">
        <v>1660</v>
      </c>
      <c r="E7793" s="11">
        <v>4</v>
      </c>
      <c r="F7793" s="9" t="s">
        <v>92</v>
      </c>
      <c r="G7793" s="9" t="s">
        <v>93</v>
      </c>
      <c r="H7793" s="9" t="s">
        <v>157</v>
      </c>
      <c r="I7793" s="9" t="s">
        <v>158</v>
      </c>
      <c r="J7793" s="9" t="s">
        <v>159</v>
      </c>
      <c r="K7793" s="9">
        <v>1437</v>
      </c>
      <c r="L7793" s="9">
        <v>1872</v>
      </c>
      <c r="M7793" s="9">
        <v>2582</v>
      </c>
    </row>
    <row r="7794" spans="1:13" x14ac:dyDescent="0.35">
      <c r="A7794" s="8">
        <v>7792</v>
      </c>
      <c r="B7794" s="9" t="s">
        <v>1870</v>
      </c>
      <c r="C7794" s="9">
        <v>43</v>
      </c>
      <c r="D7794" s="9" t="s">
        <v>1660</v>
      </c>
      <c r="E7794" s="11">
        <v>4</v>
      </c>
      <c r="F7794" s="9" t="s">
        <v>92</v>
      </c>
      <c r="G7794" s="9" t="s">
        <v>93</v>
      </c>
      <c r="H7794" s="9" t="s">
        <v>160</v>
      </c>
      <c r="I7794" s="9" t="s">
        <v>161</v>
      </c>
      <c r="J7794" s="9" t="s">
        <v>162</v>
      </c>
      <c r="K7794" s="9">
        <v>4067</v>
      </c>
      <c r="L7794" s="9">
        <v>4830</v>
      </c>
      <c r="M7794" s="9">
        <v>6650</v>
      </c>
    </row>
    <row r="7795" spans="1:13" x14ac:dyDescent="0.35">
      <c r="A7795" s="8">
        <v>7793</v>
      </c>
      <c r="B7795" s="9" t="s">
        <v>1870</v>
      </c>
      <c r="C7795" s="9">
        <v>43</v>
      </c>
      <c r="D7795" s="9" t="s">
        <v>1660</v>
      </c>
      <c r="E7795" s="11">
        <v>4</v>
      </c>
      <c r="F7795" s="9" t="s">
        <v>92</v>
      </c>
      <c r="G7795" s="9" t="s">
        <v>93</v>
      </c>
      <c r="H7795" s="9" t="s">
        <v>676</v>
      </c>
      <c r="I7795" s="9" t="s">
        <v>677</v>
      </c>
      <c r="J7795" s="9" t="s">
        <v>678</v>
      </c>
      <c r="K7795" s="9">
        <v>2792</v>
      </c>
      <c r="L7795" s="9">
        <v>4886</v>
      </c>
      <c r="M7795" s="9">
        <v>6810</v>
      </c>
    </row>
    <row r="7796" spans="1:13" x14ac:dyDescent="0.35">
      <c r="A7796" s="8">
        <v>7794</v>
      </c>
      <c r="B7796" s="9" t="s">
        <v>1870</v>
      </c>
      <c r="C7796" s="9">
        <v>43</v>
      </c>
      <c r="D7796" s="9" t="s">
        <v>1660</v>
      </c>
      <c r="E7796" s="11">
        <v>4</v>
      </c>
      <c r="F7796" s="9" t="s">
        <v>92</v>
      </c>
      <c r="G7796" s="9" t="s">
        <v>93</v>
      </c>
      <c r="H7796" s="9" t="s">
        <v>163</v>
      </c>
      <c r="I7796" s="9" t="s">
        <v>164</v>
      </c>
      <c r="J7796" s="9" t="s">
        <v>165</v>
      </c>
      <c r="K7796" s="9">
        <v>1646</v>
      </c>
      <c r="L7796" s="9">
        <v>4023</v>
      </c>
      <c r="M7796" s="9">
        <v>8719</v>
      </c>
    </row>
    <row r="7797" spans="1:13" x14ac:dyDescent="0.35">
      <c r="A7797" s="8">
        <v>7795</v>
      </c>
      <c r="B7797" s="9" t="s">
        <v>1870</v>
      </c>
      <c r="C7797" s="9">
        <v>43</v>
      </c>
      <c r="D7797" s="9" t="s">
        <v>1660</v>
      </c>
      <c r="E7797" s="11">
        <v>4</v>
      </c>
      <c r="F7797" s="9" t="s">
        <v>92</v>
      </c>
      <c r="G7797" s="9" t="s">
        <v>93</v>
      </c>
      <c r="H7797" s="9" t="s">
        <v>166</v>
      </c>
      <c r="I7797" s="9" t="s">
        <v>167</v>
      </c>
      <c r="J7797" s="9" t="s">
        <v>168</v>
      </c>
      <c r="K7797" s="9">
        <v>813</v>
      </c>
      <c r="L7797" s="9">
        <v>1014</v>
      </c>
      <c r="M7797" s="9">
        <v>1148</v>
      </c>
    </row>
    <row r="7798" spans="1:13" x14ac:dyDescent="0.35">
      <c r="A7798" s="8">
        <v>7796</v>
      </c>
      <c r="B7798" s="9" t="s">
        <v>1870</v>
      </c>
      <c r="C7798" s="9">
        <v>43</v>
      </c>
      <c r="D7798" s="9" t="s">
        <v>1660</v>
      </c>
      <c r="E7798" s="11">
        <v>4</v>
      </c>
      <c r="F7798" s="9" t="s">
        <v>92</v>
      </c>
      <c r="G7798" s="9" t="s">
        <v>93</v>
      </c>
      <c r="H7798" s="9" t="s">
        <v>169</v>
      </c>
      <c r="I7798" s="9" t="s">
        <v>170</v>
      </c>
      <c r="J7798" s="9" t="s">
        <v>171</v>
      </c>
      <c r="K7798" s="9">
        <v>746</v>
      </c>
      <c r="L7798" s="9">
        <v>791</v>
      </c>
      <c r="M7798" s="9">
        <v>985</v>
      </c>
    </row>
    <row r="7799" spans="1:13" x14ac:dyDescent="0.35">
      <c r="A7799" s="8">
        <v>7797</v>
      </c>
      <c r="B7799" s="9" t="s">
        <v>1870</v>
      </c>
      <c r="C7799" s="9">
        <v>43</v>
      </c>
      <c r="D7799" s="9" t="s">
        <v>1660</v>
      </c>
      <c r="E7799" s="11">
        <v>4</v>
      </c>
      <c r="F7799" s="9" t="s">
        <v>92</v>
      </c>
      <c r="G7799" s="9" t="s">
        <v>93</v>
      </c>
      <c r="H7799" s="9" t="s">
        <v>172</v>
      </c>
      <c r="I7799" s="9" t="s">
        <v>173</v>
      </c>
      <c r="J7799" s="9" t="s">
        <v>174</v>
      </c>
      <c r="K7799" s="9">
        <v>5123</v>
      </c>
      <c r="L7799" s="9">
        <v>7648</v>
      </c>
      <c r="M7799" s="9">
        <v>10070</v>
      </c>
    </row>
    <row r="7800" spans="1:13" x14ac:dyDescent="0.35">
      <c r="A7800" s="8">
        <v>7798</v>
      </c>
      <c r="B7800" s="9" t="s">
        <v>1870</v>
      </c>
      <c r="C7800" s="9">
        <v>43</v>
      </c>
      <c r="D7800" s="9" t="s">
        <v>1660</v>
      </c>
      <c r="E7800" s="11">
        <v>4</v>
      </c>
      <c r="F7800" s="9" t="s">
        <v>92</v>
      </c>
      <c r="G7800" s="9" t="s">
        <v>93</v>
      </c>
      <c r="H7800" s="9" t="s">
        <v>775</v>
      </c>
      <c r="I7800" s="9" t="s">
        <v>776</v>
      </c>
      <c r="J7800" s="9" t="s">
        <v>777</v>
      </c>
      <c r="K7800" s="9">
        <v>134876</v>
      </c>
      <c r="L7800" s="9">
        <v>174663</v>
      </c>
      <c r="M7800" s="9">
        <v>201171</v>
      </c>
    </row>
    <row r="7801" spans="1:13" x14ac:dyDescent="0.35">
      <c r="A7801" s="8">
        <v>7799</v>
      </c>
      <c r="B7801" s="9" t="s">
        <v>1870</v>
      </c>
      <c r="C7801" s="9">
        <v>43</v>
      </c>
      <c r="D7801" s="9" t="s">
        <v>1660</v>
      </c>
      <c r="E7801" s="11">
        <v>4</v>
      </c>
      <c r="F7801" s="9" t="s">
        <v>92</v>
      </c>
      <c r="G7801" s="9" t="s">
        <v>93</v>
      </c>
      <c r="H7801" s="9" t="s">
        <v>1525</v>
      </c>
      <c r="I7801" s="9" t="s">
        <v>1526</v>
      </c>
      <c r="J7801" s="9" t="s">
        <v>1527</v>
      </c>
      <c r="K7801" s="9">
        <v>7091</v>
      </c>
      <c r="L7801" s="9">
        <v>8263</v>
      </c>
      <c r="M7801" s="9">
        <v>14832</v>
      </c>
    </row>
    <row r="7802" spans="1:13" x14ac:dyDescent="0.35">
      <c r="A7802" s="8">
        <v>7800</v>
      </c>
      <c r="B7802" s="9" t="s">
        <v>1870</v>
      </c>
      <c r="C7802" s="9">
        <v>43</v>
      </c>
      <c r="D7802" s="9" t="s">
        <v>1660</v>
      </c>
      <c r="E7802" s="11">
        <v>5</v>
      </c>
      <c r="F7802" s="9" t="s">
        <v>92</v>
      </c>
      <c r="G7802" s="9" t="s">
        <v>175</v>
      </c>
      <c r="H7802" s="9" t="s">
        <v>176</v>
      </c>
      <c r="I7802" s="9" t="s">
        <v>177</v>
      </c>
      <c r="J7802" s="9" t="s">
        <v>178</v>
      </c>
      <c r="K7802" s="9">
        <v>6110</v>
      </c>
      <c r="L7802" s="9">
        <v>9276</v>
      </c>
      <c r="M7802" s="9">
        <v>16634</v>
      </c>
    </row>
    <row r="7803" spans="1:13" x14ac:dyDescent="0.35">
      <c r="A7803" s="8">
        <v>7801</v>
      </c>
      <c r="B7803" s="9" t="s">
        <v>1870</v>
      </c>
      <c r="C7803" s="9">
        <v>43</v>
      </c>
      <c r="D7803" s="9" t="s">
        <v>1660</v>
      </c>
      <c r="E7803" s="11">
        <v>5</v>
      </c>
      <c r="F7803" s="9" t="s">
        <v>92</v>
      </c>
      <c r="G7803" s="9" t="s">
        <v>175</v>
      </c>
      <c r="H7803" s="9" t="s">
        <v>179</v>
      </c>
      <c r="I7803" s="9" t="s">
        <v>180</v>
      </c>
      <c r="J7803" s="9" t="s">
        <v>181</v>
      </c>
      <c r="K7803" s="9">
        <v>15019</v>
      </c>
      <c r="L7803" s="9">
        <v>21446</v>
      </c>
      <c r="M7803" s="9">
        <v>24160</v>
      </c>
    </row>
    <row r="7804" spans="1:13" x14ac:dyDescent="0.35">
      <c r="A7804" s="8">
        <v>7802</v>
      </c>
      <c r="B7804" s="9" t="s">
        <v>1870</v>
      </c>
      <c r="C7804" s="9">
        <v>43</v>
      </c>
      <c r="D7804" s="9" t="s">
        <v>1660</v>
      </c>
      <c r="E7804" s="11">
        <v>5</v>
      </c>
      <c r="F7804" s="9" t="s">
        <v>92</v>
      </c>
      <c r="G7804" s="9" t="s">
        <v>175</v>
      </c>
      <c r="H7804" s="9" t="s">
        <v>182</v>
      </c>
      <c r="I7804" s="9" t="s">
        <v>183</v>
      </c>
      <c r="J7804" s="9" t="s">
        <v>184</v>
      </c>
      <c r="K7804" s="9">
        <v>1430</v>
      </c>
      <c r="L7804" s="9">
        <v>3273</v>
      </c>
      <c r="M7804" s="9">
        <v>4274</v>
      </c>
    </row>
    <row r="7805" spans="1:13" x14ac:dyDescent="0.35">
      <c r="A7805" s="8">
        <v>7803</v>
      </c>
      <c r="B7805" s="9" t="s">
        <v>1870</v>
      </c>
      <c r="C7805" s="9">
        <v>43</v>
      </c>
      <c r="D7805" s="9" t="s">
        <v>1660</v>
      </c>
      <c r="E7805" s="11">
        <v>5</v>
      </c>
      <c r="F7805" s="9" t="s">
        <v>92</v>
      </c>
      <c r="G7805" s="9" t="s">
        <v>175</v>
      </c>
      <c r="H7805" s="9" t="s">
        <v>185</v>
      </c>
      <c r="I7805" s="9" t="s">
        <v>186</v>
      </c>
      <c r="J7805" s="9" t="s">
        <v>187</v>
      </c>
      <c r="K7805" s="9">
        <v>3551</v>
      </c>
      <c r="L7805" s="9">
        <v>4871</v>
      </c>
      <c r="M7805" s="9">
        <v>6045</v>
      </c>
    </row>
    <row r="7806" spans="1:13" x14ac:dyDescent="0.35">
      <c r="A7806" s="8">
        <v>7804</v>
      </c>
      <c r="B7806" s="9" t="s">
        <v>1870</v>
      </c>
      <c r="C7806" s="9">
        <v>43</v>
      </c>
      <c r="D7806" s="9" t="s">
        <v>1660</v>
      </c>
      <c r="E7806" s="11">
        <v>5</v>
      </c>
      <c r="F7806" s="9" t="s">
        <v>92</v>
      </c>
      <c r="G7806" s="9" t="s">
        <v>175</v>
      </c>
      <c r="H7806" s="9" t="s">
        <v>188</v>
      </c>
      <c r="I7806" s="9" t="s">
        <v>189</v>
      </c>
      <c r="J7806" s="9" t="s">
        <v>190</v>
      </c>
      <c r="K7806" s="9">
        <v>4688</v>
      </c>
      <c r="L7806" s="9">
        <v>5709</v>
      </c>
      <c r="M7806" s="9">
        <v>8973</v>
      </c>
    </row>
    <row r="7807" spans="1:13" x14ac:dyDescent="0.35">
      <c r="A7807" s="8">
        <v>7805</v>
      </c>
      <c r="B7807" s="9" t="s">
        <v>1870</v>
      </c>
      <c r="C7807" s="9">
        <v>43</v>
      </c>
      <c r="D7807" s="9" t="s">
        <v>1660</v>
      </c>
      <c r="E7807" s="11">
        <v>5</v>
      </c>
      <c r="F7807" s="9" t="s">
        <v>92</v>
      </c>
      <c r="G7807" s="9" t="s">
        <v>175</v>
      </c>
      <c r="H7807" s="9" t="s">
        <v>191</v>
      </c>
      <c r="I7807" s="9" t="s">
        <v>192</v>
      </c>
      <c r="J7807" s="9" t="s">
        <v>193</v>
      </c>
      <c r="K7807" s="9">
        <v>3688</v>
      </c>
      <c r="L7807" s="9">
        <v>5401</v>
      </c>
      <c r="M7807" s="9">
        <v>7419</v>
      </c>
    </row>
    <row r="7808" spans="1:13" x14ac:dyDescent="0.35">
      <c r="A7808" s="8">
        <v>7806</v>
      </c>
      <c r="B7808" s="9" t="s">
        <v>1870</v>
      </c>
      <c r="C7808" s="9">
        <v>43</v>
      </c>
      <c r="D7808" s="9" t="s">
        <v>1660</v>
      </c>
      <c r="E7808" s="11">
        <v>5</v>
      </c>
      <c r="F7808" s="9" t="s">
        <v>92</v>
      </c>
      <c r="G7808" s="9" t="s">
        <v>175</v>
      </c>
      <c r="H7808" s="9" t="s">
        <v>194</v>
      </c>
      <c r="I7808" s="9" t="s">
        <v>195</v>
      </c>
      <c r="J7808" s="9" t="s">
        <v>196</v>
      </c>
      <c r="K7808" s="9">
        <v>1893</v>
      </c>
      <c r="L7808" s="9">
        <v>2332</v>
      </c>
      <c r="M7808" s="9">
        <v>3039</v>
      </c>
    </row>
    <row r="7809" spans="1:13" x14ac:dyDescent="0.35">
      <c r="A7809" s="8">
        <v>7807</v>
      </c>
      <c r="B7809" s="9" t="s">
        <v>1870</v>
      </c>
      <c r="C7809" s="9">
        <v>43</v>
      </c>
      <c r="D7809" s="9" t="s">
        <v>1660</v>
      </c>
      <c r="E7809" s="11">
        <v>5</v>
      </c>
      <c r="F7809" s="9" t="s">
        <v>92</v>
      </c>
      <c r="G7809" s="9" t="s">
        <v>175</v>
      </c>
      <c r="H7809" s="9" t="s">
        <v>197</v>
      </c>
      <c r="I7809" s="9" t="s">
        <v>198</v>
      </c>
      <c r="J7809" s="9" t="s">
        <v>199</v>
      </c>
      <c r="K7809" s="9">
        <v>5096</v>
      </c>
      <c r="L7809" s="9">
        <v>7605</v>
      </c>
      <c r="M7809" s="9">
        <v>11119</v>
      </c>
    </row>
    <row r="7810" spans="1:13" x14ac:dyDescent="0.35">
      <c r="A7810" s="8">
        <v>7808</v>
      </c>
      <c r="B7810" s="9" t="s">
        <v>1870</v>
      </c>
      <c r="C7810" s="9">
        <v>43</v>
      </c>
      <c r="D7810" s="9" t="s">
        <v>1660</v>
      </c>
      <c r="E7810" s="11">
        <v>5</v>
      </c>
      <c r="F7810" s="9" t="s">
        <v>92</v>
      </c>
      <c r="G7810" s="9" t="s">
        <v>175</v>
      </c>
      <c r="H7810" s="9" t="s">
        <v>200</v>
      </c>
      <c r="I7810" s="9" t="s">
        <v>201</v>
      </c>
      <c r="J7810" s="9" t="s">
        <v>202</v>
      </c>
      <c r="K7810" s="9">
        <v>1026</v>
      </c>
      <c r="L7810" s="9">
        <v>1813</v>
      </c>
      <c r="M7810" s="9">
        <v>2550</v>
      </c>
    </row>
    <row r="7811" spans="1:13" x14ac:dyDescent="0.35">
      <c r="A7811" s="8">
        <v>7809</v>
      </c>
      <c r="B7811" s="9" t="s">
        <v>1870</v>
      </c>
      <c r="C7811" s="9">
        <v>43</v>
      </c>
      <c r="D7811" s="9" t="s">
        <v>1660</v>
      </c>
      <c r="E7811" s="11">
        <v>5</v>
      </c>
      <c r="F7811" s="9" t="s">
        <v>92</v>
      </c>
      <c r="G7811" s="9" t="s">
        <v>175</v>
      </c>
      <c r="H7811" s="9" t="s">
        <v>203</v>
      </c>
      <c r="I7811" s="9" t="s">
        <v>204</v>
      </c>
      <c r="J7811" s="9" t="s">
        <v>205</v>
      </c>
      <c r="K7811" s="9">
        <v>4636</v>
      </c>
      <c r="L7811" s="9">
        <v>5938</v>
      </c>
      <c r="M7811" s="9">
        <v>10153</v>
      </c>
    </row>
    <row r="7812" spans="1:13" x14ac:dyDescent="0.35">
      <c r="A7812" s="8">
        <v>7810</v>
      </c>
      <c r="B7812" s="9" t="s">
        <v>1870</v>
      </c>
      <c r="C7812" s="9">
        <v>43</v>
      </c>
      <c r="D7812" s="9" t="s">
        <v>1660</v>
      </c>
      <c r="E7812" s="11">
        <v>5</v>
      </c>
      <c r="F7812" s="9" t="s">
        <v>92</v>
      </c>
      <c r="G7812" s="9" t="s">
        <v>175</v>
      </c>
      <c r="H7812" s="9" t="s">
        <v>206</v>
      </c>
      <c r="I7812" s="9" t="s">
        <v>207</v>
      </c>
      <c r="J7812" s="9" t="s">
        <v>208</v>
      </c>
      <c r="K7812" s="9">
        <v>1410</v>
      </c>
      <c r="L7812" s="9">
        <v>1410</v>
      </c>
      <c r="M7812" s="9">
        <v>1410</v>
      </c>
    </row>
    <row r="7813" spans="1:13" x14ac:dyDescent="0.35">
      <c r="A7813" s="8">
        <v>7811</v>
      </c>
      <c r="B7813" s="9" t="s">
        <v>1870</v>
      </c>
      <c r="C7813" s="9">
        <v>43</v>
      </c>
      <c r="D7813" s="9" t="s">
        <v>1660</v>
      </c>
      <c r="E7813" s="11">
        <v>5</v>
      </c>
      <c r="F7813" s="9" t="s">
        <v>92</v>
      </c>
      <c r="G7813" s="9" t="s">
        <v>175</v>
      </c>
      <c r="H7813" s="9" t="s">
        <v>209</v>
      </c>
      <c r="I7813" s="9" t="s">
        <v>210</v>
      </c>
      <c r="J7813" s="9" t="s">
        <v>211</v>
      </c>
      <c r="K7813" s="9">
        <v>3861</v>
      </c>
      <c r="L7813" s="9">
        <v>5433</v>
      </c>
      <c r="M7813" s="9">
        <v>7593</v>
      </c>
    </row>
    <row r="7814" spans="1:13" x14ac:dyDescent="0.35">
      <c r="A7814" s="8">
        <v>7812</v>
      </c>
      <c r="B7814" s="9" t="s">
        <v>1870</v>
      </c>
      <c r="C7814" s="9">
        <v>43</v>
      </c>
      <c r="D7814" s="9" t="s">
        <v>1660</v>
      </c>
      <c r="E7814" s="11">
        <v>5</v>
      </c>
      <c r="F7814" s="9" t="s">
        <v>92</v>
      </c>
      <c r="G7814" s="9" t="s">
        <v>175</v>
      </c>
      <c r="H7814" s="9" t="s">
        <v>212</v>
      </c>
      <c r="I7814" s="9" t="s">
        <v>213</v>
      </c>
      <c r="J7814" s="9" t="s">
        <v>214</v>
      </c>
      <c r="K7814" s="9">
        <v>774</v>
      </c>
      <c r="L7814" s="9">
        <v>1181</v>
      </c>
      <c r="M7814" s="9">
        <v>1699</v>
      </c>
    </row>
    <row r="7815" spans="1:13" x14ac:dyDescent="0.35">
      <c r="A7815" s="8">
        <v>7813</v>
      </c>
      <c r="B7815" s="9" t="s">
        <v>1870</v>
      </c>
      <c r="C7815" s="9">
        <v>43</v>
      </c>
      <c r="D7815" s="9" t="s">
        <v>1660</v>
      </c>
      <c r="E7815" s="11">
        <v>5</v>
      </c>
      <c r="F7815" s="9" t="s">
        <v>92</v>
      </c>
      <c r="G7815" s="9" t="s">
        <v>175</v>
      </c>
      <c r="H7815" s="9" t="s">
        <v>215</v>
      </c>
      <c r="I7815" s="9" t="s">
        <v>216</v>
      </c>
      <c r="J7815" s="9" t="s">
        <v>217</v>
      </c>
      <c r="K7815" s="9">
        <v>1448</v>
      </c>
      <c r="L7815" s="9">
        <v>2094</v>
      </c>
      <c r="M7815" s="9">
        <v>2763</v>
      </c>
    </row>
    <row r="7816" spans="1:13" x14ac:dyDescent="0.35">
      <c r="A7816" s="8">
        <v>7814</v>
      </c>
      <c r="B7816" s="9" t="s">
        <v>1870</v>
      </c>
      <c r="C7816" s="9">
        <v>43</v>
      </c>
      <c r="D7816" s="9" t="s">
        <v>1660</v>
      </c>
      <c r="E7816" s="11">
        <v>5</v>
      </c>
      <c r="F7816" s="9" t="s">
        <v>92</v>
      </c>
      <c r="G7816" s="9" t="s">
        <v>175</v>
      </c>
      <c r="H7816" s="9" t="s">
        <v>218</v>
      </c>
      <c r="I7816" s="9" t="s">
        <v>219</v>
      </c>
      <c r="J7816" s="9" t="s">
        <v>220</v>
      </c>
      <c r="K7816" s="9">
        <v>3465</v>
      </c>
      <c r="L7816" s="9">
        <v>5403</v>
      </c>
      <c r="M7816" s="9">
        <v>7792</v>
      </c>
    </row>
    <row r="7817" spans="1:13" x14ac:dyDescent="0.35">
      <c r="A7817" s="8">
        <v>7815</v>
      </c>
      <c r="B7817" s="9" t="s">
        <v>1870</v>
      </c>
      <c r="C7817" s="9">
        <v>43</v>
      </c>
      <c r="D7817" s="9" t="s">
        <v>1660</v>
      </c>
      <c r="E7817" s="11">
        <v>5</v>
      </c>
      <c r="F7817" s="9" t="s">
        <v>92</v>
      </c>
      <c r="G7817" s="9" t="s">
        <v>175</v>
      </c>
      <c r="H7817" s="9" t="s">
        <v>679</v>
      </c>
      <c r="I7817" s="9" t="s">
        <v>271</v>
      </c>
      <c r="J7817" s="9" t="s">
        <v>680</v>
      </c>
      <c r="K7817" s="9">
        <v>2600</v>
      </c>
      <c r="L7817" s="9">
        <v>2670</v>
      </c>
      <c r="M7817" s="9">
        <v>3285</v>
      </c>
    </row>
    <row r="7818" spans="1:13" x14ac:dyDescent="0.35">
      <c r="A7818" s="8">
        <v>7816</v>
      </c>
      <c r="B7818" s="9" t="s">
        <v>1870</v>
      </c>
      <c r="C7818" s="9">
        <v>43</v>
      </c>
      <c r="D7818" s="9" t="s">
        <v>1660</v>
      </c>
      <c r="E7818" s="11">
        <v>5</v>
      </c>
      <c r="F7818" s="9" t="s">
        <v>92</v>
      </c>
      <c r="G7818" s="9" t="s">
        <v>175</v>
      </c>
      <c r="H7818" s="9" t="s">
        <v>221</v>
      </c>
      <c r="I7818" s="9" t="s">
        <v>222</v>
      </c>
      <c r="J7818" s="9" t="s">
        <v>223</v>
      </c>
      <c r="K7818" s="9">
        <v>2688</v>
      </c>
      <c r="L7818" s="9">
        <v>3618</v>
      </c>
      <c r="M7818" s="9">
        <v>5733</v>
      </c>
    </row>
    <row r="7819" spans="1:13" x14ac:dyDescent="0.35">
      <c r="A7819" s="8">
        <v>7817</v>
      </c>
      <c r="B7819" s="9" t="s">
        <v>1870</v>
      </c>
      <c r="C7819" s="9">
        <v>43</v>
      </c>
      <c r="D7819" s="9" t="s">
        <v>1660</v>
      </c>
      <c r="E7819" s="11">
        <v>5</v>
      </c>
      <c r="F7819" s="9" t="s">
        <v>92</v>
      </c>
      <c r="G7819" s="9" t="s">
        <v>175</v>
      </c>
      <c r="H7819" s="9" t="s">
        <v>224</v>
      </c>
      <c r="I7819" s="9" t="s">
        <v>225</v>
      </c>
      <c r="J7819" s="9" t="s">
        <v>226</v>
      </c>
      <c r="K7819" s="9">
        <v>3159</v>
      </c>
      <c r="L7819" s="9">
        <v>4035</v>
      </c>
      <c r="M7819" s="9">
        <v>5664</v>
      </c>
    </row>
    <row r="7820" spans="1:13" x14ac:dyDescent="0.35">
      <c r="A7820" s="8">
        <v>7818</v>
      </c>
      <c r="B7820" s="9" t="s">
        <v>1870</v>
      </c>
      <c r="C7820" s="9">
        <v>43</v>
      </c>
      <c r="D7820" s="9" t="s">
        <v>1660</v>
      </c>
      <c r="E7820" s="11">
        <v>5</v>
      </c>
      <c r="F7820" s="9" t="s">
        <v>92</v>
      </c>
      <c r="G7820" s="9" t="s">
        <v>175</v>
      </c>
      <c r="H7820" s="9" t="s">
        <v>227</v>
      </c>
      <c r="I7820" s="9" t="s">
        <v>228</v>
      </c>
      <c r="J7820" s="9" t="s">
        <v>229</v>
      </c>
      <c r="K7820" s="9">
        <v>1654</v>
      </c>
      <c r="L7820" s="9">
        <v>2040</v>
      </c>
      <c r="M7820" s="9">
        <v>2935</v>
      </c>
    </row>
    <row r="7821" spans="1:13" x14ac:dyDescent="0.35">
      <c r="A7821" s="8">
        <v>7819</v>
      </c>
      <c r="B7821" s="9" t="s">
        <v>1870</v>
      </c>
      <c r="C7821" s="9">
        <v>43</v>
      </c>
      <c r="D7821" s="9" t="s">
        <v>1660</v>
      </c>
      <c r="E7821" s="11">
        <v>5</v>
      </c>
      <c r="F7821" s="9" t="s">
        <v>92</v>
      </c>
      <c r="G7821" s="9" t="s">
        <v>175</v>
      </c>
      <c r="H7821" s="9" t="s">
        <v>230</v>
      </c>
      <c r="I7821" s="9" t="s">
        <v>231</v>
      </c>
      <c r="J7821" s="9" t="s">
        <v>232</v>
      </c>
      <c r="K7821" s="9">
        <v>3592</v>
      </c>
      <c r="L7821" s="9">
        <v>5221</v>
      </c>
      <c r="M7821" s="9">
        <v>7803</v>
      </c>
    </row>
    <row r="7822" spans="1:13" x14ac:dyDescent="0.35">
      <c r="A7822" s="8">
        <v>7820</v>
      </c>
      <c r="B7822" s="9" t="s">
        <v>1870</v>
      </c>
      <c r="C7822" s="9">
        <v>43</v>
      </c>
      <c r="D7822" s="9" t="s">
        <v>1660</v>
      </c>
      <c r="E7822" s="11">
        <v>5</v>
      </c>
      <c r="F7822" s="9" t="s">
        <v>92</v>
      </c>
      <c r="G7822" s="9" t="s">
        <v>175</v>
      </c>
      <c r="H7822" s="9" t="s">
        <v>233</v>
      </c>
      <c r="I7822" s="9" t="s">
        <v>234</v>
      </c>
      <c r="J7822" s="9" t="s">
        <v>235</v>
      </c>
      <c r="K7822" s="9">
        <v>1861</v>
      </c>
      <c r="L7822" s="9">
        <v>2266</v>
      </c>
      <c r="M7822" s="9">
        <v>4023</v>
      </c>
    </row>
    <row r="7823" spans="1:13" x14ac:dyDescent="0.35">
      <c r="A7823" s="8">
        <v>7821</v>
      </c>
      <c r="B7823" s="9" t="s">
        <v>1870</v>
      </c>
      <c r="C7823" s="9">
        <v>43</v>
      </c>
      <c r="D7823" s="9" t="s">
        <v>1660</v>
      </c>
      <c r="E7823" s="11">
        <v>5</v>
      </c>
      <c r="F7823" s="9" t="s">
        <v>92</v>
      </c>
      <c r="G7823" s="9" t="s">
        <v>175</v>
      </c>
      <c r="H7823" s="9" t="s">
        <v>236</v>
      </c>
      <c r="I7823" s="9" t="s">
        <v>237</v>
      </c>
      <c r="J7823" s="9" t="s">
        <v>238</v>
      </c>
      <c r="K7823" s="9">
        <v>1591</v>
      </c>
      <c r="L7823" s="9">
        <v>3272</v>
      </c>
      <c r="M7823" s="9">
        <v>4722</v>
      </c>
    </row>
    <row r="7824" spans="1:13" x14ac:dyDescent="0.35">
      <c r="A7824" s="8">
        <v>7822</v>
      </c>
      <c r="B7824" s="9" t="s">
        <v>1870</v>
      </c>
      <c r="C7824" s="9">
        <v>43</v>
      </c>
      <c r="D7824" s="9" t="s">
        <v>1660</v>
      </c>
      <c r="E7824" s="11">
        <v>5</v>
      </c>
      <c r="F7824" s="9" t="s">
        <v>92</v>
      </c>
      <c r="G7824" s="9" t="s">
        <v>175</v>
      </c>
      <c r="H7824" s="9" t="s">
        <v>239</v>
      </c>
      <c r="I7824" s="9" t="s">
        <v>240</v>
      </c>
      <c r="J7824" s="9" t="s">
        <v>241</v>
      </c>
      <c r="K7824" s="9">
        <v>1774</v>
      </c>
      <c r="L7824" s="9">
        <v>2925</v>
      </c>
      <c r="M7824" s="9">
        <v>3687</v>
      </c>
    </row>
    <row r="7825" spans="1:13" x14ac:dyDescent="0.35">
      <c r="A7825" s="8">
        <v>7823</v>
      </c>
      <c r="B7825" s="9" t="s">
        <v>1870</v>
      </c>
      <c r="C7825" s="9">
        <v>43</v>
      </c>
      <c r="D7825" s="9" t="s">
        <v>1660</v>
      </c>
      <c r="E7825" s="11">
        <v>5</v>
      </c>
      <c r="F7825" s="9" t="s">
        <v>92</v>
      </c>
      <c r="G7825" s="9" t="s">
        <v>175</v>
      </c>
      <c r="H7825" s="9" t="s">
        <v>242</v>
      </c>
      <c r="I7825" s="9" t="s">
        <v>243</v>
      </c>
      <c r="J7825" s="9" t="s">
        <v>244</v>
      </c>
      <c r="K7825" s="9">
        <v>2643</v>
      </c>
      <c r="L7825" s="9">
        <v>3477</v>
      </c>
      <c r="M7825" s="9">
        <v>3949</v>
      </c>
    </row>
    <row r="7826" spans="1:13" x14ac:dyDescent="0.35">
      <c r="A7826" s="8">
        <v>7824</v>
      </c>
      <c r="B7826" s="9" t="s">
        <v>1870</v>
      </c>
      <c r="C7826" s="9">
        <v>43</v>
      </c>
      <c r="D7826" s="9" t="s">
        <v>1660</v>
      </c>
      <c r="E7826" s="11">
        <v>5</v>
      </c>
      <c r="F7826" s="9" t="s">
        <v>92</v>
      </c>
      <c r="G7826" s="9" t="s">
        <v>175</v>
      </c>
      <c r="H7826" s="9" t="s">
        <v>245</v>
      </c>
      <c r="I7826" s="9" t="s">
        <v>246</v>
      </c>
      <c r="J7826" s="9" t="s">
        <v>247</v>
      </c>
      <c r="K7826" s="9">
        <v>2437</v>
      </c>
      <c r="L7826" s="9">
        <v>3339</v>
      </c>
      <c r="M7826" s="9">
        <v>4584</v>
      </c>
    </row>
    <row r="7827" spans="1:13" x14ac:dyDescent="0.35">
      <c r="A7827" s="8">
        <v>7825</v>
      </c>
      <c r="B7827" s="9" t="s">
        <v>1870</v>
      </c>
      <c r="C7827" s="9">
        <v>43</v>
      </c>
      <c r="D7827" s="9" t="s">
        <v>1660</v>
      </c>
      <c r="E7827" s="11">
        <v>5</v>
      </c>
      <c r="F7827" s="9" t="s">
        <v>92</v>
      </c>
      <c r="G7827" s="9" t="s">
        <v>175</v>
      </c>
      <c r="H7827" s="9" t="s">
        <v>248</v>
      </c>
      <c r="I7827" s="9" t="s">
        <v>249</v>
      </c>
      <c r="J7827" s="9" t="s">
        <v>250</v>
      </c>
      <c r="K7827" s="9">
        <v>1486</v>
      </c>
      <c r="L7827" s="9">
        <v>2022</v>
      </c>
      <c r="M7827" s="9">
        <v>2677</v>
      </c>
    </row>
    <row r="7828" spans="1:13" x14ac:dyDescent="0.35">
      <c r="A7828" s="8">
        <v>7826</v>
      </c>
      <c r="B7828" s="9" t="s">
        <v>1870</v>
      </c>
      <c r="C7828" s="9">
        <v>43</v>
      </c>
      <c r="D7828" s="9" t="s">
        <v>1660</v>
      </c>
      <c r="E7828" s="11">
        <v>5</v>
      </c>
      <c r="F7828" s="9" t="s">
        <v>92</v>
      </c>
      <c r="G7828" s="9" t="s">
        <v>175</v>
      </c>
      <c r="H7828" s="9" t="s">
        <v>251</v>
      </c>
      <c r="I7828" s="9" t="s">
        <v>252</v>
      </c>
      <c r="J7828" s="9" t="s">
        <v>253</v>
      </c>
      <c r="K7828" s="9">
        <v>4403</v>
      </c>
      <c r="L7828" s="9">
        <v>6557</v>
      </c>
      <c r="M7828" s="9">
        <v>10398</v>
      </c>
    </row>
    <row r="7829" spans="1:13" x14ac:dyDescent="0.35">
      <c r="A7829" s="8">
        <v>7827</v>
      </c>
      <c r="B7829" s="9" t="s">
        <v>1870</v>
      </c>
      <c r="C7829" s="9">
        <v>43</v>
      </c>
      <c r="D7829" s="9" t="s">
        <v>1660</v>
      </c>
      <c r="E7829" s="11">
        <v>5</v>
      </c>
      <c r="F7829" s="9" t="s">
        <v>92</v>
      </c>
      <c r="G7829" s="9" t="s">
        <v>175</v>
      </c>
      <c r="H7829" s="9" t="s">
        <v>254</v>
      </c>
      <c r="I7829" s="9" t="s">
        <v>255</v>
      </c>
      <c r="J7829" s="9" t="s">
        <v>256</v>
      </c>
      <c r="K7829" s="9">
        <v>2644</v>
      </c>
      <c r="L7829" s="9">
        <v>2851</v>
      </c>
      <c r="M7829" s="9">
        <v>6041</v>
      </c>
    </row>
    <row r="7830" spans="1:13" x14ac:dyDescent="0.35">
      <c r="A7830" s="8">
        <v>7828</v>
      </c>
      <c r="B7830" s="9" t="s">
        <v>1870</v>
      </c>
      <c r="C7830" s="9">
        <v>43</v>
      </c>
      <c r="D7830" s="9" t="s">
        <v>1660</v>
      </c>
      <c r="E7830" s="11">
        <v>5</v>
      </c>
      <c r="F7830" s="9" t="s">
        <v>92</v>
      </c>
      <c r="G7830" s="9" t="s">
        <v>175</v>
      </c>
      <c r="H7830" s="9" t="s">
        <v>781</v>
      </c>
      <c r="I7830" s="9" t="s">
        <v>782</v>
      </c>
      <c r="J7830" s="9" t="s">
        <v>783</v>
      </c>
      <c r="K7830" s="9">
        <v>1282</v>
      </c>
      <c r="L7830" s="9">
        <v>1972</v>
      </c>
      <c r="M7830" s="9">
        <v>3092</v>
      </c>
    </row>
    <row r="7831" spans="1:13" x14ac:dyDescent="0.35">
      <c r="A7831" s="8">
        <v>7829</v>
      </c>
      <c r="B7831" s="9" t="s">
        <v>1870</v>
      </c>
      <c r="C7831" s="9">
        <v>43</v>
      </c>
      <c r="D7831" s="9" t="s">
        <v>1660</v>
      </c>
      <c r="E7831" s="11">
        <v>5</v>
      </c>
      <c r="F7831" s="9" t="s">
        <v>92</v>
      </c>
      <c r="G7831" s="9" t="s">
        <v>175</v>
      </c>
      <c r="H7831" s="9" t="s">
        <v>257</v>
      </c>
      <c r="I7831" s="9" t="s">
        <v>258</v>
      </c>
      <c r="J7831" s="9" t="s">
        <v>259</v>
      </c>
      <c r="K7831" s="9">
        <v>2282</v>
      </c>
      <c r="L7831" s="9">
        <v>2702</v>
      </c>
      <c r="M7831" s="9">
        <v>3903</v>
      </c>
    </row>
    <row r="7832" spans="1:13" x14ac:dyDescent="0.35">
      <c r="A7832" s="8">
        <v>7830</v>
      </c>
      <c r="B7832" s="9" t="s">
        <v>1870</v>
      </c>
      <c r="C7832" s="9">
        <v>43</v>
      </c>
      <c r="D7832" s="9" t="s">
        <v>1660</v>
      </c>
      <c r="E7832" s="11">
        <v>5</v>
      </c>
      <c r="F7832" s="9" t="s">
        <v>92</v>
      </c>
      <c r="G7832" s="9" t="s">
        <v>175</v>
      </c>
      <c r="H7832" s="9" t="s">
        <v>1327</v>
      </c>
      <c r="I7832" s="9" t="s">
        <v>1328</v>
      </c>
      <c r="J7832" s="9" t="s">
        <v>1329</v>
      </c>
      <c r="K7832" s="9">
        <v>1254</v>
      </c>
      <c r="L7832" s="9">
        <v>1532</v>
      </c>
      <c r="M7832" s="9">
        <v>1789</v>
      </c>
    </row>
    <row r="7833" spans="1:13" x14ac:dyDescent="0.35">
      <c r="A7833" s="8">
        <v>7831</v>
      </c>
      <c r="B7833" s="9" t="s">
        <v>1870</v>
      </c>
      <c r="C7833" s="9">
        <v>43</v>
      </c>
      <c r="D7833" s="9" t="s">
        <v>1660</v>
      </c>
      <c r="E7833" s="11">
        <v>5</v>
      </c>
      <c r="F7833" s="9" t="s">
        <v>92</v>
      </c>
      <c r="G7833" s="9" t="s">
        <v>175</v>
      </c>
      <c r="H7833" s="9" t="s">
        <v>784</v>
      </c>
      <c r="I7833" s="9" t="s">
        <v>785</v>
      </c>
      <c r="J7833" s="9" t="s">
        <v>786</v>
      </c>
      <c r="K7833" s="9">
        <v>5285</v>
      </c>
      <c r="L7833" s="9">
        <v>5425</v>
      </c>
      <c r="M7833" s="9">
        <v>5555</v>
      </c>
    </row>
    <row r="7834" spans="1:13" x14ac:dyDescent="0.35">
      <c r="A7834" s="8">
        <v>7832</v>
      </c>
      <c r="B7834" s="9" t="s">
        <v>1870</v>
      </c>
      <c r="C7834" s="9">
        <v>43</v>
      </c>
      <c r="D7834" s="9" t="s">
        <v>1660</v>
      </c>
      <c r="E7834" s="11">
        <v>5</v>
      </c>
      <c r="F7834" s="9" t="s">
        <v>92</v>
      </c>
      <c r="G7834" s="9" t="s">
        <v>175</v>
      </c>
      <c r="H7834" s="9" t="s">
        <v>1330</v>
      </c>
      <c r="I7834" s="9" t="s">
        <v>1331</v>
      </c>
      <c r="J7834" s="9" t="s">
        <v>1332</v>
      </c>
      <c r="K7834" s="9">
        <v>2998</v>
      </c>
      <c r="L7834" s="9">
        <v>3328</v>
      </c>
      <c r="M7834" s="9">
        <v>4020</v>
      </c>
    </row>
    <row r="7835" spans="1:13" x14ac:dyDescent="0.35">
      <c r="A7835" s="8">
        <v>7833</v>
      </c>
      <c r="B7835" s="9" t="s">
        <v>1870</v>
      </c>
      <c r="C7835" s="9">
        <v>43</v>
      </c>
      <c r="D7835" s="9" t="s">
        <v>1660</v>
      </c>
      <c r="E7835" s="11">
        <v>5</v>
      </c>
      <c r="F7835" s="9" t="s">
        <v>92</v>
      </c>
      <c r="G7835" s="9" t="s">
        <v>175</v>
      </c>
      <c r="H7835" s="9" t="s">
        <v>1054</v>
      </c>
      <c r="I7835" s="9" t="s">
        <v>1055</v>
      </c>
      <c r="J7835" s="9" t="s">
        <v>1056</v>
      </c>
      <c r="K7835" s="9">
        <v>1321</v>
      </c>
      <c r="L7835" s="9">
        <v>1321</v>
      </c>
      <c r="M7835" s="9">
        <v>1321</v>
      </c>
    </row>
    <row r="7836" spans="1:13" x14ac:dyDescent="0.35">
      <c r="A7836" s="8">
        <v>7834</v>
      </c>
      <c r="B7836" s="9" t="s">
        <v>1870</v>
      </c>
      <c r="C7836" s="9">
        <v>43</v>
      </c>
      <c r="D7836" s="9" t="s">
        <v>1660</v>
      </c>
      <c r="E7836" s="11">
        <v>5</v>
      </c>
      <c r="F7836" s="9" t="s">
        <v>92</v>
      </c>
      <c r="G7836" s="9" t="s">
        <v>175</v>
      </c>
      <c r="H7836" s="9" t="s">
        <v>787</v>
      </c>
      <c r="I7836" s="9" t="s">
        <v>788</v>
      </c>
      <c r="J7836" s="9" t="s">
        <v>789</v>
      </c>
      <c r="K7836" s="9">
        <v>1600</v>
      </c>
      <c r="L7836" s="9">
        <v>6303</v>
      </c>
      <c r="M7836" s="9">
        <v>10644</v>
      </c>
    </row>
    <row r="7837" spans="1:13" x14ac:dyDescent="0.35">
      <c r="A7837" s="8">
        <v>7835</v>
      </c>
      <c r="B7837" s="9" t="s">
        <v>1870</v>
      </c>
      <c r="C7837" s="9">
        <v>43</v>
      </c>
      <c r="D7837" s="9" t="s">
        <v>1660</v>
      </c>
      <c r="E7837" s="11">
        <v>5</v>
      </c>
      <c r="F7837" s="9" t="s">
        <v>92</v>
      </c>
      <c r="G7837" s="9" t="s">
        <v>175</v>
      </c>
      <c r="H7837" s="9" t="s">
        <v>1060</v>
      </c>
      <c r="I7837" s="9" t="s">
        <v>1061</v>
      </c>
      <c r="J7837" s="9" t="s">
        <v>1062</v>
      </c>
      <c r="K7837" s="9">
        <v>294</v>
      </c>
      <c r="L7837" s="9">
        <v>294</v>
      </c>
      <c r="M7837" s="9">
        <v>294</v>
      </c>
    </row>
    <row r="7838" spans="1:13" x14ac:dyDescent="0.35">
      <c r="A7838" s="8">
        <v>7836</v>
      </c>
      <c r="B7838" s="9" t="s">
        <v>1870</v>
      </c>
      <c r="C7838" s="9">
        <v>43</v>
      </c>
      <c r="D7838" s="9" t="s">
        <v>1660</v>
      </c>
      <c r="E7838" s="11">
        <v>5</v>
      </c>
      <c r="F7838" s="9" t="s">
        <v>92</v>
      </c>
      <c r="G7838" s="9" t="s">
        <v>175</v>
      </c>
      <c r="H7838" s="9" t="s">
        <v>1063</v>
      </c>
      <c r="I7838" s="9" t="s">
        <v>1064</v>
      </c>
      <c r="J7838" s="9" t="s">
        <v>1065</v>
      </c>
      <c r="K7838" s="9">
        <v>3987</v>
      </c>
      <c r="L7838" s="9">
        <v>4181</v>
      </c>
      <c r="M7838" s="9">
        <v>4264</v>
      </c>
    </row>
    <row r="7839" spans="1:13" x14ac:dyDescent="0.35">
      <c r="A7839" s="8">
        <v>7837</v>
      </c>
      <c r="B7839" s="9" t="s">
        <v>1870</v>
      </c>
      <c r="C7839" s="9">
        <v>43</v>
      </c>
      <c r="D7839" s="9" t="s">
        <v>1660</v>
      </c>
      <c r="E7839" s="11">
        <v>5</v>
      </c>
      <c r="F7839" s="9" t="s">
        <v>92</v>
      </c>
      <c r="G7839" s="9" t="s">
        <v>175</v>
      </c>
      <c r="H7839" s="9" t="s">
        <v>1339</v>
      </c>
      <c r="I7839" s="9" t="s">
        <v>1340</v>
      </c>
      <c r="J7839" s="9" t="s">
        <v>1341</v>
      </c>
      <c r="K7839" s="9">
        <v>1362</v>
      </c>
      <c r="L7839" s="9">
        <v>1636</v>
      </c>
      <c r="M7839" s="9">
        <v>1890</v>
      </c>
    </row>
    <row r="7840" spans="1:13" x14ac:dyDescent="0.35">
      <c r="A7840" s="8">
        <v>7838</v>
      </c>
      <c r="B7840" s="9" t="s">
        <v>1870</v>
      </c>
      <c r="C7840" s="9">
        <v>43</v>
      </c>
      <c r="D7840" s="9" t="s">
        <v>1660</v>
      </c>
      <c r="E7840" s="11">
        <v>5</v>
      </c>
      <c r="F7840" s="9" t="s">
        <v>92</v>
      </c>
      <c r="G7840" s="9" t="s">
        <v>175</v>
      </c>
      <c r="H7840" s="9" t="s">
        <v>260</v>
      </c>
      <c r="I7840" s="9" t="s">
        <v>261</v>
      </c>
      <c r="J7840" s="9" t="s">
        <v>262</v>
      </c>
      <c r="K7840" s="9">
        <v>22958</v>
      </c>
      <c r="L7840" s="9">
        <v>27907</v>
      </c>
      <c r="M7840" s="9">
        <v>38311</v>
      </c>
    </row>
    <row r="7841" spans="1:13" x14ac:dyDescent="0.35">
      <c r="A7841" s="8">
        <v>7839</v>
      </c>
      <c r="B7841" s="9" t="s">
        <v>1870</v>
      </c>
      <c r="C7841" s="9">
        <v>43</v>
      </c>
      <c r="D7841" s="9" t="s">
        <v>1660</v>
      </c>
      <c r="E7841" s="11">
        <v>5</v>
      </c>
      <c r="F7841" s="9" t="s">
        <v>92</v>
      </c>
      <c r="G7841" s="9" t="s">
        <v>175</v>
      </c>
      <c r="H7841" s="9" t="s">
        <v>793</v>
      </c>
      <c r="I7841" s="9" t="s">
        <v>794</v>
      </c>
      <c r="J7841" s="9" t="s">
        <v>795</v>
      </c>
      <c r="K7841" s="9">
        <v>139885</v>
      </c>
      <c r="L7841" s="9">
        <v>185783</v>
      </c>
      <c r="M7841" s="9">
        <v>247311</v>
      </c>
    </row>
    <row r="7842" spans="1:13" x14ac:dyDescent="0.35">
      <c r="A7842" s="8">
        <v>7840</v>
      </c>
      <c r="B7842" s="9" t="s">
        <v>1870</v>
      </c>
      <c r="C7842" s="9">
        <v>43</v>
      </c>
      <c r="D7842" s="9" t="s">
        <v>1660</v>
      </c>
      <c r="E7842" s="11">
        <v>5</v>
      </c>
      <c r="F7842" s="9" t="s">
        <v>92</v>
      </c>
      <c r="G7842" s="9" t="s">
        <v>175</v>
      </c>
      <c r="H7842" s="9" t="s">
        <v>1234</v>
      </c>
      <c r="I7842" s="9" t="s">
        <v>1235</v>
      </c>
      <c r="J7842" s="9" t="s">
        <v>1236</v>
      </c>
      <c r="K7842" s="9">
        <v>2279</v>
      </c>
      <c r="L7842" s="9">
        <v>2814</v>
      </c>
      <c r="M7842" s="9">
        <v>4834</v>
      </c>
    </row>
    <row r="7843" spans="1:13" x14ac:dyDescent="0.35">
      <c r="A7843" s="8">
        <v>7841</v>
      </c>
      <c r="B7843" s="9" t="s">
        <v>1870</v>
      </c>
      <c r="C7843" s="9">
        <v>43</v>
      </c>
      <c r="D7843" s="9" t="s">
        <v>1660</v>
      </c>
      <c r="E7843" s="11">
        <v>5</v>
      </c>
      <c r="F7843" s="9" t="s">
        <v>92</v>
      </c>
      <c r="G7843" s="9" t="s">
        <v>175</v>
      </c>
      <c r="H7843" s="9" t="s">
        <v>1237</v>
      </c>
      <c r="I7843" s="9" t="s">
        <v>1238</v>
      </c>
      <c r="J7843" s="9" t="s">
        <v>1239</v>
      </c>
      <c r="K7843" s="9">
        <v>4627</v>
      </c>
      <c r="L7843" s="9">
        <v>4649</v>
      </c>
      <c r="M7843" s="9">
        <v>5611</v>
      </c>
    </row>
    <row r="7844" spans="1:13" x14ac:dyDescent="0.35">
      <c r="A7844" s="8">
        <v>7842</v>
      </c>
      <c r="B7844" s="9" t="s">
        <v>1870</v>
      </c>
      <c r="C7844" s="9">
        <v>43</v>
      </c>
      <c r="D7844" s="9" t="s">
        <v>1660</v>
      </c>
      <c r="E7844" s="11">
        <v>5</v>
      </c>
      <c r="F7844" s="9" t="s">
        <v>92</v>
      </c>
      <c r="G7844" s="9" t="s">
        <v>175</v>
      </c>
      <c r="H7844" s="9" t="s">
        <v>1363</v>
      </c>
      <c r="I7844" s="9" t="s">
        <v>1364</v>
      </c>
      <c r="J7844" s="9" t="s">
        <v>1365</v>
      </c>
      <c r="K7844" s="9">
        <v>335</v>
      </c>
      <c r="L7844" s="9">
        <v>335</v>
      </c>
      <c r="M7844" s="9">
        <v>335</v>
      </c>
    </row>
    <row r="7845" spans="1:13" x14ac:dyDescent="0.35">
      <c r="A7845" s="8">
        <v>7843</v>
      </c>
      <c r="B7845" s="9" t="s">
        <v>1870</v>
      </c>
      <c r="C7845" s="9">
        <v>43</v>
      </c>
      <c r="D7845" s="9" t="s">
        <v>1660</v>
      </c>
      <c r="E7845" s="11">
        <v>5</v>
      </c>
      <c r="F7845" s="9" t="s">
        <v>92</v>
      </c>
      <c r="G7845" s="9" t="s">
        <v>175</v>
      </c>
      <c r="H7845" s="9" t="s">
        <v>1300</v>
      </c>
      <c r="I7845" s="9" t="s">
        <v>1301</v>
      </c>
      <c r="J7845" s="9" t="s">
        <v>1302</v>
      </c>
      <c r="K7845" s="9">
        <v>1059</v>
      </c>
      <c r="L7845" s="9">
        <v>1306</v>
      </c>
      <c r="M7845" s="9">
        <v>1534</v>
      </c>
    </row>
    <row r="7846" spans="1:13" x14ac:dyDescent="0.35">
      <c r="A7846" s="8">
        <v>7844</v>
      </c>
      <c r="B7846" s="9" t="s">
        <v>1870</v>
      </c>
      <c r="C7846" s="9">
        <v>43</v>
      </c>
      <c r="D7846" s="9" t="s">
        <v>1660</v>
      </c>
      <c r="E7846" s="11">
        <v>6</v>
      </c>
      <c r="F7846" s="9" t="s">
        <v>92</v>
      </c>
      <c r="G7846" s="9" t="s">
        <v>263</v>
      </c>
      <c r="H7846" s="9" t="s">
        <v>264</v>
      </c>
      <c r="I7846" s="9" t="s">
        <v>265</v>
      </c>
      <c r="J7846" s="9" t="s">
        <v>266</v>
      </c>
      <c r="K7846" s="9">
        <v>3776</v>
      </c>
      <c r="L7846" s="9">
        <v>6114</v>
      </c>
      <c r="M7846" s="9">
        <v>6995</v>
      </c>
    </row>
    <row r="7847" spans="1:13" x14ac:dyDescent="0.35">
      <c r="A7847" s="8">
        <v>7845</v>
      </c>
      <c r="B7847" s="9" t="s">
        <v>1870</v>
      </c>
      <c r="C7847" s="9">
        <v>43</v>
      </c>
      <c r="D7847" s="9" t="s">
        <v>1660</v>
      </c>
      <c r="E7847" s="11">
        <v>6</v>
      </c>
      <c r="F7847" s="9" t="s">
        <v>92</v>
      </c>
      <c r="G7847" s="9" t="s">
        <v>263</v>
      </c>
      <c r="H7847" s="9" t="s">
        <v>267</v>
      </c>
      <c r="I7847" s="9" t="s">
        <v>268</v>
      </c>
      <c r="J7847" s="9" t="s">
        <v>269</v>
      </c>
      <c r="K7847" s="9">
        <v>6621</v>
      </c>
      <c r="L7847" s="9">
        <v>7915</v>
      </c>
      <c r="M7847" s="9">
        <v>8525</v>
      </c>
    </row>
    <row r="7848" spans="1:13" x14ac:dyDescent="0.35">
      <c r="A7848" s="8">
        <v>7846</v>
      </c>
      <c r="B7848" s="9" t="s">
        <v>1870</v>
      </c>
      <c r="C7848" s="9">
        <v>43</v>
      </c>
      <c r="D7848" s="9" t="s">
        <v>1660</v>
      </c>
      <c r="E7848" s="11">
        <v>6</v>
      </c>
      <c r="F7848" s="9" t="s">
        <v>92</v>
      </c>
      <c r="G7848" s="9" t="s">
        <v>263</v>
      </c>
      <c r="H7848" s="9" t="s">
        <v>796</v>
      </c>
      <c r="I7848" s="9" t="s">
        <v>797</v>
      </c>
      <c r="J7848" s="9" t="s">
        <v>798</v>
      </c>
      <c r="K7848" s="9">
        <v>1810</v>
      </c>
      <c r="L7848" s="9">
        <v>5146</v>
      </c>
      <c r="M7848" s="9">
        <v>9572</v>
      </c>
    </row>
    <row r="7849" spans="1:13" x14ac:dyDescent="0.35">
      <c r="A7849" s="8">
        <v>7847</v>
      </c>
      <c r="B7849" s="9" t="s">
        <v>1870</v>
      </c>
      <c r="C7849" s="9">
        <v>43</v>
      </c>
      <c r="D7849" s="9" t="s">
        <v>1660</v>
      </c>
      <c r="E7849" s="11">
        <v>6</v>
      </c>
      <c r="F7849" s="9" t="s">
        <v>92</v>
      </c>
      <c r="G7849" s="9" t="s">
        <v>263</v>
      </c>
      <c r="H7849" s="9" t="s">
        <v>270</v>
      </c>
      <c r="I7849" s="9" t="s">
        <v>271</v>
      </c>
      <c r="J7849" s="9" t="s">
        <v>272</v>
      </c>
      <c r="K7849" s="9">
        <v>2385</v>
      </c>
      <c r="L7849" s="9">
        <v>2911</v>
      </c>
      <c r="M7849" s="9">
        <v>3932</v>
      </c>
    </row>
    <row r="7850" spans="1:13" x14ac:dyDescent="0.35">
      <c r="A7850" s="8">
        <v>7848</v>
      </c>
      <c r="B7850" s="9" t="s">
        <v>1870</v>
      </c>
      <c r="C7850" s="9">
        <v>43</v>
      </c>
      <c r="D7850" s="9" t="s">
        <v>1660</v>
      </c>
      <c r="E7850" s="11">
        <v>6</v>
      </c>
      <c r="F7850" s="9" t="s">
        <v>92</v>
      </c>
      <c r="G7850" s="9" t="s">
        <v>263</v>
      </c>
      <c r="H7850" s="9" t="s">
        <v>273</v>
      </c>
      <c r="I7850" s="9" t="s">
        <v>274</v>
      </c>
      <c r="J7850" s="9" t="s">
        <v>275</v>
      </c>
      <c r="K7850" s="9">
        <v>2044</v>
      </c>
      <c r="L7850" s="9">
        <v>2981</v>
      </c>
      <c r="M7850" s="9">
        <v>3533</v>
      </c>
    </row>
    <row r="7851" spans="1:13" x14ac:dyDescent="0.35">
      <c r="A7851" s="8">
        <v>7849</v>
      </c>
      <c r="B7851" s="9" t="s">
        <v>1870</v>
      </c>
      <c r="C7851" s="9">
        <v>43</v>
      </c>
      <c r="D7851" s="9" t="s">
        <v>1660</v>
      </c>
      <c r="E7851" s="11">
        <v>6</v>
      </c>
      <c r="F7851" s="9" t="s">
        <v>92</v>
      </c>
      <c r="G7851" s="9" t="s">
        <v>263</v>
      </c>
      <c r="H7851" s="9" t="s">
        <v>276</v>
      </c>
      <c r="I7851" s="9" t="s">
        <v>222</v>
      </c>
      <c r="J7851" s="9" t="s">
        <v>277</v>
      </c>
      <c r="K7851" s="9">
        <v>1504</v>
      </c>
      <c r="L7851" s="9">
        <v>2210</v>
      </c>
      <c r="M7851" s="9">
        <v>2497</v>
      </c>
    </row>
    <row r="7852" spans="1:13" x14ac:dyDescent="0.35">
      <c r="A7852" s="8">
        <v>7850</v>
      </c>
      <c r="B7852" s="9" t="s">
        <v>1870</v>
      </c>
      <c r="C7852" s="9">
        <v>43</v>
      </c>
      <c r="D7852" s="9" t="s">
        <v>1660</v>
      </c>
      <c r="E7852" s="11">
        <v>6</v>
      </c>
      <c r="F7852" s="9" t="s">
        <v>92</v>
      </c>
      <c r="G7852" s="9" t="s">
        <v>263</v>
      </c>
      <c r="H7852" s="9" t="s">
        <v>278</v>
      </c>
      <c r="I7852" s="9" t="s">
        <v>279</v>
      </c>
      <c r="J7852" s="9" t="s">
        <v>280</v>
      </c>
      <c r="K7852" s="9">
        <v>3797</v>
      </c>
      <c r="L7852" s="9">
        <v>7690</v>
      </c>
      <c r="M7852" s="9">
        <v>14664</v>
      </c>
    </row>
    <row r="7853" spans="1:13" x14ac:dyDescent="0.35">
      <c r="A7853" s="8">
        <v>7851</v>
      </c>
      <c r="B7853" s="9" t="s">
        <v>1870</v>
      </c>
      <c r="C7853" s="9">
        <v>43</v>
      </c>
      <c r="D7853" s="9" t="s">
        <v>1660</v>
      </c>
      <c r="E7853" s="11">
        <v>6</v>
      </c>
      <c r="F7853" s="9" t="s">
        <v>92</v>
      </c>
      <c r="G7853" s="9" t="s">
        <v>263</v>
      </c>
      <c r="H7853" s="9" t="s">
        <v>281</v>
      </c>
      <c r="I7853" s="9" t="s">
        <v>282</v>
      </c>
      <c r="J7853" s="9" t="s">
        <v>283</v>
      </c>
      <c r="K7853" s="9">
        <v>2304</v>
      </c>
      <c r="L7853" s="9">
        <v>3023</v>
      </c>
      <c r="M7853" s="9">
        <v>4478</v>
      </c>
    </row>
    <row r="7854" spans="1:13" x14ac:dyDescent="0.35">
      <c r="A7854" s="8">
        <v>7852</v>
      </c>
      <c r="B7854" s="9" t="s">
        <v>1870</v>
      </c>
      <c r="C7854" s="9">
        <v>43</v>
      </c>
      <c r="D7854" s="9" t="s">
        <v>1660</v>
      </c>
      <c r="E7854" s="11">
        <v>6</v>
      </c>
      <c r="F7854" s="9" t="s">
        <v>92</v>
      </c>
      <c r="G7854" s="9" t="s">
        <v>263</v>
      </c>
      <c r="H7854" s="9" t="s">
        <v>284</v>
      </c>
      <c r="I7854" s="9" t="s">
        <v>285</v>
      </c>
      <c r="J7854" s="9" t="s">
        <v>286</v>
      </c>
      <c r="K7854" s="9">
        <v>2264</v>
      </c>
      <c r="L7854" s="9">
        <v>2797</v>
      </c>
      <c r="M7854" s="9">
        <v>4587</v>
      </c>
    </row>
    <row r="7855" spans="1:13" x14ac:dyDescent="0.35">
      <c r="A7855" s="8">
        <v>7853</v>
      </c>
      <c r="B7855" s="9" t="s">
        <v>1870</v>
      </c>
      <c r="C7855" s="9">
        <v>43</v>
      </c>
      <c r="D7855" s="9" t="s">
        <v>1660</v>
      </c>
      <c r="E7855" s="11">
        <v>6</v>
      </c>
      <c r="F7855" s="9" t="s">
        <v>92</v>
      </c>
      <c r="G7855" s="9" t="s">
        <v>263</v>
      </c>
      <c r="H7855" s="9" t="s">
        <v>287</v>
      </c>
      <c r="I7855" s="9" t="s">
        <v>288</v>
      </c>
      <c r="J7855" s="9" t="s">
        <v>289</v>
      </c>
      <c r="K7855" s="9">
        <v>3792</v>
      </c>
      <c r="L7855" s="9">
        <v>5347</v>
      </c>
      <c r="M7855" s="9">
        <v>7197</v>
      </c>
    </row>
    <row r="7856" spans="1:13" x14ac:dyDescent="0.35">
      <c r="A7856" s="8">
        <v>7854</v>
      </c>
      <c r="B7856" s="9" t="s">
        <v>1870</v>
      </c>
      <c r="C7856" s="9">
        <v>43</v>
      </c>
      <c r="D7856" s="9" t="s">
        <v>1660</v>
      </c>
      <c r="E7856" s="11">
        <v>6</v>
      </c>
      <c r="F7856" s="9" t="s">
        <v>92</v>
      </c>
      <c r="G7856" s="9" t="s">
        <v>263</v>
      </c>
      <c r="H7856" s="9" t="s">
        <v>1072</v>
      </c>
      <c r="I7856" s="9" t="s">
        <v>1073</v>
      </c>
      <c r="J7856" s="9" t="s">
        <v>1074</v>
      </c>
      <c r="K7856" s="9">
        <v>392</v>
      </c>
      <c r="L7856" s="9">
        <v>914</v>
      </c>
      <c r="M7856" s="9">
        <v>1396</v>
      </c>
    </row>
    <row r="7857" spans="1:13" x14ac:dyDescent="0.35">
      <c r="A7857" s="8">
        <v>7855</v>
      </c>
      <c r="B7857" s="9" t="s">
        <v>1870</v>
      </c>
      <c r="C7857" s="9">
        <v>43</v>
      </c>
      <c r="D7857" s="9" t="s">
        <v>1660</v>
      </c>
      <c r="E7857" s="11">
        <v>6</v>
      </c>
      <c r="F7857" s="9" t="s">
        <v>92</v>
      </c>
      <c r="G7857" s="9" t="s">
        <v>263</v>
      </c>
      <c r="H7857" s="9" t="s">
        <v>799</v>
      </c>
      <c r="I7857" s="9" t="s">
        <v>800</v>
      </c>
      <c r="J7857" s="9" t="s">
        <v>801</v>
      </c>
      <c r="K7857" s="9">
        <v>3495</v>
      </c>
      <c r="L7857" s="9">
        <v>3642</v>
      </c>
      <c r="M7857" s="9">
        <v>3760</v>
      </c>
    </row>
    <row r="7858" spans="1:13" x14ac:dyDescent="0.35">
      <c r="A7858" s="8">
        <v>7856</v>
      </c>
      <c r="B7858" s="9" t="s">
        <v>1870</v>
      </c>
      <c r="C7858" s="9">
        <v>43</v>
      </c>
      <c r="D7858" s="9" t="s">
        <v>1660</v>
      </c>
      <c r="E7858" s="11">
        <v>6</v>
      </c>
      <c r="F7858" s="9" t="s">
        <v>92</v>
      </c>
      <c r="G7858" s="9" t="s">
        <v>263</v>
      </c>
      <c r="H7858" s="9" t="s">
        <v>290</v>
      </c>
      <c r="I7858" s="9" t="s">
        <v>291</v>
      </c>
      <c r="J7858" s="9" t="s">
        <v>292</v>
      </c>
      <c r="K7858" s="9">
        <v>4900</v>
      </c>
      <c r="L7858" s="9">
        <v>5194</v>
      </c>
      <c r="M7858" s="9">
        <v>5728</v>
      </c>
    </row>
    <row r="7859" spans="1:13" x14ac:dyDescent="0.35">
      <c r="A7859" s="8">
        <v>7857</v>
      </c>
      <c r="B7859" s="9" t="s">
        <v>1870</v>
      </c>
      <c r="C7859" s="9">
        <v>43</v>
      </c>
      <c r="D7859" s="9" t="s">
        <v>1660</v>
      </c>
      <c r="E7859" s="11">
        <v>6</v>
      </c>
      <c r="F7859" s="9" t="s">
        <v>92</v>
      </c>
      <c r="G7859" s="9" t="s">
        <v>263</v>
      </c>
      <c r="H7859" s="9" t="s">
        <v>802</v>
      </c>
      <c r="I7859" s="9" t="s">
        <v>803</v>
      </c>
      <c r="J7859" s="9" t="s">
        <v>804</v>
      </c>
      <c r="K7859" s="9">
        <v>297</v>
      </c>
      <c r="L7859" s="9">
        <v>2921</v>
      </c>
      <c r="M7859" s="9">
        <v>4653</v>
      </c>
    </row>
    <row r="7860" spans="1:13" x14ac:dyDescent="0.35">
      <c r="A7860" s="8">
        <v>7858</v>
      </c>
      <c r="B7860" s="9" t="s">
        <v>1870</v>
      </c>
      <c r="C7860" s="9">
        <v>43</v>
      </c>
      <c r="D7860" s="9" t="s">
        <v>1660</v>
      </c>
      <c r="E7860" s="11">
        <v>6</v>
      </c>
      <c r="F7860" s="9" t="s">
        <v>92</v>
      </c>
      <c r="G7860" s="9" t="s">
        <v>263</v>
      </c>
      <c r="H7860" s="9" t="s">
        <v>805</v>
      </c>
      <c r="I7860" s="9" t="s">
        <v>806</v>
      </c>
      <c r="J7860" s="9" t="s">
        <v>807</v>
      </c>
      <c r="K7860" s="9">
        <v>3502</v>
      </c>
      <c r="L7860" s="9">
        <v>3502</v>
      </c>
      <c r="M7860" s="9">
        <v>3502</v>
      </c>
    </row>
    <row r="7861" spans="1:13" x14ac:dyDescent="0.35">
      <c r="A7861" s="8">
        <v>7859</v>
      </c>
      <c r="B7861" s="9" t="s">
        <v>1870</v>
      </c>
      <c r="C7861" s="9">
        <v>43</v>
      </c>
      <c r="D7861" s="9" t="s">
        <v>1660</v>
      </c>
      <c r="E7861" s="11">
        <v>6</v>
      </c>
      <c r="F7861" s="9" t="s">
        <v>92</v>
      </c>
      <c r="G7861" s="9" t="s">
        <v>263</v>
      </c>
      <c r="H7861" s="9" t="s">
        <v>808</v>
      </c>
      <c r="I7861" s="9" t="s">
        <v>809</v>
      </c>
      <c r="J7861" s="9" t="s">
        <v>810</v>
      </c>
      <c r="K7861" s="9">
        <v>2487</v>
      </c>
      <c r="L7861" s="9">
        <v>3259</v>
      </c>
      <c r="M7861" s="9">
        <v>4236</v>
      </c>
    </row>
    <row r="7862" spans="1:13" x14ac:dyDescent="0.35">
      <c r="A7862" s="8">
        <v>7860</v>
      </c>
      <c r="B7862" s="9" t="s">
        <v>1870</v>
      </c>
      <c r="C7862" s="9">
        <v>43</v>
      </c>
      <c r="D7862" s="9" t="s">
        <v>1660</v>
      </c>
      <c r="E7862" s="11">
        <v>6</v>
      </c>
      <c r="F7862" s="9" t="s">
        <v>92</v>
      </c>
      <c r="G7862" s="9" t="s">
        <v>263</v>
      </c>
      <c r="H7862" s="9" t="s">
        <v>293</v>
      </c>
      <c r="I7862" s="9" t="s">
        <v>294</v>
      </c>
      <c r="J7862" s="9" t="s">
        <v>295</v>
      </c>
      <c r="K7862" s="9">
        <v>3148</v>
      </c>
      <c r="L7862" s="9">
        <v>5396</v>
      </c>
      <c r="M7862" s="9">
        <v>8448</v>
      </c>
    </row>
    <row r="7863" spans="1:13" x14ac:dyDescent="0.35">
      <c r="A7863" s="8">
        <v>7861</v>
      </c>
      <c r="B7863" s="9" t="s">
        <v>1870</v>
      </c>
      <c r="C7863" s="9">
        <v>43</v>
      </c>
      <c r="D7863" s="9" t="s">
        <v>1660</v>
      </c>
      <c r="E7863" s="11">
        <v>6</v>
      </c>
      <c r="F7863" s="9" t="s">
        <v>92</v>
      </c>
      <c r="G7863" s="9" t="s">
        <v>263</v>
      </c>
      <c r="H7863" s="9" t="s">
        <v>296</v>
      </c>
      <c r="I7863" s="9" t="s">
        <v>297</v>
      </c>
      <c r="J7863" s="9" t="s">
        <v>298</v>
      </c>
      <c r="K7863" s="9">
        <v>3080</v>
      </c>
      <c r="L7863" s="9">
        <v>4573</v>
      </c>
      <c r="M7863" s="9">
        <v>6711</v>
      </c>
    </row>
    <row r="7864" spans="1:13" x14ac:dyDescent="0.35">
      <c r="A7864" s="8">
        <v>7862</v>
      </c>
      <c r="B7864" s="9" t="s">
        <v>1870</v>
      </c>
      <c r="C7864" s="9">
        <v>43</v>
      </c>
      <c r="D7864" s="9" t="s">
        <v>1660</v>
      </c>
      <c r="E7864" s="11">
        <v>6</v>
      </c>
      <c r="F7864" s="9" t="s">
        <v>92</v>
      </c>
      <c r="G7864" s="9" t="s">
        <v>263</v>
      </c>
      <c r="H7864" s="9" t="s">
        <v>299</v>
      </c>
      <c r="I7864" s="9" t="s">
        <v>300</v>
      </c>
      <c r="J7864" s="9" t="s">
        <v>301</v>
      </c>
      <c r="K7864" s="9">
        <v>7613</v>
      </c>
      <c r="L7864" s="9">
        <v>8880</v>
      </c>
      <c r="M7864" s="9">
        <v>11575</v>
      </c>
    </row>
    <row r="7865" spans="1:13" x14ac:dyDescent="0.35">
      <c r="A7865" s="8">
        <v>7863</v>
      </c>
      <c r="B7865" s="9" t="s">
        <v>1870</v>
      </c>
      <c r="C7865" s="9">
        <v>43</v>
      </c>
      <c r="D7865" s="9" t="s">
        <v>1660</v>
      </c>
      <c r="E7865" s="11">
        <v>6</v>
      </c>
      <c r="F7865" s="9" t="s">
        <v>92</v>
      </c>
      <c r="G7865" s="9" t="s">
        <v>263</v>
      </c>
      <c r="H7865" s="9" t="s">
        <v>681</v>
      </c>
      <c r="I7865" s="9" t="s">
        <v>682</v>
      </c>
      <c r="J7865" s="9" t="s">
        <v>683</v>
      </c>
      <c r="K7865" s="9">
        <v>689</v>
      </c>
      <c r="L7865" s="9">
        <v>1237</v>
      </c>
      <c r="M7865" s="9">
        <v>3807</v>
      </c>
    </row>
    <row r="7866" spans="1:13" x14ac:dyDescent="0.35">
      <c r="A7866" s="8">
        <v>7864</v>
      </c>
      <c r="B7866" s="9" t="s">
        <v>1870</v>
      </c>
      <c r="C7866" s="9">
        <v>43</v>
      </c>
      <c r="D7866" s="9" t="s">
        <v>1660</v>
      </c>
      <c r="E7866" s="11">
        <v>6</v>
      </c>
      <c r="F7866" s="9" t="s">
        <v>92</v>
      </c>
      <c r="G7866" s="9" t="s">
        <v>263</v>
      </c>
      <c r="H7866" s="9" t="s">
        <v>302</v>
      </c>
      <c r="I7866" s="9" t="s">
        <v>303</v>
      </c>
      <c r="J7866" s="9" t="s">
        <v>304</v>
      </c>
      <c r="K7866" s="9">
        <v>1401</v>
      </c>
      <c r="L7866" s="9">
        <v>1553</v>
      </c>
      <c r="M7866" s="9">
        <v>1924</v>
      </c>
    </row>
    <row r="7867" spans="1:13" x14ac:dyDescent="0.35">
      <c r="A7867" s="8">
        <v>7865</v>
      </c>
      <c r="B7867" s="9" t="s">
        <v>1870</v>
      </c>
      <c r="C7867" s="9">
        <v>43</v>
      </c>
      <c r="D7867" s="9" t="s">
        <v>1660</v>
      </c>
      <c r="E7867" s="11">
        <v>6</v>
      </c>
      <c r="F7867" s="9" t="s">
        <v>92</v>
      </c>
      <c r="G7867" s="9" t="s">
        <v>263</v>
      </c>
      <c r="H7867" s="9" t="s">
        <v>305</v>
      </c>
      <c r="I7867" s="9" t="s">
        <v>306</v>
      </c>
      <c r="J7867" s="9" t="s">
        <v>307</v>
      </c>
      <c r="K7867" s="9">
        <v>1905</v>
      </c>
      <c r="L7867" s="9">
        <v>5198</v>
      </c>
      <c r="M7867" s="9">
        <v>6466</v>
      </c>
    </row>
    <row r="7868" spans="1:13" x14ac:dyDescent="0.35">
      <c r="A7868" s="8">
        <v>7866</v>
      </c>
      <c r="B7868" s="9" t="s">
        <v>1870</v>
      </c>
      <c r="C7868" s="9">
        <v>43</v>
      </c>
      <c r="D7868" s="9" t="s">
        <v>1660</v>
      </c>
      <c r="E7868" s="11">
        <v>6</v>
      </c>
      <c r="F7868" s="9" t="s">
        <v>92</v>
      </c>
      <c r="G7868" s="9" t="s">
        <v>263</v>
      </c>
      <c r="H7868" s="9" t="s">
        <v>308</v>
      </c>
      <c r="I7868" s="9" t="s">
        <v>309</v>
      </c>
      <c r="J7868" s="9" t="s">
        <v>310</v>
      </c>
      <c r="K7868" s="9">
        <v>13086</v>
      </c>
      <c r="L7868" s="9">
        <v>20368</v>
      </c>
      <c r="M7868" s="9">
        <v>25073</v>
      </c>
    </row>
    <row r="7869" spans="1:13" x14ac:dyDescent="0.35">
      <c r="A7869" s="8">
        <v>7867</v>
      </c>
      <c r="B7869" s="9" t="s">
        <v>1870</v>
      </c>
      <c r="C7869" s="9">
        <v>43</v>
      </c>
      <c r="D7869" s="9" t="s">
        <v>1660</v>
      </c>
      <c r="E7869" s="11">
        <v>6</v>
      </c>
      <c r="F7869" s="9" t="s">
        <v>92</v>
      </c>
      <c r="G7869" s="9" t="s">
        <v>263</v>
      </c>
      <c r="H7869" s="9" t="s">
        <v>811</v>
      </c>
      <c r="I7869" s="9" t="s">
        <v>812</v>
      </c>
      <c r="J7869" s="9" t="s">
        <v>813</v>
      </c>
      <c r="K7869" s="9">
        <v>656</v>
      </c>
      <c r="L7869" s="9">
        <v>1058</v>
      </c>
      <c r="M7869" s="9">
        <v>1429</v>
      </c>
    </row>
    <row r="7870" spans="1:13" x14ac:dyDescent="0.35">
      <c r="A7870" s="8">
        <v>7868</v>
      </c>
      <c r="B7870" s="9" t="s">
        <v>1870</v>
      </c>
      <c r="C7870" s="9">
        <v>43</v>
      </c>
      <c r="D7870" s="9" t="s">
        <v>1660</v>
      </c>
      <c r="E7870" s="11">
        <v>6</v>
      </c>
      <c r="F7870" s="9" t="s">
        <v>92</v>
      </c>
      <c r="G7870" s="9" t="s">
        <v>263</v>
      </c>
      <c r="H7870" s="9" t="s">
        <v>1075</v>
      </c>
      <c r="I7870" s="9" t="s">
        <v>1076</v>
      </c>
      <c r="J7870" s="9" t="s">
        <v>1077</v>
      </c>
      <c r="K7870" s="9">
        <v>3925</v>
      </c>
      <c r="L7870" s="9">
        <v>4386</v>
      </c>
      <c r="M7870" s="9">
        <v>4812</v>
      </c>
    </row>
    <row r="7871" spans="1:13" x14ac:dyDescent="0.35">
      <c r="A7871" s="8">
        <v>7869</v>
      </c>
      <c r="B7871" s="9" t="s">
        <v>1870</v>
      </c>
      <c r="C7871" s="9">
        <v>43</v>
      </c>
      <c r="D7871" s="9" t="s">
        <v>1660</v>
      </c>
      <c r="E7871" s="11">
        <v>6</v>
      </c>
      <c r="F7871" s="9" t="s">
        <v>92</v>
      </c>
      <c r="G7871" s="9" t="s">
        <v>263</v>
      </c>
      <c r="H7871" s="9" t="s">
        <v>311</v>
      </c>
      <c r="I7871" s="9" t="s">
        <v>312</v>
      </c>
      <c r="J7871" s="9" t="s">
        <v>313</v>
      </c>
      <c r="K7871" s="9">
        <v>5728</v>
      </c>
      <c r="L7871" s="9">
        <v>6991</v>
      </c>
      <c r="M7871" s="9">
        <v>8763</v>
      </c>
    </row>
    <row r="7872" spans="1:13" x14ac:dyDescent="0.35">
      <c r="A7872" s="8">
        <v>7870</v>
      </c>
      <c r="B7872" s="9" t="s">
        <v>1870</v>
      </c>
      <c r="C7872" s="9">
        <v>43</v>
      </c>
      <c r="D7872" s="9" t="s">
        <v>1660</v>
      </c>
      <c r="E7872" s="11">
        <v>6</v>
      </c>
      <c r="F7872" s="9" t="s">
        <v>92</v>
      </c>
      <c r="G7872" s="9" t="s">
        <v>263</v>
      </c>
      <c r="H7872" s="9" t="s">
        <v>314</v>
      </c>
      <c r="I7872" s="9" t="s">
        <v>315</v>
      </c>
      <c r="J7872" s="9" t="s">
        <v>316</v>
      </c>
      <c r="K7872" s="9">
        <v>7259</v>
      </c>
      <c r="L7872" s="9">
        <v>8752</v>
      </c>
      <c r="M7872" s="9">
        <v>9625</v>
      </c>
    </row>
    <row r="7873" spans="1:13" x14ac:dyDescent="0.35">
      <c r="A7873" s="8">
        <v>7871</v>
      </c>
      <c r="B7873" s="9" t="s">
        <v>1870</v>
      </c>
      <c r="C7873" s="9">
        <v>43</v>
      </c>
      <c r="D7873" s="9" t="s">
        <v>1660</v>
      </c>
      <c r="E7873" s="11">
        <v>6</v>
      </c>
      <c r="F7873" s="9" t="s">
        <v>92</v>
      </c>
      <c r="G7873" s="9" t="s">
        <v>263</v>
      </c>
      <c r="H7873" s="9" t="s">
        <v>317</v>
      </c>
      <c r="I7873" s="9" t="s">
        <v>318</v>
      </c>
      <c r="J7873" s="9" t="s">
        <v>319</v>
      </c>
      <c r="K7873" s="9">
        <v>5097</v>
      </c>
      <c r="L7873" s="9">
        <v>7683</v>
      </c>
      <c r="M7873" s="9">
        <v>8809</v>
      </c>
    </row>
    <row r="7874" spans="1:13" x14ac:dyDescent="0.35">
      <c r="A7874" s="8">
        <v>7872</v>
      </c>
      <c r="B7874" s="9" t="s">
        <v>1870</v>
      </c>
      <c r="C7874" s="9">
        <v>43</v>
      </c>
      <c r="D7874" s="9" t="s">
        <v>1660</v>
      </c>
      <c r="E7874" s="11">
        <v>6</v>
      </c>
      <c r="F7874" s="9" t="s">
        <v>92</v>
      </c>
      <c r="G7874" s="9" t="s">
        <v>263</v>
      </c>
      <c r="H7874" s="9" t="s">
        <v>320</v>
      </c>
      <c r="I7874" s="9" t="s">
        <v>321</v>
      </c>
      <c r="J7874" s="9" t="s">
        <v>322</v>
      </c>
      <c r="K7874" s="9">
        <v>6000</v>
      </c>
      <c r="L7874" s="9">
        <v>6000</v>
      </c>
      <c r="M7874" s="9">
        <v>6000</v>
      </c>
    </row>
    <row r="7875" spans="1:13" x14ac:dyDescent="0.35">
      <c r="A7875" s="8">
        <v>7873</v>
      </c>
      <c r="B7875" s="9" t="s">
        <v>1870</v>
      </c>
      <c r="C7875" s="9">
        <v>43</v>
      </c>
      <c r="D7875" s="9" t="s">
        <v>1660</v>
      </c>
      <c r="E7875" s="11">
        <v>6</v>
      </c>
      <c r="F7875" s="9" t="s">
        <v>92</v>
      </c>
      <c r="G7875" s="9" t="s">
        <v>263</v>
      </c>
      <c r="H7875" s="9" t="s">
        <v>323</v>
      </c>
      <c r="I7875" s="9" t="s">
        <v>324</v>
      </c>
      <c r="J7875" s="9" t="s">
        <v>325</v>
      </c>
      <c r="K7875" s="9">
        <v>4208</v>
      </c>
      <c r="L7875" s="9">
        <v>7549</v>
      </c>
      <c r="M7875" s="9">
        <v>8362</v>
      </c>
    </row>
    <row r="7876" spans="1:13" x14ac:dyDescent="0.35">
      <c r="A7876" s="8">
        <v>7874</v>
      </c>
      <c r="B7876" s="9" t="s">
        <v>1870</v>
      </c>
      <c r="C7876" s="9">
        <v>43</v>
      </c>
      <c r="D7876" s="9" t="s">
        <v>1660</v>
      </c>
      <c r="E7876" s="11">
        <v>6</v>
      </c>
      <c r="F7876" s="9" t="s">
        <v>92</v>
      </c>
      <c r="G7876" s="9" t="s">
        <v>263</v>
      </c>
      <c r="H7876" s="9" t="s">
        <v>1078</v>
      </c>
      <c r="I7876" s="9" t="s">
        <v>1079</v>
      </c>
      <c r="J7876" s="9" t="s">
        <v>1080</v>
      </c>
      <c r="K7876" s="9">
        <v>4410</v>
      </c>
      <c r="L7876" s="9">
        <v>5445</v>
      </c>
      <c r="M7876" s="9">
        <v>6400</v>
      </c>
    </row>
    <row r="7877" spans="1:13" x14ac:dyDescent="0.35">
      <c r="A7877" s="8">
        <v>7875</v>
      </c>
      <c r="B7877" s="9" t="s">
        <v>1870</v>
      </c>
      <c r="C7877" s="9">
        <v>43</v>
      </c>
      <c r="D7877" s="9" t="s">
        <v>1660</v>
      </c>
      <c r="E7877" s="11">
        <v>6</v>
      </c>
      <c r="F7877" s="9" t="s">
        <v>92</v>
      </c>
      <c r="G7877" s="9" t="s">
        <v>263</v>
      </c>
      <c r="H7877" s="9" t="s">
        <v>326</v>
      </c>
      <c r="I7877" s="9" t="s">
        <v>327</v>
      </c>
      <c r="J7877" s="9" t="s">
        <v>328</v>
      </c>
      <c r="K7877" s="9">
        <v>5817</v>
      </c>
      <c r="L7877" s="9">
        <v>5874</v>
      </c>
      <c r="M7877" s="9">
        <v>5926</v>
      </c>
    </row>
    <row r="7878" spans="1:13" x14ac:dyDescent="0.35">
      <c r="A7878" s="8">
        <v>7876</v>
      </c>
      <c r="B7878" s="9" t="s">
        <v>1870</v>
      </c>
      <c r="C7878" s="9">
        <v>43</v>
      </c>
      <c r="D7878" s="9" t="s">
        <v>1660</v>
      </c>
      <c r="E7878" s="11">
        <v>6</v>
      </c>
      <c r="F7878" s="9" t="s">
        <v>92</v>
      </c>
      <c r="G7878" s="9" t="s">
        <v>263</v>
      </c>
      <c r="H7878" s="9" t="s">
        <v>329</v>
      </c>
      <c r="I7878" s="9" t="s">
        <v>330</v>
      </c>
      <c r="J7878" s="9" t="s">
        <v>331</v>
      </c>
      <c r="K7878" s="9">
        <v>1612</v>
      </c>
      <c r="L7878" s="9">
        <v>2341</v>
      </c>
      <c r="M7878" s="9">
        <v>3090</v>
      </c>
    </row>
    <row r="7879" spans="1:13" x14ac:dyDescent="0.35">
      <c r="A7879" s="8">
        <v>7877</v>
      </c>
      <c r="B7879" s="9" t="s">
        <v>1870</v>
      </c>
      <c r="C7879" s="9">
        <v>43</v>
      </c>
      <c r="D7879" s="9" t="s">
        <v>1660</v>
      </c>
      <c r="E7879" s="11">
        <v>6</v>
      </c>
      <c r="F7879" s="9" t="s">
        <v>92</v>
      </c>
      <c r="G7879" s="9" t="s">
        <v>263</v>
      </c>
      <c r="H7879" s="9" t="s">
        <v>814</v>
      </c>
      <c r="I7879" s="9" t="s">
        <v>815</v>
      </c>
      <c r="J7879" s="9" t="s">
        <v>816</v>
      </c>
      <c r="K7879" s="9">
        <v>3000</v>
      </c>
      <c r="L7879" s="9">
        <v>3338</v>
      </c>
      <c r="M7879" s="9">
        <v>3650</v>
      </c>
    </row>
    <row r="7880" spans="1:13" x14ac:dyDescent="0.35">
      <c r="A7880" s="8">
        <v>7878</v>
      </c>
      <c r="B7880" s="9" t="s">
        <v>1870</v>
      </c>
      <c r="C7880" s="9">
        <v>43</v>
      </c>
      <c r="D7880" s="9" t="s">
        <v>1660</v>
      </c>
      <c r="E7880" s="11">
        <v>6</v>
      </c>
      <c r="F7880" s="9" t="s">
        <v>92</v>
      </c>
      <c r="G7880" s="9" t="s">
        <v>263</v>
      </c>
      <c r="H7880" s="9" t="s">
        <v>335</v>
      </c>
      <c r="I7880" s="9" t="s">
        <v>336</v>
      </c>
      <c r="J7880" s="9" t="s">
        <v>337</v>
      </c>
      <c r="K7880" s="9">
        <v>1500</v>
      </c>
      <c r="L7880" s="9">
        <v>1500</v>
      </c>
      <c r="M7880" s="9">
        <v>1500</v>
      </c>
    </row>
    <row r="7881" spans="1:13" x14ac:dyDescent="0.35">
      <c r="A7881" s="8">
        <v>7879</v>
      </c>
      <c r="B7881" s="9" t="s">
        <v>1870</v>
      </c>
      <c r="C7881" s="9">
        <v>43</v>
      </c>
      <c r="D7881" s="9" t="s">
        <v>1660</v>
      </c>
      <c r="E7881" s="11">
        <v>6</v>
      </c>
      <c r="F7881" s="9" t="s">
        <v>92</v>
      </c>
      <c r="G7881" s="9" t="s">
        <v>263</v>
      </c>
      <c r="H7881" s="9" t="s">
        <v>1240</v>
      </c>
      <c r="I7881" s="9" t="s">
        <v>1241</v>
      </c>
      <c r="J7881" s="9" t="s">
        <v>1242</v>
      </c>
      <c r="K7881" s="9">
        <v>679</v>
      </c>
      <c r="L7881" s="9">
        <v>679</v>
      </c>
      <c r="M7881" s="9">
        <v>679</v>
      </c>
    </row>
    <row r="7882" spans="1:13" x14ac:dyDescent="0.35">
      <c r="A7882" s="8">
        <v>7880</v>
      </c>
      <c r="B7882" s="9" t="s">
        <v>1870</v>
      </c>
      <c r="C7882" s="9">
        <v>43</v>
      </c>
      <c r="D7882" s="9" t="s">
        <v>1660</v>
      </c>
      <c r="E7882" s="11">
        <v>6</v>
      </c>
      <c r="F7882" s="9" t="s">
        <v>92</v>
      </c>
      <c r="G7882" s="9" t="s">
        <v>263</v>
      </c>
      <c r="H7882" s="9" t="s">
        <v>817</v>
      </c>
      <c r="I7882" s="9" t="s">
        <v>818</v>
      </c>
      <c r="J7882" s="9" t="s">
        <v>819</v>
      </c>
      <c r="K7882" s="9">
        <v>1956</v>
      </c>
      <c r="L7882" s="9">
        <v>2277</v>
      </c>
      <c r="M7882" s="9">
        <v>2687</v>
      </c>
    </row>
    <row r="7883" spans="1:13" x14ac:dyDescent="0.35">
      <c r="A7883" s="8">
        <v>7881</v>
      </c>
      <c r="B7883" s="9" t="s">
        <v>1870</v>
      </c>
      <c r="C7883" s="9">
        <v>43</v>
      </c>
      <c r="D7883" s="9" t="s">
        <v>1660</v>
      </c>
      <c r="E7883" s="11">
        <v>6</v>
      </c>
      <c r="F7883" s="9" t="s">
        <v>92</v>
      </c>
      <c r="G7883" s="9" t="s">
        <v>263</v>
      </c>
      <c r="H7883" s="9" t="s">
        <v>820</v>
      </c>
      <c r="I7883" s="9" t="s">
        <v>821</v>
      </c>
      <c r="J7883" s="9" t="s">
        <v>822</v>
      </c>
      <c r="K7883" s="9">
        <v>96619</v>
      </c>
      <c r="L7883" s="9">
        <v>119708</v>
      </c>
      <c r="M7883" s="9">
        <v>166059</v>
      </c>
    </row>
    <row r="7884" spans="1:13" x14ac:dyDescent="0.35">
      <c r="A7884" s="8">
        <v>7882</v>
      </c>
      <c r="B7884" s="9" t="s">
        <v>1870</v>
      </c>
      <c r="C7884" s="9">
        <v>43</v>
      </c>
      <c r="D7884" s="9" t="s">
        <v>1660</v>
      </c>
      <c r="E7884" s="11">
        <v>6</v>
      </c>
      <c r="F7884" s="9" t="s">
        <v>92</v>
      </c>
      <c r="G7884" s="9" t="s">
        <v>263</v>
      </c>
      <c r="H7884" s="9" t="s">
        <v>1528</v>
      </c>
      <c r="I7884" s="9" t="s">
        <v>1529</v>
      </c>
      <c r="J7884" s="9" t="s">
        <v>1530</v>
      </c>
      <c r="K7884" s="9">
        <v>2981</v>
      </c>
      <c r="L7884" s="9">
        <v>3969</v>
      </c>
      <c r="M7884" s="9">
        <v>5328</v>
      </c>
    </row>
    <row r="7885" spans="1:13" x14ac:dyDescent="0.35">
      <c r="A7885" s="8">
        <v>7883</v>
      </c>
      <c r="B7885" s="9" t="s">
        <v>1870</v>
      </c>
      <c r="C7885" s="9">
        <v>43</v>
      </c>
      <c r="D7885" s="9" t="s">
        <v>1660</v>
      </c>
      <c r="E7885" s="11">
        <v>6</v>
      </c>
      <c r="F7885" s="9" t="s">
        <v>92</v>
      </c>
      <c r="G7885" s="9" t="s">
        <v>263</v>
      </c>
      <c r="H7885" s="9" t="s">
        <v>1531</v>
      </c>
      <c r="I7885" s="9" t="s">
        <v>1532</v>
      </c>
      <c r="J7885" s="9" t="s">
        <v>1533</v>
      </c>
      <c r="K7885" s="9">
        <v>3534</v>
      </c>
      <c r="L7885" s="9">
        <v>3534</v>
      </c>
      <c r="M7885" s="9">
        <v>3534</v>
      </c>
    </row>
    <row r="7886" spans="1:13" x14ac:dyDescent="0.35">
      <c r="A7886" s="8">
        <v>7884</v>
      </c>
      <c r="B7886" s="9" t="s">
        <v>1870</v>
      </c>
      <c r="C7886" s="9">
        <v>43</v>
      </c>
      <c r="D7886" s="9" t="s">
        <v>1660</v>
      </c>
      <c r="E7886" s="11">
        <v>6</v>
      </c>
      <c r="F7886" s="9" t="s">
        <v>92</v>
      </c>
      <c r="G7886" s="9" t="s">
        <v>263</v>
      </c>
      <c r="H7886" s="9" t="s">
        <v>1534</v>
      </c>
      <c r="I7886" s="9" t="s">
        <v>1535</v>
      </c>
      <c r="J7886" s="9" t="s">
        <v>1536</v>
      </c>
      <c r="K7886" s="9">
        <v>6090</v>
      </c>
      <c r="L7886" s="9">
        <v>8147</v>
      </c>
      <c r="M7886" s="9">
        <v>11829</v>
      </c>
    </row>
    <row r="7887" spans="1:13" x14ac:dyDescent="0.35">
      <c r="A7887" s="8">
        <v>7885</v>
      </c>
      <c r="B7887" s="9" t="s">
        <v>1870</v>
      </c>
      <c r="C7887" s="9">
        <v>43</v>
      </c>
      <c r="D7887" s="9" t="s">
        <v>1660</v>
      </c>
      <c r="E7887" s="11">
        <v>7</v>
      </c>
      <c r="F7887" s="9" t="s">
        <v>92</v>
      </c>
      <c r="G7887" s="9" t="s">
        <v>338</v>
      </c>
      <c r="H7887" s="9" t="s">
        <v>339</v>
      </c>
      <c r="I7887" s="9" t="s">
        <v>340</v>
      </c>
      <c r="J7887" s="9" t="s">
        <v>341</v>
      </c>
      <c r="K7887" s="9">
        <v>26167</v>
      </c>
      <c r="L7887" s="9">
        <v>28553</v>
      </c>
      <c r="M7887" s="9">
        <v>33737</v>
      </c>
    </row>
    <row r="7888" spans="1:13" x14ac:dyDescent="0.35">
      <c r="A7888" s="8">
        <v>7886</v>
      </c>
      <c r="B7888" s="9" t="s">
        <v>1870</v>
      </c>
      <c r="C7888" s="9">
        <v>43</v>
      </c>
      <c r="D7888" s="9" t="s">
        <v>1660</v>
      </c>
      <c r="E7888" s="11">
        <v>7</v>
      </c>
      <c r="F7888" s="9" t="s">
        <v>92</v>
      </c>
      <c r="G7888" s="9" t="s">
        <v>338</v>
      </c>
      <c r="H7888" s="9" t="s">
        <v>342</v>
      </c>
      <c r="I7888" s="9" t="s">
        <v>343</v>
      </c>
      <c r="J7888" s="9" t="s">
        <v>344</v>
      </c>
      <c r="K7888" s="9">
        <v>2263</v>
      </c>
      <c r="L7888" s="9">
        <v>2510</v>
      </c>
      <c r="M7888" s="9">
        <v>2738</v>
      </c>
    </row>
    <row r="7889" spans="1:13" x14ac:dyDescent="0.35">
      <c r="A7889" s="8">
        <v>7887</v>
      </c>
      <c r="B7889" s="9" t="s">
        <v>1870</v>
      </c>
      <c r="C7889" s="9">
        <v>43</v>
      </c>
      <c r="D7889" s="9" t="s">
        <v>1660</v>
      </c>
      <c r="E7889" s="11">
        <v>7</v>
      </c>
      <c r="F7889" s="9" t="s">
        <v>92</v>
      </c>
      <c r="G7889" s="9" t="s">
        <v>338</v>
      </c>
      <c r="H7889" s="9" t="s">
        <v>345</v>
      </c>
      <c r="I7889" s="9" t="s">
        <v>346</v>
      </c>
      <c r="J7889" s="9" t="s">
        <v>347</v>
      </c>
      <c r="K7889" s="9">
        <v>3882</v>
      </c>
      <c r="L7889" s="9">
        <v>4207</v>
      </c>
      <c r="M7889" s="9">
        <v>4275</v>
      </c>
    </row>
    <row r="7890" spans="1:13" x14ac:dyDescent="0.35">
      <c r="A7890" s="8">
        <v>7888</v>
      </c>
      <c r="B7890" s="9" t="s">
        <v>1870</v>
      </c>
      <c r="C7890" s="9">
        <v>43</v>
      </c>
      <c r="D7890" s="9" t="s">
        <v>1660</v>
      </c>
      <c r="E7890" s="11">
        <v>7</v>
      </c>
      <c r="F7890" s="9" t="s">
        <v>92</v>
      </c>
      <c r="G7890" s="9" t="s">
        <v>338</v>
      </c>
      <c r="H7890" s="9" t="s">
        <v>348</v>
      </c>
      <c r="I7890" s="9" t="s">
        <v>349</v>
      </c>
      <c r="J7890" s="9" t="s">
        <v>350</v>
      </c>
      <c r="K7890" s="9">
        <v>2440</v>
      </c>
      <c r="L7890" s="9">
        <v>3343</v>
      </c>
      <c r="M7890" s="9">
        <v>4932</v>
      </c>
    </row>
    <row r="7891" spans="1:13" x14ac:dyDescent="0.35">
      <c r="A7891" s="8">
        <v>7889</v>
      </c>
      <c r="B7891" s="9" t="s">
        <v>1870</v>
      </c>
      <c r="C7891" s="9">
        <v>43</v>
      </c>
      <c r="D7891" s="9" t="s">
        <v>1660</v>
      </c>
      <c r="E7891" s="11">
        <v>7</v>
      </c>
      <c r="F7891" s="9" t="s">
        <v>92</v>
      </c>
      <c r="G7891" s="9" t="s">
        <v>338</v>
      </c>
      <c r="H7891" s="9" t="s">
        <v>351</v>
      </c>
      <c r="I7891" s="9" t="s">
        <v>352</v>
      </c>
      <c r="J7891" s="9" t="s">
        <v>353</v>
      </c>
      <c r="K7891" s="9">
        <v>170</v>
      </c>
      <c r="L7891" s="9">
        <v>360</v>
      </c>
      <c r="M7891" s="9">
        <v>632</v>
      </c>
    </row>
    <row r="7892" spans="1:13" x14ac:dyDescent="0.35">
      <c r="A7892" s="8">
        <v>7890</v>
      </c>
      <c r="B7892" s="9" t="s">
        <v>1870</v>
      </c>
      <c r="C7892" s="9">
        <v>43</v>
      </c>
      <c r="D7892" s="9" t="s">
        <v>1660</v>
      </c>
      <c r="E7892" s="11">
        <v>7</v>
      </c>
      <c r="F7892" s="9" t="s">
        <v>92</v>
      </c>
      <c r="G7892" s="9" t="s">
        <v>338</v>
      </c>
      <c r="H7892" s="9" t="s">
        <v>1092</v>
      </c>
      <c r="I7892" s="9" t="s">
        <v>1093</v>
      </c>
      <c r="J7892" s="9" t="s">
        <v>1094</v>
      </c>
      <c r="K7892" s="9">
        <v>127</v>
      </c>
      <c r="L7892" s="9">
        <v>127</v>
      </c>
      <c r="M7892" s="9">
        <v>750</v>
      </c>
    </row>
    <row r="7893" spans="1:13" x14ac:dyDescent="0.35">
      <c r="A7893" s="8">
        <v>7891</v>
      </c>
      <c r="B7893" s="9" t="s">
        <v>1870</v>
      </c>
      <c r="C7893" s="9">
        <v>43</v>
      </c>
      <c r="D7893" s="9" t="s">
        <v>1660</v>
      </c>
      <c r="E7893" s="11">
        <v>7</v>
      </c>
      <c r="F7893" s="9" t="s">
        <v>92</v>
      </c>
      <c r="G7893" s="9" t="s">
        <v>338</v>
      </c>
      <c r="H7893" s="9" t="s">
        <v>354</v>
      </c>
      <c r="I7893" s="9" t="s">
        <v>355</v>
      </c>
      <c r="J7893" s="9" t="s">
        <v>356</v>
      </c>
      <c r="K7893" s="9">
        <v>1926</v>
      </c>
      <c r="L7893" s="9">
        <v>2704</v>
      </c>
      <c r="M7893" s="9">
        <v>3498</v>
      </c>
    </row>
    <row r="7894" spans="1:13" x14ac:dyDescent="0.35">
      <c r="A7894" s="8">
        <v>7892</v>
      </c>
      <c r="B7894" s="9" t="s">
        <v>1870</v>
      </c>
      <c r="C7894" s="9">
        <v>43</v>
      </c>
      <c r="D7894" s="9" t="s">
        <v>1660</v>
      </c>
      <c r="E7894" s="11">
        <v>7</v>
      </c>
      <c r="F7894" s="9" t="s">
        <v>92</v>
      </c>
      <c r="G7894" s="9" t="s">
        <v>338</v>
      </c>
      <c r="H7894" s="9" t="s">
        <v>357</v>
      </c>
      <c r="I7894" s="9" t="s">
        <v>358</v>
      </c>
      <c r="J7894" s="9" t="s">
        <v>359</v>
      </c>
      <c r="K7894" s="9">
        <v>2421</v>
      </c>
      <c r="L7894" s="9">
        <v>3584</v>
      </c>
      <c r="M7894" s="9">
        <v>4472</v>
      </c>
    </row>
    <row r="7895" spans="1:13" x14ac:dyDescent="0.35">
      <c r="A7895" s="8">
        <v>7893</v>
      </c>
      <c r="B7895" s="9" t="s">
        <v>1870</v>
      </c>
      <c r="C7895" s="9">
        <v>43</v>
      </c>
      <c r="D7895" s="9" t="s">
        <v>1660</v>
      </c>
      <c r="E7895" s="11">
        <v>7</v>
      </c>
      <c r="F7895" s="9" t="s">
        <v>92</v>
      </c>
      <c r="G7895" s="9" t="s">
        <v>338</v>
      </c>
      <c r="H7895" s="9" t="s">
        <v>360</v>
      </c>
      <c r="I7895" s="9" t="s">
        <v>361</v>
      </c>
      <c r="J7895" s="9" t="s">
        <v>362</v>
      </c>
      <c r="K7895" s="9">
        <v>436</v>
      </c>
      <c r="L7895" s="9">
        <v>875</v>
      </c>
      <c r="M7895" s="9">
        <v>1101</v>
      </c>
    </row>
    <row r="7896" spans="1:13" x14ac:dyDescent="0.35">
      <c r="A7896" s="8">
        <v>7894</v>
      </c>
      <c r="B7896" s="9" t="s">
        <v>1870</v>
      </c>
      <c r="C7896" s="9">
        <v>43</v>
      </c>
      <c r="D7896" s="9" t="s">
        <v>1660</v>
      </c>
      <c r="E7896" s="11">
        <v>7</v>
      </c>
      <c r="F7896" s="9" t="s">
        <v>92</v>
      </c>
      <c r="G7896" s="9" t="s">
        <v>338</v>
      </c>
      <c r="H7896" s="9" t="s">
        <v>363</v>
      </c>
      <c r="I7896" s="9" t="s">
        <v>364</v>
      </c>
      <c r="J7896" s="9" t="s">
        <v>365</v>
      </c>
      <c r="K7896" s="9">
        <v>1142</v>
      </c>
      <c r="L7896" s="9">
        <v>1475</v>
      </c>
      <c r="M7896" s="9">
        <v>1869</v>
      </c>
    </row>
    <row r="7897" spans="1:13" x14ac:dyDescent="0.35">
      <c r="A7897" s="8">
        <v>7895</v>
      </c>
      <c r="B7897" s="9" t="s">
        <v>1870</v>
      </c>
      <c r="C7897" s="9">
        <v>43</v>
      </c>
      <c r="D7897" s="9" t="s">
        <v>1660</v>
      </c>
      <c r="E7897" s="11">
        <v>7</v>
      </c>
      <c r="F7897" s="9" t="s">
        <v>92</v>
      </c>
      <c r="G7897" s="9" t="s">
        <v>338</v>
      </c>
      <c r="H7897" s="9" t="s">
        <v>366</v>
      </c>
      <c r="I7897" s="9" t="s">
        <v>367</v>
      </c>
      <c r="J7897" s="9" t="s">
        <v>368</v>
      </c>
      <c r="K7897" s="9">
        <v>835</v>
      </c>
      <c r="L7897" s="9">
        <v>1139</v>
      </c>
      <c r="M7897" s="9">
        <v>1544</v>
      </c>
    </row>
    <row r="7898" spans="1:13" x14ac:dyDescent="0.35">
      <c r="A7898" s="8">
        <v>7896</v>
      </c>
      <c r="B7898" s="9" t="s">
        <v>1870</v>
      </c>
      <c r="C7898" s="9">
        <v>43</v>
      </c>
      <c r="D7898" s="9" t="s">
        <v>1660</v>
      </c>
      <c r="E7898" s="11">
        <v>7</v>
      </c>
      <c r="F7898" s="9" t="s">
        <v>92</v>
      </c>
      <c r="G7898" s="9" t="s">
        <v>338</v>
      </c>
      <c r="H7898" s="9" t="s">
        <v>369</v>
      </c>
      <c r="I7898" s="9" t="s">
        <v>370</v>
      </c>
      <c r="J7898" s="9" t="s">
        <v>371</v>
      </c>
      <c r="K7898" s="9">
        <v>2565</v>
      </c>
      <c r="L7898" s="9">
        <v>3439</v>
      </c>
      <c r="M7898" s="9">
        <v>4515</v>
      </c>
    </row>
    <row r="7899" spans="1:13" x14ac:dyDescent="0.35">
      <c r="A7899" s="8">
        <v>7897</v>
      </c>
      <c r="B7899" s="9" t="s">
        <v>1870</v>
      </c>
      <c r="C7899" s="9">
        <v>43</v>
      </c>
      <c r="D7899" s="9" t="s">
        <v>1660</v>
      </c>
      <c r="E7899" s="11">
        <v>7</v>
      </c>
      <c r="F7899" s="9" t="s">
        <v>92</v>
      </c>
      <c r="G7899" s="9" t="s">
        <v>338</v>
      </c>
      <c r="H7899" s="9" t="s">
        <v>372</v>
      </c>
      <c r="I7899" s="9" t="s">
        <v>373</v>
      </c>
      <c r="J7899" s="9" t="s">
        <v>374</v>
      </c>
      <c r="K7899" s="9">
        <v>4826</v>
      </c>
      <c r="L7899" s="9">
        <v>6399</v>
      </c>
      <c r="M7899" s="9">
        <v>9304</v>
      </c>
    </row>
    <row r="7900" spans="1:13" x14ac:dyDescent="0.35">
      <c r="A7900" s="8">
        <v>7898</v>
      </c>
      <c r="B7900" s="9" t="s">
        <v>1870</v>
      </c>
      <c r="C7900" s="9">
        <v>43</v>
      </c>
      <c r="D7900" s="9" t="s">
        <v>1660</v>
      </c>
      <c r="E7900" s="11">
        <v>7</v>
      </c>
      <c r="F7900" s="9" t="s">
        <v>92</v>
      </c>
      <c r="G7900" s="9" t="s">
        <v>338</v>
      </c>
      <c r="H7900" s="9" t="s">
        <v>375</v>
      </c>
      <c r="I7900" s="9" t="s">
        <v>376</v>
      </c>
      <c r="J7900" s="9" t="s">
        <v>377</v>
      </c>
      <c r="K7900" s="9">
        <v>1905</v>
      </c>
      <c r="L7900" s="9">
        <v>2636</v>
      </c>
      <c r="M7900" s="9">
        <v>4941</v>
      </c>
    </row>
    <row r="7901" spans="1:13" x14ac:dyDescent="0.35">
      <c r="A7901" s="8">
        <v>7899</v>
      </c>
      <c r="B7901" s="9" t="s">
        <v>1870</v>
      </c>
      <c r="C7901" s="9">
        <v>43</v>
      </c>
      <c r="D7901" s="9" t="s">
        <v>1660</v>
      </c>
      <c r="E7901" s="11">
        <v>7</v>
      </c>
      <c r="F7901" s="9" t="s">
        <v>92</v>
      </c>
      <c r="G7901" s="9" t="s">
        <v>338</v>
      </c>
      <c r="H7901" s="9" t="s">
        <v>378</v>
      </c>
      <c r="I7901" s="9" t="s">
        <v>379</v>
      </c>
      <c r="J7901" s="9" t="s">
        <v>380</v>
      </c>
      <c r="K7901" s="9">
        <v>1925</v>
      </c>
      <c r="L7901" s="9">
        <v>3502</v>
      </c>
      <c r="M7901" s="9">
        <v>7160</v>
      </c>
    </row>
    <row r="7902" spans="1:13" x14ac:dyDescent="0.35">
      <c r="A7902" s="8">
        <v>7900</v>
      </c>
      <c r="B7902" s="9" t="s">
        <v>1870</v>
      </c>
      <c r="C7902" s="9">
        <v>43</v>
      </c>
      <c r="D7902" s="9" t="s">
        <v>1660</v>
      </c>
      <c r="E7902" s="11">
        <v>7</v>
      </c>
      <c r="F7902" s="9" t="s">
        <v>92</v>
      </c>
      <c r="G7902" s="9" t="s">
        <v>338</v>
      </c>
      <c r="H7902" s="9" t="s">
        <v>381</v>
      </c>
      <c r="I7902" s="9" t="s">
        <v>382</v>
      </c>
      <c r="J7902" s="9" t="s">
        <v>383</v>
      </c>
      <c r="K7902" s="9">
        <v>6195</v>
      </c>
      <c r="L7902" s="9">
        <v>8579</v>
      </c>
      <c r="M7902" s="9">
        <v>9577</v>
      </c>
    </row>
    <row r="7903" spans="1:13" x14ac:dyDescent="0.35">
      <c r="A7903" s="8">
        <v>7901</v>
      </c>
      <c r="B7903" s="9" t="s">
        <v>1870</v>
      </c>
      <c r="C7903" s="9">
        <v>43</v>
      </c>
      <c r="D7903" s="9" t="s">
        <v>1660</v>
      </c>
      <c r="E7903" s="11">
        <v>7</v>
      </c>
      <c r="F7903" s="9" t="s">
        <v>92</v>
      </c>
      <c r="G7903" s="9" t="s">
        <v>338</v>
      </c>
      <c r="H7903" s="9" t="s">
        <v>823</v>
      </c>
      <c r="I7903" s="9" t="s">
        <v>824</v>
      </c>
      <c r="J7903" s="9" t="s">
        <v>825</v>
      </c>
      <c r="K7903" s="9">
        <v>262</v>
      </c>
      <c r="L7903" s="9">
        <v>272</v>
      </c>
      <c r="M7903" s="9">
        <v>706</v>
      </c>
    </row>
    <row r="7904" spans="1:13" x14ac:dyDescent="0.35">
      <c r="A7904" s="8">
        <v>7902</v>
      </c>
      <c r="B7904" s="9" t="s">
        <v>1870</v>
      </c>
      <c r="C7904" s="9">
        <v>43</v>
      </c>
      <c r="D7904" s="9" t="s">
        <v>1660</v>
      </c>
      <c r="E7904" s="11">
        <v>7</v>
      </c>
      <c r="F7904" s="9" t="s">
        <v>92</v>
      </c>
      <c r="G7904" s="9" t="s">
        <v>338</v>
      </c>
      <c r="H7904" s="9" t="s">
        <v>384</v>
      </c>
      <c r="I7904" s="9" t="s">
        <v>385</v>
      </c>
      <c r="J7904" s="9" t="s">
        <v>386</v>
      </c>
      <c r="K7904" s="9">
        <v>1998</v>
      </c>
      <c r="L7904" s="9">
        <v>3230</v>
      </c>
      <c r="M7904" s="9">
        <v>4803</v>
      </c>
    </row>
    <row r="7905" spans="1:13" x14ac:dyDescent="0.35">
      <c r="A7905" s="8">
        <v>7903</v>
      </c>
      <c r="B7905" s="9" t="s">
        <v>1870</v>
      </c>
      <c r="C7905" s="9">
        <v>43</v>
      </c>
      <c r="D7905" s="9" t="s">
        <v>1660</v>
      </c>
      <c r="E7905" s="11">
        <v>7</v>
      </c>
      <c r="F7905" s="9" t="s">
        <v>92</v>
      </c>
      <c r="G7905" s="9" t="s">
        <v>338</v>
      </c>
      <c r="H7905" s="9" t="s">
        <v>387</v>
      </c>
      <c r="I7905" s="9" t="s">
        <v>388</v>
      </c>
      <c r="J7905" s="9" t="s">
        <v>389</v>
      </c>
      <c r="K7905" s="9">
        <v>614</v>
      </c>
      <c r="L7905" s="9">
        <v>784</v>
      </c>
      <c r="M7905" s="9">
        <v>1142</v>
      </c>
    </row>
    <row r="7906" spans="1:13" x14ac:dyDescent="0.35">
      <c r="A7906" s="8">
        <v>7904</v>
      </c>
      <c r="B7906" s="9" t="s">
        <v>1870</v>
      </c>
      <c r="C7906" s="9">
        <v>43</v>
      </c>
      <c r="D7906" s="9" t="s">
        <v>1660</v>
      </c>
      <c r="E7906" s="11">
        <v>7</v>
      </c>
      <c r="F7906" s="9" t="s">
        <v>92</v>
      </c>
      <c r="G7906" s="9" t="s">
        <v>338</v>
      </c>
      <c r="H7906" s="9" t="s">
        <v>1875</v>
      </c>
      <c r="I7906" s="9" t="s">
        <v>1876</v>
      </c>
      <c r="J7906" s="9" t="s">
        <v>1877</v>
      </c>
      <c r="K7906" s="9">
        <v>1046</v>
      </c>
      <c r="L7906" s="9">
        <v>1046</v>
      </c>
      <c r="M7906" s="9">
        <v>1046</v>
      </c>
    </row>
    <row r="7907" spans="1:13" x14ac:dyDescent="0.35">
      <c r="A7907" s="8">
        <v>7905</v>
      </c>
      <c r="B7907" s="9" t="s">
        <v>1870</v>
      </c>
      <c r="C7907" s="9">
        <v>43</v>
      </c>
      <c r="D7907" s="9" t="s">
        <v>1660</v>
      </c>
      <c r="E7907" s="11">
        <v>7</v>
      </c>
      <c r="F7907" s="9" t="s">
        <v>92</v>
      </c>
      <c r="G7907" s="9" t="s">
        <v>338</v>
      </c>
      <c r="H7907" s="9" t="s">
        <v>390</v>
      </c>
      <c r="I7907" s="9" t="s">
        <v>391</v>
      </c>
      <c r="J7907" s="9" t="s">
        <v>392</v>
      </c>
      <c r="K7907" s="9">
        <v>5606</v>
      </c>
      <c r="L7907" s="9">
        <v>10824</v>
      </c>
      <c r="M7907" s="9">
        <v>15188</v>
      </c>
    </row>
    <row r="7908" spans="1:13" x14ac:dyDescent="0.35">
      <c r="A7908" s="8">
        <v>7906</v>
      </c>
      <c r="B7908" s="9" t="s">
        <v>1870</v>
      </c>
      <c r="C7908" s="9">
        <v>43</v>
      </c>
      <c r="D7908" s="9" t="s">
        <v>1660</v>
      </c>
      <c r="E7908" s="11">
        <v>7</v>
      </c>
      <c r="F7908" s="9" t="s">
        <v>92</v>
      </c>
      <c r="G7908" s="9" t="s">
        <v>338</v>
      </c>
      <c r="H7908" s="9" t="s">
        <v>393</v>
      </c>
      <c r="I7908" s="9" t="s">
        <v>394</v>
      </c>
      <c r="J7908" s="9" t="s">
        <v>395</v>
      </c>
      <c r="K7908" s="9">
        <v>2357</v>
      </c>
      <c r="L7908" s="9">
        <v>3451</v>
      </c>
      <c r="M7908" s="9">
        <v>4243</v>
      </c>
    </row>
    <row r="7909" spans="1:13" x14ac:dyDescent="0.35">
      <c r="A7909" s="8">
        <v>7907</v>
      </c>
      <c r="B7909" s="9" t="s">
        <v>1870</v>
      </c>
      <c r="C7909" s="9">
        <v>43</v>
      </c>
      <c r="D7909" s="9" t="s">
        <v>1660</v>
      </c>
      <c r="E7909" s="11">
        <v>7</v>
      </c>
      <c r="F7909" s="9" t="s">
        <v>92</v>
      </c>
      <c r="G7909" s="9" t="s">
        <v>338</v>
      </c>
      <c r="H7909" s="9" t="s">
        <v>396</v>
      </c>
      <c r="I7909" s="9" t="s">
        <v>397</v>
      </c>
      <c r="J7909" s="9" t="s">
        <v>398</v>
      </c>
      <c r="K7909" s="9">
        <v>1016</v>
      </c>
      <c r="L7909" s="9">
        <v>1537</v>
      </c>
      <c r="M7909" s="9">
        <v>2471</v>
      </c>
    </row>
    <row r="7910" spans="1:13" x14ac:dyDescent="0.35">
      <c r="A7910" s="8">
        <v>7908</v>
      </c>
      <c r="B7910" s="9" t="s">
        <v>1870</v>
      </c>
      <c r="C7910" s="9">
        <v>43</v>
      </c>
      <c r="D7910" s="9" t="s">
        <v>1660</v>
      </c>
      <c r="E7910" s="11">
        <v>7</v>
      </c>
      <c r="F7910" s="9" t="s">
        <v>92</v>
      </c>
      <c r="G7910" s="9" t="s">
        <v>338</v>
      </c>
      <c r="H7910" s="9" t="s">
        <v>684</v>
      </c>
      <c r="I7910" s="9" t="s">
        <v>685</v>
      </c>
      <c r="J7910" s="9" t="s">
        <v>686</v>
      </c>
      <c r="K7910" s="9">
        <v>1775</v>
      </c>
      <c r="L7910" s="9">
        <v>1793</v>
      </c>
      <c r="M7910" s="9">
        <v>1810</v>
      </c>
    </row>
    <row r="7911" spans="1:13" x14ac:dyDescent="0.35">
      <c r="A7911" s="8">
        <v>7909</v>
      </c>
      <c r="B7911" s="9" t="s">
        <v>1870</v>
      </c>
      <c r="C7911" s="9">
        <v>43</v>
      </c>
      <c r="D7911" s="9" t="s">
        <v>1660</v>
      </c>
      <c r="E7911" s="11">
        <v>7</v>
      </c>
      <c r="F7911" s="9" t="s">
        <v>92</v>
      </c>
      <c r="G7911" s="9" t="s">
        <v>338</v>
      </c>
      <c r="H7911" s="9" t="s">
        <v>399</v>
      </c>
      <c r="I7911" s="9" t="s">
        <v>400</v>
      </c>
      <c r="J7911" s="9" t="s">
        <v>401</v>
      </c>
      <c r="K7911" s="9">
        <v>16903</v>
      </c>
      <c r="L7911" s="9">
        <v>18445</v>
      </c>
      <c r="M7911" s="9">
        <v>21735</v>
      </c>
    </row>
    <row r="7912" spans="1:13" x14ac:dyDescent="0.35">
      <c r="A7912" s="8">
        <v>7910</v>
      </c>
      <c r="B7912" s="9" t="s">
        <v>1870</v>
      </c>
      <c r="C7912" s="9">
        <v>43</v>
      </c>
      <c r="D7912" s="9" t="s">
        <v>1660</v>
      </c>
      <c r="E7912" s="11">
        <v>7</v>
      </c>
      <c r="F7912" s="9" t="s">
        <v>92</v>
      </c>
      <c r="G7912" s="9" t="s">
        <v>338</v>
      </c>
      <c r="H7912" s="9" t="s">
        <v>1381</v>
      </c>
      <c r="I7912" s="9" t="s">
        <v>1382</v>
      </c>
      <c r="J7912" s="9" t="s">
        <v>1383</v>
      </c>
      <c r="K7912" s="9">
        <v>143</v>
      </c>
      <c r="L7912" s="9">
        <v>148</v>
      </c>
      <c r="M7912" s="9">
        <v>153</v>
      </c>
    </row>
    <row r="7913" spans="1:13" x14ac:dyDescent="0.35">
      <c r="A7913" s="8">
        <v>7911</v>
      </c>
      <c r="B7913" s="9" t="s">
        <v>1870</v>
      </c>
      <c r="C7913" s="9">
        <v>43</v>
      </c>
      <c r="D7913" s="9" t="s">
        <v>1660</v>
      </c>
      <c r="E7913" s="11">
        <v>7</v>
      </c>
      <c r="F7913" s="9" t="s">
        <v>92</v>
      </c>
      <c r="G7913" s="9" t="s">
        <v>338</v>
      </c>
      <c r="H7913" s="9" t="s">
        <v>829</v>
      </c>
      <c r="I7913" s="9" t="s">
        <v>830</v>
      </c>
      <c r="J7913" s="9" t="s">
        <v>831</v>
      </c>
      <c r="K7913" s="9">
        <v>59734</v>
      </c>
      <c r="L7913" s="9">
        <v>80015</v>
      </c>
      <c r="M7913" s="9">
        <v>96741</v>
      </c>
    </row>
    <row r="7914" spans="1:13" x14ac:dyDescent="0.35">
      <c r="A7914" s="8">
        <v>7912</v>
      </c>
      <c r="B7914" s="9" t="s">
        <v>1870</v>
      </c>
      <c r="C7914" s="9">
        <v>43</v>
      </c>
      <c r="D7914" s="9" t="s">
        <v>1660</v>
      </c>
      <c r="E7914" s="11">
        <v>8</v>
      </c>
      <c r="F7914" s="9" t="s">
        <v>92</v>
      </c>
      <c r="G7914" s="9" t="s">
        <v>402</v>
      </c>
      <c r="H7914" s="9" t="s">
        <v>403</v>
      </c>
      <c r="I7914" s="9" t="s">
        <v>404</v>
      </c>
      <c r="J7914" s="9" t="s">
        <v>405</v>
      </c>
      <c r="K7914" s="9">
        <v>12075</v>
      </c>
      <c r="L7914" s="9">
        <v>13941</v>
      </c>
      <c r="M7914" s="9">
        <v>17749</v>
      </c>
    </row>
    <row r="7915" spans="1:13" x14ac:dyDescent="0.35">
      <c r="A7915" s="8">
        <v>7913</v>
      </c>
      <c r="B7915" s="9" t="s">
        <v>1870</v>
      </c>
      <c r="C7915" s="9">
        <v>43</v>
      </c>
      <c r="D7915" s="9" t="s">
        <v>1660</v>
      </c>
      <c r="E7915" s="11">
        <v>8</v>
      </c>
      <c r="F7915" s="9" t="s">
        <v>92</v>
      </c>
      <c r="G7915" s="9" t="s">
        <v>402</v>
      </c>
      <c r="H7915" s="9" t="s">
        <v>687</v>
      </c>
      <c r="I7915" s="9" t="s">
        <v>688</v>
      </c>
      <c r="J7915" s="9" t="s">
        <v>689</v>
      </c>
      <c r="K7915" s="9">
        <v>33677</v>
      </c>
      <c r="L7915" s="9">
        <v>50912</v>
      </c>
      <c r="M7915" s="9">
        <v>58458</v>
      </c>
    </row>
    <row r="7916" spans="1:13" x14ac:dyDescent="0.35">
      <c r="A7916" s="8">
        <v>7914</v>
      </c>
      <c r="B7916" s="9" t="s">
        <v>1870</v>
      </c>
      <c r="C7916" s="9">
        <v>43</v>
      </c>
      <c r="D7916" s="9" t="s">
        <v>1660</v>
      </c>
      <c r="E7916" s="11">
        <v>8</v>
      </c>
      <c r="F7916" s="9" t="s">
        <v>92</v>
      </c>
      <c r="G7916" s="9" t="s">
        <v>402</v>
      </c>
      <c r="H7916" s="9" t="s">
        <v>1101</v>
      </c>
      <c r="I7916" s="9" t="s">
        <v>1102</v>
      </c>
      <c r="J7916" s="9" t="s">
        <v>1103</v>
      </c>
      <c r="K7916" s="9">
        <v>30861</v>
      </c>
      <c r="L7916" s="9">
        <v>34866</v>
      </c>
      <c r="M7916" s="9">
        <v>39712</v>
      </c>
    </row>
    <row r="7917" spans="1:13" x14ac:dyDescent="0.35">
      <c r="A7917" s="8">
        <v>7915</v>
      </c>
      <c r="B7917" s="9" t="s">
        <v>1870</v>
      </c>
      <c r="C7917" s="9">
        <v>43</v>
      </c>
      <c r="D7917" s="9" t="s">
        <v>1660</v>
      </c>
      <c r="E7917" s="11">
        <v>8</v>
      </c>
      <c r="F7917" s="9" t="s">
        <v>92</v>
      </c>
      <c r="G7917" s="9" t="s">
        <v>402</v>
      </c>
      <c r="H7917" s="9" t="s">
        <v>690</v>
      </c>
      <c r="I7917" s="9" t="s">
        <v>691</v>
      </c>
      <c r="J7917" s="9" t="s">
        <v>692</v>
      </c>
      <c r="K7917" s="9">
        <v>10002</v>
      </c>
      <c r="L7917" s="9">
        <v>12827</v>
      </c>
      <c r="M7917" s="9">
        <v>14013</v>
      </c>
    </row>
    <row r="7918" spans="1:13" x14ac:dyDescent="0.35">
      <c r="A7918" s="8">
        <v>7916</v>
      </c>
      <c r="B7918" s="9" t="s">
        <v>1870</v>
      </c>
      <c r="C7918" s="9">
        <v>43</v>
      </c>
      <c r="D7918" s="9" t="s">
        <v>1660</v>
      </c>
      <c r="E7918" s="11">
        <v>8</v>
      </c>
      <c r="F7918" s="9" t="s">
        <v>92</v>
      </c>
      <c r="G7918" s="9" t="s">
        <v>402</v>
      </c>
      <c r="H7918" s="9" t="s">
        <v>406</v>
      </c>
      <c r="I7918" s="9" t="s">
        <v>407</v>
      </c>
      <c r="J7918" s="9" t="s">
        <v>408</v>
      </c>
      <c r="K7918" s="9">
        <v>10208</v>
      </c>
      <c r="L7918" s="9">
        <v>13022</v>
      </c>
      <c r="M7918" s="9">
        <v>19931</v>
      </c>
    </row>
    <row r="7919" spans="1:13" x14ac:dyDescent="0.35">
      <c r="A7919" s="8">
        <v>7917</v>
      </c>
      <c r="B7919" s="9" t="s">
        <v>1870</v>
      </c>
      <c r="C7919" s="9">
        <v>43</v>
      </c>
      <c r="D7919" s="9" t="s">
        <v>1660</v>
      </c>
      <c r="E7919" s="11">
        <v>8</v>
      </c>
      <c r="F7919" s="9" t="s">
        <v>92</v>
      </c>
      <c r="G7919" s="9" t="s">
        <v>402</v>
      </c>
      <c r="H7919" s="9" t="s">
        <v>409</v>
      </c>
      <c r="I7919" s="9" t="s">
        <v>410</v>
      </c>
      <c r="J7919" s="9" t="s">
        <v>411</v>
      </c>
      <c r="K7919" s="9">
        <v>1991</v>
      </c>
      <c r="L7919" s="9">
        <v>4110</v>
      </c>
      <c r="M7919" s="9">
        <v>5766</v>
      </c>
    </row>
    <row r="7920" spans="1:13" x14ac:dyDescent="0.35">
      <c r="A7920" s="8">
        <v>7918</v>
      </c>
      <c r="B7920" s="9" t="s">
        <v>1870</v>
      </c>
      <c r="C7920" s="9">
        <v>43</v>
      </c>
      <c r="D7920" s="9" t="s">
        <v>1660</v>
      </c>
      <c r="E7920" s="11">
        <v>8</v>
      </c>
      <c r="F7920" s="9" t="s">
        <v>92</v>
      </c>
      <c r="G7920" s="9" t="s">
        <v>402</v>
      </c>
      <c r="H7920" s="9" t="s">
        <v>953</v>
      </c>
      <c r="I7920" s="9" t="s">
        <v>954</v>
      </c>
      <c r="J7920" s="9" t="s">
        <v>955</v>
      </c>
      <c r="K7920" s="9">
        <v>8660</v>
      </c>
      <c r="L7920" s="9">
        <v>11099</v>
      </c>
      <c r="M7920" s="9">
        <v>17696</v>
      </c>
    </row>
    <row r="7921" spans="1:13" x14ac:dyDescent="0.35">
      <c r="A7921" s="8">
        <v>7919</v>
      </c>
      <c r="B7921" s="9" t="s">
        <v>1870</v>
      </c>
      <c r="C7921" s="9">
        <v>43</v>
      </c>
      <c r="D7921" s="9" t="s">
        <v>1660</v>
      </c>
      <c r="E7921" s="11">
        <v>8</v>
      </c>
      <c r="F7921" s="9" t="s">
        <v>92</v>
      </c>
      <c r="G7921" s="9" t="s">
        <v>402</v>
      </c>
      <c r="H7921" s="9" t="s">
        <v>832</v>
      </c>
      <c r="I7921" s="9" t="s">
        <v>833</v>
      </c>
      <c r="J7921" s="9" t="s">
        <v>834</v>
      </c>
      <c r="K7921" s="9">
        <v>1806</v>
      </c>
      <c r="L7921" s="9">
        <v>2378</v>
      </c>
      <c r="M7921" s="9">
        <v>3600</v>
      </c>
    </row>
    <row r="7922" spans="1:13" x14ac:dyDescent="0.35">
      <c r="A7922" s="8">
        <v>7920</v>
      </c>
      <c r="B7922" s="9" t="s">
        <v>1870</v>
      </c>
      <c r="C7922" s="9">
        <v>43</v>
      </c>
      <c r="D7922" s="9" t="s">
        <v>1660</v>
      </c>
      <c r="E7922" s="11">
        <v>9</v>
      </c>
      <c r="F7922" s="9" t="s">
        <v>412</v>
      </c>
      <c r="G7922" s="9" t="s">
        <v>413</v>
      </c>
      <c r="H7922" s="9" t="s">
        <v>414</v>
      </c>
      <c r="I7922" s="9" t="s">
        <v>415</v>
      </c>
      <c r="J7922" s="9" t="s">
        <v>416</v>
      </c>
      <c r="K7922" s="9">
        <v>118409</v>
      </c>
      <c r="L7922" s="9">
        <v>129524</v>
      </c>
      <c r="M7922" s="9">
        <v>144000</v>
      </c>
    </row>
    <row r="7923" spans="1:13" x14ac:dyDescent="0.35">
      <c r="A7923" s="8">
        <v>7921</v>
      </c>
      <c r="B7923" s="9" t="s">
        <v>1870</v>
      </c>
      <c r="C7923" s="9">
        <v>43</v>
      </c>
      <c r="D7923" s="9" t="s">
        <v>1660</v>
      </c>
      <c r="E7923" s="11">
        <v>9</v>
      </c>
      <c r="F7923" s="9" t="s">
        <v>412</v>
      </c>
      <c r="G7923" s="9" t="s">
        <v>413</v>
      </c>
      <c r="H7923" s="9" t="s">
        <v>835</v>
      </c>
      <c r="I7923" s="9" t="s">
        <v>836</v>
      </c>
      <c r="J7923" s="9" t="s">
        <v>837</v>
      </c>
      <c r="K7923" s="9">
        <v>26761</v>
      </c>
      <c r="L7923" s="9">
        <v>32283</v>
      </c>
      <c r="M7923" s="9">
        <v>37380</v>
      </c>
    </row>
    <row r="7924" spans="1:13" x14ac:dyDescent="0.35">
      <c r="A7924" s="8">
        <v>7922</v>
      </c>
      <c r="B7924" s="9" t="s">
        <v>1870</v>
      </c>
      <c r="C7924" s="9">
        <v>43</v>
      </c>
      <c r="D7924" s="9" t="s">
        <v>1660</v>
      </c>
      <c r="E7924" s="11">
        <v>10</v>
      </c>
      <c r="F7924" s="9" t="s">
        <v>417</v>
      </c>
      <c r="G7924" s="9" t="s">
        <v>418</v>
      </c>
      <c r="H7924" s="9" t="s">
        <v>419</v>
      </c>
      <c r="I7924" s="9" t="s">
        <v>420</v>
      </c>
      <c r="J7924" s="9" t="s">
        <v>421</v>
      </c>
      <c r="K7924" s="9">
        <v>1090</v>
      </c>
      <c r="L7924" s="9">
        <v>1284</v>
      </c>
      <c r="M7924" s="9">
        <v>1766</v>
      </c>
    </row>
    <row r="7925" spans="1:13" x14ac:dyDescent="0.35">
      <c r="A7925" s="8">
        <v>7923</v>
      </c>
      <c r="B7925" s="9" t="s">
        <v>1870</v>
      </c>
      <c r="C7925" s="9">
        <v>43</v>
      </c>
      <c r="D7925" s="9" t="s">
        <v>1660</v>
      </c>
      <c r="E7925" s="11">
        <v>10</v>
      </c>
      <c r="F7925" s="9" t="s">
        <v>417</v>
      </c>
      <c r="G7925" s="9" t="s">
        <v>418</v>
      </c>
      <c r="H7925" s="9" t="s">
        <v>422</v>
      </c>
      <c r="I7925" s="9" t="s">
        <v>423</v>
      </c>
      <c r="J7925" s="9" t="s">
        <v>424</v>
      </c>
      <c r="K7925" s="9">
        <v>1645</v>
      </c>
      <c r="L7925" s="9">
        <v>1953</v>
      </c>
      <c r="M7925" s="9">
        <v>2358</v>
      </c>
    </row>
    <row r="7926" spans="1:13" x14ac:dyDescent="0.35">
      <c r="A7926" s="8">
        <v>7924</v>
      </c>
      <c r="B7926" s="9" t="s">
        <v>1870</v>
      </c>
      <c r="C7926" s="9">
        <v>43</v>
      </c>
      <c r="D7926" s="9" t="s">
        <v>1660</v>
      </c>
      <c r="E7926" s="11">
        <v>10</v>
      </c>
      <c r="F7926" s="9" t="s">
        <v>417</v>
      </c>
      <c r="G7926" s="9" t="s">
        <v>418</v>
      </c>
      <c r="H7926" s="9" t="s">
        <v>838</v>
      </c>
      <c r="I7926" s="9" t="s">
        <v>839</v>
      </c>
      <c r="J7926" s="9" t="s">
        <v>840</v>
      </c>
      <c r="K7926" s="9">
        <v>1000</v>
      </c>
      <c r="L7926" s="9">
        <v>1326</v>
      </c>
      <c r="M7926" s="9">
        <v>1627</v>
      </c>
    </row>
    <row r="7927" spans="1:13" x14ac:dyDescent="0.35">
      <c r="A7927" s="8">
        <v>7925</v>
      </c>
      <c r="B7927" s="9" t="s">
        <v>1870</v>
      </c>
      <c r="C7927" s="9">
        <v>43</v>
      </c>
      <c r="D7927" s="9" t="s">
        <v>1660</v>
      </c>
      <c r="E7927" s="11">
        <v>10</v>
      </c>
      <c r="F7927" s="9" t="s">
        <v>417</v>
      </c>
      <c r="G7927" s="9" t="s">
        <v>418</v>
      </c>
      <c r="H7927" s="9" t="s">
        <v>425</v>
      </c>
      <c r="I7927" s="9" t="s">
        <v>426</v>
      </c>
      <c r="J7927" s="9" t="s">
        <v>427</v>
      </c>
      <c r="K7927" s="9">
        <v>738</v>
      </c>
      <c r="L7927" s="9">
        <v>1387</v>
      </c>
      <c r="M7927" s="9">
        <v>1857</v>
      </c>
    </row>
    <row r="7928" spans="1:13" x14ac:dyDescent="0.35">
      <c r="A7928" s="8">
        <v>7926</v>
      </c>
      <c r="B7928" s="9" t="s">
        <v>1870</v>
      </c>
      <c r="C7928" s="9">
        <v>43</v>
      </c>
      <c r="D7928" s="9" t="s">
        <v>1660</v>
      </c>
      <c r="E7928" s="11">
        <v>11</v>
      </c>
      <c r="F7928" s="9" t="s">
        <v>428</v>
      </c>
      <c r="G7928" s="9" t="s">
        <v>429</v>
      </c>
      <c r="H7928" s="9" t="s">
        <v>430</v>
      </c>
      <c r="I7928" s="9" t="s">
        <v>431</v>
      </c>
      <c r="J7928" s="9" t="s">
        <v>432</v>
      </c>
      <c r="K7928" s="9">
        <v>56774</v>
      </c>
      <c r="L7928" s="9">
        <v>58618</v>
      </c>
      <c r="M7928" s="9">
        <v>66992</v>
      </c>
    </row>
    <row r="7929" spans="1:13" x14ac:dyDescent="0.35">
      <c r="A7929" s="8">
        <v>7927</v>
      </c>
      <c r="B7929" s="9" t="s">
        <v>1870</v>
      </c>
      <c r="C7929" s="9">
        <v>43</v>
      </c>
      <c r="D7929" s="9" t="s">
        <v>1660</v>
      </c>
      <c r="E7929" s="11">
        <v>11</v>
      </c>
      <c r="F7929" s="9" t="s">
        <v>428</v>
      </c>
      <c r="G7929" s="9" t="s">
        <v>429</v>
      </c>
      <c r="H7929" s="9" t="s">
        <v>1393</v>
      </c>
      <c r="I7929" s="9" t="s">
        <v>1394</v>
      </c>
      <c r="J7929" s="9" t="s">
        <v>1395</v>
      </c>
      <c r="K7929" s="9">
        <v>16006</v>
      </c>
      <c r="L7929" s="9">
        <v>36863</v>
      </c>
      <c r="M7929" s="9">
        <v>65459</v>
      </c>
    </row>
    <row r="7930" spans="1:13" x14ac:dyDescent="0.35">
      <c r="A7930" s="8">
        <v>7928</v>
      </c>
      <c r="B7930" s="9" t="s">
        <v>1870</v>
      </c>
      <c r="C7930" s="9">
        <v>43</v>
      </c>
      <c r="D7930" s="9" t="s">
        <v>1660</v>
      </c>
      <c r="E7930" s="11">
        <v>11</v>
      </c>
      <c r="F7930" s="9" t="s">
        <v>428</v>
      </c>
      <c r="G7930" s="9" t="s">
        <v>429</v>
      </c>
      <c r="H7930" s="9" t="s">
        <v>959</v>
      </c>
      <c r="I7930" s="9" t="s">
        <v>960</v>
      </c>
      <c r="J7930" s="9" t="s">
        <v>961</v>
      </c>
      <c r="K7930" s="9">
        <v>39334</v>
      </c>
      <c r="L7930" s="9">
        <v>39707</v>
      </c>
      <c r="M7930" s="9">
        <v>42054</v>
      </c>
    </row>
    <row r="7931" spans="1:13" x14ac:dyDescent="0.35">
      <c r="A7931" s="8">
        <v>7929</v>
      </c>
      <c r="B7931" s="9" t="s">
        <v>1870</v>
      </c>
      <c r="C7931" s="9">
        <v>43</v>
      </c>
      <c r="D7931" s="9" t="s">
        <v>1660</v>
      </c>
      <c r="E7931" s="11">
        <v>11</v>
      </c>
      <c r="F7931" s="9" t="s">
        <v>428</v>
      </c>
      <c r="G7931" s="9" t="s">
        <v>429</v>
      </c>
      <c r="H7931" s="9" t="s">
        <v>693</v>
      </c>
      <c r="I7931" s="9" t="s">
        <v>694</v>
      </c>
      <c r="J7931" s="9" t="s">
        <v>695</v>
      </c>
      <c r="K7931" s="9">
        <v>46398</v>
      </c>
      <c r="L7931" s="9">
        <v>51366</v>
      </c>
      <c r="M7931" s="9">
        <v>65337</v>
      </c>
    </row>
    <row r="7932" spans="1:13" x14ac:dyDescent="0.35">
      <c r="A7932" s="8">
        <v>7930</v>
      </c>
      <c r="B7932" s="9" t="s">
        <v>1870</v>
      </c>
      <c r="C7932" s="9">
        <v>43</v>
      </c>
      <c r="D7932" s="9" t="s">
        <v>1660</v>
      </c>
      <c r="E7932" s="11">
        <v>11</v>
      </c>
      <c r="F7932" s="9" t="s">
        <v>428</v>
      </c>
      <c r="G7932" s="9" t="s">
        <v>429</v>
      </c>
      <c r="H7932" s="9" t="s">
        <v>1306</v>
      </c>
      <c r="I7932" s="9" t="s">
        <v>1307</v>
      </c>
      <c r="J7932" s="9" t="s">
        <v>1308</v>
      </c>
      <c r="K7932" s="9">
        <v>27000</v>
      </c>
      <c r="L7932" s="9">
        <v>27000</v>
      </c>
      <c r="M7932" s="9">
        <v>27000</v>
      </c>
    </row>
    <row r="7933" spans="1:13" x14ac:dyDescent="0.35">
      <c r="A7933" s="8">
        <v>7931</v>
      </c>
      <c r="B7933" s="9" t="s">
        <v>1870</v>
      </c>
      <c r="C7933" s="9">
        <v>43</v>
      </c>
      <c r="D7933" s="9" t="s">
        <v>1660</v>
      </c>
      <c r="E7933" s="11">
        <v>11</v>
      </c>
      <c r="F7933" s="9" t="s">
        <v>428</v>
      </c>
      <c r="G7933" s="9" t="s">
        <v>429</v>
      </c>
      <c r="H7933" s="9" t="s">
        <v>433</v>
      </c>
      <c r="I7933" s="9" t="s">
        <v>434</v>
      </c>
      <c r="J7933" s="9" t="s">
        <v>435</v>
      </c>
      <c r="K7933" s="9">
        <v>2190</v>
      </c>
      <c r="L7933" s="9">
        <v>2855</v>
      </c>
      <c r="M7933" s="9">
        <v>3788</v>
      </c>
    </row>
    <row r="7934" spans="1:13" x14ac:dyDescent="0.35">
      <c r="A7934" s="8">
        <v>7932</v>
      </c>
      <c r="B7934" s="9" t="s">
        <v>1870</v>
      </c>
      <c r="C7934" s="9">
        <v>43</v>
      </c>
      <c r="D7934" s="9" t="s">
        <v>1660</v>
      </c>
      <c r="E7934" s="11">
        <v>11</v>
      </c>
      <c r="F7934" s="9" t="s">
        <v>428</v>
      </c>
      <c r="G7934" s="9" t="s">
        <v>429</v>
      </c>
      <c r="H7934" s="9" t="s">
        <v>841</v>
      </c>
      <c r="I7934" s="9" t="s">
        <v>842</v>
      </c>
      <c r="J7934" s="9" t="s">
        <v>843</v>
      </c>
      <c r="K7934" s="9">
        <v>1140</v>
      </c>
      <c r="L7934" s="9">
        <v>1287</v>
      </c>
      <c r="M7934" s="9">
        <v>1423</v>
      </c>
    </row>
    <row r="7935" spans="1:13" x14ac:dyDescent="0.35">
      <c r="A7935" s="8">
        <v>7933</v>
      </c>
      <c r="B7935" s="9" t="s">
        <v>1870</v>
      </c>
      <c r="C7935" s="9">
        <v>43</v>
      </c>
      <c r="D7935" s="9" t="s">
        <v>1660</v>
      </c>
      <c r="E7935" s="11">
        <v>11</v>
      </c>
      <c r="F7935" s="9" t="s">
        <v>428</v>
      </c>
      <c r="G7935" s="9" t="s">
        <v>429</v>
      </c>
      <c r="H7935" s="9" t="s">
        <v>962</v>
      </c>
      <c r="I7935" s="9" t="s">
        <v>963</v>
      </c>
      <c r="J7935" s="9" t="s">
        <v>964</v>
      </c>
      <c r="K7935" s="9">
        <v>810</v>
      </c>
      <c r="L7935" s="9">
        <v>5841</v>
      </c>
      <c r="M7935" s="9">
        <v>10486</v>
      </c>
    </row>
    <row r="7936" spans="1:13" x14ac:dyDescent="0.35">
      <c r="A7936" s="8">
        <v>7934</v>
      </c>
      <c r="B7936" s="9" t="s">
        <v>1870</v>
      </c>
      <c r="C7936" s="9">
        <v>43</v>
      </c>
      <c r="D7936" s="9" t="s">
        <v>1660</v>
      </c>
      <c r="E7936" s="11">
        <v>11</v>
      </c>
      <c r="F7936" s="9" t="s">
        <v>428</v>
      </c>
      <c r="G7936" s="9" t="s">
        <v>429</v>
      </c>
      <c r="H7936" s="9" t="s">
        <v>844</v>
      </c>
      <c r="I7936" s="9" t="s">
        <v>845</v>
      </c>
      <c r="J7936" s="9" t="s">
        <v>846</v>
      </c>
      <c r="K7936" s="9">
        <v>2260</v>
      </c>
      <c r="L7936" s="9">
        <v>2288</v>
      </c>
      <c r="M7936" s="9">
        <v>2315</v>
      </c>
    </row>
    <row r="7937" spans="1:13" x14ac:dyDescent="0.35">
      <c r="A7937" s="8">
        <v>7935</v>
      </c>
      <c r="B7937" s="9" t="s">
        <v>1870</v>
      </c>
      <c r="C7937" s="9">
        <v>43</v>
      </c>
      <c r="D7937" s="9" t="s">
        <v>1660</v>
      </c>
      <c r="E7937" s="11">
        <v>11</v>
      </c>
      <c r="F7937" s="9" t="s">
        <v>428</v>
      </c>
      <c r="G7937" s="9" t="s">
        <v>429</v>
      </c>
      <c r="H7937" s="9" t="s">
        <v>847</v>
      </c>
      <c r="I7937" s="9" t="s">
        <v>848</v>
      </c>
      <c r="J7937" s="9" t="s">
        <v>849</v>
      </c>
      <c r="K7937" s="9">
        <v>70182</v>
      </c>
      <c r="L7937" s="9">
        <v>104350</v>
      </c>
      <c r="M7937" s="9">
        <v>241021</v>
      </c>
    </row>
    <row r="7938" spans="1:13" x14ac:dyDescent="0.35">
      <c r="A7938" s="8">
        <v>7936</v>
      </c>
      <c r="B7938" s="9" t="s">
        <v>1870</v>
      </c>
      <c r="C7938" s="9">
        <v>43</v>
      </c>
      <c r="D7938" s="9" t="s">
        <v>1660</v>
      </c>
      <c r="E7938" s="11">
        <v>12</v>
      </c>
      <c r="F7938" s="9" t="s">
        <v>428</v>
      </c>
      <c r="G7938" s="9" t="s">
        <v>436</v>
      </c>
      <c r="H7938" s="9" t="s">
        <v>437</v>
      </c>
      <c r="I7938" s="9" t="s">
        <v>438</v>
      </c>
      <c r="J7938" s="9" t="s">
        <v>439</v>
      </c>
      <c r="K7938" s="9">
        <v>5823</v>
      </c>
      <c r="L7938" s="9">
        <v>7515</v>
      </c>
      <c r="M7938" s="9">
        <v>10411</v>
      </c>
    </row>
    <row r="7939" spans="1:13" x14ac:dyDescent="0.35">
      <c r="A7939" s="8">
        <v>7937</v>
      </c>
      <c r="B7939" s="9" t="s">
        <v>1870</v>
      </c>
      <c r="C7939" s="9">
        <v>43</v>
      </c>
      <c r="D7939" s="9" t="s">
        <v>1660</v>
      </c>
      <c r="E7939" s="11">
        <v>12</v>
      </c>
      <c r="F7939" s="9" t="s">
        <v>428</v>
      </c>
      <c r="G7939" s="9" t="s">
        <v>436</v>
      </c>
      <c r="H7939" s="9" t="s">
        <v>1826</v>
      </c>
      <c r="I7939" s="9" t="s">
        <v>1827</v>
      </c>
      <c r="J7939" s="9" t="s">
        <v>1828</v>
      </c>
      <c r="K7939" s="9">
        <v>5585</v>
      </c>
      <c r="L7939" s="9">
        <v>5585</v>
      </c>
      <c r="M7939" s="9">
        <v>5585</v>
      </c>
    </row>
    <row r="7940" spans="1:13" x14ac:dyDescent="0.35">
      <c r="A7940" s="8">
        <v>7938</v>
      </c>
      <c r="B7940" s="9" t="s">
        <v>1870</v>
      </c>
      <c r="C7940" s="9">
        <v>43</v>
      </c>
      <c r="D7940" s="9" t="s">
        <v>1660</v>
      </c>
      <c r="E7940" s="11">
        <v>13</v>
      </c>
      <c r="F7940" s="9" t="s">
        <v>428</v>
      </c>
      <c r="G7940" s="9" t="s">
        <v>968</v>
      </c>
      <c r="H7940" s="9" t="s">
        <v>969</v>
      </c>
      <c r="I7940" s="9" t="s">
        <v>970</v>
      </c>
      <c r="J7940" s="9" t="s">
        <v>971</v>
      </c>
      <c r="K7940" s="9">
        <v>10453</v>
      </c>
      <c r="L7940" s="9">
        <v>30231</v>
      </c>
      <c r="M7940" s="9">
        <v>48488</v>
      </c>
    </row>
    <row r="7941" spans="1:13" x14ac:dyDescent="0.35">
      <c r="A7941" s="8">
        <v>7939</v>
      </c>
      <c r="B7941" s="9" t="s">
        <v>1870</v>
      </c>
      <c r="C7941" s="9">
        <v>43</v>
      </c>
      <c r="D7941" s="9" t="s">
        <v>1660</v>
      </c>
      <c r="E7941" s="11">
        <v>13</v>
      </c>
      <c r="F7941" s="9" t="s">
        <v>428</v>
      </c>
      <c r="G7941" s="9" t="s">
        <v>968</v>
      </c>
      <c r="H7941" s="9" t="s">
        <v>1110</v>
      </c>
      <c r="I7941" s="9" t="s">
        <v>1111</v>
      </c>
      <c r="J7941" s="9" t="s">
        <v>1112</v>
      </c>
      <c r="K7941" s="9">
        <v>6000</v>
      </c>
      <c r="L7941" s="9">
        <v>17765</v>
      </c>
      <c r="M7941" s="9">
        <v>28626</v>
      </c>
    </row>
    <row r="7942" spans="1:13" x14ac:dyDescent="0.35">
      <c r="A7942" s="8">
        <v>7940</v>
      </c>
      <c r="B7942" s="9" t="s">
        <v>1870</v>
      </c>
      <c r="C7942" s="9">
        <v>43</v>
      </c>
      <c r="D7942" s="9" t="s">
        <v>1660</v>
      </c>
      <c r="E7942" s="11">
        <v>14</v>
      </c>
      <c r="F7942" s="9" t="s">
        <v>428</v>
      </c>
      <c r="G7942" s="9" t="s">
        <v>440</v>
      </c>
      <c r="H7942" s="9" t="s">
        <v>850</v>
      </c>
      <c r="I7942" s="9" t="s">
        <v>851</v>
      </c>
      <c r="J7942" s="9" t="s">
        <v>852</v>
      </c>
      <c r="K7942" s="9">
        <v>7200</v>
      </c>
      <c r="L7942" s="9">
        <v>7756</v>
      </c>
      <c r="M7942" s="9">
        <v>9160</v>
      </c>
    </row>
    <row r="7943" spans="1:13" x14ac:dyDescent="0.35">
      <c r="A7943" s="8">
        <v>7941</v>
      </c>
      <c r="B7943" s="9" t="s">
        <v>1870</v>
      </c>
      <c r="C7943" s="9">
        <v>43</v>
      </c>
      <c r="D7943" s="9" t="s">
        <v>1660</v>
      </c>
      <c r="E7943" s="11">
        <v>14</v>
      </c>
      <c r="F7943" s="9" t="s">
        <v>428</v>
      </c>
      <c r="G7943" s="9" t="s">
        <v>440</v>
      </c>
      <c r="H7943" s="9" t="s">
        <v>853</v>
      </c>
      <c r="I7943" s="9" t="s">
        <v>854</v>
      </c>
      <c r="J7943" s="9" t="s">
        <v>855</v>
      </c>
      <c r="K7943" s="9">
        <v>1532</v>
      </c>
      <c r="L7943" s="9">
        <v>2060</v>
      </c>
      <c r="M7943" s="9">
        <v>2378</v>
      </c>
    </row>
    <row r="7944" spans="1:13" x14ac:dyDescent="0.35">
      <c r="A7944" s="8">
        <v>7942</v>
      </c>
      <c r="B7944" s="9" t="s">
        <v>1870</v>
      </c>
      <c r="C7944" s="9">
        <v>43</v>
      </c>
      <c r="D7944" s="9" t="s">
        <v>1660</v>
      </c>
      <c r="E7944" s="11">
        <v>14</v>
      </c>
      <c r="F7944" s="9" t="s">
        <v>428</v>
      </c>
      <c r="G7944" s="9" t="s">
        <v>440</v>
      </c>
      <c r="H7944" s="9" t="s">
        <v>972</v>
      </c>
      <c r="I7944" s="9" t="s">
        <v>973</v>
      </c>
      <c r="J7944" s="9" t="s">
        <v>974</v>
      </c>
      <c r="K7944" s="9">
        <v>2006</v>
      </c>
      <c r="L7944" s="9">
        <v>2056</v>
      </c>
      <c r="M7944" s="9">
        <v>2103</v>
      </c>
    </row>
    <row r="7945" spans="1:13" x14ac:dyDescent="0.35">
      <c r="A7945" s="8">
        <v>7943</v>
      </c>
      <c r="B7945" s="9" t="s">
        <v>1870</v>
      </c>
      <c r="C7945" s="9">
        <v>43</v>
      </c>
      <c r="D7945" s="9" t="s">
        <v>1660</v>
      </c>
      <c r="E7945" s="11">
        <v>14</v>
      </c>
      <c r="F7945" s="9" t="s">
        <v>428</v>
      </c>
      <c r="G7945" s="9" t="s">
        <v>440</v>
      </c>
      <c r="H7945" s="9" t="s">
        <v>856</v>
      </c>
      <c r="I7945" s="9" t="s">
        <v>857</v>
      </c>
      <c r="J7945" s="9" t="s">
        <v>858</v>
      </c>
      <c r="K7945" s="9">
        <v>1520</v>
      </c>
      <c r="L7945" s="9">
        <v>1926</v>
      </c>
      <c r="M7945" s="9">
        <v>3664</v>
      </c>
    </row>
    <row r="7946" spans="1:13" x14ac:dyDescent="0.35">
      <c r="A7946" s="8">
        <v>7944</v>
      </c>
      <c r="B7946" s="9" t="s">
        <v>1870</v>
      </c>
      <c r="C7946" s="9">
        <v>43</v>
      </c>
      <c r="D7946" s="9" t="s">
        <v>1660</v>
      </c>
      <c r="E7946" s="11">
        <v>14</v>
      </c>
      <c r="F7946" s="9" t="s">
        <v>428</v>
      </c>
      <c r="G7946" s="9" t="s">
        <v>440</v>
      </c>
      <c r="H7946" s="9" t="s">
        <v>441</v>
      </c>
      <c r="I7946" s="9" t="s">
        <v>442</v>
      </c>
      <c r="J7946" s="9" t="s">
        <v>443</v>
      </c>
      <c r="K7946" s="9">
        <v>10717</v>
      </c>
      <c r="L7946" s="9">
        <v>15795</v>
      </c>
      <c r="M7946" s="9">
        <v>24120</v>
      </c>
    </row>
    <row r="7947" spans="1:13" x14ac:dyDescent="0.35">
      <c r="A7947" s="8">
        <v>7945</v>
      </c>
      <c r="B7947" s="9" t="s">
        <v>1870</v>
      </c>
      <c r="C7947" s="9">
        <v>43</v>
      </c>
      <c r="D7947" s="9" t="s">
        <v>1660</v>
      </c>
      <c r="E7947" s="11">
        <v>14</v>
      </c>
      <c r="F7947" s="9" t="s">
        <v>428</v>
      </c>
      <c r="G7947" s="9" t="s">
        <v>440</v>
      </c>
      <c r="H7947" s="9" t="s">
        <v>444</v>
      </c>
      <c r="I7947" s="9" t="s">
        <v>445</v>
      </c>
      <c r="J7947" s="9" t="s">
        <v>446</v>
      </c>
      <c r="K7947" s="9">
        <v>18834</v>
      </c>
      <c r="L7947" s="9">
        <v>29489</v>
      </c>
      <c r="M7947" s="9">
        <v>45756</v>
      </c>
    </row>
    <row r="7948" spans="1:13" x14ac:dyDescent="0.35">
      <c r="A7948" s="8">
        <v>7946</v>
      </c>
      <c r="B7948" s="9" t="s">
        <v>1870</v>
      </c>
      <c r="C7948" s="9">
        <v>43</v>
      </c>
      <c r="D7948" s="9" t="s">
        <v>1660</v>
      </c>
      <c r="E7948" s="11">
        <v>14</v>
      </c>
      <c r="F7948" s="9" t="s">
        <v>428</v>
      </c>
      <c r="G7948" s="9" t="s">
        <v>440</v>
      </c>
      <c r="H7948" s="9" t="s">
        <v>447</v>
      </c>
      <c r="I7948" s="9" t="s">
        <v>448</v>
      </c>
      <c r="J7948" s="9" t="s">
        <v>449</v>
      </c>
      <c r="K7948" s="9">
        <v>15815</v>
      </c>
      <c r="L7948" s="9">
        <v>21980</v>
      </c>
      <c r="M7948" s="9">
        <v>67746</v>
      </c>
    </row>
    <row r="7949" spans="1:13" x14ac:dyDescent="0.35">
      <c r="A7949" s="8">
        <v>7947</v>
      </c>
      <c r="B7949" s="9" t="s">
        <v>1870</v>
      </c>
      <c r="C7949" s="9">
        <v>43</v>
      </c>
      <c r="D7949" s="9" t="s">
        <v>1660</v>
      </c>
      <c r="E7949" s="11">
        <v>14</v>
      </c>
      <c r="F7949" s="9" t="s">
        <v>428</v>
      </c>
      <c r="G7949" s="9" t="s">
        <v>440</v>
      </c>
      <c r="H7949" s="9" t="s">
        <v>450</v>
      </c>
      <c r="I7949" s="9" t="s">
        <v>451</v>
      </c>
      <c r="J7949" s="9" t="s">
        <v>452</v>
      </c>
      <c r="K7949" s="9">
        <v>19502</v>
      </c>
      <c r="L7949" s="9">
        <v>29314</v>
      </c>
      <c r="M7949" s="9">
        <v>38371</v>
      </c>
    </row>
    <row r="7950" spans="1:13" x14ac:dyDescent="0.35">
      <c r="A7950" s="8">
        <v>7948</v>
      </c>
      <c r="B7950" s="9" t="s">
        <v>1870</v>
      </c>
      <c r="C7950" s="9">
        <v>43</v>
      </c>
      <c r="D7950" s="9" t="s">
        <v>1660</v>
      </c>
      <c r="E7950" s="11">
        <v>14</v>
      </c>
      <c r="F7950" s="9" t="s">
        <v>428</v>
      </c>
      <c r="G7950" s="9" t="s">
        <v>440</v>
      </c>
      <c r="H7950" s="9" t="s">
        <v>456</v>
      </c>
      <c r="I7950" s="9" t="s">
        <v>457</v>
      </c>
      <c r="J7950" s="9" t="s">
        <v>458</v>
      </c>
      <c r="K7950" s="9">
        <v>16042</v>
      </c>
      <c r="L7950" s="9">
        <v>20748</v>
      </c>
      <c r="M7950" s="9">
        <v>31489</v>
      </c>
    </row>
    <row r="7951" spans="1:13" x14ac:dyDescent="0.35">
      <c r="A7951" s="8">
        <v>7949</v>
      </c>
      <c r="B7951" s="9" t="s">
        <v>1870</v>
      </c>
      <c r="C7951" s="9">
        <v>43</v>
      </c>
      <c r="D7951" s="9" t="s">
        <v>1660</v>
      </c>
      <c r="E7951" s="11">
        <v>14</v>
      </c>
      <c r="F7951" s="9" t="s">
        <v>428</v>
      </c>
      <c r="G7951" s="9" t="s">
        <v>440</v>
      </c>
      <c r="H7951" s="9" t="s">
        <v>459</v>
      </c>
      <c r="I7951" s="9" t="s">
        <v>460</v>
      </c>
      <c r="J7951" s="9" t="s">
        <v>461</v>
      </c>
      <c r="K7951" s="9">
        <v>11855</v>
      </c>
      <c r="L7951" s="9">
        <v>19919</v>
      </c>
      <c r="M7951" s="9">
        <v>35619</v>
      </c>
    </row>
    <row r="7952" spans="1:13" x14ac:dyDescent="0.35">
      <c r="A7952" s="8">
        <v>7950</v>
      </c>
      <c r="B7952" s="9" t="s">
        <v>1870</v>
      </c>
      <c r="C7952" s="9">
        <v>43</v>
      </c>
      <c r="D7952" s="9" t="s">
        <v>1660</v>
      </c>
      <c r="E7952" s="11">
        <v>14</v>
      </c>
      <c r="F7952" s="9" t="s">
        <v>428</v>
      </c>
      <c r="G7952" s="9" t="s">
        <v>440</v>
      </c>
      <c r="H7952" s="9" t="s">
        <v>462</v>
      </c>
      <c r="I7952" s="9" t="s">
        <v>463</v>
      </c>
      <c r="J7952" s="9" t="s">
        <v>464</v>
      </c>
      <c r="K7952" s="9">
        <v>7667</v>
      </c>
      <c r="L7952" s="9">
        <v>12350</v>
      </c>
      <c r="M7952" s="9">
        <v>16250</v>
      </c>
    </row>
    <row r="7953" spans="1:13" x14ac:dyDescent="0.35">
      <c r="A7953" s="8">
        <v>7951</v>
      </c>
      <c r="B7953" s="9" t="s">
        <v>1870</v>
      </c>
      <c r="C7953" s="9">
        <v>43</v>
      </c>
      <c r="D7953" s="9" t="s">
        <v>1660</v>
      </c>
      <c r="E7953" s="11">
        <v>14</v>
      </c>
      <c r="F7953" s="9" t="s">
        <v>428</v>
      </c>
      <c r="G7953" s="9" t="s">
        <v>440</v>
      </c>
      <c r="H7953" s="9" t="s">
        <v>465</v>
      </c>
      <c r="I7953" s="9" t="s">
        <v>466</v>
      </c>
      <c r="J7953" s="9" t="s">
        <v>467</v>
      </c>
      <c r="K7953" s="9">
        <v>4279</v>
      </c>
      <c r="L7953" s="9">
        <v>4698</v>
      </c>
      <c r="M7953" s="9">
        <v>6967</v>
      </c>
    </row>
    <row r="7954" spans="1:13" x14ac:dyDescent="0.35">
      <c r="A7954" s="8">
        <v>7952</v>
      </c>
      <c r="B7954" s="9" t="s">
        <v>1870</v>
      </c>
      <c r="C7954" s="9">
        <v>43</v>
      </c>
      <c r="D7954" s="9" t="s">
        <v>1660</v>
      </c>
      <c r="E7954" s="11">
        <v>14</v>
      </c>
      <c r="F7954" s="9" t="s">
        <v>428</v>
      </c>
      <c r="G7954" s="9" t="s">
        <v>440</v>
      </c>
      <c r="H7954" s="9" t="s">
        <v>1246</v>
      </c>
      <c r="I7954" s="9" t="s">
        <v>1247</v>
      </c>
      <c r="J7954" s="9" t="s">
        <v>1248</v>
      </c>
      <c r="K7954" s="9">
        <v>144840</v>
      </c>
      <c r="L7954" s="9">
        <v>178740</v>
      </c>
      <c r="M7954" s="9">
        <v>217108</v>
      </c>
    </row>
    <row r="7955" spans="1:13" x14ac:dyDescent="0.35">
      <c r="A7955" s="8">
        <v>7953</v>
      </c>
      <c r="B7955" s="9" t="s">
        <v>1870</v>
      </c>
      <c r="C7955" s="9">
        <v>43</v>
      </c>
      <c r="D7955" s="9" t="s">
        <v>1660</v>
      </c>
      <c r="E7955" s="11">
        <v>14</v>
      </c>
      <c r="F7955" s="9" t="s">
        <v>428</v>
      </c>
      <c r="G7955" s="9" t="s">
        <v>440</v>
      </c>
      <c r="H7955" s="9" t="s">
        <v>978</v>
      </c>
      <c r="I7955" s="9" t="s">
        <v>979</v>
      </c>
      <c r="J7955" s="9" t="s">
        <v>980</v>
      </c>
      <c r="K7955" s="9">
        <v>9142</v>
      </c>
      <c r="L7955" s="9">
        <v>9142</v>
      </c>
      <c r="M7955" s="9">
        <v>9142</v>
      </c>
    </row>
    <row r="7956" spans="1:13" x14ac:dyDescent="0.35">
      <c r="A7956" s="8">
        <v>7954</v>
      </c>
      <c r="B7956" s="9" t="s">
        <v>1870</v>
      </c>
      <c r="C7956" s="9">
        <v>43</v>
      </c>
      <c r="D7956" s="9" t="s">
        <v>1660</v>
      </c>
      <c r="E7956" s="11">
        <v>14</v>
      </c>
      <c r="F7956" s="9" t="s">
        <v>428</v>
      </c>
      <c r="G7956" s="9" t="s">
        <v>440</v>
      </c>
      <c r="H7956" s="9" t="s">
        <v>1119</v>
      </c>
      <c r="I7956" s="9" t="s">
        <v>1120</v>
      </c>
      <c r="J7956" s="9" t="s">
        <v>1121</v>
      </c>
      <c r="K7956" s="9">
        <v>22490</v>
      </c>
      <c r="L7956" s="9">
        <v>27502</v>
      </c>
      <c r="M7956" s="9">
        <v>32129</v>
      </c>
    </row>
    <row r="7957" spans="1:13" x14ac:dyDescent="0.35">
      <c r="A7957" s="8">
        <v>7955</v>
      </c>
      <c r="B7957" s="9" t="s">
        <v>1870</v>
      </c>
      <c r="C7957" s="9">
        <v>43</v>
      </c>
      <c r="D7957" s="9" t="s">
        <v>1660</v>
      </c>
      <c r="E7957" s="11">
        <v>14</v>
      </c>
      <c r="F7957" s="9" t="s">
        <v>428</v>
      </c>
      <c r="G7957" s="9" t="s">
        <v>440</v>
      </c>
      <c r="H7957" s="9" t="s">
        <v>468</v>
      </c>
      <c r="I7957" s="9" t="s">
        <v>469</v>
      </c>
      <c r="J7957" s="9" t="s">
        <v>470</v>
      </c>
      <c r="K7957" s="9">
        <v>762</v>
      </c>
      <c r="L7957" s="9">
        <v>769</v>
      </c>
      <c r="M7957" s="9">
        <v>775</v>
      </c>
    </row>
    <row r="7958" spans="1:13" x14ac:dyDescent="0.35">
      <c r="A7958" s="8">
        <v>7956</v>
      </c>
      <c r="B7958" s="9" t="s">
        <v>1870</v>
      </c>
      <c r="C7958" s="9">
        <v>43</v>
      </c>
      <c r="D7958" s="9" t="s">
        <v>1660</v>
      </c>
      <c r="E7958" s="11">
        <v>14</v>
      </c>
      <c r="F7958" s="9" t="s">
        <v>428</v>
      </c>
      <c r="G7958" s="9" t="s">
        <v>440</v>
      </c>
      <c r="H7958" s="9" t="s">
        <v>1128</v>
      </c>
      <c r="I7958" s="9" t="s">
        <v>1129</v>
      </c>
      <c r="J7958" s="9" t="s">
        <v>1130</v>
      </c>
      <c r="K7958" s="9">
        <v>1164</v>
      </c>
      <c r="L7958" s="9">
        <v>1426</v>
      </c>
      <c r="M7958" s="9">
        <v>1668</v>
      </c>
    </row>
    <row r="7959" spans="1:13" x14ac:dyDescent="0.35">
      <c r="A7959" s="8">
        <v>7957</v>
      </c>
      <c r="B7959" s="9" t="s">
        <v>1870</v>
      </c>
      <c r="C7959" s="9">
        <v>43</v>
      </c>
      <c r="D7959" s="9" t="s">
        <v>1660</v>
      </c>
      <c r="E7959" s="11">
        <v>14</v>
      </c>
      <c r="F7959" s="9" t="s">
        <v>428</v>
      </c>
      <c r="G7959" s="9" t="s">
        <v>440</v>
      </c>
      <c r="H7959" s="9" t="s">
        <v>474</v>
      </c>
      <c r="I7959" s="9" t="s">
        <v>475</v>
      </c>
      <c r="J7959" s="9" t="s">
        <v>476</v>
      </c>
      <c r="K7959" s="9">
        <v>636</v>
      </c>
      <c r="L7959" s="9">
        <v>1846</v>
      </c>
      <c r="M7959" s="9">
        <v>2774</v>
      </c>
    </row>
    <row r="7960" spans="1:13" x14ac:dyDescent="0.35">
      <c r="A7960" s="8">
        <v>7958</v>
      </c>
      <c r="B7960" s="9" t="s">
        <v>1870</v>
      </c>
      <c r="C7960" s="9">
        <v>43</v>
      </c>
      <c r="D7960" s="9" t="s">
        <v>1660</v>
      </c>
      <c r="E7960" s="11">
        <v>14</v>
      </c>
      <c r="F7960" s="9" t="s">
        <v>428</v>
      </c>
      <c r="G7960" s="9" t="s">
        <v>440</v>
      </c>
      <c r="H7960" s="9" t="s">
        <v>477</v>
      </c>
      <c r="I7960" s="9" t="s">
        <v>478</v>
      </c>
      <c r="J7960" s="9" t="s">
        <v>479</v>
      </c>
      <c r="K7960" s="9">
        <v>2173</v>
      </c>
      <c r="L7960" s="9">
        <v>2261</v>
      </c>
      <c r="M7960" s="9">
        <v>2343</v>
      </c>
    </row>
    <row r="7961" spans="1:13" x14ac:dyDescent="0.35">
      <c r="A7961" s="8">
        <v>7959</v>
      </c>
      <c r="B7961" s="9" t="s">
        <v>1870</v>
      </c>
      <c r="C7961" s="9">
        <v>43</v>
      </c>
      <c r="D7961" s="9" t="s">
        <v>1660</v>
      </c>
      <c r="E7961" s="11">
        <v>14</v>
      </c>
      <c r="F7961" s="9" t="s">
        <v>428</v>
      </c>
      <c r="G7961" s="9" t="s">
        <v>440</v>
      </c>
      <c r="H7961" s="9" t="s">
        <v>1834</v>
      </c>
      <c r="I7961" s="9" t="s">
        <v>1835</v>
      </c>
      <c r="J7961" s="9" t="s">
        <v>1836</v>
      </c>
      <c r="K7961" s="9">
        <v>245517</v>
      </c>
      <c r="L7961" s="9">
        <v>245517</v>
      </c>
      <c r="M7961" s="9">
        <v>245517</v>
      </c>
    </row>
    <row r="7962" spans="1:13" x14ac:dyDescent="0.35">
      <c r="A7962" s="8">
        <v>7960</v>
      </c>
      <c r="B7962" s="9" t="s">
        <v>1870</v>
      </c>
      <c r="C7962" s="9">
        <v>43</v>
      </c>
      <c r="D7962" s="9" t="s">
        <v>1660</v>
      </c>
      <c r="E7962" s="11">
        <v>14</v>
      </c>
      <c r="F7962" s="9" t="s">
        <v>428</v>
      </c>
      <c r="G7962" s="9" t="s">
        <v>440</v>
      </c>
      <c r="H7962" s="9" t="s">
        <v>868</v>
      </c>
      <c r="I7962" s="9" t="s">
        <v>869</v>
      </c>
      <c r="J7962" s="9" t="s">
        <v>870</v>
      </c>
      <c r="K7962" s="9">
        <v>37560</v>
      </c>
      <c r="L7962" s="9">
        <v>49025</v>
      </c>
      <c r="M7962" s="9">
        <v>121248</v>
      </c>
    </row>
    <row r="7963" spans="1:13" x14ac:dyDescent="0.35">
      <c r="A7963" s="8">
        <v>7961</v>
      </c>
      <c r="B7963" s="9" t="s">
        <v>1870</v>
      </c>
      <c r="C7963" s="9">
        <v>43</v>
      </c>
      <c r="D7963" s="9" t="s">
        <v>1660</v>
      </c>
      <c r="E7963" s="11">
        <v>15</v>
      </c>
      <c r="F7963" s="9" t="s">
        <v>428</v>
      </c>
      <c r="G7963" s="9" t="s">
        <v>480</v>
      </c>
      <c r="H7963" s="9" t="s">
        <v>481</v>
      </c>
      <c r="I7963" s="9" t="s">
        <v>482</v>
      </c>
      <c r="J7963" s="9" t="s">
        <v>483</v>
      </c>
      <c r="K7963" s="9">
        <v>11802</v>
      </c>
      <c r="L7963" s="9">
        <v>12669</v>
      </c>
      <c r="M7963" s="9">
        <v>13722</v>
      </c>
    </row>
    <row r="7964" spans="1:13" x14ac:dyDescent="0.35">
      <c r="A7964" s="8">
        <v>7962</v>
      </c>
      <c r="B7964" s="9" t="s">
        <v>1870</v>
      </c>
      <c r="C7964" s="9">
        <v>43</v>
      </c>
      <c r="D7964" s="9" t="s">
        <v>1660</v>
      </c>
      <c r="E7964" s="11">
        <v>15</v>
      </c>
      <c r="F7964" s="9" t="s">
        <v>428</v>
      </c>
      <c r="G7964" s="9" t="s">
        <v>480</v>
      </c>
      <c r="H7964" s="9" t="s">
        <v>484</v>
      </c>
      <c r="I7964" s="9" t="s">
        <v>485</v>
      </c>
      <c r="J7964" s="9" t="s">
        <v>486</v>
      </c>
      <c r="K7964" s="9">
        <v>2105</v>
      </c>
      <c r="L7964" s="9">
        <v>2420</v>
      </c>
      <c r="M7964" s="9">
        <v>5616</v>
      </c>
    </row>
    <row r="7965" spans="1:13" x14ac:dyDescent="0.35">
      <c r="A7965" s="8">
        <v>7963</v>
      </c>
      <c r="B7965" s="9" t="s">
        <v>1870</v>
      </c>
      <c r="C7965" s="9">
        <v>43</v>
      </c>
      <c r="D7965" s="9" t="s">
        <v>1660</v>
      </c>
      <c r="E7965" s="11">
        <v>15</v>
      </c>
      <c r="F7965" s="9" t="s">
        <v>428</v>
      </c>
      <c r="G7965" s="9" t="s">
        <v>480</v>
      </c>
      <c r="H7965" s="9" t="s">
        <v>487</v>
      </c>
      <c r="I7965" s="9" t="s">
        <v>488</v>
      </c>
      <c r="J7965" s="9" t="s">
        <v>489</v>
      </c>
      <c r="K7965" s="9">
        <v>974</v>
      </c>
      <c r="L7965" s="9">
        <v>1025</v>
      </c>
      <c r="M7965" s="9">
        <v>2666</v>
      </c>
    </row>
    <row r="7966" spans="1:13" x14ac:dyDescent="0.35">
      <c r="A7966" s="8">
        <v>7964</v>
      </c>
      <c r="B7966" s="9" t="s">
        <v>1870</v>
      </c>
      <c r="C7966" s="9">
        <v>43</v>
      </c>
      <c r="D7966" s="9" t="s">
        <v>1660</v>
      </c>
      <c r="E7966" s="11">
        <v>15</v>
      </c>
      <c r="F7966" s="9" t="s">
        <v>428</v>
      </c>
      <c r="G7966" s="9" t="s">
        <v>480</v>
      </c>
      <c r="H7966" s="9" t="s">
        <v>981</v>
      </c>
      <c r="I7966" s="9" t="s">
        <v>982</v>
      </c>
      <c r="J7966" s="9" t="s">
        <v>983</v>
      </c>
      <c r="K7966" s="9">
        <v>898</v>
      </c>
      <c r="L7966" s="9">
        <v>937</v>
      </c>
      <c r="M7966" s="9">
        <v>972</v>
      </c>
    </row>
    <row r="7967" spans="1:13" x14ac:dyDescent="0.35">
      <c r="A7967" s="8">
        <v>7965</v>
      </c>
      <c r="B7967" s="9" t="s">
        <v>1870</v>
      </c>
      <c r="C7967" s="9">
        <v>43</v>
      </c>
      <c r="D7967" s="9" t="s">
        <v>1660</v>
      </c>
      <c r="E7967" s="11">
        <v>15</v>
      </c>
      <c r="F7967" s="9" t="s">
        <v>428</v>
      </c>
      <c r="G7967" s="9" t="s">
        <v>480</v>
      </c>
      <c r="H7967" s="9" t="s">
        <v>990</v>
      </c>
      <c r="I7967" s="9" t="s">
        <v>991</v>
      </c>
      <c r="J7967" s="9" t="s">
        <v>992</v>
      </c>
      <c r="K7967" s="9">
        <v>978</v>
      </c>
      <c r="L7967" s="9">
        <v>1093</v>
      </c>
      <c r="M7967" s="9">
        <v>1199</v>
      </c>
    </row>
    <row r="7968" spans="1:13" x14ac:dyDescent="0.35">
      <c r="A7968" s="8">
        <v>7966</v>
      </c>
      <c r="B7968" s="9" t="s">
        <v>1870</v>
      </c>
      <c r="C7968" s="9">
        <v>43</v>
      </c>
      <c r="D7968" s="9" t="s">
        <v>1660</v>
      </c>
      <c r="E7968" s="11">
        <v>15</v>
      </c>
      <c r="F7968" s="9" t="s">
        <v>428</v>
      </c>
      <c r="G7968" s="9" t="s">
        <v>480</v>
      </c>
      <c r="H7968" s="9" t="s">
        <v>490</v>
      </c>
      <c r="I7968" s="9" t="s">
        <v>491</v>
      </c>
      <c r="J7968" s="9" t="s">
        <v>492</v>
      </c>
      <c r="K7968" s="9">
        <v>20410</v>
      </c>
      <c r="L7968" s="9">
        <v>22795</v>
      </c>
      <c r="M7968" s="9">
        <v>27373</v>
      </c>
    </row>
    <row r="7969" spans="1:13" x14ac:dyDescent="0.35">
      <c r="A7969" s="8">
        <v>7967</v>
      </c>
      <c r="B7969" s="9" t="s">
        <v>1870</v>
      </c>
      <c r="C7969" s="9">
        <v>43</v>
      </c>
      <c r="D7969" s="9" t="s">
        <v>1660</v>
      </c>
      <c r="E7969" s="11">
        <v>15</v>
      </c>
      <c r="F7969" s="9" t="s">
        <v>428</v>
      </c>
      <c r="G7969" s="9" t="s">
        <v>480</v>
      </c>
      <c r="H7969" s="9" t="s">
        <v>493</v>
      </c>
      <c r="I7969" s="9" t="s">
        <v>494</v>
      </c>
      <c r="J7969" s="9" t="s">
        <v>495</v>
      </c>
      <c r="K7969" s="9">
        <v>1880</v>
      </c>
      <c r="L7969" s="9">
        <v>1986</v>
      </c>
      <c r="M7969" s="9">
        <v>2083</v>
      </c>
    </row>
    <row r="7970" spans="1:13" x14ac:dyDescent="0.35">
      <c r="A7970" s="8">
        <v>7968</v>
      </c>
      <c r="B7970" s="9" t="s">
        <v>1870</v>
      </c>
      <c r="C7970" s="9">
        <v>43</v>
      </c>
      <c r="D7970" s="9" t="s">
        <v>1660</v>
      </c>
      <c r="E7970" s="11">
        <v>15</v>
      </c>
      <c r="F7970" s="9" t="s">
        <v>428</v>
      </c>
      <c r="G7970" s="9" t="s">
        <v>480</v>
      </c>
      <c r="H7970" s="9" t="s">
        <v>496</v>
      </c>
      <c r="I7970" s="9" t="s">
        <v>497</v>
      </c>
      <c r="J7970" s="9" t="s">
        <v>498</v>
      </c>
      <c r="K7970" s="9">
        <v>3400</v>
      </c>
      <c r="L7970" s="9">
        <v>5821</v>
      </c>
      <c r="M7970" s="9">
        <v>11788</v>
      </c>
    </row>
    <row r="7971" spans="1:13" x14ac:dyDescent="0.35">
      <c r="A7971" s="8">
        <v>7969</v>
      </c>
      <c r="B7971" s="9" t="s">
        <v>1870</v>
      </c>
      <c r="C7971" s="9">
        <v>43</v>
      </c>
      <c r="D7971" s="9" t="s">
        <v>1660</v>
      </c>
      <c r="E7971" s="11">
        <v>15</v>
      </c>
      <c r="F7971" s="9" t="s">
        <v>428</v>
      </c>
      <c r="G7971" s="9" t="s">
        <v>480</v>
      </c>
      <c r="H7971" s="9" t="s">
        <v>1161</v>
      </c>
      <c r="I7971" s="9" t="s">
        <v>1162</v>
      </c>
      <c r="J7971" s="9" t="s">
        <v>1163</v>
      </c>
      <c r="K7971" s="9">
        <v>4805</v>
      </c>
      <c r="L7971" s="9">
        <v>5744</v>
      </c>
      <c r="M7971" s="9">
        <v>6324</v>
      </c>
    </row>
    <row r="7972" spans="1:13" x14ac:dyDescent="0.35">
      <c r="A7972" s="8">
        <v>7970</v>
      </c>
      <c r="B7972" s="9" t="s">
        <v>1870</v>
      </c>
      <c r="C7972" s="9">
        <v>43</v>
      </c>
      <c r="D7972" s="9" t="s">
        <v>1660</v>
      </c>
      <c r="E7972" s="11">
        <v>15</v>
      </c>
      <c r="F7972" s="9" t="s">
        <v>428</v>
      </c>
      <c r="G7972" s="9" t="s">
        <v>480</v>
      </c>
      <c r="H7972" s="9" t="s">
        <v>874</v>
      </c>
      <c r="I7972" s="9" t="s">
        <v>875</v>
      </c>
      <c r="J7972" s="9" t="s">
        <v>876</v>
      </c>
      <c r="K7972" s="9">
        <v>6867</v>
      </c>
      <c r="L7972" s="9">
        <v>6867</v>
      </c>
      <c r="M7972" s="9">
        <v>6867</v>
      </c>
    </row>
    <row r="7973" spans="1:13" x14ac:dyDescent="0.35">
      <c r="A7973" s="8">
        <v>7971</v>
      </c>
      <c r="B7973" s="9" t="s">
        <v>1870</v>
      </c>
      <c r="C7973" s="9">
        <v>43</v>
      </c>
      <c r="D7973" s="9" t="s">
        <v>1660</v>
      </c>
      <c r="E7973" s="11">
        <v>15</v>
      </c>
      <c r="F7973" s="9" t="s">
        <v>428</v>
      </c>
      <c r="G7973" s="9" t="s">
        <v>480</v>
      </c>
      <c r="H7973" s="9" t="s">
        <v>696</v>
      </c>
      <c r="I7973" s="9" t="s">
        <v>697</v>
      </c>
      <c r="J7973" s="9" t="s">
        <v>698</v>
      </c>
      <c r="K7973" s="9">
        <v>2866</v>
      </c>
      <c r="L7973" s="9">
        <v>2866</v>
      </c>
      <c r="M7973" s="9">
        <v>2866</v>
      </c>
    </row>
    <row r="7974" spans="1:13" x14ac:dyDescent="0.35">
      <c r="A7974" s="8">
        <v>7972</v>
      </c>
      <c r="B7974" s="9" t="s">
        <v>1870</v>
      </c>
      <c r="C7974" s="9">
        <v>43</v>
      </c>
      <c r="D7974" s="9" t="s">
        <v>1660</v>
      </c>
      <c r="E7974" s="11">
        <v>16</v>
      </c>
      <c r="F7974" s="9" t="s">
        <v>428</v>
      </c>
      <c r="G7974" s="9" t="s">
        <v>499</v>
      </c>
      <c r="H7974" s="9" t="s">
        <v>500</v>
      </c>
      <c r="I7974" s="9" t="s">
        <v>501</v>
      </c>
      <c r="J7974" s="9" t="s">
        <v>502</v>
      </c>
      <c r="K7974" s="9">
        <v>729</v>
      </c>
      <c r="L7974" s="9">
        <v>729</v>
      </c>
      <c r="M7974" s="9">
        <v>729</v>
      </c>
    </row>
    <row r="7975" spans="1:13" x14ac:dyDescent="0.35">
      <c r="A7975" s="8">
        <v>7973</v>
      </c>
      <c r="B7975" s="9" t="s">
        <v>1870</v>
      </c>
      <c r="C7975" s="9">
        <v>43</v>
      </c>
      <c r="D7975" s="9" t="s">
        <v>1660</v>
      </c>
      <c r="E7975" s="11">
        <v>16</v>
      </c>
      <c r="F7975" s="9" t="s">
        <v>428</v>
      </c>
      <c r="G7975" s="9" t="s">
        <v>499</v>
      </c>
      <c r="H7975" s="9" t="s">
        <v>503</v>
      </c>
      <c r="I7975" s="9" t="s">
        <v>504</v>
      </c>
      <c r="J7975" s="9" t="s">
        <v>505</v>
      </c>
      <c r="K7975" s="9">
        <v>176</v>
      </c>
      <c r="L7975" s="9">
        <v>309</v>
      </c>
      <c r="M7975" s="9">
        <v>477</v>
      </c>
    </row>
    <row r="7976" spans="1:13" x14ac:dyDescent="0.35">
      <c r="A7976" s="8">
        <v>7974</v>
      </c>
      <c r="B7976" s="9" t="s">
        <v>1870</v>
      </c>
      <c r="C7976" s="9">
        <v>43</v>
      </c>
      <c r="D7976" s="9" t="s">
        <v>1660</v>
      </c>
      <c r="E7976" s="11">
        <v>16</v>
      </c>
      <c r="F7976" s="9" t="s">
        <v>428</v>
      </c>
      <c r="G7976" s="9" t="s">
        <v>499</v>
      </c>
      <c r="H7976" s="9" t="s">
        <v>877</v>
      </c>
      <c r="I7976" s="9" t="s">
        <v>878</v>
      </c>
      <c r="J7976" s="9" t="s">
        <v>879</v>
      </c>
      <c r="K7976" s="9">
        <v>1980</v>
      </c>
      <c r="L7976" s="9">
        <v>1980</v>
      </c>
      <c r="M7976" s="9">
        <v>1980</v>
      </c>
    </row>
    <row r="7977" spans="1:13" x14ac:dyDescent="0.35">
      <c r="A7977" s="8">
        <v>7975</v>
      </c>
      <c r="B7977" s="9" t="s">
        <v>1870</v>
      </c>
      <c r="C7977" s="9">
        <v>43</v>
      </c>
      <c r="D7977" s="9" t="s">
        <v>1660</v>
      </c>
      <c r="E7977" s="11">
        <v>16</v>
      </c>
      <c r="F7977" s="9" t="s">
        <v>428</v>
      </c>
      <c r="G7977" s="9" t="s">
        <v>499</v>
      </c>
      <c r="H7977" s="9" t="s">
        <v>1164</v>
      </c>
      <c r="I7977" s="9" t="s">
        <v>1165</v>
      </c>
      <c r="J7977" s="9" t="s">
        <v>1166</v>
      </c>
      <c r="K7977" s="9">
        <v>20302</v>
      </c>
      <c r="L7977" s="9">
        <v>25504</v>
      </c>
      <c r="M7977" s="9">
        <v>30305</v>
      </c>
    </row>
    <row r="7978" spans="1:13" x14ac:dyDescent="0.35">
      <c r="A7978" s="8">
        <v>7976</v>
      </c>
      <c r="B7978" s="9" t="s">
        <v>1870</v>
      </c>
      <c r="C7978" s="9">
        <v>43</v>
      </c>
      <c r="D7978" s="9" t="s">
        <v>1660</v>
      </c>
      <c r="E7978" s="11">
        <v>16</v>
      </c>
      <c r="F7978" s="9" t="s">
        <v>428</v>
      </c>
      <c r="G7978" s="9" t="s">
        <v>499</v>
      </c>
      <c r="H7978" s="9" t="s">
        <v>1170</v>
      </c>
      <c r="I7978" s="9" t="s">
        <v>1171</v>
      </c>
      <c r="J7978" s="9" t="s">
        <v>1172</v>
      </c>
      <c r="K7978" s="9">
        <v>2479</v>
      </c>
      <c r="L7978" s="9">
        <v>2479</v>
      </c>
      <c r="M7978" s="9">
        <v>2479</v>
      </c>
    </row>
    <row r="7979" spans="1:13" x14ac:dyDescent="0.35">
      <c r="A7979" s="8">
        <v>7977</v>
      </c>
      <c r="B7979" s="9" t="s">
        <v>1870</v>
      </c>
      <c r="C7979" s="9">
        <v>43</v>
      </c>
      <c r="D7979" s="9" t="s">
        <v>1660</v>
      </c>
      <c r="E7979" s="11">
        <v>18</v>
      </c>
      <c r="F7979" s="9" t="s">
        <v>428</v>
      </c>
      <c r="G7979" s="9" t="s">
        <v>506</v>
      </c>
      <c r="H7979" s="9" t="s">
        <v>507</v>
      </c>
      <c r="I7979" s="9" t="s">
        <v>508</v>
      </c>
      <c r="J7979" s="9" t="s">
        <v>509</v>
      </c>
      <c r="K7979" s="9">
        <v>3950</v>
      </c>
      <c r="L7979" s="9">
        <v>3950</v>
      </c>
      <c r="M7979" s="9">
        <v>3950</v>
      </c>
    </row>
    <row r="7980" spans="1:13" x14ac:dyDescent="0.35">
      <c r="A7980" s="8">
        <v>7978</v>
      </c>
      <c r="B7980" s="9" t="s">
        <v>1870</v>
      </c>
      <c r="C7980" s="9">
        <v>43</v>
      </c>
      <c r="D7980" s="9" t="s">
        <v>1660</v>
      </c>
      <c r="E7980" s="11">
        <v>19</v>
      </c>
      <c r="F7980" s="9" t="s">
        <v>510</v>
      </c>
      <c r="G7980" s="9" t="s">
        <v>511</v>
      </c>
      <c r="H7980" s="9" t="s">
        <v>512</v>
      </c>
      <c r="I7980" s="9" t="s">
        <v>513</v>
      </c>
      <c r="J7980" s="9" t="s">
        <v>514</v>
      </c>
      <c r="K7980" s="9">
        <v>8804</v>
      </c>
      <c r="L7980" s="9">
        <v>13477</v>
      </c>
      <c r="M7980" s="9">
        <v>25253</v>
      </c>
    </row>
    <row r="7981" spans="1:13" x14ac:dyDescent="0.35">
      <c r="A7981" s="8">
        <v>7979</v>
      </c>
      <c r="B7981" s="9" t="s">
        <v>1870</v>
      </c>
      <c r="C7981" s="9">
        <v>43</v>
      </c>
      <c r="D7981" s="9" t="s">
        <v>1660</v>
      </c>
      <c r="E7981" s="11">
        <v>19</v>
      </c>
      <c r="F7981" s="9" t="s">
        <v>510</v>
      </c>
      <c r="G7981" s="9" t="s">
        <v>511</v>
      </c>
      <c r="H7981" s="9" t="s">
        <v>1282</v>
      </c>
      <c r="I7981" s="9" t="s">
        <v>1283</v>
      </c>
      <c r="J7981" s="9" t="s">
        <v>1284</v>
      </c>
      <c r="K7981" s="9">
        <v>3050</v>
      </c>
      <c r="L7981" s="9">
        <v>3050</v>
      </c>
      <c r="M7981" s="9">
        <v>3050</v>
      </c>
    </row>
    <row r="7982" spans="1:13" x14ac:dyDescent="0.35">
      <c r="A7982" s="8">
        <v>7980</v>
      </c>
      <c r="B7982" s="9" t="s">
        <v>1870</v>
      </c>
      <c r="C7982" s="9">
        <v>43</v>
      </c>
      <c r="D7982" s="9" t="s">
        <v>1660</v>
      </c>
      <c r="E7982" s="11">
        <v>19</v>
      </c>
      <c r="F7982" s="9" t="s">
        <v>510</v>
      </c>
      <c r="G7982" s="9" t="s">
        <v>511</v>
      </c>
      <c r="H7982" s="9" t="s">
        <v>515</v>
      </c>
      <c r="I7982" s="9" t="s">
        <v>516</v>
      </c>
      <c r="J7982" s="9" t="s">
        <v>517</v>
      </c>
      <c r="K7982" s="9">
        <v>16757</v>
      </c>
      <c r="L7982" s="9">
        <v>40431</v>
      </c>
      <c r="M7982" s="9">
        <v>47229</v>
      </c>
    </row>
    <row r="7983" spans="1:13" x14ac:dyDescent="0.35">
      <c r="A7983" s="8">
        <v>7981</v>
      </c>
      <c r="B7983" s="9" t="s">
        <v>1870</v>
      </c>
      <c r="C7983" s="9">
        <v>43</v>
      </c>
      <c r="D7983" s="9" t="s">
        <v>1660</v>
      </c>
      <c r="E7983" s="11">
        <v>19</v>
      </c>
      <c r="F7983" s="9" t="s">
        <v>510</v>
      </c>
      <c r="G7983" s="9" t="s">
        <v>511</v>
      </c>
      <c r="H7983" s="9" t="s">
        <v>518</v>
      </c>
      <c r="I7983" s="9" t="s">
        <v>519</v>
      </c>
      <c r="J7983" s="9" t="s">
        <v>520</v>
      </c>
      <c r="K7983" s="9">
        <v>14864</v>
      </c>
      <c r="L7983" s="9">
        <v>17211</v>
      </c>
      <c r="M7983" s="9">
        <v>19378</v>
      </c>
    </row>
    <row r="7984" spans="1:13" x14ac:dyDescent="0.35">
      <c r="A7984" s="8">
        <v>7982</v>
      </c>
      <c r="B7984" s="9" t="s">
        <v>1870</v>
      </c>
      <c r="C7984" s="9">
        <v>43</v>
      </c>
      <c r="D7984" s="9" t="s">
        <v>1660</v>
      </c>
      <c r="E7984" s="11">
        <v>19</v>
      </c>
      <c r="F7984" s="9" t="s">
        <v>510</v>
      </c>
      <c r="G7984" s="9" t="s">
        <v>511</v>
      </c>
      <c r="H7984" s="9" t="s">
        <v>1878</v>
      </c>
      <c r="I7984" s="9" t="s">
        <v>1879</v>
      </c>
      <c r="J7984" s="9" t="s">
        <v>1880</v>
      </c>
      <c r="K7984" s="9">
        <v>9984</v>
      </c>
      <c r="L7984" s="9">
        <v>9984</v>
      </c>
      <c r="M7984" s="9">
        <v>9984</v>
      </c>
    </row>
    <row r="7985" spans="1:13" x14ac:dyDescent="0.35">
      <c r="A7985" s="8">
        <v>7983</v>
      </c>
      <c r="B7985" s="9" t="s">
        <v>1870</v>
      </c>
      <c r="C7985" s="9">
        <v>43</v>
      </c>
      <c r="D7985" s="9" t="s">
        <v>1660</v>
      </c>
      <c r="E7985" s="11">
        <v>19</v>
      </c>
      <c r="F7985" s="9" t="s">
        <v>510</v>
      </c>
      <c r="G7985" s="9" t="s">
        <v>511</v>
      </c>
      <c r="H7985" s="9" t="s">
        <v>993</v>
      </c>
      <c r="I7985" s="9" t="s">
        <v>994</v>
      </c>
      <c r="J7985" s="9" t="s">
        <v>995</v>
      </c>
      <c r="K7985" s="9">
        <v>3312</v>
      </c>
      <c r="L7985" s="9">
        <v>3312</v>
      </c>
      <c r="M7985" s="9">
        <v>3312</v>
      </c>
    </row>
    <row r="7986" spans="1:13" x14ac:dyDescent="0.35">
      <c r="A7986" s="8">
        <v>7984</v>
      </c>
      <c r="B7986" s="9" t="s">
        <v>1870</v>
      </c>
      <c r="C7986" s="9">
        <v>43</v>
      </c>
      <c r="D7986" s="9" t="s">
        <v>1660</v>
      </c>
      <c r="E7986" s="11">
        <v>19</v>
      </c>
      <c r="F7986" s="9" t="s">
        <v>510</v>
      </c>
      <c r="G7986" s="9" t="s">
        <v>511</v>
      </c>
      <c r="H7986" s="9" t="s">
        <v>699</v>
      </c>
      <c r="I7986" s="9" t="s">
        <v>700</v>
      </c>
      <c r="J7986" s="9" t="s">
        <v>701</v>
      </c>
      <c r="K7986" s="9">
        <v>1046</v>
      </c>
      <c r="L7986" s="9">
        <v>1289</v>
      </c>
      <c r="M7986" s="9">
        <v>1513</v>
      </c>
    </row>
    <row r="7987" spans="1:13" x14ac:dyDescent="0.35">
      <c r="A7987" s="8">
        <v>7985</v>
      </c>
      <c r="B7987" s="9" t="s">
        <v>1870</v>
      </c>
      <c r="C7987" s="9">
        <v>43</v>
      </c>
      <c r="D7987" s="9" t="s">
        <v>1660</v>
      </c>
      <c r="E7987" s="11">
        <v>19</v>
      </c>
      <c r="F7987" s="9" t="s">
        <v>510</v>
      </c>
      <c r="G7987" s="9" t="s">
        <v>511</v>
      </c>
      <c r="H7987" s="9" t="s">
        <v>521</v>
      </c>
      <c r="I7987" s="9" t="s">
        <v>522</v>
      </c>
      <c r="J7987" s="9" t="s">
        <v>523</v>
      </c>
      <c r="K7987" s="9">
        <v>3976</v>
      </c>
      <c r="L7987" s="9">
        <v>3976</v>
      </c>
      <c r="M7987" s="9">
        <v>3976</v>
      </c>
    </row>
    <row r="7988" spans="1:13" x14ac:dyDescent="0.35">
      <c r="A7988" s="8">
        <v>7986</v>
      </c>
      <c r="B7988" s="9" t="s">
        <v>1870</v>
      </c>
      <c r="C7988" s="9">
        <v>43</v>
      </c>
      <c r="D7988" s="9" t="s">
        <v>1660</v>
      </c>
      <c r="E7988" s="11">
        <v>19</v>
      </c>
      <c r="F7988" s="9" t="s">
        <v>510</v>
      </c>
      <c r="G7988" s="9" t="s">
        <v>511</v>
      </c>
      <c r="H7988" s="9" t="s">
        <v>524</v>
      </c>
      <c r="I7988" s="9" t="s">
        <v>525</v>
      </c>
      <c r="J7988" s="9" t="s">
        <v>526</v>
      </c>
      <c r="K7988" s="9">
        <v>8644</v>
      </c>
      <c r="L7988" s="9">
        <v>13735</v>
      </c>
      <c r="M7988" s="9">
        <v>22490</v>
      </c>
    </row>
    <row r="7989" spans="1:13" x14ac:dyDescent="0.35">
      <c r="A7989" s="8">
        <v>7987</v>
      </c>
      <c r="B7989" s="9" t="s">
        <v>1870</v>
      </c>
      <c r="C7989" s="9">
        <v>43</v>
      </c>
      <c r="D7989" s="9" t="s">
        <v>1660</v>
      </c>
      <c r="E7989" s="11">
        <v>19</v>
      </c>
      <c r="F7989" s="9" t="s">
        <v>510</v>
      </c>
      <c r="G7989" s="9" t="s">
        <v>511</v>
      </c>
      <c r="H7989" s="9" t="s">
        <v>527</v>
      </c>
      <c r="I7989" s="9" t="s">
        <v>528</v>
      </c>
      <c r="J7989" s="9" t="s">
        <v>529</v>
      </c>
      <c r="K7989" s="9">
        <v>16584</v>
      </c>
      <c r="L7989" s="9">
        <v>19062</v>
      </c>
      <c r="M7989" s="9">
        <v>22999</v>
      </c>
    </row>
    <row r="7990" spans="1:13" x14ac:dyDescent="0.35">
      <c r="A7990" s="8">
        <v>7988</v>
      </c>
      <c r="B7990" s="9" t="s">
        <v>1870</v>
      </c>
      <c r="C7990" s="9">
        <v>43</v>
      </c>
      <c r="D7990" s="9" t="s">
        <v>1660</v>
      </c>
      <c r="E7990" s="11">
        <v>19</v>
      </c>
      <c r="F7990" s="9" t="s">
        <v>510</v>
      </c>
      <c r="G7990" s="9" t="s">
        <v>511</v>
      </c>
      <c r="H7990" s="9" t="s">
        <v>530</v>
      </c>
      <c r="I7990" s="9" t="s">
        <v>531</v>
      </c>
      <c r="J7990" s="9" t="s">
        <v>532</v>
      </c>
      <c r="K7990" s="9">
        <v>5030</v>
      </c>
      <c r="L7990" s="9">
        <v>11865</v>
      </c>
      <c r="M7990" s="9">
        <v>14289</v>
      </c>
    </row>
    <row r="7991" spans="1:13" x14ac:dyDescent="0.35">
      <c r="A7991" s="8">
        <v>7989</v>
      </c>
      <c r="B7991" s="9" t="s">
        <v>1870</v>
      </c>
      <c r="C7991" s="9">
        <v>43</v>
      </c>
      <c r="D7991" s="9" t="s">
        <v>1660</v>
      </c>
      <c r="E7991" s="11">
        <v>19</v>
      </c>
      <c r="F7991" s="9" t="s">
        <v>510</v>
      </c>
      <c r="G7991" s="9" t="s">
        <v>511</v>
      </c>
      <c r="H7991" s="9" t="s">
        <v>1173</v>
      </c>
      <c r="I7991" s="9" t="s">
        <v>1174</v>
      </c>
      <c r="J7991" s="9" t="s">
        <v>1175</v>
      </c>
      <c r="K7991" s="9">
        <v>492</v>
      </c>
      <c r="L7991" s="9">
        <v>492</v>
      </c>
      <c r="M7991" s="9">
        <v>492</v>
      </c>
    </row>
    <row r="7992" spans="1:13" x14ac:dyDescent="0.35">
      <c r="A7992" s="8">
        <v>7990</v>
      </c>
      <c r="B7992" s="9" t="s">
        <v>1870</v>
      </c>
      <c r="C7992" s="9">
        <v>43</v>
      </c>
      <c r="D7992" s="9" t="s">
        <v>1660</v>
      </c>
      <c r="E7992" s="11">
        <v>19</v>
      </c>
      <c r="F7992" s="9" t="s">
        <v>510</v>
      </c>
      <c r="G7992" s="9" t="s">
        <v>511</v>
      </c>
      <c r="H7992" s="9" t="s">
        <v>702</v>
      </c>
      <c r="I7992" s="9" t="s">
        <v>703</v>
      </c>
      <c r="J7992" s="9" t="s">
        <v>704</v>
      </c>
      <c r="K7992" s="9">
        <v>1297</v>
      </c>
      <c r="L7992" s="9">
        <v>1595</v>
      </c>
      <c r="M7992" s="9">
        <v>1753</v>
      </c>
    </row>
    <row r="7993" spans="1:13" x14ac:dyDescent="0.35">
      <c r="A7993" s="8">
        <v>7991</v>
      </c>
      <c r="B7993" s="9" t="s">
        <v>1870</v>
      </c>
      <c r="C7993" s="9">
        <v>43</v>
      </c>
      <c r="D7993" s="9" t="s">
        <v>1660</v>
      </c>
      <c r="E7993" s="11">
        <v>19</v>
      </c>
      <c r="F7993" s="9" t="s">
        <v>510</v>
      </c>
      <c r="G7993" s="9" t="s">
        <v>511</v>
      </c>
      <c r="H7993" s="9" t="s">
        <v>533</v>
      </c>
      <c r="I7993" s="9" t="s">
        <v>534</v>
      </c>
      <c r="J7993" s="9" t="s">
        <v>535</v>
      </c>
      <c r="K7993" s="9">
        <v>3059</v>
      </c>
      <c r="L7993" s="9">
        <v>4618</v>
      </c>
      <c r="M7993" s="9">
        <v>6136</v>
      </c>
    </row>
    <row r="7994" spans="1:13" x14ac:dyDescent="0.35">
      <c r="A7994" s="8">
        <v>7992</v>
      </c>
      <c r="B7994" s="9" t="s">
        <v>1870</v>
      </c>
      <c r="C7994" s="9">
        <v>43</v>
      </c>
      <c r="D7994" s="9" t="s">
        <v>1660</v>
      </c>
      <c r="E7994" s="11">
        <v>19</v>
      </c>
      <c r="F7994" s="9" t="s">
        <v>510</v>
      </c>
      <c r="G7994" s="9" t="s">
        <v>511</v>
      </c>
      <c r="H7994" s="9" t="s">
        <v>536</v>
      </c>
      <c r="I7994" s="9" t="s">
        <v>537</v>
      </c>
      <c r="J7994" s="9" t="s">
        <v>538</v>
      </c>
      <c r="K7994" s="9">
        <v>3085</v>
      </c>
      <c r="L7994" s="9">
        <v>5435</v>
      </c>
      <c r="M7994" s="9">
        <v>7121</v>
      </c>
    </row>
    <row r="7995" spans="1:13" x14ac:dyDescent="0.35">
      <c r="A7995" s="8">
        <v>7993</v>
      </c>
      <c r="B7995" s="9" t="s">
        <v>1870</v>
      </c>
      <c r="C7995" s="9">
        <v>43</v>
      </c>
      <c r="D7995" s="9" t="s">
        <v>1660</v>
      </c>
      <c r="E7995" s="11">
        <v>19</v>
      </c>
      <c r="F7995" s="9" t="s">
        <v>510</v>
      </c>
      <c r="G7995" s="9" t="s">
        <v>511</v>
      </c>
      <c r="H7995" s="9" t="s">
        <v>539</v>
      </c>
      <c r="I7995" s="9" t="s">
        <v>540</v>
      </c>
      <c r="J7995" s="9" t="s">
        <v>541</v>
      </c>
      <c r="K7995" s="9">
        <v>22414</v>
      </c>
      <c r="L7995" s="9">
        <v>34701</v>
      </c>
      <c r="M7995" s="9">
        <v>43467</v>
      </c>
    </row>
    <row r="7996" spans="1:13" x14ac:dyDescent="0.35">
      <c r="A7996" s="8">
        <v>7994</v>
      </c>
      <c r="B7996" s="9" t="s">
        <v>1870</v>
      </c>
      <c r="C7996" s="9">
        <v>43</v>
      </c>
      <c r="D7996" s="9" t="s">
        <v>1660</v>
      </c>
      <c r="E7996" s="11">
        <v>19</v>
      </c>
      <c r="F7996" s="9" t="s">
        <v>510</v>
      </c>
      <c r="G7996" s="9" t="s">
        <v>511</v>
      </c>
      <c r="H7996" s="9" t="s">
        <v>880</v>
      </c>
      <c r="I7996" s="9" t="s">
        <v>881</v>
      </c>
      <c r="J7996" s="9" t="s">
        <v>882</v>
      </c>
      <c r="K7996" s="9">
        <v>64699</v>
      </c>
      <c r="L7996" s="9">
        <v>142350</v>
      </c>
      <c r="M7996" s="9">
        <v>208905</v>
      </c>
    </row>
    <row r="7997" spans="1:13" x14ac:dyDescent="0.35">
      <c r="A7997" s="8">
        <v>7995</v>
      </c>
      <c r="B7997" s="9" t="s">
        <v>1870</v>
      </c>
      <c r="C7997" s="9">
        <v>43</v>
      </c>
      <c r="D7997" s="9" t="s">
        <v>1660</v>
      </c>
      <c r="E7997" s="11">
        <v>19</v>
      </c>
      <c r="F7997" s="9" t="s">
        <v>510</v>
      </c>
      <c r="G7997" s="9" t="s">
        <v>511</v>
      </c>
      <c r="H7997" s="9" t="s">
        <v>1540</v>
      </c>
      <c r="I7997" s="9" t="s">
        <v>1541</v>
      </c>
      <c r="J7997" s="9" t="s">
        <v>1542</v>
      </c>
      <c r="K7997" s="9">
        <v>1026</v>
      </c>
      <c r="L7997" s="9">
        <v>1026</v>
      </c>
      <c r="M7997" s="9">
        <v>1026</v>
      </c>
    </row>
    <row r="7998" spans="1:13" x14ac:dyDescent="0.35">
      <c r="A7998" s="8">
        <v>7996</v>
      </c>
      <c r="B7998" s="9" t="s">
        <v>1870</v>
      </c>
      <c r="C7998" s="9">
        <v>43</v>
      </c>
      <c r="D7998" s="9" t="s">
        <v>1660</v>
      </c>
      <c r="E7998" s="11">
        <v>20</v>
      </c>
      <c r="F7998" s="9" t="s">
        <v>510</v>
      </c>
      <c r="G7998" s="9" t="s">
        <v>542</v>
      </c>
      <c r="H7998" s="9" t="s">
        <v>543</v>
      </c>
      <c r="I7998" s="9" t="s">
        <v>544</v>
      </c>
      <c r="J7998" s="9" t="s">
        <v>545</v>
      </c>
      <c r="K7998" s="9">
        <v>52723</v>
      </c>
      <c r="L7998" s="9">
        <v>58914</v>
      </c>
      <c r="M7998" s="9">
        <v>108958</v>
      </c>
    </row>
    <row r="7999" spans="1:13" x14ac:dyDescent="0.35">
      <c r="A7999" s="8">
        <v>7997</v>
      </c>
      <c r="B7999" s="9" t="s">
        <v>1870</v>
      </c>
      <c r="C7999" s="9">
        <v>43</v>
      </c>
      <c r="D7999" s="9" t="s">
        <v>1660</v>
      </c>
      <c r="E7999" s="11">
        <v>20</v>
      </c>
      <c r="F7999" s="9" t="s">
        <v>510</v>
      </c>
      <c r="G7999" s="9" t="s">
        <v>542</v>
      </c>
      <c r="H7999" s="9" t="s">
        <v>1005</v>
      </c>
      <c r="I7999" s="9" t="s">
        <v>1006</v>
      </c>
      <c r="J7999" s="9" t="s">
        <v>1007</v>
      </c>
      <c r="K7999" s="9">
        <v>6670</v>
      </c>
      <c r="L7999" s="9">
        <v>10936</v>
      </c>
      <c r="M7999" s="9">
        <v>14081</v>
      </c>
    </row>
    <row r="8000" spans="1:13" x14ac:dyDescent="0.35">
      <c r="A8000" s="8">
        <v>7998</v>
      </c>
      <c r="B8000" s="9" t="s">
        <v>1870</v>
      </c>
      <c r="C8000" s="9">
        <v>43</v>
      </c>
      <c r="D8000" s="9" t="s">
        <v>1660</v>
      </c>
      <c r="E8000" s="11">
        <v>20</v>
      </c>
      <c r="F8000" s="9" t="s">
        <v>510</v>
      </c>
      <c r="G8000" s="9" t="s">
        <v>542</v>
      </c>
      <c r="H8000" s="9" t="s">
        <v>886</v>
      </c>
      <c r="I8000" s="9" t="s">
        <v>887</v>
      </c>
      <c r="J8000" s="9" t="s">
        <v>888</v>
      </c>
      <c r="K8000" s="9">
        <v>3396</v>
      </c>
      <c r="L8000" s="9">
        <v>4557</v>
      </c>
      <c r="M8000" s="9">
        <v>5630</v>
      </c>
    </row>
    <row r="8001" spans="1:13" x14ac:dyDescent="0.35">
      <c r="A8001" s="8">
        <v>7999</v>
      </c>
      <c r="B8001" s="9" t="s">
        <v>1870</v>
      </c>
      <c r="C8001" s="9">
        <v>43</v>
      </c>
      <c r="D8001" s="9" t="s">
        <v>1660</v>
      </c>
      <c r="E8001" s="11">
        <v>20</v>
      </c>
      <c r="F8001" s="9" t="s">
        <v>510</v>
      </c>
      <c r="G8001" s="9" t="s">
        <v>542</v>
      </c>
      <c r="H8001" s="9" t="s">
        <v>546</v>
      </c>
      <c r="I8001" s="9" t="s">
        <v>547</v>
      </c>
      <c r="J8001" s="9" t="s">
        <v>548</v>
      </c>
      <c r="K8001" s="9">
        <v>460758</v>
      </c>
      <c r="L8001" s="9">
        <v>460758</v>
      </c>
      <c r="M8001" s="9">
        <v>460758</v>
      </c>
    </row>
    <row r="8002" spans="1:13" x14ac:dyDescent="0.35">
      <c r="A8002" s="8">
        <v>8000</v>
      </c>
      <c r="B8002" s="9" t="s">
        <v>1870</v>
      </c>
      <c r="C8002" s="9">
        <v>43</v>
      </c>
      <c r="D8002" s="9" t="s">
        <v>1660</v>
      </c>
      <c r="E8002" s="11">
        <v>20</v>
      </c>
      <c r="F8002" s="9" t="s">
        <v>510</v>
      </c>
      <c r="G8002" s="9" t="s">
        <v>542</v>
      </c>
      <c r="H8002" s="9" t="s">
        <v>549</v>
      </c>
      <c r="I8002" s="9" t="s">
        <v>550</v>
      </c>
      <c r="J8002" s="9" t="s">
        <v>551</v>
      </c>
      <c r="K8002" s="9">
        <v>2400</v>
      </c>
      <c r="L8002" s="9">
        <v>6561</v>
      </c>
      <c r="M8002" s="9">
        <v>7961</v>
      </c>
    </row>
    <row r="8003" spans="1:13" x14ac:dyDescent="0.35">
      <c r="A8003" s="8">
        <v>8001</v>
      </c>
      <c r="B8003" s="9" t="s">
        <v>1870</v>
      </c>
      <c r="C8003" s="9">
        <v>43</v>
      </c>
      <c r="D8003" s="9" t="s">
        <v>1660</v>
      </c>
      <c r="E8003" s="11">
        <v>20</v>
      </c>
      <c r="F8003" s="9" t="s">
        <v>510</v>
      </c>
      <c r="G8003" s="9" t="s">
        <v>542</v>
      </c>
      <c r="H8003" s="9" t="s">
        <v>889</v>
      </c>
      <c r="I8003" s="9" t="s">
        <v>890</v>
      </c>
      <c r="J8003" s="9" t="s">
        <v>891</v>
      </c>
      <c r="K8003" s="9">
        <v>6239</v>
      </c>
      <c r="L8003" s="9">
        <v>7222</v>
      </c>
      <c r="M8003" s="9">
        <v>17022</v>
      </c>
    </row>
    <row r="8004" spans="1:13" x14ac:dyDescent="0.35">
      <c r="A8004" s="8">
        <v>8002</v>
      </c>
      <c r="B8004" s="9" t="s">
        <v>1870</v>
      </c>
      <c r="C8004" s="9">
        <v>43</v>
      </c>
      <c r="D8004" s="9" t="s">
        <v>1660</v>
      </c>
      <c r="E8004" s="11">
        <v>20</v>
      </c>
      <c r="F8004" s="9" t="s">
        <v>510</v>
      </c>
      <c r="G8004" s="9" t="s">
        <v>542</v>
      </c>
      <c r="H8004" s="9" t="s">
        <v>552</v>
      </c>
      <c r="I8004" s="9" t="s">
        <v>553</v>
      </c>
      <c r="J8004" s="9" t="s">
        <v>554</v>
      </c>
      <c r="K8004" s="9">
        <v>55645</v>
      </c>
      <c r="L8004" s="9">
        <v>58857</v>
      </c>
      <c r="M8004" s="9">
        <v>63732</v>
      </c>
    </row>
    <row r="8005" spans="1:13" x14ac:dyDescent="0.35">
      <c r="A8005" s="8">
        <v>8003</v>
      </c>
      <c r="B8005" s="9" t="s">
        <v>1870</v>
      </c>
      <c r="C8005" s="9">
        <v>43</v>
      </c>
      <c r="D8005" s="9" t="s">
        <v>1660</v>
      </c>
      <c r="E8005" s="11">
        <v>20</v>
      </c>
      <c r="F8005" s="9" t="s">
        <v>510</v>
      </c>
      <c r="G8005" s="9" t="s">
        <v>542</v>
      </c>
      <c r="H8005" s="9" t="s">
        <v>555</v>
      </c>
      <c r="I8005" s="9" t="s">
        <v>556</v>
      </c>
      <c r="J8005" s="9" t="s">
        <v>557</v>
      </c>
      <c r="K8005" s="9">
        <v>7472</v>
      </c>
      <c r="L8005" s="9">
        <v>9937</v>
      </c>
      <c r="M8005" s="9">
        <v>20889</v>
      </c>
    </row>
    <row r="8006" spans="1:13" x14ac:dyDescent="0.35">
      <c r="A8006" s="8">
        <v>8004</v>
      </c>
      <c r="B8006" s="9" t="s">
        <v>1870</v>
      </c>
      <c r="C8006" s="9">
        <v>43</v>
      </c>
      <c r="D8006" s="9" t="s">
        <v>1660</v>
      </c>
      <c r="E8006" s="11">
        <v>20</v>
      </c>
      <c r="F8006" s="9" t="s">
        <v>510</v>
      </c>
      <c r="G8006" s="9" t="s">
        <v>542</v>
      </c>
      <c r="H8006" s="9" t="s">
        <v>558</v>
      </c>
      <c r="I8006" s="9" t="s">
        <v>559</v>
      </c>
      <c r="J8006" s="9" t="s">
        <v>560</v>
      </c>
      <c r="K8006" s="9">
        <v>5605</v>
      </c>
      <c r="L8006" s="9">
        <v>6729</v>
      </c>
      <c r="M8006" s="9">
        <v>7767</v>
      </c>
    </row>
    <row r="8007" spans="1:13" x14ac:dyDescent="0.35">
      <c r="A8007" s="8">
        <v>8005</v>
      </c>
      <c r="B8007" s="9" t="s">
        <v>1870</v>
      </c>
      <c r="C8007" s="9">
        <v>43</v>
      </c>
      <c r="D8007" s="9" t="s">
        <v>1660</v>
      </c>
      <c r="E8007" s="11">
        <v>20</v>
      </c>
      <c r="F8007" s="9" t="s">
        <v>510</v>
      </c>
      <c r="G8007" s="9" t="s">
        <v>542</v>
      </c>
      <c r="H8007" s="9" t="s">
        <v>561</v>
      </c>
      <c r="I8007" s="9" t="s">
        <v>562</v>
      </c>
      <c r="J8007" s="9" t="s">
        <v>563</v>
      </c>
      <c r="K8007" s="9">
        <v>13118</v>
      </c>
      <c r="L8007" s="9">
        <v>15760</v>
      </c>
      <c r="M8007" s="9">
        <v>18951</v>
      </c>
    </row>
    <row r="8008" spans="1:13" x14ac:dyDescent="0.35">
      <c r="A8008" s="8">
        <v>8006</v>
      </c>
      <c r="B8008" s="9" t="s">
        <v>1870</v>
      </c>
      <c r="C8008" s="9">
        <v>43</v>
      </c>
      <c r="D8008" s="9" t="s">
        <v>1660</v>
      </c>
      <c r="E8008" s="11">
        <v>20</v>
      </c>
      <c r="F8008" s="9" t="s">
        <v>510</v>
      </c>
      <c r="G8008" s="9" t="s">
        <v>542</v>
      </c>
      <c r="H8008" s="9" t="s">
        <v>564</v>
      </c>
      <c r="I8008" s="9" t="s">
        <v>565</v>
      </c>
      <c r="J8008" s="9" t="s">
        <v>566</v>
      </c>
      <c r="K8008" s="9">
        <v>6350</v>
      </c>
      <c r="L8008" s="9">
        <v>21003</v>
      </c>
      <c r="M8008" s="9">
        <v>22909</v>
      </c>
    </row>
    <row r="8009" spans="1:13" x14ac:dyDescent="0.35">
      <c r="A8009" s="8">
        <v>8007</v>
      </c>
      <c r="B8009" s="9" t="s">
        <v>1870</v>
      </c>
      <c r="C8009" s="9">
        <v>43</v>
      </c>
      <c r="D8009" s="9" t="s">
        <v>1660</v>
      </c>
      <c r="E8009" s="11">
        <v>20</v>
      </c>
      <c r="F8009" s="9" t="s">
        <v>510</v>
      </c>
      <c r="G8009" s="9" t="s">
        <v>542</v>
      </c>
      <c r="H8009" s="9" t="s">
        <v>567</v>
      </c>
      <c r="I8009" s="9" t="s">
        <v>568</v>
      </c>
      <c r="J8009" s="9" t="s">
        <v>569</v>
      </c>
      <c r="K8009" s="9">
        <v>4750</v>
      </c>
      <c r="L8009" s="9">
        <v>7560</v>
      </c>
      <c r="M8009" s="9">
        <v>11737</v>
      </c>
    </row>
    <row r="8010" spans="1:13" x14ac:dyDescent="0.35">
      <c r="A8010" s="8">
        <v>8008</v>
      </c>
      <c r="B8010" s="9" t="s">
        <v>1870</v>
      </c>
      <c r="C8010" s="9">
        <v>43</v>
      </c>
      <c r="D8010" s="9" t="s">
        <v>1660</v>
      </c>
      <c r="E8010" s="11">
        <v>20</v>
      </c>
      <c r="F8010" s="9" t="s">
        <v>510</v>
      </c>
      <c r="G8010" s="9" t="s">
        <v>542</v>
      </c>
      <c r="H8010" s="9" t="s">
        <v>892</v>
      </c>
      <c r="I8010" s="9" t="s">
        <v>893</v>
      </c>
      <c r="J8010" s="9" t="s">
        <v>894</v>
      </c>
      <c r="K8010" s="9">
        <v>6957</v>
      </c>
      <c r="L8010" s="9">
        <v>9632</v>
      </c>
      <c r="M8010" s="9">
        <v>12737</v>
      </c>
    </row>
    <row r="8011" spans="1:13" x14ac:dyDescent="0.35">
      <c r="A8011" s="8">
        <v>8009</v>
      </c>
      <c r="B8011" s="9" t="s">
        <v>1870</v>
      </c>
      <c r="C8011" s="9">
        <v>43</v>
      </c>
      <c r="D8011" s="9" t="s">
        <v>1660</v>
      </c>
      <c r="E8011" s="11">
        <v>20</v>
      </c>
      <c r="F8011" s="9" t="s">
        <v>510</v>
      </c>
      <c r="G8011" s="9" t="s">
        <v>542</v>
      </c>
      <c r="H8011" s="9" t="s">
        <v>895</v>
      </c>
      <c r="I8011" s="9" t="s">
        <v>896</v>
      </c>
      <c r="J8011" s="9" t="s">
        <v>897</v>
      </c>
      <c r="K8011" s="9">
        <v>3723</v>
      </c>
      <c r="L8011" s="9">
        <v>12593</v>
      </c>
      <c r="M8011" s="9">
        <v>17519</v>
      </c>
    </row>
    <row r="8012" spans="1:13" x14ac:dyDescent="0.35">
      <c r="A8012" s="8">
        <v>8010</v>
      </c>
      <c r="B8012" s="9" t="s">
        <v>1870</v>
      </c>
      <c r="C8012" s="9">
        <v>43</v>
      </c>
      <c r="D8012" s="9" t="s">
        <v>1660</v>
      </c>
      <c r="E8012" s="11">
        <v>20</v>
      </c>
      <c r="F8012" s="9" t="s">
        <v>510</v>
      </c>
      <c r="G8012" s="9" t="s">
        <v>542</v>
      </c>
      <c r="H8012" s="9" t="s">
        <v>570</v>
      </c>
      <c r="I8012" s="9" t="s">
        <v>571</v>
      </c>
      <c r="J8012" s="9" t="s">
        <v>572</v>
      </c>
      <c r="K8012" s="9">
        <v>25986</v>
      </c>
      <c r="L8012" s="9">
        <v>28035</v>
      </c>
      <c r="M8012" s="9">
        <v>31319</v>
      </c>
    </row>
    <row r="8013" spans="1:13" x14ac:dyDescent="0.35">
      <c r="A8013" s="8">
        <v>8011</v>
      </c>
      <c r="B8013" s="9" t="s">
        <v>1870</v>
      </c>
      <c r="C8013" s="9">
        <v>43</v>
      </c>
      <c r="D8013" s="9" t="s">
        <v>1660</v>
      </c>
      <c r="E8013" s="11">
        <v>20</v>
      </c>
      <c r="F8013" s="9" t="s">
        <v>510</v>
      </c>
      <c r="G8013" s="9" t="s">
        <v>542</v>
      </c>
      <c r="H8013" s="9" t="s">
        <v>573</v>
      </c>
      <c r="I8013" s="9" t="s">
        <v>574</v>
      </c>
      <c r="J8013" s="9" t="s">
        <v>575</v>
      </c>
      <c r="K8013" s="9">
        <v>10281</v>
      </c>
      <c r="L8013" s="9">
        <v>11163</v>
      </c>
      <c r="M8013" s="9">
        <v>23700</v>
      </c>
    </row>
    <row r="8014" spans="1:13" x14ac:dyDescent="0.35">
      <c r="A8014" s="8">
        <v>8012</v>
      </c>
      <c r="B8014" s="9" t="s">
        <v>1870</v>
      </c>
      <c r="C8014" s="9">
        <v>43</v>
      </c>
      <c r="D8014" s="9" t="s">
        <v>1660</v>
      </c>
      <c r="E8014" s="11">
        <v>20</v>
      </c>
      <c r="F8014" s="9" t="s">
        <v>510</v>
      </c>
      <c r="G8014" s="9" t="s">
        <v>542</v>
      </c>
      <c r="H8014" s="9" t="s">
        <v>576</v>
      </c>
      <c r="I8014" s="9" t="s">
        <v>577</v>
      </c>
      <c r="J8014" s="9" t="s">
        <v>578</v>
      </c>
      <c r="K8014" s="9">
        <v>13316</v>
      </c>
      <c r="L8014" s="9">
        <v>17730</v>
      </c>
      <c r="M8014" s="9">
        <v>21805</v>
      </c>
    </row>
    <row r="8015" spans="1:13" x14ac:dyDescent="0.35">
      <c r="A8015" s="8">
        <v>8013</v>
      </c>
      <c r="B8015" s="9" t="s">
        <v>1870</v>
      </c>
      <c r="C8015" s="9">
        <v>43</v>
      </c>
      <c r="D8015" s="9" t="s">
        <v>1660</v>
      </c>
      <c r="E8015" s="11">
        <v>20</v>
      </c>
      <c r="F8015" s="9" t="s">
        <v>510</v>
      </c>
      <c r="G8015" s="9" t="s">
        <v>542</v>
      </c>
      <c r="H8015" s="9" t="s">
        <v>579</v>
      </c>
      <c r="I8015" s="9" t="s">
        <v>580</v>
      </c>
      <c r="J8015" s="9" t="s">
        <v>581</v>
      </c>
      <c r="K8015" s="9">
        <v>9539</v>
      </c>
      <c r="L8015" s="9">
        <v>15841</v>
      </c>
      <c r="M8015" s="9">
        <v>22920</v>
      </c>
    </row>
    <row r="8016" spans="1:13" x14ac:dyDescent="0.35">
      <c r="A8016" s="8">
        <v>8014</v>
      </c>
      <c r="B8016" s="9" t="s">
        <v>1870</v>
      </c>
      <c r="C8016" s="9">
        <v>43</v>
      </c>
      <c r="D8016" s="9" t="s">
        <v>1660</v>
      </c>
      <c r="E8016" s="11">
        <v>20</v>
      </c>
      <c r="F8016" s="9" t="s">
        <v>510</v>
      </c>
      <c r="G8016" s="9" t="s">
        <v>542</v>
      </c>
      <c r="H8016" s="9" t="s">
        <v>1008</v>
      </c>
      <c r="I8016" s="9" t="s">
        <v>1009</v>
      </c>
      <c r="J8016" s="9" t="s">
        <v>1010</v>
      </c>
      <c r="K8016" s="9">
        <v>534</v>
      </c>
      <c r="L8016" s="9">
        <v>534</v>
      </c>
      <c r="M8016" s="9">
        <v>534</v>
      </c>
    </row>
    <row r="8017" spans="1:13" x14ac:dyDescent="0.35">
      <c r="A8017" s="8">
        <v>8015</v>
      </c>
      <c r="B8017" s="9" t="s">
        <v>1870</v>
      </c>
      <c r="C8017" s="9">
        <v>43</v>
      </c>
      <c r="D8017" s="9" t="s">
        <v>1660</v>
      </c>
      <c r="E8017" s="11">
        <v>20</v>
      </c>
      <c r="F8017" s="9" t="s">
        <v>510</v>
      </c>
      <c r="G8017" s="9" t="s">
        <v>542</v>
      </c>
      <c r="H8017" s="9" t="s">
        <v>582</v>
      </c>
      <c r="I8017" s="9" t="s">
        <v>583</v>
      </c>
      <c r="J8017" s="9" t="s">
        <v>584</v>
      </c>
      <c r="K8017" s="9">
        <v>6116</v>
      </c>
      <c r="L8017" s="9">
        <v>14636</v>
      </c>
      <c r="M8017" s="9">
        <v>22500</v>
      </c>
    </row>
    <row r="8018" spans="1:13" x14ac:dyDescent="0.35">
      <c r="A8018" s="8">
        <v>8016</v>
      </c>
      <c r="B8018" s="9" t="s">
        <v>1870</v>
      </c>
      <c r="C8018" s="9">
        <v>43</v>
      </c>
      <c r="D8018" s="9" t="s">
        <v>1660</v>
      </c>
      <c r="E8018" s="11">
        <v>20</v>
      </c>
      <c r="F8018" s="9" t="s">
        <v>510</v>
      </c>
      <c r="G8018" s="9" t="s">
        <v>542</v>
      </c>
      <c r="H8018" s="9" t="s">
        <v>1179</v>
      </c>
      <c r="I8018" s="9" t="s">
        <v>1180</v>
      </c>
      <c r="J8018" s="9" t="s">
        <v>1181</v>
      </c>
      <c r="K8018" s="9">
        <v>1059</v>
      </c>
      <c r="L8018" s="9">
        <v>1059</v>
      </c>
      <c r="M8018" s="9">
        <v>1059</v>
      </c>
    </row>
    <row r="8019" spans="1:13" x14ac:dyDescent="0.35">
      <c r="A8019" s="8">
        <v>8017</v>
      </c>
      <c r="B8019" s="9" t="s">
        <v>1870</v>
      </c>
      <c r="C8019" s="9">
        <v>43</v>
      </c>
      <c r="D8019" s="9" t="s">
        <v>1660</v>
      </c>
      <c r="E8019" s="11">
        <v>20</v>
      </c>
      <c r="F8019" s="9" t="s">
        <v>510</v>
      </c>
      <c r="G8019" s="9" t="s">
        <v>542</v>
      </c>
      <c r="H8019" s="9" t="s">
        <v>585</v>
      </c>
      <c r="I8019" s="9" t="s">
        <v>586</v>
      </c>
      <c r="J8019" s="9" t="s">
        <v>587</v>
      </c>
      <c r="K8019" s="9">
        <v>7673</v>
      </c>
      <c r="L8019" s="9">
        <v>8462</v>
      </c>
      <c r="M8019" s="9">
        <v>10198</v>
      </c>
    </row>
    <row r="8020" spans="1:13" x14ac:dyDescent="0.35">
      <c r="A8020" s="8">
        <v>8018</v>
      </c>
      <c r="B8020" s="9" t="s">
        <v>1870</v>
      </c>
      <c r="C8020" s="9">
        <v>43</v>
      </c>
      <c r="D8020" s="9" t="s">
        <v>1660</v>
      </c>
      <c r="E8020" s="11">
        <v>20</v>
      </c>
      <c r="F8020" s="9" t="s">
        <v>510</v>
      </c>
      <c r="G8020" s="9" t="s">
        <v>542</v>
      </c>
      <c r="H8020" s="9" t="s">
        <v>588</v>
      </c>
      <c r="I8020" s="9" t="s">
        <v>589</v>
      </c>
      <c r="J8020" s="9" t="s">
        <v>590</v>
      </c>
      <c r="K8020" s="9">
        <v>17231</v>
      </c>
      <c r="L8020" s="9">
        <v>22788</v>
      </c>
      <c r="M8020" s="9">
        <v>26065</v>
      </c>
    </row>
    <row r="8021" spans="1:13" x14ac:dyDescent="0.35">
      <c r="A8021" s="8">
        <v>8019</v>
      </c>
      <c r="B8021" s="9" t="s">
        <v>1870</v>
      </c>
      <c r="C8021" s="9">
        <v>43</v>
      </c>
      <c r="D8021" s="9" t="s">
        <v>1660</v>
      </c>
      <c r="E8021" s="11">
        <v>20</v>
      </c>
      <c r="F8021" s="9" t="s">
        <v>510</v>
      </c>
      <c r="G8021" s="9" t="s">
        <v>542</v>
      </c>
      <c r="H8021" s="9" t="s">
        <v>591</v>
      </c>
      <c r="I8021" s="9" t="s">
        <v>592</v>
      </c>
      <c r="J8021" s="9" t="s">
        <v>593</v>
      </c>
      <c r="K8021" s="9">
        <v>5081</v>
      </c>
      <c r="L8021" s="9">
        <v>6543</v>
      </c>
      <c r="M8021" s="9">
        <v>9241</v>
      </c>
    </row>
    <row r="8022" spans="1:13" x14ac:dyDescent="0.35">
      <c r="A8022" s="8">
        <v>8020</v>
      </c>
      <c r="B8022" s="9" t="s">
        <v>1870</v>
      </c>
      <c r="C8022" s="9">
        <v>43</v>
      </c>
      <c r="D8022" s="9" t="s">
        <v>1660</v>
      </c>
      <c r="E8022" s="11">
        <v>20</v>
      </c>
      <c r="F8022" s="9" t="s">
        <v>510</v>
      </c>
      <c r="G8022" s="9" t="s">
        <v>542</v>
      </c>
      <c r="H8022" s="9" t="s">
        <v>594</v>
      </c>
      <c r="I8022" s="9" t="s">
        <v>595</v>
      </c>
      <c r="J8022" s="9" t="s">
        <v>596</v>
      </c>
      <c r="K8022" s="9">
        <v>9977</v>
      </c>
      <c r="L8022" s="9">
        <v>11745</v>
      </c>
      <c r="M8022" s="9">
        <v>13381</v>
      </c>
    </row>
    <row r="8023" spans="1:13" x14ac:dyDescent="0.35">
      <c r="A8023" s="8">
        <v>8021</v>
      </c>
      <c r="B8023" s="9" t="s">
        <v>1870</v>
      </c>
      <c r="C8023" s="9">
        <v>43</v>
      </c>
      <c r="D8023" s="9" t="s">
        <v>1660</v>
      </c>
      <c r="E8023" s="11">
        <v>20</v>
      </c>
      <c r="F8023" s="9" t="s">
        <v>510</v>
      </c>
      <c r="G8023" s="9" t="s">
        <v>542</v>
      </c>
      <c r="H8023" s="9" t="s">
        <v>898</v>
      </c>
      <c r="I8023" s="9" t="s">
        <v>899</v>
      </c>
      <c r="J8023" s="9" t="s">
        <v>900</v>
      </c>
      <c r="K8023" s="9">
        <v>12530</v>
      </c>
      <c r="L8023" s="9">
        <v>15564</v>
      </c>
      <c r="M8023" s="9">
        <v>26004</v>
      </c>
    </row>
    <row r="8024" spans="1:13" x14ac:dyDescent="0.35">
      <c r="A8024" s="8">
        <v>8022</v>
      </c>
      <c r="B8024" s="9" t="s">
        <v>1870</v>
      </c>
      <c r="C8024" s="9">
        <v>43</v>
      </c>
      <c r="D8024" s="9" t="s">
        <v>1660</v>
      </c>
      <c r="E8024" s="11">
        <v>20</v>
      </c>
      <c r="F8024" s="9" t="s">
        <v>510</v>
      </c>
      <c r="G8024" s="9" t="s">
        <v>542</v>
      </c>
      <c r="H8024" s="9" t="s">
        <v>597</v>
      </c>
      <c r="I8024" s="9" t="s">
        <v>598</v>
      </c>
      <c r="J8024" s="9" t="s">
        <v>599</v>
      </c>
      <c r="K8024" s="9">
        <v>4599</v>
      </c>
      <c r="L8024" s="9">
        <v>4884</v>
      </c>
      <c r="M8024" s="9">
        <v>10787</v>
      </c>
    </row>
    <row r="8025" spans="1:13" x14ac:dyDescent="0.35">
      <c r="A8025" s="8">
        <v>8023</v>
      </c>
      <c r="B8025" s="9" t="s">
        <v>1870</v>
      </c>
      <c r="C8025" s="9">
        <v>43</v>
      </c>
      <c r="D8025" s="9" t="s">
        <v>1660</v>
      </c>
      <c r="E8025" s="11">
        <v>20</v>
      </c>
      <c r="F8025" s="9" t="s">
        <v>510</v>
      </c>
      <c r="G8025" s="9" t="s">
        <v>542</v>
      </c>
      <c r="H8025" s="9" t="s">
        <v>600</v>
      </c>
      <c r="I8025" s="9" t="s">
        <v>601</v>
      </c>
      <c r="J8025" s="9" t="s">
        <v>602</v>
      </c>
      <c r="K8025" s="9">
        <v>5880</v>
      </c>
      <c r="L8025" s="9">
        <v>7161</v>
      </c>
      <c r="M8025" s="9">
        <v>7902</v>
      </c>
    </row>
    <row r="8026" spans="1:13" x14ac:dyDescent="0.35">
      <c r="A8026" s="8">
        <v>8024</v>
      </c>
      <c r="B8026" s="9" t="s">
        <v>1870</v>
      </c>
      <c r="C8026" s="9">
        <v>43</v>
      </c>
      <c r="D8026" s="9" t="s">
        <v>1660</v>
      </c>
      <c r="E8026" s="11">
        <v>20</v>
      </c>
      <c r="F8026" s="9" t="s">
        <v>510</v>
      </c>
      <c r="G8026" s="9" t="s">
        <v>542</v>
      </c>
      <c r="H8026" s="9" t="s">
        <v>603</v>
      </c>
      <c r="I8026" s="9" t="s">
        <v>604</v>
      </c>
      <c r="J8026" s="9" t="s">
        <v>605</v>
      </c>
      <c r="K8026" s="9">
        <v>15288</v>
      </c>
      <c r="L8026" s="9">
        <v>16575</v>
      </c>
      <c r="M8026" s="9">
        <v>19270</v>
      </c>
    </row>
    <row r="8027" spans="1:13" x14ac:dyDescent="0.35">
      <c r="A8027" s="8">
        <v>8025</v>
      </c>
      <c r="B8027" s="9" t="s">
        <v>1870</v>
      </c>
      <c r="C8027" s="9">
        <v>43</v>
      </c>
      <c r="D8027" s="9" t="s">
        <v>1660</v>
      </c>
      <c r="E8027" s="11">
        <v>20</v>
      </c>
      <c r="F8027" s="9" t="s">
        <v>510</v>
      </c>
      <c r="G8027" s="9" t="s">
        <v>542</v>
      </c>
      <c r="H8027" s="9" t="s">
        <v>1011</v>
      </c>
      <c r="I8027" s="9" t="s">
        <v>1012</v>
      </c>
      <c r="J8027" s="9" t="s">
        <v>1013</v>
      </c>
      <c r="K8027" s="9">
        <v>9087</v>
      </c>
      <c r="L8027" s="9">
        <v>12374</v>
      </c>
      <c r="M8027" s="9">
        <v>22021</v>
      </c>
    </row>
    <row r="8028" spans="1:13" x14ac:dyDescent="0.35">
      <c r="A8028" s="8">
        <v>8026</v>
      </c>
      <c r="B8028" s="9" t="s">
        <v>1870</v>
      </c>
      <c r="C8028" s="9">
        <v>43</v>
      </c>
      <c r="D8028" s="9" t="s">
        <v>1660</v>
      </c>
      <c r="E8028" s="11">
        <v>20</v>
      </c>
      <c r="F8028" s="9" t="s">
        <v>510</v>
      </c>
      <c r="G8028" s="9" t="s">
        <v>542</v>
      </c>
      <c r="H8028" s="9" t="s">
        <v>606</v>
      </c>
      <c r="I8028" s="9" t="s">
        <v>607</v>
      </c>
      <c r="J8028" s="9" t="s">
        <v>608</v>
      </c>
      <c r="K8028" s="9">
        <v>14658</v>
      </c>
      <c r="L8028" s="9">
        <v>17526</v>
      </c>
      <c r="M8028" s="9">
        <v>19020</v>
      </c>
    </row>
    <row r="8029" spans="1:13" x14ac:dyDescent="0.35">
      <c r="A8029" s="8">
        <v>8027</v>
      </c>
      <c r="B8029" s="9" t="s">
        <v>1870</v>
      </c>
      <c r="C8029" s="9">
        <v>43</v>
      </c>
      <c r="D8029" s="9" t="s">
        <v>1660</v>
      </c>
      <c r="E8029" s="11">
        <v>20</v>
      </c>
      <c r="F8029" s="9" t="s">
        <v>510</v>
      </c>
      <c r="G8029" s="9" t="s">
        <v>542</v>
      </c>
      <c r="H8029" s="9" t="s">
        <v>609</v>
      </c>
      <c r="I8029" s="9" t="s">
        <v>610</v>
      </c>
      <c r="J8029" s="9" t="s">
        <v>611</v>
      </c>
      <c r="K8029" s="9">
        <v>16288</v>
      </c>
      <c r="L8029" s="9">
        <v>17904</v>
      </c>
      <c r="M8029" s="9">
        <v>19396</v>
      </c>
    </row>
    <row r="8030" spans="1:13" x14ac:dyDescent="0.35">
      <c r="A8030" s="8">
        <v>8028</v>
      </c>
      <c r="B8030" s="9" t="s">
        <v>1870</v>
      </c>
      <c r="C8030" s="9">
        <v>43</v>
      </c>
      <c r="D8030" s="9" t="s">
        <v>1660</v>
      </c>
      <c r="E8030" s="11">
        <v>20</v>
      </c>
      <c r="F8030" s="9" t="s">
        <v>510</v>
      </c>
      <c r="G8030" s="9" t="s">
        <v>542</v>
      </c>
      <c r="H8030" s="9" t="s">
        <v>612</v>
      </c>
      <c r="I8030" s="9" t="s">
        <v>613</v>
      </c>
      <c r="J8030" s="9" t="s">
        <v>614</v>
      </c>
      <c r="K8030" s="9">
        <v>18344</v>
      </c>
      <c r="L8030" s="9">
        <v>35142</v>
      </c>
      <c r="M8030" s="9">
        <v>40674</v>
      </c>
    </row>
    <row r="8031" spans="1:13" x14ac:dyDescent="0.35">
      <c r="A8031" s="8">
        <v>8029</v>
      </c>
      <c r="B8031" s="9" t="s">
        <v>1870</v>
      </c>
      <c r="C8031" s="9">
        <v>43</v>
      </c>
      <c r="D8031" s="9" t="s">
        <v>1660</v>
      </c>
      <c r="E8031" s="11">
        <v>20</v>
      </c>
      <c r="F8031" s="9" t="s">
        <v>510</v>
      </c>
      <c r="G8031" s="9" t="s">
        <v>542</v>
      </c>
      <c r="H8031" s="9" t="s">
        <v>615</v>
      </c>
      <c r="I8031" s="9" t="s">
        <v>616</v>
      </c>
      <c r="J8031" s="9" t="s">
        <v>617</v>
      </c>
      <c r="K8031" s="9">
        <v>3461</v>
      </c>
      <c r="L8031" s="9">
        <v>4093</v>
      </c>
      <c r="M8031" s="9">
        <v>4515</v>
      </c>
    </row>
    <row r="8032" spans="1:13" x14ac:dyDescent="0.35">
      <c r="A8032" s="8">
        <v>8030</v>
      </c>
      <c r="B8032" s="9" t="s">
        <v>1870</v>
      </c>
      <c r="C8032" s="9">
        <v>43</v>
      </c>
      <c r="D8032" s="9" t="s">
        <v>1660</v>
      </c>
      <c r="E8032" s="11">
        <v>20</v>
      </c>
      <c r="F8032" s="9" t="s">
        <v>510</v>
      </c>
      <c r="G8032" s="9" t="s">
        <v>542</v>
      </c>
      <c r="H8032" s="9" t="s">
        <v>618</v>
      </c>
      <c r="I8032" s="9" t="s">
        <v>619</v>
      </c>
      <c r="J8032" s="9" t="s">
        <v>620</v>
      </c>
      <c r="K8032" s="9">
        <v>32612</v>
      </c>
      <c r="L8032" s="9">
        <v>32612</v>
      </c>
      <c r="M8032" s="9">
        <v>32612</v>
      </c>
    </row>
    <row r="8033" spans="1:13" x14ac:dyDescent="0.35">
      <c r="A8033" s="8">
        <v>8031</v>
      </c>
      <c r="B8033" s="9" t="s">
        <v>1870</v>
      </c>
      <c r="C8033" s="9">
        <v>43</v>
      </c>
      <c r="D8033" s="9" t="s">
        <v>1660</v>
      </c>
      <c r="E8033" s="11">
        <v>20</v>
      </c>
      <c r="F8033" s="9" t="s">
        <v>510</v>
      </c>
      <c r="G8033" s="9" t="s">
        <v>542</v>
      </c>
      <c r="H8033" s="9" t="s">
        <v>901</v>
      </c>
      <c r="I8033" s="9" t="s">
        <v>902</v>
      </c>
      <c r="J8033" s="9" t="s">
        <v>903</v>
      </c>
      <c r="K8033" s="9">
        <v>6035</v>
      </c>
      <c r="L8033" s="9">
        <v>11227</v>
      </c>
      <c r="M8033" s="9">
        <v>14961</v>
      </c>
    </row>
    <row r="8034" spans="1:13" x14ac:dyDescent="0.35">
      <c r="A8034" s="8">
        <v>8032</v>
      </c>
      <c r="B8034" s="9" t="s">
        <v>1870</v>
      </c>
      <c r="C8034" s="9">
        <v>43</v>
      </c>
      <c r="D8034" s="9" t="s">
        <v>1660</v>
      </c>
      <c r="E8034" s="11">
        <v>20</v>
      </c>
      <c r="F8034" s="9" t="s">
        <v>510</v>
      </c>
      <c r="G8034" s="9" t="s">
        <v>542</v>
      </c>
      <c r="H8034" s="9" t="s">
        <v>621</v>
      </c>
      <c r="I8034" s="9" t="s">
        <v>622</v>
      </c>
      <c r="J8034" s="9" t="s">
        <v>623</v>
      </c>
      <c r="K8034" s="9">
        <v>10477</v>
      </c>
      <c r="L8034" s="9">
        <v>11995</v>
      </c>
      <c r="M8034" s="9">
        <v>12987</v>
      </c>
    </row>
    <row r="8035" spans="1:13" x14ac:dyDescent="0.35">
      <c r="A8035" s="8">
        <v>8033</v>
      </c>
      <c r="B8035" s="9" t="s">
        <v>1870</v>
      </c>
      <c r="C8035" s="9">
        <v>43</v>
      </c>
      <c r="D8035" s="9" t="s">
        <v>1660</v>
      </c>
      <c r="E8035" s="11">
        <v>20</v>
      </c>
      <c r="F8035" s="9" t="s">
        <v>510</v>
      </c>
      <c r="G8035" s="9" t="s">
        <v>542</v>
      </c>
      <c r="H8035" s="9" t="s">
        <v>624</v>
      </c>
      <c r="I8035" s="9" t="s">
        <v>625</v>
      </c>
      <c r="J8035" s="9" t="s">
        <v>626</v>
      </c>
      <c r="K8035" s="9">
        <v>4510</v>
      </c>
      <c r="L8035" s="9">
        <v>4990</v>
      </c>
      <c r="M8035" s="9">
        <v>5436</v>
      </c>
    </row>
    <row r="8036" spans="1:13" x14ac:dyDescent="0.35">
      <c r="A8036" s="8">
        <v>8034</v>
      </c>
      <c r="B8036" s="9" t="s">
        <v>1870</v>
      </c>
      <c r="C8036" s="9">
        <v>43</v>
      </c>
      <c r="D8036" s="9" t="s">
        <v>1660</v>
      </c>
      <c r="E8036" s="11">
        <v>20</v>
      </c>
      <c r="F8036" s="9" t="s">
        <v>510</v>
      </c>
      <c r="G8036" s="9" t="s">
        <v>542</v>
      </c>
      <c r="H8036" s="9" t="s">
        <v>627</v>
      </c>
      <c r="I8036" s="9" t="s">
        <v>628</v>
      </c>
      <c r="J8036" s="9" t="s">
        <v>629</v>
      </c>
      <c r="K8036" s="9">
        <v>4992</v>
      </c>
      <c r="L8036" s="9">
        <v>9209</v>
      </c>
      <c r="M8036" s="9">
        <v>13754</v>
      </c>
    </row>
    <row r="8037" spans="1:13" x14ac:dyDescent="0.35">
      <c r="A8037" s="8">
        <v>8035</v>
      </c>
      <c r="B8037" s="9" t="s">
        <v>1870</v>
      </c>
      <c r="C8037" s="9">
        <v>43</v>
      </c>
      <c r="D8037" s="9" t="s">
        <v>1660</v>
      </c>
      <c r="E8037" s="11">
        <v>20</v>
      </c>
      <c r="F8037" s="9" t="s">
        <v>510</v>
      </c>
      <c r="G8037" s="9" t="s">
        <v>542</v>
      </c>
      <c r="H8037" s="9" t="s">
        <v>630</v>
      </c>
      <c r="I8037" s="9" t="s">
        <v>631</v>
      </c>
      <c r="J8037" s="9" t="s">
        <v>632</v>
      </c>
      <c r="K8037" s="9">
        <v>8071</v>
      </c>
      <c r="L8037" s="9">
        <v>10050</v>
      </c>
      <c r="M8037" s="9">
        <v>12946</v>
      </c>
    </row>
    <row r="8038" spans="1:13" x14ac:dyDescent="0.35">
      <c r="A8038" s="8">
        <v>8036</v>
      </c>
      <c r="B8038" s="9" t="s">
        <v>1870</v>
      </c>
      <c r="C8038" s="9">
        <v>43</v>
      </c>
      <c r="D8038" s="9" t="s">
        <v>1660</v>
      </c>
      <c r="E8038" s="11">
        <v>20</v>
      </c>
      <c r="F8038" s="9" t="s">
        <v>510</v>
      </c>
      <c r="G8038" s="9" t="s">
        <v>542</v>
      </c>
      <c r="H8038" s="9" t="s">
        <v>633</v>
      </c>
      <c r="I8038" s="9" t="s">
        <v>634</v>
      </c>
      <c r="J8038" s="9" t="s">
        <v>635</v>
      </c>
      <c r="K8038" s="9">
        <v>7535</v>
      </c>
      <c r="L8038" s="9">
        <v>10120</v>
      </c>
      <c r="M8038" s="9">
        <v>20131</v>
      </c>
    </row>
    <row r="8039" spans="1:13" x14ac:dyDescent="0.35">
      <c r="A8039" s="8">
        <v>8037</v>
      </c>
      <c r="B8039" s="9" t="s">
        <v>1870</v>
      </c>
      <c r="C8039" s="9">
        <v>43</v>
      </c>
      <c r="D8039" s="9" t="s">
        <v>1660</v>
      </c>
      <c r="E8039" s="11">
        <v>20</v>
      </c>
      <c r="F8039" s="9" t="s">
        <v>510</v>
      </c>
      <c r="G8039" s="9" t="s">
        <v>542</v>
      </c>
      <c r="H8039" s="9" t="s">
        <v>636</v>
      </c>
      <c r="I8039" s="9" t="s">
        <v>637</v>
      </c>
      <c r="J8039" s="9" t="s">
        <v>638</v>
      </c>
      <c r="K8039" s="9">
        <v>9917</v>
      </c>
      <c r="L8039" s="9">
        <v>13232</v>
      </c>
      <c r="M8039" s="9">
        <v>65726</v>
      </c>
    </row>
    <row r="8040" spans="1:13" x14ac:dyDescent="0.35">
      <c r="A8040" s="8">
        <v>8038</v>
      </c>
      <c r="B8040" s="9" t="s">
        <v>1870</v>
      </c>
      <c r="C8040" s="9">
        <v>43</v>
      </c>
      <c r="D8040" s="9" t="s">
        <v>1660</v>
      </c>
      <c r="E8040" s="11">
        <v>20</v>
      </c>
      <c r="F8040" s="9" t="s">
        <v>510</v>
      </c>
      <c r="G8040" s="9" t="s">
        <v>542</v>
      </c>
      <c r="H8040" s="9" t="s">
        <v>639</v>
      </c>
      <c r="I8040" s="9" t="s">
        <v>640</v>
      </c>
      <c r="J8040" s="9" t="s">
        <v>641</v>
      </c>
      <c r="K8040" s="9">
        <v>2963</v>
      </c>
      <c r="L8040" s="9">
        <v>4601</v>
      </c>
      <c r="M8040" s="9">
        <v>10126</v>
      </c>
    </row>
    <row r="8041" spans="1:13" x14ac:dyDescent="0.35">
      <c r="A8041" s="8">
        <v>8039</v>
      </c>
      <c r="B8041" s="9" t="s">
        <v>1870</v>
      </c>
      <c r="C8041" s="9">
        <v>43</v>
      </c>
      <c r="D8041" s="9" t="s">
        <v>1660</v>
      </c>
      <c r="E8041" s="11">
        <v>20</v>
      </c>
      <c r="F8041" s="9" t="s">
        <v>510</v>
      </c>
      <c r="G8041" s="9" t="s">
        <v>542</v>
      </c>
      <c r="H8041" s="9" t="s">
        <v>642</v>
      </c>
      <c r="I8041" s="9" t="s">
        <v>643</v>
      </c>
      <c r="J8041" s="9" t="s">
        <v>644</v>
      </c>
      <c r="K8041" s="9">
        <v>12313</v>
      </c>
      <c r="L8041" s="9">
        <v>13251</v>
      </c>
      <c r="M8041" s="9">
        <v>17355</v>
      </c>
    </row>
    <row r="8042" spans="1:13" x14ac:dyDescent="0.35">
      <c r="A8042" s="8">
        <v>8040</v>
      </c>
      <c r="B8042" s="9" t="s">
        <v>1870</v>
      </c>
      <c r="C8042" s="9">
        <v>43</v>
      </c>
      <c r="D8042" s="9" t="s">
        <v>1660</v>
      </c>
      <c r="E8042" s="11">
        <v>20</v>
      </c>
      <c r="F8042" s="9" t="s">
        <v>510</v>
      </c>
      <c r="G8042" s="9" t="s">
        <v>542</v>
      </c>
      <c r="H8042" s="9" t="s">
        <v>645</v>
      </c>
      <c r="I8042" s="9" t="s">
        <v>646</v>
      </c>
      <c r="J8042" s="9" t="s">
        <v>647</v>
      </c>
      <c r="K8042" s="9">
        <v>3043</v>
      </c>
      <c r="L8042" s="9">
        <v>6071</v>
      </c>
      <c r="M8042" s="9">
        <v>8520</v>
      </c>
    </row>
    <row r="8043" spans="1:13" x14ac:dyDescent="0.35">
      <c r="A8043" s="8">
        <v>8041</v>
      </c>
      <c r="B8043" s="9" t="s">
        <v>1870</v>
      </c>
      <c r="C8043" s="9">
        <v>43</v>
      </c>
      <c r="D8043" s="9" t="s">
        <v>1660</v>
      </c>
      <c r="E8043" s="11">
        <v>20</v>
      </c>
      <c r="F8043" s="9" t="s">
        <v>510</v>
      </c>
      <c r="G8043" s="9" t="s">
        <v>542</v>
      </c>
      <c r="H8043" s="9" t="s">
        <v>648</v>
      </c>
      <c r="I8043" s="9" t="s">
        <v>649</v>
      </c>
      <c r="J8043" s="9" t="s">
        <v>650</v>
      </c>
      <c r="K8043" s="9">
        <v>3833</v>
      </c>
      <c r="L8043" s="9">
        <v>4946</v>
      </c>
      <c r="M8043" s="9">
        <v>7233</v>
      </c>
    </row>
    <row r="8044" spans="1:13" x14ac:dyDescent="0.35">
      <c r="A8044" s="8">
        <v>8042</v>
      </c>
      <c r="B8044" s="9" t="s">
        <v>1870</v>
      </c>
      <c r="C8044" s="9">
        <v>43</v>
      </c>
      <c r="D8044" s="9" t="s">
        <v>1660</v>
      </c>
      <c r="E8044" s="11">
        <v>20</v>
      </c>
      <c r="F8044" s="9" t="s">
        <v>510</v>
      </c>
      <c r="G8044" s="9" t="s">
        <v>542</v>
      </c>
      <c r="H8044" s="9" t="s">
        <v>705</v>
      </c>
      <c r="I8044" s="9" t="s">
        <v>706</v>
      </c>
      <c r="J8044" s="9" t="s">
        <v>707</v>
      </c>
      <c r="K8044" s="9">
        <v>3344</v>
      </c>
      <c r="L8044" s="9">
        <v>4028</v>
      </c>
      <c r="M8044" s="9">
        <v>4659</v>
      </c>
    </row>
    <row r="8045" spans="1:13" x14ac:dyDescent="0.35">
      <c r="A8045" s="8">
        <v>8043</v>
      </c>
      <c r="B8045" s="9" t="s">
        <v>1870</v>
      </c>
      <c r="C8045" s="9">
        <v>43</v>
      </c>
      <c r="D8045" s="9" t="s">
        <v>1660</v>
      </c>
      <c r="E8045" s="11">
        <v>20</v>
      </c>
      <c r="F8045" s="9" t="s">
        <v>510</v>
      </c>
      <c r="G8045" s="9" t="s">
        <v>542</v>
      </c>
      <c r="H8045" s="9" t="s">
        <v>651</v>
      </c>
      <c r="I8045" s="9" t="s">
        <v>652</v>
      </c>
      <c r="J8045" s="9" t="s">
        <v>653</v>
      </c>
      <c r="K8045" s="9">
        <v>14043</v>
      </c>
      <c r="L8045" s="9">
        <v>16836</v>
      </c>
      <c r="M8045" s="9">
        <v>31144</v>
      </c>
    </row>
    <row r="8046" spans="1:13" x14ac:dyDescent="0.35">
      <c r="A8046" s="8">
        <v>8044</v>
      </c>
      <c r="B8046" s="9" t="s">
        <v>1870</v>
      </c>
      <c r="C8046" s="9">
        <v>43</v>
      </c>
      <c r="D8046" s="9" t="s">
        <v>1660</v>
      </c>
      <c r="E8046" s="11">
        <v>20</v>
      </c>
      <c r="F8046" s="9" t="s">
        <v>510</v>
      </c>
      <c r="G8046" s="9" t="s">
        <v>542</v>
      </c>
      <c r="H8046" s="9" t="s">
        <v>654</v>
      </c>
      <c r="I8046" s="9" t="s">
        <v>655</v>
      </c>
      <c r="J8046" s="9" t="s">
        <v>656</v>
      </c>
      <c r="K8046" s="9">
        <v>16471</v>
      </c>
      <c r="L8046" s="9">
        <v>19865</v>
      </c>
      <c r="M8046" s="9">
        <v>21976</v>
      </c>
    </row>
    <row r="8047" spans="1:13" x14ac:dyDescent="0.35">
      <c r="A8047" s="8">
        <v>8045</v>
      </c>
      <c r="B8047" s="9" t="s">
        <v>1870</v>
      </c>
      <c r="C8047" s="9">
        <v>43</v>
      </c>
      <c r="D8047" s="9" t="s">
        <v>1660</v>
      </c>
      <c r="E8047" s="11">
        <v>20</v>
      </c>
      <c r="F8047" s="9" t="s">
        <v>510</v>
      </c>
      <c r="G8047" s="9" t="s">
        <v>542</v>
      </c>
      <c r="H8047" s="9" t="s">
        <v>657</v>
      </c>
      <c r="I8047" s="9" t="s">
        <v>658</v>
      </c>
      <c r="J8047" s="9" t="s">
        <v>659</v>
      </c>
      <c r="K8047" s="9">
        <v>3360</v>
      </c>
      <c r="L8047" s="9">
        <v>7321</v>
      </c>
      <c r="M8047" s="9">
        <v>13341</v>
      </c>
    </row>
    <row r="8048" spans="1:13" x14ac:dyDescent="0.35">
      <c r="A8048" s="8">
        <v>8046</v>
      </c>
      <c r="B8048" s="9" t="s">
        <v>1870</v>
      </c>
      <c r="C8048" s="9">
        <v>43</v>
      </c>
      <c r="D8048" s="9" t="s">
        <v>1660</v>
      </c>
      <c r="E8048" s="11">
        <v>20</v>
      </c>
      <c r="F8048" s="9" t="s">
        <v>510</v>
      </c>
      <c r="G8048" s="9" t="s">
        <v>542</v>
      </c>
      <c r="H8048" s="9" t="s">
        <v>660</v>
      </c>
      <c r="I8048" s="9" t="s">
        <v>661</v>
      </c>
      <c r="J8048" s="9" t="s">
        <v>662</v>
      </c>
      <c r="K8048" s="9">
        <v>11115</v>
      </c>
      <c r="L8048" s="9">
        <v>14756</v>
      </c>
      <c r="M8048" s="9">
        <v>17565</v>
      </c>
    </row>
    <row r="8049" spans="1:13" x14ac:dyDescent="0.35">
      <c r="A8049" s="8">
        <v>8047</v>
      </c>
      <c r="B8049" s="9" t="s">
        <v>1870</v>
      </c>
      <c r="C8049" s="9">
        <v>43</v>
      </c>
      <c r="D8049" s="9" t="s">
        <v>1660</v>
      </c>
      <c r="E8049" s="11">
        <v>20</v>
      </c>
      <c r="F8049" s="9" t="s">
        <v>510</v>
      </c>
      <c r="G8049" s="9" t="s">
        <v>542</v>
      </c>
      <c r="H8049" s="9" t="s">
        <v>663</v>
      </c>
      <c r="I8049" s="9" t="s">
        <v>664</v>
      </c>
      <c r="J8049" s="9" t="s">
        <v>665</v>
      </c>
      <c r="K8049" s="9">
        <v>18923</v>
      </c>
      <c r="L8049" s="9">
        <v>31813</v>
      </c>
      <c r="M8049" s="9">
        <v>47974</v>
      </c>
    </row>
    <row r="8050" spans="1:13" x14ac:dyDescent="0.35">
      <c r="A8050" s="8">
        <v>8048</v>
      </c>
      <c r="B8050" s="9" t="s">
        <v>1870</v>
      </c>
      <c r="C8050" s="9">
        <v>43</v>
      </c>
      <c r="D8050" s="9" t="s">
        <v>1660</v>
      </c>
      <c r="E8050" s="11">
        <v>20</v>
      </c>
      <c r="F8050" s="9" t="s">
        <v>510</v>
      </c>
      <c r="G8050" s="9" t="s">
        <v>542</v>
      </c>
      <c r="H8050" s="9" t="s">
        <v>666</v>
      </c>
      <c r="I8050" s="9" t="s">
        <v>667</v>
      </c>
      <c r="J8050" s="9" t="s">
        <v>668</v>
      </c>
      <c r="K8050" s="9">
        <v>20636</v>
      </c>
      <c r="L8050" s="9">
        <v>30216</v>
      </c>
      <c r="M8050" s="9">
        <v>40298</v>
      </c>
    </row>
    <row r="8051" spans="1:13" x14ac:dyDescent="0.35">
      <c r="A8051" s="8">
        <v>8049</v>
      </c>
      <c r="B8051" s="9" t="s">
        <v>1870</v>
      </c>
      <c r="C8051" s="9">
        <v>43</v>
      </c>
      <c r="D8051" s="9" t="s">
        <v>1660</v>
      </c>
      <c r="E8051" s="11">
        <v>20</v>
      </c>
      <c r="F8051" s="9" t="s">
        <v>510</v>
      </c>
      <c r="G8051" s="9" t="s">
        <v>542</v>
      </c>
      <c r="H8051" s="9" t="s">
        <v>708</v>
      </c>
      <c r="I8051" s="9" t="s">
        <v>709</v>
      </c>
      <c r="J8051" s="9" t="s">
        <v>710</v>
      </c>
      <c r="K8051" s="9">
        <v>7000</v>
      </c>
      <c r="L8051" s="9">
        <v>7513</v>
      </c>
      <c r="M8051" s="9">
        <v>7987</v>
      </c>
    </row>
    <row r="8052" spans="1:13" x14ac:dyDescent="0.35">
      <c r="A8052" s="8">
        <v>8050</v>
      </c>
      <c r="B8052" s="9" t="s">
        <v>1870</v>
      </c>
      <c r="C8052" s="9">
        <v>43</v>
      </c>
      <c r="D8052" s="9" t="s">
        <v>1660</v>
      </c>
      <c r="E8052" s="11">
        <v>20</v>
      </c>
      <c r="F8052" s="9" t="s">
        <v>510</v>
      </c>
      <c r="G8052" s="9" t="s">
        <v>542</v>
      </c>
      <c r="H8052" s="9" t="s">
        <v>1182</v>
      </c>
      <c r="I8052" s="9" t="s">
        <v>1183</v>
      </c>
      <c r="J8052" s="9" t="s">
        <v>1184</v>
      </c>
      <c r="K8052" s="9">
        <v>2000</v>
      </c>
      <c r="L8052" s="9">
        <v>2000</v>
      </c>
      <c r="M8052" s="9">
        <v>2000</v>
      </c>
    </row>
    <row r="8053" spans="1:13" x14ac:dyDescent="0.35">
      <c r="A8053" s="8">
        <v>8051</v>
      </c>
      <c r="B8053" s="9" t="s">
        <v>1870</v>
      </c>
      <c r="C8053" s="9">
        <v>43</v>
      </c>
      <c r="D8053" s="9" t="s">
        <v>1660</v>
      </c>
      <c r="E8053" s="11">
        <v>20</v>
      </c>
      <c r="F8053" s="9" t="s">
        <v>510</v>
      </c>
      <c r="G8053" s="9" t="s">
        <v>542</v>
      </c>
      <c r="H8053" s="9" t="s">
        <v>904</v>
      </c>
      <c r="I8053" s="9" t="s">
        <v>905</v>
      </c>
      <c r="J8053" s="9" t="s">
        <v>906</v>
      </c>
      <c r="K8053" s="9">
        <v>175248</v>
      </c>
      <c r="L8053" s="9">
        <v>445832</v>
      </c>
      <c r="M8053" s="9">
        <v>927303</v>
      </c>
    </row>
    <row r="8054" spans="1:13" x14ac:dyDescent="0.35">
      <c r="A8054" s="8">
        <v>8052</v>
      </c>
      <c r="B8054" s="9" t="s">
        <v>1870</v>
      </c>
      <c r="C8054" s="9">
        <v>44</v>
      </c>
      <c r="D8054" s="9" t="s">
        <v>1810</v>
      </c>
      <c r="E8054" s="11">
        <v>1</v>
      </c>
      <c r="F8054" s="9" t="s">
        <v>10</v>
      </c>
      <c r="G8054" s="9" t="s">
        <v>11</v>
      </c>
      <c r="H8054" s="9" t="s">
        <v>12</v>
      </c>
      <c r="I8054" s="9" t="s">
        <v>13</v>
      </c>
      <c r="J8054" s="9" t="s">
        <v>14</v>
      </c>
      <c r="K8054" s="9">
        <v>328821</v>
      </c>
      <c r="L8054" s="9">
        <v>349286</v>
      </c>
      <c r="M8054" s="9">
        <v>464923</v>
      </c>
    </row>
    <row r="8055" spans="1:13" x14ac:dyDescent="0.35">
      <c r="A8055" s="8">
        <v>8053</v>
      </c>
      <c r="B8055" s="9" t="s">
        <v>1870</v>
      </c>
      <c r="C8055" s="9">
        <v>44</v>
      </c>
      <c r="D8055" s="9" t="s">
        <v>1810</v>
      </c>
      <c r="E8055" s="11">
        <v>1</v>
      </c>
      <c r="F8055" s="9" t="s">
        <v>10</v>
      </c>
      <c r="G8055" s="9" t="s">
        <v>11</v>
      </c>
      <c r="H8055" s="9" t="s">
        <v>15</v>
      </c>
      <c r="I8055" s="9" t="s">
        <v>16</v>
      </c>
      <c r="J8055" s="9" t="s">
        <v>17</v>
      </c>
      <c r="K8055" s="9">
        <v>203994</v>
      </c>
      <c r="L8055" s="9">
        <v>213053</v>
      </c>
      <c r="M8055" s="9">
        <v>218328</v>
      </c>
    </row>
    <row r="8056" spans="1:13" x14ac:dyDescent="0.35">
      <c r="A8056" s="8">
        <v>8054</v>
      </c>
      <c r="B8056" s="9" t="s">
        <v>1870</v>
      </c>
      <c r="C8056" s="9">
        <v>44</v>
      </c>
      <c r="D8056" s="9" t="s">
        <v>1810</v>
      </c>
      <c r="E8056" s="11">
        <v>1</v>
      </c>
      <c r="F8056" s="9" t="s">
        <v>10</v>
      </c>
      <c r="G8056" s="9" t="s">
        <v>11</v>
      </c>
      <c r="H8056" s="9" t="s">
        <v>18</v>
      </c>
      <c r="I8056" s="9" t="s">
        <v>19</v>
      </c>
      <c r="J8056" s="9" t="s">
        <v>20</v>
      </c>
      <c r="K8056" s="9">
        <v>5333</v>
      </c>
      <c r="L8056" s="9">
        <v>7539</v>
      </c>
      <c r="M8056" s="9">
        <v>11666</v>
      </c>
    </row>
    <row r="8057" spans="1:13" x14ac:dyDescent="0.35">
      <c r="A8057" s="8">
        <v>8055</v>
      </c>
      <c r="B8057" s="9" t="s">
        <v>1870</v>
      </c>
      <c r="C8057" s="9">
        <v>44</v>
      </c>
      <c r="D8057" s="9" t="s">
        <v>1810</v>
      </c>
      <c r="E8057" s="11">
        <v>1</v>
      </c>
      <c r="F8057" s="9" t="s">
        <v>10</v>
      </c>
      <c r="G8057" s="9" t="s">
        <v>11</v>
      </c>
      <c r="H8057" s="9" t="s">
        <v>21</v>
      </c>
      <c r="I8057" s="9" t="s">
        <v>22</v>
      </c>
      <c r="J8057" s="9" t="s">
        <v>23</v>
      </c>
      <c r="K8057" s="9">
        <v>71043</v>
      </c>
      <c r="L8057" s="9">
        <v>77796</v>
      </c>
      <c r="M8057" s="9">
        <v>85335</v>
      </c>
    </row>
    <row r="8058" spans="1:13" x14ac:dyDescent="0.35">
      <c r="A8058" s="8">
        <v>8056</v>
      </c>
      <c r="B8058" s="9" t="s">
        <v>1870</v>
      </c>
      <c r="C8058" s="9">
        <v>44</v>
      </c>
      <c r="D8058" s="9" t="s">
        <v>1810</v>
      </c>
      <c r="E8058" s="11">
        <v>1</v>
      </c>
      <c r="F8058" s="9" t="s">
        <v>10</v>
      </c>
      <c r="G8058" s="9" t="s">
        <v>11</v>
      </c>
      <c r="H8058" s="9" t="s">
        <v>24</v>
      </c>
      <c r="I8058" s="9" t="s">
        <v>25</v>
      </c>
      <c r="J8058" s="9" t="s">
        <v>26</v>
      </c>
      <c r="K8058" s="9">
        <v>409831</v>
      </c>
      <c r="L8058" s="9">
        <v>421847</v>
      </c>
      <c r="M8058" s="9">
        <v>459853</v>
      </c>
    </row>
    <row r="8059" spans="1:13" x14ac:dyDescent="0.35">
      <c r="A8059" s="8">
        <v>8057</v>
      </c>
      <c r="B8059" s="9" t="s">
        <v>1870</v>
      </c>
      <c r="C8059" s="9">
        <v>44</v>
      </c>
      <c r="D8059" s="9" t="s">
        <v>1810</v>
      </c>
      <c r="E8059" s="11">
        <v>1</v>
      </c>
      <c r="F8059" s="9" t="s">
        <v>10</v>
      </c>
      <c r="G8059" s="9" t="s">
        <v>11</v>
      </c>
      <c r="H8059" s="9" t="s">
        <v>713</v>
      </c>
      <c r="I8059" s="9" t="s">
        <v>714</v>
      </c>
      <c r="J8059" s="9" t="s">
        <v>715</v>
      </c>
      <c r="K8059" s="9">
        <v>4769</v>
      </c>
      <c r="L8059" s="9">
        <v>4916</v>
      </c>
      <c r="M8059" s="9">
        <v>5768</v>
      </c>
    </row>
    <row r="8060" spans="1:13" x14ac:dyDescent="0.35">
      <c r="A8060" s="8">
        <v>8058</v>
      </c>
      <c r="B8060" s="9" t="s">
        <v>1870</v>
      </c>
      <c r="C8060" s="9">
        <v>44</v>
      </c>
      <c r="D8060" s="9" t="s">
        <v>1810</v>
      </c>
      <c r="E8060" s="11">
        <v>1</v>
      </c>
      <c r="F8060" s="9" t="s">
        <v>10</v>
      </c>
      <c r="G8060" s="9" t="s">
        <v>11</v>
      </c>
      <c r="H8060" s="9" t="s">
        <v>27</v>
      </c>
      <c r="I8060" s="9" t="s">
        <v>28</v>
      </c>
      <c r="J8060" s="9" t="s">
        <v>29</v>
      </c>
      <c r="K8060" s="9">
        <v>4784</v>
      </c>
      <c r="L8060" s="9">
        <v>5988</v>
      </c>
      <c r="M8060" s="9">
        <v>15030</v>
      </c>
    </row>
    <row r="8061" spans="1:13" x14ac:dyDescent="0.35">
      <c r="A8061" s="8">
        <v>8059</v>
      </c>
      <c r="B8061" s="9" t="s">
        <v>1870</v>
      </c>
      <c r="C8061" s="9">
        <v>44</v>
      </c>
      <c r="D8061" s="9" t="s">
        <v>1810</v>
      </c>
      <c r="E8061" s="11">
        <v>1</v>
      </c>
      <c r="F8061" s="9" t="s">
        <v>10</v>
      </c>
      <c r="G8061" s="9" t="s">
        <v>11</v>
      </c>
      <c r="H8061" s="9" t="s">
        <v>908</v>
      </c>
      <c r="I8061" s="9" t="s">
        <v>909</v>
      </c>
      <c r="J8061" s="9" t="s">
        <v>910</v>
      </c>
      <c r="K8061" s="9">
        <v>51799</v>
      </c>
      <c r="L8061" s="9">
        <v>51799</v>
      </c>
      <c r="M8061" s="9">
        <v>51799</v>
      </c>
    </row>
    <row r="8062" spans="1:13" x14ac:dyDescent="0.35">
      <c r="A8062" s="8">
        <v>8060</v>
      </c>
      <c r="B8062" s="9" t="s">
        <v>1870</v>
      </c>
      <c r="C8062" s="9">
        <v>44</v>
      </c>
      <c r="D8062" s="9" t="s">
        <v>1810</v>
      </c>
      <c r="E8062" s="11">
        <v>1</v>
      </c>
      <c r="F8062" s="9" t="s">
        <v>10</v>
      </c>
      <c r="G8062" s="9" t="s">
        <v>11</v>
      </c>
      <c r="H8062" s="9" t="s">
        <v>1186</v>
      </c>
      <c r="I8062" s="9" t="s">
        <v>1187</v>
      </c>
      <c r="J8062" s="9" t="s">
        <v>1188</v>
      </c>
      <c r="K8062" s="9">
        <v>258593</v>
      </c>
      <c r="L8062" s="9">
        <v>261502</v>
      </c>
      <c r="M8062" s="9">
        <v>267172</v>
      </c>
    </row>
    <row r="8063" spans="1:13" x14ac:dyDescent="0.35">
      <c r="A8063" s="8">
        <v>8061</v>
      </c>
      <c r="B8063" s="9" t="s">
        <v>1870</v>
      </c>
      <c r="C8063" s="9">
        <v>44</v>
      </c>
      <c r="D8063" s="9" t="s">
        <v>1810</v>
      </c>
      <c r="E8063" s="11">
        <v>1</v>
      </c>
      <c r="F8063" s="9" t="s">
        <v>10</v>
      </c>
      <c r="G8063" s="9" t="s">
        <v>11</v>
      </c>
      <c r="H8063" s="9" t="s">
        <v>1198</v>
      </c>
      <c r="I8063" s="9" t="s">
        <v>1199</v>
      </c>
      <c r="J8063" s="9" t="s">
        <v>1200</v>
      </c>
      <c r="K8063" s="9">
        <v>91031</v>
      </c>
      <c r="L8063" s="9">
        <v>97874</v>
      </c>
      <c r="M8063" s="9">
        <v>114904</v>
      </c>
    </row>
    <row r="8064" spans="1:13" x14ac:dyDescent="0.35">
      <c r="A8064" s="8">
        <v>8062</v>
      </c>
      <c r="B8064" s="9" t="s">
        <v>1870</v>
      </c>
      <c r="C8064" s="9">
        <v>44</v>
      </c>
      <c r="D8064" s="9" t="s">
        <v>1810</v>
      </c>
      <c r="E8064" s="11">
        <v>1</v>
      </c>
      <c r="F8064" s="9" t="s">
        <v>10</v>
      </c>
      <c r="G8064" s="9" t="s">
        <v>11</v>
      </c>
      <c r="H8064" s="9" t="s">
        <v>1571</v>
      </c>
      <c r="I8064" s="9" t="s">
        <v>1572</v>
      </c>
      <c r="J8064" s="9" t="s">
        <v>1573</v>
      </c>
      <c r="K8064" s="9">
        <v>70487</v>
      </c>
      <c r="L8064" s="9">
        <v>70709</v>
      </c>
      <c r="M8064" s="9">
        <v>71735</v>
      </c>
    </row>
    <row r="8065" spans="1:13" x14ac:dyDescent="0.35">
      <c r="A8065" s="8">
        <v>8063</v>
      </c>
      <c r="B8065" s="9" t="s">
        <v>1870</v>
      </c>
      <c r="C8065" s="9">
        <v>44</v>
      </c>
      <c r="D8065" s="9" t="s">
        <v>1810</v>
      </c>
      <c r="E8065" s="11">
        <v>1</v>
      </c>
      <c r="F8065" s="9" t="s">
        <v>10</v>
      </c>
      <c r="G8065" s="9" t="s">
        <v>11</v>
      </c>
      <c r="H8065" s="9" t="s">
        <v>1201</v>
      </c>
      <c r="I8065" s="9" t="s">
        <v>1202</v>
      </c>
      <c r="J8065" s="9" t="s">
        <v>1203</v>
      </c>
      <c r="K8065" s="9">
        <v>986</v>
      </c>
      <c r="L8065" s="9">
        <v>1310</v>
      </c>
      <c r="M8065" s="9">
        <v>1761</v>
      </c>
    </row>
    <row r="8066" spans="1:13" x14ac:dyDescent="0.35">
      <c r="A8066" s="8">
        <v>8064</v>
      </c>
      <c r="B8066" s="9" t="s">
        <v>1870</v>
      </c>
      <c r="C8066" s="9">
        <v>44</v>
      </c>
      <c r="D8066" s="9" t="s">
        <v>1810</v>
      </c>
      <c r="E8066" s="11">
        <v>1</v>
      </c>
      <c r="F8066" s="9" t="s">
        <v>10</v>
      </c>
      <c r="G8066" s="9" t="s">
        <v>11</v>
      </c>
      <c r="H8066" s="9" t="s">
        <v>1699</v>
      </c>
      <c r="I8066" s="9" t="s">
        <v>1700</v>
      </c>
      <c r="J8066" s="9" t="s">
        <v>1701</v>
      </c>
      <c r="K8066" s="9">
        <v>2835</v>
      </c>
      <c r="L8066" s="9">
        <v>4777</v>
      </c>
      <c r="M8066" s="9">
        <v>7098</v>
      </c>
    </row>
    <row r="8067" spans="1:13" x14ac:dyDescent="0.35">
      <c r="A8067" s="8">
        <v>8065</v>
      </c>
      <c r="B8067" s="9" t="s">
        <v>1870</v>
      </c>
      <c r="C8067" s="9">
        <v>44</v>
      </c>
      <c r="D8067" s="9" t="s">
        <v>1810</v>
      </c>
      <c r="E8067" s="11">
        <v>1</v>
      </c>
      <c r="F8067" s="9" t="s">
        <v>10</v>
      </c>
      <c r="G8067" s="9" t="s">
        <v>11</v>
      </c>
      <c r="H8067" s="9" t="s">
        <v>1210</v>
      </c>
      <c r="I8067" s="9" t="s">
        <v>1211</v>
      </c>
      <c r="J8067" s="9" t="s">
        <v>1212</v>
      </c>
      <c r="K8067" s="9">
        <v>77240</v>
      </c>
      <c r="L8067" s="9">
        <v>78307</v>
      </c>
      <c r="M8067" s="9">
        <v>80224</v>
      </c>
    </row>
    <row r="8068" spans="1:13" x14ac:dyDescent="0.35">
      <c r="A8068" s="8">
        <v>8066</v>
      </c>
      <c r="B8068" s="9" t="s">
        <v>1870</v>
      </c>
      <c r="C8068" s="9">
        <v>44</v>
      </c>
      <c r="D8068" s="9" t="s">
        <v>1810</v>
      </c>
      <c r="E8068" s="11">
        <v>1</v>
      </c>
      <c r="F8068" s="9" t="s">
        <v>10</v>
      </c>
      <c r="G8068" s="9" t="s">
        <v>11</v>
      </c>
      <c r="H8068" s="9" t="s">
        <v>1018</v>
      </c>
      <c r="I8068" s="9" t="s">
        <v>1019</v>
      </c>
      <c r="J8068" s="9" t="s">
        <v>1020</v>
      </c>
      <c r="K8068" s="9">
        <v>2104</v>
      </c>
      <c r="L8068" s="9">
        <v>2414</v>
      </c>
      <c r="M8068" s="9">
        <v>2676</v>
      </c>
    </row>
    <row r="8069" spans="1:13" x14ac:dyDescent="0.35">
      <c r="A8069" s="8">
        <v>8067</v>
      </c>
      <c r="B8069" s="9" t="s">
        <v>1870</v>
      </c>
      <c r="C8069" s="9">
        <v>44</v>
      </c>
      <c r="D8069" s="9" t="s">
        <v>1810</v>
      </c>
      <c r="E8069" s="11">
        <v>1</v>
      </c>
      <c r="F8069" s="9" t="s">
        <v>10</v>
      </c>
      <c r="G8069" s="9" t="s">
        <v>11</v>
      </c>
      <c r="H8069" s="9" t="s">
        <v>1702</v>
      </c>
      <c r="I8069" s="9" t="s">
        <v>1703</v>
      </c>
      <c r="J8069" s="9" t="s">
        <v>1704</v>
      </c>
      <c r="K8069" s="9">
        <v>14004</v>
      </c>
      <c r="L8069" s="9">
        <v>17004</v>
      </c>
      <c r="M8069" s="9">
        <v>18909</v>
      </c>
    </row>
    <row r="8070" spans="1:13" x14ac:dyDescent="0.35">
      <c r="A8070" s="8">
        <v>8068</v>
      </c>
      <c r="B8070" s="9" t="s">
        <v>1870</v>
      </c>
      <c r="C8070" s="9">
        <v>44</v>
      </c>
      <c r="D8070" s="9" t="s">
        <v>1810</v>
      </c>
      <c r="E8070" s="11">
        <v>1</v>
      </c>
      <c r="F8070" s="9" t="s">
        <v>10</v>
      </c>
      <c r="G8070" s="9" t="s">
        <v>11</v>
      </c>
      <c r="H8070" s="9" t="s">
        <v>1705</v>
      </c>
      <c r="I8070" s="9" t="s">
        <v>1706</v>
      </c>
      <c r="J8070" s="9" t="s">
        <v>1707</v>
      </c>
      <c r="K8070" s="9">
        <v>10917</v>
      </c>
      <c r="L8070" s="9">
        <v>11766</v>
      </c>
      <c r="M8070" s="9">
        <v>13954</v>
      </c>
    </row>
    <row r="8071" spans="1:13" x14ac:dyDescent="0.35">
      <c r="A8071" s="8">
        <v>8069</v>
      </c>
      <c r="B8071" s="9" t="s">
        <v>1870</v>
      </c>
      <c r="C8071" s="9">
        <v>44</v>
      </c>
      <c r="D8071" s="9" t="s">
        <v>1810</v>
      </c>
      <c r="E8071" s="11">
        <v>1</v>
      </c>
      <c r="F8071" s="9" t="s">
        <v>10</v>
      </c>
      <c r="G8071" s="9" t="s">
        <v>11</v>
      </c>
      <c r="H8071" s="9" t="s">
        <v>1574</v>
      </c>
      <c r="I8071" s="9" t="s">
        <v>1575</v>
      </c>
      <c r="J8071" s="9" t="s">
        <v>1576</v>
      </c>
      <c r="K8071" s="9">
        <v>285</v>
      </c>
      <c r="L8071" s="9">
        <v>285</v>
      </c>
      <c r="M8071" s="9">
        <v>285</v>
      </c>
    </row>
    <row r="8072" spans="1:13" x14ac:dyDescent="0.35">
      <c r="A8072" s="8">
        <v>8070</v>
      </c>
      <c r="B8072" s="9" t="s">
        <v>1870</v>
      </c>
      <c r="C8072" s="9">
        <v>44</v>
      </c>
      <c r="D8072" s="9" t="s">
        <v>1810</v>
      </c>
      <c r="E8072" s="11">
        <v>1</v>
      </c>
      <c r="F8072" s="9" t="s">
        <v>10</v>
      </c>
      <c r="G8072" s="9" t="s">
        <v>11</v>
      </c>
      <c r="H8072" s="9" t="s">
        <v>1319</v>
      </c>
      <c r="I8072" s="9" t="s">
        <v>857</v>
      </c>
      <c r="J8072" s="9" t="s">
        <v>1320</v>
      </c>
      <c r="K8072" s="9">
        <v>175</v>
      </c>
      <c r="L8072" s="9">
        <v>203</v>
      </c>
      <c r="M8072" s="9">
        <v>230</v>
      </c>
    </row>
    <row r="8073" spans="1:13" x14ac:dyDescent="0.35">
      <c r="A8073" s="8">
        <v>8071</v>
      </c>
      <c r="B8073" s="9" t="s">
        <v>1870</v>
      </c>
      <c r="C8073" s="9">
        <v>44</v>
      </c>
      <c r="D8073" s="9" t="s">
        <v>1810</v>
      </c>
      <c r="E8073" s="11">
        <v>1</v>
      </c>
      <c r="F8073" s="9" t="s">
        <v>10</v>
      </c>
      <c r="G8073" s="9" t="s">
        <v>11</v>
      </c>
      <c r="H8073" s="9" t="s">
        <v>1021</v>
      </c>
      <c r="I8073" s="9" t="s">
        <v>1022</v>
      </c>
      <c r="J8073" s="9" t="s">
        <v>1023</v>
      </c>
      <c r="K8073" s="9">
        <v>880</v>
      </c>
      <c r="L8073" s="9">
        <v>1411</v>
      </c>
      <c r="M8073" s="9">
        <v>1590</v>
      </c>
    </row>
    <row r="8074" spans="1:13" x14ac:dyDescent="0.35">
      <c r="A8074" s="8">
        <v>8072</v>
      </c>
      <c r="B8074" s="9" t="s">
        <v>1870</v>
      </c>
      <c r="C8074" s="9">
        <v>44</v>
      </c>
      <c r="D8074" s="9" t="s">
        <v>1810</v>
      </c>
      <c r="E8074" s="11">
        <v>1</v>
      </c>
      <c r="F8074" s="9" t="s">
        <v>10</v>
      </c>
      <c r="G8074" s="9" t="s">
        <v>11</v>
      </c>
      <c r="H8074" s="9" t="s">
        <v>1583</v>
      </c>
      <c r="I8074" s="9" t="s">
        <v>28</v>
      </c>
      <c r="J8074" s="9" t="s">
        <v>1584</v>
      </c>
      <c r="K8074" s="9">
        <v>5554</v>
      </c>
      <c r="L8074" s="9">
        <v>6043</v>
      </c>
      <c r="M8074" s="9">
        <v>7137</v>
      </c>
    </row>
    <row r="8075" spans="1:13" x14ac:dyDescent="0.35">
      <c r="A8075" s="8">
        <v>8073</v>
      </c>
      <c r="B8075" s="9" t="s">
        <v>1870</v>
      </c>
      <c r="C8075" s="9">
        <v>44</v>
      </c>
      <c r="D8075" s="9" t="s">
        <v>1810</v>
      </c>
      <c r="E8075" s="11">
        <v>1</v>
      </c>
      <c r="F8075" s="9" t="s">
        <v>10</v>
      </c>
      <c r="G8075" s="9" t="s">
        <v>11</v>
      </c>
      <c r="H8075" s="9" t="s">
        <v>1585</v>
      </c>
      <c r="I8075" s="9" t="s">
        <v>1586</v>
      </c>
      <c r="J8075" s="9" t="s">
        <v>1587</v>
      </c>
      <c r="K8075" s="9">
        <v>16132</v>
      </c>
      <c r="L8075" s="9">
        <v>16327</v>
      </c>
      <c r="M8075" s="9">
        <v>17159</v>
      </c>
    </row>
    <row r="8076" spans="1:13" x14ac:dyDescent="0.35">
      <c r="A8076" s="8">
        <v>8074</v>
      </c>
      <c r="B8076" s="9" t="s">
        <v>1870</v>
      </c>
      <c r="C8076" s="9">
        <v>44</v>
      </c>
      <c r="D8076" s="9" t="s">
        <v>1810</v>
      </c>
      <c r="E8076" s="11">
        <v>1</v>
      </c>
      <c r="F8076" s="9" t="s">
        <v>10</v>
      </c>
      <c r="G8076" s="9" t="s">
        <v>11</v>
      </c>
      <c r="H8076" s="9" t="s">
        <v>722</v>
      </c>
      <c r="I8076" s="9" t="s">
        <v>723</v>
      </c>
      <c r="J8076" s="9" t="s">
        <v>724</v>
      </c>
      <c r="K8076" s="9">
        <v>497952</v>
      </c>
      <c r="L8076" s="9">
        <v>506399</v>
      </c>
      <c r="M8076" s="9">
        <v>509337</v>
      </c>
    </row>
    <row r="8077" spans="1:13" x14ac:dyDescent="0.35">
      <c r="A8077" s="8">
        <v>8075</v>
      </c>
      <c r="B8077" s="9" t="s">
        <v>1870</v>
      </c>
      <c r="C8077" s="9">
        <v>44</v>
      </c>
      <c r="D8077" s="9" t="s">
        <v>1810</v>
      </c>
      <c r="E8077" s="11">
        <v>2</v>
      </c>
      <c r="F8077" s="9" t="s">
        <v>10</v>
      </c>
      <c r="G8077" s="9" t="s">
        <v>30</v>
      </c>
      <c r="H8077" s="9" t="s">
        <v>31</v>
      </c>
      <c r="I8077" s="9" t="s">
        <v>32</v>
      </c>
      <c r="J8077" s="9" t="s">
        <v>33</v>
      </c>
      <c r="K8077" s="9">
        <v>11763</v>
      </c>
      <c r="L8077" s="9">
        <v>13225</v>
      </c>
      <c r="M8077" s="9">
        <v>19715</v>
      </c>
    </row>
    <row r="8078" spans="1:13" x14ac:dyDescent="0.35">
      <c r="A8078" s="8">
        <v>8076</v>
      </c>
      <c r="B8078" s="9" t="s">
        <v>1870</v>
      </c>
      <c r="C8078" s="9">
        <v>44</v>
      </c>
      <c r="D8078" s="9" t="s">
        <v>1810</v>
      </c>
      <c r="E8078" s="11">
        <v>2</v>
      </c>
      <c r="F8078" s="9" t="s">
        <v>10</v>
      </c>
      <c r="G8078" s="9" t="s">
        <v>30</v>
      </c>
      <c r="H8078" s="9" t="s">
        <v>725</v>
      </c>
      <c r="I8078" s="9" t="s">
        <v>726</v>
      </c>
      <c r="J8078" s="9" t="s">
        <v>727</v>
      </c>
      <c r="K8078" s="9">
        <v>3819</v>
      </c>
      <c r="L8078" s="9">
        <v>4403</v>
      </c>
      <c r="M8078" s="9">
        <v>5143</v>
      </c>
    </row>
    <row r="8079" spans="1:13" x14ac:dyDescent="0.35">
      <c r="A8079" s="8">
        <v>8077</v>
      </c>
      <c r="B8079" s="9" t="s">
        <v>1870</v>
      </c>
      <c r="C8079" s="9">
        <v>44</v>
      </c>
      <c r="D8079" s="9" t="s">
        <v>1810</v>
      </c>
      <c r="E8079" s="11">
        <v>2</v>
      </c>
      <c r="F8079" s="9" t="s">
        <v>10</v>
      </c>
      <c r="G8079" s="9" t="s">
        <v>30</v>
      </c>
      <c r="H8079" s="9" t="s">
        <v>728</v>
      </c>
      <c r="I8079" s="9" t="s">
        <v>729</v>
      </c>
      <c r="J8079" s="9" t="s">
        <v>730</v>
      </c>
      <c r="K8079" s="9">
        <v>2084</v>
      </c>
      <c r="L8079" s="9">
        <v>2848</v>
      </c>
      <c r="M8079" s="9">
        <v>3617</v>
      </c>
    </row>
    <row r="8080" spans="1:13" x14ac:dyDescent="0.35">
      <c r="A8080" s="8">
        <v>8078</v>
      </c>
      <c r="B8080" s="9" t="s">
        <v>1870</v>
      </c>
      <c r="C8080" s="9">
        <v>44</v>
      </c>
      <c r="D8080" s="9" t="s">
        <v>1810</v>
      </c>
      <c r="E8080" s="11">
        <v>2</v>
      </c>
      <c r="F8080" s="9" t="s">
        <v>10</v>
      </c>
      <c r="G8080" s="9" t="s">
        <v>30</v>
      </c>
      <c r="H8080" s="9" t="s">
        <v>34</v>
      </c>
      <c r="I8080" s="9" t="s">
        <v>35</v>
      </c>
      <c r="J8080" s="9" t="s">
        <v>36</v>
      </c>
      <c r="K8080" s="9">
        <v>1653</v>
      </c>
      <c r="L8080" s="9">
        <v>1765</v>
      </c>
      <c r="M8080" s="9">
        <v>2012</v>
      </c>
    </row>
    <row r="8081" spans="1:13" x14ac:dyDescent="0.35">
      <c r="A8081" s="8">
        <v>8079</v>
      </c>
      <c r="B8081" s="9" t="s">
        <v>1870</v>
      </c>
      <c r="C8081" s="9">
        <v>44</v>
      </c>
      <c r="D8081" s="9" t="s">
        <v>1810</v>
      </c>
      <c r="E8081" s="11">
        <v>2</v>
      </c>
      <c r="F8081" s="9" t="s">
        <v>10</v>
      </c>
      <c r="G8081" s="9" t="s">
        <v>30</v>
      </c>
      <c r="H8081" s="9" t="s">
        <v>911</v>
      </c>
      <c r="I8081" s="9" t="s">
        <v>912</v>
      </c>
      <c r="J8081" s="9" t="s">
        <v>913</v>
      </c>
      <c r="K8081" s="9">
        <v>12000</v>
      </c>
      <c r="L8081" s="9">
        <v>12000</v>
      </c>
      <c r="M8081" s="9">
        <v>12000</v>
      </c>
    </row>
    <row r="8082" spans="1:13" x14ac:dyDescent="0.35">
      <c r="A8082" s="8">
        <v>8080</v>
      </c>
      <c r="B8082" s="9" t="s">
        <v>1870</v>
      </c>
      <c r="C8082" s="9">
        <v>44</v>
      </c>
      <c r="D8082" s="9" t="s">
        <v>1810</v>
      </c>
      <c r="E8082" s="11">
        <v>2</v>
      </c>
      <c r="F8082" s="9" t="s">
        <v>10</v>
      </c>
      <c r="G8082" s="9" t="s">
        <v>30</v>
      </c>
      <c r="H8082" s="9" t="s">
        <v>914</v>
      </c>
      <c r="I8082" s="9" t="s">
        <v>915</v>
      </c>
      <c r="J8082" s="9" t="s">
        <v>916</v>
      </c>
      <c r="K8082" s="9">
        <v>356</v>
      </c>
      <c r="L8082" s="9">
        <v>382</v>
      </c>
      <c r="M8082" s="9">
        <v>407</v>
      </c>
    </row>
    <row r="8083" spans="1:13" x14ac:dyDescent="0.35">
      <c r="A8083" s="8">
        <v>8081</v>
      </c>
      <c r="B8083" s="9" t="s">
        <v>1870</v>
      </c>
      <c r="C8083" s="9">
        <v>44</v>
      </c>
      <c r="D8083" s="9" t="s">
        <v>1810</v>
      </c>
      <c r="E8083" s="11">
        <v>2</v>
      </c>
      <c r="F8083" s="9" t="s">
        <v>10</v>
      </c>
      <c r="G8083" s="9" t="s">
        <v>30</v>
      </c>
      <c r="H8083" s="9" t="s">
        <v>37</v>
      </c>
      <c r="I8083" s="9" t="s">
        <v>38</v>
      </c>
      <c r="J8083" s="9" t="s">
        <v>39</v>
      </c>
      <c r="K8083" s="9">
        <v>42825</v>
      </c>
      <c r="L8083" s="9">
        <v>52443</v>
      </c>
      <c r="M8083" s="9">
        <v>93168</v>
      </c>
    </row>
    <row r="8084" spans="1:13" x14ac:dyDescent="0.35">
      <c r="A8084" s="8">
        <v>8082</v>
      </c>
      <c r="B8084" s="9" t="s">
        <v>1870</v>
      </c>
      <c r="C8084" s="9">
        <v>44</v>
      </c>
      <c r="D8084" s="9" t="s">
        <v>1810</v>
      </c>
      <c r="E8084" s="11">
        <v>2</v>
      </c>
      <c r="F8084" s="9" t="s">
        <v>10</v>
      </c>
      <c r="G8084" s="9" t="s">
        <v>30</v>
      </c>
      <c r="H8084" s="9" t="s">
        <v>40</v>
      </c>
      <c r="I8084" s="9" t="s">
        <v>41</v>
      </c>
      <c r="J8084" s="9" t="s">
        <v>42</v>
      </c>
      <c r="K8084" s="9">
        <v>1979</v>
      </c>
      <c r="L8084" s="9">
        <v>2150</v>
      </c>
      <c r="M8084" s="9">
        <v>2842</v>
      </c>
    </row>
    <row r="8085" spans="1:13" x14ac:dyDescent="0.35">
      <c r="A8085" s="8">
        <v>8083</v>
      </c>
      <c r="B8085" s="9" t="s">
        <v>1870</v>
      </c>
      <c r="C8085" s="9">
        <v>44</v>
      </c>
      <c r="D8085" s="9" t="s">
        <v>1810</v>
      </c>
      <c r="E8085" s="11">
        <v>2</v>
      </c>
      <c r="F8085" s="9" t="s">
        <v>10</v>
      </c>
      <c r="G8085" s="9" t="s">
        <v>30</v>
      </c>
      <c r="H8085" s="9" t="s">
        <v>731</v>
      </c>
      <c r="I8085" s="9" t="s">
        <v>732</v>
      </c>
      <c r="J8085" s="9" t="s">
        <v>733</v>
      </c>
      <c r="K8085" s="9">
        <v>739</v>
      </c>
      <c r="L8085" s="9">
        <v>1373</v>
      </c>
      <c r="M8085" s="9">
        <v>1959</v>
      </c>
    </row>
    <row r="8086" spans="1:13" x14ac:dyDescent="0.35">
      <c r="A8086" s="8">
        <v>8084</v>
      </c>
      <c r="B8086" s="9" t="s">
        <v>1870</v>
      </c>
      <c r="C8086" s="9">
        <v>44</v>
      </c>
      <c r="D8086" s="9" t="s">
        <v>1810</v>
      </c>
      <c r="E8086" s="11">
        <v>2</v>
      </c>
      <c r="F8086" s="9" t="s">
        <v>10</v>
      </c>
      <c r="G8086" s="9" t="s">
        <v>30</v>
      </c>
      <c r="H8086" s="9" t="s">
        <v>670</v>
      </c>
      <c r="I8086" s="9" t="s">
        <v>671</v>
      </c>
      <c r="J8086" s="9" t="s">
        <v>672</v>
      </c>
      <c r="K8086" s="9">
        <v>3</v>
      </c>
      <c r="L8086" s="9">
        <v>3</v>
      </c>
      <c r="M8086" s="9">
        <v>3</v>
      </c>
    </row>
    <row r="8087" spans="1:13" x14ac:dyDescent="0.35">
      <c r="A8087" s="8">
        <v>8085</v>
      </c>
      <c r="B8087" s="9" t="s">
        <v>1870</v>
      </c>
      <c r="C8087" s="9">
        <v>44</v>
      </c>
      <c r="D8087" s="9" t="s">
        <v>1810</v>
      </c>
      <c r="E8087" s="11">
        <v>2</v>
      </c>
      <c r="F8087" s="9" t="s">
        <v>10</v>
      </c>
      <c r="G8087" s="9" t="s">
        <v>30</v>
      </c>
      <c r="H8087" s="9" t="s">
        <v>43</v>
      </c>
      <c r="I8087" s="9" t="s">
        <v>44</v>
      </c>
      <c r="J8087" s="9" t="s">
        <v>45</v>
      </c>
      <c r="K8087" s="9">
        <v>3034</v>
      </c>
      <c r="L8087" s="9">
        <v>5038</v>
      </c>
      <c r="M8087" s="9">
        <v>8648</v>
      </c>
    </row>
    <row r="8088" spans="1:13" x14ac:dyDescent="0.35">
      <c r="A8088" s="8">
        <v>8086</v>
      </c>
      <c r="B8088" s="9" t="s">
        <v>1870</v>
      </c>
      <c r="C8088" s="9">
        <v>44</v>
      </c>
      <c r="D8088" s="9" t="s">
        <v>1810</v>
      </c>
      <c r="E8088" s="11">
        <v>2</v>
      </c>
      <c r="F8088" s="9" t="s">
        <v>10</v>
      </c>
      <c r="G8088" s="9" t="s">
        <v>30</v>
      </c>
      <c r="H8088" s="9" t="s">
        <v>1030</v>
      </c>
      <c r="I8088" s="9" t="s">
        <v>1031</v>
      </c>
      <c r="J8088" s="9" t="s">
        <v>1032</v>
      </c>
      <c r="K8088" s="9">
        <v>13134</v>
      </c>
      <c r="L8088" s="9">
        <v>13575</v>
      </c>
      <c r="M8088" s="9">
        <v>13791</v>
      </c>
    </row>
    <row r="8089" spans="1:13" x14ac:dyDescent="0.35">
      <c r="A8089" s="8">
        <v>8087</v>
      </c>
      <c r="B8089" s="9" t="s">
        <v>1870</v>
      </c>
      <c r="C8089" s="9">
        <v>44</v>
      </c>
      <c r="D8089" s="9" t="s">
        <v>1810</v>
      </c>
      <c r="E8089" s="11">
        <v>2</v>
      </c>
      <c r="F8089" s="9" t="s">
        <v>10</v>
      </c>
      <c r="G8089" s="9" t="s">
        <v>30</v>
      </c>
      <c r="H8089" s="9" t="s">
        <v>49</v>
      </c>
      <c r="I8089" s="9" t="s">
        <v>50</v>
      </c>
      <c r="J8089" s="9" t="s">
        <v>51</v>
      </c>
      <c r="K8089" s="9">
        <v>2943</v>
      </c>
      <c r="L8089" s="9">
        <v>3750</v>
      </c>
      <c r="M8089" s="9">
        <v>4375</v>
      </c>
    </row>
    <row r="8090" spans="1:13" x14ac:dyDescent="0.35">
      <c r="A8090" s="8">
        <v>8088</v>
      </c>
      <c r="B8090" s="9" t="s">
        <v>1870</v>
      </c>
      <c r="C8090" s="9">
        <v>44</v>
      </c>
      <c r="D8090" s="9" t="s">
        <v>1810</v>
      </c>
      <c r="E8090" s="11">
        <v>2</v>
      </c>
      <c r="F8090" s="9" t="s">
        <v>10</v>
      </c>
      <c r="G8090" s="9" t="s">
        <v>30</v>
      </c>
      <c r="H8090" s="9" t="s">
        <v>52</v>
      </c>
      <c r="I8090" s="9" t="s">
        <v>53</v>
      </c>
      <c r="J8090" s="9" t="s">
        <v>54</v>
      </c>
      <c r="K8090" s="9">
        <v>21245</v>
      </c>
      <c r="L8090" s="9">
        <v>28173</v>
      </c>
      <c r="M8090" s="9">
        <v>40856</v>
      </c>
    </row>
    <row r="8091" spans="1:13" x14ac:dyDescent="0.35">
      <c r="A8091" s="8">
        <v>8089</v>
      </c>
      <c r="B8091" s="9" t="s">
        <v>1870</v>
      </c>
      <c r="C8091" s="9">
        <v>44</v>
      </c>
      <c r="D8091" s="9" t="s">
        <v>1810</v>
      </c>
      <c r="E8091" s="11">
        <v>2</v>
      </c>
      <c r="F8091" s="9" t="s">
        <v>10</v>
      </c>
      <c r="G8091" s="9" t="s">
        <v>30</v>
      </c>
      <c r="H8091" s="9" t="s">
        <v>55</v>
      </c>
      <c r="I8091" s="9" t="s">
        <v>56</v>
      </c>
      <c r="J8091" s="9" t="s">
        <v>57</v>
      </c>
      <c r="K8091" s="9">
        <v>14023</v>
      </c>
      <c r="L8091" s="9">
        <v>18381</v>
      </c>
      <c r="M8091" s="9">
        <v>21203</v>
      </c>
    </row>
    <row r="8092" spans="1:13" x14ac:dyDescent="0.35">
      <c r="A8092" s="8">
        <v>8090</v>
      </c>
      <c r="B8092" s="9" t="s">
        <v>1870</v>
      </c>
      <c r="C8092" s="9">
        <v>44</v>
      </c>
      <c r="D8092" s="9" t="s">
        <v>1810</v>
      </c>
      <c r="E8092" s="11">
        <v>2</v>
      </c>
      <c r="F8092" s="9" t="s">
        <v>10</v>
      </c>
      <c r="G8092" s="9" t="s">
        <v>30</v>
      </c>
      <c r="H8092" s="9" t="s">
        <v>58</v>
      </c>
      <c r="I8092" s="9" t="s">
        <v>59</v>
      </c>
      <c r="J8092" s="9" t="s">
        <v>60</v>
      </c>
      <c r="K8092" s="9">
        <v>4257</v>
      </c>
      <c r="L8092" s="9">
        <v>4903</v>
      </c>
      <c r="M8092" s="9">
        <v>7746</v>
      </c>
    </row>
    <row r="8093" spans="1:13" x14ac:dyDescent="0.35">
      <c r="A8093" s="8">
        <v>8091</v>
      </c>
      <c r="B8093" s="9" t="s">
        <v>1870</v>
      </c>
      <c r="C8093" s="9">
        <v>44</v>
      </c>
      <c r="D8093" s="9" t="s">
        <v>1810</v>
      </c>
      <c r="E8093" s="11">
        <v>2</v>
      </c>
      <c r="F8093" s="9" t="s">
        <v>10</v>
      </c>
      <c r="G8093" s="9" t="s">
        <v>30</v>
      </c>
      <c r="H8093" s="9" t="s">
        <v>61</v>
      </c>
      <c r="I8093" s="9" t="s">
        <v>62</v>
      </c>
      <c r="J8093" s="9" t="s">
        <v>63</v>
      </c>
      <c r="K8093" s="9">
        <v>10167</v>
      </c>
      <c r="L8093" s="9">
        <v>32802</v>
      </c>
      <c r="M8093" s="9">
        <v>41201</v>
      </c>
    </row>
    <row r="8094" spans="1:13" x14ac:dyDescent="0.35">
      <c r="A8094" s="8">
        <v>8092</v>
      </c>
      <c r="B8094" s="9" t="s">
        <v>1870</v>
      </c>
      <c r="C8094" s="9">
        <v>44</v>
      </c>
      <c r="D8094" s="9" t="s">
        <v>1810</v>
      </c>
      <c r="E8094" s="11">
        <v>2</v>
      </c>
      <c r="F8094" s="9" t="s">
        <v>10</v>
      </c>
      <c r="G8094" s="9" t="s">
        <v>30</v>
      </c>
      <c r="H8094" s="9" t="s">
        <v>64</v>
      </c>
      <c r="I8094" s="9" t="s">
        <v>65</v>
      </c>
      <c r="J8094" s="9" t="s">
        <v>66</v>
      </c>
      <c r="K8094" s="9">
        <v>3113</v>
      </c>
      <c r="L8094" s="9">
        <v>4890</v>
      </c>
      <c r="M8094" s="9">
        <v>7348</v>
      </c>
    </row>
    <row r="8095" spans="1:13" x14ac:dyDescent="0.35">
      <c r="A8095" s="8">
        <v>8093</v>
      </c>
      <c r="B8095" s="9" t="s">
        <v>1870</v>
      </c>
      <c r="C8095" s="9">
        <v>44</v>
      </c>
      <c r="D8095" s="9" t="s">
        <v>1810</v>
      </c>
      <c r="E8095" s="11">
        <v>2</v>
      </c>
      <c r="F8095" s="9" t="s">
        <v>10</v>
      </c>
      <c r="G8095" s="9" t="s">
        <v>30</v>
      </c>
      <c r="H8095" s="9" t="s">
        <v>920</v>
      </c>
      <c r="I8095" s="9" t="s">
        <v>921</v>
      </c>
      <c r="J8095" s="9" t="s">
        <v>922</v>
      </c>
      <c r="K8095" s="9">
        <v>12971</v>
      </c>
      <c r="L8095" s="9">
        <v>13108</v>
      </c>
      <c r="M8095" s="9">
        <v>13234</v>
      </c>
    </row>
    <row r="8096" spans="1:13" x14ac:dyDescent="0.35">
      <c r="A8096" s="8">
        <v>8094</v>
      </c>
      <c r="B8096" s="9" t="s">
        <v>1870</v>
      </c>
      <c r="C8096" s="9">
        <v>44</v>
      </c>
      <c r="D8096" s="9" t="s">
        <v>1810</v>
      </c>
      <c r="E8096" s="11">
        <v>2</v>
      </c>
      <c r="F8096" s="9" t="s">
        <v>10</v>
      </c>
      <c r="G8096" s="9" t="s">
        <v>30</v>
      </c>
      <c r="H8096" s="9" t="s">
        <v>67</v>
      </c>
      <c r="I8096" s="9" t="s">
        <v>68</v>
      </c>
      <c r="J8096" s="9" t="s">
        <v>69</v>
      </c>
      <c r="K8096" s="9">
        <v>3790</v>
      </c>
      <c r="L8096" s="9">
        <v>4831</v>
      </c>
      <c r="M8096" s="9">
        <v>5859</v>
      </c>
    </row>
    <row r="8097" spans="1:13" x14ac:dyDescent="0.35">
      <c r="A8097" s="8">
        <v>8095</v>
      </c>
      <c r="B8097" s="9" t="s">
        <v>1870</v>
      </c>
      <c r="C8097" s="9">
        <v>44</v>
      </c>
      <c r="D8097" s="9" t="s">
        <v>1810</v>
      </c>
      <c r="E8097" s="11">
        <v>2</v>
      </c>
      <c r="F8097" s="9" t="s">
        <v>10</v>
      </c>
      <c r="G8097" s="9" t="s">
        <v>30</v>
      </c>
      <c r="H8097" s="9" t="s">
        <v>70</v>
      </c>
      <c r="I8097" s="9" t="s">
        <v>71</v>
      </c>
      <c r="J8097" s="9" t="s">
        <v>72</v>
      </c>
      <c r="K8097" s="9">
        <v>15002</v>
      </c>
      <c r="L8097" s="9">
        <v>19806</v>
      </c>
      <c r="M8097" s="9">
        <v>21125</v>
      </c>
    </row>
    <row r="8098" spans="1:13" x14ac:dyDescent="0.35">
      <c r="A8098" s="8">
        <v>8096</v>
      </c>
      <c r="B8098" s="9" t="s">
        <v>1870</v>
      </c>
      <c r="C8098" s="9">
        <v>44</v>
      </c>
      <c r="D8098" s="9" t="s">
        <v>1810</v>
      </c>
      <c r="E8098" s="11">
        <v>2</v>
      </c>
      <c r="F8098" s="9" t="s">
        <v>10</v>
      </c>
      <c r="G8098" s="9" t="s">
        <v>30</v>
      </c>
      <c r="H8098" s="9" t="s">
        <v>73</v>
      </c>
      <c r="I8098" s="9" t="s">
        <v>74</v>
      </c>
      <c r="J8098" s="9" t="s">
        <v>75</v>
      </c>
      <c r="K8098" s="9">
        <v>26400</v>
      </c>
      <c r="L8098" s="9">
        <v>29150</v>
      </c>
      <c r="M8098" s="9">
        <v>33000</v>
      </c>
    </row>
    <row r="8099" spans="1:13" x14ac:dyDescent="0.35">
      <c r="A8099" s="8">
        <v>8097</v>
      </c>
      <c r="B8099" s="9" t="s">
        <v>1870</v>
      </c>
      <c r="C8099" s="9">
        <v>44</v>
      </c>
      <c r="D8099" s="9" t="s">
        <v>1810</v>
      </c>
      <c r="E8099" s="11">
        <v>2</v>
      </c>
      <c r="F8099" s="9" t="s">
        <v>10</v>
      </c>
      <c r="G8099" s="9" t="s">
        <v>30</v>
      </c>
      <c r="H8099" s="9" t="s">
        <v>734</v>
      </c>
      <c r="I8099" s="9" t="s">
        <v>735</v>
      </c>
      <c r="J8099" s="9" t="s">
        <v>736</v>
      </c>
      <c r="K8099" s="9">
        <v>287484</v>
      </c>
      <c r="L8099" s="9">
        <v>301993</v>
      </c>
      <c r="M8099" s="9">
        <v>315386</v>
      </c>
    </row>
    <row r="8100" spans="1:13" x14ac:dyDescent="0.35">
      <c r="A8100" s="8">
        <v>8098</v>
      </c>
      <c r="B8100" s="9" t="s">
        <v>1870</v>
      </c>
      <c r="C8100" s="9">
        <v>44</v>
      </c>
      <c r="D8100" s="9" t="s">
        <v>1810</v>
      </c>
      <c r="E8100" s="11">
        <v>2</v>
      </c>
      <c r="F8100" s="9" t="s">
        <v>10</v>
      </c>
      <c r="G8100" s="9" t="s">
        <v>30</v>
      </c>
      <c r="H8100" s="9" t="s">
        <v>737</v>
      </c>
      <c r="I8100" s="9" t="s">
        <v>738</v>
      </c>
      <c r="J8100" s="9" t="s">
        <v>739</v>
      </c>
      <c r="K8100" s="9">
        <v>24000</v>
      </c>
      <c r="L8100" s="9">
        <v>24000</v>
      </c>
      <c r="M8100" s="9">
        <v>24000</v>
      </c>
    </row>
    <row r="8101" spans="1:13" x14ac:dyDescent="0.35">
      <c r="A8101" s="8">
        <v>8099</v>
      </c>
      <c r="B8101" s="9" t="s">
        <v>1870</v>
      </c>
      <c r="C8101" s="9">
        <v>44</v>
      </c>
      <c r="D8101" s="9" t="s">
        <v>1810</v>
      </c>
      <c r="E8101" s="11">
        <v>2</v>
      </c>
      <c r="F8101" s="9" t="s">
        <v>10</v>
      </c>
      <c r="G8101" s="9" t="s">
        <v>30</v>
      </c>
      <c r="H8101" s="9" t="s">
        <v>79</v>
      </c>
      <c r="I8101" s="9" t="s">
        <v>80</v>
      </c>
      <c r="J8101" s="9" t="s">
        <v>81</v>
      </c>
      <c r="K8101" s="9">
        <v>3815</v>
      </c>
      <c r="L8101" s="9">
        <v>5227</v>
      </c>
      <c r="M8101" s="9">
        <v>6650</v>
      </c>
    </row>
    <row r="8102" spans="1:13" x14ac:dyDescent="0.35">
      <c r="A8102" s="8">
        <v>8100</v>
      </c>
      <c r="B8102" s="9" t="s">
        <v>1870</v>
      </c>
      <c r="C8102" s="9">
        <v>44</v>
      </c>
      <c r="D8102" s="9" t="s">
        <v>1810</v>
      </c>
      <c r="E8102" s="11">
        <v>2</v>
      </c>
      <c r="F8102" s="9" t="s">
        <v>10</v>
      </c>
      <c r="G8102" s="9" t="s">
        <v>30</v>
      </c>
      <c r="H8102" s="9" t="s">
        <v>82</v>
      </c>
      <c r="I8102" s="9" t="s">
        <v>83</v>
      </c>
      <c r="J8102" s="9" t="s">
        <v>84</v>
      </c>
      <c r="K8102" s="9">
        <v>6431</v>
      </c>
      <c r="L8102" s="9">
        <v>6796</v>
      </c>
      <c r="M8102" s="9">
        <v>7915</v>
      </c>
    </row>
    <row r="8103" spans="1:13" x14ac:dyDescent="0.35">
      <c r="A8103" s="8">
        <v>8101</v>
      </c>
      <c r="B8103" s="9" t="s">
        <v>1870</v>
      </c>
      <c r="C8103" s="9">
        <v>44</v>
      </c>
      <c r="D8103" s="9" t="s">
        <v>1810</v>
      </c>
      <c r="E8103" s="11">
        <v>2</v>
      </c>
      <c r="F8103" s="9" t="s">
        <v>10</v>
      </c>
      <c r="G8103" s="9" t="s">
        <v>30</v>
      </c>
      <c r="H8103" s="9" t="s">
        <v>749</v>
      </c>
      <c r="I8103" s="9" t="s">
        <v>750</v>
      </c>
      <c r="J8103" s="9" t="s">
        <v>751</v>
      </c>
      <c r="K8103" s="9">
        <v>177</v>
      </c>
      <c r="L8103" s="9">
        <v>201</v>
      </c>
      <c r="M8103" s="9">
        <v>223</v>
      </c>
    </row>
    <row r="8104" spans="1:13" x14ac:dyDescent="0.35">
      <c r="A8104" s="8">
        <v>8102</v>
      </c>
      <c r="B8104" s="9" t="s">
        <v>1870</v>
      </c>
      <c r="C8104" s="9">
        <v>44</v>
      </c>
      <c r="D8104" s="9" t="s">
        <v>1810</v>
      </c>
      <c r="E8104" s="11">
        <v>2</v>
      </c>
      <c r="F8104" s="9" t="s">
        <v>10</v>
      </c>
      <c r="G8104" s="9" t="s">
        <v>30</v>
      </c>
      <c r="H8104" s="9" t="s">
        <v>1042</v>
      </c>
      <c r="I8104" s="9" t="s">
        <v>1043</v>
      </c>
      <c r="J8104" s="9" t="s">
        <v>1044</v>
      </c>
      <c r="K8104" s="9">
        <v>806</v>
      </c>
      <c r="L8104" s="9">
        <v>885</v>
      </c>
      <c r="M8104" s="9">
        <v>959</v>
      </c>
    </row>
    <row r="8105" spans="1:13" x14ac:dyDescent="0.35">
      <c r="A8105" s="8">
        <v>8103</v>
      </c>
      <c r="B8105" s="9" t="s">
        <v>1870</v>
      </c>
      <c r="C8105" s="9">
        <v>44</v>
      </c>
      <c r="D8105" s="9" t="s">
        <v>1810</v>
      </c>
      <c r="E8105" s="11">
        <v>2</v>
      </c>
      <c r="F8105" s="9" t="s">
        <v>10</v>
      </c>
      <c r="G8105" s="9" t="s">
        <v>30</v>
      </c>
      <c r="H8105" s="9" t="s">
        <v>755</v>
      </c>
      <c r="I8105" s="9" t="s">
        <v>756</v>
      </c>
      <c r="J8105" s="9" t="s">
        <v>757</v>
      </c>
      <c r="K8105" s="9">
        <v>127916</v>
      </c>
      <c r="L8105" s="9">
        <v>168485</v>
      </c>
      <c r="M8105" s="9">
        <v>190307</v>
      </c>
    </row>
    <row r="8106" spans="1:13" x14ac:dyDescent="0.35">
      <c r="A8106" s="8">
        <v>8104</v>
      </c>
      <c r="B8106" s="9" t="s">
        <v>1870</v>
      </c>
      <c r="C8106" s="9">
        <v>44</v>
      </c>
      <c r="D8106" s="9" t="s">
        <v>1810</v>
      </c>
      <c r="E8106" s="11">
        <v>3</v>
      </c>
      <c r="F8106" s="9" t="s">
        <v>10</v>
      </c>
      <c r="G8106" s="9" t="s">
        <v>85</v>
      </c>
      <c r="H8106" s="9" t="s">
        <v>86</v>
      </c>
      <c r="I8106" s="9" t="s">
        <v>87</v>
      </c>
      <c r="J8106" s="9" t="s">
        <v>88</v>
      </c>
      <c r="K8106" s="9">
        <v>77393</v>
      </c>
      <c r="L8106" s="9">
        <v>83109</v>
      </c>
      <c r="M8106" s="9">
        <v>89151</v>
      </c>
    </row>
    <row r="8107" spans="1:13" x14ac:dyDescent="0.35">
      <c r="A8107" s="8">
        <v>8105</v>
      </c>
      <c r="B8107" s="9" t="s">
        <v>1870</v>
      </c>
      <c r="C8107" s="9">
        <v>44</v>
      </c>
      <c r="D8107" s="9" t="s">
        <v>1810</v>
      </c>
      <c r="E8107" s="11">
        <v>3</v>
      </c>
      <c r="F8107" s="9" t="s">
        <v>10</v>
      </c>
      <c r="G8107" s="9" t="s">
        <v>85</v>
      </c>
      <c r="H8107" s="9" t="s">
        <v>758</v>
      </c>
      <c r="I8107" s="9" t="s">
        <v>759</v>
      </c>
      <c r="J8107" s="9" t="s">
        <v>760</v>
      </c>
      <c r="K8107" s="9">
        <v>249</v>
      </c>
      <c r="L8107" s="9">
        <v>251</v>
      </c>
      <c r="M8107" s="9">
        <v>414</v>
      </c>
    </row>
    <row r="8108" spans="1:13" x14ac:dyDescent="0.35">
      <c r="A8108" s="8">
        <v>8106</v>
      </c>
      <c r="B8108" s="9" t="s">
        <v>1870</v>
      </c>
      <c r="C8108" s="9">
        <v>44</v>
      </c>
      <c r="D8108" s="9" t="s">
        <v>1810</v>
      </c>
      <c r="E8108" s="11">
        <v>3</v>
      </c>
      <c r="F8108" s="9" t="s">
        <v>10</v>
      </c>
      <c r="G8108" s="9" t="s">
        <v>85</v>
      </c>
      <c r="H8108" s="9" t="s">
        <v>89</v>
      </c>
      <c r="I8108" s="9" t="s">
        <v>90</v>
      </c>
      <c r="J8108" s="9" t="s">
        <v>91</v>
      </c>
      <c r="K8108" s="9">
        <v>882</v>
      </c>
      <c r="L8108" s="9">
        <v>1781</v>
      </c>
      <c r="M8108" s="9">
        <v>2668</v>
      </c>
    </row>
    <row r="8109" spans="1:13" x14ac:dyDescent="0.35">
      <c r="A8109" s="8">
        <v>8107</v>
      </c>
      <c r="B8109" s="9" t="s">
        <v>1870</v>
      </c>
      <c r="C8109" s="9">
        <v>44</v>
      </c>
      <c r="D8109" s="9" t="s">
        <v>1810</v>
      </c>
      <c r="E8109" s="11">
        <v>3</v>
      </c>
      <c r="F8109" s="9" t="s">
        <v>10</v>
      </c>
      <c r="G8109" s="9" t="s">
        <v>85</v>
      </c>
      <c r="H8109" s="9" t="s">
        <v>935</v>
      </c>
      <c r="I8109" s="9" t="s">
        <v>936</v>
      </c>
      <c r="J8109" s="9" t="s">
        <v>937</v>
      </c>
      <c r="K8109" s="9">
        <v>11871</v>
      </c>
      <c r="L8109" s="9">
        <v>17029</v>
      </c>
      <c r="M8109" s="9">
        <v>23298</v>
      </c>
    </row>
    <row r="8110" spans="1:13" x14ac:dyDescent="0.35">
      <c r="A8110" s="8">
        <v>8108</v>
      </c>
      <c r="B8110" s="9" t="s">
        <v>1870</v>
      </c>
      <c r="C8110" s="9">
        <v>44</v>
      </c>
      <c r="D8110" s="9" t="s">
        <v>1810</v>
      </c>
      <c r="E8110" s="11">
        <v>4</v>
      </c>
      <c r="F8110" s="9" t="s">
        <v>92</v>
      </c>
      <c r="G8110" s="9" t="s">
        <v>93</v>
      </c>
      <c r="H8110" s="9" t="s">
        <v>94</v>
      </c>
      <c r="I8110" s="9" t="s">
        <v>95</v>
      </c>
      <c r="J8110" s="9" t="s">
        <v>96</v>
      </c>
      <c r="K8110" s="9">
        <v>20083</v>
      </c>
      <c r="L8110" s="9">
        <v>23190</v>
      </c>
      <c r="M8110" s="9">
        <v>33903</v>
      </c>
    </row>
    <row r="8111" spans="1:13" x14ac:dyDescent="0.35">
      <c r="A8111" s="8">
        <v>8109</v>
      </c>
      <c r="B8111" s="9" t="s">
        <v>1870</v>
      </c>
      <c r="C8111" s="9">
        <v>44</v>
      </c>
      <c r="D8111" s="9" t="s">
        <v>1810</v>
      </c>
      <c r="E8111" s="11">
        <v>4</v>
      </c>
      <c r="F8111" s="9" t="s">
        <v>92</v>
      </c>
      <c r="G8111" s="9" t="s">
        <v>93</v>
      </c>
      <c r="H8111" s="9" t="s">
        <v>97</v>
      </c>
      <c r="I8111" s="9" t="s">
        <v>98</v>
      </c>
      <c r="J8111" s="9" t="s">
        <v>99</v>
      </c>
      <c r="K8111" s="9">
        <v>21033</v>
      </c>
      <c r="L8111" s="9">
        <v>25911</v>
      </c>
      <c r="M8111" s="9">
        <v>29181</v>
      </c>
    </row>
    <row r="8112" spans="1:13" x14ac:dyDescent="0.35">
      <c r="A8112" s="8">
        <v>8110</v>
      </c>
      <c r="B8112" s="9" t="s">
        <v>1870</v>
      </c>
      <c r="C8112" s="9">
        <v>44</v>
      </c>
      <c r="D8112" s="9" t="s">
        <v>1810</v>
      </c>
      <c r="E8112" s="11">
        <v>4</v>
      </c>
      <c r="F8112" s="9" t="s">
        <v>92</v>
      </c>
      <c r="G8112" s="9" t="s">
        <v>93</v>
      </c>
      <c r="H8112" s="9" t="s">
        <v>100</v>
      </c>
      <c r="I8112" s="9" t="s">
        <v>101</v>
      </c>
      <c r="J8112" s="9" t="s">
        <v>102</v>
      </c>
      <c r="K8112" s="9">
        <v>2724</v>
      </c>
      <c r="L8112" s="9">
        <v>3526</v>
      </c>
      <c r="M8112" s="9">
        <v>5801</v>
      </c>
    </row>
    <row r="8113" spans="1:13" x14ac:dyDescent="0.35">
      <c r="A8113" s="8">
        <v>8111</v>
      </c>
      <c r="B8113" s="9" t="s">
        <v>1870</v>
      </c>
      <c r="C8113" s="9">
        <v>44</v>
      </c>
      <c r="D8113" s="9" t="s">
        <v>1810</v>
      </c>
      <c r="E8113" s="11">
        <v>4</v>
      </c>
      <c r="F8113" s="9" t="s">
        <v>92</v>
      </c>
      <c r="G8113" s="9" t="s">
        <v>93</v>
      </c>
      <c r="H8113" s="9" t="s">
        <v>103</v>
      </c>
      <c r="I8113" s="9" t="s">
        <v>104</v>
      </c>
      <c r="J8113" s="9" t="s">
        <v>105</v>
      </c>
      <c r="K8113" s="9">
        <v>1782</v>
      </c>
      <c r="L8113" s="9">
        <v>4368</v>
      </c>
      <c r="M8113" s="9">
        <v>9057</v>
      </c>
    </row>
    <row r="8114" spans="1:13" x14ac:dyDescent="0.35">
      <c r="A8114" s="8">
        <v>8112</v>
      </c>
      <c r="B8114" s="9" t="s">
        <v>1870</v>
      </c>
      <c r="C8114" s="9">
        <v>44</v>
      </c>
      <c r="D8114" s="9" t="s">
        <v>1810</v>
      </c>
      <c r="E8114" s="11">
        <v>4</v>
      </c>
      <c r="F8114" s="9" t="s">
        <v>92</v>
      </c>
      <c r="G8114" s="9" t="s">
        <v>93</v>
      </c>
      <c r="H8114" s="9" t="s">
        <v>106</v>
      </c>
      <c r="I8114" s="9" t="s">
        <v>107</v>
      </c>
      <c r="J8114" s="9" t="s">
        <v>108</v>
      </c>
      <c r="K8114" s="9">
        <v>2771</v>
      </c>
      <c r="L8114" s="9">
        <v>6218</v>
      </c>
      <c r="M8114" s="9">
        <v>14944</v>
      </c>
    </row>
    <row r="8115" spans="1:13" x14ac:dyDescent="0.35">
      <c r="A8115" s="8">
        <v>8113</v>
      </c>
      <c r="B8115" s="9" t="s">
        <v>1870</v>
      </c>
      <c r="C8115" s="9">
        <v>44</v>
      </c>
      <c r="D8115" s="9" t="s">
        <v>1810</v>
      </c>
      <c r="E8115" s="11">
        <v>4</v>
      </c>
      <c r="F8115" s="9" t="s">
        <v>92</v>
      </c>
      <c r="G8115" s="9" t="s">
        <v>93</v>
      </c>
      <c r="H8115" s="9" t="s">
        <v>109</v>
      </c>
      <c r="I8115" s="9" t="s">
        <v>110</v>
      </c>
      <c r="J8115" s="9" t="s">
        <v>111</v>
      </c>
      <c r="K8115" s="9">
        <v>1206</v>
      </c>
      <c r="L8115" s="9">
        <v>1403</v>
      </c>
      <c r="M8115" s="9">
        <v>1650</v>
      </c>
    </row>
    <row r="8116" spans="1:13" x14ac:dyDescent="0.35">
      <c r="A8116" s="8">
        <v>8114</v>
      </c>
      <c r="B8116" s="9" t="s">
        <v>1870</v>
      </c>
      <c r="C8116" s="9">
        <v>44</v>
      </c>
      <c r="D8116" s="9" t="s">
        <v>1810</v>
      </c>
      <c r="E8116" s="11">
        <v>4</v>
      </c>
      <c r="F8116" s="9" t="s">
        <v>92</v>
      </c>
      <c r="G8116" s="9" t="s">
        <v>93</v>
      </c>
      <c r="H8116" s="9" t="s">
        <v>673</v>
      </c>
      <c r="I8116" s="9" t="s">
        <v>674</v>
      </c>
      <c r="J8116" s="9" t="s">
        <v>675</v>
      </c>
      <c r="K8116" s="9">
        <v>19324</v>
      </c>
      <c r="L8116" s="9">
        <v>19324</v>
      </c>
      <c r="M8116" s="9">
        <v>19324</v>
      </c>
    </row>
    <row r="8117" spans="1:13" x14ac:dyDescent="0.35">
      <c r="A8117" s="8">
        <v>8115</v>
      </c>
      <c r="B8117" s="9" t="s">
        <v>1870</v>
      </c>
      <c r="C8117" s="9">
        <v>44</v>
      </c>
      <c r="D8117" s="9" t="s">
        <v>1810</v>
      </c>
      <c r="E8117" s="11">
        <v>4</v>
      </c>
      <c r="F8117" s="9" t="s">
        <v>92</v>
      </c>
      <c r="G8117" s="9" t="s">
        <v>93</v>
      </c>
      <c r="H8117" s="9" t="s">
        <v>112</v>
      </c>
      <c r="I8117" s="9" t="s">
        <v>113</v>
      </c>
      <c r="J8117" s="9" t="s">
        <v>114</v>
      </c>
      <c r="K8117" s="9">
        <v>3554</v>
      </c>
      <c r="L8117" s="9">
        <v>5757</v>
      </c>
      <c r="M8117" s="9">
        <v>7791</v>
      </c>
    </row>
    <row r="8118" spans="1:13" x14ac:dyDescent="0.35">
      <c r="A8118" s="8">
        <v>8116</v>
      </c>
      <c r="B8118" s="9" t="s">
        <v>1870</v>
      </c>
      <c r="C8118" s="9">
        <v>44</v>
      </c>
      <c r="D8118" s="9" t="s">
        <v>1810</v>
      </c>
      <c r="E8118" s="11">
        <v>4</v>
      </c>
      <c r="F8118" s="9" t="s">
        <v>92</v>
      </c>
      <c r="G8118" s="9" t="s">
        <v>93</v>
      </c>
      <c r="H8118" s="9" t="s">
        <v>115</v>
      </c>
      <c r="I8118" s="9" t="s">
        <v>116</v>
      </c>
      <c r="J8118" s="9" t="s">
        <v>117</v>
      </c>
      <c r="K8118" s="9">
        <v>6252</v>
      </c>
      <c r="L8118" s="9">
        <v>9052</v>
      </c>
      <c r="M8118" s="9">
        <v>12223</v>
      </c>
    </row>
    <row r="8119" spans="1:13" x14ac:dyDescent="0.35">
      <c r="A8119" s="8">
        <v>8117</v>
      </c>
      <c r="B8119" s="9" t="s">
        <v>1870</v>
      </c>
      <c r="C8119" s="9">
        <v>44</v>
      </c>
      <c r="D8119" s="9" t="s">
        <v>1810</v>
      </c>
      <c r="E8119" s="11">
        <v>4</v>
      </c>
      <c r="F8119" s="9" t="s">
        <v>92</v>
      </c>
      <c r="G8119" s="9" t="s">
        <v>93</v>
      </c>
      <c r="H8119" s="9" t="s">
        <v>118</v>
      </c>
      <c r="I8119" s="9" t="s">
        <v>119</v>
      </c>
      <c r="J8119" s="9" t="s">
        <v>120</v>
      </c>
      <c r="K8119" s="9">
        <v>11552</v>
      </c>
      <c r="L8119" s="9">
        <v>14068</v>
      </c>
      <c r="M8119" s="9">
        <v>16478</v>
      </c>
    </row>
    <row r="8120" spans="1:13" x14ac:dyDescent="0.35">
      <c r="A8120" s="8">
        <v>8118</v>
      </c>
      <c r="B8120" s="9" t="s">
        <v>1870</v>
      </c>
      <c r="C8120" s="9">
        <v>44</v>
      </c>
      <c r="D8120" s="9" t="s">
        <v>1810</v>
      </c>
      <c r="E8120" s="11">
        <v>4</v>
      </c>
      <c r="F8120" s="9" t="s">
        <v>92</v>
      </c>
      <c r="G8120" s="9" t="s">
        <v>93</v>
      </c>
      <c r="H8120" s="9" t="s">
        <v>767</v>
      </c>
      <c r="I8120" s="9" t="s">
        <v>768</v>
      </c>
      <c r="J8120" s="9" t="s">
        <v>769</v>
      </c>
      <c r="K8120" s="9">
        <v>2850</v>
      </c>
      <c r="L8120" s="9">
        <v>3808</v>
      </c>
      <c r="M8120" s="9">
        <v>4767</v>
      </c>
    </row>
    <row r="8121" spans="1:13" x14ac:dyDescent="0.35">
      <c r="A8121" s="8">
        <v>8119</v>
      </c>
      <c r="B8121" s="9" t="s">
        <v>1870</v>
      </c>
      <c r="C8121" s="9">
        <v>44</v>
      </c>
      <c r="D8121" s="9" t="s">
        <v>1810</v>
      </c>
      <c r="E8121" s="11">
        <v>4</v>
      </c>
      <c r="F8121" s="9" t="s">
        <v>92</v>
      </c>
      <c r="G8121" s="9" t="s">
        <v>93</v>
      </c>
      <c r="H8121" s="9" t="s">
        <v>121</v>
      </c>
      <c r="I8121" s="9" t="s">
        <v>122</v>
      </c>
      <c r="J8121" s="9" t="s">
        <v>123</v>
      </c>
      <c r="K8121" s="9">
        <v>4672</v>
      </c>
      <c r="L8121" s="9">
        <v>7770</v>
      </c>
      <c r="M8121" s="9">
        <v>9201</v>
      </c>
    </row>
    <row r="8122" spans="1:13" x14ac:dyDescent="0.35">
      <c r="A8122" s="8">
        <v>8120</v>
      </c>
      <c r="B8122" s="9" t="s">
        <v>1870</v>
      </c>
      <c r="C8122" s="9">
        <v>44</v>
      </c>
      <c r="D8122" s="9" t="s">
        <v>1810</v>
      </c>
      <c r="E8122" s="11">
        <v>4</v>
      </c>
      <c r="F8122" s="9" t="s">
        <v>92</v>
      </c>
      <c r="G8122" s="9" t="s">
        <v>93</v>
      </c>
      <c r="H8122" s="9" t="s">
        <v>124</v>
      </c>
      <c r="I8122" s="9" t="s">
        <v>125</v>
      </c>
      <c r="J8122" s="9" t="s">
        <v>126</v>
      </c>
      <c r="K8122" s="9">
        <v>10555</v>
      </c>
      <c r="L8122" s="9">
        <v>12168</v>
      </c>
      <c r="M8122" s="9">
        <v>13987</v>
      </c>
    </row>
    <row r="8123" spans="1:13" x14ac:dyDescent="0.35">
      <c r="A8123" s="8">
        <v>8121</v>
      </c>
      <c r="B8123" s="9" t="s">
        <v>1870</v>
      </c>
      <c r="C8123" s="9">
        <v>44</v>
      </c>
      <c r="D8123" s="9" t="s">
        <v>1810</v>
      </c>
      <c r="E8123" s="11">
        <v>4</v>
      </c>
      <c r="F8123" s="9" t="s">
        <v>92</v>
      </c>
      <c r="G8123" s="9" t="s">
        <v>93</v>
      </c>
      <c r="H8123" s="9" t="s">
        <v>127</v>
      </c>
      <c r="I8123" s="9" t="s">
        <v>128</v>
      </c>
      <c r="J8123" s="9" t="s">
        <v>129</v>
      </c>
      <c r="K8123" s="9">
        <v>3865</v>
      </c>
      <c r="L8123" s="9">
        <v>4268</v>
      </c>
      <c r="M8123" s="9">
        <v>8197</v>
      </c>
    </row>
    <row r="8124" spans="1:13" x14ac:dyDescent="0.35">
      <c r="A8124" s="8">
        <v>8122</v>
      </c>
      <c r="B8124" s="9" t="s">
        <v>1870</v>
      </c>
      <c r="C8124" s="9">
        <v>44</v>
      </c>
      <c r="D8124" s="9" t="s">
        <v>1810</v>
      </c>
      <c r="E8124" s="11">
        <v>4</v>
      </c>
      <c r="F8124" s="9" t="s">
        <v>92</v>
      </c>
      <c r="G8124" s="9" t="s">
        <v>93</v>
      </c>
      <c r="H8124" s="9" t="s">
        <v>130</v>
      </c>
      <c r="I8124" s="9" t="s">
        <v>131</v>
      </c>
      <c r="J8124" s="9" t="s">
        <v>132</v>
      </c>
      <c r="K8124" s="9">
        <v>2587</v>
      </c>
      <c r="L8124" s="9">
        <v>3316</v>
      </c>
      <c r="M8124" s="9">
        <v>4864</v>
      </c>
    </row>
    <row r="8125" spans="1:13" x14ac:dyDescent="0.35">
      <c r="A8125" s="8">
        <v>8123</v>
      </c>
      <c r="B8125" s="9" t="s">
        <v>1870</v>
      </c>
      <c r="C8125" s="9">
        <v>44</v>
      </c>
      <c r="D8125" s="9" t="s">
        <v>1810</v>
      </c>
      <c r="E8125" s="11">
        <v>4</v>
      </c>
      <c r="F8125" s="9" t="s">
        <v>92</v>
      </c>
      <c r="G8125" s="9" t="s">
        <v>93</v>
      </c>
      <c r="H8125" s="9" t="s">
        <v>770</v>
      </c>
      <c r="I8125" s="9" t="s">
        <v>771</v>
      </c>
      <c r="J8125" s="9" t="s">
        <v>772</v>
      </c>
      <c r="K8125" s="9">
        <v>1495</v>
      </c>
      <c r="L8125" s="9">
        <v>1895</v>
      </c>
      <c r="M8125" s="9">
        <v>1918</v>
      </c>
    </row>
    <row r="8126" spans="1:13" x14ac:dyDescent="0.35">
      <c r="A8126" s="8">
        <v>8124</v>
      </c>
      <c r="B8126" s="9" t="s">
        <v>1870</v>
      </c>
      <c r="C8126" s="9">
        <v>44</v>
      </c>
      <c r="D8126" s="9" t="s">
        <v>1810</v>
      </c>
      <c r="E8126" s="11">
        <v>4</v>
      </c>
      <c r="F8126" s="9" t="s">
        <v>92</v>
      </c>
      <c r="G8126" s="9" t="s">
        <v>93</v>
      </c>
      <c r="H8126" s="9" t="s">
        <v>133</v>
      </c>
      <c r="I8126" s="9" t="s">
        <v>134</v>
      </c>
      <c r="J8126" s="9" t="s">
        <v>135</v>
      </c>
      <c r="K8126" s="9">
        <v>3635</v>
      </c>
      <c r="L8126" s="9">
        <v>4698</v>
      </c>
      <c r="M8126" s="9">
        <v>6029</v>
      </c>
    </row>
    <row r="8127" spans="1:13" x14ac:dyDescent="0.35">
      <c r="A8127" s="8">
        <v>8125</v>
      </c>
      <c r="B8127" s="9" t="s">
        <v>1870</v>
      </c>
      <c r="C8127" s="9">
        <v>44</v>
      </c>
      <c r="D8127" s="9" t="s">
        <v>1810</v>
      </c>
      <c r="E8127" s="11">
        <v>4</v>
      </c>
      <c r="F8127" s="9" t="s">
        <v>92</v>
      </c>
      <c r="G8127" s="9" t="s">
        <v>93</v>
      </c>
      <c r="H8127" s="9" t="s">
        <v>136</v>
      </c>
      <c r="I8127" s="9" t="s">
        <v>137</v>
      </c>
      <c r="J8127" s="9" t="s">
        <v>138</v>
      </c>
      <c r="K8127" s="9">
        <v>930</v>
      </c>
      <c r="L8127" s="9">
        <v>1953</v>
      </c>
      <c r="M8127" s="9">
        <v>3145</v>
      </c>
    </row>
    <row r="8128" spans="1:13" x14ac:dyDescent="0.35">
      <c r="A8128" s="8">
        <v>8126</v>
      </c>
      <c r="B8128" s="9" t="s">
        <v>1870</v>
      </c>
      <c r="C8128" s="9">
        <v>44</v>
      </c>
      <c r="D8128" s="9" t="s">
        <v>1810</v>
      </c>
      <c r="E8128" s="11">
        <v>4</v>
      </c>
      <c r="F8128" s="9" t="s">
        <v>92</v>
      </c>
      <c r="G8128" s="9" t="s">
        <v>93</v>
      </c>
      <c r="H8128" s="9" t="s">
        <v>139</v>
      </c>
      <c r="I8128" s="9" t="s">
        <v>140</v>
      </c>
      <c r="J8128" s="9" t="s">
        <v>141</v>
      </c>
      <c r="K8128" s="9">
        <v>2365</v>
      </c>
      <c r="L8128" s="9">
        <v>4012</v>
      </c>
      <c r="M8128" s="9">
        <v>12045</v>
      </c>
    </row>
    <row r="8129" spans="1:13" x14ac:dyDescent="0.35">
      <c r="A8129" s="8">
        <v>8127</v>
      </c>
      <c r="B8129" s="9" t="s">
        <v>1870</v>
      </c>
      <c r="C8129" s="9">
        <v>44</v>
      </c>
      <c r="D8129" s="9" t="s">
        <v>1810</v>
      </c>
      <c r="E8129" s="11">
        <v>4</v>
      </c>
      <c r="F8129" s="9" t="s">
        <v>92</v>
      </c>
      <c r="G8129" s="9" t="s">
        <v>93</v>
      </c>
      <c r="H8129" s="9" t="s">
        <v>142</v>
      </c>
      <c r="I8129" s="9" t="s">
        <v>143</v>
      </c>
      <c r="J8129" s="9" t="s">
        <v>144</v>
      </c>
      <c r="K8129" s="9">
        <v>13018</v>
      </c>
      <c r="L8129" s="9">
        <v>16692</v>
      </c>
      <c r="M8129" s="9">
        <v>20213</v>
      </c>
    </row>
    <row r="8130" spans="1:13" x14ac:dyDescent="0.35">
      <c r="A8130" s="8">
        <v>8128</v>
      </c>
      <c r="B8130" s="9" t="s">
        <v>1870</v>
      </c>
      <c r="C8130" s="9">
        <v>44</v>
      </c>
      <c r="D8130" s="9" t="s">
        <v>1810</v>
      </c>
      <c r="E8130" s="11">
        <v>4</v>
      </c>
      <c r="F8130" s="9" t="s">
        <v>92</v>
      </c>
      <c r="G8130" s="9" t="s">
        <v>93</v>
      </c>
      <c r="H8130" s="9" t="s">
        <v>145</v>
      </c>
      <c r="I8130" s="9" t="s">
        <v>146</v>
      </c>
      <c r="J8130" s="9" t="s">
        <v>147</v>
      </c>
      <c r="K8130" s="9">
        <v>7175</v>
      </c>
      <c r="L8130" s="9">
        <v>7868</v>
      </c>
      <c r="M8130" s="9">
        <v>9572</v>
      </c>
    </row>
    <row r="8131" spans="1:13" x14ac:dyDescent="0.35">
      <c r="A8131" s="8">
        <v>8129</v>
      </c>
      <c r="B8131" s="9" t="s">
        <v>1870</v>
      </c>
      <c r="C8131" s="9">
        <v>44</v>
      </c>
      <c r="D8131" s="9" t="s">
        <v>1810</v>
      </c>
      <c r="E8131" s="11">
        <v>4</v>
      </c>
      <c r="F8131" s="9" t="s">
        <v>92</v>
      </c>
      <c r="G8131" s="9" t="s">
        <v>93</v>
      </c>
      <c r="H8131" s="9" t="s">
        <v>148</v>
      </c>
      <c r="I8131" s="9" t="s">
        <v>149</v>
      </c>
      <c r="J8131" s="9" t="s">
        <v>150</v>
      </c>
      <c r="K8131" s="9">
        <v>13737</v>
      </c>
      <c r="L8131" s="9">
        <v>14635</v>
      </c>
      <c r="M8131" s="9">
        <v>24705</v>
      </c>
    </row>
    <row r="8132" spans="1:13" x14ac:dyDescent="0.35">
      <c r="A8132" s="8">
        <v>8130</v>
      </c>
      <c r="B8132" s="9" t="s">
        <v>1870</v>
      </c>
      <c r="C8132" s="9">
        <v>44</v>
      </c>
      <c r="D8132" s="9" t="s">
        <v>1810</v>
      </c>
      <c r="E8132" s="11">
        <v>4</v>
      </c>
      <c r="F8132" s="9" t="s">
        <v>92</v>
      </c>
      <c r="G8132" s="9" t="s">
        <v>93</v>
      </c>
      <c r="H8132" s="9" t="s">
        <v>151</v>
      </c>
      <c r="I8132" s="9" t="s">
        <v>152</v>
      </c>
      <c r="J8132" s="9" t="s">
        <v>153</v>
      </c>
      <c r="K8132" s="9">
        <v>3618</v>
      </c>
      <c r="L8132" s="9">
        <v>4178</v>
      </c>
      <c r="M8132" s="9">
        <v>4696</v>
      </c>
    </row>
    <row r="8133" spans="1:13" x14ac:dyDescent="0.35">
      <c r="A8133" s="8">
        <v>8131</v>
      </c>
      <c r="B8133" s="9" t="s">
        <v>1870</v>
      </c>
      <c r="C8133" s="9">
        <v>44</v>
      </c>
      <c r="D8133" s="9" t="s">
        <v>1810</v>
      </c>
      <c r="E8133" s="11">
        <v>4</v>
      </c>
      <c r="F8133" s="9" t="s">
        <v>92</v>
      </c>
      <c r="G8133" s="9" t="s">
        <v>93</v>
      </c>
      <c r="H8133" s="9" t="s">
        <v>773</v>
      </c>
      <c r="I8133" s="9" t="s">
        <v>768</v>
      </c>
      <c r="J8133" s="9" t="s">
        <v>774</v>
      </c>
      <c r="K8133" s="9">
        <v>2213</v>
      </c>
      <c r="L8133" s="9">
        <v>78257</v>
      </c>
      <c r="M8133" s="9">
        <v>148452</v>
      </c>
    </row>
    <row r="8134" spans="1:13" x14ac:dyDescent="0.35">
      <c r="A8134" s="8">
        <v>8132</v>
      </c>
      <c r="B8134" s="9" t="s">
        <v>1870</v>
      </c>
      <c r="C8134" s="9">
        <v>44</v>
      </c>
      <c r="D8134" s="9" t="s">
        <v>1810</v>
      </c>
      <c r="E8134" s="11">
        <v>4</v>
      </c>
      <c r="F8134" s="9" t="s">
        <v>92</v>
      </c>
      <c r="G8134" s="9" t="s">
        <v>93</v>
      </c>
      <c r="H8134" s="9" t="s">
        <v>154</v>
      </c>
      <c r="I8134" s="9" t="s">
        <v>155</v>
      </c>
      <c r="J8134" s="9" t="s">
        <v>156</v>
      </c>
      <c r="K8134" s="9">
        <v>4484</v>
      </c>
      <c r="L8134" s="9">
        <v>10116</v>
      </c>
      <c r="M8134" s="9">
        <v>14945</v>
      </c>
    </row>
    <row r="8135" spans="1:13" x14ac:dyDescent="0.35">
      <c r="A8135" s="8">
        <v>8133</v>
      </c>
      <c r="B8135" s="9" t="s">
        <v>1870</v>
      </c>
      <c r="C8135" s="9">
        <v>44</v>
      </c>
      <c r="D8135" s="9" t="s">
        <v>1810</v>
      </c>
      <c r="E8135" s="11">
        <v>4</v>
      </c>
      <c r="F8135" s="9" t="s">
        <v>92</v>
      </c>
      <c r="G8135" s="9" t="s">
        <v>93</v>
      </c>
      <c r="H8135" s="9" t="s">
        <v>157</v>
      </c>
      <c r="I8135" s="9" t="s">
        <v>158</v>
      </c>
      <c r="J8135" s="9" t="s">
        <v>159</v>
      </c>
      <c r="K8135" s="9">
        <v>1656</v>
      </c>
      <c r="L8135" s="9">
        <v>1926</v>
      </c>
      <c r="M8135" s="9">
        <v>2605</v>
      </c>
    </row>
    <row r="8136" spans="1:13" x14ac:dyDescent="0.35">
      <c r="A8136" s="8">
        <v>8134</v>
      </c>
      <c r="B8136" s="9" t="s">
        <v>1870</v>
      </c>
      <c r="C8136" s="9">
        <v>44</v>
      </c>
      <c r="D8136" s="9" t="s">
        <v>1810</v>
      </c>
      <c r="E8136" s="11">
        <v>4</v>
      </c>
      <c r="F8136" s="9" t="s">
        <v>92</v>
      </c>
      <c r="G8136" s="9" t="s">
        <v>93</v>
      </c>
      <c r="H8136" s="9" t="s">
        <v>160</v>
      </c>
      <c r="I8136" s="9" t="s">
        <v>161</v>
      </c>
      <c r="J8136" s="9" t="s">
        <v>162</v>
      </c>
      <c r="K8136" s="9">
        <v>5304</v>
      </c>
      <c r="L8136" s="9">
        <v>6526</v>
      </c>
      <c r="M8136" s="9">
        <v>7964</v>
      </c>
    </row>
    <row r="8137" spans="1:13" x14ac:dyDescent="0.35">
      <c r="A8137" s="8">
        <v>8135</v>
      </c>
      <c r="B8137" s="9" t="s">
        <v>1870</v>
      </c>
      <c r="C8137" s="9">
        <v>44</v>
      </c>
      <c r="D8137" s="9" t="s">
        <v>1810</v>
      </c>
      <c r="E8137" s="11">
        <v>4</v>
      </c>
      <c r="F8137" s="9" t="s">
        <v>92</v>
      </c>
      <c r="G8137" s="9" t="s">
        <v>93</v>
      </c>
      <c r="H8137" s="9" t="s">
        <v>676</v>
      </c>
      <c r="I8137" s="9" t="s">
        <v>677</v>
      </c>
      <c r="J8137" s="9" t="s">
        <v>678</v>
      </c>
      <c r="K8137" s="9">
        <v>1177</v>
      </c>
      <c r="L8137" s="9">
        <v>1383</v>
      </c>
      <c r="M8137" s="9">
        <v>2220</v>
      </c>
    </row>
    <row r="8138" spans="1:13" x14ac:dyDescent="0.35">
      <c r="A8138" s="8">
        <v>8136</v>
      </c>
      <c r="B8138" s="9" t="s">
        <v>1870</v>
      </c>
      <c r="C8138" s="9">
        <v>44</v>
      </c>
      <c r="D8138" s="9" t="s">
        <v>1810</v>
      </c>
      <c r="E8138" s="11">
        <v>4</v>
      </c>
      <c r="F8138" s="9" t="s">
        <v>92</v>
      </c>
      <c r="G8138" s="9" t="s">
        <v>93</v>
      </c>
      <c r="H8138" s="9" t="s">
        <v>938</v>
      </c>
      <c r="I8138" s="9" t="s">
        <v>939</v>
      </c>
      <c r="J8138" s="9" t="s">
        <v>940</v>
      </c>
      <c r="K8138" s="9">
        <v>219</v>
      </c>
      <c r="L8138" s="9">
        <v>219</v>
      </c>
      <c r="M8138" s="9">
        <v>219</v>
      </c>
    </row>
    <row r="8139" spans="1:13" x14ac:dyDescent="0.35">
      <c r="A8139" s="8">
        <v>8137</v>
      </c>
      <c r="B8139" s="9" t="s">
        <v>1870</v>
      </c>
      <c r="C8139" s="9">
        <v>44</v>
      </c>
      <c r="D8139" s="9" t="s">
        <v>1810</v>
      </c>
      <c r="E8139" s="11">
        <v>4</v>
      </c>
      <c r="F8139" s="9" t="s">
        <v>92</v>
      </c>
      <c r="G8139" s="9" t="s">
        <v>93</v>
      </c>
      <c r="H8139" s="9" t="s">
        <v>163</v>
      </c>
      <c r="I8139" s="9" t="s">
        <v>164</v>
      </c>
      <c r="J8139" s="9" t="s">
        <v>165</v>
      </c>
      <c r="K8139" s="9">
        <v>8974</v>
      </c>
      <c r="L8139" s="9">
        <v>15116</v>
      </c>
      <c r="M8139" s="9">
        <v>20973</v>
      </c>
    </row>
    <row r="8140" spans="1:13" x14ac:dyDescent="0.35">
      <c r="A8140" s="8">
        <v>8138</v>
      </c>
      <c r="B8140" s="9" t="s">
        <v>1870</v>
      </c>
      <c r="C8140" s="9">
        <v>44</v>
      </c>
      <c r="D8140" s="9" t="s">
        <v>1810</v>
      </c>
      <c r="E8140" s="11">
        <v>4</v>
      </c>
      <c r="F8140" s="9" t="s">
        <v>92</v>
      </c>
      <c r="G8140" s="9" t="s">
        <v>93</v>
      </c>
      <c r="H8140" s="9" t="s">
        <v>166</v>
      </c>
      <c r="I8140" s="9" t="s">
        <v>167</v>
      </c>
      <c r="J8140" s="9" t="s">
        <v>168</v>
      </c>
      <c r="K8140" s="9">
        <v>566</v>
      </c>
      <c r="L8140" s="9">
        <v>773</v>
      </c>
      <c r="M8140" s="9">
        <v>1145</v>
      </c>
    </row>
    <row r="8141" spans="1:13" x14ac:dyDescent="0.35">
      <c r="A8141" s="8">
        <v>8139</v>
      </c>
      <c r="B8141" s="9" t="s">
        <v>1870</v>
      </c>
      <c r="C8141" s="9">
        <v>44</v>
      </c>
      <c r="D8141" s="9" t="s">
        <v>1810</v>
      </c>
      <c r="E8141" s="11">
        <v>4</v>
      </c>
      <c r="F8141" s="9" t="s">
        <v>92</v>
      </c>
      <c r="G8141" s="9" t="s">
        <v>93</v>
      </c>
      <c r="H8141" s="9" t="s">
        <v>169</v>
      </c>
      <c r="I8141" s="9" t="s">
        <v>170</v>
      </c>
      <c r="J8141" s="9" t="s">
        <v>171</v>
      </c>
      <c r="K8141" s="9">
        <v>1331</v>
      </c>
      <c r="L8141" s="9">
        <v>1694</v>
      </c>
      <c r="M8141" s="9">
        <v>2267</v>
      </c>
    </row>
    <row r="8142" spans="1:13" x14ac:dyDescent="0.35">
      <c r="A8142" s="8">
        <v>8140</v>
      </c>
      <c r="B8142" s="9" t="s">
        <v>1870</v>
      </c>
      <c r="C8142" s="9">
        <v>44</v>
      </c>
      <c r="D8142" s="9" t="s">
        <v>1810</v>
      </c>
      <c r="E8142" s="11">
        <v>4</v>
      </c>
      <c r="F8142" s="9" t="s">
        <v>92</v>
      </c>
      <c r="G8142" s="9" t="s">
        <v>93</v>
      </c>
      <c r="H8142" s="9" t="s">
        <v>172</v>
      </c>
      <c r="I8142" s="9" t="s">
        <v>173</v>
      </c>
      <c r="J8142" s="9" t="s">
        <v>174</v>
      </c>
      <c r="K8142" s="9">
        <v>8397</v>
      </c>
      <c r="L8142" s="9">
        <v>10789</v>
      </c>
      <c r="M8142" s="9">
        <v>15124</v>
      </c>
    </row>
    <row r="8143" spans="1:13" x14ac:dyDescent="0.35">
      <c r="A8143" s="8">
        <v>8141</v>
      </c>
      <c r="B8143" s="9" t="s">
        <v>1870</v>
      </c>
      <c r="C8143" s="9">
        <v>44</v>
      </c>
      <c r="D8143" s="9" t="s">
        <v>1810</v>
      </c>
      <c r="E8143" s="11">
        <v>4</v>
      </c>
      <c r="F8143" s="9" t="s">
        <v>92</v>
      </c>
      <c r="G8143" s="9" t="s">
        <v>93</v>
      </c>
      <c r="H8143" s="9" t="s">
        <v>775</v>
      </c>
      <c r="I8143" s="9" t="s">
        <v>776</v>
      </c>
      <c r="J8143" s="9" t="s">
        <v>777</v>
      </c>
      <c r="K8143" s="9">
        <v>180865</v>
      </c>
      <c r="L8143" s="9">
        <v>224731</v>
      </c>
      <c r="M8143" s="9">
        <v>244253</v>
      </c>
    </row>
    <row r="8144" spans="1:13" x14ac:dyDescent="0.35">
      <c r="A8144" s="8">
        <v>8142</v>
      </c>
      <c r="B8144" s="9" t="s">
        <v>1870</v>
      </c>
      <c r="C8144" s="9">
        <v>44</v>
      </c>
      <c r="D8144" s="9" t="s">
        <v>1810</v>
      </c>
      <c r="E8144" s="11">
        <v>5</v>
      </c>
      <c r="F8144" s="9" t="s">
        <v>92</v>
      </c>
      <c r="G8144" s="9" t="s">
        <v>175</v>
      </c>
      <c r="H8144" s="9" t="s">
        <v>176</v>
      </c>
      <c r="I8144" s="9" t="s">
        <v>177</v>
      </c>
      <c r="J8144" s="9" t="s">
        <v>178</v>
      </c>
      <c r="K8144" s="9">
        <v>11599</v>
      </c>
      <c r="L8144" s="9">
        <v>14823</v>
      </c>
      <c r="M8144" s="9">
        <v>19062</v>
      </c>
    </row>
    <row r="8145" spans="1:13" x14ac:dyDescent="0.35">
      <c r="A8145" s="8">
        <v>8143</v>
      </c>
      <c r="B8145" s="9" t="s">
        <v>1870</v>
      </c>
      <c r="C8145" s="9">
        <v>44</v>
      </c>
      <c r="D8145" s="9" t="s">
        <v>1810</v>
      </c>
      <c r="E8145" s="11">
        <v>5</v>
      </c>
      <c r="F8145" s="9" t="s">
        <v>92</v>
      </c>
      <c r="G8145" s="9" t="s">
        <v>175</v>
      </c>
      <c r="H8145" s="9" t="s">
        <v>179</v>
      </c>
      <c r="I8145" s="9" t="s">
        <v>180</v>
      </c>
      <c r="J8145" s="9" t="s">
        <v>181</v>
      </c>
      <c r="K8145" s="9">
        <v>41992</v>
      </c>
      <c r="L8145" s="9">
        <v>48489</v>
      </c>
      <c r="M8145" s="9">
        <v>58366</v>
      </c>
    </row>
    <row r="8146" spans="1:13" x14ac:dyDescent="0.35">
      <c r="A8146" s="8">
        <v>8144</v>
      </c>
      <c r="B8146" s="9" t="s">
        <v>1870</v>
      </c>
      <c r="C8146" s="9">
        <v>44</v>
      </c>
      <c r="D8146" s="9" t="s">
        <v>1810</v>
      </c>
      <c r="E8146" s="11">
        <v>5</v>
      </c>
      <c r="F8146" s="9" t="s">
        <v>92</v>
      </c>
      <c r="G8146" s="9" t="s">
        <v>175</v>
      </c>
      <c r="H8146" s="9" t="s">
        <v>182</v>
      </c>
      <c r="I8146" s="9" t="s">
        <v>183</v>
      </c>
      <c r="J8146" s="9" t="s">
        <v>184</v>
      </c>
      <c r="K8146" s="9">
        <v>4726</v>
      </c>
      <c r="L8146" s="9">
        <v>10874</v>
      </c>
      <c r="M8146" s="9">
        <v>11474</v>
      </c>
    </row>
    <row r="8147" spans="1:13" x14ac:dyDescent="0.35">
      <c r="A8147" s="8">
        <v>8145</v>
      </c>
      <c r="B8147" s="9" t="s">
        <v>1870</v>
      </c>
      <c r="C8147" s="9">
        <v>44</v>
      </c>
      <c r="D8147" s="9" t="s">
        <v>1810</v>
      </c>
      <c r="E8147" s="11">
        <v>5</v>
      </c>
      <c r="F8147" s="9" t="s">
        <v>92</v>
      </c>
      <c r="G8147" s="9" t="s">
        <v>175</v>
      </c>
      <c r="H8147" s="9" t="s">
        <v>185</v>
      </c>
      <c r="I8147" s="9" t="s">
        <v>186</v>
      </c>
      <c r="J8147" s="9" t="s">
        <v>187</v>
      </c>
      <c r="K8147" s="9">
        <v>9907</v>
      </c>
      <c r="L8147" s="9">
        <v>11409</v>
      </c>
      <c r="M8147" s="9">
        <v>16731</v>
      </c>
    </row>
    <row r="8148" spans="1:13" x14ac:dyDescent="0.35">
      <c r="A8148" s="8">
        <v>8146</v>
      </c>
      <c r="B8148" s="9" t="s">
        <v>1870</v>
      </c>
      <c r="C8148" s="9">
        <v>44</v>
      </c>
      <c r="D8148" s="9" t="s">
        <v>1810</v>
      </c>
      <c r="E8148" s="11">
        <v>5</v>
      </c>
      <c r="F8148" s="9" t="s">
        <v>92</v>
      </c>
      <c r="G8148" s="9" t="s">
        <v>175</v>
      </c>
      <c r="H8148" s="9" t="s">
        <v>188</v>
      </c>
      <c r="I8148" s="9" t="s">
        <v>189</v>
      </c>
      <c r="J8148" s="9" t="s">
        <v>190</v>
      </c>
      <c r="K8148" s="9">
        <v>6470</v>
      </c>
      <c r="L8148" s="9">
        <v>10257</v>
      </c>
      <c r="M8148" s="9">
        <v>15233</v>
      </c>
    </row>
    <row r="8149" spans="1:13" x14ac:dyDescent="0.35">
      <c r="A8149" s="8">
        <v>8147</v>
      </c>
      <c r="B8149" s="9" t="s">
        <v>1870</v>
      </c>
      <c r="C8149" s="9">
        <v>44</v>
      </c>
      <c r="D8149" s="9" t="s">
        <v>1810</v>
      </c>
      <c r="E8149" s="11">
        <v>5</v>
      </c>
      <c r="F8149" s="9" t="s">
        <v>92</v>
      </c>
      <c r="G8149" s="9" t="s">
        <v>175</v>
      </c>
      <c r="H8149" s="9" t="s">
        <v>191</v>
      </c>
      <c r="I8149" s="9" t="s">
        <v>192</v>
      </c>
      <c r="J8149" s="9" t="s">
        <v>193</v>
      </c>
      <c r="K8149" s="9">
        <v>9298</v>
      </c>
      <c r="L8149" s="9">
        <v>10892</v>
      </c>
      <c r="M8149" s="9">
        <v>15411</v>
      </c>
    </row>
    <row r="8150" spans="1:13" x14ac:dyDescent="0.35">
      <c r="A8150" s="8">
        <v>8148</v>
      </c>
      <c r="B8150" s="9" t="s">
        <v>1870</v>
      </c>
      <c r="C8150" s="9">
        <v>44</v>
      </c>
      <c r="D8150" s="9" t="s">
        <v>1810</v>
      </c>
      <c r="E8150" s="11">
        <v>5</v>
      </c>
      <c r="F8150" s="9" t="s">
        <v>92</v>
      </c>
      <c r="G8150" s="9" t="s">
        <v>175</v>
      </c>
      <c r="H8150" s="9" t="s">
        <v>194</v>
      </c>
      <c r="I8150" s="9" t="s">
        <v>195</v>
      </c>
      <c r="J8150" s="9" t="s">
        <v>196</v>
      </c>
      <c r="K8150" s="9">
        <v>4656</v>
      </c>
      <c r="L8150" s="9">
        <v>6551</v>
      </c>
      <c r="M8150" s="9">
        <v>7385</v>
      </c>
    </row>
    <row r="8151" spans="1:13" x14ac:dyDescent="0.35">
      <c r="A8151" s="8">
        <v>8149</v>
      </c>
      <c r="B8151" s="9" t="s">
        <v>1870</v>
      </c>
      <c r="C8151" s="9">
        <v>44</v>
      </c>
      <c r="D8151" s="9" t="s">
        <v>1810</v>
      </c>
      <c r="E8151" s="11">
        <v>5</v>
      </c>
      <c r="F8151" s="9" t="s">
        <v>92</v>
      </c>
      <c r="G8151" s="9" t="s">
        <v>175</v>
      </c>
      <c r="H8151" s="9" t="s">
        <v>197</v>
      </c>
      <c r="I8151" s="9" t="s">
        <v>198</v>
      </c>
      <c r="J8151" s="9" t="s">
        <v>199</v>
      </c>
      <c r="K8151" s="9">
        <v>5027</v>
      </c>
      <c r="L8151" s="9">
        <v>9586</v>
      </c>
      <c r="M8151" s="9">
        <v>13370</v>
      </c>
    </row>
    <row r="8152" spans="1:13" x14ac:dyDescent="0.35">
      <c r="A8152" s="8">
        <v>8150</v>
      </c>
      <c r="B8152" s="9" t="s">
        <v>1870</v>
      </c>
      <c r="C8152" s="9">
        <v>44</v>
      </c>
      <c r="D8152" s="9" t="s">
        <v>1810</v>
      </c>
      <c r="E8152" s="11">
        <v>5</v>
      </c>
      <c r="F8152" s="9" t="s">
        <v>92</v>
      </c>
      <c r="G8152" s="9" t="s">
        <v>175</v>
      </c>
      <c r="H8152" s="9" t="s">
        <v>200</v>
      </c>
      <c r="I8152" s="9" t="s">
        <v>201</v>
      </c>
      <c r="J8152" s="9" t="s">
        <v>202</v>
      </c>
      <c r="K8152" s="9">
        <v>2557</v>
      </c>
      <c r="L8152" s="9">
        <v>4545</v>
      </c>
      <c r="M8152" s="9">
        <v>4982</v>
      </c>
    </row>
    <row r="8153" spans="1:13" x14ac:dyDescent="0.35">
      <c r="A8153" s="8">
        <v>8151</v>
      </c>
      <c r="B8153" s="9" t="s">
        <v>1870</v>
      </c>
      <c r="C8153" s="9">
        <v>44</v>
      </c>
      <c r="D8153" s="9" t="s">
        <v>1810</v>
      </c>
      <c r="E8153" s="11">
        <v>5</v>
      </c>
      <c r="F8153" s="9" t="s">
        <v>92</v>
      </c>
      <c r="G8153" s="9" t="s">
        <v>175</v>
      </c>
      <c r="H8153" s="9" t="s">
        <v>203</v>
      </c>
      <c r="I8153" s="9" t="s">
        <v>204</v>
      </c>
      <c r="J8153" s="9" t="s">
        <v>205</v>
      </c>
      <c r="K8153" s="9">
        <v>3268</v>
      </c>
      <c r="L8153" s="9">
        <v>5425</v>
      </c>
      <c r="M8153" s="9">
        <v>7000</v>
      </c>
    </row>
    <row r="8154" spans="1:13" x14ac:dyDescent="0.35">
      <c r="A8154" s="8">
        <v>8152</v>
      </c>
      <c r="B8154" s="9" t="s">
        <v>1870</v>
      </c>
      <c r="C8154" s="9">
        <v>44</v>
      </c>
      <c r="D8154" s="9" t="s">
        <v>1810</v>
      </c>
      <c r="E8154" s="11">
        <v>5</v>
      </c>
      <c r="F8154" s="9" t="s">
        <v>92</v>
      </c>
      <c r="G8154" s="9" t="s">
        <v>175</v>
      </c>
      <c r="H8154" s="9" t="s">
        <v>209</v>
      </c>
      <c r="I8154" s="9" t="s">
        <v>210</v>
      </c>
      <c r="J8154" s="9" t="s">
        <v>211</v>
      </c>
      <c r="K8154" s="9">
        <v>10434</v>
      </c>
      <c r="L8154" s="9">
        <v>11896</v>
      </c>
      <c r="M8154" s="9">
        <v>15155</v>
      </c>
    </row>
    <row r="8155" spans="1:13" x14ac:dyDescent="0.35">
      <c r="A8155" s="8">
        <v>8153</v>
      </c>
      <c r="B8155" s="9" t="s">
        <v>1870</v>
      </c>
      <c r="C8155" s="9">
        <v>44</v>
      </c>
      <c r="D8155" s="9" t="s">
        <v>1810</v>
      </c>
      <c r="E8155" s="11">
        <v>5</v>
      </c>
      <c r="F8155" s="9" t="s">
        <v>92</v>
      </c>
      <c r="G8155" s="9" t="s">
        <v>175</v>
      </c>
      <c r="H8155" s="9" t="s">
        <v>212</v>
      </c>
      <c r="I8155" s="9" t="s">
        <v>213</v>
      </c>
      <c r="J8155" s="9" t="s">
        <v>214</v>
      </c>
      <c r="K8155" s="9">
        <v>1958</v>
      </c>
      <c r="L8155" s="9">
        <v>2849</v>
      </c>
      <c r="M8155" s="9">
        <v>3023</v>
      </c>
    </row>
    <row r="8156" spans="1:13" x14ac:dyDescent="0.35">
      <c r="A8156" s="8">
        <v>8154</v>
      </c>
      <c r="B8156" s="9" t="s">
        <v>1870</v>
      </c>
      <c r="C8156" s="9">
        <v>44</v>
      </c>
      <c r="D8156" s="9" t="s">
        <v>1810</v>
      </c>
      <c r="E8156" s="11">
        <v>5</v>
      </c>
      <c r="F8156" s="9" t="s">
        <v>92</v>
      </c>
      <c r="G8156" s="9" t="s">
        <v>175</v>
      </c>
      <c r="H8156" s="9" t="s">
        <v>215</v>
      </c>
      <c r="I8156" s="9" t="s">
        <v>216</v>
      </c>
      <c r="J8156" s="9" t="s">
        <v>217</v>
      </c>
      <c r="K8156" s="9">
        <v>106060</v>
      </c>
      <c r="L8156" s="9">
        <v>133259</v>
      </c>
      <c r="M8156" s="9">
        <v>158365</v>
      </c>
    </row>
    <row r="8157" spans="1:13" x14ac:dyDescent="0.35">
      <c r="A8157" s="8">
        <v>8155</v>
      </c>
      <c r="B8157" s="9" t="s">
        <v>1870</v>
      </c>
      <c r="C8157" s="9">
        <v>44</v>
      </c>
      <c r="D8157" s="9" t="s">
        <v>1810</v>
      </c>
      <c r="E8157" s="11">
        <v>5</v>
      </c>
      <c r="F8157" s="9" t="s">
        <v>92</v>
      </c>
      <c r="G8157" s="9" t="s">
        <v>175</v>
      </c>
      <c r="H8157" s="9" t="s">
        <v>218</v>
      </c>
      <c r="I8157" s="9" t="s">
        <v>219</v>
      </c>
      <c r="J8157" s="9" t="s">
        <v>220</v>
      </c>
      <c r="K8157" s="9">
        <v>4403</v>
      </c>
      <c r="L8157" s="9">
        <v>5352</v>
      </c>
      <c r="M8157" s="9">
        <v>7630</v>
      </c>
    </row>
    <row r="8158" spans="1:13" x14ac:dyDescent="0.35">
      <c r="A8158" s="8">
        <v>8156</v>
      </c>
      <c r="B8158" s="9" t="s">
        <v>1870</v>
      </c>
      <c r="C8158" s="9">
        <v>44</v>
      </c>
      <c r="D8158" s="9" t="s">
        <v>1810</v>
      </c>
      <c r="E8158" s="11">
        <v>5</v>
      </c>
      <c r="F8158" s="9" t="s">
        <v>92</v>
      </c>
      <c r="G8158" s="9" t="s">
        <v>175</v>
      </c>
      <c r="H8158" s="9" t="s">
        <v>778</v>
      </c>
      <c r="I8158" s="9" t="s">
        <v>779</v>
      </c>
      <c r="J8158" s="9" t="s">
        <v>780</v>
      </c>
      <c r="K8158" s="9">
        <v>4314</v>
      </c>
      <c r="L8158" s="9">
        <v>4611</v>
      </c>
      <c r="M8158" s="9">
        <v>4886</v>
      </c>
    </row>
    <row r="8159" spans="1:13" x14ac:dyDescent="0.35">
      <c r="A8159" s="8">
        <v>8157</v>
      </c>
      <c r="B8159" s="9" t="s">
        <v>1870</v>
      </c>
      <c r="C8159" s="9">
        <v>44</v>
      </c>
      <c r="D8159" s="9" t="s">
        <v>1810</v>
      </c>
      <c r="E8159" s="11">
        <v>5</v>
      </c>
      <c r="F8159" s="9" t="s">
        <v>92</v>
      </c>
      <c r="G8159" s="9" t="s">
        <v>175</v>
      </c>
      <c r="H8159" s="9" t="s">
        <v>679</v>
      </c>
      <c r="I8159" s="9" t="s">
        <v>271</v>
      </c>
      <c r="J8159" s="9" t="s">
        <v>680</v>
      </c>
      <c r="K8159" s="9">
        <v>7283</v>
      </c>
      <c r="L8159" s="9">
        <v>8838</v>
      </c>
      <c r="M8159" s="9">
        <v>10273</v>
      </c>
    </row>
    <row r="8160" spans="1:13" x14ac:dyDescent="0.35">
      <c r="A8160" s="8">
        <v>8158</v>
      </c>
      <c r="B8160" s="9" t="s">
        <v>1870</v>
      </c>
      <c r="C8160" s="9">
        <v>44</v>
      </c>
      <c r="D8160" s="9" t="s">
        <v>1810</v>
      </c>
      <c r="E8160" s="11">
        <v>5</v>
      </c>
      <c r="F8160" s="9" t="s">
        <v>92</v>
      </c>
      <c r="G8160" s="9" t="s">
        <v>175</v>
      </c>
      <c r="H8160" s="9" t="s">
        <v>221</v>
      </c>
      <c r="I8160" s="9" t="s">
        <v>222</v>
      </c>
      <c r="J8160" s="9" t="s">
        <v>223</v>
      </c>
      <c r="K8160" s="9">
        <v>6035</v>
      </c>
      <c r="L8160" s="9">
        <v>7038</v>
      </c>
      <c r="M8160" s="9">
        <v>18400</v>
      </c>
    </row>
    <row r="8161" spans="1:13" x14ac:dyDescent="0.35">
      <c r="A8161" s="8">
        <v>8159</v>
      </c>
      <c r="B8161" s="9" t="s">
        <v>1870</v>
      </c>
      <c r="C8161" s="9">
        <v>44</v>
      </c>
      <c r="D8161" s="9" t="s">
        <v>1810</v>
      </c>
      <c r="E8161" s="11">
        <v>5</v>
      </c>
      <c r="F8161" s="9" t="s">
        <v>92</v>
      </c>
      <c r="G8161" s="9" t="s">
        <v>175</v>
      </c>
      <c r="H8161" s="9" t="s">
        <v>224</v>
      </c>
      <c r="I8161" s="9" t="s">
        <v>225</v>
      </c>
      <c r="J8161" s="9" t="s">
        <v>226</v>
      </c>
      <c r="K8161" s="9">
        <v>5177</v>
      </c>
      <c r="L8161" s="9">
        <v>8329</v>
      </c>
      <c r="M8161" s="9">
        <v>10691</v>
      </c>
    </row>
    <row r="8162" spans="1:13" x14ac:dyDescent="0.35">
      <c r="A8162" s="8">
        <v>8160</v>
      </c>
      <c r="B8162" s="9" t="s">
        <v>1870</v>
      </c>
      <c r="C8162" s="9">
        <v>44</v>
      </c>
      <c r="D8162" s="9" t="s">
        <v>1810</v>
      </c>
      <c r="E8162" s="11">
        <v>5</v>
      </c>
      <c r="F8162" s="9" t="s">
        <v>92</v>
      </c>
      <c r="G8162" s="9" t="s">
        <v>175</v>
      </c>
      <c r="H8162" s="9" t="s">
        <v>227</v>
      </c>
      <c r="I8162" s="9" t="s">
        <v>228</v>
      </c>
      <c r="J8162" s="9" t="s">
        <v>229</v>
      </c>
      <c r="K8162" s="9">
        <v>2089</v>
      </c>
      <c r="L8162" s="9">
        <v>3553</v>
      </c>
      <c r="M8162" s="9">
        <v>4727</v>
      </c>
    </row>
    <row r="8163" spans="1:13" x14ac:dyDescent="0.35">
      <c r="A8163" s="8">
        <v>8161</v>
      </c>
      <c r="B8163" s="9" t="s">
        <v>1870</v>
      </c>
      <c r="C8163" s="9">
        <v>44</v>
      </c>
      <c r="D8163" s="9" t="s">
        <v>1810</v>
      </c>
      <c r="E8163" s="11">
        <v>5</v>
      </c>
      <c r="F8163" s="9" t="s">
        <v>92</v>
      </c>
      <c r="G8163" s="9" t="s">
        <v>175</v>
      </c>
      <c r="H8163" s="9" t="s">
        <v>230</v>
      </c>
      <c r="I8163" s="9" t="s">
        <v>231</v>
      </c>
      <c r="J8163" s="9" t="s">
        <v>232</v>
      </c>
      <c r="K8163" s="9">
        <v>4915</v>
      </c>
      <c r="L8163" s="9">
        <v>6722</v>
      </c>
      <c r="M8163" s="9">
        <v>10648</v>
      </c>
    </row>
    <row r="8164" spans="1:13" x14ac:dyDescent="0.35">
      <c r="A8164" s="8">
        <v>8162</v>
      </c>
      <c r="B8164" s="9" t="s">
        <v>1870</v>
      </c>
      <c r="C8164" s="9">
        <v>44</v>
      </c>
      <c r="D8164" s="9" t="s">
        <v>1810</v>
      </c>
      <c r="E8164" s="11">
        <v>5</v>
      </c>
      <c r="F8164" s="9" t="s">
        <v>92</v>
      </c>
      <c r="G8164" s="9" t="s">
        <v>175</v>
      </c>
      <c r="H8164" s="9" t="s">
        <v>233</v>
      </c>
      <c r="I8164" s="9" t="s">
        <v>234</v>
      </c>
      <c r="J8164" s="9" t="s">
        <v>235</v>
      </c>
      <c r="K8164" s="9">
        <v>2828</v>
      </c>
      <c r="L8164" s="9">
        <v>4868</v>
      </c>
      <c r="M8164" s="9">
        <v>7489</v>
      </c>
    </row>
    <row r="8165" spans="1:13" x14ac:dyDescent="0.35">
      <c r="A8165" s="8">
        <v>8163</v>
      </c>
      <c r="B8165" s="9" t="s">
        <v>1870</v>
      </c>
      <c r="C8165" s="9">
        <v>44</v>
      </c>
      <c r="D8165" s="9" t="s">
        <v>1810</v>
      </c>
      <c r="E8165" s="11">
        <v>5</v>
      </c>
      <c r="F8165" s="9" t="s">
        <v>92</v>
      </c>
      <c r="G8165" s="9" t="s">
        <v>175</v>
      </c>
      <c r="H8165" s="9" t="s">
        <v>236</v>
      </c>
      <c r="I8165" s="9" t="s">
        <v>237</v>
      </c>
      <c r="J8165" s="9" t="s">
        <v>238</v>
      </c>
      <c r="K8165" s="9">
        <v>5748</v>
      </c>
      <c r="L8165" s="9">
        <v>7215</v>
      </c>
      <c r="M8165" s="9">
        <v>12820</v>
      </c>
    </row>
    <row r="8166" spans="1:13" x14ac:dyDescent="0.35">
      <c r="A8166" s="8">
        <v>8164</v>
      </c>
      <c r="B8166" s="9" t="s">
        <v>1870</v>
      </c>
      <c r="C8166" s="9">
        <v>44</v>
      </c>
      <c r="D8166" s="9" t="s">
        <v>1810</v>
      </c>
      <c r="E8166" s="11">
        <v>5</v>
      </c>
      <c r="F8166" s="9" t="s">
        <v>92</v>
      </c>
      <c r="G8166" s="9" t="s">
        <v>175</v>
      </c>
      <c r="H8166" s="9" t="s">
        <v>239</v>
      </c>
      <c r="I8166" s="9" t="s">
        <v>240</v>
      </c>
      <c r="J8166" s="9" t="s">
        <v>241</v>
      </c>
      <c r="K8166" s="9">
        <v>4340</v>
      </c>
      <c r="L8166" s="9">
        <v>5816</v>
      </c>
      <c r="M8166" s="9">
        <v>8289</v>
      </c>
    </row>
    <row r="8167" spans="1:13" x14ac:dyDescent="0.35">
      <c r="A8167" s="8">
        <v>8165</v>
      </c>
      <c r="B8167" s="9" t="s">
        <v>1870</v>
      </c>
      <c r="C8167" s="9">
        <v>44</v>
      </c>
      <c r="D8167" s="9" t="s">
        <v>1810</v>
      </c>
      <c r="E8167" s="11">
        <v>5</v>
      </c>
      <c r="F8167" s="9" t="s">
        <v>92</v>
      </c>
      <c r="G8167" s="9" t="s">
        <v>175</v>
      </c>
      <c r="H8167" s="9" t="s">
        <v>242</v>
      </c>
      <c r="I8167" s="9" t="s">
        <v>243</v>
      </c>
      <c r="J8167" s="9" t="s">
        <v>244</v>
      </c>
      <c r="K8167" s="9">
        <v>2336</v>
      </c>
      <c r="L8167" s="9">
        <v>5430</v>
      </c>
      <c r="M8167" s="9">
        <v>7311</v>
      </c>
    </row>
    <row r="8168" spans="1:13" x14ac:dyDescent="0.35">
      <c r="A8168" s="8">
        <v>8166</v>
      </c>
      <c r="B8168" s="9" t="s">
        <v>1870</v>
      </c>
      <c r="C8168" s="9">
        <v>44</v>
      </c>
      <c r="D8168" s="9" t="s">
        <v>1810</v>
      </c>
      <c r="E8168" s="11">
        <v>5</v>
      </c>
      <c r="F8168" s="9" t="s">
        <v>92</v>
      </c>
      <c r="G8168" s="9" t="s">
        <v>175</v>
      </c>
      <c r="H8168" s="9" t="s">
        <v>245</v>
      </c>
      <c r="I8168" s="9" t="s">
        <v>246</v>
      </c>
      <c r="J8168" s="9" t="s">
        <v>247</v>
      </c>
      <c r="K8168" s="9">
        <v>3898</v>
      </c>
      <c r="L8168" s="9">
        <v>6490</v>
      </c>
      <c r="M8168" s="9">
        <v>8474</v>
      </c>
    </row>
    <row r="8169" spans="1:13" x14ac:dyDescent="0.35">
      <c r="A8169" s="8">
        <v>8167</v>
      </c>
      <c r="B8169" s="9" t="s">
        <v>1870</v>
      </c>
      <c r="C8169" s="9">
        <v>44</v>
      </c>
      <c r="D8169" s="9" t="s">
        <v>1810</v>
      </c>
      <c r="E8169" s="11">
        <v>5</v>
      </c>
      <c r="F8169" s="9" t="s">
        <v>92</v>
      </c>
      <c r="G8169" s="9" t="s">
        <v>175</v>
      </c>
      <c r="H8169" s="9" t="s">
        <v>248</v>
      </c>
      <c r="I8169" s="9" t="s">
        <v>249</v>
      </c>
      <c r="J8169" s="9" t="s">
        <v>250</v>
      </c>
      <c r="K8169" s="9">
        <v>3670</v>
      </c>
      <c r="L8169" s="9">
        <v>5318</v>
      </c>
      <c r="M8169" s="9">
        <v>8209</v>
      </c>
    </row>
    <row r="8170" spans="1:13" x14ac:dyDescent="0.35">
      <c r="A8170" s="8">
        <v>8168</v>
      </c>
      <c r="B8170" s="9" t="s">
        <v>1870</v>
      </c>
      <c r="C8170" s="9">
        <v>44</v>
      </c>
      <c r="D8170" s="9" t="s">
        <v>1810</v>
      </c>
      <c r="E8170" s="11">
        <v>5</v>
      </c>
      <c r="F8170" s="9" t="s">
        <v>92</v>
      </c>
      <c r="G8170" s="9" t="s">
        <v>175</v>
      </c>
      <c r="H8170" s="9" t="s">
        <v>251</v>
      </c>
      <c r="I8170" s="9" t="s">
        <v>252</v>
      </c>
      <c r="J8170" s="9" t="s">
        <v>253</v>
      </c>
      <c r="K8170" s="9">
        <v>6151</v>
      </c>
      <c r="L8170" s="9">
        <v>12666</v>
      </c>
      <c r="M8170" s="9">
        <v>22118</v>
      </c>
    </row>
    <row r="8171" spans="1:13" x14ac:dyDescent="0.35">
      <c r="A8171" s="8">
        <v>8169</v>
      </c>
      <c r="B8171" s="9" t="s">
        <v>1870</v>
      </c>
      <c r="C8171" s="9">
        <v>44</v>
      </c>
      <c r="D8171" s="9" t="s">
        <v>1810</v>
      </c>
      <c r="E8171" s="11">
        <v>5</v>
      </c>
      <c r="F8171" s="9" t="s">
        <v>92</v>
      </c>
      <c r="G8171" s="9" t="s">
        <v>175</v>
      </c>
      <c r="H8171" s="9" t="s">
        <v>254</v>
      </c>
      <c r="I8171" s="9" t="s">
        <v>255</v>
      </c>
      <c r="J8171" s="9" t="s">
        <v>256</v>
      </c>
      <c r="K8171" s="9">
        <v>2618</v>
      </c>
      <c r="L8171" s="9">
        <v>3415</v>
      </c>
      <c r="M8171" s="9">
        <v>66926</v>
      </c>
    </row>
    <row r="8172" spans="1:13" x14ac:dyDescent="0.35">
      <c r="A8172" s="8">
        <v>8170</v>
      </c>
      <c r="B8172" s="9" t="s">
        <v>1870</v>
      </c>
      <c r="C8172" s="9">
        <v>44</v>
      </c>
      <c r="D8172" s="9" t="s">
        <v>1810</v>
      </c>
      <c r="E8172" s="11">
        <v>5</v>
      </c>
      <c r="F8172" s="9" t="s">
        <v>92</v>
      </c>
      <c r="G8172" s="9" t="s">
        <v>175</v>
      </c>
      <c r="H8172" s="9" t="s">
        <v>781</v>
      </c>
      <c r="I8172" s="9" t="s">
        <v>782</v>
      </c>
      <c r="J8172" s="9" t="s">
        <v>783</v>
      </c>
      <c r="K8172" s="9">
        <v>4175</v>
      </c>
      <c r="L8172" s="9">
        <v>7222</v>
      </c>
      <c r="M8172" s="9">
        <v>12765</v>
      </c>
    </row>
    <row r="8173" spans="1:13" x14ac:dyDescent="0.35">
      <c r="A8173" s="8">
        <v>8171</v>
      </c>
      <c r="B8173" s="9" t="s">
        <v>1870</v>
      </c>
      <c r="C8173" s="9">
        <v>44</v>
      </c>
      <c r="D8173" s="9" t="s">
        <v>1810</v>
      </c>
      <c r="E8173" s="11">
        <v>5</v>
      </c>
      <c r="F8173" s="9" t="s">
        <v>92</v>
      </c>
      <c r="G8173" s="9" t="s">
        <v>175</v>
      </c>
      <c r="H8173" s="9" t="s">
        <v>257</v>
      </c>
      <c r="I8173" s="9" t="s">
        <v>258</v>
      </c>
      <c r="J8173" s="9" t="s">
        <v>259</v>
      </c>
      <c r="K8173" s="9">
        <v>2145</v>
      </c>
      <c r="L8173" s="9">
        <v>5613</v>
      </c>
      <c r="M8173" s="9">
        <v>6898</v>
      </c>
    </row>
    <row r="8174" spans="1:13" x14ac:dyDescent="0.35">
      <c r="A8174" s="8">
        <v>8172</v>
      </c>
      <c r="B8174" s="9" t="s">
        <v>1870</v>
      </c>
      <c r="C8174" s="9">
        <v>44</v>
      </c>
      <c r="D8174" s="9" t="s">
        <v>1810</v>
      </c>
      <c r="E8174" s="11">
        <v>5</v>
      </c>
      <c r="F8174" s="9" t="s">
        <v>92</v>
      </c>
      <c r="G8174" s="9" t="s">
        <v>175</v>
      </c>
      <c r="H8174" s="9" t="s">
        <v>260</v>
      </c>
      <c r="I8174" s="9" t="s">
        <v>261</v>
      </c>
      <c r="J8174" s="9" t="s">
        <v>262</v>
      </c>
      <c r="K8174" s="9">
        <v>26599</v>
      </c>
      <c r="L8174" s="9">
        <v>48823</v>
      </c>
      <c r="M8174" s="9">
        <v>94229</v>
      </c>
    </row>
    <row r="8175" spans="1:13" x14ac:dyDescent="0.35">
      <c r="A8175" s="8">
        <v>8173</v>
      </c>
      <c r="B8175" s="9" t="s">
        <v>1870</v>
      </c>
      <c r="C8175" s="9">
        <v>44</v>
      </c>
      <c r="D8175" s="9" t="s">
        <v>1810</v>
      </c>
      <c r="E8175" s="11">
        <v>5</v>
      </c>
      <c r="F8175" s="9" t="s">
        <v>92</v>
      </c>
      <c r="G8175" s="9" t="s">
        <v>175</v>
      </c>
      <c r="H8175" s="9" t="s">
        <v>793</v>
      </c>
      <c r="I8175" s="9" t="s">
        <v>794</v>
      </c>
      <c r="J8175" s="9" t="s">
        <v>795</v>
      </c>
      <c r="K8175" s="9">
        <v>224053</v>
      </c>
      <c r="L8175" s="9">
        <v>258232</v>
      </c>
      <c r="M8175" s="9">
        <v>480156</v>
      </c>
    </row>
    <row r="8176" spans="1:13" x14ac:dyDescent="0.35">
      <c r="A8176" s="8">
        <v>8174</v>
      </c>
      <c r="B8176" s="9" t="s">
        <v>1870</v>
      </c>
      <c r="C8176" s="9">
        <v>44</v>
      </c>
      <c r="D8176" s="9" t="s">
        <v>1810</v>
      </c>
      <c r="E8176" s="11">
        <v>6</v>
      </c>
      <c r="F8176" s="9" t="s">
        <v>92</v>
      </c>
      <c r="G8176" s="9" t="s">
        <v>263</v>
      </c>
      <c r="H8176" s="9" t="s">
        <v>264</v>
      </c>
      <c r="I8176" s="9" t="s">
        <v>265</v>
      </c>
      <c r="J8176" s="9" t="s">
        <v>266</v>
      </c>
      <c r="K8176" s="9">
        <v>3925</v>
      </c>
      <c r="L8176" s="9">
        <v>4958</v>
      </c>
      <c r="M8176" s="9">
        <v>6360</v>
      </c>
    </row>
    <row r="8177" spans="1:13" x14ac:dyDescent="0.35">
      <c r="A8177" s="8">
        <v>8175</v>
      </c>
      <c r="B8177" s="9" t="s">
        <v>1870</v>
      </c>
      <c r="C8177" s="9">
        <v>44</v>
      </c>
      <c r="D8177" s="9" t="s">
        <v>1810</v>
      </c>
      <c r="E8177" s="11">
        <v>6</v>
      </c>
      <c r="F8177" s="9" t="s">
        <v>92</v>
      </c>
      <c r="G8177" s="9" t="s">
        <v>263</v>
      </c>
      <c r="H8177" s="9" t="s">
        <v>267</v>
      </c>
      <c r="I8177" s="9" t="s">
        <v>268</v>
      </c>
      <c r="J8177" s="9" t="s">
        <v>269</v>
      </c>
      <c r="K8177" s="9">
        <v>7639</v>
      </c>
      <c r="L8177" s="9">
        <v>10892</v>
      </c>
      <c r="M8177" s="9">
        <v>15270</v>
      </c>
    </row>
    <row r="8178" spans="1:13" x14ac:dyDescent="0.35">
      <c r="A8178" s="8">
        <v>8176</v>
      </c>
      <c r="B8178" s="9" t="s">
        <v>1870</v>
      </c>
      <c r="C8178" s="9">
        <v>44</v>
      </c>
      <c r="D8178" s="9" t="s">
        <v>1810</v>
      </c>
      <c r="E8178" s="11">
        <v>6</v>
      </c>
      <c r="F8178" s="9" t="s">
        <v>92</v>
      </c>
      <c r="G8178" s="9" t="s">
        <v>263</v>
      </c>
      <c r="H8178" s="9" t="s">
        <v>796</v>
      </c>
      <c r="I8178" s="9" t="s">
        <v>797</v>
      </c>
      <c r="J8178" s="9" t="s">
        <v>798</v>
      </c>
      <c r="K8178" s="9">
        <v>25613</v>
      </c>
      <c r="L8178" s="9">
        <v>78084</v>
      </c>
      <c r="M8178" s="9">
        <v>133268</v>
      </c>
    </row>
    <row r="8179" spans="1:13" x14ac:dyDescent="0.35">
      <c r="A8179" s="8">
        <v>8177</v>
      </c>
      <c r="B8179" s="9" t="s">
        <v>1870</v>
      </c>
      <c r="C8179" s="9">
        <v>44</v>
      </c>
      <c r="D8179" s="9" t="s">
        <v>1810</v>
      </c>
      <c r="E8179" s="11">
        <v>6</v>
      </c>
      <c r="F8179" s="9" t="s">
        <v>92</v>
      </c>
      <c r="G8179" s="9" t="s">
        <v>263</v>
      </c>
      <c r="H8179" s="9" t="s">
        <v>273</v>
      </c>
      <c r="I8179" s="9" t="s">
        <v>274</v>
      </c>
      <c r="J8179" s="9" t="s">
        <v>275</v>
      </c>
      <c r="K8179" s="9">
        <v>4865</v>
      </c>
      <c r="L8179" s="9">
        <v>5886</v>
      </c>
      <c r="M8179" s="9">
        <v>8493</v>
      </c>
    </row>
    <row r="8180" spans="1:13" x14ac:dyDescent="0.35">
      <c r="A8180" s="8">
        <v>8178</v>
      </c>
      <c r="B8180" s="9" t="s">
        <v>1870</v>
      </c>
      <c r="C8180" s="9">
        <v>44</v>
      </c>
      <c r="D8180" s="9" t="s">
        <v>1810</v>
      </c>
      <c r="E8180" s="11">
        <v>6</v>
      </c>
      <c r="F8180" s="9" t="s">
        <v>92</v>
      </c>
      <c r="G8180" s="9" t="s">
        <v>263</v>
      </c>
      <c r="H8180" s="9" t="s">
        <v>276</v>
      </c>
      <c r="I8180" s="9" t="s">
        <v>222</v>
      </c>
      <c r="J8180" s="9" t="s">
        <v>277</v>
      </c>
      <c r="K8180" s="9">
        <v>2252</v>
      </c>
      <c r="L8180" s="9">
        <v>2756</v>
      </c>
      <c r="M8180" s="9">
        <v>3064</v>
      </c>
    </row>
    <row r="8181" spans="1:13" x14ac:dyDescent="0.35">
      <c r="A8181" s="8">
        <v>8179</v>
      </c>
      <c r="B8181" s="9" t="s">
        <v>1870</v>
      </c>
      <c r="C8181" s="9">
        <v>44</v>
      </c>
      <c r="D8181" s="9" t="s">
        <v>1810</v>
      </c>
      <c r="E8181" s="11">
        <v>6</v>
      </c>
      <c r="F8181" s="9" t="s">
        <v>92</v>
      </c>
      <c r="G8181" s="9" t="s">
        <v>263</v>
      </c>
      <c r="H8181" s="9" t="s">
        <v>278</v>
      </c>
      <c r="I8181" s="9" t="s">
        <v>279</v>
      </c>
      <c r="J8181" s="9" t="s">
        <v>280</v>
      </c>
      <c r="K8181" s="9">
        <v>3395</v>
      </c>
      <c r="L8181" s="9">
        <v>6100</v>
      </c>
      <c r="M8181" s="9">
        <v>7092</v>
      </c>
    </row>
    <row r="8182" spans="1:13" x14ac:dyDescent="0.35">
      <c r="A8182" s="8">
        <v>8180</v>
      </c>
      <c r="B8182" s="9" t="s">
        <v>1870</v>
      </c>
      <c r="C8182" s="9">
        <v>44</v>
      </c>
      <c r="D8182" s="9" t="s">
        <v>1810</v>
      </c>
      <c r="E8182" s="11">
        <v>6</v>
      </c>
      <c r="F8182" s="9" t="s">
        <v>92</v>
      </c>
      <c r="G8182" s="9" t="s">
        <v>263</v>
      </c>
      <c r="H8182" s="9" t="s">
        <v>281</v>
      </c>
      <c r="I8182" s="9" t="s">
        <v>282</v>
      </c>
      <c r="J8182" s="9" t="s">
        <v>283</v>
      </c>
      <c r="K8182" s="9">
        <v>1556</v>
      </c>
      <c r="L8182" s="9">
        <v>2357</v>
      </c>
      <c r="M8182" s="9">
        <v>3096</v>
      </c>
    </row>
    <row r="8183" spans="1:13" x14ac:dyDescent="0.35">
      <c r="A8183" s="8">
        <v>8181</v>
      </c>
      <c r="B8183" s="9" t="s">
        <v>1870</v>
      </c>
      <c r="C8183" s="9">
        <v>44</v>
      </c>
      <c r="D8183" s="9" t="s">
        <v>1810</v>
      </c>
      <c r="E8183" s="11">
        <v>6</v>
      </c>
      <c r="F8183" s="9" t="s">
        <v>92</v>
      </c>
      <c r="G8183" s="9" t="s">
        <v>263</v>
      </c>
      <c r="H8183" s="9" t="s">
        <v>284</v>
      </c>
      <c r="I8183" s="9" t="s">
        <v>285</v>
      </c>
      <c r="J8183" s="9" t="s">
        <v>286</v>
      </c>
      <c r="K8183" s="9">
        <v>3394</v>
      </c>
      <c r="L8183" s="9">
        <v>5252</v>
      </c>
      <c r="M8183" s="9">
        <v>8200</v>
      </c>
    </row>
    <row r="8184" spans="1:13" x14ac:dyDescent="0.35">
      <c r="A8184" s="8">
        <v>8182</v>
      </c>
      <c r="B8184" s="9" t="s">
        <v>1870</v>
      </c>
      <c r="C8184" s="9">
        <v>44</v>
      </c>
      <c r="D8184" s="9" t="s">
        <v>1810</v>
      </c>
      <c r="E8184" s="11">
        <v>6</v>
      </c>
      <c r="F8184" s="9" t="s">
        <v>92</v>
      </c>
      <c r="G8184" s="9" t="s">
        <v>263</v>
      </c>
      <c r="H8184" s="9" t="s">
        <v>287</v>
      </c>
      <c r="I8184" s="9" t="s">
        <v>288</v>
      </c>
      <c r="J8184" s="9" t="s">
        <v>289</v>
      </c>
      <c r="K8184" s="9">
        <v>4553</v>
      </c>
      <c r="L8184" s="9">
        <v>6934</v>
      </c>
      <c r="M8184" s="9">
        <v>7740</v>
      </c>
    </row>
    <row r="8185" spans="1:13" x14ac:dyDescent="0.35">
      <c r="A8185" s="8">
        <v>8183</v>
      </c>
      <c r="B8185" s="9" t="s">
        <v>1870</v>
      </c>
      <c r="C8185" s="9">
        <v>44</v>
      </c>
      <c r="D8185" s="9" t="s">
        <v>1810</v>
      </c>
      <c r="E8185" s="11">
        <v>6</v>
      </c>
      <c r="F8185" s="9" t="s">
        <v>92</v>
      </c>
      <c r="G8185" s="9" t="s">
        <v>263</v>
      </c>
      <c r="H8185" s="9" t="s">
        <v>1072</v>
      </c>
      <c r="I8185" s="9" t="s">
        <v>1073</v>
      </c>
      <c r="J8185" s="9" t="s">
        <v>1074</v>
      </c>
      <c r="K8185" s="9">
        <v>3823</v>
      </c>
      <c r="L8185" s="9">
        <v>3823</v>
      </c>
      <c r="M8185" s="9">
        <v>3823</v>
      </c>
    </row>
    <row r="8186" spans="1:13" x14ac:dyDescent="0.35">
      <c r="A8186" s="8">
        <v>8184</v>
      </c>
      <c r="B8186" s="9" t="s">
        <v>1870</v>
      </c>
      <c r="C8186" s="9">
        <v>44</v>
      </c>
      <c r="D8186" s="9" t="s">
        <v>1810</v>
      </c>
      <c r="E8186" s="11">
        <v>6</v>
      </c>
      <c r="F8186" s="9" t="s">
        <v>92</v>
      </c>
      <c r="G8186" s="9" t="s">
        <v>263</v>
      </c>
      <c r="H8186" s="9" t="s">
        <v>799</v>
      </c>
      <c r="I8186" s="9" t="s">
        <v>800</v>
      </c>
      <c r="J8186" s="9" t="s">
        <v>801</v>
      </c>
      <c r="K8186" s="9">
        <v>5895</v>
      </c>
      <c r="L8186" s="9">
        <v>6021</v>
      </c>
      <c r="M8186" s="9">
        <v>6137</v>
      </c>
    </row>
    <row r="8187" spans="1:13" x14ac:dyDescent="0.35">
      <c r="A8187" s="8">
        <v>8185</v>
      </c>
      <c r="B8187" s="9" t="s">
        <v>1870</v>
      </c>
      <c r="C8187" s="9">
        <v>44</v>
      </c>
      <c r="D8187" s="9" t="s">
        <v>1810</v>
      </c>
      <c r="E8187" s="11">
        <v>6</v>
      </c>
      <c r="F8187" s="9" t="s">
        <v>92</v>
      </c>
      <c r="G8187" s="9" t="s">
        <v>263</v>
      </c>
      <c r="H8187" s="9" t="s">
        <v>290</v>
      </c>
      <c r="I8187" s="9" t="s">
        <v>291</v>
      </c>
      <c r="J8187" s="9" t="s">
        <v>292</v>
      </c>
      <c r="K8187" s="9">
        <v>1400</v>
      </c>
      <c r="L8187" s="9">
        <v>1897</v>
      </c>
      <c r="M8187" s="9">
        <v>2356</v>
      </c>
    </row>
    <row r="8188" spans="1:13" x14ac:dyDescent="0.35">
      <c r="A8188" s="8">
        <v>8186</v>
      </c>
      <c r="B8188" s="9" t="s">
        <v>1870</v>
      </c>
      <c r="C8188" s="9">
        <v>44</v>
      </c>
      <c r="D8188" s="9" t="s">
        <v>1810</v>
      </c>
      <c r="E8188" s="11">
        <v>6</v>
      </c>
      <c r="F8188" s="9" t="s">
        <v>92</v>
      </c>
      <c r="G8188" s="9" t="s">
        <v>263</v>
      </c>
      <c r="H8188" s="9" t="s">
        <v>802</v>
      </c>
      <c r="I8188" s="9" t="s">
        <v>803</v>
      </c>
      <c r="J8188" s="9" t="s">
        <v>804</v>
      </c>
      <c r="K8188" s="9">
        <v>4342</v>
      </c>
      <c r="L8188" s="9">
        <v>4954</v>
      </c>
      <c r="M8188" s="9">
        <v>5264</v>
      </c>
    </row>
    <row r="8189" spans="1:13" x14ac:dyDescent="0.35">
      <c r="A8189" s="8">
        <v>8187</v>
      </c>
      <c r="B8189" s="9" t="s">
        <v>1870</v>
      </c>
      <c r="C8189" s="9">
        <v>44</v>
      </c>
      <c r="D8189" s="9" t="s">
        <v>1810</v>
      </c>
      <c r="E8189" s="11">
        <v>6</v>
      </c>
      <c r="F8189" s="9" t="s">
        <v>92</v>
      </c>
      <c r="G8189" s="9" t="s">
        <v>263</v>
      </c>
      <c r="H8189" s="9" t="s">
        <v>805</v>
      </c>
      <c r="I8189" s="9" t="s">
        <v>806</v>
      </c>
      <c r="J8189" s="9" t="s">
        <v>807</v>
      </c>
      <c r="K8189" s="9">
        <v>256</v>
      </c>
      <c r="L8189" s="9">
        <v>256</v>
      </c>
      <c r="M8189" s="9">
        <v>256</v>
      </c>
    </row>
    <row r="8190" spans="1:13" x14ac:dyDescent="0.35">
      <c r="A8190" s="8">
        <v>8188</v>
      </c>
      <c r="B8190" s="9" t="s">
        <v>1870</v>
      </c>
      <c r="C8190" s="9">
        <v>44</v>
      </c>
      <c r="D8190" s="9" t="s">
        <v>1810</v>
      </c>
      <c r="E8190" s="11">
        <v>6</v>
      </c>
      <c r="F8190" s="9" t="s">
        <v>92</v>
      </c>
      <c r="G8190" s="9" t="s">
        <v>263</v>
      </c>
      <c r="H8190" s="9" t="s">
        <v>808</v>
      </c>
      <c r="I8190" s="9" t="s">
        <v>809</v>
      </c>
      <c r="J8190" s="9" t="s">
        <v>810</v>
      </c>
      <c r="K8190" s="9">
        <v>2465</v>
      </c>
      <c r="L8190" s="9">
        <v>2860</v>
      </c>
      <c r="M8190" s="9">
        <v>3225</v>
      </c>
    </row>
    <row r="8191" spans="1:13" x14ac:dyDescent="0.35">
      <c r="A8191" s="8">
        <v>8189</v>
      </c>
      <c r="B8191" s="9" t="s">
        <v>1870</v>
      </c>
      <c r="C8191" s="9">
        <v>44</v>
      </c>
      <c r="D8191" s="9" t="s">
        <v>1810</v>
      </c>
      <c r="E8191" s="11">
        <v>6</v>
      </c>
      <c r="F8191" s="9" t="s">
        <v>92</v>
      </c>
      <c r="G8191" s="9" t="s">
        <v>263</v>
      </c>
      <c r="H8191" s="9" t="s">
        <v>293</v>
      </c>
      <c r="I8191" s="9" t="s">
        <v>294</v>
      </c>
      <c r="J8191" s="9" t="s">
        <v>295</v>
      </c>
      <c r="K8191" s="9">
        <v>5874</v>
      </c>
      <c r="L8191" s="9">
        <v>8176</v>
      </c>
      <c r="M8191" s="9">
        <v>8840</v>
      </c>
    </row>
    <row r="8192" spans="1:13" x14ac:dyDescent="0.35">
      <c r="A8192" s="8">
        <v>8190</v>
      </c>
      <c r="B8192" s="9" t="s">
        <v>1870</v>
      </c>
      <c r="C8192" s="9">
        <v>44</v>
      </c>
      <c r="D8192" s="9" t="s">
        <v>1810</v>
      </c>
      <c r="E8192" s="11">
        <v>6</v>
      </c>
      <c r="F8192" s="9" t="s">
        <v>92</v>
      </c>
      <c r="G8192" s="9" t="s">
        <v>263</v>
      </c>
      <c r="H8192" s="9" t="s">
        <v>296</v>
      </c>
      <c r="I8192" s="9" t="s">
        <v>297</v>
      </c>
      <c r="J8192" s="9" t="s">
        <v>298</v>
      </c>
      <c r="K8192" s="9">
        <v>1428</v>
      </c>
      <c r="L8192" s="9">
        <v>4479</v>
      </c>
      <c r="M8192" s="9">
        <v>10460</v>
      </c>
    </row>
    <row r="8193" spans="1:13" x14ac:dyDescent="0.35">
      <c r="A8193" s="8">
        <v>8191</v>
      </c>
      <c r="B8193" s="9" t="s">
        <v>1870</v>
      </c>
      <c r="C8193" s="9">
        <v>44</v>
      </c>
      <c r="D8193" s="9" t="s">
        <v>1810</v>
      </c>
      <c r="E8193" s="11">
        <v>6</v>
      </c>
      <c r="F8193" s="9" t="s">
        <v>92</v>
      </c>
      <c r="G8193" s="9" t="s">
        <v>263</v>
      </c>
      <c r="H8193" s="9" t="s">
        <v>299</v>
      </c>
      <c r="I8193" s="9" t="s">
        <v>300</v>
      </c>
      <c r="J8193" s="9" t="s">
        <v>301</v>
      </c>
      <c r="K8193" s="9">
        <v>8507</v>
      </c>
      <c r="L8193" s="9">
        <v>9980</v>
      </c>
      <c r="M8193" s="9">
        <v>12571</v>
      </c>
    </row>
    <row r="8194" spans="1:13" x14ac:dyDescent="0.35">
      <c r="A8194" s="8">
        <v>8192</v>
      </c>
      <c r="B8194" s="9" t="s">
        <v>1870</v>
      </c>
      <c r="C8194" s="9">
        <v>44</v>
      </c>
      <c r="D8194" s="9" t="s">
        <v>1810</v>
      </c>
      <c r="E8194" s="11">
        <v>6</v>
      </c>
      <c r="F8194" s="9" t="s">
        <v>92</v>
      </c>
      <c r="G8194" s="9" t="s">
        <v>263</v>
      </c>
      <c r="H8194" s="9" t="s">
        <v>681</v>
      </c>
      <c r="I8194" s="9" t="s">
        <v>682</v>
      </c>
      <c r="J8194" s="9" t="s">
        <v>683</v>
      </c>
      <c r="K8194" s="9">
        <v>971</v>
      </c>
      <c r="L8194" s="9">
        <v>1399</v>
      </c>
      <c r="M8194" s="9">
        <v>1795</v>
      </c>
    </row>
    <row r="8195" spans="1:13" x14ac:dyDescent="0.35">
      <c r="A8195" s="8">
        <v>8193</v>
      </c>
      <c r="B8195" s="9" t="s">
        <v>1870</v>
      </c>
      <c r="C8195" s="9">
        <v>44</v>
      </c>
      <c r="D8195" s="9" t="s">
        <v>1810</v>
      </c>
      <c r="E8195" s="11">
        <v>6</v>
      </c>
      <c r="F8195" s="9" t="s">
        <v>92</v>
      </c>
      <c r="G8195" s="9" t="s">
        <v>263</v>
      </c>
      <c r="H8195" s="9" t="s">
        <v>302</v>
      </c>
      <c r="I8195" s="9" t="s">
        <v>303</v>
      </c>
      <c r="J8195" s="9" t="s">
        <v>304</v>
      </c>
      <c r="K8195" s="9">
        <v>1398</v>
      </c>
      <c r="L8195" s="9">
        <v>1711</v>
      </c>
      <c r="M8195" s="9">
        <v>2016</v>
      </c>
    </row>
    <row r="8196" spans="1:13" x14ac:dyDescent="0.35">
      <c r="A8196" s="8">
        <v>8194</v>
      </c>
      <c r="B8196" s="9" t="s">
        <v>1870</v>
      </c>
      <c r="C8196" s="9">
        <v>44</v>
      </c>
      <c r="D8196" s="9" t="s">
        <v>1810</v>
      </c>
      <c r="E8196" s="11">
        <v>6</v>
      </c>
      <c r="F8196" s="9" t="s">
        <v>92</v>
      </c>
      <c r="G8196" s="9" t="s">
        <v>263</v>
      </c>
      <c r="H8196" s="9" t="s">
        <v>305</v>
      </c>
      <c r="I8196" s="9" t="s">
        <v>306</v>
      </c>
      <c r="J8196" s="9" t="s">
        <v>307</v>
      </c>
      <c r="K8196" s="9">
        <v>565</v>
      </c>
      <c r="L8196" s="9">
        <v>790</v>
      </c>
      <c r="M8196" s="9">
        <v>879</v>
      </c>
    </row>
    <row r="8197" spans="1:13" x14ac:dyDescent="0.35">
      <c r="A8197" s="8">
        <v>8195</v>
      </c>
      <c r="B8197" s="9" t="s">
        <v>1870</v>
      </c>
      <c r="C8197" s="9">
        <v>44</v>
      </c>
      <c r="D8197" s="9" t="s">
        <v>1810</v>
      </c>
      <c r="E8197" s="11">
        <v>6</v>
      </c>
      <c r="F8197" s="9" t="s">
        <v>92</v>
      </c>
      <c r="G8197" s="9" t="s">
        <v>263</v>
      </c>
      <c r="H8197" s="9" t="s">
        <v>308</v>
      </c>
      <c r="I8197" s="9" t="s">
        <v>309</v>
      </c>
      <c r="J8197" s="9" t="s">
        <v>310</v>
      </c>
      <c r="K8197" s="9">
        <v>23914</v>
      </c>
      <c r="L8197" s="9">
        <v>27294</v>
      </c>
      <c r="M8197" s="9">
        <v>40588</v>
      </c>
    </row>
    <row r="8198" spans="1:13" x14ac:dyDescent="0.35">
      <c r="A8198" s="8">
        <v>8196</v>
      </c>
      <c r="B8198" s="9" t="s">
        <v>1870</v>
      </c>
      <c r="C8198" s="9">
        <v>44</v>
      </c>
      <c r="D8198" s="9" t="s">
        <v>1810</v>
      </c>
      <c r="E8198" s="11">
        <v>6</v>
      </c>
      <c r="F8198" s="9" t="s">
        <v>92</v>
      </c>
      <c r="G8198" s="9" t="s">
        <v>263</v>
      </c>
      <c r="H8198" s="9" t="s">
        <v>811</v>
      </c>
      <c r="I8198" s="9" t="s">
        <v>812</v>
      </c>
      <c r="J8198" s="9" t="s">
        <v>813</v>
      </c>
      <c r="K8198" s="9">
        <v>4597</v>
      </c>
      <c r="L8198" s="9">
        <v>4959</v>
      </c>
      <c r="M8198" s="9">
        <v>5293</v>
      </c>
    </row>
    <row r="8199" spans="1:13" x14ac:dyDescent="0.35">
      <c r="A8199" s="8">
        <v>8197</v>
      </c>
      <c r="B8199" s="9" t="s">
        <v>1870</v>
      </c>
      <c r="C8199" s="9">
        <v>44</v>
      </c>
      <c r="D8199" s="9" t="s">
        <v>1810</v>
      </c>
      <c r="E8199" s="11">
        <v>6</v>
      </c>
      <c r="F8199" s="9" t="s">
        <v>92</v>
      </c>
      <c r="G8199" s="9" t="s">
        <v>263</v>
      </c>
      <c r="H8199" s="9" t="s">
        <v>311</v>
      </c>
      <c r="I8199" s="9" t="s">
        <v>312</v>
      </c>
      <c r="J8199" s="9" t="s">
        <v>313</v>
      </c>
      <c r="K8199" s="9">
        <v>6307</v>
      </c>
      <c r="L8199" s="9">
        <v>9676</v>
      </c>
      <c r="M8199" s="9">
        <v>13466</v>
      </c>
    </row>
    <row r="8200" spans="1:13" x14ac:dyDescent="0.35">
      <c r="A8200" s="8">
        <v>8198</v>
      </c>
      <c r="B8200" s="9" t="s">
        <v>1870</v>
      </c>
      <c r="C8200" s="9">
        <v>44</v>
      </c>
      <c r="D8200" s="9" t="s">
        <v>1810</v>
      </c>
      <c r="E8200" s="11">
        <v>6</v>
      </c>
      <c r="F8200" s="9" t="s">
        <v>92</v>
      </c>
      <c r="G8200" s="9" t="s">
        <v>263</v>
      </c>
      <c r="H8200" s="9" t="s">
        <v>314</v>
      </c>
      <c r="I8200" s="9" t="s">
        <v>315</v>
      </c>
      <c r="J8200" s="9" t="s">
        <v>316</v>
      </c>
      <c r="K8200" s="9">
        <v>6430</v>
      </c>
      <c r="L8200" s="9">
        <v>10215</v>
      </c>
      <c r="M8200" s="9">
        <v>303176</v>
      </c>
    </row>
    <row r="8201" spans="1:13" x14ac:dyDescent="0.35">
      <c r="A8201" s="8">
        <v>8199</v>
      </c>
      <c r="B8201" s="9" t="s">
        <v>1870</v>
      </c>
      <c r="C8201" s="9">
        <v>44</v>
      </c>
      <c r="D8201" s="9" t="s">
        <v>1810</v>
      </c>
      <c r="E8201" s="11">
        <v>6</v>
      </c>
      <c r="F8201" s="9" t="s">
        <v>92</v>
      </c>
      <c r="G8201" s="9" t="s">
        <v>263</v>
      </c>
      <c r="H8201" s="9" t="s">
        <v>317</v>
      </c>
      <c r="I8201" s="9" t="s">
        <v>318</v>
      </c>
      <c r="J8201" s="9" t="s">
        <v>319</v>
      </c>
      <c r="K8201" s="9">
        <v>4531</v>
      </c>
      <c r="L8201" s="9">
        <v>5502</v>
      </c>
      <c r="M8201" s="9">
        <v>14121</v>
      </c>
    </row>
    <row r="8202" spans="1:13" x14ac:dyDescent="0.35">
      <c r="A8202" s="8">
        <v>8200</v>
      </c>
      <c r="B8202" s="9" t="s">
        <v>1870</v>
      </c>
      <c r="C8202" s="9">
        <v>44</v>
      </c>
      <c r="D8202" s="9" t="s">
        <v>1810</v>
      </c>
      <c r="E8202" s="11">
        <v>6</v>
      </c>
      <c r="F8202" s="9" t="s">
        <v>92</v>
      </c>
      <c r="G8202" s="9" t="s">
        <v>263</v>
      </c>
      <c r="H8202" s="9" t="s">
        <v>320</v>
      </c>
      <c r="I8202" s="9" t="s">
        <v>321</v>
      </c>
      <c r="J8202" s="9" t="s">
        <v>322</v>
      </c>
      <c r="K8202" s="9">
        <v>6000</v>
      </c>
      <c r="L8202" s="9">
        <v>6064</v>
      </c>
      <c r="M8202" s="9">
        <v>6425</v>
      </c>
    </row>
    <row r="8203" spans="1:13" x14ac:dyDescent="0.35">
      <c r="A8203" s="8">
        <v>8201</v>
      </c>
      <c r="B8203" s="9" t="s">
        <v>1870</v>
      </c>
      <c r="C8203" s="9">
        <v>44</v>
      </c>
      <c r="D8203" s="9" t="s">
        <v>1810</v>
      </c>
      <c r="E8203" s="11">
        <v>6</v>
      </c>
      <c r="F8203" s="9" t="s">
        <v>92</v>
      </c>
      <c r="G8203" s="9" t="s">
        <v>263</v>
      </c>
      <c r="H8203" s="9" t="s">
        <v>323</v>
      </c>
      <c r="I8203" s="9" t="s">
        <v>324</v>
      </c>
      <c r="J8203" s="9" t="s">
        <v>325</v>
      </c>
      <c r="K8203" s="9">
        <v>7500</v>
      </c>
      <c r="L8203" s="9">
        <v>7585</v>
      </c>
      <c r="M8203" s="9">
        <v>7742</v>
      </c>
    </row>
    <row r="8204" spans="1:13" x14ac:dyDescent="0.35">
      <c r="A8204" s="8">
        <v>8202</v>
      </c>
      <c r="B8204" s="9" t="s">
        <v>1870</v>
      </c>
      <c r="C8204" s="9">
        <v>44</v>
      </c>
      <c r="D8204" s="9" t="s">
        <v>1810</v>
      </c>
      <c r="E8204" s="11">
        <v>6</v>
      </c>
      <c r="F8204" s="9" t="s">
        <v>92</v>
      </c>
      <c r="G8204" s="9" t="s">
        <v>263</v>
      </c>
      <c r="H8204" s="9" t="s">
        <v>1078</v>
      </c>
      <c r="I8204" s="9" t="s">
        <v>1079</v>
      </c>
      <c r="J8204" s="9" t="s">
        <v>1080</v>
      </c>
      <c r="K8204" s="9">
        <v>85051</v>
      </c>
      <c r="L8204" s="9">
        <v>91965</v>
      </c>
      <c r="M8204" s="9">
        <v>98347</v>
      </c>
    </row>
    <row r="8205" spans="1:13" x14ac:dyDescent="0.35">
      <c r="A8205" s="8">
        <v>8203</v>
      </c>
      <c r="B8205" s="9" t="s">
        <v>1870</v>
      </c>
      <c r="C8205" s="9">
        <v>44</v>
      </c>
      <c r="D8205" s="9" t="s">
        <v>1810</v>
      </c>
      <c r="E8205" s="11">
        <v>6</v>
      </c>
      <c r="F8205" s="9" t="s">
        <v>92</v>
      </c>
      <c r="G8205" s="9" t="s">
        <v>263</v>
      </c>
      <c r="H8205" s="9" t="s">
        <v>326</v>
      </c>
      <c r="I8205" s="9" t="s">
        <v>327</v>
      </c>
      <c r="J8205" s="9" t="s">
        <v>328</v>
      </c>
      <c r="K8205" s="9">
        <v>22991</v>
      </c>
      <c r="L8205" s="9">
        <v>30756</v>
      </c>
      <c r="M8205" s="9">
        <v>37924</v>
      </c>
    </row>
    <row r="8206" spans="1:13" x14ac:dyDescent="0.35">
      <c r="A8206" s="8">
        <v>8204</v>
      </c>
      <c r="B8206" s="9" t="s">
        <v>1870</v>
      </c>
      <c r="C8206" s="9">
        <v>44</v>
      </c>
      <c r="D8206" s="9" t="s">
        <v>1810</v>
      </c>
      <c r="E8206" s="11">
        <v>6</v>
      </c>
      <c r="F8206" s="9" t="s">
        <v>92</v>
      </c>
      <c r="G8206" s="9" t="s">
        <v>263</v>
      </c>
      <c r="H8206" s="9" t="s">
        <v>329</v>
      </c>
      <c r="I8206" s="9" t="s">
        <v>330</v>
      </c>
      <c r="J8206" s="9" t="s">
        <v>331</v>
      </c>
      <c r="K8206" s="9">
        <v>2530</v>
      </c>
      <c r="L8206" s="9">
        <v>4178</v>
      </c>
      <c r="M8206" s="9">
        <v>5744</v>
      </c>
    </row>
    <row r="8207" spans="1:13" x14ac:dyDescent="0.35">
      <c r="A8207" s="8">
        <v>8205</v>
      </c>
      <c r="B8207" s="9" t="s">
        <v>1870</v>
      </c>
      <c r="C8207" s="9">
        <v>44</v>
      </c>
      <c r="D8207" s="9" t="s">
        <v>1810</v>
      </c>
      <c r="E8207" s="11">
        <v>6</v>
      </c>
      <c r="F8207" s="9" t="s">
        <v>92</v>
      </c>
      <c r="G8207" s="9" t="s">
        <v>263</v>
      </c>
      <c r="H8207" s="9" t="s">
        <v>814</v>
      </c>
      <c r="I8207" s="9" t="s">
        <v>815</v>
      </c>
      <c r="J8207" s="9" t="s">
        <v>816</v>
      </c>
      <c r="K8207" s="9">
        <v>21061</v>
      </c>
      <c r="L8207" s="9">
        <v>36522</v>
      </c>
      <c r="M8207" s="9">
        <v>127810</v>
      </c>
    </row>
    <row r="8208" spans="1:13" x14ac:dyDescent="0.35">
      <c r="A8208" s="8">
        <v>8206</v>
      </c>
      <c r="B8208" s="9" t="s">
        <v>1870</v>
      </c>
      <c r="C8208" s="9">
        <v>44</v>
      </c>
      <c r="D8208" s="9" t="s">
        <v>1810</v>
      </c>
      <c r="E8208" s="11">
        <v>6</v>
      </c>
      <c r="F8208" s="9" t="s">
        <v>92</v>
      </c>
      <c r="G8208" s="9" t="s">
        <v>263</v>
      </c>
      <c r="H8208" s="9" t="s">
        <v>332</v>
      </c>
      <c r="I8208" s="9" t="s">
        <v>333</v>
      </c>
      <c r="J8208" s="9" t="s">
        <v>334</v>
      </c>
      <c r="K8208" s="9">
        <v>1387</v>
      </c>
      <c r="L8208" s="9">
        <v>1387</v>
      </c>
      <c r="M8208" s="9">
        <v>1387</v>
      </c>
    </row>
    <row r="8209" spans="1:13" x14ac:dyDescent="0.35">
      <c r="A8209" s="8">
        <v>8207</v>
      </c>
      <c r="B8209" s="9" t="s">
        <v>1870</v>
      </c>
      <c r="C8209" s="9">
        <v>44</v>
      </c>
      <c r="D8209" s="9" t="s">
        <v>1810</v>
      </c>
      <c r="E8209" s="11">
        <v>6</v>
      </c>
      <c r="F8209" s="9" t="s">
        <v>92</v>
      </c>
      <c r="G8209" s="9" t="s">
        <v>263</v>
      </c>
      <c r="H8209" s="9" t="s">
        <v>335</v>
      </c>
      <c r="I8209" s="9" t="s">
        <v>336</v>
      </c>
      <c r="J8209" s="9" t="s">
        <v>337</v>
      </c>
      <c r="K8209" s="9">
        <v>1500</v>
      </c>
      <c r="L8209" s="9">
        <v>1695</v>
      </c>
      <c r="M8209" s="9">
        <v>1875</v>
      </c>
    </row>
    <row r="8210" spans="1:13" x14ac:dyDescent="0.35">
      <c r="A8210" s="8">
        <v>8208</v>
      </c>
      <c r="B8210" s="9" t="s">
        <v>1870</v>
      </c>
      <c r="C8210" s="9">
        <v>44</v>
      </c>
      <c r="D8210" s="9" t="s">
        <v>1810</v>
      </c>
      <c r="E8210" s="11">
        <v>6</v>
      </c>
      <c r="F8210" s="9" t="s">
        <v>92</v>
      </c>
      <c r="G8210" s="9" t="s">
        <v>263</v>
      </c>
      <c r="H8210" s="9" t="s">
        <v>1240</v>
      </c>
      <c r="I8210" s="9" t="s">
        <v>1241</v>
      </c>
      <c r="J8210" s="9" t="s">
        <v>1242</v>
      </c>
      <c r="K8210" s="9">
        <v>1221</v>
      </c>
      <c r="L8210" s="9">
        <v>1221</v>
      </c>
      <c r="M8210" s="9">
        <v>1221</v>
      </c>
    </row>
    <row r="8211" spans="1:13" x14ac:dyDescent="0.35">
      <c r="A8211" s="8">
        <v>8209</v>
      </c>
      <c r="B8211" s="9" t="s">
        <v>1870</v>
      </c>
      <c r="C8211" s="9">
        <v>44</v>
      </c>
      <c r="D8211" s="9" t="s">
        <v>1810</v>
      </c>
      <c r="E8211" s="11">
        <v>6</v>
      </c>
      <c r="F8211" s="9" t="s">
        <v>92</v>
      </c>
      <c r="G8211" s="9" t="s">
        <v>263</v>
      </c>
      <c r="H8211" s="9" t="s">
        <v>817</v>
      </c>
      <c r="I8211" s="9" t="s">
        <v>818</v>
      </c>
      <c r="J8211" s="9" t="s">
        <v>819</v>
      </c>
      <c r="K8211" s="9">
        <v>2917</v>
      </c>
      <c r="L8211" s="9">
        <v>3735</v>
      </c>
      <c r="M8211" s="9">
        <v>7501</v>
      </c>
    </row>
    <row r="8212" spans="1:13" x14ac:dyDescent="0.35">
      <c r="A8212" s="8">
        <v>8210</v>
      </c>
      <c r="B8212" s="9" t="s">
        <v>1870</v>
      </c>
      <c r="C8212" s="9">
        <v>44</v>
      </c>
      <c r="D8212" s="9" t="s">
        <v>1810</v>
      </c>
      <c r="E8212" s="11">
        <v>6</v>
      </c>
      <c r="F8212" s="9" t="s">
        <v>92</v>
      </c>
      <c r="G8212" s="9" t="s">
        <v>263</v>
      </c>
      <c r="H8212" s="9" t="s">
        <v>820</v>
      </c>
      <c r="I8212" s="9" t="s">
        <v>821</v>
      </c>
      <c r="J8212" s="9" t="s">
        <v>822</v>
      </c>
      <c r="K8212" s="9">
        <v>158309</v>
      </c>
      <c r="L8212" s="9">
        <v>369000</v>
      </c>
      <c r="M8212" s="9">
        <v>511556</v>
      </c>
    </row>
    <row r="8213" spans="1:13" x14ac:dyDescent="0.35">
      <c r="A8213" s="8">
        <v>8211</v>
      </c>
      <c r="B8213" s="9" t="s">
        <v>1870</v>
      </c>
      <c r="C8213" s="9">
        <v>44</v>
      </c>
      <c r="D8213" s="9" t="s">
        <v>1810</v>
      </c>
      <c r="E8213" s="11">
        <v>7</v>
      </c>
      <c r="F8213" s="9" t="s">
        <v>92</v>
      </c>
      <c r="G8213" s="9" t="s">
        <v>338</v>
      </c>
      <c r="H8213" s="9" t="s">
        <v>339</v>
      </c>
      <c r="I8213" s="9" t="s">
        <v>340</v>
      </c>
      <c r="J8213" s="9" t="s">
        <v>341</v>
      </c>
      <c r="K8213" s="9">
        <v>29491</v>
      </c>
      <c r="L8213" s="9">
        <v>38885</v>
      </c>
      <c r="M8213" s="9">
        <v>45463</v>
      </c>
    </row>
    <row r="8214" spans="1:13" x14ac:dyDescent="0.35">
      <c r="A8214" s="8">
        <v>8212</v>
      </c>
      <c r="B8214" s="9" t="s">
        <v>1870</v>
      </c>
      <c r="C8214" s="9">
        <v>44</v>
      </c>
      <c r="D8214" s="9" t="s">
        <v>1810</v>
      </c>
      <c r="E8214" s="11">
        <v>7</v>
      </c>
      <c r="F8214" s="9" t="s">
        <v>92</v>
      </c>
      <c r="G8214" s="9" t="s">
        <v>338</v>
      </c>
      <c r="H8214" s="9" t="s">
        <v>342</v>
      </c>
      <c r="I8214" s="9" t="s">
        <v>343</v>
      </c>
      <c r="J8214" s="9" t="s">
        <v>344</v>
      </c>
      <c r="K8214" s="9">
        <v>1500</v>
      </c>
      <c r="L8214" s="9">
        <v>1500</v>
      </c>
      <c r="M8214" s="9">
        <v>1500</v>
      </c>
    </row>
    <row r="8215" spans="1:13" x14ac:dyDescent="0.35">
      <c r="A8215" s="8">
        <v>8213</v>
      </c>
      <c r="B8215" s="9" t="s">
        <v>1870</v>
      </c>
      <c r="C8215" s="9">
        <v>44</v>
      </c>
      <c r="D8215" s="9" t="s">
        <v>1810</v>
      </c>
      <c r="E8215" s="11">
        <v>7</v>
      </c>
      <c r="F8215" s="9" t="s">
        <v>92</v>
      </c>
      <c r="G8215" s="9" t="s">
        <v>338</v>
      </c>
      <c r="H8215" s="9" t="s">
        <v>345</v>
      </c>
      <c r="I8215" s="9" t="s">
        <v>346</v>
      </c>
      <c r="J8215" s="9" t="s">
        <v>347</v>
      </c>
      <c r="K8215" s="9">
        <v>3683</v>
      </c>
      <c r="L8215" s="9">
        <v>4244</v>
      </c>
      <c r="M8215" s="9">
        <v>4339</v>
      </c>
    </row>
    <row r="8216" spans="1:13" x14ac:dyDescent="0.35">
      <c r="A8216" s="8">
        <v>8214</v>
      </c>
      <c r="B8216" s="9" t="s">
        <v>1870</v>
      </c>
      <c r="C8216" s="9">
        <v>44</v>
      </c>
      <c r="D8216" s="9" t="s">
        <v>1810</v>
      </c>
      <c r="E8216" s="11">
        <v>7</v>
      </c>
      <c r="F8216" s="9" t="s">
        <v>92</v>
      </c>
      <c r="G8216" s="9" t="s">
        <v>338</v>
      </c>
      <c r="H8216" s="9" t="s">
        <v>348</v>
      </c>
      <c r="I8216" s="9" t="s">
        <v>349</v>
      </c>
      <c r="J8216" s="9" t="s">
        <v>350</v>
      </c>
      <c r="K8216" s="9">
        <v>3786</v>
      </c>
      <c r="L8216" s="9">
        <v>4432</v>
      </c>
      <c r="M8216" s="9">
        <v>5837</v>
      </c>
    </row>
    <row r="8217" spans="1:13" x14ac:dyDescent="0.35">
      <c r="A8217" s="8">
        <v>8215</v>
      </c>
      <c r="B8217" s="9" t="s">
        <v>1870</v>
      </c>
      <c r="C8217" s="9">
        <v>44</v>
      </c>
      <c r="D8217" s="9" t="s">
        <v>1810</v>
      </c>
      <c r="E8217" s="11">
        <v>7</v>
      </c>
      <c r="F8217" s="9" t="s">
        <v>92</v>
      </c>
      <c r="G8217" s="9" t="s">
        <v>338</v>
      </c>
      <c r="H8217" s="9" t="s">
        <v>351</v>
      </c>
      <c r="I8217" s="9" t="s">
        <v>352</v>
      </c>
      <c r="J8217" s="9" t="s">
        <v>353</v>
      </c>
      <c r="K8217" s="9">
        <v>125</v>
      </c>
      <c r="L8217" s="9">
        <v>228</v>
      </c>
      <c r="M8217" s="9">
        <v>559</v>
      </c>
    </row>
    <row r="8218" spans="1:13" x14ac:dyDescent="0.35">
      <c r="A8218" s="8">
        <v>8216</v>
      </c>
      <c r="B8218" s="9" t="s">
        <v>1870</v>
      </c>
      <c r="C8218" s="9">
        <v>44</v>
      </c>
      <c r="D8218" s="9" t="s">
        <v>1810</v>
      </c>
      <c r="E8218" s="11">
        <v>7</v>
      </c>
      <c r="F8218" s="9" t="s">
        <v>92</v>
      </c>
      <c r="G8218" s="9" t="s">
        <v>338</v>
      </c>
      <c r="H8218" s="9" t="s">
        <v>1092</v>
      </c>
      <c r="I8218" s="9" t="s">
        <v>1093</v>
      </c>
      <c r="J8218" s="9" t="s">
        <v>1094</v>
      </c>
      <c r="K8218" s="9">
        <v>347</v>
      </c>
      <c r="L8218" s="9">
        <v>878</v>
      </c>
      <c r="M8218" s="9">
        <v>1369</v>
      </c>
    </row>
    <row r="8219" spans="1:13" x14ac:dyDescent="0.35">
      <c r="A8219" s="8">
        <v>8217</v>
      </c>
      <c r="B8219" s="9" t="s">
        <v>1870</v>
      </c>
      <c r="C8219" s="9">
        <v>44</v>
      </c>
      <c r="D8219" s="9" t="s">
        <v>1810</v>
      </c>
      <c r="E8219" s="11">
        <v>7</v>
      </c>
      <c r="F8219" s="9" t="s">
        <v>92</v>
      </c>
      <c r="G8219" s="9" t="s">
        <v>338</v>
      </c>
      <c r="H8219" s="9" t="s">
        <v>354</v>
      </c>
      <c r="I8219" s="9" t="s">
        <v>355</v>
      </c>
      <c r="J8219" s="9" t="s">
        <v>356</v>
      </c>
      <c r="K8219" s="9">
        <v>2589</v>
      </c>
      <c r="L8219" s="9">
        <v>3291</v>
      </c>
      <c r="M8219" s="9">
        <v>8393</v>
      </c>
    </row>
    <row r="8220" spans="1:13" x14ac:dyDescent="0.35">
      <c r="A8220" s="8">
        <v>8218</v>
      </c>
      <c r="B8220" s="9" t="s">
        <v>1870</v>
      </c>
      <c r="C8220" s="9">
        <v>44</v>
      </c>
      <c r="D8220" s="9" t="s">
        <v>1810</v>
      </c>
      <c r="E8220" s="11">
        <v>7</v>
      </c>
      <c r="F8220" s="9" t="s">
        <v>92</v>
      </c>
      <c r="G8220" s="9" t="s">
        <v>338</v>
      </c>
      <c r="H8220" s="9" t="s">
        <v>357</v>
      </c>
      <c r="I8220" s="9" t="s">
        <v>358</v>
      </c>
      <c r="J8220" s="9" t="s">
        <v>359</v>
      </c>
      <c r="K8220" s="9">
        <v>3762</v>
      </c>
      <c r="L8220" s="9">
        <v>5116</v>
      </c>
      <c r="M8220" s="9">
        <v>10110</v>
      </c>
    </row>
    <row r="8221" spans="1:13" x14ac:dyDescent="0.35">
      <c r="A8221" s="8">
        <v>8219</v>
      </c>
      <c r="B8221" s="9" t="s">
        <v>1870</v>
      </c>
      <c r="C8221" s="9">
        <v>44</v>
      </c>
      <c r="D8221" s="9" t="s">
        <v>1810</v>
      </c>
      <c r="E8221" s="11">
        <v>7</v>
      </c>
      <c r="F8221" s="9" t="s">
        <v>92</v>
      </c>
      <c r="G8221" s="9" t="s">
        <v>338</v>
      </c>
      <c r="H8221" s="9" t="s">
        <v>360</v>
      </c>
      <c r="I8221" s="9" t="s">
        <v>361</v>
      </c>
      <c r="J8221" s="9" t="s">
        <v>362</v>
      </c>
      <c r="K8221" s="9">
        <v>143</v>
      </c>
      <c r="L8221" s="9">
        <v>222</v>
      </c>
      <c r="M8221" s="9">
        <v>266</v>
      </c>
    </row>
    <row r="8222" spans="1:13" x14ac:dyDescent="0.35">
      <c r="A8222" s="8">
        <v>8220</v>
      </c>
      <c r="B8222" s="9" t="s">
        <v>1870</v>
      </c>
      <c r="C8222" s="9">
        <v>44</v>
      </c>
      <c r="D8222" s="9" t="s">
        <v>1810</v>
      </c>
      <c r="E8222" s="11">
        <v>7</v>
      </c>
      <c r="F8222" s="9" t="s">
        <v>92</v>
      </c>
      <c r="G8222" s="9" t="s">
        <v>338</v>
      </c>
      <c r="H8222" s="9" t="s">
        <v>363</v>
      </c>
      <c r="I8222" s="9" t="s">
        <v>364</v>
      </c>
      <c r="J8222" s="9" t="s">
        <v>365</v>
      </c>
      <c r="K8222" s="9">
        <v>1620</v>
      </c>
      <c r="L8222" s="9">
        <v>2744</v>
      </c>
      <c r="M8222" s="9">
        <v>5831</v>
      </c>
    </row>
    <row r="8223" spans="1:13" x14ac:dyDescent="0.35">
      <c r="A8223" s="8">
        <v>8221</v>
      </c>
      <c r="B8223" s="9" t="s">
        <v>1870</v>
      </c>
      <c r="C8223" s="9">
        <v>44</v>
      </c>
      <c r="D8223" s="9" t="s">
        <v>1810</v>
      </c>
      <c r="E8223" s="11">
        <v>7</v>
      </c>
      <c r="F8223" s="9" t="s">
        <v>92</v>
      </c>
      <c r="G8223" s="9" t="s">
        <v>338</v>
      </c>
      <c r="H8223" s="9" t="s">
        <v>366</v>
      </c>
      <c r="I8223" s="9" t="s">
        <v>367</v>
      </c>
      <c r="J8223" s="9" t="s">
        <v>368</v>
      </c>
      <c r="K8223" s="9">
        <v>2940</v>
      </c>
      <c r="L8223" s="9">
        <v>4609</v>
      </c>
      <c r="M8223" s="9">
        <v>6588</v>
      </c>
    </row>
    <row r="8224" spans="1:13" x14ac:dyDescent="0.35">
      <c r="A8224" s="8">
        <v>8222</v>
      </c>
      <c r="B8224" s="9" t="s">
        <v>1870</v>
      </c>
      <c r="C8224" s="9">
        <v>44</v>
      </c>
      <c r="D8224" s="9" t="s">
        <v>1810</v>
      </c>
      <c r="E8224" s="11">
        <v>7</v>
      </c>
      <c r="F8224" s="9" t="s">
        <v>92</v>
      </c>
      <c r="G8224" s="9" t="s">
        <v>338</v>
      </c>
      <c r="H8224" s="9" t="s">
        <v>369</v>
      </c>
      <c r="I8224" s="9" t="s">
        <v>370</v>
      </c>
      <c r="J8224" s="9" t="s">
        <v>371</v>
      </c>
      <c r="K8224" s="9">
        <v>4230</v>
      </c>
      <c r="L8224" s="9">
        <v>5082</v>
      </c>
      <c r="M8224" s="9">
        <v>6639</v>
      </c>
    </row>
    <row r="8225" spans="1:13" x14ac:dyDescent="0.35">
      <c r="A8225" s="8">
        <v>8223</v>
      </c>
      <c r="B8225" s="9" t="s">
        <v>1870</v>
      </c>
      <c r="C8225" s="9">
        <v>44</v>
      </c>
      <c r="D8225" s="9" t="s">
        <v>1810</v>
      </c>
      <c r="E8225" s="11">
        <v>7</v>
      </c>
      <c r="F8225" s="9" t="s">
        <v>92</v>
      </c>
      <c r="G8225" s="9" t="s">
        <v>338</v>
      </c>
      <c r="H8225" s="9" t="s">
        <v>372</v>
      </c>
      <c r="I8225" s="9" t="s">
        <v>373</v>
      </c>
      <c r="J8225" s="9" t="s">
        <v>374</v>
      </c>
      <c r="K8225" s="9">
        <v>7863</v>
      </c>
      <c r="L8225" s="9">
        <v>8997</v>
      </c>
      <c r="M8225" s="9">
        <v>13233</v>
      </c>
    </row>
    <row r="8226" spans="1:13" x14ac:dyDescent="0.35">
      <c r="A8226" s="8">
        <v>8224</v>
      </c>
      <c r="B8226" s="9" t="s">
        <v>1870</v>
      </c>
      <c r="C8226" s="9">
        <v>44</v>
      </c>
      <c r="D8226" s="9" t="s">
        <v>1810</v>
      </c>
      <c r="E8226" s="11">
        <v>7</v>
      </c>
      <c r="F8226" s="9" t="s">
        <v>92</v>
      </c>
      <c r="G8226" s="9" t="s">
        <v>338</v>
      </c>
      <c r="H8226" s="9" t="s">
        <v>375</v>
      </c>
      <c r="I8226" s="9" t="s">
        <v>376</v>
      </c>
      <c r="J8226" s="9" t="s">
        <v>377</v>
      </c>
      <c r="K8226" s="9">
        <v>1723</v>
      </c>
      <c r="L8226" s="9">
        <v>2832</v>
      </c>
      <c r="M8226" s="9">
        <v>6362</v>
      </c>
    </row>
    <row r="8227" spans="1:13" x14ac:dyDescent="0.35">
      <c r="A8227" s="8">
        <v>8225</v>
      </c>
      <c r="B8227" s="9" t="s">
        <v>1870</v>
      </c>
      <c r="C8227" s="9">
        <v>44</v>
      </c>
      <c r="D8227" s="9" t="s">
        <v>1810</v>
      </c>
      <c r="E8227" s="11">
        <v>7</v>
      </c>
      <c r="F8227" s="9" t="s">
        <v>92</v>
      </c>
      <c r="G8227" s="9" t="s">
        <v>338</v>
      </c>
      <c r="H8227" s="9" t="s">
        <v>378</v>
      </c>
      <c r="I8227" s="9" t="s">
        <v>379</v>
      </c>
      <c r="J8227" s="9" t="s">
        <v>380</v>
      </c>
      <c r="K8227" s="9">
        <v>1420</v>
      </c>
      <c r="L8227" s="9">
        <v>2543</v>
      </c>
      <c r="M8227" s="9">
        <v>7878</v>
      </c>
    </row>
    <row r="8228" spans="1:13" x14ac:dyDescent="0.35">
      <c r="A8228" s="8">
        <v>8226</v>
      </c>
      <c r="B8228" s="9" t="s">
        <v>1870</v>
      </c>
      <c r="C8228" s="9">
        <v>44</v>
      </c>
      <c r="D8228" s="9" t="s">
        <v>1810</v>
      </c>
      <c r="E8228" s="11">
        <v>7</v>
      </c>
      <c r="F8228" s="9" t="s">
        <v>92</v>
      </c>
      <c r="G8228" s="9" t="s">
        <v>338</v>
      </c>
      <c r="H8228" s="9" t="s">
        <v>381</v>
      </c>
      <c r="I8228" s="9" t="s">
        <v>382</v>
      </c>
      <c r="J8228" s="9" t="s">
        <v>383</v>
      </c>
      <c r="K8228" s="9">
        <v>8759</v>
      </c>
      <c r="L8228" s="9">
        <v>11093</v>
      </c>
      <c r="M8228" s="9">
        <v>13270</v>
      </c>
    </row>
    <row r="8229" spans="1:13" x14ac:dyDescent="0.35">
      <c r="A8229" s="8">
        <v>8227</v>
      </c>
      <c r="B8229" s="9" t="s">
        <v>1870</v>
      </c>
      <c r="C8229" s="9">
        <v>44</v>
      </c>
      <c r="D8229" s="9" t="s">
        <v>1810</v>
      </c>
      <c r="E8229" s="11">
        <v>7</v>
      </c>
      <c r="F8229" s="9" t="s">
        <v>92</v>
      </c>
      <c r="G8229" s="9" t="s">
        <v>338</v>
      </c>
      <c r="H8229" s="9" t="s">
        <v>823</v>
      </c>
      <c r="I8229" s="9" t="s">
        <v>824</v>
      </c>
      <c r="J8229" s="9" t="s">
        <v>825</v>
      </c>
      <c r="K8229" s="9">
        <v>5250</v>
      </c>
      <c r="L8229" s="9">
        <v>10320</v>
      </c>
      <c r="M8229" s="9">
        <v>15000</v>
      </c>
    </row>
    <row r="8230" spans="1:13" x14ac:dyDescent="0.35">
      <c r="A8230" s="8">
        <v>8228</v>
      </c>
      <c r="B8230" s="9" t="s">
        <v>1870</v>
      </c>
      <c r="C8230" s="9">
        <v>44</v>
      </c>
      <c r="D8230" s="9" t="s">
        <v>1810</v>
      </c>
      <c r="E8230" s="11">
        <v>7</v>
      </c>
      <c r="F8230" s="9" t="s">
        <v>92</v>
      </c>
      <c r="G8230" s="9" t="s">
        <v>338</v>
      </c>
      <c r="H8230" s="9" t="s">
        <v>384</v>
      </c>
      <c r="I8230" s="9" t="s">
        <v>385</v>
      </c>
      <c r="J8230" s="9" t="s">
        <v>386</v>
      </c>
      <c r="K8230" s="9">
        <v>2600</v>
      </c>
      <c r="L8230" s="9">
        <v>3613</v>
      </c>
      <c r="M8230" s="9">
        <v>8345</v>
      </c>
    </row>
    <row r="8231" spans="1:13" x14ac:dyDescent="0.35">
      <c r="A8231" s="8">
        <v>8229</v>
      </c>
      <c r="B8231" s="9" t="s">
        <v>1870</v>
      </c>
      <c r="C8231" s="9">
        <v>44</v>
      </c>
      <c r="D8231" s="9" t="s">
        <v>1810</v>
      </c>
      <c r="E8231" s="11">
        <v>7</v>
      </c>
      <c r="F8231" s="9" t="s">
        <v>92</v>
      </c>
      <c r="G8231" s="9" t="s">
        <v>338</v>
      </c>
      <c r="H8231" s="9" t="s">
        <v>387</v>
      </c>
      <c r="I8231" s="9" t="s">
        <v>388</v>
      </c>
      <c r="J8231" s="9" t="s">
        <v>389</v>
      </c>
      <c r="K8231" s="9">
        <v>387</v>
      </c>
      <c r="L8231" s="9">
        <v>514</v>
      </c>
      <c r="M8231" s="9">
        <v>2342</v>
      </c>
    </row>
    <row r="8232" spans="1:13" x14ac:dyDescent="0.35">
      <c r="A8232" s="8">
        <v>8230</v>
      </c>
      <c r="B8232" s="9" t="s">
        <v>1870</v>
      </c>
      <c r="C8232" s="9">
        <v>44</v>
      </c>
      <c r="D8232" s="9" t="s">
        <v>1810</v>
      </c>
      <c r="E8232" s="11">
        <v>7</v>
      </c>
      <c r="F8232" s="9" t="s">
        <v>92</v>
      </c>
      <c r="G8232" s="9" t="s">
        <v>338</v>
      </c>
      <c r="H8232" s="9" t="s">
        <v>390</v>
      </c>
      <c r="I8232" s="9" t="s">
        <v>391</v>
      </c>
      <c r="J8232" s="9" t="s">
        <v>392</v>
      </c>
      <c r="K8232" s="9">
        <v>4782</v>
      </c>
      <c r="L8232" s="9">
        <v>8971</v>
      </c>
      <c r="M8232" s="9">
        <v>25513</v>
      </c>
    </row>
    <row r="8233" spans="1:13" x14ac:dyDescent="0.35">
      <c r="A8233" s="8">
        <v>8231</v>
      </c>
      <c r="B8233" s="9" t="s">
        <v>1870</v>
      </c>
      <c r="C8233" s="9">
        <v>44</v>
      </c>
      <c r="D8233" s="9" t="s">
        <v>1810</v>
      </c>
      <c r="E8233" s="11">
        <v>7</v>
      </c>
      <c r="F8233" s="9" t="s">
        <v>92</v>
      </c>
      <c r="G8233" s="9" t="s">
        <v>338</v>
      </c>
      <c r="H8233" s="9" t="s">
        <v>393</v>
      </c>
      <c r="I8233" s="9" t="s">
        <v>394</v>
      </c>
      <c r="J8233" s="9" t="s">
        <v>395</v>
      </c>
      <c r="K8233" s="9">
        <v>3338</v>
      </c>
      <c r="L8233" s="9">
        <v>4364</v>
      </c>
      <c r="M8233" s="9">
        <v>5429</v>
      </c>
    </row>
    <row r="8234" spans="1:13" x14ac:dyDescent="0.35">
      <c r="A8234" s="8">
        <v>8232</v>
      </c>
      <c r="B8234" s="9" t="s">
        <v>1870</v>
      </c>
      <c r="C8234" s="9">
        <v>44</v>
      </c>
      <c r="D8234" s="9" t="s">
        <v>1810</v>
      </c>
      <c r="E8234" s="11">
        <v>7</v>
      </c>
      <c r="F8234" s="9" t="s">
        <v>92</v>
      </c>
      <c r="G8234" s="9" t="s">
        <v>338</v>
      </c>
      <c r="H8234" s="9" t="s">
        <v>396</v>
      </c>
      <c r="I8234" s="9" t="s">
        <v>397</v>
      </c>
      <c r="J8234" s="9" t="s">
        <v>398</v>
      </c>
      <c r="K8234" s="9">
        <v>4187</v>
      </c>
      <c r="L8234" s="9">
        <v>5503</v>
      </c>
      <c r="M8234" s="9">
        <v>9522</v>
      </c>
    </row>
    <row r="8235" spans="1:13" x14ac:dyDescent="0.35">
      <c r="A8235" s="8">
        <v>8233</v>
      </c>
      <c r="B8235" s="9" t="s">
        <v>1870</v>
      </c>
      <c r="C8235" s="9">
        <v>44</v>
      </c>
      <c r="D8235" s="9" t="s">
        <v>1810</v>
      </c>
      <c r="E8235" s="11">
        <v>7</v>
      </c>
      <c r="F8235" s="9" t="s">
        <v>92</v>
      </c>
      <c r="G8235" s="9" t="s">
        <v>338</v>
      </c>
      <c r="H8235" s="9" t="s">
        <v>399</v>
      </c>
      <c r="I8235" s="9" t="s">
        <v>400</v>
      </c>
      <c r="J8235" s="9" t="s">
        <v>401</v>
      </c>
      <c r="K8235" s="9">
        <v>16595</v>
      </c>
      <c r="L8235" s="9">
        <v>23992</v>
      </c>
      <c r="M8235" s="9">
        <v>34021</v>
      </c>
    </row>
    <row r="8236" spans="1:13" x14ac:dyDescent="0.35">
      <c r="A8236" s="8">
        <v>8234</v>
      </c>
      <c r="B8236" s="9" t="s">
        <v>1870</v>
      </c>
      <c r="C8236" s="9">
        <v>44</v>
      </c>
      <c r="D8236" s="9" t="s">
        <v>1810</v>
      </c>
      <c r="E8236" s="11">
        <v>7</v>
      </c>
      <c r="F8236" s="9" t="s">
        <v>92</v>
      </c>
      <c r="G8236" s="9" t="s">
        <v>338</v>
      </c>
      <c r="H8236" s="9" t="s">
        <v>1098</v>
      </c>
      <c r="I8236" s="9" t="s">
        <v>1099</v>
      </c>
      <c r="J8236" s="9" t="s">
        <v>1100</v>
      </c>
      <c r="K8236" s="9">
        <v>16118</v>
      </c>
      <c r="L8236" s="9">
        <v>18796</v>
      </c>
      <c r="M8236" s="9">
        <v>22730</v>
      </c>
    </row>
    <row r="8237" spans="1:13" x14ac:dyDescent="0.35">
      <c r="A8237" s="8">
        <v>8235</v>
      </c>
      <c r="B8237" s="9" t="s">
        <v>1870</v>
      </c>
      <c r="C8237" s="9">
        <v>44</v>
      </c>
      <c r="D8237" s="9" t="s">
        <v>1810</v>
      </c>
      <c r="E8237" s="11">
        <v>7</v>
      </c>
      <c r="F8237" s="9" t="s">
        <v>92</v>
      </c>
      <c r="G8237" s="9" t="s">
        <v>338</v>
      </c>
      <c r="H8237" s="9" t="s">
        <v>829</v>
      </c>
      <c r="I8237" s="9" t="s">
        <v>830</v>
      </c>
      <c r="J8237" s="9" t="s">
        <v>831</v>
      </c>
      <c r="K8237" s="9">
        <v>43086</v>
      </c>
      <c r="L8237" s="9">
        <v>111130</v>
      </c>
      <c r="M8237" s="9">
        <v>226344</v>
      </c>
    </row>
    <row r="8238" spans="1:13" x14ac:dyDescent="0.35">
      <c r="A8238" s="8">
        <v>8236</v>
      </c>
      <c r="B8238" s="9" t="s">
        <v>1870</v>
      </c>
      <c r="C8238" s="9">
        <v>44</v>
      </c>
      <c r="D8238" s="9" t="s">
        <v>1810</v>
      </c>
      <c r="E8238" s="11">
        <v>8</v>
      </c>
      <c r="F8238" s="9" t="s">
        <v>92</v>
      </c>
      <c r="G8238" s="9" t="s">
        <v>402</v>
      </c>
      <c r="H8238" s="9" t="s">
        <v>403</v>
      </c>
      <c r="I8238" s="9" t="s">
        <v>404</v>
      </c>
      <c r="J8238" s="9" t="s">
        <v>405</v>
      </c>
      <c r="K8238" s="9">
        <v>10651</v>
      </c>
      <c r="L8238" s="9">
        <v>14242</v>
      </c>
      <c r="M8238" s="9">
        <v>20509</v>
      </c>
    </row>
    <row r="8239" spans="1:13" x14ac:dyDescent="0.35">
      <c r="A8239" s="8">
        <v>8237</v>
      </c>
      <c r="B8239" s="9" t="s">
        <v>1870</v>
      </c>
      <c r="C8239" s="9">
        <v>44</v>
      </c>
      <c r="D8239" s="9" t="s">
        <v>1810</v>
      </c>
      <c r="E8239" s="11">
        <v>8</v>
      </c>
      <c r="F8239" s="9" t="s">
        <v>92</v>
      </c>
      <c r="G8239" s="9" t="s">
        <v>402</v>
      </c>
      <c r="H8239" s="9" t="s">
        <v>687</v>
      </c>
      <c r="I8239" s="9" t="s">
        <v>688</v>
      </c>
      <c r="J8239" s="9" t="s">
        <v>689</v>
      </c>
      <c r="K8239" s="9">
        <v>37380</v>
      </c>
      <c r="L8239" s="9">
        <v>46459</v>
      </c>
      <c r="M8239" s="9">
        <v>51058</v>
      </c>
    </row>
    <row r="8240" spans="1:13" x14ac:dyDescent="0.35">
      <c r="A8240" s="8">
        <v>8238</v>
      </c>
      <c r="B8240" s="9" t="s">
        <v>1870</v>
      </c>
      <c r="C8240" s="9">
        <v>44</v>
      </c>
      <c r="D8240" s="9" t="s">
        <v>1810</v>
      </c>
      <c r="E8240" s="11">
        <v>8</v>
      </c>
      <c r="F8240" s="9" t="s">
        <v>92</v>
      </c>
      <c r="G8240" s="9" t="s">
        <v>402</v>
      </c>
      <c r="H8240" s="9" t="s">
        <v>690</v>
      </c>
      <c r="I8240" s="9" t="s">
        <v>691</v>
      </c>
      <c r="J8240" s="9" t="s">
        <v>692</v>
      </c>
      <c r="K8240" s="9">
        <v>10913</v>
      </c>
      <c r="L8240" s="9">
        <v>12955</v>
      </c>
      <c r="M8240" s="9">
        <v>16551</v>
      </c>
    </row>
    <row r="8241" spans="1:13" x14ac:dyDescent="0.35">
      <c r="A8241" s="8">
        <v>8239</v>
      </c>
      <c r="B8241" s="9" t="s">
        <v>1870</v>
      </c>
      <c r="C8241" s="9">
        <v>44</v>
      </c>
      <c r="D8241" s="9" t="s">
        <v>1810</v>
      </c>
      <c r="E8241" s="11">
        <v>8</v>
      </c>
      <c r="F8241" s="9" t="s">
        <v>92</v>
      </c>
      <c r="G8241" s="9" t="s">
        <v>402</v>
      </c>
      <c r="H8241" s="9" t="s">
        <v>406</v>
      </c>
      <c r="I8241" s="9" t="s">
        <v>407</v>
      </c>
      <c r="J8241" s="9" t="s">
        <v>408</v>
      </c>
      <c r="K8241" s="9">
        <v>21974</v>
      </c>
      <c r="L8241" s="9">
        <v>33519</v>
      </c>
      <c r="M8241" s="9">
        <v>51421</v>
      </c>
    </row>
    <row r="8242" spans="1:13" x14ac:dyDescent="0.35">
      <c r="A8242" s="8">
        <v>8240</v>
      </c>
      <c r="B8242" s="9" t="s">
        <v>1870</v>
      </c>
      <c r="C8242" s="9">
        <v>44</v>
      </c>
      <c r="D8242" s="9" t="s">
        <v>1810</v>
      </c>
      <c r="E8242" s="11">
        <v>8</v>
      </c>
      <c r="F8242" s="9" t="s">
        <v>92</v>
      </c>
      <c r="G8242" s="9" t="s">
        <v>402</v>
      </c>
      <c r="H8242" s="9" t="s">
        <v>409</v>
      </c>
      <c r="I8242" s="9" t="s">
        <v>410</v>
      </c>
      <c r="J8242" s="9" t="s">
        <v>411</v>
      </c>
      <c r="K8242" s="9">
        <v>500</v>
      </c>
      <c r="L8242" s="9">
        <v>656</v>
      </c>
      <c r="M8242" s="9">
        <v>875</v>
      </c>
    </row>
    <row r="8243" spans="1:13" x14ac:dyDescent="0.35">
      <c r="A8243" s="8">
        <v>8241</v>
      </c>
      <c r="B8243" s="9" t="s">
        <v>1870</v>
      </c>
      <c r="C8243" s="9">
        <v>44</v>
      </c>
      <c r="D8243" s="9" t="s">
        <v>1810</v>
      </c>
      <c r="E8243" s="11">
        <v>8</v>
      </c>
      <c r="F8243" s="9" t="s">
        <v>92</v>
      </c>
      <c r="G8243" s="9" t="s">
        <v>402</v>
      </c>
      <c r="H8243" s="9" t="s">
        <v>953</v>
      </c>
      <c r="I8243" s="9" t="s">
        <v>954</v>
      </c>
      <c r="J8243" s="9" t="s">
        <v>955</v>
      </c>
      <c r="K8243" s="9">
        <v>36171</v>
      </c>
      <c r="L8243" s="9">
        <v>41231</v>
      </c>
      <c r="M8243" s="9">
        <v>62045</v>
      </c>
    </row>
    <row r="8244" spans="1:13" x14ac:dyDescent="0.35">
      <c r="A8244" s="8">
        <v>8242</v>
      </c>
      <c r="B8244" s="9" t="s">
        <v>1870</v>
      </c>
      <c r="C8244" s="9">
        <v>44</v>
      </c>
      <c r="D8244" s="9" t="s">
        <v>1810</v>
      </c>
      <c r="E8244" s="11">
        <v>8</v>
      </c>
      <c r="F8244" s="9" t="s">
        <v>92</v>
      </c>
      <c r="G8244" s="9" t="s">
        <v>402</v>
      </c>
      <c r="H8244" s="9" t="s">
        <v>832</v>
      </c>
      <c r="I8244" s="9" t="s">
        <v>833</v>
      </c>
      <c r="J8244" s="9" t="s">
        <v>834</v>
      </c>
      <c r="K8244" s="9">
        <v>2513</v>
      </c>
      <c r="L8244" s="9">
        <v>2898</v>
      </c>
      <c r="M8244" s="9">
        <v>3300</v>
      </c>
    </row>
    <row r="8245" spans="1:13" x14ac:dyDescent="0.35">
      <c r="A8245" s="8">
        <v>8243</v>
      </c>
      <c r="B8245" s="9" t="s">
        <v>1870</v>
      </c>
      <c r="C8245" s="9">
        <v>44</v>
      </c>
      <c r="D8245" s="9" t="s">
        <v>1810</v>
      </c>
      <c r="E8245" s="11">
        <v>9</v>
      </c>
      <c r="F8245" s="9" t="s">
        <v>412</v>
      </c>
      <c r="G8245" s="9" t="s">
        <v>413</v>
      </c>
      <c r="H8245" s="9" t="s">
        <v>414</v>
      </c>
      <c r="I8245" s="9" t="s">
        <v>415</v>
      </c>
      <c r="J8245" s="9" t="s">
        <v>416</v>
      </c>
      <c r="K8245" s="9">
        <v>126208</v>
      </c>
      <c r="L8245" s="9">
        <v>144000</v>
      </c>
      <c r="M8245" s="9">
        <v>144000</v>
      </c>
    </row>
    <row r="8246" spans="1:13" x14ac:dyDescent="0.35">
      <c r="A8246" s="8">
        <v>8244</v>
      </c>
      <c r="B8246" s="9" t="s">
        <v>1870</v>
      </c>
      <c r="C8246" s="9">
        <v>44</v>
      </c>
      <c r="D8246" s="9" t="s">
        <v>1810</v>
      </c>
      <c r="E8246" s="11">
        <v>9</v>
      </c>
      <c r="F8246" s="9" t="s">
        <v>412</v>
      </c>
      <c r="G8246" s="9" t="s">
        <v>413</v>
      </c>
      <c r="H8246" s="9" t="s">
        <v>835</v>
      </c>
      <c r="I8246" s="9" t="s">
        <v>836</v>
      </c>
      <c r="J8246" s="9" t="s">
        <v>837</v>
      </c>
      <c r="K8246" s="9">
        <v>658</v>
      </c>
      <c r="L8246" s="9">
        <v>658</v>
      </c>
      <c r="M8246" s="9">
        <v>658</v>
      </c>
    </row>
    <row r="8247" spans="1:13" x14ac:dyDescent="0.35">
      <c r="A8247" s="8">
        <v>8245</v>
      </c>
      <c r="B8247" s="9" t="s">
        <v>1870</v>
      </c>
      <c r="C8247" s="9">
        <v>44</v>
      </c>
      <c r="D8247" s="9" t="s">
        <v>1810</v>
      </c>
      <c r="E8247" s="11">
        <v>10</v>
      </c>
      <c r="F8247" s="9" t="s">
        <v>417</v>
      </c>
      <c r="G8247" s="9" t="s">
        <v>418</v>
      </c>
      <c r="H8247" s="9" t="s">
        <v>419</v>
      </c>
      <c r="I8247" s="9" t="s">
        <v>420</v>
      </c>
      <c r="J8247" s="9" t="s">
        <v>421</v>
      </c>
      <c r="K8247" s="9">
        <v>1334</v>
      </c>
      <c r="L8247" s="9">
        <v>1747</v>
      </c>
      <c r="M8247" s="9">
        <v>2391</v>
      </c>
    </row>
    <row r="8248" spans="1:13" x14ac:dyDescent="0.35">
      <c r="A8248" s="8">
        <v>8246</v>
      </c>
      <c r="B8248" s="9" t="s">
        <v>1870</v>
      </c>
      <c r="C8248" s="9">
        <v>44</v>
      </c>
      <c r="D8248" s="9" t="s">
        <v>1810</v>
      </c>
      <c r="E8248" s="11">
        <v>10</v>
      </c>
      <c r="F8248" s="9" t="s">
        <v>417</v>
      </c>
      <c r="G8248" s="9" t="s">
        <v>418</v>
      </c>
      <c r="H8248" s="9" t="s">
        <v>422</v>
      </c>
      <c r="I8248" s="9" t="s">
        <v>423</v>
      </c>
      <c r="J8248" s="9" t="s">
        <v>424</v>
      </c>
      <c r="K8248" s="9">
        <v>1425</v>
      </c>
      <c r="L8248" s="9">
        <v>1966</v>
      </c>
      <c r="M8248" s="9">
        <v>3152</v>
      </c>
    </row>
    <row r="8249" spans="1:13" x14ac:dyDescent="0.35">
      <c r="A8249" s="8">
        <v>8247</v>
      </c>
      <c r="B8249" s="9" t="s">
        <v>1870</v>
      </c>
      <c r="C8249" s="9">
        <v>44</v>
      </c>
      <c r="D8249" s="9" t="s">
        <v>1810</v>
      </c>
      <c r="E8249" s="11">
        <v>10</v>
      </c>
      <c r="F8249" s="9" t="s">
        <v>417</v>
      </c>
      <c r="G8249" s="9" t="s">
        <v>418</v>
      </c>
      <c r="H8249" s="9" t="s">
        <v>838</v>
      </c>
      <c r="I8249" s="9" t="s">
        <v>839</v>
      </c>
      <c r="J8249" s="9" t="s">
        <v>840</v>
      </c>
      <c r="K8249" s="9">
        <v>2972</v>
      </c>
      <c r="L8249" s="9">
        <v>4515</v>
      </c>
      <c r="M8249" s="9">
        <v>4597</v>
      </c>
    </row>
    <row r="8250" spans="1:13" x14ac:dyDescent="0.35">
      <c r="A8250" s="8">
        <v>8248</v>
      </c>
      <c r="B8250" s="9" t="s">
        <v>1870</v>
      </c>
      <c r="C8250" s="9">
        <v>44</v>
      </c>
      <c r="D8250" s="9" t="s">
        <v>1810</v>
      </c>
      <c r="E8250" s="11">
        <v>10</v>
      </c>
      <c r="F8250" s="9" t="s">
        <v>417</v>
      </c>
      <c r="G8250" s="9" t="s">
        <v>418</v>
      </c>
      <c r="H8250" s="9" t="s">
        <v>425</v>
      </c>
      <c r="I8250" s="9" t="s">
        <v>426</v>
      </c>
      <c r="J8250" s="9" t="s">
        <v>427</v>
      </c>
      <c r="K8250" s="9">
        <v>698</v>
      </c>
      <c r="L8250" s="9">
        <v>903</v>
      </c>
      <c r="M8250" s="9">
        <v>1458</v>
      </c>
    </row>
    <row r="8251" spans="1:13" x14ac:dyDescent="0.35">
      <c r="A8251" s="8">
        <v>8249</v>
      </c>
      <c r="B8251" s="9" t="s">
        <v>1870</v>
      </c>
      <c r="C8251" s="9">
        <v>44</v>
      </c>
      <c r="D8251" s="9" t="s">
        <v>1810</v>
      </c>
      <c r="E8251" s="11">
        <v>11</v>
      </c>
      <c r="F8251" s="9" t="s">
        <v>428</v>
      </c>
      <c r="G8251" s="9" t="s">
        <v>429</v>
      </c>
      <c r="H8251" s="9" t="s">
        <v>430</v>
      </c>
      <c r="I8251" s="9" t="s">
        <v>431</v>
      </c>
      <c r="J8251" s="9" t="s">
        <v>432</v>
      </c>
      <c r="K8251" s="9">
        <v>58055</v>
      </c>
      <c r="L8251" s="9">
        <v>63502</v>
      </c>
      <c r="M8251" s="9">
        <v>68531</v>
      </c>
    </row>
    <row r="8252" spans="1:13" x14ac:dyDescent="0.35">
      <c r="A8252" s="8">
        <v>8250</v>
      </c>
      <c r="B8252" s="9" t="s">
        <v>1870</v>
      </c>
      <c r="C8252" s="9">
        <v>44</v>
      </c>
      <c r="D8252" s="9" t="s">
        <v>1810</v>
      </c>
      <c r="E8252" s="11">
        <v>11</v>
      </c>
      <c r="F8252" s="9" t="s">
        <v>428</v>
      </c>
      <c r="G8252" s="9" t="s">
        <v>429</v>
      </c>
      <c r="H8252" s="9" t="s">
        <v>693</v>
      </c>
      <c r="I8252" s="9" t="s">
        <v>694</v>
      </c>
      <c r="J8252" s="9" t="s">
        <v>695</v>
      </c>
      <c r="K8252" s="9">
        <v>6572</v>
      </c>
      <c r="L8252" s="9">
        <v>8496</v>
      </c>
      <c r="M8252" s="9">
        <v>9039</v>
      </c>
    </row>
    <row r="8253" spans="1:13" x14ac:dyDescent="0.35">
      <c r="A8253" s="8">
        <v>8251</v>
      </c>
      <c r="B8253" s="9" t="s">
        <v>1870</v>
      </c>
      <c r="C8253" s="9">
        <v>44</v>
      </c>
      <c r="D8253" s="9" t="s">
        <v>1810</v>
      </c>
      <c r="E8253" s="11">
        <v>11</v>
      </c>
      <c r="F8253" s="9" t="s">
        <v>428</v>
      </c>
      <c r="G8253" s="9" t="s">
        <v>429</v>
      </c>
      <c r="H8253" s="9" t="s">
        <v>433</v>
      </c>
      <c r="I8253" s="9" t="s">
        <v>434</v>
      </c>
      <c r="J8253" s="9" t="s">
        <v>435</v>
      </c>
      <c r="K8253" s="9">
        <v>17072</v>
      </c>
      <c r="L8253" s="9">
        <v>21017</v>
      </c>
      <c r="M8253" s="9">
        <v>24658</v>
      </c>
    </row>
    <row r="8254" spans="1:13" x14ac:dyDescent="0.35">
      <c r="A8254" s="8">
        <v>8252</v>
      </c>
      <c r="B8254" s="9" t="s">
        <v>1870</v>
      </c>
      <c r="C8254" s="9">
        <v>44</v>
      </c>
      <c r="D8254" s="9" t="s">
        <v>1810</v>
      </c>
      <c r="E8254" s="11">
        <v>12</v>
      </c>
      <c r="F8254" s="9" t="s">
        <v>428</v>
      </c>
      <c r="G8254" s="9" t="s">
        <v>436</v>
      </c>
      <c r="H8254" s="9" t="s">
        <v>437</v>
      </c>
      <c r="I8254" s="9" t="s">
        <v>438</v>
      </c>
      <c r="J8254" s="9" t="s">
        <v>439</v>
      </c>
      <c r="K8254" s="9">
        <v>8104</v>
      </c>
      <c r="L8254" s="9">
        <v>15531</v>
      </c>
      <c r="M8254" s="9">
        <v>20862</v>
      </c>
    </row>
    <row r="8255" spans="1:13" x14ac:dyDescent="0.35">
      <c r="A8255" s="8">
        <v>8253</v>
      </c>
      <c r="B8255" s="9" t="s">
        <v>1870</v>
      </c>
      <c r="C8255" s="9">
        <v>44</v>
      </c>
      <c r="D8255" s="9" t="s">
        <v>1810</v>
      </c>
      <c r="E8255" s="11">
        <v>13</v>
      </c>
      <c r="F8255" s="9" t="s">
        <v>428</v>
      </c>
      <c r="G8255" s="9" t="s">
        <v>968</v>
      </c>
      <c r="H8255" s="9" t="s">
        <v>969</v>
      </c>
      <c r="I8255" s="9" t="s">
        <v>970</v>
      </c>
      <c r="J8255" s="9" t="s">
        <v>971</v>
      </c>
      <c r="K8255" s="9">
        <v>19199</v>
      </c>
      <c r="L8255" s="9">
        <v>34667</v>
      </c>
      <c r="M8255" s="9">
        <v>53578</v>
      </c>
    </row>
    <row r="8256" spans="1:13" x14ac:dyDescent="0.35">
      <c r="A8256" s="8">
        <v>8254</v>
      </c>
      <c r="B8256" s="9" t="s">
        <v>1870</v>
      </c>
      <c r="C8256" s="9">
        <v>44</v>
      </c>
      <c r="D8256" s="9" t="s">
        <v>1810</v>
      </c>
      <c r="E8256" s="11">
        <v>13</v>
      </c>
      <c r="F8256" s="9" t="s">
        <v>428</v>
      </c>
      <c r="G8256" s="9" t="s">
        <v>968</v>
      </c>
      <c r="H8256" s="9" t="s">
        <v>1110</v>
      </c>
      <c r="I8256" s="9" t="s">
        <v>1111</v>
      </c>
      <c r="J8256" s="9" t="s">
        <v>1112</v>
      </c>
      <c r="K8256" s="9">
        <v>245363</v>
      </c>
      <c r="L8256" s="9">
        <v>312869</v>
      </c>
      <c r="M8256" s="9">
        <v>490882</v>
      </c>
    </row>
    <row r="8257" spans="1:13" x14ac:dyDescent="0.35">
      <c r="A8257" s="8">
        <v>8255</v>
      </c>
      <c r="B8257" s="9" t="s">
        <v>1870</v>
      </c>
      <c r="C8257" s="9">
        <v>44</v>
      </c>
      <c r="D8257" s="9" t="s">
        <v>1810</v>
      </c>
      <c r="E8257" s="11">
        <v>14</v>
      </c>
      <c r="F8257" s="9" t="s">
        <v>428</v>
      </c>
      <c r="G8257" s="9" t="s">
        <v>440</v>
      </c>
      <c r="H8257" s="9" t="s">
        <v>850</v>
      </c>
      <c r="I8257" s="9" t="s">
        <v>851</v>
      </c>
      <c r="J8257" s="9" t="s">
        <v>852</v>
      </c>
      <c r="K8257" s="9">
        <v>36963</v>
      </c>
      <c r="L8257" s="9">
        <v>37326</v>
      </c>
      <c r="M8257" s="9">
        <v>37662</v>
      </c>
    </row>
    <row r="8258" spans="1:13" x14ac:dyDescent="0.35">
      <c r="A8258" s="8">
        <v>8256</v>
      </c>
      <c r="B8258" s="9" t="s">
        <v>1870</v>
      </c>
      <c r="C8258" s="9">
        <v>44</v>
      </c>
      <c r="D8258" s="9" t="s">
        <v>1810</v>
      </c>
      <c r="E8258" s="11">
        <v>14</v>
      </c>
      <c r="F8258" s="9" t="s">
        <v>428</v>
      </c>
      <c r="G8258" s="9" t="s">
        <v>440</v>
      </c>
      <c r="H8258" s="9" t="s">
        <v>853</v>
      </c>
      <c r="I8258" s="9" t="s">
        <v>854</v>
      </c>
      <c r="J8258" s="9" t="s">
        <v>855</v>
      </c>
      <c r="K8258" s="9">
        <v>14101</v>
      </c>
      <c r="L8258" s="9">
        <v>16848</v>
      </c>
      <c r="M8258" s="9">
        <v>19384</v>
      </c>
    </row>
    <row r="8259" spans="1:13" x14ac:dyDescent="0.35">
      <c r="A8259" s="8">
        <v>8257</v>
      </c>
      <c r="B8259" s="9" t="s">
        <v>1870</v>
      </c>
      <c r="C8259" s="9">
        <v>44</v>
      </c>
      <c r="D8259" s="9" t="s">
        <v>1810</v>
      </c>
      <c r="E8259" s="11">
        <v>14</v>
      </c>
      <c r="F8259" s="9" t="s">
        <v>428</v>
      </c>
      <c r="G8259" s="9" t="s">
        <v>440</v>
      </c>
      <c r="H8259" s="9" t="s">
        <v>856</v>
      </c>
      <c r="I8259" s="9" t="s">
        <v>857</v>
      </c>
      <c r="J8259" s="9" t="s">
        <v>858</v>
      </c>
      <c r="K8259" s="9">
        <v>840</v>
      </c>
      <c r="L8259" s="9">
        <v>840</v>
      </c>
      <c r="M8259" s="9">
        <v>840</v>
      </c>
    </row>
    <row r="8260" spans="1:13" x14ac:dyDescent="0.35">
      <c r="A8260" s="8">
        <v>8258</v>
      </c>
      <c r="B8260" s="9" t="s">
        <v>1870</v>
      </c>
      <c r="C8260" s="9">
        <v>44</v>
      </c>
      <c r="D8260" s="9" t="s">
        <v>1810</v>
      </c>
      <c r="E8260" s="11">
        <v>14</v>
      </c>
      <c r="F8260" s="9" t="s">
        <v>428</v>
      </c>
      <c r="G8260" s="9" t="s">
        <v>440</v>
      </c>
      <c r="H8260" s="9" t="s">
        <v>441</v>
      </c>
      <c r="I8260" s="9" t="s">
        <v>442</v>
      </c>
      <c r="J8260" s="9" t="s">
        <v>443</v>
      </c>
      <c r="K8260" s="9">
        <v>17879</v>
      </c>
      <c r="L8260" s="9">
        <v>25804</v>
      </c>
      <c r="M8260" s="9">
        <v>33120</v>
      </c>
    </row>
    <row r="8261" spans="1:13" x14ac:dyDescent="0.35">
      <c r="A8261" s="8">
        <v>8259</v>
      </c>
      <c r="B8261" s="9" t="s">
        <v>1870</v>
      </c>
      <c r="C8261" s="9">
        <v>44</v>
      </c>
      <c r="D8261" s="9" t="s">
        <v>1810</v>
      </c>
      <c r="E8261" s="11">
        <v>14</v>
      </c>
      <c r="F8261" s="9" t="s">
        <v>428</v>
      </c>
      <c r="G8261" s="9" t="s">
        <v>440</v>
      </c>
      <c r="H8261" s="9" t="s">
        <v>444</v>
      </c>
      <c r="I8261" s="9" t="s">
        <v>445</v>
      </c>
      <c r="J8261" s="9" t="s">
        <v>446</v>
      </c>
      <c r="K8261" s="9">
        <v>16512</v>
      </c>
      <c r="L8261" s="9">
        <v>24836</v>
      </c>
      <c r="M8261" s="9">
        <v>32521</v>
      </c>
    </row>
    <row r="8262" spans="1:13" x14ac:dyDescent="0.35">
      <c r="A8262" s="8">
        <v>8260</v>
      </c>
      <c r="B8262" s="9" t="s">
        <v>1870</v>
      </c>
      <c r="C8262" s="9">
        <v>44</v>
      </c>
      <c r="D8262" s="9" t="s">
        <v>1810</v>
      </c>
      <c r="E8262" s="11">
        <v>14</v>
      </c>
      <c r="F8262" s="9" t="s">
        <v>428</v>
      </c>
      <c r="G8262" s="9" t="s">
        <v>440</v>
      </c>
      <c r="H8262" s="9" t="s">
        <v>447</v>
      </c>
      <c r="I8262" s="9" t="s">
        <v>448</v>
      </c>
      <c r="J8262" s="9" t="s">
        <v>449</v>
      </c>
      <c r="K8262" s="9">
        <v>9685</v>
      </c>
      <c r="L8262" s="9">
        <v>21284</v>
      </c>
      <c r="M8262" s="9">
        <v>31991</v>
      </c>
    </row>
    <row r="8263" spans="1:13" x14ac:dyDescent="0.35">
      <c r="A8263" s="8">
        <v>8261</v>
      </c>
      <c r="B8263" s="9" t="s">
        <v>1870</v>
      </c>
      <c r="C8263" s="9">
        <v>44</v>
      </c>
      <c r="D8263" s="9" t="s">
        <v>1810</v>
      </c>
      <c r="E8263" s="11">
        <v>14</v>
      </c>
      <c r="F8263" s="9" t="s">
        <v>428</v>
      </c>
      <c r="G8263" s="9" t="s">
        <v>440</v>
      </c>
      <c r="H8263" s="9" t="s">
        <v>450</v>
      </c>
      <c r="I8263" s="9" t="s">
        <v>451</v>
      </c>
      <c r="J8263" s="9" t="s">
        <v>452</v>
      </c>
      <c r="K8263" s="9">
        <v>3254</v>
      </c>
      <c r="L8263" s="9">
        <v>3332</v>
      </c>
      <c r="M8263" s="9">
        <v>3403</v>
      </c>
    </row>
    <row r="8264" spans="1:13" x14ac:dyDescent="0.35">
      <c r="A8264" s="8">
        <v>8262</v>
      </c>
      <c r="B8264" s="9" t="s">
        <v>1870</v>
      </c>
      <c r="C8264" s="9">
        <v>44</v>
      </c>
      <c r="D8264" s="9" t="s">
        <v>1810</v>
      </c>
      <c r="E8264" s="11">
        <v>14</v>
      </c>
      <c r="F8264" s="9" t="s">
        <v>428</v>
      </c>
      <c r="G8264" s="9" t="s">
        <v>440</v>
      </c>
      <c r="H8264" s="9" t="s">
        <v>456</v>
      </c>
      <c r="I8264" s="9" t="s">
        <v>457</v>
      </c>
      <c r="J8264" s="9" t="s">
        <v>458</v>
      </c>
      <c r="K8264" s="9">
        <v>17778</v>
      </c>
      <c r="L8264" s="9">
        <v>31650</v>
      </c>
      <c r="M8264" s="9">
        <v>80260</v>
      </c>
    </row>
    <row r="8265" spans="1:13" x14ac:dyDescent="0.35">
      <c r="A8265" s="8">
        <v>8263</v>
      </c>
      <c r="B8265" s="9" t="s">
        <v>1870</v>
      </c>
      <c r="C8265" s="9">
        <v>44</v>
      </c>
      <c r="D8265" s="9" t="s">
        <v>1810</v>
      </c>
      <c r="E8265" s="11">
        <v>14</v>
      </c>
      <c r="F8265" s="9" t="s">
        <v>428</v>
      </c>
      <c r="G8265" s="9" t="s">
        <v>440</v>
      </c>
      <c r="H8265" s="9" t="s">
        <v>859</v>
      </c>
      <c r="I8265" s="9" t="s">
        <v>860</v>
      </c>
      <c r="J8265" s="9" t="s">
        <v>861</v>
      </c>
      <c r="K8265" s="9">
        <v>5819</v>
      </c>
      <c r="L8265" s="9">
        <v>5819</v>
      </c>
      <c r="M8265" s="9">
        <v>5819</v>
      </c>
    </row>
    <row r="8266" spans="1:13" x14ac:dyDescent="0.35">
      <c r="A8266" s="8">
        <v>8264</v>
      </c>
      <c r="B8266" s="9" t="s">
        <v>1870</v>
      </c>
      <c r="C8266" s="9">
        <v>44</v>
      </c>
      <c r="D8266" s="9" t="s">
        <v>1810</v>
      </c>
      <c r="E8266" s="11">
        <v>14</v>
      </c>
      <c r="F8266" s="9" t="s">
        <v>428</v>
      </c>
      <c r="G8266" s="9" t="s">
        <v>440</v>
      </c>
      <c r="H8266" s="9" t="s">
        <v>459</v>
      </c>
      <c r="I8266" s="9" t="s">
        <v>460</v>
      </c>
      <c r="J8266" s="9" t="s">
        <v>461</v>
      </c>
      <c r="K8266" s="9">
        <v>25598</v>
      </c>
      <c r="L8266" s="9">
        <v>61366</v>
      </c>
      <c r="M8266" s="9">
        <v>87720</v>
      </c>
    </row>
    <row r="8267" spans="1:13" x14ac:dyDescent="0.35">
      <c r="A8267" s="8">
        <v>8265</v>
      </c>
      <c r="B8267" s="9" t="s">
        <v>1870</v>
      </c>
      <c r="C8267" s="9">
        <v>44</v>
      </c>
      <c r="D8267" s="9" t="s">
        <v>1810</v>
      </c>
      <c r="E8267" s="11">
        <v>14</v>
      </c>
      <c r="F8267" s="9" t="s">
        <v>428</v>
      </c>
      <c r="G8267" s="9" t="s">
        <v>440</v>
      </c>
      <c r="H8267" s="9" t="s">
        <v>462</v>
      </c>
      <c r="I8267" s="9" t="s">
        <v>463</v>
      </c>
      <c r="J8267" s="9" t="s">
        <v>464</v>
      </c>
      <c r="K8267" s="9">
        <v>34146</v>
      </c>
      <c r="L8267" s="9">
        <v>41843</v>
      </c>
      <c r="M8267" s="9">
        <v>48948</v>
      </c>
    </row>
    <row r="8268" spans="1:13" x14ac:dyDescent="0.35">
      <c r="A8268" s="8">
        <v>8266</v>
      </c>
      <c r="B8268" s="9" t="s">
        <v>1870</v>
      </c>
      <c r="C8268" s="9">
        <v>44</v>
      </c>
      <c r="D8268" s="9" t="s">
        <v>1810</v>
      </c>
      <c r="E8268" s="11">
        <v>14</v>
      </c>
      <c r="F8268" s="9" t="s">
        <v>428</v>
      </c>
      <c r="G8268" s="9" t="s">
        <v>440</v>
      </c>
      <c r="H8268" s="9" t="s">
        <v>465</v>
      </c>
      <c r="I8268" s="9" t="s">
        <v>466</v>
      </c>
      <c r="J8268" s="9" t="s">
        <v>467</v>
      </c>
      <c r="K8268" s="9">
        <v>2400</v>
      </c>
      <c r="L8268" s="9">
        <v>3203</v>
      </c>
      <c r="M8268" s="9">
        <v>6391</v>
      </c>
    </row>
    <row r="8269" spans="1:13" x14ac:dyDescent="0.35">
      <c r="A8269" s="8">
        <v>8267</v>
      </c>
      <c r="B8269" s="9" t="s">
        <v>1870</v>
      </c>
      <c r="C8269" s="9">
        <v>44</v>
      </c>
      <c r="D8269" s="9" t="s">
        <v>1810</v>
      </c>
      <c r="E8269" s="11">
        <v>14</v>
      </c>
      <c r="F8269" s="9" t="s">
        <v>428</v>
      </c>
      <c r="G8269" s="9" t="s">
        <v>440</v>
      </c>
      <c r="H8269" s="9" t="s">
        <v>1246</v>
      </c>
      <c r="I8269" s="9" t="s">
        <v>1247</v>
      </c>
      <c r="J8269" s="9" t="s">
        <v>1248</v>
      </c>
      <c r="K8269" s="9">
        <v>7368</v>
      </c>
      <c r="L8269" s="9">
        <v>7368</v>
      </c>
      <c r="M8269" s="9">
        <v>7368</v>
      </c>
    </row>
    <row r="8270" spans="1:13" x14ac:dyDescent="0.35">
      <c r="A8270" s="8">
        <v>8268</v>
      </c>
      <c r="B8270" s="9" t="s">
        <v>1870</v>
      </c>
      <c r="C8270" s="9">
        <v>44</v>
      </c>
      <c r="D8270" s="9" t="s">
        <v>1810</v>
      </c>
      <c r="E8270" s="11">
        <v>14</v>
      </c>
      <c r="F8270" s="9" t="s">
        <v>428</v>
      </c>
      <c r="G8270" s="9" t="s">
        <v>440</v>
      </c>
      <c r="H8270" s="9" t="s">
        <v>1435</v>
      </c>
      <c r="I8270" s="9" t="s">
        <v>1436</v>
      </c>
      <c r="J8270" s="9" t="s">
        <v>1437</v>
      </c>
      <c r="K8270" s="9">
        <v>684</v>
      </c>
      <c r="L8270" s="9">
        <v>684</v>
      </c>
      <c r="M8270" s="9">
        <v>684</v>
      </c>
    </row>
    <row r="8271" spans="1:13" x14ac:dyDescent="0.35">
      <c r="A8271" s="8">
        <v>8269</v>
      </c>
      <c r="B8271" s="9" t="s">
        <v>1870</v>
      </c>
      <c r="C8271" s="9">
        <v>44</v>
      </c>
      <c r="D8271" s="9" t="s">
        <v>1810</v>
      </c>
      <c r="E8271" s="11">
        <v>14</v>
      </c>
      <c r="F8271" s="9" t="s">
        <v>428</v>
      </c>
      <c r="G8271" s="9" t="s">
        <v>440</v>
      </c>
      <c r="H8271" s="9" t="s">
        <v>978</v>
      </c>
      <c r="I8271" s="9" t="s">
        <v>979</v>
      </c>
      <c r="J8271" s="9" t="s">
        <v>980</v>
      </c>
      <c r="K8271" s="9">
        <v>5898</v>
      </c>
      <c r="L8271" s="9">
        <v>6771</v>
      </c>
      <c r="M8271" s="9">
        <v>7577</v>
      </c>
    </row>
    <row r="8272" spans="1:13" x14ac:dyDescent="0.35">
      <c r="A8272" s="8">
        <v>8270</v>
      </c>
      <c r="B8272" s="9" t="s">
        <v>1870</v>
      </c>
      <c r="C8272" s="9">
        <v>44</v>
      </c>
      <c r="D8272" s="9" t="s">
        <v>1810</v>
      </c>
      <c r="E8272" s="11">
        <v>14</v>
      </c>
      <c r="F8272" s="9" t="s">
        <v>428</v>
      </c>
      <c r="G8272" s="9" t="s">
        <v>440</v>
      </c>
      <c r="H8272" s="9" t="s">
        <v>1119</v>
      </c>
      <c r="I8272" s="9" t="s">
        <v>1120</v>
      </c>
      <c r="J8272" s="9" t="s">
        <v>1121</v>
      </c>
      <c r="K8272" s="9">
        <v>11240</v>
      </c>
      <c r="L8272" s="9">
        <v>11502</v>
      </c>
      <c r="M8272" s="9">
        <v>25283</v>
      </c>
    </row>
    <row r="8273" spans="1:13" x14ac:dyDescent="0.35">
      <c r="A8273" s="8">
        <v>8271</v>
      </c>
      <c r="B8273" s="9" t="s">
        <v>1870</v>
      </c>
      <c r="C8273" s="9">
        <v>44</v>
      </c>
      <c r="D8273" s="9" t="s">
        <v>1810</v>
      </c>
      <c r="E8273" s="11">
        <v>14</v>
      </c>
      <c r="F8273" s="9" t="s">
        <v>428</v>
      </c>
      <c r="G8273" s="9" t="s">
        <v>440</v>
      </c>
      <c r="H8273" s="9" t="s">
        <v>1514</v>
      </c>
      <c r="I8273" s="9" t="s">
        <v>1515</v>
      </c>
      <c r="J8273" s="9" t="s">
        <v>1516</v>
      </c>
      <c r="K8273" s="9">
        <v>11025</v>
      </c>
      <c r="L8273" s="9">
        <v>11326</v>
      </c>
      <c r="M8273" s="9">
        <v>12427</v>
      </c>
    </row>
    <row r="8274" spans="1:13" x14ac:dyDescent="0.35">
      <c r="A8274" s="8">
        <v>8272</v>
      </c>
      <c r="B8274" s="9" t="s">
        <v>1870</v>
      </c>
      <c r="C8274" s="9">
        <v>44</v>
      </c>
      <c r="D8274" s="9" t="s">
        <v>1810</v>
      </c>
      <c r="E8274" s="11">
        <v>14</v>
      </c>
      <c r="F8274" s="9" t="s">
        <v>428</v>
      </c>
      <c r="G8274" s="9" t="s">
        <v>440</v>
      </c>
      <c r="H8274" s="9" t="s">
        <v>1122</v>
      </c>
      <c r="I8274" s="9" t="s">
        <v>1123</v>
      </c>
      <c r="J8274" s="9" t="s">
        <v>1124</v>
      </c>
      <c r="K8274" s="9">
        <v>8335</v>
      </c>
      <c r="L8274" s="9">
        <v>8335</v>
      </c>
      <c r="M8274" s="9">
        <v>8335</v>
      </c>
    </row>
    <row r="8275" spans="1:13" x14ac:dyDescent="0.35">
      <c r="A8275" s="8">
        <v>8273</v>
      </c>
      <c r="B8275" s="9" t="s">
        <v>1870</v>
      </c>
      <c r="C8275" s="9">
        <v>44</v>
      </c>
      <c r="D8275" s="9" t="s">
        <v>1810</v>
      </c>
      <c r="E8275" s="11">
        <v>14</v>
      </c>
      <c r="F8275" s="9" t="s">
        <v>428</v>
      </c>
      <c r="G8275" s="9" t="s">
        <v>440</v>
      </c>
      <c r="H8275" s="9" t="s">
        <v>474</v>
      </c>
      <c r="I8275" s="9" t="s">
        <v>475</v>
      </c>
      <c r="J8275" s="9" t="s">
        <v>476</v>
      </c>
      <c r="K8275" s="9">
        <v>173</v>
      </c>
      <c r="L8275" s="9">
        <v>219</v>
      </c>
      <c r="M8275" s="9">
        <v>244</v>
      </c>
    </row>
    <row r="8276" spans="1:13" x14ac:dyDescent="0.35">
      <c r="A8276" s="8">
        <v>8274</v>
      </c>
      <c r="B8276" s="9" t="s">
        <v>1870</v>
      </c>
      <c r="C8276" s="9">
        <v>44</v>
      </c>
      <c r="D8276" s="9" t="s">
        <v>1810</v>
      </c>
      <c r="E8276" s="11">
        <v>14</v>
      </c>
      <c r="F8276" s="9" t="s">
        <v>428</v>
      </c>
      <c r="G8276" s="9" t="s">
        <v>440</v>
      </c>
      <c r="H8276" s="9" t="s">
        <v>1881</v>
      </c>
      <c r="I8276" s="9" t="s">
        <v>1882</v>
      </c>
      <c r="J8276" s="9" t="s">
        <v>1883</v>
      </c>
      <c r="K8276" s="9">
        <v>34723</v>
      </c>
      <c r="L8276" s="9">
        <v>43570</v>
      </c>
      <c r="M8276" s="9">
        <v>51736</v>
      </c>
    </row>
    <row r="8277" spans="1:13" x14ac:dyDescent="0.35">
      <c r="A8277" s="8">
        <v>8275</v>
      </c>
      <c r="B8277" s="9" t="s">
        <v>1870</v>
      </c>
      <c r="C8277" s="9">
        <v>44</v>
      </c>
      <c r="D8277" s="9" t="s">
        <v>1810</v>
      </c>
      <c r="E8277" s="11">
        <v>14</v>
      </c>
      <c r="F8277" s="9" t="s">
        <v>428</v>
      </c>
      <c r="G8277" s="9" t="s">
        <v>440</v>
      </c>
      <c r="H8277" s="9" t="s">
        <v>1884</v>
      </c>
      <c r="I8277" s="9" t="s">
        <v>1885</v>
      </c>
      <c r="J8277" s="9" t="s">
        <v>1886</v>
      </c>
      <c r="K8277" s="9">
        <v>48994</v>
      </c>
      <c r="L8277" s="9">
        <v>48994</v>
      </c>
      <c r="M8277" s="9">
        <v>48994</v>
      </c>
    </row>
    <row r="8278" spans="1:13" x14ac:dyDescent="0.35">
      <c r="A8278" s="8">
        <v>8276</v>
      </c>
      <c r="B8278" s="9" t="s">
        <v>1870</v>
      </c>
      <c r="C8278" s="9">
        <v>44</v>
      </c>
      <c r="D8278" s="9" t="s">
        <v>1810</v>
      </c>
      <c r="E8278" s="11">
        <v>14</v>
      </c>
      <c r="F8278" s="9" t="s">
        <v>428</v>
      </c>
      <c r="G8278" s="9" t="s">
        <v>440</v>
      </c>
      <c r="H8278" s="9" t="s">
        <v>868</v>
      </c>
      <c r="I8278" s="9" t="s">
        <v>869</v>
      </c>
      <c r="J8278" s="9" t="s">
        <v>870</v>
      </c>
      <c r="K8278" s="9">
        <v>32131</v>
      </c>
      <c r="L8278" s="9">
        <v>145310</v>
      </c>
      <c r="M8278" s="9">
        <v>160572</v>
      </c>
    </row>
    <row r="8279" spans="1:13" x14ac:dyDescent="0.35">
      <c r="A8279" s="8">
        <v>8277</v>
      </c>
      <c r="B8279" s="9" t="s">
        <v>1870</v>
      </c>
      <c r="C8279" s="9">
        <v>44</v>
      </c>
      <c r="D8279" s="9" t="s">
        <v>1810</v>
      </c>
      <c r="E8279" s="11">
        <v>15</v>
      </c>
      <c r="F8279" s="9" t="s">
        <v>428</v>
      </c>
      <c r="G8279" s="9" t="s">
        <v>480</v>
      </c>
      <c r="H8279" s="9" t="s">
        <v>481</v>
      </c>
      <c r="I8279" s="9" t="s">
        <v>482</v>
      </c>
      <c r="J8279" s="9" t="s">
        <v>483</v>
      </c>
      <c r="K8279" s="9">
        <v>5964</v>
      </c>
      <c r="L8279" s="9">
        <v>6242</v>
      </c>
      <c r="M8279" s="9">
        <v>6498</v>
      </c>
    </row>
    <row r="8280" spans="1:13" x14ac:dyDescent="0.35">
      <c r="A8280" s="8">
        <v>8278</v>
      </c>
      <c r="B8280" s="9" t="s">
        <v>1870</v>
      </c>
      <c r="C8280" s="9">
        <v>44</v>
      </c>
      <c r="D8280" s="9" t="s">
        <v>1810</v>
      </c>
      <c r="E8280" s="11">
        <v>15</v>
      </c>
      <c r="F8280" s="9" t="s">
        <v>428</v>
      </c>
      <c r="G8280" s="9" t="s">
        <v>480</v>
      </c>
      <c r="H8280" s="9" t="s">
        <v>484</v>
      </c>
      <c r="I8280" s="9" t="s">
        <v>485</v>
      </c>
      <c r="J8280" s="9" t="s">
        <v>486</v>
      </c>
      <c r="K8280" s="9">
        <v>6552</v>
      </c>
      <c r="L8280" s="9">
        <v>7838</v>
      </c>
      <c r="M8280" s="9">
        <v>9026</v>
      </c>
    </row>
    <row r="8281" spans="1:13" x14ac:dyDescent="0.35">
      <c r="A8281" s="8">
        <v>8279</v>
      </c>
      <c r="B8281" s="9" t="s">
        <v>1870</v>
      </c>
      <c r="C8281" s="9">
        <v>44</v>
      </c>
      <c r="D8281" s="9" t="s">
        <v>1810</v>
      </c>
      <c r="E8281" s="11">
        <v>15</v>
      </c>
      <c r="F8281" s="9" t="s">
        <v>428</v>
      </c>
      <c r="G8281" s="9" t="s">
        <v>480</v>
      </c>
      <c r="H8281" s="9" t="s">
        <v>496</v>
      </c>
      <c r="I8281" s="9" t="s">
        <v>497</v>
      </c>
      <c r="J8281" s="9" t="s">
        <v>498</v>
      </c>
      <c r="K8281" s="9">
        <v>2488</v>
      </c>
      <c r="L8281" s="9">
        <v>5826</v>
      </c>
      <c r="M8281" s="9">
        <v>53013</v>
      </c>
    </row>
    <row r="8282" spans="1:13" x14ac:dyDescent="0.35">
      <c r="A8282" s="8">
        <v>8280</v>
      </c>
      <c r="B8282" s="9" t="s">
        <v>1870</v>
      </c>
      <c r="C8282" s="9">
        <v>44</v>
      </c>
      <c r="D8282" s="9" t="s">
        <v>1810</v>
      </c>
      <c r="E8282" s="11">
        <v>16</v>
      </c>
      <c r="F8282" s="9" t="s">
        <v>428</v>
      </c>
      <c r="G8282" s="9" t="s">
        <v>499</v>
      </c>
      <c r="H8282" s="9" t="s">
        <v>503</v>
      </c>
      <c r="I8282" s="9" t="s">
        <v>504</v>
      </c>
      <c r="J8282" s="9" t="s">
        <v>505</v>
      </c>
      <c r="K8282" s="9">
        <v>18037</v>
      </c>
      <c r="L8282" s="9">
        <v>20608</v>
      </c>
      <c r="M8282" s="9">
        <v>22981</v>
      </c>
    </row>
    <row r="8283" spans="1:13" x14ac:dyDescent="0.35">
      <c r="A8283" s="8">
        <v>8281</v>
      </c>
      <c r="B8283" s="9" t="s">
        <v>1870</v>
      </c>
      <c r="C8283" s="9">
        <v>44</v>
      </c>
      <c r="D8283" s="9" t="s">
        <v>1810</v>
      </c>
      <c r="E8283" s="11">
        <v>18</v>
      </c>
      <c r="F8283" s="9" t="s">
        <v>428</v>
      </c>
      <c r="G8283" s="9" t="s">
        <v>506</v>
      </c>
      <c r="H8283" s="9" t="s">
        <v>507</v>
      </c>
      <c r="I8283" s="9" t="s">
        <v>508</v>
      </c>
      <c r="J8283" s="9" t="s">
        <v>509</v>
      </c>
      <c r="K8283" s="9">
        <v>11515</v>
      </c>
      <c r="L8283" s="9">
        <v>11866</v>
      </c>
      <c r="M8283" s="9">
        <v>12191</v>
      </c>
    </row>
    <row r="8284" spans="1:13" x14ac:dyDescent="0.35">
      <c r="A8284" s="8">
        <v>8282</v>
      </c>
      <c r="B8284" s="9" t="s">
        <v>1870</v>
      </c>
      <c r="C8284" s="9">
        <v>44</v>
      </c>
      <c r="D8284" s="9" t="s">
        <v>1810</v>
      </c>
      <c r="E8284" s="11">
        <v>19</v>
      </c>
      <c r="F8284" s="9" t="s">
        <v>510</v>
      </c>
      <c r="G8284" s="9" t="s">
        <v>511</v>
      </c>
      <c r="H8284" s="9" t="s">
        <v>512</v>
      </c>
      <c r="I8284" s="9" t="s">
        <v>513</v>
      </c>
      <c r="J8284" s="9" t="s">
        <v>514</v>
      </c>
      <c r="K8284" s="9">
        <v>41612</v>
      </c>
      <c r="L8284" s="9">
        <v>44515</v>
      </c>
      <c r="M8284" s="9">
        <v>47193</v>
      </c>
    </row>
    <row r="8285" spans="1:13" x14ac:dyDescent="0.35">
      <c r="A8285" s="8">
        <v>8283</v>
      </c>
      <c r="B8285" s="9" t="s">
        <v>1870</v>
      </c>
      <c r="C8285" s="9">
        <v>44</v>
      </c>
      <c r="D8285" s="9" t="s">
        <v>1810</v>
      </c>
      <c r="E8285" s="11">
        <v>19</v>
      </c>
      <c r="F8285" s="9" t="s">
        <v>510</v>
      </c>
      <c r="G8285" s="9" t="s">
        <v>511</v>
      </c>
      <c r="H8285" s="9" t="s">
        <v>515</v>
      </c>
      <c r="I8285" s="9" t="s">
        <v>516</v>
      </c>
      <c r="J8285" s="9" t="s">
        <v>517</v>
      </c>
      <c r="K8285" s="9">
        <v>27922</v>
      </c>
      <c r="L8285" s="9">
        <v>34531</v>
      </c>
      <c r="M8285" s="9">
        <v>56707</v>
      </c>
    </row>
    <row r="8286" spans="1:13" x14ac:dyDescent="0.35">
      <c r="A8286" s="8">
        <v>8284</v>
      </c>
      <c r="B8286" s="9" t="s">
        <v>1870</v>
      </c>
      <c r="C8286" s="9">
        <v>44</v>
      </c>
      <c r="D8286" s="9" t="s">
        <v>1810</v>
      </c>
      <c r="E8286" s="11">
        <v>19</v>
      </c>
      <c r="F8286" s="9" t="s">
        <v>510</v>
      </c>
      <c r="G8286" s="9" t="s">
        <v>511</v>
      </c>
      <c r="H8286" s="9" t="s">
        <v>518</v>
      </c>
      <c r="I8286" s="9" t="s">
        <v>519</v>
      </c>
      <c r="J8286" s="9" t="s">
        <v>520</v>
      </c>
      <c r="K8286" s="9">
        <v>439</v>
      </c>
      <c r="L8286" s="9">
        <v>501</v>
      </c>
      <c r="M8286" s="9">
        <v>558</v>
      </c>
    </row>
    <row r="8287" spans="1:13" x14ac:dyDescent="0.35">
      <c r="A8287" s="8">
        <v>8285</v>
      </c>
      <c r="B8287" s="9" t="s">
        <v>1870</v>
      </c>
      <c r="C8287" s="9">
        <v>44</v>
      </c>
      <c r="D8287" s="9" t="s">
        <v>1810</v>
      </c>
      <c r="E8287" s="11">
        <v>19</v>
      </c>
      <c r="F8287" s="9" t="s">
        <v>510</v>
      </c>
      <c r="G8287" s="9" t="s">
        <v>511</v>
      </c>
      <c r="H8287" s="9" t="s">
        <v>524</v>
      </c>
      <c r="I8287" s="9" t="s">
        <v>525</v>
      </c>
      <c r="J8287" s="9" t="s">
        <v>526</v>
      </c>
      <c r="K8287" s="9">
        <v>19826</v>
      </c>
      <c r="L8287" s="9">
        <v>26344</v>
      </c>
      <c r="M8287" s="9">
        <v>35908</v>
      </c>
    </row>
    <row r="8288" spans="1:13" x14ac:dyDescent="0.35">
      <c r="A8288" s="8">
        <v>8286</v>
      </c>
      <c r="B8288" s="9" t="s">
        <v>1870</v>
      </c>
      <c r="C8288" s="9">
        <v>44</v>
      </c>
      <c r="D8288" s="9" t="s">
        <v>1810</v>
      </c>
      <c r="E8288" s="11">
        <v>19</v>
      </c>
      <c r="F8288" s="9" t="s">
        <v>510</v>
      </c>
      <c r="G8288" s="9" t="s">
        <v>511</v>
      </c>
      <c r="H8288" s="9" t="s">
        <v>527</v>
      </c>
      <c r="I8288" s="9" t="s">
        <v>528</v>
      </c>
      <c r="J8288" s="9" t="s">
        <v>529</v>
      </c>
      <c r="K8288" s="9">
        <v>1990</v>
      </c>
      <c r="L8288" s="9">
        <v>2411</v>
      </c>
      <c r="M8288" s="9">
        <v>2800</v>
      </c>
    </row>
    <row r="8289" spans="1:13" x14ac:dyDescent="0.35">
      <c r="A8289" s="8">
        <v>8287</v>
      </c>
      <c r="B8289" s="9" t="s">
        <v>1870</v>
      </c>
      <c r="C8289" s="9">
        <v>44</v>
      </c>
      <c r="D8289" s="9" t="s">
        <v>1810</v>
      </c>
      <c r="E8289" s="11">
        <v>19</v>
      </c>
      <c r="F8289" s="9" t="s">
        <v>510</v>
      </c>
      <c r="G8289" s="9" t="s">
        <v>511</v>
      </c>
      <c r="H8289" s="9" t="s">
        <v>530</v>
      </c>
      <c r="I8289" s="9" t="s">
        <v>531</v>
      </c>
      <c r="J8289" s="9" t="s">
        <v>532</v>
      </c>
      <c r="K8289" s="9">
        <v>4013</v>
      </c>
      <c r="L8289" s="9">
        <v>4711</v>
      </c>
      <c r="M8289" s="9">
        <v>5356</v>
      </c>
    </row>
    <row r="8290" spans="1:13" x14ac:dyDescent="0.35">
      <c r="A8290" s="8">
        <v>8288</v>
      </c>
      <c r="B8290" s="9" t="s">
        <v>1870</v>
      </c>
      <c r="C8290" s="9">
        <v>44</v>
      </c>
      <c r="D8290" s="9" t="s">
        <v>1810</v>
      </c>
      <c r="E8290" s="11">
        <v>19</v>
      </c>
      <c r="F8290" s="9" t="s">
        <v>510</v>
      </c>
      <c r="G8290" s="9" t="s">
        <v>511</v>
      </c>
      <c r="H8290" s="9" t="s">
        <v>702</v>
      </c>
      <c r="I8290" s="9" t="s">
        <v>703</v>
      </c>
      <c r="J8290" s="9" t="s">
        <v>704</v>
      </c>
      <c r="K8290" s="9">
        <v>462</v>
      </c>
      <c r="L8290" s="9">
        <v>462</v>
      </c>
      <c r="M8290" s="9">
        <v>462</v>
      </c>
    </row>
    <row r="8291" spans="1:13" x14ac:dyDescent="0.35">
      <c r="A8291" s="8">
        <v>8289</v>
      </c>
      <c r="B8291" s="9" t="s">
        <v>1870</v>
      </c>
      <c r="C8291" s="9">
        <v>44</v>
      </c>
      <c r="D8291" s="9" t="s">
        <v>1810</v>
      </c>
      <c r="E8291" s="11">
        <v>19</v>
      </c>
      <c r="F8291" s="9" t="s">
        <v>510</v>
      </c>
      <c r="G8291" s="9" t="s">
        <v>511</v>
      </c>
      <c r="H8291" s="9" t="s">
        <v>533</v>
      </c>
      <c r="I8291" s="9" t="s">
        <v>534</v>
      </c>
      <c r="J8291" s="9" t="s">
        <v>535</v>
      </c>
      <c r="K8291" s="9">
        <v>1500</v>
      </c>
      <c r="L8291" s="9">
        <v>3908</v>
      </c>
      <c r="M8291" s="9">
        <v>6131</v>
      </c>
    </row>
    <row r="8292" spans="1:13" x14ac:dyDescent="0.35">
      <c r="A8292" s="8">
        <v>8290</v>
      </c>
      <c r="B8292" s="9" t="s">
        <v>1870</v>
      </c>
      <c r="C8292" s="9">
        <v>44</v>
      </c>
      <c r="D8292" s="9" t="s">
        <v>1810</v>
      </c>
      <c r="E8292" s="11">
        <v>19</v>
      </c>
      <c r="F8292" s="9" t="s">
        <v>510</v>
      </c>
      <c r="G8292" s="9" t="s">
        <v>511</v>
      </c>
      <c r="H8292" s="9" t="s">
        <v>536</v>
      </c>
      <c r="I8292" s="9" t="s">
        <v>537</v>
      </c>
      <c r="J8292" s="9" t="s">
        <v>538</v>
      </c>
      <c r="K8292" s="9">
        <v>777</v>
      </c>
      <c r="L8292" s="9">
        <v>896</v>
      </c>
      <c r="M8292" s="9">
        <v>1006</v>
      </c>
    </row>
    <row r="8293" spans="1:13" x14ac:dyDescent="0.35">
      <c r="A8293" s="8">
        <v>8291</v>
      </c>
      <c r="B8293" s="9" t="s">
        <v>1870</v>
      </c>
      <c r="C8293" s="9">
        <v>44</v>
      </c>
      <c r="D8293" s="9" t="s">
        <v>1810</v>
      </c>
      <c r="E8293" s="11">
        <v>19</v>
      </c>
      <c r="F8293" s="9" t="s">
        <v>510</v>
      </c>
      <c r="G8293" s="9" t="s">
        <v>511</v>
      </c>
      <c r="H8293" s="9" t="s">
        <v>539</v>
      </c>
      <c r="I8293" s="9" t="s">
        <v>540</v>
      </c>
      <c r="J8293" s="9" t="s">
        <v>541</v>
      </c>
      <c r="K8293" s="9">
        <v>11055</v>
      </c>
      <c r="L8293" s="9">
        <v>13321</v>
      </c>
      <c r="M8293" s="9">
        <v>13888</v>
      </c>
    </row>
    <row r="8294" spans="1:13" x14ac:dyDescent="0.35">
      <c r="A8294" s="8">
        <v>8292</v>
      </c>
      <c r="B8294" s="9" t="s">
        <v>1870</v>
      </c>
      <c r="C8294" s="9">
        <v>44</v>
      </c>
      <c r="D8294" s="9" t="s">
        <v>1810</v>
      </c>
      <c r="E8294" s="11">
        <v>19</v>
      </c>
      <c r="F8294" s="9" t="s">
        <v>510</v>
      </c>
      <c r="G8294" s="9" t="s">
        <v>511</v>
      </c>
      <c r="H8294" s="9" t="s">
        <v>880</v>
      </c>
      <c r="I8294" s="9" t="s">
        <v>881</v>
      </c>
      <c r="J8294" s="9" t="s">
        <v>882</v>
      </c>
      <c r="K8294" s="9">
        <v>30022</v>
      </c>
      <c r="L8294" s="9">
        <v>40654</v>
      </c>
      <c r="M8294" s="9">
        <v>145660</v>
      </c>
    </row>
    <row r="8295" spans="1:13" x14ac:dyDescent="0.35">
      <c r="A8295" s="8">
        <v>8293</v>
      </c>
      <c r="B8295" s="9" t="s">
        <v>1870</v>
      </c>
      <c r="C8295" s="9">
        <v>44</v>
      </c>
      <c r="D8295" s="9" t="s">
        <v>1810</v>
      </c>
      <c r="E8295" s="11">
        <v>20</v>
      </c>
      <c r="F8295" s="9" t="s">
        <v>510</v>
      </c>
      <c r="G8295" s="9" t="s">
        <v>542</v>
      </c>
      <c r="H8295" s="9" t="s">
        <v>543</v>
      </c>
      <c r="I8295" s="9" t="s">
        <v>544</v>
      </c>
      <c r="J8295" s="9" t="s">
        <v>545</v>
      </c>
      <c r="K8295" s="9">
        <v>44820</v>
      </c>
      <c r="L8295" s="9">
        <v>51286</v>
      </c>
      <c r="M8295" s="9">
        <v>100360</v>
      </c>
    </row>
    <row r="8296" spans="1:13" x14ac:dyDescent="0.35">
      <c r="A8296" s="8">
        <v>8294</v>
      </c>
      <c r="B8296" s="9" t="s">
        <v>1870</v>
      </c>
      <c r="C8296" s="9">
        <v>44</v>
      </c>
      <c r="D8296" s="9" t="s">
        <v>1810</v>
      </c>
      <c r="E8296" s="11">
        <v>20</v>
      </c>
      <c r="F8296" s="9" t="s">
        <v>510</v>
      </c>
      <c r="G8296" s="9" t="s">
        <v>542</v>
      </c>
      <c r="H8296" s="9" t="s">
        <v>1005</v>
      </c>
      <c r="I8296" s="9" t="s">
        <v>1006</v>
      </c>
      <c r="J8296" s="9" t="s">
        <v>1007</v>
      </c>
      <c r="K8296" s="9">
        <v>13985</v>
      </c>
      <c r="L8296" s="9">
        <v>18844</v>
      </c>
      <c r="M8296" s="9">
        <v>23330</v>
      </c>
    </row>
    <row r="8297" spans="1:13" x14ac:dyDescent="0.35">
      <c r="A8297" s="8">
        <v>8295</v>
      </c>
      <c r="B8297" s="9" t="s">
        <v>1870</v>
      </c>
      <c r="C8297" s="9">
        <v>44</v>
      </c>
      <c r="D8297" s="9" t="s">
        <v>1810</v>
      </c>
      <c r="E8297" s="11">
        <v>20</v>
      </c>
      <c r="F8297" s="9" t="s">
        <v>510</v>
      </c>
      <c r="G8297" s="9" t="s">
        <v>542</v>
      </c>
      <c r="H8297" s="9" t="s">
        <v>886</v>
      </c>
      <c r="I8297" s="9" t="s">
        <v>887</v>
      </c>
      <c r="J8297" s="9" t="s">
        <v>888</v>
      </c>
      <c r="K8297" s="9">
        <v>17336</v>
      </c>
      <c r="L8297" s="9">
        <v>126770</v>
      </c>
      <c r="M8297" s="9">
        <v>227787</v>
      </c>
    </row>
    <row r="8298" spans="1:13" x14ac:dyDescent="0.35">
      <c r="A8298" s="8">
        <v>8296</v>
      </c>
      <c r="B8298" s="9" t="s">
        <v>1870</v>
      </c>
      <c r="C8298" s="9">
        <v>44</v>
      </c>
      <c r="D8298" s="9" t="s">
        <v>1810</v>
      </c>
      <c r="E8298" s="11">
        <v>20</v>
      </c>
      <c r="F8298" s="9" t="s">
        <v>510</v>
      </c>
      <c r="G8298" s="9" t="s">
        <v>542</v>
      </c>
      <c r="H8298" s="9" t="s">
        <v>546</v>
      </c>
      <c r="I8298" s="9" t="s">
        <v>547</v>
      </c>
      <c r="J8298" s="9" t="s">
        <v>548</v>
      </c>
      <c r="K8298" s="9">
        <v>27186678</v>
      </c>
      <c r="L8298" s="9">
        <v>32838775</v>
      </c>
      <c r="M8298" s="9">
        <v>38056095</v>
      </c>
    </row>
    <row r="8299" spans="1:13" x14ac:dyDescent="0.35">
      <c r="A8299" s="8">
        <v>8297</v>
      </c>
      <c r="B8299" s="9" t="s">
        <v>1870</v>
      </c>
      <c r="C8299" s="9">
        <v>44</v>
      </c>
      <c r="D8299" s="9" t="s">
        <v>1810</v>
      </c>
      <c r="E8299" s="11">
        <v>20</v>
      </c>
      <c r="F8299" s="9" t="s">
        <v>510</v>
      </c>
      <c r="G8299" s="9" t="s">
        <v>542</v>
      </c>
      <c r="H8299" s="9" t="s">
        <v>549</v>
      </c>
      <c r="I8299" s="9" t="s">
        <v>550</v>
      </c>
      <c r="J8299" s="9" t="s">
        <v>551</v>
      </c>
      <c r="K8299" s="9">
        <v>44755</v>
      </c>
      <c r="L8299" s="9">
        <v>63174</v>
      </c>
      <c r="M8299" s="9">
        <v>278256</v>
      </c>
    </row>
    <row r="8300" spans="1:13" x14ac:dyDescent="0.35">
      <c r="A8300" s="8">
        <v>8298</v>
      </c>
      <c r="B8300" s="9" t="s">
        <v>1870</v>
      </c>
      <c r="C8300" s="9">
        <v>44</v>
      </c>
      <c r="D8300" s="9" t="s">
        <v>1810</v>
      </c>
      <c r="E8300" s="11">
        <v>20</v>
      </c>
      <c r="F8300" s="9" t="s">
        <v>510</v>
      </c>
      <c r="G8300" s="9" t="s">
        <v>542</v>
      </c>
      <c r="H8300" s="9" t="s">
        <v>889</v>
      </c>
      <c r="I8300" s="9" t="s">
        <v>890</v>
      </c>
      <c r="J8300" s="9" t="s">
        <v>891</v>
      </c>
      <c r="K8300" s="9">
        <v>15250</v>
      </c>
      <c r="L8300" s="9">
        <v>26173</v>
      </c>
      <c r="M8300" s="9">
        <v>26394</v>
      </c>
    </row>
    <row r="8301" spans="1:13" x14ac:dyDescent="0.35">
      <c r="A8301" s="8">
        <v>8299</v>
      </c>
      <c r="B8301" s="9" t="s">
        <v>1870</v>
      </c>
      <c r="C8301" s="9">
        <v>44</v>
      </c>
      <c r="D8301" s="9" t="s">
        <v>1810</v>
      </c>
      <c r="E8301" s="11">
        <v>20</v>
      </c>
      <c r="F8301" s="9" t="s">
        <v>510</v>
      </c>
      <c r="G8301" s="9" t="s">
        <v>542</v>
      </c>
      <c r="H8301" s="9" t="s">
        <v>552</v>
      </c>
      <c r="I8301" s="9" t="s">
        <v>553</v>
      </c>
      <c r="J8301" s="9" t="s">
        <v>554</v>
      </c>
      <c r="K8301" s="9">
        <v>54520</v>
      </c>
      <c r="L8301" s="9">
        <v>56030</v>
      </c>
      <c r="M8301" s="9">
        <v>57424</v>
      </c>
    </row>
    <row r="8302" spans="1:13" x14ac:dyDescent="0.35">
      <c r="A8302" s="8">
        <v>8300</v>
      </c>
      <c r="B8302" s="9" t="s">
        <v>1870</v>
      </c>
      <c r="C8302" s="9">
        <v>44</v>
      </c>
      <c r="D8302" s="9" t="s">
        <v>1810</v>
      </c>
      <c r="E8302" s="11">
        <v>20</v>
      </c>
      <c r="F8302" s="9" t="s">
        <v>510</v>
      </c>
      <c r="G8302" s="9" t="s">
        <v>542</v>
      </c>
      <c r="H8302" s="9" t="s">
        <v>555</v>
      </c>
      <c r="I8302" s="9" t="s">
        <v>556</v>
      </c>
      <c r="J8302" s="9" t="s">
        <v>557</v>
      </c>
      <c r="K8302" s="9">
        <v>13728</v>
      </c>
      <c r="L8302" s="9">
        <v>27227</v>
      </c>
      <c r="M8302" s="9">
        <v>80589</v>
      </c>
    </row>
    <row r="8303" spans="1:13" x14ac:dyDescent="0.35">
      <c r="A8303" s="8">
        <v>8301</v>
      </c>
      <c r="B8303" s="9" t="s">
        <v>1870</v>
      </c>
      <c r="C8303" s="9">
        <v>44</v>
      </c>
      <c r="D8303" s="9" t="s">
        <v>1810</v>
      </c>
      <c r="E8303" s="11">
        <v>20</v>
      </c>
      <c r="F8303" s="9" t="s">
        <v>510</v>
      </c>
      <c r="G8303" s="9" t="s">
        <v>542</v>
      </c>
      <c r="H8303" s="9" t="s">
        <v>558</v>
      </c>
      <c r="I8303" s="9" t="s">
        <v>559</v>
      </c>
      <c r="J8303" s="9" t="s">
        <v>560</v>
      </c>
      <c r="K8303" s="9">
        <v>8345</v>
      </c>
      <c r="L8303" s="9">
        <v>12235</v>
      </c>
      <c r="M8303" s="9">
        <v>15826</v>
      </c>
    </row>
    <row r="8304" spans="1:13" x14ac:dyDescent="0.35">
      <c r="A8304" s="8">
        <v>8302</v>
      </c>
      <c r="B8304" s="9" t="s">
        <v>1870</v>
      </c>
      <c r="C8304" s="9">
        <v>44</v>
      </c>
      <c r="D8304" s="9" t="s">
        <v>1810</v>
      </c>
      <c r="E8304" s="11">
        <v>20</v>
      </c>
      <c r="F8304" s="9" t="s">
        <v>510</v>
      </c>
      <c r="G8304" s="9" t="s">
        <v>542</v>
      </c>
      <c r="H8304" s="9" t="s">
        <v>561</v>
      </c>
      <c r="I8304" s="9" t="s">
        <v>562</v>
      </c>
      <c r="J8304" s="9" t="s">
        <v>563</v>
      </c>
      <c r="K8304" s="9">
        <v>17026</v>
      </c>
      <c r="L8304" s="9">
        <v>19885</v>
      </c>
      <c r="M8304" s="9">
        <v>21787</v>
      </c>
    </row>
    <row r="8305" spans="1:13" x14ac:dyDescent="0.35">
      <c r="A8305" s="8">
        <v>8303</v>
      </c>
      <c r="B8305" s="9" t="s">
        <v>1870</v>
      </c>
      <c r="C8305" s="9">
        <v>44</v>
      </c>
      <c r="D8305" s="9" t="s">
        <v>1810</v>
      </c>
      <c r="E8305" s="11">
        <v>20</v>
      </c>
      <c r="F8305" s="9" t="s">
        <v>510</v>
      </c>
      <c r="G8305" s="9" t="s">
        <v>542</v>
      </c>
      <c r="H8305" s="9" t="s">
        <v>564</v>
      </c>
      <c r="I8305" s="9" t="s">
        <v>565</v>
      </c>
      <c r="J8305" s="9" t="s">
        <v>566</v>
      </c>
      <c r="K8305" s="9">
        <v>59229</v>
      </c>
      <c r="L8305" s="9">
        <v>63373</v>
      </c>
      <c r="M8305" s="9">
        <v>85052</v>
      </c>
    </row>
    <row r="8306" spans="1:13" x14ac:dyDescent="0.35">
      <c r="A8306" s="8">
        <v>8304</v>
      </c>
      <c r="B8306" s="9" t="s">
        <v>1870</v>
      </c>
      <c r="C8306" s="9">
        <v>44</v>
      </c>
      <c r="D8306" s="9" t="s">
        <v>1810</v>
      </c>
      <c r="E8306" s="11">
        <v>20</v>
      </c>
      <c r="F8306" s="9" t="s">
        <v>510</v>
      </c>
      <c r="G8306" s="9" t="s">
        <v>542</v>
      </c>
      <c r="H8306" s="9" t="s">
        <v>567</v>
      </c>
      <c r="I8306" s="9" t="s">
        <v>568</v>
      </c>
      <c r="J8306" s="9" t="s">
        <v>569</v>
      </c>
      <c r="K8306" s="9">
        <v>30281</v>
      </c>
      <c r="L8306" s="9">
        <v>40105</v>
      </c>
      <c r="M8306" s="9">
        <v>49174</v>
      </c>
    </row>
    <row r="8307" spans="1:13" x14ac:dyDescent="0.35">
      <c r="A8307" s="8">
        <v>8305</v>
      </c>
      <c r="B8307" s="9" t="s">
        <v>1870</v>
      </c>
      <c r="C8307" s="9">
        <v>44</v>
      </c>
      <c r="D8307" s="9" t="s">
        <v>1810</v>
      </c>
      <c r="E8307" s="11">
        <v>20</v>
      </c>
      <c r="F8307" s="9" t="s">
        <v>510</v>
      </c>
      <c r="G8307" s="9" t="s">
        <v>542</v>
      </c>
      <c r="H8307" s="9" t="s">
        <v>892</v>
      </c>
      <c r="I8307" s="9" t="s">
        <v>893</v>
      </c>
      <c r="J8307" s="9" t="s">
        <v>894</v>
      </c>
      <c r="K8307" s="9">
        <v>13000</v>
      </c>
      <c r="L8307" s="9">
        <v>17887</v>
      </c>
      <c r="M8307" s="9">
        <v>22324</v>
      </c>
    </row>
    <row r="8308" spans="1:13" x14ac:dyDescent="0.35">
      <c r="A8308" s="8">
        <v>8306</v>
      </c>
      <c r="B8308" s="9" t="s">
        <v>1870</v>
      </c>
      <c r="C8308" s="9">
        <v>44</v>
      </c>
      <c r="D8308" s="9" t="s">
        <v>1810</v>
      </c>
      <c r="E8308" s="11">
        <v>20</v>
      </c>
      <c r="F8308" s="9" t="s">
        <v>510</v>
      </c>
      <c r="G8308" s="9" t="s">
        <v>542</v>
      </c>
      <c r="H8308" s="9" t="s">
        <v>895</v>
      </c>
      <c r="I8308" s="9" t="s">
        <v>896</v>
      </c>
      <c r="J8308" s="9" t="s">
        <v>897</v>
      </c>
      <c r="K8308" s="9">
        <v>10101</v>
      </c>
      <c r="L8308" s="9">
        <v>10506</v>
      </c>
      <c r="M8308" s="9">
        <v>12122</v>
      </c>
    </row>
    <row r="8309" spans="1:13" x14ac:dyDescent="0.35">
      <c r="A8309" s="8">
        <v>8307</v>
      </c>
      <c r="B8309" s="9" t="s">
        <v>1870</v>
      </c>
      <c r="C8309" s="9">
        <v>44</v>
      </c>
      <c r="D8309" s="9" t="s">
        <v>1810</v>
      </c>
      <c r="E8309" s="11">
        <v>20</v>
      </c>
      <c r="F8309" s="9" t="s">
        <v>510</v>
      </c>
      <c r="G8309" s="9" t="s">
        <v>542</v>
      </c>
      <c r="H8309" s="9" t="s">
        <v>570</v>
      </c>
      <c r="I8309" s="9" t="s">
        <v>571</v>
      </c>
      <c r="J8309" s="9" t="s">
        <v>572</v>
      </c>
      <c r="K8309" s="9">
        <v>84834</v>
      </c>
      <c r="L8309" s="9">
        <v>89455</v>
      </c>
      <c r="M8309" s="9">
        <v>100405</v>
      </c>
    </row>
    <row r="8310" spans="1:13" x14ac:dyDescent="0.35">
      <c r="A8310" s="8">
        <v>8308</v>
      </c>
      <c r="B8310" s="9" t="s">
        <v>1870</v>
      </c>
      <c r="C8310" s="9">
        <v>44</v>
      </c>
      <c r="D8310" s="9" t="s">
        <v>1810</v>
      </c>
      <c r="E8310" s="11">
        <v>20</v>
      </c>
      <c r="F8310" s="9" t="s">
        <v>510</v>
      </c>
      <c r="G8310" s="9" t="s">
        <v>542</v>
      </c>
      <c r="H8310" s="9" t="s">
        <v>573</v>
      </c>
      <c r="I8310" s="9" t="s">
        <v>574</v>
      </c>
      <c r="J8310" s="9" t="s">
        <v>575</v>
      </c>
      <c r="K8310" s="9">
        <v>2040</v>
      </c>
      <c r="L8310" s="9">
        <v>2777</v>
      </c>
      <c r="M8310" s="9">
        <v>3458</v>
      </c>
    </row>
    <row r="8311" spans="1:13" x14ac:dyDescent="0.35">
      <c r="A8311" s="8">
        <v>8309</v>
      </c>
      <c r="B8311" s="9" t="s">
        <v>1870</v>
      </c>
      <c r="C8311" s="9">
        <v>44</v>
      </c>
      <c r="D8311" s="9" t="s">
        <v>1810</v>
      </c>
      <c r="E8311" s="11">
        <v>20</v>
      </c>
      <c r="F8311" s="9" t="s">
        <v>510</v>
      </c>
      <c r="G8311" s="9" t="s">
        <v>542</v>
      </c>
      <c r="H8311" s="9" t="s">
        <v>576</v>
      </c>
      <c r="I8311" s="9" t="s">
        <v>577</v>
      </c>
      <c r="J8311" s="9" t="s">
        <v>578</v>
      </c>
      <c r="K8311" s="9">
        <v>19205</v>
      </c>
      <c r="L8311" s="9">
        <v>19205</v>
      </c>
      <c r="M8311" s="9">
        <v>19205</v>
      </c>
    </row>
    <row r="8312" spans="1:13" x14ac:dyDescent="0.35">
      <c r="A8312" s="8">
        <v>8310</v>
      </c>
      <c r="B8312" s="9" t="s">
        <v>1870</v>
      </c>
      <c r="C8312" s="9">
        <v>44</v>
      </c>
      <c r="D8312" s="9" t="s">
        <v>1810</v>
      </c>
      <c r="E8312" s="11">
        <v>20</v>
      </c>
      <c r="F8312" s="9" t="s">
        <v>510</v>
      </c>
      <c r="G8312" s="9" t="s">
        <v>542</v>
      </c>
      <c r="H8312" s="9" t="s">
        <v>579</v>
      </c>
      <c r="I8312" s="9" t="s">
        <v>580</v>
      </c>
      <c r="J8312" s="9" t="s">
        <v>581</v>
      </c>
      <c r="K8312" s="9">
        <v>27162</v>
      </c>
      <c r="L8312" s="9">
        <v>31488</v>
      </c>
      <c r="M8312" s="9">
        <v>35482</v>
      </c>
    </row>
    <row r="8313" spans="1:13" x14ac:dyDescent="0.35">
      <c r="A8313" s="8">
        <v>8311</v>
      </c>
      <c r="B8313" s="9" t="s">
        <v>1870</v>
      </c>
      <c r="C8313" s="9">
        <v>44</v>
      </c>
      <c r="D8313" s="9" t="s">
        <v>1810</v>
      </c>
      <c r="E8313" s="11">
        <v>20</v>
      </c>
      <c r="F8313" s="9" t="s">
        <v>510</v>
      </c>
      <c r="G8313" s="9" t="s">
        <v>542</v>
      </c>
      <c r="H8313" s="9" t="s">
        <v>1008</v>
      </c>
      <c r="I8313" s="9" t="s">
        <v>1009</v>
      </c>
      <c r="J8313" s="9" t="s">
        <v>1010</v>
      </c>
      <c r="K8313" s="9">
        <v>34657</v>
      </c>
      <c r="L8313" s="9">
        <v>48276</v>
      </c>
      <c r="M8313" s="9">
        <v>60848</v>
      </c>
    </row>
    <row r="8314" spans="1:13" x14ac:dyDescent="0.35">
      <c r="A8314" s="8">
        <v>8312</v>
      </c>
      <c r="B8314" s="9" t="s">
        <v>1870</v>
      </c>
      <c r="C8314" s="9">
        <v>44</v>
      </c>
      <c r="D8314" s="9" t="s">
        <v>1810</v>
      </c>
      <c r="E8314" s="11">
        <v>20</v>
      </c>
      <c r="F8314" s="9" t="s">
        <v>510</v>
      </c>
      <c r="G8314" s="9" t="s">
        <v>542</v>
      </c>
      <c r="H8314" s="9" t="s">
        <v>582</v>
      </c>
      <c r="I8314" s="9" t="s">
        <v>583</v>
      </c>
      <c r="J8314" s="9" t="s">
        <v>584</v>
      </c>
      <c r="K8314" s="9">
        <v>220044</v>
      </c>
      <c r="L8314" s="9">
        <v>385224</v>
      </c>
      <c r="M8314" s="9">
        <v>469683</v>
      </c>
    </row>
    <row r="8315" spans="1:13" x14ac:dyDescent="0.35">
      <c r="A8315" s="8">
        <v>8313</v>
      </c>
      <c r="B8315" s="9" t="s">
        <v>1870</v>
      </c>
      <c r="C8315" s="9">
        <v>44</v>
      </c>
      <c r="D8315" s="9" t="s">
        <v>1810</v>
      </c>
      <c r="E8315" s="11">
        <v>20</v>
      </c>
      <c r="F8315" s="9" t="s">
        <v>510</v>
      </c>
      <c r="G8315" s="9" t="s">
        <v>542</v>
      </c>
      <c r="H8315" s="9" t="s">
        <v>585</v>
      </c>
      <c r="I8315" s="9" t="s">
        <v>586</v>
      </c>
      <c r="J8315" s="9" t="s">
        <v>587</v>
      </c>
      <c r="K8315" s="9">
        <v>20500</v>
      </c>
      <c r="L8315" s="9">
        <v>40184</v>
      </c>
      <c r="M8315" s="9">
        <v>52718</v>
      </c>
    </row>
    <row r="8316" spans="1:13" x14ac:dyDescent="0.35">
      <c r="A8316" s="8">
        <v>8314</v>
      </c>
      <c r="B8316" s="9" t="s">
        <v>1870</v>
      </c>
      <c r="C8316" s="9">
        <v>44</v>
      </c>
      <c r="D8316" s="9" t="s">
        <v>1810</v>
      </c>
      <c r="E8316" s="11">
        <v>20</v>
      </c>
      <c r="F8316" s="9" t="s">
        <v>510</v>
      </c>
      <c r="G8316" s="9" t="s">
        <v>542</v>
      </c>
      <c r="H8316" s="9" t="s">
        <v>588</v>
      </c>
      <c r="I8316" s="9" t="s">
        <v>589</v>
      </c>
      <c r="J8316" s="9" t="s">
        <v>590</v>
      </c>
      <c r="K8316" s="9">
        <v>34253</v>
      </c>
      <c r="L8316" s="9">
        <v>36346</v>
      </c>
      <c r="M8316" s="9">
        <v>39328</v>
      </c>
    </row>
    <row r="8317" spans="1:13" x14ac:dyDescent="0.35">
      <c r="A8317" s="8">
        <v>8315</v>
      </c>
      <c r="B8317" s="9" t="s">
        <v>1870</v>
      </c>
      <c r="C8317" s="9">
        <v>44</v>
      </c>
      <c r="D8317" s="9" t="s">
        <v>1810</v>
      </c>
      <c r="E8317" s="11">
        <v>20</v>
      </c>
      <c r="F8317" s="9" t="s">
        <v>510</v>
      </c>
      <c r="G8317" s="9" t="s">
        <v>542</v>
      </c>
      <c r="H8317" s="9" t="s">
        <v>591</v>
      </c>
      <c r="I8317" s="9" t="s">
        <v>592</v>
      </c>
      <c r="J8317" s="9" t="s">
        <v>593</v>
      </c>
      <c r="K8317" s="9">
        <v>14211</v>
      </c>
      <c r="L8317" s="9">
        <v>25196</v>
      </c>
      <c r="M8317" s="9">
        <v>42426</v>
      </c>
    </row>
    <row r="8318" spans="1:13" x14ac:dyDescent="0.35">
      <c r="A8318" s="8">
        <v>8316</v>
      </c>
      <c r="B8318" s="9" t="s">
        <v>1870</v>
      </c>
      <c r="C8318" s="9">
        <v>44</v>
      </c>
      <c r="D8318" s="9" t="s">
        <v>1810</v>
      </c>
      <c r="E8318" s="11">
        <v>20</v>
      </c>
      <c r="F8318" s="9" t="s">
        <v>510</v>
      </c>
      <c r="G8318" s="9" t="s">
        <v>542</v>
      </c>
      <c r="H8318" s="9" t="s">
        <v>594</v>
      </c>
      <c r="I8318" s="9" t="s">
        <v>595</v>
      </c>
      <c r="J8318" s="9" t="s">
        <v>596</v>
      </c>
      <c r="K8318" s="9">
        <v>14588</v>
      </c>
      <c r="L8318" s="9">
        <v>27148</v>
      </c>
      <c r="M8318" s="9">
        <v>40763</v>
      </c>
    </row>
    <row r="8319" spans="1:13" x14ac:dyDescent="0.35">
      <c r="A8319" s="8">
        <v>8317</v>
      </c>
      <c r="B8319" s="9" t="s">
        <v>1870</v>
      </c>
      <c r="C8319" s="9">
        <v>44</v>
      </c>
      <c r="D8319" s="9" t="s">
        <v>1810</v>
      </c>
      <c r="E8319" s="11">
        <v>20</v>
      </c>
      <c r="F8319" s="9" t="s">
        <v>510</v>
      </c>
      <c r="G8319" s="9" t="s">
        <v>542</v>
      </c>
      <c r="H8319" s="9" t="s">
        <v>898</v>
      </c>
      <c r="I8319" s="9" t="s">
        <v>899</v>
      </c>
      <c r="J8319" s="9" t="s">
        <v>900</v>
      </c>
      <c r="K8319" s="9">
        <v>13450</v>
      </c>
      <c r="L8319" s="9">
        <v>26729</v>
      </c>
      <c r="M8319" s="9">
        <v>38986</v>
      </c>
    </row>
    <row r="8320" spans="1:13" x14ac:dyDescent="0.35">
      <c r="A8320" s="8">
        <v>8318</v>
      </c>
      <c r="B8320" s="9" t="s">
        <v>1870</v>
      </c>
      <c r="C8320" s="9">
        <v>44</v>
      </c>
      <c r="D8320" s="9" t="s">
        <v>1810</v>
      </c>
      <c r="E8320" s="11">
        <v>20</v>
      </c>
      <c r="F8320" s="9" t="s">
        <v>510</v>
      </c>
      <c r="G8320" s="9" t="s">
        <v>542</v>
      </c>
      <c r="H8320" s="9" t="s">
        <v>597</v>
      </c>
      <c r="I8320" s="9" t="s">
        <v>598</v>
      </c>
      <c r="J8320" s="9" t="s">
        <v>599</v>
      </c>
      <c r="K8320" s="9">
        <v>7391</v>
      </c>
      <c r="L8320" s="9">
        <v>8220</v>
      </c>
      <c r="M8320" s="9">
        <v>12560</v>
      </c>
    </row>
    <row r="8321" spans="1:13" x14ac:dyDescent="0.35">
      <c r="A8321" s="8">
        <v>8319</v>
      </c>
      <c r="B8321" s="9" t="s">
        <v>1870</v>
      </c>
      <c r="C8321" s="9">
        <v>44</v>
      </c>
      <c r="D8321" s="9" t="s">
        <v>1810</v>
      </c>
      <c r="E8321" s="11">
        <v>20</v>
      </c>
      <c r="F8321" s="9" t="s">
        <v>510</v>
      </c>
      <c r="G8321" s="9" t="s">
        <v>542</v>
      </c>
      <c r="H8321" s="9" t="s">
        <v>600</v>
      </c>
      <c r="I8321" s="9" t="s">
        <v>601</v>
      </c>
      <c r="J8321" s="9" t="s">
        <v>602</v>
      </c>
      <c r="K8321" s="9">
        <v>19327</v>
      </c>
      <c r="L8321" s="9">
        <v>27342</v>
      </c>
      <c r="M8321" s="9">
        <v>34740</v>
      </c>
    </row>
    <row r="8322" spans="1:13" x14ac:dyDescent="0.35">
      <c r="A8322" s="8">
        <v>8320</v>
      </c>
      <c r="B8322" s="9" t="s">
        <v>1870</v>
      </c>
      <c r="C8322" s="9">
        <v>44</v>
      </c>
      <c r="D8322" s="9" t="s">
        <v>1810</v>
      </c>
      <c r="E8322" s="11">
        <v>20</v>
      </c>
      <c r="F8322" s="9" t="s">
        <v>510</v>
      </c>
      <c r="G8322" s="9" t="s">
        <v>542</v>
      </c>
      <c r="H8322" s="9" t="s">
        <v>603</v>
      </c>
      <c r="I8322" s="9" t="s">
        <v>604</v>
      </c>
      <c r="J8322" s="9" t="s">
        <v>605</v>
      </c>
      <c r="K8322" s="9">
        <v>15215</v>
      </c>
      <c r="L8322" s="9">
        <v>19878</v>
      </c>
      <c r="M8322" s="9">
        <v>27649</v>
      </c>
    </row>
    <row r="8323" spans="1:13" x14ac:dyDescent="0.35">
      <c r="A8323" s="8">
        <v>8321</v>
      </c>
      <c r="B8323" s="9" t="s">
        <v>1870</v>
      </c>
      <c r="C8323" s="9">
        <v>44</v>
      </c>
      <c r="D8323" s="9" t="s">
        <v>1810</v>
      </c>
      <c r="E8323" s="11">
        <v>20</v>
      </c>
      <c r="F8323" s="9" t="s">
        <v>510</v>
      </c>
      <c r="G8323" s="9" t="s">
        <v>542</v>
      </c>
      <c r="H8323" s="9" t="s">
        <v>1011</v>
      </c>
      <c r="I8323" s="9" t="s">
        <v>1012</v>
      </c>
      <c r="J8323" s="9" t="s">
        <v>1013</v>
      </c>
      <c r="K8323" s="9">
        <v>10312</v>
      </c>
      <c r="L8323" s="9">
        <v>11739</v>
      </c>
      <c r="M8323" s="9">
        <v>13057</v>
      </c>
    </row>
    <row r="8324" spans="1:13" x14ac:dyDescent="0.35">
      <c r="A8324" s="8">
        <v>8322</v>
      </c>
      <c r="B8324" s="9" t="s">
        <v>1870</v>
      </c>
      <c r="C8324" s="9">
        <v>44</v>
      </c>
      <c r="D8324" s="9" t="s">
        <v>1810</v>
      </c>
      <c r="E8324" s="11">
        <v>20</v>
      </c>
      <c r="F8324" s="9" t="s">
        <v>510</v>
      </c>
      <c r="G8324" s="9" t="s">
        <v>542</v>
      </c>
      <c r="H8324" s="9" t="s">
        <v>606</v>
      </c>
      <c r="I8324" s="9" t="s">
        <v>607</v>
      </c>
      <c r="J8324" s="9" t="s">
        <v>608</v>
      </c>
      <c r="K8324" s="9">
        <v>16247</v>
      </c>
      <c r="L8324" s="9">
        <v>19190</v>
      </c>
      <c r="M8324" s="9">
        <v>24040</v>
      </c>
    </row>
    <row r="8325" spans="1:13" x14ac:dyDescent="0.35">
      <c r="A8325" s="8">
        <v>8323</v>
      </c>
      <c r="B8325" s="9" t="s">
        <v>1870</v>
      </c>
      <c r="C8325" s="9">
        <v>44</v>
      </c>
      <c r="D8325" s="9" t="s">
        <v>1810</v>
      </c>
      <c r="E8325" s="11">
        <v>20</v>
      </c>
      <c r="F8325" s="9" t="s">
        <v>510</v>
      </c>
      <c r="G8325" s="9" t="s">
        <v>542</v>
      </c>
      <c r="H8325" s="9" t="s">
        <v>609</v>
      </c>
      <c r="I8325" s="9" t="s">
        <v>610</v>
      </c>
      <c r="J8325" s="9" t="s">
        <v>611</v>
      </c>
      <c r="K8325" s="9">
        <v>29009</v>
      </c>
      <c r="L8325" s="9">
        <v>29009</v>
      </c>
      <c r="M8325" s="9">
        <v>29009</v>
      </c>
    </row>
    <row r="8326" spans="1:13" x14ac:dyDescent="0.35">
      <c r="A8326" s="8">
        <v>8324</v>
      </c>
      <c r="B8326" s="9" t="s">
        <v>1870</v>
      </c>
      <c r="C8326" s="9">
        <v>44</v>
      </c>
      <c r="D8326" s="9" t="s">
        <v>1810</v>
      </c>
      <c r="E8326" s="11">
        <v>20</v>
      </c>
      <c r="F8326" s="9" t="s">
        <v>510</v>
      </c>
      <c r="G8326" s="9" t="s">
        <v>542</v>
      </c>
      <c r="H8326" s="9" t="s">
        <v>612</v>
      </c>
      <c r="I8326" s="9" t="s">
        <v>613</v>
      </c>
      <c r="J8326" s="9" t="s">
        <v>614</v>
      </c>
      <c r="K8326" s="9">
        <v>34220</v>
      </c>
      <c r="L8326" s="9">
        <v>61631</v>
      </c>
      <c r="M8326" s="9">
        <v>87602</v>
      </c>
    </row>
    <row r="8327" spans="1:13" x14ac:dyDescent="0.35">
      <c r="A8327" s="8">
        <v>8325</v>
      </c>
      <c r="B8327" s="9" t="s">
        <v>1870</v>
      </c>
      <c r="C8327" s="9">
        <v>44</v>
      </c>
      <c r="D8327" s="9" t="s">
        <v>1810</v>
      </c>
      <c r="E8327" s="11">
        <v>20</v>
      </c>
      <c r="F8327" s="9" t="s">
        <v>510</v>
      </c>
      <c r="G8327" s="9" t="s">
        <v>542</v>
      </c>
      <c r="H8327" s="9" t="s">
        <v>615</v>
      </c>
      <c r="I8327" s="9" t="s">
        <v>616</v>
      </c>
      <c r="J8327" s="9" t="s">
        <v>617</v>
      </c>
      <c r="K8327" s="9">
        <v>18009</v>
      </c>
      <c r="L8327" s="9">
        <v>24091</v>
      </c>
      <c r="M8327" s="9">
        <v>31740</v>
      </c>
    </row>
    <row r="8328" spans="1:13" x14ac:dyDescent="0.35">
      <c r="A8328" s="8">
        <v>8326</v>
      </c>
      <c r="B8328" s="9" t="s">
        <v>1870</v>
      </c>
      <c r="C8328" s="9">
        <v>44</v>
      </c>
      <c r="D8328" s="9" t="s">
        <v>1810</v>
      </c>
      <c r="E8328" s="11">
        <v>20</v>
      </c>
      <c r="F8328" s="9" t="s">
        <v>510</v>
      </c>
      <c r="G8328" s="9" t="s">
        <v>542</v>
      </c>
      <c r="H8328" s="9" t="s">
        <v>618</v>
      </c>
      <c r="I8328" s="9" t="s">
        <v>619</v>
      </c>
      <c r="J8328" s="9" t="s">
        <v>620</v>
      </c>
      <c r="K8328" s="9">
        <v>1792</v>
      </c>
      <c r="L8328" s="9">
        <v>1972</v>
      </c>
      <c r="M8328" s="9">
        <v>2138</v>
      </c>
    </row>
    <row r="8329" spans="1:13" x14ac:dyDescent="0.35">
      <c r="A8329" s="8">
        <v>8327</v>
      </c>
      <c r="B8329" s="9" t="s">
        <v>1870</v>
      </c>
      <c r="C8329" s="9">
        <v>44</v>
      </c>
      <c r="D8329" s="9" t="s">
        <v>1810</v>
      </c>
      <c r="E8329" s="11">
        <v>20</v>
      </c>
      <c r="F8329" s="9" t="s">
        <v>510</v>
      </c>
      <c r="G8329" s="9" t="s">
        <v>542</v>
      </c>
      <c r="H8329" s="9" t="s">
        <v>901</v>
      </c>
      <c r="I8329" s="9" t="s">
        <v>902</v>
      </c>
      <c r="J8329" s="9" t="s">
        <v>903</v>
      </c>
      <c r="K8329" s="9">
        <v>21577</v>
      </c>
      <c r="L8329" s="9">
        <v>26430</v>
      </c>
      <c r="M8329" s="9">
        <v>30910</v>
      </c>
    </row>
    <row r="8330" spans="1:13" x14ac:dyDescent="0.35">
      <c r="A8330" s="8">
        <v>8328</v>
      </c>
      <c r="B8330" s="9" t="s">
        <v>1870</v>
      </c>
      <c r="C8330" s="9">
        <v>44</v>
      </c>
      <c r="D8330" s="9" t="s">
        <v>1810</v>
      </c>
      <c r="E8330" s="11">
        <v>20</v>
      </c>
      <c r="F8330" s="9" t="s">
        <v>510</v>
      </c>
      <c r="G8330" s="9" t="s">
        <v>542</v>
      </c>
      <c r="H8330" s="9" t="s">
        <v>621</v>
      </c>
      <c r="I8330" s="9" t="s">
        <v>622</v>
      </c>
      <c r="J8330" s="9" t="s">
        <v>623</v>
      </c>
      <c r="K8330" s="9">
        <v>2903</v>
      </c>
      <c r="L8330" s="9">
        <v>6306</v>
      </c>
      <c r="M8330" s="9">
        <v>11323</v>
      </c>
    </row>
    <row r="8331" spans="1:13" x14ac:dyDescent="0.35">
      <c r="A8331" s="8">
        <v>8329</v>
      </c>
      <c r="B8331" s="9" t="s">
        <v>1870</v>
      </c>
      <c r="C8331" s="9">
        <v>44</v>
      </c>
      <c r="D8331" s="9" t="s">
        <v>1810</v>
      </c>
      <c r="E8331" s="11">
        <v>20</v>
      </c>
      <c r="F8331" s="9" t="s">
        <v>510</v>
      </c>
      <c r="G8331" s="9" t="s">
        <v>542</v>
      </c>
      <c r="H8331" s="9" t="s">
        <v>624</v>
      </c>
      <c r="I8331" s="9" t="s">
        <v>625</v>
      </c>
      <c r="J8331" s="9" t="s">
        <v>626</v>
      </c>
      <c r="K8331" s="9">
        <v>10741</v>
      </c>
      <c r="L8331" s="9">
        <v>19955</v>
      </c>
      <c r="M8331" s="9">
        <v>33481</v>
      </c>
    </row>
    <row r="8332" spans="1:13" x14ac:dyDescent="0.35">
      <c r="A8332" s="8">
        <v>8330</v>
      </c>
      <c r="B8332" s="9" t="s">
        <v>1870</v>
      </c>
      <c r="C8332" s="9">
        <v>44</v>
      </c>
      <c r="D8332" s="9" t="s">
        <v>1810</v>
      </c>
      <c r="E8332" s="11">
        <v>20</v>
      </c>
      <c r="F8332" s="9" t="s">
        <v>510</v>
      </c>
      <c r="G8332" s="9" t="s">
        <v>542</v>
      </c>
      <c r="H8332" s="9" t="s">
        <v>627</v>
      </c>
      <c r="I8332" s="9" t="s">
        <v>628</v>
      </c>
      <c r="J8332" s="9" t="s">
        <v>629</v>
      </c>
      <c r="K8332" s="9">
        <v>14288</v>
      </c>
      <c r="L8332" s="9">
        <v>18383</v>
      </c>
      <c r="M8332" s="9">
        <v>30499</v>
      </c>
    </row>
    <row r="8333" spans="1:13" x14ac:dyDescent="0.35">
      <c r="A8333" s="8">
        <v>8331</v>
      </c>
      <c r="B8333" s="9" t="s">
        <v>1870</v>
      </c>
      <c r="C8333" s="9">
        <v>44</v>
      </c>
      <c r="D8333" s="9" t="s">
        <v>1810</v>
      </c>
      <c r="E8333" s="11">
        <v>20</v>
      </c>
      <c r="F8333" s="9" t="s">
        <v>510</v>
      </c>
      <c r="G8333" s="9" t="s">
        <v>542</v>
      </c>
      <c r="H8333" s="9" t="s">
        <v>630</v>
      </c>
      <c r="I8333" s="9" t="s">
        <v>631</v>
      </c>
      <c r="J8333" s="9" t="s">
        <v>632</v>
      </c>
      <c r="K8333" s="9">
        <v>12256</v>
      </c>
      <c r="L8333" s="9">
        <v>18525</v>
      </c>
      <c r="M8333" s="9">
        <v>47027</v>
      </c>
    </row>
    <row r="8334" spans="1:13" x14ac:dyDescent="0.35">
      <c r="A8334" s="8">
        <v>8332</v>
      </c>
      <c r="B8334" s="9" t="s">
        <v>1870</v>
      </c>
      <c r="C8334" s="9">
        <v>44</v>
      </c>
      <c r="D8334" s="9" t="s">
        <v>1810</v>
      </c>
      <c r="E8334" s="11">
        <v>20</v>
      </c>
      <c r="F8334" s="9" t="s">
        <v>510</v>
      </c>
      <c r="G8334" s="9" t="s">
        <v>542</v>
      </c>
      <c r="H8334" s="9" t="s">
        <v>633</v>
      </c>
      <c r="I8334" s="9" t="s">
        <v>634</v>
      </c>
      <c r="J8334" s="9" t="s">
        <v>635</v>
      </c>
      <c r="K8334" s="9">
        <v>26496</v>
      </c>
      <c r="L8334" s="9">
        <v>28933</v>
      </c>
      <c r="M8334" s="9">
        <v>46892</v>
      </c>
    </row>
    <row r="8335" spans="1:13" x14ac:dyDescent="0.35">
      <c r="A8335" s="8">
        <v>8333</v>
      </c>
      <c r="B8335" s="9" t="s">
        <v>1870</v>
      </c>
      <c r="C8335" s="9">
        <v>44</v>
      </c>
      <c r="D8335" s="9" t="s">
        <v>1810</v>
      </c>
      <c r="E8335" s="11">
        <v>20</v>
      </c>
      <c r="F8335" s="9" t="s">
        <v>510</v>
      </c>
      <c r="G8335" s="9" t="s">
        <v>542</v>
      </c>
      <c r="H8335" s="9" t="s">
        <v>636</v>
      </c>
      <c r="I8335" s="9" t="s">
        <v>637</v>
      </c>
      <c r="J8335" s="9" t="s">
        <v>638</v>
      </c>
      <c r="K8335" s="9">
        <v>101610</v>
      </c>
      <c r="L8335" s="9">
        <v>125353</v>
      </c>
      <c r="M8335" s="9">
        <v>147270</v>
      </c>
    </row>
    <row r="8336" spans="1:13" x14ac:dyDescent="0.35">
      <c r="A8336" s="8">
        <v>8334</v>
      </c>
      <c r="B8336" s="9" t="s">
        <v>1870</v>
      </c>
      <c r="C8336" s="9">
        <v>44</v>
      </c>
      <c r="D8336" s="9" t="s">
        <v>1810</v>
      </c>
      <c r="E8336" s="11">
        <v>20</v>
      </c>
      <c r="F8336" s="9" t="s">
        <v>510</v>
      </c>
      <c r="G8336" s="9" t="s">
        <v>542</v>
      </c>
      <c r="H8336" s="9" t="s">
        <v>639</v>
      </c>
      <c r="I8336" s="9" t="s">
        <v>640</v>
      </c>
      <c r="J8336" s="9" t="s">
        <v>641</v>
      </c>
      <c r="K8336" s="9">
        <v>3670</v>
      </c>
      <c r="L8336" s="9">
        <v>5677</v>
      </c>
      <c r="M8336" s="9">
        <v>7191</v>
      </c>
    </row>
    <row r="8337" spans="1:13" x14ac:dyDescent="0.35">
      <c r="A8337" s="8">
        <v>8335</v>
      </c>
      <c r="B8337" s="9" t="s">
        <v>1870</v>
      </c>
      <c r="C8337" s="9">
        <v>44</v>
      </c>
      <c r="D8337" s="9" t="s">
        <v>1810</v>
      </c>
      <c r="E8337" s="11">
        <v>20</v>
      </c>
      <c r="F8337" s="9" t="s">
        <v>510</v>
      </c>
      <c r="G8337" s="9" t="s">
        <v>542</v>
      </c>
      <c r="H8337" s="9" t="s">
        <v>642</v>
      </c>
      <c r="I8337" s="9" t="s">
        <v>643</v>
      </c>
      <c r="J8337" s="9" t="s">
        <v>644</v>
      </c>
      <c r="K8337" s="9">
        <v>30749</v>
      </c>
      <c r="L8337" s="9">
        <v>55836</v>
      </c>
      <c r="M8337" s="9">
        <v>772394</v>
      </c>
    </row>
    <row r="8338" spans="1:13" x14ac:dyDescent="0.35">
      <c r="A8338" s="8">
        <v>8336</v>
      </c>
      <c r="B8338" s="9" t="s">
        <v>1870</v>
      </c>
      <c r="C8338" s="9">
        <v>44</v>
      </c>
      <c r="D8338" s="9" t="s">
        <v>1810</v>
      </c>
      <c r="E8338" s="11">
        <v>20</v>
      </c>
      <c r="F8338" s="9" t="s">
        <v>510</v>
      </c>
      <c r="G8338" s="9" t="s">
        <v>542</v>
      </c>
      <c r="H8338" s="9" t="s">
        <v>645</v>
      </c>
      <c r="I8338" s="9" t="s">
        <v>646</v>
      </c>
      <c r="J8338" s="9" t="s">
        <v>647</v>
      </c>
      <c r="K8338" s="9">
        <v>4498</v>
      </c>
      <c r="L8338" s="9">
        <v>9971</v>
      </c>
      <c r="M8338" s="9">
        <v>26867</v>
      </c>
    </row>
    <row r="8339" spans="1:13" x14ac:dyDescent="0.35">
      <c r="A8339" s="8">
        <v>8337</v>
      </c>
      <c r="B8339" s="9" t="s">
        <v>1870</v>
      </c>
      <c r="C8339" s="9">
        <v>44</v>
      </c>
      <c r="D8339" s="9" t="s">
        <v>1810</v>
      </c>
      <c r="E8339" s="11">
        <v>20</v>
      </c>
      <c r="F8339" s="9" t="s">
        <v>510</v>
      </c>
      <c r="G8339" s="9" t="s">
        <v>542</v>
      </c>
      <c r="H8339" s="9" t="s">
        <v>648</v>
      </c>
      <c r="I8339" s="9" t="s">
        <v>649</v>
      </c>
      <c r="J8339" s="9" t="s">
        <v>650</v>
      </c>
      <c r="K8339" s="9">
        <v>2845</v>
      </c>
      <c r="L8339" s="9">
        <v>6122</v>
      </c>
      <c r="M8339" s="9">
        <v>13457</v>
      </c>
    </row>
    <row r="8340" spans="1:13" x14ac:dyDescent="0.35">
      <c r="A8340" s="8">
        <v>8338</v>
      </c>
      <c r="B8340" s="9" t="s">
        <v>1870</v>
      </c>
      <c r="C8340" s="9">
        <v>44</v>
      </c>
      <c r="D8340" s="9" t="s">
        <v>1810</v>
      </c>
      <c r="E8340" s="11">
        <v>20</v>
      </c>
      <c r="F8340" s="9" t="s">
        <v>510</v>
      </c>
      <c r="G8340" s="9" t="s">
        <v>542</v>
      </c>
      <c r="H8340" s="9" t="s">
        <v>705</v>
      </c>
      <c r="I8340" s="9" t="s">
        <v>706</v>
      </c>
      <c r="J8340" s="9" t="s">
        <v>707</v>
      </c>
      <c r="K8340" s="9">
        <v>3314</v>
      </c>
      <c r="L8340" s="9">
        <v>4061</v>
      </c>
      <c r="M8340" s="9">
        <v>4751</v>
      </c>
    </row>
    <row r="8341" spans="1:13" x14ac:dyDescent="0.35">
      <c r="A8341" s="8">
        <v>8339</v>
      </c>
      <c r="B8341" s="9" t="s">
        <v>1870</v>
      </c>
      <c r="C8341" s="9">
        <v>44</v>
      </c>
      <c r="D8341" s="9" t="s">
        <v>1810</v>
      </c>
      <c r="E8341" s="11">
        <v>20</v>
      </c>
      <c r="F8341" s="9" t="s">
        <v>510</v>
      </c>
      <c r="G8341" s="9" t="s">
        <v>542</v>
      </c>
      <c r="H8341" s="9" t="s">
        <v>651</v>
      </c>
      <c r="I8341" s="9" t="s">
        <v>652</v>
      </c>
      <c r="J8341" s="9" t="s">
        <v>653</v>
      </c>
      <c r="K8341" s="9">
        <v>52345</v>
      </c>
      <c r="L8341" s="9">
        <v>56042</v>
      </c>
      <c r="M8341" s="9">
        <v>69431</v>
      </c>
    </row>
    <row r="8342" spans="1:13" x14ac:dyDescent="0.35">
      <c r="A8342" s="8">
        <v>8340</v>
      </c>
      <c r="B8342" s="9" t="s">
        <v>1870</v>
      </c>
      <c r="C8342" s="9">
        <v>44</v>
      </c>
      <c r="D8342" s="9" t="s">
        <v>1810</v>
      </c>
      <c r="E8342" s="11">
        <v>20</v>
      </c>
      <c r="F8342" s="9" t="s">
        <v>510</v>
      </c>
      <c r="G8342" s="9" t="s">
        <v>542</v>
      </c>
      <c r="H8342" s="9" t="s">
        <v>654</v>
      </c>
      <c r="I8342" s="9" t="s">
        <v>655</v>
      </c>
      <c r="J8342" s="9" t="s">
        <v>656</v>
      </c>
      <c r="K8342" s="9">
        <v>14984</v>
      </c>
      <c r="L8342" s="9">
        <v>21668</v>
      </c>
      <c r="M8342" s="9">
        <v>41773</v>
      </c>
    </row>
    <row r="8343" spans="1:13" x14ac:dyDescent="0.35">
      <c r="A8343" s="8">
        <v>8341</v>
      </c>
      <c r="B8343" s="9" t="s">
        <v>1870</v>
      </c>
      <c r="C8343" s="9">
        <v>44</v>
      </c>
      <c r="D8343" s="9" t="s">
        <v>1810</v>
      </c>
      <c r="E8343" s="11">
        <v>20</v>
      </c>
      <c r="F8343" s="9" t="s">
        <v>510</v>
      </c>
      <c r="G8343" s="9" t="s">
        <v>542</v>
      </c>
      <c r="H8343" s="9" t="s">
        <v>657</v>
      </c>
      <c r="I8343" s="9" t="s">
        <v>658</v>
      </c>
      <c r="J8343" s="9" t="s">
        <v>659</v>
      </c>
      <c r="K8343" s="9">
        <v>19582</v>
      </c>
      <c r="L8343" s="9">
        <v>20114</v>
      </c>
      <c r="M8343" s="9">
        <v>22839</v>
      </c>
    </row>
    <row r="8344" spans="1:13" x14ac:dyDescent="0.35">
      <c r="A8344" s="8">
        <v>8342</v>
      </c>
      <c r="B8344" s="9" t="s">
        <v>1870</v>
      </c>
      <c r="C8344" s="9">
        <v>44</v>
      </c>
      <c r="D8344" s="9" t="s">
        <v>1810</v>
      </c>
      <c r="E8344" s="11">
        <v>20</v>
      </c>
      <c r="F8344" s="9" t="s">
        <v>510</v>
      </c>
      <c r="G8344" s="9" t="s">
        <v>542</v>
      </c>
      <c r="H8344" s="9" t="s">
        <v>660</v>
      </c>
      <c r="I8344" s="9" t="s">
        <v>661</v>
      </c>
      <c r="J8344" s="9" t="s">
        <v>662</v>
      </c>
      <c r="K8344" s="9">
        <v>44910</v>
      </c>
      <c r="L8344" s="9">
        <v>59435</v>
      </c>
      <c r="M8344" s="9">
        <v>72843</v>
      </c>
    </row>
    <row r="8345" spans="1:13" x14ac:dyDescent="0.35">
      <c r="A8345" s="8">
        <v>8343</v>
      </c>
      <c r="B8345" s="9" t="s">
        <v>1870</v>
      </c>
      <c r="C8345" s="9">
        <v>44</v>
      </c>
      <c r="D8345" s="9" t="s">
        <v>1810</v>
      </c>
      <c r="E8345" s="11">
        <v>20</v>
      </c>
      <c r="F8345" s="9" t="s">
        <v>510</v>
      </c>
      <c r="G8345" s="9" t="s">
        <v>542</v>
      </c>
      <c r="H8345" s="9" t="s">
        <v>663</v>
      </c>
      <c r="I8345" s="9" t="s">
        <v>664</v>
      </c>
      <c r="J8345" s="9" t="s">
        <v>665</v>
      </c>
      <c r="K8345" s="9">
        <v>27493</v>
      </c>
      <c r="L8345" s="9">
        <v>33223</v>
      </c>
      <c r="M8345" s="9">
        <v>38511</v>
      </c>
    </row>
    <row r="8346" spans="1:13" x14ac:dyDescent="0.35">
      <c r="A8346" s="8">
        <v>8344</v>
      </c>
      <c r="B8346" s="9" t="s">
        <v>1870</v>
      </c>
      <c r="C8346" s="9">
        <v>44</v>
      </c>
      <c r="D8346" s="9" t="s">
        <v>1810</v>
      </c>
      <c r="E8346" s="11">
        <v>20</v>
      </c>
      <c r="F8346" s="9" t="s">
        <v>510</v>
      </c>
      <c r="G8346" s="9" t="s">
        <v>542</v>
      </c>
      <c r="H8346" s="9" t="s">
        <v>666</v>
      </c>
      <c r="I8346" s="9" t="s">
        <v>667</v>
      </c>
      <c r="J8346" s="9" t="s">
        <v>668</v>
      </c>
      <c r="K8346" s="9">
        <v>10663</v>
      </c>
      <c r="L8346" s="9">
        <v>17027</v>
      </c>
      <c r="M8346" s="9">
        <v>1385080</v>
      </c>
    </row>
    <row r="8347" spans="1:13" x14ac:dyDescent="0.35">
      <c r="A8347" s="8">
        <v>8345</v>
      </c>
      <c r="B8347" s="9" t="s">
        <v>1870</v>
      </c>
      <c r="C8347" s="9">
        <v>44</v>
      </c>
      <c r="D8347" s="9" t="s">
        <v>1810</v>
      </c>
      <c r="E8347" s="11">
        <v>20</v>
      </c>
      <c r="F8347" s="9" t="s">
        <v>510</v>
      </c>
      <c r="G8347" s="9" t="s">
        <v>542</v>
      </c>
      <c r="H8347" s="9" t="s">
        <v>708</v>
      </c>
      <c r="I8347" s="9" t="s">
        <v>709</v>
      </c>
      <c r="J8347" s="9" t="s">
        <v>710</v>
      </c>
      <c r="K8347" s="9">
        <v>855838</v>
      </c>
      <c r="L8347" s="9">
        <v>855838</v>
      </c>
      <c r="M8347" s="9">
        <v>855838</v>
      </c>
    </row>
    <row r="8348" spans="1:13" x14ac:dyDescent="0.35">
      <c r="A8348" s="8">
        <v>8346</v>
      </c>
      <c r="B8348" s="9" t="s">
        <v>1870</v>
      </c>
      <c r="C8348" s="9">
        <v>44</v>
      </c>
      <c r="D8348" s="9" t="s">
        <v>1810</v>
      </c>
      <c r="E8348" s="11">
        <v>20</v>
      </c>
      <c r="F8348" s="9" t="s">
        <v>510</v>
      </c>
      <c r="G8348" s="9" t="s">
        <v>542</v>
      </c>
      <c r="H8348" s="9" t="s">
        <v>1290</v>
      </c>
      <c r="I8348" s="9" t="s">
        <v>1291</v>
      </c>
      <c r="J8348" s="9" t="s">
        <v>1292</v>
      </c>
      <c r="K8348" s="9">
        <v>222645</v>
      </c>
      <c r="L8348" s="9">
        <v>222645</v>
      </c>
      <c r="M8348" s="9">
        <v>222645</v>
      </c>
    </row>
    <row r="8349" spans="1:13" x14ac:dyDescent="0.35">
      <c r="A8349" s="8">
        <v>8347</v>
      </c>
      <c r="B8349" s="9" t="s">
        <v>1870</v>
      </c>
      <c r="C8349" s="9">
        <v>44</v>
      </c>
      <c r="D8349" s="9" t="s">
        <v>1810</v>
      </c>
      <c r="E8349" s="11">
        <v>20</v>
      </c>
      <c r="F8349" s="9" t="s">
        <v>510</v>
      </c>
      <c r="G8349" s="9" t="s">
        <v>542</v>
      </c>
      <c r="H8349" s="9" t="s">
        <v>904</v>
      </c>
      <c r="I8349" s="9" t="s">
        <v>905</v>
      </c>
      <c r="J8349" s="9" t="s">
        <v>906</v>
      </c>
      <c r="K8349" s="9">
        <v>549937</v>
      </c>
      <c r="L8349" s="9">
        <v>1543502</v>
      </c>
      <c r="M8349" s="9">
        <v>1921910</v>
      </c>
    </row>
    <row r="8350" spans="1:13" x14ac:dyDescent="0.35">
      <c r="A8350" s="8">
        <v>8348</v>
      </c>
      <c r="B8350" s="9" t="s">
        <v>1870</v>
      </c>
      <c r="C8350" s="9">
        <v>45</v>
      </c>
      <c r="D8350" s="9" t="s">
        <v>1887</v>
      </c>
      <c r="E8350" s="11">
        <v>1</v>
      </c>
      <c r="F8350" s="9" t="s">
        <v>10</v>
      </c>
      <c r="G8350" s="9" t="s">
        <v>11</v>
      </c>
      <c r="H8350" s="9" t="s">
        <v>12</v>
      </c>
      <c r="I8350" s="9" t="s">
        <v>13</v>
      </c>
      <c r="J8350" s="9" t="s">
        <v>14</v>
      </c>
      <c r="K8350" s="9">
        <v>268250</v>
      </c>
      <c r="L8350" s="9">
        <v>292209</v>
      </c>
      <c r="M8350" s="9">
        <v>328247</v>
      </c>
    </row>
    <row r="8351" spans="1:13" x14ac:dyDescent="0.35">
      <c r="A8351" s="8">
        <v>8349</v>
      </c>
      <c r="B8351" s="9" t="s">
        <v>1870</v>
      </c>
      <c r="C8351" s="9">
        <v>45</v>
      </c>
      <c r="D8351" s="9" t="s">
        <v>1887</v>
      </c>
      <c r="E8351" s="11">
        <v>1</v>
      </c>
      <c r="F8351" s="9" t="s">
        <v>10</v>
      </c>
      <c r="G8351" s="9" t="s">
        <v>11</v>
      </c>
      <c r="H8351" s="9" t="s">
        <v>15</v>
      </c>
      <c r="I8351" s="9" t="s">
        <v>16</v>
      </c>
      <c r="J8351" s="9" t="s">
        <v>17</v>
      </c>
      <c r="K8351" s="9">
        <v>156238</v>
      </c>
      <c r="L8351" s="9">
        <v>171360</v>
      </c>
      <c r="M8351" s="9">
        <v>202827</v>
      </c>
    </row>
    <row r="8352" spans="1:13" x14ac:dyDescent="0.35">
      <c r="A8352" s="8">
        <v>8350</v>
      </c>
      <c r="B8352" s="9" t="s">
        <v>1870</v>
      </c>
      <c r="C8352" s="9">
        <v>45</v>
      </c>
      <c r="D8352" s="9" t="s">
        <v>1887</v>
      </c>
      <c r="E8352" s="11">
        <v>1</v>
      </c>
      <c r="F8352" s="9" t="s">
        <v>10</v>
      </c>
      <c r="G8352" s="9" t="s">
        <v>11</v>
      </c>
      <c r="H8352" s="9" t="s">
        <v>18</v>
      </c>
      <c r="I8352" s="9" t="s">
        <v>19</v>
      </c>
      <c r="J8352" s="9" t="s">
        <v>20</v>
      </c>
      <c r="K8352" s="9">
        <v>3969</v>
      </c>
      <c r="L8352" s="9">
        <v>8208</v>
      </c>
      <c r="M8352" s="9">
        <v>11113</v>
      </c>
    </row>
    <row r="8353" spans="1:13" x14ac:dyDescent="0.35">
      <c r="A8353" s="8">
        <v>8351</v>
      </c>
      <c r="B8353" s="9" t="s">
        <v>1870</v>
      </c>
      <c r="C8353" s="9">
        <v>45</v>
      </c>
      <c r="D8353" s="9" t="s">
        <v>1887</v>
      </c>
      <c r="E8353" s="11">
        <v>1</v>
      </c>
      <c r="F8353" s="9" t="s">
        <v>10</v>
      </c>
      <c r="G8353" s="9" t="s">
        <v>11</v>
      </c>
      <c r="H8353" s="9" t="s">
        <v>21</v>
      </c>
      <c r="I8353" s="9" t="s">
        <v>22</v>
      </c>
      <c r="J8353" s="9" t="s">
        <v>23</v>
      </c>
      <c r="K8353" s="9">
        <v>69895</v>
      </c>
      <c r="L8353" s="9">
        <v>78114</v>
      </c>
      <c r="M8353" s="9">
        <v>80092</v>
      </c>
    </row>
    <row r="8354" spans="1:13" x14ac:dyDescent="0.35">
      <c r="A8354" s="8">
        <v>8352</v>
      </c>
      <c r="B8354" s="9" t="s">
        <v>1870</v>
      </c>
      <c r="C8354" s="9">
        <v>45</v>
      </c>
      <c r="D8354" s="9" t="s">
        <v>1887</v>
      </c>
      <c r="E8354" s="11">
        <v>1</v>
      </c>
      <c r="F8354" s="9" t="s">
        <v>10</v>
      </c>
      <c r="G8354" s="9" t="s">
        <v>11</v>
      </c>
      <c r="H8354" s="9" t="s">
        <v>24</v>
      </c>
      <c r="I8354" s="9" t="s">
        <v>25</v>
      </c>
      <c r="J8354" s="9" t="s">
        <v>26</v>
      </c>
      <c r="K8354" s="9">
        <v>383503</v>
      </c>
      <c r="L8354" s="9">
        <v>512747</v>
      </c>
      <c r="M8354" s="9">
        <v>560134</v>
      </c>
    </row>
    <row r="8355" spans="1:13" x14ac:dyDescent="0.35">
      <c r="A8355" s="8">
        <v>8353</v>
      </c>
      <c r="B8355" s="9" t="s">
        <v>1870</v>
      </c>
      <c r="C8355" s="9">
        <v>45</v>
      </c>
      <c r="D8355" s="9" t="s">
        <v>1887</v>
      </c>
      <c r="E8355" s="11">
        <v>1</v>
      </c>
      <c r="F8355" s="9" t="s">
        <v>10</v>
      </c>
      <c r="G8355" s="9" t="s">
        <v>11</v>
      </c>
      <c r="H8355" s="9" t="s">
        <v>713</v>
      </c>
      <c r="I8355" s="9" t="s">
        <v>714</v>
      </c>
      <c r="J8355" s="9" t="s">
        <v>715</v>
      </c>
      <c r="K8355" s="9">
        <v>16641</v>
      </c>
      <c r="L8355" s="9">
        <v>16988</v>
      </c>
      <c r="M8355" s="9">
        <v>17536</v>
      </c>
    </row>
    <row r="8356" spans="1:13" x14ac:dyDescent="0.35">
      <c r="A8356" s="8">
        <v>8354</v>
      </c>
      <c r="B8356" s="9" t="s">
        <v>1870</v>
      </c>
      <c r="C8356" s="9">
        <v>45</v>
      </c>
      <c r="D8356" s="9" t="s">
        <v>1887</v>
      </c>
      <c r="E8356" s="11">
        <v>1</v>
      </c>
      <c r="F8356" s="9" t="s">
        <v>10</v>
      </c>
      <c r="G8356" s="9" t="s">
        <v>11</v>
      </c>
      <c r="H8356" s="9" t="s">
        <v>27</v>
      </c>
      <c r="I8356" s="9" t="s">
        <v>28</v>
      </c>
      <c r="J8356" s="9" t="s">
        <v>29</v>
      </c>
      <c r="K8356" s="9">
        <v>6826</v>
      </c>
      <c r="L8356" s="9">
        <v>7816</v>
      </c>
      <c r="M8356" s="9">
        <v>9070</v>
      </c>
    </row>
    <row r="8357" spans="1:13" x14ac:dyDescent="0.35">
      <c r="A8357" s="8">
        <v>8355</v>
      </c>
      <c r="B8357" s="9" t="s">
        <v>1870</v>
      </c>
      <c r="C8357" s="9">
        <v>45</v>
      </c>
      <c r="D8357" s="9" t="s">
        <v>1887</v>
      </c>
      <c r="E8357" s="11">
        <v>1</v>
      </c>
      <c r="F8357" s="9" t="s">
        <v>10</v>
      </c>
      <c r="G8357" s="9" t="s">
        <v>11</v>
      </c>
      <c r="H8357" s="9" t="s">
        <v>908</v>
      </c>
      <c r="I8357" s="9" t="s">
        <v>909</v>
      </c>
      <c r="J8357" s="9" t="s">
        <v>910</v>
      </c>
      <c r="K8357" s="9">
        <v>42656</v>
      </c>
      <c r="L8357" s="9">
        <v>58759</v>
      </c>
      <c r="M8357" s="9">
        <v>65391</v>
      </c>
    </row>
    <row r="8358" spans="1:13" x14ac:dyDescent="0.35">
      <c r="A8358" s="8">
        <v>8356</v>
      </c>
      <c r="B8358" s="9" t="s">
        <v>1870</v>
      </c>
      <c r="C8358" s="9">
        <v>45</v>
      </c>
      <c r="D8358" s="9" t="s">
        <v>1887</v>
      </c>
      <c r="E8358" s="11">
        <v>2</v>
      </c>
      <c r="F8358" s="9" t="s">
        <v>10</v>
      </c>
      <c r="G8358" s="9" t="s">
        <v>30</v>
      </c>
      <c r="H8358" s="9" t="s">
        <v>1024</v>
      </c>
      <c r="I8358" s="9" t="s">
        <v>1025</v>
      </c>
      <c r="J8358" s="9" t="s">
        <v>1026</v>
      </c>
      <c r="K8358" s="9">
        <v>136</v>
      </c>
      <c r="L8358" s="9">
        <v>222</v>
      </c>
      <c r="M8358" s="9">
        <v>302</v>
      </c>
    </row>
    <row r="8359" spans="1:13" x14ac:dyDescent="0.35">
      <c r="A8359" s="8">
        <v>8357</v>
      </c>
      <c r="B8359" s="9" t="s">
        <v>1870</v>
      </c>
      <c r="C8359" s="9">
        <v>45</v>
      </c>
      <c r="D8359" s="9" t="s">
        <v>1887</v>
      </c>
      <c r="E8359" s="11">
        <v>2</v>
      </c>
      <c r="F8359" s="9" t="s">
        <v>10</v>
      </c>
      <c r="G8359" s="9" t="s">
        <v>30</v>
      </c>
      <c r="H8359" s="9" t="s">
        <v>31</v>
      </c>
      <c r="I8359" s="9" t="s">
        <v>32</v>
      </c>
      <c r="J8359" s="9" t="s">
        <v>33</v>
      </c>
      <c r="K8359" s="9">
        <v>8837</v>
      </c>
      <c r="L8359" s="9">
        <v>18257</v>
      </c>
      <c r="M8359" s="9">
        <v>43069</v>
      </c>
    </row>
    <row r="8360" spans="1:13" x14ac:dyDescent="0.35">
      <c r="A8360" s="8">
        <v>8358</v>
      </c>
      <c r="B8360" s="9" t="s">
        <v>1870</v>
      </c>
      <c r="C8360" s="9">
        <v>45</v>
      </c>
      <c r="D8360" s="9" t="s">
        <v>1887</v>
      </c>
      <c r="E8360" s="11">
        <v>2</v>
      </c>
      <c r="F8360" s="9" t="s">
        <v>10</v>
      </c>
      <c r="G8360" s="9" t="s">
        <v>30</v>
      </c>
      <c r="H8360" s="9" t="s">
        <v>725</v>
      </c>
      <c r="I8360" s="9" t="s">
        <v>726</v>
      </c>
      <c r="J8360" s="9" t="s">
        <v>727</v>
      </c>
      <c r="K8360" s="9">
        <v>541</v>
      </c>
      <c r="L8360" s="9">
        <v>1625</v>
      </c>
      <c r="M8360" s="9">
        <v>3824</v>
      </c>
    </row>
    <row r="8361" spans="1:13" x14ac:dyDescent="0.35">
      <c r="A8361" s="8">
        <v>8359</v>
      </c>
      <c r="B8361" s="9" t="s">
        <v>1870</v>
      </c>
      <c r="C8361" s="9">
        <v>45</v>
      </c>
      <c r="D8361" s="9" t="s">
        <v>1887</v>
      </c>
      <c r="E8361" s="11">
        <v>2</v>
      </c>
      <c r="F8361" s="9" t="s">
        <v>10</v>
      </c>
      <c r="G8361" s="9" t="s">
        <v>30</v>
      </c>
      <c r="H8361" s="9" t="s">
        <v>728</v>
      </c>
      <c r="I8361" s="9" t="s">
        <v>729</v>
      </c>
      <c r="J8361" s="9" t="s">
        <v>730</v>
      </c>
      <c r="K8361" s="9">
        <v>1989</v>
      </c>
      <c r="L8361" s="9">
        <v>2585</v>
      </c>
      <c r="M8361" s="9">
        <v>4728</v>
      </c>
    </row>
    <row r="8362" spans="1:13" x14ac:dyDescent="0.35">
      <c r="A8362" s="8">
        <v>8360</v>
      </c>
      <c r="B8362" s="9" t="s">
        <v>1870</v>
      </c>
      <c r="C8362" s="9">
        <v>45</v>
      </c>
      <c r="D8362" s="9" t="s">
        <v>1887</v>
      </c>
      <c r="E8362" s="11">
        <v>2</v>
      </c>
      <c r="F8362" s="9" t="s">
        <v>10</v>
      </c>
      <c r="G8362" s="9" t="s">
        <v>30</v>
      </c>
      <c r="H8362" s="9" t="s">
        <v>34</v>
      </c>
      <c r="I8362" s="9" t="s">
        <v>35</v>
      </c>
      <c r="J8362" s="9" t="s">
        <v>36</v>
      </c>
      <c r="K8362" s="9">
        <v>1382</v>
      </c>
      <c r="L8362" s="9">
        <v>1574</v>
      </c>
      <c r="M8362" s="9">
        <v>1795</v>
      </c>
    </row>
    <row r="8363" spans="1:13" x14ac:dyDescent="0.35">
      <c r="A8363" s="8">
        <v>8361</v>
      </c>
      <c r="B8363" s="9" t="s">
        <v>1870</v>
      </c>
      <c r="C8363" s="9">
        <v>45</v>
      </c>
      <c r="D8363" s="9" t="s">
        <v>1887</v>
      </c>
      <c r="E8363" s="11">
        <v>2</v>
      </c>
      <c r="F8363" s="9" t="s">
        <v>10</v>
      </c>
      <c r="G8363" s="9" t="s">
        <v>30</v>
      </c>
      <c r="H8363" s="9" t="s">
        <v>911</v>
      </c>
      <c r="I8363" s="9" t="s">
        <v>912</v>
      </c>
      <c r="J8363" s="9" t="s">
        <v>913</v>
      </c>
      <c r="K8363" s="9">
        <v>363</v>
      </c>
      <c r="L8363" s="9">
        <v>412</v>
      </c>
      <c r="M8363" s="9">
        <v>438</v>
      </c>
    </row>
    <row r="8364" spans="1:13" x14ac:dyDescent="0.35">
      <c r="A8364" s="8">
        <v>8362</v>
      </c>
      <c r="B8364" s="9" t="s">
        <v>1870</v>
      </c>
      <c r="C8364" s="9">
        <v>45</v>
      </c>
      <c r="D8364" s="9" t="s">
        <v>1887</v>
      </c>
      <c r="E8364" s="11">
        <v>2</v>
      </c>
      <c r="F8364" s="9" t="s">
        <v>10</v>
      </c>
      <c r="G8364" s="9" t="s">
        <v>30</v>
      </c>
      <c r="H8364" s="9" t="s">
        <v>914</v>
      </c>
      <c r="I8364" s="9" t="s">
        <v>915</v>
      </c>
      <c r="J8364" s="9" t="s">
        <v>916</v>
      </c>
      <c r="K8364" s="9">
        <v>4367</v>
      </c>
      <c r="L8364" s="9">
        <v>6224</v>
      </c>
      <c r="M8364" s="9">
        <v>8631</v>
      </c>
    </row>
    <row r="8365" spans="1:13" x14ac:dyDescent="0.35">
      <c r="A8365" s="8">
        <v>8363</v>
      </c>
      <c r="B8365" s="9" t="s">
        <v>1870</v>
      </c>
      <c r="C8365" s="9">
        <v>45</v>
      </c>
      <c r="D8365" s="9" t="s">
        <v>1887</v>
      </c>
      <c r="E8365" s="11">
        <v>2</v>
      </c>
      <c r="F8365" s="9" t="s">
        <v>10</v>
      </c>
      <c r="G8365" s="9" t="s">
        <v>30</v>
      </c>
      <c r="H8365" s="9" t="s">
        <v>37</v>
      </c>
      <c r="I8365" s="9" t="s">
        <v>38</v>
      </c>
      <c r="J8365" s="9" t="s">
        <v>39</v>
      </c>
      <c r="K8365" s="9">
        <v>71799</v>
      </c>
      <c r="L8365" s="9">
        <v>87495</v>
      </c>
      <c r="M8365" s="9">
        <v>105597</v>
      </c>
    </row>
    <row r="8366" spans="1:13" x14ac:dyDescent="0.35">
      <c r="A8366" s="8">
        <v>8364</v>
      </c>
      <c r="B8366" s="9" t="s">
        <v>1870</v>
      </c>
      <c r="C8366" s="9">
        <v>45</v>
      </c>
      <c r="D8366" s="9" t="s">
        <v>1887</v>
      </c>
      <c r="E8366" s="11">
        <v>2</v>
      </c>
      <c r="F8366" s="9" t="s">
        <v>10</v>
      </c>
      <c r="G8366" s="9" t="s">
        <v>30</v>
      </c>
      <c r="H8366" s="9" t="s">
        <v>40</v>
      </c>
      <c r="I8366" s="9" t="s">
        <v>41</v>
      </c>
      <c r="J8366" s="9" t="s">
        <v>42</v>
      </c>
      <c r="K8366" s="9">
        <v>1645</v>
      </c>
      <c r="L8366" s="9">
        <v>2232</v>
      </c>
      <c r="M8366" s="9">
        <v>2764</v>
      </c>
    </row>
    <row r="8367" spans="1:13" x14ac:dyDescent="0.35">
      <c r="A8367" s="8">
        <v>8365</v>
      </c>
      <c r="B8367" s="9" t="s">
        <v>1870</v>
      </c>
      <c r="C8367" s="9">
        <v>45</v>
      </c>
      <c r="D8367" s="9" t="s">
        <v>1887</v>
      </c>
      <c r="E8367" s="11">
        <v>2</v>
      </c>
      <c r="F8367" s="9" t="s">
        <v>10</v>
      </c>
      <c r="G8367" s="9" t="s">
        <v>30</v>
      </c>
      <c r="H8367" s="9" t="s">
        <v>731</v>
      </c>
      <c r="I8367" s="9" t="s">
        <v>732</v>
      </c>
      <c r="J8367" s="9" t="s">
        <v>733</v>
      </c>
      <c r="K8367" s="9">
        <v>881</v>
      </c>
      <c r="L8367" s="9">
        <v>2012</v>
      </c>
      <c r="M8367" s="9">
        <v>3056</v>
      </c>
    </row>
    <row r="8368" spans="1:13" x14ac:dyDescent="0.35">
      <c r="A8368" s="8">
        <v>8366</v>
      </c>
      <c r="B8368" s="9" t="s">
        <v>1870</v>
      </c>
      <c r="C8368" s="9">
        <v>45</v>
      </c>
      <c r="D8368" s="9" t="s">
        <v>1887</v>
      </c>
      <c r="E8368" s="11">
        <v>2</v>
      </c>
      <c r="F8368" s="9" t="s">
        <v>10</v>
      </c>
      <c r="G8368" s="9" t="s">
        <v>30</v>
      </c>
      <c r="H8368" s="9" t="s">
        <v>43</v>
      </c>
      <c r="I8368" s="9" t="s">
        <v>44</v>
      </c>
      <c r="J8368" s="9" t="s">
        <v>45</v>
      </c>
      <c r="K8368" s="9">
        <v>3666</v>
      </c>
      <c r="L8368" s="9">
        <v>7590</v>
      </c>
      <c r="M8368" s="9">
        <v>14482</v>
      </c>
    </row>
    <row r="8369" spans="1:13" x14ac:dyDescent="0.35">
      <c r="A8369" s="8">
        <v>8367</v>
      </c>
      <c r="B8369" s="9" t="s">
        <v>1870</v>
      </c>
      <c r="C8369" s="9">
        <v>45</v>
      </c>
      <c r="D8369" s="9" t="s">
        <v>1887</v>
      </c>
      <c r="E8369" s="11">
        <v>2</v>
      </c>
      <c r="F8369" s="9" t="s">
        <v>10</v>
      </c>
      <c r="G8369" s="9" t="s">
        <v>30</v>
      </c>
      <c r="H8369" s="9" t="s">
        <v>49</v>
      </c>
      <c r="I8369" s="9" t="s">
        <v>50</v>
      </c>
      <c r="J8369" s="9" t="s">
        <v>51</v>
      </c>
      <c r="K8369" s="9">
        <v>4160</v>
      </c>
      <c r="L8369" s="9">
        <v>4779</v>
      </c>
      <c r="M8369" s="9">
        <v>5983</v>
      </c>
    </row>
    <row r="8370" spans="1:13" x14ac:dyDescent="0.35">
      <c r="A8370" s="8">
        <v>8368</v>
      </c>
      <c r="B8370" s="9" t="s">
        <v>1870</v>
      </c>
      <c r="C8370" s="9">
        <v>45</v>
      </c>
      <c r="D8370" s="9" t="s">
        <v>1887</v>
      </c>
      <c r="E8370" s="11">
        <v>2</v>
      </c>
      <c r="F8370" s="9" t="s">
        <v>10</v>
      </c>
      <c r="G8370" s="9" t="s">
        <v>30</v>
      </c>
      <c r="H8370" s="9" t="s">
        <v>52</v>
      </c>
      <c r="I8370" s="9" t="s">
        <v>53</v>
      </c>
      <c r="J8370" s="9" t="s">
        <v>54</v>
      </c>
      <c r="K8370" s="9">
        <v>37861</v>
      </c>
      <c r="L8370" s="9">
        <v>50253</v>
      </c>
      <c r="M8370" s="9">
        <v>64618</v>
      </c>
    </row>
    <row r="8371" spans="1:13" x14ac:dyDescent="0.35">
      <c r="A8371" s="8">
        <v>8369</v>
      </c>
      <c r="B8371" s="9" t="s">
        <v>1870</v>
      </c>
      <c r="C8371" s="9">
        <v>45</v>
      </c>
      <c r="D8371" s="9" t="s">
        <v>1887</v>
      </c>
      <c r="E8371" s="11">
        <v>2</v>
      </c>
      <c r="F8371" s="9" t="s">
        <v>10</v>
      </c>
      <c r="G8371" s="9" t="s">
        <v>30</v>
      </c>
      <c r="H8371" s="9" t="s">
        <v>55</v>
      </c>
      <c r="I8371" s="9" t="s">
        <v>56</v>
      </c>
      <c r="J8371" s="9" t="s">
        <v>57</v>
      </c>
      <c r="K8371" s="9">
        <v>14502</v>
      </c>
      <c r="L8371" s="9">
        <v>16646</v>
      </c>
      <c r="M8371" s="9">
        <v>21804</v>
      </c>
    </row>
    <row r="8372" spans="1:13" x14ac:dyDescent="0.35">
      <c r="A8372" s="8">
        <v>8370</v>
      </c>
      <c r="B8372" s="9" t="s">
        <v>1870</v>
      </c>
      <c r="C8372" s="9">
        <v>45</v>
      </c>
      <c r="D8372" s="9" t="s">
        <v>1887</v>
      </c>
      <c r="E8372" s="11">
        <v>2</v>
      </c>
      <c r="F8372" s="9" t="s">
        <v>10</v>
      </c>
      <c r="G8372" s="9" t="s">
        <v>30</v>
      </c>
      <c r="H8372" s="9" t="s">
        <v>58</v>
      </c>
      <c r="I8372" s="9" t="s">
        <v>59</v>
      </c>
      <c r="J8372" s="9" t="s">
        <v>60</v>
      </c>
      <c r="K8372" s="9">
        <v>1261</v>
      </c>
      <c r="L8372" s="9">
        <v>1814</v>
      </c>
      <c r="M8372" s="9">
        <v>2476</v>
      </c>
    </row>
    <row r="8373" spans="1:13" x14ac:dyDescent="0.35">
      <c r="A8373" s="8">
        <v>8371</v>
      </c>
      <c r="B8373" s="9" t="s">
        <v>1870</v>
      </c>
      <c r="C8373" s="9">
        <v>45</v>
      </c>
      <c r="D8373" s="9" t="s">
        <v>1887</v>
      </c>
      <c r="E8373" s="11">
        <v>2</v>
      </c>
      <c r="F8373" s="9" t="s">
        <v>10</v>
      </c>
      <c r="G8373" s="9" t="s">
        <v>30</v>
      </c>
      <c r="H8373" s="9" t="s">
        <v>61</v>
      </c>
      <c r="I8373" s="9" t="s">
        <v>62</v>
      </c>
      <c r="J8373" s="9" t="s">
        <v>63</v>
      </c>
      <c r="K8373" s="9">
        <v>23130</v>
      </c>
      <c r="L8373" s="9">
        <v>24881</v>
      </c>
      <c r="M8373" s="9">
        <v>35328</v>
      </c>
    </row>
    <row r="8374" spans="1:13" x14ac:dyDescent="0.35">
      <c r="A8374" s="8">
        <v>8372</v>
      </c>
      <c r="B8374" s="9" t="s">
        <v>1870</v>
      </c>
      <c r="C8374" s="9">
        <v>45</v>
      </c>
      <c r="D8374" s="9" t="s">
        <v>1887</v>
      </c>
      <c r="E8374" s="11">
        <v>2</v>
      </c>
      <c r="F8374" s="9" t="s">
        <v>10</v>
      </c>
      <c r="G8374" s="9" t="s">
        <v>30</v>
      </c>
      <c r="H8374" s="9" t="s">
        <v>64</v>
      </c>
      <c r="I8374" s="9" t="s">
        <v>65</v>
      </c>
      <c r="J8374" s="9" t="s">
        <v>66</v>
      </c>
      <c r="K8374" s="9">
        <v>3016</v>
      </c>
      <c r="L8374" s="9">
        <v>3824</v>
      </c>
      <c r="M8374" s="9">
        <v>4209</v>
      </c>
    </row>
    <row r="8375" spans="1:13" x14ac:dyDescent="0.35">
      <c r="A8375" s="8">
        <v>8373</v>
      </c>
      <c r="B8375" s="9" t="s">
        <v>1870</v>
      </c>
      <c r="C8375" s="9">
        <v>45</v>
      </c>
      <c r="D8375" s="9" t="s">
        <v>1887</v>
      </c>
      <c r="E8375" s="11">
        <v>2</v>
      </c>
      <c r="F8375" s="9" t="s">
        <v>10</v>
      </c>
      <c r="G8375" s="9" t="s">
        <v>30</v>
      </c>
      <c r="H8375" s="9" t="s">
        <v>920</v>
      </c>
      <c r="I8375" s="9" t="s">
        <v>921</v>
      </c>
      <c r="J8375" s="9" t="s">
        <v>922</v>
      </c>
      <c r="K8375" s="9">
        <v>8245</v>
      </c>
      <c r="L8375" s="9">
        <v>8424</v>
      </c>
      <c r="M8375" s="9">
        <v>8589</v>
      </c>
    </row>
    <row r="8376" spans="1:13" x14ac:dyDescent="0.35">
      <c r="A8376" s="8">
        <v>8374</v>
      </c>
      <c r="B8376" s="9" t="s">
        <v>1870</v>
      </c>
      <c r="C8376" s="9">
        <v>45</v>
      </c>
      <c r="D8376" s="9" t="s">
        <v>1887</v>
      </c>
      <c r="E8376" s="11">
        <v>2</v>
      </c>
      <c r="F8376" s="9" t="s">
        <v>10</v>
      </c>
      <c r="G8376" s="9" t="s">
        <v>30</v>
      </c>
      <c r="H8376" s="9" t="s">
        <v>67</v>
      </c>
      <c r="I8376" s="9" t="s">
        <v>68</v>
      </c>
      <c r="J8376" s="9" t="s">
        <v>69</v>
      </c>
      <c r="K8376" s="9">
        <v>5130</v>
      </c>
      <c r="L8376" s="9">
        <v>5810</v>
      </c>
      <c r="M8376" s="9">
        <v>6749</v>
      </c>
    </row>
    <row r="8377" spans="1:13" x14ac:dyDescent="0.35">
      <c r="A8377" s="8">
        <v>8375</v>
      </c>
      <c r="B8377" s="9" t="s">
        <v>1870</v>
      </c>
      <c r="C8377" s="9">
        <v>45</v>
      </c>
      <c r="D8377" s="9" t="s">
        <v>1887</v>
      </c>
      <c r="E8377" s="11">
        <v>2</v>
      </c>
      <c r="F8377" s="9" t="s">
        <v>10</v>
      </c>
      <c r="G8377" s="9" t="s">
        <v>30</v>
      </c>
      <c r="H8377" s="9" t="s">
        <v>70</v>
      </c>
      <c r="I8377" s="9" t="s">
        <v>71</v>
      </c>
      <c r="J8377" s="9" t="s">
        <v>72</v>
      </c>
      <c r="K8377" s="9">
        <v>15051</v>
      </c>
      <c r="L8377" s="9">
        <v>20439</v>
      </c>
      <c r="M8377" s="9">
        <v>25961</v>
      </c>
    </row>
    <row r="8378" spans="1:13" x14ac:dyDescent="0.35">
      <c r="A8378" s="8">
        <v>8376</v>
      </c>
      <c r="B8378" s="9" t="s">
        <v>1870</v>
      </c>
      <c r="C8378" s="9">
        <v>45</v>
      </c>
      <c r="D8378" s="9" t="s">
        <v>1887</v>
      </c>
      <c r="E8378" s="11">
        <v>2</v>
      </c>
      <c r="F8378" s="9" t="s">
        <v>10</v>
      </c>
      <c r="G8378" s="9" t="s">
        <v>30</v>
      </c>
      <c r="H8378" s="9" t="s">
        <v>73</v>
      </c>
      <c r="I8378" s="9" t="s">
        <v>74</v>
      </c>
      <c r="J8378" s="9" t="s">
        <v>75</v>
      </c>
      <c r="K8378" s="9">
        <v>29800</v>
      </c>
      <c r="L8378" s="9">
        <v>33000</v>
      </c>
      <c r="M8378" s="9">
        <v>33910</v>
      </c>
    </row>
    <row r="8379" spans="1:13" x14ac:dyDescent="0.35">
      <c r="A8379" s="8">
        <v>8377</v>
      </c>
      <c r="B8379" s="9" t="s">
        <v>1870</v>
      </c>
      <c r="C8379" s="9">
        <v>45</v>
      </c>
      <c r="D8379" s="9" t="s">
        <v>1887</v>
      </c>
      <c r="E8379" s="11">
        <v>2</v>
      </c>
      <c r="F8379" s="9" t="s">
        <v>10</v>
      </c>
      <c r="G8379" s="9" t="s">
        <v>30</v>
      </c>
      <c r="H8379" s="9" t="s">
        <v>76</v>
      </c>
      <c r="I8379" s="9" t="s">
        <v>77</v>
      </c>
      <c r="J8379" s="9" t="s">
        <v>78</v>
      </c>
      <c r="K8379" s="9">
        <v>12000</v>
      </c>
      <c r="L8379" s="9">
        <v>13000</v>
      </c>
      <c r="M8379" s="9">
        <v>13875</v>
      </c>
    </row>
    <row r="8380" spans="1:13" x14ac:dyDescent="0.35">
      <c r="A8380" s="8">
        <v>8378</v>
      </c>
      <c r="B8380" s="9" t="s">
        <v>1870</v>
      </c>
      <c r="C8380" s="9">
        <v>45</v>
      </c>
      <c r="D8380" s="9" t="s">
        <v>1887</v>
      </c>
      <c r="E8380" s="11">
        <v>2</v>
      </c>
      <c r="F8380" s="9" t="s">
        <v>10</v>
      </c>
      <c r="G8380" s="9" t="s">
        <v>30</v>
      </c>
      <c r="H8380" s="9" t="s">
        <v>734</v>
      </c>
      <c r="I8380" s="9" t="s">
        <v>735</v>
      </c>
      <c r="J8380" s="9" t="s">
        <v>736</v>
      </c>
      <c r="K8380" s="9">
        <v>221949</v>
      </c>
      <c r="L8380" s="9">
        <v>318869</v>
      </c>
      <c r="M8380" s="9">
        <v>384601</v>
      </c>
    </row>
    <row r="8381" spans="1:13" x14ac:dyDescent="0.35">
      <c r="A8381" s="8">
        <v>8379</v>
      </c>
      <c r="B8381" s="9" t="s">
        <v>1870</v>
      </c>
      <c r="C8381" s="9">
        <v>45</v>
      </c>
      <c r="D8381" s="9" t="s">
        <v>1887</v>
      </c>
      <c r="E8381" s="11">
        <v>2</v>
      </c>
      <c r="F8381" s="9" t="s">
        <v>10</v>
      </c>
      <c r="G8381" s="9" t="s">
        <v>30</v>
      </c>
      <c r="H8381" s="9" t="s">
        <v>1036</v>
      </c>
      <c r="I8381" s="9" t="s">
        <v>1037</v>
      </c>
      <c r="J8381" s="9" t="s">
        <v>1038</v>
      </c>
      <c r="K8381" s="9">
        <v>13636594</v>
      </c>
      <c r="L8381" s="9">
        <v>14390223</v>
      </c>
      <c r="M8381" s="9">
        <v>14738821</v>
      </c>
    </row>
    <row r="8382" spans="1:13" x14ac:dyDescent="0.35">
      <c r="A8382" s="8">
        <v>8380</v>
      </c>
      <c r="B8382" s="9" t="s">
        <v>1870</v>
      </c>
      <c r="C8382" s="9">
        <v>45</v>
      </c>
      <c r="D8382" s="9" t="s">
        <v>1887</v>
      </c>
      <c r="E8382" s="11">
        <v>2</v>
      </c>
      <c r="F8382" s="9" t="s">
        <v>10</v>
      </c>
      <c r="G8382" s="9" t="s">
        <v>30</v>
      </c>
      <c r="H8382" s="9" t="s">
        <v>79</v>
      </c>
      <c r="I8382" s="9" t="s">
        <v>80</v>
      </c>
      <c r="J8382" s="9" t="s">
        <v>81</v>
      </c>
      <c r="K8382" s="9">
        <v>5741</v>
      </c>
      <c r="L8382" s="9">
        <v>7747</v>
      </c>
      <c r="M8382" s="9">
        <v>11857</v>
      </c>
    </row>
    <row r="8383" spans="1:13" x14ac:dyDescent="0.35">
      <c r="A8383" s="8">
        <v>8381</v>
      </c>
      <c r="B8383" s="9" t="s">
        <v>1870</v>
      </c>
      <c r="C8383" s="9">
        <v>45</v>
      </c>
      <c r="D8383" s="9" t="s">
        <v>1887</v>
      </c>
      <c r="E8383" s="11">
        <v>2</v>
      </c>
      <c r="F8383" s="9" t="s">
        <v>10</v>
      </c>
      <c r="G8383" s="9" t="s">
        <v>30</v>
      </c>
      <c r="H8383" s="9" t="s">
        <v>929</v>
      </c>
      <c r="I8383" s="9" t="s">
        <v>930</v>
      </c>
      <c r="J8383" s="9" t="s">
        <v>931</v>
      </c>
      <c r="K8383" s="9">
        <v>272</v>
      </c>
      <c r="L8383" s="9">
        <v>272</v>
      </c>
      <c r="M8383" s="9">
        <v>272</v>
      </c>
    </row>
    <row r="8384" spans="1:13" x14ac:dyDescent="0.35">
      <c r="A8384" s="8">
        <v>8382</v>
      </c>
      <c r="B8384" s="9" t="s">
        <v>1870</v>
      </c>
      <c r="C8384" s="9">
        <v>45</v>
      </c>
      <c r="D8384" s="9" t="s">
        <v>1887</v>
      </c>
      <c r="E8384" s="11">
        <v>2</v>
      </c>
      <c r="F8384" s="9" t="s">
        <v>10</v>
      </c>
      <c r="G8384" s="9" t="s">
        <v>30</v>
      </c>
      <c r="H8384" s="9" t="s">
        <v>82</v>
      </c>
      <c r="I8384" s="9" t="s">
        <v>83</v>
      </c>
      <c r="J8384" s="9" t="s">
        <v>84</v>
      </c>
      <c r="K8384" s="9">
        <v>6995</v>
      </c>
      <c r="L8384" s="9">
        <v>8264</v>
      </c>
      <c r="M8384" s="9">
        <v>9379</v>
      </c>
    </row>
    <row r="8385" spans="1:13" x14ac:dyDescent="0.35">
      <c r="A8385" s="8">
        <v>8383</v>
      </c>
      <c r="B8385" s="9" t="s">
        <v>1870</v>
      </c>
      <c r="C8385" s="9">
        <v>45</v>
      </c>
      <c r="D8385" s="9" t="s">
        <v>1887</v>
      </c>
      <c r="E8385" s="11">
        <v>2</v>
      </c>
      <c r="F8385" s="9" t="s">
        <v>10</v>
      </c>
      <c r="G8385" s="9" t="s">
        <v>30</v>
      </c>
      <c r="H8385" s="9" t="s">
        <v>749</v>
      </c>
      <c r="I8385" s="9" t="s">
        <v>750</v>
      </c>
      <c r="J8385" s="9" t="s">
        <v>751</v>
      </c>
      <c r="K8385" s="9">
        <v>1605</v>
      </c>
      <c r="L8385" s="9">
        <v>1679</v>
      </c>
      <c r="M8385" s="9">
        <v>2882</v>
      </c>
    </row>
    <row r="8386" spans="1:13" x14ac:dyDescent="0.35">
      <c r="A8386" s="8">
        <v>8384</v>
      </c>
      <c r="B8386" s="9" t="s">
        <v>1870</v>
      </c>
      <c r="C8386" s="9">
        <v>45</v>
      </c>
      <c r="D8386" s="9" t="s">
        <v>1887</v>
      </c>
      <c r="E8386" s="11">
        <v>2</v>
      </c>
      <c r="F8386" s="9" t="s">
        <v>10</v>
      </c>
      <c r="G8386" s="9" t="s">
        <v>30</v>
      </c>
      <c r="H8386" s="9" t="s">
        <v>755</v>
      </c>
      <c r="I8386" s="9" t="s">
        <v>756</v>
      </c>
      <c r="J8386" s="9" t="s">
        <v>757</v>
      </c>
      <c r="K8386" s="9">
        <v>166922</v>
      </c>
      <c r="L8386" s="9">
        <v>232916</v>
      </c>
      <c r="M8386" s="9">
        <v>349921</v>
      </c>
    </row>
    <row r="8387" spans="1:13" x14ac:dyDescent="0.35">
      <c r="A8387" s="8">
        <v>8385</v>
      </c>
      <c r="B8387" s="9" t="s">
        <v>1870</v>
      </c>
      <c r="C8387" s="9">
        <v>45</v>
      </c>
      <c r="D8387" s="9" t="s">
        <v>1887</v>
      </c>
      <c r="E8387" s="11">
        <v>3</v>
      </c>
      <c r="F8387" s="9" t="s">
        <v>10</v>
      </c>
      <c r="G8387" s="9" t="s">
        <v>85</v>
      </c>
      <c r="H8387" s="9" t="s">
        <v>86</v>
      </c>
      <c r="I8387" s="9" t="s">
        <v>87</v>
      </c>
      <c r="J8387" s="9" t="s">
        <v>88</v>
      </c>
      <c r="K8387" s="9">
        <v>82752</v>
      </c>
      <c r="L8387" s="9">
        <v>88792</v>
      </c>
      <c r="M8387" s="9">
        <v>92456</v>
      </c>
    </row>
    <row r="8388" spans="1:13" x14ac:dyDescent="0.35">
      <c r="A8388" s="8">
        <v>8386</v>
      </c>
      <c r="B8388" s="9" t="s">
        <v>1870</v>
      </c>
      <c r="C8388" s="9">
        <v>45</v>
      </c>
      <c r="D8388" s="9" t="s">
        <v>1887</v>
      </c>
      <c r="E8388" s="11">
        <v>3</v>
      </c>
      <c r="F8388" s="9" t="s">
        <v>10</v>
      </c>
      <c r="G8388" s="9" t="s">
        <v>85</v>
      </c>
      <c r="H8388" s="9" t="s">
        <v>758</v>
      </c>
      <c r="I8388" s="9" t="s">
        <v>759</v>
      </c>
      <c r="J8388" s="9" t="s">
        <v>760</v>
      </c>
      <c r="K8388" s="9">
        <v>324</v>
      </c>
      <c r="L8388" s="9">
        <v>361</v>
      </c>
      <c r="M8388" s="9">
        <v>395</v>
      </c>
    </row>
    <row r="8389" spans="1:13" x14ac:dyDescent="0.35">
      <c r="A8389" s="8">
        <v>8387</v>
      </c>
      <c r="B8389" s="9" t="s">
        <v>1870</v>
      </c>
      <c r="C8389" s="9">
        <v>45</v>
      </c>
      <c r="D8389" s="9" t="s">
        <v>1887</v>
      </c>
      <c r="E8389" s="11">
        <v>3</v>
      </c>
      <c r="F8389" s="9" t="s">
        <v>10</v>
      </c>
      <c r="G8389" s="9" t="s">
        <v>85</v>
      </c>
      <c r="H8389" s="9" t="s">
        <v>89</v>
      </c>
      <c r="I8389" s="9" t="s">
        <v>90</v>
      </c>
      <c r="J8389" s="9" t="s">
        <v>91</v>
      </c>
      <c r="K8389" s="9">
        <v>1569</v>
      </c>
      <c r="L8389" s="9">
        <v>1883</v>
      </c>
      <c r="M8389" s="9">
        <v>3155</v>
      </c>
    </row>
    <row r="8390" spans="1:13" x14ac:dyDescent="0.35">
      <c r="A8390" s="8">
        <v>8388</v>
      </c>
      <c r="B8390" s="9" t="s">
        <v>1870</v>
      </c>
      <c r="C8390" s="9">
        <v>45</v>
      </c>
      <c r="D8390" s="9" t="s">
        <v>1887</v>
      </c>
      <c r="E8390" s="11">
        <v>3</v>
      </c>
      <c r="F8390" s="9" t="s">
        <v>10</v>
      </c>
      <c r="G8390" s="9" t="s">
        <v>85</v>
      </c>
      <c r="H8390" s="9" t="s">
        <v>932</v>
      </c>
      <c r="I8390" s="9" t="s">
        <v>933</v>
      </c>
      <c r="J8390" s="9" t="s">
        <v>934</v>
      </c>
      <c r="K8390" s="9">
        <v>57</v>
      </c>
      <c r="L8390" s="9">
        <v>57</v>
      </c>
      <c r="M8390" s="9">
        <v>57</v>
      </c>
    </row>
    <row r="8391" spans="1:13" x14ac:dyDescent="0.35">
      <c r="A8391" s="8">
        <v>8389</v>
      </c>
      <c r="B8391" s="9" t="s">
        <v>1870</v>
      </c>
      <c r="C8391" s="9">
        <v>45</v>
      </c>
      <c r="D8391" s="9" t="s">
        <v>1887</v>
      </c>
      <c r="E8391" s="11">
        <v>3</v>
      </c>
      <c r="F8391" s="9" t="s">
        <v>10</v>
      </c>
      <c r="G8391" s="9" t="s">
        <v>85</v>
      </c>
      <c r="H8391" s="9" t="s">
        <v>935</v>
      </c>
      <c r="I8391" s="9" t="s">
        <v>936</v>
      </c>
      <c r="J8391" s="9" t="s">
        <v>937</v>
      </c>
      <c r="K8391" s="9">
        <v>2266</v>
      </c>
      <c r="L8391" s="9">
        <v>3421</v>
      </c>
      <c r="M8391" s="9">
        <v>3700</v>
      </c>
    </row>
    <row r="8392" spans="1:13" x14ac:dyDescent="0.35">
      <c r="A8392" s="8">
        <v>8390</v>
      </c>
      <c r="B8392" s="9" t="s">
        <v>1870</v>
      </c>
      <c r="C8392" s="9">
        <v>45</v>
      </c>
      <c r="D8392" s="9" t="s">
        <v>1887</v>
      </c>
      <c r="E8392" s="11">
        <v>4</v>
      </c>
      <c r="F8392" s="9" t="s">
        <v>92</v>
      </c>
      <c r="G8392" s="9" t="s">
        <v>93</v>
      </c>
      <c r="H8392" s="9" t="s">
        <v>94</v>
      </c>
      <c r="I8392" s="9" t="s">
        <v>95</v>
      </c>
      <c r="J8392" s="9" t="s">
        <v>96</v>
      </c>
      <c r="K8392" s="9">
        <v>14697</v>
      </c>
      <c r="L8392" s="9">
        <v>17567</v>
      </c>
      <c r="M8392" s="9">
        <v>21190</v>
      </c>
    </row>
    <row r="8393" spans="1:13" x14ac:dyDescent="0.35">
      <c r="A8393" s="8">
        <v>8391</v>
      </c>
      <c r="B8393" s="9" t="s">
        <v>1870</v>
      </c>
      <c r="C8393" s="9">
        <v>45</v>
      </c>
      <c r="D8393" s="9" t="s">
        <v>1887</v>
      </c>
      <c r="E8393" s="11">
        <v>4</v>
      </c>
      <c r="F8393" s="9" t="s">
        <v>92</v>
      </c>
      <c r="G8393" s="9" t="s">
        <v>93</v>
      </c>
      <c r="H8393" s="9" t="s">
        <v>97</v>
      </c>
      <c r="I8393" s="9" t="s">
        <v>98</v>
      </c>
      <c r="J8393" s="9" t="s">
        <v>99</v>
      </c>
      <c r="K8393" s="9">
        <v>12051</v>
      </c>
      <c r="L8393" s="9">
        <v>15505</v>
      </c>
      <c r="M8393" s="9">
        <v>19849</v>
      </c>
    </row>
    <row r="8394" spans="1:13" x14ac:dyDescent="0.35">
      <c r="A8394" s="8">
        <v>8392</v>
      </c>
      <c r="B8394" s="9" t="s">
        <v>1870</v>
      </c>
      <c r="C8394" s="9">
        <v>45</v>
      </c>
      <c r="D8394" s="9" t="s">
        <v>1887</v>
      </c>
      <c r="E8394" s="11">
        <v>4</v>
      </c>
      <c r="F8394" s="9" t="s">
        <v>92</v>
      </c>
      <c r="G8394" s="9" t="s">
        <v>93</v>
      </c>
      <c r="H8394" s="9" t="s">
        <v>100</v>
      </c>
      <c r="I8394" s="9" t="s">
        <v>101</v>
      </c>
      <c r="J8394" s="9" t="s">
        <v>102</v>
      </c>
      <c r="K8394" s="9">
        <v>2408</v>
      </c>
      <c r="L8394" s="9">
        <v>4369</v>
      </c>
      <c r="M8394" s="9">
        <v>6656</v>
      </c>
    </row>
    <row r="8395" spans="1:13" x14ac:dyDescent="0.35">
      <c r="A8395" s="8">
        <v>8393</v>
      </c>
      <c r="B8395" s="9" t="s">
        <v>1870</v>
      </c>
      <c r="C8395" s="9">
        <v>45</v>
      </c>
      <c r="D8395" s="9" t="s">
        <v>1887</v>
      </c>
      <c r="E8395" s="11">
        <v>4</v>
      </c>
      <c r="F8395" s="9" t="s">
        <v>92</v>
      </c>
      <c r="G8395" s="9" t="s">
        <v>93</v>
      </c>
      <c r="H8395" s="9" t="s">
        <v>103</v>
      </c>
      <c r="I8395" s="9" t="s">
        <v>104</v>
      </c>
      <c r="J8395" s="9" t="s">
        <v>105</v>
      </c>
      <c r="K8395" s="9">
        <v>1577</v>
      </c>
      <c r="L8395" s="9">
        <v>2050</v>
      </c>
      <c r="M8395" s="9">
        <v>4348</v>
      </c>
    </row>
    <row r="8396" spans="1:13" x14ac:dyDescent="0.35">
      <c r="A8396" s="8">
        <v>8394</v>
      </c>
      <c r="B8396" s="9" t="s">
        <v>1870</v>
      </c>
      <c r="C8396" s="9">
        <v>45</v>
      </c>
      <c r="D8396" s="9" t="s">
        <v>1887</v>
      </c>
      <c r="E8396" s="11">
        <v>4</v>
      </c>
      <c r="F8396" s="9" t="s">
        <v>92</v>
      </c>
      <c r="G8396" s="9" t="s">
        <v>93</v>
      </c>
      <c r="H8396" s="9" t="s">
        <v>106</v>
      </c>
      <c r="I8396" s="9" t="s">
        <v>107</v>
      </c>
      <c r="J8396" s="9" t="s">
        <v>108</v>
      </c>
      <c r="K8396" s="9">
        <v>4219</v>
      </c>
      <c r="L8396" s="9">
        <v>5025</v>
      </c>
      <c r="M8396" s="9">
        <v>5820</v>
      </c>
    </row>
    <row r="8397" spans="1:13" x14ac:dyDescent="0.35">
      <c r="A8397" s="8">
        <v>8395</v>
      </c>
      <c r="B8397" s="9" t="s">
        <v>1870</v>
      </c>
      <c r="C8397" s="9">
        <v>45</v>
      </c>
      <c r="D8397" s="9" t="s">
        <v>1887</v>
      </c>
      <c r="E8397" s="11">
        <v>4</v>
      </c>
      <c r="F8397" s="9" t="s">
        <v>92</v>
      </c>
      <c r="G8397" s="9" t="s">
        <v>93</v>
      </c>
      <c r="H8397" s="9" t="s">
        <v>109</v>
      </c>
      <c r="I8397" s="9" t="s">
        <v>110</v>
      </c>
      <c r="J8397" s="9" t="s">
        <v>111</v>
      </c>
      <c r="K8397" s="9">
        <v>1083</v>
      </c>
      <c r="L8397" s="9">
        <v>1454</v>
      </c>
      <c r="M8397" s="9">
        <v>2527</v>
      </c>
    </row>
    <row r="8398" spans="1:13" x14ac:dyDescent="0.35">
      <c r="A8398" s="8">
        <v>8396</v>
      </c>
      <c r="B8398" s="9" t="s">
        <v>1870</v>
      </c>
      <c r="C8398" s="9">
        <v>45</v>
      </c>
      <c r="D8398" s="9" t="s">
        <v>1887</v>
      </c>
      <c r="E8398" s="11">
        <v>4</v>
      </c>
      <c r="F8398" s="9" t="s">
        <v>92</v>
      </c>
      <c r="G8398" s="9" t="s">
        <v>93</v>
      </c>
      <c r="H8398" s="9" t="s">
        <v>673</v>
      </c>
      <c r="I8398" s="9" t="s">
        <v>674</v>
      </c>
      <c r="J8398" s="9" t="s">
        <v>675</v>
      </c>
      <c r="K8398" s="9">
        <v>188</v>
      </c>
      <c r="L8398" s="9">
        <v>213</v>
      </c>
      <c r="M8398" s="9">
        <v>236</v>
      </c>
    </row>
    <row r="8399" spans="1:13" x14ac:dyDescent="0.35">
      <c r="A8399" s="8">
        <v>8397</v>
      </c>
      <c r="B8399" s="9" t="s">
        <v>1870</v>
      </c>
      <c r="C8399" s="9">
        <v>45</v>
      </c>
      <c r="D8399" s="9" t="s">
        <v>1887</v>
      </c>
      <c r="E8399" s="11">
        <v>4</v>
      </c>
      <c r="F8399" s="9" t="s">
        <v>92</v>
      </c>
      <c r="G8399" s="9" t="s">
        <v>93</v>
      </c>
      <c r="H8399" s="9" t="s">
        <v>112</v>
      </c>
      <c r="I8399" s="9" t="s">
        <v>113</v>
      </c>
      <c r="J8399" s="9" t="s">
        <v>114</v>
      </c>
      <c r="K8399" s="9">
        <v>2026</v>
      </c>
      <c r="L8399" s="9">
        <v>3100</v>
      </c>
      <c r="M8399" s="9">
        <v>5870</v>
      </c>
    </row>
    <row r="8400" spans="1:13" x14ac:dyDescent="0.35">
      <c r="A8400" s="8">
        <v>8398</v>
      </c>
      <c r="B8400" s="9" t="s">
        <v>1870</v>
      </c>
      <c r="C8400" s="9">
        <v>45</v>
      </c>
      <c r="D8400" s="9" t="s">
        <v>1887</v>
      </c>
      <c r="E8400" s="11">
        <v>4</v>
      </c>
      <c r="F8400" s="9" t="s">
        <v>92</v>
      </c>
      <c r="G8400" s="9" t="s">
        <v>93</v>
      </c>
      <c r="H8400" s="9" t="s">
        <v>115</v>
      </c>
      <c r="I8400" s="9" t="s">
        <v>116</v>
      </c>
      <c r="J8400" s="9" t="s">
        <v>117</v>
      </c>
      <c r="K8400" s="9">
        <v>2775</v>
      </c>
      <c r="L8400" s="9">
        <v>3817</v>
      </c>
      <c r="M8400" s="9">
        <v>5933</v>
      </c>
    </row>
    <row r="8401" spans="1:13" x14ac:dyDescent="0.35">
      <c r="A8401" s="8">
        <v>8399</v>
      </c>
      <c r="B8401" s="9" t="s">
        <v>1870</v>
      </c>
      <c r="C8401" s="9">
        <v>45</v>
      </c>
      <c r="D8401" s="9" t="s">
        <v>1887</v>
      </c>
      <c r="E8401" s="11">
        <v>4</v>
      </c>
      <c r="F8401" s="9" t="s">
        <v>92</v>
      </c>
      <c r="G8401" s="9" t="s">
        <v>93</v>
      </c>
      <c r="H8401" s="9" t="s">
        <v>118</v>
      </c>
      <c r="I8401" s="9" t="s">
        <v>119</v>
      </c>
      <c r="J8401" s="9" t="s">
        <v>120</v>
      </c>
      <c r="K8401" s="9">
        <v>9724</v>
      </c>
      <c r="L8401" s="9">
        <v>12832</v>
      </c>
      <c r="M8401" s="9">
        <v>16413</v>
      </c>
    </row>
    <row r="8402" spans="1:13" x14ac:dyDescent="0.35">
      <c r="A8402" s="8">
        <v>8400</v>
      </c>
      <c r="B8402" s="9" t="s">
        <v>1870</v>
      </c>
      <c r="C8402" s="9">
        <v>45</v>
      </c>
      <c r="D8402" s="9" t="s">
        <v>1887</v>
      </c>
      <c r="E8402" s="11">
        <v>4</v>
      </c>
      <c r="F8402" s="9" t="s">
        <v>92</v>
      </c>
      <c r="G8402" s="9" t="s">
        <v>93</v>
      </c>
      <c r="H8402" s="9" t="s">
        <v>767</v>
      </c>
      <c r="I8402" s="9" t="s">
        <v>768</v>
      </c>
      <c r="J8402" s="9" t="s">
        <v>769</v>
      </c>
      <c r="K8402" s="9">
        <v>1094</v>
      </c>
      <c r="L8402" s="9">
        <v>1431</v>
      </c>
      <c r="M8402" s="9">
        <v>4693</v>
      </c>
    </row>
    <row r="8403" spans="1:13" x14ac:dyDescent="0.35">
      <c r="A8403" s="8">
        <v>8401</v>
      </c>
      <c r="B8403" s="9" t="s">
        <v>1870</v>
      </c>
      <c r="C8403" s="9">
        <v>45</v>
      </c>
      <c r="D8403" s="9" t="s">
        <v>1887</v>
      </c>
      <c r="E8403" s="11">
        <v>4</v>
      </c>
      <c r="F8403" s="9" t="s">
        <v>92</v>
      </c>
      <c r="G8403" s="9" t="s">
        <v>93</v>
      </c>
      <c r="H8403" s="9" t="s">
        <v>121</v>
      </c>
      <c r="I8403" s="9" t="s">
        <v>122</v>
      </c>
      <c r="J8403" s="9" t="s">
        <v>123</v>
      </c>
      <c r="K8403" s="9">
        <v>7080</v>
      </c>
      <c r="L8403" s="9">
        <v>8910</v>
      </c>
      <c r="M8403" s="9">
        <v>11393</v>
      </c>
    </row>
    <row r="8404" spans="1:13" x14ac:dyDescent="0.35">
      <c r="A8404" s="8">
        <v>8402</v>
      </c>
      <c r="B8404" s="9" t="s">
        <v>1870</v>
      </c>
      <c r="C8404" s="9">
        <v>45</v>
      </c>
      <c r="D8404" s="9" t="s">
        <v>1887</v>
      </c>
      <c r="E8404" s="11">
        <v>4</v>
      </c>
      <c r="F8404" s="9" t="s">
        <v>92</v>
      </c>
      <c r="G8404" s="9" t="s">
        <v>93</v>
      </c>
      <c r="H8404" s="9" t="s">
        <v>124</v>
      </c>
      <c r="I8404" s="9" t="s">
        <v>125</v>
      </c>
      <c r="J8404" s="9" t="s">
        <v>126</v>
      </c>
      <c r="K8404" s="9">
        <v>6891</v>
      </c>
      <c r="L8404" s="9">
        <v>9065</v>
      </c>
      <c r="M8404" s="9">
        <v>14973</v>
      </c>
    </row>
    <row r="8405" spans="1:13" x14ac:dyDescent="0.35">
      <c r="A8405" s="8">
        <v>8403</v>
      </c>
      <c r="B8405" s="9" t="s">
        <v>1870</v>
      </c>
      <c r="C8405" s="9">
        <v>45</v>
      </c>
      <c r="D8405" s="9" t="s">
        <v>1887</v>
      </c>
      <c r="E8405" s="11">
        <v>4</v>
      </c>
      <c r="F8405" s="9" t="s">
        <v>92</v>
      </c>
      <c r="G8405" s="9" t="s">
        <v>93</v>
      </c>
      <c r="H8405" s="9" t="s">
        <v>127</v>
      </c>
      <c r="I8405" s="9" t="s">
        <v>128</v>
      </c>
      <c r="J8405" s="9" t="s">
        <v>129</v>
      </c>
      <c r="K8405" s="9">
        <v>875</v>
      </c>
      <c r="L8405" s="9">
        <v>1387</v>
      </c>
      <c r="M8405" s="9">
        <v>1563</v>
      </c>
    </row>
    <row r="8406" spans="1:13" x14ac:dyDescent="0.35">
      <c r="A8406" s="8">
        <v>8404</v>
      </c>
      <c r="B8406" s="9" t="s">
        <v>1870</v>
      </c>
      <c r="C8406" s="9">
        <v>45</v>
      </c>
      <c r="D8406" s="9" t="s">
        <v>1887</v>
      </c>
      <c r="E8406" s="11">
        <v>4</v>
      </c>
      <c r="F8406" s="9" t="s">
        <v>92</v>
      </c>
      <c r="G8406" s="9" t="s">
        <v>93</v>
      </c>
      <c r="H8406" s="9" t="s">
        <v>130</v>
      </c>
      <c r="I8406" s="9" t="s">
        <v>131</v>
      </c>
      <c r="J8406" s="9" t="s">
        <v>132</v>
      </c>
      <c r="K8406" s="9">
        <v>2980</v>
      </c>
      <c r="L8406" s="9">
        <v>4359</v>
      </c>
      <c r="M8406" s="9">
        <v>5533</v>
      </c>
    </row>
    <row r="8407" spans="1:13" x14ac:dyDescent="0.35">
      <c r="A8407" s="8">
        <v>8405</v>
      </c>
      <c r="B8407" s="9" t="s">
        <v>1870</v>
      </c>
      <c r="C8407" s="9">
        <v>45</v>
      </c>
      <c r="D8407" s="9" t="s">
        <v>1887</v>
      </c>
      <c r="E8407" s="11">
        <v>4</v>
      </c>
      <c r="F8407" s="9" t="s">
        <v>92</v>
      </c>
      <c r="G8407" s="9" t="s">
        <v>93</v>
      </c>
      <c r="H8407" s="9" t="s">
        <v>770</v>
      </c>
      <c r="I8407" s="9" t="s">
        <v>771</v>
      </c>
      <c r="J8407" s="9" t="s">
        <v>772</v>
      </c>
      <c r="K8407" s="9">
        <v>1163</v>
      </c>
      <c r="L8407" s="9">
        <v>1345</v>
      </c>
      <c r="M8407" s="9">
        <v>1476</v>
      </c>
    </row>
    <row r="8408" spans="1:13" x14ac:dyDescent="0.35">
      <c r="A8408" s="8">
        <v>8406</v>
      </c>
      <c r="B8408" s="9" t="s">
        <v>1870</v>
      </c>
      <c r="C8408" s="9">
        <v>45</v>
      </c>
      <c r="D8408" s="9" t="s">
        <v>1887</v>
      </c>
      <c r="E8408" s="11">
        <v>4</v>
      </c>
      <c r="F8408" s="9" t="s">
        <v>92</v>
      </c>
      <c r="G8408" s="9" t="s">
        <v>93</v>
      </c>
      <c r="H8408" s="9" t="s">
        <v>133</v>
      </c>
      <c r="I8408" s="9" t="s">
        <v>134</v>
      </c>
      <c r="J8408" s="9" t="s">
        <v>135</v>
      </c>
      <c r="K8408" s="9">
        <v>2392</v>
      </c>
      <c r="L8408" s="9">
        <v>3143</v>
      </c>
      <c r="M8408" s="9">
        <v>3726</v>
      </c>
    </row>
    <row r="8409" spans="1:13" x14ac:dyDescent="0.35">
      <c r="A8409" s="8">
        <v>8407</v>
      </c>
      <c r="B8409" s="9" t="s">
        <v>1870</v>
      </c>
      <c r="C8409" s="9">
        <v>45</v>
      </c>
      <c r="D8409" s="9" t="s">
        <v>1887</v>
      </c>
      <c r="E8409" s="11">
        <v>4</v>
      </c>
      <c r="F8409" s="9" t="s">
        <v>92</v>
      </c>
      <c r="G8409" s="9" t="s">
        <v>93</v>
      </c>
      <c r="H8409" s="9" t="s">
        <v>136</v>
      </c>
      <c r="I8409" s="9" t="s">
        <v>137</v>
      </c>
      <c r="J8409" s="9" t="s">
        <v>138</v>
      </c>
      <c r="K8409" s="9">
        <v>645</v>
      </c>
      <c r="L8409" s="9">
        <v>935</v>
      </c>
      <c r="M8409" s="9">
        <v>1482</v>
      </c>
    </row>
    <row r="8410" spans="1:13" x14ac:dyDescent="0.35">
      <c r="A8410" s="8">
        <v>8408</v>
      </c>
      <c r="B8410" s="9" t="s">
        <v>1870</v>
      </c>
      <c r="C8410" s="9">
        <v>45</v>
      </c>
      <c r="D8410" s="9" t="s">
        <v>1887</v>
      </c>
      <c r="E8410" s="11">
        <v>4</v>
      </c>
      <c r="F8410" s="9" t="s">
        <v>92</v>
      </c>
      <c r="G8410" s="9" t="s">
        <v>93</v>
      </c>
      <c r="H8410" s="9" t="s">
        <v>139</v>
      </c>
      <c r="I8410" s="9" t="s">
        <v>140</v>
      </c>
      <c r="J8410" s="9" t="s">
        <v>141</v>
      </c>
      <c r="K8410" s="9">
        <v>2371</v>
      </c>
      <c r="L8410" s="9">
        <v>3732</v>
      </c>
      <c r="M8410" s="9">
        <v>6734</v>
      </c>
    </row>
    <row r="8411" spans="1:13" x14ac:dyDescent="0.35">
      <c r="A8411" s="8">
        <v>8409</v>
      </c>
      <c r="B8411" s="9" t="s">
        <v>1870</v>
      </c>
      <c r="C8411" s="9">
        <v>45</v>
      </c>
      <c r="D8411" s="9" t="s">
        <v>1887</v>
      </c>
      <c r="E8411" s="11">
        <v>4</v>
      </c>
      <c r="F8411" s="9" t="s">
        <v>92</v>
      </c>
      <c r="G8411" s="9" t="s">
        <v>93</v>
      </c>
      <c r="H8411" s="9" t="s">
        <v>142</v>
      </c>
      <c r="I8411" s="9" t="s">
        <v>143</v>
      </c>
      <c r="J8411" s="9" t="s">
        <v>144</v>
      </c>
      <c r="K8411" s="9">
        <v>8750</v>
      </c>
      <c r="L8411" s="9">
        <v>10664</v>
      </c>
      <c r="M8411" s="9">
        <v>13316</v>
      </c>
    </row>
    <row r="8412" spans="1:13" x14ac:dyDescent="0.35">
      <c r="A8412" s="8">
        <v>8410</v>
      </c>
      <c r="B8412" s="9" t="s">
        <v>1870</v>
      </c>
      <c r="C8412" s="9">
        <v>45</v>
      </c>
      <c r="D8412" s="9" t="s">
        <v>1887</v>
      </c>
      <c r="E8412" s="11">
        <v>4</v>
      </c>
      <c r="F8412" s="9" t="s">
        <v>92</v>
      </c>
      <c r="G8412" s="9" t="s">
        <v>93</v>
      </c>
      <c r="H8412" s="9" t="s">
        <v>145</v>
      </c>
      <c r="I8412" s="9" t="s">
        <v>146</v>
      </c>
      <c r="J8412" s="9" t="s">
        <v>147</v>
      </c>
      <c r="K8412" s="9">
        <v>4702</v>
      </c>
      <c r="L8412" s="9">
        <v>6135</v>
      </c>
      <c r="M8412" s="9">
        <v>9417</v>
      </c>
    </row>
    <row r="8413" spans="1:13" x14ac:dyDescent="0.35">
      <c r="A8413" s="8">
        <v>8411</v>
      </c>
      <c r="B8413" s="9" t="s">
        <v>1870</v>
      </c>
      <c r="C8413" s="9">
        <v>45</v>
      </c>
      <c r="D8413" s="9" t="s">
        <v>1887</v>
      </c>
      <c r="E8413" s="11">
        <v>4</v>
      </c>
      <c r="F8413" s="9" t="s">
        <v>92</v>
      </c>
      <c r="G8413" s="9" t="s">
        <v>93</v>
      </c>
      <c r="H8413" s="9" t="s">
        <v>148</v>
      </c>
      <c r="I8413" s="9" t="s">
        <v>149</v>
      </c>
      <c r="J8413" s="9" t="s">
        <v>150</v>
      </c>
      <c r="K8413" s="9">
        <v>10019</v>
      </c>
      <c r="L8413" s="9">
        <v>11885</v>
      </c>
      <c r="M8413" s="9">
        <v>17410</v>
      </c>
    </row>
    <row r="8414" spans="1:13" x14ac:dyDescent="0.35">
      <c r="A8414" s="8">
        <v>8412</v>
      </c>
      <c r="B8414" s="9" t="s">
        <v>1870</v>
      </c>
      <c r="C8414" s="9">
        <v>45</v>
      </c>
      <c r="D8414" s="9" t="s">
        <v>1887</v>
      </c>
      <c r="E8414" s="11">
        <v>4</v>
      </c>
      <c r="F8414" s="9" t="s">
        <v>92</v>
      </c>
      <c r="G8414" s="9" t="s">
        <v>93</v>
      </c>
      <c r="H8414" s="9" t="s">
        <v>151</v>
      </c>
      <c r="I8414" s="9" t="s">
        <v>152</v>
      </c>
      <c r="J8414" s="9" t="s">
        <v>153</v>
      </c>
      <c r="K8414" s="9">
        <v>4721</v>
      </c>
      <c r="L8414" s="9">
        <v>6214</v>
      </c>
      <c r="M8414" s="9">
        <v>8497</v>
      </c>
    </row>
    <row r="8415" spans="1:13" x14ac:dyDescent="0.35">
      <c r="A8415" s="8">
        <v>8413</v>
      </c>
      <c r="B8415" s="9" t="s">
        <v>1870</v>
      </c>
      <c r="C8415" s="9">
        <v>45</v>
      </c>
      <c r="D8415" s="9" t="s">
        <v>1887</v>
      </c>
      <c r="E8415" s="11">
        <v>4</v>
      </c>
      <c r="F8415" s="9" t="s">
        <v>92</v>
      </c>
      <c r="G8415" s="9" t="s">
        <v>93</v>
      </c>
      <c r="H8415" s="9" t="s">
        <v>773</v>
      </c>
      <c r="I8415" s="9" t="s">
        <v>768</v>
      </c>
      <c r="J8415" s="9" t="s">
        <v>774</v>
      </c>
      <c r="K8415" s="9">
        <v>1103</v>
      </c>
      <c r="L8415" s="9">
        <v>1648</v>
      </c>
      <c r="M8415" s="9">
        <v>2528</v>
      </c>
    </row>
    <row r="8416" spans="1:13" x14ac:dyDescent="0.35">
      <c r="A8416" s="8">
        <v>8414</v>
      </c>
      <c r="B8416" s="9" t="s">
        <v>1870</v>
      </c>
      <c r="C8416" s="9">
        <v>45</v>
      </c>
      <c r="D8416" s="9" t="s">
        <v>1887</v>
      </c>
      <c r="E8416" s="11">
        <v>4</v>
      </c>
      <c r="F8416" s="9" t="s">
        <v>92</v>
      </c>
      <c r="G8416" s="9" t="s">
        <v>93</v>
      </c>
      <c r="H8416" s="9" t="s">
        <v>154</v>
      </c>
      <c r="I8416" s="9" t="s">
        <v>155</v>
      </c>
      <c r="J8416" s="9" t="s">
        <v>156</v>
      </c>
      <c r="K8416" s="9">
        <v>1323</v>
      </c>
      <c r="L8416" s="9">
        <v>1881</v>
      </c>
      <c r="M8416" s="9">
        <v>2539</v>
      </c>
    </row>
    <row r="8417" spans="1:13" x14ac:dyDescent="0.35">
      <c r="A8417" s="8">
        <v>8415</v>
      </c>
      <c r="B8417" s="9" t="s">
        <v>1870</v>
      </c>
      <c r="C8417" s="9">
        <v>45</v>
      </c>
      <c r="D8417" s="9" t="s">
        <v>1887</v>
      </c>
      <c r="E8417" s="11">
        <v>4</v>
      </c>
      <c r="F8417" s="9" t="s">
        <v>92</v>
      </c>
      <c r="G8417" s="9" t="s">
        <v>93</v>
      </c>
      <c r="H8417" s="9" t="s">
        <v>157</v>
      </c>
      <c r="I8417" s="9" t="s">
        <v>158</v>
      </c>
      <c r="J8417" s="9" t="s">
        <v>159</v>
      </c>
      <c r="K8417" s="9">
        <v>1357</v>
      </c>
      <c r="L8417" s="9">
        <v>1978</v>
      </c>
      <c r="M8417" s="9">
        <v>2641</v>
      </c>
    </row>
    <row r="8418" spans="1:13" x14ac:dyDescent="0.35">
      <c r="A8418" s="8">
        <v>8416</v>
      </c>
      <c r="B8418" s="9" t="s">
        <v>1870</v>
      </c>
      <c r="C8418" s="9">
        <v>45</v>
      </c>
      <c r="D8418" s="9" t="s">
        <v>1887</v>
      </c>
      <c r="E8418" s="11">
        <v>4</v>
      </c>
      <c r="F8418" s="9" t="s">
        <v>92</v>
      </c>
      <c r="G8418" s="9" t="s">
        <v>93</v>
      </c>
      <c r="H8418" s="9" t="s">
        <v>160</v>
      </c>
      <c r="I8418" s="9" t="s">
        <v>161</v>
      </c>
      <c r="J8418" s="9" t="s">
        <v>162</v>
      </c>
      <c r="K8418" s="9">
        <v>3242</v>
      </c>
      <c r="L8418" s="9">
        <v>4840</v>
      </c>
      <c r="M8418" s="9">
        <v>5702</v>
      </c>
    </row>
    <row r="8419" spans="1:13" x14ac:dyDescent="0.35">
      <c r="A8419" s="8">
        <v>8417</v>
      </c>
      <c r="B8419" s="9" t="s">
        <v>1870</v>
      </c>
      <c r="C8419" s="9">
        <v>45</v>
      </c>
      <c r="D8419" s="9" t="s">
        <v>1887</v>
      </c>
      <c r="E8419" s="11">
        <v>4</v>
      </c>
      <c r="F8419" s="9" t="s">
        <v>92</v>
      </c>
      <c r="G8419" s="9" t="s">
        <v>93</v>
      </c>
      <c r="H8419" s="9" t="s">
        <v>676</v>
      </c>
      <c r="I8419" s="9" t="s">
        <v>677</v>
      </c>
      <c r="J8419" s="9" t="s">
        <v>678</v>
      </c>
      <c r="K8419" s="9">
        <v>260</v>
      </c>
      <c r="L8419" s="9">
        <v>333</v>
      </c>
      <c r="M8419" s="9">
        <v>1002</v>
      </c>
    </row>
    <row r="8420" spans="1:13" x14ac:dyDescent="0.35">
      <c r="A8420" s="8">
        <v>8418</v>
      </c>
      <c r="B8420" s="9" t="s">
        <v>1870</v>
      </c>
      <c r="C8420" s="9">
        <v>45</v>
      </c>
      <c r="D8420" s="9" t="s">
        <v>1887</v>
      </c>
      <c r="E8420" s="11">
        <v>4</v>
      </c>
      <c r="F8420" s="9" t="s">
        <v>92</v>
      </c>
      <c r="G8420" s="9" t="s">
        <v>93</v>
      </c>
      <c r="H8420" s="9" t="s">
        <v>938</v>
      </c>
      <c r="I8420" s="9" t="s">
        <v>939</v>
      </c>
      <c r="J8420" s="9" t="s">
        <v>940</v>
      </c>
      <c r="K8420" s="9">
        <v>239</v>
      </c>
      <c r="L8420" s="9">
        <v>382</v>
      </c>
      <c r="M8420" s="9">
        <v>453</v>
      </c>
    </row>
    <row r="8421" spans="1:13" x14ac:dyDescent="0.35">
      <c r="A8421" s="8">
        <v>8419</v>
      </c>
      <c r="B8421" s="9" t="s">
        <v>1870</v>
      </c>
      <c r="C8421" s="9">
        <v>45</v>
      </c>
      <c r="D8421" s="9" t="s">
        <v>1887</v>
      </c>
      <c r="E8421" s="11">
        <v>4</v>
      </c>
      <c r="F8421" s="9" t="s">
        <v>92</v>
      </c>
      <c r="G8421" s="9" t="s">
        <v>93</v>
      </c>
      <c r="H8421" s="9" t="s">
        <v>163</v>
      </c>
      <c r="I8421" s="9" t="s">
        <v>164</v>
      </c>
      <c r="J8421" s="9" t="s">
        <v>165</v>
      </c>
      <c r="K8421" s="9">
        <v>1997</v>
      </c>
      <c r="L8421" s="9">
        <v>3114</v>
      </c>
      <c r="M8421" s="9">
        <v>4838</v>
      </c>
    </row>
    <row r="8422" spans="1:13" x14ac:dyDescent="0.35">
      <c r="A8422" s="8">
        <v>8420</v>
      </c>
      <c r="B8422" s="9" t="s">
        <v>1870</v>
      </c>
      <c r="C8422" s="9">
        <v>45</v>
      </c>
      <c r="D8422" s="9" t="s">
        <v>1887</v>
      </c>
      <c r="E8422" s="11">
        <v>4</v>
      </c>
      <c r="F8422" s="9" t="s">
        <v>92</v>
      </c>
      <c r="G8422" s="9" t="s">
        <v>93</v>
      </c>
      <c r="H8422" s="9" t="s">
        <v>166</v>
      </c>
      <c r="I8422" s="9" t="s">
        <v>167</v>
      </c>
      <c r="J8422" s="9" t="s">
        <v>168</v>
      </c>
      <c r="K8422" s="9">
        <v>1064</v>
      </c>
      <c r="L8422" s="9">
        <v>1469</v>
      </c>
      <c r="M8422" s="9">
        <v>1759</v>
      </c>
    </row>
    <row r="8423" spans="1:13" x14ac:dyDescent="0.35">
      <c r="A8423" s="8">
        <v>8421</v>
      </c>
      <c r="B8423" s="9" t="s">
        <v>1870</v>
      </c>
      <c r="C8423" s="9">
        <v>45</v>
      </c>
      <c r="D8423" s="9" t="s">
        <v>1887</v>
      </c>
      <c r="E8423" s="11">
        <v>4</v>
      </c>
      <c r="F8423" s="9" t="s">
        <v>92</v>
      </c>
      <c r="G8423" s="9" t="s">
        <v>93</v>
      </c>
      <c r="H8423" s="9" t="s">
        <v>169</v>
      </c>
      <c r="I8423" s="9" t="s">
        <v>170</v>
      </c>
      <c r="J8423" s="9" t="s">
        <v>171</v>
      </c>
      <c r="K8423" s="9">
        <v>891</v>
      </c>
      <c r="L8423" s="9">
        <v>1209</v>
      </c>
      <c r="M8423" s="9">
        <v>1812</v>
      </c>
    </row>
    <row r="8424" spans="1:13" x14ac:dyDescent="0.35">
      <c r="A8424" s="8">
        <v>8422</v>
      </c>
      <c r="B8424" s="9" t="s">
        <v>1870</v>
      </c>
      <c r="C8424" s="9">
        <v>45</v>
      </c>
      <c r="D8424" s="9" t="s">
        <v>1887</v>
      </c>
      <c r="E8424" s="11">
        <v>4</v>
      </c>
      <c r="F8424" s="9" t="s">
        <v>92</v>
      </c>
      <c r="G8424" s="9" t="s">
        <v>93</v>
      </c>
      <c r="H8424" s="9" t="s">
        <v>172</v>
      </c>
      <c r="I8424" s="9" t="s">
        <v>173</v>
      </c>
      <c r="J8424" s="9" t="s">
        <v>174</v>
      </c>
      <c r="K8424" s="9">
        <v>4208</v>
      </c>
      <c r="L8424" s="9">
        <v>6062</v>
      </c>
      <c r="M8424" s="9">
        <v>9146</v>
      </c>
    </row>
    <row r="8425" spans="1:13" x14ac:dyDescent="0.35">
      <c r="A8425" s="8">
        <v>8423</v>
      </c>
      <c r="B8425" s="9" t="s">
        <v>1870</v>
      </c>
      <c r="C8425" s="9">
        <v>45</v>
      </c>
      <c r="D8425" s="9" t="s">
        <v>1887</v>
      </c>
      <c r="E8425" s="11">
        <v>4</v>
      </c>
      <c r="F8425" s="9" t="s">
        <v>92</v>
      </c>
      <c r="G8425" s="9" t="s">
        <v>93</v>
      </c>
      <c r="H8425" s="9" t="s">
        <v>775</v>
      </c>
      <c r="I8425" s="9" t="s">
        <v>776</v>
      </c>
      <c r="J8425" s="9" t="s">
        <v>777</v>
      </c>
      <c r="K8425" s="9">
        <v>187386</v>
      </c>
      <c r="L8425" s="9">
        <v>229839</v>
      </c>
      <c r="M8425" s="9">
        <v>272001</v>
      </c>
    </row>
    <row r="8426" spans="1:13" x14ac:dyDescent="0.35">
      <c r="A8426" s="8">
        <v>8424</v>
      </c>
      <c r="B8426" s="9" t="s">
        <v>1870</v>
      </c>
      <c r="C8426" s="9">
        <v>45</v>
      </c>
      <c r="D8426" s="9" t="s">
        <v>1887</v>
      </c>
      <c r="E8426" s="11">
        <v>5</v>
      </c>
      <c r="F8426" s="9" t="s">
        <v>92</v>
      </c>
      <c r="G8426" s="9" t="s">
        <v>175</v>
      </c>
      <c r="H8426" s="9" t="s">
        <v>176</v>
      </c>
      <c r="I8426" s="9" t="s">
        <v>177</v>
      </c>
      <c r="J8426" s="9" t="s">
        <v>178</v>
      </c>
      <c r="K8426" s="9">
        <v>7624</v>
      </c>
      <c r="L8426" s="9">
        <v>11626</v>
      </c>
      <c r="M8426" s="9">
        <v>15324</v>
      </c>
    </row>
    <row r="8427" spans="1:13" x14ac:dyDescent="0.35">
      <c r="A8427" s="8">
        <v>8425</v>
      </c>
      <c r="B8427" s="9" t="s">
        <v>1870</v>
      </c>
      <c r="C8427" s="9">
        <v>45</v>
      </c>
      <c r="D8427" s="9" t="s">
        <v>1887</v>
      </c>
      <c r="E8427" s="11">
        <v>5</v>
      </c>
      <c r="F8427" s="9" t="s">
        <v>92</v>
      </c>
      <c r="G8427" s="9" t="s">
        <v>175</v>
      </c>
      <c r="H8427" s="9" t="s">
        <v>179</v>
      </c>
      <c r="I8427" s="9" t="s">
        <v>180</v>
      </c>
      <c r="J8427" s="9" t="s">
        <v>181</v>
      </c>
      <c r="K8427" s="9">
        <v>12891</v>
      </c>
      <c r="L8427" s="9">
        <v>19733</v>
      </c>
      <c r="M8427" s="9">
        <v>27595</v>
      </c>
    </row>
    <row r="8428" spans="1:13" x14ac:dyDescent="0.35">
      <c r="A8428" s="8">
        <v>8426</v>
      </c>
      <c r="B8428" s="9" t="s">
        <v>1870</v>
      </c>
      <c r="C8428" s="9">
        <v>45</v>
      </c>
      <c r="D8428" s="9" t="s">
        <v>1887</v>
      </c>
      <c r="E8428" s="11">
        <v>5</v>
      </c>
      <c r="F8428" s="9" t="s">
        <v>92</v>
      </c>
      <c r="G8428" s="9" t="s">
        <v>175</v>
      </c>
      <c r="H8428" s="9" t="s">
        <v>182</v>
      </c>
      <c r="I8428" s="9" t="s">
        <v>183</v>
      </c>
      <c r="J8428" s="9" t="s">
        <v>184</v>
      </c>
      <c r="K8428" s="9">
        <v>4561</v>
      </c>
      <c r="L8428" s="9">
        <v>6465</v>
      </c>
      <c r="M8428" s="9">
        <v>16161</v>
      </c>
    </row>
    <row r="8429" spans="1:13" x14ac:dyDescent="0.35">
      <c r="A8429" s="8">
        <v>8427</v>
      </c>
      <c r="B8429" s="9" t="s">
        <v>1870</v>
      </c>
      <c r="C8429" s="9">
        <v>45</v>
      </c>
      <c r="D8429" s="9" t="s">
        <v>1887</v>
      </c>
      <c r="E8429" s="11">
        <v>5</v>
      </c>
      <c r="F8429" s="9" t="s">
        <v>92</v>
      </c>
      <c r="G8429" s="9" t="s">
        <v>175</v>
      </c>
      <c r="H8429" s="9" t="s">
        <v>185</v>
      </c>
      <c r="I8429" s="9" t="s">
        <v>186</v>
      </c>
      <c r="J8429" s="9" t="s">
        <v>187</v>
      </c>
      <c r="K8429" s="9">
        <v>3032</v>
      </c>
      <c r="L8429" s="9">
        <v>4761</v>
      </c>
      <c r="M8429" s="9">
        <v>7838</v>
      </c>
    </row>
    <row r="8430" spans="1:13" x14ac:dyDescent="0.35">
      <c r="A8430" s="8">
        <v>8428</v>
      </c>
      <c r="B8430" s="9" t="s">
        <v>1870</v>
      </c>
      <c r="C8430" s="9">
        <v>45</v>
      </c>
      <c r="D8430" s="9" t="s">
        <v>1887</v>
      </c>
      <c r="E8430" s="11">
        <v>5</v>
      </c>
      <c r="F8430" s="9" t="s">
        <v>92</v>
      </c>
      <c r="G8430" s="9" t="s">
        <v>175</v>
      </c>
      <c r="H8430" s="9" t="s">
        <v>188</v>
      </c>
      <c r="I8430" s="9" t="s">
        <v>189</v>
      </c>
      <c r="J8430" s="9" t="s">
        <v>190</v>
      </c>
      <c r="K8430" s="9">
        <v>2842</v>
      </c>
      <c r="L8430" s="9">
        <v>5222</v>
      </c>
      <c r="M8430" s="9">
        <v>8401</v>
      </c>
    </row>
    <row r="8431" spans="1:13" x14ac:dyDescent="0.35">
      <c r="A8431" s="8">
        <v>8429</v>
      </c>
      <c r="B8431" s="9" t="s">
        <v>1870</v>
      </c>
      <c r="C8431" s="9">
        <v>45</v>
      </c>
      <c r="D8431" s="9" t="s">
        <v>1887</v>
      </c>
      <c r="E8431" s="11">
        <v>5</v>
      </c>
      <c r="F8431" s="9" t="s">
        <v>92</v>
      </c>
      <c r="G8431" s="9" t="s">
        <v>175</v>
      </c>
      <c r="H8431" s="9" t="s">
        <v>191</v>
      </c>
      <c r="I8431" s="9" t="s">
        <v>192</v>
      </c>
      <c r="J8431" s="9" t="s">
        <v>193</v>
      </c>
      <c r="K8431" s="9">
        <v>4748</v>
      </c>
      <c r="L8431" s="9">
        <v>6542</v>
      </c>
      <c r="M8431" s="9">
        <v>9220</v>
      </c>
    </row>
    <row r="8432" spans="1:13" x14ac:dyDescent="0.35">
      <c r="A8432" s="8">
        <v>8430</v>
      </c>
      <c r="B8432" s="9" t="s">
        <v>1870</v>
      </c>
      <c r="C8432" s="9">
        <v>45</v>
      </c>
      <c r="D8432" s="9" t="s">
        <v>1887</v>
      </c>
      <c r="E8432" s="11">
        <v>5</v>
      </c>
      <c r="F8432" s="9" t="s">
        <v>92</v>
      </c>
      <c r="G8432" s="9" t="s">
        <v>175</v>
      </c>
      <c r="H8432" s="9" t="s">
        <v>194</v>
      </c>
      <c r="I8432" s="9" t="s">
        <v>195</v>
      </c>
      <c r="J8432" s="9" t="s">
        <v>196</v>
      </c>
      <c r="K8432" s="9">
        <v>1410</v>
      </c>
      <c r="L8432" s="9">
        <v>2125</v>
      </c>
      <c r="M8432" s="9">
        <v>3331</v>
      </c>
    </row>
    <row r="8433" spans="1:13" x14ac:dyDescent="0.35">
      <c r="A8433" s="8">
        <v>8431</v>
      </c>
      <c r="B8433" s="9" t="s">
        <v>1870</v>
      </c>
      <c r="C8433" s="9">
        <v>45</v>
      </c>
      <c r="D8433" s="9" t="s">
        <v>1887</v>
      </c>
      <c r="E8433" s="11">
        <v>5</v>
      </c>
      <c r="F8433" s="9" t="s">
        <v>92</v>
      </c>
      <c r="G8433" s="9" t="s">
        <v>175</v>
      </c>
      <c r="H8433" s="9" t="s">
        <v>197</v>
      </c>
      <c r="I8433" s="9" t="s">
        <v>198</v>
      </c>
      <c r="J8433" s="9" t="s">
        <v>199</v>
      </c>
      <c r="K8433" s="9">
        <v>3869</v>
      </c>
      <c r="L8433" s="9">
        <v>6486</v>
      </c>
      <c r="M8433" s="9">
        <v>9396</v>
      </c>
    </row>
    <row r="8434" spans="1:13" x14ac:dyDescent="0.35">
      <c r="A8434" s="8">
        <v>8432</v>
      </c>
      <c r="B8434" s="9" t="s">
        <v>1870</v>
      </c>
      <c r="C8434" s="9">
        <v>45</v>
      </c>
      <c r="D8434" s="9" t="s">
        <v>1887</v>
      </c>
      <c r="E8434" s="11">
        <v>5</v>
      </c>
      <c r="F8434" s="9" t="s">
        <v>92</v>
      </c>
      <c r="G8434" s="9" t="s">
        <v>175</v>
      </c>
      <c r="H8434" s="9" t="s">
        <v>200</v>
      </c>
      <c r="I8434" s="9" t="s">
        <v>201</v>
      </c>
      <c r="J8434" s="9" t="s">
        <v>202</v>
      </c>
      <c r="K8434" s="9">
        <v>720</v>
      </c>
      <c r="L8434" s="9">
        <v>948</v>
      </c>
      <c r="M8434" s="9">
        <v>1615</v>
      </c>
    </row>
    <row r="8435" spans="1:13" x14ac:dyDescent="0.35">
      <c r="A8435" s="8">
        <v>8433</v>
      </c>
      <c r="B8435" s="9" t="s">
        <v>1870</v>
      </c>
      <c r="C8435" s="9">
        <v>45</v>
      </c>
      <c r="D8435" s="9" t="s">
        <v>1887</v>
      </c>
      <c r="E8435" s="11">
        <v>5</v>
      </c>
      <c r="F8435" s="9" t="s">
        <v>92</v>
      </c>
      <c r="G8435" s="9" t="s">
        <v>175</v>
      </c>
      <c r="H8435" s="9" t="s">
        <v>203</v>
      </c>
      <c r="I8435" s="9" t="s">
        <v>204</v>
      </c>
      <c r="J8435" s="9" t="s">
        <v>205</v>
      </c>
      <c r="K8435" s="9">
        <v>2400</v>
      </c>
      <c r="L8435" s="9">
        <v>4155</v>
      </c>
      <c r="M8435" s="9">
        <v>6076</v>
      </c>
    </row>
    <row r="8436" spans="1:13" x14ac:dyDescent="0.35">
      <c r="A8436" s="8">
        <v>8434</v>
      </c>
      <c r="B8436" s="9" t="s">
        <v>1870</v>
      </c>
      <c r="C8436" s="9">
        <v>45</v>
      </c>
      <c r="D8436" s="9" t="s">
        <v>1887</v>
      </c>
      <c r="E8436" s="11">
        <v>5</v>
      </c>
      <c r="F8436" s="9" t="s">
        <v>92</v>
      </c>
      <c r="G8436" s="9" t="s">
        <v>175</v>
      </c>
      <c r="H8436" s="9" t="s">
        <v>206</v>
      </c>
      <c r="I8436" s="9" t="s">
        <v>207</v>
      </c>
      <c r="J8436" s="9" t="s">
        <v>208</v>
      </c>
      <c r="K8436" s="9">
        <v>4395</v>
      </c>
      <c r="L8436" s="9">
        <v>4778</v>
      </c>
      <c r="M8436" s="9">
        <v>6764</v>
      </c>
    </row>
    <row r="8437" spans="1:13" x14ac:dyDescent="0.35">
      <c r="A8437" s="8">
        <v>8435</v>
      </c>
      <c r="B8437" s="9" t="s">
        <v>1870</v>
      </c>
      <c r="C8437" s="9">
        <v>45</v>
      </c>
      <c r="D8437" s="9" t="s">
        <v>1887</v>
      </c>
      <c r="E8437" s="11">
        <v>5</v>
      </c>
      <c r="F8437" s="9" t="s">
        <v>92</v>
      </c>
      <c r="G8437" s="9" t="s">
        <v>175</v>
      </c>
      <c r="H8437" s="9" t="s">
        <v>209</v>
      </c>
      <c r="I8437" s="9" t="s">
        <v>210</v>
      </c>
      <c r="J8437" s="9" t="s">
        <v>211</v>
      </c>
      <c r="K8437" s="9">
        <v>4107</v>
      </c>
      <c r="L8437" s="9">
        <v>5215</v>
      </c>
      <c r="M8437" s="9">
        <v>7073</v>
      </c>
    </row>
    <row r="8438" spans="1:13" x14ac:dyDescent="0.35">
      <c r="A8438" s="8">
        <v>8436</v>
      </c>
      <c r="B8438" s="9" t="s">
        <v>1870</v>
      </c>
      <c r="C8438" s="9">
        <v>45</v>
      </c>
      <c r="D8438" s="9" t="s">
        <v>1887</v>
      </c>
      <c r="E8438" s="11">
        <v>5</v>
      </c>
      <c r="F8438" s="9" t="s">
        <v>92</v>
      </c>
      <c r="G8438" s="9" t="s">
        <v>175</v>
      </c>
      <c r="H8438" s="9" t="s">
        <v>212</v>
      </c>
      <c r="I8438" s="9" t="s">
        <v>213</v>
      </c>
      <c r="J8438" s="9" t="s">
        <v>214</v>
      </c>
      <c r="K8438" s="9">
        <v>814</v>
      </c>
      <c r="L8438" s="9">
        <v>1118</v>
      </c>
      <c r="M8438" s="9">
        <v>1597</v>
      </c>
    </row>
    <row r="8439" spans="1:13" x14ac:dyDescent="0.35">
      <c r="A8439" s="8">
        <v>8437</v>
      </c>
      <c r="B8439" s="9" t="s">
        <v>1870</v>
      </c>
      <c r="C8439" s="9">
        <v>45</v>
      </c>
      <c r="D8439" s="9" t="s">
        <v>1887</v>
      </c>
      <c r="E8439" s="11">
        <v>5</v>
      </c>
      <c r="F8439" s="9" t="s">
        <v>92</v>
      </c>
      <c r="G8439" s="9" t="s">
        <v>175</v>
      </c>
      <c r="H8439" s="9" t="s">
        <v>215</v>
      </c>
      <c r="I8439" s="9" t="s">
        <v>216</v>
      </c>
      <c r="J8439" s="9" t="s">
        <v>217</v>
      </c>
      <c r="K8439" s="9">
        <v>3085</v>
      </c>
      <c r="L8439" s="9">
        <v>4038</v>
      </c>
      <c r="M8439" s="9">
        <v>4932</v>
      </c>
    </row>
    <row r="8440" spans="1:13" x14ac:dyDescent="0.35">
      <c r="A8440" s="8">
        <v>8438</v>
      </c>
      <c r="B8440" s="9" t="s">
        <v>1870</v>
      </c>
      <c r="C8440" s="9">
        <v>45</v>
      </c>
      <c r="D8440" s="9" t="s">
        <v>1887</v>
      </c>
      <c r="E8440" s="11">
        <v>5</v>
      </c>
      <c r="F8440" s="9" t="s">
        <v>92</v>
      </c>
      <c r="G8440" s="9" t="s">
        <v>175</v>
      </c>
      <c r="H8440" s="9" t="s">
        <v>218</v>
      </c>
      <c r="I8440" s="9" t="s">
        <v>219</v>
      </c>
      <c r="J8440" s="9" t="s">
        <v>220</v>
      </c>
      <c r="K8440" s="9">
        <v>2703</v>
      </c>
      <c r="L8440" s="9">
        <v>4016</v>
      </c>
      <c r="M8440" s="9">
        <v>5501</v>
      </c>
    </row>
    <row r="8441" spans="1:13" x14ac:dyDescent="0.35">
      <c r="A8441" s="8">
        <v>8439</v>
      </c>
      <c r="B8441" s="9" t="s">
        <v>1870</v>
      </c>
      <c r="C8441" s="9">
        <v>45</v>
      </c>
      <c r="D8441" s="9" t="s">
        <v>1887</v>
      </c>
      <c r="E8441" s="11">
        <v>5</v>
      </c>
      <c r="F8441" s="9" t="s">
        <v>92</v>
      </c>
      <c r="G8441" s="9" t="s">
        <v>175</v>
      </c>
      <c r="H8441" s="9" t="s">
        <v>679</v>
      </c>
      <c r="I8441" s="9" t="s">
        <v>271</v>
      </c>
      <c r="J8441" s="9" t="s">
        <v>680</v>
      </c>
      <c r="K8441" s="9">
        <v>1806</v>
      </c>
      <c r="L8441" s="9">
        <v>1938</v>
      </c>
      <c r="M8441" s="9">
        <v>2060</v>
      </c>
    </row>
    <row r="8442" spans="1:13" x14ac:dyDescent="0.35">
      <c r="A8442" s="8">
        <v>8440</v>
      </c>
      <c r="B8442" s="9" t="s">
        <v>1870</v>
      </c>
      <c r="C8442" s="9">
        <v>45</v>
      </c>
      <c r="D8442" s="9" t="s">
        <v>1887</v>
      </c>
      <c r="E8442" s="11">
        <v>5</v>
      </c>
      <c r="F8442" s="9" t="s">
        <v>92</v>
      </c>
      <c r="G8442" s="9" t="s">
        <v>175</v>
      </c>
      <c r="H8442" s="9" t="s">
        <v>221</v>
      </c>
      <c r="I8442" s="9" t="s">
        <v>222</v>
      </c>
      <c r="J8442" s="9" t="s">
        <v>223</v>
      </c>
      <c r="K8442" s="9">
        <v>1759</v>
      </c>
      <c r="L8442" s="9">
        <v>2410</v>
      </c>
      <c r="M8442" s="9">
        <v>3315</v>
      </c>
    </row>
    <row r="8443" spans="1:13" x14ac:dyDescent="0.35">
      <c r="A8443" s="8">
        <v>8441</v>
      </c>
      <c r="B8443" s="9" t="s">
        <v>1870</v>
      </c>
      <c r="C8443" s="9">
        <v>45</v>
      </c>
      <c r="D8443" s="9" t="s">
        <v>1887</v>
      </c>
      <c r="E8443" s="11">
        <v>5</v>
      </c>
      <c r="F8443" s="9" t="s">
        <v>92</v>
      </c>
      <c r="G8443" s="9" t="s">
        <v>175</v>
      </c>
      <c r="H8443" s="9" t="s">
        <v>224</v>
      </c>
      <c r="I8443" s="9" t="s">
        <v>225</v>
      </c>
      <c r="J8443" s="9" t="s">
        <v>226</v>
      </c>
      <c r="K8443" s="9">
        <v>4897</v>
      </c>
      <c r="L8443" s="9">
        <v>6613</v>
      </c>
      <c r="M8443" s="9">
        <v>9702</v>
      </c>
    </row>
    <row r="8444" spans="1:13" x14ac:dyDescent="0.35">
      <c r="A8444" s="8">
        <v>8442</v>
      </c>
      <c r="B8444" s="9" t="s">
        <v>1870</v>
      </c>
      <c r="C8444" s="9">
        <v>45</v>
      </c>
      <c r="D8444" s="9" t="s">
        <v>1887</v>
      </c>
      <c r="E8444" s="11">
        <v>5</v>
      </c>
      <c r="F8444" s="9" t="s">
        <v>92</v>
      </c>
      <c r="G8444" s="9" t="s">
        <v>175</v>
      </c>
      <c r="H8444" s="9" t="s">
        <v>227</v>
      </c>
      <c r="I8444" s="9" t="s">
        <v>228</v>
      </c>
      <c r="J8444" s="9" t="s">
        <v>229</v>
      </c>
      <c r="K8444" s="9">
        <v>2700</v>
      </c>
      <c r="L8444" s="9">
        <v>3369</v>
      </c>
      <c r="M8444" s="9">
        <v>4889</v>
      </c>
    </row>
    <row r="8445" spans="1:13" x14ac:dyDescent="0.35">
      <c r="A8445" s="8">
        <v>8443</v>
      </c>
      <c r="B8445" s="9" t="s">
        <v>1870</v>
      </c>
      <c r="C8445" s="9">
        <v>45</v>
      </c>
      <c r="D8445" s="9" t="s">
        <v>1887</v>
      </c>
      <c r="E8445" s="11">
        <v>5</v>
      </c>
      <c r="F8445" s="9" t="s">
        <v>92</v>
      </c>
      <c r="G8445" s="9" t="s">
        <v>175</v>
      </c>
      <c r="H8445" s="9" t="s">
        <v>230</v>
      </c>
      <c r="I8445" s="9" t="s">
        <v>231</v>
      </c>
      <c r="J8445" s="9" t="s">
        <v>232</v>
      </c>
      <c r="K8445" s="9">
        <v>3578</v>
      </c>
      <c r="L8445" s="9">
        <v>6088</v>
      </c>
      <c r="M8445" s="9">
        <v>8323</v>
      </c>
    </row>
    <row r="8446" spans="1:13" x14ac:dyDescent="0.35">
      <c r="A8446" s="8">
        <v>8444</v>
      </c>
      <c r="B8446" s="9" t="s">
        <v>1870</v>
      </c>
      <c r="C8446" s="9">
        <v>45</v>
      </c>
      <c r="D8446" s="9" t="s">
        <v>1887</v>
      </c>
      <c r="E8446" s="11">
        <v>5</v>
      </c>
      <c r="F8446" s="9" t="s">
        <v>92</v>
      </c>
      <c r="G8446" s="9" t="s">
        <v>175</v>
      </c>
      <c r="H8446" s="9" t="s">
        <v>233</v>
      </c>
      <c r="I8446" s="9" t="s">
        <v>234</v>
      </c>
      <c r="J8446" s="9" t="s">
        <v>235</v>
      </c>
      <c r="K8446" s="9">
        <v>3559</v>
      </c>
      <c r="L8446" s="9">
        <v>5604</v>
      </c>
      <c r="M8446" s="9">
        <v>6742</v>
      </c>
    </row>
    <row r="8447" spans="1:13" x14ac:dyDescent="0.35">
      <c r="A8447" s="8">
        <v>8445</v>
      </c>
      <c r="B8447" s="9" t="s">
        <v>1870</v>
      </c>
      <c r="C8447" s="9">
        <v>45</v>
      </c>
      <c r="D8447" s="9" t="s">
        <v>1887</v>
      </c>
      <c r="E8447" s="11">
        <v>5</v>
      </c>
      <c r="F8447" s="9" t="s">
        <v>92</v>
      </c>
      <c r="G8447" s="9" t="s">
        <v>175</v>
      </c>
      <c r="H8447" s="9" t="s">
        <v>236</v>
      </c>
      <c r="I8447" s="9" t="s">
        <v>237</v>
      </c>
      <c r="J8447" s="9" t="s">
        <v>238</v>
      </c>
      <c r="K8447" s="9">
        <v>4051</v>
      </c>
      <c r="L8447" s="9">
        <v>7102</v>
      </c>
      <c r="M8447" s="9">
        <v>9075</v>
      </c>
    </row>
    <row r="8448" spans="1:13" x14ac:dyDescent="0.35">
      <c r="A8448" s="8">
        <v>8446</v>
      </c>
      <c r="B8448" s="9" t="s">
        <v>1870</v>
      </c>
      <c r="C8448" s="9">
        <v>45</v>
      </c>
      <c r="D8448" s="9" t="s">
        <v>1887</v>
      </c>
      <c r="E8448" s="11">
        <v>5</v>
      </c>
      <c r="F8448" s="9" t="s">
        <v>92</v>
      </c>
      <c r="G8448" s="9" t="s">
        <v>175</v>
      </c>
      <c r="H8448" s="9" t="s">
        <v>239</v>
      </c>
      <c r="I8448" s="9" t="s">
        <v>240</v>
      </c>
      <c r="J8448" s="9" t="s">
        <v>241</v>
      </c>
      <c r="K8448" s="9">
        <v>1847</v>
      </c>
      <c r="L8448" s="9">
        <v>2515</v>
      </c>
      <c r="M8448" s="9">
        <v>3191</v>
      </c>
    </row>
    <row r="8449" spans="1:13" x14ac:dyDescent="0.35">
      <c r="A8449" s="8">
        <v>8447</v>
      </c>
      <c r="B8449" s="9" t="s">
        <v>1870</v>
      </c>
      <c r="C8449" s="9">
        <v>45</v>
      </c>
      <c r="D8449" s="9" t="s">
        <v>1887</v>
      </c>
      <c r="E8449" s="11">
        <v>5</v>
      </c>
      <c r="F8449" s="9" t="s">
        <v>92</v>
      </c>
      <c r="G8449" s="9" t="s">
        <v>175</v>
      </c>
      <c r="H8449" s="9" t="s">
        <v>242</v>
      </c>
      <c r="I8449" s="9" t="s">
        <v>243</v>
      </c>
      <c r="J8449" s="9" t="s">
        <v>244</v>
      </c>
      <c r="K8449" s="9">
        <v>2598</v>
      </c>
      <c r="L8449" s="9">
        <v>5142</v>
      </c>
      <c r="M8449" s="9">
        <v>6757</v>
      </c>
    </row>
    <row r="8450" spans="1:13" x14ac:dyDescent="0.35">
      <c r="A8450" s="8">
        <v>8448</v>
      </c>
      <c r="B8450" s="9" t="s">
        <v>1870</v>
      </c>
      <c r="C8450" s="9">
        <v>45</v>
      </c>
      <c r="D8450" s="9" t="s">
        <v>1887</v>
      </c>
      <c r="E8450" s="11">
        <v>5</v>
      </c>
      <c r="F8450" s="9" t="s">
        <v>92</v>
      </c>
      <c r="G8450" s="9" t="s">
        <v>175</v>
      </c>
      <c r="H8450" s="9" t="s">
        <v>245</v>
      </c>
      <c r="I8450" s="9" t="s">
        <v>246</v>
      </c>
      <c r="J8450" s="9" t="s">
        <v>247</v>
      </c>
      <c r="K8450" s="9">
        <v>2705</v>
      </c>
      <c r="L8450" s="9">
        <v>3442</v>
      </c>
      <c r="M8450" s="9">
        <v>4295</v>
      </c>
    </row>
    <row r="8451" spans="1:13" x14ac:dyDescent="0.35">
      <c r="A8451" s="8">
        <v>8449</v>
      </c>
      <c r="B8451" s="9" t="s">
        <v>1870</v>
      </c>
      <c r="C8451" s="9">
        <v>45</v>
      </c>
      <c r="D8451" s="9" t="s">
        <v>1887</v>
      </c>
      <c r="E8451" s="11">
        <v>5</v>
      </c>
      <c r="F8451" s="9" t="s">
        <v>92</v>
      </c>
      <c r="G8451" s="9" t="s">
        <v>175</v>
      </c>
      <c r="H8451" s="9" t="s">
        <v>248</v>
      </c>
      <c r="I8451" s="9" t="s">
        <v>249</v>
      </c>
      <c r="J8451" s="9" t="s">
        <v>250</v>
      </c>
      <c r="K8451" s="9">
        <v>1542</v>
      </c>
      <c r="L8451" s="9">
        <v>2168</v>
      </c>
      <c r="M8451" s="9">
        <v>5374</v>
      </c>
    </row>
    <row r="8452" spans="1:13" x14ac:dyDescent="0.35">
      <c r="A8452" s="8">
        <v>8450</v>
      </c>
      <c r="B8452" s="9" t="s">
        <v>1870</v>
      </c>
      <c r="C8452" s="9">
        <v>45</v>
      </c>
      <c r="D8452" s="9" t="s">
        <v>1887</v>
      </c>
      <c r="E8452" s="11">
        <v>5</v>
      </c>
      <c r="F8452" s="9" t="s">
        <v>92</v>
      </c>
      <c r="G8452" s="9" t="s">
        <v>175</v>
      </c>
      <c r="H8452" s="9" t="s">
        <v>251</v>
      </c>
      <c r="I8452" s="9" t="s">
        <v>252</v>
      </c>
      <c r="J8452" s="9" t="s">
        <v>253</v>
      </c>
      <c r="K8452" s="9">
        <v>8458</v>
      </c>
      <c r="L8452" s="9">
        <v>11905</v>
      </c>
      <c r="M8452" s="9">
        <v>17430</v>
      </c>
    </row>
    <row r="8453" spans="1:13" x14ac:dyDescent="0.35">
      <c r="A8453" s="8">
        <v>8451</v>
      </c>
      <c r="B8453" s="9" t="s">
        <v>1870</v>
      </c>
      <c r="C8453" s="9">
        <v>45</v>
      </c>
      <c r="D8453" s="9" t="s">
        <v>1887</v>
      </c>
      <c r="E8453" s="11">
        <v>5</v>
      </c>
      <c r="F8453" s="9" t="s">
        <v>92</v>
      </c>
      <c r="G8453" s="9" t="s">
        <v>175</v>
      </c>
      <c r="H8453" s="9" t="s">
        <v>254</v>
      </c>
      <c r="I8453" s="9" t="s">
        <v>255</v>
      </c>
      <c r="J8453" s="9" t="s">
        <v>256</v>
      </c>
      <c r="K8453" s="9">
        <v>5198</v>
      </c>
      <c r="L8453" s="9">
        <v>10827</v>
      </c>
      <c r="M8453" s="9">
        <v>19694</v>
      </c>
    </row>
    <row r="8454" spans="1:13" x14ac:dyDescent="0.35">
      <c r="A8454" s="8">
        <v>8452</v>
      </c>
      <c r="B8454" s="9" t="s">
        <v>1870</v>
      </c>
      <c r="C8454" s="9">
        <v>45</v>
      </c>
      <c r="D8454" s="9" t="s">
        <v>1887</v>
      </c>
      <c r="E8454" s="11">
        <v>5</v>
      </c>
      <c r="F8454" s="9" t="s">
        <v>92</v>
      </c>
      <c r="G8454" s="9" t="s">
        <v>175</v>
      </c>
      <c r="H8454" s="9" t="s">
        <v>781</v>
      </c>
      <c r="I8454" s="9" t="s">
        <v>782</v>
      </c>
      <c r="J8454" s="9" t="s">
        <v>783</v>
      </c>
      <c r="K8454" s="9">
        <v>3237</v>
      </c>
      <c r="L8454" s="9">
        <v>5719</v>
      </c>
      <c r="M8454" s="9">
        <v>7604</v>
      </c>
    </row>
    <row r="8455" spans="1:13" x14ac:dyDescent="0.35">
      <c r="A8455" s="8">
        <v>8453</v>
      </c>
      <c r="B8455" s="9" t="s">
        <v>1870</v>
      </c>
      <c r="C8455" s="9">
        <v>45</v>
      </c>
      <c r="D8455" s="9" t="s">
        <v>1887</v>
      </c>
      <c r="E8455" s="11">
        <v>5</v>
      </c>
      <c r="F8455" s="9" t="s">
        <v>92</v>
      </c>
      <c r="G8455" s="9" t="s">
        <v>175</v>
      </c>
      <c r="H8455" s="9" t="s">
        <v>257</v>
      </c>
      <c r="I8455" s="9" t="s">
        <v>258</v>
      </c>
      <c r="J8455" s="9" t="s">
        <v>259</v>
      </c>
      <c r="K8455" s="9">
        <v>1804</v>
      </c>
      <c r="L8455" s="9">
        <v>2977</v>
      </c>
      <c r="M8455" s="9">
        <v>6326</v>
      </c>
    </row>
    <row r="8456" spans="1:13" x14ac:dyDescent="0.35">
      <c r="A8456" s="8">
        <v>8454</v>
      </c>
      <c r="B8456" s="9" t="s">
        <v>1870</v>
      </c>
      <c r="C8456" s="9">
        <v>45</v>
      </c>
      <c r="D8456" s="9" t="s">
        <v>1887</v>
      </c>
      <c r="E8456" s="11">
        <v>5</v>
      </c>
      <c r="F8456" s="9" t="s">
        <v>92</v>
      </c>
      <c r="G8456" s="9" t="s">
        <v>175</v>
      </c>
      <c r="H8456" s="9" t="s">
        <v>1339</v>
      </c>
      <c r="I8456" s="9" t="s">
        <v>1340</v>
      </c>
      <c r="J8456" s="9" t="s">
        <v>1341</v>
      </c>
      <c r="K8456" s="9">
        <v>260</v>
      </c>
      <c r="L8456" s="9">
        <v>260</v>
      </c>
      <c r="M8456" s="9">
        <v>260</v>
      </c>
    </row>
    <row r="8457" spans="1:13" x14ac:dyDescent="0.35">
      <c r="A8457" s="8">
        <v>8455</v>
      </c>
      <c r="B8457" s="9" t="s">
        <v>1870</v>
      </c>
      <c r="C8457" s="9">
        <v>45</v>
      </c>
      <c r="D8457" s="9" t="s">
        <v>1887</v>
      </c>
      <c r="E8457" s="11">
        <v>5</v>
      </c>
      <c r="F8457" s="9" t="s">
        <v>92</v>
      </c>
      <c r="G8457" s="9" t="s">
        <v>175</v>
      </c>
      <c r="H8457" s="9" t="s">
        <v>260</v>
      </c>
      <c r="I8457" s="9" t="s">
        <v>261</v>
      </c>
      <c r="J8457" s="9" t="s">
        <v>262</v>
      </c>
      <c r="K8457" s="9">
        <v>24441</v>
      </c>
      <c r="L8457" s="9">
        <v>33540</v>
      </c>
      <c r="M8457" s="9">
        <v>44955</v>
      </c>
    </row>
    <row r="8458" spans="1:13" x14ac:dyDescent="0.35">
      <c r="A8458" s="8">
        <v>8456</v>
      </c>
      <c r="B8458" s="9" t="s">
        <v>1870</v>
      </c>
      <c r="C8458" s="9">
        <v>45</v>
      </c>
      <c r="D8458" s="9" t="s">
        <v>1887</v>
      </c>
      <c r="E8458" s="11">
        <v>5</v>
      </c>
      <c r="F8458" s="9" t="s">
        <v>92</v>
      </c>
      <c r="G8458" s="9" t="s">
        <v>175</v>
      </c>
      <c r="H8458" s="9" t="s">
        <v>793</v>
      </c>
      <c r="I8458" s="9" t="s">
        <v>794</v>
      </c>
      <c r="J8458" s="9" t="s">
        <v>795</v>
      </c>
      <c r="K8458" s="9">
        <v>176944</v>
      </c>
      <c r="L8458" s="9">
        <v>308848</v>
      </c>
      <c r="M8458" s="9">
        <v>445044</v>
      </c>
    </row>
    <row r="8459" spans="1:13" x14ac:dyDescent="0.35">
      <c r="A8459" s="8">
        <v>8457</v>
      </c>
      <c r="B8459" s="9" t="s">
        <v>1870</v>
      </c>
      <c r="C8459" s="9">
        <v>45</v>
      </c>
      <c r="D8459" s="9" t="s">
        <v>1887</v>
      </c>
      <c r="E8459" s="11">
        <v>5</v>
      </c>
      <c r="F8459" s="9" t="s">
        <v>92</v>
      </c>
      <c r="G8459" s="9" t="s">
        <v>175</v>
      </c>
      <c r="H8459" s="9" t="s">
        <v>1237</v>
      </c>
      <c r="I8459" s="9" t="s">
        <v>1238</v>
      </c>
      <c r="J8459" s="9" t="s">
        <v>1239</v>
      </c>
      <c r="K8459" s="9">
        <v>52</v>
      </c>
      <c r="L8459" s="9">
        <v>52</v>
      </c>
      <c r="M8459" s="9">
        <v>52</v>
      </c>
    </row>
    <row r="8460" spans="1:13" x14ac:dyDescent="0.35">
      <c r="A8460" s="8">
        <v>8458</v>
      </c>
      <c r="B8460" s="9" t="s">
        <v>1870</v>
      </c>
      <c r="C8460" s="9">
        <v>45</v>
      </c>
      <c r="D8460" s="9" t="s">
        <v>1887</v>
      </c>
      <c r="E8460" s="11">
        <v>5</v>
      </c>
      <c r="F8460" s="9" t="s">
        <v>92</v>
      </c>
      <c r="G8460" s="9" t="s">
        <v>175</v>
      </c>
      <c r="H8460" s="9" t="s">
        <v>1478</v>
      </c>
      <c r="I8460" s="9" t="s">
        <v>1479</v>
      </c>
      <c r="J8460" s="9" t="s">
        <v>1480</v>
      </c>
      <c r="K8460" s="9">
        <v>2588</v>
      </c>
      <c r="L8460" s="9">
        <v>2588</v>
      </c>
      <c r="M8460" s="9">
        <v>2588</v>
      </c>
    </row>
    <row r="8461" spans="1:13" x14ac:dyDescent="0.35">
      <c r="A8461" s="8">
        <v>8459</v>
      </c>
      <c r="B8461" s="9" t="s">
        <v>1870</v>
      </c>
      <c r="C8461" s="9">
        <v>45</v>
      </c>
      <c r="D8461" s="9" t="s">
        <v>1887</v>
      </c>
      <c r="E8461" s="11">
        <v>5</v>
      </c>
      <c r="F8461" s="9" t="s">
        <v>92</v>
      </c>
      <c r="G8461" s="9" t="s">
        <v>175</v>
      </c>
      <c r="H8461" s="9" t="s">
        <v>1300</v>
      </c>
      <c r="I8461" s="9" t="s">
        <v>1301</v>
      </c>
      <c r="J8461" s="9" t="s">
        <v>1302</v>
      </c>
      <c r="K8461" s="9">
        <v>109</v>
      </c>
      <c r="L8461" s="9">
        <v>109</v>
      </c>
      <c r="M8461" s="9">
        <v>109</v>
      </c>
    </row>
    <row r="8462" spans="1:13" x14ac:dyDescent="0.35">
      <c r="A8462" s="8">
        <v>8460</v>
      </c>
      <c r="B8462" s="9" t="s">
        <v>1870</v>
      </c>
      <c r="C8462" s="9">
        <v>45</v>
      </c>
      <c r="D8462" s="9" t="s">
        <v>1887</v>
      </c>
      <c r="E8462" s="11">
        <v>6</v>
      </c>
      <c r="F8462" s="9" t="s">
        <v>92</v>
      </c>
      <c r="G8462" s="9" t="s">
        <v>263</v>
      </c>
      <c r="H8462" s="9" t="s">
        <v>264</v>
      </c>
      <c r="I8462" s="9" t="s">
        <v>265</v>
      </c>
      <c r="J8462" s="9" t="s">
        <v>266</v>
      </c>
      <c r="K8462" s="9">
        <v>2616</v>
      </c>
      <c r="L8462" s="9">
        <v>4767</v>
      </c>
      <c r="M8462" s="9">
        <v>6382</v>
      </c>
    </row>
    <row r="8463" spans="1:13" x14ac:dyDescent="0.35">
      <c r="A8463" s="8">
        <v>8461</v>
      </c>
      <c r="B8463" s="9" t="s">
        <v>1870</v>
      </c>
      <c r="C8463" s="9">
        <v>45</v>
      </c>
      <c r="D8463" s="9" t="s">
        <v>1887</v>
      </c>
      <c r="E8463" s="11">
        <v>6</v>
      </c>
      <c r="F8463" s="9" t="s">
        <v>92</v>
      </c>
      <c r="G8463" s="9" t="s">
        <v>263</v>
      </c>
      <c r="H8463" s="9" t="s">
        <v>267</v>
      </c>
      <c r="I8463" s="9" t="s">
        <v>268</v>
      </c>
      <c r="J8463" s="9" t="s">
        <v>269</v>
      </c>
      <c r="K8463" s="9">
        <v>5404</v>
      </c>
      <c r="L8463" s="9">
        <v>8102</v>
      </c>
      <c r="M8463" s="9">
        <v>11133</v>
      </c>
    </row>
    <row r="8464" spans="1:13" x14ac:dyDescent="0.35">
      <c r="A8464" s="8">
        <v>8462</v>
      </c>
      <c r="B8464" s="9" t="s">
        <v>1870</v>
      </c>
      <c r="C8464" s="9">
        <v>45</v>
      </c>
      <c r="D8464" s="9" t="s">
        <v>1887</v>
      </c>
      <c r="E8464" s="11">
        <v>6</v>
      </c>
      <c r="F8464" s="9" t="s">
        <v>92</v>
      </c>
      <c r="G8464" s="9" t="s">
        <v>263</v>
      </c>
      <c r="H8464" s="9" t="s">
        <v>796</v>
      </c>
      <c r="I8464" s="9" t="s">
        <v>797</v>
      </c>
      <c r="J8464" s="9" t="s">
        <v>798</v>
      </c>
      <c r="K8464" s="9">
        <v>2200</v>
      </c>
      <c r="L8464" s="9">
        <v>3353</v>
      </c>
      <c r="M8464" s="9">
        <v>3624</v>
      </c>
    </row>
    <row r="8465" spans="1:13" x14ac:dyDescent="0.35">
      <c r="A8465" s="8">
        <v>8463</v>
      </c>
      <c r="B8465" s="9" t="s">
        <v>1870</v>
      </c>
      <c r="C8465" s="9">
        <v>45</v>
      </c>
      <c r="D8465" s="9" t="s">
        <v>1887</v>
      </c>
      <c r="E8465" s="11">
        <v>6</v>
      </c>
      <c r="F8465" s="9" t="s">
        <v>92</v>
      </c>
      <c r="G8465" s="9" t="s">
        <v>263</v>
      </c>
      <c r="H8465" s="9" t="s">
        <v>270</v>
      </c>
      <c r="I8465" s="9" t="s">
        <v>271</v>
      </c>
      <c r="J8465" s="9" t="s">
        <v>272</v>
      </c>
      <c r="K8465" s="9">
        <v>1230</v>
      </c>
      <c r="L8465" s="9">
        <v>1488</v>
      </c>
      <c r="M8465" s="9">
        <v>9975</v>
      </c>
    </row>
    <row r="8466" spans="1:13" x14ac:dyDescent="0.35">
      <c r="A8466" s="8">
        <v>8464</v>
      </c>
      <c r="B8466" s="9" t="s">
        <v>1870</v>
      </c>
      <c r="C8466" s="9">
        <v>45</v>
      </c>
      <c r="D8466" s="9" t="s">
        <v>1887</v>
      </c>
      <c r="E8466" s="11">
        <v>6</v>
      </c>
      <c r="F8466" s="9" t="s">
        <v>92</v>
      </c>
      <c r="G8466" s="9" t="s">
        <v>263</v>
      </c>
      <c r="H8466" s="9" t="s">
        <v>273</v>
      </c>
      <c r="I8466" s="9" t="s">
        <v>274</v>
      </c>
      <c r="J8466" s="9" t="s">
        <v>275</v>
      </c>
      <c r="K8466" s="9">
        <v>4277</v>
      </c>
      <c r="L8466" s="9">
        <v>6032</v>
      </c>
      <c r="M8466" s="9">
        <v>8859</v>
      </c>
    </row>
    <row r="8467" spans="1:13" x14ac:dyDescent="0.35">
      <c r="A8467" s="8">
        <v>8465</v>
      </c>
      <c r="B8467" s="9" t="s">
        <v>1870</v>
      </c>
      <c r="C8467" s="9">
        <v>45</v>
      </c>
      <c r="D8467" s="9" t="s">
        <v>1887</v>
      </c>
      <c r="E8467" s="11">
        <v>6</v>
      </c>
      <c r="F8467" s="9" t="s">
        <v>92</v>
      </c>
      <c r="G8467" s="9" t="s">
        <v>263</v>
      </c>
      <c r="H8467" s="9" t="s">
        <v>276</v>
      </c>
      <c r="I8467" s="9" t="s">
        <v>222</v>
      </c>
      <c r="J8467" s="9" t="s">
        <v>277</v>
      </c>
      <c r="K8467" s="9">
        <v>1780</v>
      </c>
      <c r="L8467" s="9">
        <v>3271</v>
      </c>
      <c r="M8467" s="9">
        <v>7214</v>
      </c>
    </row>
    <row r="8468" spans="1:13" x14ac:dyDescent="0.35">
      <c r="A8468" s="8">
        <v>8466</v>
      </c>
      <c r="B8468" s="9" t="s">
        <v>1870</v>
      </c>
      <c r="C8468" s="9">
        <v>45</v>
      </c>
      <c r="D8468" s="9" t="s">
        <v>1887</v>
      </c>
      <c r="E8468" s="11">
        <v>6</v>
      </c>
      <c r="F8468" s="9" t="s">
        <v>92</v>
      </c>
      <c r="G8468" s="9" t="s">
        <v>263</v>
      </c>
      <c r="H8468" s="9" t="s">
        <v>278</v>
      </c>
      <c r="I8468" s="9" t="s">
        <v>279</v>
      </c>
      <c r="J8468" s="9" t="s">
        <v>280</v>
      </c>
      <c r="K8468" s="9">
        <v>2881</v>
      </c>
      <c r="L8468" s="9">
        <v>5113</v>
      </c>
      <c r="M8468" s="9">
        <v>7464</v>
      </c>
    </row>
    <row r="8469" spans="1:13" x14ac:dyDescent="0.35">
      <c r="A8469" s="8">
        <v>8467</v>
      </c>
      <c r="B8469" s="9" t="s">
        <v>1870</v>
      </c>
      <c r="C8469" s="9">
        <v>45</v>
      </c>
      <c r="D8469" s="9" t="s">
        <v>1887</v>
      </c>
      <c r="E8469" s="11">
        <v>6</v>
      </c>
      <c r="F8469" s="9" t="s">
        <v>92</v>
      </c>
      <c r="G8469" s="9" t="s">
        <v>263</v>
      </c>
      <c r="H8469" s="9" t="s">
        <v>281</v>
      </c>
      <c r="I8469" s="9" t="s">
        <v>282</v>
      </c>
      <c r="J8469" s="9" t="s">
        <v>283</v>
      </c>
      <c r="K8469" s="9">
        <v>3766</v>
      </c>
      <c r="L8469" s="9">
        <v>6803</v>
      </c>
      <c r="M8469" s="9">
        <v>11128</v>
      </c>
    </row>
    <row r="8470" spans="1:13" x14ac:dyDescent="0.35">
      <c r="A8470" s="8">
        <v>8468</v>
      </c>
      <c r="B8470" s="9" t="s">
        <v>1870</v>
      </c>
      <c r="C8470" s="9">
        <v>45</v>
      </c>
      <c r="D8470" s="9" t="s">
        <v>1887</v>
      </c>
      <c r="E8470" s="11">
        <v>6</v>
      </c>
      <c r="F8470" s="9" t="s">
        <v>92</v>
      </c>
      <c r="G8470" s="9" t="s">
        <v>263</v>
      </c>
      <c r="H8470" s="9" t="s">
        <v>284</v>
      </c>
      <c r="I8470" s="9" t="s">
        <v>285</v>
      </c>
      <c r="J8470" s="9" t="s">
        <v>286</v>
      </c>
      <c r="K8470" s="9">
        <v>3133</v>
      </c>
      <c r="L8470" s="9">
        <v>5596</v>
      </c>
      <c r="M8470" s="9">
        <v>8529</v>
      </c>
    </row>
    <row r="8471" spans="1:13" x14ac:dyDescent="0.35">
      <c r="A8471" s="8">
        <v>8469</v>
      </c>
      <c r="B8471" s="9" t="s">
        <v>1870</v>
      </c>
      <c r="C8471" s="9">
        <v>45</v>
      </c>
      <c r="D8471" s="9" t="s">
        <v>1887</v>
      </c>
      <c r="E8471" s="11">
        <v>6</v>
      </c>
      <c r="F8471" s="9" t="s">
        <v>92</v>
      </c>
      <c r="G8471" s="9" t="s">
        <v>263</v>
      </c>
      <c r="H8471" s="9" t="s">
        <v>287</v>
      </c>
      <c r="I8471" s="9" t="s">
        <v>288</v>
      </c>
      <c r="J8471" s="9" t="s">
        <v>289</v>
      </c>
      <c r="K8471" s="9">
        <v>2094</v>
      </c>
      <c r="L8471" s="9">
        <v>2929</v>
      </c>
      <c r="M8471" s="9">
        <v>4363</v>
      </c>
    </row>
    <row r="8472" spans="1:13" x14ac:dyDescent="0.35">
      <c r="A8472" s="8">
        <v>8470</v>
      </c>
      <c r="B8472" s="9" t="s">
        <v>1870</v>
      </c>
      <c r="C8472" s="9">
        <v>45</v>
      </c>
      <c r="D8472" s="9" t="s">
        <v>1887</v>
      </c>
      <c r="E8472" s="11">
        <v>6</v>
      </c>
      <c r="F8472" s="9" t="s">
        <v>92</v>
      </c>
      <c r="G8472" s="9" t="s">
        <v>263</v>
      </c>
      <c r="H8472" s="9" t="s">
        <v>1072</v>
      </c>
      <c r="I8472" s="9" t="s">
        <v>1073</v>
      </c>
      <c r="J8472" s="9" t="s">
        <v>1074</v>
      </c>
      <c r="K8472" s="9">
        <v>2981</v>
      </c>
      <c r="L8472" s="9">
        <v>3355</v>
      </c>
      <c r="M8472" s="9">
        <v>3701</v>
      </c>
    </row>
    <row r="8473" spans="1:13" x14ac:dyDescent="0.35">
      <c r="A8473" s="8">
        <v>8471</v>
      </c>
      <c r="B8473" s="9" t="s">
        <v>1870</v>
      </c>
      <c r="C8473" s="9">
        <v>45</v>
      </c>
      <c r="D8473" s="9" t="s">
        <v>1887</v>
      </c>
      <c r="E8473" s="11">
        <v>6</v>
      </c>
      <c r="F8473" s="9" t="s">
        <v>92</v>
      </c>
      <c r="G8473" s="9" t="s">
        <v>263</v>
      </c>
      <c r="H8473" s="9" t="s">
        <v>799</v>
      </c>
      <c r="I8473" s="9" t="s">
        <v>800</v>
      </c>
      <c r="J8473" s="9" t="s">
        <v>801</v>
      </c>
      <c r="K8473" s="9">
        <v>2558</v>
      </c>
      <c r="L8473" s="9">
        <v>3714</v>
      </c>
      <c r="M8473" s="9">
        <v>4061</v>
      </c>
    </row>
    <row r="8474" spans="1:13" x14ac:dyDescent="0.35">
      <c r="A8474" s="8">
        <v>8472</v>
      </c>
      <c r="B8474" s="9" t="s">
        <v>1870</v>
      </c>
      <c r="C8474" s="9">
        <v>45</v>
      </c>
      <c r="D8474" s="9" t="s">
        <v>1887</v>
      </c>
      <c r="E8474" s="11">
        <v>6</v>
      </c>
      <c r="F8474" s="9" t="s">
        <v>92</v>
      </c>
      <c r="G8474" s="9" t="s">
        <v>263</v>
      </c>
      <c r="H8474" s="9" t="s">
        <v>290</v>
      </c>
      <c r="I8474" s="9" t="s">
        <v>291</v>
      </c>
      <c r="J8474" s="9" t="s">
        <v>292</v>
      </c>
      <c r="K8474" s="9">
        <v>2948</v>
      </c>
      <c r="L8474" s="9">
        <v>3362</v>
      </c>
      <c r="M8474" s="9">
        <v>6216</v>
      </c>
    </row>
    <row r="8475" spans="1:13" x14ac:dyDescent="0.35">
      <c r="A8475" s="8">
        <v>8473</v>
      </c>
      <c r="B8475" s="9" t="s">
        <v>1870</v>
      </c>
      <c r="C8475" s="9">
        <v>45</v>
      </c>
      <c r="D8475" s="9" t="s">
        <v>1887</v>
      </c>
      <c r="E8475" s="11">
        <v>6</v>
      </c>
      <c r="F8475" s="9" t="s">
        <v>92</v>
      </c>
      <c r="G8475" s="9" t="s">
        <v>263</v>
      </c>
      <c r="H8475" s="9" t="s">
        <v>944</v>
      </c>
      <c r="I8475" s="9" t="s">
        <v>945</v>
      </c>
      <c r="J8475" s="9" t="s">
        <v>946</v>
      </c>
      <c r="K8475" s="9">
        <v>2725</v>
      </c>
      <c r="L8475" s="9">
        <v>4091</v>
      </c>
      <c r="M8475" s="9">
        <v>4760</v>
      </c>
    </row>
    <row r="8476" spans="1:13" x14ac:dyDescent="0.35">
      <c r="A8476" s="8">
        <v>8474</v>
      </c>
      <c r="B8476" s="9" t="s">
        <v>1870</v>
      </c>
      <c r="C8476" s="9">
        <v>45</v>
      </c>
      <c r="D8476" s="9" t="s">
        <v>1887</v>
      </c>
      <c r="E8476" s="11">
        <v>6</v>
      </c>
      <c r="F8476" s="9" t="s">
        <v>92</v>
      </c>
      <c r="G8476" s="9" t="s">
        <v>263</v>
      </c>
      <c r="H8476" s="9" t="s">
        <v>802</v>
      </c>
      <c r="I8476" s="9" t="s">
        <v>803</v>
      </c>
      <c r="J8476" s="9" t="s">
        <v>804</v>
      </c>
      <c r="K8476" s="9">
        <v>1598</v>
      </c>
      <c r="L8476" s="9">
        <v>2407</v>
      </c>
      <c r="M8476" s="9">
        <v>3475</v>
      </c>
    </row>
    <row r="8477" spans="1:13" x14ac:dyDescent="0.35">
      <c r="A8477" s="8">
        <v>8475</v>
      </c>
      <c r="B8477" s="9" t="s">
        <v>1870</v>
      </c>
      <c r="C8477" s="9">
        <v>45</v>
      </c>
      <c r="D8477" s="9" t="s">
        <v>1887</v>
      </c>
      <c r="E8477" s="11">
        <v>6</v>
      </c>
      <c r="F8477" s="9" t="s">
        <v>92</v>
      </c>
      <c r="G8477" s="9" t="s">
        <v>263</v>
      </c>
      <c r="H8477" s="9" t="s">
        <v>805</v>
      </c>
      <c r="I8477" s="9" t="s">
        <v>806</v>
      </c>
      <c r="J8477" s="9" t="s">
        <v>807</v>
      </c>
      <c r="K8477" s="9">
        <v>64850</v>
      </c>
      <c r="L8477" s="9">
        <v>64850</v>
      </c>
      <c r="M8477" s="9">
        <v>64850</v>
      </c>
    </row>
    <row r="8478" spans="1:13" x14ac:dyDescent="0.35">
      <c r="A8478" s="8">
        <v>8476</v>
      </c>
      <c r="B8478" s="9" t="s">
        <v>1870</v>
      </c>
      <c r="C8478" s="9">
        <v>45</v>
      </c>
      <c r="D8478" s="9" t="s">
        <v>1887</v>
      </c>
      <c r="E8478" s="11">
        <v>6</v>
      </c>
      <c r="F8478" s="9" t="s">
        <v>92</v>
      </c>
      <c r="G8478" s="9" t="s">
        <v>263</v>
      </c>
      <c r="H8478" s="9" t="s">
        <v>808</v>
      </c>
      <c r="I8478" s="9" t="s">
        <v>809</v>
      </c>
      <c r="J8478" s="9" t="s">
        <v>810</v>
      </c>
      <c r="K8478" s="9">
        <v>15442</v>
      </c>
      <c r="L8478" s="9">
        <v>27105</v>
      </c>
      <c r="M8478" s="9">
        <v>33093</v>
      </c>
    </row>
    <row r="8479" spans="1:13" x14ac:dyDescent="0.35">
      <c r="A8479" s="8">
        <v>8477</v>
      </c>
      <c r="B8479" s="9" t="s">
        <v>1870</v>
      </c>
      <c r="C8479" s="9">
        <v>45</v>
      </c>
      <c r="D8479" s="9" t="s">
        <v>1887</v>
      </c>
      <c r="E8479" s="11">
        <v>6</v>
      </c>
      <c r="F8479" s="9" t="s">
        <v>92</v>
      </c>
      <c r="G8479" s="9" t="s">
        <v>263</v>
      </c>
      <c r="H8479" s="9" t="s">
        <v>293</v>
      </c>
      <c r="I8479" s="9" t="s">
        <v>294</v>
      </c>
      <c r="J8479" s="9" t="s">
        <v>295</v>
      </c>
      <c r="K8479" s="9">
        <v>4003</v>
      </c>
      <c r="L8479" s="9">
        <v>7286</v>
      </c>
      <c r="M8479" s="9">
        <v>9969</v>
      </c>
    </row>
    <row r="8480" spans="1:13" x14ac:dyDescent="0.35">
      <c r="A8480" s="8">
        <v>8478</v>
      </c>
      <c r="B8480" s="9" t="s">
        <v>1870</v>
      </c>
      <c r="C8480" s="9">
        <v>45</v>
      </c>
      <c r="D8480" s="9" t="s">
        <v>1887</v>
      </c>
      <c r="E8480" s="11">
        <v>6</v>
      </c>
      <c r="F8480" s="9" t="s">
        <v>92</v>
      </c>
      <c r="G8480" s="9" t="s">
        <v>263</v>
      </c>
      <c r="H8480" s="9" t="s">
        <v>296</v>
      </c>
      <c r="I8480" s="9" t="s">
        <v>297</v>
      </c>
      <c r="J8480" s="9" t="s">
        <v>298</v>
      </c>
      <c r="K8480" s="9">
        <v>1871</v>
      </c>
      <c r="L8480" s="9">
        <v>4455</v>
      </c>
      <c r="M8480" s="9">
        <v>6140</v>
      </c>
    </row>
    <row r="8481" spans="1:13" x14ac:dyDescent="0.35">
      <c r="A8481" s="8">
        <v>8479</v>
      </c>
      <c r="B8481" s="9" t="s">
        <v>1870</v>
      </c>
      <c r="C8481" s="9">
        <v>45</v>
      </c>
      <c r="D8481" s="9" t="s">
        <v>1887</v>
      </c>
      <c r="E8481" s="11">
        <v>6</v>
      </c>
      <c r="F8481" s="9" t="s">
        <v>92</v>
      </c>
      <c r="G8481" s="9" t="s">
        <v>263</v>
      </c>
      <c r="H8481" s="9" t="s">
        <v>299</v>
      </c>
      <c r="I8481" s="9" t="s">
        <v>300</v>
      </c>
      <c r="J8481" s="9" t="s">
        <v>301</v>
      </c>
      <c r="K8481" s="9">
        <v>10246</v>
      </c>
      <c r="L8481" s="9">
        <v>13950</v>
      </c>
      <c r="M8481" s="9">
        <v>15832</v>
      </c>
    </row>
    <row r="8482" spans="1:13" x14ac:dyDescent="0.35">
      <c r="A8482" s="8">
        <v>8480</v>
      </c>
      <c r="B8482" s="9" t="s">
        <v>1870</v>
      </c>
      <c r="C8482" s="9">
        <v>45</v>
      </c>
      <c r="D8482" s="9" t="s">
        <v>1887</v>
      </c>
      <c r="E8482" s="11">
        <v>6</v>
      </c>
      <c r="F8482" s="9" t="s">
        <v>92</v>
      </c>
      <c r="G8482" s="9" t="s">
        <v>263</v>
      </c>
      <c r="H8482" s="9" t="s">
        <v>681</v>
      </c>
      <c r="I8482" s="9" t="s">
        <v>682</v>
      </c>
      <c r="J8482" s="9" t="s">
        <v>683</v>
      </c>
      <c r="K8482" s="9">
        <v>1257</v>
      </c>
      <c r="L8482" s="9">
        <v>1843</v>
      </c>
      <c r="M8482" s="9">
        <v>2727</v>
      </c>
    </row>
    <row r="8483" spans="1:13" x14ac:dyDescent="0.35">
      <c r="A8483" s="8">
        <v>8481</v>
      </c>
      <c r="B8483" s="9" t="s">
        <v>1870</v>
      </c>
      <c r="C8483" s="9">
        <v>45</v>
      </c>
      <c r="D8483" s="9" t="s">
        <v>1887</v>
      </c>
      <c r="E8483" s="11">
        <v>6</v>
      </c>
      <c r="F8483" s="9" t="s">
        <v>92</v>
      </c>
      <c r="G8483" s="9" t="s">
        <v>263</v>
      </c>
      <c r="H8483" s="9" t="s">
        <v>302</v>
      </c>
      <c r="I8483" s="9" t="s">
        <v>303</v>
      </c>
      <c r="J8483" s="9" t="s">
        <v>304</v>
      </c>
      <c r="K8483" s="9">
        <v>1937</v>
      </c>
      <c r="L8483" s="9">
        <v>2944</v>
      </c>
      <c r="M8483" s="9">
        <v>5181</v>
      </c>
    </row>
    <row r="8484" spans="1:13" x14ac:dyDescent="0.35">
      <c r="A8484" s="8">
        <v>8482</v>
      </c>
      <c r="B8484" s="9" t="s">
        <v>1870</v>
      </c>
      <c r="C8484" s="9">
        <v>45</v>
      </c>
      <c r="D8484" s="9" t="s">
        <v>1887</v>
      </c>
      <c r="E8484" s="11">
        <v>6</v>
      </c>
      <c r="F8484" s="9" t="s">
        <v>92</v>
      </c>
      <c r="G8484" s="9" t="s">
        <v>263</v>
      </c>
      <c r="H8484" s="9" t="s">
        <v>305</v>
      </c>
      <c r="I8484" s="9" t="s">
        <v>306</v>
      </c>
      <c r="J8484" s="9" t="s">
        <v>307</v>
      </c>
      <c r="K8484" s="9">
        <v>2661</v>
      </c>
      <c r="L8484" s="9">
        <v>3502</v>
      </c>
      <c r="M8484" s="9">
        <v>4396</v>
      </c>
    </row>
    <row r="8485" spans="1:13" x14ac:dyDescent="0.35">
      <c r="A8485" s="8">
        <v>8483</v>
      </c>
      <c r="B8485" s="9" t="s">
        <v>1870</v>
      </c>
      <c r="C8485" s="9">
        <v>45</v>
      </c>
      <c r="D8485" s="9" t="s">
        <v>1887</v>
      </c>
      <c r="E8485" s="11">
        <v>6</v>
      </c>
      <c r="F8485" s="9" t="s">
        <v>92</v>
      </c>
      <c r="G8485" s="9" t="s">
        <v>263</v>
      </c>
      <c r="H8485" s="9" t="s">
        <v>308</v>
      </c>
      <c r="I8485" s="9" t="s">
        <v>309</v>
      </c>
      <c r="J8485" s="9" t="s">
        <v>310</v>
      </c>
      <c r="K8485" s="9">
        <v>23395</v>
      </c>
      <c r="L8485" s="9">
        <v>28404</v>
      </c>
      <c r="M8485" s="9">
        <v>33193</v>
      </c>
    </row>
    <row r="8486" spans="1:13" x14ac:dyDescent="0.35">
      <c r="A8486" s="8">
        <v>8484</v>
      </c>
      <c r="B8486" s="9" t="s">
        <v>1870</v>
      </c>
      <c r="C8486" s="9">
        <v>45</v>
      </c>
      <c r="D8486" s="9" t="s">
        <v>1887</v>
      </c>
      <c r="E8486" s="11">
        <v>6</v>
      </c>
      <c r="F8486" s="9" t="s">
        <v>92</v>
      </c>
      <c r="G8486" s="9" t="s">
        <v>263</v>
      </c>
      <c r="H8486" s="9" t="s">
        <v>811</v>
      </c>
      <c r="I8486" s="9" t="s">
        <v>812</v>
      </c>
      <c r="J8486" s="9" t="s">
        <v>813</v>
      </c>
      <c r="K8486" s="9">
        <v>1850</v>
      </c>
      <c r="L8486" s="9">
        <v>2259</v>
      </c>
      <c r="M8486" s="9">
        <v>2638</v>
      </c>
    </row>
    <row r="8487" spans="1:13" x14ac:dyDescent="0.35">
      <c r="A8487" s="8">
        <v>8485</v>
      </c>
      <c r="B8487" s="9" t="s">
        <v>1870</v>
      </c>
      <c r="C8487" s="9">
        <v>45</v>
      </c>
      <c r="D8487" s="9" t="s">
        <v>1887</v>
      </c>
      <c r="E8487" s="11">
        <v>6</v>
      </c>
      <c r="F8487" s="9" t="s">
        <v>92</v>
      </c>
      <c r="G8487" s="9" t="s">
        <v>263</v>
      </c>
      <c r="H8487" s="9" t="s">
        <v>1075</v>
      </c>
      <c r="I8487" s="9" t="s">
        <v>1076</v>
      </c>
      <c r="J8487" s="9" t="s">
        <v>1077</v>
      </c>
      <c r="K8487" s="9">
        <v>8893</v>
      </c>
      <c r="L8487" s="9">
        <v>9342</v>
      </c>
      <c r="M8487" s="9">
        <v>9756</v>
      </c>
    </row>
    <row r="8488" spans="1:13" x14ac:dyDescent="0.35">
      <c r="A8488" s="8">
        <v>8486</v>
      </c>
      <c r="B8488" s="9" t="s">
        <v>1870</v>
      </c>
      <c r="C8488" s="9">
        <v>45</v>
      </c>
      <c r="D8488" s="9" t="s">
        <v>1887</v>
      </c>
      <c r="E8488" s="11">
        <v>6</v>
      </c>
      <c r="F8488" s="9" t="s">
        <v>92</v>
      </c>
      <c r="G8488" s="9" t="s">
        <v>263</v>
      </c>
      <c r="H8488" s="9" t="s">
        <v>311</v>
      </c>
      <c r="I8488" s="9" t="s">
        <v>312</v>
      </c>
      <c r="J8488" s="9" t="s">
        <v>313</v>
      </c>
      <c r="K8488" s="9">
        <v>4117</v>
      </c>
      <c r="L8488" s="9">
        <v>5693</v>
      </c>
      <c r="M8488" s="9">
        <v>12284</v>
      </c>
    </row>
    <row r="8489" spans="1:13" x14ac:dyDescent="0.35">
      <c r="A8489" s="8">
        <v>8487</v>
      </c>
      <c r="B8489" s="9" t="s">
        <v>1870</v>
      </c>
      <c r="C8489" s="9">
        <v>45</v>
      </c>
      <c r="D8489" s="9" t="s">
        <v>1887</v>
      </c>
      <c r="E8489" s="11">
        <v>6</v>
      </c>
      <c r="F8489" s="9" t="s">
        <v>92</v>
      </c>
      <c r="G8489" s="9" t="s">
        <v>263</v>
      </c>
      <c r="H8489" s="9" t="s">
        <v>314</v>
      </c>
      <c r="I8489" s="9" t="s">
        <v>315</v>
      </c>
      <c r="J8489" s="9" t="s">
        <v>316</v>
      </c>
      <c r="K8489" s="9">
        <v>8495</v>
      </c>
      <c r="L8489" s="9">
        <v>9055</v>
      </c>
      <c r="M8489" s="9">
        <v>10650</v>
      </c>
    </row>
    <row r="8490" spans="1:13" x14ac:dyDescent="0.35">
      <c r="A8490" s="8">
        <v>8488</v>
      </c>
      <c r="B8490" s="9" t="s">
        <v>1870</v>
      </c>
      <c r="C8490" s="9">
        <v>45</v>
      </c>
      <c r="D8490" s="9" t="s">
        <v>1887</v>
      </c>
      <c r="E8490" s="11">
        <v>6</v>
      </c>
      <c r="F8490" s="9" t="s">
        <v>92</v>
      </c>
      <c r="G8490" s="9" t="s">
        <v>263</v>
      </c>
      <c r="H8490" s="9" t="s">
        <v>317</v>
      </c>
      <c r="I8490" s="9" t="s">
        <v>318</v>
      </c>
      <c r="J8490" s="9" t="s">
        <v>319</v>
      </c>
      <c r="K8490" s="9">
        <v>5620</v>
      </c>
      <c r="L8490" s="9">
        <v>7800</v>
      </c>
      <c r="M8490" s="9">
        <v>11277</v>
      </c>
    </row>
    <row r="8491" spans="1:13" x14ac:dyDescent="0.35">
      <c r="A8491" s="8">
        <v>8489</v>
      </c>
      <c r="B8491" s="9" t="s">
        <v>1870</v>
      </c>
      <c r="C8491" s="9">
        <v>45</v>
      </c>
      <c r="D8491" s="9" t="s">
        <v>1887</v>
      </c>
      <c r="E8491" s="11">
        <v>6</v>
      </c>
      <c r="F8491" s="9" t="s">
        <v>92</v>
      </c>
      <c r="G8491" s="9" t="s">
        <v>263</v>
      </c>
      <c r="H8491" s="9" t="s">
        <v>320</v>
      </c>
      <c r="I8491" s="9" t="s">
        <v>321</v>
      </c>
      <c r="J8491" s="9" t="s">
        <v>322</v>
      </c>
      <c r="K8491" s="9">
        <v>6300</v>
      </c>
      <c r="L8491" s="9">
        <v>8945</v>
      </c>
      <c r="M8491" s="9">
        <v>10500</v>
      </c>
    </row>
    <row r="8492" spans="1:13" x14ac:dyDescent="0.35">
      <c r="A8492" s="8">
        <v>8490</v>
      </c>
      <c r="B8492" s="9" t="s">
        <v>1870</v>
      </c>
      <c r="C8492" s="9">
        <v>45</v>
      </c>
      <c r="D8492" s="9" t="s">
        <v>1887</v>
      </c>
      <c r="E8492" s="11">
        <v>6</v>
      </c>
      <c r="F8492" s="9" t="s">
        <v>92</v>
      </c>
      <c r="G8492" s="9" t="s">
        <v>263</v>
      </c>
      <c r="H8492" s="9" t="s">
        <v>323</v>
      </c>
      <c r="I8492" s="9" t="s">
        <v>324</v>
      </c>
      <c r="J8492" s="9" t="s">
        <v>325</v>
      </c>
      <c r="K8492" s="9">
        <v>6512</v>
      </c>
      <c r="L8492" s="9">
        <v>7449</v>
      </c>
      <c r="M8492" s="9">
        <v>11076</v>
      </c>
    </row>
    <row r="8493" spans="1:13" x14ac:dyDescent="0.35">
      <c r="A8493" s="8">
        <v>8491</v>
      </c>
      <c r="B8493" s="9" t="s">
        <v>1870</v>
      </c>
      <c r="C8493" s="9">
        <v>45</v>
      </c>
      <c r="D8493" s="9" t="s">
        <v>1887</v>
      </c>
      <c r="E8493" s="11">
        <v>6</v>
      </c>
      <c r="F8493" s="9" t="s">
        <v>92</v>
      </c>
      <c r="G8493" s="9" t="s">
        <v>263</v>
      </c>
      <c r="H8493" s="9" t="s">
        <v>1078</v>
      </c>
      <c r="I8493" s="9" t="s">
        <v>1079</v>
      </c>
      <c r="J8493" s="9" t="s">
        <v>1080</v>
      </c>
      <c r="K8493" s="9">
        <v>5984</v>
      </c>
      <c r="L8493" s="9">
        <v>6579</v>
      </c>
      <c r="M8493" s="9">
        <v>7128</v>
      </c>
    </row>
    <row r="8494" spans="1:13" x14ac:dyDescent="0.35">
      <c r="A8494" s="8">
        <v>8492</v>
      </c>
      <c r="B8494" s="9" t="s">
        <v>1870</v>
      </c>
      <c r="C8494" s="9">
        <v>45</v>
      </c>
      <c r="D8494" s="9" t="s">
        <v>1887</v>
      </c>
      <c r="E8494" s="11">
        <v>6</v>
      </c>
      <c r="F8494" s="9" t="s">
        <v>92</v>
      </c>
      <c r="G8494" s="9" t="s">
        <v>263</v>
      </c>
      <c r="H8494" s="9" t="s">
        <v>326</v>
      </c>
      <c r="I8494" s="9" t="s">
        <v>327</v>
      </c>
      <c r="J8494" s="9" t="s">
        <v>328</v>
      </c>
      <c r="K8494" s="9">
        <v>3168</v>
      </c>
      <c r="L8494" s="9">
        <v>4037</v>
      </c>
      <c r="M8494" s="9">
        <v>7429</v>
      </c>
    </row>
    <row r="8495" spans="1:13" x14ac:dyDescent="0.35">
      <c r="A8495" s="8">
        <v>8493</v>
      </c>
      <c r="B8495" s="9" t="s">
        <v>1870</v>
      </c>
      <c r="C8495" s="9">
        <v>45</v>
      </c>
      <c r="D8495" s="9" t="s">
        <v>1887</v>
      </c>
      <c r="E8495" s="11">
        <v>6</v>
      </c>
      <c r="F8495" s="9" t="s">
        <v>92</v>
      </c>
      <c r="G8495" s="9" t="s">
        <v>263</v>
      </c>
      <c r="H8495" s="9" t="s">
        <v>329</v>
      </c>
      <c r="I8495" s="9" t="s">
        <v>330</v>
      </c>
      <c r="J8495" s="9" t="s">
        <v>331</v>
      </c>
      <c r="K8495" s="9">
        <v>1885</v>
      </c>
      <c r="L8495" s="9">
        <v>3048</v>
      </c>
      <c r="M8495" s="9">
        <v>5720</v>
      </c>
    </row>
    <row r="8496" spans="1:13" x14ac:dyDescent="0.35">
      <c r="A8496" s="8">
        <v>8494</v>
      </c>
      <c r="B8496" s="9" t="s">
        <v>1870</v>
      </c>
      <c r="C8496" s="9">
        <v>45</v>
      </c>
      <c r="D8496" s="9" t="s">
        <v>1887</v>
      </c>
      <c r="E8496" s="11">
        <v>6</v>
      </c>
      <c r="F8496" s="9" t="s">
        <v>92</v>
      </c>
      <c r="G8496" s="9" t="s">
        <v>263</v>
      </c>
      <c r="H8496" s="9" t="s">
        <v>814</v>
      </c>
      <c r="I8496" s="9" t="s">
        <v>815</v>
      </c>
      <c r="J8496" s="9" t="s">
        <v>816</v>
      </c>
      <c r="K8496" s="9">
        <v>10200</v>
      </c>
      <c r="L8496" s="9">
        <v>10200</v>
      </c>
      <c r="M8496" s="9">
        <v>10200</v>
      </c>
    </row>
    <row r="8497" spans="1:13" x14ac:dyDescent="0.35">
      <c r="A8497" s="8">
        <v>8495</v>
      </c>
      <c r="B8497" s="9" t="s">
        <v>1870</v>
      </c>
      <c r="C8497" s="9">
        <v>45</v>
      </c>
      <c r="D8497" s="9" t="s">
        <v>1887</v>
      </c>
      <c r="E8497" s="11">
        <v>6</v>
      </c>
      <c r="F8497" s="9" t="s">
        <v>92</v>
      </c>
      <c r="G8497" s="9" t="s">
        <v>263</v>
      </c>
      <c r="H8497" s="9" t="s">
        <v>332</v>
      </c>
      <c r="I8497" s="9" t="s">
        <v>333</v>
      </c>
      <c r="J8497" s="9" t="s">
        <v>334</v>
      </c>
      <c r="K8497" s="9">
        <v>12475</v>
      </c>
      <c r="L8497" s="9">
        <v>16500</v>
      </c>
      <c r="M8497" s="9">
        <v>18000</v>
      </c>
    </row>
    <row r="8498" spans="1:13" x14ac:dyDescent="0.35">
      <c r="A8498" s="8">
        <v>8496</v>
      </c>
      <c r="B8498" s="9" t="s">
        <v>1870</v>
      </c>
      <c r="C8498" s="9">
        <v>45</v>
      </c>
      <c r="D8498" s="9" t="s">
        <v>1887</v>
      </c>
      <c r="E8498" s="11">
        <v>6</v>
      </c>
      <c r="F8498" s="9" t="s">
        <v>92</v>
      </c>
      <c r="G8498" s="9" t="s">
        <v>263</v>
      </c>
      <c r="H8498" s="9" t="s">
        <v>335</v>
      </c>
      <c r="I8498" s="9" t="s">
        <v>336</v>
      </c>
      <c r="J8498" s="9" t="s">
        <v>337</v>
      </c>
      <c r="K8498" s="9">
        <v>1500</v>
      </c>
      <c r="L8498" s="9">
        <v>1875</v>
      </c>
      <c r="M8498" s="9">
        <v>2062</v>
      </c>
    </row>
    <row r="8499" spans="1:13" x14ac:dyDescent="0.35">
      <c r="A8499" s="8">
        <v>8497</v>
      </c>
      <c r="B8499" s="9" t="s">
        <v>1870</v>
      </c>
      <c r="C8499" s="9">
        <v>45</v>
      </c>
      <c r="D8499" s="9" t="s">
        <v>1887</v>
      </c>
      <c r="E8499" s="11">
        <v>6</v>
      </c>
      <c r="F8499" s="9" t="s">
        <v>92</v>
      </c>
      <c r="G8499" s="9" t="s">
        <v>263</v>
      </c>
      <c r="H8499" s="9" t="s">
        <v>1240</v>
      </c>
      <c r="I8499" s="9" t="s">
        <v>1241</v>
      </c>
      <c r="J8499" s="9" t="s">
        <v>1242</v>
      </c>
      <c r="K8499" s="9">
        <v>999</v>
      </c>
      <c r="L8499" s="9">
        <v>999</v>
      </c>
      <c r="M8499" s="9">
        <v>999</v>
      </c>
    </row>
    <row r="8500" spans="1:13" x14ac:dyDescent="0.35">
      <c r="A8500" s="8">
        <v>8498</v>
      </c>
      <c r="B8500" s="9" t="s">
        <v>1870</v>
      </c>
      <c r="C8500" s="9">
        <v>45</v>
      </c>
      <c r="D8500" s="9" t="s">
        <v>1887</v>
      </c>
      <c r="E8500" s="11">
        <v>6</v>
      </c>
      <c r="F8500" s="9" t="s">
        <v>92</v>
      </c>
      <c r="G8500" s="9" t="s">
        <v>263</v>
      </c>
      <c r="H8500" s="9" t="s">
        <v>1081</v>
      </c>
      <c r="I8500" s="9" t="s">
        <v>1082</v>
      </c>
      <c r="J8500" s="9" t="s">
        <v>1083</v>
      </c>
      <c r="K8500" s="9">
        <v>1090</v>
      </c>
      <c r="L8500" s="9">
        <v>1090</v>
      </c>
      <c r="M8500" s="9">
        <v>1090</v>
      </c>
    </row>
    <row r="8501" spans="1:13" x14ac:dyDescent="0.35">
      <c r="A8501" s="8">
        <v>8499</v>
      </c>
      <c r="B8501" s="9" t="s">
        <v>1870</v>
      </c>
      <c r="C8501" s="9">
        <v>45</v>
      </c>
      <c r="D8501" s="9" t="s">
        <v>1887</v>
      </c>
      <c r="E8501" s="11">
        <v>6</v>
      </c>
      <c r="F8501" s="9" t="s">
        <v>92</v>
      </c>
      <c r="G8501" s="9" t="s">
        <v>263</v>
      </c>
      <c r="H8501" s="9" t="s">
        <v>817</v>
      </c>
      <c r="I8501" s="9" t="s">
        <v>818</v>
      </c>
      <c r="J8501" s="9" t="s">
        <v>819</v>
      </c>
      <c r="K8501" s="9">
        <v>654</v>
      </c>
      <c r="L8501" s="9">
        <v>949</v>
      </c>
      <c r="M8501" s="9">
        <v>1221</v>
      </c>
    </row>
    <row r="8502" spans="1:13" x14ac:dyDescent="0.35">
      <c r="A8502" s="8">
        <v>8500</v>
      </c>
      <c r="B8502" s="9" t="s">
        <v>1870</v>
      </c>
      <c r="C8502" s="9">
        <v>45</v>
      </c>
      <c r="D8502" s="9" t="s">
        <v>1887</v>
      </c>
      <c r="E8502" s="11">
        <v>6</v>
      </c>
      <c r="F8502" s="9" t="s">
        <v>92</v>
      </c>
      <c r="G8502" s="9" t="s">
        <v>263</v>
      </c>
      <c r="H8502" s="9" t="s">
        <v>1366</v>
      </c>
      <c r="I8502" s="9" t="s">
        <v>1367</v>
      </c>
      <c r="J8502" s="9" t="s">
        <v>1368</v>
      </c>
      <c r="K8502" s="9">
        <v>4500</v>
      </c>
      <c r="L8502" s="9">
        <v>4500</v>
      </c>
      <c r="M8502" s="9">
        <v>4500</v>
      </c>
    </row>
    <row r="8503" spans="1:13" x14ac:dyDescent="0.35">
      <c r="A8503" s="8">
        <v>8501</v>
      </c>
      <c r="B8503" s="9" t="s">
        <v>1870</v>
      </c>
      <c r="C8503" s="9">
        <v>45</v>
      </c>
      <c r="D8503" s="9" t="s">
        <v>1887</v>
      </c>
      <c r="E8503" s="11">
        <v>6</v>
      </c>
      <c r="F8503" s="9" t="s">
        <v>92</v>
      </c>
      <c r="G8503" s="9" t="s">
        <v>263</v>
      </c>
      <c r="H8503" s="9" t="s">
        <v>820</v>
      </c>
      <c r="I8503" s="9" t="s">
        <v>821</v>
      </c>
      <c r="J8503" s="9" t="s">
        <v>822</v>
      </c>
      <c r="K8503" s="9">
        <v>102376</v>
      </c>
      <c r="L8503" s="9">
        <v>141154</v>
      </c>
      <c r="M8503" s="9">
        <v>204122</v>
      </c>
    </row>
    <row r="8504" spans="1:13" x14ac:dyDescent="0.35">
      <c r="A8504" s="8">
        <v>8502</v>
      </c>
      <c r="B8504" s="9" t="s">
        <v>1870</v>
      </c>
      <c r="C8504" s="9">
        <v>45</v>
      </c>
      <c r="D8504" s="9" t="s">
        <v>1887</v>
      </c>
      <c r="E8504" s="11">
        <v>7</v>
      </c>
      <c r="F8504" s="9" t="s">
        <v>92</v>
      </c>
      <c r="G8504" s="9" t="s">
        <v>338</v>
      </c>
      <c r="H8504" s="9" t="s">
        <v>339</v>
      </c>
      <c r="I8504" s="9" t="s">
        <v>340</v>
      </c>
      <c r="J8504" s="9" t="s">
        <v>341</v>
      </c>
      <c r="K8504" s="9">
        <v>22439</v>
      </c>
      <c r="L8504" s="9">
        <v>27616</v>
      </c>
      <c r="M8504" s="9">
        <v>30035</v>
      </c>
    </row>
    <row r="8505" spans="1:13" x14ac:dyDescent="0.35">
      <c r="A8505" s="8">
        <v>8503</v>
      </c>
      <c r="B8505" s="9" t="s">
        <v>1870</v>
      </c>
      <c r="C8505" s="9">
        <v>45</v>
      </c>
      <c r="D8505" s="9" t="s">
        <v>1887</v>
      </c>
      <c r="E8505" s="11">
        <v>7</v>
      </c>
      <c r="F8505" s="9" t="s">
        <v>92</v>
      </c>
      <c r="G8505" s="9" t="s">
        <v>338</v>
      </c>
      <c r="H8505" s="9" t="s">
        <v>342</v>
      </c>
      <c r="I8505" s="9" t="s">
        <v>343</v>
      </c>
      <c r="J8505" s="9" t="s">
        <v>344</v>
      </c>
      <c r="K8505" s="9">
        <v>6428</v>
      </c>
      <c r="L8505" s="9">
        <v>94260</v>
      </c>
      <c r="M8505" s="9">
        <v>175335</v>
      </c>
    </row>
    <row r="8506" spans="1:13" x14ac:dyDescent="0.35">
      <c r="A8506" s="8">
        <v>8504</v>
      </c>
      <c r="B8506" s="9" t="s">
        <v>1870</v>
      </c>
      <c r="C8506" s="9">
        <v>45</v>
      </c>
      <c r="D8506" s="9" t="s">
        <v>1887</v>
      </c>
      <c r="E8506" s="11">
        <v>7</v>
      </c>
      <c r="F8506" s="9" t="s">
        <v>92</v>
      </c>
      <c r="G8506" s="9" t="s">
        <v>338</v>
      </c>
      <c r="H8506" s="9" t="s">
        <v>345</v>
      </c>
      <c r="I8506" s="9" t="s">
        <v>346</v>
      </c>
      <c r="J8506" s="9" t="s">
        <v>347</v>
      </c>
      <c r="K8506" s="9">
        <v>4200</v>
      </c>
      <c r="L8506" s="9">
        <v>4200</v>
      </c>
      <c r="M8506" s="9">
        <v>4225</v>
      </c>
    </row>
    <row r="8507" spans="1:13" x14ac:dyDescent="0.35">
      <c r="A8507" s="8">
        <v>8505</v>
      </c>
      <c r="B8507" s="9" t="s">
        <v>1870</v>
      </c>
      <c r="C8507" s="9">
        <v>45</v>
      </c>
      <c r="D8507" s="9" t="s">
        <v>1887</v>
      </c>
      <c r="E8507" s="11">
        <v>7</v>
      </c>
      <c r="F8507" s="9" t="s">
        <v>92</v>
      </c>
      <c r="G8507" s="9" t="s">
        <v>338</v>
      </c>
      <c r="H8507" s="9" t="s">
        <v>348</v>
      </c>
      <c r="I8507" s="9" t="s">
        <v>349</v>
      </c>
      <c r="J8507" s="9" t="s">
        <v>350</v>
      </c>
      <c r="K8507" s="9">
        <v>3352</v>
      </c>
      <c r="L8507" s="9">
        <v>5175</v>
      </c>
      <c r="M8507" s="9">
        <v>6348</v>
      </c>
    </row>
    <row r="8508" spans="1:13" x14ac:dyDescent="0.35">
      <c r="A8508" s="8">
        <v>8506</v>
      </c>
      <c r="B8508" s="9" t="s">
        <v>1870</v>
      </c>
      <c r="C8508" s="9">
        <v>45</v>
      </c>
      <c r="D8508" s="9" t="s">
        <v>1887</v>
      </c>
      <c r="E8508" s="11">
        <v>7</v>
      </c>
      <c r="F8508" s="9" t="s">
        <v>92</v>
      </c>
      <c r="G8508" s="9" t="s">
        <v>338</v>
      </c>
      <c r="H8508" s="9" t="s">
        <v>351</v>
      </c>
      <c r="I8508" s="9" t="s">
        <v>352</v>
      </c>
      <c r="J8508" s="9" t="s">
        <v>353</v>
      </c>
      <c r="K8508" s="9">
        <v>240</v>
      </c>
      <c r="L8508" s="9">
        <v>455</v>
      </c>
      <c r="M8508" s="9">
        <v>958</v>
      </c>
    </row>
    <row r="8509" spans="1:13" x14ac:dyDescent="0.35">
      <c r="A8509" s="8">
        <v>8507</v>
      </c>
      <c r="B8509" s="9" t="s">
        <v>1870</v>
      </c>
      <c r="C8509" s="9">
        <v>45</v>
      </c>
      <c r="D8509" s="9" t="s">
        <v>1887</v>
      </c>
      <c r="E8509" s="11">
        <v>7</v>
      </c>
      <c r="F8509" s="9" t="s">
        <v>92</v>
      </c>
      <c r="G8509" s="9" t="s">
        <v>338</v>
      </c>
      <c r="H8509" s="9" t="s">
        <v>1092</v>
      </c>
      <c r="I8509" s="9" t="s">
        <v>1093</v>
      </c>
      <c r="J8509" s="9" t="s">
        <v>1094</v>
      </c>
      <c r="K8509" s="9">
        <v>600</v>
      </c>
      <c r="L8509" s="9">
        <v>600</v>
      </c>
      <c r="M8509" s="9">
        <v>600</v>
      </c>
    </row>
    <row r="8510" spans="1:13" x14ac:dyDescent="0.35">
      <c r="A8510" s="8">
        <v>8508</v>
      </c>
      <c r="B8510" s="9" t="s">
        <v>1870</v>
      </c>
      <c r="C8510" s="9">
        <v>45</v>
      </c>
      <c r="D8510" s="9" t="s">
        <v>1887</v>
      </c>
      <c r="E8510" s="11">
        <v>7</v>
      </c>
      <c r="F8510" s="9" t="s">
        <v>92</v>
      </c>
      <c r="G8510" s="9" t="s">
        <v>338</v>
      </c>
      <c r="H8510" s="9" t="s">
        <v>354</v>
      </c>
      <c r="I8510" s="9" t="s">
        <v>355</v>
      </c>
      <c r="J8510" s="9" t="s">
        <v>356</v>
      </c>
      <c r="K8510" s="9">
        <v>3309</v>
      </c>
      <c r="L8510" s="9">
        <v>4577</v>
      </c>
      <c r="M8510" s="9">
        <v>5716</v>
      </c>
    </row>
    <row r="8511" spans="1:13" x14ac:dyDescent="0.35">
      <c r="A8511" s="8">
        <v>8509</v>
      </c>
      <c r="B8511" s="9" t="s">
        <v>1870</v>
      </c>
      <c r="C8511" s="9">
        <v>45</v>
      </c>
      <c r="D8511" s="9" t="s">
        <v>1887</v>
      </c>
      <c r="E8511" s="11">
        <v>7</v>
      </c>
      <c r="F8511" s="9" t="s">
        <v>92</v>
      </c>
      <c r="G8511" s="9" t="s">
        <v>338</v>
      </c>
      <c r="H8511" s="9" t="s">
        <v>357</v>
      </c>
      <c r="I8511" s="9" t="s">
        <v>358</v>
      </c>
      <c r="J8511" s="9" t="s">
        <v>359</v>
      </c>
      <c r="K8511" s="9">
        <v>2089</v>
      </c>
      <c r="L8511" s="9">
        <v>3378</v>
      </c>
      <c r="M8511" s="9">
        <v>5244</v>
      </c>
    </row>
    <row r="8512" spans="1:13" x14ac:dyDescent="0.35">
      <c r="A8512" s="8">
        <v>8510</v>
      </c>
      <c r="B8512" s="9" t="s">
        <v>1870</v>
      </c>
      <c r="C8512" s="9">
        <v>45</v>
      </c>
      <c r="D8512" s="9" t="s">
        <v>1887</v>
      </c>
      <c r="E8512" s="11">
        <v>7</v>
      </c>
      <c r="F8512" s="9" t="s">
        <v>92</v>
      </c>
      <c r="G8512" s="9" t="s">
        <v>338</v>
      </c>
      <c r="H8512" s="9" t="s">
        <v>360</v>
      </c>
      <c r="I8512" s="9" t="s">
        <v>361</v>
      </c>
      <c r="J8512" s="9" t="s">
        <v>362</v>
      </c>
      <c r="K8512" s="9">
        <v>267</v>
      </c>
      <c r="L8512" s="9">
        <v>713</v>
      </c>
      <c r="M8512" s="9">
        <v>1393</v>
      </c>
    </row>
    <row r="8513" spans="1:13" x14ac:dyDescent="0.35">
      <c r="A8513" s="8">
        <v>8511</v>
      </c>
      <c r="B8513" s="9" t="s">
        <v>1870</v>
      </c>
      <c r="C8513" s="9">
        <v>45</v>
      </c>
      <c r="D8513" s="9" t="s">
        <v>1887</v>
      </c>
      <c r="E8513" s="11">
        <v>7</v>
      </c>
      <c r="F8513" s="9" t="s">
        <v>92</v>
      </c>
      <c r="G8513" s="9" t="s">
        <v>338</v>
      </c>
      <c r="H8513" s="9" t="s">
        <v>363</v>
      </c>
      <c r="I8513" s="9" t="s">
        <v>364</v>
      </c>
      <c r="J8513" s="9" t="s">
        <v>365</v>
      </c>
      <c r="K8513" s="9">
        <v>975</v>
      </c>
      <c r="L8513" s="9">
        <v>1076</v>
      </c>
      <c r="M8513" s="9">
        <v>1415</v>
      </c>
    </row>
    <row r="8514" spans="1:13" x14ac:dyDescent="0.35">
      <c r="A8514" s="8">
        <v>8512</v>
      </c>
      <c r="B8514" s="9" t="s">
        <v>1870</v>
      </c>
      <c r="C8514" s="9">
        <v>45</v>
      </c>
      <c r="D8514" s="9" t="s">
        <v>1887</v>
      </c>
      <c r="E8514" s="11">
        <v>7</v>
      </c>
      <c r="F8514" s="9" t="s">
        <v>92</v>
      </c>
      <c r="G8514" s="9" t="s">
        <v>338</v>
      </c>
      <c r="H8514" s="9" t="s">
        <v>366</v>
      </c>
      <c r="I8514" s="9" t="s">
        <v>367</v>
      </c>
      <c r="J8514" s="9" t="s">
        <v>368</v>
      </c>
      <c r="K8514" s="9">
        <v>659</v>
      </c>
      <c r="L8514" s="9">
        <v>1224</v>
      </c>
      <c r="M8514" s="9">
        <v>2267</v>
      </c>
    </row>
    <row r="8515" spans="1:13" x14ac:dyDescent="0.35">
      <c r="A8515" s="8">
        <v>8513</v>
      </c>
      <c r="B8515" s="9" t="s">
        <v>1870</v>
      </c>
      <c r="C8515" s="9">
        <v>45</v>
      </c>
      <c r="D8515" s="9" t="s">
        <v>1887</v>
      </c>
      <c r="E8515" s="11">
        <v>7</v>
      </c>
      <c r="F8515" s="9" t="s">
        <v>92</v>
      </c>
      <c r="G8515" s="9" t="s">
        <v>338</v>
      </c>
      <c r="H8515" s="9" t="s">
        <v>369</v>
      </c>
      <c r="I8515" s="9" t="s">
        <v>370</v>
      </c>
      <c r="J8515" s="9" t="s">
        <v>371</v>
      </c>
      <c r="K8515" s="9">
        <v>3200</v>
      </c>
      <c r="L8515" s="9">
        <v>4960</v>
      </c>
      <c r="M8515" s="9">
        <v>6339</v>
      </c>
    </row>
    <row r="8516" spans="1:13" x14ac:dyDescent="0.35">
      <c r="A8516" s="8">
        <v>8514</v>
      </c>
      <c r="B8516" s="9" t="s">
        <v>1870</v>
      </c>
      <c r="C8516" s="9">
        <v>45</v>
      </c>
      <c r="D8516" s="9" t="s">
        <v>1887</v>
      </c>
      <c r="E8516" s="11">
        <v>7</v>
      </c>
      <c r="F8516" s="9" t="s">
        <v>92</v>
      </c>
      <c r="G8516" s="9" t="s">
        <v>338</v>
      </c>
      <c r="H8516" s="9" t="s">
        <v>372</v>
      </c>
      <c r="I8516" s="9" t="s">
        <v>373</v>
      </c>
      <c r="J8516" s="9" t="s">
        <v>374</v>
      </c>
      <c r="K8516" s="9">
        <v>7065</v>
      </c>
      <c r="L8516" s="9">
        <v>9330</v>
      </c>
      <c r="M8516" s="9">
        <v>15404</v>
      </c>
    </row>
    <row r="8517" spans="1:13" x14ac:dyDescent="0.35">
      <c r="A8517" s="8">
        <v>8515</v>
      </c>
      <c r="B8517" s="9" t="s">
        <v>1870</v>
      </c>
      <c r="C8517" s="9">
        <v>45</v>
      </c>
      <c r="D8517" s="9" t="s">
        <v>1887</v>
      </c>
      <c r="E8517" s="11">
        <v>7</v>
      </c>
      <c r="F8517" s="9" t="s">
        <v>92</v>
      </c>
      <c r="G8517" s="9" t="s">
        <v>338</v>
      </c>
      <c r="H8517" s="9" t="s">
        <v>375</v>
      </c>
      <c r="I8517" s="9" t="s">
        <v>376</v>
      </c>
      <c r="J8517" s="9" t="s">
        <v>377</v>
      </c>
      <c r="K8517" s="9">
        <v>1754</v>
      </c>
      <c r="L8517" s="9">
        <v>2704</v>
      </c>
      <c r="M8517" s="9">
        <v>4506</v>
      </c>
    </row>
    <row r="8518" spans="1:13" x14ac:dyDescent="0.35">
      <c r="A8518" s="8">
        <v>8516</v>
      </c>
      <c r="B8518" s="9" t="s">
        <v>1870</v>
      </c>
      <c r="C8518" s="9">
        <v>45</v>
      </c>
      <c r="D8518" s="9" t="s">
        <v>1887</v>
      </c>
      <c r="E8518" s="11">
        <v>7</v>
      </c>
      <c r="F8518" s="9" t="s">
        <v>92</v>
      </c>
      <c r="G8518" s="9" t="s">
        <v>338</v>
      </c>
      <c r="H8518" s="9" t="s">
        <v>378</v>
      </c>
      <c r="I8518" s="9" t="s">
        <v>379</v>
      </c>
      <c r="J8518" s="9" t="s">
        <v>380</v>
      </c>
      <c r="K8518" s="9">
        <v>650</v>
      </c>
      <c r="L8518" s="9">
        <v>1168</v>
      </c>
      <c r="M8518" s="9">
        <v>2211</v>
      </c>
    </row>
    <row r="8519" spans="1:13" x14ac:dyDescent="0.35">
      <c r="A8519" s="8">
        <v>8517</v>
      </c>
      <c r="B8519" s="9" t="s">
        <v>1870</v>
      </c>
      <c r="C8519" s="9">
        <v>45</v>
      </c>
      <c r="D8519" s="9" t="s">
        <v>1887</v>
      </c>
      <c r="E8519" s="11">
        <v>7</v>
      </c>
      <c r="F8519" s="9" t="s">
        <v>92</v>
      </c>
      <c r="G8519" s="9" t="s">
        <v>338</v>
      </c>
      <c r="H8519" s="9" t="s">
        <v>1095</v>
      </c>
      <c r="I8519" s="9" t="s">
        <v>1096</v>
      </c>
      <c r="J8519" s="9" t="s">
        <v>1097</v>
      </c>
      <c r="K8519" s="9">
        <v>69528</v>
      </c>
      <c r="L8519" s="9">
        <v>69528</v>
      </c>
      <c r="M8519" s="9">
        <v>69528</v>
      </c>
    </row>
    <row r="8520" spans="1:13" x14ac:dyDescent="0.35">
      <c r="A8520" s="8">
        <v>8518</v>
      </c>
      <c r="B8520" s="9" t="s">
        <v>1870</v>
      </c>
      <c r="C8520" s="9">
        <v>45</v>
      </c>
      <c r="D8520" s="9" t="s">
        <v>1887</v>
      </c>
      <c r="E8520" s="11">
        <v>7</v>
      </c>
      <c r="F8520" s="9" t="s">
        <v>92</v>
      </c>
      <c r="G8520" s="9" t="s">
        <v>338</v>
      </c>
      <c r="H8520" s="9" t="s">
        <v>381</v>
      </c>
      <c r="I8520" s="9" t="s">
        <v>382</v>
      </c>
      <c r="J8520" s="9" t="s">
        <v>383</v>
      </c>
      <c r="K8520" s="9">
        <v>5711</v>
      </c>
      <c r="L8520" s="9">
        <v>8728</v>
      </c>
      <c r="M8520" s="9">
        <v>14159</v>
      </c>
    </row>
    <row r="8521" spans="1:13" x14ac:dyDescent="0.35">
      <c r="A8521" s="8">
        <v>8519</v>
      </c>
      <c r="B8521" s="9" t="s">
        <v>1870</v>
      </c>
      <c r="C8521" s="9">
        <v>45</v>
      </c>
      <c r="D8521" s="9" t="s">
        <v>1887</v>
      </c>
      <c r="E8521" s="11">
        <v>7</v>
      </c>
      <c r="F8521" s="9" t="s">
        <v>92</v>
      </c>
      <c r="G8521" s="9" t="s">
        <v>338</v>
      </c>
      <c r="H8521" s="9" t="s">
        <v>823</v>
      </c>
      <c r="I8521" s="9" t="s">
        <v>824</v>
      </c>
      <c r="J8521" s="9" t="s">
        <v>825</v>
      </c>
      <c r="K8521" s="9">
        <v>3101</v>
      </c>
      <c r="L8521" s="9">
        <v>5344</v>
      </c>
      <c r="M8521" s="9">
        <v>6700</v>
      </c>
    </row>
    <row r="8522" spans="1:13" x14ac:dyDescent="0.35">
      <c r="A8522" s="8">
        <v>8520</v>
      </c>
      <c r="B8522" s="9" t="s">
        <v>1870</v>
      </c>
      <c r="C8522" s="9">
        <v>45</v>
      </c>
      <c r="D8522" s="9" t="s">
        <v>1887</v>
      </c>
      <c r="E8522" s="11">
        <v>7</v>
      </c>
      <c r="F8522" s="9" t="s">
        <v>92</v>
      </c>
      <c r="G8522" s="9" t="s">
        <v>338</v>
      </c>
      <c r="H8522" s="9" t="s">
        <v>384</v>
      </c>
      <c r="I8522" s="9" t="s">
        <v>385</v>
      </c>
      <c r="J8522" s="9" t="s">
        <v>386</v>
      </c>
      <c r="K8522" s="9">
        <v>2250</v>
      </c>
      <c r="L8522" s="9">
        <v>3520</v>
      </c>
      <c r="M8522" s="9">
        <v>5513</v>
      </c>
    </row>
    <row r="8523" spans="1:13" x14ac:dyDescent="0.35">
      <c r="A8523" s="8">
        <v>8521</v>
      </c>
      <c r="B8523" s="9" t="s">
        <v>1870</v>
      </c>
      <c r="C8523" s="9">
        <v>45</v>
      </c>
      <c r="D8523" s="9" t="s">
        <v>1887</v>
      </c>
      <c r="E8523" s="11">
        <v>7</v>
      </c>
      <c r="F8523" s="9" t="s">
        <v>92</v>
      </c>
      <c r="G8523" s="9" t="s">
        <v>338</v>
      </c>
      <c r="H8523" s="9" t="s">
        <v>387</v>
      </c>
      <c r="I8523" s="9" t="s">
        <v>388</v>
      </c>
      <c r="J8523" s="9" t="s">
        <v>389</v>
      </c>
      <c r="K8523" s="9">
        <v>415</v>
      </c>
      <c r="L8523" s="9">
        <v>609</v>
      </c>
      <c r="M8523" s="9">
        <v>1271</v>
      </c>
    </row>
    <row r="8524" spans="1:13" x14ac:dyDescent="0.35">
      <c r="A8524" s="8">
        <v>8522</v>
      </c>
      <c r="B8524" s="9" t="s">
        <v>1870</v>
      </c>
      <c r="C8524" s="9">
        <v>45</v>
      </c>
      <c r="D8524" s="9" t="s">
        <v>1887</v>
      </c>
      <c r="E8524" s="11">
        <v>7</v>
      </c>
      <c r="F8524" s="9" t="s">
        <v>92</v>
      </c>
      <c r="G8524" s="9" t="s">
        <v>338</v>
      </c>
      <c r="H8524" s="9" t="s">
        <v>390</v>
      </c>
      <c r="I8524" s="9" t="s">
        <v>391</v>
      </c>
      <c r="J8524" s="9" t="s">
        <v>392</v>
      </c>
      <c r="K8524" s="9">
        <v>13282</v>
      </c>
      <c r="L8524" s="9">
        <v>19889</v>
      </c>
      <c r="M8524" s="9">
        <v>30751</v>
      </c>
    </row>
    <row r="8525" spans="1:13" x14ac:dyDescent="0.35">
      <c r="A8525" s="8">
        <v>8523</v>
      </c>
      <c r="B8525" s="9" t="s">
        <v>1870</v>
      </c>
      <c r="C8525" s="9">
        <v>45</v>
      </c>
      <c r="D8525" s="9" t="s">
        <v>1887</v>
      </c>
      <c r="E8525" s="11">
        <v>7</v>
      </c>
      <c r="F8525" s="9" t="s">
        <v>92</v>
      </c>
      <c r="G8525" s="9" t="s">
        <v>338</v>
      </c>
      <c r="H8525" s="9" t="s">
        <v>393</v>
      </c>
      <c r="I8525" s="9" t="s">
        <v>394</v>
      </c>
      <c r="J8525" s="9" t="s">
        <v>395</v>
      </c>
      <c r="K8525" s="9">
        <v>3134</v>
      </c>
      <c r="L8525" s="9">
        <v>3964</v>
      </c>
      <c r="M8525" s="9">
        <v>5055</v>
      </c>
    </row>
    <row r="8526" spans="1:13" x14ac:dyDescent="0.35">
      <c r="A8526" s="8">
        <v>8524</v>
      </c>
      <c r="B8526" s="9" t="s">
        <v>1870</v>
      </c>
      <c r="C8526" s="9">
        <v>45</v>
      </c>
      <c r="D8526" s="9" t="s">
        <v>1887</v>
      </c>
      <c r="E8526" s="11">
        <v>7</v>
      </c>
      <c r="F8526" s="9" t="s">
        <v>92</v>
      </c>
      <c r="G8526" s="9" t="s">
        <v>338</v>
      </c>
      <c r="H8526" s="9" t="s">
        <v>396</v>
      </c>
      <c r="I8526" s="9" t="s">
        <v>397</v>
      </c>
      <c r="J8526" s="9" t="s">
        <v>398</v>
      </c>
      <c r="K8526" s="9">
        <v>1188</v>
      </c>
      <c r="L8526" s="9">
        <v>2414</v>
      </c>
      <c r="M8526" s="9">
        <v>3836</v>
      </c>
    </row>
    <row r="8527" spans="1:13" x14ac:dyDescent="0.35">
      <c r="A8527" s="8">
        <v>8525</v>
      </c>
      <c r="B8527" s="9" t="s">
        <v>1870</v>
      </c>
      <c r="C8527" s="9">
        <v>45</v>
      </c>
      <c r="D8527" s="9" t="s">
        <v>1887</v>
      </c>
      <c r="E8527" s="11">
        <v>7</v>
      </c>
      <c r="F8527" s="9" t="s">
        <v>92</v>
      </c>
      <c r="G8527" s="9" t="s">
        <v>338</v>
      </c>
      <c r="H8527" s="9" t="s">
        <v>684</v>
      </c>
      <c r="I8527" s="9" t="s">
        <v>685</v>
      </c>
      <c r="J8527" s="9" t="s">
        <v>686</v>
      </c>
      <c r="K8527" s="9">
        <v>55</v>
      </c>
      <c r="L8527" s="9">
        <v>55</v>
      </c>
      <c r="M8527" s="9">
        <v>55</v>
      </c>
    </row>
    <row r="8528" spans="1:13" x14ac:dyDescent="0.35">
      <c r="A8528" s="8">
        <v>8526</v>
      </c>
      <c r="B8528" s="9" t="s">
        <v>1870</v>
      </c>
      <c r="C8528" s="9">
        <v>45</v>
      </c>
      <c r="D8528" s="9" t="s">
        <v>1887</v>
      </c>
      <c r="E8528" s="11">
        <v>7</v>
      </c>
      <c r="F8528" s="9" t="s">
        <v>92</v>
      </c>
      <c r="G8528" s="9" t="s">
        <v>338</v>
      </c>
      <c r="H8528" s="9" t="s">
        <v>399</v>
      </c>
      <c r="I8528" s="9" t="s">
        <v>400</v>
      </c>
      <c r="J8528" s="9" t="s">
        <v>401</v>
      </c>
      <c r="K8528" s="9">
        <v>10979</v>
      </c>
      <c r="L8528" s="9">
        <v>14784</v>
      </c>
      <c r="M8528" s="9">
        <v>18147</v>
      </c>
    </row>
    <row r="8529" spans="1:13" x14ac:dyDescent="0.35">
      <c r="A8529" s="8">
        <v>8527</v>
      </c>
      <c r="B8529" s="9" t="s">
        <v>1870</v>
      </c>
      <c r="C8529" s="9">
        <v>45</v>
      </c>
      <c r="D8529" s="9" t="s">
        <v>1887</v>
      </c>
      <c r="E8529" s="11">
        <v>7</v>
      </c>
      <c r="F8529" s="9" t="s">
        <v>92</v>
      </c>
      <c r="G8529" s="9" t="s">
        <v>338</v>
      </c>
      <c r="H8529" s="9" t="s">
        <v>829</v>
      </c>
      <c r="I8529" s="9" t="s">
        <v>830</v>
      </c>
      <c r="J8529" s="9" t="s">
        <v>831</v>
      </c>
      <c r="K8529" s="9">
        <v>51970</v>
      </c>
      <c r="L8529" s="9">
        <v>83420</v>
      </c>
      <c r="M8529" s="9">
        <v>110849</v>
      </c>
    </row>
    <row r="8530" spans="1:13" x14ac:dyDescent="0.35">
      <c r="A8530" s="8">
        <v>8528</v>
      </c>
      <c r="B8530" s="9" t="s">
        <v>1870</v>
      </c>
      <c r="C8530" s="9">
        <v>45</v>
      </c>
      <c r="D8530" s="9" t="s">
        <v>1887</v>
      </c>
      <c r="E8530" s="11">
        <v>8</v>
      </c>
      <c r="F8530" s="9" t="s">
        <v>92</v>
      </c>
      <c r="G8530" s="9" t="s">
        <v>402</v>
      </c>
      <c r="H8530" s="9" t="s">
        <v>403</v>
      </c>
      <c r="I8530" s="9" t="s">
        <v>404</v>
      </c>
      <c r="J8530" s="9" t="s">
        <v>405</v>
      </c>
      <c r="K8530" s="9">
        <v>14793</v>
      </c>
      <c r="L8530" s="9">
        <v>17242</v>
      </c>
      <c r="M8530" s="9">
        <v>24699</v>
      </c>
    </row>
    <row r="8531" spans="1:13" x14ac:dyDescent="0.35">
      <c r="A8531" s="8">
        <v>8529</v>
      </c>
      <c r="B8531" s="9" t="s">
        <v>1870</v>
      </c>
      <c r="C8531" s="9">
        <v>45</v>
      </c>
      <c r="D8531" s="9" t="s">
        <v>1887</v>
      </c>
      <c r="E8531" s="11">
        <v>8</v>
      </c>
      <c r="F8531" s="9" t="s">
        <v>92</v>
      </c>
      <c r="G8531" s="9" t="s">
        <v>402</v>
      </c>
      <c r="H8531" s="9" t="s">
        <v>687</v>
      </c>
      <c r="I8531" s="9" t="s">
        <v>688</v>
      </c>
      <c r="J8531" s="9" t="s">
        <v>689</v>
      </c>
      <c r="K8531" s="9">
        <v>81768</v>
      </c>
      <c r="L8531" s="9">
        <v>100902</v>
      </c>
      <c r="M8531" s="9">
        <v>115811</v>
      </c>
    </row>
    <row r="8532" spans="1:13" x14ac:dyDescent="0.35">
      <c r="A8532" s="8">
        <v>8530</v>
      </c>
      <c r="B8532" s="9" t="s">
        <v>1870</v>
      </c>
      <c r="C8532" s="9">
        <v>45</v>
      </c>
      <c r="D8532" s="9" t="s">
        <v>1887</v>
      </c>
      <c r="E8532" s="11">
        <v>8</v>
      </c>
      <c r="F8532" s="9" t="s">
        <v>92</v>
      </c>
      <c r="G8532" s="9" t="s">
        <v>402</v>
      </c>
      <c r="H8532" s="9" t="s">
        <v>1101</v>
      </c>
      <c r="I8532" s="9" t="s">
        <v>1102</v>
      </c>
      <c r="J8532" s="9" t="s">
        <v>1103</v>
      </c>
      <c r="K8532" s="9">
        <v>19258</v>
      </c>
      <c r="L8532" s="9">
        <v>19258</v>
      </c>
      <c r="M8532" s="9">
        <v>19258</v>
      </c>
    </row>
    <row r="8533" spans="1:13" x14ac:dyDescent="0.35">
      <c r="A8533" s="8">
        <v>8531</v>
      </c>
      <c r="B8533" s="9" t="s">
        <v>1870</v>
      </c>
      <c r="C8533" s="9">
        <v>45</v>
      </c>
      <c r="D8533" s="9" t="s">
        <v>1887</v>
      </c>
      <c r="E8533" s="11">
        <v>8</v>
      </c>
      <c r="F8533" s="9" t="s">
        <v>92</v>
      </c>
      <c r="G8533" s="9" t="s">
        <v>402</v>
      </c>
      <c r="H8533" s="9" t="s">
        <v>690</v>
      </c>
      <c r="I8533" s="9" t="s">
        <v>691</v>
      </c>
      <c r="J8533" s="9" t="s">
        <v>692</v>
      </c>
      <c r="K8533" s="9">
        <v>19417</v>
      </c>
      <c r="L8533" s="9">
        <v>25848</v>
      </c>
      <c r="M8533" s="9">
        <v>29671</v>
      </c>
    </row>
    <row r="8534" spans="1:13" x14ac:dyDescent="0.35">
      <c r="A8534" s="8">
        <v>8532</v>
      </c>
      <c r="B8534" s="9" t="s">
        <v>1870</v>
      </c>
      <c r="C8534" s="9">
        <v>45</v>
      </c>
      <c r="D8534" s="9" t="s">
        <v>1887</v>
      </c>
      <c r="E8534" s="11">
        <v>8</v>
      </c>
      <c r="F8534" s="9" t="s">
        <v>92</v>
      </c>
      <c r="G8534" s="9" t="s">
        <v>402</v>
      </c>
      <c r="H8534" s="9" t="s">
        <v>406</v>
      </c>
      <c r="I8534" s="9" t="s">
        <v>407</v>
      </c>
      <c r="J8534" s="9" t="s">
        <v>408</v>
      </c>
      <c r="K8534" s="9">
        <v>23638</v>
      </c>
      <c r="L8534" s="9">
        <v>31290</v>
      </c>
      <c r="M8534" s="9">
        <v>44909</v>
      </c>
    </row>
    <row r="8535" spans="1:13" x14ac:dyDescent="0.35">
      <c r="A8535" s="8">
        <v>8533</v>
      </c>
      <c r="B8535" s="9" t="s">
        <v>1870</v>
      </c>
      <c r="C8535" s="9">
        <v>45</v>
      </c>
      <c r="D8535" s="9" t="s">
        <v>1887</v>
      </c>
      <c r="E8535" s="11">
        <v>8</v>
      </c>
      <c r="F8535" s="9" t="s">
        <v>92</v>
      </c>
      <c r="G8535" s="9" t="s">
        <v>402</v>
      </c>
      <c r="H8535" s="9" t="s">
        <v>409</v>
      </c>
      <c r="I8535" s="9" t="s">
        <v>410</v>
      </c>
      <c r="J8535" s="9" t="s">
        <v>411</v>
      </c>
      <c r="K8535" s="9">
        <v>7680</v>
      </c>
      <c r="L8535" s="9">
        <v>9282</v>
      </c>
      <c r="M8535" s="9">
        <v>11665</v>
      </c>
    </row>
    <row r="8536" spans="1:13" x14ac:dyDescent="0.35">
      <c r="A8536" s="8">
        <v>8534</v>
      </c>
      <c r="B8536" s="9" t="s">
        <v>1870</v>
      </c>
      <c r="C8536" s="9">
        <v>45</v>
      </c>
      <c r="D8536" s="9" t="s">
        <v>1887</v>
      </c>
      <c r="E8536" s="11">
        <v>8</v>
      </c>
      <c r="F8536" s="9" t="s">
        <v>92</v>
      </c>
      <c r="G8536" s="9" t="s">
        <v>402</v>
      </c>
      <c r="H8536" s="9" t="s">
        <v>953</v>
      </c>
      <c r="I8536" s="9" t="s">
        <v>954</v>
      </c>
      <c r="J8536" s="9" t="s">
        <v>955</v>
      </c>
      <c r="K8536" s="9">
        <v>14086</v>
      </c>
      <c r="L8536" s="9">
        <v>31100</v>
      </c>
      <c r="M8536" s="9">
        <v>47265</v>
      </c>
    </row>
    <row r="8537" spans="1:13" x14ac:dyDescent="0.35">
      <c r="A8537" s="8">
        <v>8535</v>
      </c>
      <c r="B8537" s="9" t="s">
        <v>1870</v>
      </c>
      <c r="C8537" s="9">
        <v>45</v>
      </c>
      <c r="D8537" s="9" t="s">
        <v>1887</v>
      </c>
      <c r="E8537" s="11">
        <v>8</v>
      </c>
      <c r="F8537" s="9" t="s">
        <v>92</v>
      </c>
      <c r="G8537" s="9" t="s">
        <v>402</v>
      </c>
      <c r="H8537" s="9" t="s">
        <v>832</v>
      </c>
      <c r="I8537" s="9" t="s">
        <v>833</v>
      </c>
      <c r="J8537" s="9" t="s">
        <v>834</v>
      </c>
      <c r="K8537" s="9">
        <v>1250</v>
      </c>
      <c r="L8537" s="9">
        <v>2481</v>
      </c>
      <c r="M8537" s="9">
        <v>7328</v>
      </c>
    </row>
    <row r="8538" spans="1:13" x14ac:dyDescent="0.35">
      <c r="A8538" s="8">
        <v>8536</v>
      </c>
      <c r="B8538" s="9" t="s">
        <v>1870</v>
      </c>
      <c r="C8538" s="9">
        <v>45</v>
      </c>
      <c r="D8538" s="9" t="s">
        <v>1887</v>
      </c>
      <c r="E8538" s="11">
        <v>9</v>
      </c>
      <c r="F8538" s="9" t="s">
        <v>412</v>
      </c>
      <c r="G8538" s="9" t="s">
        <v>413</v>
      </c>
      <c r="H8538" s="9" t="s">
        <v>414</v>
      </c>
      <c r="I8538" s="9" t="s">
        <v>415</v>
      </c>
      <c r="J8538" s="9" t="s">
        <v>416</v>
      </c>
      <c r="K8538" s="9">
        <v>130402</v>
      </c>
      <c r="L8538" s="9">
        <v>132000</v>
      </c>
      <c r="M8538" s="9">
        <v>138000</v>
      </c>
    </row>
    <row r="8539" spans="1:13" x14ac:dyDescent="0.35">
      <c r="A8539" s="8">
        <v>8537</v>
      </c>
      <c r="B8539" s="9" t="s">
        <v>1870</v>
      </c>
      <c r="C8539" s="9">
        <v>45</v>
      </c>
      <c r="D8539" s="9" t="s">
        <v>1887</v>
      </c>
      <c r="E8539" s="11">
        <v>10</v>
      </c>
      <c r="F8539" s="9" t="s">
        <v>417</v>
      </c>
      <c r="G8539" s="9" t="s">
        <v>418</v>
      </c>
      <c r="H8539" s="9" t="s">
        <v>419</v>
      </c>
      <c r="I8539" s="9" t="s">
        <v>420</v>
      </c>
      <c r="J8539" s="9" t="s">
        <v>421</v>
      </c>
      <c r="K8539" s="9">
        <v>689</v>
      </c>
      <c r="L8539" s="9">
        <v>843</v>
      </c>
      <c r="M8539" s="9">
        <v>1048</v>
      </c>
    </row>
    <row r="8540" spans="1:13" x14ac:dyDescent="0.35">
      <c r="A8540" s="8">
        <v>8538</v>
      </c>
      <c r="B8540" s="9" t="s">
        <v>1870</v>
      </c>
      <c r="C8540" s="9">
        <v>45</v>
      </c>
      <c r="D8540" s="9" t="s">
        <v>1887</v>
      </c>
      <c r="E8540" s="11">
        <v>10</v>
      </c>
      <c r="F8540" s="9" t="s">
        <v>417</v>
      </c>
      <c r="G8540" s="9" t="s">
        <v>418</v>
      </c>
      <c r="H8540" s="9" t="s">
        <v>422</v>
      </c>
      <c r="I8540" s="9" t="s">
        <v>423</v>
      </c>
      <c r="J8540" s="9" t="s">
        <v>424</v>
      </c>
      <c r="K8540" s="9">
        <v>1345</v>
      </c>
      <c r="L8540" s="9">
        <v>1725</v>
      </c>
      <c r="M8540" s="9">
        <v>2160</v>
      </c>
    </row>
    <row r="8541" spans="1:13" x14ac:dyDescent="0.35">
      <c r="A8541" s="8">
        <v>8539</v>
      </c>
      <c r="B8541" s="9" t="s">
        <v>1870</v>
      </c>
      <c r="C8541" s="9">
        <v>45</v>
      </c>
      <c r="D8541" s="9" t="s">
        <v>1887</v>
      </c>
      <c r="E8541" s="11">
        <v>10</v>
      </c>
      <c r="F8541" s="9" t="s">
        <v>417</v>
      </c>
      <c r="G8541" s="9" t="s">
        <v>418</v>
      </c>
      <c r="H8541" s="9" t="s">
        <v>838</v>
      </c>
      <c r="I8541" s="9" t="s">
        <v>839</v>
      </c>
      <c r="J8541" s="9" t="s">
        <v>840</v>
      </c>
      <c r="K8541" s="9">
        <v>470</v>
      </c>
      <c r="L8541" s="9">
        <v>605</v>
      </c>
      <c r="M8541" s="9">
        <v>645</v>
      </c>
    </row>
    <row r="8542" spans="1:13" x14ac:dyDescent="0.35">
      <c r="A8542" s="8">
        <v>8540</v>
      </c>
      <c r="B8542" s="9" t="s">
        <v>1870</v>
      </c>
      <c r="C8542" s="9">
        <v>45</v>
      </c>
      <c r="D8542" s="9" t="s">
        <v>1887</v>
      </c>
      <c r="E8542" s="11">
        <v>10</v>
      </c>
      <c r="F8542" s="9" t="s">
        <v>417</v>
      </c>
      <c r="G8542" s="9" t="s">
        <v>418</v>
      </c>
      <c r="H8542" s="9" t="s">
        <v>425</v>
      </c>
      <c r="I8542" s="9" t="s">
        <v>426</v>
      </c>
      <c r="J8542" s="9" t="s">
        <v>427</v>
      </c>
      <c r="K8542" s="9">
        <v>638</v>
      </c>
      <c r="L8542" s="9">
        <v>916</v>
      </c>
      <c r="M8542" s="9">
        <v>1275</v>
      </c>
    </row>
    <row r="8543" spans="1:13" x14ac:dyDescent="0.35">
      <c r="A8543" s="8">
        <v>8541</v>
      </c>
      <c r="B8543" s="9" t="s">
        <v>1870</v>
      </c>
      <c r="C8543" s="9">
        <v>45</v>
      </c>
      <c r="D8543" s="9" t="s">
        <v>1887</v>
      </c>
      <c r="E8543" s="11">
        <v>11</v>
      </c>
      <c r="F8543" s="9" t="s">
        <v>428</v>
      </c>
      <c r="G8543" s="9" t="s">
        <v>429</v>
      </c>
      <c r="H8543" s="9" t="s">
        <v>430</v>
      </c>
      <c r="I8543" s="9" t="s">
        <v>431</v>
      </c>
      <c r="J8543" s="9" t="s">
        <v>432</v>
      </c>
      <c r="K8543" s="9">
        <v>7136</v>
      </c>
      <c r="L8543" s="9">
        <v>8784</v>
      </c>
      <c r="M8543" s="9">
        <v>10304</v>
      </c>
    </row>
    <row r="8544" spans="1:13" x14ac:dyDescent="0.35">
      <c r="A8544" s="8">
        <v>8542</v>
      </c>
      <c r="B8544" s="9" t="s">
        <v>1870</v>
      </c>
      <c r="C8544" s="9">
        <v>45</v>
      </c>
      <c r="D8544" s="9" t="s">
        <v>1887</v>
      </c>
      <c r="E8544" s="11">
        <v>11</v>
      </c>
      <c r="F8544" s="9" t="s">
        <v>428</v>
      </c>
      <c r="G8544" s="9" t="s">
        <v>429</v>
      </c>
      <c r="H8544" s="9" t="s">
        <v>693</v>
      </c>
      <c r="I8544" s="9" t="s">
        <v>694</v>
      </c>
      <c r="J8544" s="9" t="s">
        <v>695</v>
      </c>
      <c r="K8544" s="9">
        <v>4793</v>
      </c>
      <c r="L8544" s="9">
        <v>4793</v>
      </c>
      <c r="M8544" s="9">
        <v>4793</v>
      </c>
    </row>
    <row r="8545" spans="1:13" x14ac:dyDescent="0.35">
      <c r="A8545" s="8">
        <v>8543</v>
      </c>
      <c r="B8545" s="9" t="s">
        <v>1870</v>
      </c>
      <c r="C8545" s="9">
        <v>45</v>
      </c>
      <c r="D8545" s="9" t="s">
        <v>1887</v>
      </c>
      <c r="E8545" s="11">
        <v>11</v>
      </c>
      <c r="F8545" s="9" t="s">
        <v>428</v>
      </c>
      <c r="G8545" s="9" t="s">
        <v>429</v>
      </c>
      <c r="H8545" s="9" t="s">
        <v>433</v>
      </c>
      <c r="I8545" s="9" t="s">
        <v>434</v>
      </c>
      <c r="J8545" s="9" t="s">
        <v>435</v>
      </c>
      <c r="K8545" s="9">
        <v>2625</v>
      </c>
      <c r="L8545" s="9">
        <v>2680</v>
      </c>
      <c r="M8545" s="9">
        <v>7700</v>
      </c>
    </row>
    <row r="8546" spans="1:13" x14ac:dyDescent="0.35">
      <c r="A8546" s="8">
        <v>8544</v>
      </c>
      <c r="B8546" s="9" t="s">
        <v>1870</v>
      </c>
      <c r="C8546" s="9">
        <v>45</v>
      </c>
      <c r="D8546" s="9" t="s">
        <v>1887</v>
      </c>
      <c r="E8546" s="11">
        <v>11</v>
      </c>
      <c r="F8546" s="9" t="s">
        <v>428</v>
      </c>
      <c r="G8546" s="9" t="s">
        <v>429</v>
      </c>
      <c r="H8546" s="9" t="s">
        <v>841</v>
      </c>
      <c r="I8546" s="9" t="s">
        <v>842</v>
      </c>
      <c r="J8546" s="9" t="s">
        <v>843</v>
      </c>
      <c r="K8546" s="9">
        <v>1706</v>
      </c>
      <c r="L8546" s="9">
        <v>2418</v>
      </c>
      <c r="M8546" s="9">
        <v>3075</v>
      </c>
    </row>
    <row r="8547" spans="1:13" x14ac:dyDescent="0.35">
      <c r="A8547" s="8">
        <v>8545</v>
      </c>
      <c r="B8547" s="9" t="s">
        <v>1870</v>
      </c>
      <c r="C8547" s="9">
        <v>45</v>
      </c>
      <c r="D8547" s="9" t="s">
        <v>1887</v>
      </c>
      <c r="E8547" s="11">
        <v>11</v>
      </c>
      <c r="F8547" s="9" t="s">
        <v>428</v>
      </c>
      <c r="G8547" s="9" t="s">
        <v>429</v>
      </c>
      <c r="H8547" s="9" t="s">
        <v>844</v>
      </c>
      <c r="I8547" s="9" t="s">
        <v>845</v>
      </c>
      <c r="J8547" s="9" t="s">
        <v>846</v>
      </c>
      <c r="K8547" s="9">
        <v>9756</v>
      </c>
      <c r="L8547" s="9">
        <v>19019</v>
      </c>
      <c r="M8547" s="9">
        <v>36190</v>
      </c>
    </row>
    <row r="8548" spans="1:13" x14ac:dyDescent="0.35">
      <c r="A8548" s="8">
        <v>8546</v>
      </c>
      <c r="B8548" s="9" t="s">
        <v>1870</v>
      </c>
      <c r="C8548" s="9">
        <v>45</v>
      </c>
      <c r="D8548" s="9" t="s">
        <v>1887</v>
      </c>
      <c r="E8548" s="11">
        <v>11</v>
      </c>
      <c r="F8548" s="9" t="s">
        <v>428</v>
      </c>
      <c r="G8548" s="9" t="s">
        <v>429</v>
      </c>
      <c r="H8548" s="9" t="s">
        <v>847</v>
      </c>
      <c r="I8548" s="9" t="s">
        <v>848</v>
      </c>
      <c r="J8548" s="9" t="s">
        <v>849</v>
      </c>
      <c r="K8548" s="9">
        <v>2175</v>
      </c>
      <c r="L8548" s="9">
        <v>2297</v>
      </c>
      <c r="M8548" s="9">
        <v>3366</v>
      </c>
    </row>
    <row r="8549" spans="1:13" x14ac:dyDescent="0.35">
      <c r="A8549" s="8">
        <v>8547</v>
      </c>
      <c r="B8549" s="9" t="s">
        <v>1870</v>
      </c>
      <c r="C8549" s="9">
        <v>45</v>
      </c>
      <c r="D8549" s="9" t="s">
        <v>1887</v>
      </c>
      <c r="E8549" s="11">
        <v>12</v>
      </c>
      <c r="F8549" s="9" t="s">
        <v>428</v>
      </c>
      <c r="G8549" s="9" t="s">
        <v>436</v>
      </c>
      <c r="H8549" s="9" t="s">
        <v>437</v>
      </c>
      <c r="I8549" s="9" t="s">
        <v>438</v>
      </c>
      <c r="J8549" s="9" t="s">
        <v>439</v>
      </c>
      <c r="K8549" s="9">
        <v>6180</v>
      </c>
      <c r="L8549" s="9">
        <v>9724</v>
      </c>
      <c r="M8549" s="9">
        <v>15028</v>
      </c>
    </row>
    <row r="8550" spans="1:13" x14ac:dyDescent="0.35">
      <c r="A8550" s="8">
        <v>8548</v>
      </c>
      <c r="B8550" s="9" t="s">
        <v>1870</v>
      </c>
      <c r="C8550" s="9">
        <v>45</v>
      </c>
      <c r="D8550" s="9" t="s">
        <v>1887</v>
      </c>
      <c r="E8550" s="11">
        <v>12</v>
      </c>
      <c r="F8550" s="9" t="s">
        <v>428</v>
      </c>
      <c r="G8550" s="9" t="s">
        <v>436</v>
      </c>
      <c r="H8550" s="9" t="s">
        <v>1839</v>
      </c>
      <c r="I8550" s="9" t="s">
        <v>1840</v>
      </c>
      <c r="J8550" s="9" t="s">
        <v>1841</v>
      </c>
      <c r="K8550" s="9">
        <v>1000</v>
      </c>
      <c r="L8550" s="9">
        <v>1000</v>
      </c>
      <c r="M8550" s="9">
        <v>1000</v>
      </c>
    </row>
    <row r="8551" spans="1:13" x14ac:dyDescent="0.35">
      <c r="A8551" s="8">
        <v>8549</v>
      </c>
      <c r="B8551" s="9" t="s">
        <v>1870</v>
      </c>
      <c r="C8551" s="9">
        <v>45</v>
      </c>
      <c r="D8551" s="9" t="s">
        <v>1887</v>
      </c>
      <c r="E8551" s="11">
        <v>13</v>
      </c>
      <c r="F8551" s="9" t="s">
        <v>428</v>
      </c>
      <c r="G8551" s="9" t="s">
        <v>968</v>
      </c>
      <c r="H8551" s="9" t="s">
        <v>969</v>
      </c>
      <c r="I8551" s="9" t="s">
        <v>970</v>
      </c>
      <c r="J8551" s="9" t="s">
        <v>971</v>
      </c>
      <c r="K8551" s="9">
        <v>41242</v>
      </c>
      <c r="L8551" s="9">
        <v>41242</v>
      </c>
      <c r="M8551" s="9">
        <v>41242</v>
      </c>
    </row>
    <row r="8552" spans="1:13" x14ac:dyDescent="0.35">
      <c r="A8552" s="8">
        <v>8550</v>
      </c>
      <c r="B8552" s="9" t="s">
        <v>1870</v>
      </c>
      <c r="C8552" s="9">
        <v>45</v>
      </c>
      <c r="D8552" s="9" t="s">
        <v>1887</v>
      </c>
      <c r="E8552" s="11">
        <v>14</v>
      </c>
      <c r="F8552" s="9" t="s">
        <v>428</v>
      </c>
      <c r="G8552" s="9" t="s">
        <v>440</v>
      </c>
      <c r="H8552" s="9" t="s">
        <v>850</v>
      </c>
      <c r="I8552" s="9" t="s">
        <v>851</v>
      </c>
      <c r="J8552" s="9" t="s">
        <v>852</v>
      </c>
      <c r="K8552" s="9">
        <v>9915</v>
      </c>
      <c r="L8552" s="9">
        <v>13800</v>
      </c>
      <c r="M8552" s="9">
        <v>18350</v>
      </c>
    </row>
    <row r="8553" spans="1:13" x14ac:dyDescent="0.35">
      <c r="A8553" s="8">
        <v>8551</v>
      </c>
      <c r="B8553" s="9" t="s">
        <v>1870</v>
      </c>
      <c r="C8553" s="9">
        <v>45</v>
      </c>
      <c r="D8553" s="9" t="s">
        <v>1887</v>
      </c>
      <c r="E8553" s="11">
        <v>14</v>
      </c>
      <c r="F8553" s="9" t="s">
        <v>428</v>
      </c>
      <c r="G8553" s="9" t="s">
        <v>440</v>
      </c>
      <c r="H8553" s="9" t="s">
        <v>853</v>
      </c>
      <c r="I8553" s="9" t="s">
        <v>854</v>
      </c>
      <c r="J8553" s="9" t="s">
        <v>855</v>
      </c>
      <c r="K8553" s="9">
        <v>4305</v>
      </c>
      <c r="L8553" s="9">
        <v>7138</v>
      </c>
      <c r="M8553" s="9">
        <v>10765</v>
      </c>
    </row>
    <row r="8554" spans="1:13" x14ac:dyDescent="0.35">
      <c r="A8554" s="8">
        <v>8552</v>
      </c>
      <c r="B8554" s="9" t="s">
        <v>1870</v>
      </c>
      <c r="C8554" s="9">
        <v>45</v>
      </c>
      <c r="D8554" s="9" t="s">
        <v>1887</v>
      </c>
      <c r="E8554" s="11">
        <v>14</v>
      </c>
      <c r="F8554" s="9" t="s">
        <v>428</v>
      </c>
      <c r="G8554" s="9" t="s">
        <v>440</v>
      </c>
      <c r="H8554" s="9" t="s">
        <v>972</v>
      </c>
      <c r="I8554" s="9" t="s">
        <v>973</v>
      </c>
      <c r="J8554" s="9" t="s">
        <v>974</v>
      </c>
      <c r="K8554" s="9">
        <v>2523</v>
      </c>
      <c r="L8554" s="9">
        <v>3201</v>
      </c>
      <c r="M8554" s="9">
        <v>3827</v>
      </c>
    </row>
    <row r="8555" spans="1:13" x14ac:dyDescent="0.35">
      <c r="A8555" s="8">
        <v>8553</v>
      </c>
      <c r="B8555" s="9" t="s">
        <v>1870</v>
      </c>
      <c r="C8555" s="9">
        <v>45</v>
      </c>
      <c r="D8555" s="9" t="s">
        <v>1887</v>
      </c>
      <c r="E8555" s="11">
        <v>14</v>
      </c>
      <c r="F8555" s="9" t="s">
        <v>428</v>
      </c>
      <c r="G8555" s="9" t="s">
        <v>440</v>
      </c>
      <c r="H8555" s="9" t="s">
        <v>856</v>
      </c>
      <c r="I8555" s="9" t="s">
        <v>857</v>
      </c>
      <c r="J8555" s="9" t="s">
        <v>858</v>
      </c>
      <c r="K8555" s="9">
        <v>1893</v>
      </c>
      <c r="L8555" s="9">
        <v>2154</v>
      </c>
      <c r="M8555" s="9">
        <v>2783</v>
      </c>
    </row>
    <row r="8556" spans="1:13" x14ac:dyDescent="0.35">
      <c r="A8556" s="8">
        <v>8554</v>
      </c>
      <c r="B8556" s="9" t="s">
        <v>1870</v>
      </c>
      <c r="C8556" s="9">
        <v>45</v>
      </c>
      <c r="D8556" s="9" t="s">
        <v>1887</v>
      </c>
      <c r="E8556" s="11">
        <v>14</v>
      </c>
      <c r="F8556" s="9" t="s">
        <v>428</v>
      </c>
      <c r="G8556" s="9" t="s">
        <v>440</v>
      </c>
      <c r="H8556" s="9" t="s">
        <v>441</v>
      </c>
      <c r="I8556" s="9" t="s">
        <v>442</v>
      </c>
      <c r="J8556" s="9" t="s">
        <v>443</v>
      </c>
      <c r="K8556" s="9">
        <v>11085</v>
      </c>
      <c r="L8556" s="9">
        <v>20019</v>
      </c>
      <c r="M8556" s="9">
        <v>30507</v>
      </c>
    </row>
    <row r="8557" spans="1:13" x14ac:dyDescent="0.35">
      <c r="A8557" s="8">
        <v>8555</v>
      </c>
      <c r="B8557" s="9" t="s">
        <v>1870</v>
      </c>
      <c r="C8557" s="9">
        <v>45</v>
      </c>
      <c r="D8557" s="9" t="s">
        <v>1887</v>
      </c>
      <c r="E8557" s="11">
        <v>14</v>
      </c>
      <c r="F8557" s="9" t="s">
        <v>428</v>
      </c>
      <c r="G8557" s="9" t="s">
        <v>440</v>
      </c>
      <c r="H8557" s="9" t="s">
        <v>444</v>
      </c>
      <c r="I8557" s="9" t="s">
        <v>445</v>
      </c>
      <c r="J8557" s="9" t="s">
        <v>446</v>
      </c>
      <c r="K8557" s="9">
        <v>8382</v>
      </c>
      <c r="L8557" s="9">
        <v>11271</v>
      </c>
      <c r="M8557" s="9">
        <v>25730</v>
      </c>
    </row>
    <row r="8558" spans="1:13" x14ac:dyDescent="0.35">
      <c r="A8558" s="8">
        <v>8556</v>
      </c>
      <c r="B8558" s="9" t="s">
        <v>1870</v>
      </c>
      <c r="C8558" s="9">
        <v>45</v>
      </c>
      <c r="D8558" s="9" t="s">
        <v>1887</v>
      </c>
      <c r="E8558" s="11">
        <v>14</v>
      </c>
      <c r="F8558" s="9" t="s">
        <v>428</v>
      </c>
      <c r="G8558" s="9" t="s">
        <v>440</v>
      </c>
      <c r="H8558" s="9" t="s">
        <v>447</v>
      </c>
      <c r="I8558" s="9" t="s">
        <v>448</v>
      </c>
      <c r="J8558" s="9" t="s">
        <v>449</v>
      </c>
      <c r="K8558" s="9">
        <v>7735</v>
      </c>
      <c r="L8558" s="9">
        <v>50085</v>
      </c>
      <c r="M8558" s="9">
        <v>63438</v>
      </c>
    </row>
    <row r="8559" spans="1:13" x14ac:dyDescent="0.35">
      <c r="A8559" s="8">
        <v>8557</v>
      </c>
      <c r="B8559" s="9" t="s">
        <v>1870</v>
      </c>
      <c r="C8559" s="9">
        <v>45</v>
      </c>
      <c r="D8559" s="9" t="s">
        <v>1887</v>
      </c>
      <c r="E8559" s="11">
        <v>14</v>
      </c>
      <c r="F8559" s="9" t="s">
        <v>428</v>
      </c>
      <c r="G8559" s="9" t="s">
        <v>440</v>
      </c>
      <c r="H8559" s="9" t="s">
        <v>450</v>
      </c>
      <c r="I8559" s="9" t="s">
        <v>451</v>
      </c>
      <c r="J8559" s="9" t="s">
        <v>452</v>
      </c>
      <c r="K8559" s="9">
        <v>38925</v>
      </c>
      <c r="L8559" s="9">
        <v>48469</v>
      </c>
      <c r="M8559" s="9">
        <v>57279</v>
      </c>
    </row>
    <row r="8560" spans="1:13" x14ac:dyDescent="0.35">
      <c r="A8560" s="8">
        <v>8558</v>
      </c>
      <c r="B8560" s="9" t="s">
        <v>1870</v>
      </c>
      <c r="C8560" s="9">
        <v>45</v>
      </c>
      <c r="D8560" s="9" t="s">
        <v>1887</v>
      </c>
      <c r="E8560" s="11">
        <v>14</v>
      </c>
      <c r="F8560" s="9" t="s">
        <v>428</v>
      </c>
      <c r="G8560" s="9" t="s">
        <v>440</v>
      </c>
      <c r="H8560" s="9" t="s">
        <v>453</v>
      </c>
      <c r="I8560" s="9" t="s">
        <v>454</v>
      </c>
      <c r="J8560" s="9" t="s">
        <v>455</v>
      </c>
      <c r="K8560" s="9">
        <v>7916</v>
      </c>
      <c r="L8560" s="9">
        <v>8093</v>
      </c>
      <c r="M8560" s="9">
        <v>8258</v>
      </c>
    </row>
    <row r="8561" spans="1:13" x14ac:dyDescent="0.35">
      <c r="A8561" s="8">
        <v>8559</v>
      </c>
      <c r="B8561" s="9" t="s">
        <v>1870</v>
      </c>
      <c r="C8561" s="9">
        <v>45</v>
      </c>
      <c r="D8561" s="9" t="s">
        <v>1887</v>
      </c>
      <c r="E8561" s="11">
        <v>14</v>
      </c>
      <c r="F8561" s="9" t="s">
        <v>428</v>
      </c>
      <c r="G8561" s="9" t="s">
        <v>440</v>
      </c>
      <c r="H8561" s="9" t="s">
        <v>456</v>
      </c>
      <c r="I8561" s="9" t="s">
        <v>457</v>
      </c>
      <c r="J8561" s="9" t="s">
        <v>458</v>
      </c>
      <c r="K8561" s="9">
        <v>22095</v>
      </c>
      <c r="L8561" s="9">
        <v>44922</v>
      </c>
      <c r="M8561" s="9">
        <v>63083</v>
      </c>
    </row>
    <row r="8562" spans="1:13" x14ac:dyDescent="0.35">
      <c r="A8562" s="8">
        <v>8560</v>
      </c>
      <c r="B8562" s="9" t="s">
        <v>1870</v>
      </c>
      <c r="C8562" s="9">
        <v>45</v>
      </c>
      <c r="D8562" s="9" t="s">
        <v>1887</v>
      </c>
      <c r="E8562" s="11">
        <v>14</v>
      </c>
      <c r="F8562" s="9" t="s">
        <v>428</v>
      </c>
      <c r="G8562" s="9" t="s">
        <v>440</v>
      </c>
      <c r="H8562" s="9" t="s">
        <v>859</v>
      </c>
      <c r="I8562" s="9" t="s">
        <v>860</v>
      </c>
      <c r="J8562" s="9" t="s">
        <v>861</v>
      </c>
      <c r="K8562" s="9">
        <v>10828</v>
      </c>
      <c r="L8562" s="9">
        <v>15659</v>
      </c>
      <c r="M8562" s="9">
        <v>26227</v>
      </c>
    </row>
    <row r="8563" spans="1:13" x14ac:dyDescent="0.35">
      <c r="A8563" s="8">
        <v>8561</v>
      </c>
      <c r="B8563" s="9" t="s">
        <v>1870</v>
      </c>
      <c r="C8563" s="9">
        <v>45</v>
      </c>
      <c r="D8563" s="9" t="s">
        <v>1887</v>
      </c>
      <c r="E8563" s="11">
        <v>14</v>
      </c>
      <c r="F8563" s="9" t="s">
        <v>428</v>
      </c>
      <c r="G8563" s="9" t="s">
        <v>440</v>
      </c>
      <c r="H8563" s="9" t="s">
        <v>975</v>
      </c>
      <c r="I8563" s="9" t="s">
        <v>976</v>
      </c>
      <c r="J8563" s="9" t="s">
        <v>977</v>
      </c>
      <c r="K8563" s="9">
        <v>2658</v>
      </c>
      <c r="L8563" s="9">
        <v>6022</v>
      </c>
      <c r="M8563" s="9">
        <v>11962</v>
      </c>
    </row>
    <row r="8564" spans="1:13" x14ac:dyDescent="0.35">
      <c r="A8564" s="8">
        <v>8562</v>
      </c>
      <c r="B8564" s="9" t="s">
        <v>1870</v>
      </c>
      <c r="C8564" s="9">
        <v>45</v>
      </c>
      <c r="D8564" s="9" t="s">
        <v>1887</v>
      </c>
      <c r="E8564" s="11">
        <v>14</v>
      </c>
      <c r="F8564" s="9" t="s">
        <v>428</v>
      </c>
      <c r="G8564" s="9" t="s">
        <v>440</v>
      </c>
      <c r="H8564" s="9" t="s">
        <v>459</v>
      </c>
      <c r="I8564" s="9" t="s">
        <v>460</v>
      </c>
      <c r="J8564" s="9" t="s">
        <v>461</v>
      </c>
      <c r="K8564" s="9">
        <v>30370</v>
      </c>
      <c r="L8564" s="9">
        <v>49437</v>
      </c>
      <c r="M8564" s="9">
        <v>66829</v>
      </c>
    </row>
    <row r="8565" spans="1:13" x14ac:dyDescent="0.35">
      <c r="A8565" s="8">
        <v>8563</v>
      </c>
      <c r="B8565" s="9" t="s">
        <v>1870</v>
      </c>
      <c r="C8565" s="9">
        <v>45</v>
      </c>
      <c r="D8565" s="9" t="s">
        <v>1887</v>
      </c>
      <c r="E8565" s="11">
        <v>14</v>
      </c>
      <c r="F8565" s="9" t="s">
        <v>428</v>
      </c>
      <c r="G8565" s="9" t="s">
        <v>440</v>
      </c>
      <c r="H8565" s="9" t="s">
        <v>462</v>
      </c>
      <c r="I8565" s="9" t="s">
        <v>463</v>
      </c>
      <c r="J8565" s="9" t="s">
        <v>464</v>
      </c>
      <c r="K8565" s="9">
        <v>23275</v>
      </c>
      <c r="L8565" s="9">
        <v>25456</v>
      </c>
      <c r="M8565" s="9">
        <v>32500</v>
      </c>
    </row>
    <row r="8566" spans="1:13" x14ac:dyDescent="0.35">
      <c r="A8566" s="8">
        <v>8564</v>
      </c>
      <c r="B8566" s="9" t="s">
        <v>1870</v>
      </c>
      <c r="C8566" s="9">
        <v>45</v>
      </c>
      <c r="D8566" s="9" t="s">
        <v>1887</v>
      </c>
      <c r="E8566" s="11">
        <v>14</v>
      </c>
      <c r="F8566" s="9" t="s">
        <v>428</v>
      </c>
      <c r="G8566" s="9" t="s">
        <v>440</v>
      </c>
      <c r="H8566" s="9" t="s">
        <v>465</v>
      </c>
      <c r="I8566" s="9" t="s">
        <v>466</v>
      </c>
      <c r="J8566" s="9" t="s">
        <v>467</v>
      </c>
      <c r="K8566" s="9">
        <v>7425</v>
      </c>
      <c r="L8566" s="9">
        <v>9069</v>
      </c>
      <c r="M8566" s="9">
        <v>10022</v>
      </c>
    </row>
    <row r="8567" spans="1:13" x14ac:dyDescent="0.35">
      <c r="A8567" s="8">
        <v>8565</v>
      </c>
      <c r="B8567" s="9" t="s">
        <v>1870</v>
      </c>
      <c r="C8567" s="9">
        <v>45</v>
      </c>
      <c r="D8567" s="9" t="s">
        <v>1887</v>
      </c>
      <c r="E8567" s="11">
        <v>14</v>
      </c>
      <c r="F8567" s="9" t="s">
        <v>428</v>
      </c>
      <c r="G8567" s="9" t="s">
        <v>440</v>
      </c>
      <c r="H8567" s="9" t="s">
        <v>1246</v>
      </c>
      <c r="I8567" s="9" t="s">
        <v>1247</v>
      </c>
      <c r="J8567" s="9" t="s">
        <v>1248</v>
      </c>
      <c r="K8567" s="9">
        <v>228075</v>
      </c>
      <c r="L8567" s="9">
        <v>371577</v>
      </c>
      <c r="M8567" s="9">
        <v>468117</v>
      </c>
    </row>
    <row r="8568" spans="1:13" x14ac:dyDescent="0.35">
      <c r="A8568" s="8">
        <v>8566</v>
      </c>
      <c r="B8568" s="9" t="s">
        <v>1870</v>
      </c>
      <c r="C8568" s="9">
        <v>45</v>
      </c>
      <c r="D8568" s="9" t="s">
        <v>1887</v>
      </c>
      <c r="E8568" s="11">
        <v>14</v>
      </c>
      <c r="F8568" s="9" t="s">
        <v>428</v>
      </c>
      <c r="G8568" s="9" t="s">
        <v>440</v>
      </c>
      <c r="H8568" s="9" t="s">
        <v>1514</v>
      </c>
      <c r="I8568" s="9" t="s">
        <v>1515</v>
      </c>
      <c r="J8568" s="9" t="s">
        <v>1516</v>
      </c>
      <c r="K8568" s="9">
        <v>6100</v>
      </c>
      <c r="L8568" s="9">
        <v>6707</v>
      </c>
      <c r="M8568" s="9">
        <v>7268</v>
      </c>
    </row>
    <row r="8569" spans="1:13" x14ac:dyDescent="0.35">
      <c r="A8569" s="8">
        <v>8567</v>
      </c>
      <c r="B8569" s="9" t="s">
        <v>1870</v>
      </c>
      <c r="C8569" s="9">
        <v>45</v>
      </c>
      <c r="D8569" s="9" t="s">
        <v>1887</v>
      </c>
      <c r="E8569" s="11">
        <v>14</v>
      </c>
      <c r="F8569" s="9" t="s">
        <v>428</v>
      </c>
      <c r="G8569" s="9" t="s">
        <v>440</v>
      </c>
      <c r="H8569" s="9" t="s">
        <v>468</v>
      </c>
      <c r="I8569" s="9" t="s">
        <v>469</v>
      </c>
      <c r="J8569" s="9" t="s">
        <v>470</v>
      </c>
      <c r="K8569" s="9">
        <v>1700</v>
      </c>
      <c r="L8569" s="9">
        <v>2756</v>
      </c>
      <c r="M8569" s="9">
        <v>4027</v>
      </c>
    </row>
    <row r="8570" spans="1:13" x14ac:dyDescent="0.35">
      <c r="A8570" s="8">
        <v>8568</v>
      </c>
      <c r="B8570" s="9" t="s">
        <v>1870</v>
      </c>
      <c r="C8570" s="9">
        <v>45</v>
      </c>
      <c r="D8570" s="9" t="s">
        <v>1887</v>
      </c>
      <c r="E8570" s="11">
        <v>14</v>
      </c>
      <c r="F8570" s="9" t="s">
        <v>428</v>
      </c>
      <c r="G8570" s="9" t="s">
        <v>440</v>
      </c>
      <c r="H8570" s="9" t="s">
        <v>1128</v>
      </c>
      <c r="I8570" s="9" t="s">
        <v>1129</v>
      </c>
      <c r="J8570" s="9" t="s">
        <v>1130</v>
      </c>
      <c r="K8570" s="9">
        <v>6853</v>
      </c>
      <c r="L8570" s="9">
        <v>7153</v>
      </c>
      <c r="M8570" s="9">
        <v>7430</v>
      </c>
    </row>
    <row r="8571" spans="1:13" x14ac:dyDescent="0.35">
      <c r="A8571" s="8">
        <v>8569</v>
      </c>
      <c r="B8571" s="9" t="s">
        <v>1870</v>
      </c>
      <c r="C8571" s="9">
        <v>45</v>
      </c>
      <c r="D8571" s="9" t="s">
        <v>1887</v>
      </c>
      <c r="E8571" s="11">
        <v>14</v>
      </c>
      <c r="F8571" s="9" t="s">
        <v>428</v>
      </c>
      <c r="G8571" s="9" t="s">
        <v>440</v>
      </c>
      <c r="H8571" s="9" t="s">
        <v>471</v>
      </c>
      <c r="I8571" s="9" t="s">
        <v>472</v>
      </c>
      <c r="J8571" s="9" t="s">
        <v>473</v>
      </c>
      <c r="K8571" s="9">
        <v>280</v>
      </c>
      <c r="L8571" s="9">
        <v>280</v>
      </c>
      <c r="M8571" s="9">
        <v>280</v>
      </c>
    </row>
    <row r="8572" spans="1:13" x14ac:dyDescent="0.35">
      <c r="A8572" s="8">
        <v>8570</v>
      </c>
      <c r="B8572" s="9" t="s">
        <v>1870</v>
      </c>
      <c r="C8572" s="9">
        <v>45</v>
      </c>
      <c r="D8572" s="9" t="s">
        <v>1887</v>
      </c>
      <c r="E8572" s="11">
        <v>14</v>
      </c>
      <c r="F8572" s="9" t="s">
        <v>428</v>
      </c>
      <c r="G8572" s="9" t="s">
        <v>440</v>
      </c>
      <c r="H8572" s="9" t="s">
        <v>474</v>
      </c>
      <c r="I8572" s="9" t="s">
        <v>475</v>
      </c>
      <c r="J8572" s="9" t="s">
        <v>476</v>
      </c>
      <c r="K8572" s="9">
        <v>1000</v>
      </c>
      <c r="L8572" s="9">
        <v>2349</v>
      </c>
      <c r="M8572" s="9">
        <v>4870</v>
      </c>
    </row>
    <row r="8573" spans="1:13" x14ac:dyDescent="0.35">
      <c r="A8573" s="8">
        <v>8571</v>
      </c>
      <c r="B8573" s="9" t="s">
        <v>1870</v>
      </c>
      <c r="C8573" s="9">
        <v>45</v>
      </c>
      <c r="D8573" s="9" t="s">
        <v>1887</v>
      </c>
      <c r="E8573" s="11">
        <v>14</v>
      </c>
      <c r="F8573" s="9" t="s">
        <v>428</v>
      </c>
      <c r="G8573" s="9" t="s">
        <v>440</v>
      </c>
      <c r="H8573" s="9" t="s">
        <v>477</v>
      </c>
      <c r="I8573" s="9" t="s">
        <v>478</v>
      </c>
      <c r="J8573" s="9" t="s">
        <v>479</v>
      </c>
      <c r="K8573" s="9">
        <v>1830</v>
      </c>
      <c r="L8573" s="9">
        <v>2533</v>
      </c>
      <c r="M8573" s="9">
        <v>3631</v>
      </c>
    </row>
    <row r="8574" spans="1:13" x14ac:dyDescent="0.35">
      <c r="A8574" s="8">
        <v>8572</v>
      </c>
      <c r="B8574" s="9" t="s">
        <v>1870</v>
      </c>
      <c r="C8574" s="9">
        <v>45</v>
      </c>
      <c r="D8574" s="9" t="s">
        <v>1887</v>
      </c>
      <c r="E8574" s="11">
        <v>14</v>
      </c>
      <c r="F8574" s="9" t="s">
        <v>428</v>
      </c>
      <c r="G8574" s="9" t="s">
        <v>440</v>
      </c>
      <c r="H8574" s="9" t="s">
        <v>868</v>
      </c>
      <c r="I8574" s="9" t="s">
        <v>869</v>
      </c>
      <c r="J8574" s="9" t="s">
        <v>870</v>
      </c>
      <c r="K8574" s="9">
        <v>46740</v>
      </c>
      <c r="L8574" s="9">
        <v>75747</v>
      </c>
      <c r="M8574" s="9">
        <v>101841</v>
      </c>
    </row>
    <row r="8575" spans="1:13" x14ac:dyDescent="0.35">
      <c r="A8575" s="8">
        <v>8573</v>
      </c>
      <c r="B8575" s="9" t="s">
        <v>1870</v>
      </c>
      <c r="C8575" s="9">
        <v>45</v>
      </c>
      <c r="D8575" s="9" t="s">
        <v>1887</v>
      </c>
      <c r="E8575" s="11">
        <v>15</v>
      </c>
      <c r="F8575" s="9" t="s">
        <v>428</v>
      </c>
      <c r="G8575" s="9" t="s">
        <v>480</v>
      </c>
      <c r="H8575" s="9" t="s">
        <v>481</v>
      </c>
      <c r="I8575" s="9" t="s">
        <v>482</v>
      </c>
      <c r="J8575" s="9" t="s">
        <v>483</v>
      </c>
      <c r="K8575" s="9">
        <v>12970</v>
      </c>
      <c r="L8575" s="9">
        <v>15169</v>
      </c>
      <c r="M8575" s="9">
        <v>17600</v>
      </c>
    </row>
    <row r="8576" spans="1:13" x14ac:dyDescent="0.35">
      <c r="A8576" s="8">
        <v>8574</v>
      </c>
      <c r="B8576" s="9" t="s">
        <v>1870</v>
      </c>
      <c r="C8576" s="9">
        <v>45</v>
      </c>
      <c r="D8576" s="9" t="s">
        <v>1887</v>
      </c>
      <c r="E8576" s="11">
        <v>15</v>
      </c>
      <c r="F8576" s="9" t="s">
        <v>428</v>
      </c>
      <c r="G8576" s="9" t="s">
        <v>480</v>
      </c>
      <c r="H8576" s="9" t="s">
        <v>484</v>
      </c>
      <c r="I8576" s="9" t="s">
        <v>485</v>
      </c>
      <c r="J8576" s="9" t="s">
        <v>486</v>
      </c>
      <c r="K8576" s="9">
        <v>4995</v>
      </c>
      <c r="L8576" s="9">
        <v>5377</v>
      </c>
      <c r="M8576" s="9">
        <v>20163</v>
      </c>
    </row>
    <row r="8577" spans="1:13" x14ac:dyDescent="0.35">
      <c r="A8577" s="8">
        <v>8575</v>
      </c>
      <c r="B8577" s="9" t="s">
        <v>1870</v>
      </c>
      <c r="C8577" s="9">
        <v>45</v>
      </c>
      <c r="D8577" s="9" t="s">
        <v>1887</v>
      </c>
      <c r="E8577" s="11">
        <v>15</v>
      </c>
      <c r="F8577" s="9" t="s">
        <v>428</v>
      </c>
      <c r="G8577" s="9" t="s">
        <v>480</v>
      </c>
      <c r="H8577" s="9" t="s">
        <v>487</v>
      </c>
      <c r="I8577" s="9" t="s">
        <v>488</v>
      </c>
      <c r="J8577" s="9" t="s">
        <v>489</v>
      </c>
      <c r="K8577" s="9">
        <v>1820</v>
      </c>
      <c r="L8577" s="9">
        <v>8002</v>
      </c>
      <c r="M8577" s="9">
        <v>10453</v>
      </c>
    </row>
    <row r="8578" spans="1:13" x14ac:dyDescent="0.35">
      <c r="A8578" s="8">
        <v>8576</v>
      </c>
      <c r="B8578" s="9" t="s">
        <v>1870</v>
      </c>
      <c r="C8578" s="9">
        <v>45</v>
      </c>
      <c r="D8578" s="9" t="s">
        <v>1887</v>
      </c>
      <c r="E8578" s="11">
        <v>15</v>
      </c>
      <c r="F8578" s="9" t="s">
        <v>428</v>
      </c>
      <c r="G8578" s="9" t="s">
        <v>480</v>
      </c>
      <c r="H8578" s="9" t="s">
        <v>1146</v>
      </c>
      <c r="I8578" s="9" t="s">
        <v>1147</v>
      </c>
      <c r="J8578" s="9" t="s">
        <v>1148</v>
      </c>
      <c r="K8578" s="9">
        <v>1256</v>
      </c>
      <c r="L8578" s="9">
        <v>1256</v>
      </c>
      <c r="M8578" s="9">
        <v>1256</v>
      </c>
    </row>
    <row r="8579" spans="1:13" x14ac:dyDescent="0.35">
      <c r="A8579" s="8">
        <v>8577</v>
      </c>
      <c r="B8579" s="9" t="s">
        <v>1870</v>
      </c>
      <c r="C8579" s="9">
        <v>45</v>
      </c>
      <c r="D8579" s="9" t="s">
        <v>1887</v>
      </c>
      <c r="E8579" s="11">
        <v>15</v>
      </c>
      <c r="F8579" s="9" t="s">
        <v>428</v>
      </c>
      <c r="G8579" s="9" t="s">
        <v>480</v>
      </c>
      <c r="H8579" s="9" t="s">
        <v>981</v>
      </c>
      <c r="I8579" s="9" t="s">
        <v>982</v>
      </c>
      <c r="J8579" s="9" t="s">
        <v>983</v>
      </c>
      <c r="K8579" s="9">
        <v>4239</v>
      </c>
      <c r="L8579" s="9">
        <v>6271</v>
      </c>
      <c r="M8579" s="9">
        <v>7458</v>
      </c>
    </row>
    <row r="8580" spans="1:13" x14ac:dyDescent="0.35">
      <c r="A8580" s="8">
        <v>8578</v>
      </c>
      <c r="B8580" s="9" t="s">
        <v>1870</v>
      </c>
      <c r="C8580" s="9">
        <v>45</v>
      </c>
      <c r="D8580" s="9" t="s">
        <v>1887</v>
      </c>
      <c r="E8580" s="11">
        <v>15</v>
      </c>
      <c r="F8580" s="9" t="s">
        <v>428</v>
      </c>
      <c r="G8580" s="9" t="s">
        <v>480</v>
      </c>
      <c r="H8580" s="9" t="s">
        <v>987</v>
      </c>
      <c r="I8580" s="9" t="s">
        <v>988</v>
      </c>
      <c r="J8580" s="9" t="s">
        <v>989</v>
      </c>
      <c r="K8580" s="9">
        <v>120</v>
      </c>
      <c r="L8580" s="9">
        <v>120</v>
      </c>
      <c r="M8580" s="9">
        <v>120</v>
      </c>
    </row>
    <row r="8581" spans="1:13" x14ac:dyDescent="0.35">
      <c r="A8581" s="8">
        <v>8579</v>
      </c>
      <c r="B8581" s="9" t="s">
        <v>1870</v>
      </c>
      <c r="C8581" s="9">
        <v>45</v>
      </c>
      <c r="D8581" s="9" t="s">
        <v>1887</v>
      </c>
      <c r="E8581" s="11">
        <v>15</v>
      </c>
      <c r="F8581" s="9" t="s">
        <v>428</v>
      </c>
      <c r="G8581" s="9" t="s">
        <v>480</v>
      </c>
      <c r="H8581" s="9" t="s">
        <v>1149</v>
      </c>
      <c r="I8581" s="9" t="s">
        <v>1150</v>
      </c>
      <c r="J8581" s="9" t="s">
        <v>1151</v>
      </c>
      <c r="K8581" s="9">
        <v>3672</v>
      </c>
      <c r="L8581" s="9">
        <v>4570</v>
      </c>
      <c r="M8581" s="9">
        <v>5398</v>
      </c>
    </row>
    <row r="8582" spans="1:13" x14ac:dyDescent="0.35">
      <c r="A8582" s="8">
        <v>8580</v>
      </c>
      <c r="B8582" s="9" t="s">
        <v>1870</v>
      </c>
      <c r="C8582" s="9">
        <v>45</v>
      </c>
      <c r="D8582" s="9" t="s">
        <v>1887</v>
      </c>
      <c r="E8582" s="11">
        <v>15</v>
      </c>
      <c r="F8582" s="9" t="s">
        <v>428</v>
      </c>
      <c r="G8582" s="9" t="s">
        <v>480</v>
      </c>
      <c r="H8582" s="9" t="s">
        <v>1152</v>
      </c>
      <c r="I8582" s="9" t="s">
        <v>1153</v>
      </c>
      <c r="J8582" s="9" t="s">
        <v>1154</v>
      </c>
      <c r="K8582" s="9">
        <v>1155</v>
      </c>
      <c r="L8582" s="9">
        <v>1369</v>
      </c>
      <c r="M8582" s="9">
        <v>2215</v>
      </c>
    </row>
    <row r="8583" spans="1:13" x14ac:dyDescent="0.35">
      <c r="A8583" s="8">
        <v>8581</v>
      </c>
      <c r="B8583" s="9" t="s">
        <v>1870</v>
      </c>
      <c r="C8583" s="9">
        <v>45</v>
      </c>
      <c r="D8583" s="9" t="s">
        <v>1887</v>
      </c>
      <c r="E8583" s="11">
        <v>15</v>
      </c>
      <c r="F8583" s="9" t="s">
        <v>428</v>
      </c>
      <c r="G8583" s="9" t="s">
        <v>480</v>
      </c>
      <c r="H8583" s="9" t="s">
        <v>490</v>
      </c>
      <c r="I8583" s="9" t="s">
        <v>491</v>
      </c>
      <c r="J8583" s="9" t="s">
        <v>492</v>
      </c>
      <c r="K8583" s="9">
        <v>2135</v>
      </c>
      <c r="L8583" s="9">
        <v>2751</v>
      </c>
      <c r="M8583" s="9">
        <v>4294</v>
      </c>
    </row>
    <row r="8584" spans="1:13" x14ac:dyDescent="0.35">
      <c r="A8584" s="8">
        <v>8582</v>
      </c>
      <c r="B8584" s="9" t="s">
        <v>1870</v>
      </c>
      <c r="C8584" s="9">
        <v>45</v>
      </c>
      <c r="D8584" s="9" t="s">
        <v>1887</v>
      </c>
      <c r="E8584" s="11">
        <v>15</v>
      </c>
      <c r="F8584" s="9" t="s">
        <v>428</v>
      </c>
      <c r="G8584" s="9" t="s">
        <v>480</v>
      </c>
      <c r="H8584" s="9" t="s">
        <v>493</v>
      </c>
      <c r="I8584" s="9" t="s">
        <v>494</v>
      </c>
      <c r="J8584" s="9" t="s">
        <v>495</v>
      </c>
      <c r="K8584" s="9">
        <v>1695</v>
      </c>
      <c r="L8584" s="9">
        <v>2018</v>
      </c>
      <c r="M8584" s="9">
        <v>2317</v>
      </c>
    </row>
    <row r="8585" spans="1:13" x14ac:dyDescent="0.35">
      <c r="A8585" s="8">
        <v>8583</v>
      </c>
      <c r="B8585" s="9" t="s">
        <v>1870</v>
      </c>
      <c r="C8585" s="9">
        <v>45</v>
      </c>
      <c r="D8585" s="9" t="s">
        <v>1887</v>
      </c>
      <c r="E8585" s="11">
        <v>15</v>
      </c>
      <c r="F8585" s="9" t="s">
        <v>428</v>
      </c>
      <c r="G8585" s="9" t="s">
        <v>480</v>
      </c>
      <c r="H8585" s="9" t="s">
        <v>496</v>
      </c>
      <c r="I8585" s="9" t="s">
        <v>497</v>
      </c>
      <c r="J8585" s="9" t="s">
        <v>498</v>
      </c>
      <c r="K8585" s="9">
        <v>5557</v>
      </c>
      <c r="L8585" s="9">
        <v>8597</v>
      </c>
      <c r="M8585" s="9">
        <v>13081</v>
      </c>
    </row>
    <row r="8586" spans="1:13" x14ac:dyDescent="0.35">
      <c r="A8586" s="8">
        <v>8584</v>
      </c>
      <c r="B8586" s="9" t="s">
        <v>1870</v>
      </c>
      <c r="C8586" s="9">
        <v>45</v>
      </c>
      <c r="D8586" s="9" t="s">
        <v>1887</v>
      </c>
      <c r="E8586" s="11">
        <v>15</v>
      </c>
      <c r="F8586" s="9" t="s">
        <v>428</v>
      </c>
      <c r="G8586" s="9" t="s">
        <v>480</v>
      </c>
      <c r="H8586" s="9" t="s">
        <v>1161</v>
      </c>
      <c r="I8586" s="9" t="s">
        <v>1162</v>
      </c>
      <c r="J8586" s="9" t="s">
        <v>1163</v>
      </c>
      <c r="K8586" s="9">
        <v>5796</v>
      </c>
      <c r="L8586" s="9">
        <v>5796</v>
      </c>
      <c r="M8586" s="9">
        <v>5796</v>
      </c>
    </row>
    <row r="8587" spans="1:13" x14ac:dyDescent="0.35">
      <c r="A8587" s="8">
        <v>8585</v>
      </c>
      <c r="B8587" s="9" t="s">
        <v>1870</v>
      </c>
      <c r="C8587" s="9">
        <v>45</v>
      </c>
      <c r="D8587" s="9" t="s">
        <v>1887</v>
      </c>
      <c r="E8587" s="11">
        <v>15</v>
      </c>
      <c r="F8587" s="9" t="s">
        <v>428</v>
      </c>
      <c r="G8587" s="9" t="s">
        <v>480</v>
      </c>
      <c r="H8587" s="9" t="s">
        <v>874</v>
      </c>
      <c r="I8587" s="9" t="s">
        <v>875</v>
      </c>
      <c r="J8587" s="9" t="s">
        <v>876</v>
      </c>
      <c r="K8587" s="9">
        <v>4632</v>
      </c>
      <c r="L8587" s="9">
        <v>5569</v>
      </c>
      <c r="M8587" s="9">
        <v>7130</v>
      </c>
    </row>
    <row r="8588" spans="1:13" x14ac:dyDescent="0.35">
      <c r="A8588" s="8">
        <v>8586</v>
      </c>
      <c r="B8588" s="9" t="s">
        <v>1870</v>
      </c>
      <c r="C8588" s="9">
        <v>45</v>
      </c>
      <c r="D8588" s="9" t="s">
        <v>1887</v>
      </c>
      <c r="E8588" s="11">
        <v>15</v>
      </c>
      <c r="F8588" s="9" t="s">
        <v>428</v>
      </c>
      <c r="G8588" s="9" t="s">
        <v>480</v>
      </c>
      <c r="H8588" s="9" t="s">
        <v>696</v>
      </c>
      <c r="I8588" s="9" t="s">
        <v>697</v>
      </c>
      <c r="J8588" s="9" t="s">
        <v>698</v>
      </c>
      <c r="K8588" s="9">
        <v>2954</v>
      </c>
      <c r="L8588" s="9">
        <v>2954</v>
      </c>
      <c r="M8588" s="9">
        <v>2954</v>
      </c>
    </row>
    <row r="8589" spans="1:13" x14ac:dyDescent="0.35">
      <c r="A8589" s="8">
        <v>8587</v>
      </c>
      <c r="B8589" s="9" t="s">
        <v>1870</v>
      </c>
      <c r="C8589" s="9">
        <v>45</v>
      </c>
      <c r="D8589" s="9" t="s">
        <v>1887</v>
      </c>
      <c r="E8589" s="11">
        <v>16</v>
      </c>
      <c r="F8589" s="9" t="s">
        <v>428</v>
      </c>
      <c r="G8589" s="9" t="s">
        <v>499</v>
      </c>
      <c r="H8589" s="9" t="s">
        <v>500</v>
      </c>
      <c r="I8589" s="9" t="s">
        <v>501</v>
      </c>
      <c r="J8589" s="9" t="s">
        <v>502</v>
      </c>
      <c r="K8589" s="9">
        <v>541</v>
      </c>
      <c r="L8589" s="9">
        <v>842</v>
      </c>
      <c r="M8589" s="9">
        <v>1125</v>
      </c>
    </row>
    <row r="8590" spans="1:13" x14ac:dyDescent="0.35">
      <c r="A8590" s="8">
        <v>8588</v>
      </c>
      <c r="B8590" s="9" t="s">
        <v>1870</v>
      </c>
      <c r="C8590" s="9">
        <v>45</v>
      </c>
      <c r="D8590" s="9" t="s">
        <v>1887</v>
      </c>
      <c r="E8590" s="11">
        <v>16</v>
      </c>
      <c r="F8590" s="9" t="s">
        <v>428</v>
      </c>
      <c r="G8590" s="9" t="s">
        <v>499</v>
      </c>
      <c r="H8590" s="9" t="s">
        <v>503</v>
      </c>
      <c r="I8590" s="9" t="s">
        <v>504</v>
      </c>
      <c r="J8590" s="9" t="s">
        <v>505</v>
      </c>
      <c r="K8590" s="9">
        <v>9044</v>
      </c>
      <c r="L8590" s="9">
        <v>137469</v>
      </c>
      <c r="M8590" s="9">
        <v>256015</v>
      </c>
    </row>
    <row r="8591" spans="1:13" x14ac:dyDescent="0.35">
      <c r="A8591" s="8">
        <v>8589</v>
      </c>
      <c r="B8591" s="9" t="s">
        <v>1870</v>
      </c>
      <c r="C8591" s="9">
        <v>45</v>
      </c>
      <c r="D8591" s="9" t="s">
        <v>1887</v>
      </c>
      <c r="E8591" s="11">
        <v>16</v>
      </c>
      <c r="F8591" s="9" t="s">
        <v>428</v>
      </c>
      <c r="G8591" s="9" t="s">
        <v>499</v>
      </c>
      <c r="H8591" s="9" t="s">
        <v>1164</v>
      </c>
      <c r="I8591" s="9" t="s">
        <v>1165</v>
      </c>
      <c r="J8591" s="9" t="s">
        <v>1166</v>
      </c>
      <c r="K8591" s="9">
        <v>47696</v>
      </c>
      <c r="L8591" s="9">
        <v>55056</v>
      </c>
      <c r="M8591" s="9">
        <v>61850</v>
      </c>
    </row>
    <row r="8592" spans="1:13" x14ac:dyDescent="0.35">
      <c r="A8592" s="8">
        <v>8590</v>
      </c>
      <c r="B8592" s="9" t="s">
        <v>1870</v>
      </c>
      <c r="C8592" s="9">
        <v>45</v>
      </c>
      <c r="D8592" s="9" t="s">
        <v>1887</v>
      </c>
      <c r="E8592" s="11">
        <v>18</v>
      </c>
      <c r="F8592" s="9" t="s">
        <v>428</v>
      </c>
      <c r="G8592" s="9" t="s">
        <v>506</v>
      </c>
      <c r="H8592" s="9" t="s">
        <v>507</v>
      </c>
      <c r="I8592" s="9" t="s">
        <v>508</v>
      </c>
      <c r="J8592" s="9" t="s">
        <v>509</v>
      </c>
      <c r="K8592" s="9">
        <v>15252</v>
      </c>
      <c r="L8592" s="9">
        <v>21116</v>
      </c>
      <c r="M8592" s="9">
        <v>34220</v>
      </c>
    </row>
    <row r="8593" spans="1:13" x14ac:dyDescent="0.35">
      <c r="A8593" s="8">
        <v>8591</v>
      </c>
      <c r="B8593" s="9" t="s">
        <v>1870</v>
      </c>
      <c r="C8593" s="9">
        <v>45</v>
      </c>
      <c r="D8593" s="9" t="s">
        <v>1887</v>
      </c>
      <c r="E8593" s="11">
        <v>19</v>
      </c>
      <c r="F8593" s="9" t="s">
        <v>510</v>
      </c>
      <c r="G8593" s="9" t="s">
        <v>511</v>
      </c>
      <c r="H8593" s="9" t="s">
        <v>512</v>
      </c>
      <c r="I8593" s="9" t="s">
        <v>513</v>
      </c>
      <c r="J8593" s="9" t="s">
        <v>514</v>
      </c>
      <c r="K8593" s="9">
        <v>43537</v>
      </c>
      <c r="L8593" s="9">
        <v>55561</v>
      </c>
      <c r="M8593" s="9">
        <v>75499</v>
      </c>
    </row>
    <row r="8594" spans="1:13" x14ac:dyDescent="0.35">
      <c r="A8594" s="8">
        <v>8592</v>
      </c>
      <c r="B8594" s="9" t="s">
        <v>1870</v>
      </c>
      <c r="C8594" s="9">
        <v>45</v>
      </c>
      <c r="D8594" s="9" t="s">
        <v>1887</v>
      </c>
      <c r="E8594" s="11">
        <v>19</v>
      </c>
      <c r="F8594" s="9" t="s">
        <v>510</v>
      </c>
      <c r="G8594" s="9" t="s">
        <v>511</v>
      </c>
      <c r="H8594" s="9" t="s">
        <v>515</v>
      </c>
      <c r="I8594" s="9" t="s">
        <v>516</v>
      </c>
      <c r="J8594" s="9" t="s">
        <v>517</v>
      </c>
      <c r="K8594" s="9">
        <v>26609</v>
      </c>
      <c r="L8594" s="9">
        <v>42220</v>
      </c>
      <c r="M8594" s="9">
        <v>51151</v>
      </c>
    </row>
    <row r="8595" spans="1:13" x14ac:dyDescent="0.35">
      <c r="A8595" s="8">
        <v>8593</v>
      </c>
      <c r="B8595" s="9" t="s">
        <v>1870</v>
      </c>
      <c r="C8595" s="9">
        <v>45</v>
      </c>
      <c r="D8595" s="9" t="s">
        <v>1887</v>
      </c>
      <c r="E8595" s="11">
        <v>19</v>
      </c>
      <c r="F8595" s="9" t="s">
        <v>510</v>
      </c>
      <c r="G8595" s="9" t="s">
        <v>511</v>
      </c>
      <c r="H8595" s="9" t="s">
        <v>518</v>
      </c>
      <c r="I8595" s="9" t="s">
        <v>519</v>
      </c>
      <c r="J8595" s="9" t="s">
        <v>520</v>
      </c>
      <c r="K8595" s="9">
        <v>2059</v>
      </c>
      <c r="L8595" s="9">
        <v>2670</v>
      </c>
      <c r="M8595" s="9">
        <v>3235</v>
      </c>
    </row>
    <row r="8596" spans="1:13" x14ac:dyDescent="0.35">
      <c r="A8596" s="8">
        <v>8594</v>
      </c>
      <c r="B8596" s="9" t="s">
        <v>1870</v>
      </c>
      <c r="C8596" s="9">
        <v>45</v>
      </c>
      <c r="D8596" s="9" t="s">
        <v>1887</v>
      </c>
      <c r="E8596" s="11">
        <v>19</v>
      </c>
      <c r="F8596" s="9" t="s">
        <v>510</v>
      </c>
      <c r="G8596" s="9" t="s">
        <v>511</v>
      </c>
      <c r="H8596" s="9" t="s">
        <v>1878</v>
      </c>
      <c r="I8596" s="9" t="s">
        <v>1879</v>
      </c>
      <c r="J8596" s="9" t="s">
        <v>1880</v>
      </c>
      <c r="K8596" s="9">
        <v>5000</v>
      </c>
      <c r="L8596" s="9">
        <v>5000</v>
      </c>
      <c r="M8596" s="9">
        <v>5000</v>
      </c>
    </row>
    <row r="8597" spans="1:13" x14ac:dyDescent="0.35">
      <c r="A8597" s="8">
        <v>8595</v>
      </c>
      <c r="B8597" s="9" t="s">
        <v>1870</v>
      </c>
      <c r="C8597" s="9">
        <v>45</v>
      </c>
      <c r="D8597" s="9" t="s">
        <v>1887</v>
      </c>
      <c r="E8597" s="11">
        <v>19</v>
      </c>
      <c r="F8597" s="9" t="s">
        <v>510</v>
      </c>
      <c r="G8597" s="9" t="s">
        <v>511</v>
      </c>
      <c r="H8597" s="9" t="s">
        <v>993</v>
      </c>
      <c r="I8597" s="9" t="s">
        <v>994</v>
      </c>
      <c r="J8597" s="9" t="s">
        <v>995</v>
      </c>
      <c r="K8597" s="9">
        <v>17500</v>
      </c>
      <c r="L8597" s="9">
        <v>20300</v>
      </c>
      <c r="M8597" s="9">
        <v>22884</v>
      </c>
    </row>
    <row r="8598" spans="1:13" x14ac:dyDescent="0.35">
      <c r="A8598" s="8">
        <v>8596</v>
      </c>
      <c r="B8598" s="9" t="s">
        <v>1870</v>
      </c>
      <c r="C8598" s="9">
        <v>45</v>
      </c>
      <c r="D8598" s="9" t="s">
        <v>1887</v>
      </c>
      <c r="E8598" s="11">
        <v>19</v>
      </c>
      <c r="F8598" s="9" t="s">
        <v>510</v>
      </c>
      <c r="G8598" s="9" t="s">
        <v>511</v>
      </c>
      <c r="H8598" s="9" t="s">
        <v>699</v>
      </c>
      <c r="I8598" s="9" t="s">
        <v>700</v>
      </c>
      <c r="J8598" s="9" t="s">
        <v>701</v>
      </c>
      <c r="K8598" s="9">
        <v>2175</v>
      </c>
      <c r="L8598" s="9">
        <v>2175</v>
      </c>
      <c r="M8598" s="9">
        <v>2175</v>
      </c>
    </row>
    <row r="8599" spans="1:13" x14ac:dyDescent="0.35">
      <c r="A8599" s="8">
        <v>8597</v>
      </c>
      <c r="B8599" s="9" t="s">
        <v>1870</v>
      </c>
      <c r="C8599" s="9">
        <v>45</v>
      </c>
      <c r="D8599" s="9" t="s">
        <v>1887</v>
      </c>
      <c r="E8599" s="11">
        <v>19</v>
      </c>
      <c r="F8599" s="9" t="s">
        <v>510</v>
      </c>
      <c r="G8599" s="9" t="s">
        <v>511</v>
      </c>
      <c r="H8599" s="9" t="s">
        <v>521</v>
      </c>
      <c r="I8599" s="9" t="s">
        <v>522</v>
      </c>
      <c r="J8599" s="9" t="s">
        <v>523</v>
      </c>
      <c r="K8599" s="9">
        <v>30193</v>
      </c>
      <c r="L8599" s="9">
        <v>32857</v>
      </c>
      <c r="M8599" s="9">
        <v>35316</v>
      </c>
    </row>
    <row r="8600" spans="1:13" x14ac:dyDescent="0.35">
      <c r="A8600" s="8">
        <v>8598</v>
      </c>
      <c r="B8600" s="9" t="s">
        <v>1870</v>
      </c>
      <c r="C8600" s="9">
        <v>45</v>
      </c>
      <c r="D8600" s="9" t="s">
        <v>1887</v>
      </c>
      <c r="E8600" s="11">
        <v>19</v>
      </c>
      <c r="F8600" s="9" t="s">
        <v>510</v>
      </c>
      <c r="G8600" s="9" t="s">
        <v>511</v>
      </c>
      <c r="H8600" s="9" t="s">
        <v>524</v>
      </c>
      <c r="I8600" s="9" t="s">
        <v>525</v>
      </c>
      <c r="J8600" s="9" t="s">
        <v>526</v>
      </c>
      <c r="K8600" s="9">
        <v>33019</v>
      </c>
      <c r="L8600" s="9">
        <v>49106</v>
      </c>
      <c r="M8600" s="9">
        <v>63101</v>
      </c>
    </row>
    <row r="8601" spans="1:13" x14ac:dyDescent="0.35">
      <c r="A8601" s="8">
        <v>8599</v>
      </c>
      <c r="B8601" s="9" t="s">
        <v>1870</v>
      </c>
      <c r="C8601" s="9">
        <v>45</v>
      </c>
      <c r="D8601" s="9" t="s">
        <v>1887</v>
      </c>
      <c r="E8601" s="11">
        <v>19</v>
      </c>
      <c r="F8601" s="9" t="s">
        <v>510</v>
      </c>
      <c r="G8601" s="9" t="s">
        <v>511</v>
      </c>
      <c r="H8601" s="9" t="s">
        <v>527</v>
      </c>
      <c r="I8601" s="9" t="s">
        <v>528</v>
      </c>
      <c r="J8601" s="9" t="s">
        <v>529</v>
      </c>
      <c r="K8601" s="9">
        <v>2976</v>
      </c>
      <c r="L8601" s="9">
        <v>3783</v>
      </c>
      <c r="M8601" s="9">
        <v>6475</v>
      </c>
    </row>
    <row r="8602" spans="1:13" x14ac:dyDescent="0.35">
      <c r="A8602" s="8">
        <v>8600</v>
      </c>
      <c r="B8602" s="9" t="s">
        <v>1870</v>
      </c>
      <c r="C8602" s="9">
        <v>45</v>
      </c>
      <c r="D8602" s="9" t="s">
        <v>1887</v>
      </c>
      <c r="E8602" s="11">
        <v>19</v>
      </c>
      <c r="F8602" s="9" t="s">
        <v>510</v>
      </c>
      <c r="G8602" s="9" t="s">
        <v>511</v>
      </c>
      <c r="H8602" s="9" t="s">
        <v>530</v>
      </c>
      <c r="I8602" s="9" t="s">
        <v>531</v>
      </c>
      <c r="J8602" s="9" t="s">
        <v>532</v>
      </c>
      <c r="K8602" s="9">
        <v>12643</v>
      </c>
      <c r="L8602" s="9">
        <v>14136</v>
      </c>
      <c r="M8602" s="9">
        <v>17456</v>
      </c>
    </row>
    <row r="8603" spans="1:13" x14ac:dyDescent="0.35">
      <c r="A8603" s="8">
        <v>8601</v>
      </c>
      <c r="B8603" s="9" t="s">
        <v>1870</v>
      </c>
      <c r="C8603" s="9">
        <v>45</v>
      </c>
      <c r="D8603" s="9" t="s">
        <v>1887</v>
      </c>
      <c r="E8603" s="11">
        <v>19</v>
      </c>
      <c r="F8603" s="9" t="s">
        <v>510</v>
      </c>
      <c r="G8603" s="9" t="s">
        <v>511</v>
      </c>
      <c r="H8603" s="9" t="s">
        <v>702</v>
      </c>
      <c r="I8603" s="9" t="s">
        <v>703</v>
      </c>
      <c r="J8603" s="9" t="s">
        <v>704</v>
      </c>
      <c r="K8603" s="9">
        <v>596</v>
      </c>
      <c r="L8603" s="9">
        <v>3355</v>
      </c>
      <c r="M8603" s="9">
        <v>5259</v>
      </c>
    </row>
    <row r="8604" spans="1:13" x14ac:dyDescent="0.35">
      <c r="A8604" s="8">
        <v>8602</v>
      </c>
      <c r="B8604" s="9" t="s">
        <v>1870</v>
      </c>
      <c r="C8604" s="9">
        <v>45</v>
      </c>
      <c r="D8604" s="9" t="s">
        <v>1887</v>
      </c>
      <c r="E8604" s="11">
        <v>19</v>
      </c>
      <c r="F8604" s="9" t="s">
        <v>510</v>
      </c>
      <c r="G8604" s="9" t="s">
        <v>511</v>
      </c>
      <c r="H8604" s="9" t="s">
        <v>533</v>
      </c>
      <c r="I8604" s="9" t="s">
        <v>534</v>
      </c>
      <c r="J8604" s="9" t="s">
        <v>535</v>
      </c>
      <c r="K8604" s="9">
        <v>3726</v>
      </c>
      <c r="L8604" s="9">
        <v>4887</v>
      </c>
      <c r="M8604" s="9">
        <v>5859</v>
      </c>
    </row>
    <row r="8605" spans="1:13" x14ac:dyDescent="0.35">
      <c r="A8605" s="8">
        <v>8603</v>
      </c>
      <c r="B8605" s="9" t="s">
        <v>1870</v>
      </c>
      <c r="C8605" s="9">
        <v>45</v>
      </c>
      <c r="D8605" s="9" t="s">
        <v>1887</v>
      </c>
      <c r="E8605" s="11">
        <v>19</v>
      </c>
      <c r="F8605" s="9" t="s">
        <v>510</v>
      </c>
      <c r="G8605" s="9" t="s">
        <v>511</v>
      </c>
      <c r="H8605" s="9" t="s">
        <v>536</v>
      </c>
      <c r="I8605" s="9" t="s">
        <v>537</v>
      </c>
      <c r="J8605" s="9" t="s">
        <v>538</v>
      </c>
      <c r="K8605" s="9">
        <v>5282</v>
      </c>
      <c r="L8605" s="9">
        <v>6295</v>
      </c>
      <c r="M8605" s="9">
        <v>8507</v>
      </c>
    </row>
    <row r="8606" spans="1:13" x14ac:dyDescent="0.35">
      <c r="A8606" s="8">
        <v>8604</v>
      </c>
      <c r="B8606" s="9" t="s">
        <v>1870</v>
      </c>
      <c r="C8606" s="9">
        <v>45</v>
      </c>
      <c r="D8606" s="9" t="s">
        <v>1887</v>
      </c>
      <c r="E8606" s="11">
        <v>19</v>
      </c>
      <c r="F8606" s="9" t="s">
        <v>510</v>
      </c>
      <c r="G8606" s="9" t="s">
        <v>511</v>
      </c>
      <c r="H8606" s="9" t="s">
        <v>996</v>
      </c>
      <c r="I8606" s="9" t="s">
        <v>997</v>
      </c>
      <c r="J8606" s="9" t="s">
        <v>998</v>
      </c>
      <c r="K8606" s="9">
        <v>18750</v>
      </c>
      <c r="L8606" s="9">
        <v>18750</v>
      </c>
      <c r="M8606" s="9">
        <v>18750</v>
      </c>
    </row>
    <row r="8607" spans="1:13" x14ac:dyDescent="0.35">
      <c r="A8607" s="8">
        <v>8605</v>
      </c>
      <c r="B8607" s="9" t="s">
        <v>1870</v>
      </c>
      <c r="C8607" s="9">
        <v>45</v>
      </c>
      <c r="D8607" s="9" t="s">
        <v>1887</v>
      </c>
      <c r="E8607" s="11">
        <v>19</v>
      </c>
      <c r="F8607" s="9" t="s">
        <v>510</v>
      </c>
      <c r="G8607" s="9" t="s">
        <v>511</v>
      </c>
      <c r="H8607" s="9" t="s">
        <v>539</v>
      </c>
      <c r="I8607" s="9" t="s">
        <v>540</v>
      </c>
      <c r="J8607" s="9" t="s">
        <v>541</v>
      </c>
      <c r="K8607" s="9">
        <v>19589</v>
      </c>
      <c r="L8607" s="9">
        <v>47128</v>
      </c>
      <c r="M8607" s="9">
        <v>70502</v>
      </c>
    </row>
    <row r="8608" spans="1:13" x14ac:dyDescent="0.35">
      <c r="A8608" s="8">
        <v>8606</v>
      </c>
      <c r="B8608" s="9" t="s">
        <v>1870</v>
      </c>
      <c r="C8608" s="9">
        <v>45</v>
      </c>
      <c r="D8608" s="9" t="s">
        <v>1887</v>
      </c>
      <c r="E8608" s="11">
        <v>19</v>
      </c>
      <c r="F8608" s="9" t="s">
        <v>510</v>
      </c>
      <c r="G8608" s="9" t="s">
        <v>511</v>
      </c>
      <c r="H8608" s="9" t="s">
        <v>880</v>
      </c>
      <c r="I8608" s="9" t="s">
        <v>881</v>
      </c>
      <c r="J8608" s="9" t="s">
        <v>882</v>
      </c>
      <c r="K8608" s="9">
        <v>127463</v>
      </c>
      <c r="L8608" s="9">
        <v>207680</v>
      </c>
      <c r="M8608" s="9">
        <v>294391</v>
      </c>
    </row>
    <row r="8609" spans="1:13" x14ac:dyDescent="0.35">
      <c r="A8609" s="8">
        <v>8607</v>
      </c>
      <c r="B8609" s="9" t="s">
        <v>1870</v>
      </c>
      <c r="C8609" s="9">
        <v>45</v>
      </c>
      <c r="D8609" s="9" t="s">
        <v>1887</v>
      </c>
      <c r="E8609" s="11">
        <v>20</v>
      </c>
      <c r="F8609" s="9" t="s">
        <v>510</v>
      </c>
      <c r="G8609" s="9" t="s">
        <v>542</v>
      </c>
      <c r="H8609" s="9" t="s">
        <v>543</v>
      </c>
      <c r="I8609" s="9" t="s">
        <v>544</v>
      </c>
      <c r="J8609" s="9" t="s">
        <v>545</v>
      </c>
      <c r="K8609" s="9">
        <v>18000</v>
      </c>
      <c r="L8609" s="9">
        <v>62073</v>
      </c>
      <c r="M8609" s="9">
        <v>67353</v>
      </c>
    </row>
    <row r="8610" spans="1:13" x14ac:dyDescent="0.35">
      <c r="A8610" s="8">
        <v>8608</v>
      </c>
      <c r="B8610" s="9" t="s">
        <v>1870</v>
      </c>
      <c r="C8610" s="9">
        <v>45</v>
      </c>
      <c r="D8610" s="9" t="s">
        <v>1887</v>
      </c>
      <c r="E8610" s="11">
        <v>20</v>
      </c>
      <c r="F8610" s="9" t="s">
        <v>510</v>
      </c>
      <c r="G8610" s="9" t="s">
        <v>542</v>
      </c>
      <c r="H8610" s="9" t="s">
        <v>1005</v>
      </c>
      <c r="I8610" s="9" t="s">
        <v>1006</v>
      </c>
      <c r="J8610" s="9" t="s">
        <v>1007</v>
      </c>
      <c r="K8610" s="9">
        <v>42876</v>
      </c>
      <c r="L8610" s="9">
        <v>42876</v>
      </c>
      <c r="M8610" s="9">
        <v>42876</v>
      </c>
    </row>
    <row r="8611" spans="1:13" x14ac:dyDescent="0.35">
      <c r="A8611" s="8">
        <v>8609</v>
      </c>
      <c r="B8611" s="9" t="s">
        <v>1870</v>
      </c>
      <c r="C8611" s="9">
        <v>45</v>
      </c>
      <c r="D8611" s="9" t="s">
        <v>1887</v>
      </c>
      <c r="E8611" s="11">
        <v>20</v>
      </c>
      <c r="F8611" s="9" t="s">
        <v>510</v>
      </c>
      <c r="G8611" s="9" t="s">
        <v>542</v>
      </c>
      <c r="H8611" s="9" t="s">
        <v>886</v>
      </c>
      <c r="I8611" s="9" t="s">
        <v>887</v>
      </c>
      <c r="J8611" s="9" t="s">
        <v>888</v>
      </c>
      <c r="K8611" s="9">
        <v>7967</v>
      </c>
      <c r="L8611" s="9">
        <v>8709</v>
      </c>
      <c r="M8611" s="9">
        <v>9394</v>
      </c>
    </row>
    <row r="8612" spans="1:13" x14ac:dyDescent="0.35">
      <c r="A8612" s="8">
        <v>8610</v>
      </c>
      <c r="B8612" s="9" t="s">
        <v>1870</v>
      </c>
      <c r="C8612" s="9">
        <v>45</v>
      </c>
      <c r="D8612" s="9" t="s">
        <v>1887</v>
      </c>
      <c r="E8612" s="11">
        <v>20</v>
      </c>
      <c r="F8612" s="9" t="s">
        <v>510</v>
      </c>
      <c r="G8612" s="9" t="s">
        <v>542</v>
      </c>
      <c r="H8612" s="9" t="s">
        <v>549</v>
      </c>
      <c r="I8612" s="9" t="s">
        <v>550</v>
      </c>
      <c r="J8612" s="9" t="s">
        <v>551</v>
      </c>
      <c r="K8612" s="9">
        <v>626582</v>
      </c>
      <c r="L8612" s="9">
        <v>626582</v>
      </c>
      <c r="M8612" s="9">
        <v>626582</v>
      </c>
    </row>
    <row r="8613" spans="1:13" x14ac:dyDescent="0.35">
      <c r="A8613" s="8">
        <v>8611</v>
      </c>
      <c r="B8613" s="9" t="s">
        <v>1870</v>
      </c>
      <c r="C8613" s="9">
        <v>45</v>
      </c>
      <c r="D8613" s="9" t="s">
        <v>1887</v>
      </c>
      <c r="E8613" s="11">
        <v>20</v>
      </c>
      <c r="F8613" s="9" t="s">
        <v>510</v>
      </c>
      <c r="G8613" s="9" t="s">
        <v>542</v>
      </c>
      <c r="H8613" s="9" t="s">
        <v>889</v>
      </c>
      <c r="I8613" s="9" t="s">
        <v>890</v>
      </c>
      <c r="J8613" s="9" t="s">
        <v>891</v>
      </c>
      <c r="K8613" s="9">
        <v>1018</v>
      </c>
      <c r="L8613" s="9">
        <v>4266</v>
      </c>
      <c r="M8613" s="9">
        <v>4301</v>
      </c>
    </row>
    <row r="8614" spans="1:13" x14ac:dyDescent="0.35">
      <c r="A8614" s="8">
        <v>8612</v>
      </c>
      <c r="B8614" s="9" t="s">
        <v>1870</v>
      </c>
      <c r="C8614" s="9">
        <v>45</v>
      </c>
      <c r="D8614" s="9" t="s">
        <v>1887</v>
      </c>
      <c r="E8614" s="11">
        <v>20</v>
      </c>
      <c r="F8614" s="9" t="s">
        <v>510</v>
      </c>
      <c r="G8614" s="9" t="s">
        <v>542</v>
      </c>
      <c r="H8614" s="9" t="s">
        <v>552</v>
      </c>
      <c r="I8614" s="9" t="s">
        <v>553</v>
      </c>
      <c r="J8614" s="9" t="s">
        <v>554</v>
      </c>
      <c r="K8614" s="9">
        <v>288663</v>
      </c>
      <c r="L8614" s="9">
        <v>4301168</v>
      </c>
      <c r="M8614" s="9">
        <v>8005019</v>
      </c>
    </row>
    <row r="8615" spans="1:13" x14ac:dyDescent="0.35">
      <c r="A8615" s="8">
        <v>8613</v>
      </c>
      <c r="B8615" s="9" t="s">
        <v>1870</v>
      </c>
      <c r="C8615" s="9">
        <v>45</v>
      </c>
      <c r="D8615" s="9" t="s">
        <v>1887</v>
      </c>
      <c r="E8615" s="11">
        <v>20</v>
      </c>
      <c r="F8615" s="9" t="s">
        <v>510</v>
      </c>
      <c r="G8615" s="9" t="s">
        <v>542</v>
      </c>
      <c r="H8615" s="9" t="s">
        <v>555</v>
      </c>
      <c r="I8615" s="9" t="s">
        <v>556</v>
      </c>
      <c r="J8615" s="9" t="s">
        <v>557</v>
      </c>
      <c r="K8615" s="9">
        <v>8055</v>
      </c>
      <c r="L8615" s="9">
        <v>14510</v>
      </c>
      <c r="M8615" s="9">
        <v>17637</v>
      </c>
    </row>
    <row r="8616" spans="1:13" x14ac:dyDescent="0.35">
      <c r="A8616" s="8">
        <v>8614</v>
      </c>
      <c r="B8616" s="9" t="s">
        <v>1870</v>
      </c>
      <c r="C8616" s="9">
        <v>45</v>
      </c>
      <c r="D8616" s="9" t="s">
        <v>1887</v>
      </c>
      <c r="E8616" s="11">
        <v>20</v>
      </c>
      <c r="F8616" s="9" t="s">
        <v>510</v>
      </c>
      <c r="G8616" s="9" t="s">
        <v>542</v>
      </c>
      <c r="H8616" s="9" t="s">
        <v>558</v>
      </c>
      <c r="I8616" s="9" t="s">
        <v>559</v>
      </c>
      <c r="J8616" s="9" t="s">
        <v>560</v>
      </c>
      <c r="K8616" s="9">
        <v>51729</v>
      </c>
      <c r="L8616" s="9">
        <v>87205</v>
      </c>
      <c r="M8616" s="9">
        <v>336933</v>
      </c>
    </row>
    <row r="8617" spans="1:13" x14ac:dyDescent="0.35">
      <c r="A8617" s="8">
        <v>8615</v>
      </c>
      <c r="B8617" s="9" t="s">
        <v>1870</v>
      </c>
      <c r="C8617" s="9">
        <v>45</v>
      </c>
      <c r="D8617" s="9" t="s">
        <v>1887</v>
      </c>
      <c r="E8617" s="11">
        <v>20</v>
      </c>
      <c r="F8617" s="9" t="s">
        <v>510</v>
      </c>
      <c r="G8617" s="9" t="s">
        <v>542</v>
      </c>
      <c r="H8617" s="9" t="s">
        <v>561</v>
      </c>
      <c r="I8617" s="9" t="s">
        <v>562</v>
      </c>
      <c r="J8617" s="9" t="s">
        <v>563</v>
      </c>
      <c r="K8617" s="9">
        <v>4880</v>
      </c>
      <c r="L8617" s="9">
        <v>7116</v>
      </c>
      <c r="M8617" s="9">
        <v>16777</v>
      </c>
    </row>
    <row r="8618" spans="1:13" x14ac:dyDescent="0.35">
      <c r="A8618" s="8">
        <v>8616</v>
      </c>
      <c r="B8618" s="9" t="s">
        <v>1870</v>
      </c>
      <c r="C8618" s="9">
        <v>45</v>
      </c>
      <c r="D8618" s="9" t="s">
        <v>1887</v>
      </c>
      <c r="E8618" s="11">
        <v>20</v>
      </c>
      <c r="F8618" s="9" t="s">
        <v>510</v>
      </c>
      <c r="G8618" s="9" t="s">
        <v>542</v>
      </c>
      <c r="H8618" s="9" t="s">
        <v>564</v>
      </c>
      <c r="I8618" s="9" t="s">
        <v>565</v>
      </c>
      <c r="J8618" s="9" t="s">
        <v>566</v>
      </c>
      <c r="K8618" s="9">
        <v>11323</v>
      </c>
      <c r="L8618" s="9">
        <v>23241</v>
      </c>
      <c r="M8618" s="9">
        <v>37103</v>
      </c>
    </row>
    <row r="8619" spans="1:13" x14ac:dyDescent="0.35">
      <c r="A8619" s="8">
        <v>8617</v>
      </c>
      <c r="B8619" s="9" t="s">
        <v>1870</v>
      </c>
      <c r="C8619" s="9">
        <v>45</v>
      </c>
      <c r="D8619" s="9" t="s">
        <v>1887</v>
      </c>
      <c r="E8619" s="11">
        <v>20</v>
      </c>
      <c r="F8619" s="9" t="s">
        <v>510</v>
      </c>
      <c r="G8619" s="9" t="s">
        <v>542</v>
      </c>
      <c r="H8619" s="9" t="s">
        <v>567</v>
      </c>
      <c r="I8619" s="9" t="s">
        <v>568</v>
      </c>
      <c r="J8619" s="9" t="s">
        <v>569</v>
      </c>
      <c r="K8619" s="9">
        <v>4172</v>
      </c>
      <c r="L8619" s="9">
        <v>5444</v>
      </c>
      <c r="M8619" s="9">
        <v>10531</v>
      </c>
    </row>
    <row r="8620" spans="1:13" x14ac:dyDescent="0.35">
      <c r="A8620" s="8">
        <v>8618</v>
      </c>
      <c r="B8620" s="9" t="s">
        <v>1870</v>
      </c>
      <c r="C8620" s="9">
        <v>45</v>
      </c>
      <c r="D8620" s="9" t="s">
        <v>1887</v>
      </c>
      <c r="E8620" s="11">
        <v>20</v>
      </c>
      <c r="F8620" s="9" t="s">
        <v>510</v>
      </c>
      <c r="G8620" s="9" t="s">
        <v>542</v>
      </c>
      <c r="H8620" s="9" t="s">
        <v>892</v>
      </c>
      <c r="I8620" s="9" t="s">
        <v>893</v>
      </c>
      <c r="J8620" s="9" t="s">
        <v>894</v>
      </c>
      <c r="K8620" s="9">
        <v>28917</v>
      </c>
      <c r="L8620" s="9">
        <v>37011</v>
      </c>
      <c r="M8620" s="9">
        <v>47470</v>
      </c>
    </row>
    <row r="8621" spans="1:13" x14ac:dyDescent="0.35">
      <c r="A8621" s="8">
        <v>8619</v>
      </c>
      <c r="B8621" s="9" t="s">
        <v>1870</v>
      </c>
      <c r="C8621" s="9">
        <v>45</v>
      </c>
      <c r="D8621" s="9" t="s">
        <v>1887</v>
      </c>
      <c r="E8621" s="11">
        <v>20</v>
      </c>
      <c r="F8621" s="9" t="s">
        <v>510</v>
      </c>
      <c r="G8621" s="9" t="s">
        <v>542</v>
      </c>
      <c r="H8621" s="9" t="s">
        <v>895</v>
      </c>
      <c r="I8621" s="9" t="s">
        <v>896</v>
      </c>
      <c r="J8621" s="9" t="s">
        <v>897</v>
      </c>
      <c r="K8621" s="9">
        <v>65412</v>
      </c>
      <c r="L8621" s="9">
        <v>65412</v>
      </c>
      <c r="M8621" s="9">
        <v>65412</v>
      </c>
    </row>
    <row r="8622" spans="1:13" x14ac:dyDescent="0.35">
      <c r="A8622" s="8">
        <v>8620</v>
      </c>
      <c r="B8622" s="9" t="s">
        <v>1870</v>
      </c>
      <c r="C8622" s="9">
        <v>45</v>
      </c>
      <c r="D8622" s="9" t="s">
        <v>1887</v>
      </c>
      <c r="E8622" s="11">
        <v>20</v>
      </c>
      <c r="F8622" s="9" t="s">
        <v>510</v>
      </c>
      <c r="G8622" s="9" t="s">
        <v>542</v>
      </c>
      <c r="H8622" s="9" t="s">
        <v>570</v>
      </c>
      <c r="I8622" s="9" t="s">
        <v>571</v>
      </c>
      <c r="J8622" s="9" t="s">
        <v>572</v>
      </c>
      <c r="K8622" s="9">
        <v>34775</v>
      </c>
      <c r="L8622" s="9">
        <v>41871</v>
      </c>
      <c r="M8622" s="9">
        <v>54736</v>
      </c>
    </row>
    <row r="8623" spans="1:13" x14ac:dyDescent="0.35">
      <c r="A8623" s="8">
        <v>8621</v>
      </c>
      <c r="B8623" s="9" t="s">
        <v>1870</v>
      </c>
      <c r="C8623" s="9">
        <v>45</v>
      </c>
      <c r="D8623" s="9" t="s">
        <v>1887</v>
      </c>
      <c r="E8623" s="11">
        <v>20</v>
      </c>
      <c r="F8623" s="9" t="s">
        <v>510</v>
      </c>
      <c r="G8623" s="9" t="s">
        <v>542</v>
      </c>
      <c r="H8623" s="9" t="s">
        <v>573</v>
      </c>
      <c r="I8623" s="9" t="s">
        <v>574</v>
      </c>
      <c r="J8623" s="9" t="s">
        <v>575</v>
      </c>
      <c r="K8623" s="9">
        <v>8479</v>
      </c>
      <c r="L8623" s="9">
        <v>13430</v>
      </c>
      <c r="M8623" s="9">
        <v>45300</v>
      </c>
    </row>
    <row r="8624" spans="1:13" x14ac:dyDescent="0.35">
      <c r="A8624" s="8">
        <v>8622</v>
      </c>
      <c r="B8624" s="9" t="s">
        <v>1870</v>
      </c>
      <c r="C8624" s="9">
        <v>45</v>
      </c>
      <c r="D8624" s="9" t="s">
        <v>1887</v>
      </c>
      <c r="E8624" s="11">
        <v>20</v>
      </c>
      <c r="F8624" s="9" t="s">
        <v>510</v>
      </c>
      <c r="G8624" s="9" t="s">
        <v>542</v>
      </c>
      <c r="H8624" s="9" t="s">
        <v>576</v>
      </c>
      <c r="I8624" s="9" t="s">
        <v>577</v>
      </c>
      <c r="J8624" s="9" t="s">
        <v>578</v>
      </c>
      <c r="K8624" s="9">
        <v>17828</v>
      </c>
      <c r="L8624" s="9">
        <v>23232</v>
      </c>
      <c r="M8624" s="9">
        <v>32662</v>
      </c>
    </row>
    <row r="8625" spans="1:13" x14ac:dyDescent="0.35">
      <c r="A8625" s="8">
        <v>8623</v>
      </c>
      <c r="B8625" s="9" t="s">
        <v>1870</v>
      </c>
      <c r="C8625" s="9">
        <v>45</v>
      </c>
      <c r="D8625" s="9" t="s">
        <v>1887</v>
      </c>
      <c r="E8625" s="11">
        <v>20</v>
      </c>
      <c r="F8625" s="9" t="s">
        <v>510</v>
      </c>
      <c r="G8625" s="9" t="s">
        <v>542</v>
      </c>
      <c r="H8625" s="9" t="s">
        <v>579</v>
      </c>
      <c r="I8625" s="9" t="s">
        <v>580</v>
      </c>
      <c r="J8625" s="9" t="s">
        <v>581</v>
      </c>
      <c r="K8625" s="9">
        <v>14735</v>
      </c>
      <c r="L8625" s="9">
        <v>21168</v>
      </c>
      <c r="M8625" s="9">
        <v>49417</v>
      </c>
    </row>
    <row r="8626" spans="1:13" x14ac:dyDescent="0.35">
      <c r="A8626" s="8">
        <v>8624</v>
      </c>
      <c r="B8626" s="9" t="s">
        <v>1870</v>
      </c>
      <c r="C8626" s="9">
        <v>45</v>
      </c>
      <c r="D8626" s="9" t="s">
        <v>1887</v>
      </c>
      <c r="E8626" s="11">
        <v>20</v>
      </c>
      <c r="F8626" s="9" t="s">
        <v>510</v>
      </c>
      <c r="G8626" s="9" t="s">
        <v>542</v>
      </c>
      <c r="H8626" s="9" t="s">
        <v>1008</v>
      </c>
      <c r="I8626" s="9" t="s">
        <v>1009</v>
      </c>
      <c r="J8626" s="9" t="s">
        <v>1010</v>
      </c>
      <c r="K8626" s="9">
        <v>1115388</v>
      </c>
      <c r="L8626" s="9">
        <v>1115388</v>
      </c>
      <c r="M8626" s="9">
        <v>1115388</v>
      </c>
    </row>
    <row r="8627" spans="1:13" x14ac:dyDescent="0.35">
      <c r="A8627" s="8">
        <v>8625</v>
      </c>
      <c r="B8627" s="9" t="s">
        <v>1870</v>
      </c>
      <c r="C8627" s="9">
        <v>45</v>
      </c>
      <c r="D8627" s="9" t="s">
        <v>1887</v>
      </c>
      <c r="E8627" s="11">
        <v>20</v>
      </c>
      <c r="F8627" s="9" t="s">
        <v>510</v>
      </c>
      <c r="G8627" s="9" t="s">
        <v>542</v>
      </c>
      <c r="H8627" s="9" t="s">
        <v>582</v>
      </c>
      <c r="I8627" s="9" t="s">
        <v>583</v>
      </c>
      <c r="J8627" s="9" t="s">
        <v>584</v>
      </c>
      <c r="K8627" s="9">
        <v>13024</v>
      </c>
      <c r="L8627" s="9">
        <v>27144</v>
      </c>
      <c r="M8627" s="9">
        <v>294369</v>
      </c>
    </row>
    <row r="8628" spans="1:13" x14ac:dyDescent="0.35">
      <c r="A8628" s="8">
        <v>8626</v>
      </c>
      <c r="B8628" s="9" t="s">
        <v>1870</v>
      </c>
      <c r="C8628" s="9">
        <v>45</v>
      </c>
      <c r="D8628" s="9" t="s">
        <v>1887</v>
      </c>
      <c r="E8628" s="11">
        <v>20</v>
      </c>
      <c r="F8628" s="9" t="s">
        <v>510</v>
      </c>
      <c r="G8628" s="9" t="s">
        <v>542</v>
      </c>
      <c r="H8628" s="9" t="s">
        <v>1179</v>
      </c>
      <c r="I8628" s="9" t="s">
        <v>1180</v>
      </c>
      <c r="J8628" s="9" t="s">
        <v>1181</v>
      </c>
      <c r="K8628" s="9">
        <v>14392</v>
      </c>
      <c r="L8628" s="9">
        <v>15741</v>
      </c>
      <c r="M8628" s="9">
        <v>16986</v>
      </c>
    </row>
    <row r="8629" spans="1:13" x14ac:dyDescent="0.35">
      <c r="A8629" s="8">
        <v>8627</v>
      </c>
      <c r="B8629" s="9" t="s">
        <v>1870</v>
      </c>
      <c r="C8629" s="9">
        <v>45</v>
      </c>
      <c r="D8629" s="9" t="s">
        <v>1887</v>
      </c>
      <c r="E8629" s="11">
        <v>20</v>
      </c>
      <c r="F8629" s="9" t="s">
        <v>510</v>
      </c>
      <c r="G8629" s="9" t="s">
        <v>542</v>
      </c>
      <c r="H8629" s="9" t="s">
        <v>585</v>
      </c>
      <c r="I8629" s="9" t="s">
        <v>586</v>
      </c>
      <c r="J8629" s="9" t="s">
        <v>587</v>
      </c>
      <c r="K8629" s="9">
        <v>25121</v>
      </c>
      <c r="L8629" s="9">
        <v>29652</v>
      </c>
      <c r="M8629" s="9">
        <v>54937</v>
      </c>
    </row>
    <row r="8630" spans="1:13" x14ac:dyDescent="0.35">
      <c r="A8630" s="8">
        <v>8628</v>
      </c>
      <c r="B8630" s="9" t="s">
        <v>1870</v>
      </c>
      <c r="C8630" s="9">
        <v>45</v>
      </c>
      <c r="D8630" s="9" t="s">
        <v>1887</v>
      </c>
      <c r="E8630" s="11">
        <v>20</v>
      </c>
      <c r="F8630" s="9" t="s">
        <v>510</v>
      </c>
      <c r="G8630" s="9" t="s">
        <v>542</v>
      </c>
      <c r="H8630" s="9" t="s">
        <v>588</v>
      </c>
      <c r="I8630" s="9" t="s">
        <v>589</v>
      </c>
      <c r="J8630" s="9" t="s">
        <v>590</v>
      </c>
      <c r="K8630" s="9">
        <v>31512</v>
      </c>
      <c r="L8630" s="9">
        <v>43189</v>
      </c>
      <c r="M8630" s="9">
        <v>54705</v>
      </c>
    </row>
    <row r="8631" spans="1:13" x14ac:dyDescent="0.35">
      <c r="A8631" s="8">
        <v>8629</v>
      </c>
      <c r="B8631" s="9" t="s">
        <v>1870</v>
      </c>
      <c r="C8631" s="9">
        <v>45</v>
      </c>
      <c r="D8631" s="9" t="s">
        <v>1887</v>
      </c>
      <c r="E8631" s="11">
        <v>20</v>
      </c>
      <c r="F8631" s="9" t="s">
        <v>510</v>
      </c>
      <c r="G8631" s="9" t="s">
        <v>542</v>
      </c>
      <c r="H8631" s="9" t="s">
        <v>591</v>
      </c>
      <c r="I8631" s="9" t="s">
        <v>592</v>
      </c>
      <c r="J8631" s="9" t="s">
        <v>593</v>
      </c>
      <c r="K8631" s="9">
        <v>7430</v>
      </c>
      <c r="L8631" s="9">
        <v>8740</v>
      </c>
      <c r="M8631" s="9">
        <v>15239</v>
      </c>
    </row>
    <row r="8632" spans="1:13" x14ac:dyDescent="0.35">
      <c r="A8632" s="8">
        <v>8630</v>
      </c>
      <c r="B8632" s="9" t="s">
        <v>1870</v>
      </c>
      <c r="C8632" s="9">
        <v>45</v>
      </c>
      <c r="D8632" s="9" t="s">
        <v>1887</v>
      </c>
      <c r="E8632" s="11">
        <v>20</v>
      </c>
      <c r="F8632" s="9" t="s">
        <v>510</v>
      </c>
      <c r="G8632" s="9" t="s">
        <v>542</v>
      </c>
      <c r="H8632" s="9" t="s">
        <v>594</v>
      </c>
      <c r="I8632" s="9" t="s">
        <v>595</v>
      </c>
      <c r="J8632" s="9" t="s">
        <v>596</v>
      </c>
      <c r="K8632" s="9">
        <v>10618</v>
      </c>
      <c r="L8632" s="9">
        <v>15663</v>
      </c>
      <c r="M8632" s="9">
        <v>23576</v>
      </c>
    </row>
    <row r="8633" spans="1:13" x14ac:dyDescent="0.35">
      <c r="A8633" s="8">
        <v>8631</v>
      </c>
      <c r="B8633" s="9" t="s">
        <v>1870</v>
      </c>
      <c r="C8633" s="9">
        <v>45</v>
      </c>
      <c r="D8633" s="9" t="s">
        <v>1887</v>
      </c>
      <c r="E8633" s="11">
        <v>20</v>
      </c>
      <c r="F8633" s="9" t="s">
        <v>510</v>
      </c>
      <c r="G8633" s="9" t="s">
        <v>542</v>
      </c>
      <c r="H8633" s="9" t="s">
        <v>898</v>
      </c>
      <c r="I8633" s="9" t="s">
        <v>899</v>
      </c>
      <c r="J8633" s="9" t="s">
        <v>900</v>
      </c>
      <c r="K8633" s="9">
        <v>15188</v>
      </c>
      <c r="L8633" s="9">
        <v>16328</v>
      </c>
      <c r="M8633" s="9">
        <v>17380</v>
      </c>
    </row>
    <row r="8634" spans="1:13" x14ac:dyDescent="0.35">
      <c r="A8634" s="8">
        <v>8632</v>
      </c>
      <c r="B8634" s="9" t="s">
        <v>1870</v>
      </c>
      <c r="C8634" s="9">
        <v>45</v>
      </c>
      <c r="D8634" s="9" t="s">
        <v>1887</v>
      </c>
      <c r="E8634" s="11">
        <v>20</v>
      </c>
      <c r="F8634" s="9" t="s">
        <v>510</v>
      </c>
      <c r="G8634" s="9" t="s">
        <v>542</v>
      </c>
      <c r="H8634" s="9" t="s">
        <v>597</v>
      </c>
      <c r="I8634" s="9" t="s">
        <v>598</v>
      </c>
      <c r="J8634" s="9" t="s">
        <v>599</v>
      </c>
      <c r="K8634" s="9">
        <v>5972</v>
      </c>
      <c r="L8634" s="9">
        <v>6690</v>
      </c>
      <c r="M8634" s="9">
        <v>9537</v>
      </c>
    </row>
    <row r="8635" spans="1:13" x14ac:dyDescent="0.35">
      <c r="A8635" s="8">
        <v>8633</v>
      </c>
      <c r="B8635" s="9" t="s">
        <v>1870</v>
      </c>
      <c r="C8635" s="9">
        <v>45</v>
      </c>
      <c r="D8635" s="9" t="s">
        <v>1887</v>
      </c>
      <c r="E8635" s="11">
        <v>20</v>
      </c>
      <c r="F8635" s="9" t="s">
        <v>510</v>
      </c>
      <c r="G8635" s="9" t="s">
        <v>542</v>
      </c>
      <c r="H8635" s="9" t="s">
        <v>600</v>
      </c>
      <c r="I8635" s="9" t="s">
        <v>601</v>
      </c>
      <c r="J8635" s="9" t="s">
        <v>602</v>
      </c>
      <c r="K8635" s="9">
        <v>31148</v>
      </c>
      <c r="L8635" s="9">
        <v>55352</v>
      </c>
      <c r="M8635" s="9">
        <v>78948</v>
      </c>
    </row>
    <row r="8636" spans="1:13" x14ac:dyDescent="0.35">
      <c r="A8636" s="8">
        <v>8634</v>
      </c>
      <c r="B8636" s="9" t="s">
        <v>1870</v>
      </c>
      <c r="C8636" s="9">
        <v>45</v>
      </c>
      <c r="D8636" s="9" t="s">
        <v>1887</v>
      </c>
      <c r="E8636" s="11">
        <v>20</v>
      </c>
      <c r="F8636" s="9" t="s">
        <v>510</v>
      </c>
      <c r="G8636" s="9" t="s">
        <v>542</v>
      </c>
      <c r="H8636" s="9" t="s">
        <v>603</v>
      </c>
      <c r="I8636" s="9" t="s">
        <v>604</v>
      </c>
      <c r="J8636" s="9" t="s">
        <v>605</v>
      </c>
      <c r="K8636" s="9">
        <v>14642</v>
      </c>
      <c r="L8636" s="9">
        <v>30693</v>
      </c>
      <c r="M8636" s="9">
        <v>33688</v>
      </c>
    </row>
    <row r="8637" spans="1:13" x14ac:dyDescent="0.35">
      <c r="A8637" s="8">
        <v>8635</v>
      </c>
      <c r="B8637" s="9" t="s">
        <v>1870</v>
      </c>
      <c r="C8637" s="9">
        <v>45</v>
      </c>
      <c r="D8637" s="9" t="s">
        <v>1887</v>
      </c>
      <c r="E8637" s="11">
        <v>20</v>
      </c>
      <c r="F8637" s="9" t="s">
        <v>510</v>
      </c>
      <c r="G8637" s="9" t="s">
        <v>542</v>
      </c>
      <c r="H8637" s="9" t="s">
        <v>1011</v>
      </c>
      <c r="I8637" s="9" t="s">
        <v>1012</v>
      </c>
      <c r="J8637" s="9" t="s">
        <v>1013</v>
      </c>
      <c r="K8637" s="9">
        <v>5850</v>
      </c>
      <c r="L8637" s="9">
        <v>8897</v>
      </c>
      <c r="M8637" s="9">
        <v>11710</v>
      </c>
    </row>
    <row r="8638" spans="1:13" x14ac:dyDescent="0.35">
      <c r="A8638" s="8">
        <v>8636</v>
      </c>
      <c r="B8638" s="9" t="s">
        <v>1870</v>
      </c>
      <c r="C8638" s="9">
        <v>45</v>
      </c>
      <c r="D8638" s="9" t="s">
        <v>1887</v>
      </c>
      <c r="E8638" s="11">
        <v>20</v>
      </c>
      <c r="F8638" s="9" t="s">
        <v>510</v>
      </c>
      <c r="G8638" s="9" t="s">
        <v>542</v>
      </c>
      <c r="H8638" s="9" t="s">
        <v>606</v>
      </c>
      <c r="I8638" s="9" t="s">
        <v>607</v>
      </c>
      <c r="J8638" s="9" t="s">
        <v>608</v>
      </c>
      <c r="K8638" s="9">
        <v>5135</v>
      </c>
      <c r="L8638" s="9">
        <v>6605</v>
      </c>
      <c r="M8638" s="9">
        <v>9459</v>
      </c>
    </row>
    <row r="8639" spans="1:13" x14ac:dyDescent="0.35">
      <c r="A8639" s="8">
        <v>8637</v>
      </c>
      <c r="B8639" s="9" t="s">
        <v>1870</v>
      </c>
      <c r="C8639" s="9">
        <v>45</v>
      </c>
      <c r="D8639" s="9" t="s">
        <v>1887</v>
      </c>
      <c r="E8639" s="11">
        <v>20</v>
      </c>
      <c r="F8639" s="9" t="s">
        <v>510</v>
      </c>
      <c r="G8639" s="9" t="s">
        <v>542</v>
      </c>
      <c r="H8639" s="9" t="s">
        <v>609</v>
      </c>
      <c r="I8639" s="9" t="s">
        <v>610</v>
      </c>
      <c r="J8639" s="9" t="s">
        <v>611</v>
      </c>
      <c r="K8639" s="9">
        <v>28091</v>
      </c>
      <c r="L8639" s="9">
        <v>30226</v>
      </c>
      <c r="M8639" s="9">
        <v>31253</v>
      </c>
    </row>
    <row r="8640" spans="1:13" x14ac:dyDescent="0.35">
      <c r="A8640" s="8">
        <v>8638</v>
      </c>
      <c r="B8640" s="9" t="s">
        <v>1870</v>
      </c>
      <c r="C8640" s="9">
        <v>45</v>
      </c>
      <c r="D8640" s="9" t="s">
        <v>1887</v>
      </c>
      <c r="E8640" s="11">
        <v>20</v>
      </c>
      <c r="F8640" s="9" t="s">
        <v>510</v>
      </c>
      <c r="G8640" s="9" t="s">
        <v>542</v>
      </c>
      <c r="H8640" s="9" t="s">
        <v>612</v>
      </c>
      <c r="I8640" s="9" t="s">
        <v>613</v>
      </c>
      <c r="J8640" s="9" t="s">
        <v>614</v>
      </c>
      <c r="K8640" s="9">
        <v>67797</v>
      </c>
      <c r="L8640" s="9">
        <v>84055</v>
      </c>
      <c r="M8640" s="9">
        <v>103018</v>
      </c>
    </row>
    <row r="8641" spans="1:13" x14ac:dyDescent="0.35">
      <c r="A8641" s="8">
        <v>8639</v>
      </c>
      <c r="B8641" s="9" t="s">
        <v>1870</v>
      </c>
      <c r="C8641" s="9">
        <v>45</v>
      </c>
      <c r="D8641" s="9" t="s">
        <v>1887</v>
      </c>
      <c r="E8641" s="11">
        <v>20</v>
      </c>
      <c r="F8641" s="9" t="s">
        <v>510</v>
      </c>
      <c r="G8641" s="9" t="s">
        <v>542</v>
      </c>
      <c r="H8641" s="9" t="s">
        <v>615</v>
      </c>
      <c r="I8641" s="9" t="s">
        <v>616</v>
      </c>
      <c r="J8641" s="9" t="s">
        <v>617</v>
      </c>
      <c r="K8641" s="9">
        <v>15430</v>
      </c>
      <c r="L8641" s="9">
        <v>24238</v>
      </c>
      <c r="M8641" s="9">
        <v>39003</v>
      </c>
    </row>
    <row r="8642" spans="1:13" x14ac:dyDescent="0.35">
      <c r="A8642" s="8">
        <v>8640</v>
      </c>
      <c r="B8642" s="9" t="s">
        <v>1870</v>
      </c>
      <c r="C8642" s="9">
        <v>45</v>
      </c>
      <c r="D8642" s="9" t="s">
        <v>1887</v>
      </c>
      <c r="E8642" s="11">
        <v>20</v>
      </c>
      <c r="F8642" s="9" t="s">
        <v>510</v>
      </c>
      <c r="G8642" s="9" t="s">
        <v>542</v>
      </c>
      <c r="H8642" s="9" t="s">
        <v>618</v>
      </c>
      <c r="I8642" s="9" t="s">
        <v>619</v>
      </c>
      <c r="J8642" s="9" t="s">
        <v>620</v>
      </c>
      <c r="K8642" s="9">
        <v>12062</v>
      </c>
      <c r="L8642" s="9">
        <v>16069</v>
      </c>
      <c r="M8642" s="9">
        <v>19768</v>
      </c>
    </row>
    <row r="8643" spans="1:13" x14ac:dyDescent="0.35">
      <c r="A8643" s="8">
        <v>8641</v>
      </c>
      <c r="B8643" s="9" t="s">
        <v>1870</v>
      </c>
      <c r="C8643" s="9">
        <v>45</v>
      </c>
      <c r="D8643" s="9" t="s">
        <v>1887</v>
      </c>
      <c r="E8643" s="11">
        <v>20</v>
      </c>
      <c r="F8643" s="9" t="s">
        <v>510</v>
      </c>
      <c r="G8643" s="9" t="s">
        <v>542</v>
      </c>
      <c r="H8643" s="9" t="s">
        <v>901</v>
      </c>
      <c r="I8643" s="9" t="s">
        <v>902</v>
      </c>
      <c r="J8643" s="9" t="s">
        <v>903</v>
      </c>
      <c r="K8643" s="9">
        <v>559318</v>
      </c>
      <c r="L8643" s="9">
        <v>704413</v>
      </c>
      <c r="M8643" s="9">
        <v>838347</v>
      </c>
    </row>
    <row r="8644" spans="1:13" x14ac:dyDescent="0.35">
      <c r="A8644" s="8">
        <v>8642</v>
      </c>
      <c r="B8644" s="9" t="s">
        <v>1870</v>
      </c>
      <c r="C8644" s="9">
        <v>45</v>
      </c>
      <c r="D8644" s="9" t="s">
        <v>1887</v>
      </c>
      <c r="E8644" s="11">
        <v>20</v>
      </c>
      <c r="F8644" s="9" t="s">
        <v>510</v>
      </c>
      <c r="G8644" s="9" t="s">
        <v>542</v>
      </c>
      <c r="H8644" s="9" t="s">
        <v>621</v>
      </c>
      <c r="I8644" s="9" t="s">
        <v>622</v>
      </c>
      <c r="J8644" s="9" t="s">
        <v>623</v>
      </c>
      <c r="K8644" s="9">
        <v>5164</v>
      </c>
      <c r="L8644" s="9">
        <v>5920</v>
      </c>
      <c r="M8644" s="9">
        <v>7142</v>
      </c>
    </row>
    <row r="8645" spans="1:13" x14ac:dyDescent="0.35">
      <c r="A8645" s="8">
        <v>8643</v>
      </c>
      <c r="B8645" s="9" t="s">
        <v>1870</v>
      </c>
      <c r="C8645" s="9">
        <v>45</v>
      </c>
      <c r="D8645" s="9" t="s">
        <v>1887</v>
      </c>
      <c r="E8645" s="11">
        <v>20</v>
      </c>
      <c r="F8645" s="9" t="s">
        <v>510</v>
      </c>
      <c r="G8645" s="9" t="s">
        <v>542</v>
      </c>
      <c r="H8645" s="9" t="s">
        <v>624</v>
      </c>
      <c r="I8645" s="9" t="s">
        <v>625</v>
      </c>
      <c r="J8645" s="9" t="s">
        <v>626</v>
      </c>
      <c r="K8645" s="9">
        <v>6712</v>
      </c>
      <c r="L8645" s="9">
        <v>8500</v>
      </c>
      <c r="M8645" s="9">
        <v>11175</v>
      </c>
    </row>
    <row r="8646" spans="1:13" x14ac:dyDescent="0.35">
      <c r="A8646" s="8">
        <v>8644</v>
      </c>
      <c r="B8646" s="9" t="s">
        <v>1870</v>
      </c>
      <c r="C8646" s="9">
        <v>45</v>
      </c>
      <c r="D8646" s="9" t="s">
        <v>1887</v>
      </c>
      <c r="E8646" s="11">
        <v>20</v>
      </c>
      <c r="F8646" s="9" t="s">
        <v>510</v>
      </c>
      <c r="G8646" s="9" t="s">
        <v>542</v>
      </c>
      <c r="H8646" s="9" t="s">
        <v>627</v>
      </c>
      <c r="I8646" s="9" t="s">
        <v>628</v>
      </c>
      <c r="J8646" s="9" t="s">
        <v>629</v>
      </c>
      <c r="K8646" s="9">
        <v>8910</v>
      </c>
      <c r="L8646" s="9">
        <v>12388</v>
      </c>
      <c r="M8646" s="9">
        <v>16569</v>
      </c>
    </row>
    <row r="8647" spans="1:13" x14ac:dyDescent="0.35">
      <c r="A8647" s="8">
        <v>8645</v>
      </c>
      <c r="B8647" s="9" t="s">
        <v>1870</v>
      </c>
      <c r="C8647" s="9">
        <v>45</v>
      </c>
      <c r="D8647" s="9" t="s">
        <v>1887</v>
      </c>
      <c r="E8647" s="11">
        <v>20</v>
      </c>
      <c r="F8647" s="9" t="s">
        <v>510</v>
      </c>
      <c r="G8647" s="9" t="s">
        <v>542</v>
      </c>
      <c r="H8647" s="9" t="s">
        <v>630</v>
      </c>
      <c r="I8647" s="9" t="s">
        <v>631</v>
      </c>
      <c r="J8647" s="9" t="s">
        <v>632</v>
      </c>
      <c r="K8647" s="9">
        <v>6926</v>
      </c>
      <c r="L8647" s="9">
        <v>11523</v>
      </c>
      <c r="M8647" s="9">
        <v>18089</v>
      </c>
    </row>
    <row r="8648" spans="1:13" x14ac:dyDescent="0.35">
      <c r="A8648" s="8">
        <v>8646</v>
      </c>
      <c r="B8648" s="9" t="s">
        <v>1870</v>
      </c>
      <c r="C8648" s="9">
        <v>45</v>
      </c>
      <c r="D8648" s="9" t="s">
        <v>1887</v>
      </c>
      <c r="E8648" s="11">
        <v>20</v>
      </c>
      <c r="F8648" s="9" t="s">
        <v>510</v>
      </c>
      <c r="G8648" s="9" t="s">
        <v>542</v>
      </c>
      <c r="H8648" s="9" t="s">
        <v>633</v>
      </c>
      <c r="I8648" s="9" t="s">
        <v>634</v>
      </c>
      <c r="J8648" s="9" t="s">
        <v>635</v>
      </c>
      <c r="K8648" s="9">
        <v>16853</v>
      </c>
      <c r="L8648" s="9">
        <v>22499</v>
      </c>
      <c r="M8648" s="9">
        <v>32524</v>
      </c>
    </row>
    <row r="8649" spans="1:13" x14ac:dyDescent="0.35">
      <c r="A8649" s="8">
        <v>8647</v>
      </c>
      <c r="B8649" s="9" t="s">
        <v>1870</v>
      </c>
      <c r="C8649" s="9">
        <v>45</v>
      </c>
      <c r="D8649" s="9" t="s">
        <v>1887</v>
      </c>
      <c r="E8649" s="11">
        <v>20</v>
      </c>
      <c r="F8649" s="9" t="s">
        <v>510</v>
      </c>
      <c r="G8649" s="9" t="s">
        <v>542</v>
      </c>
      <c r="H8649" s="9" t="s">
        <v>636</v>
      </c>
      <c r="I8649" s="9" t="s">
        <v>637</v>
      </c>
      <c r="J8649" s="9" t="s">
        <v>638</v>
      </c>
      <c r="K8649" s="9">
        <v>33272</v>
      </c>
      <c r="L8649" s="9">
        <v>93300</v>
      </c>
      <c r="M8649" s="9">
        <v>318969</v>
      </c>
    </row>
    <row r="8650" spans="1:13" x14ac:dyDescent="0.35">
      <c r="A8650" s="8">
        <v>8648</v>
      </c>
      <c r="B8650" s="9" t="s">
        <v>1870</v>
      </c>
      <c r="C8650" s="9">
        <v>45</v>
      </c>
      <c r="D8650" s="9" t="s">
        <v>1887</v>
      </c>
      <c r="E8650" s="11">
        <v>20</v>
      </c>
      <c r="F8650" s="9" t="s">
        <v>510</v>
      </c>
      <c r="G8650" s="9" t="s">
        <v>542</v>
      </c>
      <c r="H8650" s="9" t="s">
        <v>639</v>
      </c>
      <c r="I8650" s="9" t="s">
        <v>640</v>
      </c>
      <c r="J8650" s="9" t="s">
        <v>641</v>
      </c>
      <c r="K8650" s="9">
        <v>5804</v>
      </c>
      <c r="L8650" s="9">
        <v>8865</v>
      </c>
      <c r="M8650" s="9">
        <v>9776</v>
      </c>
    </row>
    <row r="8651" spans="1:13" x14ac:dyDescent="0.35">
      <c r="A8651" s="8">
        <v>8649</v>
      </c>
      <c r="B8651" s="9" t="s">
        <v>1870</v>
      </c>
      <c r="C8651" s="9">
        <v>45</v>
      </c>
      <c r="D8651" s="9" t="s">
        <v>1887</v>
      </c>
      <c r="E8651" s="11">
        <v>20</v>
      </c>
      <c r="F8651" s="9" t="s">
        <v>510</v>
      </c>
      <c r="G8651" s="9" t="s">
        <v>542</v>
      </c>
      <c r="H8651" s="9" t="s">
        <v>642</v>
      </c>
      <c r="I8651" s="9" t="s">
        <v>643</v>
      </c>
      <c r="J8651" s="9" t="s">
        <v>644</v>
      </c>
      <c r="K8651" s="9">
        <v>4713</v>
      </c>
      <c r="L8651" s="9">
        <v>6758</v>
      </c>
      <c r="M8651" s="9">
        <v>38144</v>
      </c>
    </row>
    <row r="8652" spans="1:13" x14ac:dyDescent="0.35">
      <c r="A8652" s="8">
        <v>8650</v>
      </c>
      <c r="B8652" s="9" t="s">
        <v>1870</v>
      </c>
      <c r="C8652" s="9">
        <v>45</v>
      </c>
      <c r="D8652" s="9" t="s">
        <v>1887</v>
      </c>
      <c r="E8652" s="11">
        <v>20</v>
      </c>
      <c r="F8652" s="9" t="s">
        <v>510</v>
      </c>
      <c r="G8652" s="9" t="s">
        <v>542</v>
      </c>
      <c r="H8652" s="9" t="s">
        <v>645</v>
      </c>
      <c r="I8652" s="9" t="s">
        <v>646</v>
      </c>
      <c r="J8652" s="9" t="s">
        <v>647</v>
      </c>
      <c r="K8652" s="9">
        <v>14059</v>
      </c>
      <c r="L8652" s="9">
        <v>15878</v>
      </c>
      <c r="M8652" s="9">
        <v>25054</v>
      </c>
    </row>
    <row r="8653" spans="1:13" x14ac:dyDescent="0.35">
      <c r="A8653" s="8">
        <v>8651</v>
      </c>
      <c r="B8653" s="9" t="s">
        <v>1870</v>
      </c>
      <c r="C8653" s="9">
        <v>45</v>
      </c>
      <c r="D8653" s="9" t="s">
        <v>1887</v>
      </c>
      <c r="E8653" s="11">
        <v>20</v>
      </c>
      <c r="F8653" s="9" t="s">
        <v>510</v>
      </c>
      <c r="G8653" s="9" t="s">
        <v>542</v>
      </c>
      <c r="H8653" s="9" t="s">
        <v>648</v>
      </c>
      <c r="I8653" s="9" t="s">
        <v>649</v>
      </c>
      <c r="J8653" s="9" t="s">
        <v>650</v>
      </c>
      <c r="K8653" s="9">
        <v>8234</v>
      </c>
      <c r="L8653" s="9">
        <v>12297</v>
      </c>
      <c r="M8653" s="9">
        <v>13542</v>
      </c>
    </row>
    <row r="8654" spans="1:13" x14ac:dyDescent="0.35">
      <c r="A8654" s="8">
        <v>8652</v>
      </c>
      <c r="B8654" s="9" t="s">
        <v>1870</v>
      </c>
      <c r="C8654" s="9">
        <v>45</v>
      </c>
      <c r="D8654" s="9" t="s">
        <v>1887</v>
      </c>
      <c r="E8654" s="11">
        <v>20</v>
      </c>
      <c r="F8654" s="9" t="s">
        <v>510</v>
      </c>
      <c r="G8654" s="9" t="s">
        <v>542</v>
      </c>
      <c r="H8654" s="9" t="s">
        <v>705</v>
      </c>
      <c r="I8654" s="9" t="s">
        <v>706</v>
      </c>
      <c r="J8654" s="9" t="s">
        <v>707</v>
      </c>
      <c r="K8654" s="9">
        <v>10065</v>
      </c>
      <c r="L8654" s="9">
        <v>11666</v>
      </c>
      <c r="M8654" s="9">
        <v>22206</v>
      </c>
    </row>
    <row r="8655" spans="1:13" x14ac:dyDescent="0.35">
      <c r="A8655" s="8">
        <v>8653</v>
      </c>
      <c r="B8655" s="9" t="s">
        <v>1870</v>
      </c>
      <c r="C8655" s="9">
        <v>45</v>
      </c>
      <c r="D8655" s="9" t="s">
        <v>1887</v>
      </c>
      <c r="E8655" s="11">
        <v>20</v>
      </c>
      <c r="F8655" s="9" t="s">
        <v>510</v>
      </c>
      <c r="G8655" s="9" t="s">
        <v>542</v>
      </c>
      <c r="H8655" s="9" t="s">
        <v>651</v>
      </c>
      <c r="I8655" s="9" t="s">
        <v>652</v>
      </c>
      <c r="J8655" s="9" t="s">
        <v>653</v>
      </c>
      <c r="K8655" s="9">
        <v>10113</v>
      </c>
      <c r="L8655" s="9">
        <v>22532</v>
      </c>
      <c r="M8655" s="9">
        <v>34755</v>
      </c>
    </row>
    <row r="8656" spans="1:13" x14ac:dyDescent="0.35">
      <c r="A8656" s="8">
        <v>8654</v>
      </c>
      <c r="B8656" s="9" t="s">
        <v>1870</v>
      </c>
      <c r="C8656" s="9">
        <v>45</v>
      </c>
      <c r="D8656" s="9" t="s">
        <v>1887</v>
      </c>
      <c r="E8656" s="11">
        <v>20</v>
      </c>
      <c r="F8656" s="9" t="s">
        <v>510</v>
      </c>
      <c r="G8656" s="9" t="s">
        <v>542</v>
      </c>
      <c r="H8656" s="9" t="s">
        <v>654</v>
      </c>
      <c r="I8656" s="9" t="s">
        <v>655</v>
      </c>
      <c r="J8656" s="9" t="s">
        <v>656</v>
      </c>
      <c r="K8656" s="9">
        <v>21126</v>
      </c>
      <c r="L8656" s="9">
        <v>23462</v>
      </c>
      <c r="M8656" s="9">
        <v>24667</v>
      </c>
    </row>
    <row r="8657" spans="1:13" x14ac:dyDescent="0.35">
      <c r="A8657" s="8">
        <v>8655</v>
      </c>
      <c r="B8657" s="9" t="s">
        <v>1870</v>
      </c>
      <c r="C8657" s="9">
        <v>45</v>
      </c>
      <c r="D8657" s="9" t="s">
        <v>1887</v>
      </c>
      <c r="E8657" s="11">
        <v>20</v>
      </c>
      <c r="F8657" s="9" t="s">
        <v>510</v>
      </c>
      <c r="G8657" s="9" t="s">
        <v>542</v>
      </c>
      <c r="H8657" s="9" t="s">
        <v>657</v>
      </c>
      <c r="I8657" s="9" t="s">
        <v>658</v>
      </c>
      <c r="J8657" s="9" t="s">
        <v>659</v>
      </c>
      <c r="K8657" s="9">
        <v>1298</v>
      </c>
      <c r="L8657" s="9">
        <v>2116</v>
      </c>
      <c r="M8657" s="9">
        <v>9032</v>
      </c>
    </row>
    <row r="8658" spans="1:13" x14ac:dyDescent="0.35">
      <c r="A8658" s="8">
        <v>8656</v>
      </c>
      <c r="B8658" s="9" t="s">
        <v>1870</v>
      </c>
      <c r="C8658" s="9">
        <v>45</v>
      </c>
      <c r="D8658" s="9" t="s">
        <v>1887</v>
      </c>
      <c r="E8658" s="11">
        <v>20</v>
      </c>
      <c r="F8658" s="9" t="s">
        <v>510</v>
      </c>
      <c r="G8658" s="9" t="s">
        <v>542</v>
      </c>
      <c r="H8658" s="9" t="s">
        <v>660</v>
      </c>
      <c r="I8658" s="9" t="s">
        <v>661</v>
      </c>
      <c r="J8658" s="9" t="s">
        <v>662</v>
      </c>
      <c r="K8658" s="9">
        <v>40491</v>
      </c>
      <c r="L8658" s="9">
        <v>64278</v>
      </c>
      <c r="M8658" s="9">
        <v>80413</v>
      </c>
    </row>
    <row r="8659" spans="1:13" x14ac:dyDescent="0.35">
      <c r="A8659" s="8">
        <v>8657</v>
      </c>
      <c r="B8659" s="9" t="s">
        <v>1870</v>
      </c>
      <c r="C8659" s="9">
        <v>45</v>
      </c>
      <c r="D8659" s="9" t="s">
        <v>1887</v>
      </c>
      <c r="E8659" s="11">
        <v>20</v>
      </c>
      <c r="F8659" s="9" t="s">
        <v>510</v>
      </c>
      <c r="G8659" s="9" t="s">
        <v>542</v>
      </c>
      <c r="H8659" s="9" t="s">
        <v>663</v>
      </c>
      <c r="I8659" s="9" t="s">
        <v>664</v>
      </c>
      <c r="J8659" s="9" t="s">
        <v>665</v>
      </c>
      <c r="K8659" s="9">
        <v>15760</v>
      </c>
      <c r="L8659" s="9">
        <v>21345</v>
      </c>
      <c r="M8659" s="9">
        <v>26443</v>
      </c>
    </row>
    <row r="8660" spans="1:13" x14ac:dyDescent="0.35">
      <c r="A8660" s="8">
        <v>8658</v>
      </c>
      <c r="B8660" s="9" t="s">
        <v>1870</v>
      </c>
      <c r="C8660" s="9">
        <v>45</v>
      </c>
      <c r="D8660" s="9" t="s">
        <v>1887</v>
      </c>
      <c r="E8660" s="11">
        <v>20</v>
      </c>
      <c r="F8660" s="9" t="s">
        <v>510</v>
      </c>
      <c r="G8660" s="9" t="s">
        <v>542</v>
      </c>
      <c r="H8660" s="9" t="s">
        <v>666</v>
      </c>
      <c r="I8660" s="9" t="s">
        <v>667</v>
      </c>
      <c r="J8660" s="9" t="s">
        <v>668</v>
      </c>
      <c r="K8660" s="9">
        <v>18046</v>
      </c>
      <c r="L8660" s="9">
        <v>32384</v>
      </c>
      <c r="M8660" s="9">
        <v>53173</v>
      </c>
    </row>
    <row r="8661" spans="1:13" x14ac:dyDescent="0.35">
      <c r="A8661" s="8">
        <v>8659</v>
      </c>
      <c r="B8661" s="9" t="s">
        <v>1870</v>
      </c>
      <c r="C8661" s="9">
        <v>45</v>
      </c>
      <c r="D8661" s="9" t="s">
        <v>1887</v>
      </c>
      <c r="E8661" s="11">
        <v>20</v>
      </c>
      <c r="F8661" s="9" t="s">
        <v>510</v>
      </c>
      <c r="G8661" s="9" t="s">
        <v>542</v>
      </c>
      <c r="H8661" s="9" t="s">
        <v>708</v>
      </c>
      <c r="I8661" s="9" t="s">
        <v>709</v>
      </c>
      <c r="J8661" s="9" t="s">
        <v>710</v>
      </c>
      <c r="K8661" s="9">
        <v>7600</v>
      </c>
      <c r="L8661" s="9">
        <v>7600</v>
      </c>
      <c r="M8661" s="9">
        <v>7900</v>
      </c>
    </row>
    <row r="8662" spans="1:13" x14ac:dyDescent="0.35">
      <c r="A8662" s="8">
        <v>8660</v>
      </c>
      <c r="B8662" s="9" t="s">
        <v>1870</v>
      </c>
      <c r="C8662" s="9">
        <v>45</v>
      </c>
      <c r="D8662" s="9" t="s">
        <v>1887</v>
      </c>
      <c r="E8662" s="11">
        <v>20</v>
      </c>
      <c r="F8662" s="9" t="s">
        <v>510</v>
      </c>
      <c r="G8662" s="9" t="s">
        <v>542</v>
      </c>
      <c r="H8662" s="9" t="s">
        <v>1290</v>
      </c>
      <c r="I8662" s="9" t="s">
        <v>1291</v>
      </c>
      <c r="J8662" s="9" t="s">
        <v>1292</v>
      </c>
      <c r="K8662" s="9">
        <v>18307</v>
      </c>
      <c r="L8662" s="9">
        <v>18307</v>
      </c>
      <c r="M8662" s="9">
        <v>18307</v>
      </c>
    </row>
    <row r="8663" spans="1:13" x14ac:dyDescent="0.35">
      <c r="A8663" s="8">
        <v>8661</v>
      </c>
      <c r="B8663" s="9" t="s">
        <v>1870</v>
      </c>
      <c r="C8663" s="9">
        <v>45</v>
      </c>
      <c r="D8663" s="9" t="s">
        <v>1887</v>
      </c>
      <c r="E8663" s="11">
        <v>20</v>
      </c>
      <c r="F8663" s="9" t="s">
        <v>510</v>
      </c>
      <c r="G8663" s="9" t="s">
        <v>542</v>
      </c>
      <c r="H8663" s="9" t="s">
        <v>1182</v>
      </c>
      <c r="I8663" s="9" t="s">
        <v>1183</v>
      </c>
      <c r="J8663" s="9" t="s">
        <v>1184</v>
      </c>
      <c r="K8663" s="9">
        <v>1443</v>
      </c>
      <c r="L8663" s="9">
        <v>1443</v>
      </c>
      <c r="M8663" s="9">
        <v>1443</v>
      </c>
    </row>
    <row r="8664" spans="1:13" x14ac:dyDescent="0.35">
      <c r="A8664" s="8">
        <v>8662</v>
      </c>
      <c r="B8664" s="9" t="s">
        <v>1870</v>
      </c>
      <c r="C8664" s="9">
        <v>45</v>
      </c>
      <c r="D8664" s="9" t="s">
        <v>1887</v>
      </c>
      <c r="E8664" s="11">
        <v>20</v>
      </c>
      <c r="F8664" s="9" t="s">
        <v>510</v>
      </c>
      <c r="G8664" s="9" t="s">
        <v>542</v>
      </c>
      <c r="H8664" s="9" t="s">
        <v>904</v>
      </c>
      <c r="I8664" s="9" t="s">
        <v>905</v>
      </c>
      <c r="J8664" s="9" t="s">
        <v>906</v>
      </c>
      <c r="K8664" s="9">
        <v>1200937</v>
      </c>
      <c r="L8664" s="9">
        <v>1354346</v>
      </c>
      <c r="M8664" s="9">
        <v>1692170</v>
      </c>
    </row>
    <row r="8665" spans="1:13" x14ac:dyDescent="0.35">
      <c r="A8665" s="8">
        <v>8663</v>
      </c>
      <c r="B8665" s="9" t="s">
        <v>1870</v>
      </c>
      <c r="C8665" s="9">
        <v>46</v>
      </c>
      <c r="D8665" s="9" t="s">
        <v>1888</v>
      </c>
      <c r="E8665" s="11">
        <v>1</v>
      </c>
      <c r="F8665" s="9" t="s">
        <v>10</v>
      </c>
      <c r="G8665" s="9" t="s">
        <v>11</v>
      </c>
      <c r="H8665" s="9" t="s">
        <v>12</v>
      </c>
      <c r="I8665" s="9" t="s">
        <v>13</v>
      </c>
      <c r="J8665" s="9" t="s">
        <v>14</v>
      </c>
      <c r="K8665" s="9">
        <v>422589</v>
      </c>
      <c r="L8665" s="9">
        <v>559436</v>
      </c>
      <c r="M8665" s="9">
        <v>3061405</v>
      </c>
    </row>
    <row r="8666" spans="1:13" x14ac:dyDescent="0.35">
      <c r="A8666" s="8">
        <v>8664</v>
      </c>
      <c r="B8666" s="9" t="s">
        <v>1870</v>
      </c>
      <c r="C8666" s="9">
        <v>46</v>
      </c>
      <c r="D8666" s="9" t="s">
        <v>1888</v>
      </c>
      <c r="E8666" s="11">
        <v>1</v>
      </c>
      <c r="F8666" s="9" t="s">
        <v>10</v>
      </c>
      <c r="G8666" s="9" t="s">
        <v>11</v>
      </c>
      <c r="H8666" s="9" t="s">
        <v>15</v>
      </c>
      <c r="I8666" s="9" t="s">
        <v>16</v>
      </c>
      <c r="J8666" s="9" t="s">
        <v>17</v>
      </c>
      <c r="K8666" s="9">
        <v>135807</v>
      </c>
      <c r="L8666" s="9">
        <v>165829</v>
      </c>
      <c r="M8666" s="9">
        <v>776249</v>
      </c>
    </row>
    <row r="8667" spans="1:13" x14ac:dyDescent="0.35">
      <c r="A8667" s="8">
        <v>8665</v>
      </c>
      <c r="B8667" s="9" t="s">
        <v>1870</v>
      </c>
      <c r="C8667" s="9">
        <v>46</v>
      </c>
      <c r="D8667" s="9" t="s">
        <v>1888</v>
      </c>
      <c r="E8667" s="11">
        <v>1</v>
      </c>
      <c r="F8667" s="9" t="s">
        <v>10</v>
      </c>
      <c r="G8667" s="9" t="s">
        <v>11</v>
      </c>
      <c r="H8667" s="9" t="s">
        <v>18</v>
      </c>
      <c r="I8667" s="9" t="s">
        <v>19</v>
      </c>
      <c r="J8667" s="9" t="s">
        <v>20</v>
      </c>
      <c r="K8667" s="9">
        <v>6130</v>
      </c>
      <c r="L8667" s="9">
        <v>36872</v>
      </c>
      <c r="M8667" s="9">
        <v>680680</v>
      </c>
    </row>
    <row r="8668" spans="1:13" x14ac:dyDescent="0.35">
      <c r="A8668" s="8">
        <v>8666</v>
      </c>
      <c r="B8668" s="9" t="s">
        <v>1870</v>
      </c>
      <c r="C8668" s="9">
        <v>46</v>
      </c>
      <c r="D8668" s="9" t="s">
        <v>1888</v>
      </c>
      <c r="E8668" s="11">
        <v>1</v>
      </c>
      <c r="F8668" s="9" t="s">
        <v>10</v>
      </c>
      <c r="G8668" s="9" t="s">
        <v>11</v>
      </c>
      <c r="H8668" s="9" t="s">
        <v>21</v>
      </c>
      <c r="I8668" s="9" t="s">
        <v>22</v>
      </c>
      <c r="J8668" s="9" t="s">
        <v>23</v>
      </c>
      <c r="K8668" s="9">
        <v>61823</v>
      </c>
      <c r="L8668" s="9">
        <v>63620</v>
      </c>
      <c r="M8668" s="9">
        <v>1456512</v>
      </c>
    </row>
    <row r="8669" spans="1:13" x14ac:dyDescent="0.35">
      <c r="A8669" s="8">
        <v>8667</v>
      </c>
      <c r="B8669" s="9" t="s">
        <v>1870</v>
      </c>
      <c r="C8669" s="9">
        <v>46</v>
      </c>
      <c r="D8669" s="9" t="s">
        <v>1888</v>
      </c>
      <c r="E8669" s="11">
        <v>1</v>
      </c>
      <c r="F8669" s="9" t="s">
        <v>10</v>
      </c>
      <c r="G8669" s="9" t="s">
        <v>11</v>
      </c>
      <c r="H8669" s="9" t="s">
        <v>24</v>
      </c>
      <c r="I8669" s="9" t="s">
        <v>25</v>
      </c>
      <c r="J8669" s="9" t="s">
        <v>26</v>
      </c>
      <c r="K8669" s="9">
        <v>291487</v>
      </c>
      <c r="L8669" s="9">
        <v>397765</v>
      </c>
      <c r="M8669" s="9">
        <v>36281165</v>
      </c>
    </row>
    <row r="8670" spans="1:13" x14ac:dyDescent="0.35">
      <c r="A8670" s="8">
        <v>8668</v>
      </c>
      <c r="B8670" s="9" t="s">
        <v>1870</v>
      </c>
      <c r="C8670" s="9">
        <v>46</v>
      </c>
      <c r="D8670" s="9" t="s">
        <v>1888</v>
      </c>
      <c r="E8670" s="11">
        <v>1</v>
      </c>
      <c r="F8670" s="9" t="s">
        <v>10</v>
      </c>
      <c r="G8670" s="9" t="s">
        <v>11</v>
      </c>
      <c r="H8670" s="9" t="s">
        <v>713</v>
      </c>
      <c r="I8670" s="9" t="s">
        <v>714</v>
      </c>
      <c r="J8670" s="9" t="s">
        <v>715</v>
      </c>
      <c r="K8670" s="9">
        <v>4238</v>
      </c>
      <c r="L8670" s="9">
        <v>4238</v>
      </c>
      <c r="M8670" s="9">
        <v>4238</v>
      </c>
    </row>
    <row r="8671" spans="1:13" x14ac:dyDescent="0.35">
      <c r="A8671" s="8">
        <v>8669</v>
      </c>
      <c r="B8671" s="9" t="s">
        <v>1870</v>
      </c>
      <c r="C8671" s="9">
        <v>46</v>
      </c>
      <c r="D8671" s="9" t="s">
        <v>1888</v>
      </c>
      <c r="E8671" s="11">
        <v>1</v>
      </c>
      <c r="F8671" s="9" t="s">
        <v>10</v>
      </c>
      <c r="G8671" s="9" t="s">
        <v>11</v>
      </c>
      <c r="H8671" s="9" t="s">
        <v>27</v>
      </c>
      <c r="I8671" s="9" t="s">
        <v>28</v>
      </c>
      <c r="J8671" s="9" t="s">
        <v>29</v>
      </c>
      <c r="K8671" s="9">
        <v>80242</v>
      </c>
      <c r="L8671" s="9">
        <v>199454</v>
      </c>
      <c r="M8671" s="9">
        <v>375436</v>
      </c>
    </row>
    <row r="8672" spans="1:13" x14ac:dyDescent="0.35">
      <c r="A8672" s="8">
        <v>8670</v>
      </c>
      <c r="B8672" s="9" t="s">
        <v>1870</v>
      </c>
      <c r="C8672" s="9">
        <v>46</v>
      </c>
      <c r="D8672" s="9" t="s">
        <v>1888</v>
      </c>
      <c r="E8672" s="11">
        <v>1</v>
      </c>
      <c r="F8672" s="9" t="s">
        <v>10</v>
      </c>
      <c r="G8672" s="9" t="s">
        <v>11</v>
      </c>
      <c r="H8672" s="9" t="s">
        <v>908</v>
      </c>
      <c r="I8672" s="9" t="s">
        <v>909</v>
      </c>
      <c r="J8672" s="9" t="s">
        <v>910</v>
      </c>
      <c r="K8672" s="9">
        <v>51259</v>
      </c>
      <c r="L8672" s="9">
        <v>51259</v>
      </c>
      <c r="M8672" s="9">
        <v>51259</v>
      </c>
    </row>
    <row r="8673" spans="1:13" x14ac:dyDescent="0.35">
      <c r="A8673" s="8">
        <v>8671</v>
      </c>
      <c r="B8673" s="9" t="s">
        <v>1870</v>
      </c>
      <c r="C8673" s="9">
        <v>46</v>
      </c>
      <c r="D8673" s="9" t="s">
        <v>1888</v>
      </c>
      <c r="E8673" s="11">
        <v>2</v>
      </c>
      <c r="F8673" s="9" t="s">
        <v>10</v>
      </c>
      <c r="G8673" s="9" t="s">
        <v>30</v>
      </c>
      <c r="H8673" s="9" t="s">
        <v>1024</v>
      </c>
      <c r="I8673" s="9" t="s">
        <v>1025</v>
      </c>
      <c r="J8673" s="9" t="s">
        <v>1026</v>
      </c>
      <c r="K8673" s="9">
        <v>41581</v>
      </c>
      <c r="L8673" s="9">
        <v>47187</v>
      </c>
      <c r="M8673" s="9">
        <v>52362</v>
      </c>
    </row>
    <row r="8674" spans="1:13" x14ac:dyDescent="0.35">
      <c r="A8674" s="8">
        <v>8672</v>
      </c>
      <c r="B8674" s="9" t="s">
        <v>1870</v>
      </c>
      <c r="C8674" s="9">
        <v>46</v>
      </c>
      <c r="D8674" s="9" t="s">
        <v>1888</v>
      </c>
      <c r="E8674" s="11">
        <v>2</v>
      </c>
      <c r="F8674" s="9" t="s">
        <v>10</v>
      </c>
      <c r="G8674" s="9" t="s">
        <v>30</v>
      </c>
      <c r="H8674" s="9" t="s">
        <v>31</v>
      </c>
      <c r="I8674" s="9" t="s">
        <v>32</v>
      </c>
      <c r="J8674" s="9" t="s">
        <v>33</v>
      </c>
      <c r="K8674" s="9">
        <v>536660</v>
      </c>
      <c r="L8674" s="9">
        <v>549023</v>
      </c>
      <c r="M8674" s="9">
        <v>579341</v>
      </c>
    </row>
    <row r="8675" spans="1:13" x14ac:dyDescent="0.35">
      <c r="A8675" s="8">
        <v>8673</v>
      </c>
      <c r="B8675" s="9" t="s">
        <v>1870</v>
      </c>
      <c r="C8675" s="9">
        <v>46</v>
      </c>
      <c r="D8675" s="9" t="s">
        <v>1888</v>
      </c>
      <c r="E8675" s="11">
        <v>2</v>
      </c>
      <c r="F8675" s="9" t="s">
        <v>10</v>
      </c>
      <c r="G8675" s="9" t="s">
        <v>30</v>
      </c>
      <c r="H8675" s="9" t="s">
        <v>725</v>
      </c>
      <c r="I8675" s="9" t="s">
        <v>726</v>
      </c>
      <c r="J8675" s="9" t="s">
        <v>727</v>
      </c>
      <c r="K8675" s="9">
        <v>1126</v>
      </c>
      <c r="L8675" s="9">
        <v>1126</v>
      </c>
      <c r="M8675" s="9">
        <v>1126</v>
      </c>
    </row>
    <row r="8676" spans="1:13" x14ac:dyDescent="0.35">
      <c r="A8676" s="8">
        <v>8674</v>
      </c>
      <c r="B8676" s="9" t="s">
        <v>1870</v>
      </c>
      <c r="C8676" s="9">
        <v>46</v>
      </c>
      <c r="D8676" s="9" t="s">
        <v>1888</v>
      </c>
      <c r="E8676" s="11">
        <v>2</v>
      </c>
      <c r="F8676" s="9" t="s">
        <v>10</v>
      </c>
      <c r="G8676" s="9" t="s">
        <v>30</v>
      </c>
      <c r="H8676" s="9" t="s">
        <v>728</v>
      </c>
      <c r="I8676" s="9" t="s">
        <v>729</v>
      </c>
      <c r="J8676" s="9" t="s">
        <v>730</v>
      </c>
      <c r="K8676" s="9">
        <v>173399</v>
      </c>
      <c r="L8676" s="9">
        <v>178014</v>
      </c>
      <c r="M8676" s="9">
        <v>182274</v>
      </c>
    </row>
    <row r="8677" spans="1:13" x14ac:dyDescent="0.35">
      <c r="A8677" s="8">
        <v>8675</v>
      </c>
      <c r="B8677" s="9" t="s">
        <v>1870</v>
      </c>
      <c r="C8677" s="9">
        <v>46</v>
      </c>
      <c r="D8677" s="9" t="s">
        <v>1888</v>
      </c>
      <c r="E8677" s="11">
        <v>2</v>
      </c>
      <c r="F8677" s="9" t="s">
        <v>10</v>
      </c>
      <c r="G8677" s="9" t="s">
        <v>30</v>
      </c>
      <c r="H8677" s="9" t="s">
        <v>34</v>
      </c>
      <c r="I8677" s="9" t="s">
        <v>35</v>
      </c>
      <c r="J8677" s="9" t="s">
        <v>36</v>
      </c>
      <c r="K8677" s="9">
        <v>1036</v>
      </c>
      <c r="L8677" s="9">
        <v>1367</v>
      </c>
      <c r="M8677" s="9">
        <v>1462</v>
      </c>
    </row>
    <row r="8678" spans="1:13" x14ac:dyDescent="0.35">
      <c r="A8678" s="8">
        <v>8676</v>
      </c>
      <c r="B8678" s="9" t="s">
        <v>1870</v>
      </c>
      <c r="C8678" s="9">
        <v>46</v>
      </c>
      <c r="D8678" s="9" t="s">
        <v>1888</v>
      </c>
      <c r="E8678" s="11">
        <v>2</v>
      </c>
      <c r="F8678" s="9" t="s">
        <v>10</v>
      </c>
      <c r="G8678" s="9" t="s">
        <v>30</v>
      </c>
      <c r="H8678" s="9" t="s">
        <v>911</v>
      </c>
      <c r="I8678" s="9" t="s">
        <v>912</v>
      </c>
      <c r="J8678" s="9" t="s">
        <v>913</v>
      </c>
      <c r="K8678" s="9">
        <v>12000</v>
      </c>
      <c r="L8678" s="9">
        <v>12000</v>
      </c>
      <c r="M8678" s="9">
        <v>12000</v>
      </c>
    </row>
    <row r="8679" spans="1:13" x14ac:dyDescent="0.35">
      <c r="A8679" s="8">
        <v>8677</v>
      </c>
      <c r="B8679" s="9" t="s">
        <v>1870</v>
      </c>
      <c r="C8679" s="9">
        <v>46</v>
      </c>
      <c r="D8679" s="9" t="s">
        <v>1888</v>
      </c>
      <c r="E8679" s="11">
        <v>2</v>
      </c>
      <c r="F8679" s="9" t="s">
        <v>10</v>
      </c>
      <c r="G8679" s="9" t="s">
        <v>30</v>
      </c>
      <c r="H8679" s="9" t="s">
        <v>37</v>
      </c>
      <c r="I8679" s="9" t="s">
        <v>38</v>
      </c>
      <c r="J8679" s="9" t="s">
        <v>39</v>
      </c>
      <c r="K8679" s="9">
        <v>110830</v>
      </c>
      <c r="L8679" s="9">
        <v>159557</v>
      </c>
      <c r="M8679" s="9">
        <v>219538</v>
      </c>
    </row>
    <row r="8680" spans="1:13" x14ac:dyDescent="0.35">
      <c r="A8680" s="8">
        <v>8678</v>
      </c>
      <c r="B8680" s="9" t="s">
        <v>1870</v>
      </c>
      <c r="C8680" s="9">
        <v>46</v>
      </c>
      <c r="D8680" s="9" t="s">
        <v>1888</v>
      </c>
      <c r="E8680" s="11">
        <v>2</v>
      </c>
      <c r="F8680" s="9" t="s">
        <v>10</v>
      </c>
      <c r="G8680" s="9" t="s">
        <v>30</v>
      </c>
      <c r="H8680" s="9" t="s">
        <v>40</v>
      </c>
      <c r="I8680" s="9" t="s">
        <v>41</v>
      </c>
      <c r="J8680" s="9" t="s">
        <v>42</v>
      </c>
      <c r="K8680" s="9">
        <v>1435</v>
      </c>
      <c r="L8680" s="9">
        <v>1444</v>
      </c>
      <c r="M8680" s="9">
        <v>123062</v>
      </c>
    </row>
    <row r="8681" spans="1:13" x14ac:dyDescent="0.35">
      <c r="A8681" s="8">
        <v>8679</v>
      </c>
      <c r="B8681" s="9" t="s">
        <v>1870</v>
      </c>
      <c r="C8681" s="9">
        <v>46</v>
      </c>
      <c r="D8681" s="9" t="s">
        <v>1888</v>
      </c>
      <c r="E8681" s="11">
        <v>2</v>
      </c>
      <c r="F8681" s="9" t="s">
        <v>10</v>
      </c>
      <c r="G8681" s="9" t="s">
        <v>30</v>
      </c>
      <c r="H8681" s="9" t="s">
        <v>43</v>
      </c>
      <c r="I8681" s="9" t="s">
        <v>44</v>
      </c>
      <c r="J8681" s="9" t="s">
        <v>45</v>
      </c>
      <c r="K8681" s="9">
        <v>18655</v>
      </c>
      <c r="L8681" s="9">
        <v>19015</v>
      </c>
      <c r="M8681" s="9">
        <v>19347</v>
      </c>
    </row>
    <row r="8682" spans="1:13" x14ac:dyDescent="0.35">
      <c r="A8682" s="8">
        <v>8680</v>
      </c>
      <c r="B8682" s="9" t="s">
        <v>1870</v>
      </c>
      <c r="C8682" s="9">
        <v>46</v>
      </c>
      <c r="D8682" s="9" t="s">
        <v>1888</v>
      </c>
      <c r="E8682" s="11">
        <v>2</v>
      </c>
      <c r="F8682" s="9" t="s">
        <v>10</v>
      </c>
      <c r="G8682" s="9" t="s">
        <v>30</v>
      </c>
      <c r="H8682" s="9" t="s">
        <v>49</v>
      </c>
      <c r="I8682" s="9" t="s">
        <v>50</v>
      </c>
      <c r="J8682" s="9" t="s">
        <v>51</v>
      </c>
      <c r="K8682" s="9">
        <v>6122</v>
      </c>
      <c r="L8682" s="9">
        <v>8318</v>
      </c>
      <c r="M8682" s="9">
        <v>42821</v>
      </c>
    </row>
    <row r="8683" spans="1:13" x14ac:dyDescent="0.35">
      <c r="A8683" s="8">
        <v>8681</v>
      </c>
      <c r="B8683" s="9" t="s">
        <v>1870</v>
      </c>
      <c r="C8683" s="9">
        <v>46</v>
      </c>
      <c r="D8683" s="9" t="s">
        <v>1888</v>
      </c>
      <c r="E8683" s="11">
        <v>2</v>
      </c>
      <c r="F8683" s="9" t="s">
        <v>10</v>
      </c>
      <c r="G8683" s="9" t="s">
        <v>30</v>
      </c>
      <c r="H8683" s="9" t="s">
        <v>52</v>
      </c>
      <c r="I8683" s="9" t="s">
        <v>53</v>
      </c>
      <c r="J8683" s="9" t="s">
        <v>54</v>
      </c>
      <c r="K8683" s="9">
        <v>42720</v>
      </c>
      <c r="L8683" s="9">
        <v>82531</v>
      </c>
      <c r="M8683" s="9">
        <v>803826</v>
      </c>
    </row>
    <row r="8684" spans="1:13" x14ac:dyDescent="0.35">
      <c r="A8684" s="8">
        <v>8682</v>
      </c>
      <c r="B8684" s="9" t="s">
        <v>1870</v>
      </c>
      <c r="C8684" s="9">
        <v>46</v>
      </c>
      <c r="D8684" s="9" t="s">
        <v>1888</v>
      </c>
      <c r="E8684" s="11">
        <v>2</v>
      </c>
      <c r="F8684" s="9" t="s">
        <v>10</v>
      </c>
      <c r="G8684" s="9" t="s">
        <v>30</v>
      </c>
      <c r="H8684" s="9" t="s">
        <v>55</v>
      </c>
      <c r="I8684" s="9" t="s">
        <v>56</v>
      </c>
      <c r="J8684" s="9" t="s">
        <v>57</v>
      </c>
      <c r="K8684" s="9">
        <v>10134</v>
      </c>
      <c r="L8684" s="9">
        <v>18949</v>
      </c>
      <c r="M8684" s="9">
        <v>662826</v>
      </c>
    </row>
    <row r="8685" spans="1:13" x14ac:dyDescent="0.35">
      <c r="A8685" s="8">
        <v>8683</v>
      </c>
      <c r="B8685" s="9" t="s">
        <v>1870</v>
      </c>
      <c r="C8685" s="9">
        <v>46</v>
      </c>
      <c r="D8685" s="9" t="s">
        <v>1888</v>
      </c>
      <c r="E8685" s="11">
        <v>2</v>
      </c>
      <c r="F8685" s="9" t="s">
        <v>10</v>
      </c>
      <c r="G8685" s="9" t="s">
        <v>30</v>
      </c>
      <c r="H8685" s="9" t="s">
        <v>58</v>
      </c>
      <c r="I8685" s="9" t="s">
        <v>59</v>
      </c>
      <c r="J8685" s="9" t="s">
        <v>60</v>
      </c>
      <c r="K8685" s="9">
        <v>3162</v>
      </c>
      <c r="L8685" s="9">
        <v>7481</v>
      </c>
      <c r="M8685" s="9">
        <v>110959</v>
      </c>
    </row>
    <row r="8686" spans="1:13" x14ac:dyDescent="0.35">
      <c r="A8686" s="8">
        <v>8684</v>
      </c>
      <c r="B8686" s="9" t="s">
        <v>1870</v>
      </c>
      <c r="C8686" s="9">
        <v>46</v>
      </c>
      <c r="D8686" s="9" t="s">
        <v>1888</v>
      </c>
      <c r="E8686" s="11">
        <v>2</v>
      </c>
      <c r="F8686" s="9" t="s">
        <v>10</v>
      </c>
      <c r="G8686" s="9" t="s">
        <v>30</v>
      </c>
      <c r="H8686" s="9" t="s">
        <v>61</v>
      </c>
      <c r="I8686" s="9" t="s">
        <v>62</v>
      </c>
      <c r="J8686" s="9" t="s">
        <v>63</v>
      </c>
      <c r="K8686" s="9">
        <v>2160</v>
      </c>
      <c r="L8686" s="9">
        <v>3907</v>
      </c>
      <c r="M8686" s="9">
        <v>5520</v>
      </c>
    </row>
    <row r="8687" spans="1:13" x14ac:dyDescent="0.35">
      <c r="A8687" s="8">
        <v>8685</v>
      </c>
      <c r="B8687" s="9" t="s">
        <v>1870</v>
      </c>
      <c r="C8687" s="9">
        <v>46</v>
      </c>
      <c r="D8687" s="9" t="s">
        <v>1888</v>
      </c>
      <c r="E8687" s="11">
        <v>2</v>
      </c>
      <c r="F8687" s="9" t="s">
        <v>10</v>
      </c>
      <c r="G8687" s="9" t="s">
        <v>30</v>
      </c>
      <c r="H8687" s="9" t="s">
        <v>920</v>
      </c>
      <c r="I8687" s="9" t="s">
        <v>921</v>
      </c>
      <c r="J8687" s="9" t="s">
        <v>922</v>
      </c>
      <c r="K8687" s="9">
        <v>248700</v>
      </c>
      <c r="L8687" s="9">
        <v>250650</v>
      </c>
      <c r="M8687" s="9">
        <v>252450</v>
      </c>
    </row>
    <row r="8688" spans="1:13" x14ac:dyDescent="0.35">
      <c r="A8688" s="8">
        <v>8686</v>
      </c>
      <c r="B8688" s="9" t="s">
        <v>1870</v>
      </c>
      <c r="C8688" s="9">
        <v>46</v>
      </c>
      <c r="D8688" s="9" t="s">
        <v>1888</v>
      </c>
      <c r="E8688" s="11">
        <v>2</v>
      </c>
      <c r="F8688" s="9" t="s">
        <v>10</v>
      </c>
      <c r="G8688" s="9" t="s">
        <v>30</v>
      </c>
      <c r="H8688" s="9" t="s">
        <v>67</v>
      </c>
      <c r="I8688" s="9" t="s">
        <v>68</v>
      </c>
      <c r="J8688" s="9" t="s">
        <v>69</v>
      </c>
      <c r="K8688" s="9">
        <v>8772</v>
      </c>
      <c r="L8688" s="9">
        <v>16822</v>
      </c>
      <c r="M8688" s="9">
        <v>97216</v>
      </c>
    </row>
    <row r="8689" spans="1:13" x14ac:dyDescent="0.35">
      <c r="A8689" s="8">
        <v>8687</v>
      </c>
      <c r="B8689" s="9" t="s">
        <v>1870</v>
      </c>
      <c r="C8689" s="9">
        <v>46</v>
      </c>
      <c r="D8689" s="9" t="s">
        <v>1888</v>
      </c>
      <c r="E8689" s="11">
        <v>2</v>
      </c>
      <c r="F8689" s="9" t="s">
        <v>10</v>
      </c>
      <c r="G8689" s="9" t="s">
        <v>30</v>
      </c>
      <c r="H8689" s="9" t="s">
        <v>70</v>
      </c>
      <c r="I8689" s="9" t="s">
        <v>71</v>
      </c>
      <c r="J8689" s="9" t="s">
        <v>72</v>
      </c>
      <c r="K8689" s="9">
        <v>25240</v>
      </c>
      <c r="L8689" s="9">
        <v>37886</v>
      </c>
      <c r="M8689" s="9">
        <v>549376</v>
      </c>
    </row>
    <row r="8690" spans="1:13" x14ac:dyDescent="0.35">
      <c r="A8690" s="8">
        <v>8688</v>
      </c>
      <c r="B8690" s="9" t="s">
        <v>1870</v>
      </c>
      <c r="C8690" s="9">
        <v>46</v>
      </c>
      <c r="D8690" s="9" t="s">
        <v>1888</v>
      </c>
      <c r="E8690" s="11">
        <v>2</v>
      </c>
      <c r="F8690" s="9" t="s">
        <v>10</v>
      </c>
      <c r="G8690" s="9" t="s">
        <v>30</v>
      </c>
      <c r="H8690" s="9" t="s">
        <v>73</v>
      </c>
      <c r="I8690" s="9" t="s">
        <v>74</v>
      </c>
      <c r="J8690" s="9" t="s">
        <v>75</v>
      </c>
      <c r="K8690" s="9">
        <v>30169</v>
      </c>
      <c r="L8690" s="9">
        <v>33000</v>
      </c>
      <c r="M8690" s="9">
        <v>569856</v>
      </c>
    </row>
    <row r="8691" spans="1:13" x14ac:dyDescent="0.35">
      <c r="A8691" s="8">
        <v>8689</v>
      </c>
      <c r="B8691" s="9" t="s">
        <v>1870</v>
      </c>
      <c r="C8691" s="9">
        <v>46</v>
      </c>
      <c r="D8691" s="9" t="s">
        <v>1888</v>
      </c>
      <c r="E8691" s="11">
        <v>2</v>
      </c>
      <c r="F8691" s="9" t="s">
        <v>10</v>
      </c>
      <c r="G8691" s="9" t="s">
        <v>30</v>
      </c>
      <c r="H8691" s="9" t="s">
        <v>76</v>
      </c>
      <c r="I8691" s="9" t="s">
        <v>77</v>
      </c>
      <c r="J8691" s="9" t="s">
        <v>78</v>
      </c>
      <c r="K8691" s="9">
        <v>7000</v>
      </c>
      <c r="L8691" s="9">
        <v>7487</v>
      </c>
      <c r="M8691" s="9">
        <v>9437</v>
      </c>
    </row>
    <row r="8692" spans="1:13" x14ac:dyDescent="0.35">
      <c r="A8692" s="8">
        <v>8690</v>
      </c>
      <c r="B8692" s="9" t="s">
        <v>1870</v>
      </c>
      <c r="C8692" s="9">
        <v>46</v>
      </c>
      <c r="D8692" s="9" t="s">
        <v>1888</v>
      </c>
      <c r="E8692" s="11">
        <v>2</v>
      </c>
      <c r="F8692" s="9" t="s">
        <v>10</v>
      </c>
      <c r="G8692" s="9" t="s">
        <v>30</v>
      </c>
      <c r="H8692" s="9" t="s">
        <v>734</v>
      </c>
      <c r="I8692" s="9" t="s">
        <v>735</v>
      </c>
      <c r="J8692" s="9" t="s">
        <v>736</v>
      </c>
      <c r="K8692" s="9">
        <v>443318</v>
      </c>
      <c r="L8692" s="9">
        <v>460496</v>
      </c>
      <c r="M8692" s="9">
        <v>476354</v>
      </c>
    </row>
    <row r="8693" spans="1:13" x14ac:dyDescent="0.35">
      <c r="A8693" s="8">
        <v>8691</v>
      </c>
      <c r="B8693" s="9" t="s">
        <v>1870</v>
      </c>
      <c r="C8693" s="9">
        <v>46</v>
      </c>
      <c r="D8693" s="9" t="s">
        <v>1888</v>
      </c>
      <c r="E8693" s="11">
        <v>2</v>
      </c>
      <c r="F8693" s="9" t="s">
        <v>10</v>
      </c>
      <c r="G8693" s="9" t="s">
        <v>30</v>
      </c>
      <c r="H8693" s="9" t="s">
        <v>737</v>
      </c>
      <c r="I8693" s="9" t="s">
        <v>738</v>
      </c>
      <c r="J8693" s="9" t="s">
        <v>739</v>
      </c>
      <c r="K8693" s="9">
        <v>43200</v>
      </c>
      <c r="L8693" s="9">
        <v>43200</v>
      </c>
      <c r="M8693" s="9">
        <v>43200</v>
      </c>
    </row>
    <row r="8694" spans="1:13" x14ac:dyDescent="0.35">
      <c r="A8694" s="8">
        <v>8692</v>
      </c>
      <c r="B8694" s="9" t="s">
        <v>1870</v>
      </c>
      <c r="C8694" s="9">
        <v>46</v>
      </c>
      <c r="D8694" s="9" t="s">
        <v>1888</v>
      </c>
      <c r="E8694" s="11">
        <v>2</v>
      </c>
      <c r="F8694" s="9" t="s">
        <v>10</v>
      </c>
      <c r="G8694" s="9" t="s">
        <v>30</v>
      </c>
      <c r="H8694" s="9" t="s">
        <v>79</v>
      </c>
      <c r="I8694" s="9" t="s">
        <v>80</v>
      </c>
      <c r="J8694" s="9" t="s">
        <v>81</v>
      </c>
      <c r="K8694" s="9">
        <v>3700</v>
      </c>
      <c r="L8694" s="9">
        <v>4606</v>
      </c>
      <c r="M8694" s="9">
        <v>5218</v>
      </c>
    </row>
    <row r="8695" spans="1:13" x14ac:dyDescent="0.35">
      <c r="A8695" s="8">
        <v>8693</v>
      </c>
      <c r="B8695" s="9" t="s">
        <v>1870</v>
      </c>
      <c r="C8695" s="9">
        <v>46</v>
      </c>
      <c r="D8695" s="9" t="s">
        <v>1888</v>
      </c>
      <c r="E8695" s="11">
        <v>2</v>
      </c>
      <c r="F8695" s="9" t="s">
        <v>10</v>
      </c>
      <c r="G8695" s="9" t="s">
        <v>30</v>
      </c>
      <c r="H8695" s="9" t="s">
        <v>82</v>
      </c>
      <c r="I8695" s="9" t="s">
        <v>83</v>
      </c>
      <c r="J8695" s="9" t="s">
        <v>84</v>
      </c>
      <c r="K8695" s="9">
        <v>7966</v>
      </c>
      <c r="L8695" s="9">
        <v>110848</v>
      </c>
      <c r="M8695" s="9">
        <v>276452</v>
      </c>
    </row>
    <row r="8696" spans="1:13" x14ac:dyDescent="0.35">
      <c r="A8696" s="8">
        <v>8694</v>
      </c>
      <c r="B8696" s="9" t="s">
        <v>1870</v>
      </c>
      <c r="C8696" s="9">
        <v>46</v>
      </c>
      <c r="D8696" s="9" t="s">
        <v>1888</v>
      </c>
      <c r="E8696" s="11">
        <v>2</v>
      </c>
      <c r="F8696" s="9" t="s">
        <v>10</v>
      </c>
      <c r="G8696" s="9" t="s">
        <v>30</v>
      </c>
      <c r="H8696" s="9" t="s">
        <v>755</v>
      </c>
      <c r="I8696" s="9" t="s">
        <v>756</v>
      </c>
      <c r="J8696" s="9" t="s">
        <v>757</v>
      </c>
      <c r="K8696" s="9">
        <v>9840893</v>
      </c>
      <c r="L8696" s="9">
        <v>12136403</v>
      </c>
      <c r="M8696" s="9">
        <v>14255335</v>
      </c>
    </row>
    <row r="8697" spans="1:13" x14ac:dyDescent="0.35">
      <c r="A8697" s="8">
        <v>8695</v>
      </c>
      <c r="B8697" s="9" t="s">
        <v>1870</v>
      </c>
      <c r="C8697" s="9">
        <v>46</v>
      </c>
      <c r="D8697" s="9" t="s">
        <v>1888</v>
      </c>
      <c r="E8697" s="11">
        <v>3</v>
      </c>
      <c r="F8697" s="9" t="s">
        <v>10</v>
      </c>
      <c r="G8697" s="9" t="s">
        <v>85</v>
      </c>
      <c r="H8697" s="9" t="s">
        <v>86</v>
      </c>
      <c r="I8697" s="9" t="s">
        <v>87</v>
      </c>
      <c r="J8697" s="9" t="s">
        <v>88</v>
      </c>
      <c r="K8697" s="9">
        <v>73577</v>
      </c>
      <c r="L8697" s="9">
        <v>98402</v>
      </c>
      <c r="M8697" s="9">
        <v>3623139</v>
      </c>
    </row>
    <row r="8698" spans="1:13" x14ac:dyDescent="0.35">
      <c r="A8698" s="8">
        <v>8696</v>
      </c>
      <c r="B8698" s="9" t="s">
        <v>1870</v>
      </c>
      <c r="C8698" s="9">
        <v>46</v>
      </c>
      <c r="D8698" s="9" t="s">
        <v>1888</v>
      </c>
      <c r="E8698" s="11">
        <v>3</v>
      </c>
      <c r="F8698" s="9" t="s">
        <v>10</v>
      </c>
      <c r="G8698" s="9" t="s">
        <v>85</v>
      </c>
      <c r="H8698" s="9" t="s">
        <v>89</v>
      </c>
      <c r="I8698" s="9" t="s">
        <v>90</v>
      </c>
      <c r="J8698" s="9" t="s">
        <v>91</v>
      </c>
      <c r="K8698" s="9">
        <v>5635</v>
      </c>
      <c r="L8698" s="9">
        <v>5848</v>
      </c>
      <c r="M8698" s="9">
        <v>6045</v>
      </c>
    </row>
    <row r="8699" spans="1:13" x14ac:dyDescent="0.35">
      <c r="A8699" s="8">
        <v>8697</v>
      </c>
      <c r="B8699" s="9" t="s">
        <v>1870</v>
      </c>
      <c r="C8699" s="9">
        <v>46</v>
      </c>
      <c r="D8699" s="9" t="s">
        <v>1888</v>
      </c>
      <c r="E8699" s="11">
        <v>3</v>
      </c>
      <c r="F8699" s="9" t="s">
        <v>10</v>
      </c>
      <c r="G8699" s="9" t="s">
        <v>85</v>
      </c>
      <c r="H8699" s="9" t="s">
        <v>935</v>
      </c>
      <c r="I8699" s="9" t="s">
        <v>936</v>
      </c>
      <c r="J8699" s="9" t="s">
        <v>937</v>
      </c>
      <c r="K8699" s="9">
        <v>910844</v>
      </c>
      <c r="L8699" s="9">
        <v>910844</v>
      </c>
      <c r="M8699" s="9">
        <v>910844</v>
      </c>
    </row>
    <row r="8700" spans="1:13" x14ac:dyDescent="0.35">
      <c r="A8700" s="8">
        <v>8698</v>
      </c>
      <c r="B8700" s="9" t="s">
        <v>1870</v>
      </c>
      <c r="C8700" s="9">
        <v>46</v>
      </c>
      <c r="D8700" s="9" t="s">
        <v>1888</v>
      </c>
      <c r="E8700" s="11">
        <v>4</v>
      </c>
      <c r="F8700" s="9" t="s">
        <v>92</v>
      </c>
      <c r="G8700" s="9" t="s">
        <v>93</v>
      </c>
      <c r="H8700" s="9" t="s">
        <v>94</v>
      </c>
      <c r="I8700" s="9" t="s">
        <v>95</v>
      </c>
      <c r="J8700" s="9" t="s">
        <v>96</v>
      </c>
      <c r="K8700" s="9">
        <v>8418</v>
      </c>
      <c r="L8700" s="9">
        <v>8855</v>
      </c>
      <c r="M8700" s="9">
        <v>636293</v>
      </c>
    </row>
    <row r="8701" spans="1:13" x14ac:dyDescent="0.35">
      <c r="A8701" s="8">
        <v>8699</v>
      </c>
      <c r="B8701" s="9" t="s">
        <v>1870</v>
      </c>
      <c r="C8701" s="9">
        <v>46</v>
      </c>
      <c r="D8701" s="9" t="s">
        <v>1888</v>
      </c>
      <c r="E8701" s="11">
        <v>4</v>
      </c>
      <c r="F8701" s="9" t="s">
        <v>92</v>
      </c>
      <c r="G8701" s="9" t="s">
        <v>93</v>
      </c>
      <c r="H8701" s="9" t="s">
        <v>97</v>
      </c>
      <c r="I8701" s="9" t="s">
        <v>98</v>
      </c>
      <c r="J8701" s="9" t="s">
        <v>99</v>
      </c>
      <c r="K8701" s="9">
        <v>15930</v>
      </c>
      <c r="L8701" s="9">
        <v>582838</v>
      </c>
      <c r="M8701" s="9">
        <v>944421</v>
      </c>
    </row>
    <row r="8702" spans="1:13" x14ac:dyDescent="0.35">
      <c r="A8702" s="8">
        <v>8700</v>
      </c>
      <c r="B8702" s="9" t="s">
        <v>1870</v>
      </c>
      <c r="C8702" s="9">
        <v>46</v>
      </c>
      <c r="D8702" s="9" t="s">
        <v>1888</v>
      </c>
      <c r="E8702" s="11">
        <v>4</v>
      </c>
      <c r="F8702" s="9" t="s">
        <v>92</v>
      </c>
      <c r="G8702" s="9" t="s">
        <v>93</v>
      </c>
      <c r="H8702" s="9" t="s">
        <v>100</v>
      </c>
      <c r="I8702" s="9" t="s">
        <v>101</v>
      </c>
      <c r="J8702" s="9" t="s">
        <v>102</v>
      </c>
      <c r="K8702" s="9">
        <v>13052</v>
      </c>
      <c r="L8702" s="9">
        <v>19105</v>
      </c>
      <c r="M8702" s="9">
        <v>38456</v>
      </c>
    </row>
    <row r="8703" spans="1:13" x14ac:dyDescent="0.35">
      <c r="A8703" s="8">
        <v>8701</v>
      </c>
      <c r="B8703" s="9" t="s">
        <v>1870</v>
      </c>
      <c r="C8703" s="9">
        <v>46</v>
      </c>
      <c r="D8703" s="9" t="s">
        <v>1888</v>
      </c>
      <c r="E8703" s="11">
        <v>4</v>
      </c>
      <c r="F8703" s="9" t="s">
        <v>92</v>
      </c>
      <c r="G8703" s="9" t="s">
        <v>93</v>
      </c>
      <c r="H8703" s="9" t="s">
        <v>106</v>
      </c>
      <c r="I8703" s="9" t="s">
        <v>107</v>
      </c>
      <c r="J8703" s="9" t="s">
        <v>108</v>
      </c>
      <c r="K8703" s="9">
        <v>6201</v>
      </c>
      <c r="L8703" s="9">
        <v>48400</v>
      </c>
      <c r="M8703" s="9">
        <v>147013</v>
      </c>
    </row>
    <row r="8704" spans="1:13" x14ac:dyDescent="0.35">
      <c r="A8704" s="8">
        <v>8702</v>
      </c>
      <c r="B8704" s="9" t="s">
        <v>1870</v>
      </c>
      <c r="C8704" s="9">
        <v>46</v>
      </c>
      <c r="D8704" s="9" t="s">
        <v>1888</v>
      </c>
      <c r="E8704" s="11">
        <v>4</v>
      </c>
      <c r="F8704" s="9" t="s">
        <v>92</v>
      </c>
      <c r="G8704" s="9" t="s">
        <v>93</v>
      </c>
      <c r="H8704" s="9" t="s">
        <v>109</v>
      </c>
      <c r="I8704" s="9" t="s">
        <v>110</v>
      </c>
      <c r="J8704" s="9" t="s">
        <v>111</v>
      </c>
      <c r="K8704" s="9">
        <v>3951</v>
      </c>
      <c r="L8704" s="9">
        <v>26003</v>
      </c>
      <c r="M8704" s="9">
        <v>46359</v>
      </c>
    </row>
    <row r="8705" spans="1:13" x14ac:dyDescent="0.35">
      <c r="A8705" s="8">
        <v>8703</v>
      </c>
      <c r="B8705" s="9" t="s">
        <v>1870</v>
      </c>
      <c r="C8705" s="9">
        <v>46</v>
      </c>
      <c r="D8705" s="9" t="s">
        <v>1888</v>
      </c>
      <c r="E8705" s="11">
        <v>4</v>
      </c>
      <c r="F8705" s="9" t="s">
        <v>92</v>
      </c>
      <c r="G8705" s="9" t="s">
        <v>93</v>
      </c>
      <c r="H8705" s="9" t="s">
        <v>112</v>
      </c>
      <c r="I8705" s="9" t="s">
        <v>113</v>
      </c>
      <c r="J8705" s="9" t="s">
        <v>114</v>
      </c>
      <c r="K8705" s="9">
        <v>3737</v>
      </c>
      <c r="L8705" s="9">
        <v>3737</v>
      </c>
      <c r="M8705" s="9">
        <v>3737</v>
      </c>
    </row>
    <row r="8706" spans="1:13" x14ac:dyDescent="0.35">
      <c r="A8706" s="8">
        <v>8704</v>
      </c>
      <c r="B8706" s="9" t="s">
        <v>1870</v>
      </c>
      <c r="C8706" s="9">
        <v>46</v>
      </c>
      <c r="D8706" s="9" t="s">
        <v>1888</v>
      </c>
      <c r="E8706" s="11">
        <v>4</v>
      </c>
      <c r="F8706" s="9" t="s">
        <v>92</v>
      </c>
      <c r="G8706" s="9" t="s">
        <v>93</v>
      </c>
      <c r="H8706" s="9" t="s">
        <v>115</v>
      </c>
      <c r="I8706" s="9" t="s">
        <v>116</v>
      </c>
      <c r="J8706" s="9" t="s">
        <v>117</v>
      </c>
      <c r="K8706" s="9">
        <v>9696</v>
      </c>
      <c r="L8706" s="9">
        <v>331037</v>
      </c>
      <c r="M8706" s="9">
        <v>971964</v>
      </c>
    </row>
    <row r="8707" spans="1:13" x14ac:dyDescent="0.35">
      <c r="A8707" s="8">
        <v>8705</v>
      </c>
      <c r="B8707" s="9" t="s">
        <v>1870</v>
      </c>
      <c r="C8707" s="9">
        <v>46</v>
      </c>
      <c r="D8707" s="9" t="s">
        <v>1888</v>
      </c>
      <c r="E8707" s="11">
        <v>4</v>
      </c>
      <c r="F8707" s="9" t="s">
        <v>92</v>
      </c>
      <c r="G8707" s="9" t="s">
        <v>93</v>
      </c>
      <c r="H8707" s="9" t="s">
        <v>118</v>
      </c>
      <c r="I8707" s="9" t="s">
        <v>119</v>
      </c>
      <c r="J8707" s="9" t="s">
        <v>120</v>
      </c>
      <c r="K8707" s="9">
        <v>6700</v>
      </c>
      <c r="L8707" s="9">
        <v>11016</v>
      </c>
      <c r="M8707" s="9">
        <v>461497</v>
      </c>
    </row>
    <row r="8708" spans="1:13" x14ac:dyDescent="0.35">
      <c r="A8708" s="8">
        <v>8706</v>
      </c>
      <c r="B8708" s="9" t="s">
        <v>1870</v>
      </c>
      <c r="C8708" s="9">
        <v>46</v>
      </c>
      <c r="D8708" s="9" t="s">
        <v>1888</v>
      </c>
      <c r="E8708" s="11">
        <v>4</v>
      </c>
      <c r="F8708" s="9" t="s">
        <v>92</v>
      </c>
      <c r="G8708" s="9" t="s">
        <v>93</v>
      </c>
      <c r="H8708" s="9" t="s">
        <v>767</v>
      </c>
      <c r="I8708" s="9" t="s">
        <v>768</v>
      </c>
      <c r="J8708" s="9" t="s">
        <v>769</v>
      </c>
      <c r="K8708" s="9">
        <v>102981</v>
      </c>
      <c r="L8708" s="9">
        <v>148277</v>
      </c>
      <c r="M8708" s="9">
        <v>190089</v>
      </c>
    </row>
    <row r="8709" spans="1:13" x14ac:dyDescent="0.35">
      <c r="A8709" s="8">
        <v>8707</v>
      </c>
      <c r="B8709" s="9" t="s">
        <v>1870</v>
      </c>
      <c r="C8709" s="9">
        <v>46</v>
      </c>
      <c r="D8709" s="9" t="s">
        <v>1888</v>
      </c>
      <c r="E8709" s="11">
        <v>4</v>
      </c>
      <c r="F8709" s="9" t="s">
        <v>92</v>
      </c>
      <c r="G8709" s="9" t="s">
        <v>93</v>
      </c>
      <c r="H8709" s="9" t="s">
        <v>121</v>
      </c>
      <c r="I8709" s="9" t="s">
        <v>122</v>
      </c>
      <c r="J8709" s="9" t="s">
        <v>123</v>
      </c>
      <c r="K8709" s="9">
        <v>11853</v>
      </c>
      <c r="L8709" s="9">
        <v>13183</v>
      </c>
      <c r="M8709" s="9">
        <v>368224</v>
      </c>
    </row>
    <row r="8710" spans="1:13" x14ac:dyDescent="0.35">
      <c r="A8710" s="8">
        <v>8708</v>
      </c>
      <c r="B8710" s="9" t="s">
        <v>1870</v>
      </c>
      <c r="C8710" s="9">
        <v>46</v>
      </c>
      <c r="D8710" s="9" t="s">
        <v>1888</v>
      </c>
      <c r="E8710" s="11">
        <v>4</v>
      </c>
      <c r="F8710" s="9" t="s">
        <v>92</v>
      </c>
      <c r="G8710" s="9" t="s">
        <v>93</v>
      </c>
      <c r="H8710" s="9" t="s">
        <v>124</v>
      </c>
      <c r="I8710" s="9" t="s">
        <v>125</v>
      </c>
      <c r="J8710" s="9" t="s">
        <v>126</v>
      </c>
      <c r="K8710" s="9">
        <v>3033</v>
      </c>
      <c r="L8710" s="9">
        <v>62497</v>
      </c>
      <c r="M8710" s="9">
        <v>117387</v>
      </c>
    </row>
    <row r="8711" spans="1:13" x14ac:dyDescent="0.35">
      <c r="A8711" s="8">
        <v>8709</v>
      </c>
      <c r="B8711" s="9" t="s">
        <v>1870</v>
      </c>
      <c r="C8711" s="9">
        <v>46</v>
      </c>
      <c r="D8711" s="9" t="s">
        <v>1888</v>
      </c>
      <c r="E8711" s="11">
        <v>4</v>
      </c>
      <c r="F8711" s="9" t="s">
        <v>92</v>
      </c>
      <c r="G8711" s="9" t="s">
        <v>93</v>
      </c>
      <c r="H8711" s="9" t="s">
        <v>127</v>
      </c>
      <c r="I8711" s="9" t="s">
        <v>128</v>
      </c>
      <c r="J8711" s="9" t="s">
        <v>129</v>
      </c>
      <c r="K8711" s="9">
        <v>294</v>
      </c>
      <c r="L8711" s="9">
        <v>396</v>
      </c>
      <c r="M8711" s="9">
        <v>491</v>
      </c>
    </row>
    <row r="8712" spans="1:13" x14ac:dyDescent="0.35">
      <c r="A8712" s="8">
        <v>8710</v>
      </c>
      <c r="B8712" s="9" t="s">
        <v>1870</v>
      </c>
      <c r="C8712" s="9">
        <v>46</v>
      </c>
      <c r="D8712" s="9" t="s">
        <v>1888</v>
      </c>
      <c r="E8712" s="11">
        <v>4</v>
      </c>
      <c r="F8712" s="9" t="s">
        <v>92</v>
      </c>
      <c r="G8712" s="9" t="s">
        <v>93</v>
      </c>
      <c r="H8712" s="9" t="s">
        <v>130</v>
      </c>
      <c r="I8712" s="9" t="s">
        <v>131</v>
      </c>
      <c r="J8712" s="9" t="s">
        <v>132</v>
      </c>
      <c r="K8712" s="9">
        <v>2434</v>
      </c>
      <c r="L8712" s="9">
        <v>7486</v>
      </c>
      <c r="M8712" s="9">
        <v>116439</v>
      </c>
    </row>
    <row r="8713" spans="1:13" x14ac:dyDescent="0.35">
      <c r="A8713" s="8">
        <v>8711</v>
      </c>
      <c r="B8713" s="9" t="s">
        <v>1870</v>
      </c>
      <c r="C8713" s="9">
        <v>46</v>
      </c>
      <c r="D8713" s="9" t="s">
        <v>1888</v>
      </c>
      <c r="E8713" s="11">
        <v>4</v>
      </c>
      <c r="F8713" s="9" t="s">
        <v>92</v>
      </c>
      <c r="G8713" s="9" t="s">
        <v>93</v>
      </c>
      <c r="H8713" s="9" t="s">
        <v>133</v>
      </c>
      <c r="I8713" s="9" t="s">
        <v>134</v>
      </c>
      <c r="J8713" s="9" t="s">
        <v>135</v>
      </c>
      <c r="K8713" s="9">
        <v>3226</v>
      </c>
      <c r="L8713" s="9">
        <v>10197</v>
      </c>
      <c r="M8713" s="9">
        <v>140159</v>
      </c>
    </row>
    <row r="8714" spans="1:13" x14ac:dyDescent="0.35">
      <c r="A8714" s="8">
        <v>8712</v>
      </c>
      <c r="B8714" s="9" t="s">
        <v>1870</v>
      </c>
      <c r="C8714" s="9">
        <v>46</v>
      </c>
      <c r="D8714" s="9" t="s">
        <v>1888</v>
      </c>
      <c r="E8714" s="11">
        <v>4</v>
      </c>
      <c r="F8714" s="9" t="s">
        <v>92</v>
      </c>
      <c r="G8714" s="9" t="s">
        <v>93</v>
      </c>
      <c r="H8714" s="9" t="s">
        <v>136</v>
      </c>
      <c r="I8714" s="9" t="s">
        <v>137</v>
      </c>
      <c r="J8714" s="9" t="s">
        <v>138</v>
      </c>
      <c r="K8714" s="9">
        <v>2457</v>
      </c>
      <c r="L8714" s="9">
        <v>4309</v>
      </c>
      <c r="M8714" s="9">
        <v>7334</v>
      </c>
    </row>
    <row r="8715" spans="1:13" x14ac:dyDescent="0.35">
      <c r="A8715" s="8">
        <v>8713</v>
      </c>
      <c r="B8715" s="9" t="s">
        <v>1870</v>
      </c>
      <c r="C8715" s="9">
        <v>46</v>
      </c>
      <c r="D8715" s="9" t="s">
        <v>1888</v>
      </c>
      <c r="E8715" s="11">
        <v>4</v>
      </c>
      <c r="F8715" s="9" t="s">
        <v>92</v>
      </c>
      <c r="G8715" s="9" t="s">
        <v>93</v>
      </c>
      <c r="H8715" s="9" t="s">
        <v>139</v>
      </c>
      <c r="I8715" s="9" t="s">
        <v>140</v>
      </c>
      <c r="J8715" s="9" t="s">
        <v>141</v>
      </c>
      <c r="K8715" s="9">
        <v>5432</v>
      </c>
      <c r="L8715" s="9">
        <v>9881</v>
      </c>
      <c r="M8715" s="9">
        <v>68517</v>
      </c>
    </row>
    <row r="8716" spans="1:13" x14ac:dyDescent="0.35">
      <c r="A8716" s="8">
        <v>8714</v>
      </c>
      <c r="B8716" s="9" t="s">
        <v>1870</v>
      </c>
      <c r="C8716" s="9">
        <v>46</v>
      </c>
      <c r="D8716" s="9" t="s">
        <v>1888</v>
      </c>
      <c r="E8716" s="11">
        <v>4</v>
      </c>
      <c r="F8716" s="9" t="s">
        <v>92</v>
      </c>
      <c r="G8716" s="9" t="s">
        <v>93</v>
      </c>
      <c r="H8716" s="9" t="s">
        <v>142</v>
      </c>
      <c r="I8716" s="9" t="s">
        <v>143</v>
      </c>
      <c r="J8716" s="9" t="s">
        <v>144</v>
      </c>
      <c r="K8716" s="9">
        <v>3414</v>
      </c>
      <c r="L8716" s="9">
        <v>35707</v>
      </c>
      <c r="M8716" s="9">
        <v>670875</v>
      </c>
    </row>
    <row r="8717" spans="1:13" x14ac:dyDescent="0.35">
      <c r="A8717" s="8">
        <v>8715</v>
      </c>
      <c r="B8717" s="9" t="s">
        <v>1870</v>
      </c>
      <c r="C8717" s="9">
        <v>46</v>
      </c>
      <c r="D8717" s="9" t="s">
        <v>1888</v>
      </c>
      <c r="E8717" s="11">
        <v>4</v>
      </c>
      <c r="F8717" s="9" t="s">
        <v>92</v>
      </c>
      <c r="G8717" s="9" t="s">
        <v>93</v>
      </c>
      <c r="H8717" s="9" t="s">
        <v>145</v>
      </c>
      <c r="I8717" s="9" t="s">
        <v>146</v>
      </c>
      <c r="J8717" s="9" t="s">
        <v>147</v>
      </c>
      <c r="K8717" s="9">
        <v>3134</v>
      </c>
      <c r="L8717" s="9">
        <v>18230</v>
      </c>
      <c r="M8717" s="9">
        <v>344299</v>
      </c>
    </row>
    <row r="8718" spans="1:13" x14ac:dyDescent="0.35">
      <c r="A8718" s="8">
        <v>8716</v>
      </c>
      <c r="B8718" s="9" t="s">
        <v>1870</v>
      </c>
      <c r="C8718" s="9">
        <v>46</v>
      </c>
      <c r="D8718" s="9" t="s">
        <v>1888</v>
      </c>
      <c r="E8718" s="11">
        <v>4</v>
      </c>
      <c r="F8718" s="9" t="s">
        <v>92</v>
      </c>
      <c r="G8718" s="9" t="s">
        <v>93</v>
      </c>
      <c r="H8718" s="9" t="s">
        <v>148</v>
      </c>
      <c r="I8718" s="9" t="s">
        <v>149</v>
      </c>
      <c r="J8718" s="9" t="s">
        <v>150</v>
      </c>
      <c r="K8718" s="9">
        <v>8521</v>
      </c>
      <c r="L8718" s="9">
        <v>284485</v>
      </c>
      <c r="M8718" s="9">
        <v>782924</v>
      </c>
    </row>
    <row r="8719" spans="1:13" x14ac:dyDescent="0.35">
      <c r="A8719" s="8">
        <v>8717</v>
      </c>
      <c r="B8719" s="9" t="s">
        <v>1870</v>
      </c>
      <c r="C8719" s="9">
        <v>46</v>
      </c>
      <c r="D8719" s="9" t="s">
        <v>1888</v>
      </c>
      <c r="E8719" s="11">
        <v>4</v>
      </c>
      <c r="F8719" s="9" t="s">
        <v>92</v>
      </c>
      <c r="G8719" s="9" t="s">
        <v>93</v>
      </c>
      <c r="H8719" s="9" t="s">
        <v>151</v>
      </c>
      <c r="I8719" s="9" t="s">
        <v>152</v>
      </c>
      <c r="J8719" s="9" t="s">
        <v>153</v>
      </c>
      <c r="K8719" s="9">
        <v>1332</v>
      </c>
      <c r="L8719" s="9">
        <v>1439</v>
      </c>
      <c r="M8719" s="9">
        <v>1526</v>
      </c>
    </row>
    <row r="8720" spans="1:13" x14ac:dyDescent="0.35">
      <c r="A8720" s="8">
        <v>8718</v>
      </c>
      <c r="B8720" s="9" t="s">
        <v>1870</v>
      </c>
      <c r="C8720" s="9">
        <v>46</v>
      </c>
      <c r="D8720" s="9" t="s">
        <v>1888</v>
      </c>
      <c r="E8720" s="11">
        <v>4</v>
      </c>
      <c r="F8720" s="9" t="s">
        <v>92</v>
      </c>
      <c r="G8720" s="9" t="s">
        <v>93</v>
      </c>
      <c r="H8720" s="9" t="s">
        <v>773</v>
      </c>
      <c r="I8720" s="9" t="s">
        <v>768</v>
      </c>
      <c r="J8720" s="9" t="s">
        <v>774</v>
      </c>
      <c r="K8720" s="9">
        <v>52</v>
      </c>
      <c r="L8720" s="9">
        <v>17644</v>
      </c>
      <c r="M8720" s="9">
        <v>33882</v>
      </c>
    </row>
    <row r="8721" spans="1:13" x14ac:dyDescent="0.35">
      <c r="A8721" s="8">
        <v>8719</v>
      </c>
      <c r="B8721" s="9" t="s">
        <v>1870</v>
      </c>
      <c r="C8721" s="9">
        <v>46</v>
      </c>
      <c r="D8721" s="9" t="s">
        <v>1888</v>
      </c>
      <c r="E8721" s="11">
        <v>4</v>
      </c>
      <c r="F8721" s="9" t="s">
        <v>92</v>
      </c>
      <c r="G8721" s="9" t="s">
        <v>93</v>
      </c>
      <c r="H8721" s="9" t="s">
        <v>154</v>
      </c>
      <c r="I8721" s="9" t="s">
        <v>155</v>
      </c>
      <c r="J8721" s="9" t="s">
        <v>156</v>
      </c>
      <c r="K8721" s="9">
        <v>6515</v>
      </c>
      <c r="L8721" s="9">
        <v>10380</v>
      </c>
      <c r="M8721" s="9">
        <v>13948</v>
      </c>
    </row>
    <row r="8722" spans="1:13" x14ac:dyDescent="0.35">
      <c r="A8722" s="8">
        <v>8720</v>
      </c>
      <c r="B8722" s="9" t="s">
        <v>1870</v>
      </c>
      <c r="C8722" s="9">
        <v>46</v>
      </c>
      <c r="D8722" s="9" t="s">
        <v>1888</v>
      </c>
      <c r="E8722" s="11">
        <v>4</v>
      </c>
      <c r="F8722" s="9" t="s">
        <v>92</v>
      </c>
      <c r="G8722" s="9" t="s">
        <v>93</v>
      </c>
      <c r="H8722" s="9" t="s">
        <v>157</v>
      </c>
      <c r="I8722" s="9" t="s">
        <v>158</v>
      </c>
      <c r="J8722" s="9" t="s">
        <v>159</v>
      </c>
      <c r="K8722" s="9">
        <v>1548</v>
      </c>
      <c r="L8722" s="9">
        <v>7454</v>
      </c>
      <c r="M8722" s="9">
        <v>147069</v>
      </c>
    </row>
    <row r="8723" spans="1:13" x14ac:dyDescent="0.35">
      <c r="A8723" s="8">
        <v>8721</v>
      </c>
      <c r="B8723" s="9" t="s">
        <v>1870</v>
      </c>
      <c r="C8723" s="9">
        <v>46</v>
      </c>
      <c r="D8723" s="9" t="s">
        <v>1888</v>
      </c>
      <c r="E8723" s="11">
        <v>4</v>
      </c>
      <c r="F8723" s="9" t="s">
        <v>92</v>
      </c>
      <c r="G8723" s="9" t="s">
        <v>93</v>
      </c>
      <c r="H8723" s="9" t="s">
        <v>160</v>
      </c>
      <c r="I8723" s="9" t="s">
        <v>161</v>
      </c>
      <c r="J8723" s="9" t="s">
        <v>162</v>
      </c>
      <c r="K8723" s="9">
        <v>129058</v>
      </c>
      <c r="L8723" s="9">
        <v>274226</v>
      </c>
      <c r="M8723" s="9">
        <v>353867</v>
      </c>
    </row>
    <row r="8724" spans="1:13" x14ac:dyDescent="0.35">
      <c r="A8724" s="8">
        <v>8722</v>
      </c>
      <c r="B8724" s="9" t="s">
        <v>1870</v>
      </c>
      <c r="C8724" s="9">
        <v>46</v>
      </c>
      <c r="D8724" s="9" t="s">
        <v>1888</v>
      </c>
      <c r="E8724" s="11">
        <v>4</v>
      </c>
      <c r="F8724" s="9" t="s">
        <v>92</v>
      </c>
      <c r="G8724" s="9" t="s">
        <v>93</v>
      </c>
      <c r="H8724" s="9" t="s">
        <v>163</v>
      </c>
      <c r="I8724" s="9" t="s">
        <v>164</v>
      </c>
      <c r="J8724" s="9" t="s">
        <v>165</v>
      </c>
      <c r="K8724" s="9">
        <v>1556</v>
      </c>
      <c r="L8724" s="9">
        <v>4498</v>
      </c>
      <c r="M8724" s="9">
        <v>7213</v>
      </c>
    </row>
    <row r="8725" spans="1:13" x14ac:dyDescent="0.35">
      <c r="A8725" s="8">
        <v>8723</v>
      </c>
      <c r="B8725" s="9" t="s">
        <v>1870</v>
      </c>
      <c r="C8725" s="9">
        <v>46</v>
      </c>
      <c r="D8725" s="9" t="s">
        <v>1888</v>
      </c>
      <c r="E8725" s="11">
        <v>4</v>
      </c>
      <c r="F8725" s="9" t="s">
        <v>92</v>
      </c>
      <c r="G8725" s="9" t="s">
        <v>93</v>
      </c>
      <c r="H8725" s="9" t="s">
        <v>166</v>
      </c>
      <c r="I8725" s="9" t="s">
        <v>167</v>
      </c>
      <c r="J8725" s="9" t="s">
        <v>168</v>
      </c>
      <c r="K8725" s="9">
        <v>355</v>
      </c>
      <c r="L8725" s="9">
        <v>488</v>
      </c>
      <c r="M8725" s="9">
        <v>611</v>
      </c>
    </row>
    <row r="8726" spans="1:13" x14ac:dyDescent="0.35">
      <c r="A8726" s="8">
        <v>8724</v>
      </c>
      <c r="B8726" s="9" t="s">
        <v>1870</v>
      </c>
      <c r="C8726" s="9">
        <v>46</v>
      </c>
      <c r="D8726" s="9" t="s">
        <v>1888</v>
      </c>
      <c r="E8726" s="11">
        <v>4</v>
      </c>
      <c r="F8726" s="9" t="s">
        <v>92</v>
      </c>
      <c r="G8726" s="9" t="s">
        <v>93</v>
      </c>
      <c r="H8726" s="9" t="s">
        <v>169</v>
      </c>
      <c r="I8726" s="9" t="s">
        <v>170</v>
      </c>
      <c r="J8726" s="9" t="s">
        <v>171</v>
      </c>
      <c r="K8726" s="9">
        <v>23015</v>
      </c>
      <c r="L8726" s="9">
        <v>27944</v>
      </c>
      <c r="M8726" s="9">
        <v>32494</v>
      </c>
    </row>
    <row r="8727" spans="1:13" x14ac:dyDescent="0.35">
      <c r="A8727" s="8">
        <v>8725</v>
      </c>
      <c r="B8727" s="9" t="s">
        <v>1870</v>
      </c>
      <c r="C8727" s="9">
        <v>46</v>
      </c>
      <c r="D8727" s="9" t="s">
        <v>1888</v>
      </c>
      <c r="E8727" s="11">
        <v>4</v>
      </c>
      <c r="F8727" s="9" t="s">
        <v>92</v>
      </c>
      <c r="G8727" s="9" t="s">
        <v>93</v>
      </c>
      <c r="H8727" s="9" t="s">
        <v>172</v>
      </c>
      <c r="I8727" s="9" t="s">
        <v>173</v>
      </c>
      <c r="J8727" s="9" t="s">
        <v>174</v>
      </c>
      <c r="K8727" s="9">
        <v>6340</v>
      </c>
      <c r="L8727" s="9">
        <v>10261</v>
      </c>
      <c r="M8727" s="9">
        <v>152503</v>
      </c>
    </row>
    <row r="8728" spans="1:13" x14ac:dyDescent="0.35">
      <c r="A8728" s="8">
        <v>8726</v>
      </c>
      <c r="B8728" s="9" t="s">
        <v>1870</v>
      </c>
      <c r="C8728" s="9">
        <v>46</v>
      </c>
      <c r="D8728" s="9" t="s">
        <v>1888</v>
      </c>
      <c r="E8728" s="11">
        <v>4</v>
      </c>
      <c r="F8728" s="9" t="s">
        <v>92</v>
      </c>
      <c r="G8728" s="9" t="s">
        <v>93</v>
      </c>
      <c r="H8728" s="9" t="s">
        <v>775</v>
      </c>
      <c r="I8728" s="9" t="s">
        <v>776</v>
      </c>
      <c r="J8728" s="9" t="s">
        <v>777</v>
      </c>
      <c r="K8728" s="9">
        <v>17637929</v>
      </c>
      <c r="L8728" s="9">
        <v>19216364</v>
      </c>
      <c r="M8728" s="9">
        <v>20673382</v>
      </c>
    </row>
    <row r="8729" spans="1:13" x14ac:dyDescent="0.35">
      <c r="A8729" s="8">
        <v>8727</v>
      </c>
      <c r="B8729" s="9" t="s">
        <v>1870</v>
      </c>
      <c r="C8729" s="9">
        <v>46</v>
      </c>
      <c r="D8729" s="9" t="s">
        <v>1888</v>
      </c>
      <c r="E8729" s="11">
        <v>4</v>
      </c>
      <c r="F8729" s="9" t="s">
        <v>92</v>
      </c>
      <c r="G8729" s="9" t="s">
        <v>93</v>
      </c>
      <c r="H8729" s="9" t="s">
        <v>1525</v>
      </c>
      <c r="I8729" s="9" t="s">
        <v>1526</v>
      </c>
      <c r="J8729" s="9" t="s">
        <v>1527</v>
      </c>
      <c r="K8729" s="9">
        <v>20160</v>
      </c>
      <c r="L8729" s="9">
        <v>27088</v>
      </c>
      <c r="M8729" s="9">
        <v>33146</v>
      </c>
    </row>
    <row r="8730" spans="1:13" x14ac:dyDescent="0.35">
      <c r="A8730" s="8">
        <v>8728</v>
      </c>
      <c r="B8730" s="9" t="s">
        <v>1870</v>
      </c>
      <c r="C8730" s="9">
        <v>46</v>
      </c>
      <c r="D8730" s="9" t="s">
        <v>1888</v>
      </c>
      <c r="E8730" s="11">
        <v>5</v>
      </c>
      <c r="F8730" s="9" t="s">
        <v>92</v>
      </c>
      <c r="G8730" s="9" t="s">
        <v>175</v>
      </c>
      <c r="H8730" s="9" t="s">
        <v>176</v>
      </c>
      <c r="I8730" s="9" t="s">
        <v>177</v>
      </c>
      <c r="J8730" s="9" t="s">
        <v>178</v>
      </c>
      <c r="K8730" s="9">
        <v>15435</v>
      </c>
      <c r="L8730" s="9">
        <v>224310</v>
      </c>
      <c r="M8730" s="9">
        <v>573889</v>
      </c>
    </row>
    <row r="8731" spans="1:13" x14ac:dyDescent="0.35">
      <c r="A8731" s="8">
        <v>8729</v>
      </c>
      <c r="B8731" s="9" t="s">
        <v>1870</v>
      </c>
      <c r="C8731" s="9">
        <v>46</v>
      </c>
      <c r="D8731" s="9" t="s">
        <v>1888</v>
      </c>
      <c r="E8731" s="11">
        <v>5</v>
      </c>
      <c r="F8731" s="9" t="s">
        <v>92</v>
      </c>
      <c r="G8731" s="9" t="s">
        <v>175</v>
      </c>
      <c r="H8731" s="9" t="s">
        <v>179</v>
      </c>
      <c r="I8731" s="9" t="s">
        <v>180</v>
      </c>
      <c r="J8731" s="9" t="s">
        <v>181</v>
      </c>
      <c r="K8731" s="9">
        <v>8130</v>
      </c>
      <c r="L8731" s="9">
        <v>95497</v>
      </c>
      <c r="M8731" s="9">
        <v>1517564</v>
      </c>
    </row>
    <row r="8732" spans="1:13" x14ac:dyDescent="0.35">
      <c r="A8732" s="8">
        <v>8730</v>
      </c>
      <c r="B8732" s="9" t="s">
        <v>1870</v>
      </c>
      <c r="C8732" s="9">
        <v>46</v>
      </c>
      <c r="D8732" s="9" t="s">
        <v>1888</v>
      </c>
      <c r="E8732" s="11">
        <v>5</v>
      </c>
      <c r="F8732" s="9" t="s">
        <v>92</v>
      </c>
      <c r="G8732" s="9" t="s">
        <v>175</v>
      </c>
      <c r="H8732" s="9" t="s">
        <v>182</v>
      </c>
      <c r="I8732" s="9" t="s">
        <v>183</v>
      </c>
      <c r="J8732" s="9" t="s">
        <v>184</v>
      </c>
      <c r="K8732" s="9">
        <v>15972</v>
      </c>
      <c r="L8732" s="9">
        <v>17394</v>
      </c>
      <c r="M8732" s="9">
        <v>56550</v>
      </c>
    </row>
    <row r="8733" spans="1:13" x14ac:dyDescent="0.35">
      <c r="A8733" s="8">
        <v>8731</v>
      </c>
      <c r="B8733" s="9" t="s">
        <v>1870</v>
      </c>
      <c r="C8733" s="9">
        <v>46</v>
      </c>
      <c r="D8733" s="9" t="s">
        <v>1888</v>
      </c>
      <c r="E8733" s="11">
        <v>5</v>
      </c>
      <c r="F8733" s="9" t="s">
        <v>92</v>
      </c>
      <c r="G8733" s="9" t="s">
        <v>175</v>
      </c>
      <c r="H8733" s="9" t="s">
        <v>185</v>
      </c>
      <c r="I8733" s="9" t="s">
        <v>186</v>
      </c>
      <c r="J8733" s="9" t="s">
        <v>187</v>
      </c>
      <c r="K8733" s="9">
        <v>34809</v>
      </c>
      <c r="L8733" s="9">
        <v>121574</v>
      </c>
      <c r="M8733" s="9">
        <v>391942</v>
      </c>
    </row>
    <row r="8734" spans="1:13" x14ac:dyDescent="0.35">
      <c r="A8734" s="8">
        <v>8732</v>
      </c>
      <c r="B8734" s="9" t="s">
        <v>1870</v>
      </c>
      <c r="C8734" s="9">
        <v>46</v>
      </c>
      <c r="D8734" s="9" t="s">
        <v>1888</v>
      </c>
      <c r="E8734" s="11">
        <v>5</v>
      </c>
      <c r="F8734" s="9" t="s">
        <v>92</v>
      </c>
      <c r="G8734" s="9" t="s">
        <v>175</v>
      </c>
      <c r="H8734" s="9" t="s">
        <v>188</v>
      </c>
      <c r="I8734" s="9" t="s">
        <v>189</v>
      </c>
      <c r="J8734" s="9" t="s">
        <v>190</v>
      </c>
      <c r="K8734" s="9">
        <v>9376</v>
      </c>
      <c r="L8734" s="9">
        <v>172874</v>
      </c>
      <c r="M8734" s="9">
        <v>240440</v>
      </c>
    </row>
    <row r="8735" spans="1:13" x14ac:dyDescent="0.35">
      <c r="A8735" s="8">
        <v>8733</v>
      </c>
      <c r="B8735" s="9" t="s">
        <v>1870</v>
      </c>
      <c r="C8735" s="9">
        <v>46</v>
      </c>
      <c r="D8735" s="9" t="s">
        <v>1888</v>
      </c>
      <c r="E8735" s="11">
        <v>5</v>
      </c>
      <c r="F8735" s="9" t="s">
        <v>92</v>
      </c>
      <c r="G8735" s="9" t="s">
        <v>175</v>
      </c>
      <c r="H8735" s="9" t="s">
        <v>191</v>
      </c>
      <c r="I8735" s="9" t="s">
        <v>192</v>
      </c>
      <c r="J8735" s="9" t="s">
        <v>193</v>
      </c>
      <c r="K8735" s="9">
        <v>8727</v>
      </c>
      <c r="L8735" s="9">
        <v>55600</v>
      </c>
      <c r="M8735" s="9">
        <v>233770</v>
      </c>
    </row>
    <row r="8736" spans="1:13" x14ac:dyDescent="0.35">
      <c r="A8736" s="8">
        <v>8734</v>
      </c>
      <c r="B8736" s="9" t="s">
        <v>1870</v>
      </c>
      <c r="C8736" s="9">
        <v>46</v>
      </c>
      <c r="D8736" s="9" t="s">
        <v>1888</v>
      </c>
      <c r="E8736" s="11">
        <v>5</v>
      </c>
      <c r="F8736" s="9" t="s">
        <v>92</v>
      </c>
      <c r="G8736" s="9" t="s">
        <v>175</v>
      </c>
      <c r="H8736" s="9" t="s">
        <v>194</v>
      </c>
      <c r="I8736" s="9" t="s">
        <v>195</v>
      </c>
      <c r="J8736" s="9" t="s">
        <v>196</v>
      </c>
      <c r="K8736" s="9">
        <v>2405</v>
      </c>
      <c r="L8736" s="9">
        <v>20244</v>
      </c>
      <c r="M8736" s="9">
        <v>87906</v>
      </c>
    </row>
    <row r="8737" spans="1:13" x14ac:dyDescent="0.35">
      <c r="A8737" s="8">
        <v>8735</v>
      </c>
      <c r="B8737" s="9" t="s">
        <v>1870</v>
      </c>
      <c r="C8737" s="9">
        <v>46</v>
      </c>
      <c r="D8737" s="9" t="s">
        <v>1888</v>
      </c>
      <c r="E8737" s="11">
        <v>5</v>
      </c>
      <c r="F8737" s="9" t="s">
        <v>92</v>
      </c>
      <c r="G8737" s="9" t="s">
        <v>175</v>
      </c>
      <c r="H8737" s="9" t="s">
        <v>197</v>
      </c>
      <c r="I8737" s="9" t="s">
        <v>198</v>
      </c>
      <c r="J8737" s="9" t="s">
        <v>199</v>
      </c>
      <c r="K8737" s="9">
        <v>7276</v>
      </c>
      <c r="L8737" s="9">
        <v>132216</v>
      </c>
      <c r="M8737" s="9">
        <v>328547</v>
      </c>
    </row>
    <row r="8738" spans="1:13" x14ac:dyDescent="0.35">
      <c r="A8738" s="8">
        <v>8736</v>
      </c>
      <c r="B8738" s="9" t="s">
        <v>1870</v>
      </c>
      <c r="C8738" s="9">
        <v>46</v>
      </c>
      <c r="D8738" s="9" t="s">
        <v>1888</v>
      </c>
      <c r="E8738" s="11">
        <v>5</v>
      </c>
      <c r="F8738" s="9" t="s">
        <v>92</v>
      </c>
      <c r="G8738" s="9" t="s">
        <v>175</v>
      </c>
      <c r="H8738" s="9" t="s">
        <v>200</v>
      </c>
      <c r="I8738" s="9" t="s">
        <v>201</v>
      </c>
      <c r="J8738" s="9" t="s">
        <v>202</v>
      </c>
      <c r="K8738" s="9">
        <v>15080</v>
      </c>
      <c r="L8738" s="9">
        <v>18884</v>
      </c>
      <c r="M8738" s="9">
        <v>22395</v>
      </c>
    </row>
    <row r="8739" spans="1:13" x14ac:dyDescent="0.35">
      <c r="A8739" s="8">
        <v>8737</v>
      </c>
      <c r="B8739" s="9" t="s">
        <v>1870</v>
      </c>
      <c r="C8739" s="9">
        <v>46</v>
      </c>
      <c r="D8739" s="9" t="s">
        <v>1888</v>
      </c>
      <c r="E8739" s="11">
        <v>5</v>
      </c>
      <c r="F8739" s="9" t="s">
        <v>92</v>
      </c>
      <c r="G8739" s="9" t="s">
        <v>175</v>
      </c>
      <c r="H8739" s="9" t="s">
        <v>203</v>
      </c>
      <c r="I8739" s="9" t="s">
        <v>204</v>
      </c>
      <c r="J8739" s="9" t="s">
        <v>205</v>
      </c>
      <c r="K8739" s="9">
        <v>2790</v>
      </c>
      <c r="L8739" s="9">
        <v>2900</v>
      </c>
      <c r="M8739" s="9">
        <v>3002</v>
      </c>
    </row>
    <row r="8740" spans="1:13" x14ac:dyDescent="0.35">
      <c r="A8740" s="8">
        <v>8738</v>
      </c>
      <c r="B8740" s="9" t="s">
        <v>1870</v>
      </c>
      <c r="C8740" s="9">
        <v>46</v>
      </c>
      <c r="D8740" s="9" t="s">
        <v>1888</v>
      </c>
      <c r="E8740" s="11">
        <v>5</v>
      </c>
      <c r="F8740" s="9" t="s">
        <v>92</v>
      </c>
      <c r="G8740" s="9" t="s">
        <v>175</v>
      </c>
      <c r="H8740" s="9" t="s">
        <v>206</v>
      </c>
      <c r="I8740" s="9" t="s">
        <v>207</v>
      </c>
      <c r="J8740" s="9" t="s">
        <v>208</v>
      </c>
      <c r="K8740" s="9">
        <v>8892</v>
      </c>
      <c r="L8740" s="9">
        <v>8892</v>
      </c>
      <c r="M8740" s="9">
        <v>8892</v>
      </c>
    </row>
    <row r="8741" spans="1:13" x14ac:dyDescent="0.35">
      <c r="A8741" s="8">
        <v>8739</v>
      </c>
      <c r="B8741" s="9" t="s">
        <v>1870</v>
      </c>
      <c r="C8741" s="9">
        <v>46</v>
      </c>
      <c r="D8741" s="9" t="s">
        <v>1888</v>
      </c>
      <c r="E8741" s="11">
        <v>5</v>
      </c>
      <c r="F8741" s="9" t="s">
        <v>92</v>
      </c>
      <c r="G8741" s="9" t="s">
        <v>175</v>
      </c>
      <c r="H8741" s="9" t="s">
        <v>209</v>
      </c>
      <c r="I8741" s="9" t="s">
        <v>210</v>
      </c>
      <c r="J8741" s="9" t="s">
        <v>211</v>
      </c>
      <c r="K8741" s="9">
        <v>7008</v>
      </c>
      <c r="L8741" s="9">
        <v>18797</v>
      </c>
      <c r="M8741" s="9">
        <v>54082</v>
      </c>
    </row>
    <row r="8742" spans="1:13" x14ac:dyDescent="0.35">
      <c r="A8742" s="8">
        <v>8740</v>
      </c>
      <c r="B8742" s="9" t="s">
        <v>1870</v>
      </c>
      <c r="C8742" s="9">
        <v>46</v>
      </c>
      <c r="D8742" s="9" t="s">
        <v>1888</v>
      </c>
      <c r="E8742" s="11">
        <v>5</v>
      </c>
      <c r="F8742" s="9" t="s">
        <v>92</v>
      </c>
      <c r="G8742" s="9" t="s">
        <v>175</v>
      </c>
      <c r="H8742" s="9" t="s">
        <v>212</v>
      </c>
      <c r="I8742" s="9" t="s">
        <v>213</v>
      </c>
      <c r="J8742" s="9" t="s">
        <v>214</v>
      </c>
      <c r="K8742" s="9">
        <v>1685</v>
      </c>
      <c r="L8742" s="9">
        <v>58503</v>
      </c>
      <c r="M8742" s="9">
        <v>110950</v>
      </c>
    </row>
    <row r="8743" spans="1:13" x14ac:dyDescent="0.35">
      <c r="A8743" s="8">
        <v>8741</v>
      </c>
      <c r="B8743" s="9" t="s">
        <v>1870</v>
      </c>
      <c r="C8743" s="9">
        <v>46</v>
      </c>
      <c r="D8743" s="9" t="s">
        <v>1888</v>
      </c>
      <c r="E8743" s="11">
        <v>5</v>
      </c>
      <c r="F8743" s="9" t="s">
        <v>92</v>
      </c>
      <c r="G8743" s="9" t="s">
        <v>175</v>
      </c>
      <c r="H8743" s="9" t="s">
        <v>215</v>
      </c>
      <c r="I8743" s="9" t="s">
        <v>216</v>
      </c>
      <c r="J8743" s="9" t="s">
        <v>217</v>
      </c>
      <c r="K8743" s="9">
        <v>43022</v>
      </c>
      <c r="L8743" s="9">
        <v>53661</v>
      </c>
      <c r="M8743" s="9">
        <v>63480</v>
      </c>
    </row>
    <row r="8744" spans="1:13" x14ac:dyDescent="0.35">
      <c r="A8744" s="8">
        <v>8742</v>
      </c>
      <c r="B8744" s="9" t="s">
        <v>1870</v>
      </c>
      <c r="C8744" s="9">
        <v>46</v>
      </c>
      <c r="D8744" s="9" t="s">
        <v>1888</v>
      </c>
      <c r="E8744" s="11">
        <v>5</v>
      </c>
      <c r="F8744" s="9" t="s">
        <v>92</v>
      </c>
      <c r="G8744" s="9" t="s">
        <v>175</v>
      </c>
      <c r="H8744" s="9" t="s">
        <v>218</v>
      </c>
      <c r="I8744" s="9" t="s">
        <v>219</v>
      </c>
      <c r="J8744" s="9" t="s">
        <v>220</v>
      </c>
      <c r="K8744" s="9">
        <v>192612</v>
      </c>
      <c r="L8744" s="9">
        <v>278493</v>
      </c>
      <c r="M8744" s="9">
        <v>357768</v>
      </c>
    </row>
    <row r="8745" spans="1:13" x14ac:dyDescent="0.35">
      <c r="A8745" s="8">
        <v>8743</v>
      </c>
      <c r="B8745" s="9" t="s">
        <v>1870</v>
      </c>
      <c r="C8745" s="9">
        <v>46</v>
      </c>
      <c r="D8745" s="9" t="s">
        <v>1888</v>
      </c>
      <c r="E8745" s="11">
        <v>5</v>
      </c>
      <c r="F8745" s="9" t="s">
        <v>92</v>
      </c>
      <c r="G8745" s="9" t="s">
        <v>175</v>
      </c>
      <c r="H8745" s="9" t="s">
        <v>778</v>
      </c>
      <c r="I8745" s="9" t="s">
        <v>779</v>
      </c>
      <c r="J8745" s="9" t="s">
        <v>780</v>
      </c>
      <c r="K8745" s="9">
        <v>15972</v>
      </c>
      <c r="L8745" s="9">
        <v>15972</v>
      </c>
      <c r="M8745" s="9">
        <v>15972</v>
      </c>
    </row>
    <row r="8746" spans="1:13" x14ac:dyDescent="0.35">
      <c r="A8746" s="8">
        <v>8744</v>
      </c>
      <c r="B8746" s="9" t="s">
        <v>1870</v>
      </c>
      <c r="C8746" s="9">
        <v>46</v>
      </c>
      <c r="D8746" s="9" t="s">
        <v>1888</v>
      </c>
      <c r="E8746" s="11">
        <v>5</v>
      </c>
      <c r="F8746" s="9" t="s">
        <v>92</v>
      </c>
      <c r="G8746" s="9" t="s">
        <v>175</v>
      </c>
      <c r="H8746" s="9" t="s">
        <v>679</v>
      </c>
      <c r="I8746" s="9" t="s">
        <v>271</v>
      </c>
      <c r="J8746" s="9" t="s">
        <v>680</v>
      </c>
      <c r="K8746" s="9">
        <v>56100</v>
      </c>
      <c r="L8746" s="9">
        <v>56100</v>
      </c>
      <c r="M8746" s="9">
        <v>56100</v>
      </c>
    </row>
    <row r="8747" spans="1:13" x14ac:dyDescent="0.35">
      <c r="A8747" s="8">
        <v>8745</v>
      </c>
      <c r="B8747" s="9" t="s">
        <v>1870</v>
      </c>
      <c r="C8747" s="9">
        <v>46</v>
      </c>
      <c r="D8747" s="9" t="s">
        <v>1888</v>
      </c>
      <c r="E8747" s="11">
        <v>5</v>
      </c>
      <c r="F8747" s="9" t="s">
        <v>92</v>
      </c>
      <c r="G8747" s="9" t="s">
        <v>175</v>
      </c>
      <c r="H8747" s="9" t="s">
        <v>221</v>
      </c>
      <c r="I8747" s="9" t="s">
        <v>222</v>
      </c>
      <c r="J8747" s="9" t="s">
        <v>223</v>
      </c>
      <c r="K8747" s="9">
        <v>123505</v>
      </c>
      <c r="L8747" s="9">
        <v>139520</v>
      </c>
      <c r="M8747" s="9">
        <v>154304</v>
      </c>
    </row>
    <row r="8748" spans="1:13" x14ac:dyDescent="0.35">
      <c r="A8748" s="8">
        <v>8746</v>
      </c>
      <c r="B8748" s="9" t="s">
        <v>1870</v>
      </c>
      <c r="C8748" s="9">
        <v>46</v>
      </c>
      <c r="D8748" s="9" t="s">
        <v>1888</v>
      </c>
      <c r="E8748" s="11">
        <v>5</v>
      </c>
      <c r="F8748" s="9" t="s">
        <v>92</v>
      </c>
      <c r="G8748" s="9" t="s">
        <v>175</v>
      </c>
      <c r="H8748" s="9" t="s">
        <v>224</v>
      </c>
      <c r="I8748" s="9" t="s">
        <v>225</v>
      </c>
      <c r="J8748" s="9" t="s">
        <v>226</v>
      </c>
      <c r="K8748" s="9">
        <v>6454</v>
      </c>
      <c r="L8748" s="9">
        <v>14217</v>
      </c>
      <c r="M8748" s="9">
        <v>30258</v>
      </c>
    </row>
    <row r="8749" spans="1:13" x14ac:dyDescent="0.35">
      <c r="A8749" s="8">
        <v>8747</v>
      </c>
      <c r="B8749" s="9" t="s">
        <v>1870</v>
      </c>
      <c r="C8749" s="9">
        <v>46</v>
      </c>
      <c r="D8749" s="9" t="s">
        <v>1888</v>
      </c>
      <c r="E8749" s="11">
        <v>5</v>
      </c>
      <c r="F8749" s="9" t="s">
        <v>92</v>
      </c>
      <c r="G8749" s="9" t="s">
        <v>175</v>
      </c>
      <c r="H8749" s="9" t="s">
        <v>227</v>
      </c>
      <c r="I8749" s="9" t="s">
        <v>228</v>
      </c>
      <c r="J8749" s="9" t="s">
        <v>229</v>
      </c>
      <c r="K8749" s="9">
        <v>62189</v>
      </c>
      <c r="L8749" s="9">
        <v>168462</v>
      </c>
      <c r="M8749" s="9">
        <v>266560</v>
      </c>
    </row>
    <row r="8750" spans="1:13" x14ac:dyDescent="0.35">
      <c r="A8750" s="8">
        <v>8748</v>
      </c>
      <c r="B8750" s="9" t="s">
        <v>1870</v>
      </c>
      <c r="C8750" s="9">
        <v>46</v>
      </c>
      <c r="D8750" s="9" t="s">
        <v>1888</v>
      </c>
      <c r="E8750" s="11">
        <v>5</v>
      </c>
      <c r="F8750" s="9" t="s">
        <v>92</v>
      </c>
      <c r="G8750" s="9" t="s">
        <v>175</v>
      </c>
      <c r="H8750" s="9" t="s">
        <v>230</v>
      </c>
      <c r="I8750" s="9" t="s">
        <v>231</v>
      </c>
      <c r="J8750" s="9" t="s">
        <v>232</v>
      </c>
      <c r="K8750" s="9">
        <v>137706</v>
      </c>
      <c r="L8750" s="9">
        <v>273570</v>
      </c>
      <c r="M8750" s="9">
        <v>297735</v>
      </c>
    </row>
    <row r="8751" spans="1:13" x14ac:dyDescent="0.35">
      <c r="A8751" s="8">
        <v>8749</v>
      </c>
      <c r="B8751" s="9" t="s">
        <v>1870</v>
      </c>
      <c r="C8751" s="9">
        <v>46</v>
      </c>
      <c r="D8751" s="9" t="s">
        <v>1888</v>
      </c>
      <c r="E8751" s="11">
        <v>5</v>
      </c>
      <c r="F8751" s="9" t="s">
        <v>92</v>
      </c>
      <c r="G8751" s="9" t="s">
        <v>175</v>
      </c>
      <c r="H8751" s="9" t="s">
        <v>233</v>
      </c>
      <c r="I8751" s="9" t="s">
        <v>234</v>
      </c>
      <c r="J8751" s="9" t="s">
        <v>235</v>
      </c>
      <c r="K8751" s="9">
        <v>3337</v>
      </c>
      <c r="L8751" s="9">
        <v>235783</v>
      </c>
      <c r="M8751" s="9">
        <v>536516</v>
      </c>
    </row>
    <row r="8752" spans="1:13" x14ac:dyDescent="0.35">
      <c r="A8752" s="8">
        <v>8750</v>
      </c>
      <c r="B8752" s="9" t="s">
        <v>1870</v>
      </c>
      <c r="C8752" s="9">
        <v>46</v>
      </c>
      <c r="D8752" s="9" t="s">
        <v>1888</v>
      </c>
      <c r="E8752" s="11">
        <v>5</v>
      </c>
      <c r="F8752" s="9" t="s">
        <v>92</v>
      </c>
      <c r="G8752" s="9" t="s">
        <v>175</v>
      </c>
      <c r="H8752" s="9" t="s">
        <v>236</v>
      </c>
      <c r="I8752" s="9" t="s">
        <v>237</v>
      </c>
      <c r="J8752" s="9" t="s">
        <v>238</v>
      </c>
      <c r="K8752" s="9">
        <v>4210</v>
      </c>
      <c r="L8752" s="9">
        <v>5049</v>
      </c>
      <c r="M8752" s="9">
        <v>6327</v>
      </c>
    </row>
    <row r="8753" spans="1:13" x14ac:dyDescent="0.35">
      <c r="A8753" s="8">
        <v>8751</v>
      </c>
      <c r="B8753" s="9" t="s">
        <v>1870</v>
      </c>
      <c r="C8753" s="9">
        <v>46</v>
      </c>
      <c r="D8753" s="9" t="s">
        <v>1888</v>
      </c>
      <c r="E8753" s="11">
        <v>5</v>
      </c>
      <c r="F8753" s="9" t="s">
        <v>92</v>
      </c>
      <c r="G8753" s="9" t="s">
        <v>175</v>
      </c>
      <c r="H8753" s="9" t="s">
        <v>239</v>
      </c>
      <c r="I8753" s="9" t="s">
        <v>240</v>
      </c>
      <c r="J8753" s="9" t="s">
        <v>241</v>
      </c>
      <c r="K8753" s="9">
        <v>2325</v>
      </c>
      <c r="L8753" s="9">
        <v>35889</v>
      </c>
      <c r="M8753" s="9">
        <v>185188</v>
      </c>
    </row>
    <row r="8754" spans="1:13" x14ac:dyDescent="0.35">
      <c r="A8754" s="8">
        <v>8752</v>
      </c>
      <c r="B8754" s="9" t="s">
        <v>1870</v>
      </c>
      <c r="C8754" s="9">
        <v>46</v>
      </c>
      <c r="D8754" s="9" t="s">
        <v>1888</v>
      </c>
      <c r="E8754" s="11">
        <v>5</v>
      </c>
      <c r="F8754" s="9" t="s">
        <v>92</v>
      </c>
      <c r="G8754" s="9" t="s">
        <v>175</v>
      </c>
      <c r="H8754" s="9" t="s">
        <v>242</v>
      </c>
      <c r="I8754" s="9" t="s">
        <v>243</v>
      </c>
      <c r="J8754" s="9" t="s">
        <v>244</v>
      </c>
      <c r="K8754" s="9">
        <v>1643</v>
      </c>
      <c r="L8754" s="9">
        <v>10350</v>
      </c>
      <c r="M8754" s="9">
        <v>78845</v>
      </c>
    </row>
    <row r="8755" spans="1:13" x14ac:dyDescent="0.35">
      <c r="A8755" s="8">
        <v>8753</v>
      </c>
      <c r="B8755" s="9" t="s">
        <v>1870</v>
      </c>
      <c r="C8755" s="9">
        <v>46</v>
      </c>
      <c r="D8755" s="9" t="s">
        <v>1888</v>
      </c>
      <c r="E8755" s="11">
        <v>5</v>
      </c>
      <c r="F8755" s="9" t="s">
        <v>92</v>
      </c>
      <c r="G8755" s="9" t="s">
        <v>175</v>
      </c>
      <c r="H8755" s="9" t="s">
        <v>245</v>
      </c>
      <c r="I8755" s="9" t="s">
        <v>246</v>
      </c>
      <c r="J8755" s="9" t="s">
        <v>247</v>
      </c>
      <c r="K8755" s="9">
        <v>502</v>
      </c>
      <c r="L8755" s="9">
        <v>81425</v>
      </c>
      <c r="M8755" s="9">
        <v>110282</v>
      </c>
    </row>
    <row r="8756" spans="1:13" x14ac:dyDescent="0.35">
      <c r="A8756" s="8">
        <v>8754</v>
      </c>
      <c r="B8756" s="9" t="s">
        <v>1870</v>
      </c>
      <c r="C8756" s="9">
        <v>46</v>
      </c>
      <c r="D8756" s="9" t="s">
        <v>1888</v>
      </c>
      <c r="E8756" s="11">
        <v>5</v>
      </c>
      <c r="F8756" s="9" t="s">
        <v>92</v>
      </c>
      <c r="G8756" s="9" t="s">
        <v>175</v>
      </c>
      <c r="H8756" s="9" t="s">
        <v>248</v>
      </c>
      <c r="I8756" s="9" t="s">
        <v>249</v>
      </c>
      <c r="J8756" s="9" t="s">
        <v>250</v>
      </c>
      <c r="K8756" s="9">
        <v>138666</v>
      </c>
      <c r="L8756" s="9">
        <v>174329</v>
      </c>
      <c r="M8756" s="9">
        <v>207249</v>
      </c>
    </row>
    <row r="8757" spans="1:13" x14ac:dyDescent="0.35">
      <c r="A8757" s="8">
        <v>8755</v>
      </c>
      <c r="B8757" s="9" t="s">
        <v>1870</v>
      </c>
      <c r="C8757" s="9">
        <v>46</v>
      </c>
      <c r="D8757" s="9" t="s">
        <v>1888</v>
      </c>
      <c r="E8757" s="11">
        <v>5</v>
      </c>
      <c r="F8757" s="9" t="s">
        <v>92</v>
      </c>
      <c r="G8757" s="9" t="s">
        <v>175</v>
      </c>
      <c r="H8757" s="9" t="s">
        <v>251</v>
      </c>
      <c r="I8757" s="9" t="s">
        <v>252</v>
      </c>
      <c r="J8757" s="9" t="s">
        <v>253</v>
      </c>
      <c r="K8757" s="9">
        <v>26067</v>
      </c>
      <c r="L8757" s="9">
        <v>37858</v>
      </c>
      <c r="M8757" s="9">
        <v>83727</v>
      </c>
    </row>
    <row r="8758" spans="1:13" x14ac:dyDescent="0.35">
      <c r="A8758" s="8">
        <v>8756</v>
      </c>
      <c r="B8758" s="9" t="s">
        <v>1870</v>
      </c>
      <c r="C8758" s="9">
        <v>46</v>
      </c>
      <c r="D8758" s="9" t="s">
        <v>1888</v>
      </c>
      <c r="E8758" s="11">
        <v>5</v>
      </c>
      <c r="F8758" s="9" t="s">
        <v>92</v>
      </c>
      <c r="G8758" s="9" t="s">
        <v>175</v>
      </c>
      <c r="H8758" s="9" t="s">
        <v>254</v>
      </c>
      <c r="I8758" s="9" t="s">
        <v>255</v>
      </c>
      <c r="J8758" s="9" t="s">
        <v>256</v>
      </c>
      <c r="K8758" s="9">
        <v>37598</v>
      </c>
      <c r="L8758" s="9">
        <v>51329</v>
      </c>
      <c r="M8758" s="9">
        <v>62289</v>
      </c>
    </row>
    <row r="8759" spans="1:13" x14ac:dyDescent="0.35">
      <c r="A8759" s="8">
        <v>8757</v>
      </c>
      <c r="B8759" s="9" t="s">
        <v>1870</v>
      </c>
      <c r="C8759" s="9">
        <v>46</v>
      </c>
      <c r="D8759" s="9" t="s">
        <v>1888</v>
      </c>
      <c r="E8759" s="11">
        <v>5</v>
      </c>
      <c r="F8759" s="9" t="s">
        <v>92</v>
      </c>
      <c r="G8759" s="9" t="s">
        <v>175</v>
      </c>
      <c r="H8759" s="9" t="s">
        <v>781</v>
      </c>
      <c r="I8759" s="9" t="s">
        <v>782</v>
      </c>
      <c r="J8759" s="9" t="s">
        <v>783</v>
      </c>
      <c r="K8759" s="9">
        <v>20289</v>
      </c>
      <c r="L8759" s="9">
        <v>28344</v>
      </c>
      <c r="M8759" s="9">
        <v>35779</v>
      </c>
    </row>
    <row r="8760" spans="1:13" x14ac:dyDescent="0.35">
      <c r="A8760" s="8">
        <v>8758</v>
      </c>
      <c r="B8760" s="9" t="s">
        <v>1870</v>
      </c>
      <c r="C8760" s="9">
        <v>46</v>
      </c>
      <c r="D8760" s="9" t="s">
        <v>1888</v>
      </c>
      <c r="E8760" s="11">
        <v>5</v>
      </c>
      <c r="F8760" s="9" t="s">
        <v>92</v>
      </c>
      <c r="G8760" s="9" t="s">
        <v>175</v>
      </c>
      <c r="H8760" s="9" t="s">
        <v>257</v>
      </c>
      <c r="I8760" s="9" t="s">
        <v>258</v>
      </c>
      <c r="J8760" s="9" t="s">
        <v>259</v>
      </c>
      <c r="K8760" s="9">
        <v>76004</v>
      </c>
      <c r="L8760" s="9">
        <v>126179</v>
      </c>
      <c r="M8760" s="9">
        <v>189606</v>
      </c>
    </row>
    <row r="8761" spans="1:13" x14ac:dyDescent="0.35">
      <c r="A8761" s="8">
        <v>8759</v>
      </c>
      <c r="B8761" s="9" t="s">
        <v>1870</v>
      </c>
      <c r="C8761" s="9">
        <v>46</v>
      </c>
      <c r="D8761" s="9" t="s">
        <v>1888</v>
      </c>
      <c r="E8761" s="11">
        <v>5</v>
      </c>
      <c r="F8761" s="9" t="s">
        <v>92</v>
      </c>
      <c r="G8761" s="9" t="s">
        <v>175</v>
      </c>
      <c r="H8761" s="9" t="s">
        <v>784</v>
      </c>
      <c r="I8761" s="9" t="s">
        <v>785</v>
      </c>
      <c r="J8761" s="9" t="s">
        <v>786</v>
      </c>
      <c r="K8761" s="9">
        <v>3997</v>
      </c>
      <c r="L8761" s="9">
        <v>3997</v>
      </c>
      <c r="M8761" s="9">
        <v>3997</v>
      </c>
    </row>
    <row r="8762" spans="1:13" x14ac:dyDescent="0.35">
      <c r="A8762" s="8">
        <v>8760</v>
      </c>
      <c r="B8762" s="9" t="s">
        <v>1870</v>
      </c>
      <c r="C8762" s="9">
        <v>46</v>
      </c>
      <c r="D8762" s="9" t="s">
        <v>1888</v>
      </c>
      <c r="E8762" s="11">
        <v>5</v>
      </c>
      <c r="F8762" s="9" t="s">
        <v>92</v>
      </c>
      <c r="G8762" s="9" t="s">
        <v>175</v>
      </c>
      <c r="H8762" s="9" t="s">
        <v>260</v>
      </c>
      <c r="I8762" s="9" t="s">
        <v>261</v>
      </c>
      <c r="J8762" s="9" t="s">
        <v>262</v>
      </c>
      <c r="K8762" s="9">
        <v>23967</v>
      </c>
      <c r="L8762" s="9">
        <v>30977</v>
      </c>
      <c r="M8762" s="9">
        <v>2032011</v>
      </c>
    </row>
    <row r="8763" spans="1:13" x14ac:dyDescent="0.35">
      <c r="A8763" s="8">
        <v>8761</v>
      </c>
      <c r="B8763" s="9" t="s">
        <v>1870</v>
      </c>
      <c r="C8763" s="9">
        <v>46</v>
      </c>
      <c r="D8763" s="9" t="s">
        <v>1888</v>
      </c>
      <c r="E8763" s="11">
        <v>5</v>
      </c>
      <c r="F8763" s="9" t="s">
        <v>92</v>
      </c>
      <c r="G8763" s="9" t="s">
        <v>175</v>
      </c>
      <c r="H8763" s="9" t="s">
        <v>793</v>
      </c>
      <c r="I8763" s="9" t="s">
        <v>794</v>
      </c>
      <c r="J8763" s="9" t="s">
        <v>795</v>
      </c>
      <c r="K8763" s="9">
        <v>17074707</v>
      </c>
      <c r="L8763" s="9">
        <v>19258778</v>
      </c>
      <c r="M8763" s="9">
        <v>21274844</v>
      </c>
    </row>
    <row r="8764" spans="1:13" x14ac:dyDescent="0.35">
      <c r="A8764" s="8">
        <v>8762</v>
      </c>
      <c r="B8764" s="9" t="s">
        <v>1870</v>
      </c>
      <c r="C8764" s="9">
        <v>46</v>
      </c>
      <c r="D8764" s="9" t="s">
        <v>1888</v>
      </c>
      <c r="E8764" s="11">
        <v>5</v>
      </c>
      <c r="F8764" s="9" t="s">
        <v>92</v>
      </c>
      <c r="G8764" s="9" t="s">
        <v>175</v>
      </c>
      <c r="H8764" s="9" t="s">
        <v>1297</v>
      </c>
      <c r="I8764" s="9" t="s">
        <v>1298</v>
      </c>
      <c r="J8764" s="9" t="s">
        <v>1299</v>
      </c>
      <c r="K8764" s="9">
        <v>4005</v>
      </c>
      <c r="L8764" s="9">
        <v>4005</v>
      </c>
      <c r="M8764" s="9">
        <v>4005</v>
      </c>
    </row>
    <row r="8765" spans="1:13" x14ac:dyDescent="0.35">
      <c r="A8765" s="8">
        <v>8763</v>
      </c>
      <c r="B8765" s="9" t="s">
        <v>1870</v>
      </c>
      <c r="C8765" s="9">
        <v>46</v>
      </c>
      <c r="D8765" s="9" t="s">
        <v>1888</v>
      </c>
      <c r="E8765" s="11">
        <v>5</v>
      </c>
      <c r="F8765" s="9" t="s">
        <v>92</v>
      </c>
      <c r="G8765" s="9" t="s">
        <v>175</v>
      </c>
      <c r="H8765" s="9" t="s">
        <v>1300</v>
      </c>
      <c r="I8765" s="9" t="s">
        <v>1301</v>
      </c>
      <c r="J8765" s="9" t="s">
        <v>1302</v>
      </c>
      <c r="K8765" s="9">
        <v>1198</v>
      </c>
      <c r="L8765" s="9">
        <v>1198</v>
      </c>
      <c r="M8765" s="9">
        <v>1198</v>
      </c>
    </row>
    <row r="8766" spans="1:13" x14ac:dyDescent="0.35">
      <c r="A8766" s="8">
        <v>8764</v>
      </c>
      <c r="B8766" s="9" t="s">
        <v>1870</v>
      </c>
      <c r="C8766" s="9">
        <v>46</v>
      </c>
      <c r="D8766" s="9" t="s">
        <v>1888</v>
      </c>
      <c r="E8766" s="11">
        <v>6</v>
      </c>
      <c r="F8766" s="9" t="s">
        <v>92</v>
      </c>
      <c r="G8766" s="9" t="s">
        <v>263</v>
      </c>
      <c r="H8766" s="9" t="s">
        <v>264</v>
      </c>
      <c r="I8766" s="9" t="s">
        <v>265</v>
      </c>
      <c r="J8766" s="9" t="s">
        <v>266</v>
      </c>
      <c r="K8766" s="9">
        <v>30975</v>
      </c>
      <c r="L8766" s="9">
        <v>140771</v>
      </c>
      <c r="M8766" s="9">
        <v>242121</v>
      </c>
    </row>
    <row r="8767" spans="1:13" x14ac:dyDescent="0.35">
      <c r="A8767" s="8">
        <v>8765</v>
      </c>
      <c r="B8767" s="9" t="s">
        <v>1870</v>
      </c>
      <c r="C8767" s="9">
        <v>46</v>
      </c>
      <c r="D8767" s="9" t="s">
        <v>1888</v>
      </c>
      <c r="E8767" s="11">
        <v>6</v>
      </c>
      <c r="F8767" s="9" t="s">
        <v>92</v>
      </c>
      <c r="G8767" s="9" t="s">
        <v>263</v>
      </c>
      <c r="H8767" s="9" t="s">
        <v>267</v>
      </c>
      <c r="I8767" s="9" t="s">
        <v>268</v>
      </c>
      <c r="J8767" s="9" t="s">
        <v>269</v>
      </c>
      <c r="K8767" s="9">
        <v>6985</v>
      </c>
      <c r="L8767" s="9">
        <v>11969</v>
      </c>
      <c r="M8767" s="9">
        <v>54659</v>
      </c>
    </row>
    <row r="8768" spans="1:13" x14ac:dyDescent="0.35">
      <c r="A8768" s="8">
        <v>8766</v>
      </c>
      <c r="B8768" s="9" t="s">
        <v>1870</v>
      </c>
      <c r="C8768" s="9">
        <v>46</v>
      </c>
      <c r="D8768" s="9" t="s">
        <v>1888</v>
      </c>
      <c r="E8768" s="11">
        <v>6</v>
      </c>
      <c r="F8768" s="9" t="s">
        <v>92</v>
      </c>
      <c r="G8768" s="9" t="s">
        <v>263</v>
      </c>
      <c r="H8768" s="9" t="s">
        <v>796</v>
      </c>
      <c r="I8768" s="9" t="s">
        <v>797</v>
      </c>
      <c r="J8768" s="9" t="s">
        <v>798</v>
      </c>
      <c r="K8768" s="9">
        <v>165562</v>
      </c>
      <c r="L8768" s="9">
        <v>165562</v>
      </c>
      <c r="M8768" s="9">
        <v>165562</v>
      </c>
    </row>
    <row r="8769" spans="1:13" x14ac:dyDescent="0.35">
      <c r="A8769" s="8">
        <v>8767</v>
      </c>
      <c r="B8769" s="9" t="s">
        <v>1870</v>
      </c>
      <c r="C8769" s="9">
        <v>46</v>
      </c>
      <c r="D8769" s="9" t="s">
        <v>1888</v>
      </c>
      <c r="E8769" s="11">
        <v>6</v>
      </c>
      <c r="F8769" s="9" t="s">
        <v>92</v>
      </c>
      <c r="G8769" s="9" t="s">
        <v>263</v>
      </c>
      <c r="H8769" s="9" t="s">
        <v>270</v>
      </c>
      <c r="I8769" s="9" t="s">
        <v>271</v>
      </c>
      <c r="J8769" s="9" t="s">
        <v>272</v>
      </c>
      <c r="K8769" s="9">
        <v>65000</v>
      </c>
      <c r="L8769" s="9">
        <v>65000</v>
      </c>
      <c r="M8769" s="9">
        <v>65000</v>
      </c>
    </row>
    <row r="8770" spans="1:13" x14ac:dyDescent="0.35">
      <c r="A8770" s="8">
        <v>8768</v>
      </c>
      <c r="B8770" s="9" t="s">
        <v>1870</v>
      </c>
      <c r="C8770" s="9">
        <v>46</v>
      </c>
      <c r="D8770" s="9" t="s">
        <v>1888</v>
      </c>
      <c r="E8770" s="11">
        <v>6</v>
      </c>
      <c r="F8770" s="9" t="s">
        <v>92</v>
      </c>
      <c r="G8770" s="9" t="s">
        <v>263</v>
      </c>
      <c r="H8770" s="9" t="s">
        <v>273</v>
      </c>
      <c r="I8770" s="9" t="s">
        <v>274</v>
      </c>
      <c r="J8770" s="9" t="s">
        <v>275</v>
      </c>
      <c r="K8770" s="9">
        <v>2680</v>
      </c>
      <c r="L8770" s="9">
        <v>9309</v>
      </c>
      <c r="M8770" s="9">
        <v>63287</v>
      </c>
    </row>
    <row r="8771" spans="1:13" x14ac:dyDescent="0.35">
      <c r="A8771" s="8">
        <v>8769</v>
      </c>
      <c r="B8771" s="9" t="s">
        <v>1870</v>
      </c>
      <c r="C8771" s="9">
        <v>46</v>
      </c>
      <c r="D8771" s="9" t="s">
        <v>1888</v>
      </c>
      <c r="E8771" s="11">
        <v>6</v>
      </c>
      <c r="F8771" s="9" t="s">
        <v>92</v>
      </c>
      <c r="G8771" s="9" t="s">
        <v>263</v>
      </c>
      <c r="H8771" s="9" t="s">
        <v>276</v>
      </c>
      <c r="I8771" s="9" t="s">
        <v>222</v>
      </c>
      <c r="J8771" s="9" t="s">
        <v>277</v>
      </c>
      <c r="K8771" s="9">
        <v>595779</v>
      </c>
      <c r="L8771" s="9">
        <v>674397</v>
      </c>
      <c r="M8771" s="9">
        <v>746967</v>
      </c>
    </row>
    <row r="8772" spans="1:13" x14ac:dyDescent="0.35">
      <c r="A8772" s="8">
        <v>8770</v>
      </c>
      <c r="B8772" s="9" t="s">
        <v>1870</v>
      </c>
      <c r="C8772" s="9">
        <v>46</v>
      </c>
      <c r="D8772" s="9" t="s">
        <v>1888</v>
      </c>
      <c r="E8772" s="11">
        <v>6</v>
      </c>
      <c r="F8772" s="9" t="s">
        <v>92</v>
      </c>
      <c r="G8772" s="9" t="s">
        <v>263</v>
      </c>
      <c r="H8772" s="9" t="s">
        <v>278</v>
      </c>
      <c r="I8772" s="9" t="s">
        <v>279</v>
      </c>
      <c r="J8772" s="9" t="s">
        <v>280</v>
      </c>
      <c r="K8772" s="9">
        <v>136294</v>
      </c>
      <c r="L8772" s="9">
        <v>279173</v>
      </c>
      <c r="M8772" s="9">
        <v>338326</v>
      </c>
    </row>
    <row r="8773" spans="1:13" x14ac:dyDescent="0.35">
      <c r="A8773" s="8">
        <v>8771</v>
      </c>
      <c r="B8773" s="9" t="s">
        <v>1870</v>
      </c>
      <c r="C8773" s="9">
        <v>46</v>
      </c>
      <c r="D8773" s="9" t="s">
        <v>1888</v>
      </c>
      <c r="E8773" s="11">
        <v>6</v>
      </c>
      <c r="F8773" s="9" t="s">
        <v>92</v>
      </c>
      <c r="G8773" s="9" t="s">
        <v>263</v>
      </c>
      <c r="H8773" s="9" t="s">
        <v>281</v>
      </c>
      <c r="I8773" s="9" t="s">
        <v>282</v>
      </c>
      <c r="J8773" s="9" t="s">
        <v>283</v>
      </c>
      <c r="K8773" s="9">
        <v>147105</v>
      </c>
      <c r="L8773" s="9">
        <v>155061</v>
      </c>
      <c r="M8773" s="9">
        <v>162406</v>
      </c>
    </row>
    <row r="8774" spans="1:13" x14ac:dyDescent="0.35">
      <c r="A8774" s="8">
        <v>8772</v>
      </c>
      <c r="B8774" s="9" t="s">
        <v>1870</v>
      </c>
      <c r="C8774" s="9">
        <v>46</v>
      </c>
      <c r="D8774" s="9" t="s">
        <v>1888</v>
      </c>
      <c r="E8774" s="11">
        <v>6</v>
      </c>
      <c r="F8774" s="9" t="s">
        <v>92</v>
      </c>
      <c r="G8774" s="9" t="s">
        <v>263</v>
      </c>
      <c r="H8774" s="9" t="s">
        <v>284</v>
      </c>
      <c r="I8774" s="9" t="s">
        <v>285</v>
      </c>
      <c r="J8774" s="9" t="s">
        <v>286</v>
      </c>
      <c r="K8774" s="9">
        <v>100854</v>
      </c>
      <c r="L8774" s="9">
        <v>175604</v>
      </c>
      <c r="M8774" s="9">
        <v>252016</v>
      </c>
    </row>
    <row r="8775" spans="1:13" x14ac:dyDescent="0.35">
      <c r="A8775" s="8">
        <v>8773</v>
      </c>
      <c r="B8775" s="9" t="s">
        <v>1870</v>
      </c>
      <c r="C8775" s="9">
        <v>46</v>
      </c>
      <c r="D8775" s="9" t="s">
        <v>1888</v>
      </c>
      <c r="E8775" s="11">
        <v>6</v>
      </c>
      <c r="F8775" s="9" t="s">
        <v>92</v>
      </c>
      <c r="G8775" s="9" t="s">
        <v>263</v>
      </c>
      <c r="H8775" s="9" t="s">
        <v>287</v>
      </c>
      <c r="I8775" s="9" t="s">
        <v>288</v>
      </c>
      <c r="J8775" s="9" t="s">
        <v>289</v>
      </c>
      <c r="K8775" s="9">
        <v>164744</v>
      </c>
      <c r="L8775" s="9">
        <v>203363</v>
      </c>
      <c r="M8775" s="9">
        <v>239012</v>
      </c>
    </row>
    <row r="8776" spans="1:13" x14ac:dyDescent="0.35">
      <c r="A8776" s="8">
        <v>8774</v>
      </c>
      <c r="B8776" s="9" t="s">
        <v>1870</v>
      </c>
      <c r="C8776" s="9">
        <v>46</v>
      </c>
      <c r="D8776" s="9" t="s">
        <v>1888</v>
      </c>
      <c r="E8776" s="11">
        <v>6</v>
      </c>
      <c r="F8776" s="9" t="s">
        <v>92</v>
      </c>
      <c r="G8776" s="9" t="s">
        <v>263</v>
      </c>
      <c r="H8776" s="9" t="s">
        <v>799</v>
      </c>
      <c r="I8776" s="9" t="s">
        <v>800</v>
      </c>
      <c r="J8776" s="9" t="s">
        <v>801</v>
      </c>
      <c r="K8776" s="9">
        <v>4089</v>
      </c>
      <c r="L8776" s="9">
        <v>4089</v>
      </c>
      <c r="M8776" s="9">
        <v>4089</v>
      </c>
    </row>
    <row r="8777" spans="1:13" x14ac:dyDescent="0.35">
      <c r="A8777" s="8">
        <v>8775</v>
      </c>
      <c r="B8777" s="9" t="s">
        <v>1870</v>
      </c>
      <c r="C8777" s="9">
        <v>46</v>
      </c>
      <c r="D8777" s="9" t="s">
        <v>1888</v>
      </c>
      <c r="E8777" s="11">
        <v>6</v>
      </c>
      <c r="F8777" s="9" t="s">
        <v>92</v>
      </c>
      <c r="G8777" s="9" t="s">
        <v>263</v>
      </c>
      <c r="H8777" s="9" t="s">
        <v>290</v>
      </c>
      <c r="I8777" s="9" t="s">
        <v>291</v>
      </c>
      <c r="J8777" s="9" t="s">
        <v>292</v>
      </c>
      <c r="K8777" s="9">
        <v>1950</v>
      </c>
      <c r="L8777" s="9">
        <v>2133</v>
      </c>
      <c r="M8777" s="9">
        <v>2302</v>
      </c>
    </row>
    <row r="8778" spans="1:13" x14ac:dyDescent="0.35">
      <c r="A8778" s="8">
        <v>8776</v>
      </c>
      <c r="B8778" s="9" t="s">
        <v>1870</v>
      </c>
      <c r="C8778" s="9">
        <v>46</v>
      </c>
      <c r="D8778" s="9" t="s">
        <v>1888</v>
      </c>
      <c r="E8778" s="11">
        <v>6</v>
      </c>
      <c r="F8778" s="9" t="s">
        <v>92</v>
      </c>
      <c r="G8778" s="9" t="s">
        <v>263</v>
      </c>
      <c r="H8778" s="9" t="s">
        <v>802</v>
      </c>
      <c r="I8778" s="9" t="s">
        <v>803</v>
      </c>
      <c r="J8778" s="9" t="s">
        <v>804</v>
      </c>
      <c r="K8778" s="9">
        <v>50617</v>
      </c>
      <c r="L8778" s="9">
        <v>50617</v>
      </c>
      <c r="M8778" s="9">
        <v>50617</v>
      </c>
    </row>
    <row r="8779" spans="1:13" x14ac:dyDescent="0.35">
      <c r="A8779" s="8">
        <v>8777</v>
      </c>
      <c r="B8779" s="9" t="s">
        <v>1870</v>
      </c>
      <c r="C8779" s="9">
        <v>46</v>
      </c>
      <c r="D8779" s="9" t="s">
        <v>1888</v>
      </c>
      <c r="E8779" s="11">
        <v>6</v>
      </c>
      <c r="F8779" s="9" t="s">
        <v>92</v>
      </c>
      <c r="G8779" s="9" t="s">
        <v>263</v>
      </c>
      <c r="H8779" s="9" t="s">
        <v>805</v>
      </c>
      <c r="I8779" s="9" t="s">
        <v>806</v>
      </c>
      <c r="J8779" s="9" t="s">
        <v>807</v>
      </c>
      <c r="K8779" s="9">
        <v>175</v>
      </c>
      <c r="L8779" s="9">
        <v>175</v>
      </c>
      <c r="M8779" s="9">
        <v>175</v>
      </c>
    </row>
    <row r="8780" spans="1:13" x14ac:dyDescent="0.35">
      <c r="A8780" s="8">
        <v>8778</v>
      </c>
      <c r="B8780" s="9" t="s">
        <v>1870</v>
      </c>
      <c r="C8780" s="9">
        <v>46</v>
      </c>
      <c r="D8780" s="9" t="s">
        <v>1888</v>
      </c>
      <c r="E8780" s="11">
        <v>6</v>
      </c>
      <c r="F8780" s="9" t="s">
        <v>92</v>
      </c>
      <c r="G8780" s="9" t="s">
        <v>263</v>
      </c>
      <c r="H8780" s="9" t="s">
        <v>808</v>
      </c>
      <c r="I8780" s="9" t="s">
        <v>809</v>
      </c>
      <c r="J8780" s="9" t="s">
        <v>810</v>
      </c>
      <c r="K8780" s="9">
        <v>29725</v>
      </c>
      <c r="L8780" s="9">
        <v>34580</v>
      </c>
      <c r="M8780" s="9">
        <v>39062</v>
      </c>
    </row>
    <row r="8781" spans="1:13" x14ac:dyDescent="0.35">
      <c r="A8781" s="8">
        <v>8779</v>
      </c>
      <c r="B8781" s="9" t="s">
        <v>1870</v>
      </c>
      <c r="C8781" s="9">
        <v>46</v>
      </c>
      <c r="D8781" s="9" t="s">
        <v>1888</v>
      </c>
      <c r="E8781" s="11">
        <v>6</v>
      </c>
      <c r="F8781" s="9" t="s">
        <v>92</v>
      </c>
      <c r="G8781" s="9" t="s">
        <v>263</v>
      </c>
      <c r="H8781" s="9" t="s">
        <v>293</v>
      </c>
      <c r="I8781" s="9" t="s">
        <v>294</v>
      </c>
      <c r="J8781" s="9" t="s">
        <v>295</v>
      </c>
      <c r="K8781" s="9">
        <v>17582</v>
      </c>
      <c r="L8781" s="9">
        <v>64556</v>
      </c>
      <c r="M8781" s="9">
        <v>228040</v>
      </c>
    </row>
    <row r="8782" spans="1:13" x14ac:dyDescent="0.35">
      <c r="A8782" s="8">
        <v>8780</v>
      </c>
      <c r="B8782" s="9" t="s">
        <v>1870</v>
      </c>
      <c r="C8782" s="9">
        <v>46</v>
      </c>
      <c r="D8782" s="9" t="s">
        <v>1888</v>
      </c>
      <c r="E8782" s="11">
        <v>6</v>
      </c>
      <c r="F8782" s="9" t="s">
        <v>92</v>
      </c>
      <c r="G8782" s="9" t="s">
        <v>263</v>
      </c>
      <c r="H8782" s="9" t="s">
        <v>296</v>
      </c>
      <c r="I8782" s="9" t="s">
        <v>297</v>
      </c>
      <c r="J8782" s="9" t="s">
        <v>298</v>
      </c>
      <c r="K8782" s="9">
        <v>7704</v>
      </c>
      <c r="L8782" s="9">
        <v>17765</v>
      </c>
      <c r="M8782" s="9">
        <v>35210</v>
      </c>
    </row>
    <row r="8783" spans="1:13" x14ac:dyDescent="0.35">
      <c r="A8783" s="8">
        <v>8781</v>
      </c>
      <c r="B8783" s="9" t="s">
        <v>1870</v>
      </c>
      <c r="C8783" s="9">
        <v>46</v>
      </c>
      <c r="D8783" s="9" t="s">
        <v>1888</v>
      </c>
      <c r="E8783" s="11">
        <v>6</v>
      </c>
      <c r="F8783" s="9" t="s">
        <v>92</v>
      </c>
      <c r="G8783" s="9" t="s">
        <v>263</v>
      </c>
      <c r="H8783" s="9" t="s">
        <v>299</v>
      </c>
      <c r="I8783" s="9" t="s">
        <v>300</v>
      </c>
      <c r="J8783" s="9" t="s">
        <v>301</v>
      </c>
      <c r="K8783" s="9">
        <v>9541</v>
      </c>
      <c r="L8783" s="9">
        <v>489391</v>
      </c>
      <c r="M8783" s="9">
        <v>654944</v>
      </c>
    </row>
    <row r="8784" spans="1:13" x14ac:dyDescent="0.35">
      <c r="A8784" s="8">
        <v>8782</v>
      </c>
      <c r="B8784" s="9" t="s">
        <v>1870</v>
      </c>
      <c r="C8784" s="9">
        <v>46</v>
      </c>
      <c r="D8784" s="9" t="s">
        <v>1888</v>
      </c>
      <c r="E8784" s="11">
        <v>6</v>
      </c>
      <c r="F8784" s="9" t="s">
        <v>92</v>
      </c>
      <c r="G8784" s="9" t="s">
        <v>263</v>
      </c>
      <c r="H8784" s="9" t="s">
        <v>681</v>
      </c>
      <c r="I8784" s="9" t="s">
        <v>682</v>
      </c>
      <c r="J8784" s="9" t="s">
        <v>683</v>
      </c>
      <c r="K8784" s="9">
        <v>674735</v>
      </c>
      <c r="L8784" s="9">
        <v>805914</v>
      </c>
      <c r="M8784" s="9">
        <v>927003</v>
      </c>
    </row>
    <row r="8785" spans="1:13" x14ac:dyDescent="0.35">
      <c r="A8785" s="8">
        <v>8783</v>
      </c>
      <c r="B8785" s="9" t="s">
        <v>1870</v>
      </c>
      <c r="C8785" s="9">
        <v>46</v>
      </c>
      <c r="D8785" s="9" t="s">
        <v>1888</v>
      </c>
      <c r="E8785" s="11">
        <v>6</v>
      </c>
      <c r="F8785" s="9" t="s">
        <v>92</v>
      </c>
      <c r="G8785" s="9" t="s">
        <v>263</v>
      </c>
      <c r="H8785" s="9" t="s">
        <v>302</v>
      </c>
      <c r="I8785" s="9" t="s">
        <v>303</v>
      </c>
      <c r="J8785" s="9" t="s">
        <v>304</v>
      </c>
      <c r="K8785" s="9">
        <v>131250</v>
      </c>
      <c r="L8785" s="9">
        <v>131250</v>
      </c>
      <c r="M8785" s="9">
        <v>131250</v>
      </c>
    </row>
    <row r="8786" spans="1:13" x14ac:dyDescent="0.35">
      <c r="A8786" s="8">
        <v>8784</v>
      </c>
      <c r="B8786" s="9" t="s">
        <v>1870</v>
      </c>
      <c r="C8786" s="9">
        <v>46</v>
      </c>
      <c r="D8786" s="9" t="s">
        <v>1888</v>
      </c>
      <c r="E8786" s="11">
        <v>6</v>
      </c>
      <c r="F8786" s="9" t="s">
        <v>92</v>
      </c>
      <c r="G8786" s="9" t="s">
        <v>263</v>
      </c>
      <c r="H8786" s="9" t="s">
        <v>305</v>
      </c>
      <c r="I8786" s="9" t="s">
        <v>306</v>
      </c>
      <c r="J8786" s="9" t="s">
        <v>307</v>
      </c>
      <c r="K8786" s="9">
        <v>580</v>
      </c>
      <c r="L8786" s="9">
        <v>580</v>
      </c>
      <c r="M8786" s="9">
        <v>580</v>
      </c>
    </row>
    <row r="8787" spans="1:13" x14ac:dyDescent="0.35">
      <c r="A8787" s="8">
        <v>8785</v>
      </c>
      <c r="B8787" s="9" t="s">
        <v>1870</v>
      </c>
      <c r="C8787" s="9">
        <v>46</v>
      </c>
      <c r="D8787" s="9" t="s">
        <v>1888</v>
      </c>
      <c r="E8787" s="11">
        <v>6</v>
      </c>
      <c r="F8787" s="9" t="s">
        <v>92</v>
      </c>
      <c r="G8787" s="9" t="s">
        <v>263</v>
      </c>
      <c r="H8787" s="9" t="s">
        <v>308</v>
      </c>
      <c r="I8787" s="9" t="s">
        <v>309</v>
      </c>
      <c r="J8787" s="9" t="s">
        <v>310</v>
      </c>
      <c r="K8787" s="9">
        <v>104255</v>
      </c>
      <c r="L8787" s="9">
        <v>271538</v>
      </c>
      <c r="M8787" s="9">
        <v>587694</v>
      </c>
    </row>
    <row r="8788" spans="1:13" x14ac:dyDescent="0.35">
      <c r="A8788" s="8">
        <v>8786</v>
      </c>
      <c r="B8788" s="9" t="s">
        <v>1870</v>
      </c>
      <c r="C8788" s="9">
        <v>46</v>
      </c>
      <c r="D8788" s="9" t="s">
        <v>1888</v>
      </c>
      <c r="E8788" s="11">
        <v>6</v>
      </c>
      <c r="F8788" s="9" t="s">
        <v>92</v>
      </c>
      <c r="G8788" s="9" t="s">
        <v>263</v>
      </c>
      <c r="H8788" s="9" t="s">
        <v>811</v>
      </c>
      <c r="I8788" s="9" t="s">
        <v>812</v>
      </c>
      <c r="J8788" s="9" t="s">
        <v>813</v>
      </c>
      <c r="K8788" s="9">
        <v>117827</v>
      </c>
      <c r="L8788" s="9">
        <v>117827</v>
      </c>
      <c r="M8788" s="9">
        <v>117827</v>
      </c>
    </row>
    <row r="8789" spans="1:13" x14ac:dyDescent="0.35">
      <c r="A8789" s="8">
        <v>8787</v>
      </c>
      <c r="B8789" s="9" t="s">
        <v>1870</v>
      </c>
      <c r="C8789" s="9">
        <v>46</v>
      </c>
      <c r="D8789" s="9" t="s">
        <v>1888</v>
      </c>
      <c r="E8789" s="11">
        <v>6</v>
      </c>
      <c r="F8789" s="9" t="s">
        <v>92</v>
      </c>
      <c r="G8789" s="9" t="s">
        <v>263</v>
      </c>
      <c r="H8789" s="9" t="s">
        <v>311</v>
      </c>
      <c r="I8789" s="9" t="s">
        <v>312</v>
      </c>
      <c r="J8789" s="9" t="s">
        <v>313</v>
      </c>
      <c r="K8789" s="9">
        <v>40130</v>
      </c>
      <c r="L8789" s="9">
        <v>166522</v>
      </c>
      <c r="M8789" s="9">
        <v>207098</v>
      </c>
    </row>
    <row r="8790" spans="1:13" x14ac:dyDescent="0.35">
      <c r="A8790" s="8">
        <v>8788</v>
      </c>
      <c r="B8790" s="9" t="s">
        <v>1870</v>
      </c>
      <c r="C8790" s="9">
        <v>46</v>
      </c>
      <c r="D8790" s="9" t="s">
        <v>1888</v>
      </c>
      <c r="E8790" s="11">
        <v>6</v>
      </c>
      <c r="F8790" s="9" t="s">
        <v>92</v>
      </c>
      <c r="G8790" s="9" t="s">
        <v>263</v>
      </c>
      <c r="H8790" s="9" t="s">
        <v>314</v>
      </c>
      <c r="I8790" s="9" t="s">
        <v>315</v>
      </c>
      <c r="J8790" s="9" t="s">
        <v>316</v>
      </c>
      <c r="K8790" s="9">
        <v>20437</v>
      </c>
      <c r="L8790" s="9">
        <v>26044</v>
      </c>
      <c r="M8790" s="9">
        <v>148869</v>
      </c>
    </row>
    <row r="8791" spans="1:13" x14ac:dyDescent="0.35">
      <c r="A8791" s="8">
        <v>8789</v>
      </c>
      <c r="B8791" s="9" t="s">
        <v>1870</v>
      </c>
      <c r="C8791" s="9">
        <v>46</v>
      </c>
      <c r="D8791" s="9" t="s">
        <v>1888</v>
      </c>
      <c r="E8791" s="11">
        <v>6</v>
      </c>
      <c r="F8791" s="9" t="s">
        <v>92</v>
      </c>
      <c r="G8791" s="9" t="s">
        <v>263</v>
      </c>
      <c r="H8791" s="9" t="s">
        <v>317</v>
      </c>
      <c r="I8791" s="9" t="s">
        <v>318</v>
      </c>
      <c r="J8791" s="9" t="s">
        <v>319</v>
      </c>
      <c r="K8791" s="9">
        <v>30856</v>
      </c>
      <c r="L8791" s="9">
        <v>89037</v>
      </c>
      <c r="M8791" s="9">
        <v>122896</v>
      </c>
    </row>
    <row r="8792" spans="1:13" x14ac:dyDescent="0.35">
      <c r="A8792" s="8">
        <v>8790</v>
      </c>
      <c r="B8792" s="9" t="s">
        <v>1870</v>
      </c>
      <c r="C8792" s="9">
        <v>46</v>
      </c>
      <c r="D8792" s="9" t="s">
        <v>1888</v>
      </c>
      <c r="E8792" s="11">
        <v>6</v>
      </c>
      <c r="F8792" s="9" t="s">
        <v>92</v>
      </c>
      <c r="G8792" s="9" t="s">
        <v>263</v>
      </c>
      <c r="H8792" s="9" t="s">
        <v>320</v>
      </c>
      <c r="I8792" s="9" t="s">
        <v>321</v>
      </c>
      <c r="J8792" s="9" t="s">
        <v>322</v>
      </c>
      <c r="K8792" s="9">
        <v>8543</v>
      </c>
      <c r="L8792" s="9">
        <v>12347</v>
      </c>
      <c r="M8792" s="9">
        <v>304547</v>
      </c>
    </row>
    <row r="8793" spans="1:13" x14ac:dyDescent="0.35">
      <c r="A8793" s="8">
        <v>8791</v>
      </c>
      <c r="B8793" s="9" t="s">
        <v>1870</v>
      </c>
      <c r="C8793" s="9">
        <v>46</v>
      </c>
      <c r="D8793" s="9" t="s">
        <v>1888</v>
      </c>
      <c r="E8793" s="11">
        <v>6</v>
      </c>
      <c r="F8793" s="9" t="s">
        <v>92</v>
      </c>
      <c r="G8793" s="9" t="s">
        <v>263</v>
      </c>
      <c r="H8793" s="9" t="s">
        <v>1078</v>
      </c>
      <c r="I8793" s="9" t="s">
        <v>1079</v>
      </c>
      <c r="J8793" s="9" t="s">
        <v>1080</v>
      </c>
      <c r="K8793" s="9">
        <v>317</v>
      </c>
      <c r="L8793" s="9">
        <v>317</v>
      </c>
      <c r="M8793" s="9">
        <v>317</v>
      </c>
    </row>
    <row r="8794" spans="1:13" x14ac:dyDescent="0.35">
      <c r="A8794" s="8">
        <v>8792</v>
      </c>
      <c r="B8794" s="9" t="s">
        <v>1870</v>
      </c>
      <c r="C8794" s="9">
        <v>46</v>
      </c>
      <c r="D8794" s="9" t="s">
        <v>1888</v>
      </c>
      <c r="E8794" s="11">
        <v>6</v>
      </c>
      <c r="F8794" s="9" t="s">
        <v>92</v>
      </c>
      <c r="G8794" s="9" t="s">
        <v>263</v>
      </c>
      <c r="H8794" s="9" t="s">
        <v>329</v>
      </c>
      <c r="I8794" s="9" t="s">
        <v>330</v>
      </c>
      <c r="J8794" s="9" t="s">
        <v>331</v>
      </c>
      <c r="K8794" s="9">
        <v>31090</v>
      </c>
      <c r="L8794" s="9">
        <v>46117</v>
      </c>
      <c r="M8794" s="9">
        <v>59989</v>
      </c>
    </row>
    <row r="8795" spans="1:13" x14ac:dyDescent="0.35">
      <c r="A8795" s="8">
        <v>8793</v>
      </c>
      <c r="B8795" s="9" t="s">
        <v>1870</v>
      </c>
      <c r="C8795" s="9">
        <v>46</v>
      </c>
      <c r="D8795" s="9" t="s">
        <v>1888</v>
      </c>
      <c r="E8795" s="11">
        <v>6</v>
      </c>
      <c r="F8795" s="9" t="s">
        <v>92</v>
      </c>
      <c r="G8795" s="9" t="s">
        <v>263</v>
      </c>
      <c r="H8795" s="9" t="s">
        <v>814</v>
      </c>
      <c r="I8795" s="9" t="s">
        <v>815</v>
      </c>
      <c r="J8795" s="9" t="s">
        <v>816</v>
      </c>
      <c r="K8795" s="9">
        <v>400</v>
      </c>
      <c r="L8795" s="9">
        <v>400</v>
      </c>
      <c r="M8795" s="9">
        <v>400</v>
      </c>
    </row>
    <row r="8796" spans="1:13" x14ac:dyDescent="0.35">
      <c r="A8796" s="8">
        <v>8794</v>
      </c>
      <c r="B8796" s="9" t="s">
        <v>1870</v>
      </c>
      <c r="C8796" s="9">
        <v>46</v>
      </c>
      <c r="D8796" s="9" t="s">
        <v>1888</v>
      </c>
      <c r="E8796" s="11">
        <v>6</v>
      </c>
      <c r="F8796" s="9" t="s">
        <v>92</v>
      </c>
      <c r="G8796" s="9" t="s">
        <v>263</v>
      </c>
      <c r="H8796" s="9" t="s">
        <v>335</v>
      </c>
      <c r="I8796" s="9" t="s">
        <v>336</v>
      </c>
      <c r="J8796" s="9" t="s">
        <v>337</v>
      </c>
      <c r="K8796" s="9">
        <v>1875</v>
      </c>
      <c r="L8796" s="9">
        <v>1875</v>
      </c>
      <c r="M8796" s="9">
        <v>1875</v>
      </c>
    </row>
    <row r="8797" spans="1:13" x14ac:dyDescent="0.35">
      <c r="A8797" s="8">
        <v>8795</v>
      </c>
      <c r="B8797" s="9" t="s">
        <v>1870</v>
      </c>
      <c r="C8797" s="9">
        <v>46</v>
      </c>
      <c r="D8797" s="9" t="s">
        <v>1888</v>
      </c>
      <c r="E8797" s="11">
        <v>6</v>
      </c>
      <c r="F8797" s="9" t="s">
        <v>92</v>
      </c>
      <c r="G8797" s="9" t="s">
        <v>263</v>
      </c>
      <c r="H8797" s="9" t="s">
        <v>817</v>
      </c>
      <c r="I8797" s="9" t="s">
        <v>818</v>
      </c>
      <c r="J8797" s="9" t="s">
        <v>819</v>
      </c>
      <c r="K8797" s="9">
        <v>1761775</v>
      </c>
      <c r="L8797" s="9">
        <v>1812401</v>
      </c>
      <c r="M8797" s="9">
        <v>1859132</v>
      </c>
    </row>
    <row r="8798" spans="1:13" x14ac:dyDescent="0.35">
      <c r="A8798" s="8">
        <v>8796</v>
      </c>
      <c r="B8798" s="9" t="s">
        <v>1870</v>
      </c>
      <c r="C8798" s="9">
        <v>46</v>
      </c>
      <c r="D8798" s="9" t="s">
        <v>1888</v>
      </c>
      <c r="E8798" s="11">
        <v>6</v>
      </c>
      <c r="F8798" s="9" t="s">
        <v>92</v>
      </c>
      <c r="G8798" s="9" t="s">
        <v>263</v>
      </c>
      <c r="H8798" s="9" t="s">
        <v>820</v>
      </c>
      <c r="I8798" s="9" t="s">
        <v>821</v>
      </c>
      <c r="J8798" s="9" t="s">
        <v>822</v>
      </c>
      <c r="K8798" s="9">
        <v>5837769</v>
      </c>
      <c r="L8798" s="9">
        <v>7839647</v>
      </c>
      <c r="M8798" s="9">
        <v>9687535</v>
      </c>
    </row>
    <row r="8799" spans="1:13" x14ac:dyDescent="0.35">
      <c r="A8799" s="8">
        <v>8797</v>
      </c>
      <c r="B8799" s="9" t="s">
        <v>1870</v>
      </c>
      <c r="C8799" s="9">
        <v>46</v>
      </c>
      <c r="D8799" s="9" t="s">
        <v>1888</v>
      </c>
      <c r="E8799" s="11">
        <v>6</v>
      </c>
      <c r="F8799" s="9" t="s">
        <v>92</v>
      </c>
      <c r="G8799" s="9" t="s">
        <v>263</v>
      </c>
      <c r="H8799" s="9" t="s">
        <v>1528</v>
      </c>
      <c r="I8799" s="9" t="s">
        <v>1529</v>
      </c>
      <c r="J8799" s="9" t="s">
        <v>1530</v>
      </c>
      <c r="K8799" s="9">
        <v>6378</v>
      </c>
      <c r="L8799" s="9">
        <v>10996</v>
      </c>
      <c r="M8799" s="9">
        <v>13905</v>
      </c>
    </row>
    <row r="8800" spans="1:13" x14ac:dyDescent="0.35">
      <c r="A8800" s="8">
        <v>8798</v>
      </c>
      <c r="B8800" s="9" t="s">
        <v>1870</v>
      </c>
      <c r="C8800" s="9">
        <v>46</v>
      </c>
      <c r="D8800" s="9" t="s">
        <v>1888</v>
      </c>
      <c r="E8800" s="11">
        <v>6</v>
      </c>
      <c r="F8800" s="9" t="s">
        <v>92</v>
      </c>
      <c r="G8800" s="9" t="s">
        <v>263</v>
      </c>
      <c r="H8800" s="9" t="s">
        <v>1531</v>
      </c>
      <c r="I8800" s="9" t="s">
        <v>1532</v>
      </c>
      <c r="J8800" s="9" t="s">
        <v>1533</v>
      </c>
      <c r="K8800" s="9">
        <v>35126</v>
      </c>
      <c r="L8800" s="9">
        <v>50914</v>
      </c>
      <c r="M8800" s="9">
        <v>59119</v>
      </c>
    </row>
    <row r="8801" spans="1:13" x14ac:dyDescent="0.35">
      <c r="A8801" s="8">
        <v>8799</v>
      </c>
      <c r="B8801" s="9" t="s">
        <v>1870</v>
      </c>
      <c r="C8801" s="9">
        <v>46</v>
      </c>
      <c r="D8801" s="9" t="s">
        <v>1888</v>
      </c>
      <c r="E8801" s="11">
        <v>6</v>
      </c>
      <c r="F8801" s="9" t="s">
        <v>92</v>
      </c>
      <c r="G8801" s="9" t="s">
        <v>263</v>
      </c>
      <c r="H8801" s="9" t="s">
        <v>1534</v>
      </c>
      <c r="I8801" s="9" t="s">
        <v>1535</v>
      </c>
      <c r="J8801" s="9" t="s">
        <v>1536</v>
      </c>
      <c r="K8801" s="9">
        <v>5103</v>
      </c>
      <c r="L8801" s="9">
        <v>7595</v>
      </c>
      <c r="M8801" s="9">
        <v>9959</v>
      </c>
    </row>
    <row r="8802" spans="1:13" x14ac:dyDescent="0.35">
      <c r="A8802" s="8">
        <v>8800</v>
      </c>
      <c r="B8802" s="9" t="s">
        <v>1870</v>
      </c>
      <c r="C8802" s="9">
        <v>46</v>
      </c>
      <c r="D8802" s="9" t="s">
        <v>1888</v>
      </c>
      <c r="E8802" s="11">
        <v>7</v>
      </c>
      <c r="F8802" s="9" t="s">
        <v>92</v>
      </c>
      <c r="G8802" s="9" t="s">
        <v>338</v>
      </c>
      <c r="H8802" s="9" t="s">
        <v>339</v>
      </c>
      <c r="I8802" s="9" t="s">
        <v>340</v>
      </c>
      <c r="J8802" s="9" t="s">
        <v>341</v>
      </c>
      <c r="K8802" s="9">
        <v>27818</v>
      </c>
      <c r="L8802" s="9">
        <v>41329</v>
      </c>
      <c r="M8802" s="9">
        <v>1510252</v>
      </c>
    </row>
    <row r="8803" spans="1:13" x14ac:dyDescent="0.35">
      <c r="A8803" s="8">
        <v>8801</v>
      </c>
      <c r="B8803" s="9" t="s">
        <v>1870</v>
      </c>
      <c r="C8803" s="9">
        <v>46</v>
      </c>
      <c r="D8803" s="9" t="s">
        <v>1888</v>
      </c>
      <c r="E8803" s="11">
        <v>7</v>
      </c>
      <c r="F8803" s="9" t="s">
        <v>92</v>
      </c>
      <c r="G8803" s="9" t="s">
        <v>338</v>
      </c>
      <c r="H8803" s="9" t="s">
        <v>345</v>
      </c>
      <c r="I8803" s="9" t="s">
        <v>346</v>
      </c>
      <c r="J8803" s="9" t="s">
        <v>347</v>
      </c>
      <c r="K8803" s="9">
        <v>3791</v>
      </c>
      <c r="L8803" s="9">
        <v>4669</v>
      </c>
      <c r="M8803" s="9">
        <v>47926</v>
      </c>
    </row>
    <row r="8804" spans="1:13" x14ac:dyDescent="0.35">
      <c r="A8804" s="8">
        <v>8802</v>
      </c>
      <c r="B8804" s="9" t="s">
        <v>1870</v>
      </c>
      <c r="C8804" s="9">
        <v>46</v>
      </c>
      <c r="D8804" s="9" t="s">
        <v>1888</v>
      </c>
      <c r="E8804" s="11">
        <v>7</v>
      </c>
      <c r="F8804" s="9" t="s">
        <v>92</v>
      </c>
      <c r="G8804" s="9" t="s">
        <v>338</v>
      </c>
      <c r="H8804" s="9" t="s">
        <v>348</v>
      </c>
      <c r="I8804" s="9" t="s">
        <v>349</v>
      </c>
      <c r="J8804" s="9" t="s">
        <v>350</v>
      </c>
      <c r="K8804" s="9">
        <v>2751</v>
      </c>
      <c r="L8804" s="9">
        <v>9256</v>
      </c>
      <c r="M8804" s="9">
        <v>38511</v>
      </c>
    </row>
    <row r="8805" spans="1:13" x14ac:dyDescent="0.35">
      <c r="A8805" s="8">
        <v>8803</v>
      </c>
      <c r="B8805" s="9" t="s">
        <v>1870</v>
      </c>
      <c r="C8805" s="9">
        <v>46</v>
      </c>
      <c r="D8805" s="9" t="s">
        <v>1888</v>
      </c>
      <c r="E8805" s="11">
        <v>7</v>
      </c>
      <c r="F8805" s="9" t="s">
        <v>92</v>
      </c>
      <c r="G8805" s="9" t="s">
        <v>338</v>
      </c>
      <c r="H8805" s="9" t="s">
        <v>351</v>
      </c>
      <c r="I8805" s="9" t="s">
        <v>352</v>
      </c>
      <c r="J8805" s="9" t="s">
        <v>353</v>
      </c>
      <c r="K8805" s="9">
        <v>2867</v>
      </c>
      <c r="L8805" s="9">
        <v>61945</v>
      </c>
      <c r="M8805" s="9">
        <v>117736</v>
      </c>
    </row>
    <row r="8806" spans="1:13" x14ac:dyDescent="0.35">
      <c r="A8806" s="8">
        <v>8804</v>
      </c>
      <c r="B8806" s="9" t="s">
        <v>1870</v>
      </c>
      <c r="C8806" s="9">
        <v>46</v>
      </c>
      <c r="D8806" s="9" t="s">
        <v>1888</v>
      </c>
      <c r="E8806" s="11">
        <v>7</v>
      </c>
      <c r="F8806" s="9" t="s">
        <v>92</v>
      </c>
      <c r="G8806" s="9" t="s">
        <v>338</v>
      </c>
      <c r="H8806" s="9" t="s">
        <v>354</v>
      </c>
      <c r="I8806" s="9" t="s">
        <v>355</v>
      </c>
      <c r="J8806" s="9" t="s">
        <v>356</v>
      </c>
      <c r="K8806" s="9">
        <v>3701</v>
      </c>
      <c r="L8806" s="9">
        <v>3903</v>
      </c>
      <c r="M8806" s="9">
        <v>4370</v>
      </c>
    </row>
    <row r="8807" spans="1:13" x14ac:dyDescent="0.35">
      <c r="A8807" s="8">
        <v>8805</v>
      </c>
      <c r="B8807" s="9" t="s">
        <v>1870</v>
      </c>
      <c r="C8807" s="9">
        <v>46</v>
      </c>
      <c r="D8807" s="9" t="s">
        <v>1888</v>
      </c>
      <c r="E8807" s="11">
        <v>7</v>
      </c>
      <c r="F8807" s="9" t="s">
        <v>92</v>
      </c>
      <c r="G8807" s="9" t="s">
        <v>338</v>
      </c>
      <c r="H8807" s="9" t="s">
        <v>357</v>
      </c>
      <c r="I8807" s="9" t="s">
        <v>358</v>
      </c>
      <c r="J8807" s="9" t="s">
        <v>359</v>
      </c>
      <c r="K8807" s="9">
        <v>5790</v>
      </c>
      <c r="L8807" s="9">
        <v>12239</v>
      </c>
      <c r="M8807" s="9">
        <v>30760</v>
      </c>
    </row>
    <row r="8808" spans="1:13" x14ac:dyDescent="0.35">
      <c r="A8808" s="8">
        <v>8806</v>
      </c>
      <c r="B8808" s="9" t="s">
        <v>1870</v>
      </c>
      <c r="C8808" s="9">
        <v>46</v>
      </c>
      <c r="D8808" s="9" t="s">
        <v>1888</v>
      </c>
      <c r="E8808" s="11">
        <v>7</v>
      </c>
      <c r="F8808" s="9" t="s">
        <v>92</v>
      </c>
      <c r="G8808" s="9" t="s">
        <v>338</v>
      </c>
      <c r="H8808" s="9" t="s">
        <v>360</v>
      </c>
      <c r="I8808" s="9" t="s">
        <v>361</v>
      </c>
      <c r="J8808" s="9" t="s">
        <v>362</v>
      </c>
      <c r="K8808" s="9">
        <v>16</v>
      </c>
      <c r="L8808" s="9">
        <v>16</v>
      </c>
      <c r="M8808" s="9">
        <v>16</v>
      </c>
    </row>
    <row r="8809" spans="1:13" x14ac:dyDescent="0.35">
      <c r="A8809" s="8">
        <v>8807</v>
      </c>
      <c r="B8809" s="9" t="s">
        <v>1870</v>
      </c>
      <c r="C8809" s="9">
        <v>46</v>
      </c>
      <c r="D8809" s="9" t="s">
        <v>1888</v>
      </c>
      <c r="E8809" s="11">
        <v>7</v>
      </c>
      <c r="F8809" s="9" t="s">
        <v>92</v>
      </c>
      <c r="G8809" s="9" t="s">
        <v>338</v>
      </c>
      <c r="H8809" s="9" t="s">
        <v>363</v>
      </c>
      <c r="I8809" s="9" t="s">
        <v>364</v>
      </c>
      <c r="J8809" s="9" t="s">
        <v>365</v>
      </c>
      <c r="K8809" s="9">
        <v>2140</v>
      </c>
      <c r="L8809" s="9">
        <v>2862</v>
      </c>
      <c r="M8809" s="9">
        <v>3312</v>
      </c>
    </row>
    <row r="8810" spans="1:13" x14ac:dyDescent="0.35">
      <c r="A8810" s="8">
        <v>8808</v>
      </c>
      <c r="B8810" s="9" t="s">
        <v>1870</v>
      </c>
      <c r="C8810" s="9">
        <v>46</v>
      </c>
      <c r="D8810" s="9" t="s">
        <v>1888</v>
      </c>
      <c r="E8810" s="11">
        <v>7</v>
      </c>
      <c r="F8810" s="9" t="s">
        <v>92</v>
      </c>
      <c r="G8810" s="9" t="s">
        <v>338</v>
      </c>
      <c r="H8810" s="9" t="s">
        <v>366</v>
      </c>
      <c r="I8810" s="9" t="s">
        <v>367</v>
      </c>
      <c r="J8810" s="9" t="s">
        <v>368</v>
      </c>
      <c r="K8810" s="9">
        <v>1727</v>
      </c>
      <c r="L8810" s="9">
        <v>2004</v>
      </c>
      <c r="M8810" s="9">
        <v>39700</v>
      </c>
    </row>
    <row r="8811" spans="1:13" x14ac:dyDescent="0.35">
      <c r="A8811" s="8">
        <v>8809</v>
      </c>
      <c r="B8811" s="9" t="s">
        <v>1870</v>
      </c>
      <c r="C8811" s="9">
        <v>46</v>
      </c>
      <c r="D8811" s="9" t="s">
        <v>1888</v>
      </c>
      <c r="E8811" s="11">
        <v>7</v>
      </c>
      <c r="F8811" s="9" t="s">
        <v>92</v>
      </c>
      <c r="G8811" s="9" t="s">
        <v>338</v>
      </c>
      <c r="H8811" s="9" t="s">
        <v>369</v>
      </c>
      <c r="I8811" s="9" t="s">
        <v>370</v>
      </c>
      <c r="J8811" s="9" t="s">
        <v>371</v>
      </c>
      <c r="K8811" s="9">
        <v>37577</v>
      </c>
      <c r="L8811" s="9">
        <v>128448</v>
      </c>
      <c r="M8811" s="9">
        <v>344343</v>
      </c>
    </row>
    <row r="8812" spans="1:13" x14ac:dyDescent="0.35">
      <c r="A8812" s="8">
        <v>8810</v>
      </c>
      <c r="B8812" s="9" t="s">
        <v>1870</v>
      </c>
      <c r="C8812" s="9">
        <v>46</v>
      </c>
      <c r="D8812" s="9" t="s">
        <v>1888</v>
      </c>
      <c r="E8812" s="11">
        <v>7</v>
      </c>
      <c r="F8812" s="9" t="s">
        <v>92</v>
      </c>
      <c r="G8812" s="9" t="s">
        <v>338</v>
      </c>
      <c r="H8812" s="9" t="s">
        <v>372</v>
      </c>
      <c r="I8812" s="9" t="s">
        <v>373</v>
      </c>
      <c r="J8812" s="9" t="s">
        <v>374</v>
      </c>
      <c r="K8812" s="9">
        <v>11940</v>
      </c>
      <c r="L8812" s="9">
        <v>13376</v>
      </c>
      <c r="M8812" s="9">
        <v>39500</v>
      </c>
    </row>
    <row r="8813" spans="1:13" x14ac:dyDescent="0.35">
      <c r="A8813" s="8">
        <v>8811</v>
      </c>
      <c r="B8813" s="9" t="s">
        <v>1870</v>
      </c>
      <c r="C8813" s="9">
        <v>46</v>
      </c>
      <c r="D8813" s="9" t="s">
        <v>1888</v>
      </c>
      <c r="E8813" s="11">
        <v>7</v>
      </c>
      <c r="F8813" s="9" t="s">
        <v>92</v>
      </c>
      <c r="G8813" s="9" t="s">
        <v>338</v>
      </c>
      <c r="H8813" s="9" t="s">
        <v>375</v>
      </c>
      <c r="I8813" s="9" t="s">
        <v>376</v>
      </c>
      <c r="J8813" s="9" t="s">
        <v>377</v>
      </c>
      <c r="K8813" s="9">
        <v>5838</v>
      </c>
      <c r="L8813" s="9">
        <v>21367</v>
      </c>
      <c r="M8813" s="9">
        <v>50379</v>
      </c>
    </row>
    <row r="8814" spans="1:13" x14ac:dyDescent="0.35">
      <c r="A8814" s="8">
        <v>8812</v>
      </c>
      <c r="B8814" s="9" t="s">
        <v>1870</v>
      </c>
      <c r="C8814" s="9">
        <v>46</v>
      </c>
      <c r="D8814" s="9" t="s">
        <v>1888</v>
      </c>
      <c r="E8814" s="11">
        <v>7</v>
      </c>
      <c r="F8814" s="9" t="s">
        <v>92</v>
      </c>
      <c r="G8814" s="9" t="s">
        <v>338</v>
      </c>
      <c r="H8814" s="9" t="s">
        <v>378</v>
      </c>
      <c r="I8814" s="9" t="s">
        <v>379</v>
      </c>
      <c r="J8814" s="9" t="s">
        <v>380</v>
      </c>
      <c r="K8814" s="9">
        <v>71728</v>
      </c>
      <c r="L8814" s="9">
        <v>140359</v>
      </c>
      <c r="M8814" s="9">
        <v>168018</v>
      </c>
    </row>
    <row r="8815" spans="1:13" x14ac:dyDescent="0.35">
      <c r="A8815" s="8">
        <v>8813</v>
      </c>
      <c r="B8815" s="9" t="s">
        <v>1870</v>
      </c>
      <c r="C8815" s="9">
        <v>46</v>
      </c>
      <c r="D8815" s="9" t="s">
        <v>1888</v>
      </c>
      <c r="E8815" s="11">
        <v>7</v>
      </c>
      <c r="F8815" s="9" t="s">
        <v>92</v>
      </c>
      <c r="G8815" s="9" t="s">
        <v>338</v>
      </c>
      <c r="H8815" s="9" t="s">
        <v>381</v>
      </c>
      <c r="I8815" s="9" t="s">
        <v>382</v>
      </c>
      <c r="J8815" s="9" t="s">
        <v>383</v>
      </c>
      <c r="K8815" s="9">
        <v>9207</v>
      </c>
      <c r="L8815" s="9">
        <v>16253</v>
      </c>
      <c r="M8815" s="9">
        <v>84436</v>
      </c>
    </row>
    <row r="8816" spans="1:13" x14ac:dyDescent="0.35">
      <c r="A8816" s="8">
        <v>8814</v>
      </c>
      <c r="B8816" s="9" t="s">
        <v>1870</v>
      </c>
      <c r="C8816" s="9">
        <v>46</v>
      </c>
      <c r="D8816" s="9" t="s">
        <v>1888</v>
      </c>
      <c r="E8816" s="11">
        <v>7</v>
      </c>
      <c r="F8816" s="9" t="s">
        <v>92</v>
      </c>
      <c r="G8816" s="9" t="s">
        <v>338</v>
      </c>
      <c r="H8816" s="9" t="s">
        <v>823</v>
      </c>
      <c r="I8816" s="9" t="s">
        <v>824</v>
      </c>
      <c r="J8816" s="9" t="s">
        <v>825</v>
      </c>
      <c r="K8816" s="9">
        <v>132415</v>
      </c>
      <c r="L8816" s="9">
        <v>132415</v>
      </c>
      <c r="M8816" s="9">
        <v>132415</v>
      </c>
    </row>
    <row r="8817" spans="1:13" x14ac:dyDescent="0.35">
      <c r="A8817" s="8">
        <v>8815</v>
      </c>
      <c r="B8817" s="9" t="s">
        <v>1870</v>
      </c>
      <c r="C8817" s="9">
        <v>46</v>
      </c>
      <c r="D8817" s="9" t="s">
        <v>1888</v>
      </c>
      <c r="E8817" s="11">
        <v>7</v>
      </c>
      <c r="F8817" s="9" t="s">
        <v>92</v>
      </c>
      <c r="G8817" s="9" t="s">
        <v>338</v>
      </c>
      <c r="H8817" s="9" t="s">
        <v>384</v>
      </c>
      <c r="I8817" s="9" t="s">
        <v>385</v>
      </c>
      <c r="J8817" s="9" t="s">
        <v>386</v>
      </c>
      <c r="K8817" s="9">
        <v>1986</v>
      </c>
      <c r="L8817" s="9">
        <v>10254</v>
      </c>
      <c r="M8817" s="9">
        <v>17887</v>
      </c>
    </row>
    <row r="8818" spans="1:13" x14ac:dyDescent="0.35">
      <c r="A8818" s="8">
        <v>8816</v>
      </c>
      <c r="B8818" s="9" t="s">
        <v>1870</v>
      </c>
      <c r="C8818" s="9">
        <v>46</v>
      </c>
      <c r="D8818" s="9" t="s">
        <v>1888</v>
      </c>
      <c r="E8818" s="11">
        <v>7</v>
      </c>
      <c r="F8818" s="9" t="s">
        <v>92</v>
      </c>
      <c r="G8818" s="9" t="s">
        <v>338</v>
      </c>
      <c r="H8818" s="9" t="s">
        <v>387</v>
      </c>
      <c r="I8818" s="9" t="s">
        <v>388</v>
      </c>
      <c r="J8818" s="9" t="s">
        <v>389</v>
      </c>
      <c r="K8818" s="9">
        <v>2060</v>
      </c>
      <c r="L8818" s="9">
        <v>8403</v>
      </c>
      <c r="M8818" s="9">
        <v>26605</v>
      </c>
    </row>
    <row r="8819" spans="1:13" x14ac:dyDescent="0.35">
      <c r="A8819" s="8">
        <v>8817</v>
      </c>
      <c r="B8819" s="9" t="s">
        <v>1870</v>
      </c>
      <c r="C8819" s="9">
        <v>46</v>
      </c>
      <c r="D8819" s="9" t="s">
        <v>1888</v>
      </c>
      <c r="E8819" s="11">
        <v>7</v>
      </c>
      <c r="F8819" s="9" t="s">
        <v>92</v>
      </c>
      <c r="G8819" s="9" t="s">
        <v>338</v>
      </c>
      <c r="H8819" s="9" t="s">
        <v>390</v>
      </c>
      <c r="I8819" s="9" t="s">
        <v>391</v>
      </c>
      <c r="J8819" s="9" t="s">
        <v>392</v>
      </c>
      <c r="K8819" s="9">
        <v>13305</v>
      </c>
      <c r="L8819" s="9">
        <v>25172</v>
      </c>
      <c r="M8819" s="9">
        <v>455084</v>
      </c>
    </row>
    <row r="8820" spans="1:13" x14ac:dyDescent="0.35">
      <c r="A8820" s="8">
        <v>8818</v>
      </c>
      <c r="B8820" s="9" t="s">
        <v>1870</v>
      </c>
      <c r="C8820" s="9">
        <v>46</v>
      </c>
      <c r="D8820" s="9" t="s">
        <v>1888</v>
      </c>
      <c r="E8820" s="11">
        <v>7</v>
      </c>
      <c r="F8820" s="9" t="s">
        <v>92</v>
      </c>
      <c r="G8820" s="9" t="s">
        <v>338</v>
      </c>
      <c r="H8820" s="9" t="s">
        <v>393</v>
      </c>
      <c r="I8820" s="9" t="s">
        <v>394</v>
      </c>
      <c r="J8820" s="9" t="s">
        <v>395</v>
      </c>
      <c r="K8820" s="9">
        <v>3402</v>
      </c>
      <c r="L8820" s="9">
        <v>4413</v>
      </c>
      <c r="M8820" s="9">
        <v>144593</v>
      </c>
    </row>
    <row r="8821" spans="1:13" x14ac:dyDescent="0.35">
      <c r="A8821" s="8">
        <v>8819</v>
      </c>
      <c r="B8821" s="9" t="s">
        <v>1870</v>
      </c>
      <c r="C8821" s="9">
        <v>46</v>
      </c>
      <c r="D8821" s="9" t="s">
        <v>1888</v>
      </c>
      <c r="E8821" s="11">
        <v>7</v>
      </c>
      <c r="F8821" s="9" t="s">
        <v>92</v>
      </c>
      <c r="G8821" s="9" t="s">
        <v>338</v>
      </c>
      <c r="H8821" s="9" t="s">
        <v>396</v>
      </c>
      <c r="I8821" s="9" t="s">
        <v>397</v>
      </c>
      <c r="J8821" s="9" t="s">
        <v>398</v>
      </c>
      <c r="K8821" s="9">
        <v>1405</v>
      </c>
      <c r="L8821" s="9">
        <v>1612</v>
      </c>
      <c r="M8821" s="9">
        <v>2420</v>
      </c>
    </row>
    <row r="8822" spans="1:13" x14ac:dyDescent="0.35">
      <c r="A8822" s="8">
        <v>8820</v>
      </c>
      <c r="B8822" s="9" t="s">
        <v>1870</v>
      </c>
      <c r="C8822" s="9">
        <v>46</v>
      </c>
      <c r="D8822" s="9" t="s">
        <v>1888</v>
      </c>
      <c r="E8822" s="11">
        <v>7</v>
      </c>
      <c r="F8822" s="9" t="s">
        <v>92</v>
      </c>
      <c r="G8822" s="9" t="s">
        <v>338</v>
      </c>
      <c r="H8822" s="9" t="s">
        <v>684</v>
      </c>
      <c r="I8822" s="9" t="s">
        <v>685</v>
      </c>
      <c r="J8822" s="9" t="s">
        <v>686</v>
      </c>
      <c r="K8822" s="9">
        <v>77040</v>
      </c>
      <c r="L8822" s="9">
        <v>78537</v>
      </c>
      <c r="M8822" s="9">
        <v>79920</v>
      </c>
    </row>
    <row r="8823" spans="1:13" x14ac:dyDescent="0.35">
      <c r="A8823" s="8">
        <v>8821</v>
      </c>
      <c r="B8823" s="9" t="s">
        <v>1870</v>
      </c>
      <c r="C8823" s="9">
        <v>46</v>
      </c>
      <c r="D8823" s="9" t="s">
        <v>1888</v>
      </c>
      <c r="E8823" s="11">
        <v>7</v>
      </c>
      <c r="F8823" s="9" t="s">
        <v>92</v>
      </c>
      <c r="G8823" s="9" t="s">
        <v>338</v>
      </c>
      <c r="H8823" s="9" t="s">
        <v>399</v>
      </c>
      <c r="I8823" s="9" t="s">
        <v>400</v>
      </c>
      <c r="J8823" s="9" t="s">
        <v>401</v>
      </c>
      <c r="K8823" s="9">
        <v>7000</v>
      </c>
      <c r="L8823" s="9">
        <v>9774</v>
      </c>
      <c r="M8823" s="9">
        <v>275733</v>
      </c>
    </row>
    <row r="8824" spans="1:13" x14ac:dyDescent="0.35">
      <c r="A8824" s="8">
        <v>8822</v>
      </c>
      <c r="B8824" s="9" t="s">
        <v>1870</v>
      </c>
      <c r="C8824" s="9">
        <v>46</v>
      </c>
      <c r="D8824" s="9" t="s">
        <v>1888</v>
      </c>
      <c r="E8824" s="11">
        <v>7</v>
      </c>
      <c r="F8824" s="9" t="s">
        <v>92</v>
      </c>
      <c r="G8824" s="9" t="s">
        <v>338</v>
      </c>
      <c r="H8824" s="9" t="s">
        <v>829</v>
      </c>
      <c r="I8824" s="9" t="s">
        <v>830</v>
      </c>
      <c r="J8824" s="9" t="s">
        <v>831</v>
      </c>
      <c r="K8824" s="9">
        <v>3559162</v>
      </c>
      <c r="L8824" s="9">
        <v>6373066</v>
      </c>
      <c r="M8824" s="9">
        <v>8970516</v>
      </c>
    </row>
    <row r="8825" spans="1:13" x14ac:dyDescent="0.35">
      <c r="A8825" s="8">
        <v>8823</v>
      </c>
      <c r="B8825" s="9" t="s">
        <v>1870</v>
      </c>
      <c r="C8825" s="9">
        <v>46</v>
      </c>
      <c r="D8825" s="9" t="s">
        <v>1888</v>
      </c>
      <c r="E8825" s="11">
        <v>8</v>
      </c>
      <c r="F8825" s="9" t="s">
        <v>92</v>
      </c>
      <c r="G8825" s="9" t="s">
        <v>402</v>
      </c>
      <c r="H8825" s="9" t="s">
        <v>403</v>
      </c>
      <c r="I8825" s="9" t="s">
        <v>404</v>
      </c>
      <c r="J8825" s="9" t="s">
        <v>405</v>
      </c>
      <c r="K8825" s="9">
        <v>783960</v>
      </c>
      <c r="L8825" s="9">
        <v>933759</v>
      </c>
      <c r="M8825" s="9">
        <v>1072034</v>
      </c>
    </row>
    <row r="8826" spans="1:13" x14ac:dyDescent="0.35">
      <c r="A8826" s="8">
        <v>8824</v>
      </c>
      <c r="B8826" s="9" t="s">
        <v>1870</v>
      </c>
      <c r="C8826" s="9">
        <v>46</v>
      </c>
      <c r="D8826" s="9" t="s">
        <v>1888</v>
      </c>
      <c r="E8826" s="11">
        <v>8</v>
      </c>
      <c r="F8826" s="9" t="s">
        <v>92</v>
      </c>
      <c r="G8826" s="9" t="s">
        <v>402</v>
      </c>
      <c r="H8826" s="9" t="s">
        <v>687</v>
      </c>
      <c r="I8826" s="9" t="s">
        <v>688</v>
      </c>
      <c r="J8826" s="9" t="s">
        <v>689</v>
      </c>
      <c r="K8826" s="9">
        <v>3512655</v>
      </c>
      <c r="L8826" s="9">
        <v>4813756</v>
      </c>
      <c r="M8826" s="9">
        <v>6014773</v>
      </c>
    </row>
    <row r="8827" spans="1:13" x14ac:dyDescent="0.35">
      <c r="A8827" s="8">
        <v>8825</v>
      </c>
      <c r="B8827" s="9" t="s">
        <v>1870</v>
      </c>
      <c r="C8827" s="9">
        <v>46</v>
      </c>
      <c r="D8827" s="9" t="s">
        <v>1888</v>
      </c>
      <c r="E8827" s="11">
        <v>8</v>
      </c>
      <c r="F8827" s="9" t="s">
        <v>92</v>
      </c>
      <c r="G8827" s="9" t="s">
        <v>402</v>
      </c>
      <c r="H8827" s="9" t="s">
        <v>690</v>
      </c>
      <c r="I8827" s="9" t="s">
        <v>691</v>
      </c>
      <c r="J8827" s="9" t="s">
        <v>692</v>
      </c>
      <c r="K8827" s="9">
        <v>1139778</v>
      </c>
      <c r="L8827" s="9">
        <v>1620048</v>
      </c>
      <c r="M8827" s="9">
        <v>2063375</v>
      </c>
    </row>
    <row r="8828" spans="1:13" x14ac:dyDescent="0.35">
      <c r="A8828" s="8">
        <v>8826</v>
      </c>
      <c r="B8828" s="9" t="s">
        <v>1870</v>
      </c>
      <c r="C8828" s="9">
        <v>46</v>
      </c>
      <c r="D8828" s="9" t="s">
        <v>1888</v>
      </c>
      <c r="E8828" s="11">
        <v>8</v>
      </c>
      <c r="F8828" s="9" t="s">
        <v>92</v>
      </c>
      <c r="G8828" s="9" t="s">
        <v>402</v>
      </c>
      <c r="H8828" s="9" t="s">
        <v>406</v>
      </c>
      <c r="I8828" s="9" t="s">
        <v>407</v>
      </c>
      <c r="J8828" s="9" t="s">
        <v>408</v>
      </c>
      <c r="K8828" s="9">
        <v>822358</v>
      </c>
      <c r="L8828" s="9">
        <v>1701418</v>
      </c>
      <c r="M8828" s="9">
        <v>2004695</v>
      </c>
    </row>
    <row r="8829" spans="1:13" x14ac:dyDescent="0.35">
      <c r="A8829" s="8">
        <v>8827</v>
      </c>
      <c r="B8829" s="9" t="s">
        <v>1870</v>
      </c>
      <c r="C8829" s="9">
        <v>46</v>
      </c>
      <c r="D8829" s="9" t="s">
        <v>1888</v>
      </c>
      <c r="E8829" s="11">
        <v>8</v>
      </c>
      <c r="F8829" s="9" t="s">
        <v>92</v>
      </c>
      <c r="G8829" s="9" t="s">
        <v>402</v>
      </c>
      <c r="H8829" s="9" t="s">
        <v>409</v>
      </c>
      <c r="I8829" s="9" t="s">
        <v>410</v>
      </c>
      <c r="J8829" s="9" t="s">
        <v>411</v>
      </c>
      <c r="K8829" s="9">
        <v>300</v>
      </c>
      <c r="L8829" s="9">
        <v>300</v>
      </c>
      <c r="M8829" s="9">
        <v>300</v>
      </c>
    </row>
    <row r="8830" spans="1:13" x14ac:dyDescent="0.35">
      <c r="A8830" s="8">
        <v>8828</v>
      </c>
      <c r="B8830" s="9" t="s">
        <v>1870</v>
      </c>
      <c r="C8830" s="9">
        <v>46</v>
      </c>
      <c r="D8830" s="9" t="s">
        <v>1888</v>
      </c>
      <c r="E8830" s="11">
        <v>8</v>
      </c>
      <c r="F8830" s="9" t="s">
        <v>92</v>
      </c>
      <c r="G8830" s="9" t="s">
        <v>402</v>
      </c>
      <c r="H8830" s="9" t="s">
        <v>953</v>
      </c>
      <c r="I8830" s="9" t="s">
        <v>954</v>
      </c>
      <c r="J8830" s="9" t="s">
        <v>955</v>
      </c>
      <c r="K8830" s="9">
        <v>1992931</v>
      </c>
      <c r="L8830" s="9">
        <v>2073346</v>
      </c>
      <c r="M8830" s="9">
        <v>2147575</v>
      </c>
    </row>
    <row r="8831" spans="1:13" x14ac:dyDescent="0.35">
      <c r="A8831" s="8">
        <v>8829</v>
      </c>
      <c r="B8831" s="9" t="s">
        <v>1870</v>
      </c>
      <c r="C8831" s="9">
        <v>46</v>
      </c>
      <c r="D8831" s="9" t="s">
        <v>1888</v>
      </c>
      <c r="E8831" s="11">
        <v>8</v>
      </c>
      <c r="F8831" s="9" t="s">
        <v>92</v>
      </c>
      <c r="G8831" s="9" t="s">
        <v>402</v>
      </c>
      <c r="H8831" s="9" t="s">
        <v>832</v>
      </c>
      <c r="I8831" s="9" t="s">
        <v>833</v>
      </c>
      <c r="J8831" s="9" t="s">
        <v>834</v>
      </c>
      <c r="K8831" s="9">
        <v>163008</v>
      </c>
      <c r="L8831" s="9">
        <v>200288</v>
      </c>
      <c r="M8831" s="9">
        <v>234700</v>
      </c>
    </row>
    <row r="8832" spans="1:13" x14ac:dyDescent="0.35">
      <c r="A8832" s="8">
        <v>8830</v>
      </c>
      <c r="B8832" s="9" t="s">
        <v>1870</v>
      </c>
      <c r="C8832" s="9">
        <v>46</v>
      </c>
      <c r="D8832" s="9" t="s">
        <v>1888</v>
      </c>
      <c r="E8832" s="11">
        <v>9</v>
      </c>
      <c r="F8832" s="9" t="s">
        <v>412</v>
      </c>
      <c r="G8832" s="9" t="s">
        <v>413</v>
      </c>
      <c r="H8832" s="9" t="s">
        <v>414</v>
      </c>
      <c r="I8832" s="9" t="s">
        <v>415</v>
      </c>
      <c r="J8832" s="9" t="s">
        <v>416</v>
      </c>
      <c r="K8832" s="9">
        <v>97796</v>
      </c>
      <c r="L8832" s="9">
        <v>117674</v>
      </c>
      <c r="M8832" s="9">
        <v>4637052</v>
      </c>
    </row>
    <row r="8833" spans="1:13" x14ac:dyDescent="0.35">
      <c r="A8833" s="8">
        <v>8831</v>
      </c>
      <c r="B8833" s="9" t="s">
        <v>1870</v>
      </c>
      <c r="C8833" s="9">
        <v>46</v>
      </c>
      <c r="D8833" s="9" t="s">
        <v>1888</v>
      </c>
      <c r="E8833" s="11">
        <v>10</v>
      </c>
      <c r="F8833" s="9" t="s">
        <v>417</v>
      </c>
      <c r="G8833" s="9" t="s">
        <v>418</v>
      </c>
      <c r="H8833" s="9" t="s">
        <v>956</v>
      </c>
      <c r="I8833" s="9" t="s">
        <v>957</v>
      </c>
      <c r="J8833" s="9" t="s">
        <v>958</v>
      </c>
      <c r="K8833" s="9">
        <v>2</v>
      </c>
      <c r="L8833" s="9">
        <v>3</v>
      </c>
      <c r="M8833" s="9">
        <v>4</v>
      </c>
    </row>
    <row r="8834" spans="1:13" x14ac:dyDescent="0.35">
      <c r="A8834" s="8">
        <v>8832</v>
      </c>
      <c r="B8834" s="9" t="s">
        <v>1870</v>
      </c>
      <c r="C8834" s="9">
        <v>46</v>
      </c>
      <c r="D8834" s="9" t="s">
        <v>1888</v>
      </c>
      <c r="E8834" s="11">
        <v>10</v>
      </c>
      <c r="F8834" s="9" t="s">
        <v>417</v>
      </c>
      <c r="G8834" s="9" t="s">
        <v>418</v>
      </c>
      <c r="H8834" s="9" t="s">
        <v>419</v>
      </c>
      <c r="I8834" s="9" t="s">
        <v>420</v>
      </c>
      <c r="J8834" s="9" t="s">
        <v>421</v>
      </c>
      <c r="K8834" s="9">
        <v>4704</v>
      </c>
      <c r="L8834" s="9">
        <v>6353</v>
      </c>
      <c r="M8834" s="9">
        <v>6488</v>
      </c>
    </row>
    <row r="8835" spans="1:13" x14ac:dyDescent="0.35">
      <c r="A8835" s="8">
        <v>8833</v>
      </c>
      <c r="B8835" s="9" t="s">
        <v>1870</v>
      </c>
      <c r="C8835" s="9">
        <v>46</v>
      </c>
      <c r="D8835" s="9" t="s">
        <v>1888</v>
      </c>
      <c r="E8835" s="11">
        <v>10</v>
      </c>
      <c r="F8835" s="9" t="s">
        <v>417</v>
      </c>
      <c r="G8835" s="9" t="s">
        <v>418</v>
      </c>
      <c r="H8835" s="9" t="s">
        <v>422</v>
      </c>
      <c r="I8835" s="9" t="s">
        <v>423</v>
      </c>
      <c r="J8835" s="9" t="s">
        <v>424</v>
      </c>
      <c r="K8835" s="9">
        <v>2402</v>
      </c>
      <c r="L8835" s="9">
        <v>4216</v>
      </c>
      <c r="M8835" s="9">
        <v>45877</v>
      </c>
    </row>
    <row r="8836" spans="1:13" x14ac:dyDescent="0.35">
      <c r="A8836" s="8">
        <v>8834</v>
      </c>
      <c r="B8836" s="9" t="s">
        <v>1870</v>
      </c>
      <c r="C8836" s="9">
        <v>46</v>
      </c>
      <c r="D8836" s="9" t="s">
        <v>1888</v>
      </c>
      <c r="E8836" s="11">
        <v>10</v>
      </c>
      <c r="F8836" s="9" t="s">
        <v>417</v>
      </c>
      <c r="G8836" s="9" t="s">
        <v>418</v>
      </c>
      <c r="H8836" s="9" t="s">
        <v>838</v>
      </c>
      <c r="I8836" s="9" t="s">
        <v>839</v>
      </c>
      <c r="J8836" s="9" t="s">
        <v>840</v>
      </c>
      <c r="K8836" s="9">
        <v>6622</v>
      </c>
      <c r="L8836" s="9">
        <v>6622</v>
      </c>
      <c r="M8836" s="9">
        <v>6622</v>
      </c>
    </row>
    <row r="8837" spans="1:13" x14ac:dyDescent="0.35">
      <c r="A8837" s="8">
        <v>8835</v>
      </c>
      <c r="B8837" s="9" t="s">
        <v>1870</v>
      </c>
      <c r="C8837" s="9">
        <v>46</v>
      </c>
      <c r="D8837" s="9" t="s">
        <v>1888</v>
      </c>
      <c r="E8837" s="11">
        <v>10</v>
      </c>
      <c r="F8837" s="9" t="s">
        <v>417</v>
      </c>
      <c r="G8837" s="9" t="s">
        <v>418</v>
      </c>
      <c r="H8837" s="9" t="s">
        <v>425</v>
      </c>
      <c r="I8837" s="9" t="s">
        <v>426</v>
      </c>
      <c r="J8837" s="9" t="s">
        <v>427</v>
      </c>
      <c r="K8837" s="9">
        <v>1700</v>
      </c>
      <c r="L8837" s="9">
        <v>2780</v>
      </c>
      <c r="M8837" s="9">
        <v>3941</v>
      </c>
    </row>
    <row r="8838" spans="1:13" x14ac:dyDescent="0.35">
      <c r="A8838" s="8">
        <v>8836</v>
      </c>
      <c r="B8838" s="9" t="s">
        <v>1870</v>
      </c>
      <c r="C8838" s="9">
        <v>46</v>
      </c>
      <c r="D8838" s="9" t="s">
        <v>1888</v>
      </c>
      <c r="E8838" s="11">
        <v>11</v>
      </c>
      <c r="F8838" s="9" t="s">
        <v>428</v>
      </c>
      <c r="G8838" s="9" t="s">
        <v>429</v>
      </c>
      <c r="H8838" s="9" t="s">
        <v>430</v>
      </c>
      <c r="I8838" s="9" t="s">
        <v>431</v>
      </c>
      <c r="J8838" s="9" t="s">
        <v>432</v>
      </c>
      <c r="K8838" s="9">
        <v>6969693</v>
      </c>
      <c r="L8838" s="9">
        <v>7189102</v>
      </c>
      <c r="M8838" s="9">
        <v>7391632</v>
      </c>
    </row>
    <row r="8839" spans="1:13" x14ac:dyDescent="0.35">
      <c r="A8839" s="8">
        <v>8837</v>
      </c>
      <c r="B8839" s="9" t="s">
        <v>1870</v>
      </c>
      <c r="C8839" s="9">
        <v>46</v>
      </c>
      <c r="D8839" s="9" t="s">
        <v>1888</v>
      </c>
      <c r="E8839" s="11">
        <v>11</v>
      </c>
      <c r="F8839" s="9" t="s">
        <v>428</v>
      </c>
      <c r="G8839" s="9" t="s">
        <v>429</v>
      </c>
      <c r="H8839" s="9" t="s">
        <v>1393</v>
      </c>
      <c r="I8839" s="9" t="s">
        <v>1394</v>
      </c>
      <c r="J8839" s="9" t="s">
        <v>1395</v>
      </c>
      <c r="K8839" s="9">
        <v>641306</v>
      </c>
      <c r="L8839" s="9">
        <v>641306</v>
      </c>
      <c r="M8839" s="9">
        <v>641306</v>
      </c>
    </row>
    <row r="8840" spans="1:13" x14ac:dyDescent="0.35">
      <c r="A8840" s="8">
        <v>8838</v>
      </c>
      <c r="B8840" s="9" t="s">
        <v>1870</v>
      </c>
      <c r="C8840" s="9">
        <v>46</v>
      </c>
      <c r="D8840" s="9" t="s">
        <v>1888</v>
      </c>
      <c r="E8840" s="11">
        <v>11</v>
      </c>
      <c r="F8840" s="9" t="s">
        <v>428</v>
      </c>
      <c r="G8840" s="9" t="s">
        <v>429</v>
      </c>
      <c r="H8840" s="9" t="s">
        <v>959</v>
      </c>
      <c r="I8840" s="9" t="s">
        <v>960</v>
      </c>
      <c r="J8840" s="9" t="s">
        <v>961</v>
      </c>
      <c r="K8840" s="9">
        <v>509791</v>
      </c>
      <c r="L8840" s="9">
        <v>510723</v>
      </c>
      <c r="M8840" s="9">
        <v>511583</v>
      </c>
    </row>
    <row r="8841" spans="1:13" x14ac:dyDescent="0.35">
      <c r="A8841" s="8">
        <v>8839</v>
      </c>
      <c r="B8841" s="9" t="s">
        <v>1870</v>
      </c>
      <c r="C8841" s="9">
        <v>46</v>
      </c>
      <c r="D8841" s="9" t="s">
        <v>1888</v>
      </c>
      <c r="E8841" s="11">
        <v>11</v>
      </c>
      <c r="F8841" s="9" t="s">
        <v>428</v>
      </c>
      <c r="G8841" s="9" t="s">
        <v>429</v>
      </c>
      <c r="H8841" s="9" t="s">
        <v>693</v>
      </c>
      <c r="I8841" s="9" t="s">
        <v>694</v>
      </c>
      <c r="J8841" s="9" t="s">
        <v>695</v>
      </c>
      <c r="K8841" s="9">
        <v>5043435</v>
      </c>
      <c r="L8841" s="9">
        <v>5064428</v>
      </c>
      <c r="M8841" s="9">
        <v>5083806</v>
      </c>
    </row>
    <row r="8842" spans="1:13" x14ac:dyDescent="0.35">
      <c r="A8842" s="8">
        <v>8840</v>
      </c>
      <c r="B8842" s="9" t="s">
        <v>1870</v>
      </c>
      <c r="C8842" s="9">
        <v>46</v>
      </c>
      <c r="D8842" s="9" t="s">
        <v>1888</v>
      </c>
      <c r="E8842" s="11">
        <v>11</v>
      </c>
      <c r="F8842" s="9" t="s">
        <v>428</v>
      </c>
      <c r="G8842" s="9" t="s">
        <v>429</v>
      </c>
      <c r="H8842" s="9" t="s">
        <v>844</v>
      </c>
      <c r="I8842" s="9" t="s">
        <v>845</v>
      </c>
      <c r="J8842" s="9" t="s">
        <v>846</v>
      </c>
      <c r="K8842" s="9">
        <v>18329</v>
      </c>
      <c r="L8842" s="9">
        <v>18329</v>
      </c>
      <c r="M8842" s="9">
        <v>18329</v>
      </c>
    </row>
    <row r="8843" spans="1:13" x14ac:dyDescent="0.35">
      <c r="A8843" s="8">
        <v>8841</v>
      </c>
      <c r="B8843" s="9" t="s">
        <v>1870</v>
      </c>
      <c r="C8843" s="9">
        <v>46</v>
      </c>
      <c r="D8843" s="9" t="s">
        <v>1888</v>
      </c>
      <c r="E8843" s="11">
        <v>11</v>
      </c>
      <c r="F8843" s="9" t="s">
        <v>428</v>
      </c>
      <c r="G8843" s="9" t="s">
        <v>429</v>
      </c>
      <c r="H8843" s="9" t="s">
        <v>847</v>
      </c>
      <c r="I8843" s="9" t="s">
        <v>848</v>
      </c>
      <c r="J8843" s="9" t="s">
        <v>849</v>
      </c>
      <c r="K8843" s="9">
        <v>413</v>
      </c>
      <c r="L8843" s="9">
        <v>413</v>
      </c>
      <c r="M8843" s="9">
        <v>413</v>
      </c>
    </row>
    <row r="8844" spans="1:13" x14ac:dyDescent="0.35">
      <c r="A8844" s="8">
        <v>8842</v>
      </c>
      <c r="B8844" s="9" t="s">
        <v>1870</v>
      </c>
      <c r="C8844" s="9">
        <v>46</v>
      </c>
      <c r="D8844" s="9" t="s">
        <v>1888</v>
      </c>
      <c r="E8844" s="11">
        <v>12</v>
      </c>
      <c r="F8844" s="9" t="s">
        <v>428</v>
      </c>
      <c r="G8844" s="9" t="s">
        <v>436</v>
      </c>
      <c r="H8844" s="9" t="s">
        <v>437</v>
      </c>
      <c r="I8844" s="9" t="s">
        <v>438</v>
      </c>
      <c r="J8844" s="9" t="s">
        <v>439</v>
      </c>
      <c r="K8844" s="9">
        <v>13564</v>
      </c>
      <c r="L8844" s="9">
        <v>184655</v>
      </c>
      <c r="M8844" s="9">
        <v>342586</v>
      </c>
    </row>
    <row r="8845" spans="1:13" x14ac:dyDescent="0.35">
      <c r="A8845" s="8">
        <v>8843</v>
      </c>
      <c r="B8845" s="9" t="s">
        <v>1870</v>
      </c>
      <c r="C8845" s="9">
        <v>46</v>
      </c>
      <c r="D8845" s="9" t="s">
        <v>1888</v>
      </c>
      <c r="E8845" s="11">
        <v>14</v>
      </c>
      <c r="F8845" s="9" t="s">
        <v>428</v>
      </c>
      <c r="G8845" s="9" t="s">
        <v>440</v>
      </c>
      <c r="H8845" s="9" t="s">
        <v>853</v>
      </c>
      <c r="I8845" s="9" t="s">
        <v>854</v>
      </c>
      <c r="J8845" s="9" t="s">
        <v>855</v>
      </c>
      <c r="K8845" s="9">
        <v>4421</v>
      </c>
      <c r="L8845" s="9">
        <v>5969</v>
      </c>
      <c r="M8845" s="9">
        <v>8188</v>
      </c>
    </row>
    <row r="8846" spans="1:13" x14ac:dyDescent="0.35">
      <c r="A8846" s="8">
        <v>8844</v>
      </c>
      <c r="B8846" s="9" t="s">
        <v>1870</v>
      </c>
      <c r="C8846" s="9">
        <v>46</v>
      </c>
      <c r="D8846" s="9" t="s">
        <v>1888</v>
      </c>
      <c r="E8846" s="11">
        <v>14</v>
      </c>
      <c r="F8846" s="9" t="s">
        <v>428</v>
      </c>
      <c r="G8846" s="9" t="s">
        <v>440</v>
      </c>
      <c r="H8846" s="9" t="s">
        <v>441</v>
      </c>
      <c r="I8846" s="9" t="s">
        <v>442</v>
      </c>
      <c r="J8846" s="9" t="s">
        <v>443</v>
      </c>
      <c r="K8846" s="9">
        <v>134620</v>
      </c>
      <c r="L8846" s="9">
        <v>943811</v>
      </c>
      <c r="M8846" s="9">
        <v>1690757</v>
      </c>
    </row>
    <row r="8847" spans="1:13" x14ac:dyDescent="0.35">
      <c r="A8847" s="8">
        <v>8845</v>
      </c>
      <c r="B8847" s="9" t="s">
        <v>1870</v>
      </c>
      <c r="C8847" s="9">
        <v>46</v>
      </c>
      <c r="D8847" s="9" t="s">
        <v>1888</v>
      </c>
      <c r="E8847" s="11">
        <v>14</v>
      </c>
      <c r="F8847" s="9" t="s">
        <v>428</v>
      </c>
      <c r="G8847" s="9" t="s">
        <v>440</v>
      </c>
      <c r="H8847" s="9" t="s">
        <v>444</v>
      </c>
      <c r="I8847" s="9" t="s">
        <v>445</v>
      </c>
      <c r="J8847" s="9" t="s">
        <v>446</v>
      </c>
      <c r="K8847" s="9">
        <v>1453272</v>
      </c>
      <c r="L8847" s="9">
        <v>1453272</v>
      </c>
      <c r="M8847" s="9">
        <v>1453272</v>
      </c>
    </row>
    <row r="8848" spans="1:13" x14ac:dyDescent="0.35">
      <c r="A8848" s="8">
        <v>8846</v>
      </c>
      <c r="B8848" s="9" t="s">
        <v>1870</v>
      </c>
      <c r="C8848" s="9">
        <v>46</v>
      </c>
      <c r="D8848" s="9" t="s">
        <v>1888</v>
      </c>
      <c r="E8848" s="11">
        <v>14</v>
      </c>
      <c r="F8848" s="9" t="s">
        <v>428</v>
      </c>
      <c r="G8848" s="9" t="s">
        <v>440</v>
      </c>
      <c r="H8848" s="9" t="s">
        <v>447</v>
      </c>
      <c r="I8848" s="9" t="s">
        <v>448</v>
      </c>
      <c r="J8848" s="9" t="s">
        <v>449</v>
      </c>
      <c r="K8848" s="9">
        <v>2322972</v>
      </c>
      <c r="L8848" s="9">
        <v>2922113</v>
      </c>
      <c r="M8848" s="9">
        <v>3475166</v>
      </c>
    </row>
    <row r="8849" spans="1:13" x14ac:dyDescent="0.35">
      <c r="A8849" s="8">
        <v>8847</v>
      </c>
      <c r="B8849" s="9" t="s">
        <v>1870</v>
      </c>
      <c r="C8849" s="9">
        <v>46</v>
      </c>
      <c r="D8849" s="9" t="s">
        <v>1888</v>
      </c>
      <c r="E8849" s="11">
        <v>14</v>
      </c>
      <c r="F8849" s="9" t="s">
        <v>428</v>
      </c>
      <c r="G8849" s="9" t="s">
        <v>440</v>
      </c>
      <c r="H8849" s="9" t="s">
        <v>456</v>
      </c>
      <c r="I8849" s="9" t="s">
        <v>457</v>
      </c>
      <c r="J8849" s="9" t="s">
        <v>458</v>
      </c>
      <c r="K8849" s="9">
        <v>452787</v>
      </c>
      <c r="L8849" s="9">
        <v>558864</v>
      </c>
      <c r="M8849" s="9">
        <v>1377640</v>
      </c>
    </row>
    <row r="8850" spans="1:13" x14ac:dyDescent="0.35">
      <c r="A8850" s="8">
        <v>8848</v>
      </c>
      <c r="B8850" s="9" t="s">
        <v>1870</v>
      </c>
      <c r="C8850" s="9">
        <v>46</v>
      </c>
      <c r="D8850" s="9" t="s">
        <v>1888</v>
      </c>
      <c r="E8850" s="11">
        <v>14</v>
      </c>
      <c r="F8850" s="9" t="s">
        <v>428</v>
      </c>
      <c r="G8850" s="9" t="s">
        <v>440</v>
      </c>
      <c r="H8850" s="9" t="s">
        <v>459</v>
      </c>
      <c r="I8850" s="9" t="s">
        <v>460</v>
      </c>
      <c r="J8850" s="9" t="s">
        <v>461</v>
      </c>
      <c r="K8850" s="9">
        <v>119040</v>
      </c>
      <c r="L8850" s="9">
        <v>194337</v>
      </c>
      <c r="M8850" s="9">
        <v>296310</v>
      </c>
    </row>
    <row r="8851" spans="1:13" x14ac:dyDescent="0.35">
      <c r="A8851" s="8">
        <v>8849</v>
      </c>
      <c r="B8851" s="9" t="s">
        <v>1870</v>
      </c>
      <c r="C8851" s="9">
        <v>46</v>
      </c>
      <c r="D8851" s="9" t="s">
        <v>1888</v>
      </c>
      <c r="E8851" s="11">
        <v>14</v>
      </c>
      <c r="F8851" s="9" t="s">
        <v>428</v>
      </c>
      <c r="G8851" s="9" t="s">
        <v>440</v>
      </c>
      <c r="H8851" s="9" t="s">
        <v>462</v>
      </c>
      <c r="I8851" s="9" t="s">
        <v>463</v>
      </c>
      <c r="J8851" s="9" t="s">
        <v>464</v>
      </c>
      <c r="K8851" s="9">
        <v>13449</v>
      </c>
      <c r="L8851" s="9">
        <v>26637</v>
      </c>
      <c r="M8851" s="9">
        <v>38811</v>
      </c>
    </row>
    <row r="8852" spans="1:13" x14ac:dyDescent="0.35">
      <c r="A8852" s="8">
        <v>8850</v>
      </c>
      <c r="B8852" s="9" t="s">
        <v>1870</v>
      </c>
      <c r="C8852" s="9">
        <v>46</v>
      </c>
      <c r="D8852" s="9" t="s">
        <v>1888</v>
      </c>
      <c r="E8852" s="11">
        <v>14</v>
      </c>
      <c r="F8852" s="9" t="s">
        <v>428</v>
      </c>
      <c r="G8852" s="9" t="s">
        <v>440</v>
      </c>
      <c r="H8852" s="9" t="s">
        <v>465</v>
      </c>
      <c r="I8852" s="9" t="s">
        <v>466</v>
      </c>
      <c r="J8852" s="9" t="s">
        <v>467</v>
      </c>
      <c r="K8852" s="9">
        <v>11780</v>
      </c>
      <c r="L8852" s="9">
        <v>18113</v>
      </c>
      <c r="M8852" s="9">
        <v>726232</v>
      </c>
    </row>
    <row r="8853" spans="1:13" x14ac:dyDescent="0.35">
      <c r="A8853" s="8">
        <v>8851</v>
      </c>
      <c r="B8853" s="9" t="s">
        <v>1870</v>
      </c>
      <c r="C8853" s="9">
        <v>46</v>
      </c>
      <c r="D8853" s="9" t="s">
        <v>1888</v>
      </c>
      <c r="E8853" s="11">
        <v>14</v>
      </c>
      <c r="F8853" s="9" t="s">
        <v>428</v>
      </c>
      <c r="G8853" s="9" t="s">
        <v>440</v>
      </c>
      <c r="H8853" s="9" t="s">
        <v>474</v>
      </c>
      <c r="I8853" s="9" t="s">
        <v>475</v>
      </c>
      <c r="J8853" s="9" t="s">
        <v>476</v>
      </c>
      <c r="K8853" s="9">
        <v>273</v>
      </c>
      <c r="L8853" s="9">
        <v>435</v>
      </c>
      <c r="M8853" s="9">
        <v>5660</v>
      </c>
    </row>
    <row r="8854" spans="1:13" x14ac:dyDescent="0.35">
      <c r="A8854" s="8">
        <v>8852</v>
      </c>
      <c r="B8854" s="9" t="s">
        <v>1870</v>
      </c>
      <c r="C8854" s="9">
        <v>46</v>
      </c>
      <c r="D8854" s="9" t="s">
        <v>1888</v>
      </c>
      <c r="E8854" s="11">
        <v>14</v>
      </c>
      <c r="F8854" s="9" t="s">
        <v>428</v>
      </c>
      <c r="G8854" s="9" t="s">
        <v>440</v>
      </c>
      <c r="H8854" s="9" t="s">
        <v>868</v>
      </c>
      <c r="I8854" s="9" t="s">
        <v>869</v>
      </c>
      <c r="J8854" s="9" t="s">
        <v>870</v>
      </c>
      <c r="K8854" s="9">
        <v>10170162</v>
      </c>
      <c r="L8854" s="9">
        <v>11240252</v>
      </c>
      <c r="M8854" s="9">
        <v>13523638</v>
      </c>
    </row>
    <row r="8855" spans="1:13" x14ac:dyDescent="0.35">
      <c r="A8855" s="8">
        <v>8853</v>
      </c>
      <c r="B8855" s="9" t="s">
        <v>1870</v>
      </c>
      <c r="C8855" s="9">
        <v>46</v>
      </c>
      <c r="D8855" s="9" t="s">
        <v>1888</v>
      </c>
      <c r="E8855" s="11">
        <v>15</v>
      </c>
      <c r="F8855" s="9" t="s">
        <v>428</v>
      </c>
      <c r="G8855" s="9" t="s">
        <v>480</v>
      </c>
      <c r="H8855" s="9" t="s">
        <v>484</v>
      </c>
      <c r="I8855" s="9" t="s">
        <v>485</v>
      </c>
      <c r="J8855" s="9" t="s">
        <v>486</v>
      </c>
      <c r="K8855" s="9">
        <v>2450</v>
      </c>
      <c r="L8855" s="9">
        <v>2450</v>
      </c>
      <c r="M8855" s="9">
        <v>2450</v>
      </c>
    </row>
    <row r="8856" spans="1:13" x14ac:dyDescent="0.35">
      <c r="A8856" s="8">
        <v>8854</v>
      </c>
      <c r="B8856" s="9" t="s">
        <v>1870</v>
      </c>
      <c r="C8856" s="9">
        <v>46</v>
      </c>
      <c r="D8856" s="9" t="s">
        <v>1888</v>
      </c>
      <c r="E8856" s="11">
        <v>15</v>
      </c>
      <c r="F8856" s="9" t="s">
        <v>428</v>
      </c>
      <c r="G8856" s="9" t="s">
        <v>480</v>
      </c>
      <c r="H8856" s="9" t="s">
        <v>981</v>
      </c>
      <c r="I8856" s="9" t="s">
        <v>982</v>
      </c>
      <c r="J8856" s="9" t="s">
        <v>983</v>
      </c>
      <c r="K8856" s="9">
        <v>208776</v>
      </c>
      <c r="L8856" s="9">
        <v>332883</v>
      </c>
      <c r="M8856" s="9">
        <v>447443</v>
      </c>
    </row>
    <row r="8857" spans="1:13" x14ac:dyDescent="0.35">
      <c r="A8857" s="8">
        <v>8855</v>
      </c>
      <c r="B8857" s="9" t="s">
        <v>1870</v>
      </c>
      <c r="C8857" s="9">
        <v>46</v>
      </c>
      <c r="D8857" s="9" t="s">
        <v>1888</v>
      </c>
      <c r="E8857" s="11">
        <v>15</v>
      </c>
      <c r="F8857" s="9" t="s">
        <v>428</v>
      </c>
      <c r="G8857" s="9" t="s">
        <v>480</v>
      </c>
      <c r="H8857" s="9" t="s">
        <v>1149</v>
      </c>
      <c r="I8857" s="9" t="s">
        <v>1150</v>
      </c>
      <c r="J8857" s="9" t="s">
        <v>1151</v>
      </c>
      <c r="K8857" s="9">
        <v>15</v>
      </c>
      <c r="L8857" s="9">
        <v>15</v>
      </c>
      <c r="M8857" s="9">
        <v>15</v>
      </c>
    </row>
    <row r="8858" spans="1:13" x14ac:dyDescent="0.35">
      <c r="A8858" s="8">
        <v>8856</v>
      </c>
      <c r="B8858" s="9" t="s">
        <v>1870</v>
      </c>
      <c r="C8858" s="9">
        <v>46</v>
      </c>
      <c r="D8858" s="9" t="s">
        <v>1888</v>
      </c>
      <c r="E8858" s="11">
        <v>15</v>
      </c>
      <c r="F8858" s="9" t="s">
        <v>428</v>
      </c>
      <c r="G8858" s="9" t="s">
        <v>480</v>
      </c>
      <c r="H8858" s="9" t="s">
        <v>490</v>
      </c>
      <c r="I8858" s="9" t="s">
        <v>491</v>
      </c>
      <c r="J8858" s="9" t="s">
        <v>492</v>
      </c>
      <c r="K8858" s="9">
        <v>3452</v>
      </c>
      <c r="L8858" s="9">
        <v>3620</v>
      </c>
      <c r="M8858" s="9">
        <v>3776</v>
      </c>
    </row>
    <row r="8859" spans="1:13" x14ac:dyDescent="0.35">
      <c r="A8859" s="8">
        <v>8857</v>
      </c>
      <c r="B8859" s="9" t="s">
        <v>1870</v>
      </c>
      <c r="C8859" s="9">
        <v>46</v>
      </c>
      <c r="D8859" s="9" t="s">
        <v>1888</v>
      </c>
      <c r="E8859" s="11">
        <v>15</v>
      </c>
      <c r="F8859" s="9" t="s">
        <v>428</v>
      </c>
      <c r="G8859" s="9" t="s">
        <v>480</v>
      </c>
      <c r="H8859" s="9" t="s">
        <v>496</v>
      </c>
      <c r="I8859" s="9" t="s">
        <v>497</v>
      </c>
      <c r="J8859" s="9" t="s">
        <v>498</v>
      </c>
      <c r="K8859" s="9">
        <v>7800</v>
      </c>
      <c r="L8859" s="9">
        <v>9629</v>
      </c>
      <c r="M8859" s="9">
        <v>141928</v>
      </c>
    </row>
    <row r="8860" spans="1:13" x14ac:dyDescent="0.35">
      <c r="A8860" s="8">
        <v>8858</v>
      </c>
      <c r="B8860" s="9" t="s">
        <v>1870</v>
      </c>
      <c r="C8860" s="9">
        <v>46</v>
      </c>
      <c r="D8860" s="9" t="s">
        <v>1888</v>
      </c>
      <c r="E8860" s="11">
        <v>15</v>
      </c>
      <c r="F8860" s="9" t="s">
        <v>428</v>
      </c>
      <c r="G8860" s="9" t="s">
        <v>480</v>
      </c>
      <c r="H8860" s="9" t="s">
        <v>696</v>
      </c>
      <c r="I8860" s="9" t="s">
        <v>697</v>
      </c>
      <c r="J8860" s="9" t="s">
        <v>698</v>
      </c>
      <c r="K8860" s="9">
        <v>4592</v>
      </c>
      <c r="L8860" s="9">
        <v>4592</v>
      </c>
      <c r="M8860" s="9">
        <v>4592</v>
      </c>
    </row>
    <row r="8861" spans="1:13" x14ac:dyDescent="0.35">
      <c r="A8861" s="8">
        <v>8859</v>
      </c>
      <c r="B8861" s="9" t="s">
        <v>1870</v>
      </c>
      <c r="C8861" s="9">
        <v>46</v>
      </c>
      <c r="D8861" s="9" t="s">
        <v>1888</v>
      </c>
      <c r="E8861" s="11">
        <v>16</v>
      </c>
      <c r="F8861" s="9" t="s">
        <v>428</v>
      </c>
      <c r="G8861" s="9" t="s">
        <v>499</v>
      </c>
      <c r="H8861" s="9" t="s">
        <v>503</v>
      </c>
      <c r="I8861" s="9" t="s">
        <v>504</v>
      </c>
      <c r="J8861" s="9" t="s">
        <v>505</v>
      </c>
      <c r="K8861" s="9">
        <v>104606</v>
      </c>
      <c r="L8861" s="9">
        <v>111594</v>
      </c>
      <c r="M8861" s="9">
        <v>118045</v>
      </c>
    </row>
    <row r="8862" spans="1:13" x14ac:dyDescent="0.35">
      <c r="A8862" s="8">
        <v>8860</v>
      </c>
      <c r="B8862" s="9" t="s">
        <v>1870</v>
      </c>
      <c r="C8862" s="9">
        <v>46</v>
      </c>
      <c r="D8862" s="9" t="s">
        <v>1888</v>
      </c>
      <c r="E8862" s="11">
        <v>17</v>
      </c>
      <c r="F8862" s="9" t="s">
        <v>428</v>
      </c>
      <c r="G8862" s="9" t="s">
        <v>1889</v>
      </c>
      <c r="H8862" s="9" t="s">
        <v>1890</v>
      </c>
      <c r="I8862" s="9" t="s">
        <v>1891</v>
      </c>
      <c r="J8862" s="9" t="s">
        <v>1892</v>
      </c>
      <c r="K8862" s="9">
        <v>1800</v>
      </c>
      <c r="L8862" s="9">
        <v>1800</v>
      </c>
      <c r="M8862" s="9">
        <v>1800</v>
      </c>
    </row>
    <row r="8863" spans="1:13" x14ac:dyDescent="0.35">
      <c r="A8863" s="8">
        <v>8861</v>
      </c>
      <c r="B8863" s="9" t="s">
        <v>1870</v>
      </c>
      <c r="C8863" s="9">
        <v>46</v>
      </c>
      <c r="D8863" s="9" t="s">
        <v>1888</v>
      </c>
      <c r="E8863" s="11">
        <v>19</v>
      </c>
      <c r="F8863" s="9" t="s">
        <v>510</v>
      </c>
      <c r="G8863" s="9" t="s">
        <v>511</v>
      </c>
      <c r="H8863" s="9" t="s">
        <v>512</v>
      </c>
      <c r="I8863" s="9" t="s">
        <v>513</v>
      </c>
      <c r="J8863" s="9" t="s">
        <v>514</v>
      </c>
      <c r="K8863" s="9">
        <v>37056</v>
      </c>
      <c r="L8863" s="9">
        <v>68733</v>
      </c>
      <c r="M8863" s="9">
        <v>97973</v>
      </c>
    </row>
    <row r="8864" spans="1:13" x14ac:dyDescent="0.35">
      <c r="A8864" s="8">
        <v>8862</v>
      </c>
      <c r="B8864" s="9" t="s">
        <v>1870</v>
      </c>
      <c r="C8864" s="9">
        <v>46</v>
      </c>
      <c r="D8864" s="9" t="s">
        <v>1888</v>
      </c>
      <c r="E8864" s="11">
        <v>19</v>
      </c>
      <c r="F8864" s="9" t="s">
        <v>510</v>
      </c>
      <c r="G8864" s="9" t="s">
        <v>511</v>
      </c>
      <c r="H8864" s="9" t="s">
        <v>515</v>
      </c>
      <c r="I8864" s="9" t="s">
        <v>516</v>
      </c>
      <c r="J8864" s="9" t="s">
        <v>517</v>
      </c>
      <c r="K8864" s="9">
        <v>27999</v>
      </c>
      <c r="L8864" s="9">
        <v>35912</v>
      </c>
      <c r="M8864" s="9">
        <v>41301</v>
      </c>
    </row>
    <row r="8865" spans="1:13" x14ac:dyDescent="0.35">
      <c r="A8865" s="8">
        <v>8863</v>
      </c>
      <c r="B8865" s="9" t="s">
        <v>1870</v>
      </c>
      <c r="C8865" s="9">
        <v>46</v>
      </c>
      <c r="D8865" s="9" t="s">
        <v>1888</v>
      </c>
      <c r="E8865" s="11">
        <v>19</v>
      </c>
      <c r="F8865" s="9" t="s">
        <v>510</v>
      </c>
      <c r="G8865" s="9" t="s">
        <v>511</v>
      </c>
      <c r="H8865" s="9" t="s">
        <v>518</v>
      </c>
      <c r="I8865" s="9" t="s">
        <v>519</v>
      </c>
      <c r="J8865" s="9" t="s">
        <v>520</v>
      </c>
      <c r="K8865" s="9">
        <v>293</v>
      </c>
      <c r="L8865" s="9">
        <v>293</v>
      </c>
      <c r="M8865" s="9">
        <v>293</v>
      </c>
    </row>
    <row r="8866" spans="1:13" x14ac:dyDescent="0.35">
      <c r="A8866" s="8">
        <v>8864</v>
      </c>
      <c r="B8866" s="9" t="s">
        <v>1870</v>
      </c>
      <c r="C8866" s="9">
        <v>46</v>
      </c>
      <c r="D8866" s="9" t="s">
        <v>1888</v>
      </c>
      <c r="E8866" s="11">
        <v>19</v>
      </c>
      <c r="F8866" s="9" t="s">
        <v>510</v>
      </c>
      <c r="G8866" s="9" t="s">
        <v>511</v>
      </c>
      <c r="H8866" s="9" t="s">
        <v>524</v>
      </c>
      <c r="I8866" s="9" t="s">
        <v>525</v>
      </c>
      <c r="J8866" s="9" t="s">
        <v>526</v>
      </c>
      <c r="K8866" s="9">
        <v>7209</v>
      </c>
      <c r="L8866" s="9">
        <v>19559</v>
      </c>
      <c r="M8866" s="9">
        <v>30959</v>
      </c>
    </row>
    <row r="8867" spans="1:13" x14ac:dyDescent="0.35">
      <c r="A8867" s="8">
        <v>8865</v>
      </c>
      <c r="B8867" s="9" t="s">
        <v>1870</v>
      </c>
      <c r="C8867" s="9">
        <v>46</v>
      </c>
      <c r="D8867" s="9" t="s">
        <v>1888</v>
      </c>
      <c r="E8867" s="11">
        <v>19</v>
      </c>
      <c r="F8867" s="9" t="s">
        <v>510</v>
      </c>
      <c r="G8867" s="9" t="s">
        <v>511</v>
      </c>
      <c r="H8867" s="9" t="s">
        <v>527</v>
      </c>
      <c r="I8867" s="9" t="s">
        <v>528</v>
      </c>
      <c r="J8867" s="9" t="s">
        <v>529</v>
      </c>
      <c r="K8867" s="9">
        <v>7708</v>
      </c>
      <c r="L8867" s="9">
        <v>7708</v>
      </c>
      <c r="M8867" s="9">
        <v>7708</v>
      </c>
    </row>
    <row r="8868" spans="1:13" x14ac:dyDescent="0.35">
      <c r="A8868" s="8">
        <v>8866</v>
      </c>
      <c r="B8868" s="9" t="s">
        <v>1870</v>
      </c>
      <c r="C8868" s="9">
        <v>46</v>
      </c>
      <c r="D8868" s="9" t="s">
        <v>1888</v>
      </c>
      <c r="E8868" s="11">
        <v>19</v>
      </c>
      <c r="F8868" s="9" t="s">
        <v>510</v>
      </c>
      <c r="G8868" s="9" t="s">
        <v>511</v>
      </c>
      <c r="H8868" s="9" t="s">
        <v>530</v>
      </c>
      <c r="I8868" s="9" t="s">
        <v>531</v>
      </c>
      <c r="J8868" s="9" t="s">
        <v>532</v>
      </c>
      <c r="K8868" s="9">
        <v>12000</v>
      </c>
      <c r="L8868" s="9">
        <v>12418</v>
      </c>
      <c r="M8868" s="9">
        <v>12805</v>
      </c>
    </row>
    <row r="8869" spans="1:13" x14ac:dyDescent="0.35">
      <c r="A8869" s="8">
        <v>8867</v>
      </c>
      <c r="B8869" s="9" t="s">
        <v>1870</v>
      </c>
      <c r="C8869" s="9">
        <v>46</v>
      </c>
      <c r="D8869" s="9" t="s">
        <v>1888</v>
      </c>
      <c r="E8869" s="11">
        <v>19</v>
      </c>
      <c r="F8869" s="9" t="s">
        <v>510</v>
      </c>
      <c r="G8869" s="9" t="s">
        <v>511</v>
      </c>
      <c r="H8869" s="9" t="s">
        <v>702</v>
      </c>
      <c r="I8869" s="9" t="s">
        <v>703</v>
      </c>
      <c r="J8869" s="9" t="s">
        <v>704</v>
      </c>
      <c r="K8869" s="9">
        <v>422</v>
      </c>
      <c r="L8869" s="9">
        <v>422</v>
      </c>
      <c r="M8869" s="9">
        <v>422</v>
      </c>
    </row>
    <row r="8870" spans="1:13" x14ac:dyDescent="0.35">
      <c r="A8870" s="8">
        <v>8868</v>
      </c>
      <c r="B8870" s="9" t="s">
        <v>1870</v>
      </c>
      <c r="C8870" s="9">
        <v>46</v>
      </c>
      <c r="D8870" s="9" t="s">
        <v>1888</v>
      </c>
      <c r="E8870" s="11">
        <v>19</v>
      </c>
      <c r="F8870" s="9" t="s">
        <v>510</v>
      </c>
      <c r="G8870" s="9" t="s">
        <v>511</v>
      </c>
      <c r="H8870" s="9" t="s">
        <v>533</v>
      </c>
      <c r="I8870" s="9" t="s">
        <v>534</v>
      </c>
      <c r="J8870" s="9" t="s">
        <v>535</v>
      </c>
      <c r="K8870" s="9">
        <v>24189</v>
      </c>
      <c r="L8870" s="9">
        <v>30061</v>
      </c>
      <c r="M8870" s="9">
        <v>35481</v>
      </c>
    </row>
    <row r="8871" spans="1:13" x14ac:dyDescent="0.35">
      <c r="A8871" s="8">
        <v>8869</v>
      </c>
      <c r="B8871" s="9" t="s">
        <v>1870</v>
      </c>
      <c r="C8871" s="9">
        <v>46</v>
      </c>
      <c r="D8871" s="9" t="s">
        <v>1888</v>
      </c>
      <c r="E8871" s="11">
        <v>19</v>
      </c>
      <c r="F8871" s="9" t="s">
        <v>510</v>
      </c>
      <c r="G8871" s="9" t="s">
        <v>511</v>
      </c>
      <c r="H8871" s="9" t="s">
        <v>536</v>
      </c>
      <c r="I8871" s="9" t="s">
        <v>537</v>
      </c>
      <c r="J8871" s="9" t="s">
        <v>538</v>
      </c>
      <c r="K8871" s="9">
        <v>2112</v>
      </c>
      <c r="L8871" s="9">
        <v>2937</v>
      </c>
      <c r="M8871" s="9">
        <v>3698</v>
      </c>
    </row>
    <row r="8872" spans="1:13" x14ac:dyDescent="0.35">
      <c r="A8872" s="8">
        <v>8870</v>
      </c>
      <c r="B8872" s="9" t="s">
        <v>1870</v>
      </c>
      <c r="C8872" s="9">
        <v>46</v>
      </c>
      <c r="D8872" s="9" t="s">
        <v>1888</v>
      </c>
      <c r="E8872" s="11">
        <v>19</v>
      </c>
      <c r="F8872" s="9" t="s">
        <v>510</v>
      </c>
      <c r="G8872" s="9" t="s">
        <v>511</v>
      </c>
      <c r="H8872" s="9" t="s">
        <v>996</v>
      </c>
      <c r="I8872" s="9" t="s">
        <v>997</v>
      </c>
      <c r="J8872" s="9" t="s">
        <v>998</v>
      </c>
      <c r="K8872" s="9">
        <v>6500</v>
      </c>
      <c r="L8872" s="9">
        <v>6500</v>
      </c>
      <c r="M8872" s="9">
        <v>6500</v>
      </c>
    </row>
    <row r="8873" spans="1:13" x14ac:dyDescent="0.35">
      <c r="A8873" s="8">
        <v>8871</v>
      </c>
      <c r="B8873" s="9" t="s">
        <v>1870</v>
      </c>
      <c r="C8873" s="9">
        <v>46</v>
      </c>
      <c r="D8873" s="9" t="s">
        <v>1888</v>
      </c>
      <c r="E8873" s="11">
        <v>19</v>
      </c>
      <c r="F8873" s="9" t="s">
        <v>510</v>
      </c>
      <c r="G8873" s="9" t="s">
        <v>511</v>
      </c>
      <c r="H8873" s="9" t="s">
        <v>539</v>
      </c>
      <c r="I8873" s="9" t="s">
        <v>540</v>
      </c>
      <c r="J8873" s="9" t="s">
        <v>541</v>
      </c>
      <c r="K8873" s="9">
        <v>13823</v>
      </c>
      <c r="L8873" s="9">
        <v>22927</v>
      </c>
      <c r="M8873" s="9">
        <v>31331</v>
      </c>
    </row>
    <row r="8874" spans="1:13" x14ac:dyDescent="0.35">
      <c r="A8874" s="8">
        <v>8872</v>
      </c>
      <c r="B8874" s="9" t="s">
        <v>1870</v>
      </c>
      <c r="C8874" s="9">
        <v>46</v>
      </c>
      <c r="D8874" s="9" t="s">
        <v>1888</v>
      </c>
      <c r="E8874" s="11">
        <v>19</v>
      </c>
      <c r="F8874" s="9" t="s">
        <v>510</v>
      </c>
      <c r="G8874" s="9" t="s">
        <v>511</v>
      </c>
      <c r="H8874" s="9" t="s">
        <v>880</v>
      </c>
      <c r="I8874" s="9" t="s">
        <v>881</v>
      </c>
      <c r="J8874" s="9" t="s">
        <v>882</v>
      </c>
      <c r="K8874" s="9">
        <v>327105</v>
      </c>
      <c r="L8874" s="9">
        <v>349677</v>
      </c>
      <c r="M8874" s="9">
        <v>370513</v>
      </c>
    </row>
    <row r="8875" spans="1:13" x14ac:dyDescent="0.35">
      <c r="A8875" s="8">
        <v>8873</v>
      </c>
      <c r="B8875" s="9" t="s">
        <v>1870</v>
      </c>
      <c r="C8875" s="9">
        <v>46</v>
      </c>
      <c r="D8875" s="9" t="s">
        <v>1888</v>
      </c>
      <c r="E8875" s="11">
        <v>20</v>
      </c>
      <c r="F8875" s="9" t="s">
        <v>510</v>
      </c>
      <c r="G8875" s="9" t="s">
        <v>542</v>
      </c>
      <c r="H8875" s="9" t="s">
        <v>543</v>
      </c>
      <c r="I8875" s="9" t="s">
        <v>544</v>
      </c>
      <c r="J8875" s="9" t="s">
        <v>545</v>
      </c>
      <c r="K8875" s="9">
        <v>107107</v>
      </c>
      <c r="L8875" s="9">
        <v>107107</v>
      </c>
      <c r="M8875" s="9">
        <v>107107</v>
      </c>
    </row>
    <row r="8876" spans="1:13" x14ac:dyDescent="0.35">
      <c r="A8876" s="8">
        <v>8874</v>
      </c>
      <c r="B8876" s="9" t="s">
        <v>1870</v>
      </c>
      <c r="C8876" s="9">
        <v>46</v>
      </c>
      <c r="D8876" s="9" t="s">
        <v>1888</v>
      </c>
      <c r="E8876" s="11">
        <v>20</v>
      </c>
      <c r="F8876" s="9" t="s">
        <v>510</v>
      </c>
      <c r="G8876" s="9" t="s">
        <v>542</v>
      </c>
      <c r="H8876" s="9" t="s">
        <v>549</v>
      </c>
      <c r="I8876" s="9" t="s">
        <v>550</v>
      </c>
      <c r="J8876" s="9" t="s">
        <v>551</v>
      </c>
      <c r="K8876" s="9">
        <v>419606</v>
      </c>
      <c r="L8876" s="9">
        <v>526074</v>
      </c>
      <c r="M8876" s="9">
        <v>624352</v>
      </c>
    </row>
    <row r="8877" spans="1:13" x14ac:dyDescent="0.35">
      <c r="A8877" s="8">
        <v>8875</v>
      </c>
      <c r="B8877" s="9" t="s">
        <v>1870</v>
      </c>
      <c r="C8877" s="9">
        <v>46</v>
      </c>
      <c r="D8877" s="9" t="s">
        <v>1888</v>
      </c>
      <c r="E8877" s="11">
        <v>20</v>
      </c>
      <c r="F8877" s="9" t="s">
        <v>510</v>
      </c>
      <c r="G8877" s="9" t="s">
        <v>542</v>
      </c>
      <c r="H8877" s="9" t="s">
        <v>889</v>
      </c>
      <c r="I8877" s="9" t="s">
        <v>890</v>
      </c>
      <c r="J8877" s="9" t="s">
        <v>891</v>
      </c>
      <c r="K8877" s="9">
        <v>16334</v>
      </c>
      <c r="L8877" s="9">
        <v>17654</v>
      </c>
      <c r="M8877" s="9">
        <v>18873</v>
      </c>
    </row>
    <row r="8878" spans="1:13" x14ac:dyDescent="0.35">
      <c r="A8878" s="8">
        <v>8876</v>
      </c>
      <c r="B8878" s="9" t="s">
        <v>1870</v>
      </c>
      <c r="C8878" s="9">
        <v>46</v>
      </c>
      <c r="D8878" s="9" t="s">
        <v>1888</v>
      </c>
      <c r="E8878" s="11">
        <v>20</v>
      </c>
      <c r="F8878" s="9" t="s">
        <v>510</v>
      </c>
      <c r="G8878" s="9" t="s">
        <v>542</v>
      </c>
      <c r="H8878" s="9" t="s">
        <v>552</v>
      </c>
      <c r="I8878" s="9" t="s">
        <v>553</v>
      </c>
      <c r="J8878" s="9" t="s">
        <v>554</v>
      </c>
      <c r="K8878" s="9">
        <v>3448424</v>
      </c>
      <c r="L8878" s="9">
        <v>4263023</v>
      </c>
      <c r="M8878" s="9">
        <v>5014960</v>
      </c>
    </row>
    <row r="8879" spans="1:13" x14ac:dyDescent="0.35">
      <c r="A8879" s="8">
        <v>8877</v>
      </c>
      <c r="B8879" s="9" t="s">
        <v>1870</v>
      </c>
      <c r="C8879" s="9">
        <v>46</v>
      </c>
      <c r="D8879" s="9" t="s">
        <v>1888</v>
      </c>
      <c r="E8879" s="11">
        <v>20</v>
      </c>
      <c r="F8879" s="9" t="s">
        <v>510</v>
      </c>
      <c r="G8879" s="9" t="s">
        <v>542</v>
      </c>
      <c r="H8879" s="9" t="s">
        <v>555</v>
      </c>
      <c r="I8879" s="9" t="s">
        <v>556</v>
      </c>
      <c r="J8879" s="9" t="s">
        <v>557</v>
      </c>
      <c r="K8879" s="9">
        <v>219615</v>
      </c>
      <c r="L8879" s="9">
        <v>970568</v>
      </c>
      <c r="M8879" s="9">
        <v>1663756</v>
      </c>
    </row>
    <row r="8880" spans="1:13" x14ac:dyDescent="0.35">
      <c r="A8880" s="8">
        <v>8878</v>
      </c>
      <c r="B8880" s="9" t="s">
        <v>1870</v>
      </c>
      <c r="C8880" s="9">
        <v>46</v>
      </c>
      <c r="D8880" s="9" t="s">
        <v>1888</v>
      </c>
      <c r="E8880" s="11">
        <v>20</v>
      </c>
      <c r="F8880" s="9" t="s">
        <v>510</v>
      </c>
      <c r="G8880" s="9" t="s">
        <v>542</v>
      </c>
      <c r="H8880" s="9" t="s">
        <v>561</v>
      </c>
      <c r="I8880" s="9" t="s">
        <v>562</v>
      </c>
      <c r="J8880" s="9" t="s">
        <v>563</v>
      </c>
      <c r="K8880" s="9">
        <v>1686483</v>
      </c>
      <c r="L8880" s="9">
        <v>2124128</v>
      </c>
      <c r="M8880" s="9">
        <v>2528109</v>
      </c>
    </row>
    <row r="8881" spans="1:13" x14ac:dyDescent="0.35">
      <c r="A8881" s="8">
        <v>8879</v>
      </c>
      <c r="B8881" s="9" t="s">
        <v>1870</v>
      </c>
      <c r="C8881" s="9">
        <v>46</v>
      </c>
      <c r="D8881" s="9" t="s">
        <v>1888</v>
      </c>
      <c r="E8881" s="11">
        <v>20</v>
      </c>
      <c r="F8881" s="9" t="s">
        <v>510</v>
      </c>
      <c r="G8881" s="9" t="s">
        <v>542</v>
      </c>
      <c r="H8881" s="9" t="s">
        <v>564</v>
      </c>
      <c r="I8881" s="9" t="s">
        <v>565</v>
      </c>
      <c r="J8881" s="9" t="s">
        <v>566</v>
      </c>
      <c r="K8881" s="9">
        <v>17637</v>
      </c>
      <c r="L8881" s="9">
        <v>19155</v>
      </c>
      <c r="M8881" s="9">
        <v>20555</v>
      </c>
    </row>
    <row r="8882" spans="1:13" x14ac:dyDescent="0.35">
      <c r="A8882" s="8">
        <v>8880</v>
      </c>
      <c r="B8882" s="9" t="s">
        <v>1870</v>
      </c>
      <c r="C8882" s="9">
        <v>46</v>
      </c>
      <c r="D8882" s="9" t="s">
        <v>1888</v>
      </c>
      <c r="E8882" s="11">
        <v>20</v>
      </c>
      <c r="F8882" s="9" t="s">
        <v>510</v>
      </c>
      <c r="G8882" s="9" t="s">
        <v>542</v>
      </c>
      <c r="H8882" s="9" t="s">
        <v>567</v>
      </c>
      <c r="I8882" s="9" t="s">
        <v>568</v>
      </c>
      <c r="J8882" s="9" t="s">
        <v>569</v>
      </c>
      <c r="K8882" s="9">
        <v>129893</v>
      </c>
      <c r="L8882" s="9">
        <v>149546</v>
      </c>
      <c r="M8882" s="9">
        <v>167686</v>
      </c>
    </row>
    <row r="8883" spans="1:13" x14ac:dyDescent="0.35">
      <c r="A8883" s="8">
        <v>8881</v>
      </c>
      <c r="B8883" s="9" t="s">
        <v>1870</v>
      </c>
      <c r="C8883" s="9">
        <v>46</v>
      </c>
      <c r="D8883" s="9" t="s">
        <v>1888</v>
      </c>
      <c r="E8883" s="11">
        <v>20</v>
      </c>
      <c r="F8883" s="9" t="s">
        <v>510</v>
      </c>
      <c r="G8883" s="9" t="s">
        <v>542</v>
      </c>
      <c r="H8883" s="9" t="s">
        <v>892</v>
      </c>
      <c r="I8883" s="9" t="s">
        <v>893</v>
      </c>
      <c r="J8883" s="9" t="s">
        <v>894</v>
      </c>
      <c r="K8883" s="9">
        <v>23267</v>
      </c>
      <c r="L8883" s="9">
        <v>239830</v>
      </c>
      <c r="M8883" s="9">
        <v>439736</v>
      </c>
    </row>
    <row r="8884" spans="1:13" x14ac:dyDescent="0.35">
      <c r="A8884" s="8">
        <v>8882</v>
      </c>
      <c r="B8884" s="9" t="s">
        <v>1870</v>
      </c>
      <c r="C8884" s="9">
        <v>46</v>
      </c>
      <c r="D8884" s="9" t="s">
        <v>1888</v>
      </c>
      <c r="E8884" s="11">
        <v>20</v>
      </c>
      <c r="F8884" s="9" t="s">
        <v>510</v>
      </c>
      <c r="G8884" s="9" t="s">
        <v>542</v>
      </c>
      <c r="H8884" s="9" t="s">
        <v>895</v>
      </c>
      <c r="I8884" s="9" t="s">
        <v>896</v>
      </c>
      <c r="J8884" s="9" t="s">
        <v>897</v>
      </c>
      <c r="K8884" s="9">
        <v>12837</v>
      </c>
      <c r="L8884" s="9">
        <v>12837</v>
      </c>
      <c r="M8884" s="9">
        <v>12837</v>
      </c>
    </row>
    <row r="8885" spans="1:13" x14ac:dyDescent="0.35">
      <c r="A8885" s="8">
        <v>8883</v>
      </c>
      <c r="B8885" s="9" t="s">
        <v>1870</v>
      </c>
      <c r="C8885" s="9">
        <v>46</v>
      </c>
      <c r="D8885" s="9" t="s">
        <v>1888</v>
      </c>
      <c r="E8885" s="11">
        <v>20</v>
      </c>
      <c r="F8885" s="9" t="s">
        <v>510</v>
      </c>
      <c r="G8885" s="9" t="s">
        <v>542</v>
      </c>
      <c r="H8885" s="9" t="s">
        <v>570</v>
      </c>
      <c r="I8885" s="9" t="s">
        <v>571</v>
      </c>
      <c r="J8885" s="9" t="s">
        <v>572</v>
      </c>
      <c r="K8885" s="9">
        <v>29197</v>
      </c>
      <c r="L8885" s="9">
        <v>1039704</v>
      </c>
      <c r="M8885" s="9">
        <v>1972481</v>
      </c>
    </row>
    <row r="8886" spans="1:13" x14ac:dyDescent="0.35">
      <c r="A8886" s="8">
        <v>8884</v>
      </c>
      <c r="B8886" s="9" t="s">
        <v>1870</v>
      </c>
      <c r="C8886" s="9">
        <v>46</v>
      </c>
      <c r="D8886" s="9" t="s">
        <v>1888</v>
      </c>
      <c r="E8886" s="11">
        <v>20</v>
      </c>
      <c r="F8886" s="9" t="s">
        <v>510</v>
      </c>
      <c r="G8886" s="9" t="s">
        <v>542</v>
      </c>
      <c r="H8886" s="9" t="s">
        <v>573</v>
      </c>
      <c r="I8886" s="9" t="s">
        <v>574</v>
      </c>
      <c r="J8886" s="9" t="s">
        <v>575</v>
      </c>
      <c r="K8886" s="9">
        <v>283333</v>
      </c>
      <c r="L8886" s="9">
        <v>283333</v>
      </c>
      <c r="M8886" s="9">
        <v>283333</v>
      </c>
    </row>
    <row r="8887" spans="1:13" x14ac:dyDescent="0.35">
      <c r="A8887" s="8">
        <v>8885</v>
      </c>
      <c r="B8887" s="9" t="s">
        <v>1870</v>
      </c>
      <c r="C8887" s="9">
        <v>46</v>
      </c>
      <c r="D8887" s="9" t="s">
        <v>1888</v>
      </c>
      <c r="E8887" s="11">
        <v>20</v>
      </c>
      <c r="F8887" s="9" t="s">
        <v>510</v>
      </c>
      <c r="G8887" s="9" t="s">
        <v>542</v>
      </c>
      <c r="H8887" s="9" t="s">
        <v>576</v>
      </c>
      <c r="I8887" s="9" t="s">
        <v>577</v>
      </c>
      <c r="J8887" s="9" t="s">
        <v>578</v>
      </c>
      <c r="K8887" s="9">
        <v>17583</v>
      </c>
      <c r="L8887" s="9">
        <v>17991</v>
      </c>
      <c r="M8887" s="9">
        <v>18368</v>
      </c>
    </row>
    <row r="8888" spans="1:13" x14ac:dyDescent="0.35">
      <c r="A8888" s="8">
        <v>8886</v>
      </c>
      <c r="B8888" s="9" t="s">
        <v>1870</v>
      </c>
      <c r="C8888" s="9">
        <v>46</v>
      </c>
      <c r="D8888" s="9" t="s">
        <v>1888</v>
      </c>
      <c r="E8888" s="11">
        <v>20</v>
      </c>
      <c r="F8888" s="9" t="s">
        <v>510</v>
      </c>
      <c r="G8888" s="9" t="s">
        <v>542</v>
      </c>
      <c r="H8888" s="9" t="s">
        <v>579</v>
      </c>
      <c r="I8888" s="9" t="s">
        <v>580</v>
      </c>
      <c r="J8888" s="9" t="s">
        <v>581</v>
      </c>
      <c r="K8888" s="9">
        <v>16004</v>
      </c>
      <c r="L8888" s="9">
        <v>101364</v>
      </c>
      <c r="M8888" s="9">
        <v>180157</v>
      </c>
    </row>
    <row r="8889" spans="1:13" x14ac:dyDescent="0.35">
      <c r="A8889" s="8">
        <v>8887</v>
      </c>
      <c r="B8889" s="9" t="s">
        <v>1870</v>
      </c>
      <c r="C8889" s="9">
        <v>46</v>
      </c>
      <c r="D8889" s="9" t="s">
        <v>1888</v>
      </c>
      <c r="E8889" s="11">
        <v>20</v>
      </c>
      <c r="F8889" s="9" t="s">
        <v>510</v>
      </c>
      <c r="G8889" s="9" t="s">
        <v>542</v>
      </c>
      <c r="H8889" s="9" t="s">
        <v>582</v>
      </c>
      <c r="I8889" s="9" t="s">
        <v>583</v>
      </c>
      <c r="J8889" s="9" t="s">
        <v>584</v>
      </c>
      <c r="K8889" s="9">
        <v>6016</v>
      </c>
      <c r="L8889" s="9">
        <v>6016</v>
      </c>
      <c r="M8889" s="9">
        <v>6016</v>
      </c>
    </row>
    <row r="8890" spans="1:13" x14ac:dyDescent="0.35">
      <c r="A8890" s="8">
        <v>8888</v>
      </c>
      <c r="B8890" s="9" t="s">
        <v>1870</v>
      </c>
      <c r="C8890" s="9">
        <v>46</v>
      </c>
      <c r="D8890" s="9" t="s">
        <v>1888</v>
      </c>
      <c r="E8890" s="11">
        <v>20</v>
      </c>
      <c r="F8890" s="9" t="s">
        <v>510</v>
      </c>
      <c r="G8890" s="9" t="s">
        <v>542</v>
      </c>
      <c r="H8890" s="9" t="s">
        <v>1179</v>
      </c>
      <c r="I8890" s="9" t="s">
        <v>1180</v>
      </c>
      <c r="J8890" s="9" t="s">
        <v>1181</v>
      </c>
      <c r="K8890" s="9">
        <v>12490</v>
      </c>
      <c r="L8890" s="9">
        <v>12490</v>
      </c>
      <c r="M8890" s="9">
        <v>12490</v>
      </c>
    </row>
    <row r="8891" spans="1:13" x14ac:dyDescent="0.35">
      <c r="A8891" s="8">
        <v>8889</v>
      </c>
      <c r="B8891" s="9" t="s">
        <v>1870</v>
      </c>
      <c r="C8891" s="9">
        <v>46</v>
      </c>
      <c r="D8891" s="9" t="s">
        <v>1888</v>
      </c>
      <c r="E8891" s="11">
        <v>20</v>
      </c>
      <c r="F8891" s="9" t="s">
        <v>510</v>
      </c>
      <c r="G8891" s="9" t="s">
        <v>542</v>
      </c>
      <c r="H8891" s="9" t="s">
        <v>585</v>
      </c>
      <c r="I8891" s="9" t="s">
        <v>586</v>
      </c>
      <c r="J8891" s="9" t="s">
        <v>587</v>
      </c>
      <c r="K8891" s="9">
        <v>31668</v>
      </c>
      <c r="L8891" s="9">
        <v>88908</v>
      </c>
      <c r="M8891" s="9">
        <v>141746</v>
      </c>
    </row>
    <row r="8892" spans="1:13" x14ac:dyDescent="0.35">
      <c r="A8892" s="8">
        <v>8890</v>
      </c>
      <c r="B8892" s="9" t="s">
        <v>1870</v>
      </c>
      <c r="C8892" s="9">
        <v>46</v>
      </c>
      <c r="D8892" s="9" t="s">
        <v>1888</v>
      </c>
      <c r="E8892" s="11">
        <v>20</v>
      </c>
      <c r="F8892" s="9" t="s">
        <v>510</v>
      </c>
      <c r="G8892" s="9" t="s">
        <v>542</v>
      </c>
      <c r="H8892" s="9" t="s">
        <v>588</v>
      </c>
      <c r="I8892" s="9" t="s">
        <v>589</v>
      </c>
      <c r="J8892" s="9" t="s">
        <v>590</v>
      </c>
      <c r="K8892" s="9">
        <v>55497</v>
      </c>
      <c r="L8892" s="9">
        <v>275550</v>
      </c>
      <c r="M8892" s="9">
        <v>478676</v>
      </c>
    </row>
    <row r="8893" spans="1:13" x14ac:dyDescent="0.35">
      <c r="A8893" s="8">
        <v>8891</v>
      </c>
      <c r="B8893" s="9" t="s">
        <v>1870</v>
      </c>
      <c r="C8893" s="9">
        <v>46</v>
      </c>
      <c r="D8893" s="9" t="s">
        <v>1888</v>
      </c>
      <c r="E8893" s="11">
        <v>20</v>
      </c>
      <c r="F8893" s="9" t="s">
        <v>510</v>
      </c>
      <c r="G8893" s="9" t="s">
        <v>542</v>
      </c>
      <c r="H8893" s="9" t="s">
        <v>591</v>
      </c>
      <c r="I8893" s="9" t="s">
        <v>592</v>
      </c>
      <c r="J8893" s="9" t="s">
        <v>593</v>
      </c>
      <c r="K8893" s="9">
        <v>439220</v>
      </c>
      <c r="L8893" s="9">
        <v>439220</v>
      </c>
      <c r="M8893" s="9">
        <v>439220</v>
      </c>
    </row>
    <row r="8894" spans="1:13" x14ac:dyDescent="0.35">
      <c r="A8894" s="8">
        <v>8892</v>
      </c>
      <c r="B8894" s="9" t="s">
        <v>1870</v>
      </c>
      <c r="C8894" s="9">
        <v>46</v>
      </c>
      <c r="D8894" s="9" t="s">
        <v>1888</v>
      </c>
      <c r="E8894" s="11">
        <v>20</v>
      </c>
      <c r="F8894" s="9" t="s">
        <v>510</v>
      </c>
      <c r="G8894" s="9" t="s">
        <v>542</v>
      </c>
      <c r="H8894" s="9" t="s">
        <v>594</v>
      </c>
      <c r="I8894" s="9" t="s">
        <v>595</v>
      </c>
      <c r="J8894" s="9" t="s">
        <v>596</v>
      </c>
      <c r="K8894" s="9">
        <v>3181</v>
      </c>
      <c r="L8894" s="9">
        <v>4616</v>
      </c>
      <c r="M8894" s="9">
        <v>396561</v>
      </c>
    </row>
    <row r="8895" spans="1:13" x14ac:dyDescent="0.35">
      <c r="A8895" s="8">
        <v>8893</v>
      </c>
      <c r="B8895" s="9" t="s">
        <v>1870</v>
      </c>
      <c r="C8895" s="9">
        <v>46</v>
      </c>
      <c r="D8895" s="9" t="s">
        <v>1888</v>
      </c>
      <c r="E8895" s="11">
        <v>20</v>
      </c>
      <c r="F8895" s="9" t="s">
        <v>510</v>
      </c>
      <c r="G8895" s="9" t="s">
        <v>542</v>
      </c>
      <c r="H8895" s="9" t="s">
        <v>597</v>
      </c>
      <c r="I8895" s="9" t="s">
        <v>598</v>
      </c>
      <c r="J8895" s="9" t="s">
        <v>599</v>
      </c>
      <c r="K8895" s="9">
        <v>8652</v>
      </c>
      <c r="L8895" s="9">
        <v>8652</v>
      </c>
      <c r="M8895" s="9">
        <v>8652</v>
      </c>
    </row>
    <row r="8896" spans="1:13" x14ac:dyDescent="0.35">
      <c r="A8896" s="8">
        <v>8894</v>
      </c>
      <c r="B8896" s="9" t="s">
        <v>1870</v>
      </c>
      <c r="C8896" s="9">
        <v>46</v>
      </c>
      <c r="D8896" s="9" t="s">
        <v>1888</v>
      </c>
      <c r="E8896" s="11">
        <v>20</v>
      </c>
      <c r="F8896" s="9" t="s">
        <v>510</v>
      </c>
      <c r="G8896" s="9" t="s">
        <v>542</v>
      </c>
      <c r="H8896" s="9" t="s">
        <v>600</v>
      </c>
      <c r="I8896" s="9" t="s">
        <v>601</v>
      </c>
      <c r="J8896" s="9" t="s">
        <v>602</v>
      </c>
      <c r="K8896" s="9">
        <v>12394</v>
      </c>
      <c r="L8896" s="9">
        <v>15471</v>
      </c>
      <c r="M8896" s="9">
        <v>18311</v>
      </c>
    </row>
    <row r="8897" spans="1:13" x14ac:dyDescent="0.35">
      <c r="A8897" s="8">
        <v>8895</v>
      </c>
      <c r="B8897" s="9" t="s">
        <v>1870</v>
      </c>
      <c r="C8897" s="9">
        <v>46</v>
      </c>
      <c r="D8897" s="9" t="s">
        <v>1888</v>
      </c>
      <c r="E8897" s="11">
        <v>20</v>
      </c>
      <c r="F8897" s="9" t="s">
        <v>510</v>
      </c>
      <c r="G8897" s="9" t="s">
        <v>542</v>
      </c>
      <c r="H8897" s="9" t="s">
        <v>603</v>
      </c>
      <c r="I8897" s="9" t="s">
        <v>604</v>
      </c>
      <c r="J8897" s="9" t="s">
        <v>605</v>
      </c>
      <c r="K8897" s="9">
        <v>125678</v>
      </c>
      <c r="L8897" s="9">
        <v>152838</v>
      </c>
      <c r="M8897" s="9">
        <v>177908</v>
      </c>
    </row>
    <row r="8898" spans="1:13" x14ac:dyDescent="0.35">
      <c r="A8898" s="8">
        <v>8896</v>
      </c>
      <c r="B8898" s="9" t="s">
        <v>1870</v>
      </c>
      <c r="C8898" s="9">
        <v>46</v>
      </c>
      <c r="D8898" s="9" t="s">
        <v>1888</v>
      </c>
      <c r="E8898" s="11">
        <v>20</v>
      </c>
      <c r="F8898" s="9" t="s">
        <v>510</v>
      </c>
      <c r="G8898" s="9" t="s">
        <v>542</v>
      </c>
      <c r="H8898" s="9" t="s">
        <v>612</v>
      </c>
      <c r="I8898" s="9" t="s">
        <v>613</v>
      </c>
      <c r="J8898" s="9" t="s">
        <v>614</v>
      </c>
      <c r="K8898" s="9">
        <v>1318670</v>
      </c>
      <c r="L8898" s="9">
        <v>1657477</v>
      </c>
      <c r="M8898" s="9">
        <v>1970222</v>
      </c>
    </row>
    <row r="8899" spans="1:13" x14ac:dyDescent="0.35">
      <c r="A8899" s="8">
        <v>8897</v>
      </c>
      <c r="B8899" s="9" t="s">
        <v>1870</v>
      </c>
      <c r="C8899" s="9">
        <v>46</v>
      </c>
      <c r="D8899" s="9" t="s">
        <v>1888</v>
      </c>
      <c r="E8899" s="11">
        <v>20</v>
      </c>
      <c r="F8899" s="9" t="s">
        <v>510</v>
      </c>
      <c r="G8899" s="9" t="s">
        <v>542</v>
      </c>
      <c r="H8899" s="9" t="s">
        <v>618</v>
      </c>
      <c r="I8899" s="9" t="s">
        <v>619</v>
      </c>
      <c r="J8899" s="9" t="s">
        <v>620</v>
      </c>
      <c r="K8899" s="9">
        <v>14066</v>
      </c>
      <c r="L8899" s="9">
        <v>14066</v>
      </c>
      <c r="M8899" s="9">
        <v>14066</v>
      </c>
    </row>
    <row r="8900" spans="1:13" x14ac:dyDescent="0.35">
      <c r="A8900" s="8">
        <v>8898</v>
      </c>
      <c r="B8900" s="9" t="s">
        <v>1870</v>
      </c>
      <c r="C8900" s="9">
        <v>46</v>
      </c>
      <c r="D8900" s="9" t="s">
        <v>1888</v>
      </c>
      <c r="E8900" s="11">
        <v>20</v>
      </c>
      <c r="F8900" s="9" t="s">
        <v>510</v>
      </c>
      <c r="G8900" s="9" t="s">
        <v>542</v>
      </c>
      <c r="H8900" s="9" t="s">
        <v>901</v>
      </c>
      <c r="I8900" s="9" t="s">
        <v>902</v>
      </c>
      <c r="J8900" s="9" t="s">
        <v>903</v>
      </c>
      <c r="K8900" s="9">
        <v>226001</v>
      </c>
      <c r="L8900" s="9">
        <v>226001</v>
      </c>
      <c r="M8900" s="9">
        <v>226001</v>
      </c>
    </row>
    <row r="8901" spans="1:13" x14ac:dyDescent="0.35">
      <c r="A8901" s="8">
        <v>8899</v>
      </c>
      <c r="B8901" s="9" t="s">
        <v>1870</v>
      </c>
      <c r="C8901" s="9">
        <v>46</v>
      </c>
      <c r="D8901" s="9" t="s">
        <v>1888</v>
      </c>
      <c r="E8901" s="11">
        <v>20</v>
      </c>
      <c r="F8901" s="9" t="s">
        <v>510</v>
      </c>
      <c r="G8901" s="9" t="s">
        <v>542</v>
      </c>
      <c r="H8901" s="9" t="s">
        <v>621</v>
      </c>
      <c r="I8901" s="9" t="s">
        <v>622</v>
      </c>
      <c r="J8901" s="9" t="s">
        <v>623</v>
      </c>
      <c r="K8901" s="9">
        <v>238611</v>
      </c>
      <c r="L8901" s="9">
        <v>297685</v>
      </c>
      <c r="M8901" s="9">
        <v>352215</v>
      </c>
    </row>
    <row r="8902" spans="1:13" x14ac:dyDescent="0.35">
      <c r="A8902" s="8">
        <v>8900</v>
      </c>
      <c r="B8902" s="9" t="s">
        <v>1870</v>
      </c>
      <c r="C8902" s="9">
        <v>46</v>
      </c>
      <c r="D8902" s="9" t="s">
        <v>1888</v>
      </c>
      <c r="E8902" s="11">
        <v>20</v>
      </c>
      <c r="F8902" s="9" t="s">
        <v>510</v>
      </c>
      <c r="G8902" s="9" t="s">
        <v>542</v>
      </c>
      <c r="H8902" s="9" t="s">
        <v>624</v>
      </c>
      <c r="I8902" s="9" t="s">
        <v>625</v>
      </c>
      <c r="J8902" s="9" t="s">
        <v>626</v>
      </c>
      <c r="K8902" s="9">
        <v>822805</v>
      </c>
      <c r="L8902" s="9">
        <v>822805</v>
      </c>
      <c r="M8902" s="9">
        <v>822805</v>
      </c>
    </row>
    <row r="8903" spans="1:13" x14ac:dyDescent="0.35">
      <c r="A8903" s="8">
        <v>8901</v>
      </c>
      <c r="B8903" s="9" t="s">
        <v>1870</v>
      </c>
      <c r="C8903" s="9">
        <v>46</v>
      </c>
      <c r="D8903" s="9" t="s">
        <v>1888</v>
      </c>
      <c r="E8903" s="11">
        <v>20</v>
      </c>
      <c r="F8903" s="9" t="s">
        <v>510</v>
      </c>
      <c r="G8903" s="9" t="s">
        <v>542</v>
      </c>
      <c r="H8903" s="9" t="s">
        <v>627</v>
      </c>
      <c r="I8903" s="9" t="s">
        <v>628</v>
      </c>
      <c r="J8903" s="9" t="s">
        <v>629</v>
      </c>
      <c r="K8903" s="9">
        <v>359894</v>
      </c>
      <c r="L8903" s="9">
        <v>359894</v>
      </c>
      <c r="M8903" s="9">
        <v>359894</v>
      </c>
    </row>
    <row r="8904" spans="1:13" x14ac:dyDescent="0.35">
      <c r="A8904" s="8">
        <v>8902</v>
      </c>
      <c r="B8904" s="9" t="s">
        <v>1870</v>
      </c>
      <c r="C8904" s="9">
        <v>46</v>
      </c>
      <c r="D8904" s="9" t="s">
        <v>1888</v>
      </c>
      <c r="E8904" s="11">
        <v>20</v>
      </c>
      <c r="F8904" s="9" t="s">
        <v>510</v>
      </c>
      <c r="G8904" s="9" t="s">
        <v>542</v>
      </c>
      <c r="H8904" s="9" t="s">
        <v>630</v>
      </c>
      <c r="I8904" s="9" t="s">
        <v>631</v>
      </c>
      <c r="J8904" s="9" t="s">
        <v>632</v>
      </c>
      <c r="K8904" s="9">
        <v>15893</v>
      </c>
      <c r="L8904" s="9">
        <v>19067</v>
      </c>
      <c r="M8904" s="9">
        <v>21998</v>
      </c>
    </row>
    <row r="8905" spans="1:13" x14ac:dyDescent="0.35">
      <c r="A8905" s="8">
        <v>8903</v>
      </c>
      <c r="B8905" s="9" t="s">
        <v>1870</v>
      </c>
      <c r="C8905" s="9">
        <v>46</v>
      </c>
      <c r="D8905" s="9" t="s">
        <v>1888</v>
      </c>
      <c r="E8905" s="11">
        <v>20</v>
      </c>
      <c r="F8905" s="9" t="s">
        <v>510</v>
      </c>
      <c r="G8905" s="9" t="s">
        <v>542</v>
      </c>
      <c r="H8905" s="9" t="s">
        <v>633</v>
      </c>
      <c r="I8905" s="9" t="s">
        <v>634</v>
      </c>
      <c r="J8905" s="9" t="s">
        <v>635</v>
      </c>
      <c r="K8905" s="9">
        <v>21901</v>
      </c>
      <c r="L8905" s="9">
        <v>935242</v>
      </c>
      <c r="M8905" s="9">
        <v>1778326</v>
      </c>
    </row>
    <row r="8906" spans="1:13" x14ac:dyDescent="0.35">
      <c r="A8906" s="8">
        <v>8904</v>
      </c>
      <c r="B8906" s="9" t="s">
        <v>1870</v>
      </c>
      <c r="C8906" s="9">
        <v>46</v>
      </c>
      <c r="D8906" s="9" t="s">
        <v>1888</v>
      </c>
      <c r="E8906" s="11">
        <v>20</v>
      </c>
      <c r="F8906" s="9" t="s">
        <v>510</v>
      </c>
      <c r="G8906" s="9" t="s">
        <v>542</v>
      </c>
      <c r="H8906" s="9" t="s">
        <v>636</v>
      </c>
      <c r="I8906" s="9" t="s">
        <v>637</v>
      </c>
      <c r="J8906" s="9" t="s">
        <v>638</v>
      </c>
      <c r="K8906" s="9">
        <v>89293</v>
      </c>
      <c r="L8906" s="9">
        <v>89293</v>
      </c>
      <c r="M8906" s="9">
        <v>89293</v>
      </c>
    </row>
    <row r="8907" spans="1:13" x14ac:dyDescent="0.35">
      <c r="A8907" s="8">
        <v>8905</v>
      </c>
      <c r="B8907" s="9" t="s">
        <v>1870</v>
      </c>
      <c r="C8907" s="9">
        <v>46</v>
      </c>
      <c r="D8907" s="9" t="s">
        <v>1888</v>
      </c>
      <c r="E8907" s="11">
        <v>20</v>
      </c>
      <c r="F8907" s="9" t="s">
        <v>510</v>
      </c>
      <c r="G8907" s="9" t="s">
        <v>542</v>
      </c>
      <c r="H8907" s="9" t="s">
        <v>642</v>
      </c>
      <c r="I8907" s="9" t="s">
        <v>643</v>
      </c>
      <c r="J8907" s="9" t="s">
        <v>644</v>
      </c>
      <c r="K8907" s="9">
        <v>301911</v>
      </c>
      <c r="L8907" s="9">
        <v>301911</v>
      </c>
      <c r="M8907" s="9">
        <v>301911</v>
      </c>
    </row>
    <row r="8908" spans="1:13" x14ac:dyDescent="0.35">
      <c r="A8908" s="8">
        <v>8906</v>
      </c>
      <c r="B8908" s="9" t="s">
        <v>1870</v>
      </c>
      <c r="C8908" s="9">
        <v>46</v>
      </c>
      <c r="D8908" s="9" t="s">
        <v>1888</v>
      </c>
      <c r="E8908" s="11">
        <v>20</v>
      </c>
      <c r="F8908" s="9" t="s">
        <v>510</v>
      </c>
      <c r="G8908" s="9" t="s">
        <v>542</v>
      </c>
      <c r="H8908" s="9" t="s">
        <v>645</v>
      </c>
      <c r="I8908" s="9" t="s">
        <v>646</v>
      </c>
      <c r="J8908" s="9" t="s">
        <v>647</v>
      </c>
      <c r="K8908" s="9">
        <v>19522</v>
      </c>
      <c r="L8908" s="9">
        <v>23089</v>
      </c>
      <c r="M8908" s="9">
        <v>26382</v>
      </c>
    </row>
    <row r="8909" spans="1:13" x14ac:dyDescent="0.35">
      <c r="A8909" s="8">
        <v>8907</v>
      </c>
      <c r="B8909" s="9" t="s">
        <v>1870</v>
      </c>
      <c r="C8909" s="9">
        <v>46</v>
      </c>
      <c r="D8909" s="9" t="s">
        <v>1888</v>
      </c>
      <c r="E8909" s="11">
        <v>20</v>
      </c>
      <c r="F8909" s="9" t="s">
        <v>510</v>
      </c>
      <c r="G8909" s="9" t="s">
        <v>542</v>
      </c>
      <c r="H8909" s="9" t="s">
        <v>648</v>
      </c>
      <c r="I8909" s="9" t="s">
        <v>649</v>
      </c>
      <c r="J8909" s="9" t="s">
        <v>650</v>
      </c>
      <c r="K8909" s="9">
        <v>26283</v>
      </c>
      <c r="L8909" s="9">
        <v>32490</v>
      </c>
      <c r="M8909" s="9">
        <v>38218</v>
      </c>
    </row>
    <row r="8910" spans="1:13" x14ac:dyDescent="0.35">
      <c r="A8910" s="8">
        <v>8908</v>
      </c>
      <c r="B8910" s="9" t="s">
        <v>1870</v>
      </c>
      <c r="C8910" s="9">
        <v>46</v>
      </c>
      <c r="D8910" s="9" t="s">
        <v>1888</v>
      </c>
      <c r="E8910" s="11">
        <v>20</v>
      </c>
      <c r="F8910" s="9" t="s">
        <v>510</v>
      </c>
      <c r="G8910" s="9" t="s">
        <v>542</v>
      </c>
      <c r="H8910" s="9" t="s">
        <v>705</v>
      </c>
      <c r="I8910" s="9" t="s">
        <v>706</v>
      </c>
      <c r="J8910" s="9" t="s">
        <v>707</v>
      </c>
      <c r="K8910" s="9">
        <v>25900</v>
      </c>
      <c r="L8910" s="9">
        <v>25900</v>
      </c>
      <c r="M8910" s="9">
        <v>25900</v>
      </c>
    </row>
    <row r="8911" spans="1:13" x14ac:dyDescent="0.35">
      <c r="A8911" s="8">
        <v>8909</v>
      </c>
      <c r="B8911" s="9" t="s">
        <v>1870</v>
      </c>
      <c r="C8911" s="9">
        <v>46</v>
      </c>
      <c r="D8911" s="9" t="s">
        <v>1888</v>
      </c>
      <c r="E8911" s="11">
        <v>20</v>
      </c>
      <c r="F8911" s="9" t="s">
        <v>510</v>
      </c>
      <c r="G8911" s="9" t="s">
        <v>542</v>
      </c>
      <c r="H8911" s="9" t="s">
        <v>651</v>
      </c>
      <c r="I8911" s="9" t="s">
        <v>652</v>
      </c>
      <c r="J8911" s="9" t="s">
        <v>653</v>
      </c>
      <c r="K8911" s="9">
        <v>735</v>
      </c>
      <c r="L8911" s="9">
        <v>314774</v>
      </c>
      <c r="M8911" s="9">
        <v>604657</v>
      </c>
    </row>
    <row r="8912" spans="1:13" x14ac:dyDescent="0.35">
      <c r="A8912" s="8">
        <v>8910</v>
      </c>
      <c r="B8912" s="9" t="s">
        <v>1870</v>
      </c>
      <c r="C8912" s="9">
        <v>46</v>
      </c>
      <c r="D8912" s="9" t="s">
        <v>1888</v>
      </c>
      <c r="E8912" s="11">
        <v>20</v>
      </c>
      <c r="F8912" s="9" t="s">
        <v>510</v>
      </c>
      <c r="G8912" s="9" t="s">
        <v>542</v>
      </c>
      <c r="H8912" s="9" t="s">
        <v>654</v>
      </c>
      <c r="I8912" s="9" t="s">
        <v>655</v>
      </c>
      <c r="J8912" s="9" t="s">
        <v>656</v>
      </c>
      <c r="K8912" s="9">
        <v>43419</v>
      </c>
      <c r="L8912" s="9">
        <v>54437</v>
      </c>
      <c r="M8912" s="9">
        <v>64608</v>
      </c>
    </row>
    <row r="8913" spans="1:13" x14ac:dyDescent="0.35">
      <c r="A8913" s="8">
        <v>8911</v>
      </c>
      <c r="B8913" s="9" t="s">
        <v>1870</v>
      </c>
      <c r="C8913" s="9">
        <v>46</v>
      </c>
      <c r="D8913" s="9" t="s">
        <v>1888</v>
      </c>
      <c r="E8913" s="11">
        <v>20</v>
      </c>
      <c r="F8913" s="9" t="s">
        <v>510</v>
      </c>
      <c r="G8913" s="9" t="s">
        <v>542</v>
      </c>
      <c r="H8913" s="9" t="s">
        <v>657</v>
      </c>
      <c r="I8913" s="9" t="s">
        <v>658</v>
      </c>
      <c r="J8913" s="9" t="s">
        <v>659</v>
      </c>
      <c r="K8913" s="9">
        <v>15500</v>
      </c>
      <c r="L8913" s="9">
        <v>29525</v>
      </c>
      <c r="M8913" s="9">
        <v>42472</v>
      </c>
    </row>
    <row r="8914" spans="1:13" x14ac:dyDescent="0.35">
      <c r="A8914" s="8">
        <v>8912</v>
      </c>
      <c r="B8914" s="9" t="s">
        <v>1870</v>
      </c>
      <c r="C8914" s="9">
        <v>46</v>
      </c>
      <c r="D8914" s="9" t="s">
        <v>1888</v>
      </c>
      <c r="E8914" s="11">
        <v>20</v>
      </c>
      <c r="F8914" s="9" t="s">
        <v>510</v>
      </c>
      <c r="G8914" s="9" t="s">
        <v>542</v>
      </c>
      <c r="H8914" s="9" t="s">
        <v>660</v>
      </c>
      <c r="I8914" s="9" t="s">
        <v>661</v>
      </c>
      <c r="J8914" s="9" t="s">
        <v>662</v>
      </c>
      <c r="K8914" s="9">
        <v>69686</v>
      </c>
      <c r="L8914" s="9">
        <v>69686</v>
      </c>
      <c r="M8914" s="9">
        <v>69686</v>
      </c>
    </row>
    <row r="8915" spans="1:13" x14ac:dyDescent="0.35">
      <c r="A8915" s="8">
        <v>8913</v>
      </c>
      <c r="B8915" s="9" t="s">
        <v>1870</v>
      </c>
      <c r="C8915" s="9">
        <v>46</v>
      </c>
      <c r="D8915" s="9" t="s">
        <v>1888</v>
      </c>
      <c r="E8915" s="11">
        <v>20</v>
      </c>
      <c r="F8915" s="9" t="s">
        <v>510</v>
      </c>
      <c r="G8915" s="9" t="s">
        <v>542</v>
      </c>
      <c r="H8915" s="9" t="s">
        <v>666</v>
      </c>
      <c r="I8915" s="9" t="s">
        <v>667</v>
      </c>
      <c r="J8915" s="9" t="s">
        <v>668</v>
      </c>
      <c r="K8915" s="9">
        <v>1513823</v>
      </c>
      <c r="L8915" s="9">
        <v>1906747</v>
      </c>
      <c r="M8915" s="9">
        <v>2269447</v>
      </c>
    </row>
    <row r="8916" spans="1:13" x14ac:dyDescent="0.35">
      <c r="A8916" s="8">
        <v>8914</v>
      </c>
      <c r="B8916" s="9" t="s">
        <v>1870</v>
      </c>
      <c r="C8916" s="9">
        <v>46</v>
      </c>
      <c r="D8916" s="9" t="s">
        <v>1888</v>
      </c>
      <c r="E8916" s="11">
        <v>20</v>
      </c>
      <c r="F8916" s="9" t="s">
        <v>510</v>
      </c>
      <c r="G8916" s="9" t="s">
        <v>542</v>
      </c>
      <c r="H8916" s="9" t="s">
        <v>904</v>
      </c>
      <c r="I8916" s="9" t="s">
        <v>905</v>
      </c>
      <c r="J8916" s="9" t="s">
        <v>906</v>
      </c>
      <c r="K8916" s="9">
        <v>1844589</v>
      </c>
      <c r="L8916" s="9">
        <v>21784624</v>
      </c>
      <c r="M8916" s="9">
        <v>40190811</v>
      </c>
    </row>
    <row r="8917" spans="1:13" x14ac:dyDescent="0.35">
      <c r="A8917" s="8">
        <v>8915</v>
      </c>
      <c r="B8917" s="9" t="s">
        <v>1870</v>
      </c>
      <c r="C8917" s="9">
        <v>47</v>
      </c>
      <c r="D8917" s="9" t="s">
        <v>1893</v>
      </c>
      <c r="E8917" s="11">
        <v>1</v>
      </c>
      <c r="F8917" s="9" t="s">
        <v>10</v>
      </c>
      <c r="G8917" s="9" t="s">
        <v>11</v>
      </c>
      <c r="H8917" s="9" t="s">
        <v>12</v>
      </c>
      <c r="I8917" s="9" t="s">
        <v>13</v>
      </c>
      <c r="J8917" s="9" t="s">
        <v>14</v>
      </c>
      <c r="K8917" s="9">
        <v>261329</v>
      </c>
      <c r="L8917" s="9">
        <v>277983</v>
      </c>
      <c r="M8917" s="9">
        <v>287496</v>
      </c>
    </row>
    <row r="8918" spans="1:13" x14ac:dyDescent="0.35">
      <c r="A8918" s="8">
        <v>8916</v>
      </c>
      <c r="B8918" s="9" t="s">
        <v>1870</v>
      </c>
      <c r="C8918" s="9">
        <v>47</v>
      </c>
      <c r="D8918" s="9" t="s">
        <v>1893</v>
      </c>
      <c r="E8918" s="11">
        <v>1</v>
      </c>
      <c r="F8918" s="9" t="s">
        <v>10</v>
      </c>
      <c r="G8918" s="9" t="s">
        <v>11</v>
      </c>
      <c r="H8918" s="9" t="s">
        <v>15</v>
      </c>
      <c r="I8918" s="9" t="s">
        <v>16</v>
      </c>
      <c r="J8918" s="9" t="s">
        <v>17</v>
      </c>
      <c r="K8918" s="9">
        <v>187031</v>
      </c>
      <c r="L8918" s="9">
        <v>213513</v>
      </c>
      <c r="M8918" s="9">
        <v>228745</v>
      </c>
    </row>
    <row r="8919" spans="1:13" x14ac:dyDescent="0.35">
      <c r="A8919" s="8">
        <v>8917</v>
      </c>
      <c r="B8919" s="9" t="s">
        <v>1870</v>
      </c>
      <c r="C8919" s="9">
        <v>47</v>
      </c>
      <c r="D8919" s="9" t="s">
        <v>1893</v>
      </c>
      <c r="E8919" s="11">
        <v>1</v>
      </c>
      <c r="F8919" s="9" t="s">
        <v>10</v>
      </c>
      <c r="G8919" s="9" t="s">
        <v>11</v>
      </c>
      <c r="H8919" s="9" t="s">
        <v>18</v>
      </c>
      <c r="I8919" s="9" t="s">
        <v>19</v>
      </c>
      <c r="J8919" s="9" t="s">
        <v>20</v>
      </c>
      <c r="K8919" s="9">
        <v>3157</v>
      </c>
      <c r="L8919" s="9">
        <v>6335</v>
      </c>
      <c r="M8919" s="9">
        <v>11366</v>
      </c>
    </row>
    <row r="8920" spans="1:13" x14ac:dyDescent="0.35">
      <c r="A8920" s="8">
        <v>8918</v>
      </c>
      <c r="B8920" s="9" t="s">
        <v>1870</v>
      </c>
      <c r="C8920" s="9">
        <v>47</v>
      </c>
      <c r="D8920" s="9" t="s">
        <v>1893</v>
      </c>
      <c r="E8920" s="11">
        <v>1</v>
      </c>
      <c r="F8920" s="9" t="s">
        <v>10</v>
      </c>
      <c r="G8920" s="9" t="s">
        <v>11</v>
      </c>
      <c r="H8920" s="9" t="s">
        <v>21</v>
      </c>
      <c r="I8920" s="9" t="s">
        <v>22</v>
      </c>
      <c r="J8920" s="9" t="s">
        <v>23</v>
      </c>
      <c r="K8920" s="9">
        <v>62068</v>
      </c>
      <c r="L8920" s="9">
        <v>74542</v>
      </c>
      <c r="M8920" s="9">
        <v>81104</v>
      </c>
    </row>
    <row r="8921" spans="1:13" x14ac:dyDescent="0.35">
      <c r="A8921" s="8">
        <v>8919</v>
      </c>
      <c r="B8921" s="9" t="s">
        <v>1870</v>
      </c>
      <c r="C8921" s="9">
        <v>47</v>
      </c>
      <c r="D8921" s="9" t="s">
        <v>1893</v>
      </c>
      <c r="E8921" s="11">
        <v>1</v>
      </c>
      <c r="F8921" s="9" t="s">
        <v>10</v>
      </c>
      <c r="G8921" s="9" t="s">
        <v>11</v>
      </c>
      <c r="H8921" s="9" t="s">
        <v>24</v>
      </c>
      <c r="I8921" s="9" t="s">
        <v>25</v>
      </c>
      <c r="J8921" s="9" t="s">
        <v>26</v>
      </c>
      <c r="K8921" s="9">
        <v>485038</v>
      </c>
      <c r="L8921" s="9">
        <v>501525</v>
      </c>
      <c r="M8921" s="9">
        <v>519571</v>
      </c>
    </row>
    <row r="8922" spans="1:13" x14ac:dyDescent="0.35">
      <c r="A8922" s="8">
        <v>8920</v>
      </c>
      <c r="B8922" s="9" t="s">
        <v>1870</v>
      </c>
      <c r="C8922" s="9">
        <v>47</v>
      </c>
      <c r="D8922" s="9" t="s">
        <v>1893</v>
      </c>
      <c r="E8922" s="11">
        <v>1</v>
      </c>
      <c r="F8922" s="9" t="s">
        <v>10</v>
      </c>
      <c r="G8922" s="9" t="s">
        <v>11</v>
      </c>
      <c r="H8922" s="9" t="s">
        <v>713</v>
      </c>
      <c r="I8922" s="9" t="s">
        <v>714</v>
      </c>
      <c r="J8922" s="9" t="s">
        <v>715</v>
      </c>
      <c r="K8922" s="9">
        <v>3795</v>
      </c>
      <c r="L8922" s="9">
        <v>5968</v>
      </c>
      <c r="M8922" s="9">
        <v>7165</v>
      </c>
    </row>
    <row r="8923" spans="1:13" x14ac:dyDescent="0.35">
      <c r="A8923" s="8">
        <v>8921</v>
      </c>
      <c r="B8923" s="9" t="s">
        <v>1870</v>
      </c>
      <c r="C8923" s="9">
        <v>47</v>
      </c>
      <c r="D8923" s="9" t="s">
        <v>1893</v>
      </c>
      <c r="E8923" s="11">
        <v>1</v>
      </c>
      <c r="F8923" s="9" t="s">
        <v>10</v>
      </c>
      <c r="G8923" s="9" t="s">
        <v>11</v>
      </c>
      <c r="H8923" s="9" t="s">
        <v>27</v>
      </c>
      <c r="I8923" s="9" t="s">
        <v>28</v>
      </c>
      <c r="J8923" s="9" t="s">
        <v>29</v>
      </c>
      <c r="K8923" s="9">
        <v>6396</v>
      </c>
      <c r="L8923" s="9">
        <v>7402</v>
      </c>
      <c r="M8923" s="9">
        <v>8310</v>
      </c>
    </row>
    <row r="8924" spans="1:13" x14ac:dyDescent="0.35">
      <c r="A8924" s="8">
        <v>8922</v>
      </c>
      <c r="B8924" s="9" t="s">
        <v>1870</v>
      </c>
      <c r="C8924" s="9">
        <v>47</v>
      </c>
      <c r="D8924" s="9" t="s">
        <v>1893</v>
      </c>
      <c r="E8924" s="11">
        <v>1</v>
      </c>
      <c r="F8924" s="9" t="s">
        <v>10</v>
      </c>
      <c r="G8924" s="9" t="s">
        <v>11</v>
      </c>
      <c r="H8924" s="9" t="s">
        <v>908</v>
      </c>
      <c r="I8924" s="9" t="s">
        <v>909</v>
      </c>
      <c r="J8924" s="9" t="s">
        <v>910</v>
      </c>
      <c r="K8924" s="9">
        <v>618</v>
      </c>
      <c r="L8924" s="9">
        <v>618</v>
      </c>
      <c r="M8924" s="9">
        <v>618</v>
      </c>
    </row>
    <row r="8925" spans="1:13" x14ac:dyDescent="0.35">
      <c r="A8925" s="8">
        <v>8923</v>
      </c>
      <c r="B8925" s="9" t="s">
        <v>1870</v>
      </c>
      <c r="C8925" s="9">
        <v>47</v>
      </c>
      <c r="D8925" s="9" t="s">
        <v>1893</v>
      </c>
      <c r="E8925" s="11">
        <v>2</v>
      </c>
      <c r="F8925" s="9" t="s">
        <v>10</v>
      </c>
      <c r="G8925" s="9" t="s">
        <v>30</v>
      </c>
      <c r="H8925" s="9" t="s">
        <v>1024</v>
      </c>
      <c r="I8925" s="9" t="s">
        <v>1025</v>
      </c>
      <c r="J8925" s="9" t="s">
        <v>1026</v>
      </c>
      <c r="K8925" s="9">
        <v>59</v>
      </c>
      <c r="L8925" s="9">
        <v>59</v>
      </c>
      <c r="M8925" s="9">
        <v>59</v>
      </c>
    </row>
    <row r="8926" spans="1:13" x14ac:dyDescent="0.35">
      <c r="A8926" s="8">
        <v>8924</v>
      </c>
      <c r="B8926" s="9" t="s">
        <v>1870</v>
      </c>
      <c r="C8926" s="9">
        <v>47</v>
      </c>
      <c r="D8926" s="9" t="s">
        <v>1893</v>
      </c>
      <c r="E8926" s="11">
        <v>2</v>
      </c>
      <c r="F8926" s="9" t="s">
        <v>10</v>
      </c>
      <c r="G8926" s="9" t="s">
        <v>30</v>
      </c>
      <c r="H8926" s="9" t="s">
        <v>31</v>
      </c>
      <c r="I8926" s="9" t="s">
        <v>32</v>
      </c>
      <c r="J8926" s="9" t="s">
        <v>33</v>
      </c>
      <c r="K8926" s="9">
        <v>9697</v>
      </c>
      <c r="L8926" s="9">
        <v>13247</v>
      </c>
      <c r="M8926" s="9">
        <v>17750</v>
      </c>
    </row>
    <row r="8927" spans="1:13" x14ac:dyDescent="0.35">
      <c r="A8927" s="8">
        <v>8925</v>
      </c>
      <c r="B8927" s="9" t="s">
        <v>1870</v>
      </c>
      <c r="C8927" s="9">
        <v>47</v>
      </c>
      <c r="D8927" s="9" t="s">
        <v>1893</v>
      </c>
      <c r="E8927" s="11">
        <v>2</v>
      </c>
      <c r="F8927" s="9" t="s">
        <v>10</v>
      </c>
      <c r="G8927" s="9" t="s">
        <v>30</v>
      </c>
      <c r="H8927" s="9" t="s">
        <v>725</v>
      </c>
      <c r="I8927" s="9" t="s">
        <v>726</v>
      </c>
      <c r="J8927" s="9" t="s">
        <v>727</v>
      </c>
      <c r="K8927" s="9">
        <v>1614</v>
      </c>
      <c r="L8927" s="9">
        <v>3118</v>
      </c>
      <c r="M8927" s="9">
        <v>3881</v>
      </c>
    </row>
    <row r="8928" spans="1:13" x14ac:dyDescent="0.35">
      <c r="A8928" s="8">
        <v>8926</v>
      </c>
      <c r="B8928" s="9" t="s">
        <v>1870</v>
      </c>
      <c r="C8928" s="9">
        <v>47</v>
      </c>
      <c r="D8928" s="9" t="s">
        <v>1893</v>
      </c>
      <c r="E8928" s="11">
        <v>2</v>
      </c>
      <c r="F8928" s="9" t="s">
        <v>10</v>
      </c>
      <c r="G8928" s="9" t="s">
        <v>30</v>
      </c>
      <c r="H8928" s="9" t="s">
        <v>728</v>
      </c>
      <c r="I8928" s="9" t="s">
        <v>729</v>
      </c>
      <c r="J8928" s="9" t="s">
        <v>730</v>
      </c>
      <c r="K8928" s="9">
        <v>1725</v>
      </c>
      <c r="L8928" s="9">
        <v>1976</v>
      </c>
      <c r="M8928" s="9">
        <v>2193</v>
      </c>
    </row>
    <row r="8929" spans="1:13" x14ac:dyDescent="0.35">
      <c r="A8929" s="8">
        <v>8927</v>
      </c>
      <c r="B8929" s="9" t="s">
        <v>1870</v>
      </c>
      <c r="C8929" s="9">
        <v>47</v>
      </c>
      <c r="D8929" s="9" t="s">
        <v>1893</v>
      </c>
      <c r="E8929" s="11">
        <v>2</v>
      </c>
      <c r="F8929" s="9" t="s">
        <v>10</v>
      </c>
      <c r="G8929" s="9" t="s">
        <v>30</v>
      </c>
      <c r="H8929" s="9" t="s">
        <v>34</v>
      </c>
      <c r="I8929" s="9" t="s">
        <v>35</v>
      </c>
      <c r="J8929" s="9" t="s">
        <v>36</v>
      </c>
      <c r="K8929" s="9">
        <v>1595</v>
      </c>
      <c r="L8929" s="9">
        <v>1677</v>
      </c>
      <c r="M8929" s="9">
        <v>1799</v>
      </c>
    </row>
    <row r="8930" spans="1:13" x14ac:dyDescent="0.35">
      <c r="A8930" s="8">
        <v>8928</v>
      </c>
      <c r="B8930" s="9" t="s">
        <v>1870</v>
      </c>
      <c r="C8930" s="9">
        <v>47</v>
      </c>
      <c r="D8930" s="9" t="s">
        <v>1893</v>
      </c>
      <c r="E8930" s="11">
        <v>2</v>
      </c>
      <c r="F8930" s="9" t="s">
        <v>10</v>
      </c>
      <c r="G8930" s="9" t="s">
        <v>30</v>
      </c>
      <c r="H8930" s="9" t="s">
        <v>37</v>
      </c>
      <c r="I8930" s="9" t="s">
        <v>38</v>
      </c>
      <c r="J8930" s="9" t="s">
        <v>39</v>
      </c>
      <c r="K8930" s="9">
        <v>46864</v>
      </c>
      <c r="L8930" s="9">
        <v>55246</v>
      </c>
      <c r="M8930" s="9">
        <v>68485</v>
      </c>
    </row>
    <row r="8931" spans="1:13" x14ac:dyDescent="0.35">
      <c r="A8931" s="8">
        <v>8929</v>
      </c>
      <c r="B8931" s="9" t="s">
        <v>1870</v>
      </c>
      <c r="C8931" s="9">
        <v>47</v>
      </c>
      <c r="D8931" s="9" t="s">
        <v>1893</v>
      </c>
      <c r="E8931" s="11">
        <v>2</v>
      </c>
      <c r="F8931" s="9" t="s">
        <v>10</v>
      </c>
      <c r="G8931" s="9" t="s">
        <v>30</v>
      </c>
      <c r="H8931" s="9" t="s">
        <v>40</v>
      </c>
      <c r="I8931" s="9" t="s">
        <v>41</v>
      </c>
      <c r="J8931" s="9" t="s">
        <v>42</v>
      </c>
      <c r="K8931" s="9">
        <v>1807</v>
      </c>
      <c r="L8931" s="9">
        <v>2147</v>
      </c>
      <c r="M8931" s="9">
        <v>2458</v>
      </c>
    </row>
    <row r="8932" spans="1:13" x14ac:dyDescent="0.35">
      <c r="A8932" s="8">
        <v>8930</v>
      </c>
      <c r="B8932" s="9" t="s">
        <v>1870</v>
      </c>
      <c r="C8932" s="9">
        <v>47</v>
      </c>
      <c r="D8932" s="9" t="s">
        <v>1893</v>
      </c>
      <c r="E8932" s="11">
        <v>2</v>
      </c>
      <c r="F8932" s="9" t="s">
        <v>10</v>
      </c>
      <c r="G8932" s="9" t="s">
        <v>30</v>
      </c>
      <c r="H8932" s="9" t="s">
        <v>731</v>
      </c>
      <c r="I8932" s="9" t="s">
        <v>732</v>
      </c>
      <c r="J8932" s="9" t="s">
        <v>733</v>
      </c>
      <c r="K8932" s="9">
        <v>854</v>
      </c>
      <c r="L8932" s="9">
        <v>1076</v>
      </c>
      <c r="M8932" s="9">
        <v>1281</v>
      </c>
    </row>
    <row r="8933" spans="1:13" x14ac:dyDescent="0.35">
      <c r="A8933" s="8">
        <v>8931</v>
      </c>
      <c r="B8933" s="9" t="s">
        <v>1870</v>
      </c>
      <c r="C8933" s="9">
        <v>47</v>
      </c>
      <c r="D8933" s="9" t="s">
        <v>1893</v>
      </c>
      <c r="E8933" s="11">
        <v>2</v>
      </c>
      <c r="F8933" s="9" t="s">
        <v>10</v>
      </c>
      <c r="G8933" s="9" t="s">
        <v>30</v>
      </c>
      <c r="H8933" s="9" t="s">
        <v>43</v>
      </c>
      <c r="I8933" s="9" t="s">
        <v>44</v>
      </c>
      <c r="J8933" s="9" t="s">
        <v>45</v>
      </c>
      <c r="K8933" s="9">
        <v>3998</v>
      </c>
      <c r="L8933" s="9">
        <v>6708</v>
      </c>
      <c r="M8933" s="9">
        <v>10584</v>
      </c>
    </row>
    <row r="8934" spans="1:13" x14ac:dyDescent="0.35">
      <c r="A8934" s="8">
        <v>8932</v>
      </c>
      <c r="B8934" s="9" t="s">
        <v>1870</v>
      </c>
      <c r="C8934" s="9">
        <v>47</v>
      </c>
      <c r="D8934" s="9" t="s">
        <v>1893</v>
      </c>
      <c r="E8934" s="11">
        <v>2</v>
      </c>
      <c r="F8934" s="9" t="s">
        <v>10</v>
      </c>
      <c r="G8934" s="9" t="s">
        <v>30</v>
      </c>
      <c r="H8934" s="9" t="s">
        <v>1030</v>
      </c>
      <c r="I8934" s="9" t="s">
        <v>1031</v>
      </c>
      <c r="J8934" s="9" t="s">
        <v>1032</v>
      </c>
      <c r="K8934" s="9">
        <v>2144</v>
      </c>
      <c r="L8934" s="9">
        <v>2697</v>
      </c>
      <c r="M8934" s="9">
        <v>3207</v>
      </c>
    </row>
    <row r="8935" spans="1:13" x14ac:dyDescent="0.35">
      <c r="A8935" s="8">
        <v>8933</v>
      </c>
      <c r="B8935" s="9" t="s">
        <v>1870</v>
      </c>
      <c r="C8935" s="9">
        <v>47</v>
      </c>
      <c r="D8935" s="9" t="s">
        <v>1893</v>
      </c>
      <c r="E8935" s="11">
        <v>2</v>
      </c>
      <c r="F8935" s="9" t="s">
        <v>10</v>
      </c>
      <c r="G8935" s="9" t="s">
        <v>30</v>
      </c>
      <c r="H8935" s="9" t="s">
        <v>49</v>
      </c>
      <c r="I8935" s="9" t="s">
        <v>50</v>
      </c>
      <c r="J8935" s="9" t="s">
        <v>51</v>
      </c>
      <c r="K8935" s="9">
        <v>3737</v>
      </c>
      <c r="L8935" s="9">
        <v>4127</v>
      </c>
      <c r="M8935" s="9">
        <v>4717</v>
      </c>
    </row>
    <row r="8936" spans="1:13" x14ac:dyDescent="0.35">
      <c r="A8936" s="8">
        <v>8934</v>
      </c>
      <c r="B8936" s="9" t="s">
        <v>1870</v>
      </c>
      <c r="C8936" s="9">
        <v>47</v>
      </c>
      <c r="D8936" s="9" t="s">
        <v>1893</v>
      </c>
      <c r="E8936" s="11">
        <v>2</v>
      </c>
      <c r="F8936" s="9" t="s">
        <v>10</v>
      </c>
      <c r="G8936" s="9" t="s">
        <v>30</v>
      </c>
      <c r="H8936" s="9" t="s">
        <v>52</v>
      </c>
      <c r="I8936" s="9" t="s">
        <v>53</v>
      </c>
      <c r="J8936" s="9" t="s">
        <v>54</v>
      </c>
      <c r="K8936" s="9">
        <v>27936</v>
      </c>
      <c r="L8936" s="9">
        <v>31065</v>
      </c>
      <c r="M8936" s="9">
        <v>39027</v>
      </c>
    </row>
    <row r="8937" spans="1:13" x14ac:dyDescent="0.35">
      <c r="A8937" s="8">
        <v>8935</v>
      </c>
      <c r="B8937" s="9" t="s">
        <v>1870</v>
      </c>
      <c r="C8937" s="9">
        <v>47</v>
      </c>
      <c r="D8937" s="9" t="s">
        <v>1893</v>
      </c>
      <c r="E8937" s="11">
        <v>2</v>
      </c>
      <c r="F8937" s="9" t="s">
        <v>10</v>
      </c>
      <c r="G8937" s="9" t="s">
        <v>30</v>
      </c>
      <c r="H8937" s="9" t="s">
        <v>55</v>
      </c>
      <c r="I8937" s="9" t="s">
        <v>56</v>
      </c>
      <c r="J8937" s="9" t="s">
        <v>57</v>
      </c>
      <c r="K8937" s="9">
        <v>14873</v>
      </c>
      <c r="L8937" s="9">
        <v>17942</v>
      </c>
      <c r="M8937" s="9">
        <v>21208</v>
      </c>
    </row>
    <row r="8938" spans="1:13" x14ac:dyDescent="0.35">
      <c r="A8938" s="8">
        <v>8936</v>
      </c>
      <c r="B8938" s="9" t="s">
        <v>1870</v>
      </c>
      <c r="C8938" s="9">
        <v>47</v>
      </c>
      <c r="D8938" s="9" t="s">
        <v>1893</v>
      </c>
      <c r="E8938" s="11">
        <v>2</v>
      </c>
      <c r="F8938" s="9" t="s">
        <v>10</v>
      </c>
      <c r="G8938" s="9" t="s">
        <v>30</v>
      </c>
      <c r="H8938" s="9" t="s">
        <v>58</v>
      </c>
      <c r="I8938" s="9" t="s">
        <v>59</v>
      </c>
      <c r="J8938" s="9" t="s">
        <v>60</v>
      </c>
      <c r="K8938" s="9">
        <v>463</v>
      </c>
      <c r="L8938" s="9">
        <v>1041</v>
      </c>
      <c r="M8938" s="9">
        <v>3121</v>
      </c>
    </row>
    <row r="8939" spans="1:13" x14ac:dyDescent="0.35">
      <c r="A8939" s="8">
        <v>8937</v>
      </c>
      <c r="B8939" s="9" t="s">
        <v>1870</v>
      </c>
      <c r="C8939" s="9">
        <v>47</v>
      </c>
      <c r="D8939" s="9" t="s">
        <v>1893</v>
      </c>
      <c r="E8939" s="11">
        <v>2</v>
      </c>
      <c r="F8939" s="9" t="s">
        <v>10</v>
      </c>
      <c r="G8939" s="9" t="s">
        <v>30</v>
      </c>
      <c r="H8939" s="9" t="s">
        <v>61</v>
      </c>
      <c r="I8939" s="9" t="s">
        <v>62</v>
      </c>
      <c r="J8939" s="9" t="s">
        <v>63</v>
      </c>
      <c r="K8939" s="9">
        <v>9249</v>
      </c>
      <c r="L8939" s="9">
        <v>9898</v>
      </c>
      <c r="M8939" s="9">
        <v>11278</v>
      </c>
    </row>
    <row r="8940" spans="1:13" x14ac:dyDescent="0.35">
      <c r="A8940" s="8">
        <v>8938</v>
      </c>
      <c r="B8940" s="9" t="s">
        <v>1870</v>
      </c>
      <c r="C8940" s="9">
        <v>47</v>
      </c>
      <c r="D8940" s="9" t="s">
        <v>1893</v>
      </c>
      <c r="E8940" s="11">
        <v>2</v>
      </c>
      <c r="F8940" s="9" t="s">
        <v>10</v>
      </c>
      <c r="G8940" s="9" t="s">
        <v>30</v>
      </c>
      <c r="H8940" s="9" t="s">
        <v>64</v>
      </c>
      <c r="I8940" s="9" t="s">
        <v>65</v>
      </c>
      <c r="J8940" s="9" t="s">
        <v>66</v>
      </c>
      <c r="K8940" s="9">
        <v>1737</v>
      </c>
      <c r="L8940" s="9">
        <v>2456</v>
      </c>
      <c r="M8940" s="9">
        <v>2537</v>
      </c>
    </row>
    <row r="8941" spans="1:13" x14ac:dyDescent="0.35">
      <c r="A8941" s="8">
        <v>8939</v>
      </c>
      <c r="B8941" s="9" t="s">
        <v>1870</v>
      </c>
      <c r="C8941" s="9">
        <v>47</v>
      </c>
      <c r="D8941" s="9" t="s">
        <v>1893</v>
      </c>
      <c r="E8941" s="11">
        <v>2</v>
      </c>
      <c r="F8941" s="9" t="s">
        <v>10</v>
      </c>
      <c r="G8941" s="9" t="s">
        <v>30</v>
      </c>
      <c r="H8941" s="9" t="s">
        <v>920</v>
      </c>
      <c r="I8941" s="9" t="s">
        <v>921</v>
      </c>
      <c r="J8941" s="9" t="s">
        <v>922</v>
      </c>
      <c r="K8941" s="9">
        <v>4801</v>
      </c>
      <c r="L8941" s="9">
        <v>5048</v>
      </c>
      <c r="M8941" s="9">
        <v>5275</v>
      </c>
    </row>
    <row r="8942" spans="1:13" x14ac:dyDescent="0.35">
      <c r="A8942" s="8">
        <v>8940</v>
      </c>
      <c r="B8942" s="9" t="s">
        <v>1870</v>
      </c>
      <c r="C8942" s="9">
        <v>47</v>
      </c>
      <c r="D8942" s="9" t="s">
        <v>1893</v>
      </c>
      <c r="E8942" s="11">
        <v>2</v>
      </c>
      <c r="F8942" s="9" t="s">
        <v>10</v>
      </c>
      <c r="G8942" s="9" t="s">
        <v>30</v>
      </c>
      <c r="H8942" s="9" t="s">
        <v>67</v>
      </c>
      <c r="I8942" s="9" t="s">
        <v>68</v>
      </c>
      <c r="J8942" s="9" t="s">
        <v>69</v>
      </c>
      <c r="K8942" s="9">
        <v>4501</v>
      </c>
      <c r="L8942" s="9">
        <v>4814</v>
      </c>
      <c r="M8942" s="9">
        <v>5299</v>
      </c>
    </row>
    <row r="8943" spans="1:13" x14ac:dyDescent="0.35">
      <c r="A8943" s="8">
        <v>8941</v>
      </c>
      <c r="B8943" s="9" t="s">
        <v>1870</v>
      </c>
      <c r="C8943" s="9">
        <v>47</v>
      </c>
      <c r="D8943" s="9" t="s">
        <v>1893</v>
      </c>
      <c r="E8943" s="11">
        <v>2</v>
      </c>
      <c r="F8943" s="9" t="s">
        <v>10</v>
      </c>
      <c r="G8943" s="9" t="s">
        <v>30</v>
      </c>
      <c r="H8943" s="9" t="s">
        <v>1033</v>
      </c>
      <c r="I8943" s="9" t="s">
        <v>1034</v>
      </c>
      <c r="J8943" s="9" t="s">
        <v>1035</v>
      </c>
      <c r="K8943" s="9">
        <v>1108</v>
      </c>
      <c r="L8943" s="9">
        <v>1268</v>
      </c>
      <c r="M8943" s="9">
        <v>1415</v>
      </c>
    </row>
    <row r="8944" spans="1:13" x14ac:dyDescent="0.35">
      <c r="A8944" s="8">
        <v>8942</v>
      </c>
      <c r="B8944" s="9" t="s">
        <v>1870</v>
      </c>
      <c r="C8944" s="9">
        <v>47</v>
      </c>
      <c r="D8944" s="9" t="s">
        <v>1893</v>
      </c>
      <c r="E8944" s="11">
        <v>2</v>
      </c>
      <c r="F8944" s="9" t="s">
        <v>10</v>
      </c>
      <c r="G8944" s="9" t="s">
        <v>30</v>
      </c>
      <c r="H8944" s="9" t="s">
        <v>70</v>
      </c>
      <c r="I8944" s="9" t="s">
        <v>71</v>
      </c>
      <c r="J8944" s="9" t="s">
        <v>72</v>
      </c>
      <c r="K8944" s="9">
        <v>12819</v>
      </c>
      <c r="L8944" s="9">
        <v>14966</v>
      </c>
      <c r="M8944" s="9">
        <v>18052</v>
      </c>
    </row>
    <row r="8945" spans="1:13" x14ac:dyDescent="0.35">
      <c r="A8945" s="8">
        <v>8943</v>
      </c>
      <c r="B8945" s="9" t="s">
        <v>1870</v>
      </c>
      <c r="C8945" s="9">
        <v>47</v>
      </c>
      <c r="D8945" s="9" t="s">
        <v>1893</v>
      </c>
      <c r="E8945" s="11">
        <v>2</v>
      </c>
      <c r="F8945" s="9" t="s">
        <v>10</v>
      </c>
      <c r="G8945" s="9" t="s">
        <v>30</v>
      </c>
      <c r="H8945" s="9" t="s">
        <v>73</v>
      </c>
      <c r="I8945" s="9" t="s">
        <v>74</v>
      </c>
      <c r="J8945" s="9" t="s">
        <v>75</v>
      </c>
      <c r="K8945" s="9">
        <v>29395</v>
      </c>
      <c r="L8945" s="9">
        <v>33000</v>
      </c>
      <c r="M8945" s="9">
        <v>33000</v>
      </c>
    </row>
    <row r="8946" spans="1:13" x14ac:dyDescent="0.35">
      <c r="A8946" s="8">
        <v>8944</v>
      </c>
      <c r="B8946" s="9" t="s">
        <v>1870</v>
      </c>
      <c r="C8946" s="9">
        <v>47</v>
      </c>
      <c r="D8946" s="9" t="s">
        <v>1893</v>
      </c>
      <c r="E8946" s="11">
        <v>2</v>
      </c>
      <c r="F8946" s="9" t="s">
        <v>10</v>
      </c>
      <c r="G8946" s="9" t="s">
        <v>30</v>
      </c>
      <c r="H8946" s="9" t="s">
        <v>76</v>
      </c>
      <c r="I8946" s="9" t="s">
        <v>77</v>
      </c>
      <c r="J8946" s="9" t="s">
        <v>78</v>
      </c>
      <c r="K8946" s="9">
        <v>5200</v>
      </c>
      <c r="L8946" s="9">
        <v>6000</v>
      </c>
      <c r="M8946" s="9">
        <v>11812</v>
      </c>
    </row>
    <row r="8947" spans="1:13" x14ac:dyDescent="0.35">
      <c r="A8947" s="8">
        <v>8945</v>
      </c>
      <c r="B8947" s="9" t="s">
        <v>1870</v>
      </c>
      <c r="C8947" s="9">
        <v>47</v>
      </c>
      <c r="D8947" s="9" t="s">
        <v>1893</v>
      </c>
      <c r="E8947" s="11">
        <v>2</v>
      </c>
      <c r="F8947" s="9" t="s">
        <v>10</v>
      </c>
      <c r="G8947" s="9" t="s">
        <v>30</v>
      </c>
      <c r="H8947" s="9" t="s">
        <v>737</v>
      </c>
      <c r="I8947" s="9" t="s">
        <v>738</v>
      </c>
      <c r="J8947" s="9" t="s">
        <v>739</v>
      </c>
      <c r="K8947" s="9">
        <v>593</v>
      </c>
      <c r="L8947" s="9">
        <v>593</v>
      </c>
      <c r="M8947" s="9">
        <v>593</v>
      </c>
    </row>
    <row r="8948" spans="1:13" x14ac:dyDescent="0.35">
      <c r="A8948" s="8">
        <v>8946</v>
      </c>
      <c r="B8948" s="9" t="s">
        <v>1870</v>
      </c>
      <c r="C8948" s="9">
        <v>47</v>
      </c>
      <c r="D8948" s="9" t="s">
        <v>1893</v>
      </c>
      <c r="E8948" s="11">
        <v>2</v>
      </c>
      <c r="F8948" s="9" t="s">
        <v>10</v>
      </c>
      <c r="G8948" s="9" t="s">
        <v>30</v>
      </c>
      <c r="H8948" s="9" t="s">
        <v>79</v>
      </c>
      <c r="I8948" s="9" t="s">
        <v>80</v>
      </c>
      <c r="J8948" s="9" t="s">
        <v>81</v>
      </c>
      <c r="K8948" s="9">
        <v>5803</v>
      </c>
      <c r="L8948" s="9">
        <v>9006</v>
      </c>
      <c r="M8948" s="9">
        <v>13196</v>
      </c>
    </row>
    <row r="8949" spans="1:13" x14ac:dyDescent="0.35">
      <c r="A8949" s="8">
        <v>8947</v>
      </c>
      <c r="B8949" s="9" t="s">
        <v>1870</v>
      </c>
      <c r="C8949" s="9">
        <v>47</v>
      </c>
      <c r="D8949" s="9" t="s">
        <v>1893</v>
      </c>
      <c r="E8949" s="11">
        <v>2</v>
      </c>
      <c r="F8949" s="9" t="s">
        <v>10</v>
      </c>
      <c r="G8949" s="9" t="s">
        <v>30</v>
      </c>
      <c r="H8949" s="9" t="s">
        <v>82</v>
      </c>
      <c r="I8949" s="9" t="s">
        <v>83</v>
      </c>
      <c r="J8949" s="9" t="s">
        <v>84</v>
      </c>
      <c r="K8949" s="9">
        <v>5174</v>
      </c>
      <c r="L8949" s="9">
        <v>6525</v>
      </c>
      <c r="M8949" s="9">
        <v>7913</v>
      </c>
    </row>
    <row r="8950" spans="1:13" x14ac:dyDescent="0.35">
      <c r="A8950" s="8">
        <v>8948</v>
      </c>
      <c r="B8950" s="9" t="s">
        <v>1870</v>
      </c>
      <c r="C8950" s="9">
        <v>47</v>
      </c>
      <c r="D8950" s="9" t="s">
        <v>1893</v>
      </c>
      <c r="E8950" s="11">
        <v>2</v>
      </c>
      <c r="F8950" s="9" t="s">
        <v>10</v>
      </c>
      <c r="G8950" s="9" t="s">
        <v>30</v>
      </c>
      <c r="H8950" s="9" t="s">
        <v>749</v>
      </c>
      <c r="I8950" s="9" t="s">
        <v>750</v>
      </c>
      <c r="J8950" s="9" t="s">
        <v>751</v>
      </c>
      <c r="K8950" s="9">
        <v>333</v>
      </c>
      <c r="L8950" s="9">
        <v>773</v>
      </c>
      <c r="M8950" s="9">
        <v>2252</v>
      </c>
    </row>
    <row r="8951" spans="1:13" x14ac:dyDescent="0.35">
      <c r="A8951" s="8">
        <v>8949</v>
      </c>
      <c r="B8951" s="9" t="s">
        <v>1870</v>
      </c>
      <c r="C8951" s="9">
        <v>47</v>
      </c>
      <c r="D8951" s="9" t="s">
        <v>1893</v>
      </c>
      <c r="E8951" s="11">
        <v>2</v>
      </c>
      <c r="F8951" s="9" t="s">
        <v>10</v>
      </c>
      <c r="G8951" s="9" t="s">
        <v>30</v>
      </c>
      <c r="H8951" s="9" t="s">
        <v>1042</v>
      </c>
      <c r="I8951" s="9" t="s">
        <v>1043</v>
      </c>
      <c r="J8951" s="9" t="s">
        <v>1044</v>
      </c>
      <c r="K8951" s="9">
        <v>1419</v>
      </c>
      <c r="L8951" s="9">
        <v>1419</v>
      </c>
      <c r="M8951" s="9">
        <v>1419</v>
      </c>
    </row>
    <row r="8952" spans="1:13" x14ac:dyDescent="0.35">
      <c r="A8952" s="8">
        <v>8950</v>
      </c>
      <c r="B8952" s="9" t="s">
        <v>1870</v>
      </c>
      <c r="C8952" s="9">
        <v>47</v>
      </c>
      <c r="D8952" s="9" t="s">
        <v>1893</v>
      </c>
      <c r="E8952" s="11">
        <v>2</v>
      </c>
      <c r="F8952" s="9" t="s">
        <v>10</v>
      </c>
      <c r="G8952" s="9" t="s">
        <v>30</v>
      </c>
      <c r="H8952" s="9" t="s">
        <v>755</v>
      </c>
      <c r="I8952" s="9" t="s">
        <v>756</v>
      </c>
      <c r="J8952" s="9" t="s">
        <v>757</v>
      </c>
      <c r="K8952" s="9">
        <v>43086</v>
      </c>
      <c r="L8952" s="9">
        <v>70256</v>
      </c>
      <c r="M8952" s="9">
        <v>102325</v>
      </c>
    </row>
    <row r="8953" spans="1:13" x14ac:dyDescent="0.35">
      <c r="A8953" s="8">
        <v>8951</v>
      </c>
      <c r="B8953" s="9" t="s">
        <v>1870</v>
      </c>
      <c r="C8953" s="9">
        <v>47</v>
      </c>
      <c r="D8953" s="9" t="s">
        <v>1893</v>
      </c>
      <c r="E8953" s="11">
        <v>3</v>
      </c>
      <c r="F8953" s="9" t="s">
        <v>10</v>
      </c>
      <c r="G8953" s="9" t="s">
        <v>85</v>
      </c>
      <c r="H8953" s="9" t="s">
        <v>86</v>
      </c>
      <c r="I8953" s="9" t="s">
        <v>87</v>
      </c>
      <c r="J8953" s="9" t="s">
        <v>88</v>
      </c>
      <c r="K8953" s="9">
        <v>78576</v>
      </c>
      <c r="L8953" s="9">
        <v>82196</v>
      </c>
      <c r="M8953" s="9">
        <v>86624</v>
      </c>
    </row>
    <row r="8954" spans="1:13" x14ac:dyDescent="0.35">
      <c r="A8954" s="8">
        <v>8952</v>
      </c>
      <c r="B8954" s="9" t="s">
        <v>1870</v>
      </c>
      <c r="C8954" s="9">
        <v>47</v>
      </c>
      <c r="D8954" s="9" t="s">
        <v>1893</v>
      </c>
      <c r="E8954" s="11">
        <v>3</v>
      </c>
      <c r="F8954" s="9" t="s">
        <v>10</v>
      </c>
      <c r="G8954" s="9" t="s">
        <v>85</v>
      </c>
      <c r="H8954" s="9" t="s">
        <v>758</v>
      </c>
      <c r="I8954" s="9" t="s">
        <v>759</v>
      </c>
      <c r="J8954" s="9" t="s">
        <v>760</v>
      </c>
      <c r="K8954" s="9">
        <v>354</v>
      </c>
      <c r="L8954" s="9">
        <v>625</v>
      </c>
      <c r="M8954" s="9">
        <v>876</v>
      </c>
    </row>
    <row r="8955" spans="1:13" x14ac:dyDescent="0.35">
      <c r="A8955" s="8">
        <v>8953</v>
      </c>
      <c r="B8955" s="9" t="s">
        <v>1870</v>
      </c>
      <c r="C8955" s="9">
        <v>47</v>
      </c>
      <c r="D8955" s="9" t="s">
        <v>1893</v>
      </c>
      <c r="E8955" s="11">
        <v>3</v>
      </c>
      <c r="F8955" s="9" t="s">
        <v>10</v>
      </c>
      <c r="G8955" s="9" t="s">
        <v>85</v>
      </c>
      <c r="H8955" s="9" t="s">
        <v>89</v>
      </c>
      <c r="I8955" s="9" t="s">
        <v>90</v>
      </c>
      <c r="J8955" s="9" t="s">
        <v>91</v>
      </c>
      <c r="K8955" s="9">
        <v>846</v>
      </c>
      <c r="L8955" s="9">
        <v>1810</v>
      </c>
      <c r="M8955" s="9">
        <v>3300</v>
      </c>
    </row>
    <row r="8956" spans="1:13" x14ac:dyDescent="0.35">
      <c r="A8956" s="8">
        <v>8954</v>
      </c>
      <c r="B8956" s="9" t="s">
        <v>1870</v>
      </c>
      <c r="C8956" s="9">
        <v>47</v>
      </c>
      <c r="D8956" s="9" t="s">
        <v>1893</v>
      </c>
      <c r="E8956" s="11">
        <v>3</v>
      </c>
      <c r="F8956" s="9" t="s">
        <v>10</v>
      </c>
      <c r="G8956" s="9" t="s">
        <v>85</v>
      </c>
      <c r="H8956" s="9" t="s">
        <v>932</v>
      </c>
      <c r="I8956" s="9" t="s">
        <v>933</v>
      </c>
      <c r="J8956" s="9" t="s">
        <v>934</v>
      </c>
      <c r="K8956" s="9">
        <v>152</v>
      </c>
      <c r="L8956" s="9">
        <v>152</v>
      </c>
      <c r="M8956" s="9">
        <v>152</v>
      </c>
    </row>
    <row r="8957" spans="1:13" x14ac:dyDescent="0.35">
      <c r="A8957" s="8">
        <v>8955</v>
      </c>
      <c r="B8957" s="9" t="s">
        <v>1870</v>
      </c>
      <c r="C8957" s="9">
        <v>47</v>
      </c>
      <c r="D8957" s="9" t="s">
        <v>1893</v>
      </c>
      <c r="E8957" s="11">
        <v>3</v>
      </c>
      <c r="F8957" s="9" t="s">
        <v>10</v>
      </c>
      <c r="G8957" s="9" t="s">
        <v>85</v>
      </c>
      <c r="H8957" s="9" t="s">
        <v>935</v>
      </c>
      <c r="I8957" s="9" t="s">
        <v>936</v>
      </c>
      <c r="J8957" s="9" t="s">
        <v>937</v>
      </c>
      <c r="K8957" s="9">
        <v>1206</v>
      </c>
      <c r="L8957" s="9">
        <v>1408</v>
      </c>
      <c r="M8957" s="9">
        <v>1595</v>
      </c>
    </row>
    <row r="8958" spans="1:13" x14ac:dyDescent="0.35">
      <c r="A8958" s="8">
        <v>8956</v>
      </c>
      <c r="B8958" s="9" t="s">
        <v>1870</v>
      </c>
      <c r="C8958" s="9">
        <v>47</v>
      </c>
      <c r="D8958" s="9" t="s">
        <v>1893</v>
      </c>
      <c r="E8958" s="11">
        <v>4</v>
      </c>
      <c r="F8958" s="9" t="s">
        <v>92</v>
      </c>
      <c r="G8958" s="9" t="s">
        <v>93</v>
      </c>
      <c r="H8958" s="9" t="s">
        <v>94</v>
      </c>
      <c r="I8958" s="9" t="s">
        <v>95</v>
      </c>
      <c r="J8958" s="9" t="s">
        <v>96</v>
      </c>
      <c r="K8958" s="9">
        <v>17668</v>
      </c>
      <c r="L8958" s="9">
        <v>21055</v>
      </c>
      <c r="M8958" s="9">
        <v>28779</v>
      </c>
    </row>
    <row r="8959" spans="1:13" x14ac:dyDescent="0.35">
      <c r="A8959" s="8">
        <v>8957</v>
      </c>
      <c r="B8959" s="9" t="s">
        <v>1870</v>
      </c>
      <c r="C8959" s="9">
        <v>47</v>
      </c>
      <c r="D8959" s="9" t="s">
        <v>1893</v>
      </c>
      <c r="E8959" s="11">
        <v>4</v>
      </c>
      <c r="F8959" s="9" t="s">
        <v>92</v>
      </c>
      <c r="G8959" s="9" t="s">
        <v>93</v>
      </c>
      <c r="H8959" s="9" t="s">
        <v>97</v>
      </c>
      <c r="I8959" s="9" t="s">
        <v>98</v>
      </c>
      <c r="J8959" s="9" t="s">
        <v>99</v>
      </c>
      <c r="K8959" s="9">
        <v>11233</v>
      </c>
      <c r="L8959" s="9">
        <v>15452</v>
      </c>
      <c r="M8959" s="9">
        <v>21836</v>
      </c>
    </row>
    <row r="8960" spans="1:13" x14ac:dyDescent="0.35">
      <c r="A8960" s="8">
        <v>8958</v>
      </c>
      <c r="B8960" s="9" t="s">
        <v>1870</v>
      </c>
      <c r="C8960" s="9">
        <v>47</v>
      </c>
      <c r="D8960" s="9" t="s">
        <v>1893</v>
      </c>
      <c r="E8960" s="11">
        <v>4</v>
      </c>
      <c r="F8960" s="9" t="s">
        <v>92</v>
      </c>
      <c r="G8960" s="9" t="s">
        <v>93</v>
      </c>
      <c r="H8960" s="9" t="s">
        <v>100</v>
      </c>
      <c r="I8960" s="9" t="s">
        <v>101</v>
      </c>
      <c r="J8960" s="9" t="s">
        <v>102</v>
      </c>
      <c r="K8960" s="9">
        <v>2984</v>
      </c>
      <c r="L8960" s="9">
        <v>3758</v>
      </c>
      <c r="M8960" s="9">
        <v>5118</v>
      </c>
    </row>
    <row r="8961" spans="1:13" x14ac:dyDescent="0.35">
      <c r="A8961" s="8">
        <v>8959</v>
      </c>
      <c r="B8961" s="9" t="s">
        <v>1870</v>
      </c>
      <c r="C8961" s="9">
        <v>47</v>
      </c>
      <c r="D8961" s="9" t="s">
        <v>1893</v>
      </c>
      <c r="E8961" s="11">
        <v>4</v>
      </c>
      <c r="F8961" s="9" t="s">
        <v>92</v>
      </c>
      <c r="G8961" s="9" t="s">
        <v>93</v>
      </c>
      <c r="H8961" s="9" t="s">
        <v>103</v>
      </c>
      <c r="I8961" s="9" t="s">
        <v>104</v>
      </c>
      <c r="J8961" s="9" t="s">
        <v>105</v>
      </c>
      <c r="K8961" s="9">
        <v>2070</v>
      </c>
      <c r="L8961" s="9">
        <v>2406</v>
      </c>
      <c r="M8961" s="9">
        <v>2591</v>
      </c>
    </row>
    <row r="8962" spans="1:13" x14ac:dyDescent="0.35">
      <c r="A8962" s="8">
        <v>8960</v>
      </c>
      <c r="B8962" s="9" t="s">
        <v>1870</v>
      </c>
      <c r="C8962" s="9">
        <v>47</v>
      </c>
      <c r="D8962" s="9" t="s">
        <v>1893</v>
      </c>
      <c r="E8962" s="11">
        <v>4</v>
      </c>
      <c r="F8962" s="9" t="s">
        <v>92</v>
      </c>
      <c r="G8962" s="9" t="s">
        <v>93</v>
      </c>
      <c r="H8962" s="9" t="s">
        <v>106</v>
      </c>
      <c r="I8962" s="9" t="s">
        <v>107</v>
      </c>
      <c r="J8962" s="9" t="s">
        <v>108</v>
      </c>
      <c r="K8962" s="9">
        <v>4290</v>
      </c>
      <c r="L8962" s="9">
        <v>5101</v>
      </c>
      <c r="M8962" s="9">
        <v>6691</v>
      </c>
    </row>
    <row r="8963" spans="1:13" x14ac:dyDescent="0.35">
      <c r="A8963" s="8">
        <v>8961</v>
      </c>
      <c r="B8963" s="9" t="s">
        <v>1870</v>
      </c>
      <c r="C8963" s="9">
        <v>47</v>
      </c>
      <c r="D8963" s="9" t="s">
        <v>1893</v>
      </c>
      <c r="E8963" s="11">
        <v>4</v>
      </c>
      <c r="F8963" s="9" t="s">
        <v>92</v>
      </c>
      <c r="G8963" s="9" t="s">
        <v>93</v>
      </c>
      <c r="H8963" s="9" t="s">
        <v>109</v>
      </c>
      <c r="I8963" s="9" t="s">
        <v>110</v>
      </c>
      <c r="J8963" s="9" t="s">
        <v>111</v>
      </c>
      <c r="K8963" s="9">
        <v>1589</v>
      </c>
      <c r="L8963" s="9">
        <v>2239</v>
      </c>
      <c r="M8963" s="9">
        <v>3779</v>
      </c>
    </row>
    <row r="8964" spans="1:13" x14ac:dyDescent="0.35">
      <c r="A8964" s="8">
        <v>8962</v>
      </c>
      <c r="B8964" s="9" t="s">
        <v>1870</v>
      </c>
      <c r="C8964" s="9">
        <v>47</v>
      </c>
      <c r="D8964" s="9" t="s">
        <v>1893</v>
      </c>
      <c r="E8964" s="11">
        <v>4</v>
      </c>
      <c r="F8964" s="9" t="s">
        <v>92</v>
      </c>
      <c r="G8964" s="9" t="s">
        <v>93</v>
      </c>
      <c r="H8964" s="9" t="s">
        <v>673</v>
      </c>
      <c r="I8964" s="9" t="s">
        <v>674</v>
      </c>
      <c r="J8964" s="9" t="s">
        <v>675</v>
      </c>
      <c r="K8964" s="9">
        <v>487</v>
      </c>
      <c r="L8964" s="9">
        <v>497</v>
      </c>
      <c r="M8964" s="9">
        <v>506</v>
      </c>
    </row>
    <row r="8965" spans="1:13" x14ac:dyDescent="0.35">
      <c r="A8965" s="8">
        <v>8963</v>
      </c>
      <c r="B8965" s="9" t="s">
        <v>1870</v>
      </c>
      <c r="C8965" s="9">
        <v>47</v>
      </c>
      <c r="D8965" s="9" t="s">
        <v>1893</v>
      </c>
      <c r="E8965" s="11">
        <v>4</v>
      </c>
      <c r="F8965" s="9" t="s">
        <v>92</v>
      </c>
      <c r="G8965" s="9" t="s">
        <v>93</v>
      </c>
      <c r="H8965" s="9" t="s">
        <v>112</v>
      </c>
      <c r="I8965" s="9" t="s">
        <v>113</v>
      </c>
      <c r="J8965" s="9" t="s">
        <v>114</v>
      </c>
      <c r="K8965" s="9">
        <v>4564</v>
      </c>
      <c r="L8965" s="9">
        <v>6288</v>
      </c>
      <c r="M8965" s="9">
        <v>8365</v>
      </c>
    </row>
    <row r="8966" spans="1:13" x14ac:dyDescent="0.35">
      <c r="A8966" s="8">
        <v>8964</v>
      </c>
      <c r="B8966" s="9" t="s">
        <v>1870</v>
      </c>
      <c r="C8966" s="9">
        <v>47</v>
      </c>
      <c r="D8966" s="9" t="s">
        <v>1893</v>
      </c>
      <c r="E8966" s="11">
        <v>4</v>
      </c>
      <c r="F8966" s="9" t="s">
        <v>92</v>
      </c>
      <c r="G8966" s="9" t="s">
        <v>93</v>
      </c>
      <c r="H8966" s="9" t="s">
        <v>115</v>
      </c>
      <c r="I8966" s="9" t="s">
        <v>116</v>
      </c>
      <c r="J8966" s="9" t="s">
        <v>117</v>
      </c>
      <c r="K8966" s="9">
        <v>3701</v>
      </c>
      <c r="L8966" s="9">
        <v>5586</v>
      </c>
      <c r="M8966" s="9">
        <v>7591</v>
      </c>
    </row>
    <row r="8967" spans="1:13" x14ac:dyDescent="0.35">
      <c r="A8967" s="8">
        <v>8965</v>
      </c>
      <c r="B8967" s="9" t="s">
        <v>1870</v>
      </c>
      <c r="C8967" s="9">
        <v>47</v>
      </c>
      <c r="D8967" s="9" t="s">
        <v>1893</v>
      </c>
      <c r="E8967" s="11">
        <v>4</v>
      </c>
      <c r="F8967" s="9" t="s">
        <v>92</v>
      </c>
      <c r="G8967" s="9" t="s">
        <v>93</v>
      </c>
      <c r="H8967" s="9" t="s">
        <v>118</v>
      </c>
      <c r="I8967" s="9" t="s">
        <v>119</v>
      </c>
      <c r="J8967" s="9" t="s">
        <v>120</v>
      </c>
      <c r="K8967" s="9">
        <v>7767</v>
      </c>
      <c r="L8967" s="9">
        <v>8935</v>
      </c>
      <c r="M8967" s="9">
        <v>12019</v>
      </c>
    </row>
    <row r="8968" spans="1:13" x14ac:dyDescent="0.35">
      <c r="A8968" s="8">
        <v>8966</v>
      </c>
      <c r="B8968" s="9" t="s">
        <v>1870</v>
      </c>
      <c r="C8968" s="9">
        <v>47</v>
      </c>
      <c r="D8968" s="9" t="s">
        <v>1893</v>
      </c>
      <c r="E8968" s="11">
        <v>4</v>
      </c>
      <c r="F8968" s="9" t="s">
        <v>92</v>
      </c>
      <c r="G8968" s="9" t="s">
        <v>93</v>
      </c>
      <c r="H8968" s="9" t="s">
        <v>767</v>
      </c>
      <c r="I8968" s="9" t="s">
        <v>768</v>
      </c>
      <c r="J8968" s="9" t="s">
        <v>769</v>
      </c>
      <c r="K8968" s="9">
        <v>1148</v>
      </c>
      <c r="L8968" s="9">
        <v>1790</v>
      </c>
      <c r="M8968" s="9">
        <v>2685</v>
      </c>
    </row>
    <row r="8969" spans="1:13" x14ac:dyDescent="0.35">
      <c r="A8969" s="8">
        <v>8967</v>
      </c>
      <c r="B8969" s="9" t="s">
        <v>1870</v>
      </c>
      <c r="C8969" s="9">
        <v>47</v>
      </c>
      <c r="D8969" s="9" t="s">
        <v>1893</v>
      </c>
      <c r="E8969" s="11">
        <v>4</v>
      </c>
      <c r="F8969" s="9" t="s">
        <v>92</v>
      </c>
      <c r="G8969" s="9" t="s">
        <v>93</v>
      </c>
      <c r="H8969" s="9" t="s">
        <v>121</v>
      </c>
      <c r="I8969" s="9" t="s">
        <v>122</v>
      </c>
      <c r="J8969" s="9" t="s">
        <v>123</v>
      </c>
      <c r="K8969" s="9">
        <v>5973</v>
      </c>
      <c r="L8969" s="9">
        <v>8447</v>
      </c>
      <c r="M8969" s="9">
        <v>10311</v>
      </c>
    </row>
    <row r="8970" spans="1:13" x14ac:dyDescent="0.35">
      <c r="A8970" s="8">
        <v>8968</v>
      </c>
      <c r="B8970" s="9" t="s">
        <v>1870</v>
      </c>
      <c r="C8970" s="9">
        <v>47</v>
      </c>
      <c r="D8970" s="9" t="s">
        <v>1893</v>
      </c>
      <c r="E8970" s="11">
        <v>4</v>
      </c>
      <c r="F8970" s="9" t="s">
        <v>92</v>
      </c>
      <c r="G8970" s="9" t="s">
        <v>93</v>
      </c>
      <c r="H8970" s="9" t="s">
        <v>124</v>
      </c>
      <c r="I8970" s="9" t="s">
        <v>125</v>
      </c>
      <c r="J8970" s="9" t="s">
        <v>126</v>
      </c>
      <c r="K8970" s="9">
        <v>6143</v>
      </c>
      <c r="L8970" s="9">
        <v>8861</v>
      </c>
      <c r="M8970" s="9">
        <v>11310</v>
      </c>
    </row>
    <row r="8971" spans="1:13" x14ac:dyDescent="0.35">
      <c r="A8971" s="8">
        <v>8969</v>
      </c>
      <c r="B8971" s="9" t="s">
        <v>1870</v>
      </c>
      <c r="C8971" s="9">
        <v>47</v>
      </c>
      <c r="D8971" s="9" t="s">
        <v>1893</v>
      </c>
      <c r="E8971" s="11">
        <v>4</v>
      </c>
      <c r="F8971" s="9" t="s">
        <v>92</v>
      </c>
      <c r="G8971" s="9" t="s">
        <v>93</v>
      </c>
      <c r="H8971" s="9" t="s">
        <v>127</v>
      </c>
      <c r="I8971" s="9" t="s">
        <v>128</v>
      </c>
      <c r="J8971" s="9" t="s">
        <v>129</v>
      </c>
      <c r="K8971" s="9">
        <v>632</v>
      </c>
      <c r="L8971" s="9">
        <v>1149</v>
      </c>
      <c r="M8971" s="9">
        <v>2083</v>
      </c>
    </row>
    <row r="8972" spans="1:13" x14ac:dyDescent="0.35">
      <c r="A8972" s="8">
        <v>8970</v>
      </c>
      <c r="B8972" s="9" t="s">
        <v>1870</v>
      </c>
      <c r="C8972" s="9">
        <v>47</v>
      </c>
      <c r="D8972" s="9" t="s">
        <v>1893</v>
      </c>
      <c r="E8972" s="11">
        <v>4</v>
      </c>
      <c r="F8972" s="9" t="s">
        <v>92</v>
      </c>
      <c r="G8972" s="9" t="s">
        <v>93</v>
      </c>
      <c r="H8972" s="9" t="s">
        <v>130</v>
      </c>
      <c r="I8972" s="9" t="s">
        <v>131</v>
      </c>
      <c r="J8972" s="9" t="s">
        <v>132</v>
      </c>
      <c r="K8972" s="9">
        <v>2980</v>
      </c>
      <c r="L8972" s="9">
        <v>3890</v>
      </c>
      <c r="M8972" s="9">
        <v>5632</v>
      </c>
    </row>
    <row r="8973" spans="1:13" x14ac:dyDescent="0.35">
      <c r="A8973" s="8">
        <v>8971</v>
      </c>
      <c r="B8973" s="9" t="s">
        <v>1870</v>
      </c>
      <c r="C8973" s="9">
        <v>47</v>
      </c>
      <c r="D8973" s="9" t="s">
        <v>1893</v>
      </c>
      <c r="E8973" s="11">
        <v>4</v>
      </c>
      <c r="F8973" s="9" t="s">
        <v>92</v>
      </c>
      <c r="G8973" s="9" t="s">
        <v>93</v>
      </c>
      <c r="H8973" s="9" t="s">
        <v>770</v>
      </c>
      <c r="I8973" s="9" t="s">
        <v>771</v>
      </c>
      <c r="J8973" s="9" t="s">
        <v>772</v>
      </c>
      <c r="K8973" s="9">
        <v>72</v>
      </c>
      <c r="L8973" s="9">
        <v>90</v>
      </c>
      <c r="M8973" s="9">
        <v>107</v>
      </c>
    </row>
    <row r="8974" spans="1:13" x14ac:dyDescent="0.35">
      <c r="A8974" s="8">
        <v>8972</v>
      </c>
      <c r="B8974" s="9" t="s">
        <v>1870</v>
      </c>
      <c r="C8974" s="9">
        <v>47</v>
      </c>
      <c r="D8974" s="9" t="s">
        <v>1893</v>
      </c>
      <c r="E8974" s="11">
        <v>4</v>
      </c>
      <c r="F8974" s="9" t="s">
        <v>92</v>
      </c>
      <c r="G8974" s="9" t="s">
        <v>93</v>
      </c>
      <c r="H8974" s="9" t="s">
        <v>133</v>
      </c>
      <c r="I8974" s="9" t="s">
        <v>134</v>
      </c>
      <c r="J8974" s="9" t="s">
        <v>135</v>
      </c>
      <c r="K8974" s="9">
        <v>2739</v>
      </c>
      <c r="L8974" s="9">
        <v>3474</v>
      </c>
      <c r="M8974" s="9">
        <v>4096</v>
      </c>
    </row>
    <row r="8975" spans="1:13" x14ac:dyDescent="0.35">
      <c r="A8975" s="8">
        <v>8973</v>
      </c>
      <c r="B8975" s="9" t="s">
        <v>1870</v>
      </c>
      <c r="C8975" s="9">
        <v>47</v>
      </c>
      <c r="D8975" s="9" t="s">
        <v>1893</v>
      </c>
      <c r="E8975" s="11">
        <v>4</v>
      </c>
      <c r="F8975" s="9" t="s">
        <v>92</v>
      </c>
      <c r="G8975" s="9" t="s">
        <v>93</v>
      </c>
      <c r="H8975" s="9" t="s">
        <v>136</v>
      </c>
      <c r="I8975" s="9" t="s">
        <v>137</v>
      </c>
      <c r="J8975" s="9" t="s">
        <v>138</v>
      </c>
      <c r="K8975" s="9">
        <v>597</v>
      </c>
      <c r="L8975" s="9">
        <v>877</v>
      </c>
      <c r="M8975" s="9">
        <v>1372</v>
      </c>
    </row>
    <row r="8976" spans="1:13" x14ac:dyDescent="0.35">
      <c r="A8976" s="8">
        <v>8974</v>
      </c>
      <c r="B8976" s="9" t="s">
        <v>1870</v>
      </c>
      <c r="C8976" s="9">
        <v>47</v>
      </c>
      <c r="D8976" s="9" t="s">
        <v>1893</v>
      </c>
      <c r="E8976" s="11">
        <v>4</v>
      </c>
      <c r="F8976" s="9" t="s">
        <v>92</v>
      </c>
      <c r="G8976" s="9" t="s">
        <v>93</v>
      </c>
      <c r="H8976" s="9" t="s">
        <v>139</v>
      </c>
      <c r="I8976" s="9" t="s">
        <v>140</v>
      </c>
      <c r="J8976" s="9" t="s">
        <v>141</v>
      </c>
      <c r="K8976" s="9">
        <v>2251</v>
      </c>
      <c r="L8976" s="9">
        <v>4824</v>
      </c>
      <c r="M8976" s="9">
        <v>7943</v>
      </c>
    </row>
    <row r="8977" spans="1:13" x14ac:dyDescent="0.35">
      <c r="A8977" s="8">
        <v>8975</v>
      </c>
      <c r="B8977" s="9" t="s">
        <v>1870</v>
      </c>
      <c r="C8977" s="9">
        <v>47</v>
      </c>
      <c r="D8977" s="9" t="s">
        <v>1893</v>
      </c>
      <c r="E8977" s="11">
        <v>4</v>
      </c>
      <c r="F8977" s="9" t="s">
        <v>92</v>
      </c>
      <c r="G8977" s="9" t="s">
        <v>93</v>
      </c>
      <c r="H8977" s="9" t="s">
        <v>142</v>
      </c>
      <c r="I8977" s="9" t="s">
        <v>143</v>
      </c>
      <c r="J8977" s="9" t="s">
        <v>144</v>
      </c>
      <c r="K8977" s="9">
        <v>10007</v>
      </c>
      <c r="L8977" s="9">
        <v>12434</v>
      </c>
      <c r="M8977" s="9">
        <v>16922</v>
      </c>
    </row>
    <row r="8978" spans="1:13" x14ac:dyDescent="0.35">
      <c r="A8978" s="8">
        <v>8976</v>
      </c>
      <c r="B8978" s="9" t="s">
        <v>1870</v>
      </c>
      <c r="C8978" s="9">
        <v>47</v>
      </c>
      <c r="D8978" s="9" t="s">
        <v>1893</v>
      </c>
      <c r="E8978" s="11">
        <v>4</v>
      </c>
      <c r="F8978" s="9" t="s">
        <v>92</v>
      </c>
      <c r="G8978" s="9" t="s">
        <v>93</v>
      </c>
      <c r="H8978" s="9" t="s">
        <v>145</v>
      </c>
      <c r="I8978" s="9" t="s">
        <v>146</v>
      </c>
      <c r="J8978" s="9" t="s">
        <v>147</v>
      </c>
      <c r="K8978" s="9">
        <v>5320</v>
      </c>
      <c r="L8978" s="9">
        <v>6647</v>
      </c>
      <c r="M8978" s="9">
        <v>8457</v>
      </c>
    </row>
    <row r="8979" spans="1:13" x14ac:dyDescent="0.35">
      <c r="A8979" s="8">
        <v>8977</v>
      </c>
      <c r="B8979" s="9" t="s">
        <v>1870</v>
      </c>
      <c r="C8979" s="9">
        <v>47</v>
      </c>
      <c r="D8979" s="9" t="s">
        <v>1893</v>
      </c>
      <c r="E8979" s="11">
        <v>4</v>
      </c>
      <c r="F8979" s="9" t="s">
        <v>92</v>
      </c>
      <c r="G8979" s="9" t="s">
        <v>93</v>
      </c>
      <c r="H8979" s="9" t="s">
        <v>148</v>
      </c>
      <c r="I8979" s="9" t="s">
        <v>149</v>
      </c>
      <c r="J8979" s="9" t="s">
        <v>150</v>
      </c>
      <c r="K8979" s="9">
        <v>11139</v>
      </c>
      <c r="L8979" s="9">
        <v>14633</v>
      </c>
      <c r="M8979" s="9">
        <v>17682</v>
      </c>
    </row>
    <row r="8980" spans="1:13" x14ac:dyDescent="0.35">
      <c r="A8980" s="8">
        <v>8978</v>
      </c>
      <c r="B8980" s="9" t="s">
        <v>1870</v>
      </c>
      <c r="C8980" s="9">
        <v>47</v>
      </c>
      <c r="D8980" s="9" t="s">
        <v>1893</v>
      </c>
      <c r="E8980" s="11">
        <v>4</v>
      </c>
      <c r="F8980" s="9" t="s">
        <v>92</v>
      </c>
      <c r="G8980" s="9" t="s">
        <v>93</v>
      </c>
      <c r="H8980" s="9" t="s">
        <v>151</v>
      </c>
      <c r="I8980" s="9" t="s">
        <v>152</v>
      </c>
      <c r="J8980" s="9" t="s">
        <v>153</v>
      </c>
      <c r="K8980" s="9">
        <v>2200</v>
      </c>
      <c r="L8980" s="9">
        <v>2922</v>
      </c>
      <c r="M8980" s="9">
        <v>3373</v>
      </c>
    </row>
    <row r="8981" spans="1:13" x14ac:dyDescent="0.35">
      <c r="A8981" s="8">
        <v>8979</v>
      </c>
      <c r="B8981" s="9" t="s">
        <v>1870</v>
      </c>
      <c r="C8981" s="9">
        <v>47</v>
      </c>
      <c r="D8981" s="9" t="s">
        <v>1893</v>
      </c>
      <c r="E8981" s="11">
        <v>4</v>
      </c>
      <c r="F8981" s="9" t="s">
        <v>92</v>
      </c>
      <c r="G8981" s="9" t="s">
        <v>93</v>
      </c>
      <c r="H8981" s="9" t="s">
        <v>773</v>
      </c>
      <c r="I8981" s="9" t="s">
        <v>768</v>
      </c>
      <c r="J8981" s="9" t="s">
        <v>774</v>
      </c>
      <c r="K8981" s="9">
        <v>1267</v>
      </c>
      <c r="L8981" s="9">
        <v>1509</v>
      </c>
      <c r="M8981" s="9">
        <v>2000</v>
      </c>
    </row>
    <row r="8982" spans="1:13" x14ac:dyDescent="0.35">
      <c r="A8982" s="8">
        <v>8980</v>
      </c>
      <c r="B8982" s="9" t="s">
        <v>1870</v>
      </c>
      <c r="C8982" s="9">
        <v>47</v>
      </c>
      <c r="D8982" s="9" t="s">
        <v>1893</v>
      </c>
      <c r="E8982" s="11">
        <v>4</v>
      </c>
      <c r="F8982" s="9" t="s">
        <v>92</v>
      </c>
      <c r="G8982" s="9" t="s">
        <v>93</v>
      </c>
      <c r="H8982" s="9" t="s">
        <v>154</v>
      </c>
      <c r="I8982" s="9" t="s">
        <v>155</v>
      </c>
      <c r="J8982" s="9" t="s">
        <v>156</v>
      </c>
      <c r="K8982" s="9">
        <v>2123</v>
      </c>
      <c r="L8982" s="9">
        <v>3247</v>
      </c>
      <c r="M8982" s="9">
        <v>5208</v>
      </c>
    </row>
    <row r="8983" spans="1:13" x14ac:dyDescent="0.35">
      <c r="A8983" s="8">
        <v>8981</v>
      </c>
      <c r="B8983" s="9" t="s">
        <v>1870</v>
      </c>
      <c r="C8983" s="9">
        <v>47</v>
      </c>
      <c r="D8983" s="9" t="s">
        <v>1893</v>
      </c>
      <c r="E8983" s="11">
        <v>4</v>
      </c>
      <c r="F8983" s="9" t="s">
        <v>92</v>
      </c>
      <c r="G8983" s="9" t="s">
        <v>93</v>
      </c>
      <c r="H8983" s="9" t="s">
        <v>157</v>
      </c>
      <c r="I8983" s="9" t="s">
        <v>158</v>
      </c>
      <c r="J8983" s="9" t="s">
        <v>159</v>
      </c>
      <c r="K8983" s="9">
        <v>858</v>
      </c>
      <c r="L8983" s="9">
        <v>1523</v>
      </c>
      <c r="M8983" s="9">
        <v>2037</v>
      </c>
    </row>
    <row r="8984" spans="1:13" x14ac:dyDescent="0.35">
      <c r="A8984" s="8">
        <v>8982</v>
      </c>
      <c r="B8984" s="9" t="s">
        <v>1870</v>
      </c>
      <c r="C8984" s="9">
        <v>47</v>
      </c>
      <c r="D8984" s="9" t="s">
        <v>1893</v>
      </c>
      <c r="E8984" s="11">
        <v>4</v>
      </c>
      <c r="F8984" s="9" t="s">
        <v>92</v>
      </c>
      <c r="G8984" s="9" t="s">
        <v>93</v>
      </c>
      <c r="H8984" s="9" t="s">
        <v>160</v>
      </c>
      <c r="I8984" s="9" t="s">
        <v>161</v>
      </c>
      <c r="J8984" s="9" t="s">
        <v>162</v>
      </c>
      <c r="K8984" s="9">
        <v>4138</v>
      </c>
      <c r="L8984" s="9">
        <v>5421</v>
      </c>
      <c r="M8984" s="9">
        <v>6964</v>
      </c>
    </row>
    <row r="8985" spans="1:13" x14ac:dyDescent="0.35">
      <c r="A8985" s="8">
        <v>8983</v>
      </c>
      <c r="B8985" s="9" t="s">
        <v>1870</v>
      </c>
      <c r="C8985" s="9">
        <v>47</v>
      </c>
      <c r="D8985" s="9" t="s">
        <v>1893</v>
      </c>
      <c r="E8985" s="11">
        <v>4</v>
      </c>
      <c r="F8985" s="9" t="s">
        <v>92</v>
      </c>
      <c r="G8985" s="9" t="s">
        <v>93</v>
      </c>
      <c r="H8985" s="9" t="s">
        <v>676</v>
      </c>
      <c r="I8985" s="9" t="s">
        <v>677</v>
      </c>
      <c r="J8985" s="9" t="s">
        <v>678</v>
      </c>
      <c r="K8985" s="9">
        <v>906</v>
      </c>
      <c r="L8985" s="9">
        <v>954</v>
      </c>
      <c r="M8985" s="9">
        <v>998</v>
      </c>
    </row>
    <row r="8986" spans="1:13" x14ac:dyDescent="0.35">
      <c r="A8986" s="8">
        <v>8984</v>
      </c>
      <c r="B8986" s="9" t="s">
        <v>1870</v>
      </c>
      <c r="C8986" s="9">
        <v>47</v>
      </c>
      <c r="D8986" s="9" t="s">
        <v>1893</v>
      </c>
      <c r="E8986" s="11">
        <v>4</v>
      </c>
      <c r="F8986" s="9" t="s">
        <v>92</v>
      </c>
      <c r="G8986" s="9" t="s">
        <v>93</v>
      </c>
      <c r="H8986" s="9" t="s">
        <v>938</v>
      </c>
      <c r="I8986" s="9" t="s">
        <v>939</v>
      </c>
      <c r="J8986" s="9" t="s">
        <v>940</v>
      </c>
      <c r="K8986" s="9">
        <v>109</v>
      </c>
      <c r="L8986" s="9">
        <v>109</v>
      </c>
      <c r="M8986" s="9">
        <v>109</v>
      </c>
    </row>
    <row r="8987" spans="1:13" x14ac:dyDescent="0.35">
      <c r="A8987" s="8">
        <v>8985</v>
      </c>
      <c r="B8987" s="9" t="s">
        <v>1870</v>
      </c>
      <c r="C8987" s="9">
        <v>47</v>
      </c>
      <c r="D8987" s="9" t="s">
        <v>1893</v>
      </c>
      <c r="E8987" s="11">
        <v>4</v>
      </c>
      <c r="F8987" s="9" t="s">
        <v>92</v>
      </c>
      <c r="G8987" s="9" t="s">
        <v>93</v>
      </c>
      <c r="H8987" s="9" t="s">
        <v>163</v>
      </c>
      <c r="I8987" s="9" t="s">
        <v>164</v>
      </c>
      <c r="J8987" s="9" t="s">
        <v>165</v>
      </c>
      <c r="K8987" s="9">
        <v>5370</v>
      </c>
      <c r="L8987" s="9">
        <v>6604</v>
      </c>
      <c r="M8987" s="9">
        <v>13739</v>
      </c>
    </row>
    <row r="8988" spans="1:13" x14ac:dyDescent="0.35">
      <c r="A8988" s="8">
        <v>8986</v>
      </c>
      <c r="B8988" s="9" t="s">
        <v>1870</v>
      </c>
      <c r="C8988" s="9">
        <v>47</v>
      </c>
      <c r="D8988" s="9" t="s">
        <v>1893</v>
      </c>
      <c r="E8988" s="11">
        <v>4</v>
      </c>
      <c r="F8988" s="9" t="s">
        <v>92</v>
      </c>
      <c r="G8988" s="9" t="s">
        <v>93</v>
      </c>
      <c r="H8988" s="9" t="s">
        <v>166</v>
      </c>
      <c r="I8988" s="9" t="s">
        <v>167</v>
      </c>
      <c r="J8988" s="9" t="s">
        <v>168</v>
      </c>
      <c r="K8988" s="9">
        <v>960</v>
      </c>
      <c r="L8988" s="9">
        <v>1229</v>
      </c>
      <c r="M8988" s="9">
        <v>1673</v>
      </c>
    </row>
    <row r="8989" spans="1:13" x14ac:dyDescent="0.35">
      <c r="A8989" s="8">
        <v>8987</v>
      </c>
      <c r="B8989" s="9" t="s">
        <v>1870</v>
      </c>
      <c r="C8989" s="9">
        <v>47</v>
      </c>
      <c r="D8989" s="9" t="s">
        <v>1893</v>
      </c>
      <c r="E8989" s="11">
        <v>4</v>
      </c>
      <c r="F8989" s="9" t="s">
        <v>92</v>
      </c>
      <c r="G8989" s="9" t="s">
        <v>93</v>
      </c>
      <c r="H8989" s="9" t="s">
        <v>169</v>
      </c>
      <c r="I8989" s="9" t="s">
        <v>170</v>
      </c>
      <c r="J8989" s="9" t="s">
        <v>171</v>
      </c>
      <c r="K8989" s="9">
        <v>675</v>
      </c>
      <c r="L8989" s="9">
        <v>781</v>
      </c>
      <c r="M8989" s="9">
        <v>920</v>
      </c>
    </row>
    <row r="8990" spans="1:13" x14ac:dyDescent="0.35">
      <c r="A8990" s="8">
        <v>8988</v>
      </c>
      <c r="B8990" s="9" t="s">
        <v>1870</v>
      </c>
      <c r="C8990" s="9">
        <v>47</v>
      </c>
      <c r="D8990" s="9" t="s">
        <v>1893</v>
      </c>
      <c r="E8990" s="11">
        <v>4</v>
      </c>
      <c r="F8990" s="9" t="s">
        <v>92</v>
      </c>
      <c r="G8990" s="9" t="s">
        <v>93</v>
      </c>
      <c r="H8990" s="9" t="s">
        <v>172</v>
      </c>
      <c r="I8990" s="9" t="s">
        <v>173</v>
      </c>
      <c r="J8990" s="9" t="s">
        <v>174</v>
      </c>
      <c r="K8990" s="9">
        <v>4120</v>
      </c>
      <c r="L8990" s="9">
        <v>6169</v>
      </c>
      <c r="M8990" s="9">
        <v>10474</v>
      </c>
    </row>
    <row r="8991" spans="1:13" x14ac:dyDescent="0.35">
      <c r="A8991" s="8">
        <v>8989</v>
      </c>
      <c r="B8991" s="9" t="s">
        <v>1870</v>
      </c>
      <c r="C8991" s="9">
        <v>47</v>
      </c>
      <c r="D8991" s="9" t="s">
        <v>1893</v>
      </c>
      <c r="E8991" s="11">
        <v>4</v>
      </c>
      <c r="F8991" s="9" t="s">
        <v>92</v>
      </c>
      <c r="G8991" s="9" t="s">
        <v>93</v>
      </c>
      <c r="H8991" s="9" t="s">
        <v>775</v>
      </c>
      <c r="I8991" s="9" t="s">
        <v>776</v>
      </c>
      <c r="J8991" s="9" t="s">
        <v>777</v>
      </c>
      <c r="K8991" s="9">
        <v>109195</v>
      </c>
      <c r="L8991" s="9">
        <v>130636</v>
      </c>
      <c r="M8991" s="9">
        <v>189708</v>
      </c>
    </row>
    <row r="8992" spans="1:13" x14ac:dyDescent="0.35">
      <c r="A8992" s="8">
        <v>8990</v>
      </c>
      <c r="B8992" s="9" t="s">
        <v>1870</v>
      </c>
      <c r="C8992" s="9">
        <v>47</v>
      </c>
      <c r="D8992" s="9" t="s">
        <v>1893</v>
      </c>
      <c r="E8992" s="11">
        <v>5</v>
      </c>
      <c r="F8992" s="9" t="s">
        <v>92</v>
      </c>
      <c r="G8992" s="9" t="s">
        <v>175</v>
      </c>
      <c r="H8992" s="9" t="s">
        <v>176</v>
      </c>
      <c r="I8992" s="9" t="s">
        <v>177</v>
      </c>
      <c r="J8992" s="9" t="s">
        <v>178</v>
      </c>
      <c r="K8992" s="9">
        <v>8517</v>
      </c>
      <c r="L8992" s="9">
        <v>13330</v>
      </c>
      <c r="M8992" s="9">
        <v>17068</v>
      </c>
    </row>
    <row r="8993" spans="1:13" x14ac:dyDescent="0.35">
      <c r="A8993" s="8">
        <v>8991</v>
      </c>
      <c r="B8993" s="9" t="s">
        <v>1870</v>
      </c>
      <c r="C8993" s="9">
        <v>47</v>
      </c>
      <c r="D8993" s="9" t="s">
        <v>1893</v>
      </c>
      <c r="E8993" s="11">
        <v>5</v>
      </c>
      <c r="F8993" s="9" t="s">
        <v>92</v>
      </c>
      <c r="G8993" s="9" t="s">
        <v>175</v>
      </c>
      <c r="H8993" s="9" t="s">
        <v>179</v>
      </c>
      <c r="I8993" s="9" t="s">
        <v>180</v>
      </c>
      <c r="J8993" s="9" t="s">
        <v>181</v>
      </c>
      <c r="K8993" s="9">
        <v>18728</v>
      </c>
      <c r="L8993" s="9">
        <v>24740</v>
      </c>
      <c r="M8993" s="9">
        <v>30987</v>
      </c>
    </row>
    <row r="8994" spans="1:13" x14ac:dyDescent="0.35">
      <c r="A8994" s="8">
        <v>8992</v>
      </c>
      <c r="B8994" s="9" t="s">
        <v>1870</v>
      </c>
      <c r="C8994" s="9">
        <v>47</v>
      </c>
      <c r="D8994" s="9" t="s">
        <v>1893</v>
      </c>
      <c r="E8994" s="11">
        <v>5</v>
      </c>
      <c r="F8994" s="9" t="s">
        <v>92</v>
      </c>
      <c r="G8994" s="9" t="s">
        <v>175</v>
      </c>
      <c r="H8994" s="9" t="s">
        <v>182</v>
      </c>
      <c r="I8994" s="9" t="s">
        <v>183</v>
      </c>
      <c r="J8994" s="9" t="s">
        <v>184</v>
      </c>
      <c r="K8994" s="9">
        <v>4934</v>
      </c>
      <c r="L8994" s="9">
        <v>6000</v>
      </c>
      <c r="M8994" s="9">
        <v>8267</v>
      </c>
    </row>
    <row r="8995" spans="1:13" x14ac:dyDescent="0.35">
      <c r="A8995" s="8">
        <v>8993</v>
      </c>
      <c r="B8995" s="9" t="s">
        <v>1870</v>
      </c>
      <c r="C8995" s="9">
        <v>47</v>
      </c>
      <c r="D8995" s="9" t="s">
        <v>1893</v>
      </c>
      <c r="E8995" s="11">
        <v>5</v>
      </c>
      <c r="F8995" s="9" t="s">
        <v>92</v>
      </c>
      <c r="G8995" s="9" t="s">
        <v>175</v>
      </c>
      <c r="H8995" s="9" t="s">
        <v>185</v>
      </c>
      <c r="I8995" s="9" t="s">
        <v>186</v>
      </c>
      <c r="J8995" s="9" t="s">
        <v>187</v>
      </c>
      <c r="K8995" s="9">
        <v>7074</v>
      </c>
      <c r="L8995" s="9">
        <v>8835</v>
      </c>
      <c r="M8995" s="9">
        <v>10026</v>
      </c>
    </row>
    <row r="8996" spans="1:13" x14ac:dyDescent="0.35">
      <c r="A8996" s="8">
        <v>8994</v>
      </c>
      <c r="B8996" s="9" t="s">
        <v>1870</v>
      </c>
      <c r="C8996" s="9">
        <v>47</v>
      </c>
      <c r="D8996" s="9" t="s">
        <v>1893</v>
      </c>
      <c r="E8996" s="11">
        <v>5</v>
      </c>
      <c r="F8996" s="9" t="s">
        <v>92</v>
      </c>
      <c r="G8996" s="9" t="s">
        <v>175</v>
      </c>
      <c r="H8996" s="9" t="s">
        <v>188</v>
      </c>
      <c r="I8996" s="9" t="s">
        <v>189</v>
      </c>
      <c r="J8996" s="9" t="s">
        <v>190</v>
      </c>
      <c r="K8996" s="9">
        <v>6434</v>
      </c>
      <c r="L8996" s="9">
        <v>7696</v>
      </c>
      <c r="M8996" s="9">
        <v>10628</v>
      </c>
    </row>
    <row r="8997" spans="1:13" x14ac:dyDescent="0.35">
      <c r="A8997" s="8">
        <v>8995</v>
      </c>
      <c r="B8997" s="9" t="s">
        <v>1870</v>
      </c>
      <c r="C8997" s="9">
        <v>47</v>
      </c>
      <c r="D8997" s="9" t="s">
        <v>1893</v>
      </c>
      <c r="E8997" s="11">
        <v>5</v>
      </c>
      <c r="F8997" s="9" t="s">
        <v>92</v>
      </c>
      <c r="G8997" s="9" t="s">
        <v>175</v>
      </c>
      <c r="H8997" s="9" t="s">
        <v>191</v>
      </c>
      <c r="I8997" s="9" t="s">
        <v>192</v>
      </c>
      <c r="J8997" s="9" t="s">
        <v>193</v>
      </c>
      <c r="K8997" s="9">
        <v>4752</v>
      </c>
      <c r="L8997" s="9">
        <v>7827</v>
      </c>
      <c r="M8997" s="9">
        <v>11999</v>
      </c>
    </row>
    <row r="8998" spans="1:13" x14ac:dyDescent="0.35">
      <c r="A8998" s="8">
        <v>8996</v>
      </c>
      <c r="B8998" s="9" t="s">
        <v>1870</v>
      </c>
      <c r="C8998" s="9">
        <v>47</v>
      </c>
      <c r="D8998" s="9" t="s">
        <v>1893</v>
      </c>
      <c r="E8998" s="11">
        <v>5</v>
      </c>
      <c r="F8998" s="9" t="s">
        <v>92</v>
      </c>
      <c r="G8998" s="9" t="s">
        <v>175</v>
      </c>
      <c r="H8998" s="9" t="s">
        <v>194</v>
      </c>
      <c r="I8998" s="9" t="s">
        <v>195</v>
      </c>
      <c r="J8998" s="9" t="s">
        <v>196</v>
      </c>
      <c r="K8998" s="9">
        <v>1535</v>
      </c>
      <c r="L8998" s="9">
        <v>2832</v>
      </c>
      <c r="M8998" s="9">
        <v>3863</v>
      </c>
    </row>
    <row r="8999" spans="1:13" x14ac:dyDescent="0.35">
      <c r="A8999" s="8">
        <v>8997</v>
      </c>
      <c r="B8999" s="9" t="s">
        <v>1870</v>
      </c>
      <c r="C8999" s="9">
        <v>47</v>
      </c>
      <c r="D8999" s="9" t="s">
        <v>1893</v>
      </c>
      <c r="E8999" s="11">
        <v>5</v>
      </c>
      <c r="F8999" s="9" t="s">
        <v>92</v>
      </c>
      <c r="G8999" s="9" t="s">
        <v>175</v>
      </c>
      <c r="H8999" s="9" t="s">
        <v>197</v>
      </c>
      <c r="I8999" s="9" t="s">
        <v>198</v>
      </c>
      <c r="J8999" s="9" t="s">
        <v>199</v>
      </c>
      <c r="K8999" s="9">
        <v>5880</v>
      </c>
      <c r="L8999" s="9">
        <v>9519</v>
      </c>
      <c r="M8999" s="9">
        <v>14709</v>
      </c>
    </row>
    <row r="9000" spans="1:13" x14ac:dyDescent="0.35">
      <c r="A9000" s="8">
        <v>8998</v>
      </c>
      <c r="B9000" s="9" t="s">
        <v>1870</v>
      </c>
      <c r="C9000" s="9">
        <v>47</v>
      </c>
      <c r="D9000" s="9" t="s">
        <v>1893</v>
      </c>
      <c r="E9000" s="11">
        <v>5</v>
      </c>
      <c r="F9000" s="9" t="s">
        <v>92</v>
      </c>
      <c r="G9000" s="9" t="s">
        <v>175</v>
      </c>
      <c r="H9000" s="9" t="s">
        <v>200</v>
      </c>
      <c r="I9000" s="9" t="s">
        <v>201</v>
      </c>
      <c r="J9000" s="9" t="s">
        <v>202</v>
      </c>
      <c r="K9000" s="9">
        <v>852</v>
      </c>
      <c r="L9000" s="9">
        <v>1171</v>
      </c>
      <c r="M9000" s="9">
        <v>2078</v>
      </c>
    </row>
    <row r="9001" spans="1:13" x14ac:dyDescent="0.35">
      <c r="A9001" s="8">
        <v>8999</v>
      </c>
      <c r="B9001" s="9" t="s">
        <v>1870</v>
      </c>
      <c r="C9001" s="9">
        <v>47</v>
      </c>
      <c r="D9001" s="9" t="s">
        <v>1893</v>
      </c>
      <c r="E9001" s="11">
        <v>5</v>
      </c>
      <c r="F9001" s="9" t="s">
        <v>92</v>
      </c>
      <c r="G9001" s="9" t="s">
        <v>175</v>
      </c>
      <c r="H9001" s="9" t="s">
        <v>203</v>
      </c>
      <c r="I9001" s="9" t="s">
        <v>204</v>
      </c>
      <c r="J9001" s="9" t="s">
        <v>205</v>
      </c>
      <c r="K9001" s="9">
        <v>4381</v>
      </c>
      <c r="L9001" s="9">
        <v>7620</v>
      </c>
      <c r="M9001" s="9">
        <v>9795</v>
      </c>
    </row>
    <row r="9002" spans="1:13" x14ac:dyDescent="0.35">
      <c r="A9002" s="8">
        <v>9000</v>
      </c>
      <c r="B9002" s="9" t="s">
        <v>1870</v>
      </c>
      <c r="C9002" s="9">
        <v>47</v>
      </c>
      <c r="D9002" s="9" t="s">
        <v>1893</v>
      </c>
      <c r="E9002" s="11">
        <v>5</v>
      </c>
      <c r="F9002" s="9" t="s">
        <v>92</v>
      </c>
      <c r="G9002" s="9" t="s">
        <v>175</v>
      </c>
      <c r="H9002" s="9" t="s">
        <v>206</v>
      </c>
      <c r="I9002" s="9" t="s">
        <v>207</v>
      </c>
      <c r="J9002" s="9" t="s">
        <v>208</v>
      </c>
      <c r="K9002" s="9">
        <v>7948</v>
      </c>
      <c r="L9002" s="9">
        <v>8614</v>
      </c>
      <c r="M9002" s="9">
        <v>9630</v>
      </c>
    </row>
    <row r="9003" spans="1:13" x14ac:dyDescent="0.35">
      <c r="A9003" s="8">
        <v>9001</v>
      </c>
      <c r="B9003" s="9" t="s">
        <v>1870</v>
      </c>
      <c r="C9003" s="9">
        <v>47</v>
      </c>
      <c r="D9003" s="9" t="s">
        <v>1893</v>
      </c>
      <c r="E9003" s="11">
        <v>5</v>
      </c>
      <c r="F9003" s="9" t="s">
        <v>92</v>
      </c>
      <c r="G9003" s="9" t="s">
        <v>175</v>
      </c>
      <c r="H9003" s="9" t="s">
        <v>209</v>
      </c>
      <c r="I9003" s="9" t="s">
        <v>210</v>
      </c>
      <c r="J9003" s="9" t="s">
        <v>211</v>
      </c>
      <c r="K9003" s="9">
        <v>8812</v>
      </c>
      <c r="L9003" s="9">
        <v>14294</v>
      </c>
      <c r="M9003" s="9">
        <v>18011</v>
      </c>
    </row>
    <row r="9004" spans="1:13" x14ac:dyDescent="0.35">
      <c r="A9004" s="8">
        <v>9002</v>
      </c>
      <c r="B9004" s="9" t="s">
        <v>1870</v>
      </c>
      <c r="C9004" s="9">
        <v>47</v>
      </c>
      <c r="D9004" s="9" t="s">
        <v>1893</v>
      </c>
      <c r="E9004" s="11">
        <v>5</v>
      </c>
      <c r="F9004" s="9" t="s">
        <v>92</v>
      </c>
      <c r="G9004" s="9" t="s">
        <v>175</v>
      </c>
      <c r="H9004" s="9" t="s">
        <v>212</v>
      </c>
      <c r="I9004" s="9" t="s">
        <v>213</v>
      </c>
      <c r="J9004" s="9" t="s">
        <v>214</v>
      </c>
      <c r="K9004" s="9">
        <v>741</v>
      </c>
      <c r="L9004" s="9">
        <v>1259</v>
      </c>
      <c r="M9004" s="9">
        <v>1822</v>
      </c>
    </row>
    <row r="9005" spans="1:13" x14ac:dyDescent="0.35">
      <c r="A9005" s="8">
        <v>9003</v>
      </c>
      <c r="B9005" s="9" t="s">
        <v>1870</v>
      </c>
      <c r="C9005" s="9">
        <v>47</v>
      </c>
      <c r="D9005" s="9" t="s">
        <v>1893</v>
      </c>
      <c r="E9005" s="11">
        <v>5</v>
      </c>
      <c r="F9005" s="9" t="s">
        <v>92</v>
      </c>
      <c r="G9005" s="9" t="s">
        <v>175</v>
      </c>
      <c r="H9005" s="9" t="s">
        <v>215</v>
      </c>
      <c r="I9005" s="9" t="s">
        <v>216</v>
      </c>
      <c r="J9005" s="9" t="s">
        <v>217</v>
      </c>
      <c r="K9005" s="9">
        <v>3028</v>
      </c>
      <c r="L9005" s="9">
        <v>4087</v>
      </c>
      <c r="M9005" s="9">
        <v>4477</v>
      </c>
    </row>
    <row r="9006" spans="1:13" x14ac:dyDescent="0.35">
      <c r="A9006" s="8">
        <v>9004</v>
      </c>
      <c r="B9006" s="9" t="s">
        <v>1870</v>
      </c>
      <c r="C9006" s="9">
        <v>47</v>
      </c>
      <c r="D9006" s="9" t="s">
        <v>1893</v>
      </c>
      <c r="E9006" s="11">
        <v>5</v>
      </c>
      <c r="F9006" s="9" t="s">
        <v>92</v>
      </c>
      <c r="G9006" s="9" t="s">
        <v>175</v>
      </c>
      <c r="H9006" s="9" t="s">
        <v>218</v>
      </c>
      <c r="I9006" s="9" t="s">
        <v>219</v>
      </c>
      <c r="J9006" s="9" t="s">
        <v>220</v>
      </c>
      <c r="K9006" s="9">
        <v>3280</v>
      </c>
      <c r="L9006" s="9">
        <v>4562</v>
      </c>
      <c r="M9006" s="9">
        <v>5474</v>
      </c>
    </row>
    <row r="9007" spans="1:13" x14ac:dyDescent="0.35">
      <c r="A9007" s="8">
        <v>9005</v>
      </c>
      <c r="B9007" s="9" t="s">
        <v>1870</v>
      </c>
      <c r="C9007" s="9">
        <v>47</v>
      </c>
      <c r="D9007" s="9" t="s">
        <v>1893</v>
      </c>
      <c r="E9007" s="11">
        <v>5</v>
      </c>
      <c r="F9007" s="9" t="s">
        <v>92</v>
      </c>
      <c r="G9007" s="9" t="s">
        <v>175</v>
      </c>
      <c r="H9007" s="9" t="s">
        <v>778</v>
      </c>
      <c r="I9007" s="9" t="s">
        <v>779</v>
      </c>
      <c r="J9007" s="9" t="s">
        <v>780</v>
      </c>
      <c r="K9007" s="9">
        <v>2601</v>
      </c>
      <c r="L9007" s="9">
        <v>3140</v>
      </c>
      <c r="M9007" s="9">
        <v>3638</v>
      </c>
    </row>
    <row r="9008" spans="1:13" x14ac:dyDescent="0.35">
      <c r="A9008" s="8">
        <v>9006</v>
      </c>
      <c r="B9008" s="9" t="s">
        <v>1870</v>
      </c>
      <c r="C9008" s="9">
        <v>47</v>
      </c>
      <c r="D9008" s="9" t="s">
        <v>1893</v>
      </c>
      <c r="E9008" s="11">
        <v>5</v>
      </c>
      <c r="F9008" s="9" t="s">
        <v>92</v>
      </c>
      <c r="G9008" s="9" t="s">
        <v>175</v>
      </c>
      <c r="H9008" s="9" t="s">
        <v>679</v>
      </c>
      <c r="I9008" s="9" t="s">
        <v>271</v>
      </c>
      <c r="J9008" s="9" t="s">
        <v>680</v>
      </c>
      <c r="K9008" s="9">
        <v>1760</v>
      </c>
      <c r="L9008" s="9">
        <v>2732</v>
      </c>
      <c r="M9008" s="9">
        <v>3629</v>
      </c>
    </row>
    <row r="9009" spans="1:13" x14ac:dyDescent="0.35">
      <c r="A9009" s="8">
        <v>9007</v>
      </c>
      <c r="B9009" s="9" t="s">
        <v>1870</v>
      </c>
      <c r="C9009" s="9">
        <v>47</v>
      </c>
      <c r="D9009" s="9" t="s">
        <v>1893</v>
      </c>
      <c r="E9009" s="11">
        <v>5</v>
      </c>
      <c r="F9009" s="9" t="s">
        <v>92</v>
      </c>
      <c r="G9009" s="9" t="s">
        <v>175</v>
      </c>
      <c r="H9009" s="9" t="s">
        <v>221</v>
      </c>
      <c r="I9009" s="9" t="s">
        <v>222</v>
      </c>
      <c r="J9009" s="9" t="s">
        <v>223</v>
      </c>
      <c r="K9009" s="9">
        <v>2390</v>
      </c>
      <c r="L9009" s="9">
        <v>4110</v>
      </c>
      <c r="M9009" s="9">
        <v>4888</v>
      </c>
    </row>
    <row r="9010" spans="1:13" x14ac:dyDescent="0.35">
      <c r="A9010" s="8">
        <v>9008</v>
      </c>
      <c r="B9010" s="9" t="s">
        <v>1870</v>
      </c>
      <c r="C9010" s="9">
        <v>47</v>
      </c>
      <c r="D9010" s="9" t="s">
        <v>1893</v>
      </c>
      <c r="E9010" s="11">
        <v>5</v>
      </c>
      <c r="F9010" s="9" t="s">
        <v>92</v>
      </c>
      <c r="G9010" s="9" t="s">
        <v>175</v>
      </c>
      <c r="H9010" s="9" t="s">
        <v>224</v>
      </c>
      <c r="I9010" s="9" t="s">
        <v>225</v>
      </c>
      <c r="J9010" s="9" t="s">
        <v>226</v>
      </c>
      <c r="K9010" s="9">
        <v>6578</v>
      </c>
      <c r="L9010" s="9">
        <v>10426</v>
      </c>
      <c r="M9010" s="9">
        <v>14353</v>
      </c>
    </row>
    <row r="9011" spans="1:13" x14ac:dyDescent="0.35">
      <c r="A9011" s="8">
        <v>9009</v>
      </c>
      <c r="B9011" s="9" t="s">
        <v>1870</v>
      </c>
      <c r="C9011" s="9">
        <v>47</v>
      </c>
      <c r="D9011" s="9" t="s">
        <v>1893</v>
      </c>
      <c r="E9011" s="11">
        <v>5</v>
      </c>
      <c r="F9011" s="9" t="s">
        <v>92</v>
      </c>
      <c r="G9011" s="9" t="s">
        <v>175</v>
      </c>
      <c r="H9011" s="9" t="s">
        <v>227</v>
      </c>
      <c r="I9011" s="9" t="s">
        <v>228</v>
      </c>
      <c r="J9011" s="9" t="s">
        <v>229</v>
      </c>
      <c r="K9011" s="9">
        <v>1595</v>
      </c>
      <c r="L9011" s="9">
        <v>3051</v>
      </c>
      <c r="M9011" s="9">
        <v>4605</v>
      </c>
    </row>
    <row r="9012" spans="1:13" x14ac:dyDescent="0.35">
      <c r="A9012" s="8">
        <v>9010</v>
      </c>
      <c r="B9012" s="9" t="s">
        <v>1870</v>
      </c>
      <c r="C9012" s="9">
        <v>47</v>
      </c>
      <c r="D9012" s="9" t="s">
        <v>1893</v>
      </c>
      <c r="E9012" s="11">
        <v>5</v>
      </c>
      <c r="F9012" s="9" t="s">
        <v>92</v>
      </c>
      <c r="G9012" s="9" t="s">
        <v>175</v>
      </c>
      <c r="H9012" s="9" t="s">
        <v>230</v>
      </c>
      <c r="I9012" s="9" t="s">
        <v>231</v>
      </c>
      <c r="J9012" s="9" t="s">
        <v>232</v>
      </c>
      <c r="K9012" s="9">
        <v>2775</v>
      </c>
      <c r="L9012" s="9">
        <v>3357</v>
      </c>
      <c r="M9012" s="9">
        <v>4988</v>
      </c>
    </row>
    <row r="9013" spans="1:13" x14ac:dyDescent="0.35">
      <c r="A9013" s="8">
        <v>9011</v>
      </c>
      <c r="B9013" s="9" t="s">
        <v>1870</v>
      </c>
      <c r="C9013" s="9">
        <v>47</v>
      </c>
      <c r="D9013" s="9" t="s">
        <v>1893</v>
      </c>
      <c r="E9013" s="11">
        <v>5</v>
      </c>
      <c r="F9013" s="9" t="s">
        <v>92</v>
      </c>
      <c r="G9013" s="9" t="s">
        <v>175</v>
      </c>
      <c r="H9013" s="9" t="s">
        <v>233</v>
      </c>
      <c r="I9013" s="9" t="s">
        <v>234</v>
      </c>
      <c r="J9013" s="9" t="s">
        <v>235</v>
      </c>
      <c r="K9013" s="9">
        <v>3069</v>
      </c>
      <c r="L9013" s="9">
        <v>4120</v>
      </c>
      <c r="M9013" s="9">
        <v>5102</v>
      </c>
    </row>
    <row r="9014" spans="1:13" x14ac:dyDescent="0.35">
      <c r="A9014" s="8">
        <v>9012</v>
      </c>
      <c r="B9014" s="9" t="s">
        <v>1870</v>
      </c>
      <c r="C9014" s="9">
        <v>47</v>
      </c>
      <c r="D9014" s="9" t="s">
        <v>1893</v>
      </c>
      <c r="E9014" s="11">
        <v>5</v>
      </c>
      <c r="F9014" s="9" t="s">
        <v>92</v>
      </c>
      <c r="G9014" s="9" t="s">
        <v>175</v>
      </c>
      <c r="H9014" s="9" t="s">
        <v>236</v>
      </c>
      <c r="I9014" s="9" t="s">
        <v>237</v>
      </c>
      <c r="J9014" s="9" t="s">
        <v>238</v>
      </c>
      <c r="K9014" s="9">
        <v>1977</v>
      </c>
      <c r="L9014" s="9">
        <v>2935</v>
      </c>
      <c r="M9014" s="9">
        <v>5380</v>
      </c>
    </row>
    <row r="9015" spans="1:13" x14ac:dyDescent="0.35">
      <c r="A9015" s="8">
        <v>9013</v>
      </c>
      <c r="B9015" s="9" t="s">
        <v>1870</v>
      </c>
      <c r="C9015" s="9">
        <v>47</v>
      </c>
      <c r="D9015" s="9" t="s">
        <v>1893</v>
      </c>
      <c r="E9015" s="11">
        <v>5</v>
      </c>
      <c r="F9015" s="9" t="s">
        <v>92</v>
      </c>
      <c r="G9015" s="9" t="s">
        <v>175</v>
      </c>
      <c r="H9015" s="9" t="s">
        <v>239</v>
      </c>
      <c r="I9015" s="9" t="s">
        <v>240</v>
      </c>
      <c r="J9015" s="9" t="s">
        <v>241</v>
      </c>
      <c r="K9015" s="9">
        <v>2178</v>
      </c>
      <c r="L9015" s="9">
        <v>3141</v>
      </c>
      <c r="M9015" s="9">
        <v>4177</v>
      </c>
    </row>
    <row r="9016" spans="1:13" x14ac:dyDescent="0.35">
      <c r="A9016" s="8">
        <v>9014</v>
      </c>
      <c r="B9016" s="9" t="s">
        <v>1870</v>
      </c>
      <c r="C9016" s="9">
        <v>47</v>
      </c>
      <c r="D9016" s="9" t="s">
        <v>1893</v>
      </c>
      <c r="E9016" s="11">
        <v>5</v>
      </c>
      <c r="F9016" s="9" t="s">
        <v>92</v>
      </c>
      <c r="G9016" s="9" t="s">
        <v>175</v>
      </c>
      <c r="H9016" s="9" t="s">
        <v>242</v>
      </c>
      <c r="I9016" s="9" t="s">
        <v>243</v>
      </c>
      <c r="J9016" s="9" t="s">
        <v>244</v>
      </c>
      <c r="K9016" s="9">
        <v>3269</v>
      </c>
      <c r="L9016" s="9">
        <v>4429</v>
      </c>
      <c r="M9016" s="9">
        <v>6084</v>
      </c>
    </row>
    <row r="9017" spans="1:13" x14ac:dyDescent="0.35">
      <c r="A9017" s="8">
        <v>9015</v>
      </c>
      <c r="B9017" s="9" t="s">
        <v>1870</v>
      </c>
      <c r="C9017" s="9">
        <v>47</v>
      </c>
      <c r="D9017" s="9" t="s">
        <v>1893</v>
      </c>
      <c r="E9017" s="11">
        <v>5</v>
      </c>
      <c r="F9017" s="9" t="s">
        <v>92</v>
      </c>
      <c r="G9017" s="9" t="s">
        <v>175</v>
      </c>
      <c r="H9017" s="9" t="s">
        <v>245</v>
      </c>
      <c r="I9017" s="9" t="s">
        <v>246</v>
      </c>
      <c r="J9017" s="9" t="s">
        <v>247</v>
      </c>
      <c r="K9017" s="9">
        <v>2065</v>
      </c>
      <c r="L9017" s="9">
        <v>2862</v>
      </c>
      <c r="M9017" s="9">
        <v>3271</v>
      </c>
    </row>
    <row r="9018" spans="1:13" x14ac:dyDescent="0.35">
      <c r="A9018" s="8">
        <v>9016</v>
      </c>
      <c r="B9018" s="9" t="s">
        <v>1870</v>
      </c>
      <c r="C9018" s="9">
        <v>47</v>
      </c>
      <c r="D9018" s="9" t="s">
        <v>1893</v>
      </c>
      <c r="E9018" s="11">
        <v>5</v>
      </c>
      <c r="F9018" s="9" t="s">
        <v>92</v>
      </c>
      <c r="G9018" s="9" t="s">
        <v>175</v>
      </c>
      <c r="H9018" s="9" t="s">
        <v>248</v>
      </c>
      <c r="I9018" s="9" t="s">
        <v>249</v>
      </c>
      <c r="J9018" s="9" t="s">
        <v>250</v>
      </c>
      <c r="K9018" s="9">
        <v>1882</v>
      </c>
      <c r="L9018" s="9">
        <v>3173</v>
      </c>
      <c r="M9018" s="9">
        <v>4598</v>
      </c>
    </row>
    <row r="9019" spans="1:13" x14ac:dyDescent="0.35">
      <c r="A9019" s="8">
        <v>9017</v>
      </c>
      <c r="B9019" s="9" t="s">
        <v>1870</v>
      </c>
      <c r="C9019" s="9">
        <v>47</v>
      </c>
      <c r="D9019" s="9" t="s">
        <v>1893</v>
      </c>
      <c r="E9019" s="11">
        <v>5</v>
      </c>
      <c r="F9019" s="9" t="s">
        <v>92</v>
      </c>
      <c r="G9019" s="9" t="s">
        <v>175</v>
      </c>
      <c r="H9019" s="9" t="s">
        <v>251</v>
      </c>
      <c r="I9019" s="9" t="s">
        <v>252</v>
      </c>
      <c r="J9019" s="9" t="s">
        <v>253</v>
      </c>
      <c r="K9019" s="9">
        <v>9314</v>
      </c>
      <c r="L9019" s="9">
        <v>12452</v>
      </c>
      <c r="M9019" s="9">
        <v>19910</v>
      </c>
    </row>
    <row r="9020" spans="1:13" x14ac:dyDescent="0.35">
      <c r="A9020" s="8">
        <v>9018</v>
      </c>
      <c r="B9020" s="9" t="s">
        <v>1870</v>
      </c>
      <c r="C9020" s="9">
        <v>47</v>
      </c>
      <c r="D9020" s="9" t="s">
        <v>1893</v>
      </c>
      <c r="E9020" s="11">
        <v>5</v>
      </c>
      <c r="F9020" s="9" t="s">
        <v>92</v>
      </c>
      <c r="G9020" s="9" t="s">
        <v>175</v>
      </c>
      <c r="H9020" s="9" t="s">
        <v>254</v>
      </c>
      <c r="I9020" s="9" t="s">
        <v>255</v>
      </c>
      <c r="J9020" s="9" t="s">
        <v>256</v>
      </c>
      <c r="K9020" s="9">
        <v>498</v>
      </c>
      <c r="L9020" s="9">
        <v>701</v>
      </c>
      <c r="M9020" s="9">
        <v>1100</v>
      </c>
    </row>
    <row r="9021" spans="1:13" x14ac:dyDescent="0.35">
      <c r="A9021" s="8">
        <v>9019</v>
      </c>
      <c r="B9021" s="9" t="s">
        <v>1870</v>
      </c>
      <c r="C9021" s="9">
        <v>47</v>
      </c>
      <c r="D9021" s="9" t="s">
        <v>1893</v>
      </c>
      <c r="E9021" s="11">
        <v>5</v>
      </c>
      <c r="F9021" s="9" t="s">
        <v>92</v>
      </c>
      <c r="G9021" s="9" t="s">
        <v>175</v>
      </c>
      <c r="H9021" s="9" t="s">
        <v>781</v>
      </c>
      <c r="I9021" s="9" t="s">
        <v>782</v>
      </c>
      <c r="J9021" s="9" t="s">
        <v>783</v>
      </c>
      <c r="K9021" s="9">
        <v>1874</v>
      </c>
      <c r="L9021" s="9">
        <v>2947</v>
      </c>
      <c r="M9021" s="9">
        <v>3987</v>
      </c>
    </row>
    <row r="9022" spans="1:13" x14ac:dyDescent="0.35">
      <c r="A9022" s="8">
        <v>9020</v>
      </c>
      <c r="B9022" s="9" t="s">
        <v>1870</v>
      </c>
      <c r="C9022" s="9">
        <v>47</v>
      </c>
      <c r="D9022" s="9" t="s">
        <v>1893</v>
      </c>
      <c r="E9022" s="11">
        <v>5</v>
      </c>
      <c r="F9022" s="9" t="s">
        <v>92</v>
      </c>
      <c r="G9022" s="9" t="s">
        <v>175</v>
      </c>
      <c r="H9022" s="9" t="s">
        <v>257</v>
      </c>
      <c r="I9022" s="9" t="s">
        <v>258</v>
      </c>
      <c r="J9022" s="9" t="s">
        <v>259</v>
      </c>
      <c r="K9022" s="9">
        <v>2276</v>
      </c>
      <c r="L9022" s="9">
        <v>4973</v>
      </c>
      <c r="M9022" s="9">
        <v>7115</v>
      </c>
    </row>
    <row r="9023" spans="1:13" x14ac:dyDescent="0.35">
      <c r="A9023" s="8">
        <v>9021</v>
      </c>
      <c r="B9023" s="9" t="s">
        <v>1870</v>
      </c>
      <c r="C9023" s="9">
        <v>47</v>
      </c>
      <c r="D9023" s="9" t="s">
        <v>1893</v>
      </c>
      <c r="E9023" s="11">
        <v>5</v>
      </c>
      <c r="F9023" s="9" t="s">
        <v>92</v>
      </c>
      <c r="G9023" s="9" t="s">
        <v>175</v>
      </c>
      <c r="H9023" s="9" t="s">
        <v>260</v>
      </c>
      <c r="I9023" s="9" t="s">
        <v>261</v>
      </c>
      <c r="J9023" s="9" t="s">
        <v>262</v>
      </c>
      <c r="K9023" s="9">
        <v>25699</v>
      </c>
      <c r="L9023" s="9">
        <v>38318</v>
      </c>
      <c r="M9023" s="9">
        <v>49687</v>
      </c>
    </row>
    <row r="9024" spans="1:13" x14ac:dyDescent="0.35">
      <c r="A9024" s="8">
        <v>9022</v>
      </c>
      <c r="B9024" s="9" t="s">
        <v>1870</v>
      </c>
      <c r="C9024" s="9">
        <v>47</v>
      </c>
      <c r="D9024" s="9" t="s">
        <v>1893</v>
      </c>
      <c r="E9024" s="11">
        <v>5</v>
      </c>
      <c r="F9024" s="9" t="s">
        <v>92</v>
      </c>
      <c r="G9024" s="9" t="s">
        <v>175</v>
      </c>
      <c r="H9024" s="9" t="s">
        <v>793</v>
      </c>
      <c r="I9024" s="9" t="s">
        <v>794</v>
      </c>
      <c r="J9024" s="9" t="s">
        <v>795</v>
      </c>
      <c r="K9024" s="9">
        <v>151169</v>
      </c>
      <c r="L9024" s="9">
        <v>242851</v>
      </c>
      <c r="M9024" s="9">
        <v>355308</v>
      </c>
    </row>
    <row r="9025" spans="1:13" x14ac:dyDescent="0.35">
      <c r="A9025" s="8">
        <v>9023</v>
      </c>
      <c r="B9025" s="9" t="s">
        <v>1870</v>
      </c>
      <c r="C9025" s="9">
        <v>47</v>
      </c>
      <c r="D9025" s="9" t="s">
        <v>1893</v>
      </c>
      <c r="E9025" s="11">
        <v>6</v>
      </c>
      <c r="F9025" s="9" t="s">
        <v>92</v>
      </c>
      <c r="G9025" s="9" t="s">
        <v>263</v>
      </c>
      <c r="H9025" s="9" t="s">
        <v>264</v>
      </c>
      <c r="I9025" s="9" t="s">
        <v>265</v>
      </c>
      <c r="J9025" s="9" t="s">
        <v>266</v>
      </c>
      <c r="K9025" s="9">
        <v>3215</v>
      </c>
      <c r="L9025" s="9">
        <v>4310</v>
      </c>
      <c r="M9025" s="9">
        <v>7038</v>
      </c>
    </row>
    <row r="9026" spans="1:13" x14ac:dyDescent="0.35">
      <c r="A9026" s="8">
        <v>9024</v>
      </c>
      <c r="B9026" s="9" t="s">
        <v>1870</v>
      </c>
      <c r="C9026" s="9">
        <v>47</v>
      </c>
      <c r="D9026" s="9" t="s">
        <v>1893</v>
      </c>
      <c r="E9026" s="11">
        <v>6</v>
      </c>
      <c r="F9026" s="9" t="s">
        <v>92</v>
      </c>
      <c r="G9026" s="9" t="s">
        <v>263</v>
      </c>
      <c r="H9026" s="9" t="s">
        <v>267</v>
      </c>
      <c r="I9026" s="9" t="s">
        <v>268</v>
      </c>
      <c r="J9026" s="9" t="s">
        <v>269</v>
      </c>
      <c r="K9026" s="9">
        <v>4517</v>
      </c>
      <c r="L9026" s="9">
        <v>6375</v>
      </c>
      <c r="M9026" s="9">
        <v>10185</v>
      </c>
    </row>
    <row r="9027" spans="1:13" x14ac:dyDescent="0.35">
      <c r="A9027" s="8">
        <v>9025</v>
      </c>
      <c r="B9027" s="9" t="s">
        <v>1870</v>
      </c>
      <c r="C9027" s="9">
        <v>47</v>
      </c>
      <c r="D9027" s="9" t="s">
        <v>1893</v>
      </c>
      <c r="E9027" s="11">
        <v>6</v>
      </c>
      <c r="F9027" s="9" t="s">
        <v>92</v>
      </c>
      <c r="G9027" s="9" t="s">
        <v>263</v>
      </c>
      <c r="H9027" s="9" t="s">
        <v>796</v>
      </c>
      <c r="I9027" s="9" t="s">
        <v>797</v>
      </c>
      <c r="J9027" s="9" t="s">
        <v>798</v>
      </c>
      <c r="K9027" s="9">
        <v>5307</v>
      </c>
      <c r="L9027" s="9">
        <v>5627</v>
      </c>
      <c r="M9027" s="9">
        <v>5923</v>
      </c>
    </row>
    <row r="9028" spans="1:13" x14ac:dyDescent="0.35">
      <c r="A9028" s="8">
        <v>9026</v>
      </c>
      <c r="B9028" s="9" t="s">
        <v>1870</v>
      </c>
      <c r="C9028" s="9">
        <v>47</v>
      </c>
      <c r="D9028" s="9" t="s">
        <v>1893</v>
      </c>
      <c r="E9028" s="11">
        <v>6</v>
      </c>
      <c r="F9028" s="9" t="s">
        <v>92</v>
      </c>
      <c r="G9028" s="9" t="s">
        <v>263</v>
      </c>
      <c r="H9028" s="9" t="s">
        <v>270</v>
      </c>
      <c r="I9028" s="9" t="s">
        <v>271</v>
      </c>
      <c r="J9028" s="9" t="s">
        <v>272</v>
      </c>
      <c r="K9028" s="9">
        <v>2464</v>
      </c>
      <c r="L9028" s="9">
        <v>2995</v>
      </c>
      <c r="M9028" s="9">
        <v>3485</v>
      </c>
    </row>
    <row r="9029" spans="1:13" x14ac:dyDescent="0.35">
      <c r="A9029" s="8">
        <v>9027</v>
      </c>
      <c r="B9029" s="9" t="s">
        <v>1870</v>
      </c>
      <c r="C9029" s="9">
        <v>47</v>
      </c>
      <c r="D9029" s="9" t="s">
        <v>1893</v>
      </c>
      <c r="E9029" s="11">
        <v>6</v>
      </c>
      <c r="F9029" s="9" t="s">
        <v>92</v>
      </c>
      <c r="G9029" s="9" t="s">
        <v>263</v>
      </c>
      <c r="H9029" s="9" t="s">
        <v>273</v>
      </c>
      <c r="I9029" s="9" t="s">
        <v>274</v>
      </c>
      <c r="J9029" s="9" t="s">
        <v>275</v>
      </c>
      <c r="K9029" s="9">
        <v>4230</v>
      </c>
      <c r="L9029" s="9">
        <v>8104</v>
      </c>
      <c r="M9029" s="9">
        <v>11850</v>
      </c>
    </row>
    <row r="9030" spans="1:13" x14ac:dyDescent="0.35">
      <c r="A9030" s="8">
        <v>9028</v>
      </c>
      <c r="B9030" s="9" t="s">
        <v>1870</v>
      </c>
      <c r="C9030" s="9">
        <v>47</v>
      </c>
      <c r="D9030" s="9" t="s">
        <v>1893</v>
      </c>
      <c r="E9030" s="11">
        <v>6</v>
      </c>
      <c r="F9030" s="9" t="s">
        <v>92</v>
      </c>
      <c r="G9030" s="9" t="s">
        <v>263</v>
      </c>
      <c r="H9030" s="9" t="s">
        <v>276</v>
      </c>
      <c r="I9030" s="9" t="s">
        <v>222</v>
      </c>
      <c r="J9030" s="9" t="s">
        <v>277</v>
      </c>
      <c r="K9030" s="9">
        <v>2993</v>
      </c>
      <c r="L9030" s="9">
        <v>3752</v>
      </c>
      <c r="M9030" s="9">
        <v>4446</v>
      </c>
    </row>
    <row r="9031" spans="1:13" x14ac:dyDescent="0.35">
      <c r="A9031" s="8">
        <v>9029</v>
      </c>
      <c r="B9031" s="9" t="s">
        <v>1870</v>
      </c>
      <c r="C9031" s="9">
        <v>47</v>
      </c>
      <c r="D9031" s="9" t="s">
        <v>1893</v>
      </c>
      <c r="E9031" s="11">
        <v>6</v>
      </c>
      <c r="F9031" s="9" t="s">
        <v>92</v>
      </c>
      <c r="G9031" s="9" t="s">
        <v>263</v>
      </c>
      <c r="H9031" s="9" t="s">
        <v>278</v>
      </c>
      <c r="I9031" s="9" t="s">
        <v>279</v>
      </c>
      <c r="J9031" s="9" t="s">
        <v>280</v>
      </c>
      <c r="K9031" s="9">
        <v>4485</v>
      </c>
      <c r="L9031" s="9">
        <v>6545</v>
      </c>
      <c r="M9031" s="9">
        <v>9637</v>
      </c>
    </row>
    <row r="9032" spans="1:13" x14ac:dyDescent="0.35">
      <c r="A9032" s="8">
        <v>9030</v>
      </c>
      <c r="B9032" s="9" t="s">
        <v>1870</v>
      </c>
      <c r="C9032" s="9">
        <v>47</v>
      </c>
      <c r="D9032" s="9" t="s">
        <v>1893</v>
      </c>
      <c r="E9032" s="11">
        <v>6</v>
      </c>
      <c r="F9032" s="9" t="s">
        <v>92</v>
      </c>
      <c r="G9032" s="9" t="s">
        <v>263</v>
      </c>
      <c r="H9032" s="9" t="s">
        <v>281</v>
      </c>
      <c r="I9032" s="9" t="s">
        <v>282</v>
      </c>
      <c r="J9032" s="9" t="s">
        <v>283</v>
      </c>
      <c r="K9032" s="9">
        <v>3096</v>
      </c>
      <c r="L9032" s="9">
        <v>4108</v>
      </c>
      <c r="M9032" s="9">
        <v>10248</v>
      </c>
    </row>
    <row r="9033" spans="1:13" x14ac:dyDescent="0.35">
      <c r="A9033" s="8">
        <v>9031</v>
      </c>
      <c r="B9033" s="9" t="s">
        <v>1870</v>
      </c>
      <c r="C9033" s="9">
        <v>47</v>
      </c>
      <c r="D9033" s="9" t="s">
        <v>1893</v>
      </c>
      <c r="E9033" s="11">
        <v>6</v>
      </c>
      <c r="F9033" s="9" t="s">
        <v>92</v>
      </c>
      <c r="G9033" s="9" t="s">
        <v>263</v>
      </c>
      <c r="H9033" s="9" t="s">
        <v>284</v>
      </c>
      <c r="I9033" s="9" t="s">
        <v>285</v>
      </c>
      <c r="J9033" s="9" t="s">
        <v>286</v>
      </c>
      <c r="K9033" s="9">
        <v>2905</v>
      </c>
      <c r="L9033" s="9">
        <v>3975</v>
      </c>
      <c r="M9033" s="9">
        <v>4642</v>
      </c>
    </row>
    <row r="9034" spans="1:13" x14ac:dyDescent="0.35">
      <c r="A9034" s="8">
        <v>9032</v>
      </c>
      <c r="B9034" s="9" t="s">
        <v>1870</v>
      </c>
      <c r="C9034" s="9">
        <v>47</v>
      </c>
      <c r="D9034" s="9" t="s">
        <v>1893</v>
      </c>
      <c r="E9034" s="11">
        <v>6</v>
      </c>
      <c r="F9034" s="9" t="s">
        <v>92</v>
      </c>
      <c r="G9034" s="9" t="s">
        <v>263</v>
      </c>
      <c r="H9034" s="9" t="s">
        <v>287</v>
      </c>
      <c r="I9034" s="9" t="s">
        <v>288</v>
      </c>
      <c r="J9034" s="9" t="s">
        <v>289</v>
      </c>
      <c r="K9034" s="9">
        <v>4270</v>
      </c>
      <c r="L9034" s="9">
        <v>4906</v>
      </c>
      <c r="M9034" s="9">
        <v>8165</v>
      </c>
    </row>
    <row r="9035" spans="1:13" x14ac:dyDescent="0.35">
      <c r="A9035" s="8">
        <v>9033</v>
      </c>
      <c r="B9035" s="9" t="s">
        <v>1870</v>
      </c>
      <c r="C9035" s="9">
        <v>47</v>
      </c>
      <c r="D9035" s="9" t="s">
        <v>1893</v>
      </c>
      <c r="E9035" s="11">
        <v>6</v>
      </c>
      <c r="F9035" s="9" t="s">
        <v>92</v>
      </c>
      <c r="G9035" s="9" t="s">
        <v>263</v>
      </c>
      <c r="H9035" s="9" t="s">
        <v>1072</v>
      </c>
      <c r="I9035" s="9" t="s">
        <v>1073</v>
      </c>
      <c r="J9035" s="9" t="s">
        <v>1074</v>
      </c>
      <c r="K9035" s="9">
        <v>2160</v>
      </c>
      <c r="L9035" s="9">
        <v>2799</v>
      </c>
      <c r="M9035" s="9">
        <v>3390</v>
      </c>
    </row>
    <row r="9036" spans="1:13" x14ac:dyDescent="0.35">
      <c r="A9036" s="8">
        <v>9034</v>
      </c>
      <c r="B9036" s="9" t="s">
        <v>1870</v>
      </c>
      <c r="C9036" s="9">
        <v>47</v>
      </c>
      <c r="D9036" s="9" t="s">
        <v>1893</v>
      </c>
      <c r="E9036" s="11">
        <v>6</v>
      </c>
      <c r="F9036" s="9" t="s">
        <v>92</v>
      </c>
      <c r="G9036" s="9" t="s">
        <v>263</v>
      </c>
      <c r="H9036" s="9" t="s">
        <v>799</v>
      </c>
      <c r="I9036" s="9" t="s">
        <v>800</v>
      </c>
      <c r="J9036" s="9" t="s">
        <v>801</v>
      </c>
      <c r="K9036" s="9">
        <v>3022</v>
      </c>
      <c r="L9036" s="9">
        <v>3729</v>
      </c>
      <c r="M9036" s="9">
        <v>4180</v>
      </c>
    </row>
    <row r="9037" spans="1:13" x14ac:dyDescent="0.35">
      <c r="A9037" s="8">
        <v>9035</v>
      </c>
      <c r="B9037" s="9" t="s">
        <v>1870</v>
      </c>
      <c r="C9037" s="9">
        <v>47</v>
      </c>
      <c r="D9037" s="9" t="s">
        <v>1893</v>
      </c>
      <c r="E9037" s="11">
        <v>6</v>
      </c>
      <c r="F9037" s="9" t="s">
        <v>92</v>
      </c>
      <c r="G9037" s="9" t="s">
        <v>263</v>
      </c>
      <c r="H9037" s="9" t="s">
        <v>290</v>
      </c>
      <c r="I9037" s="9" t="s">
        <v>291</v>
      </c>
      <c r="J9037" s="9" t="s">
        <v>292</v>
      </c>
      <c r="K9037" s="9">
        <v>3015</v>
      </c>
      <c r="L9037" s="9">
        <v>3484</v>
      </c>
      <c r="M9037" s="9">
        <v>4769</v>
      </c>
    </row>
    <row r="9038" spans="1:13" x14ac:dyDescent="0.35">
      <c r="A9038" s="8">
        <v>9036</v>
      </c>
      <c r="B9038" s="9" t="s">
        <v>1870</v>
      </c>
      <c r="C9038" s="9">
        <v>47</v>
      </c>
      <c r="D9038" s="9" t="s">
        <v>1893</v>
      </c>
      <c r="E9038" s="11">
        <v>6</v>
      </c>
      <c r="F9038" s="9" t="s">
        <v>92</v>
      </c>
      <c r="G9038" s="9" t="s">
        <v>263</v>
      </c>
      <c r="H9038" s="9" t="s">
        <v>944</v>
      </c>
      <c r="I9038" s="9" t="s">
        <v>945</v>
      </c>
      <c r="J9038" s="9" t="s">
        <v>946</v>
      </c>
      <c r="K9038" s="9">
        <v>1662</v>
      </c>
      <c r="L9038" s="9">
        <v>1988</v>
      </c>
      <c r="M9038" s="9">
        <v>2821</v>
      </c>
    </row>
    <row r="9039" spans="1:13" x14ac:dyDescent="0.35">
      <c r="A9039" s="8">
        <v>9037</v>
      </c>
      <c r="B9039" s="9" t="s">
        <v>1870</v>
      </c>
      <c r="C9039" s="9">
        <v>47</v>
      </c>
      <c r="D9039" s="9" t="s">
        <v>1893</v>
      </c>
      <c r="E9039" s="11">
        <v>6</v>
      </c>
      <c r="F9039" s="9" t="s">
        <v>92</v>
      </c>
      <c r="G9039" s="9" t="s">
        <v>263</v>
      </c>
      <c r="H9039" s="9" t="s">
        <v>802</v>
      </c>
      <c r="I9039" s="9" t="s">
        <v>803</v>
      </c>
      <c r="J9039" s="9" t="s">
        <v>804</v>
      </c>
      <c r="K9039" s="9">
        <v>1290</v>
      </c>
      <c r="L9039" s="9">
        <v>1328</v>
      </c>
      <c r="M9039" s="9">
        <v>2474</v>
      </c>
    </row>
    <row r="9040" spans="1:13" x14ac:dyDescent="0.35">
      <c r="A9040" s="8">
        <v>9038</v>
      </c>
      <c r="B9040" s="9" t="s">
        <v>1870</v>
      </c>
      <c r="C9040" s="9">
        <v>47</v>
      </c>
      <c r="D9040" s="9" t="s">
        <v>1893</v>
      </c>
      <c r="E9040" s="11">
        <v>6</v>
      </c>
      <c r="F9040" s="9" t="s">
        <v>92</v>
      </c>
      <c r="G9040" s="9" t="s">
        <v>263</v>
      </c>
      <c r="H9040" s="9" t="s">
        <v>293</v>
      </c>
      <c r="I9040" s="9" t="s">
        <v>294</v>
      </c>
      <c r="J9040" s="9" t="s">
        <v>295</v>
      </c>
      <c r="K9040" s="9">
        <v>5500</v>
      </c>
      <c r="L9040" s="9">
        <v>7562</v>
      </c>
      <c r="M9040" s="9">
        <v>10143</v>
      </c>
    </row>
    <row r="9041" spans="1:13" x14ac:dyDescent="0.35">
      <c r="A9041" s="8">
        <v>9039</v>
      </c>
      <c r="B9041" s="9" t="s">
        <v>1870</v>
      </c>
      <c r="C9041" s="9">
        <v>47</v>
      </c>
      <c r="D9041" s="9" t="s">
        <v>1893</v>
      </c>
      <c r="E9041" s="11">
        <v>6</v>
      </c>
      <c r="F9041" s="9" t="s">
        <v>92</v>
      </c>
      <c r="G9041" s="9" t="s">
        <v>263</v>
      </c>
      <c r="H9041" s="9" t="s">
        <v>296</v>
      </c>
      <c r="I9041" s="9" t="s">
        <v>297</v>
      </c>
      <c r="J9041" s="9" t="s">
        <v>298</v>
      </c>
      <c r="K9041" s="9">
        <v>4290</v>
      </c>
      <c r="L9041" s="9">
        <v>5270</v>
      </c>
      <c r="M9041" s="9">
        <v>6900</v>
      </c>
    </row>
    <row r="9042" spans="1:13" x14ac:dyDescent="0.35">
      <c r="A9042" s="8">
        <v>9040</v>
      </c>
      <c r="B9042" s="9" t="s">
        <v>1870</v>
      </c>
      <c r="C9042" s="9">
        <v>47</v>
      </c>
      <c r="D9042" s="9" t="s">
        <v>1893</v>
      </c>
      <c r="E9042" s="11">
        <v>6</v>
      </c>
      <c r="F9042" s="9" t="s">
        <v>92</v>
      </c>
      <c r="G9042" s="9" t="s">
        <v>263</v>
      </c>
      <c r="H9042" s="9" t="s">
        <v>299</v>
      </c>
      <c r="I9042" s="9" t="s">
        <v>300</v>
      </c>
      <c r="J9042" s="9" t="s">
        <v>301</v>
      </c>
      <c r="K9042" s="9">
        <v>8599</v>
      </c>
      <c r="L9042" s="9">
        <v>11456</v>
      </c>
      <c r="M9042" s="9">
        <v>14678</v>
      </c>
    </row>
    <row r="9043" spans="1:13" x14ac:dyDescent="0.35">
      <c r="A9043" s="8">
        <v>9041</v>
      </c>
      <c r="B9043" s="9" t="s">
        <v>1870</v>
      </c>
      <c r="C9043" s="9">
        <v>47</v>
      </c>
      <c r="D9043" s="9" t="s">
        <v>1893</v>
      </c>
      <c r="E9043" s="11">
        <v>6</v>
      </c>
      <c r="F9043" s="9" t="s">
        <v>92</v>
      </c>
      <c r="G9043" s="9" t="s">
        <v>263</v>
      </c>
      <c r="H9043" s="9" t="s">
        <v>681</v>
      </c>
      <c r="I9043" s="9" t="s">
        <v>682</v>
      </c>
      <c r="J9043" s="9" t="s">
        <v>683</v>
      </c>
      <c r="K9043" s="9">
        <v>1450</v>
      </c>
      <c r="L9043" s="9">
        <v>2701</v>
      </c>
      <c r="M9043" s="9">
        <v>3418</v>
      </c>
    </row>
    <row r="9044" spans="1:13" x14ac:dyDescent="0.35">
      <c r="A9044" s="8">
        <v>9042</v>
      </c>
      <c r="B9044" s="9" t="s">
        <v>1870</v>
      </c>
      <c r="C9044" s="9">
        <v>47</v>
      </c>
      <c r="D9044" s="9" t="s">
        <v>1893</v>
      </c>
      <c r="E9044" s="11">
        <v>6</v>
      </c>
      <c r="F9044" s="9" t="s">
        <v>92</v>
      </c>
      <c r="G9044" s="9" t="s">
        <v>263</v>
      </c>
      <c r="H9044" s="9" t="s">
        <v>302</v>
      </c>
      <c r="I9044" s="9" t="s">
        <v>303</v>
      </c>
      <c r="J9044" s="9" t="s">
        <v>304</v>
      </c>
      <c r="K9044" s="9">
        <v>1080</v>
      </c>
      <c r="L9044" s="9">
        <v>1674</v>
      </c>
      <c r="M9044" s="9">
        <v>3280</v>
      </c>
    </row>
    <row r="9045" spans="1:13" x14ac:dyDescent="0.35">
      <c r="A9045" s="8">
        <v>9043</v>
      </c>
      <c r="B9045" s="9" t="s">
        <v>1870</v>
      </c>
      <c r="C9045" s="9">
        <v>47</v>
      </c>
      <c r="D9045" s="9" t="s">
        <v>1893</v>
      </c>
      <c r="E9045" s="11">
        <v>6</v>
      </c>
      <c r="F9045" s="9" t="s">
        <v>92</v>
      </c>
      <c r="G9045" s="9" t="s">
        <v>263</v>
      </c>
      <c r="H9045" s="9" t="s">
        <v>305</v>
      </c>
      <c r="I9045" s="9" t="s">
        <v>306</v>
      </c>
      <c r="J9045" s="9" t="s">
        <v>307</v>
      </c>
      <c r="K9045" s="9">
        <v>2016</v>
      </c>
      <c r="L9045" s="9">
        <v>3860</v>
      </c>
      <c r="M9045" s="9">
        <v>4188</v>
      </c>
    </row>
    <row r="9046" spans="1:13" x14ac:dyDescent="0.35">
      <c r="A9046" s="8">
        <v>9044</v>
      </c>
      <c r="B9046" s="9" t="s">
        <v>1870</v>
      </c>
      <c r="C9046" s="9">
        <v>47</v>
      </c>
      <c r="D9046" s="9" t="s">
        <v>1893</v>
      </c>
      <c r="E9046" s="11">
        <v>6</v>
      </c>
      <c r="F9046" s="9" t="s">
        <v>92</v>
      </c>
      <c r="G9046" s="9" t="s">
        <v>263</v>
      </c>
      <c r="H9046" s="9" t="s">
        <v>308</v>
      </c>
      <c r="I9046" s="9" t="s">
        <v>309</v>
      </c>
      <c r="J9046" s="9" t="s">
        <v>310</v>
      </c>
      <c r="K9046" s="9">
        <v>4206</v>
      </c>
      <c r="L9046" s="9">
        <v>9110</v>
      </c>
      <c r="M9046" s="9">
        <v>14611</v>
      </c>
    </row>
    <row r="9047" spans="1:13" x14ac:dyDescent="0.35">
      <c r="A9047" s="8">
        <v>9045</v>
      </c>
      <c r="B9047" s="9" t="s">
        <v>1870</v>
      </c>
      <c r="C9047" s="9">
        <v>47</v>
      </c>
      <c r="D9047" s="9" t="s">
        <v>1893</v>
      </c>
      <c r="E9047" s="11">
        <v>6</v>
      </c>
      <c r="F9047" s="9" t="s">
        <v>92</v>
      </c>
      <c r="G9047" s="9" t="s">
        <v>263</v>
      </c>
      <c r="H9047" s="9" t="s">
        <v>311</v>
      </c>
      <c r="I9047" s="9" t="s">
        <v>312</v>
      </c>
      <c r="J9047" s="9" t="s">
        <v>313</v>
      </c>
      <c r="K9047" s="9">
        <v>2205</v>
      </c>
      <c r="L9047" s="9">
        <v>2892</v>
      </c>
      <c r="M9047" s="9">
        <v>4043</v>
      </c>
    </row>
    <row r="9048" spans="1:13" x14ac:dyDescent="0.35">
      <c r="A9048" s="8">
        <v>9046</v>
      </c>
      <c r="B9048" s="9" t="s">
        <v>1870</v>
      </c>
      <c r="C9048" s="9">
        <v>47</v>
      </c>
      <c r="D9048" s="9" t="s">
        <v>1893</v>
      </c>
      <c r="E9048" s="11">
        <v>6</v>
      </c>
      <c r="F9048" s="9" t="s">
        <v>92</v>
      </c>
      <c r="G9048" s="9" t="s">
        <v>263</v>
      </c>
      <c r="H9048" s="9" t="s">
        <v>314</v>
      </c>
      <c r="I9048" s="9" t="s">
        <v>315</v>
      </c>
      <c r="J9048" s="9" t="s">
        <v>316</v>
      </c>
      <c r="K9048" s="9">
        <v>6991</v>
      </c>
      <c r="L9048" s="9">
        <v>8557</v>
      </c>
      <c r="M9048" s="9">
        <v>8923</v>
      </c>
    </row>
    <row r="9049" spans="1:13" x14ac:dyDescent="0.35">
      <c r="A9049" s="8">
        <v>9047</v>
      </c>
      <c r="B9049" s="9" t="s">
        <v>1870</v>
      </c>
      <c r="C9049" s="9">
        <v>47</v>
      </c>
      <c r="D9049" s="9" t="s">
        <v>1893</v>
      </c>
      <c r="E9049" s="11">
        <v>6</v>
      </c>
      <c r="F9049" s="9" t="s">
        <v>92</v>
      </c>
      <c r="G9049" s="9" t="s">
        <v>263</v>
      </c>
      <c r="H9049" s="9" t="s">
        <v>317</v>
      </c>
      <c r="I9049" s="9" t="s">
        <v>318</v>
      </c>
      <c r="J9049" s="9" t="s">
        <v>319</v>
      </c>
      <c r="K9049" s="9">
        <v>3575</v>
      </c>
      <c r="L9049" s="9">
        <v>5687</v>
      </c>
      <c r="M9049" s="9">
        <v>8603</v>
      </c>
    </row>
    <row r="9050" spans="1:13" x14ac:dyDescent="0.35">
      <c r="A9050" s="8">
        <v>9048</v>
      </c>
      <c r="B9050" s="9" t="s">
        <v>1870</v>
      </c>
      <c r="C9050" s="9">
        <v>47</v>
      </c>
      <c r="D9050" s="9" t="s">
        <v>1893</v>
      </c>
      <c r="E9050" s="11">
        <v>6</v>
      </c>
      <c r="F9050" s="9" t="s">
        <v>92</v>
      </c>
      <c r="G9050" s="9" t="s">
        <v>263</v>
      </c>
      <c r="H9050" s="9" t="s">
        <v>320</v>
      </c>
      <c r="I9050" s="9" t="s">
        <v>321</v>
      </c>
      <c r="J9050" s="9" t="s">
        <v>322</v>
      </c>
      <c r="K9050" s="9">
        <v>6000</v>
      </c>
      <c r="L9050" s="9">
        <v>6301</v>
      </c>
      <c r="M9050" s="9">
        <v>8500</v>
      </c>
    </row>
    <row r="9051" spans="1:13" x14ac:dyDescent="0.35">
      <c r="A9051" s="8">
        <v>9049</v>
      </c>
      <c r="B9051" s="9" t="s">
        <v>1870</v>
      </c>
      <c r="C9051" s="9">
        <v>47</v>
      </c>
      <c r="D9051" s="9" t="s">
        <v>1893</v>
      </c>
      <c r="E9051" s="11">
        <v>6</v>
      </c>
      <c r="F9051" s="9" t="s">
        <v>92</v>
      </c>
      <c r="G9051" s="9" t="s">
        <v>263</v>
      </c>
      <c r="H9051" s="9" t="s">
        <v>323</v>
      </c>
      <c r="I9051" s="9" t="s">
        <v>324</v>
      </c>
      <c r="J9051" s="9" t="s">
        <v>325</v>
      </c>
      <c r="K9051" s="9">
        <v>3575</v>
      </c>
      <c r="L9051" s="9">
        <v>4503</v>
      </c>
      <c r="M9051" s="9">
        <v>6423</v>
      </c>
    </row>
    <row r="9052" spans="1:13" x14ac:dyDescent="0.35">
      <c r="A9052" s="8">
        <v>9050</v>
      </c>
      <c r="B9052" s="9" t="s">
        <v>1870</v>
      </c>
      <c r="C9052" s="9">
        <v>47</v>
      </c>
      <c r="D9052" s="9" t="s">
        <v>1893</v>
      </c>
      <c r="E9052" s="11">
        <v>6</v>
      </c>
      <c r="F9052" s="9" t="s">
        <v>92</v>
      </c>
      <c r="G9052" s="9" t="s">
        <v>263</v>
      </c>
      <c r="H9052" s="9" t="s">
        <v>1078</v>
      </c>
      <c r="I9052" s="9" t="s">
        <v>1079</v>
      </c>
      <c r="J9052" s="9" t="s">
        <v>1080</v>
      </c>
      <c r="K9052" s="9">
        <v>442</v>
      </c>
      <c r="L9052" s="9">
        <v>442</v>
      </c>
      <c r="M9052" s="9">
        <v>442</v>
      </c>
    </row>
    <row r="9053" spans="1:13" x14ac:dyDescent="0.35">
      <c r="A9053" s="8">
        <v>9051</v>
      </c>
      <c r="B9053" s="9" t="s">
        <v>1870</v>
      </c>
      <c r="C9053" s="9">
        <v>47</v>
      </c>
      <c r="D9053" s="9" t="s">
        <v>1893</v>
      </c>
      <c r="E9053" s="11">
        <v>6</v>
      </c>
      <c r="F9053" s="9" t="s">
        <v>92</v>
      </c>
      <c r="G9053" s="9" t="s">
        <v>263</v>
      </c>
      <c r="H9053" s="9" t="s">
        <v>326</v>
      </c>
      <c r="I9053" s="9" t="s">
        <v>327</v>
      </c>
      <c r="J9053" s="9" t="s">
        <v>328</v>
      </c>
      <c r="K9053" s="9">
        <v>2017</v>
      </c>
      <c r="L9053" s="9">
        <v>2220</v>
      </c>
      <c r="M9053" s="9">
        <v>2557</v>
      </c>
    </row>
    <row r="9054" spans="1:13" x14ac:dyDescent="0.35">
      <c r="A9054" s="8">
        <v>9052</v>
      </c>
      <c r="B9054" s="9" t="s">
        <v>1870</v>
      </c>
      <c r="C9054" s="9">
        <v>47</v>
      </c>
      <c r="D9054" s="9" t="s">
        <v>1893</v>
      </c>
      <c r="E9054" s="11">
        <v>6</v>
      </c>
      <c r="F9054" s="9" t="s">
        <v>92</v>
      </c>
      <c r="G9054" s="9" t="s">
        <v>263</v>
      </c>
      <c r="H9054" s="9" t="s">
        <v>329</v>
      </c>
      <c r="I9054" s="9" t="s">
        <v>330</v>
      </c>
      <c r="J9054" s="9" t="s">
        <v>331</v>
      </c>
      <c r="K9054" s="9">
        <v>2344</v>
      </c>
      <c r="L9054" s="9">
        <v>3047</v>
      </c>
      <c r="M9054" s="9">
        <v>4422</v>
      </c>
    </row>
    <row r="9055" spans="1:13" x14ac:dyDescent="0.35">
      <c r="A9055" s="8">
        <v>9053</v>
      </c>
      <c r="B9055" s="9" t="s">
        <v>1870</v>
      </c>
      <c r="C9055" s="9">
        <v>47</v>
      </c>
      <c r="D9055" s="9" t="s">
        <v>1893</v>
      </c>
      <c r="E9055" s="11">
        <v>6</v>
      </c>
      <c r="F9055" s="9" t="s">
        <v>92</v>
      </c>
      <c r="G9055" s="9" t="s">
        <v>263</v>
      </c>
      <c r="H9055" s="9" t="s">
        <v>814</v>
      </c>
      <c r="I9055" s="9" t="s">
        <v>815</v>
      </c>
      <c r="J9055" s="9" t="s">
        <v>816</v>
      </c>
      <c r="K9055" s="9">
        <v>2574</v>
      </c>
      <c r="L9055" s="9">
        <v>2574</v>
      </c>
      <c r="M9055" s="9">
        <v>2574</v>
      </c>
    </row>
    <row r="9056" spans="1:13" x14ac:dyDescent="0.35">
      <c r="A9056" s="8">
        <v>9054</v>
      </c>
      <c r="B9056" s="9" t="s">
        <v>1870</v>
      </c>
      <c r="C9056" s="9">
        <v>47</v>
      </c>
      <c r="D9056" s="9" t="s">
        <v>1893</v>
      </c>
      <c r="E9056" s="11">
        <v>6</v>
      </c>
      <c r="F9056" s="9" t="s">
        <v>92</v>
      </c>
      <c r="G9056" s="9" t="s">
        <v>263</v>
      </c>
      <c r="H9056" s="9" t="s">
        <v>332</v>
      </c>
      <c r="I9056" s="9" t="s">
        <v>333</v>
      </c>
      <c r="J9056" s="9" t="s">
        <v>334</v>
      </c>
      <c r="K9056" s="9">
        <v>7500</v>
      </c>
      <c r="L9056" s="9">
        <v>12994</v>
      </c>
      <c r="M9056" s="9">
        <v>16500</v>
      </c>
    </row>
    <row r="9057" spans="1:13" x14ac:dyDescent="0.35">
      <c r="A9057" s="8">
        <v>9055</v>
      </c>
      <c r="B9057" s="9" t="s">
        <v>1870</v>
      </c>
      <c r="C9057" s="9">
        <v>47</v>
      </c>
      <c r="D9057" s="9" t="s">
        <v>1893</v>
      </c>
      <c r="E9057" s="11">
        <v>6</v>
      </c>
      <c r="F9057" s="9" t="s">
        <v>92</v>
      </c>
      <c r="G9057" s="9" t="s">
        <v>263</v>
      </c>
      <c r="H9057" s="9" t="s">
        <v>335</v>
      </c>
      <c r="I9057" s="9" t="s">
        <v>336</v>
      </c>
      <c r="J9057" s="9" t="s">
        <v>337</v>
      </c>
      <c r="K9057" s="9">
        <v>1687</v>
      </c>
      <c r="L9057" s="9">
        <v>1875</v>
      </c>
      <c r="M9057" s="9">
        <v>1875</v>
      </c>
    </row>
    <row r="9058" spans="1:13" x14ac:dyDescent="0.35">
      <c r="A9058" s="8">
        <v>9056</v>
      </c>
      <c r="B9058" s="9" t="s">
        <v>1870</v>
      </c>
      <c r="C9058" s="9">
        <v>47</v>
      </c>
      <c r="D9058" s="9" t="s">
        <v>1893</v>
      </c>
      <c r="E9058" s="11">
        <v>6</v>
      </c>
      <c r="F9058" s="9" t="s">
        <v>92</v>
      </c>
      <c r="G9058" s="9" t="s">
        <v>263</v>
      </c>
      <c r="H9058" s="9" t="s">
        <v>817</v>
      </c>
      <c r="I9058" s="9" t="s">
        <v>818</v>
      </c>
      <c r="J9058" s="9" t="s">
        <v>819</v>
      </c>
      <c r="K9058" s="9">
        <v>850</v>
      </c>
      <c r="L9058" s="9">
        <v>1551</v>
      </c>
      <c r="M9058" s="9">
        <v>4992</v>
      </c>
    </row>
    <row r="9059" spans="1:13" x14ac:dyDescent="0.35">
      <c r="A9059" s="8">
        <v>9057</v>
      </c>
      <c r="B9059" s="9" t="s">
        <v>1870</v>
      </c>
      <c r="C9059" s="9">
        <v>47</v>
      </c>
      <c r="D9059" s="9" t="s">
        <v>1893</v>
      </c>
      <c r="E9059" s="11">
        <v>6</v>
      </c>
      <c r="F9059" s="9" t="s">
        <v>92</v>
      </c>
      <c r="G9059" s="9" t="s">
        <v>263</v>
      </c>
      <c r="H9059" s="9" t="s">
        <v>820</v>
      </c>
      <c r="I9059" s="9" t="s">
        <v>821</v>
      </c>
      <c r="J9059" s="9" t="s">
        <v>822</v>
      </c>
      <c r="K9059" s="9">
        <v>46834</v>
      </c>
      <c r="L9059" s="9">
        <v>59429</v>
      </c>
      <c r="M9059" s="9">
        <v>73954</v>
      </c>
    </row>
    <row r="9060" spans="1:13" x14ac:dyDescent="0.35">
      <c r="A9060" s="8">
        <v>9058</v>
      </c>
      <c r="B9060" s="9" t="s">
        <v>1870</v>
      </c>
      <c r="C9060" s="9">
        <v>47</v>
      </c>
      <c r="D9060" s="9" t="s">
        <v>1893</v>
      </c>
      <c r="E9060" s="11">
        <v>7</v>
      </c>
      <c r="F9060" s="9" t="s">
        <v>92</v>
      </c>
      <c r="G9060" s="9" t="s">
        <v>338</v>
      </c>
      <c r="H9060" s="9" t="s">
        <v>339</v>
      </c>
      <c r="I9060" s="9" t="s">
        <v>340</v>
      </c>
      <c r="J9060" s="9" t="s">
        <v>341</v>
      </c>
      <c r="K9060" s="9">
        <v>24834</v>
      </c>
      <c r="L9060" s="9">
        <v>27778</v>
      </c>
      <c r="M9060" s="9">
        <v>29971</v>
      </c>
    </row>
    <row r="9061" spans="1:13" x14ac:dyDescent="0.35">
      <c r="A9061" s="8">
        <v>9059</v>
      </c>
      <c r="B9061" s="9" t="s">
        <v>1870</v>
      </c>
      <c r="C9061" s="9">
        <v>47</v>
      </c>
      <c r="D9061" s="9" t="s">
        <v>1893</v>
      </c>
      <c r="E9061" s="11">
        <v>7</v>
      </c>
      <c r="F9061" s="9" t="s">
        <v>92</v>
      </c>
      <c r="G9061" s="9" t="s">
        <v>338</v>
      </c>
      <c r="H9061" s="9" t="s">
        <v>342</v>
      </c>
      <c r="I9061" s="9" t="s">
        <v>343</v>
      </c>
      <c r="J9061" s="9" t="s">
        <v>344</v>
      </c>
      <c r="K9061" s="9">
        <v>14</v>
      </c>
      <c r="L9061" s="9">
        <v>14</v>
      </c>
      <c r="M9061" s="9">
        <v>14</v>
      </c>
    </row>
    <row r="9062" spans="1:13" x14ac:dyDescent="0.35">
      <c r="A9062" s="8">
        <v>9060</v>
      </c>
      <c r="B9062" s="9" t="s">
        <v>1870</v>
      </c>
      <c r="C9062" s="9">
        <v>47</v>
      </c>
      <c r="D9062" s="9" t="s">
        <v>1893</v>
      </c>
      <c r="E9062" s="11">
        <v>7</v>
      </c>
      <c r="F9062" s="9" t="s">
        <v>92</v>
      </c>
      <c r="G9062" s="9" t="s">
        <v>338</v>
      </c>
      <c r="H9062" s="9" t="s">
        <v>345</v>
      </c>
      <c r="I9062" s="9" t="s">
        <v>346</v>
      </c>
      <c r="J9062" s="9" t="s">
        <v>347</v>
      </c>
      <c r="K9062" s="9">
        <v>3402</v>
      </c>
      <c r="L9062" s="9">
        <v>4200</v>
      </c>
      <c r="M9062" s="9">
        <v>4262</v>
      </c>
    </row>
    <row r="9063" spans="1:13" x14ac:dyDescent="0.35">
      <c r="A9063" s="8">
        <v>9061</v>
      </c>
      <c r="B9063" s="9" t="s">
        <v>1870</v>
      </c>
      <c r="C9063" s="9">
        <v>47</v>
      </c>
      <c r="D9063" s="9" t="s">
        <v>1893</v>
      </c>
      <c r="E9063" s="11">
        <v>7</v>
      </c>
      <c r="F9063" s="9" t="s">
        <v>92</v>
      </c>
      <c r="G9063" s="9" t="s">
        <v>338</v>
      </c>
      <c r="H9063" s="9" t="s">
        <v>348</v>
      </c>
      <c r="I9063" s="9" t="s">
        <v>349</v>
      </c>
      <c r="J9063" s="9" t="s">
        <v>350</v>
      </c>
      <c r="K9063" s="9">
        <v>3497</v>
      </c>
      <c r="L9063" s="9">
        <v>4349</v>
      </c>
      <c r="M9063" s="9">
        <v>5353</v>
      </c>
    </row>
    <row r="9064" spans="1:13" x14ac:dyDescent="0.35">
      <c r="A9064" s="8">
        <v>9062</v>
      </c>
      <c r="B9064" s="9" t="s">
        <v>1870</v>
      </c>
      <c r="C9064" s="9">
        <v>47</v>
      </c>
      <c r="D9064" s="9" t="s">
        <v>1893</v>
      </c>
      <c r="E9064" s="11">
        <v>7</v>
      </c>
      <c r="F9064" s="9" t="s">
        <v>92</v>
      </c>
      <c r="G9064" s="9" t="s">
        <v>338</v>
      </c>
      <c r="H9064" s="9" t="s">
        <v>351</v>
      </c>
      <c r="I9064" s="9" t="s">
        <v>352</v>
      </c>
      <c r="J9064" s="9" t="s">
        <v>353</v>
      </c>
      <c r="K9064" s="9">
        <v>212</v>
      </c>
      <c r="L9064" s="9">
        <v>486</v>
      </c>
      <c r="M9064" s="9">
        <v>974</v>
      </c>
    </row>
    <row r="9065" spans="1:13" x14ac:dyDescent="0.35">
      <c r="A9065" s="8">
        <v>9063</v>
      </c>
      <c r="B9065" s="9" t="s">
        <v>1870</v>
      </c>
      <c r="C9065" s="9">
        <v>47</v>
      </c>
      <c r="D9065" s="9" t="s">
        <v>1893</v>
      </c>
      <c r="E9065" s="11">
        <v>7</v>
      </c>
      <c r="F9065" s="9" t="s">
        <v>92</v>
      </c>
      <c r="G9065" s="9" t="s">
        <v>338</v>
      </c>
      <c r="H9065" s="9" t="s">
        <v>1092</v>
      </c>
      <c r="I9065" s="9" t="s">
        <v>1093</v>
      </c>
      <c r="J9065" s="9" t="s">
        <v>1094</v>
      </c>
      <c r="K9065" s="9">
        <v>425</v>
      </c>
      <c r="L9065" s="9">
        <v>465</v>
      </c>
      <c r="M9065" s="9">
        <v>502</v>
      </c>
    </row>
    <row r="9066" spans="1:13" x14ac:dyDescent="0.35">
      <c r="A9066" s="8">
        <v>9064</v>
      </c>
      <c r="B9066" s="9" t="s">
        <v>1870</v>
      </c>
      <c r="C9066" s="9">
        <v>47</v>
      </c>
      <c r="D9066" s="9" t="s">
        <v>1893</v>
      </c>
      <c r="E9066" s="11">
        <v>7</v>
      </c>
      <c r="F9066" s="9" t="s">
        <v>92</v>
      </c>
      <c r="G9066" s="9" t="s">
        <v>338</v>
      </c>
      <c r="H9066" s="9" t="s">
        <v>354</v>
      </c>
      <c r="I9066" s="9" t="s">
        <v>355</v>
      </c>
      <c r="J9066" s="9" t="s">
        <v>356</v>
      </c>
      <c r="K9066" s="9">
        <v>1661</v>
      </c>
      <c r="L9066" s="9">
        <v>2834</v>
      </c>
      <c r="M9066" s="9">
        <v>4544</v>
      </c>
    </row>
    <row r="9067" spans="1:13" x14ac:dyDescent="0.35">
      <c r="A9067" s="8">
        <v>9065</v>
      </c>
      <c r="B9067" s="9" t="s">
        <v>1870</v>
      </c>
      <c r="C9067" s="9">
        <v>47</v>
      </c>
      <c r="D9067" s="9" t="s">
        <v>1893</v>
      </c>
      <c r="E9067" s="11">
        <v>7</v>
      </c>
      <c r="F9067" s="9" t="s">
        <v>92</v>
      </c>
      <c r="G9067" s="9" t="s">
        <v>338</v>
      </c>
      <c r="H9067" s="9" t="s">
        <v>357</v>
      </c>
      <c r="I9067" s="9" t="s">
        <v>358</v>
      </c>
      <c r="J9067" s="9" t="s">
        <v>359</v>
      </c>
      <c r="K9067" s="9">
        <v>2002</v>
      </c>
      <c r="L9067" s="9">
        <v>2498</v>
      </c>
      <c r="M9067" s="9">
        <v>3616</v>
      </c>
    </row>
    <row r="9068" spans="1:13" x14ac:dyDescent="0.35">
      <c r="A9068" s="8">
        <v>9066</v>
      </c>
      <c r="B9068" s="9" t="s">
        <v>1870</v>
      </c>
      <c r="C9068" s="9">
        <v>47</v>
      </c>
      <c r="D9068" s="9" t="s">
        <v>1893</v>
      </c>
      <c r="E9068" s="11">
        <v>7</v>
      </c>
      <c r="F9068" s="9" t="s">
        <v>92</v>
      </c>
      <c r="G9068" s="9" t="s">
        <v>338</v>
      </c>
      <c r="H9068" s="9" t="s">
        <v>360</v>
      </c>
      <c r="I9068" s="9" t="s">
        <v>361</v>
      </c>
      <c r="J9068" s="9" t="s">
        <v>362</v>
      </c>
      <c r="K9068" s="9">
        <v>433</v>
      </c>
      <c r="L9068" s="9">
        <v>757</v>
      </c>
      <c r="M9068" s="9">
        <v>931</v>
      </c>
    </row>
    <row r="9069" spans="1:13" x14ac:dyDescent="0.35">
      <c r="A9069" s="8">
        <v>9067</v>
      </c>
      <c r="B9069" s="9" t="s">
        <v>1870</v>
      </c>
      <c r="C9069" s="9">
        <v>47</v>
      </c>
      <c r="D9069" s="9" t="s">
        <v>1893</v>
      </c>
      <c r="E9069" s="11">
        <v>7</v>
      </c>
      <c r="F9069" s="9" t="s">
        <v>92</v>
      </c>
      <c r="G9069" s="9" t="s">
        <v>338</v>
      </c>
      <c r="H9069" s="9" t="s">
        <v>363</v>
      </c>
      <c r="I9069" s="9" t="s">
        <v>364</v>
      </c>
      <c r="J9069" s="9" t="s">
        <v>365</v>
      </c>
      <c r="K9069" s="9">
        <v>890</v>
      </c>
      <c r="L9069" s="9">
        <v>1075</v>
      </c>
      <c r="M9069" s="9">
        <v>1600</v>
      </c>
    </row>
    <row r="9070" spans="1:13" x14ac:dyDescent="0.35">
      <c r="A9070" s="8">
        <v>9068</v>
      </c>
      <c r="B9070" s="9" t="s">
        <v>1870</v>
      </c>
      <c r="C9070" s="9">
        <v>47</v>
      </c>
      <c r="D9070" s="9" t="s">
        <v>1893</v>
      </c>
      <c r="E9070" s="11">
        <v>7</v>
      </c>
      <c r="F9070" s="9" t="s">
        <v>92</v>
      </c>
      <c r="G9070" s="9" t="s">
        <v>338</v>
      </c>
      <c r="H9070" s="9" t="s">
        <v>366</v>
      </c>
      <c r="I9070" s="9" t="s">
        <v>367</v>
      </c>
      <c r="J9070" s="9" t="s">
        <v>368</v>
      </c>
      <c r="K9070" s="9">
        <v>1321</v>
      </c>
      <c r="L9070" s="9">
        <v>1638</v>
      </c>
      <c r="M9070" s="9">
        <v>2532</v>
      </c>
    </row>
    <row r="9071" spans="1:13" x14ac:dyDescent="0.35">
      <c r="A9071" s="8">
        <v>9069</v>
      </c>
      <c r="B9071" s="9" t="s">
        <v>1870</v>
      </c>
      <c r="C9071" s="9">
        <v>47</v>
      </c>
      <c r="D9071" s="9" t="s">
        <v>1893</v>
      </c>
      <c r="E9071" s="11">
        <v>7</v>
      </c>
      <c r="F9071" s="9" t="s">
        <v>92</v>
      </c>
      <c r="G9071" s="9" t="s">
        <v>338</v>
      </c>
      <c r="H9071" s="9" t="s">
        <v>369</v>
      </c>
      <c r="I9071" s="9" t="s">
        <v>370</v>
      </c>
      <c r="J9071" s="9" t="s">
        <v>371</v>
      </c>
      <c r="K9071" s="9">
        <v>3508</v>
      </c>
      <c r="L9071" s="9">
        <v>5104</v>
      </c>
      <c r="M9071" s="9">
        <v>9053</v>
      </c>
    </row>
    <row r="9072" spans="1:13" x14ac:dyDescent="0.35">
      <c r="A9072" s="8">
        <v>9070</v>
      </c>
      <c r="B9072" s="9" t="s">
        <v>1870</v>
      </c>
      <c r="C9072" s="9">
        <v>47</v>
      </c>
      <c r="D9072" s="9" t="s">
        <v>1893</v>
      </c>
      <c r="E9072" s="11">
        <v>7</v>
      </c>
      <c r="F9072" s="9" t="s">
        <v>92</v>
      </c>
      <c r="G9072" s="9" t="s">
        <v>338</v>
      </c>
      <c r="H9072" s="9" t="s">
        <v>372</v>
      </c>
      <c r="I9072" s="9" t="s">
        <v>373</v>
      </c>
      <c r="J9072" s="9" t="s">
        <v>374</v>
      </c>
      <c r="K9072" s="9">
        <v>3112</v>
      </c>
      <c r="L9072" s="9">
        <v>4358</v>
      </c>
      <c r="M9072" s="9">
        <v>6816</v>
      </c>
    </row>
    <row r="9073" spans="1:13" x14ac:dyDescent="0.35">
      <c r="A9073" s="8">
        <v>9071</v>
      </c>
      <c r="B9073" s="9" t="s">
        <v>1870</v>
      </c>
      <c r="C9073" s="9">
        <v>47</v>
      </c>
      <c r="D9073" s="9" t="s">
        <v>1893</v>
      </c>
      <c r="E9073" s="11">
        <v>7</v>
      </c>
      <c r="F9073" s="9" t="s">
        <v>92</v>
      </c>
      <c r="G9073" s="9" t="s">
        <v>338</v>
      </c>
      <c r="H9073" s="9" t="s">
        <v>375</v>
      </c>
      <c r="I9073" s="9" t="s">
        <v>376</v>
      </c>
      <c r="J9073" s="9" t="s">
        <v>377</v>
      </c>
      <c r="K9073" s="9">
        <v>1918</v>
      </c>
      <c r="L9073" s="9">
        <v>2679</v>
      </c>
      <c r="M9073" s="9">
        <v>4117</v>
      </c>
    </row>
    <row r="9074" spans="1:13" x14ac:dyDescent="0.35">
      <c r="A9074" s="8">
        <v>9072</v>
      </c>
      <c r="B9074" s="9" t="s">
        <v>1870</v>
      </c>
      <c r="C9074" s="9">
        <v>47</v>
      </c>
      <c r="D9074" s="9" t="s">
        <v>1893</v>
      </c>
      <c r="E9074" s="11">
        <v>7</v>
      </c>
      <c r="F9074" s="9" t="s">
        <v>92</v>
      </c>
      <c r="G9074" s="9" t="s">
        <v>338</v>
      </c>
      <c r="H9074" s="9" t="s">
        <v>378</v>
      </c>
      <c r="I9074" s="9" t="s">
        <v>379</v>
      </c>
      <c r="J9074" s="9" t="s">
        <v>380</v>
      </c>
      <c r="K9074" s="9">
        <v>610</v>
      </c>
      <c r="L9074" s="9">
        <v>906</v>
      </c>
      <c r="M9074" s="9">
        <v>1115</v>
      </c>
    </row>
    <row r="9075" spans="1:13" x14ac:dyDescent="0.35">
      <c r="A9075" s="8">
        <v>9073</v>
      </c>
      <c r="B9075" s="9" t="s">
        <v>1870</v>
      </c>
      <c r="C9075" s="9">
        <v>47</v>
      </c>
      <c r="D9075" s="9" t="s">
        <v>1893</v>
      </c>
      <c r="E9075" s="11">
        <v>7</v>
      </c>
      <c r="F9075" s="9" t="s">
        <v>92</v>
      </c>
      <c r="G9075" s="9" t="s">
        <v>338</v>
      </c>
      <c r="H9075" s="9" t="s">
        <v>381</v>
      </c>
      <c r="I9075" s="9" t="s">
        <v>382</v>
      </c>
      <c r="J9075" s="9" t="s">
        <v>383</v>
      </c>
      <c r="K9075" s="9">
        <v>6773</v>
      </c>
      <c r="L9075" s="9">
        <v>8097</v>
      </c>
      <c r="M9075" s="9">
        <v>11780</v>
      </c>
    </row>
    <row r="9076" spans="1:13" x14ac:dyDescent="0.35">
      <c r="A9076" s="8">
        <v>9074</v>
      </c>
      <c r="B9076" s="9" t="s">
        <v>1870</v>
      </c>
      <c r="C9076" s="9">
        <v>47</v>
      </c>
      <c r="D9076" s="9" t="s">
        <v>1893</v>
      </c>
      <c r="E9076" s="11">
        <v>7</v>
      </c>
      <c r="F9076" s="9" t="s">
        <v>92</v>
      </c>
      <c r="G9076" s="9" t="s">
        <v>338</v>
      </c>
      <c r="H9076" s="9" t="s">
        <v>823</v>
      </c>
      <c r="I9076" s="9" t="s">
        <v>824</v>
      </c>
      <c r="J9076" s="9" t="s">
        <v>825</v>
      </c>
      <c r="K9076" s="9">
        <v>605</v>
      </c>
      <c r="L9076" s="9">
        <v>1952</v>
      </c>
      <c r="M9076" s="9">
        <v>2726</v>
      </c>
    </row>
    <row r="9077" spans="1:13" x14ac:dyDescent="0.35">
      <c r="A9077" s="8">
        <v>9075</v>
      </c>
      <c r="B9077" s="9" t="s">
        <v>1870</v>
      </c>
      <c r="C9077" s="9">
        <v>47</v>
      </c>
      <c r="D9077" s="9" t="s">
        <v>1893</v>
      </c>
      <c r="E9077" s="11">
        <v>7</v>
      </c>
      <c r="F9077" s="9" t="s">
        <v>92</v>
      </c>
      <c r="G9077" s="9" t="s">
        <v>338</v>
      </c>
      <c r="H9077" s="9" t="s">
        <v>384</v>
      </c>
      <c r="I9077" s="9" t="s">
        <v>385</v>
      </c>
      <c r="J9077" s="9" t="s">
        <v>386</v>
      </c>
      <c r="K9077" s="9">
        <v>1340</v>
      </c>
      <c r="L9077" s="9">
        <v>2464</v>
      </c>
      <c r="M9077" s="9">
        <v>4187</v>
      </c>
    </row>
    <row r="9078" spans="1:13" x14ac:dyDescent="0.35">
      <c r="A9078" s="8">
        <v>9076</v>
      </c>
      <c r="B9078" s="9" t="s">
        <v>1870</v>
      </c>
      <c r="C9078" s="9">
        <v>47</v>
      </c>
      <c r="D9078" s="9" t="s">
        <v>1893</v>
      </c>
      <c r="E9078" s="11">
        <v>7</v>
      </c>
      <c r="F9078" s="9" t="s">
        <v>92</v>
      </c>
      <c r="G9078" s="9" t="s">
        <v>338</v>
      </c>
      <c r="H9078" s="9" t="s">
        <v>387</v>
      </c>
      <c r="I9078" s="9" t="s">
        <v>388</v>
      </c>
      <c r="J9078" s="9" t="s">
        <v>389</v>
      </c>
      <c r="K9078" s="9">
        <v>605</v>
      </c>
      <c r="L9078" s="9">
        <v>851</v>
      </c>
      <c r="M9078" s="9">
        <v>1479</v>
      </c>
    </row>
    <row r="9079" spans="1:13" x14ac:dyDescent="0.35">
      <c r="A9079" s="8">
        <v>9077</v>
      </c>
      <c r="B9079" s="9" t="s">
        <v>1870</v>
      </c>
      <c r="C9079" s="9">
        <v>47</v>
      </c>
      <c r="D9079" s="9" t="s">
        <v>1893</v>
      </c>
      <c r="E9079" s="11">
        <v>7</v>
      </c>
      <c r="F9079" s="9" t="s">
        <v>92</v>
      </c>
      <c r="G9079" s="9" t="s">
        <v>338</v>
      </c>
      <c r="H9079" s="9" t="s">
        <v>390</v>
      </c>
      <c r="I9079" s="9" t="s">
        <v>391</v>
      </c>
      <c r="J9079" s="9" t="s">
        <v>392</v>
      </c>
      <c r="K9079" s="9">
        <v>7617</v>
      </c>
      <c r="L9079" s="9">
        <v>11697</v>
      </c>
      <c r="M9079" s="9">
        <v>16482</v>
      </c>
    </row>
    <row r="9080" spans="1:13" x14ac:dyDescent="0.35">
      <c r="A9080" s="8">
        <v>9078</v>
      </c>
      <c r="B9080" s="9" t="s">
        <v>1870</v>
      </c>
      <c r="C9080" s="9">
        <v>47</v>
      </c>
      <c r="D9080" s="9" t="s">
        <v>1893</v>
      </c>
      <c r="E9080" s="11">
        <v>7</v>
      </c>
      <c r="F9080" s="9" t="s">
        <v>92</v>
      </c>
      <c r="G9080" s="9" t="s">
        <v>338</v>
      </c>
      <c r="H9080" s="9" t="s">
        <v>393</v>
      </c>
      <c r="I9080" s="9" t="s">
        <v>394</v>
      </c>
      <c r="J9080" s="9" t="s">
        <v>395</v>
      </c>
      <c r="K9080" s="9">
        <v>2645</v>
      </c>
      <c r="L9080" s="9">
        <v>3397</v>
      </c>
      <c r="M9080" s="9">
        <v>4108</v>
      </c>
    </row>
    <row r="9081" spans="1:13" x14ac:dyDescent="0.35">
      <c r="A9081" s="8">
        <v>9079</v>
      </c>
      <c r="B9081" s="9" t="s">
        <v>1870</v>
      </c>
      <c r="C9081" s="9">
        <v>47</v>
      </c>
      <c r="D9081" s="9" t="s">
        <v>1893</v>
      </c>
      <c r="E9081" s="11">
        <v>7</v>
      </c>
      <c r="F9081" s="9" t="s">
        <v>92</v>
      </c>
      <c r="G9081" s="9" t="s">
        <v>338</v>
      </c>
      <c r="H9081" s="9" t="s">
        <v>396</v>
      </c>
      <c r="I9081" s="9" t="s">
        <v>397</v>
      </c>
      <c r="J9081" s="9" t="s">
        <v>398</v>
      </c>
      <c r="K9081" s="9">
        <v>2304</v>
      </c>
      <c r="L9081" s="9">
        <v>3299</v>
      </c>
      <c r="M9081" s="9">
        <v>4633</v>
      </c>
    </row>
    <row r="9082" spans="1:13" x14ac:dyDescent="0.35">
      <c r="A9082" s="8">
        <v>9080</v>
      </c>
      <c r="B9082" s="9" t="s">
        <v>1870</v>
      </c>
      <c r="C9082" s="9">
        <v>47</v>
      </c>
      <c r="D9082" s="9" t="s">
        <v>1893</v>
      </c>
      <c r="E9082" s="11">
        <v>7</v>
      </c>
      <c r="F9082" s="9" t="s">
        <v>92</v>
      </c>
      <c r="G9082" s="9" t="s">
        <v>338</v>
      </c>
      <c r="H9082" s="9" t="s">
        <v>399</v>
      </c>
      <c r="I9082" s="9" t="s">
        <v>400</v>
      </c>
      <c r="J9082" s="9" t="s">
        <v>401</v>
      </c>
      <c r="K9082" s="9">
        <v>9150</v>
      </c>
      <c r="L9082" s="9">
        <v>16086</v>
      </c>
      <c r="M9082" s="9">
        <v>17761</v>
      </c>
    </row>
    <row r="9083" spans="1:13" x14ac:dyDescent="0.35">
      <c r="A9083" s="8">
        <v>9081</v>
      </c>
      <c r="B9083" s="9" t="s">
        <v>1870</v>
      </c>
      <c r="C9083" s="9">
        <v>47</v>
      </c>
      <c r="D9083" s="9" t="s">
        <v>1893</v>
      </c>
      <c r="E9083" s="11">
        <v>7</v>
      </c>
      <c r="F9083" s="9" t="s">
        <v>92</v>
      </c>
      <c r="G9083" s="9" t="s">
        <v>338</v>
      </c>
      <c r="H9083" s="9" t="s">
        <v>829</v>
      </c>
      <c r="I9083" s="9" t="s">
        <v>830</v>
      </c>
      <c r="J9083" s="9" t="s">
        <v>831</v>
      </c>
      <c r="K9083" s="9">
        <v>43726</v>
      </c>
      <c r="L9083" s="9">
        <v>60836</v>
      </c>
      <c r="M9083" s="9">
        <v>73008</v>
      </c>
    </row>
    <row r="9084" spans="1:13" x14ac:dyDescent="0.35">
      <c r="A9084" s="8">
        <v>9082</v>
      </c>
      <c r="B9084" s="9" t="s">
        <v>1870</v>
      </c>
      <c r="C9084" s="9">
        <v>47</v>
      </c>
      <c r="D9084" s="9" t="s">
        <v>1893</v>
      </c>
      <c r="E9084" s="11">
        <v>8</v>
      </c>
      <c r="F9084" s="9" t="s">
        <v>92</v>
      </c>
      <c r="G9084" s="9" t="s">
        <v>402</v>
      </c>
      <c r="H9084" s="9" t="s">
        <v>403</v>
      </c>
      <c r="I9084" s="9" t="s">
        <v>404</v>
      </c>
      <c r="J9084" s="9" t="s">
        <v>405</v>
      </c>
      <c r="K9084" s="9">
        <v>17867</v>
      </c>
      <c r="L9084" s="9">
        <v>24061</v>
      </c>
      <c r="M9084" s="9">
        <v>32217</v>
      </c>
    </row>
    <row r="9085" spans="1:13" x14ac:dyDescent="0.35">
      <c r="A9085" s="8">
        <v>9083</v>
      </c>
      <c r="B9085" s="9" t="s">
        <v>1870</v>
      </c>
      <c r="C9085" s="9">
        <v>47</v>
      </c>
      <c r="D9085" s="9" t="s">
        <v>1893</v>
      </c>
      <c r="E9085" s="11">
        <v>8</v>
      </c>
      <c r="F9085" s="9" t="s">
        <v>92</v>
      </c>
      <c r="G9085" s="9" t="s">
        <v>402</v>
      </c>
      <c r="H9085" s="9" t="s">
        <v>687</v>
      </c>
      <c r="I9085" s="9" t="s">
        <v>688</v>
      </c>
      <c r="J9085" s="9" t="s">
        <v>689</v>
      </c>
      <c r="K9085" s="9">
        <v>85372</v>
      </c>
      <c r="L9085" s="9">
        <v>108063</v>
      </c>
      <c r="M9085" s="9">
        <v>120991</v>
      </c>
    </row>
    <row r="9086" spans="1:13" x14ac:dyDescent="0.35">
      <c r="A9086" s="8">
        <v>9084</v>
      </c>
      <c r="B9086" s="9" t="s">
        <v>1870</v>
      </c>
      <c r="C9086" s="9">
        <v>47</v>
      </c>
      <c r="D9086" s="9" t="s">
        <v>1893</v>
      </c>
      <c r="E9086" s="11">
        <v>8</v>
      </c>
      <c r="F9086" s="9" t="s">
        <v>92</v>
      </c>
      <c r="G9086" s="9" t="s">
        <v>402</v>
      </c>
      <c r="H9086" s="9" t="s">
        <v>690</v>
      </c>
      <c r="I9086" s="9" t="s">
        <v>691</v>
      </c>
      <c r="J9086" s="9" t="s">
        <v>692</v>
      </c>
      <c r="K9086" s="9">
        <v>10795</v>
      </c>
      <c r="L9086" s="9">
        <v>12133</v>
      </c>
      <c r="M9086" s="9">
        <v>13424</v>
      </c>
    </row>
    <row r="9087" spans="1:13" x14ac:dyDescent="0.35">
      <c r="A9087" s="8">
        <v>9085</v>
      </c>
      <c r="B9087" s="9" t="s">
        <v>1870</v>
      </c>
      <c r="C9087" s="9">
        <v>47</v>
      </c>
      <c r="D9087" s="9" t="s">
        <v>1893</v>
      </c>
      <c r="E9087" s="11">
        <v>8</v>
      </c>
      <c r="F9087" s="9" t="s">
        <v>92</v>
      </c>
      <c r="G9087" s="9" t="s">
        <v>402</v>
      </c>
      <c r="H9087" s="9" t="s">
        <v>406</v>
      </c>
      <c r="I9087" s="9" t="s">
        <v>407</v>
      </c>
      <c r="J9087" s="9" t="s">
        <v>408</v>
      </c>
      <c r="K9087" s="9">
        <v>27907</v>
      </c>
      <c r="L9087" s="9">
        <v>32112</v>
      </c>
      <c r="M9087" s="9">
        <v>38177</v>
      </c>
    </row>
    <row r="9088" spans="1:13" x14ac:dyDescent="0.35">
      <c r="A9088" s="8">
        <v>9086</v>
      </c>
      <c r="B9088" s="9" t="s">
        <v>1870</v>
      </c>
      <c r="C9088" s="9">
        <v>47</v>
      </c>
      <c r="D9088" s="9" t="s">
        <v>1893</v>
      </c>
      <c r="E9088" s="11">
        <v>8</v>
      </c>
      <c r="F9088" s="9" t="s">
        <v>92</v>
      </c>
      <c r="G9088" s="9" t="s">
        <v>402</v>
      </c>
      <c r="H9088" s="9" t="s">
        <v>409</v>
      </c>
      <c r="I9088" s="9" t="s">
        <v>410</v>
      </c>
      <c r="J9088" s="9" t="s">
        <v>411</v>
      </c>
      <c r="K9088" s="9">
        <v>950</v>
      </c>
      <c r="L9088" s="9">
        <v>2651</v>
      </c>
      <c r="M9088" s="9">
        <v>3120</v>
      </c>
    </row>
    <row r="9089" spans="1:13" x14ac:dyDescent="0.35">
      <c r="A9089" s="8">
        <v>9087</v>
      </c>
      <c r="B9089" s="9" t="s">
        <v>1870</v>
      </c>
      <c r="C9089" s="9">
        <v>47</v>
      </c>
      <c r="D9089" s="9" t="s">
        <v>1893</v>
      </c>
      <c r="E9089" s="11">
        <v>8</v>
      </c>
      <c r="F9089" s="9" t="s">
        <v>92</v>
      </c>
      <c r="G9089" s="9" t="s">
        <v>402</v>
      </c>
      <c r="H9089" s="9" t="s">
        <v>953</v>
      </c>
      <c r="I9089" s="9" t="s">
        <v>954</v>
      </c>
      <c r="J9089" s="9" t="s">
        <v>955</v>
      </c>
      <c r="K9089" s="9">
        <v>28969</v>
      </c>
      <c r="L9089" s="9">
        <v>31674</v>
      </c>
      <c r="M9089" s="9">
        <v>37587</v>
      </c>
    </row>
    <row r="9090" spans="1:13" x14ac:dyDescent="0.35">
      <c r="A9090" s="8">
        <v>9088</v>
      </c>
      <c r="B9090" s="9" t="s">
        <v>1870</v>
      </c>
      <c r="C9090" s="9">
        <v>47</v>
      </c>
      <c r="D9090" s="9" t="s">
        <v>1893</v>
      </c>
      <c r="E9090" s="11">
        <v>8</v>
      </c>
      <c r="F9090" s="9" t="s">
        <v>92</v>
      </c>
      <c r="G9090" s="9" t="s">
        <v>402</v>
      </c>
      <c r="H9090" s="9" t="s">
        <v>832</v>
      </c>
      <c r="I9090" s="9" t="s">
        <v>833</v>
      </c>
      <c r="J9090" s="9" t="s">
        <v>834</v>
      </c>
      <c r="K9090" s="9">
        <v>1330</v>
      </c>
      <c r="L9090" s="9">
        <v>1910</v>
      </c>
      <c r="M9090" s="9">
        <v>2285</v>
      </c>
    </row>
    <row r="9091" spans="1:13" x14ac:dyDescent="0.35">
      <c r="A9091" s="8">
        <v>9089</v>
      </c>
      <c r="B9091" s="9" t="s">
        <v>1870</v>
      </c>
      <c r="C9091" s="9">
        <v>47</v>
      </c>
      <c r="D9091" s="9" t="s">
        <v>1893</v>
      </c>
      <c r="E9091" s="11">
        <v>9</v>
      </c>
      <c r="F9091" s="9" t="s">
        <v>412</v>
      </c>
      <c r="G9091" s="9" t="s">
        <v>413</v>
      </c>
      <c r="H9091" s="9" t="s">
        <v>414</v>
      </c>
      <c r="I9091" s="9" t="s">
        <v>415</v>
      </c>
      <c r="J9091" s="9" t="s">
        <v>416</v>
      </c>
      <c r="K9091" s="9">
        <v>144000</v>
      </c>
      <c r="L9091" s="9">
        <v>150014</v>
      </c>
      <c r="M9091" s="9">
        <v>165722</v>
      </c>
    </row>
    <row r="9092" spans="1:13" x14ac:dyDescent="0.35">
      <c r="A9092" s="8">
        <v>9090</v>
      </c>
      <c r="B9092" s="9" t="s">
        <v>1870</v>
      </c>
      <c r="C9092" s="9">
        <v>47</v>
      </c>
      <c r="D9092" s="9" t="s">
        <v>1893</v>
      </c>
      <c r="E9092" s="11">
        <v>10</v>
      </c>
      <c r="F9092" s="9" t="s">
        <v>417</v>
      </c>
      <c r="G9092" s="9" t="s">
        <v>418</v>
      </c>
      <c r="H9092" s="9" t="s">
        <v>419</v>
      </c>
      <c r="I9092" s="9" t="s">
        <v>420</v>
      </c>
      <c r="J9092" s="9" t="s">
        <v>421</v>
      </c>
      <c r="K9092" s="9">
        <v>525</v>
      </c>
      <c r="L9092" s="9">
        <v>781</v>
      </c>
      <c r="M9092" s="9">
        <v>950</v>
      </c>
    </row>
    <row r="9093" spans="1:13" x14ac:dyDescent="0.35">
      <c r="A9093" s="8">
        <v>9091</v>
      </c>
      <c r="B9093" s="9" t="s">
        <v>1870</v>
      </c>
      <c r="C9093" s="9">
        <v>47</v>
      </c>
      <c r="D9093" s="9" t="s">
        <v>1893</v>
      </c>
      <c r="E9093" s="11">
        <v>10</v>
      </c>
      <c r="F9093" s="9" t="s">
        <v>417</v>
      </c>
      <c r="G9093" s="9" t="s">
        <v>418</v>
      </c>
      <c r="H9093" s="9" t="s">
        <v>422</v>
      </c>
      <c r="I9093" s="9" t="s">
        <v>423</v>
      </c>
      <c r="J9093" s="9" t="s">
        <v>424</v>
      </c>
      <c r="K9093" s="9">
        <v>1173</v>
      </c>
      <c r="L9093" s="9">
        <v>1324</v>
      </c>
      <c r="M9093" s="9">
        <v>1488</v>
      </c>
    </row>
    <row r="9094" spans="1:13" x14ac:dyDescent="0.35">
      <c r="A9094" s="8">
        <v>9092</v>
      </c>
      <c r="B9094" s="9" t="s">
        <v>1870</v>
      </c>
      <c r="C9094" s="9">
        <v>47</v>
      </c>
      <c r="D9094" s="9" t="s">
        <v>1893</v>
      </c>
      <c r="E9094" s="11">
        <v>10</v>
      </c>
      <c r="F9094" s="9" t="s">
        <v>417</v>
      </c>
      <c r="G9094" s="9" t="s">
        <v>418</v>
      </c>
      <c r="H9094" s="9" t="s">
        <v>425</v>
      </c>
      <c r="I9094" s="9" t="s">
        <v>426</v>
      </c>
      <c r="J9094" s="9" t="s">
        <v>427</v>
      </c>
      <c r="K9094" s="9">
        <v>384</v>
      </c>
      <c r="L9094" s="9">
        <v>559</v>
      </c>
      <c r="M9094" s="9">
        <v>899</v>
      </c>
    </row>
    <row r="9095" spans="1:13" x14ac:dyDescent="0.35">
      <c r="A9095" s="8">
        <v>9093</v>
      </c>
      <c r="B9095" s="9" t="s">
        <v>1870</v>
      </c>
      <c r="C9095" s="9">
        <v>47</v>
      </c>
      <c r="D9095" s="9" t="s">
        <v>1893</v>
      </c>
      <c r="E9095" s="11">
        <v>11</v>
      </c>
      <c r="F9095" s="9" t="s">
        <v>428</v>
      </c>
      <c r="G9095" s="9" t="s">
        <v>429</v>
      </c>
      <c r="H9095" s="9" t="s">
        <v>430</v>
      </c>
      <c r="I9095" s="9" t="s">
        <v>431</v>
      </c>
      <c r="J9095" s="9" t="s">
        <v>432</v>
      </c>
      <c r="K9095" s="9">
        <v>13446</v>
      </c>
      <c r="L9095" s="9">
        <v>19565</v>
      </c>
      <c r="M9095" s="9">
        <v>25213</v>
      </c>
    </row>
    <row r="9096" spans="1:13" x14ac:dyDescent="0.35">
      <c r="A9096" s="8">
        <v>9094</v>
      </c>
      <c r="B9096" s="9" t="s">
        <v>1870</v>
      </c>
      <c r="C9096" s="9">
        <v>47</v>
      </c>
      <c r="D9096" s="9" t="s">
        <v>1893</v>
      </c>
      <c r="E9096" s="11">
        <v>11</v>
      </c>
      <c r="F9096" s="9" t="s">
        <v>428</v>
      </c>
      <c r="G9096" s="9" t="s">
        <v>429</v>
      </c>
      <c r="H9096" s="9" t="s">
        <v>1393</v>
      </c>
      <c r="I9096" s="9" t="s">
        <v>1394</v>
      </c>
      <c r="J9096" s="9" t="s">
        <v>1395</v>
      </c>
      <c r="K9096" s="9">
        <v>59538</v>
      </c>
      <c r="L9096" s="9">
        <v>68675</v>
      </c>
      <c r="M9096" s="9">
        <v>77109</v>
      </c>
    </row>
    <row r="9097" spans="1:13" x14ac:dyDescent="0.35">
      <c r="A9097" s="8">
        <v>9095</v>
      </c>
      <c r="B9097" s="9" t="s">
        <v>1870</v>
      </c>
      <c r="C9097" s="9">
        <v>47</v>
      </c>
      <c r="D9097" s="9" t="s">
        <v>1893</v>
      </c>
      <c r="E9097" s="11">
        <v>11</v>
      </c>
      <c r="F9097" s="9" t="s">
        <v>428</v>
      </c>
      <c r="G9097" s="9" t="s">
        <v>429</v>
      </c>
      <c r="H9097" s="9" t="s">
        <v>433</v>
      </c>
      <c r="I9097" s="9" t="s">
        <v>434</v>
      </c>
      <c r="J9097" s="9" t="s">
        <v>435</v>
      </c>
      <c r="K9097" s="9">
        <v>382</v>
      </c>
      <c r="L9097" s="9">
        <v>419</v>
      </c>
      <c r="M9097" s="9">
        <v>696</v>
      </c>
    </row>
    <row r="9098" spans="1:13" x14ac:dyDescent="0.35">
      <c r="A9098" s="8">
        <v>9096</v>
      </c>
      <c r="B9098" s="9" t="s">
        <v>1870</v>
      </c>
      <c r="C9098" s="9">
        <v>47</v>
      </c>
      <c r="D9098" s="9" t="s">
        <v>1893</v>
      </c>
      <c r="E9098" s="11">
        <v>11</v>
      </c>
      <c r="F9098" s="9" t="s">
        <v>428</v>
      </c>
      <c r="G9098" s="9" t="s">
        <v>429</v>
      </c>
      <c r="H9098" s="9" t="s">
        <v>841</v>
      </c>
      <c r="I9098" s="9" t="s">
        <v>842</v>
      </c>
      <c r="J9098" s="9" t="s">
        <v>843</v>
      </c>
      <c r="K9098" s="9">
        <v>1231</v>
      </c>
      <c r="L9098" s="9">
        <v>1231</v>
      </c>
      <c r="M9098" s="9">
        <v>1231</v>
      </c>
    </row>
    <row r="9099" spans="1:13" x14ac:dyDescent="0.35">
      <c r="A9099" s="8">
        <v>9097</v>
      </c>
      <c r="B9099" s="9" t="s">
        <v>1870</v>
      </c>
      <c r="C9099" s="9">
        <v>47</v>
      </c>
      <c r="D9099" s="9" t="s">
        <v>1893</v>
      </c>
      <c r="E9099" s="11">
        <v>11</v>
      </c>
      <c r="F9099" s="9" t="s">
        <v>428</v>
      </c>
      <c r="G9099" s="9" t="s">
        <v>429</v>
      </c>
      <c r="H9099" s="9" t="s">
        <v>844</v>
      </c>
      <c r="I9099" s="9" t="s">
        <v>845</v>
      </c>
      <c r="J9099" s="9" t="s">
        <v>846</v>
      </c>
      <c r="K9099" s="9">
        <v>10968</v>
      </c>
      <c r="L9099" s="9">
        <v>19055</v>
      </c>
      <c r="M9099" s="9">
        <v>21599</v>
      </c>
    </row>
    <row r="9100" spans="1:13" x14ac:dyDescent="0.35">
      <c r="A9100" s="8">
        <v>9098</v>
      </c>
      <c r="B9100" s="9" t="s">
        <v>1870</v>
      </c>
      <c r="C9100" s="9">
        <v>47</v>
      </c>
      <c r="D9100" s="9" t="s">
        <v>1893</v>
      </c>
      <c r="E9100" s="11">
        <v>11</v>
      </c>
      <c r="F9100" s="9" t="s">
        <v>428</v>
      </c>
      <c r="G9100" s="9" t="s">
        <v>429</v>
      </c>
      <c r="H9100" s="9" t="s">
        <v>847</v>
      </c>
      <c r="I9100" s="9" t="s">
        <v>848</v>
      </c>
      <c r="J9100" s="9" t="s">
        <v>849</v>
      </c>
      <c r="K9100" s="9">
        <v>600</v>
      </c>
      <c r="L9100" s="9">
        <v>600</v>
      </c>
      <c r="M9100" s="9">
        <v>600</v>
      </c>
    </row>
    <row r="9101" spans="1:13" x14ac:dyDescent="0.35">
      <c r="A9101" s="8">
        <v>9099</v>
      </c>
      <c r="B9101" s="9" t="s">
        <v>1870</v>
      </c>
      <c r="C9101" s="9">
        <v>47</v>
      </c>
      <c r="D9101" s="9" t="s">
        <v>1893</v>
      </c>
      <c r="E9101" s="11">
        <v>12</v>
      </c>
      <c r="F9101" s="9" t="s">
        <v>428</v>
      </c>
      <c r="G9101" s="9" t="s">
        <v>436</v>
      </c>
      <c r="H9101" s="9" t="s">
        <v>437</v>
      </c>
      <c r="I9101" s="9" t="s">
        <v>438</v>
      </c>
      <c r="J9101" s="9" t="s">
        <v>439</v>
      </c>
      <c r="K9101" s="9">
        <v>3506</v>
      </c>
      <c r="L9101" s="9">
        <v>6165</v>
      </c>
      <c r="M9101" s="9">
        <v>10049</v>
      </c>
    </row>
    <row r="9102" spans="1:13" x14ac:dyDescent="0.35">
      <c r="A9102" s="8">
        <v>9100</v>
      </c>
      <c r="B9102" s="9" t="s">
        <v>1870</v>
      </c>
      <c r="C9102" s="9">
        <v>47</v>
      </c>
      <c r="D9102" s="9" t="s">
        <v>1893</v>
      </c>
      <c r="E9102" s="11">
        <v>13</v>
      </c>
      <c r="F9102" s="9" t="s">
        <v>428</v>
      </c>
      <c r="G9102" s="9" t="s">
        <v>968</v>
      </c>
      <c r="H9102" s="9" t="s">
        <v>969</v>
      </c>
      <c r="I9102" s="9" t="s">
        <v>970</v>
      </c>
      <c r="J9102" s="9" t="s">
        <v>971</v>
      </c>
      <c r="K9102" s="9">
        <v>125658</v>
      </c>
      <c r="L9102" s="9">
        <v>132610</v>
      </c>
      <c r="M9102" s="9">
        <v>132923</v>
      </c>
    </row>
    <row r="9103" spans="1:13" x14ac:dyDescent="0.35">
      <c r="A9103" s="8">
        <v>9101</v>
      </c>
      <c r="B9103" s="9" t="s">
        <v>1870</v>
      </c>
      <c r="C9103" s="9">
        <v>47</v>
      </c>
      <c r="D9103" s="9" t="s">
        <v>1893</v>
      </c>
      <c r="E9103" s="11">
        <v>13</v>
      </c>
      <c r="F9103" s="9" t="s">
        <v>428</v>
      </c>
      <c r="G9103" s="9" t="s">
        <v>968</v>
      </c>
      <c r="H9103" s="9" t="s">
        <v>1110</v>
      </c>
      <c r="I9103" s="9" t="s">
        <v>1111</v>
      </c>
      <c r="J9103" s="9" t="s">
        <v>1112</v>
      </c>
      <c r="K9103" s="9">
        <v>411341</v>
      </c>
      <c r="L9103" s="9">
        <v>569537</v>
      </c>
      <c r="M9103" s="9">
        <v>688768</v>
      </c>
    </row>
    <row r="9104" spans="1:13" x14ac:dyDescent="0.35">
      <c r="A9104" s="8">
        <v>9102</v>
      </c>
      <c r="B9104" s="9" t="s">
        <v>1870</v>
      </c>
      <c r="C9104" s="9">
        <v>47</v>
      </c>
      <c r="D9104" s="9" t="s">
        <v>1893</v>
      </c>
      <c r="E9104" s="11">
        <v>14</v>
      </c>
      <c r="F9104" s="9" t="s">
        <v>428</v>
      </c>
      <c r="G9104" s="9" t="s">
        <v>440</v>
      </c>
      <c r="H9104" s="9" t="s">
        <v>850</v>
      </c>
      <c r="I9104" s="9" t="s">
        <v>851</v>
      </c>
      <c r="J9104" s="9" t="s">
        <v>852</v>
      </c>
      <c r="K9104" s="9">
        <v>13030</v>
      </c>
      <c r="L9104" s="9">
        <v>22163</v>
      </c>
      <c r="M9104" s="9">
        <v>32370</v>
      </c>
    </row>
    <row r="9105" spans="1:13" x14ac:dyDescent="0.35">
      <c r="A9105" s="8">
        <v>9103</v>
      </c>
      <c r="B9105" s="9" t="s">
        <v>1870</v>
      </c>
      <c r="C9105" s="9">
        <v>47</v>
      </c>
      <c r="D9105" s="9" t="s">
        <v>1893</v>
      </c>
      <c r="E9105" s="11">
        <v>14</v>
      </c>
      <c r="F9105" s="9" t="s">
        <v>428</v>
      </c>
      <c r="G9105" s="9" t="s">
        <v>440</v>
      </c>
      <c r="H9105" s="9" t="s">
        <v>853</v>
      </c>
      <c r="I9105" s="9" t="s">
        <v>854</v>
      </c>
      <c r="J9105" s="9" t="s">
        <v>855</v>
      </c>
      <c r="K9105" s="9">
        <v>2053</v>
      </c>
      <c r="L9105" s="9">
        <v>2224</v>
      </c>
      <c r="M9105" s="9">
        <v>4738</v>
      </c>
    </row>
    <row r="9106" spans="1:13" x14ac:dyDescent="0.35">
      <c r="A9106" s="8">
        <v>9104</v>
      </c>
      <c r="B9106" s="9" t="s">
        <v>1870</v>
      </c>
      <c r="C9106" s="9">
        <v>47</v>
      </c>
      <c r="D9106" s="9" t="s">
        <v>1893</v>
      </c>
      <c r="E9106" s="11">
        <v>14</v>
      </c>
      <c r="F9106" s="9" t="s">
        <v>428</v>
      </c>
      <c r="G9106" s="9" t="s">
        <v>440</v>
      </c>
      <c r="H9106" s="9" t="s">
        <v>972</v>
      </c>
      <c r="I9106" s="9" t="s">
        <v>973</v>
      </c>
      <c r="J9106" s="9" t="s">
        <v>974</v>
      </c>
      <c r="K9106" s="9">
        <v>1513</v>
      </c>
      <c r="L9106" s="9">
        <v>1748</v>
      </c>
      <c r="M9106" s="9">
        <v>3791</v>
      </c>
    </row>
    <row r="9107" spans="1:13" x14ac:dyDescent="0.35">
      <c r="A9107" s="8">
        <v>9105</v>
      </c>
      <c r="B9107" s="9" t="s">
        <v>1870</v>
      </c>
      <c r="C9107" s="9">
        <v>47</v>
      </c>
      <c r="D9107" s="9" t="s">
        <v>1893</v>
      </c>
      <c r="E9107" s="11">
        <v>14</v>
      </c>
      <c r="F9107" s="9" t="s">
        <v>428</v>
      </c>
      <c r="G9107" s="9" t="s">
        <v>440</v>
      </c>
      <c r="H9107" s="9" t="s">
        <v>856</v>
      </c>
      <c r="I9107" s="9" t="s">
        <v>857</v>
      </c>
      <c r="J9107" s="9" t="s">
        <v>858</v>
      </c>
      <c r="K9107" s="9">
        <v>5102</v>
      </c>
      <c r="L9107" s="9">
        <v>8939</v>
      </c>
      <c r="M9107" s="9">
        <v>12117</v>
      </c>
    </row>
    <row r="9108" spans="1:13" x14ac:dyDescent="0.35">
      <c r="A9108" s="8">
        <v>9106</v>
      </c>
      <c r="B9108" s="9" t="s">
        <v>1870</v>
      </c>
      <c r="C9108" s="9">
        <v>47</v>
      </c>
      <c r="D9108" s="9" t="s">
        <v>1893</v>
      </c>
      <c r="E9108" s="11">
        <v>14</v>
      </c>
      <c r="F9108" s="9" t="s">
        <v>428</v>
      </c>
      <c r="G9108" s="9" t="s">
        <v>440</v>
      </c>
      <c r="H9108" s="9" t="s">
        <v>441</v>
      </c>
      <c r="I9108" s="9" t="s">
        <v>442</v>
      </c>
      <c r="J9108" s="9" t="s">
        <v>443</v>
      </c>
      <c r="K9108" s="9">
        <v>10858</v>
      </c>
      <c r="L9108" s="9">
        <v>12788</v>
      </c>
      <c r="M9108" s="9">
        <v>13771</v>
      </c>
    </row>
    <row r="9109" spans="1:13" x14ac:dyDescent="0.35">
      <c r="A9109" s="8">
        <v>9107</v>
      </c>
      <c r="B9109" s="9" t="s">
        <v>1870</v>
      </c>
      <c r="C9109" s="9">
        <v>47</v>
      </c>
      <c r="D9109" s="9" t="s">
        <v>1893</v>
      </c>
      <c r="E9109" s="11">
        <v>14</v>
      </c>
      <c r="F9109" s="9" t="s">
        <v>428</v>
      </c>
      <c r="G9109" s="9" t="s">
        <v>440</v>
      </c>
      <c r="H9109" s="9" t="s">
        <v>444</v>
      </c>
      <c r="I9109" s="9" t="s">
        <v>445</v>
      </c>
      <c r="J9109" s="9" t="s">
        <v>446</v>
      </c>
      <c r="K9109" s="9">
        <v>15814</v>
      </c>
      <c r="L9109" s="9">
        <v>20716</v>
      </c>
      <c r="M9109" s="9">
        <v>44427</v>
      </c>
    </row>
    <row r="9110" spans="1:13" x14ac:dyDescent="0.35">
      <c r="A9110" s="8">
        <v>9108</v>
      </c>
      <c r="B9110" s="9" t="s">
        <v>1870</v>
      </c>
      <c r="C9110" s="9">
        <v>47</v>
      </c>
      <c r="D9110" s="9" t="s">
        <v>1893</v>
      </c>
      <c r="E9110" s="11">
        <v>14</v>
      </c>
      <c r="F9110" s="9" t="s">
        <v>428</v>
      </c>
      <c r="G9110" s="9" t="s">
        <v>440</v>
      </c>
      <c r="H9110" s="9" t="s">
        <v>447</v>
      </c>
      <c r="I9110" s="9" t="s">
        <v>448</v>
      </c>
      <c r="J9110" s="9" t="s">
        <v>449</v>
      </c>
      <c r="K9110" s="9">
        <v>12503</v>
      </c>
      <c r="L9110" s="9">
        <v>27255</v>
      </c>
      <c r="M9110" s="9">
        <v>31072</v>
      </c>
    </row>
    <row r="9111" spans="1:13" x14ac:dyDescent="0.35">
      <c r="A9111" s="8">
        <v>9109</v>
      </c>
      <c r="B9111" s="9" t="s">
        <v>1870</v>
      </c>
      <c r="C9111" s="9">
        <v>47</v>
      </c>
      <c r="D9111" s="9" t="s">
        <v>1893</v>
      </c>
      <c r="E9111" s="11">
        <v>14</v>
      </c>
      <c r="F9111" s="9" t="s">
        <v>428</v>
      </c>
      <c r="G9111" s="9" t="s">
        <v>440</v>
      </c>
      <c r="H9111" s="9" t="s">
        <v>450</v>
      </c>
      <c r="I9111" s="9" t="s">
        <v>451</v>
      </c>
      <c r="J9111" s="9" t="s">
        <v>452</v>
      </c>
      <c r="K9111" s="9">
        <v>14159</v>
      </c>
      <c r="L9111" s="9">
        <v>14685</v>
      </c>
      <c r="M9111" s="9">
        <v>15169</v>
      </c>
    </row>
    <row r="9112" spans="1:13" x14ac:dyDescent="0.35">
      <c r="A9112" s="8">
        <v>9110</v>
      </c>
      <c r="B9112" s="9" t="s">
        <v>1870</v>
      </c>
      <c r="C9112" s="9">
        <v>47</v>
      </c>
      <c r="D9112" s="9" t="s">
        <v>1893</v>
      </c>
      <c r="E9112" s="11">
        <v>14</v>
      </c>
      <c r="F9112" s="9" t="s">
        <v>428</v>
      </c>
      <c r="G9112" s="9" t="s">
        <v>440</v>
      </c>
      <c r="H9112" s="9" t="s">
        <v>453</v>
      </c>
      <c r="I9112" s="9" t="s">
        <v>454</v>
      </c>
      <c r="J9112" s="9" t="s">
        <v>455</v>
      </c>
      <c r="K9112" s="9">
        <v>22012</v>
      </c>
      <c r="L9112" s="9">
        <v>22012</v>
      </c>
      <c r="M9112" s="9">
        <v>22012</v>
      </c>
    </row>
    <row r="9113" spans="1:13" x14ac:dyDescent="0.35">
      <c r="A9113" s="8">
        <v>9111</v>
      </c>
      <c r="B9113" s="9" t="s">
        <v>1870</v>
      </c>
      <c r="C9113" s="9">
        <v>47</v>
      </c>
      <c r="D9113" s="9" t="s">
        <v>1893</v>
      </c>
      <c r="E9113" s="11">
        <v>14</v>
      </c>
      <c r="F9113" s="9" t="s">
        <v>428</v>
      </c>
      <c r="G9113" s="9" t="s">
        <v>440</v>
      </c>
      <c r="H9113" s="9" t="s">
        <v>456</v>
      </c>
      <c r="I9113" s="9" t="s">
        <v>457</v>
      </c>
      <c r="J9113" s="9" t="s">
        <v>458</v>
      </c>
      <c r="K9113" s="9">
        <v>19051</v>
      </c>
      <c r="L9113" s="9">
        <v>31625</v>
      </c>
      <c r="M9113" s="9">
        <v>37856</v>
      </c>
    </row>
    <row r="9114" spans="1:13" x14ac:dyDescent="0.35">
      <c r="A9114" s="8">
        <v>9112</v>
      </c>
      <c r="B9114" s="9" t="s">
        <v>1870</v>
      </c>
      <c r="C9114" s="9">
        <v>47</v>
      </c>
      <c r="D9114" s="9" t="s">
        <v>1893</v>
      </c>
      <c r="E9114" s="11">
        <v>14</v>
      </c>
      <c r="F9114" s="9" t="s">
        <v>428</v>
      </c>
      <c r="G9114" s="9" t="s">
        <v>440</v>
      </c>
      <c r="H9114" s="9" t="s">
        <v>859</v>
      </c>
      <c r="I9114" s="9" t="s">
        <v>860</v>
      </c>
      <c r="J9114" s="9" t="s">
        <v>861</v>
      </c>
      <c r="K9114" s="9">
        <v>3937</v>
      </c>
      <c r="L9114" s="9">
        <v>4201</v>
      </c>
      <c r="M9114" s="9">
        <v>5056</v>
      </c>
    </row>
    <row r="9115" spans="1:13" x14ac:dyDescent="0.35">
      <c r="A9115" s="8">
        <v>9113</v>
      </c>
      <c r="B9115" s="9" t="s">
        <v>1870</v>
      </c>
      <c r="C9115" s="9">
        <v>47</v>
      </c>
      <c r="D9115" s="9" t="s">
        <v>1893</v>
      </c>
      <c r="E9115" s="11">
        <v>14</v>
      </c>
      <c r="F9115" s="9" t="s">
        <v>428</v>
      </c>
      <c r="G9115" s="9" t="s">
        <v>440</v>
      </c>
      <c r="H9115" s="9" t="s">
        <v>975</v>
      </c>
      <c r="I9115" s="9" t="s">
        <v>976</v>
      </c>
      <c r="J9115" s="9" t="s">
        <v>977</v>
      </c>
      <c r="K9115" s="9">
        <v>12180</v>
      </c>
      <c r="L9115" s="9">
        <v>15047</v>
      </c>
      <c r="M9115" s="9">
        <v>17694</v>
      </c>
    </row>
    <row r="9116" spans="1:13" x14ac:dyDescent="0.35">
      <c r="A9116" s="8">
        <v>9114</v>
      </c>
      <c r="B9116" s="9" t="s">
        <v>1870</v>
      </c>
      <c r="C9116" s="9">
        <v>47</v>
      </c>
      <c r="D9116" s="9" t="s">
        <v>1893</v>
      </c>
      <c r="E9116" s="11">
        <v>14</v>
      </c>
      <c r="F9116" s="9" t="s">
        <v>428</v>
      </c>
      <c r="G9116" s="9" t="s">
        <v>440</v>
      </c>
      <c r="H9116" s="9" t="s">
        <v>459</v>
      </c>
      <c r="I9116" s="9" t="s">
        <v>460</v>
      </c>
      <c r="J9116" s="9" t="s">
        <v>461</v>
      </c>
      <c r="K9116" s="9">
        <v>17760</v>
      </c>
      <c r="L9116" s="9">
        <v>31101</v>
      </c>
      <c r="M9116" s="9">
        <v>46662</v>
      </c>
    </row>
    <row r="9117" spans="1:13" x14ac:dyDescent="0.35">
      <c r="A9117" s="8">
        <v>9115</v>
      </c>
      <c r="B9117" s="9" t="s">
        <v>1870</v>
      </c>
      <c r="C9117" s="9">
        <v>47</v>
      </c>
      <c r="D9117" s="9" t="s">
        <v>1893</v>
      </c>
      <c r="E9117" s="11">
        <v>14</v>
      </c>
      <c r="F9117" s="9" t="s">
        <v>428</v>
      </c>
      <c r="G9117" s="9" t="s">
        <v>440</v>
      </c>
      <c r="H9117" s="9" t="s">
        <v>462</v>
      </c>
      <c r="I9117" s="9" t="s">
        <v>463</v>
      </c>
      <c r="J9117" s="9" t="s">
        <v>464</v>
      </c>
      <c r="K9117" s="9">
        <v>10800</v>
      </c>
      <c r="L9117" s="9">
        <v>21564</v>
      </c>
      <c r="M9117" s="9">
        <v>27000</v>
      </c>
    </row>
    <row r="9118" spans="1:13" x14ac:dyDescent="0.35">
      <c r="A9118" s="8">
        <v>9116</v>
      </c>
      <c r="B9118" s="9" t="s">
        <v>1870</v>
      </c>
      <c r="C9118" s="9">
        <v>47</v>
      </c>
      <c r="D9118" s="9" t="s">
        <v>1893</v>
      </c>
      <c r="E9118" s="11">
        <v>14</v>
      </c>
      <c r="F9118" s="9" t="s">
        <v>428</v>
      </c>
      <c r="G9118" s="9" t="s">
        <v>440</v>
      </c>
      <c r="H9118" s="9" t="s">
        <v>465</v>
      </c>
      <c r="I9118" s="9" t="s">
        <v>466</v>
      </c>
      <c r="J9118" s="9" t="s">
        <v>467</v>
      </c>
      <c r="K9118" s="9">
        <v>3029</v>
      </c>
      <c r="L9118" s="9">
        <v>23284</v>
      </c>
      <c r="M9118" s="9">
        <v>39194</v>
      </c>
    </row>
    <row r="9119" spans="1:13" x14ac:dyDescent="0.35">
      <c r="A9119" s="8">
        <v>9117</v>
      </c>
      <c r="B9119" s="9" t="s">
        <v>1870</v>
      </c>
      <c r="C9119" s="9">
        <v>47</v>
      </c>
      <c r="D9119" s="9" t="s">
        <v>1893</v>
      </c>
      <c r="E9119" s="11">
        <v>14</v>
      </c>
      <c r="F9119" s="9" t="s">
        <v>428</v>
      </c>
      <c r="G9119" s="9" t="s">
        <v>440</v>
      </c>
      <c r="H9119" s="9" t="s">
        <v>1514</v>
      </c>
      <c r="I9119" s="9" t="s">
        <v>1515</v>
      </c>
      <c r="J9119" s="9" t="s">
        <v>1516</v>
      </c>
      <c r="K9119" s="9">
        <v>10933</v>
      </c>
      <c r="L9119" s="9">
        <v>12101</v>
      </c>
      <c r="M9119" s="9">
        <v>13179</v>
      </c>
    </row>
    <row r="9120" spans="1:13" x14ac:dyDescent="0.35">
      <c r="A9120" s="8">
        <v>9118</v>
      </c>
      <c r="B9120" s="9" t="s">
        <v>1870</v>
      </c>
      <c r="C9120" s="9">
        <v>47</v>
      </c>
      <c r="D9120" s="9" t="s">
        <v>1893</v>
      </c>
      <c r="E9120" s="11">
        <v>14</v>
      </c>
      <c r="F9120" s="9" t="s">
        <v>428</v>
      </c>
      <c r="G9120" s="9" t="s">
        <v>440</v>
      </c>
      <c r="H9120" s="9" t="s">
        <v>468</v>
      </c>
      <c r="I9120" s="9" t="s">
        <v>469</v>
      </c>
      <c r="J9120" s="9" t="s">
        <v>470</v>
      </c>
      <c r="K9120" s="9">
        <v>517</v>
      </c>
      <c r="L9120" s="9">
        <v>634</v>
      </c>
      <c r="M9120" s="9">
        <v>785</v>
      </c>
    </row>
    <row r="9121" spans="1:13" x14ac:dyDescent="0.35">
      <c r="A9121" s="8">
        <v>9119</v>
      </c>
      <c r="B9121" s="9" t="s">
        <v>1870</v>
      </c>
      <c r="C9121" s="9">
        <v>47</v>
      </c>
      <c r="D9121" s="9" t="s">
        <v>1893</v>
      </c>
      <c r="E9121" s="11">
        <v>14</v>
      </c>
      <c r="F9121" s="9" t="s">
        <v>428</v>
      </c>
      <c r="G9121" s="9" t="s">
        <v>440</v>
      </c>
      <c r="H9121" s="9" t="s">
        <v>1128</v>
      </c>
      <c r="I9121" s="9" t="s">
        <v>1129</v>
      </c>
      <c r="J9121" s="9" t="s">
        <v>1130</v>
      </c>
      <c r="K9121" s="9">
        <v>6192</v>
      </c>
      <c r="L9121" s="9">
        <v>6737</v>
      </c>
      <c r="M9121" s="9">
        <v>7239</v>
      </c>
    </row>
    <row r="9122" spans="1:13" x14ac:dyDescent="0.35">
      <c r="A9122" s="8">
        <v>9120</v>
      </c>
      <c r="B9122" s="9" t="s">
        <v>1870</v>
      </c>
      <c r="C9122" s="9">
        <v>47</v>
      </c>
      <c r="D9122" s="9" t="s">
        <v>1893</v>
      </c>
      <c r="E9122" s="11">
        <v>14</v>
      </c>
      <c r="F9122" s="9" t="s">
        <v>428</v>
      </c>
      <c r="G9122" s="9" t="s">
        <v>440</v>
      </c>
      <c r="H9122" s="9" t="s">
        <v>471</v>
      </c>
      <c r="I9122" s="9" t="s">
        <v>472</v>
      </c>
      <c r="J9122" s="9" t="s">
        <v>473</v>
      </c>
      <c r="K9122" s="9">
        <v>3275</v>
      </c>
      <c r="L9122" s="9">
        <v>3275</v>
      </c>
      <c r="M9122" s="9">
        <v>3275</v>
      </c>
    </row>
    <row r="9123" spans="1:13" x14ac:dyDescent="0.35">
      <c r="A9123" s="8">
        <v>9121</v>
      </c>
      <c r="B9123" s="9" t="s">
        <v>1870</v>
      </c>
      <c r="C9123" s="9">
        <v>47</v>
      </c>
      <c r="D9123" s="9" t="s">
        <v>1893</v>
      </c>
      <c r="E9123" s="11">
        <v>14</v>
      </c>
      <c r="F9123" s="9" t="s">
        <v>428</v>
      </c>
      <c r="G9123" s="9" t="s">
        <v>440</v>
      </c>
      <c r="H9123" s="9" t="s">
        <v>474</v>
      </c>
      <c r="I9123" s="9" t="s">
        <v>475</v>
      </c>
      <c r="J9123" s="9" t="s">
        <v>476</v>
      </c>
      <c r="K9123" s="9">
        <v>976</v>
      </c>
      <c r="L9123" s="9">
        <v>1220</v>
      </c>
      <c r="M9123" s="9">
        <v>2680</v>
      </c>
    </row>
    <row r="9124" spans="1:13" x14ac:dyDescent="0.35">
      <c r="A9124" s="8">
        <v>9122</v>
      </c>
      <c r="B9124" s="9" t="s">
        <v>1870</v>
      </c>
      <c r="C9124" s="9">
        <v>47</v>
      </c>
      <c r="D9124" s="9" t="s">
        <v>1893</v>
      </c>
      <c r="E9124" s="11">
        <v>14</v>
      </c>
      <c r="F9124" s="9" t="s">
        <v>428</v>
      </c>
      <c r="G9124" s="9" t="s">
        <v>440</v>
      </c>
      <c r="H9124" s="9" t="s">
        <v>477</v>
      </c>
      <c r="I9124" s="9" t="s">
        <v>478</v>
      </c>
      <c r="J9124" s="9" t="s">
        <v>479</v>
      </c>
      <c r="K9124" s="9">
        <v>315</v>
      </c>
      <c r="L9124" s="9">
        <v>343</v>
      </c>
      <c r="M9124" s="9">
        <v>409</v>
      </c>
    </row>
    <row r="9125" spans="1:13" x14ac:dyDescent="0.35">
      <c r="A9125" s="8">
        <v>9123</v>
      </c>
      <c r="B9125" s="9" t="s">
        <v>1870</v>
      </c>
      <c r="C9125" s="9">
        <v>47</v>
      </c>
      <c r="D9125" s="9" t="s">
        <v>1893</v>
      </c>
      <c r="E9125" s="11">
        <v>14</v>
      </c>
      <c r="F9125" s="9" t="s">
        <v>428</v>
      </c>
      <c r="G9125" s="9" t="s">
        <v>440</v>
      </c>
      <c r="H9125" s="9" t="s">
        <v>868</v>
      </c>
      <c r="I9125" s="9" t="s">
        <v>869</v>
      </c>
      <c r="J9125" s="9" t="s">
        <v>870</v>
      </c>
      <c r="K9125" s="9">
        <v>116646</v>
      </c>
      <c r="L9125" s="9">
        <v>170374</v>
      </c>
      <c r="M9125" s="9">
        <v>229490</v>
      </c>
    </row>
    <row r="9126" spans="1:13" x14ac:dyDescent="0.35">
      <c r="A9126" s="8">
        <v>9124</v>
      </c>
      <c r="B9126" s="9" t="s">
        <v>1870</v>
      </c>
      <c r="C9126" s="9">
        <v>47</v>
      </c>
      <c r="D9126" s="9" t="s">
        <v>1893</v>
      </c>
      <c r="E9126" s="11">
        <v>15</v>
      </c>
      <c r="F9126" s="9" t="s">
        <v>428</v>
      </c>
      <c r="G9126" s="9" t="s">
        <v>480</v>
      </c>
      <c r="H9126" s="9" t="s">
        <v>481</v>
      </c>
      <c r="I9126" s="9" t="s">
        <v>482</v>
      </c>
      <c r="J9126" s="9" t="s">
        <v>483</v>
      </c>
      <c r="K9126" s="9">
        <v>15433</v>
      </c>
      <c r="L9126" s="9">
        <v>17227</v>
      </c>
      <c r="M9126" s="9">
        <v>19691</v>
      </c>
    </row>
    <row r="9127" spans="1:13" x14ac:dyDescent="0.35">
      <c r="A9127" s="8">
        <v>9125</v>
      </c>
      <c r="B9127" s="9" t="s">
        <v>1870</v>
      </c>
      <c r="C9127" s="9">
        <v>47</v>
      </c>
      <c r="D9127" s="9" t="s">
        <v>1893</v>
      </c>
      <c r="E9127" s="11">
        <v>15</v>
      </c>
      <c r="F9127" s="9" t="s">
        <v>428</v>
      </c>
      <c r="G9127" s="9" t="s">
        <v>480</v>
      </c>
      <c r="H9127" s="9" t="s">
        <v>484</v>
      </c>
      <c r="I9127" s="9" t="s">
        <v>485</v>
      </c>
      <c r="J9127" s="9" t="s">
        <v>486</v>
      </c>
      <c r="K9127" s="9">
        <v>10073</v>
      </c>
      <c r="L9127" s="9">
        <v>20342</v>
      </c>
      <c r="M9127" s="9">
        <v>23790</v>
      </c>
    </row>
    <row r="9128" spans="1:13" x14ac:dyDescent="0.35">
      <c r="A9128" s="8">
        <v>9126</v>
      </c>
      <c r="B9128" s="9" t="s">
        <v>1870</v>
      </c>
      <c r="C9128" s="9">
        <v>47</v>
      </c>
      <c r="D9128" s="9" t="s">
        <v>1893</v>
      </c>
      <c r="E9128" s="11">
        <v>15</v>
      </c>
      <c r="F9128" s="9" t="s">
        <v>428</v>
      </c>
      <c r="G9128" s="9" t="s">
        <v>480</v>
      </c>
      <c r="H9128" s="9" t="s">
        <v>487</v>
      </c>
      <c r="I9128" s="9" t="s">
        <v>488</v>
      </c>
      <c r="J9128" s="9" t="s">
        <v>489</v>
      </c>
      <c r="K9128" s="9">
        <v>2441</v>
      </c>
      <c r="L9128" s="9">
        <v>2656</v>
      </c>
      <c r="M9128" s="9">
        <v>2948</v>
      </c>
    </row>
    <row r="9129" spans="1:13" x14ac:dyDescent="0.35">
      <c r="A9129" s="8">
        <v>9127</v>
      </c>
      <c r="B9129" s="9" t="s">
        <v>1870</v>
      </c>
      <c r="C9129" s="9">
        <v>47</v>
      </c>
      <c r="D9129" s="9" t="s">
        <v>1893</v>
      </c>
      <c r="E9129" s="11">
        <v>15</v>
      </c>
      <c r="F9129" s="9" t="s">
        <v>428</v>
      </c>
      <c r="G9129" s="9" t="s">
        <v>480</v>
      </c>
      <c r="H9129" s="9" t="s">
        <v>981</v>
      </c>
      <c r="I9129" s="9" t="s">
        <v>982</v>
      </c>
      <c r="J9129" s="9" t="s">
        <v>983</v>
      </c>
      <c r="K9129" s="9">
        <v>2690</v>
      </c>
      <c r="L9129" s="9">
        <v>5395</v>
      </c>
      <c r="M9129" s="9">
        <v>6997</v>
      </c>
    </row>
    <row r="9130" spans="1:13" x14ac:dyDescent="0.35">
      <c r="A9130" s="8">
        <v>9128</v>
      </c>
      <c r="B9130" s="9" t="s">
        <v>1870</v>
      </c>
      <c r="C9130" s="9">
        <v>47</v>
      </c>
      <c r="D9130" s="9" t="s">
        <v>1893</v>
      </c>
      <c r="E9130" s="11">
        <v>15</v>
      </c>
      <c r="F9130" s="9" t="s">
        <v>428</v>
      </c>
      <c r="G9130" s="9" t="s">
        <v>480</v>
      </c>
      <c r="H9130" s="9" t="s">
        <v>1152</v>
      </c>
      <c r="I9130" s="9" t="s">
        <v>1153</v>
      </c>
      <c r="J9130" s="9" t="s">
        <v>1154</v>
      </c>
      <c r="K9130" s="9">
        <v>187</v>
      </c>
      <c r="L9130" s="9">
        <v>187</v>
      </c>
      <c r="M9130" s="9">
        <v>187</v>
      </c>
    </row>
    <row r="9131" spans="1:13" x14ac:dyDescent="0.35">
      <c r="A9131" s="8">
        <v>9129</v>
      </c>
      <c r="B9131" s="9" t="s">
        <v>1870</v>
      </c>
      <c r="C9131" s="9">
        <v>47</v>
      </c>
      <c r="D9131" s="9" t="s">
        <v>1893</v>
      </c>
      <c r="E9131" s="11">
        <v>15</v>
      </c>
      <c r="F9131" s="9" t="s">
        <v>428</v>
      </c>
      <c r="G9131" s="9" t="s">
        <v>480</v>
      </c>
      <c r="H9131" s="9" t="s">
        <v>490</v>
      </c>
      <c r="I9131" s="9" t="s">
        <v>491</v>
      </c>
      <c r="J9131" s="9" t="s">
        <v>492</v>
      </c>
      <c r="K9131" s="9">
        <v>1500</v>
      </c>
      <c r="L9131" s="9">
        <v>3364</v>
      </c>
      <c r="M9131" s="9">
        <v>3793</v>
      </c>
    </row>
    <row r="9132" spans="1:13" x14ac:dyDescent="0.35">
      <c r="A9132" s="8">
        <v>9130</v>
      </c>
      <c r="B9132" s="9" t="s">
        <v>1870</v>
      </c>
      <c r="C9132" s="9">
        <v>47</v>
      </c>
      <c r="D9132" s="9" t="s">
        <v>1893</v>
      </c>
      <c r="E9132" s="11">
        <v>15</v>
      </c>
      <c r="F9132" s="9" t="s">
        <v>428</v>
      </c>
      <c r="G9132" s="9" t="s">
        <v>480</v>
      </c>
      <c r="H9132" s="9" t="s">
        <v>493</v>
      </c>
      <c r="I9132" s="9" t="s">
        <v>494</v>
      </c>
      <c r="J9132" s="9" t="s">
        <v>495</v>
      </c>
      <c r="K9132" s="9">
        <v>3000</v>
      </c>
      <c r="L9132" s="9">
        <v>3796</v>
      </c>
      <c r="M9132" s="9">
        <v>4532</v>
      </c>
    </row>
    <row r="9133" spans="1:13" x14ac:dyDescent="0.35">
      <c r="A9133" s="8">
        <v>9131</v>
      </c>
      <c r="B9133" s="9" t="s">
        <v>1870</v>
      </c>
      <c r="C9133" s="9">
        <v>47</v>
      </c>
      <c r="D9133" s="9" t="s">
        <v>1893</v>
      </c>
      <c r="E9133" s="11">
        <v>15</v>
      </c>
      <c r="F9133" s="9" t="s">
        <v>428</v>
      </c>
      <c r="G9133" s="9" t="s">
        <v>480</v>
      </c>
      <c r="H9133" s="9" t="s">
        <v>496</v>
      </c>
      <c r="I9133" s="9" t="s">
        <v>497</v>
      </c>
      <c r="J9133" s="9" t="s">
        <v>498</v>
      </c>
      <c r="K9133" s="9">
        <v>3361</v>
      </c>
      <c r="L9133" s="9">
        <v>5668</v>
      </c>
      <c r="M9133" s="9">
        <v>8191</v>
      </c>
    </row>
    <row r="9134" spans="1:13" x14ac:dyDescent="0.35">
      <c r="A9134" s="8">
        <v>9132</v>
      </c>
      <c r="B9134" s="9" t="s">
        <v>1870</v>
      </c>
      <c r="C9134" s="9">
        <v>47</v>
      </c>
      <c r="D9134" s="9" t="s">
        <v>1893</v>
      </c>
      <c r="E9134" s="11">
        <v>15</v>
      </c>
      <c r="F9134" s="9" t="s">
        <v>428</v>
      </c>
      <c r="G9134" s="9" t="s">
        <v>480</v>
      </c>
      <c r="H9134" s="9" t="s">
        <v>874</v>
      </c>
      <c r="I9134" s="9" t="s">
        <v>875</v>
      </c>
      <c r="J9134" s="9" t="s">
        <v>876</v>
      </c>
      <c r="K9134" s="9">
        <v>10502</v>
      </c>
      <c r="L9134" s="9">
        <v>17335</v>
      </c>
      <c r="M9134" s="9">
        <v>21475</v>
      </c>
    </row>
    <row r="9135" spans="1:13" x14ac:dyDescent="0.35">
      <c r="A9135" s="8">
        <v>9133</v>
      </c>
      <c r="B9135" s="9" t="s">
        <v>1870</v>
      </c>
      <c r="C9135" s="9">
        <v>47</v>
      </c>
      <c r="D9135" s="9" t="s">
        <v>1893</v>
      </c>
      <c r="E9135" s="11">
        <v>16</v>
      </c>
      <c r="F9135" s="9" t="s">
        <v>428</v>
      </c>
      <c r="G9135" s="9" t="s">
        <v>499</v>
      </c>
      <c r="H9135" s="9" t="s">
        <v>500</v>
      </c>
      <c r="I9135" s="9" t="s">
        <v>501</v>
      </c>
      <c r="J9135" s="9" t="s">
        <v>502</v>
      </c>
      <c r="K9135" s="9">
        <v>460</v>
      </c>
      <c r="L9135" s="9">
        <v>723</v>
      </c>
      <c r="M9135" s="9">
        <v>1117</v>
      </c>
    </row>
    <row r="9136" spans="1:13" x14ac:dyDescent="0.35">
      <c r="A9136" s="8">
        <v>9134</v>
      </c>
      <c r="B9136" s="9" t="s">
        <v>1870</v>
      </c>
      <c r="C9136" s="9">
        <v>47</v>
      </c>
      <c r="D9136" s="9" t="s">
        <v>1893</v>
      </c>
      <c r="E9136" s="11">
        <v>16</v>
      </c>
      <c r="F9136" s="9" t="s">
        <v>428</v>
      </c>
      <c r="G9136" s="9" t="s">
        <v>499</v>
      </c>
      <c r="H9136" s="9" t="s">
        <v>503</v>
      </c>
      <c r="I9136" s="9" t="s">
        <v>504</v>
      </c>
      <c r="J9136" s="9" t="s">
        <v>505</v>
      </c>
      <c r="K9136" s="9">
        <v>152</v>
      </c>
      <c r="L9136" s="9">
        <v>175</v>
      </c>
      <c r="M9136" s="9">
        <v>420</v>
      </c>
    </row>
    <row r="9137" spans="1:13" x14ac:dyDescent="0.35">
      <c r="A9137" s="8">
        <v>9135</v>
      </c>
      <c r="B9137" s="9" t="s">
        <v>1870</v>
      </c>
      <c r="C9137" s="9">
        <v>47</v>
      </c>
      <c r="D9137" s="9" t="s">
        <v>1893</v>
      </c>
      <c r="E9137" s="11">
        <v>16</v>
      </c>
      <c r="F9137" s="9" t="s">
        <v>428</v>
      </c>
      <c r="G9137" s="9" t="s">
        <v>499</v>
      </c>
      <c r="H9137" s="9" t="s">
        <v>877</v>
      </c>
      <c r="I9137" s="9" t="s">
        <v>878</v>
      </c>
      <c r="J9137" s="9" t="s">
        <v>879</v>
      </c>
      <c r="K9137" s="9">
        <v>369</v>
      </c>
      <c r="L9137" s="9">
        <v>383</v>
      </c>
      <c r="M9137" s="9">
        <v>397</v>
      </c>
    </row>
    <row r="9138" spans="1:13" x14ac:dyDescent="0.35">
      <c r="A9138" s="8">
        <v>9136</v>
      </c>
      <c r="B9138" s="9" t="s">
        <v>1870</v>
      </c>
      <c r="C9138" s="9">
        <v>47</v>
      </c>
      <c r="D9138" s="9" t="s">
        <v>1893</v>
      </c>
      <c r="E9138" s="11">
        <v>16</v>
      </c>
      <c r="F9138" s="9" t="s">
        <v>428</v>
      </c>
      <c r="G9138" s="9" t="s">
        <v>499</v>
      </c>
      <c r="H9138" s="9" t="s">
        <v>1164</v>
      </c>
      <c r="I9138" s="9" t="s">
        <v>1165</v>
      </c>
      <c r="J9138" s="9" t="s">
        <v>1166</v>
      </c>
      <c r="K9138" s="9">
        <v>58120</v>
      </c>
      <c r="L9138" s="9">
        <v>76144</v>
      </c>
      <c r="M9138" s="9">
        <v>92783</v>
      </c>
    </row>
    <row r="9139" spans="1:13" x14ac:dyDescent="0.35">
      <c r="A9139" s="8">
        <v>9137</v>
      </c>
      <c r="B9139" s="9" t="s">
        <v>1870</v>
      </c>
      <c r="C9139" s="9">
        <v>47</v>
      </c>
      <c r="D9139" s="9" t="s">
        <v>1893</v>
      </c>
      <c r="E9139" s="11">
        <v>16</v>
      </c>
      <c r="F9139" s="9" t="s">
        <v>428</v>
      </c>
      <c r="G9139" s="9" t="s">
        <v>499</v>
      </c>
      <c r="H9139" s="9" t="s">
        <v>1170</v>
      </c>
      <c r="I9139" s="9" t="s">
        <v>1171</v>
      </c>
      <c r="J9139" s="9" t="s">
        <v>1172</v>
      </c>
      <c r="K9139" s="9">
        <v>52800</v>
      </c>
      <c r="L9139" s="9">
        <v>52800</v>
      </c>
      <c r="M9139" s="9">
        <v>52800</v>
      </c>
    </row>
    <row r="9140" spans="1:13" x14ac:dyDescent="0.35">
      <c r="A9140" s="8">
        <v>9138</v>
      </c>
      <c r="B9140" s="9" t="s">
        <v>1870</v>
      </c>
      <c r="C9140" s="9">
        <v>47</v>
      </c>
      <c r="D9140" s="9" t="s">
        <v>1893</v>
      </c>
      <c r="E9140" s="11">
        <v>19</v>
      </c>
      <c r="F9140" s="9" t="s">
        <v>510</v>
      </c>
      <c r="G9140" s="9" t="s">
        <v>511</v>
      </c>
      <c r="H9140" s="9" t="s">
        <v>512</v>
      </c>
      <c r="I9140" s="9" t="s">
        <v>513</v>
      </c>
      <c r="J9140" s="9" t="s">
        <v>514</v>
      </c>
      <c r="K9140" s="9">
        <v>76316</v>
      </c>
      <c r="L9140" s="9">
        <v>84951</v>
      </c>
      <c r="M9140" s="9">
        <v>85848</v>
      </c>
    </row>
    <row r="9141" spans="1:13" x14ac:dyDescent="0.35">
      <c r="A9141" s="8">
        <v>9139</v>
      </c>
      <c r="B9141" s="9" t="s">
        <v>1870</v>
      </c>
      <c r="C9141" s="9">
        <v>47</v>
      </c>
      <c r="D9141" s="9" t="s">
        <v>1893</v>
      </c>
      <c r="E9141" s="11">
        <v>19</v>
      </c>
      <c r="F9141" s="9" t="s">
        <v>510</v>
      </c>
      <c r="G9141" s="9" t="s">
        <v>511</v>
      </c>
      <c r="H9141" s="9" t="s">
        <v>515</v>
      </c>
      <c r="I9141" s="9" t="s">
        <v>516</v>
      </c>
      <c r="J9141" s="9" t="s">
        <v>517</v>
      </c>
      <c r="K9141" s="9">
        <v>39977</v>
      </c>
      <c r="L9141" s="9">
        <v>45641</v>
      </c>
      <c r="M9141" s="9">
        <v>68263</v>
      </c>
    </row>
    <row r="9142" spans="1:13" x14ac:dyDescent="0.35">
      <c r="A9142" s="8">
        <v>9140</v>
      </c>
      <c r="B9142" s="9" t="s">
        <v>1870</v>
      </c>
      <c r="C9142" s="9">
        <v>47</v>
      </c>
      <c r="D9142" s="9" t="s">
        <v>1893</v>
      </c>
      <c r="E9142" s="11">
        <v>19</v>
      </c>
      <c r="F9142" s="9" t="s">
        <v>510</v>
      </c>
      <c r="G9142" s="9" t="s">
        <v>511</v>
      </c>
      <c r="H9142" s="9" t="s">
        <v>518</v>
      </c>
      <c r="I9142" s="9" t="s">
        <v>519</v>
      </c>
      <c r="J9142" s="9" t="s">
        <v>520</v>
      </c>
      <c r="K9142" s="9">
        <v>246</v>
      </c>
      <c r="L9142" s="9">
        <v>589</v>
      </c>
      <c r="M9142" s="9">
        <v>906</v>
      </c>
    </row>
    <row r="9143" spans="1:13" x14ac:dyDescent="0.35">
      <c r="A9143" s="8">
        <v>9141</v>
      </c>
      <c r="B9143" s="9" t="s">
        <v>1870</v>
      </c>
      <c r="C9143" s="9">
        <v>47</v>
      </c>
      <c r="D9143" s="9" t="s">
        <v>1893</v>
      </c>
      <c r="E9143" s="11">
        <v>19</v>
      </c>
      <c r="F9143" s="9" t="s">
        <v>510</v>
      </c>
      <c r="G9143" s="9" t="s">
        <v>511</v>
      </c>
      <c r="H9143" s="9" t="s">
        <v>993</v>
      </c>
      <c r="I9143" s="9" t="s">
        <v>994</v>
      </c>
      <c r="J9143" s="9" t="s">
        <v>995</v>
      </c>
      <c r="K9143" s="9">
        <v>12000</v>
      </c>
      <c r="L9143" s="9">
        <v>12000</v>
      </c>
      <c r="M9143" s="9">
        <v>12000</v>
      </c>
    </row>
    <row r="9144" spans="1:13" x14ac:dyDescent="0.35">
      <c r="A9144" s="8">
        <v>9142</v>
      </c>
      <c r="B9144" s="9" t="s">
        <v>1870</v>
      </c>
      <c r="C9144" s="9">
        <v>47</v>
      </c>
      <c r="D9144" s="9" t="s">
        <v>1893</v>
      </c>
      <c r="E9144" s="11">
        <v>19</v>
      </c>
      <c r="F9144" s="9" t="s">
        <v>510</v>
      </c>
      <c r="G9144" s="9" t="s">
        <v>511</v>
      </c>
      <c r="H9144" s="9" t="s">
        <v>699</v>
      </c>
      <c r="I9144" s="9" t="s">
        <v>700</v>
      </c>
      <c r="J9144" s="9" t="s">
        <v>701</v>
      </c>
      <c r="K9144" s="9">
        <v>250</v>
      </c>
      <c r="L9144" s="9">
        <v>250</v>
      </c>
      <c r="M9144" s="9">
        <v>250</v>
      </c>
    </row>
    <row r="9145" spans="1:13" x14ac:dyDescent="0.35">
      <c r="A9145" s="8">
        <v>9143</v>
      </c>
      <c r="B9145" s="9" t="s">
        <v>1870</v>
      </c>
      <c r="C9145" s="9">
        <v>47</v>
      </c>
      <c r="D9145" s="9" t="s">
        <v>1893</v>
      </c>
      <c r="E9145" s="11">
        <v>19</v>
      </c>
      <c r="F9145" s="9" t="s">
        <v>510</v>
      </c>
      <c r="G9145" s="9" t="s">
        <v>511</v>
      </c>
      <c r="H9145" s="9" t="s">
        <v>521</v>
      </c>
      <c r="I9145" s="9" t="s">
        <v>522</v>
      </c>
      <c r="J9145" s="9" t="s">
        <v>523</v>
      </c>
      <c r="K9145" s="9">
        <v>148216</v>
      </c>
      <c r="L9145" s="9">
        <v>186991</v>
      </c>
      <c r="M9145" s="9">
        <v>222783</v>
      </c>
    </row>
    <row r="9146" spans="1:13" x14ac:dyDescent="0.35">
      <c r="A9146" s="8">
        <v>9144</v>
      </c>
      <c r="B9146" s="9" t="s">
        <v>1870</v>
      </c>
      <c r="C9146" s="9">
        <v>47</v>
      </c>
      <c r="D9146" s="9" t="s">
        <v>1893</v>
      </c>
      <c r="E9146" s="11">
        <v>19</v>
      </c>
      <c r="F9146" s="9" t="s">
        <v>510</v>
      </c>
      <c r="G9146" s="9" t="s">
        <v>511</v>
      </c>
      <c r="H9146" s="9" t="s">
        <v>524</v>
      </c>
      <c r="I9146" s="9" t="s">
        <v>525</v>
      </c>
      <c r="J9146" s="9" t="s">
        <v>526</v>
      </c>
      <c r="K9146" s="9">
        <v>52119</v>
      </c>
      <c r="L9146" s="9">
        <v>64409</v>
      </c>
      <c r="M9146" s="9">
        <v>183305</v>
      </c>
    </row>
    <row r="9147" spans="1:13" x14ac:dyDescent="0.35">
      <c r="A9147" s="8">
        <v>9145</v>
      </c>
      <c r="B9147" s="9" t="s">
        <v>1870</v>
      </c>
      <c r="C9147" s="9">
        <v>47</v>
      </c>
      <c r="D9147" s="9" t="s">
        <v>1893</v>
      </c>
      <c r="E9147" s="11">
        <v>19</v>
      </c>
      <c r="F9147" s="9" t="s">
        <v>510</v>
      </c>
      <c r="G9147" s="9" t="s">
        <v>511</v>
      </c>
      <c r="H9147" s="9" t="s">
        <v>527</v>
      </c>
      <c r="I9147" s="9" t="s">
        <v>528</v>
      </c>
      <c r="J9147" s="9" t="s">
        <v>529</v>
      </c>
      <c r="K9147" s="9">
        <v>18942</v>
      </c>
      <c r="L9147" s="9">
        <v>23042</v>
      </c>
      <c r="M9147" s="9">
        <v>26514</v>
      </c>
    </row>
    <row r="9148" spans="1:13" x14ac:dyDescent="0.35">
      <c r="A9148" s="8">
        <v>9146</v>
      </c>
      <c r="B9148" s="9" t="s">
        <v>1870</v>
      </c>
      <c r="C9148" s="9">
        <v>47</v>
      </c>
      <c r="D9148" s="9" t="s">
        <v>1893</v>
      </c>
      <c r="E9148" s="11">
        <v>19</v>
      </c>
      <c r="F9148" s="9" t="s">
        <v>510</v>
      </c>
      <c r="G9148" s="9" t="s">
        <v>511</v>
      </c>
      <c r="H9148" s="9" t="s">
        <v>530</v>
      </c>
      <c r="I9148" s="9" t="s">
        <v>531</v>
      </c>
      <c r="J9148" s="9" t="s">
        <v>532</v>
      </c>
      <c r="K9148" s="9">
        <v>4632</v>
      </c>
      <c r="L9148" s="9">
        <v>8833</v>
      </c>
      <c r="M9148" s="9">
        <v>14727</v>
      </c>
    </row>
    <row r="9149" spans="1:13" x14ac:dyDescent="0.35">
      <c r="A9149" s="8">
        <v>9147</v>
      </c>
      <c r="B9149" s="9" t="s">
        <v>1870</v>
      </c>
      <c r="C9149" s="9">
        <v>47</v>
      </c>
      <c r="D9149" s="9" t="s">
        <v>1893</v>
      </c>
      <c r="E9149" s="11">
        <v>19</v>
      </c>
      <c r="F9149" s="9" t="s">
        <v>510</v>
      </c>
      <c r="G9149" s="9" t="s">
        <v>511</v>
      </c>
      <c r="H9149" s="9" t="s">
        <v>702</v>
      </c>
      <c r="I9149" s="9" t="s">
        <v>703</v>
      </c>
      <c r="J9149" s="9" t="s">
        <v>704</v>
      </c>
      <c r="K9149" s="9">
        <v>463</v>
      </c>
      <c r="L9149" s="9">
        <v>855</v>
      </c>
      <c r="M9149" s="9">
        <v>1217</v>
      </c>
    </row>
    <row r="9150" spans="1:13" x14ac:dyDescent="0.35">
      <c r="A9150" s="8">
        <v>9148</v>
      </c>
      <c r="B9150" s="9" t="s">
        <v>1870</v>
      </c>
      <c r="C9150" s="9">
        <v>47</v>
      </c>
      <c r="D9150" s="9" t="s">
        <v>1893</v>
      </c>
      <c r="E9150" s="11">
        <v>19</v>
      </c>
      <c r="F9150" s="9" t="s">
        <v>510</v>
      </c>
      <c r="G9150" s="9" t="s">
        <v>511</v>
      </c>
      <c r="H9150" s="9" t="s">
        <v>533</v>
      </c>
      <c r="I9150" s="9" t="s">
        <v>534</v>
      </c>
      <c r="J9150" s="9" t="s">
        <v>535</v>
      </c>
      <c r="K9150" s="9">
        <v>1109</v>
      </c>
      <c r="L9150" s="9">
        <v>1574</v>
      </c>
      <c r="M9150" s="9">
        <v>1972</v>
      </c>
    </row>
    <row r="9151" spans="1:13" x14ac:dyDescent="0.35">
      <c r="A9151" s="8">
        <v>9149</v>
      </c>
      <c r="B9151" s="9" t="s">
        <v>1870</v>
      </c>
      <c r="C9151" s="9">
        <v>47</v>
      </c>
      <c r="D9151" s="9" t="s">
        <v>1893</v>
      </c>
      <c r="E9151" s="11">
        <v>19</v>
      </c>
      <c r="F9151" s="9" t="s">
        <v>510</v>
      </c>
      <c r="G9151" s="9" t="s">
        <v>511</v>
      </c>
      <c r="H9151" s="9" t="s">
        <v>536</v>
      </c>
      <c r="I9151" s="9" t="s">
        <v>537</v>
      </c>
      <c r="J9151" s="9" t="s">
        <v>538</v>
      </c>
      <c r="K9151" s="9">
        <v>2459</v>
      </c>
      <c r="L9151" s="9">
        <v>3624</v>
      </c>
      <c r="M9151" s="9">
        <v>7076</v>
      </c>
    </row>
    <row r="9152" spans="1:13" x14ac:dyDescent="0.35">
      <c r="A9152" s="8">
        <v>9150</v>
      </c>
      <c r="B9152" s="9" t="s">
        <v>1870</v>
      </c>
      <c r="C9152" s="9">
        <v>47</v>
      </c>
      <c r="D9152" s="9" t="s">
        <v>1893</v>
      </c>
      <c r="E9152" s="11">
        <v>19</v>
      </c>
      <c r="F9152" s="9" t="s">
        <v>510</v>
      </c>
      <c r="G9152" s="9" t="s">
        <v>511</v>
      </c>
      <c r="H9152" s="9" t="s">
        <v>539</v>
      </c>
      <c r="I9152" s="9" t="s">
        <v>540</v>
      </c>
      <c r="J9152" s="9" t="s">
        <v>541</v>
      </c>
      <c r="K9152" s="9">
        <v>20772</v>
      </c>
      <c r="L9152" s="9">
        <v>33043</v>
      </c>
      <c r="M9152" s="9">
        <v>40427</v>
      </c>
    </row>
    <row r="9153" spans="1:13" x14ac:dyDescent="0.35">
      <c r="A9153" s="8">
        <v>9151</v>
      </c>
      <c r="B9153" s="9" t="s">
        <v>1870</v>
      </c>
      <c r="C9153" s="9">
        <v>47</v>
      </c>
      <c r="D9153" s="9" t="s">
        <v>1893</v>
      </c>
      <c r="E9153" s="11">
        <v>19</v>
      </c>
      <c r="F9153" s="9" t="s">
        <v>510</v>
      </c>
      <c r="G9153" s="9" t="s">
        <v>511</v>
      </c>
      <c r="H9153" s="9" t="s">
        <v>880</v>
      </c>
      <c r="I9153" s="9" t="s">
        <v>881</v>
      </c>
      <c r="J9153" s="9" t="s">
        <v>882</v>
      </c>
      <c r="K9153" s="9">
        <v>932480</v>
      </c>
      <c r="L9153" s="9">
        <v>936079</v>
      </c>
      <c r="M9153" s="9">
        <v>939402</v>
      </c>
    </row>
    <row r="9154" spans="1:13" x14ac:dyDescent="0.35">
      <c r="A9154" s="8">
        <v>9152</v>
      </c>
      <c r="B9154" s="9" t="s">
        <v>1870</v>
      </c>
      <c r="C9154" s="9">
        <v>47</v>
      </c>
      <c r="D9154" s="9" t="s">
        <v>1893</v>
      </c>
      <c r="E9154" s="11">
        <v>20</v>
      </c>
      <c r="F9154" s="9" t="s">
        <v>510</v>
      </c>
      <c r="G9154" s="9" t="s">
        <v>542</v>
      </c>
      <c r="H9154" s="9" t="s">
        <v>543</v>
      </c>
      <c r="I9154" s="9" t="s">
        <v>544</v>
      </c>
      <c r="J9154" s="9" t="s">
        <v>545</v>
      </c>
      <c r="K9154" s="9">
        <v>16218</v>
      </c>
      <c r="L9154" s="9">
        <v>23313</v>
      </c>
      <c r="M9154" s="9">
        <v>32447</v>
      </c>
    </row>
    <row r="9155" spans="1:13" x14ac:dyDescent="0.35">
      <c r="A9155" s="8">
        <v>9153</v>
      </c>
      <c r="B9155" s="9" t="s">
        <v>1870</v>
      </c>
      <c r="C9155" s="9">
        <v>47</v>
      </c>
      <c r="D9155" s="9" t="s">
        <v>1893</v>
      </c>
      <c r="E9155" s="11">
        <v>20</v>
      </c>
      <c r="F9155" s="9" t="s">
        <v>510</v>
      </c>
      <c r="G9155" s="9" t="s">
        <v>542</v>
      </c>
      <c r="H9155" s="9" t="s">
        <v>546</v>
      </c>
      <c r="I9155" s="9" t="s">
        <v>547</v>
      </c>
      <c r="J9155" s="9" t="s">
        <v>548</v>
      </c>
      <c r="K9155" s="9">
        <v>300000</v>
      </c>
      <c r="L9155" s="9">
        <v>300000</v>
      </c>
      <c r="M9155" s="9">
        <v>300000</v>
      </c>
    </row>
    <row r="9156" spans="1:13" x14ac:dyDescent="0.35">
      <c r="A9156" s="8">
        <v>9154</v>
      </c>
      <c r="B9156" s="9" t="s">
        <v>1870</v>
      </c>
      <c r="C9156" s="9">
        <v>47</v>
      </c>
      <c r="D9156" s="9" t="s">
        <v>1893</v>
      </c>
      <c r="E9156" s="11">
        <v>20</v>
      </c>
      <c r="F9156" s="9" t="s">
        <v>510</v>
      </c>
      <c r="G9156" s="9" t="s">
        <v>542</v>
      </c>
      <c r="H9156" s="9" t="s">
        <v>549</v>
      </c>
      <c r="I9156" s="9" t="s">
        <v>550</v>
      </c>
      <c r="J9156" s="9" t="s">
        <v>551</v>
      </c>
      <c r="K9156" s="9">
        <v>676</v>
      </c>
      <c r="L9156" s="9">
        <v>727</v>
      </c>
      <c r="M9156" s="9">
        <v>774</v>
      </c>
    </row>
    <row r="9157" spans="1:13" x14ac:dyDescent="0.35">
      <c r="A9157" s="8">
        <v>9155</v>
      </c>
      <c r="B9157" s="9" t="s">
        <v>1870</v>
      </c>
      <c r="C9157" s="9">
        <v>47</v>
      </c>
      <c r="D9157" s="9" t="s">
        <v>1893</v>
      </c>
      <c r="E9157" s="11">
        <v>20</v>
      </c>
      <c r="F9157" s="9" t="s">
        <v>510</v>
      </c>
      <c r="G9157" s="9" t="s">
        <v>542</v>
      </c>
      <c r="H9157" s="9" t="s">
        <v>889</v>
      </c>
      <c r="I9157" s="9" t="s">
        <v>890</v>
      </c>
      <c r="J9157" s="9" t="s">
        <v>891</v>
      </c>
      <c r="K9157" s="9">
        <v>3600</v>
      </c>
      <c r="L9157" s="9">
        <v>6486</v>
      </c>
      <c r="M9157" s="9">
        <v>9150</v>
      </c>
    </row>
    <row r="9158" spans="1:13" x14ac:dyDescent="0.35">
      <c r="A9158" s="8">
        <v>9156</v>
      </c>
      <c r="B9158" s="9" t="s">
        <v>1870</v>
      </c>
      <c r="C9158" s="9">
        <v>47</v>
      </c>
      <c r="D9158" s="9" t="s">
        <v>1893</v>
      </c>
      <c r="E9158" s="11">
        <v>20</v>
      </c>
      <c r="F9158" s="9" t="s">
        <v>510</v>
      </c>
      <c r="G9158" s="9" t="s">
        <v>542</v>
      </c>
      <c r="H9158" s="9" t="s">
        <v>552</v>
      </c>
      <c r="I9158" s="9" t="s">
        <v>553</v>
      </c>
      <c r="J9158" s="9" t="s">
        <v>554</v>
      </c>
      <c r="K9158" s="9">
        <v>53114</v>
      </c>
      <c r="L9158" s="9">
        <v>64870</v>
      </c>
      <c r="M9158" s="9">
        <v>75722</v>
      </c>
    </row>
    <row r="9159" spans="1:13" x14ac:dyDescent="0.35">
      <c r="A9159" s="8">
        <v>9157</v>
      </c>
      <c r="B9159" s="9" t="s">
        <v>1870</v>
      </c>
      <c r="C9159" s="9">
        <v>47</v>
      </c>
      <c r="D9159" s="9" t="s">
        <v>1893</v>
      </c>
      <c r="E9159" s="11">
        <v>20</v>
      </c>
      <c r="F9159" s="9" t="s">
        <v>510</v>
      </c>
      <c r="G9159" s="9" t="s">
        <v>542</v>
      </c>
      <c r="H9159" s="9" t="s">
        <v>555</v>
      </c>
      <c r="I9159" s="9" t="s">
        <v>556</v>
      </c>
      <c r="J9159" s="9" t="s">
        <v>557</v>
      </c>
      <c r="K9159" s="9">
        <v>9359</v>
      </c>
      <c r="L9159" s="9">
        <v>10256</v>
      </c>
      <c r="M9159" s="9">
        <v>11659</v>
      </c>
    </row>
    <row r="9160" spans="1:13" x14ac:dyDescent="0.35">
      <c r="A9160" s="8">
        <v>9158</v>
      </c>
      <c r="B9160" s="9" t="s">
        <v>1870</v>
      </c>
      <c r="C9160" s="9">
        <v>47</v>
      </c>
      <c r="D9160" s="9" t="s">
        <v>1893</v>
      </c>
      <c r="E9160" s="11">
        <v>20</v>
      </c>
      <c r="F9160" s="9" t="s">
        <v>510</v>
      </c>
      <c r="G9160" s="9" t="s">
        <v>542</v>
      </c>
      <c r="H9160" s="9" t="s">
        <v>558</v>
      </c>
      <c r="I9160" s="9" t="s">
        <v>559</v>
      </c>
      <c r="J9160" s="9" t="s">
        <v>560</v>
      </c>
      <c r="K9160" s="9">
        <v>3800</v>
      </c>
      <c r="L9160" s="9">
        <v>3800</v>
      </c>
      <c r="M9160" s="9">
        <v>3800</v>
      </c>
    </row>
    <row r="9161" spans="1:13" x14ac:dyDescent="0.35">
      <c r="A9161" s="8">
        <v>9159</v>
      </c>
      <c r="B9161" s="9" t="s">
        <v>1870</v>
      </c>
      <c r="C9161" s="9">
        <v>47</v>
      </c>
      <c r="D9161" s="9" t="s">
        <v>1893</v>
      </c>
      <c r="E9161" s="11">
        <v>20</v>
      </c>
      <c r="F9161" s="9" t="s">
        <v>510</v>
      </c>
      <c r="G9161" s="9" t="s">
        <v>542</v>
      </c>
      <c r="H9161" s="9" t="s">
        <v>561</v>
      </c>
      <c r="I9161" s="9" t="s">
        <v>562</v>
      </c>
      <c r="J9161" s="9" t="s">
        <v>563</v>
      </c>
      <c r="K9161" s="9">
        <v>7500</v>
      </c>
      <c r="L9161" s="9">
        <v>10650</v>
      </c>
      <c r="M9161" s="9">
        <v>20516</v>
      </c>
    </row>
    <row r="9162" spans="1:13" x14ac:dyDescent="0.35">
      <c r="A9162" s="8">
        <v>9160</v>
      </c>
      <c r="B9162" s="9" t="s">
        <v>1870</v>
      </c>
      <c r="C9162" s="9">
        <v>47</v>
      </c>
      <c r="D9162" s="9" t="s">
        <v>1893</v>
      </c>
      <c r="E9162" s="11">
        <v>20</v>
      </c>
      <c r="F9162" s="9" t="s">
        <v>510</v>
      </c>
      <c r="G9162" s="9" t="s">
        <v>542</v>
      </c>
      <c r="H9162" s="9" t="s">
        <v>564</v>
      </c>
      <c r="I9162" s="9" t="s">
        <v>565</v>
      </c>
      <c r="J9162" s="9" t="s">
        <v>566</v>
      </c>
      <c r="K9162" s="9">
        <v>5838</v>
      </c>
      <c r="L9162" s="9">
        <v>10947</v>
      </c>
      <c r="M9162" s="9">
        <v>15663</v>
      </c>
    </row>
    <row r="9163" spans="1:13" x14ac:dyDescent="0.35">
      <c r="A9163" s="8">
        <v>9161</v>
      </c>
      <c r="B9163" s="9" t="s">
        <v>1870</v>
      </c>
      <c r="C9163" s="9">
        <v>47</v>
      </c>
      <c r="D9163" s="9" t="s">
        <v>1893</v>
      </c>
      <c r="E9163" s="11">
        <v>20</v>
      </c>
      <c r="F9163" s="9" t="s">
        <v>510</v>
      </c>
      <c r="G9163" s="9" t="s">
        <v>542</v>
      </c>
      <c r="H9163" s="9" t="s">
        <v>567</v>
      </c>
      <c r="I9163" s="9" t="s">
        <v>568</v>
      </c>
      <c r="J9163" s="9" t="s">
        <v>569</v>
      </c>
      <c r="K9163" s="9">
        <v>7020</v>
      </c>
      <c r="L9163" s="9">
        <v>36914</v>
      </c>
      <c r="M9163" s="9">
        <v>64510</v>
      </c>
    </row>
    <row r="9164" spans="1:13" x14ac:dyDescent="0.35">
      <c r="A9164" s="8">
        <v>9162</v>
      </c>
      <c r="B9164" s="9" t="s">
        <v>1870</v>
      </c>
      <c r="C9164" s="9">
        <v>47</v>
      </c>
      <c r="D9164" s="9" t="s">
        <v>1893</v>
      </c>
      <c r="E9164" s="11">
        <v>20</v>
      </c>
      <c r="F9164" s="9" t="s">
        <v>510</v>
      </c>
      <c r="G9164" s="9" t="s">
        <v>542</v>
      </c>
      <c r="H9164" s="9" t="s">
        <v>892</v>
      </c>
      <c r="I9164" s="9" t="s">
        <v>893</v>
      </c>
      <c r="J9164" s="9" t="s">
        <v>894</v>
      </c>
      <c r="K9164" s="9">
        <v>19500</v>
      </c>
      <c r="L9164" s="9">
        <v>23754</v>
      </c>
      <c r="M9164" s="9">
        <v>27681</v>
      </c>
    </row>
    <row r="9165" spans="1:13" x14ac:dyDescent="0.35">
      <c r="A9165" s="8">
        <v>9163</v>
      </c>
      <c r="B9165" s="9" t="s">
        <v>1870</v>
      </c>
      <c r="C9165" s="9">
        <v>47</v>
      </c>
      <c r="D9165" s="9" t="s">
        <v>1893</v>
      </c>
      <c r="E9165" s="11">
        <v>20</v>
      </c>
      <c r="F9165" s="9" t="s">
        <v>510</v>
      </c>
      <c r="G9165" s="9" t="s">
        <v>542</v>
      </c>
      <c r="H9165" s="9" t="s">
        <v>895</v>
      </c>
      <c r="I9165" s="9" t="s">
        <v>896</v>
      </c>
      <c r="J9165" s="9" t="s">
        <v>897</v>
      </c>
      <c r="K9165" s="9">
        <v>3943</v>
      </c>
      <c r="L9165" s="9">
        <v>3943</v>
      </c>
      <c r="M9165" s="9">
        <v>3943</v>
      </c>
    </row>
    <row r="9166" spans="1:13" x14ac:dyDescent="0.35">
      <c r="A9166" s="8">
        <v>9164</v>
      </c>
      <c r="B9166" s="9" t="s">
        <v>1870</v>
      </c>
      <c r="C9166" s="9">
        <v>47</v>
      </c>
      <c r="D9166" s="9" t="s">
        <v>1893</v>
      </c>
      <c r="E9166" s="11">
        <v>20</v>
      </c>
      <c r="F9166" s="9" t="s">
        <v>510</v>
      </c>
      <c r="G9166" s="9" t="s">
        <v>542</v>
      </c>
      <c r="H9166" s="9" t="s">
        <v>570</v>
      </c>
      <c r="I9166" s="9" t="s">
        <v>571</v>
      </c>
      <c r="J9166" s="9" t="s">
        <v>572</v>
      </c>
      <c r="K9166" s="9">
        <v>21213</v>
      </c>
      <c r="L9166" s="9">
        <v>22788</v>
      </c>
      <c r="M9166" s="9">
        <v>33888</v>
      </c>
    </row>
    <row r="9167" spans="1:13" x14ac:dyDescent="0.35">
      <c r="A9167" s="8">
        <v>9165</v>
      </c>
      <c r="B9167" s="9" t="s">
        <v>1870</v>
      </c>
      <c r="C9167" s="9">
        <v>47</v>
      </c>
      <c r="D9167" s="9" t="s">
        <v>1893</v>
      </c>
      <c r="E9167" s="11">
        <v>20</v>
      </c>
      <c r="F9167" s="9" t="s">
        <v>510</v>
      </c>
      <c r="G9167" s="9" t="s">
        <v>542</v>
      </c>
      <c r="H9167" s="9" t="s">
        <v>573</v>
      </c>
      <c r="I9167" s="9" t="s">
        <v>574</v>
      </c>
      <c r="J9167" s="9" t="s">
        <v>575</v>
      </c>
      <c r="K9167" s="9">
        <v>7740</v>
      </c>
      <c r="L9167" s="9">
        <v>12372</v>
      </c>
      <c r="M9167" s="9">
        <v>20119</v>
      </c>
    </row>
    <row r="9168" spans="1:13" x14ac:dyDescent="0.35">
      <c r="A9168" s="8">
        <v>9166</v>
      </c>
      <c r="B9168" s="9" t="s">
        <v>1870</v>
      </c>
      <c r="C9168" s="9">
        <v>47</v>
      </c>
      <c r="D9168" s="9" t="s">
        <v>1893</v>
      </c>
      <c r="E9168" s="11">
        <v>20</v>
      </c>
      <c r="F9168" s="9" t="s">
        <v>510</v>
      </c>
      <c r="G9168" s="9" t="s">
        <v>542</v>
      </c>
      <c r="H9168" s="9" t="s">
        <v>576</v>
      </c>
      <c r="I9168" s="9" t="s">
        <v>577</v>
      </c>
      <c r="J9168" s="9" t="s">
        <v>578</v>
      </c>
      <c r="K9168" s="9">
        <v>56547</v>
      </c>
      <c r="L9168" s="9">
        <v>59503</v>
      </c>
      <c r="M9168" s="9">
        <v>62232</v>
      </c>
    </row>
    <row r="9169" spans="1:13" x14ac:dyDescent="0.35">
      <c r="A9169" s="8">
        <v>9167</v>
      </c>
      <c r="B9169" s="9" t="s">
        <v>1870</v>
      </c>
      <c r="C9169" s="9">
        <v>47</v>
      </c>
      <c r="D9169" s="9" t="s">
        <v>1893</v>
      </c>
      <c r="E9169" s="11">
        <v>20</v>
      </c>
      <c r="F9169" s="9" t="s">
        <v>510</v>
      </c>
      <c r="G9169" s="9" t="s">
        <v>542</v>
      </c>
      <c r="H9169" s="9" t="s">
        <v>579</v>
      </c>
      <c r="I9169" s="9" t="s">
        <v>580</v>
      </c>
      <c r="J9169" s="9" t="s">
        <v>581</v>
      </c>
      <c r="K9169" s="9">
        <v>13380</v>
      </c>
      <c r="L9169" s="9">
        <v>23149</v>
      </c>
      <c r="M9169" s="9">
        <v>24541</v>
      </c>
    </row>
    <row r="9170" spans="1:13" x14ac:dyDescent="0.35">
      <c r="A9170" s="8">
        <v>9168</v>
      </c>
      <c r="B9170" s="9" t="s">
        <v>1870</v>
      </c>
      <c r="C9170" s="9">
        <v>47</v>
      </c>
      <c r="D9170" s="9" t="s">
        <v>1893</v>
      </c>
      <c r="E9170" s="11">
        <v>20</v>
      </c>
      <c r="F9170" s="9" t="s">
        <v>510</v>
      </c>
      <c r="G9170" s="9" t="s">
        <v>542</v>
      </c>
      <c r="H9170" s="9" t="s">
        <v>1008</v>
      </c>
      <c r="I9170" s="9" t="s">
        <v>1009</v>
      </c>
      <c r="J9170" s="9" t="s">
        <v>1010</v>
      </c>
      <c r="K9170" s="9">
        <v>3767</v>
      </c>
      <c r="L9170" s="9">
        <v>3767</v>
      </c>
      <c r="M9170" s="9">
        <v>3767</v>
      </c>
    </row>
    <row r="9171" spans="1:13" x14ac:dyDescent="0.35">
      <c r="A9171" s="8">
        <v>9169</v>
      </c>
      <c r="B9171" s="9" t="s">
        <v>1870</v>
      </c>
      <c r="C9171" s="9">
        <v>47</v>
      </c>
      <c r="D9171" s="9" t="s">
        <v>1893</v>
      </c>
      <c r="E9171" s="11">
        <v>20</v>
      </c>
      <c r="F9171" s="9" t="s">
        <v>510</v>
      </c>
      <c r="G9171" s="9" t="s">
        <v>542</v>
      </c>
      <c r="H9171" s="9" t="s">
        <v>582</v>
      </c>
      <c r="I9171" s="9" t="s">
        <v>583</v>
      </c>
      <c r="J9171" s="9" t="s">
        <v>584</v>
      </c>
      <c r="K9171" s="9">
        <v>18610</v>
      </c>
      <c r="L9171" s="9">
        <v>24222</v>
      </c>
      <c r="M9171" s="9">
        <v>29403</v>
      </c>
    </row>
    <row r="9172" spans="1:13" x14ac:dyDescent="0.35">
      <c r="A9172" s="8">
        <v>9170</v>
      </c>
      <c r="B9172" s="9" t="s">
        <v>1870</v>
      </c>
      <c r="C9172" s="9">
        <v>47</v>
      </c>
      <c r="D9172" s="9" t="s">
        <v>1893</v>
      </c>
      <c r="E9172" s="11">
        <v>20</v>
      </c>
      <c r="F9172" s="9" t="s">
        <v>510</v>
      </c>
      <c r="G9172" s="9" t="s">
        <v>542</v>
      </c>
      <c r="H9172" s="9" t="s">
        <v>1179</v>
      </c>
      <c r="I9172" s="9" t="s">
        <v>1180</v>
      </c>
      <c r="J9172" s="9" t="s">
        <v>1181</v>
      </c>
      <c r="K9172" s="9">
        <v>27679</v>
      </c>
      <c r="L9172" s="9">
        <v>34434</v>
      </c>
      <c r="M9172" s="9">
        <v>40669</v>
      </c>
    </row>
    <row r="9173" spans="1:13" x14ac:dyDescent="0.35">
      <c r="A9173" s="8">
        <v>9171</v>
      </c>
      <c r="B9173" s="9" t="s">
        <v>1870</v>
      </c>
      <c r="C9173" s="9">
        <v>47</v>
      </c>
      <c r="D9173" s="9" t="s">
        <v>1893</v>
      </c>
      <c r="E9173" s="11">
        <v>20</v>
      </c>
      <c r="F9173" s="9" t="s">
        <v>510</v>
      </c>
      <c r="G9173" s="9" t="s">
        <v>542</v>
      </c>
      <c r="H9173" s="9" t="s">
        <v>585</v>
      </c>
      <c r="I9173" s="9" t="s">
        <v>586</v>
      </c>
      <c r="J9173" s="9" t="s">
        <v>587</v>
      </c>
      <c r="K9173" s="9">
        <v>18405</v>
      </c>
      <c r="L9173" s="9">
        <v>20014</v>
      </c>
      <c r="M9173" s="9">
        <v>21499</v>
      </c>
    </row>
    <row r="9174" spans="1:13" x14ac:dyDescent="0.35">
      <c r="A9174" s="8">
        <v>9172</v>
      </c>
      <c r="B9174" s="9" t="s">
        <v>1870</v>
      </c>
      <c r="C9174" s="9">
        <v>47</v>
      </c>
      <c r="D9174" s="9" t="s">
        <v>1893</v>
      </c>
      <c r="E9174" s="11">
        <v>20</v>
      </c>
      <c r="F9174" s="9" t="s">
        <v>510</v>
      </c>
      <c r="G9174" s="9" t="s">
        <v>542</v>
      </c>
      <c r="H9174" s="9" t="s">
        <v>588</v>
      </c>
      <c r="I9174" s="9" t="s">
        <v>589</v>
      </c>
      <c r="J9174" s="9" t="s">
        <v>590</v>
      </c>
      <c r="K9174" s="9">
        <v>28830</v>
      </c>
      <c r="L9174" s="9">
        <v>35425</v>
      </c>
      <c r="M9174" s="9">
        <v>65260</v>
      </c>
    </row>
    <row r="9175" spans="1:13" x14ac:dyDescent="0.35">
      <c r="A9175" s="8">
        <v>9173</v>
      </c>
      <c r="B9175" s="9" t="s">
        <v>1870</v>
      </c>
      <c r="C9175" s="9">
        <v>47</v>
      </c>
      <c r="D9175" s="9" t="s">
        <v>1893</v>
      </c>
      <c r="E9175" s="11">
        <v>20</v>
      </c>
      <c r="F9175" s="9" t="s">
        <v>510</v>
      </c>
      <c r="G9175" s="9" t="s">
        <v>542</v>
      </c>
      <c r="H9175" s="9" t="s">
        <v>591</v>
      </c>
      <c r="I9175" s="9" t="s">
        <v>592</v>
      </c>
      <c r="J9175" s="9" t="s">
        <v>593</v>
      </c>
      <c r="K9175" s="9">
        <v>3736</v>
      </c>
      <c r="L9175" s="9">
        <v>8829</v>
      </c>
      <c r="M9175" s="9">
        <v>11387</v>
      </c>
    </row>
    <row r="9176" spans="1:13" x14ac:dyDescent="0.35">
      <c r="A9176" s="8">
        <v>9174</v>
      </c>
      <c r="B9176" s="9" t="s">
        <v>1870</v>
      </c>
      <c r="C9176" s="9">
        <v>47</v>
      </c>
      <c r="D9176" s="9" t="s">
        <v>1893</v>
      </c>
      <c r="E9176" s="11">
        <v>20</v>
      </c>
      <c r="F9176" s="9" t="s">
        <v>510</v>
      </c>
      <c r="G9176" s="9" t="s">
        <v>542</v>
      </c>
      <c r="H9176" s="9" t="s">
        <v>594</v>
      </c>
      <c r="I9176" s="9" t="s">
        <v>595</v>
      </c>
      <c r="J9176" s="9" t="s">
        <v>596</v>
      </c>
      <c r="K9176" s="9">
        <v>4026</v>
      </c>
      <c r="L9176" s="9">
        <v>5410</v>
      </c>
      <c r="M9176" s="9">
        <v>7426</v>
      </c>
    </row>
    <row r="9177" spans="1:13" x14ac:dyDescent="0.35">
      <c r="A9177" s="8">
        <v>9175</v>
      </c>
      <c r="B9177" s="9" t="s">
        <v>1870</v>
      </c>
      <c r="C9177" s="9">
        <v>47</v>
      </c>
      <c r="D9177" s="9" t="s">
        <v>1893</v>
      </c>
      <c r="E9177" s="11">
        <v>20</v>
      </c>
      <c r="F9177" s="9" t="s">
        <v>510</v>
      </c>
      <c r="G9177" s="9" t="s">
        <v>542</v>
      </c>
      <c r="H9177" s="9" t="s">
        <v>898</v>
      </c>
      <c r="I9177" s="9" t="s">
        <v>899</v>
      </c>
      <c r="J9177" s="9" t="s">
        <v>900</v>
      </c>
      <c r="K9177" s="9">
        <v>2205</v>
      </c>
      <c r="L9177" s="9">
        <v>2205</v>
      </c>
      <c r="M9177" s="9">
        <v>2205</v>
      </c>
    </row>
    <row r="9178" spans="1:13" x14ac:dyDescent="0.35">
      <c r="A9178" s="8">
        <v>9176</v>
      </c>
      <c r="B9178" s="9" t="s">
        <v>1870</v>
      </c>
      <c r="C9178" s="9">
        <v>47</v>
      </c>
      <c r="D9178" s="9" t="s">
        <v>1893</v>
      </c>
      <c r="E9178" s="11">
        <v>20</v>
      </c>
      <c r="F9178" s="9" t="s">
        <v>510</v>
      </c>
      <c r="G9178" s="9" t="s">
        <v>542</v>
      </c>
      <c r="H9178" s="9" t="s">
        <v>597</v>
      </c>
      <c r="I9178" s="9" t="s">
        <v>598</v>
      </c>
      <c r="J9178" s="9" t="s">
        <v>599</v>
      </c>
      <c r="K9178" s="9">
        <v>22002</v>
      </c>
      <c r="L9178" s="9">
        <v>22081</v>
      </c>
      <c r="M9178" s="9">
        <v>22153</v>
      </c>
    </row>
    <row r="9179" spans="1:13" x14ac:dyDescent="0.35">
      <c r="A9179" s="8">
        <v>9177</v>
      </c>
      <c r="B9179" s="9" t="s">
        <v>1870</v>
      </c>
      <c r="C9179" s="9">
        <v>47</v>
      </c>
      <c r="D9179" s="9" t="s">
        <v>1893</v>
      </c>
      <c r="E9179" s="11">
        <v>20</v>
      </c>
      <c r="F9179" s="9" t="s">
        <v>510</v>
      </c>
      <c r="G9179" s="9" t="s">
        <v>542</v>
      </c>
      <c r="H9179" s="9" t="s">
        <v>600</v>
      </c>
      <c r="I9179" s="9" t="s">
        <v>601</v>
      </c>
      <c r="J9179" s="9" t="s">
        <v>602</v>
      </c>
      <c r="K9179" s="9">
        <v>15623</v>
      </c>
      <c r="L9179" s="9">
        <v>18709</v>
      </c>
      <c r="M9179" s="9">
        <v>22062</v>
      </c>
    </row>
    <row r="9180" spans="1:13" x14ac:dyDescent="0.35">
      <c r="A9180" s="8">
        <v>9178</v>
      </c>
      <c r="B9180" s="9" t="s">
        <v>1870</v>
      </c>
      <c r="C9180" s="9">
        <v>47</v>
      </c>
      <c r="D9180" s="9" t="s">
        <v>1893</v>
      </c>
      <c r="E9180" s="11">
        <v>20</v>
      </c>
      <c r="F9180" s="9" t="s">
        <v>510</v>
      </c>
      <c r="G9180" s="9" t="s">
        <v>542</v>
      </c>
      <c r="H9180" s="9" t="s">
        <v>603</v>
      </c>
      <c r="I9180" s="9" t="s">
        <v>604</v>
      </c>
      <c r="J9180" s="9" t="s">
        <v>605</v>
      </c>
      <c r="K9180" s="9">
        <v>7920</v>
      </c>
      <c r="L9180" s="9">
        <v>10793</v>
      </c>
      <c r="M9180" s="9">
        <v>13843</v>
      </c>
    </row>
    <row r="9181" spans="1:13" x14ac:dyDescent="0.35">
      <c r="A9181" s="8">
        <v>9179</v>
      </c>
      <c r="B9181" s="9" t="s">
        <v>1870</v>
      </c>
      <c r="C9181" s="9">
        <v>47</v>
      </c>
      <c r="D9181" s="9" t="s">
        <v>1893</v>
      </c>
      <c r="E9181" s="11">
        <v>20</v>
      </c>
      <c r="F9181" s="9" t="s">
        <v>510</v>
      </c>
      <c r="G9181" s="9" t="s">
        <v>542</v>
      </c>
      <c r="H9181" s="9" t="s">
        <v>1011</v>
      </c>
      <c r="I9181" s="9" t="s">
        <v>1012</v>
      </c>
      <c r="J9181" s="9" t="s">
        <v>1013</v>
      </c>
      <c r="K9181" s="9">
        <v>7504</v>
      </c>
      <c r="L9181" s="9">
        <v>8805</v>
      </c>
      <c r="M9181" s="9">
        <v>10006</v>
      </c>
    </row>
    <row r="9182" spans="1:13" x14ac:dyDescent="0.35">
      <c r="A9182" s="8">
        <v>9180</v>
      </c>
      <c r="B9182" s="9" t="s">
        <v>1870</v>
      </c>
      <c r="C9182" s="9">
        <v>47</v>
      </c>
      <c r="D9182" s="9" t="s">
        <v>1893</v>
      </c>
      <c r="E9182" s="11">
        <v>20</v>
      </c>
      <c r="F9182" s="9" t="s">
        <v>510</v>
      </c>
      <c r="G9182" s="9" t="s">
        <v>542</v>
      </c>
      <c r="H9182" s="9" t="s">
        <v>606</v>
      </c>
      <c r="I9182" s="9" t="s">
        <v>607</v>
      </c>
      <c r="J9182" s="9" t="s">
        <v>608</v>
      </c>
      <c r="K9182" s="9">
        <v>41464</v>
      </c>
      <c r="L9182" s="9">
        <v>51042</v>
      </c>
      <c r="M9182" s="9">
        <v>59884</v>
      </c>
    </row>
    <row r="9183" spans="1:13" x14ac:dyDescent="0.35">
      <c r="A9183" s="8">
        <v>9181</v>
      </c>
      <c r="B9183" s="9" t="s">
        <v>1870</v>
      </c>
      <c r="C9183" s="9">
        <v>47</v>
      </c>
      <c r="D9183" s="9" t="s">
        <v>1893</v>
      </c>
      <c r="E9183" s="11">
        <v>20</v>
      </c>
      <c r="F9183" s="9" t="s">
        <v>510</v>
      </c>
      <c r="G9183" s="9" t="s">
        <v>542</v>
      </c>
      <c r="H9183" s="9" t="s">
        <v>609</v>
      </c>
      <c r="I9183" s="9" t="s">
        <v>610</v>
      </c>
      <c r="J9183" s="9" t="s">
        <v>611</v>
      </c>
      <c r="K9183" s="9">
        <v>4926</v>
      </c>
      <c r="L9183" s="9">
        <v>4926</v>
      </c>
      <c r="M9183" s="9">
        <v>4926</v>
      </c>
    </row>
    <row r="9184" spans="1:13" x14ac:dyDescent="0.35">
      <c r="A9184" s="8">
        <v>9182</v>
      </c>
      <c r="B9184" s="9" t="s">
        <v>1870</v>
      </c>
      <c r="C9184" s="9">
        <v>47</v>
      </c>
      <c r="D9184" s="9" t="s">
        <v>1893</v>
      </c>
      <c r="E9184" s="11">
        <v>20</v>
      </c>
      <c r="F9184" s="9" t="s">
        <v>510</v>
      </c>
      <c r="G9184" s="9" t="s">
        <v>542</v>
      </c>
      <c r="H9184" s="9" t="s">
        <v>612</v>
      </c>
      <c r="I9184" s="9" t="s">
        <v>613</v>
      </c>
      <c r="J9184" s="9" t="s">
        <v>614</v>
      </c>
      <c r="K9184" s="9">
        <v>32529</v>
      </c>
      <c r="L9184" s="9">
        <v>44619</v>
      </c>
      <c r="M9184" s="9">
        <v>59902</v>
      </c>
    </row>
    <row r="9185" spans="1:13" x14ac:dyDescent="0.35">
      <c r="A9185" s="8">
        <v>9183</v>
      </c>
      <c r="B9185" s="9" t="s">
        <v>1870</v>
      </c>
      <c r="C9185" s="9">
        <v>47</v>
      </c>
      <c r="D9185" s="9" t="s">
        <v>1893</v>
      </c>
      <c r="E9185" s="11">
        <v>20</v>
      </c>
      <c r="F9185" s="9" t="s">
        <v>510</v>
      </c>
      <c r="G9185" s="9" t="s">
        <v>542</v>
      </c>
      <c r="H9185" s="9" t="s">
        <v>615</v>
      </c>
      <c r="I9185" s="9" t="s">
        <v>616</v>
      </c>
      <c r="J9185" s="9" t="s">
        <v>617</v>
      </c>
      <c r="K9185" s="9">
        <v>9087</v>
      </c>
      <c r="L9185" s="9">
        <v>17539</v>
      </c>
      <c r="M9185" s="9">
        <v>52886</v>
      </c>
    </row>
    <row r="9186" spans="1:13" x14ac:dyDescent="0.35">
      <c r="A9186" s="8">
        <v>9184</v>
      </c>
      <c r="B9186" s="9" t="s">
        <v>1870</v>
      </c>
      <c r="C9186" s="9">
        <v>47</v>
      </c>
      <c r="D9186" s="9" t="s">
        <v>1893</v>
      </c>
      <c r="E9186" s="11">
        <v>20</v>
      </c>
      <c r="F9186" s="9" t="s">
        <v>510</v>
      </c>
      <c r="G9186" s="9" t="s">
        <v>542</v>
      </c>
      <c r="H9186" s="9" t="s">
        <v>618</v>
      </c>
      <c r="I9186" s="9" t="s">
        <v>619</v>
      </c>
      <c r="J9186" s="9" t="s">
        <v>620</v>
      </c>
      <c r="K9186" s="9">
        <v>56558</v>
      </c>
      <c r="L9186" s="9">
        <v>56558</v>
      </c>
      <c r="M9186" s="9">
        <v>56558</v>
      </c>
    </row>
    <row r="9187" spans="1:13" x14ac:dyDescent="0.35">
      <c r="A9187" s="8">
        <v>9185</v>
      </c>
      <c r="B9187" s="9" t="s">
        <v>1870</v>
      </c>
      <c r="C9187" s="9">
        <v>47</v>
      </c>
      <c r="D9187" s="9" t="s">
        <v>1893</v>
      </c>
      <c r="E9187" s="11">
        <v>20</v>
      </c>
      <c r="F9187" s="9" t="s">
        <v>510</v>
      </c>
      <c r="G9187" s="9" t="s">
        <v>542</v>
      </c>
      <c r="H9187" s="9" t="s">
        <v>901</v>
      </c>
      <c r="I9187" s="9" t="s">
        <v>902</v>
      </c>
      <c r="J9187" s="9" t="s">
        <v>903</v>
      </c>
      <c r="K9187" s="9">
        <v>3935</v>
      </c>
      <c r="L9187" s="9">
        <v>3956</v>
      </c>
      <c r="M9187" s="9">
        <v>3975</v>
      </c>
    </row>
    <row r="9188" spans="1:13" x14ac:dyDescent="0.35">
      <c r="A9188" s="8">
        <v>9186</v>
      </c>
      <c r="B9188" s="9" t="s">
        <v>1870</v>
      </c>
      <c r="C9188" s="9">
        <v>47</v>
      </c>
      <c r="D9188" s="9" t="s">
        <v>1893</v>
      </c>
      <c r="E9188" s="11">
        <v>20</v>
      </c>
      <c r="F9188" s="9" t="s">
        <v>510</v>
      </c>
      <c r="G9188" s="9" t="s">
        <v>542</v>
      </c>
      <c r="H9188" s="9" t="s">
        <v>621</v>
      </c>
      <c r="I9188" s="9" t="s">
        <v>622</v>
      </c>
      <c r="J9188" s="9" t="s">
        <v>623</v>
      </c>
      <c r="K9188" s="9">
        <v>15848</v>
      </c>
      <c r="L9188" s="9">
        <v>16496</v>
      </c>
      <c r="M9188" s="9">
        <v>23818</v>
      </c>
    </row>
    <row r="9189" spans="1:13" x14ac:dyDescent="0.35">
      <c r="A9189" s="8">
        <v>9187</v>
      </c>
      <c r="B9189" s="9" t="s">
        <v>1870</v>
      </c>
      <c r="C9189" s="9">
        <v>47</v>
      </c>
      <c r="D9189" s="9" t="s">
        <v>1893</v>
      </c>
      <c r="E9189" s="11">
        <v>20</v>
      </c>
      <c r="F9189" s="9" t="s">
        <v>510</v>
      </c>
      <c r="G9189" s="9" t="s">
        <v>542</v>
      </c>
      <c r="H9189" s="9" t="s">
        <v>624</v>
      </c>
      <c r="I9189" s="9" t="s">
        <v>625</v>
      </c>
      <c r="J9189" s="9" t="s">
        <v>626</v>
      </c>
      <c r="K9189" s="9">
        <v>9765</v>
      </c>
      <c r="L9189" s="9">
        <v>9830</v>
      </c>
      <c r="M9189" s="9">
        <v>9890</v>
      </c>
    </row>
    <row r="9190" spans="1:13" x14ac:dyDescent="0.35">
      <c r="A9190" s="8">
        <v>9188</v>
      </c>
      <c r="B9190" s="9" t="s">
        <v>1870</v>
      </c>
      <c r="C9190" s="9">
        <v>47</v>
      </c>
      <c r="D9190" s="9" t="s">
        <v>1893</v>
      </c>
      <c r="E9190" s="11">
        <v>20</v>
      </c>
      <c r="F9190" s="9" t="s">
        <v>510</v>
      </c>
      <c r="G9190" s="9" t="s">
        <v>542</v>
      </c>
      <c r="H9190" s="9" t="s">
        <v>627</v>
      </c>
      <c r="I9190" s="9" t="s">
        <v>628</v>
      </c>
      <c r="J9190" s="9" t="s">
        <v>629</v>
      </c>
      <c r="K9190" s="9">
        <v>4272</v>
      </c>
      <c r="L9190" s="9">
        <v>7035</v>
      </c>
      <c r="M9190" s="9">
        <v>9280</v>
      </c>
    </row>
    <row r="9191" spans="1:13" x14ac:dyDescent="0.35">
      <c r="A9191" s="8">
        <v>9189</v>
      </c>
      <c r="B9191" s="9" t="s">
        <v>1870</v>
      </c>
      <c r="C9191" s="9">
        <v>47</v>
      </c>
      <c r="D9191" s="9" t="s">
        <v>1893</v>
      </c>
      <c r="E9191" s="11">
        <v>20</v>
      </c>
      <c r="F9191" s="9" t="s">
        <v>510</v>
      </c>
      <c r="G9191" s="9" t="s">
        <v>542</v>
      </c>
      <c r="H9191" s="9" t="s">
        <v>630</v>
      </c>
      <c r="I9191" s="9" t="s">
        <v>631</v>
      </c>
      <c r="J9191" s="9" t="s">
        <v>632</v>
      </c>
      <c r="K9191" s="9">
        <v>19643</v>
      </c>
      <c r="L9191" s="9">
        <v>25704</v>
      </c>
      <c r="M9191" s="9">
        <v>27247</v>
      </c>
    </row>
    <row r="9192" spans="1:13" x14ac:dyDescent="0.35">
      <c r="A9192" s="8">
        <v>9190</v>
      </c>
      <c r="B9192" s="9" t="s">
        <v>1870</v>
      </c>
      <c r="C9192" s="9">
        <v>47</v>
      </c>
      <c r="D9192" s="9" t="s">
        <v>1893</v>
      </c>
      <c r="E9192" s="11">
        <v>20</v>
      </c>
      <c r="F9192" s="9" t="s">
        <v>510</v>
      </c>
      <c r="G9192" s="9" t="s">
        <v>542</v>
      </c>
      <c r="H9192" s="9" t="s">
        <v>633</v>
      </c>
      <c r="I9192" s="9" t="s">
        <v>634</v>
      </c>
      <c r="J9192" s="9" t="s">
        <v>635</v>
      </c>
      <c r="K9192" s="9">
        <v>17649</v>
      </c>
      <c r="L9192" s="9">
        <v>27197</v>
      </c>
      <c r="M9192" s="9">
        <v>48069</v>
      </c>
    </row>
    <row r="9193" spans="1:13" x14ac:dyDescent="0.35">
      <c r="A9193" s="8">
        <v>9191</v>
      </c>
      <c r="B9193" s="9" t="s">
        <v>1870</v>
      </c>
      <c r="C9193" s="9">
        <v>47</v>
      </c>
      <c r="D9193" s="9" t="s">
        <v>1893</v>
      </c>
      <c r="E9193" s="11">
        <v>20</v>
      </c>
      <c r="F9193" s="9" t="s">
        <v>510</v>
      </c>
      <c r="G9193" s="9" t="s">
        <v>542</v>
      </c>
      <c r="H9193" s="9" t="s">
        <v>636</v>
      </c>
      <c r="I9193" s="9" t="s">
        <v>637</v>
      </c>
      <c r="J9193" s="9" t="s">
        <v>638</v>
      </c>
      <c r="K9193" s="9">
        <v>18305</v>
      </c>
      <c r="L9193" s="9">
        <v>71406</v>
      </c>
      <c r="M9193" s="9">
        <v>248380</v>
      </c>
    </row>
    <row r="9194" spans="1:13" x14ac:dyDescent="0.35">
      <c r="A9194" s="8">
        <v>9192</v>
      </c>
      <c r="B9194" s="9" t="s">
        <v>1870</v>
      </c>
      <c r="C9194" s="9">
        <v>47</v>
      </c>
      <c r="D9194" s="9" t="s">
        <v>1893</v>
      </c>
      <c r="E9194" s="11">
        <v>20</v>
      </c>
      <c r="F9194" s="9" t="s">
        <v>510</v>
      </c>
      <c r="G9194" s="9" t="s">
        <v>542</v>
      </c>
      <c r="H9194" s="9" t="s">
        <v>639</v>
      </c>
      <c r="I9194" s="9" t="s">
        <v>640</v>
      </c>
      <c r="J9194" s="9" t="s">
        <v>641</v>
      </c>
      <c r="K9194" s="9">
        <v>15880</v>
      </c>
      <c r="L9194" s="9">
        <v>15880</v>
      </c>
      <c r="M9194" s="9">
        <v>15880</v>
      </c>
    </row>
    <row r="9195" spans="1:13" x14ac:dyDescent="0.35">
      <c r="A9195" s="8">
        <v>9193</v>
      </c>
      <c r="B9195" s="9" t="s">
        <v>1870</v>
      </c>
      <c r="C9195" s="9">
        <v>47</v>
      </c>
      <c r="D9195" s="9" t="s">
        <v>1893</v>
      </c>
      <c r="E9195" s="11">
        <v>20</v>
      </c>
      <c r="F9195" s="9" t="s">
        <v>510</v>
      </c>
      <c r="G9195" s="9" t="s">
        <v>542</v>
      </c>
      <c r="H9195" s="9" t="s">
        <v>642</v>
      </c>
      <c r="I9195" s="9" t="s">
        <v>643</v>
      </c>
      <c r="J9195" s="9" t="s">
        <v>644</v>
      </c>
      <c r="K9195" s="9">
        <v>18211</v>
      </c>
      <c r="L9195" s="9">
        <v>28082</v>
      </c>
      <c r="M9195" s="9">
        <v>37194</v>
      </c>
    </row>
    <row r="9196" spans="1:13" x14ac:dyDescent="0.35">
      <c r="A9196" s="8">
        <v>9194</v>
      </c>
      <c r="B9196" s="9" t="s">
        <v>1870</v>
      </c>
      <c r="C9196" s="9">
        <v>47</v>
      </c>
      <c r="D9196" s="9" t="s">
        <v>1893</v>
      </c>
      <c r="E9196" s="11">
        <v>20</v>
      </c>
      <c r="F9196" s="9" t="s">
        <v>510</v>
      </c>
      <c r="G9196" s="9" t="s">
        <v>542</v>
      </c>
      <c r="H9196" s="9" t="s">
        <v>645</v>
      </c>
      <c r="I9196" s="9" t="s">
        <v>646</v>
      </c>
      <c r="J9196" s="9" t="s">
        <v>647</v>
      </c>
      <c r="K9196" s="9">
        <v>5864</v>
      </c>
      <c r="L9196" s="9">
        <v>10534</v>
      </c>
      <c r="M9196" s="9">
        <v>12534</v>
      </c>
    </row>
    <row r="9197" spans="1:13" x14ac:dyDescent="0.35">
      <c r="A9197" s="8">
        <v>9195</v>
      </c>
      <c r="B9197" s="9" t="s">
        <v>1870</v>
      </c>
      <c r="C9197" s="9">
        <v>47</v>
      </c>
      <c r="D9197" s="9" t="s">
        <v>1893</v>
      </c>
      <c r="E9197" s="11">
        <v>20</v>
      </c>
      <c r="F9197" s="9" t="s">
        <v>510</v>
      </c>
      <c r="G9197" s="9" t="s">
        <v>542</v>
      </c>
      <c r="H9197" s="9" t="s">
        <v>648</v>
      </c>
      <c r="I9197" s="9" t="s">
        <v>649</v>
      </c>
      <c r="J9197" s="9" t="s">
        <v>650</v>
      </c>
      <c r="K9197" s="9">
        <v>1129</v>
      </c>
      <c r="L9197" s="9">
        <v>2842</v>
      </c>
      <c r="M9197" s="9">
        <v>4423</v>
      </c>
    </row>
    <row r="9198" spans="1:13" x14ac:dyDescent="0.35">
      <c r="A9198" s="8">
        <v>9196</v>
      </c>
      <c r="B9198" s="9" t="s">
        <v>1870</v>
      </c>
      <c r="C9198" s="9">
        <v>47</v>
      </c>
      <c r="D9198" s="9" t="s">
        <v>1893</v>
      </c>
      <c r="E9198" s="11">
        <v>20</v>
      </c>
      <c r="F9198" s="9" t="s">
        <v>510</v>
      </c>
      <c r="G9198" s="9" t="s">
        <v>542</v>
      </c>
      <c r="H9198" s="9" t="s">
        <v>705</v>
      </c>
      <c r="I9198" s="9" t="s">
        <v>706</v>
      </c>
      <c r="J9198" s="9" t="s">
        <v>707</v>
      </c>
      <c r="K9198" s="9">
        <v>3425</v>
      </c>
      <c r="L9198" s="9">
        <v>3906</v>
      </c>
      <c r="M9198" s="9">
        <v>4350</v>
      </c>
    </row>
    <row r="9199" spans="1:13" x14ac:dyDescent="0.35">
      <c r="A9199" s="8">
        <v>9197</v>
      </c>
      <c r="B9199" s="9" t="s">
        <v>1870</v>
      </c>
      <c r="C9199" s="9">
        <v>47</v>
      </c>
      <c r="D9199" s="9" t="s">
        <v>1893</v>
      </c>
      <c r="E9199" s="11">
        <v>20</v>
      </c>
      <c r="F9199" s="9" t="s">
        <v>510</v>
      </c>
      <c r="G9199" s="9" t="s">
        <v>542</v>
      </c>
      <c r="H9199" s="9" t="s">
        <v>651</v>
      </c>
      <c r="I9199" s="9" t="s">
        <v>652</v>
      </c>
      <c r="J9199" s="9" t="s">
        <v>653</v>
      </c>
      <c r="K9199" s="9">
        <v>6429</v>
      </c>
      <c r="L9199" s="9">
        <v>37293</v>
      </c>
      <c r="M9199" s="9">
        <v>79453</v>
      </c>
    </row>
    <row r="9200" spans="1:13" x14ac:dyDescent="0.35">
      <c r="A9200" s="8">
        <v>9198</v>
      </c>
      <c r="B9200" s="9" t="s">
        <v>1870</v>
      </c>
      <c r="C9200" s="9">
        <v>47</v>
      </c>
      <c r="D9200" s="9" t="s">
        <v>1893</v>
      </c>
      <c r="E9200" s="11">
        <v>20</v>
      </c>
      <c r="F9200" s="9" t="s">
        <v>510</v>
      </c>
      <c r="G9200" s="9" t="s">
        <v>542</v>
      </c>
      <c r="H9200" s="9" t="s">
        <v>654</v>
      </c>
      <c r="I9200" s="9" t="s">
        <v>655</v>
      </c>
      <c r="J9200" s="9" t="s">
        <v>656</v>
      </c>
      <c r="K9200" s="9">
        <v>6215</v>
      </c>
      <c r="L9200" s="9">
        <v>9971</v>
      </c>
      <c r="M9200" s="9">
        <v>16080</v>
      </c>
    </row>
    <row r="9201" spans="1:13" x14ac:dyDescent="0.35">
      <c r="A9201" s="8">
        <v>9199</v>
      </c>
      <c r="B9201" s="9" t="s">
        <v>1870</v>
      </c>
      <c r="C9201" s="9">
        <v>47</v>
      </c>
      <c r="D9201" s="9" t="s">
        <v>1893</v>
      </c>
      <c r="E9201" s="11">
        <v>20</v>
      </c>
      <c r="F9201" s="9" t="s">
        <v>510</v>
      </c>
      <c r="G9201" s="9" t="s">
        <v>542</v>
      </c>
      <c r="H9201" s="9" t="s">
        <v>657</v>
      </c>
      <c r="I9201" s="9" t="s">
        <v>658</v>
      </c>
      <c r="J9201" s="9" t="s">
        <v>659</v>
      </c>
      <c r="K9201" s="9">
        <v>1379</v>
      </c>
      <c r="L9201" s="9">
        <v>5501</v>
      </c>
      <c r="M9201" s="9">
        <v>6950</v>
      </c>
    </row>
    <row r="9202" spans="1:13" x14ac:dyDescent="0.35">
      <c r="A9202" s="8">
        <v>9200</v>
      </c>
      <c r="B9202" s="9" t="s">
        <v>1870</v>
      </c>
      <c r="C9202" s="9">
        <v>47</v>
      </c>
      <c r="D9202" s="9" t="s">
        <v>1893</v>
      </c>
      <c r="E9202" s="11">
        <v>20</v>
      </c>
      <c r="F9202" s="9" t="s">
        <v>510</v>
      </c>
      <c r="G9202" s="9" t="s">
        <v>542</v>
      </c>
      <c r="H9202" s="9" t="s">
        <v>660</v>
      </c>
      <c r="I9202" s="9" t="s">
        <v>661</v>
      </c>
      <c r="J9202" s="9" t="s">
        <v>662</v>
      </c>
      <c r="K9202" s="9">
        <v>52148</v>
      </c>
      <c r="L9202" s="9">
        <v>57525</v>
      </c>
      <c r="M9202" s="9">
        <v>63918</v>
      </c>
    </row>
    <row r="9203" spans="1:13" x14ac:dyDescent="0.35">
      <c r="A9203" s="8">
        <v>9201</v>
      </c>
      <c r="B9203" s="9" t="s">
        <v>1870</v>
      </c>
      <c r="C9203" s="9">
        <v>47</v>
      </c>
      <c r="D9203" s="9" t="s">
        <v>1893</v>
      </c>
      <c r="E9203" s="11">
        <v>20</v>
      </c>
      <c r="F9203" s="9" t="s">
        <v>510</v>
      </c>
      <c r="G9203" s="9" t="s">
        <v>542</v>
      </c>
      <c r="H9203" s="9" t="s">
        <v>663</v>
      </c>
      <c r="I9203" s="9" t="s">
        <v>664</v>
      </c>
      <c r="J9203" s="9" t="s">
        <v>665</v>
      </c>
      <c r="K9203" s="9">
        <v>34659</v>
      </c>
      <c r="L9203" s="9">
        <v>40915</v>
      </c>
      <c r="M9203" s="9">
        <v>46689</v>
      </c>
    </row>
    <row r="9204" spans="1:13" x14ac:dyDescent="0.35">
      <c r="A9204" s="8">
        <v>9202</v>
      </c>
      <c r="B9204" s="9" t="s">
        <v>1870</v>
      </c>
      <c r="C9204" s="9">
        <v>47</v>
      </c>
      <c r="D9204" s="9" t="s">
        <v>1893</v>
      </c>
      <c r="E9204" s="11">
        <v>20</v>
      </c>
      <c r="F9204" s="9" t="s">
        <v>510</v>
      </c>
      <c r="G9204" s="9" t="s">
        <v>542</v>
      </c>
      <c r="H9204" s="9" t="s">
        <v>666</v>
      </c>
      <c r="I9204" s="9" t="s">
        <v>667</v>
      </c>
      <c r="J9204" s="9" t="s">
        <v>668</v>
      </c>
      <c r="K9204" s="9">
        <v>6000</v>
      </c>
      <c r="L9204" s="9">
        <v>12130</v>
      </c>
      <c r="M9204" s="9">
        <v>16879</v>
      </c>
    </row>
    <row r="9205" spans="1:13" x14ac:dyDescent="0.35">
      <c r="A9205" s="8">
        <v>9203</v>
      </c>
      <c r="B9205" s="9" t="s">
        <v>1870</v>
      </c>
      <c r="C9205" s="9">
        <v>47</v>
      </c>
      <c r="D9205" s="9" t="s">
        <v>1893</v>
      </c>
      <c r="E9205" s="11">
        <v>20</v>
      </c>
      <c r="F9205" s="9" t="s">
        <v>510</v>
      </c>
      <c r="G9205" s="9" t="s">
        <v>542</v>
      </c>
      <c r="H9205" s="9" t="s">
        <v>708</v>
      </c>
      <c r="I9205" s="9" t="s">
        <v>709</v>
      </c>
      <c r="J9205" s="9" t="s">
        <v>710</v>
      </c>
      <c r="K9205" s="9">
        <v>6000</v>
      </c>
      <c r="L9205" s="9">
        <v>6780</v>
      </c>
      <c r="M9205" s="9">
        <v>7750</v>
      </c>
    </row>
    <row r="9206" spans="1:13" x14ac:dyDescent="0.35">
      <c r="A9206" s="8">
        <v>9204</v>
      </c>
      <c r="B9206" s="9" t="s">
        <v>1870</v>
      </c>
      <c r="C9206" s="9">
        <v>47</v>
      </c>
      <c r="D9206" s="9" t="s">
        <v>1893</v>
      </c>
      <c r="E9206" s="11">
        <v>20</v>
      </c>
      <c r="F9206" s="9" t="s">
        <v>510</v>
      </c>
      <c r="G9206" s="9" t="s">
        <v>542</v>
      </c>
      <c r="H9206" s="9" t="s">
        <v>1182</v>
      </c>
      <c r="I9206" s="9" t="s">
        <v>1183</v>
      </c>
      <c r="J9206" s="9" t="s">
        <v>1184</v>
      </c>
      <c r="K9206" s="9">
        <v>77441</v>
      </c>
      <c r="L9206" s="9">
        <v>77441</v>
      </c>
      <c r="M9206" s="9">
        <v>77441</v>
      </c>
    </row>
    <row r="9207" spans="1:13" x14ac:dyDescent="0.35">
      <c r="A9207" s="8">
        <v>9205</v>
      </c>
      <c r="B9207" s="9" t="s">
        <v>1870</v>
      </c>
      <c r="C9207" s="9">
        <v>47</v>
      </c>
      <c r="D9207" s="9" t="s">
        <v>1893</v>
      </c>
      <c r="E9207" s="11">
        <v>20</v>
      </c>
      <c r="F9207" s="9" t="s">
        <v>510</v>
      </c>
      <c r="G9207" s="9" t="s">
        <v>542</v>
      </c>
      <c r="H9207" s="9" t="s">
        <v>904</v>
      </c>
      <c r="I9207" s="9" t="s">
        <v>905</v>
      </c>
      <c r="J9207" s="9" t="s">
        <v>906</v>
      </c>
      <c r="K9207" s="9">
        <v>1340763</v>
      </c>
      <c r="L9207" s="9">
        <v>1364770</v>
      </c>
      <c r="M9207" s="9">
        <v>1386930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0378A-0FD6-4539-ADDD-8DAA2293CBF5}">
  <dimension ref="A3:DN676"/>
  <sheetViews>
    <sheetView workbookViewId="0">
      <selection activeCell="B5" sqref="B5"/>
    </sheetView>
  </sheetViews>
  <sheetFormatPr defaultRowHeight="14.5" x14ac:dyDescent="0.35"/>
  <cols>
    <col min="1" max="1" width="139.7265625" bestFit="1" customWidth="1"/>
    <col min="2" max="2" width="26.54296875" bestFit="1" customWidth="1"/>
    <col min="3" max="3" width="30.81640625" bestFit="1" customWidth="1"/>
    <col min="4" max="4" width="24.36328125" bestFit="1" customWidth="1"/>
    <col min="5" max="5" width="26.54296875" bestFit="1" customWidth="1"/>
    <col min="6" max="6" width="30.81640625" bestFit="1" customWidth="1"/>
    <col min="7" max="7" width="24.36328125" bestFit="1" customWidth="1"/>
    <col min="8" max="8" width="26.1796875" bestFit="1" customWidth="1"/>
    <col min="9" max="9" width="30.81640625" bestFit="1" customWidth="1"/>
    <col min="10" max="10" width="24.36328125" bestFit="1" customWidth="1"/>
    <col min="11" max="11" width="26.1796875" bestFit="1" customWidth="1"/>
    <col min="12" max="12" width="30.81640625" bestFit="1" customWidth="1"/>
    <col min="13" max="13" width="24.36328125" bestFit="1" customWidth="1"/>
    <col min="14" max="14" width="26.1796875" bestFit="1" customWidth="1"/>
    <col min="15" max="15" width="30.81640625" bestFit="1" customWidth="1"/>
    <col min="16" max="16" width="24.36328125" bestFit="1" customWidth="1"/>
    <col min="17" max="17" width="26.1796875" bestFit="1" customWidth="1"/>
    <col min="18" max="18" width="30.81640625" bestFit="1" customWidth="1"/>
    <col min="19" max="19" width="24.36328125" bestFit="1" customWidth="1"/>
    <col min="20" max="20" width="26.1796875" bestFit="1" customWidth="1"/>
    <col min="21" max="21" width="30.81640625" bestFit="1" customWidth="1"/>
    <col min="22" max="22" width="24.36328125" bestFit="1" customWidth="1"/>
    <col min="23" max="23" width="26.1796875" bestFit="1" customWidth="1"/>
    <col min="24" max="24" width="30.81640625" bestFit="1" customWidth="1"/>
    <col min="25" max="25" width="24.36328125" bestFit="1" customWidth="1"/>
    <col min="26" max="26" width="26.1796875" bestFit="1" customWidth="1"/>
    <col min="27" max="27" width="30.81640625" bestFit="1" customWidth="1"/>
    <col min="28" max="28" width="24.36328125" bestFit="1" customWidth="1"/>
    <col min="29" max="29" width="26.1796875" bestFit="1" customWidth="1"/>
    <col min="30" max="30" width="30.81640625" bestFit="1" customWidth="1"/>
    <col min="31" max="31" width="24.36328125" bestFit="1" customWidth="1"/>
    <col min="32" max="32" width="26.1796875" bestFit="1" customWidth="1"/>
    <col min="33" max="33" width="30.81640625" bestFit="1" customWidth="1"/>
    <col min="34" max="34" width="24.36328125" bestFit="1" customWidth="1"/>
    <col min="35" max="35" width="26.1796875" bestFit="1" customWidth="1"/>
    <col min="36" max="36" width="30.81640625" bestFit="1" customWidth="1"/>
    <col min="37" max="37" width="24.36328125" bestFit="1" customWidth="1"/>
    <col min="38" max="38" width="26.1796875" bestFit="1" customWidth="1"/>
    <col min="39" max="39" width="30.81640625" bestFit="1" customWidth="1"/>
    <col min="40" max="40" width="24.36328125" bestFit="1" customWidth="1"/>
    <col min="41" max="41" width="26.1796875" bestFit="1" customWidth="1"/>
    <col min="42" max="42" width="30.81640625" bestFit="1" customWidth="1"/>
    <col min="43" max="43" width="24.36328125" bestFit="1" customWidth="1"/>
    <col min="44" max="44" width="26.1796875" bestFit="1" customWidth="1"/>
    <col min="45" max="45" width="30.81640625" bestFit="1" customWidth="1"/>
    <col min="46" max="46" width="24.36328125" bestFit="1" customWidth="1"/>
    <col min="47" max="47" width="26.1796875" bestFit="1" customWidth="1"/>
    <col min="48" max="48" width="30.81640625" bestFit="1" customWidth="1"/>
    <col min="49" max="49" width="24.36328125" bestFit="1" customWidth="1"/>
    <col min="50" max="50" width="26.1796875" bestFit="1" customWidth="1"/>
    <col min="51" max="51" width="30.81640625" bestFit="1" customWidth="1"/>
    <col min="52" max="52" width="24.36328125" bestFit="1" customWidth="1"/>
    <col min="53" max="53" width="26.1796875" bestFit="1" customWidth="1"/>
    <col min="54" max="54" width="30.81640625" bestFit="1" customWidth="1"/>
    <col min="55" max="55" width="24.36328125" bestFit="1" customWidth="1"/>
    <col min="56" max="56" width="26.1796875" bestFit="1" customWidth="1"/>
    <col min="57" max="57" width="30.81640625" bestFit="1" customWidth="1"/>
    <col min="58" max="58" width="24.36328125" bestFit="1" customWidth="1"/>
    <col min="59" max="59" width="26.1796875" bestFit="1" customWidth="1"/>
    <col min="60" max="60" width="30.81640625" bestFit="1" customWidth="1"/>
    <col min="61" max="61" width="24.36328125" bestFit="1" customWidth="1"/>
    <col min="62" max="62" width="26.1796875" bestFit="1" customWidth="1"/>
    <col min="63" max="63" width="30.81640625" bestFit="1" customWidth="1"/>
    <col min="64" max="64" width="24.36328125" bestFit="1" customWidth="1"/>
    <col min="65" max="65" width="26.1796875" bestFit="1" customWidth="1"/>
    <col min="66" max="66" width="30.81640625" bestFit="1" customWidth="1"/>
    <col min="67" max="67" width="24.36328125" bestFit="1" customWidth="1"/>
    <col min="68" max="68" width="26.1796875" bestFit="1" customWidth="1"/>
    <col min="69" max="69" width="30.81640625" bestFit="1" customWidth="1"/>
    <col min="70" max="70" width="24.36328125" bestFit="1" customWidth="1"/>
    <col min="71" max="71" width="29.54296875" bestFit="1" customWidth="1"/>
    <col min="72" max="72" width="30.81640625" bestFit="1" customWidth="1"/>
    <col min="73" max="73" width="24.36328125" bestFit="1" customWidth="1"/>
    <col min="74" max="74" width="26.1796875" bestFit="1" customWidth="1"/>
    <col min="75" max="75" width="30.81640625" bestFit="1" customWidth="1"/>
    <col min="76" max="76" width="24.36328125" bestFit="1" customWidth="1"/>
    <col min="77" max="77" width="26.1796875" bestFit="1" customWidth="1"/>
    <col min="78" max="78" width="30.81640625" bestFit="1" customWidth="1"/>
    <col min="79" max="79" width="24.36328125" bestFit="1" customWidth="1"/>
    <col min="80" max="80" width="26.1796875" bestFit="1" customWidth="1"/>
    <col min="81" max="81" width="30.81640625" bestFit="1" customWidth="1"/>
    <col min="82" max="82" width="24.36328125" bestFit="1" customWidth="1"/>
    <col min="83" max="83" width="26.1796875" bestFit="1" customWidth="1"/>
    <col min="84" max="84" width="30.81640625" bestFit="1" customWidth="1"/>
    <col min="85" max="85" width="24.36328125" bestFit="1" customWidth="1"/>
    <col min="86" max="86" width="26.1796875" bestFit="1" customWidth="1"/>
    <col min="87" max="87" width="30.81640625" bestFit="1" customWidth="1"/>
    <col min="88" max="88" width="24.36328125" bestFit="1" customWidth="1"/>
    <col min="89" max="89" width="26.1796875" bestFit="1" customWidth="1"/>
    <col min="90" max="90" width="30.81640625" bestFit="1" customWidth="1"/>
    <col min="91" max="91" width="24.36328125" bestFit="1" customWidth="1"/>
    <col min="92" max="92" width="26.1796875" bestFit="1" customWidth="1"/>
    <col min="93" max="93" width="30.81640625" bestFit="1" customWidth="1"/>
    <col min="94" max="94" width="24.36328125" bestFit="1" customWidth="1"/>
    <col min="95" max="95" width="26.1796875" bestFit="1" customWidth="1"/>
    <col min="96" max="96" width="30.81640625" bestFit="1" customWidth="1"/>
    <col min="97" max="97" width="24.36328125" bestFit="1" customWidth="1"/>
    <col min="98" max="98" width="26.1796875" bestFit="1" customWidth="1"/>
    <col min="99" max="99" width="30.81640625" bestFit="1" customWidth="1"/>
    <col min="100" max="100" width="24.36328125" bestFit="1" customWidth="1"/>
    <col min="101" max="101" width="26.1796875" bestFit="1" customWidth="1"/>
    <col min="102" max="102" width="30.81640625" bestFit="1" customWidth="1"/>
    <col min="103" max="103" width="24.36328125" bestFit="1" customWidth="1"/>
    <col min="104" max="104" width="26.1796875" bestFit="1" customWidth="1"/>
    <col min="105" max="105" width="30.81640625" bestFit="1" customWidth="1"/>
    <col min="106" max="106" width="24.36328125" bestFit="1" customWidth="1"/>
    <col min="107" max="107" width="26.1796875" bestFit="1" customWidth="1"/>
    <col min="108" max="108" width="30.81640625" bestFit="1" customWidth="1"/>
    <col min="109" max="109" width="24.36328125" bestFit="1" customWidth="1"/>
    <col min="110" max="110" width="26.1796875" bestFit="1" customWidth="1"/>
    <col min="111" max="111" width="30.81640625" bestFit="1" customWidth="1"/>
    <col min="112" max="112" width="24.36328125" bestFit="1" customWidth="1"/>
    <col min="113" max="113" width="26.1796875" bestFit="1" customWidth="1"/>
    <col min="114" max="114" width="30.81640625" bestFit="1" customWidth="1"/>
    <col min="115" max="115" width="24.36328125" bestFit="1" customWidth="1"/>
    <col min="116" max="116" width="26.1796875" bestFit="1" customWidth="1"/>
    <col min="117" max="117" width="30.81640625" bestFit="1" customWidth="1"/>
    <col min="118" max="118" width="24.36328125" bestFit="1" customWidth="1"/>
    <col min="119" max="119" width="30.90625" bestFit="1" customWidth="1"/>
    <col min="120" max="120" width="35.54296875" bestFit="1" customWidth="1"/>
    <col min="121" max="121" width="29.1796875" bestFit="1" customWidth="1"/>
    <col min="122" max="122" width="26.453125" bestFit="1" customWidth="1"/>
    <col min="123" max="123" width="27.36328125" bestFit="1" customWidth="1"/>
    <col min="124" max="124" width="24.36328125" bestFit="1" customWidth="1"/>
    <col min="125" max="125" width="37.1796875" bestFit="1" customWidth="1"/>
    <col min="126" max="126" width="38.1796875" bestFit="1" customWidth="1"/>
    <col min="127" max="127" width="35" bestFit="1" customWidth="1"/>
    <col min="128" max="128" width="26.453125" bestFit="1" customWidth="1"/>
    <col min="129" max="129" width="27.36328125" bestFit="1" customWidth="1"/>
    <col min="130" max="130" width="24.36328125" bestFit="1" customWidth="1"/>
    <col min="131" max="131" width="37.1796875" bestFit="1" customWidth="1"/>
    <col min="132" max="132" width="38.1796875" bestFit="1" customWidth="1"/>
    <col min="133" max="133" width="35" bestFit="1" customWidth="1"/>
    <col min="134" max="134" width="26.453125" bestFit="1" customWidth="1"/>
    <col min="135" max="135" width="27.36328125" bestFit="1" customWidth="1"/>
    <col min="136" max="136" width="24.36328125" bestFit="1" customWidth="1"/>
    <col min="137" max="137" width="37.1796875" bestFit="1" customWidth="1"/>
    <col min="138" max="138" width="38.1796875" bestFit="1" customWidth="1"/>
    <col min="139" max="139" width="35" bestFit="1" customWidth="1"/>
    <col min="140" max="140" width="29.54296875" bestFit="1" customWidth="1"/>
    <col min="141" max="141" width="27.36328125" bestFit="1" customWidth="1"/>
    <col min="142" max="142" width="24.36328125" bestFit="1" customWidth="1"/>
    <col min="143" max="143" width="37.1796875" bestFit="1" customWidth="1"/>
    <col min="144" max="144" width="38.1796875" bestFit="1" customWidth="1"/>
    <col min="145" max="145" width="35" bestFit="1" customWidth="1"/>
    <col min="146" max="146" width="26.453125" bestFit="1" customWidth="1"/>
    <col min="147" max="147" width="27.36328125" bestFit="1" customWidth="1"/>
    <col min="148" max="148" width="24.36328125" bestFit="1" customWidth="1"/>
    <col min="149" max="149" width="38.26953125" bestFit="1" customWidth="1"/>
    <col min="150" max="150" width="39.26953125" bestFit="1" customWidth="1"/>
    <col min="151" max="151" width="36.26953125" bestFit="1" customWidth="1"/>
    <col min="152" max="152" width="26.453125" bestFit="1" customWidth="1"/>
    <col min="153" max="153" width="27.36328125" bestFit="1" customWidth="1"/>
    <col min="154" max="154" width="24.36328125" bestFit="1" customWidth="1"/>
    <col min="155" max="155" width="38.26953125" bestFit="1" customWidth="1"/>
    <col min="156" max="156" width="39.26953125" bestFit="1" customWidth="1"/>
    <col min="157" max="157" width="36.26953125" bestFit="1" customWidth="1"/>
    <col min="158" max="158" width="26.453125" bestFit="1" customWidth="1"/>
    <col min="159" max="159" width="27.36328125" bestFit="1" customWidth="1"/>
    <col min="160" max="160" width="24.36328125" bestFit="1" customWidth="1"/>
    <col min="161" max="161" width="45.08984375" bestFit="1" customWidth="1"/>
    <col min="162" max="162" width="46.08984375" bestFit="1" customWidth="1"/>
    <col min="163" max="163" width="42.90625" bestFit="1" customWidth="1"/>
    <col min="164" max="164" width="26.453125" bestFit="1" customWidth="1"/>
    <col min="165" max="165" width="27.36328125" bestFit="1" customWidth="1"/>
    <col min="166" max="166" width="24.36328125" bestFit="1" customWidth="1"/>
    <col min="167" max="167" width="44.7265625" bestFit="1" customWidth="1"/>
    <col min="168" max="168" width="45.6328125" bestFit="1" customWidth="1"/>
    <col min="169" max="169" width="42.54296875" bestFit="1" customWidth="1"/>
    <col min="170" max="170" width="26.453125" bestFit="1" customWidth="1"/>
    <col min="171" max="171" width="27.36328125" bestFit="1" customWidth="1"/>
    <col min="172" max="172" width="24.36328125" bestFit="1" customWidth="1"/>
    <col min="173" max="173" width="44.7265625" bestFit="1" customWidth="1"/>
    <col min="174" max="174" width="45.6328125" bestFit="1" customWidth="1"/>
    <col min="175" max="175" width="42.54296875" bestFit="1" customWidth="1"/>
    <col min="176" max="176" width="26.453125" bestFit="1" customWidth="1"/>
    <col min="177" max="177" width="27.36328125" bestFit="1" customWidth="1"/>
    <col min="178" max="178" width="24.36328125" bestFit="1" customWidth="1"/>
    <col min="179" max="179" width="37.08984375" bestFit="1" customWidth="1"/>
    <col min="180" max="180" width="38" bestFit="1" customWidth="1"/>
    <col min="181" max="181" width="34.90625" bestFit="1" customWidth="1"/>
    <col min="182" max="182" width="26.453125" bestFit="1" customWidth="1"/>
    <col min="183" max="183" width="27.36328125" bestFit="1" customWidth="1"/>
    <col min="184" max="184" width="24.36328125" bestFit="1" customWidth="1"/>
    <col min="185" max="185" width="37.08984375" bestFit="1" customWidth="1"/>
    <col min="186" max="186" width="38" bestFit="1" customWidth="1"/>
    <col min="187" max="187" width="34.90625" bestFit="1" customWidth="1"/>
    <col min="188" max="188" width="26.453125" bestFit="1" customWidth="1"/>
    <col min="189" max="189" width="27.36328125" bestFit="1" customWidth="1"/>
    <col min="190" max="190" width="24.36328125" bestFit="1" customWidth="1"/>
    <col min="191" max="191" width="37.08984375" bestFit="1" customWidth="1"/>
    <col min="192" max="192" width="38" bestFit="1" customWidth="1"/>
    <col min="193" max="193" width="34.90625" bestFit="1" customWidth="1"/>
    <col min="194" max="194" width="26.453125" bestFit="1" customWidth="1"/>
    <col min="195" max="195" width="27.36328125" bestFit="1" customWidth="1"/>
    <col min="196" max="196" width="24.36328125" bestFit="1" customWidth="1"/>
    <col min="197" max="197" width="37.08984375" bestFit="1" customWidth="1"/>
    <col min="198" max="198" width="38" bestFit="1" customWidth="1"/>
    <col min="199" max="199" width="34.90625" bestFit="1" customWidth="1"/>
    <col min="200" max="200" width="26.453125" bestFit="1" customWidth="1"/>
    <col min="201" max="201" width="27.36328125" bestFit="1" customWidth="1"/>
    <col min="202" max="202" width="24.36328125" bestFit="1" customWidth="1"/>
    <col min="203" max="203" width="37.08984375" bestFit="1" customWidth="1"/>
    <col min="204" max="204" width="38" bestFit="1" customWidth="1"/>
    <col min="205" max="205" width="34.90625" bestFit="1" customWidth="1"/>
    <col min="206" max="206" width="26.453125" bestFit="1" customWidth="1"/>
    <col min="207" max="207" width="27.36328125" bestFit="1" customWidth="1"/>
    <col min="208" max="208" width="24.36328125" bestFit="1" customWidth="1"/>
    <col min="209" max="209" width="37.08984375" bestFit="1" customWidth="1"/>
    <col min="210" max="210" width="38" bestFit="1" customWidth="1"/>
    <col min="211" max="211" width="34.90625" bestFit="1" customWidth="1"/>
    <col min="212" max="212" width="26.453125" bestFit="1" customWidth="1"/>
    <col min="213" max="213" width="27.36328125" bestFit="1" customWidth="1"/>
    <col min="214" max="214" width="24.36328125" bestFit="1" customWidth="1"/>
    <col min="215" max="215" width="37.08984375" bestFit="1" customWidth="1"/>
    <col min="216" max="216" width="38" bestFit="1" customWidth="1"/>
    <col min="217" max="217" width="34.90625" bestFit="1" customWidth="1"/>
    <col min="218" max="218" width="26.453125" bestFit="1" customWidth="1"/>
    <col min="219" max="219" width="27.36328125" bestFit="1" customWidth="1"/>
    <col min="220" max="220" width="24.36328125" bestFit="1" customWidth="1"/>
    <col min="221" max="221" width="37.08984375" bestFit="1" customWidth="1"/>
    <col min="222" max="222" width="38" bestFit="1" customWidth="1"/>
    <col min="223" max="223" width="34.90625" bestFit="1" customWidth="1"/>
    <col min="224" max="224" width="26.453125" bestFit="1" customWidth="1"/>
    <col min="225" max="225" width="27.36328125" bestFit="1" customWidth="1"/>
    <col min="226" max="226" width="24.36328125" bestFit="1" customWidth="1"/>
    <col min="227" max="227" width="42" bestFit="1" customWidth="1"/>
    <col min="228" max="228" width="42.90625" bestFit="1" customWidth="1"/>
    <col min="229" max="229" width="39.81640625" bestFit="1" customWidth="1"/>
    <col min="230" max="230" width="26.453125" bestFit="1" customWidth="1"/>
    <col min="231" max="231" width="27.36328125" bestFit="1" customWidth="1"/>
    <col min="232" max="232" width="24.36328125" bestFit="1" customWidth="1"/>
    <col min="233" max="233" width="45.6328125" bestFit="1" customWidth="1"/>
    <col min="234" max="234" width="46.6328125" bestFit="1" customWidth="1"/>
    <col min="235" max="235" width="43.453125" bestFit="1" customWidth="1"/>
    <col min="236" max="236" width="31.1796875" bestFit="1" customWidth="1"/>
    <col min="237" max="237" width="32.26953125" bestFit="1" customWidth="1"/>
    <col min="238" max="238" width="29.1796875" bestFit="1" customWidth="1"/>
  </cols>
  <sheetData>
    <row r="3" spans="1:118" x14ac:dyDescent="0.35">
      <c r="B3" s="1" t="s">
        <v>1895</v>
      </c>
    </row>
    <row r="4" spans="1:118" hidden="1" x14ac:dyDescent="0.35">
      <c r="B4">
        <v>0</v>
      </c>
      <c r="E4">
        <v>1</v>
      </c>
      <c r="H4">
        <v>4</v>
      </c>
      <c r="K4">
        <v>5</v>
      </c>
      <c r="N4">
        <v>6</v>
      </c>
      <c r="Q4">
        <v>7</v>
      </c>
      <c r="T4">
        <v>8</v>
      </c>
      <c r="W4">
        <v>9</v>
      </c>
      <c r="Z4">
        <v>10</v>
      </c>
      <c r="AC4">
        <v>11</v>
      </c>
      <c r="AF4">
        <v>12</v>
      </c>
      <c r="AI4">
        <v>15</v>
      </c>
      <c r="AL4">
        <v>16</v>
      </c>
      <c r="AO4">
        <v>17</v>
      </c>
      <c r="AR4">
        <v>18</v>
      </c>
      <c r="AU4">
        <v>21</v>
      </c>
      <c r="AX4">
        <v>22</v>
      </c>
      <c r="BA4">
        <v>23</v>
      </c>
      <c r="BD4">
        <v>24</v>
      </c>
      <c r="BG4">
        <v>25</v>
      </c>
      <c r="BJ4">
        <v>26</v>
      </c>
      <c r="BM4">
        <v>27</v>
      </c>
      <c r="BP4">
        <v>28</v>
      </c>
      <c r="BS4">
        <v>31</v>
      </c>
      <c r="BV4">
        <v>32</v>
      </c>
      <c r="BY4">
        <v>34</v>
      </c>
      <c r="CB4">
        <v>37</v>
      </c>
      <c r="CE4">
        <v>38</v>
      </c>
      <c r="CH4">
        <v>39</v>
      </c>
      <c r="CK4">
        <v>40</v>
      </c>
      <c r="CN4">
        <v>41</v>
      </c>
      <c r="CQ4">
        <v>42</v>
      </c>
      <c r="CT4">
        <v>43</v>
      </c>
      <c r="CW4">
        <v>44</v>
      </c>
      <c r="CZ4">
        <v>45</v>
      </c>
      <c r="DC4">
        <v>46</v>
      </c>
      <c r="DF4">
        <v>47</v>
      </c>
      <c r="DI4">
        <v>57</v>
      </c>
      <c r="DL4">
        <v>59</v>
      </c>
    </row>
    <row r="5" spans="1:118" x14ac:dyDescent="0.35">
      <c r="B5" t="s">
        <v>8</v>
      </c>
      <c r="E5" t="s">
        <v>8</v>
      </c>
      <c r="H5" t="s">
        <v>711</v>
      </c>
      <c r="K5" t="s">
        <v>711</v>
      </c>
      <c r="N5" t="s">
        <v>711</v>
      </c>
      <c r="Q5" t="s">
        <v>711</v>
      </c>
      <c r="T5" t="s">
        <v>711</v>
      </c>
      <c r="W5" t="s">
        <v>711</v>
      </c>
      <c r="Z5" t="s">
        <v>711</v>
      </c>
      <c r="AC5" t="s">
        <v>711</v>
      </c>
      <c r="AF5" t="s">
        <v>711</v>
      </c>
      <c r="AI5" t="s">
        <v>1520</v>
      </c>
      <c r="AL5" t="s">
        <v>1520</v>
      </c>
      <c r="AO5" t="s">
        <v>1520</v>
      </c>
      <c r="AR5" t="s">
        <v>1520</v>
      </c>
      <c r="AU5" t="s">
        <v>1811</v>
      </c>
      <c r="AX5" t="s">
        <v>1811</v>
      </c>
      <c r="BA5" t="s">
        <v>1811</v>
      </c>
      <c r="BD5" t="s">
        <v>1818</v>
      </c>
      <c r="BG5" t="s">
        <v>1818</v>
      </c>
      <c r="BJ5" t="s">
        <v>1818</v>
      </c>
      <c r="BM5" t="s">
        <v>1818</v>
      </c>
      <c r="BP5" t="s">
        <v>1818</v>
      </c>
      <c r="BS5" t="s">
        <v>1818</v>
      </c>
      <c r="BV5" t="s">
        <v>1829</v>
      </c>
      <c r="BY5" t="s">
        <v>1829</v>
      </c>
      <c r="CB5" t="s">
        <v>1832</v>
      </c>
      <c r="CE5" t="s">
        <v>1837</v>
      </c>
      <c r="CH5" t="s">
        <v>1837</v>
      </c>
      <c r="CK5" t="s">
        <v>1870</v>
      </c>
      <c r="CN5" t="s">
        <v>1870</v>
      </c>
      <c r="CQ5" t="s">
        <v>1870</v>
      </c>
      <c r="CT5" t="s">
        <v>1870</v>
      </c>
      <c r="CW5" t="s">
        <v>1870</v>
      </c>
      <c r="CZ5" t="s">
        <v>1870</v>
      </c>
      <c r="DC5" t="s">
        <v>1870</v>
      </c>
      <c r="DF5" t="s">
        <v>1870</v>
      </c>
      <c r="DI5" t="s">
        <v>1519</v>
      </c>
      <c r="DL5" t="s">
        <v>1518</v>
      </c>
    </row>
    <row r="6" spans="1:118" x14ac:dyDescent="0.35">
      <c r="B6" t="s">
        <v>9</v>
      </c>
      <c r="E6" t="s">
        <v>669</v>
      </c>
      <c r="H6" t="s">
        <v>712</v>
      </c>
      <c r="K6" t="s">
        <v>907</v>
      </c>
      <c r="N6" t="s">
        <v>1014</v>
      </c>
      <c r="Q6" t="s">
        <v>1185</v>
      </c>
      <c r="T6" t="s">
        <v>1293</v>
      </c>
      <c r="W6" t="s">
        <v>1315</v>
      </c>
      <c r="Z6" t="s">
        <v>1474</v>
      </c>
      <c r="AC6" t="s">
        <v>1487</v>
      </c>
      <c r="AF6" t="s">
        <v>1517</v>
      </c>
      <c r="AI6" t="s">
        <v>1521</v>
      </c>
      <c r="AL6" t="s">
        <v>1561</v>
      </c>
      <c r="AO6" t="s">
        <v>1660</v>
      </c>
      <c r="AR6" t="s">
        <v>1810</v>
      </c>
      <c r="AU6" t="s">
        <v>1812</v>
      </c>
      <c r="AX6" t="s">
        <v>1813</v>
      </c>
      <c r="BA6" t="s">
        <v>1814</v>
      </c>
      <c r="BD6" t="s">
        <v>1819</v>
      </c>
      <c r="BG6" t="s">
        <v>1820</v>
      </c>
      <c r="BJ6" t="s">
        <v>1821</v>
      </c>
      <c r="BM6" t="s">
        <v>1293</v>
      </c>
      <c r="BP6" t="s">
        <v>1824</v>
      </c>
      <c r="BS6" t="s">
        <v>1825</v>
      </c>
      <c r="BV6" t="s">
        <v>1830</v>
      </c>
      <c r="BY6" t="s">
        <v>1831</v>
      </c>
      <c r="CB6" t="s">
        <v>1833</v>
      </c>
      <c r="CE6" t="s">
        <v>1838</v>
      </c>
      <c r="CH6" t="s">
        <v>1845</v>
      </c>
      <c r="CK6" t="s">
        <v>1871</v>
      </c>
      <c r="CN6" t="s">
        <v>1521</v>
      </c>
      <c r="CQ6" t="s">
        <v>1561</v>
      </c>
      <c r="CT6" t="s">
        <v>1660</v>
      </c>
      <c r="CW6" t="s">
        <v>1810</v>
      </c>
      <c r="CZ6" t="s">
        <v>1887</v>
      </c>
      <c r="DC6" t="s">
        <v>1888</v>
      </c>
      <c r="DF6" t="s">
        <v>1893</v>
      </c>
      <c r="DI6" t="s">
        <v>1519</v>
      </c>
      <c r="DL6" t="s">
        <v>1518</v>
      </c>
    </row>
    <row r="7" spans="1:118" hidden="1" x14ac:dyDescent="0.35">
      <c r="A7" s="1" t="s">
        <v>1896</v>
      </c>
      <c r="B7" t="s">
        <v>1901</v>
      </c>
      <c r="C7" t="s">
        <v>1903</v>
      </c>
      <c r="D7" t="s">
        <v>1902</v>
      </c>
      <c r="E7" t="s">
        <v>1901</v>
      </c>
      <c r="F7" t="s">
        <v>1903</v>
      </c>
      <c r="G7" t="s">
        <v>1902</v>
      </c>
      <c r="H7" t="s">
        <v>1901</v>
      </c>
      <c r="I7" t="s">
        <v>1903</v>
      </c>
      <c r="J7" t="s">
        <v>1902</v>
      </c>
      <c r="K7" t="s">
        <v>1901</v>
      </c>
      <c r="L7" t="s">
        <v>1903</v>
      </c>
      <c r="M7" t="s">
        <v>1902</v>
      </c>
      <c r="N7" t="s">
        <v>1901</v>
      </c>
      <c r="O7" t="s">
        <v>1903</v>
      </c>
      <c r="P7" t="s">
        <v>1902</v>
      </c>
      <c r="Q7" t="s">
        <v>1901</v>
      </c>
      <c r="R7" t="s">
        <v>1903</v>
      </c>
      <c r="S7" t="s">
        <v>1902</v>
      </c>
      <c r="T7" t="s">
        <v>1901</v>
      </c>
      <c r="U7" t="s">
        <v>1903</v>
      </c>
      <c r="V7" t="s">
        <v>1902</v>
      </c>
      <c r="W7" t="s">
        <v>1901</v>
      </c>
      <c r="X7" t="s">
        <v>1903</v>
      </c>
      <c r="Y7" t="s">
        <v>1902</v>
      </c>
      <c r="Z7" t="s">
        <v>1901</v>
      </c>
      <c r="AA7" t="s">
        <v>1903</v>
      </c>
      <c r="AB7" t="s">
        <v>1902</v>
      </c>
      <c r="AC7" t="s">
        <v>1901</v>
      </c>
      <c r="AD7" t="s">
        <v>1903</v>
      </c>
      <c r="AE7" t="s">
        <v>1902</v>
      </c>
      <c r="AF7" t="s">
        <v>1901</v>
      </c>
      <c r="AG7" t="s">
        <v>1903</v>
      </c>
      <c r="AH7" t="s">
        <v>1902</v>
      </c>
      <c r="AI7" t="s">
        <v>1901</v>
      </c>
      <c r="AJ7" t="s">
        <v>1903</v>
      </c>
      <c r="AK7" t="s">
        <v>1902</v>
      </c>
      <c r="AL7" t="s">
        <v>1901</v>
      </c>
      <c r="AM7" t="s">
        <v>1903</v>
      </c>
      <c r="AN7" t="s">
        <v>1902</v>
      </c>
      <c r="AO7" t="s">
        <v>1901</v>
      </c>
      <c r="AP7" t="s">
        <v>1903</v>
      </c>
      <c r="AQ7" t="s">
        <v>1902</v>
      </c>
      <c r="AR7" t="s">
        <v>1901</v>
      </c>
      <c r="AS7" t="s">
        <v>1903</v>
      </c>
      <c r="AT7" t="s">
        <v>1902</v>
      </c>
      <c r="AU7" t="s">
        <v>1901</v>
      </c>
      <c r="AV7" t="s">
        <v>1903</v>
      </c>
      <c r="AW7" t="s">
        <v>1902</v>
      </c>
      <c r="AX7" t="s">
        <v>1901</v>
      </c>
      <c r="AY7" t="s">
        <v>1903</v>
      </c>
      <c r="AZ7" t="s">
        <v>1902</v>
      </c>
      <c r="BA7" t="s">
        <v>1901</v>
      </c>
      <c r="BB7" t="s">
        <v>1903</v>
      </c>
      <c r="BC7" t="s">
        <v>1902</v>
      </c>
      <c r="BD7" t="s">
        <v>1901</v>
      </c>
      <c r="BE7" t="s">
        <v>1903</v>
      </c>
      <c r="BF7" t="s">
        <v>1902</v>
      </c>
      <c r="BG7" t="s">
        <v>1901</v>
      </c>
      <c r="BH7" t="s">
        <v>1903</v>
      </c>
      <c r="BI7" t="s">
        <v>1902</v>
      </c>
      <c r="BJ7" t="s">
        <v>1901</v>
      </c>
      <c r="BK7" t="s">
        <v>1903</v>
      </c>
      <c r="BL7" t="s">
        <v>1902</v>
      </c>
      <c r="BM7" t="s">
        <v>1901</v>
      </c>
      <c r="BN7" t="s">
        <v>1903</v>
      </c>
      <c r="BO7" t="s">
        <v>1902</v>
      </c>
      <c r="BP7" t="s">
        <v>1901</v>
      </c>
      <c r="BQ7" t="s">
        <v>1903</v>
      </c>
      <c r="BR7" t="s">
        <v>1902</v>
      </c>
      <c r="BS7" t="s">
        <v>1901</v>
      </c>
      <c r="BT7" t="s">
        <v>1903</v>
      </c>
      <c r="BU7" t="s">
        <v>1902</v>
      </c>
      <c r="BV7" t="s">
        <v>1901</v>
      </c>
      <c r="BW7" t="s">
        <v>1903</v>
      </c>
      <c r="BX7" t="s">
        <v>1902</v>
      </c>
      <c r="BY7" t="s">
        <v>1901</v>
      </c>
      <c r="BZ7" t="s">
        <v>1903</v>
      </c>
      <c r="CA7" t="s">
        <v>1902</v>
      </c>
      <c r="CB7" t="s">
        <v>1901</v>
      </c>
      <c r="CC7" t="s">
        <v>1903</v>
      </c>
      <c r="CD7" t="s">
        <v>1902</v>
      </c>
      <c r="CE7" t="s">
        <v>1901</v>
      </c>
      <c r="CF7" t="s">
        <v>1903</v>
      </c>
      <c r="CG7" t="s">
        <v>1902</v>
      </c>
      <c r="CH7" t="s">
        <v>1901</v>
      </c>
      <c r="CI7" t="s">
        <v>1903</v>
      </c>
      <c r="CJ7" t="s">
        <v>1902</v>
      </c>
      <c r="CK7" t="s">
        <v>1901</v>
      </c>
      <c r="CL7" t="s">
        <v>1903</v>
      </c>
      <c r="CM7" t="s">
        <v>1902</v>
      </c>
      <c r="CN7" t="s">
        <v>1901</v>
      </c>
      <c r="CO7" t="s">
        <v>1903</v>
      </c>
      <c r="CP7" t="s">
        <v>1902</v>
      </c>
      <c r="CQ7" t="s">
        <v>1901</v>
      </c>
      <c r="CR7" t="s">
        <v>1903</v>
      </c>
      <c r="CS7" t="s">
        <v>1902</v>
      </c>
      <c r="CT7" t="s">
        <v>1901</v>
      </c>
      <c r="CU7" t="s">
        <v>1903</v>
      </c>
      <c r="CV7" t="s">
        <v>1902</v>
      </c>
      <c r="CW7" t="s">
        <v>1901</v>
      </c>
      <c r="CX7" t="s">
        <v>1903</v>
      </c>
      <c r="CY7" t="s">
        <v>1902</v>
      </c>
      <c r="CZ7" t="s">
        <v>1901</v>
      </c>
      <c r="DA7" t="s">
        <v>1903</v>
      </c>
      <c r="DB7" t="s">
        <v>1902</v>
      </c>
      <c r="DC7" t="s">
        <v>1901</v>
      </c>
      <c r="DD7" t="s">
        <v>1903</v>
      </c>
      <c r="DE7" t="s">
        <v>1902</v>
      </c>
      <c r="DF7" t="s">
        <v>1901</v>
      </c>
      <c r="DG7" t="s">
        <v>1903</v>
      </c>
      <c r="DH7" t="s">
        <v>1902</v>
      </c>
      <c r="DI7" t="s">
        <v>1901</v>
      </c>
      <c r="DJ7" t="s">
        <v>1903</v>
      </c>
      <c r="DK7" t="s">
        <v>1902</v>
      </c>
      <c r="DL7" t="s">
        <v>1901</v>
      </c>
      <c r="DM7" t="s">
        <v>1903</v>
      </c>
      <c r="DN7" t="s">
        <v>1902</v>
      </c>
    </row>
    <row r="8" spans="1:118" x14ac:dyDescent="0.35">
      <c r="A8" s="2">
        <v>1</v>
      </c>
      <c r="B8">
        <v>4437</v>
      </c>
      <c r="C8">
        <v>185276.16666666666</v>
      </c>
      <c r="D8">
        <v>615448</v>
      </c>
      <c r="E8">
        <v>4847</v>
      </c>
      <c r="F8">
        <v>157103.83333333334</v>
      </c>
      <c r="G8">
        <v>556089</v>
      </c>
      <c r="H8">
        <v>470</v>
      </c>
      <c r="I8">
        <v>149849</v>
      </c>
      <c r="J8">
        <v>717986</v>
      </c>
      <c r="K8">
        <v>952</v>
      </c>
      <c r="L8">
        <v>90145.25</v>
      </c>
      <c r="M8">
        <v>288966</v>
      </c>
      <c r="N8">
        <v>1814</v>
      </c>
      <c r="O8">
        <v>135837.07692307694</v>
      </c>
      <c r="P8">
        <v>1077912</v>
      </c>
      <c r="Q8">
        <v>616</v>
      </c>
      <c r="R8">
        <v>52700.521739130432</v>
      </c>
      <c r="S8">
        <v>327049</v>
      </c>
      <c r="T8">
        <v>539</v>
      </c>
      <c r="U8">
        <v>106217</v>
      </c>
      <c r="V8">
        <v>271504</v>
      </c>
      <c r="W8">
        <v>53</v>
      </c>
      <c r="X8">
        <v>74861.666666666672</v>
      </c>
      <c r="Y8">
        <v>451652</v>
      </c>
      <c r="Z8">
        <v>1592</v>
      </c>
      <c r="AA8">
        <v>148801.36363636365</v>
      </c>
      <c r="AB8">
        <v>698034</v>
      </c>
      <c r="AC8">
        <v>64</v>
      </c>
      <c r="AD8">
        <v>108558</v>
      </c>
      <c r="AE8">
        <v>930240</v>
      </c>
      <c r="AF8">
        <v>3492</v>
      </c>
      <c r="AG8">
        <v>67380.833333333328</v>
      </c>
      <c r="AH8">
        <v>294024</v>
      </c>
      <c r="AI8">
        <v>2902</v>
      </c>
      <c r="AJ8">
        <v>130254.75</v>
      </c>
      <c r="AK8">
        <v>466351</v>
      </c>
      <c r="AL8">
        <v>72</v>
      </c>
      <c r="AM8">
        <v>120219.39285714286</v>
      </c>
      <c r="AN8">
        <v>1151920</v>
      </c>
      <c r="AO8">
        <v>155</v>
      </c>
      <c r="AP8">
        <v>69177.181818181823</v>
      </c>
      <c r="AQ8">
        <v>543636</v>
      </c>
      <c r="AR8">
        <v>3272</v>
      </c>
      <c r="AS8">
        <v>151260.85714285713</v>
      </c>
      <c r="AT8">
        <v>545246</v>
      </c>
      <c r="AU8">
        <v>1122</v>
      </c>
      <c r="AV8">
        <v>112464.66666666667</v>
      </c>
      <c r="AW8">
        <v>335639</v>
      </c>
      <c r="BA8">
        <v>4587</v>
      </c>
      <c r="BB8">
        <v>103419.5</v>
      </c>
      <c r="BC8">
        <v>291430</v>
      </c>
      <c r="BD8">
        <v>5715</v>
      </c>
      <c r="BE8">
        <v>88897.8</v>
      </c>
      <c r="BF8">
        <v>164555</v>
      </c>
      <c r="BG8">
        <v>6125</v>
      </c>
      <c r="BH8">
        <v>124964.42857142857</v>
      </c>
      <c r="BI8">
        <v>293754</v>
      </c>
      <c r="BJ8">
        <v>240</v>
      </c>
      <c r="BK8">
        <v>163802</v>
      </c>
      <c r="BL8">
        <v>1004496</v>
      </c>
      <c r="BM8">
        <v>1790</v>
      </c>
      <c r="BN8">
        <v>152007.5</v>
      </c>
      <c r="BO8">
        <v>1004496</v>
      </c>
      <c r="BP8">
        <v>682</v>
      </c>
      <c r="BQ8">
        <v>240758.375</v>
      </c>
      <c r="BR8">
        <v>1004496</v>
      </c>
      <c r="BS8">
        <v>474</v>
      </c>
      <c r="BT8">
        <v>135090.14285714287</v>
      </c>
      <c r="BU8">
        <v>396097</v>
      </c>
      <c r="BV8">
        <v>6620</v>
      </c>
      <c r="BW8">
        <v>207565.83333333334</v>
      </c>
      <c r="BX8">
        <v>749332</v>
      </c>
      <c r="BY8">
        <v>1768</v>
      </c>
      <c r="BZ8">
        <v>129963.28571428571</v>
      </c>
      <c r="CA8">
        <v>641220</v>
      </c>
      <c r="CB8">
        <v>876</v>
      </c>
      <c r="CC8">
        <v>68567.25</v>
      </c>
      <c r="CD8">
        <v>197156</v>
      </c>
      <c r="CE8">
        <v>8750</v>
      </c>
      <c r="CF8">
        <v>204591.83333333334</v>
      </c>
      <c r="CG8">
        <v>642993</v>
      </c>
      <c r="CH8">
        <v>437</v>
      </c>
      <c r="CI8">
        <v>163283.4</v>
      </c>
      <c r="CJ8">
        <v>28728396</v>
      </c>
      <c r="CK8">
        <v>414</v>
      </c>
      <c r="CL8">
        <v>74470.75</v>
      </c>
      <c r="CM8">
        <v>294367</v>
      </c>
      <c r="CT8">
        <v>26</v>
      </c>
      <c r="CU8">
        <v>90783.5</v>
      </c>
      <c r="CV8">
        <v>495620</v>
      </c>
      <c r="CW8">
        <v>175</v>
      </c>
      <c r="CX8">
        <v>96024.130434782608</v>
      </c>
      <c r="CY8">
        <v>509337</v>
      </c>
      <c r="CZ8">
        <v>3969</v>
      </c>
      <c r="DA8">
        <v>143275.125</v>
      </c>
      <c r="DB8">
        <v>560134</v>
      </c>
      <c r="DC8">
        <v>4238</v>
      </c>
      <c r="DD8">
        <v>184809.125</v>
      </c>
      <c r="DE8">
        <v>36281165</v>
      </c>
      <c r="DF8">
        <v>618</v>
      </c>
      <c r="DG8">
        <v>135985.75</v>
      </c>
      <c r="DH8">
        <v>519571</v>
      </c>
      <c r="DI8">
        <v>173952</v>
      </c>
      <c r="DJ8">
        <v>10990170.5</v>
      </c>
      <c r="DK8">
        <v>58331599</v>
      </c>
      <c r="DL8">
        <v>977</v>
      </c>
      <c r="DM8">
        <v>261549.16666666666</v>
      </c>
      <c r="DN8">
        <v>759388</v>
      </c>
    </row>
    <row r="9" spans="1:118" x14ac:dyDescent="0.35">
      <c r="A9" s="3" t="s">
        <v>10</v>
      </c>
      <c r="B9">
        <v>4437</v>
      </c>
      <c r="C9">
        <v>185276.16666666666</v>
      </c>
      <c r="D9">
        <v>615448</v>
      </c>
      <c r="E9">
        <v>4847</v>
      </c>
      <c r="F9">
        <v>157103.83333333334</v>
      </c>
      <c r="G9">
        <v>556089</v>
      </c>
      <c r="H9">
        <v>470</v>
      </c>
      <c r="I9">
        <v>149849</v>
      </c>
      <c r="J9">
        <v>717986</v>
      </c>
      <c r="K9">
        <v>952</v>
      </c>
      <c r="L9">
        <v>90145.25</v>
      </c>
      <c r="M9">
        <v>288966</v>
      </c>
      <c r="N9">
        <v>1814</v>
      </c>
      <c r="O9">
        <v>135837.07692307694</v>
      </c>
      <c r="P9">
        <v>1077912</v>
      </c>
      <c r="Q9">
        <v>616</v>
      </c>
      <c r="R9">
        <v>52700.521739130432</v>
      </c>
      <c r="S9">
        <v>327049</v>
      </c>
      <c r="T9">
        <v>539</v>
      </c>
      <c r="U9">
        <v>106217</v>
      </c>
      <c r="V9">
        <v>271504</v>
      </c>
      <c r="W9">
        <v>53</v>
      </c>
      <c r="X9">
        <v>74861.666666666672</v>
      </c>
      <c r="Y9">
        <v>451652</v>
      </c>
      <c r="Z9">
        <v>1592</v>
      </c>
      <c r="AA9">
        <v>148801.36363636365</v>
      </c>
      <c r="AB9">
        <v>698034</v>
      </c>
      <c r="AC9">
        <v>64</v>
      </c>
      <c r="AD9">
        <v>108558</v>
      </c>
      <c r="AE9">
        <v>930240</v>
      </c>
      <c r="AF9">
        <v>3492</v>
      </c>
      <c r="AG9">
        <v>67380.833333333328</v>
      </c>
      <c r="AH9">
        <v>294024</v>
      </c>
      <c r="AI9">
        <v>2902</v>
      </c>
      <c r="AJ9">
        <v>130254.75</v>
      </c>
      <c r="AK9">
        <v>466351</v>
      </c>
      <c r="AL9">
        <v>72</v>
      </c>
      <c r="AM9">
        <v>120219.39285714286</v>
      </c>
      <c r="AN9">
        <v>1151920</v>
      </c>
      <c r="AO9">
        <v>155</v>
      </c>
      <c r="AP9">
        <v>69177.181818181823</v>
      </c>
      <c r="AQ9">
        <v>543636</v>
      </c>
      <c r="AR9">
        <v>3272</v>
      </c>
      <c r="AS9">
        <v>151260.85714285713</v>
      </c>
      <c r="AT9">
        <v>545246</v>
      </c>
      <c r="AU9">
        <v>1122</v>
      </c>
      <c r="AV9">
        <v>112464.66666666667</v>
      </c>
      <c r="AW9">
        <v>335639</v>
      </c>
      <c r="BA9">
        <v>4587</v>
      </c>
      <c r="BB9">
        <v>103419.5</v>
      </c>
      <c r="BC9">
        <v>291430</v>
      </c>
      <c r="BD9">
        <v>5715</v>
      </c>
      <c r="BE9">
        <v>88897.8</v>
      </c>
      <c r="BF9">
        <v>164555</v>
      </c>
      <c r="BG9">
        <v>6125</v>
      </c>
      <c r="BH9">
        <v>124964.42857142857</v>
      </c>
      <c r="BI9">
        <v>293754</v>
      </c>
      <c r="BJ9">
        <v>240</v>
      </c>
      <c r="BK9">
        <v>163802</v>
      </c>
      <c r="BL9">
        <v>1004496</v>
      </c>
      <c r="BM9">
        <v>1790</v>
      </c>
      <c r="BN9">
        <v>152007.5</v>
      </c>
      <c r="BO9">
        <v>1004496</v>
      </c>
      <c r="BP9">
        <v>682</v>
      </c>
      <c r="BQ9">
        <v>240758.375</v>
      </c>
      <c r="BR9">
        <v>1004496</v>
      </c>
      <c r="BS9">
        <v>474</v>
      </c>
      <c r="BT9">
        <v>135090.14285714287</v>
      </c>
      <c r="BU9">
        <v>396097</v>
      </c>
      <c r="BV9">
        <v>6620</v>
      </c>
      <c r="BW9">
        <v>207565.83333333334</v>
      </c>
      <c r="BX9">
        <v>749332</v>
      </c>
      <c r="BY9">
        <v>1768</v>
      </c>
      <c r="BZ9">
        <v>129963.28571428571</v>
      </c>
      <c r="CA9">
        <v>641220</v>
      </c>
      <c r="CB9">
        <v>876</v>
      </c>
      <c r="CC9">
        <v>68567.25</v>
      </c>
      <c r="CD9">
        <v>197156</v>
      </c>
      <c r="CE9">
        <v>8750</v>
      </c>
      <c r="CF9">
        <v>204591.83333333334</v>
      </c>
      <c r="CG9">
        <v>642993</v>
      </c>
      <c r="CH9">
        <v>437</v>
      </c>
      <c r="CI9">
        <v>163283.4</v>
      </c>
      <c r="CJ9">
        <v>28728396</v>
      </c>
      <c r="CK9">
        <v>414</v>
      </c>
      <c r="CL9">
        <v>74470.75</v>
      </c>
      <c r="CM9">
        <v>294367</v>
      </c>
      <c r="CT9">
        <v>26</v>
      </c>
      <c r="CU9">
        <v>90783.5</v>
      </c>
      <c r="CV9">
        <v>495620</v>
      </c>
      <c r="CW9">
        <v>175</v>
      </c>
      <c r="CX9">
        <v>96024.130434782608</v>
      </c>
      <c r="CY9">
        <v>509337</v>
      </c>
      <c r="CZ9">
        <v>3969</v>
      </c>
      <c r="DA9">
        <v>143275.125</v>
      </c>
      <c r="DB9">
        <v>560134</v>
      </c>
      <c r="DC9">
        <v>4238</v>
      </c>
      <c r="DD9">
        <v>184809.125</v>
      </c>
      <c r="DE9">
        <v>36281165</v>
      </c>
      <c r="DF9">
        <v>618</v>
      </c>
      <c r="DG9">
        <v>135985.75</v>
      </c>
      <c r="DH9">
        <v>519571</v>
      </c>
      <c r="DI9">
        <v>173952</v>
      </c>
      <c r="DJ9">
        <v>10990170.5</v>
      </c>
      <c r="DK9">
        <v>58331599</v>
      </c>
      <c r="DL9">
        <v>977</v>
      </c>
      <c r="DM9">
        <v>261549.16666666666</v>
      </c>
      <c r="DN9">
        <v>759388</v>
      </c>
    </row>
    <row r="10" spans="1:118" x14ac:dyDescent="0.35">
      <c r="A10" s="4" t="s">
        <v>11</v>
      </c>
      <c r="B10">
        <v>4437</v>
      </c>
      <c r="C10">
        <v>185276.16666666666</v>
      </c>
      <c r="D10">
        <v>615448</v>
      </c>
      <c r="E10">
        <v>4847</v>
      </c>
      <c r="F10">
        <v>157103.83333333334</v>
      </c>
      <c r="G10">
        <v>556089</v>
      </c>
      <c r="H10">
        <v>470</v>
      </c>
      <c r="I10">
        <v>149849</v>
      </c>
      <c r="J10">
        <v>717986</v>
      </c>
      <c r="K10">
        <v>952</v>
      </c>
      <c r="L10">
        <v>90145.25</v>
      </c>
      <c r="M10">
        <v>288966</v>
      </c>
      <c r="N10">
        <v>1814</v>
      </c>
      <c r="O10">
        <v>135837.07692307694</v>
      </c>
      <c r="P10">
        <v>1077912</v>
      </c>
      <c r="Q10">
        <v>616</v>
      </c>
      <c r="R10">
        <v>52700.521739130432</v>
      </c>
      <c r="S10">
        <v>327049</v>
      </c>
      <c r="T10">
        <v>539</v>
      </c>
      <c r="U10">
        <v>106217</v>
      </c>
      <c r="V10">
        <v>271504</v>
      </c>
      <c r="W10">
        <v>53</v>
      </c>
      <c r="X10">
        <v>74861.666666666672</v>
      </c>
      <c r="Y10">
        <v>451652</v>
      </c>
      <c r="Z10">
        <v>1592</v>
      </c>
      <c r="AA10">
        <v>148801.36363636365</v>
      </c>
      <c r="AB10">
        <v>698034</v>
      </c>
      <c r="AC10">
        <v>64</v>
      </c>
      <c r="AD10">
        <v>108558</v>
      </c>
      <c r="AE10">
        <v>930240</v>
      </c>
      <c r="AF10">
        <v>3492</v>
      </c>
      <c r="AG10">
        <v>67380.833333333328</v>
      </c>
      <c r="AH10">
        <v>294024</v>
      </c>
      <c r="AI10">
        <v>2902</v>
      </c>
      <c r="AJ10">
        <v>130254.75</v>
      </c>
      <c r="AK10">
        <v>466351</v>
      </c>
      <c r="AL10">
        <v>72</v>
      </c>
      <c r="AM10">
        <v>120219.39285714286</v>
      </c>
      <c r="AN10">
        <v>1151920</v>
      </c>
      <c r="AO10">
        <v>155</v>
      </c>
      <c r="AP10">
        <v>69177.181818181823</v>
      </c>
      <c r="AQ10">
        <v>543636</v>
      </c>
      <c r="AR10">
        <v>3272</v>
      </c>
      <c r="AS10">
        <v>151260.85714285713</v>
      </c>
      <c r="AT10">
        <v>545246</v>
      </c>
      <c r="AU10">
        <v>1122</v>
      </c>
      <c r="AV10">
        <v>112464.66666666667</v>
      </c>
      <c r="AW10">
        <v>335639</v>
      </c>
      <c r="BA10">
        <v>4587</v>
      </c>
      <c r="BB10">
        <v>103419.5</v>
      </c>
      <c r="BC10">
        <v>291430</v>
      </c>
      <c r="BD10">
        <v>5715</v>
      </c>
      <c r="BE10">
        <v>88897.8</v>
      </c>
      <c r="BF10">
        <v>164555</v>
      </c>
      <c r="BG10">
        <v>6125</v>
      </c>
      <c r="BH10">
        <v>124964.42857142857</v>
      </c>
      <c r="BI10">
        <v>293754</v>
      </c>
      <c r="BJ10">
        <v>240</v>
      </c>
      <c r="BK10">
        <v>163802</v>
      </c>
      <c r="BL10">
        <v>1004496</v>
      </c>
      <c r="BM10">
        <v>1790</v>
      </c>
      <c r="BN10">
        <v>152007.5</v>
      </c>
      <c r="BO10">
        <v>1004496</v>
      </c>
      <c r="BP10">
        <v>682</v>
      </c>
      <c r="BQ10">
        <v>240758.375</v>
      </c>
      <c r="BR10">
        <v>1004496</v>
      </c>
      <c r="BS10">
        <v>474</v>
      </c>
      <c r="BT10">
        <v>135090.14285714287</v>
      </c>
      <c r="BU10">
        <v>396097</v>
      </c>
      <c r="BV10">
        <v>6620</v>
      </c>
      <c r="BW10">
        <v>207565.83333333334</v>
      </c>
      <c r="BX10">
        <v>749332</v>
      </c>
      <c r="BY10">
        <v>1768</v>
      </c>
      <c r="BZ10">
        <v>129963.28571428571</v>
      </c>
      <c r="CA10">
        <v>641220</v>
      </c>
      <c r="CB10">
        <v>876</v>
      </c>
      <c r="CC10">
        <v>68567.25</v>
      </c>
      <c r="CD10">
        <v>197156</v>
      </c>
      <c r="CE10">
        <v>8750</v>
      </c>
      <c r="CF10">
        <v>204591.83333333334</v>
      </c>
      <c r="CG10">
        <v>642993</v>
      </c>
      <c r="CH10">
        <v>437</v>
      </c>
      <c r="CI10">
        <v>163283.4</v>
      </c>
      <c r="CJ10">
        <v>28728396</v>
      </c>
      <c r="CK10">
        <v>414</v>
      </c>
      <c r="CL10">
        <v>74470.75</v>
      </c>
      <c r="CM10">
        <v>294367</v>
      </c>
      <c r="CT10">
        <v>26</v>
      </c>
      <c r="CU10">
        <v>90783.5</v>
      </c>
      <c r="CV10">
        <v>495620</v>
      </c>
      <c r="CW10">
        <v>175</v>
      </c>
      <c r="CX10">
        <v>96024.130434782608</v>
      </c>
      <c r="CY10">
        <v>509337</v>
      </c>
      <c r="CZ10">
        <v>3969</v>
      </c>
      <c r="DA10">
        <v>143275.125</v>
      </c>
      <c r="DB10">
        <v>560134</v>
      </c>
      <c r="DC10">
        <v>4238</v>
      </c>
      <c r="DD10">
        <v>184809.125</v>
      </c>
      <c r="DE10">
        <v>36281165</v>
      </c>
      <c r="DF10">
        <v>618</v>
      </c>
      <c r="DG10">
        <v>135985.75</v>
      </c>
      <c r="DH10">
        <v>519571</v>
      </c>
      <c r="DI10">
        <v>173952</v>
      </c>
      <c r="DJ10">
        <v>10990170.5</v>
      </c>
      <c r="DK10">
        <v>58331599</v>
      </c>
      <c r="DL10">
        <v>977</v>
      </c>
      <c r="DM10">
        <v>261549.16666666666</v>
      </c>
      <c r="DN10">
        <v>759388</v>
      </c>
    </row>
    <row r="11" spans="1:118" x14ac:dyDescent="0.35">
      <c r="A11" s="5" t="s">
        <v>14</v>
      </c>
      <c r="B11">
        <v>253241</v>
      </c>
      <c r="C11">
        <v>294272</v>
      </c>
      <c r="D11">
        <v>324366</v>
      </c>
      <c r="E11">
        <v>189596</v>
      </c>
      <c r="F11">
        <v>225181</v>
      </c>
      <c r="G11">
        <v>240940</v>
      </c>
      <c r="H11">
        <v>224815</v>
      </c>
      <c r="I11">
        <v>252779</v>
      </c>
      <c r="J11">
        <v>279304</v>
      </c>
      <c r="K11">
        <v>166736</v>
      </c>
      <c r="L11">
        <v>245269</v>
      </c>
      <c r="M11">
        <v>257312</v>
      </c>
      <c r="N11">
        <v>249039</v>
      </c>
      <c r="O11">
        <v>282669</v>
      </c>
      <c r="P11">
        <v>309343</v>
      </c>
      <c r="Q11">
        <v>254448</v>
      </c>
      <c r="R11">
        <v>277820</v>
      </c>
      <c r="S11">
        <v>327049</v>
      </c>
      <c r="T11">
        <v>210441</v>
      </c>
      <c r="U11">
        <v>264668</v>
      </c>
      <c r="V11">
        <v>271504</v>
      </c>
      <c r="W11">
        <v>203923</v>
      </c>
      <c r="X11">
        <v>249275</v>
      </c>
      <c r="Y11">
        <v>287597</v>
      </c>
      <c r="Z11">
        <v>304459</v>
      </c>
      <c r="AA11">
        <v>338367</v>
      </c>
      <c r="AB11">
        <v>345915</v>
      </c>
      <c r="AC11">
        <v>234131</v>
      </c>
      <c r="AD11">
        <v>264878</v>
      </c>
      <c r="AE11">
        <v>289011</v>
      </c>
      <c r="AF11">
        <v>155087</v>
      </c>
      <c r="AG11">
        <v>232053</v>
      </c>
      <c r="AH11">
        <v>294024</v>
      </c>
      <c r="AI11">
        <v>222769</v>
      </c>
      <c r="AJ11">
        <v>237952</v>
      </c>
      <c r="AK11">
        <v>247329</v>
      </c>
      <c r="AL11">
        <v>260601</v>
      </c>
      <c r="AM11">
        <v>268001</v>
      </c>
      <c r="AN11">
        <v>280032</v>
      </c>
      <c r="AO11">
        <v>268305</v>
      </c>
      <c r="AP11">
        <v>300301</v>
      </c>
      <c r="AQ11">
        <v>347403</v>
      </c>
      <c r="AR11">
        <v>247837</v>
      </c>
      <c r="AS11">
        <v>248946</v>
      </c>
      <c r="AT11">
        <v>249996</v>
      </c>
      <c r="AU11">
        <v>188939</v>
      </c>
      <c r="AV11">
        <v>190651</v>
      </c>
      <c r="AW11">
        <v>192232</v>
      </c>
      <c r="BA11">
        <v>110135</v>
      </c>
      <c r="BB11">
        <v>160511</v>
      </c>
      <c r="BC11">
        <v>175427</v>
      </c>
      <c r="BD11">
        <v>144337</v>
      </c>
      <c r="BE11">
        <v>154851</v>
      </c>
      <c r="BF11">
        <v>164555</v>
      </c>
      <c r="BG11">
        <v>271130</v>
      </c>
      <c r="BH11">
        <v>276887</v>
      </c>
      <c r="BI11">
        <v>282572</v>
      </c>
      <c r="BJ11">
        <v>160673</v>
      </c>
      <c r="BK11">
        <v>167308</v>
      </c>
      <c r="BL11">
        <v>231394</v>
      </c>
      <c r="BM11">
        <v>284316</v>
      </c>
      <c r="BN11">
        <v>291492</v>
      </c>
      <c r="BO11">
        <v>305203</v>
      </c>
      <c r="BP11">
        <v>265284</v>
      </c>
      <c r="BQ11">
        <v>272029</v>
      </c>
      <c r="BR11">
        <v>293133</v>
      </c>
      <c r="BS11">
        <v>262565</v>
      </c>
      <c r="BT11">
        <v>266166</v>
      </c>
      <c r="BU11">
        <v>269282</v>
      </c>
      <c r="BV11">
        <v>203590</v>
      </c>
      <c r="BW11">
        <v>272417</v>
      </c>
      <c r="BX11">
        <v>293311</v>
      </c>
      <c r="BY11">
        <v>167870</v>
      </c>
      <c r="BZ11">
        <v>201876</v>
      </c>
      <c r="CA11">
        <v>232313</v>
      </c>
      <c r="CB11">
        <v>169506</v>
      </c>
      <c r="CC11">
        <v>185710</v>
      </c>
      <c r="CD11">
        <v>194334</v>
      </c>
      <c r="CE11">
        <v>358534</v>
      </c>
      <c r="CF11">
        <v>372911</v>
      </c>
      <c r="CG11">
        <v>389482</v>
      </c>
      <c r="CH11">
        <v>290035</v>
      </c>
      <c r="CI11">
        <v>464046</v>
      </c>
      <c r="CJ11">
        <v>2875315</v>
      </c>
      <c r="CK11">
        <v>287663</v>
      </c>
      <c r="CL11">
        <v>292054</v>
      </c>
      <c r="CM11">
        <v>294367</v>
      </c>
      <c r="CT11">
        <v>261791</v>
      </c>
      <c r="CU11">
        <v>277270</v>
      </c>
      <c r="CV11">
        <v>295799</v>
      </c>
      <c r="CW11">
        <v>328821</v>
      </c>
      <c r="CX11">
        <v>349286</v>
      </c>
      <c r="CY11">
        <v>464923</v>
      </c>
      <c r="CZ11">
        <v>268250</v>
      </c>
      <c r="DA11">
        <v>292209</v>
      </c>
      <c r="DB11">
        <v>328247</v>
      </c>
      <c r="DC11">
        <v>422589</v>
      </c>
      <c r="DD11">
        <v>559436</v>
      </c>
      <c r="DE11">
        <v>3061405</v>
      </c>
      <c r="DF11">
        <v>261329</v>
      </c>
      <c r="DG11">
        <v>277983</v>
      </c>
      <c r="DH11">
        <v>287496</v>
      </c>
      <c r="DI11">
        <v>4374714</v>
      </c>
      <c r="DJ11">
        <v>5078938</v>
      </c>
      <c r="DK11">
        <v>5728992</v>
      </c>
      <c r="DL11">
        <v>324728</v>
      </c>
      <c r="DM11">
        <v>326559</v>
      </c>
      <c r="DN11">
        <v>328249</v>
      </c>
    </row>
    <row r="12" spans="1:118" x14ac:dyDescent="0.35">
      <c r="A12" s="5" t="s">
        <v>1663</v>
      </c>
      <c r="AO12">
        <v>221022</v>
      </c>
      <c r="AP12">
        <v>222506</v>
      </c>
      <c r="AQ12">
        <v>223875</v>
      </c>
    </row>
    <row r="13" spans="1:118" x14ac:dyDescent="0.35">
      <c r="A13" s="5" t="s">
        <v>17</v>
      </c>
      <c r="B13">
        <v>153078</v>
      </c>
      <c r="C13">
        <v>160311</v>
      </c>
      <c r="D13">
        <v>182121</v>
      </c>
      <c r="E13">
        <v>117859</v>
      </c>
      <c r="F13">
        <v>147352</v>
      </c>
      <c r="G13">
        <v>163038</v>
      </c>
      <c r="H13">
        <v>141692</v>
      </c>
      <c r="I13">
        <v>168365</v>
      </c>
      <c r="J13">
        <v>177480</v>
      </c>
      <c r="K13">
        <v>142409</v>
      </c>
      <c r="L13">
        <v>168904</v>
      </c>
      <c r="M13">
        <v>196429</v>
      </c>
      <c r="N13">
        <v>169636</v>
      </c>
      <c r="O13">
        <v>191662</v>
      </c>
      <c r="P13">
        <v>208095</v>
      </c>
      <c r="Q13">
        <v>157601</v>
      </c>
      <c r="R13">
        <v>191531</v>
      </c>
      <c r="S13">
        <v>205842</v>
      </c>
      <c r="T13">
        <v>151055</v>
      </c>
      <c r="U13">
        <v>187282</v>
      </c>
      <c r="V13">
        <v>195793</v>
      </c>
      <c r="W13">
        <v>141639</v>
      </c>
      <c r="X13">
        <v>166510</v>
      </c>
      <c r="Y13">
        <v>172847</v>
      </c>
      <c r="Z13">
        <v>179681</v>
      </c>
      <c r="AA13">
        <v>194804</v>
      </c>
      <c r="AB13">
        <v>206289</v>
      </c>
      <c r="AC13">
        <v>161274</v>
      </c>
      <c r="AD13">
        <v>186154</v>
      </c>
      <c r="AE13">
        <v>215835</v>
      </c>
      <c r="AF13">
        <v>16727</v>
      </c>
      <c r="AG13">
        <v>38137</v>
      </c>
      <c r="AH13">
        <v>66886</v>
      </c>
      <c r="AI13">
        <v>167271</v>
      </c>
      <c r="AJ13">
        <v>187734</v>
      </c>
      <c r="AK13">
        <v>199662</v>
      </c>
      <c r="AL13">
        <v>170126</v>
      </c>
      <c r="AM13">
        <v>192151</v>
      </c>
      <c r="AN13">
        <v>195857</v>
      </c>
      <c r="AO13">
        <v>156956</v>
      </c>
      <c r="AP13">
        <v>183955</v>
      </c>
      <c r="AQ13">
        <v>199841</v>
      </c>
      <c r="AR13">
        <v>167255</v>
      </c>
      <c r="AS13">
        <v>184339</v>
      </c>
      <c r="AT13">
        <v>185100</v>
      </c>
      <c r="AU13">
        <v>130357</v>
      </c>
      <c r="AV13">
        <v>132609</v>
      </c>
      <c r="AW13">
        <v>134687</v>
      </c>
      <c r="BA13">
        <v>95192</v>
      </c>
      <c r="BB13">
        <v>138754</v>
      </c>
      <c r="BC13">
        <v>152076</v>
      </c>
      <c r="BD13">
        <v>118444</v>
      </c>
      <c r="BE13">
        <v>127032</v>
      </c>
      <c r="BF13">
        <v>134959</v>
      </c>
      <c r="BG13">
        <v>201468</v>
      </c>
      <c r="BH13">
        <v>204188</v>
      </c>
      <c r="BI13">
        <v>208237</v>
      </c>
      <c r="BJ13">
        <v>104638</v>
      </c>
      <c r="BK13">
        <v>106817</v>
      </c>
      <c r="BL13">
        <v>155118</v>
      </c>
      <c r="BM13">
        <v>191474</v>
      </c>
      <c r="BN13">
        <v>198832</v>
      </c>
      <c r="BO13">
        <v>210864</v>
      </c>
      <c r="BP13">
        <v>185608</v>
      </c>
      <c r="BQ13">
        <v>188897</v>
      </c>
      <c r="BR13">
        <v>192607</v>
      </c>
      <c r="BS13">
        <v>179009</v>
      </c>
      <c r="BT13">
        <v>189875</v>
      </c>
      <c r="BU13">
        <v>191417</v>
      </c>
      <c r="BV13">
        <v>143299</v>
      </c>
      <c r="BW13">
        <v>185504</v>
      </c>
      <c r="BX13">
        <v>205531</v>
      </c>
      <c r="BY13">
        <v>103003</v>
      </c>
      <c r="BZ13">
        <v>144277</v>
      </c>
      <c r="CA13">
        <v>196238</v>
      </c>
      <c r="CB13">
        <v>122307</v>
      </c>
      <c r="CC13">
        <v>126571</v>
      </c>
      <c r="CD13">
        <v>127712</v>
      </c>
      <c r="CE13">
        <v>219779</v>
      </c>
      <c r="CF13">
        <v>227179</v>
      </c>
      <c r="CG13">
        <v>236354</v>
      </c>
      <c r="CH13">
        <v>205387</v>
      </c>
      <c r="CI13">
        <v>241677</v>
      </c>
      <c r="CJ13">
        <v>1159325</v>
      </c>
      <c r="CT13">
        <v>178368</v>
      </c>
      <c r="CU13">
        <v>198845</v>
      </c>
      <c r="CV13">
        <v>223862</v>
      </c>
      <c r="CW13">
        <v>203994</v>
      </c>
      <c r="CX13">
        <v>213053</v>
      </c>
      <c r="CY13">
        <v>218328</v>
      </c>
      <c r="CZ13">
        <v>156238</v>
      </c>
      <c r="DA13">
        <v>171360</v>
      </c>
      <c r="DB13">
        <v>202827</v>
      </c>
      <c r="DC13">
        <v>135807</v>
      </c>
      <c r="DD13">
        <v>165829</v>
      </c>
      <c r="DE13">
        <v>776249</v>
      </c>
      <c r="DF13">
        <v>187031</v>
      </c>
      <c r="DG13">
        <v>213513</v>
      </c>
      <c r="DH13">
        <v>228745</v>
      </c>
      <c r="DI13">
        <v>2490135</v>
      </c>
      <c r="DJ13">
        <v>2592963</v>
      </c>
      <c r="DK13">
        <v>2687881</v>
      </c>
      <c r="DL13">
        <v>272923</v>
      </c>
      <c r="DM13">
        <v>276851</v>
      </c>
      <c r="DN13">
        <v>280476</v>
      </c>
    </row>
    <row r="14" spans="1:118" x14ac:dyDescent="0.35">
      <c r="A14" s="5" t="s">
        <v>20</v>
      </c>
      <c r="B14">
        <v>9398</v>
      </c>
      <c r="C14">
        <v>15034</v>
      </c>
      <c r="D14">
        <v>17300</v>
      </c>
      <c r="E14">
        <v>10101</v>
      </c>
      <c r="F14">
        <v>11499</v>
      </c>
      <c r="G14">
        <v>12258</v>
      </c>
      <c r="H14">
        <v>22358</v>
      </c>
      <c r="I14">
        <v>25635</v>
      </c>
      <c r="J14">
        <v>30016</v>
      </c>
      <c r="K14">
        <v>9193</v>
      </c>
      <c r="L14">
        <v>11137</v>
      </c>
      <c r="M14">
        <v>14892</v>
      </c>
      <c r="N14">
        <v>10240</v>
      </c>
      <c r="O14">
        <v>14190</v>
      </c>
      <c r="P14">
        <v>19052</v>
      </c>
      <c r="Q14">
        <v>8110</v>
      </c>
      <c r="R14">
        <v>10264</v>
      </c>
      <c r="S14">
        <v>14365</v>
      </c>
      <c r="T14">
        <v>13935</v>
      </c>
      <c r="U14">
        <v>15573</v>
      </c>
      <c r="V14">
        <v>16826</v>
      </c>
      <c r="W14">
        <v>5107</v>
      </c>
      <c r="X14">
        <v>8198</v>
      </c>
      <c r="Y14">
        <v>11852</v>
      </c>
      <c r="Z14">
        <v>6901</v>
      </c>
      <c r="AA14">
        <v>9549</v>
      </c>
      <c r="AB14">
        <v>14080</v>
      </c>
      <c r="AC14">
        <v>4536</v>
      </c>
      <c r="AD14">
        <v>7335</v>
      </c>
      <c r="AE14">
        <v>10387</v>
      </c>
      <c r="AF14">
        <v>8089</v>
      </c>
      <c r="AG14">
        <v>8225</v>
      </c>
      <c r="AH14">
        <v>8350</v>
      </c>
      <c r="AI14">
        <v>9822</v>
      </c>
      <c r="AJ14">
        <v>14197</v>
      </c>
      <c r="AK14">
        <v>17066</v>
      </c>
      <c r="AL14">
        <v>13012</v>
      </c>
      <c r="AM14">
        <v>14489</v>
      </c>
      <c r="AN14">
        <v>16981</v>
      </c>
      <c r="AO14">
        <v>9158</v>
      </c>
      <c r="AP14">
        <v>13088</v>
      </c>
      <c r="AQ14">
        <v>18086</v>
      </c>
      <c r="AR14">
        <v>3272</v>
      </c>
      <c r="AS14">
        <v>3490</v>
      </c>
      <c r="AT14">
        <v>3691</v>
      </c>
      <c r="AU14">
        <v>2313</v>
      </c>
      <c r="AV14">
        <v>2313</v>
      </c>
      <c r="AW14">
        <v>2313</v>
      </c>
      <c r="BA14">
        <v>7201</v>
      </c>
      <c r="BB14">
        <v>10490</v>
      </c>
      <c r="BC14">
        <v>11916</v>
      </c>
      <c r="BD14">
        <v>5715</v>
      </c>
      <c r="BE14">
        <v>6209</v>
      </c>
      <c r="BF14">
        <v>6665</v>
      </c>
      <c r="BG14">
        <v>7183</v>
      </c>
      <c r="BH14">
        <v>8423</v>
      </c>
      <c r="BI14">
        <v>10981</v>
      </c>
      <c r="BJ14">
        <v>1591</v>
      </c>
      <c r="BK14">
        <v>2051</v>
      </c>
      <c r="BL14">
        <v>2727</v>
      </c>
      <c r="BM14">
        <v>1790</v>
      </c>
      <c r="BN14">
        <v>2620</v>
      </c>
      <c r="BO14">
        <v>3883</v>
      </c>
      <c r="BP14">
        <v>682</v>
      </c>
      <c r="BQ14">
        <v>799</v>
      </c>
      <c r="BR14">
        <v>1325</v>
      </c>
      <c r="BS14">
        <v>474</v>
      </c>
      <c r="BT14">
        <v>883</v>
      </c>
      <c r="BU14">
        <v>1115</v>
      </c>
      <c r="BV14">
        <v>9376</v>
      </c>
      <c r="BW14">
        <v>11818</v>
      </c>
      <c r="BX14">
        <v>13478</v>
      </c>
      <c r="BY14">
        <v>3349</v>
      </c>
      <c r="BZ14">
        <v>4647</v>
      </c>
      <c r="CA14">
        <v>5845</v>
      </c>
      <c r="CB14">
        <v>3699</v>
      </c>
      <c r="CC14">
        <v>4451</v>
      </c>
      <c r="CD14">
        <v>7241</v>
      </c>
      <c r="CE14">
        <v>12414</v>
      </c>
      <c r="CF14">
        <v>14095</v>
      </c>
      <c r="CG14">
        <v>18329</v>
      </c>
      <c r="CH14">
        <v>18215</v>
      </c>
      <c r="CI14">
        <v>305591</v>
      </c>
      <c r="CJ14">
        <v>691381</v>
      </c>
      <c r="CK14">
        <v>1000</v>
      </c>
      <c r="CL14">
        <v>1000</v>
      </c>
      <c r="CM14">
        <v>1000</v>
      </c>
      <c r="CT14">
        <v>2260</v>
      </c>
      <c r="CU14">
        <v>3152</v>
      </c>
      <c r="CV14">
        <v>7534</v>
      </c>
      <c r="CW14">
        <v>5333</v>
      </c>
      <c r="CX14">
        <v>7539</v>
      </c>
      <c r="CY14">
        <v>11666</v>
      </c>
      <c r="CZ14">
        <v>3969</v>
      </c>
      <c r="DA14">
        <v>8208</v>
      </c>
      <c r="DB14">
        <v>11113</v>
      </c>
      <c r="DC14">
        <v>6130</v>
      </c>
      <c r="DD14">
        <v>36872</v>
      </c>
      <c r="DE14">
        <v>680680</v>
      </c>
      <c r="DF14">
        <v>3157</v>
      </c>
      <c r="DG14">
        <v>6335</v>
      </c>
      <c r="DH14">
        <v>11366</v>
      </c>
      <c r="DI14">
        <v>223693</v>
      </c>
      <c r="DJ14">
        <v>226155</v>
      </c>
      <c r="DK14">
        <v>228428</v>
      </c>
      <c r="DL14">
        <v>977</v>
      </c>
      <c r="DM14">
        <v>977</v>
      </c>
      <c r="DN14">
        <v>977</v>
      </c>
    </row>
    <row r="15" spans="1:118" x14ac:dyDescent="0.35">
      <c r="A15" s="5" t="s">
        <v>23</v>
      </c>
      <c r="B15">
        <v>76278</v>
      </c>
      <c r="C15">
        <v>76965</v>
      </c>
      <c r="D15">
        <v>84379</v>
      </c>
      <c r="E15">
        <v>56956</v>
      </c>
      <c r="F15">
        <v>67649</v>
      </c>
      <c r="G15">
        <v>72304</v>
      </c>
      <c r="H15">
        <v>67527</v>
      </c>
      <c r="I15">
        <v>75298</v>
      </c>
      <c r="J15">
        <v>78140</v>
      </c>
      <c r="K15">
        <v>60173</v>
      </c>
      <c r="L15">
        <v>68444</v>
      </c>
      <c r="M15">
        <v>82770</v>
      </c>
      <c r="N15">
        <v>70994</v>
      </c>
      <c r="O15">
        <v>81013</v>
      </c>
      <c r="P15">
        <v>91026</v>
      </c>
      <c r="Q15">
        <v>70175</v>
      </c>
      <c r="R15">
        <v>79261</v>
      </c>
      <c r="S15">
        <v>87420</v>
      </c>
      <c r="T15">
        <v>74767</v>
      </c>
      <c r="U15">
        <v>78091</v>
      </c>
      <c r="V15">
        <v>80314</v>
      </c>
      <c r="W15">
        <v>65548</v>
      </c>
      <c r="X15">
        <v>77668</v>
      </c>
      <c r="Y15">
        <v>85412</v>
      </c>
      <c r="Z15">
        <v>74426</v>
      </c>
      <c r="AA15">
        <v>78991</v>
      </c>
      <c r="AB15">
        <v>87498</v>
      </c>
      <c r="AC15">
        <v>68463</v>
      </c>
      <c r="AD15">
        <v>74776</v>
      </c>
      <c r="AE15">
        <v>78768</v>
      </c>
      <c r="AF15">
        <v>8771</v>
      </c>
      <c r="AG15">
        <v>13232</v>
      </c>
      <c r="AH15">
        <v>30525</v>
      </c>
      <c r="AI15">
        <v>59198</v>
      </c>
      <c r="AJ15">
        <v>63126</v>
      </c>
      <c r="AK15">
        <v>67369</v>
      </c>
      <c r="AL15">
        <v>75779</v>
      </c>
      <c r="AM15">
        <v>77866</v>
      </c>
      <c r="AN15">
        <v>79840</v>
      </c>
      <c r="AO15">
        <v>70666</v>
      </c>
      <c r="AP15">
        <v>76371</v>
      </c>
      <c r="AQ15">
        <v>82505</v>
      </c>
      <c r="AR15">
        <v>72465</v>
      </c>
      <c r="AS15">
        <v>74111</v>
      </c>
      <c r="AT15">
        <v>74314</v>
      </c>
      <c r="AU15">
        <v>46823</v>
      </c>
      <c r="AV15">
        <v>47632</v>
      </c>
      <c r="AW15">
        <v>48379</v>
      </c>
      <c r="BA15">
        <v>29373</v>
      </c>
      <c r="BB15">
        <v>42790</v>
      </c>
      <c r="BC15">
        <v>46777</v>
      </c>
      <c r="BD15">
        <v>46868</v>
      </c>
      <c r="BE15">
        <v>50729</v>
      </c>
      <c r="BF15">
        <v>54294</v>
      </c>
      <c r="BG15">
        <v>78641</v>
      </c>
      <c r="BH15">
        <v>79873</v>
      </c>
      <c r="BI15">
        <v>80477</v>
      </c>
      <c r="BJ15">
        <v>47991</v>
      </c>
      <c r="BK15">
        <v>49210</v>
      </c>
      <c r="BL15">
        <v>66864</v>
      </c>
      <c r="BM15">
        <v>78285</v>
      </c>
      <c r="BN15">
        <v>81645</v>
      </c>
      <c r="BO15">
        <v>87842</v>
      </c>
      <c r="BP15">
        <v>78386</v>
      </c>
      <c r="BQ15">
        <v>80097</v>
      </c>
      <c r="BR15">
        <v>84600</v>
      </c>
      <c r="BS15">
        <v>78733</v>
      </c>
      <c r="BT15">
        <v>79830</v>
      </c>
      <c r="BU15">
        <v>80560</v>
      </c>
      <c r="BV15">
        <v>47511</v>
      </c>
      <c r="BW15">
        <v>62905</v>
      </c>
      <c r="BX15">
        <v>69579</v>
      </c>
      <c r="BY15">
        <v>47170</v>
      </c>
      <c r="BZ15">
        <v>56995</v>
      </c>
      <c r="CA15">
        <v>63439</v>
      </c>
      <c r="CB15">
        <v>40871</v>
      </c>
      <c r="CC15">
        <v>41197</v>
      </c>
      <c r="CD15">
        <v>42872</v>
      </c>
      <c r="CE15">
        <v>90371</v>
      </c>
      <c r="CF15">
        <v>92803</v>
      </c>
      <c r="CG15">
        <v>105849</v>
      </c>
      <c r="CH15">
        <v>82476</v>
      </c>
      <c r="CI15">
        <v>99792</v>
      </c>
      <c r="CJ15">
        <v>1535713</v>
      </c>
      <c r="CT15">
        <v>71041</v>
      </c>
      <c r="CU15">
        <v>74010</v>
      </c>
      <c r="CV15">
        <v>77092</v>
      </c>
      <c r="CW15">
        <v>71043</v>
      </c>
      <c r="CX15">
        <v>77796</v>
      </c>
      <c r="CY15">
        <v>85335</v>
      </c>
      <c r="CZ15">
        <v>69895</v>
      </c>
      <c r="DA15">
        <v>78114</v>
      </c>
      <c r="DB15">
        <v>80092</v>
      </c>
      <c r="DC15">
        <v>61823</v>
      </c>
      <c r="DD15">
        <v>63620</v>
      </c>
      <c r="DE15">
        <v>1456512</v>
      </c>
      <c r="DF15">
        <v>62068</v>
      </c>
      <c r="DG15">
        <v>74542</v>
      </c>
      <c r="DH15">
        <v>81104</v>
      </c>
      <c r="DI15">
        <v>2368743</v>
      </c>
      <c r="DJ15">
        <v>2799909</v>
      </c>
      <c r="DK15">
        <v>3197909</v>
      </c>
      <c r="DL15">
        <v>97594</v>
      </c>
      <c r="DM15">
        <v>98820</v>
      </c>
      <c r="DN15">
        <v>99952</v>
      </c>
    </row>
    <row r="16" spans="1:118" x14ac:dyDescent="0.35">
      <c r="A16" s="5" t="s">
        <v>26</v>
      </c>
      <c r="B16">
        <v>514862</v>
      </c>
      <c r="C16">
        <v>559683</v>
      </c>
      <c r="D16">
        <v>615448</v>
      </c>
      <c r="E16">
        <v>402182</v>
      </c>
      <c r="F16">
        <v>485886</v>
      </c>
      <c r="G16">
        <v>556089</v>
      </c>
      <c r="H16">
        <v>195816</v>
      </c>
      <c r="I16">
        <v>235008</v>
      </c>
      <c r="J16">
        <v>256125</v>
      </c>
      <c r="K16">
        <v>161292</v>
      </c>
      <c r="L16">
        <v>222538</v>
      </c>
      <c r="M16">
        <v>288966</v>
      </c>
      <c r="N16">
        <v>240722</v>
      </c>
      <c r="O16">
        <v>284006</v>
      </c>
      <c r="P16">
        <v>320774</v>
      </c>
      <c r="Q16">
        <v>186434</v>
      </c>
      <c r="R16">
        <v>260394</v>
      </c>
      <c r="S16">
        <v>292786</v>
      </c>
      <c r="T16">
        <v>183895</v>
      </c>
      <c r="U16">
        <v>196521</v>
      </c>
      <c r="V16">
        <v>203749</v>
      </c>
      <c r="W16">
        <v>195999</v>
      </c>
      <c r="X16">
        <v>250466</v>
      </c>
      <c r="Y16">
        <v>272325</v>
      </c>
      <c r="Z16">
        <v>253431</v>
      </c>
      <c r="AA16">
        <v>268468</v>
      </c>
      <c r="AB16">
        <v>277866</v>
      </c>
      <c r="AC16">
        <v>220773</v>
      </c>
      <c r="AD16">
        <v>294548</v>
      </c>
      <c r="AE16">
        <v>321949</v>
      </c>
      <c r="AF16">
        <v>93601</v>
      </c>
      <c r="AG16">
        <v>109146</v>
      </c>
      <c r="AH16">
        <v>188212</v>
      </c>
      <c r="AI16">
        <v>405333</v>
      </c>
      <c r="AJ16">
        <v>446197</v>
      </c>
      <c r="AK16">
        <v>466351</v>
      </c>
      <c r="AL16">
        <v>489439</v>
      </c>
      <c r="AM16">
        <v>512337</v>
      </c>
      <c r="AN16">
        <v>534341</v>
      </c>
      <c r="AO16">
        <v>417178</v>
      </c>
      <c r="AP16">
        <v>459597</v>
      </c>
      <c r="AQ16">
        <v>495268</v>
      </c>
      <c r="AR16">
        <v>503811</v>
      </c>
      <c r="AS16">
        <v>534016</v>
      </c>
      <c r="AT16">
        <v>545246</v>
      </c>
      <c r="AU16">
        <v>261411</v>
      </c>
      <c r="AV16">
        <v>300010</v>
      </c>
      <c r="AW16">
        <v>335639</v>
      </c>
      <c r="BA16">
        <v>180556</v>
      </c>
      <c r="BB16">
        <v>263345</v>
      </c>
      <c r="BC16">
        <v>291430</v>
      </c>
      <c r="BD16">
        <v>97785</v>
      </c>
      <c r="BE16">
        <v>105668</v>
      </c>
      <c r="BF16">
        <v>112944</v>
      </c>
      <c r="BG16">
        <v>288252</v>
      </c>
      <c r="BH16">
        <v>291031</v>
      </c>
      <c r="BI16">
        <v>293754</v>
      </c>
      <c r="BJ16">
        <v>127403</v>
      </c>
      <c r="BK16">
        <v>140624</v>
      </c>
      <c r="BL16">
        <v>149912</v>
      </c>
      <c r="BM16">
        <v>294923</v>
      </c>
      <c r="BN16">
        <v>309257</v>
      </c>
      <c r="BO16">
        <v>322616</v>
      </c>
      <c r="BP16">
        <v>322620</v>
      </c>
      <c r="BQ16">
        <v>352751</v>
      </c>
      <c r="BR16">
        <v>374007</v>
      </c>
      <c r="BS16">
        <v>353788</v>
      </c>
      <c r="BT16">
        <v>377957</v>
      </c>
      <c r="BU16">
        <v>396097</v>
      </c>
      <c r="BV16">
        <v>553894</v>
      </c>
      <c r="BW16">
        <v>704057</v>
      </c>
      <c r="BX16">
        <v>749332</v>
      </c>
      <c r="BY16">
        <v>345912</v>
      </c>
      <c r="BZ16">
        <v>491372</v>
      </c>
      <c r="CA16">
        <v>641220</v>
      </c>
      <c r="CB16">
        <v>156665</v>
      </c>
      <c r="CC16">
        <v>173274</v>
      </c>
      <c r="CD16">
        <v>197156</v>
      </c>
      <c r="CE16">
        <v>495622</v>
      </c>
      <c r="CF16">
        <v>509751</v>
      </c>
      <c r="CG16">
        <v>642993</v>
      </c>
      <c r="CH16">
        <v>596847</v>
      </c>
      <c r="CI16">
        <v>752488</v>
      </c>
      <c r="CJ16">
        <v>28728396</v>
      </c>
      <c r="CK16">
        <v>414</v>
      </c>
      <c r="CL16">
        <v>414</v>
      </c>
      <c r="CM16">
        <v>414</v>
      </c>
      <c r="CT16">
        <v>428352</v>
      </c>
      <c r="CU16">
        <v>449919</v>
      </c>
      <c r="CV16">
        <v>483197</v>
      </c>
      <c r="CW16">
        <v>409831</v>
      </c>
      <c r="CX16">
        <v>421847</v>
      </c>
      <c r="CY16">
        <v>459853</v>
      </c>
      <c r="CZ16">
        <v>383503</v>
      </c>
      <c r="DA16">
        <v>512747</v>
      </c>
      <c r="DB16">
        <v>560134</v>
      </c>
      <c r="DC16">
        <v>291487</v>
      </c>
      <c r="DD16">
        <v>397765</v>
      </c>
      <c r="DE16">
        <v>36281165</v>
      </c>
      <c r="DF16">
        <v>485038</v>
      </c>
      <c r="DG16">
        <v>501525</v>
      </c>
      <c r="DH16">
        <v>519571</v>
      </c>
      <c r="DI16">
        <v>51449435</v>
      </c>
      <c r="DJ16">
        <v>55028160</v>
      </c>
      <c r="DK16">
        <v>58331599</v>
      </c>
      <c r="DL16">
        <v>173622</v>
      </c>
      <c r="DM16">
        <v>181502</v>
      </c>
      <c r="DN16">
        <v>188776</v>
      </c>
    </row>
    <row r="17" spans="1:118" x14ac:dyDescent="0.35">
      <c r="A17" s="5" t="s">
        <v>715</v>
      </c>
      <c r="H17">
        <v>2348</v>
      </c>
      <c r="I17">
        <v>2516</v>
      </c>
      <c r="J17">
        <v>2593</v>
      </c>
      <c r="K17">
        <v>2077</v>
      </c>
      <c r="L17">
        <v>2198</v>
      </c>
      <c r="M17">
        <v>2467</v>
      </c>
      <c r="N17">
        <v>3055</v>
      </c>
      <c r="O17">
        <v>3776</v>
      </c>
      <c r="P17">
        <v>5662</v>
      </c>
      <c r="Q17">
        <v>4786</v>
      </c>
      <c r="R17">
        <v>5775</v>
      </c>
      <c r="S17">
        <v>7718</v>
      </c>
      <c r="T17">
        <v>720</v>
      </c>
      <c r="U17">
        <v>791</v>
      </c>
      <c r="V17">
        <v>1038</v>
      </c>
      <c r="W17">
        <v>1412</v>
      </c>
      <c r="X17">
        <v>2424</v>
      </c>
      <c r="Y17">
        <v>3955</v>
      </c>
      <c r="Z17">
        <v>4834</v>
      </c>
      <c r="AA17">
        <v>7831</v>
      </c>
      <c r="AB17">
        <v>9147</v>
      </c>
      <c r="AC17">
        <v>4608</v>
      </c>
      <c r="AD17">
        <v>5839</v>
      </c>
      <c r="AE17">
        <v>7755</v>
      </c>
      <c r="AI17">
        <v>4905</v>
      </c>
      <c r="AJ17">
        <v>7205</v>
      </c>
      <c r="AK17">
        <v>8029</v>
      </c>
      <c r="AL17">
        <v>5143</v>
      </c>
      <c r="AM17">
        <v>7893</v>
      </c>
      <c r="AN17">
        <v>15445</v>
      </c>
      <c r="AO17">
        <v>9029</v>
      </c>
      <c r="AP17">
        <v>9384</v>
      </c>
      <c r="AQ17">
        <v>14472</v>
      </c>
      <c r="AR17">
        <v>7428</v>
      </c>
      <c r="AS17">
        <v>7896</v>
      </c>
      <c r="AT17">
        <v>9171</v>
      </c>
      <c r="BG17">
        <v>6125</v>
      </c>
      <c r="BH17">
        <v>6125</v>
      </c>
      <c r="BI17">
        <v>6125</v>
      </c>
      <c r="BJ17">
        <v>642</v>
      </c>
      <c r="BK17">
        <v>890</v>
      </c>
      <c r="BL17">
        <v>1041</v>
      </c>
      <c r="BM17">
        <v>12609</v>
      </c>
      <c r="BN17">
        <v>13087</v>
      </c>
      <c r="BO17">
        <v>15108</v>
      </c>
      <c r="BP17">
        <v>12029</v>
      </c>
      <c r="BQ17">
        <v>16050</v>
      </c>
      <c r="BR17">
        <v>16490</v>
      </c>
      <c r="BS17">
        <v>15528</v>
      </c>
      <c r="BT17">
        <v>16555</v>
      </c>
      <c r="BU17">
        <v>16706</v>
      </c>
      <c r="BY17">
        <v>6943</v>
      </c>
      <c r="BZ17">
        <v>8219</v>
      </c>
      <c r="CA17">
        <v>9398</v>
      </c>
      <c r="CB17">
        <v>1625</v>
      </c>
      <c r="CC17">
        <v>1983</v>
      </c>
      <c r="CD17">
        <v>2313</v>
      </c>
      <c r="CH17">
        <v>11730</v>
      </c>
      <c r="CI17">
        <v>16619</v>
      </c>
      <c r="CJ17">
        <v>17162</v>
      </c>
      <c r="CT17">
        <v>5543</v>
      </c>
      <c r="CU17">
        <v>9001</v>
      </c>
      <c r="CV17">
        <v>9395</v>
      </c>
      <c r="CW17">
        <v>4769</v>
      </c>
      <c r="CX17">
        <v>4916</v>
      </c>
      <c r="CY17">
        <v>5768</v>
      </c>
      <c r="CZ17">
        <v>16641</v>
      </c>
      <c r="DA17">
        <v>16988</v>
      </c>
      <c r="DB17">
        <v>17536</v>
      </c>
      <c r="DC17">
        <v>4238</v>
      </c>
      <c r="DD17">
        <v>4238</v>
      </c>
      <c r="DE17">
        <v>4238</v>
      </c>
      <c r="DF17">
        <v>3795</v>
      </c>
      <c r="DG17">
        <v>5968</v>
      </c>
      <c r="DH17">
        <v>7165</v>
      </c>
    </row>
    <row r="18" spans="1:118" x14ac:dyDescent="0.35">
      <c r="A18" s="5" t="s">
        <v>29</v>
      </c>
      <c r="B18">
        <v>4437</v>
      </c>
      <c r="C18">
        <v>5392</v>
      </c>
      <c r="D18">
        <v>6460</v>
      </c>
      <c r="E18">
        <v>4847</v>
      </c>
      <c r="F18">
        <v>5056</v>
      </c>
      <c r="G18">
        <v>5410</v>
      </c>
      <c r="H18">
        <v>470</v>
      </c>
      <c r="I18">
        <v>677</v>
      </c>
      <c r="J18">
        <v>784</v>
      </c>
      <c r="K18">
        <v>952</v>
      </c>
      <c r="L18">
        <v>1660</v>
      </c>
      <c r="M18">
        <v>2858</v>
      </c>
      <c r="N18">
        <v>1814</v>
      </c>
      <c r="O18">
        <v>2847</v>
      </c>
      <c r="P18">
        <v>4937</v>
      </c>
      <c r="Q18">
        <v>2444</v>
      </c>
      <c r="R18">
        <v>2991</v>
      </c>
      <c r="S18">
        <v>3556</v>
      </c>
      <c r="T18">
        <v>539</v>
      </c>
      <c r="U18">
        <v>593</v>
      </c>
      <c r="V18">
        <v>986</v>
      </c>
      <c r="W18">
        <v>2191</v>
      </c>
      <c r="X18">
        <v>2858</v>
      </c>
      <c r="Y18">
        <v>3148</v>
      </c>
      <c r="Z18">
        <v>2267</v>
      </c>
      <c r="AA18">
        <v>2947</v>
      </c>
      <c r="AB18">
        <v>3449</v>
      </c>
      <c r="AC18">
        <v>1998</v>
      </c>
      <c r="AD18">
        <v>2604</v>
      </c>
      <c r="AE18">
        <v>3434</v>
      </c>
      <c r="AF18">
        <v>3492</v>
      </c>
      <c r="AG18">
        <v>3492</v>
      </c>
      <c r="AH18">
        <v>3492</v>
      </c>
      <c r="AI18">
        <v>2902</v>
      </c>
      <c r="AJ18">
        <v>3547</v>
      </c>
      <c r="AK18">
        <v>4523</v>
      </c>
      <c r="AL18">
        <v>6189</v>
      </c>
      <c r="AM18">
        <v>6895</v>
      </c>
      <c r="AN18">
        <v>7465</v>
      </c>
      <c r="AO18">
        <v>5385</v>
      </c>
      <c r="AP18">
        <v>6189</v>
      </c>
      <c r="AQ18">
        <v>7375</v>
      </c>
      <c r="AR18">
        <v>5931</v>
      </c>
      <c r="AS18">
        <v>6028</v>
      </c>
      <c r="AT18">
        <v>6055</v>
      </c>
      <c r="AU18">
        <v>1122</v>
      </c>
      <c r="AV18">
        <v>1573</v>
      </c>
      <c r="AW18">
        <v>1990</v>
      </c>
      <c r="BA18">
        <v>4587</v>
      </c>
      <c r="BB18">
        <v>4627</v>
      </c>
      <c r="BC18">
        <v>4664</v>
      </c>
      <c r="BG18">
        <v>6871</v>
      </c>
      <c r="BH18">
        <v>8224</v>
      </c>
      <c r="BI18">
        <v>9321</v>
      </c>
      <c r="BJ18">
        <v>1570</v>
      </c>
      <c r="BK18">
        <v>2582</v>
      </c>
      <c r="BL18">
        <v>2825</v>
      </c>
      <c r="BM18">
        <v>9608</v>
      </c>
      <c r="BN18">
        <v>11389</v>
      </c>
      <c r="BO18">
        <v>12354</v>
      </c>
      <c r="BP18">
        <v>9660</v>
      </c>
      <c r="BQ18">
        <v>10948</v>
      </c>
      <c r="BR18">
        <v>12677</v>
      </c>
      <c r="BS18">
        <v>12966</v>
      </c>
      <c r="BT18">
        <v>14365</v>
      </c>
      <c r="BU18">
        <v>14854</v>
      </c>
      <c r="BV18">
        <v>6620</v>
      </c>
      <c r="BW18">
        <v>8694</v>
      </c>
      <c r="BX18">
        <v>10018</v>
      </c>
      <c r="BY18">
        <v>1768</v>
      </c>
      <c r="BZ18">
        <v>2357</v>
      </c>
      <c r="CA18">
        <v>2992</v>
      </c>
      <c r="CB18">
        <v>876</v>
      </c>
      <c r="CC18">
        <v>1264</v>
      </c>
      <c r="CD18">
        <v>2090</v>
      </c>
      <c r="CE18">
        <v>8750</v>
      </c>
      <c r="CF18">
        <v>10812</v>
      </c>
      <c r="CG18">
        <v>15799</v>
      </c>
      <c r="CH18">
        <v>10298</v>
      </c>
      <c r="CI18">
        <v>21452</v>
      </c>
      <c r="CJ18">
        <v>321378</v>
      </c>
      <c r="CT18">
        <v>5967</v>
      </c>
      <c r="CU18">
        <v>6515</v>
      </c>
      <c r="CV18">
        <v>7350</v>
      </c>
      <c r="CW18">
        <v>4784</v>
      </c>
      <c r="CX18">
        <v>5988</v>
      </c>
      <c r="CY18">
        <v>15030</v>
      </c>
      <c r="CZ18">
        <v>6826</v>
      </c>
      <c r="DA18">
        <v>7816</v>
      </c>
      <c r="DB18">
        <v>9070</v>
      </c>
      <c r="DC18">
        <v>80242</v>
      </c>
      <c r="DD18">
        <v>199454</v>
      </c>
      <c r="DE18">
        <v>375436</v>
      </c>
      <c r="DF18">
        <v>6396</v>
      </c>
      <c r="DG18">
        <v>7402</v>
      </c>
      <c r="DH18">
        <v>8310</v>
      </c>
      <c r="DI18">
        <v>173952</v>
      </c>
      <c r="DJ18">
        <v>214898</v>
      </c>
      <c r="DK18">
        <v>284434</v>
      </c>
    </row>
    <row r="19" spans="1:118" x14ac:dyDescent="0.35">
      <c r="A19" s="5" t="s">
        <v>718</v>
      </c>
      <c r="H19">
        <v>33034</v>
      </c>
      <c r="I19">
        <v>33860</v>
      </c>
      <c r="J19">
        <v>34622</v>
      </c>
      <c r="N19">
        <v>2239</v>
      </c>
      <c r="O19">
        <v>2239</v>
      </c>
      <c r="P19">
        <v>2239</v>
      </c>
      <c r="Z19">
        <v>33579</v>
      </c>
      <c r="AA19">
        <v>34237</v>
      </c>
      <c r="AB19">
        <v>34844</v>
      </c>
      <c r="AC19">
        <v>58808</v>
      </c>
      <c r="AD19">
        <v>63066</v>
      </c>
      <c r="AE19">
        <v>66996</v>
      </c>
    </row>
    <row r="20" spans="1:118" x14ac:dyDescent="0.35">
      <c r="A20" s="5" t="s">
        <v>1017</v>
      </c>
      <c r="N20">
        <v>2469</v>
      </c>
      <c r="O20">
        <v>3777</v>
      </c>
      <c r="P20">
        <v>18489</v>
      </c>
      <c r="Q20">
        <v>4579</v>
      </c>
      <c r="R20">
        <v>7439</v>
      </c>
      <c r="S20">
        <v>15978</v>
      </c>
      <c r="Z20">
        <v>2966</v>
      </c>
      <c r="AA20">
        <v>4960</v>
      </c>
      <c r="AB20">
        <v>29185</v>
      </c>
      <c r="AC20">
        <v>29765</v>
      </c>
      <c r="AD20">
        <v>36243</v>
      </c>
      <c r="AE20">
        <v>42223</v>
      </c>
    </row>
    <row r="21" spans="1:118" x14ac:dyDescent="0.35">
      <c r="A21" s="5" t="s">
        <v>721</v>
      </c>
      <c r="H21">
        <v>700165</v>
      </c>
      <c r="I21">
        <v>703489</v>
      </c>
      <c r="J21">
        <v>717986</v>
      </c>
      <c r="N21">
        <v>645432</v>
      </c>
      <c r="O21">
        <v>870322</v>
      </c>
      <c r="P21">
        <v>1077912</v>
      </c>
      <c r="W21">
        <v>392778</v>
      </c>
      <c r="X21">
        <v>423392</v>
      </c>
      <c r="Y21">
        <v>451652</v>
      </c>
      <c r="Z21">
        <v>690688</v>
      </c>
      <c r="AA21">
        <v>694756</v>
      </c>
      <c r="AB21">
        <v>698034</v>
      </c>
      <c r="AC21">
        <v>882840</v>
      </c>
      <c r="AD21">
        <v>882840</v>
      </c>
      <c r="AE21">
        <v>930240</v>
      </c>
      <c r="AL21">
        <v>1131000</v>
      </c>
      <c r="AM21">
        <v>1136336</v>
      </c>
      <c r="AN21">
        <v>1151920</v>
      </c>
      <c r="BJ21">
        <v>1004496</v>
      </c>
      <c r="BK21">
        <v>1004496</v>
      </c>
      <c r="BL21">
        <v>1004496</v>
      </c>
      <c r="BM21">
        <v>767132</v>
      </c>
      <c r="BN21">
        <v>926165</v>
      </c>
      <c r="BO21">
        <v>1004496</v>
      </c>
      <c r="BP21">
        <v>1004496</v>
      </c>
      <c r="BQ21">
        <v>1004496</v>
      </c>
      <c r="BR21">
        <v>1004496</v>
      </c>
    </row>
    <row r="22" spans="1:118" x14ac:dyDescent="0.35">
      <c r="A22" s="5" t="s">
        <v>910</v>
      </c>
      <c r="K22">
        <v>1012</v>
      </c>
      <c r="L22">
        <v>1012</v>
      </c>
      <c r="M22">
        <v>1012</v>
      </c>
      <c r="N22">
        <v>14835</v>
      </c>
      <c r="O22">
        <v>22589</v>
      </c>
      <c r="P22">
        <v>35391</v>
      </c>
      <c r="Q22">
        <v>20838</v>
      </c>
      <c r="R22">
        <v>27121</v>
      </c>
      <c r="S22">
        <v>68250</v>
      </c>
      <c r="W22">
        <v>63000</v>
      </c>
      <c r="X22">
        <v>63145</v>
      </c>
      <c r="Y22">
        <v>63260</v>
      </c>
      <c r="AC22">
        <v>14096</v>
      </c>
      <c r="AD22">
        <v>18037</v>
      </c>
      <c r="AE22">
        <v>31862</v>
      </c>
      <c r="AI22">
        <v>82080</v>
      </c>
      <c r="AJ22">
        <v>82080</v>
      </c>
      <c r="AK22">
        <v>82080</v>
      </c>
      <c r="AL22">
        <v>303</v>
      </c>
      <c r="AM22">
        <v>303</v>
      </c>
      <c r="AN22">
        <v>303</v>
      </c>
      <c r="AO22">
        <v>18173</v>
      </c>
      <c r="AP22">
        <v>40823</v>
      </c>
      <c r="AQ22">
        <v>75661</v>
      </c>
      <c r="CB22">
        <v>13806</v>
      </c>
      <c r="CC22">
        <v>14088</v>
      </c>
      <c r="CD22">
        <v>14348</v>
      </c>
      <c r="CH22">
        <v>46322</v>
      </c>
      <c r="CI22">
        <v>139773</v>
      </c>
      <c r="CJ22">
        <v>226036</v>
      </c>
      <c r="CK22">
        <v>4415</v>
      </c>
      <c r="CL22">
        <v>4415</v>
      </c>
      <c r="CM22">
        <v>4415</v>
      </c>
      <c r="CT22">
        <v>77418</v>
      </c>
      <c r="CU22">
        <v>80959</v>
      </c>
      <c r="CV22">
        <v>84228</v>
      </c>
      <c r="CW22">
        <v>51799</v>
      </c>
      <c r="CX22">
        <v>51799</v>
      </c>
      <c r="CY22">
        <v>51799</v>
      </c>
      <c r="CZ22">
        <v>42656</v>
      </c>
      <c r="DA22">
        <v>58759</v>
      </c>
      <c r="DB22">
        <v>65391</v>
      </c>
      <c r="DC22">
        <v>51259</v>
      </c>
      <c r="DD22">
        <v>51259</v>
      </c>
      <c r="DE22">
        <v>51259</v>
      </c>
      <c r="DF22">
        <v>618</v>
      </c>
      <c r="DG22">
        <v>618</v>
      </c>
      <c r="DH22">
        <v>618</v>
      </c>
      <c r="DL22">
        <v>603550</v>
      </c>
      <c r="DM22">
        <v>684586</v>
      </c>
      <c r="DN22">
        <v>759388</v>
      </c>
    </row>
    <row r="23" spans="1:118" x14ac:dyDescent="0.35">
      <c r="A23" s="5" t="s">
        <v>1666</v>
      </c>
      <c r="AO23">
        <v>124843</v>
      </c>
      <c r="AP23">
        <v>178073</v>
      </c>
      <c r="AQ23">
        <v>227678</v>
      </c>
    </row>
    <row r="24" spans="1:118" x14ac:dyDescent="0.35">
      <c r="A24" s="5" t="s">
        <v>1669</v>
      </c>
      <c r="AO24">
        <v>4508</v>
      </c>
      <c r="AP24">
        <v>7668</v>
      </c>
      <c r="AQ24">
        <v>8257</v>
      </c>
    </row>
    <row r="25" spans="1:118" x14ac:dyDescent="0.35">
      <c r="A25" s="5" t="s">
        <v>1672</v>
      </c>
      <c r="AO25">
        <v>1633</v>
      </c>
      <c r="AP25">
        <v>1633</v>
      </c>
      <c r="AQ25">
        <v>1633</v>
      </c>
    </row>
    <row r="26" spans="1:118" x14ac:dyDescent="0.35">
      <c r="A26" s="5" t="s">
        <v>1564</v>
      </c>
      <c r="AL26">
        <v>72</v>
      </c>
      <c r="AM26">
        <v>72</v>
      </c>
      <c r="AN26">
        <v>72</v>
      </c>
      <c r="AO26">
        <v>1400</v>
      </c>
      <c r="AP26">
        <v>1890</v>
      </c>
      <c r="AQ26">
        <v>2950</v>
      </c>
    </row>
    <row r="27" spans="1:118" x14ac:dyDescent="0.35">
      <c r="A27" s="5" t="s">
        <v>1675</v>
      </c>
      <c r="AO27">
        <v>5084</v>
      </c>
      <c r="AP27">
        <v>7014</v>
      </c>
      <c r="AQ27">
        <v>9572</v>
      </c>
    </row>
    <row r="28" spans="1:118" x14ac:dyDescent="0.35">
      <c r="A28" s="5" t="s">
        <v>1678</v>
      </c>
      <c r="AO28">
        <v>212</v>
      </c>
      <c r="AP28">
        <v>350</v>
      </c>
      <c r="AQ28">
        <v>414</v>
      </c>
    </row>
    <row r="29" spans="1:118" x14ac:dyDescent="0.35">
      <c r="A29" s="5" t="s">
        <v>1567</v>
      </c>
      <c r="AL29">
        <v>665</v>
      </c>
      <c r="AM29">
        <v>665</v>
      </c>
      <c r="AN29">
        <v>665</v>
      </c>
      <c r="AO29">
        <v>26496</v>
      </c>
      <c r="AP29">
        <v>35146</v>
      </c>
      <c r="AQ29">
        <v>58878</v>
      </c>
    </row>
    <row r="30" spans="1:118" x14ac:dyDescent="0.35">
      <c r="A30" s="5" t="s">
        <v>1570</v>
      </c>
      <c r="AL30">
        <v>6079</v>
      </c>
      <c r="AM30">
        <v>6079</v>
      </c>
      <c r="AN30">
        <v>6079</v>
      </c>
    </row>
    <row r="31" spans="1:118" x14ac:dyDescent="0.35">
      <c r="A31" s="5" t="s">
        <v>1681</v>
      </c>
      <c r="AO31">
        <v>41153</v>
      </c>
      <c r="AP31">
        <v>49087</v>
      </c>
      <c r="AQ31">
        <v>91059</v>
      </c>
    </row>
    <row r="32" spans="1:118" x14ac:dyDescent="0.35">
      <c r="A32" s="5" t="s">
        <v>1684</v>
      </c>
      <c r="AO32">
        <v>1551</v>
      </c>
      <c r="AP32">
        <v>2031</v>
      </c>
      <c r="AQ32">
        <v>2730</v>
      </c>
    </row>
    <row r="33" spans="1:103" x14ac:dyDescent="0.35">
      <c r="A33" s="5" t="s">
        <v>1687</v>
      </c>
      <c r="AO33">
        <v>439</v>
      </c>
      <c r="AP33">
        <v>548</v>
      </c>
      <c r="AQ33">
        <v>717</v>
      </c>
    </row>
    <row r="34" spans="1:103" x14ac:dyDescent="0.35">
      <c r="A34" s="5" t="s">
        <v>1690</v>
      </c>
      <c r="AO34">
        <v>3445</v>
      </c>
      <c r="AP34">
        <v>4292</v>
      </c>
      <c r="AQ34">
        <v>5387</v>
      </c>
    </row>
    <row r="35" spans="1:103" x14ac:dyDescent="0.35">
      <c r="A35" s="5" t="s">
        <v>1692</v>
      </c>
      <c r="AO35">
        <v>36453</v>
      </c>
      <c r="AP35">
        <v>44947</v>
      </c>
      <c r="AQ35">
        <v>61098</v>
      </c>
    </row>
    <row r="36" spans="1:103" x14ac:dyDescent="0.35">
      <c r="A36" s="5" t="s">
        <v>1695</v>
      </c>
      <c r="AO36">
        <v>109252</v>
      </c>
      <c r="AP36">
        <v>159986</v>
      </c>
      <c r="AQ36">
        <v>181135</v>
      </c>
    </row>
    <row r="37" spans="1:103" x14ac:dyDescent="0.35">
      <c r="A37" s="5" t="s">
        <v>1698</v>
      </c>
      <c r="AO37">
        <v>7045</v>
      </c>
      <c r="AP37">
        <v>20344</v>
      </c>
      <c r="AQ37">
        <v>20344</v>
      </c>
    </row>
    <row r="38" spans="1:103" x14ac:dyDescent="0.35">
      <c r="A38" s="5" t="s">
        <v>1188</v>
      </c>
      <c r="Q38">
        <v>95643</v>
      </c>
      <c r="R38">
        <v>104756</v>
      </c>
      <c r="S38">
        <v>108748</v>
      </c>
      <c r="W38">
        <v>80134</v>
      </c>
      <c r="X38">
        <v>93283</v>
      </c>
      <c r="Y38">
        <v>97415</v>
      </c>
      <c r="AL38">
        <v>174140</v>
      </c>
      <c r="AM38">
        <v>180093</v>
      </c>
      <c r="AN38">
        <v>185937</v>
      </c>
      <c r="AO38">
        <v>234607</v>
      </c>
      <c r="AP38">
        <v>255337</v>
      </c>
      <c r="AQ38">
        <v>258793</v>
      </c>
      <c r="BM38">
        <v>392738</v>
      </c>
      <c r="BN38">
        <v>406717</v>
      </c>
      <c r="BO38">
        <v>419620</v>
      </c>
      <c r="CH38">
        <v>370800</v>
      </c>
      <c r="CI38">
        <v>371459</v>
      </c>
      <c r="CJ38">
        <v>372067</v>
      </c>
      <c r="CT38">
        <v>199679</v>
      </c>
      <c r="CU38">
        <v>262885</v>
      </c>
      <c r="CV38">
        <v>266007</v>
      </c>
      <c r="CW38">
        <v>258593</v>
      </c>
      <c r="CX38">
        <v>261502</v>
      </c>
      <c r="CY38">
        <v>267172</v>
      </c>
    </row>
    <row r="39" spans="1:103" x14ac:dyDescent="0.35">
      <c r="A39" s="5" t="s">
        <v>1191</v>
      </c>
      <c r="Q39">
        <v>50937</v>
      </c>
      <c r="R39">
        <v>53323</v>
      </c>
      <c r="S39">
        <v>54290</v>
      </c>
      <c r="W39">
        <v>43761</v>
      </c>
      <c r="X39">
        <v>52738</v>
      </c>
      <c r="Y39">
        <v>55691</v>
      </c>
      <c r="AL39">
        <v>85639</v>
      </c>
      <c r="AM39">
        <v>87773</v>
      </c>
      <c r="AN39">
        <v>91398</v>
      </c>
      <c r="AO39">
        <v>76771</v>
      </c>
      <c r="AP39">
        <v>85714</v>
      </c>
      <c r="AQ39">
        <v>87222</v>
      </c>
    </row>
    <row r="40" spans="1:103" x14ac:dyDescent="0.35">
      <c r="A40" s="5" t="s">
        <v>1194</v>
      </c>
      <c r="Q40">
        <v>10432</v>
      </c>
      <c r="R40">
        <v>11086</v>
      </c>
      <c r="S40">
        <v>11690</v>
      </c>
      <c r="AO40">
        <v>313</v>
      </c>
      <c r="AP40">
        <v>326</v>
      </c>
      <c r="AQ40">
        <v>337</v>
      </c>
    </row>
    <row r="41" spans="1:103" x14ac:dyDescent="0.35">
      <c r="A41" s="5" t="s">
        <v>1197</v>
      </c>
      <c r="Q41">
        <v>27746</v>
      </c>
      <c r="R41">
        <v>34028</v>
      </c>
      <c r="S41">
        <v>36554</v>
      </c>
      <c r="W41">
        <v>26982</v>
      </c>
      <c r="X41">
        <v>32576</v>
      </c>
      <c r="Y41">
        <v>34607</v>
      </c>
    </row>
    <row r="42" spans="1:103" x14ac:dyDescent="0.35">
      <c r="A42" s="5" t="s">
        <v>1200</v>
      </c>
      <c r="Q42">
        <v>58337</v>
      </c>
      <c r="R42">
        <v>72626</v>
      </c>
      <c r="S42">
        <v>91772</v>
      </c>
      <c r="W42">
        <v>69921</v>
      </c>
      <c r="X42">
        <v>81733</v>
      </c>
      <c r="Y42">
        <v>85235</v>
      </c>
      <c r="AL42">
        <v>90561</v>
      </c>
      <c r="AM42">
        <v>124970</v>
      </c>
      <c r="AN42">
        <v>127041</v>
      </c>
      <c r="AO42">
        <v>86224</v>
      </c>
      <c r="AP42">
        <v>100964</v>
      </c>
      <c r="AQ42">
        <v>125045</v>
      </c>
      <c r="BM42">
        <v>129423</v>
      </c>
      <c r="BN42">
        <v>133573</v>
      </c>
      <c r="BO42">
        <v>137403</v>
      </c>
      <c r="CH42">
        <v>149091</v>
      </c>
      <c r="CI42">
        <v>149699</v>
      </c>
      <c r="CJ42">
        <v>150260</v>
      </c>
      <c r="CT42">
        <v>93724</v>
      </c>
      <c r="CU42">
        <v>126014</v>
      </c>
      <c r="CV42">
        <v>128606</v>
      </c>
      <c r="CW42">
        <v>91031</v>
      </c>
      <c r="CX42">
        <v>97874</v>
      </c>
      <c r="CY42">
        <v>114904</v>
      </c>
    </row>
    <row r="43" spans="1:103" x14ac:dyDescent="0.35">
      <c r="A43" s="5" t="s">
        <v>1573</v>
      </c>
      <c r="AL43">
        <v>69860</v>
      </c>
      <c r="AM43">
        <v>73563</v>
      </c>
      <c r="AN43">
        <v>76028</v>
      </c>
      <c r="AO43">
        <v>70253</v>
      </c>
      <c r="AP43">
        <v>71377</v>
      </c>
      <c r="AQ43">
        <v>73511</v>
      </c>
      <c r="BM43">
        <v>109260</v>
      </c>
      <c r="BN43">
        <v>114342</v>
      </c>
      <c r="BO43">
        <v>119033</v>
      </c>
      <c r="CH43">
        <v>76395</v>
      </c>
      <c r="CI43">
        <v>76780</v>
      </c>
      <c r="CJ43">
        <v>77135</v>
      </c>
      <c r="CT43">
        <v>53297</v>
      </c>
      <c r="CU43">
        <v>69961</v>
      </c>
      <c r="CV43">
        <v>70737</v>
      </c>
      <c r="CW43">
        <v>70487</v>
      </c>
      <c r="CX43">
        <v>70709</v>
      </c>
      <c r="CY43">
        <v>71735</v>
      </c>
    </row>
    <row r="44" spans="1:103" x14ac:dyDescent="0.35">
      <c r="A44" s="5" t="s">
        <v>1203</v>
      </c>
      <c r="Q44">
        <v>616</v>
      </c>
      <c r="R44">
        <v>1018</v>
      </c>
      <c r="S44">
        <v>1405</v>
      </c>
      <c r="W44">
        <v>53</v>
      </c>
      <c r="X44">
        <v>53</v>
      </c>
      <c r="Y44">
        <v>53</v>
      </c>
      <c r="AL44">
        <v>8273</v>
      </c>
      <c r="AM44">
        <v>9361</v>
      </c>
      <c r="AN44">
        <v>10197</v>
      </c>
      <c r="AO44">
        <v>1126</v>
      </c>
      <c r="AP44">
        <v>1941</v>
      </c>
      <c r="AQ44">
        <v>2722</v>
      </c>
      <c r="BM44">
        <v>8437</v>
      </c>
      <c r="BN44">
        <v>9000</v>
      </c>
      <c r="BO44">
        <v>9520</v>
      </c>
      <c r="CH44">
        <v>10907</v>
      </c>
      <c r="CI44">
        <v>11154</v>
      </c>
      <c r="CJ44">
        <v>11336</v>
      </c>
      <c r="CT44">
        <v>3610</v>
      </c>
      <c r="CU44">
        <v>3793</v>
      </c>
      <c r="CV44">
        <v>3963</v>
      </c>
      <c r="CW44">
        <v>986</v>
      </c>
      <c r="CX44">
        <v>1310</v>
      </c>
      <c r="CY44">
        <v>1761</v>
      </c>
    </row>
    <row r="45" spans="1:103" x14ac:dyDescent="0.35">
      <c r="A45" s="5" t="s">
        <v>1206</v>
      </c>
      <c r="Q45">
        <v>1760</v>
      </c>
      <c r="R45">
        <v>2402</v>
      </c>
      <c r="S45">
        <v>7588</v>
      </c>
      <c r="W45">
        <v>1981</v>
      </c>
      <c r="X45">
        <v>2805</v>
      </c>
      <c r="Y45">
        <v>3880</v>
      </c>
      <c r="AL45">
        <v>4973</v>
      </c>
      <c r="AM45">
        <v>5937</v>
      </c>
      <c r="AN45">
        <v>6409</v>
      </c>
      <c r="AO45">
        <v>624</v>
      </c>
      <c r="AP45">
        <v>709</v>
      </c>
      <c r="AQ45">
        <v>891</v>
      </c>
      <c r="BM45">
        <v>2790</v>
      </c>
      <c r="BN45">
        <v>2790</v>
      </c>
      <c r="BO45">
        <v>2790</v>
      </c>
    </row>
    <row r="46" spans="1:103" x14ac:dyDescent="0.35">
      <c r="A46" s="5" t="s">
        <v>1209</v>
      </c>
      <c r="Q46">
        <v>2080</v>
      </c>
      <c r="R46">
        <v>2563</v>
      </c>
      <c r="S46">
        <v>3010</v>
      </c>
      <c r="AL46">
        <v>1880</v>
      </c>
      <c r="AM46">
        <v>2691</v>
      </c>
      <c r="AN46">
        <v>2801</v>
      </c>
      <c r="AO46">
        <v>488</v>
      </c>
      <c r="AP46">
        <v>528</v>
      </c>
      <c r="AQ46">
        <v>564</v>
      </c>
    </row>
    <row r="47" spans="1:103" x14ac:dyDescent="0.35">
      <c r="A47" s="5" t="s">
        <v>1701</v>
      </c>
      <c r="AO47">
        <v>6059</v>
      </c>
      <c r="AP47">
        <v>6788</v>
      </c>
      <c r="AQ47">
        <v>7929</v>
      </c>
      <c r="BM47">
        <v>13039</v>
      </c>
      <c r="BN47">
        <v>15241</v>
      </c>
      <c r="BO47">
        <v>17273</v>
      </c>
      <c r="CH47">
        <v>3180</v>
      </c>
      <c r="CI47">
        <v>4464</v>
      </c>
      <c r="CJ47">
        <v>5650</v>
      </c>
      <c r="CT47">
        <v>6140</v>
      </c>
      <c r="CU47">
        <v>7524</v>
      </c>
      <c r="CV47">
        <v>10161</v>
      </c>
      <c r="CW47">
        <v>2835</v>
      </c>
      <c r="CX47">
        <v>4777</v>
      </c>
      <c r="CY47">
        <v>7098</v>
      </c>
    </row>
    <row r="48" spans="1:103" x14ac:dyDescent="0.35">
      <c r="A48" s="5" t="s">
        <v>1212</v>
      </c>
      <c r="Q48">
        <v>21861</v>
      </c>
      <c r="R48">
        <v>25162</v>
      </c>
      <c r="S48">
        <v>31889</v>
      </c>
      <c r="W48">
        <v>23480</v>
      </c>
      <c r="X48">
        <v>27293</v>
      </c>
      <c r="Y48">
        <v>28762</v>
      </c>
      <c r="AL48">
        <v>49600</v>
      </c>
      <c r="AM48">
        <v>51435</v>
      </c>
      <c r="AN48">
        <v>53094</v>
      </c>
      <c r="AO48">
        <v>62554</v>
      </c>
      <c r="AP48">
        <v>76588</v>
      </c>
      <c r="AQ48">
        <v>77592</v>
      </c>
      <c r="BM48">
        <v>117983</v>
      </c>
      <c r="BN48">
        <v>122200</v>
      </c>
      <c r="BO48">
        <v>126093</v>
      </c>
      <c r="CH48">
        <v>92561</v>
      </c>
      <c r="CI48">
        <v>93545</v>
      </c>
      <c r="CJ48">
        <v>94453</v>
      </c>
      <c r="CT48">
        <v>59760</v>
      </c>
      <c r="CU48">
        <v>78695</v>
      </c>
      <c r="CV48">
        <v>79704</v>
      </c>
      <c r="CW48">
        <v>77240</v>
      </c>
      <c r="CX48">
        <v>78307</v>
      </c>
      <c r="CY48">
        <v>80224</v>
      </c>
    </row>
    <row r="49" spans="1:103" x14ac:dyDescent="0.35">
      <c r="A49" s="5" t="s">
        <v>1215</v>
      </c>
      <c r="Q49">
        <v>12238</v>
      </c>
      <c r="R49">
        <v>13044</v>
      </c>
      <c r="S49">
        <v>17921</v>
      </c>
      <c r="W49">
        <v>15259</v>
      </c>
      <c r="X49">
        <v>18346</v>
      </c>
      <c r="Y49">
        <v>19286</v>
      </c>
      <c r="AL49">
        <v>26587</v>
      </c>
      <c r="AM49">
        <v>27082</v>
      </c>
      <c r="AN49">
        <v>27483</v>
      </c>
      <c r="AO49">
        <v>15504</v>
      </c>
      <c r="AP49">
        <v>17288</v>
      </c>
      <c r="AQ49">
        <v>17572</v>
      </c>
    </row>
    <row r="50" spans="1:103" x14ac:dyDescent="0.35">
      <c r="A50" s="5" t="s">
        <v>1020</v>
      </c>
      <c r="N50">
        <v>3500</v>
      </c>
      <c r="O50">
        <v>3980</v>
      </c>
      <c r="P50">
        <v>7500</v>
      </c>
      <c r="Q50">
        <v>2450</v>
      </c>
      <c r="R50">
        <v>3028</v>
      </c>
      <c r="S50">
        <v>5525</v>
      </c>
      <c r="AC50">
        <v>2800</v>
      </c>
      <c r="AD50">
        <v>3459</v>
      </c>
      <c r="AE50">
        <v>3625</v>
      </c>
      <c r="AO50">
        <v>2076</v>
      </c>
      <c r="AP50">
        <v>2613</v>
      </c>
      <c r="AQ50">
        <v>2769</v>
      </c>
      <c r="BM50">
        <v>2285</v>
      </c>
      <c r="BN50">
        <v>2854</v>
      </c>
      <c r="BO50">
        <v>3379</v>
      </c>
      <c r="CH50">
        <v>2155</v>
      </c>
      <c r="CI50">
        <v>2374</v>
      </c>
      <c r="CJ50">
        <v>2536</v>
      </c>
      <c r="CT50">
        <v>2781</v>
      </c>
      <c r="CU50">
        <v>2898</v>
      </c>
      <c r="CV50">
        <v>2988</v>
      </c>
      <c r="CW50">
        <v>2104</v>
      </c>
      <c r="CX50">
        <v>2414</v>
      </c>
      <c r="CY50">
        <v>2676</v>
      </c>
    </row>
    <row r="51" spans="1:103" x14ac:dyDescent="0.35">
      <c r="A51" s="5" t="s">
        <v>1490</v>
      </c>
      <c r="AC51">
        <v>1000</v>
      </c>
      <c r="AD51">
        <v>1000</v>
      </c>
      <c r="AE51">
        <v>1000</v>
      </c>
      <c r="AO51">
        <v>909</v>
      </c>
      <c r="AP51">
        <v>1133</v>
      </c>
      <c r="AQ51">
        <v>1340</v>
      </c>
    </row>
    <row r="52" spans="1:103" x14ac:dyDescent="0.35">
      <c r="A52" s="5" t="s">
        <v>1704</v>
      </c>
      <c r="AO52">
        <v>17712</v>
      </c>
      <c r="AP52">
        <v>18015</v>
      </c>
      <c r="AQ52">
        <v>18304</v>
      </c>
      <c r="BM52">
        <v>12652</v>
      </c>
      <c r="BN52">
        <v>12652</v>
      </c>
      <c r="BO52">
        <v>12652</v>
      </c>
      <c r="CH52">
        <v>437</v>
      </c>
      <c r="CI52">
        <v>437</v>
      </c>
      <c r="CJ52">
        <v>437</v>
      </c>
      <c r="CT52">
        <v>7888</v>
      </c>
      <c r="CU52">
        <v>7888</v>
      </c>
      <c r="CV52">
        <v>7888</v>
      </c>
      <c r="CW52">
        <v>14004</v>
      </c>
      <c r="CX52">
        <v>17004</v>
      </c>
      <c r="CY52">
        <v>18909</v>
      </c>
    </row>
    <row r="53" spans="1:103" x14ac:dyDescent="0.35">
      <c r="A53" s="5" t="s">
        <v>1707</v>
      </c>
      <c r="AO53">
        <v>18169</v>
      </c>
      <c r="AP53">
        <v>23409</v>
      </c>
      <c r="AQ53">
        <v>24933</v>
      </c>
      <c r="BM53">
        <v>9503</v>
      </c>
      <c r="BN53">
        <v>11579</v>
      </c>
      <c r="BO53">
        <v>13496</v>
      </c>
      <c r="CH53">
        <v>17220</v>
      </c>
      <c r="CI53">
        <v>18457</v>
      </c>
      <c r="CJ53">
        <v>19142</v>
      </c>
      <c r="CT53">
        <v>3672</v>
      </c>
      <c r="CU53">
        <v>3672</v>
      </c>
      <c r="CV53">
        <v>3672</v>
      </c>
      <c r="CW53">
        <v>10917</v>
      </c>
      <c r="CX53">
        <v>11766</v>
      </c>
      <c r="CY53">
        <v>13954</v>
      </c>
    </row>
    <row r="54" spans="1:103" x14ac:dyDescent="0.35">
      <c r="A54" s="5" t="s">
        <v>1218</v>
      </c>
      <c r="Q54">
        <v>17312</v>
      </c>
      <c r="R54">
        <v>17753</v>
      </c>
      <c r="S54">
        <v>20574</v>
      </c>
      <c r="W54">
        <v>7680</v>
      </c>
      <c r="X54">
        <v>10415</v>
      </c>
      <c r="Y54">
        <v>11900</v>
      </c>
    </row>
    <row r="55" spans="1:103" x14ac:dyDescent="0.35">
      <c r="A55" s="5" t="s">
        <v>1221</v>
      </c>
      <c r="Q55">
        <v>4255</v>
      </c>
      <c r="R55">
        <v>5519</v>
      </c>
      <c r="S55">
        <v>5734</v>
      </c>
      <c r="W55">
        <v>2854</v>
      </c>
      <c r="X55">
        <v>3620</v>
      </c>
      <c r="Y55">
        <v>3849</v>
      </c>
    </row>
    <row r="56" spans="1:103" x14ac:dyDescent="0.35">
      <c r="A56" s="5" t="s">
        <v>1576</v>
      </c>
      <c r="AL56">
        <v>1680</v>
      </c>
      <c r="AM56">
        <v>2097</v>
      </c>
      <c r="AN56">
        <v>2757</v>
      </c>
      <c r="AO56">
        <v>155</v>
      </c>
      <c r="AP56">
        <v>155</v>
      </c>
      <c r="AQ56">
        <v>155</v>
      </c>
      <c r="CT56">
        <v>505</v>
      </c>
      <c r="CU56">
        <v>505</v>
      </c>
      <c r="CV56">
        <v>505</v>
      </c>
      <c r="CW56">
        <v>285</v>
      </c>
      <c r="CX56">
        <v>285</v>
      </c>
      <c r="CY56">
        <v>285</v>
      </c>
    </row>
    <row r="57" spans="1:103" x14ac:dyDescent="0.35">
      <c r="A57" s="5" t="s">
        <v>1579</v>
      </c>
      <c r="AL57">
        <v>1547</v>
      </c>
      <c r="AM57">
        <v>1871</v>
      </c>
      <c r="AN57">
        <v>2171</v>
      </c>
      <c r="CT57">
        <v>1389</v>
      </c>
      <c r="CU57">
        <v>1389</v>
      </c>
      <c r="CV57">
        <v>1389</v>
      </c>
    </row>
    <row r="58" spans="1:103" x14ac:dyDescent="0.35">
      <c r="A58" s="5" t="s">
        <v>1318</v>
      </c>
      <c r="W58">
        <v>3500</v>
      </c>
      <c r="X58">
        <v>3500</v>
      </c>
      <c r="Y58">
        <v>3500</v>
      </c>
      <c r="AC58">
        <v>64</v>
      </c>
      <c r="AD58">
        <v>64</v>
      </c>
      <c r="AE58">
        <v>64</v>
      </c>
    </row>
    <row r="59" spans="1:103" x14ac:dyDescent="0.35">
      <c r="A59" s="5" t="s">
        <v>1320</v>
      </c>
      <c r="W59">
        <v>1745</v>
      </c>
      <c r="X59">
        <v>1797</v>
      </c>
      <c r="Y59">
        <v>1827</v>
      </c>
      <c r="Z59">
        <v>1592</v>
      </c>
      <c r="AA59">
        <v>1905</v>
      </c>
      <c r="AB59">
        <v>2405</v>
      </c>
      <c r="AC59">
        <v>1445</v>
      </c>
      <c r="AD59">
        <v>1799</v>
      </c>
      <c r="AE59">
        <v>2185</v>
      </c>
      <c r="AO59">
        <v>589</v>
      </c>
      <c r="AP59">
        <v>672</v>
      </c>
      <c r="AQ59">
        <v>749</v>
      </c>
      <c r="CW59">
        <v>175</v>
      </c>
      <c r="CX59">
        <v>203</v>
      </c>
      <c r="CY59">
        <v>230</v>
      </c>
    </row>
    <row r="60" spans="1:103" x14ac:dyDescent="0.35">
      <c r="A60" s="5" t="s">
        <v>1582</v>
      </c>
      <c r="AL60">
        <v>474</v>
      </c>
      <c r="AM60">
        <v>474</v>
      </c>
      <c r="AN60">
        <v>474</v>
      </c>
    </row>
    <row r="61" spans="1:103" x14ac:dyDescent="0.35">
      <c r="A61" s="5" t="s">
        <v>1023</v>
      </c>
      <c r="N61">
        <v>2734</v>
      </c>
      <c r="O61">
        <v>2812</v>
      </c>
      <c r="P61">
        <v>4060</v>
      </c>
      <c r="Q61">
        <v>2855</v>
      </c>
      <c r="R61">
        <v>3208</v>
      </c>
      <c r="S61">
        <v>3420</v>
      </c>
      <c r="AC61">
        <v>2185</v>
      </c>
      <c r="AD61">
        <v>2542</v>
      </c>
      <c r="AE61">
        <v>2960</v>
      </c>
      <c r="AL61">
        <v>1440</v>
      </c>
      <c r="AM61">
        <v>1570</v>
      </c>
      <c r="AN61">
        <v>1695</v>
      </c>
      <c r="AO61">
        <v>1190</v>
      </c>
      <c r="AP61">
        <v>1307</v>
      </c>
      <c r="AQ61">
        <v>1625</v>
      </c>
      <c r="BM61">
        <v>2640</v>
      </c>
      <c r="BN61">
        <v>2640</v>
      </c>
      <c r="BO61">
        <v>2640</v>
      </c>
      <c r="CH61">
        <v>890</v>
      </c>
      <c r="CI61">
        <v>1014</v>
      </c>
      <c r="CJ61">
        <v>1157</v>
      </c>
      <c r="CT61">
        <v>1055</v>
      </c>
      <c r="CU61">
        <v>1178</v>
      </c>
      <c r="CV61">
        <v>1610</v>
      </c>
      <c r="CW61">
        <v>880</v>
      </c>
      <c r="CX61">
        <v>1411</v>
      </c>
      <c r="CY61">
        <v>1590</v>
      </c>
    </row>
    <row r="62" spans="1:103" x14ac:dyDescent="0.35">
      <c r="A62" s="5" t="s">
        <v>1584</v>
      </c>
      <c r="AL62">
        <v>4440</v>
      </c>
      <c r="AM62">
        <v>4863</v>
      </c>
      <c r="AN62">
        <v>5840</v>
      </c>
      <c r="AO62">
        <v>5690</v>
      </c>
      <c r="AP62">
        <v>6560</v>
      </c>
      <c r="AQ62">
        <v>7815</v>
      </c>
      <c r="BM62">
        <v>14870</v>
      </c>
      <c r="BN62">
        <v>15777</v>
      </c>
      <c r="BO62">
        <v>16615</v>
      </c>
      <c r="CH62">
        <v>10198</v>
      </c>
      <c r="CI62">
        <v>10539</v>
      </c>
      <c r="CJ62">
        <v>10854</v>
      </c>
      <c r="CT62">
        <v>10939</v>
      </c>
      <c r="CU62">
        <v>11573</v>
      </c>
      <c r="CV62">
        <v>13667</v>
      </c>
      <c r="CW62">
        <v>5554</v>
      </c>
      <c r="CX62">
        <v>6043</v>
      </c>
      <c r="CY62">
        <v>7137</v>
      </c>
    </row>
    <row r="63" spans="1:103" x14ac:dyDescent="0.35">
      <c r="A63" s="5" t="s">
        <v>1587</v>
      </c>
      <c r="AL63">
        <v>15817</v>
      </c>
      <c r="AM63">
        <v>16325</v>
      </c>
      <c r="AN63">
        <v>16686</v>
      </c>
      <c r="AO63">
        <v>16181</v>
      </c>
      <c r="AP63">
        <v>16288</v>
      </c>
      <c r="AQ63">
        <v>16346</v>
      </c>
      <c r="BM63">
        <v>23952</v>
      </c>
      <c r="BN63">
        <v>24939</v>
      </c>
      <c r="BO63">
        <v>25851</v>
      </c>
      <c r="CT63">
        <v>12465</v>
      </c>
      <c r="CU63">
        <v>16739</v>
      </c>
      <c r="CV63">
        <v>16772</v>
      </c>
      <c r="CW63">
        <v>16132</v>
      </c>
      <c r="CX63">
        <v>16327</v>
      </c>
      <c r="CY63">
        <v>17159</v>
      </c>
    </row>
    <row r="64" spans="1:103" x14ac:dyDescent="0.35">
      <c r="A64" s="5" t="s">
        <v>1874</v>
      </c>
      <c r="CT64">
        <v>26</v>
      </c>
      <c r="CU64">
        <v>26</v>
      </c>
      <c r="CV64">
        <v>26</v>
      </c>
    </row>
    <row r="65" spans="1:118" hidden="1" x14ac:dyDescent="0.35">
      <c r="A65" s="5" t="s">
        <v>724</v>
      </c>
      <c r="H65">
        <v>863</v>
      </c>
      <c r="I65">
        <v>863</v>
      </c>
      <c r="J65">
        <v>863</v>
      </c>
      <c r="AC65">
        <v>302</v>
      </c>
      <c r="AD65">
        <v>302</v>
      </c>
      <c r="AE65">
        <v>302</v>
      </c>
      <c r="AL65">
        <v>546282</v>
      </c>
      <c r="AM65">
        <v>552951</v>
      </c>
      <c r="AN65">
        <v>573039</v>
      </c>
      <c r="AO65">
        <v>524021</v>
      </c>
      <c r="AP65">
        <v>530861</v>
      </c>
      <c r="AQ65">
        <v>543636</v>
      </c>
      <c r="BJ65">
        <v>240</v>
      </c>
      <c r="BK65">
        <v>240</v>
      </c>
      <c r="BL65">
        <v>240</v>
      </c>
      <c r="BM65">
        <v>609519</v>
      </c>
      <c r="BN65">
        <v>635374</v>
      </c>
      <c r="BO65">
        <v>659241</v>
      </c>
      <c r="CH65">
        <v>473907</v>
      </c>
      <c r="CI65">
        <v>484308</v>
      </c>
      <c r="CJ65">
        <v>493909</v>
      </c>
      <c r="CT65">
        <v>382437</v>
      </c>
      <c r="CU65">
        <v>484393</v>
      </c>
      <c r="CV65">
        <v>495620</v>
      </c>
      <c r="CW65">
        <v>497952</v>
      </c>
      <c r="CX65">
        <v>506399</v>
      </c>
      <c r="CY65">
        <v>509337</v>
      </c>
    </row>
    <row r="66" spans="1:118" hidden="1" x14ac:dyDescent="0.35">
      <c r="A66" s="2">
        <v>2</v>
      </c>
      <c r="B66">
        <v>51</v>
      </c>
      <c r="C66">
        <v>20741.777777777777</v>
      </c>
      <c r="D66">
        <v>135912</v>
      </c>
      <c r="E66">
        <v>73</v>
      </c>
      <c r="F66">
        <v>14735.111111111111</v>
      </c>
      <c r="G66">
        <v>114908</v>
      </c>
      <c r="H66">
        <v>54</v>
      </c>
      <c r="I66">
        <v>16658.517241379312</v>
      </c>
      <c r="J66">
        <v>154748</v>
      </c>
      <c r="K66">
        <v>18</v>
      </c>
      <c r="L66">
        <v>10191.151515151516</v>
      </c>
      <c r="M66">
        <v>83035</v>
      </c>
      <c r="N66">
        <v>51</v>
      </c>
      <c r="O66">
        <v>20257.975609756097</v>
      </c>
      <c r="P66">
        <v>237706</v>
      </c>
      <c r="Q66">
        <v>100</v>
      </c>
      <c r="R66">
        <v>13843.619047619048</v>
      </c>
      <c r="S66">
        <v>230338</v>
      </c>
      <c r="T66">
        <v>61</v>
      </c>
      <c r="U66">
        <v>39809.93548387097</v>
      </c>
      <c r="V66">
        <v>1006919</v>
      </c>
      <c r="W66">
        <v>24</v>
      </c>
      <c r="X66">
        <v>9734.1621621621616</v>
      </c>
      <c r="Y66">
        <v>107992</v>
      </c>
      <c r="Z66">
        <v>56</v>
      </c>
      <c r="AA66">
        <v>23689.75</v>
      </c>
      <c r="AB66">
        <v>892367</v>
      </c>
      <c r="AC66">
        <v>58</v>
      </c>
      <c r="AD66">
        <v>34793.642857142855</v>
      </c>
      <c r="AE66">
        <v>998688</v>
      </c>
      <c r="AF66">
        <v>182</v>
      </c>
      <c r="AG66">
        <v>7263.75</v>
      </c>
      <c r="AH66">
        <v>26369</v>
      </c>
      <c r="AI66">
        <v>33</v>
      </c>
      <c r="AJ66">
        <v>11406.92</v>
      </c>
      <c r="AK66">
        <v>120968</v>
      </c>
      <c r="AL66">
        <v>27</v>
      </c>
      <c r="AM66">
        <v>19378</v>
      </c>
      <c r="AN66">
        <v>227000</v>
      </c>
      <c r="AO66">
        <v>51</v>
      </c>
      <c r="AP66">
        <v>13159.487804878048</v>
      </c>
      <c r="AQ66">
        <v>176379</v>
      </c>
      <c r="AR66">
        <v>167</v>
      </c>
      <c r="AS66">
        <v>17383.722222222223</v>
      </c>
      <c r="AT66">
        <v>124834</v>
      </c>
      <c r="AU66">
        <v>33</v>
      </c>
      <c r="AV66">
        <v>9914.6875</v>
      </c>
      <c r="AW66">
        <v>42690</v>
      </c>
      <c r="AX66">
        <v>176</v>
      </c>
      <c r="AY66">
        <v>191</v>
      </c>
      <c r="AZ66">
        <v>205</v>
      </c>
      <c r="BA66">
        <v>250</v>
      </c>
      <c r="BB66">
        <v>9653.5294117647063</v>
      </c>
      <c r="BC66">
        <v>44694</v>
      </c>
      <c r="BD66">
        <v>36</v>
      </c>
      <c r="BE66">
        <v>6067.0666666666666</v>
      </c>
      <c r="BF66">
        <v>26398</v>
      </c>
      <c r="BG66">
        <v>221</v>
      </c>
      <c r="BH66">
        <v>15765.78947368421</v>
      </c>
      <c r="BI66">
        <v>108347</v>
      </c>
      <c r="BJ66">
        <v>51</v>
      </c>
      <c r="BK66">
        <v>19677.400000000001</v>
      </c>
      <c r="BL66">
        <v>166928</v>
      </c>
      <c r="BM66">
        <v>5</v>
      </c>
      <c r="BN66">
        <v>15291.8</v>
      </c>
      <c r="BO66">
        <v>193625</v>
      </c>
      <c r="BP66">
        <v>5</v>
      </c>
      <c r="BQ66">
        <v>18260.26923076923</v>
      </c>
      <c r="BR66">
        <v>191320</v>
      </c>
      <c r="BS66">
        <v>46</v>
      </c>
      <c r="BT66">
        <v>24444.529411764706</v>
      </c>
      <c r="BU66">
        <v>196391</v>
      </c>
      <c r="BV66">
        <v>41</v>
      </c>
      <c r="BW66">
        <v>25514.400000000001</v>
      </c>
      <c r="BX66">
        <v>301363</v>
      </c>
      <c r="BY66">
        <v>138</v>
      </c>
      <c r="BZ66">
        <v>12292.421052631578</v>
      </c>
      <c r="CA66">
        <v>97192</v>
      </c>
      <c r="CB66">
        <v>63</v>
      </c>
      <c r="CC66">
        <v>13040.45</v>
      </c>
      <c r="CD66">
        <v>133495</v>
      </c>
      <c r="CE66">
        <v>417</v>
      </c>
      <c r="CF66">
        <v>68280.038461538468</v>
      </c>
      <c r="CG66">
        <v>639086</v>
      </c>
      <c r="CH66">
        <v>180</v>
      </c>
      <c r="CI66">
        <v>424910.4375</v>
      </c>
      <c r="CJ66">
        <v>10499518</v>
      </c>
      <c r="CK66">
        <v>15</v>
      </c>
      <c r="CL66">
        <v>5690.0714285714284</v>
      </c>
      <c r="CM66">
        <v>55838</v>
      </c>
      <c r="CT66">
        <v>169</v>
      </c>
      <c r="CU66">
        <v>14330.766666666666</v>
      </c>
      <c r="CV66">
        <v>158041</v>
      </c>
      <c r="CW66">
        <v>3</v>
      </c>
      <c r="CX66">
        <v>26778.827586206895</v>
      </c>
      <c r="CY66">
        <v>315386</v>
      </c>
      <c r="CZ66">
        <v>136</v>
      </c>
      <c r="DA66">
        <v>526657.51724137936</v>
      </c>
      <c r="DB66">
        <v>14738821</v>
      </c>
      <c r="DC66">
        <v>1036</v>
      </c>
      <c r="DD66">
        <v>591304.875</v>
      </c>
      <c r="DE66">
        <v>14255335</v>
      </c>
      <c r="DF66">
        <v>59</v>
      </c>
      <c r="DG66">
        <v>11005.285714285714</v>
      </c>
      <c r="DH66">
        <v>102325</v>
      </c>
      <c r="DI66">
        <v>5000</v>
      </c>
      <c r="DJ66">
        <v>1270887.55</v>
      </c>
      <c r="DK66">
        <v>19408536</v>
      </c>
      <c r="DL66">
        <v>229</v>
      </c>
      <c r="DM66">
        <v>16220.3125</v>
      </c>
      <c r="DN66">
        <v>77812</v>
      </c>
    </row>
    <row r="67" spans="1:118" x14ac:dyDescent="0.35">
      <c r="A67" s="3" t="s">
        <v>10</v>
      </c>
      <c r="B67">
        <v>51</v>
      </c>
      <c r="C67">
        <v>20741.777777777777</v>
      </c>
      <c r="D67">
        <v>135912</v>
      </c>
      <c r="E67">
        <v>73</v>
      </c>
      <c r="F67">
        <v>14735.111111111111</v>
      </c>
      <c r="G67">
        <v>114908</v>
      </c>
      <c r="H67">
        <v>54</v>
      </c>
      <c r="I67">
        <v>16658.517241379312</v>
      </c>
      <c r="J67">
        <v>154748</v>
      </c>
      <c r="K67">
        <v>18</v>
      </c>
      <c r="L67">
        <v>10191.151515151516</v>
      </c>
      <c r="M67">
        <v>83035</v>
      </c>
      <c r="N67">
        <v>51</v>
      </c>
      <c r="O67">
        <v>20257.975609756097</v>
      </c>
      <c r="P67">
        <v>237706</v>
      </c>
      <c r="Q67">
        <v>100</v>
      </c>
      <c r="R67">
        <v>13843.619047619048</v>
      </c>
      <c r="S67">
        <v>230338</v>
      </c>
      <c r="T67">
        <v>61</v>
      </c>
      <c r="U67">
        <v>39809.93548387097</v>
      </c>
      <c r="V67">
        <v>1006919</v>
      </c>
      <c r="W67">
        <v>24</v>
      </c>
      <c r="X67">
        <v>9734.1621621621616</v>
      </c>
      <c r="Y67">
        <v>107992</v>
      </c>
      <c r="Z67">
        <v>56</v>
      </c>
      <c r="AA67">
        <v>23689.75</v>
      </c>
      <c r="AB67">
        <v>892367</v>
      </c>
      <c r="AC67">
        <v>58</v>
      </c>
      <c r="AD67">
        <v>34793.642857142855</v>
      </c>
      <c r="AE67">
        <v>998688</v>
      </c>
      <c r="AF67">
        <v>182</v>
      </c>
      <c r="AG67">
        <v>7263.75</v>
      </c>
      <c r="AH67">
        <v>26369</v>
      </c>
      <c r="AI67">
        <v>33</v>
      </c>
      <c r="AJ67">
        <v>11406.92</v>
      </c>
      <c r="AK67">
        <v>120968</v>
      </c>
      <c r="AL67">
        <v>27</v>
      </c>
      <c r="AM67">
        <v>19378</v>
      </c>
      <c r="AN67">
        <v>227000</v>
      </c>
      <c r="AO67">
        <v>51</v>
      </c>
      <c r="AP67">
        <v>13159.487804878048</v>
      </c>
      <c r="AQ67">
        <v>176379</v>
      </c>
      <c r="AR67">
        <v>167</v>
      </c>
      <c r="AS67">
        <v>17383.722222222223</v>
      </c>
      <c r="AT67">
        <v>124834</v>
      </c>
      <c r="AU67">
        <v>33</v>
      </c>
      <c r="AV67">
        <v>9914.6875</v>
      </c>
      <c r="AW67">
        <v>42690</v>
      </c>
      <c r="AX67">
        <v>176</v>
      </c>
      <c r="AY67">
        <v>191</v>
      </c>
      <c r="AZ67">
        <v>205</v>
      </c>
      <c r="BA67">
        <v>250</v>
      </c>
      <c r="BB67">
        <v>9653.5294117647063</v>
      </c>
      <c r="BC67">
        <v>44694</v>
      </c>
      <c r="BD67">
        <v>36</v>
      </c>
      <c r="BE67">
        <v>6067.0666666666666</v>
      </c>
      <c r="BF67">
        <v>26398</v>
      </c>
      <c r="BG67">
        <v>221</v>
      </c>
      <c r="BH67">
        <v>15765.78947368421</v>
      </c>
      <c r="BI67">
        <v>108347</v>
      </c>
      <c r="BJ67">
        <v>51</v>
      </c>
      <c r="BK67">
        <v>19677.400000000001</v>
      </c>
      <c r="BL67">
        <v>166928</v>
      </c>
      <c r="BM67">
        <v>5</v>
      </c>
      <c r="BN67">
        <v>15291.8</v>
      </c>
      <c r="BO67">
        <v>193625</v>
      </c>
      <c r="BP67">
        <v>5</v>
      </c>
      <c r="BQ67">
        <v>18260.26923076923</v>
      </c>
      <c r="BR67">
        <v>191320</v>
      </c>
      <c r="BS67">
        <v>46</v>
      </c>
      <c r="BT67">
        <v>24444.529411764706</v>
      </c>
      <c r="BU67">
        <v>196391</v>
      </c>
      <c r="BV67">
        <v>41</v>
      </c>
      <c r="BW67">
        <v>25514.400000000001</v>
      </c>
      <c r="BX67">
        <v>301363</v>
      </c>
      <c r="BY67">
        <v>138</v>
      </c>
      <c r="BZ67">
        <v>12292.421052631578</v>
      </c>
      <c r="CA67">
        <v>97192</v>
      </c>
      <c r="CB67">
        <v>63</v>
      </c>
      <c r="CC67">
        <v>13040.45</v>
      </c>
      <c r="CD67">
        <v>133495</v>
      </c>
      <c r="CE67">
        <v>417</v>
      </c>
      <c r="CF67">
        <v>68280.038461538468</v>
      </c>
      <c r="CG67">
        <v>639086</v>
      </c>
      <c r="CH67">
        <v>180</v>
      </c>
      <c r="CI67">
        <v>424910.4375</v>
      </c>
      <c r="CJ67">
        <v>10499518</v>
      </c>
      <c r="CK67">
        <v>15</v>
      </c>
      <c r="CL67">
        <v>5690.0714285714284</v>
      </c>
      <c r="CM67">
        <v>55838</v>
      </c>
      <c r="CT67">
        <v>169</v>
      </c>
      <c r="CU67">
        <v>14330.766666666666</v>
      </c>
      <c r="CV67">
        <v>158041</v>
      </c>
      <c r="CW67">
        <v>3</v>
      </c>
      <c r="CX67">
        <v>26778.827586206895</v>
      </c>
      <c r="CY67">
        <v>315386</v>
      </c>
      <c r="CZ67">
        <v>136</v>
      </c>
      <c r="DA67">
        <v>526657.51724137936</v>
      </c>
      <c r="DB67">
        <v>14738821</v>
      </c>
      <c r="DC67">
        <v>1036</v>
      </c>
      <c r="DD67">
        <v>591304.875</v>
      </c>
      <c r="DE67">
        <v>14255335</v>
      </c>
      <c r="DF67">
        <v>59</v>
      </c>
      <c r="DG67">
        <v>11005.285714285714</v>
      </c>
      <c r="DH67">
        <v>102325</v>
      </c>
      <c r="DI67">
        <v>5000</v>
      </c>
      <c r="DJ67">
        <v>1270887.55</v>
      </c>
      <c r="DK67">
        <v>19408536</v>
      </c>
      <c r="DL67">
        <v>229</v>
      </c>
      <c r="DM67">
        <v>16220.3125</v>
      </c>
      <c r="DN67">
        <v>77812</v>
      </c>
    </row>
    <row r="68" spans="1:118" x14ac:dyDescent="0.35">
      <c r="A68" s="4" t="s">
        <v>30</v>
      </c>
      <c r="B68">
        <v>51</v>
      </c>
      <c r="C68">
        <v>20741.777777777777</v>
      </c>
      <c r="D68">
        <v>135912</v>
      </c>
      <c r="E68">
        <v>73</v>
      </c>
      <c r="F68">
        <v>14735.111111111111</v>
      </c>
      <c r="G68">
        <v>114908</v>
      </c>
      <c r="H68">
        <v>54</v>
      </c>
      <c r="I68">
        <v>16658.517241379312</v>
      </c>
      <c r="J68">
        <v>154748</v>
      </c>
      <c r="K68">
        <v>18</v>
      </c>
      <c r="L68">
        <v>10191.151515151516</v>
      </c>
      <c r="M68">
        <v>83035</v>
      </c>
      <c r="N68">
        <v>51</v>
      </c>
      <c r="O68">
        <v>20257.975609756097</v>
      </c>
      <c r="P68">
        <v>237706</v>
      </c>
      <c r="Q68">
        <v>100</v>
      </c>
      <c r="R68">
        <v>13843.619047619048</v>
      </c>
      <c r="S68">
        <v>230338</v>
      </c>
      <c r="T68">
        <v>61</v>
      </c>
      <c r="U68">
        <v>39809.93548387097</v>
      </c>
      <c r="V68">
        <v>1006919</v>
      </c>
      <c r="W68">
        <v>24</v>
      </c>
      <c r="X68">
        <v>9734.1621621621616</v>
      </c>
      <c r="Y68">
        <v>107992</v>
      </c>
      <c r="Z68">
        <v>56</v>
      </c>
      <c r="AA68">
        <v>23689.75</v>
      </c>
      <c r="AB68">
        <v>892367</v>
      </c>
      <c r="AC68">
        <v>58</v>
      </c>
      <c r="AD68">
        <v>34793.642857142855</v>
      </c>
      <c r="AE68">
        <v>998688</v>
      </c>
      <c r="AF68">
        <v>182</v>
      </c>
      <c r="AG68">
        <v>7263.75</v>
      </c>
      <c r="AH68">
        <v>26369</v>
      </c>
      <c r="AI68">
        <v>33</v>
      </c>
      <c r="AJ68">
        <v>11406.92</v>
      </c>
      <c r="AK68">
        <v>120968</v>
      </c>
      <c r="AL68">
        <v>27</v>
      </c>
      <c r="AM68">
        <v>19378</v>
      </c>
      <c r="AN68">
        <v>227000</v>
      </c>
      <c r="AO68">
        <v>51</v>
      </c>
      <c r="AP68">
        <v>13159.487804878048</v>
      </c>
      <c r="AQ68">
        <v>176379</v>
      </c>
      <c r="AR68">
        <v>167</v>
      </c>
      <c r="AS68">
        <v>17383.722222222223</v>
      </c>
      <c r="AT68">
        <v>124834</v>
      </c>
      <c r="AU68">
        <v>33</v>
      </c>
      <c r="AV68">
        <v>9914.6875</v>
      </c>
      <c r="AW68">
        <v>42690</v>
      </c>
      <c r="AX68">
        <v>176</v>
      </c>
      <c r="AY68">
        <v>191</v>
      </c>
      <c r="AZ68">
        <v>205</v>
      </c>
      <c r="BA68">
        <v>250</v>
      </c>
      <c r="BB68">
        <v>9653.5294117647063</v>
      </c>
      <c r="BC68">
        <v>44694</v>
      </c>
      <c r="BD68">
        <v>36</v>
      </c>
      <c r="BE68">
        <v>6067.0666666666666</v>
      </c>
      <c r="BF68">
        <v>26398</v>
      </c>
      <c r="BG68">
        <v>221</v>
      </c>
      <c r="BH68">
        <v>15765.78947368421</v>
      </c>
      <c r="BI68">
        <v>108347</v>
      </c>
      <c r="BJ68">
        <v>51</v>
      </c>
      <c r="BK68">
        <v>19677.400000000001</v>
      </c>
      <c r="BL68">
        <v>166928</v>
      </c>
      <c r="BM68">
        <v>5</v>
      </c>
      <c r="BN68">
        <v>15291.8</v>
      </c>
      <c r="BO68">
        <v>193625</v>
      </c>
      <c r="BP68">
        <v>5</v>
      </c>
      <c r="BQ68">
        <v>18260.26923076923</v>
      </c>
      <c r="BR68">
        <v>191320</v>
      </c>
      <c r="BS68">
        <v>46</v>
      </c>
      <c r="BT68">
        <v>24444.529411764706</v>
      </c>
      <c r="BU68">
        <v>196391</v>
      </c>
      <c r="BV68">
        <v>41</v>
      </c>
      <c r="BW68">
        <v>25514.400000000001</v>
      </c>
      <c r="BX68">
        <v>301363</v>
      </c>
      <c r="BY68">
        <v>138</v>
      </c>
      <c r="BZ68">
        <v>12292.421052631578</v>
      </c>
      <c r="CA68">
        <v>97192</v>
      </c>
      <c r="CB68">
        <v>63</v>
      </c>
      <c r="CC68">
        <v>13040.45</v>
      </c>
      <c r="CD68">
        <v>133495</v>
      </c>
      <c r="CE68">
        <v>417</v>
      </c>
      <c r="CF68">
        <v>68280.038461538468</v>
      </c>
      <c r="CG68">
        <v>639086</v>
      </c>
      <c r="CH68">
        <v>180</v>
      </c>
      <c r="CI68">
        <v>424910.4375</v>
      </c>
      <c r="CJ68">
        <v>10499518</v>
      </c>
      <c r="CK68">
        <v>15</v>
      </c>
      <c r="CL68">
        <v>5690.0714285714284</v>
      </c>
      <c r="CM68">
        <v>55838</v>
      </c>
      <c r="CT68">
        <v>169</v>
      </c>
      <c r="CU68">
        <v>14330.766666666666</v>
      </c>
      <c r="CV68">
        <v>158041</v>
      </c>
      <c r="CW68">
        <v>3</v>
      </c>
      <c r="CX68">
        <v>26778.827586206895</v>
      </c>
      <c r="CY68">
        <v>315386</v>
      </c>
      <c r="CZ68">
        <v>136</v>
      </c>
      <c r="DA68">
        <v>526657.51724137936</v>
      </c>
      <c r="DB68">
        <v>14738821</v>
      </c>
      <c r="DC68">
        <v>1036</v>
      </c>
      <c r="DD68">
        <v>591304.875</v>
      </c>
      <c r="DE68">
        <v>14255335</v>
      </c>
      <c r="DF68">
        <v>59</v>
      </c>
      <c r="DG68">
        <v>11005.285714285714</v>
      </c>
      <c r="DH68">
        <v>102325</v>
      </c>
      <c r="DI68">
        <v>5000</v>
      </c>
      <c r="DJ68">
        <v>1270887.55</v>
      </c>
      <c r="DK68">
        <v>19408536</v>
      </c>
      <c r="DL68">
        <v>229</v>
      </c>
      <c r="DM68">
        <v>16220.3125</v>
      </c>
      <c r="DN68">
        <v>77812</v>
      </c>
    </row>
    <row r="69" spans="1:118" x14ac:dyDescent="0.35">
      <c r="A69" s="5" t="s">
        <v>1026</v>
      </c>
      <c r="N69">
        <v>25729</v>
      </c>
      <c r="O69">
        <v>29403</v>
      </c>
      <c r="P69">
        <v>32846</v>
      </c>
      <c r="Q69">
        <v>15513</v>
      </c>
      <c r="R69">
        <v>30471</v>
      </c>
      <c r="S69">
        <v>36836</v>
      </c>
      <c r="Z69">
        <v>2245</v>
      </c>
      <c r="AA69">
        <v>2245</v>
      </c>
      <c r="AB69">
        <v>2245</v>
      </c>
      <c r="AC69">
        <v>4085</v>
      </c>
      <c r="AD69">
        <v>5035</v>
      </c>
      <c r="AE69">
        <v>5912</v>
      </c>
      <c r="AI69">
        <v>58</v>
      </c>
      <c r="AJ69">
        <v>58</v>
      </c>
      <c r="AK69">
        <v>58</v>
      </c>
      <c r="AL69">
        <v>1293</v>
      </c>
      <c r="AM69">
        <v>1672</v>
      </c>
      <c r="AN69">
        <v>2021</v>
      </c>
      <c r="AO69">
        <v>16994</v>
      </c>
      <c r="AP69">
        <v>17760</v>
      </c>
      <c r="AQ69">
        <v>30431</v>
      </c>
      <c r="BM69">
        <v>275</v>
      </c>
      <c r="BN69">
        <v>346</v>
      </c>
      <c r="BO69">
        <v>382</v>
      </c>
      <c r="BP69">
        <v>262</v>
      </c>
      <c r="BQ69">
        <v>341</v>
      </c>
      <c r="BR69">
        <v>368</v>
      </c>
      <c r="CE69">
        <v>47548</v>
      </c>
      <c r="CF69">
        <v>47548</v>
      </c>
      <c r="CG69">
        <v>47548</v>
      </c>
      <c r="CH69">
        <v>9000</v>
      </c>
      <c r="CI69">
        <v>16005</v>
      </c>
      <c r="CJ69">
        <v>26609</v>
      </c>
      <c r="CT69">
        <v>1253</v>
      </c>
      <c r="CU69">
        <v>1964</v>
      </c>
      <c r="CV69">
        <v>2186</v>
      </c>
      <c r="CZ69">
        <v>136</v>
      </c>
      <c r="DA69">
        <v>222</v>
      </c>
      <c r="DB69">
        <v>302</v>
      </c>
      <c r="DC69">
        <v>41581</v>
      </c>
      <c r="DD69">
        <v>47187</v>
      </c>
      <c r="DE69">
        <v>52362</v>
      </c>
      <c r="DF69">
        <v>59</v>
      </c>
      <c r="DG69">
        <v>59</v>
      </c>
      <c r="DH69">
        <v>59</v>
      </c>
      <c r="DI69">
        <v>5000</v>
      </c>
      <c r="DJ69">
        <v>6040</v>
      </c>
      <c r="DK69">
        <v>7000</v>
      </c>
    </row>
    <row r="70" spans="1:118" x14ac:dyDescent="0.35">
      <c r="A70" s="5" t="s">
        <v>33</v>
      </c>
      <c r="B70">
        <v>10106</v>
      </c>
      <c r="C70">
        <v>10999</v>
      </c>
      <c r="D70">
        <v>12730</v>
      </c>
      <c r="E70">
        <v>9360</v>
      </c>
      <c r="F70">
        <v>9655</v>
      </c>
      <c r="G70">
        <v>10093</v>
      </c>
      <c r="H70">
        <v>660</v>
      </c>
      <c r="I70">
        <v>1175</v>
      </c>
      <c r="J70">
        <v>1603</v>
      </c>
      <c r="K70">
        <v>1713</v>
      </c>
      <c r="L70">
        <v>2694</v>
      </c>
      <c r="M70">
        <v>4299</v>
      </c>
      <c r="N70">
        <v>2199</v>
      </c>
      <c r="O70">
        <v>5353</v>
      </c>
      <c r="P70">
        <v>8206</v>
      </c>
      <c r="Q70">
        <v>4560</v>
      </c>
      <c r="R70">
        <v>4909</v>
      </c>
      <c r="S70">
        <v>7897</v>
      </c>
      <c r="T70">
        <v>1229</v>
      </c>
      <c r="U70">
        <v>3964</v>
      </c>
      <c r="V70">
        <v>6489</v>
      </c>
      <c r="W70">
        <v>596</v>
      </c>
      <c r="X70">
        <v>1223</v>
      </c>
      <c r="Y70">
        <v>2535</v>
      </c>
      <c r="Z70">
        <v>473</v>
      </c>
      <c r="AA70">
        <v>1443</v>
      </c>
      <c r="AB70">
        <v>1943</v>
      </c>
      <c r="AC70">
        <v>4371</v>
      </c>
      <c r="AD70">
        <v>5482</v>
      </c>
      <c r="AE70">
        <v>7876</v>
      </c>
      <c r="AF70">
        <v>5696</v>
      </c>
      <c r="AG70">
        <v>6366</v>
      </c>
      <c r="AH70">
        <v>6984</v>
      </c>
      <c r="AI70">
        <v>6385</v>
      </c>
      <c r="AJ70">
        <v>6893</v>
      </c>
      <c r="AK70">
        <v>10049</v>
      </c>
      <c r="AL70">
        <v>11418</v>
      </c>
      <c r="AM70">
        <v>15686</v>
      </c>
      <c r="AN70">
        <v>16257</v>
      </c>
      <c r="AO70">
        <v>8421</v>
      </c>
      <c r="AP70">
        <v>10200</v>
      </c>
      <c r="AQ70">
        <v>12908</v>
      </c>
      <c r="AR70">
        <v>6039</v>
      </c>
      <c r="AS70">
        <v>6137</v>
      </c>
      <c r="AT70">
        <v>6228</v>
      </c>
      <c r="BA70">
        <v>5085</v>
      </c>
      <c r="BB70">
        <v>7859</v>
      </c>
      <c r="BC70">
        <v>9225</v>
      </c>
      <c r="BJ70">
        <v>7132</v>
      </c>
      <c r="BK70">
        <v>7949</v>
      </c>
      <c r="BL70">
        <v>8003</v>
      </c>
      <c r="BM70">
        <v>1368</v>
      </c>
      <c r="BN70">
        <v>4560</v>
      </c>
      <c r="BO70">
        <v>8039</v>
      </c>
      <c r="BP70">
        <v>128</v>
      </c>
      <c r="BQ70">
        <v>1547</v>
      </c>
      <c r="BR70">
        <v>2740</v>
      </c>
      <c r="BV70">
        <v>2478</v>
      </c>
      <c r="BW70">
        <v>2511</v>
      </c>
      <c r="BX70">
        <v>2541</v>
      </c>
      <c r="BY70">
        <v>12092</v>
      </c>
      <c r="BZ70">
        <v>13803</v>
      </c>
      <c r="CA70">
        <v>15476</v>
      </c>
      <c r="CB70">
        <v>6395</v>
      </c>
      <c r="CC70">
        <v>7746</v>
      </c>
      <c r="CD70">
        <v>8992</v>
      </c>
      <c r="CE70">
        <v>289280</v>
      </c>
      <c r="CF70">
        <v>354220</v>
      </c>
      <c r="CG70">
        <v>527560</v>
      </c>
      <c r="CH70">
        <v>462085</v>
      </c>
      <c r="CI70">
        <v>647733</v>
      </c>
      <c r="CJ70">
        <v>861580</v>
      </c>
      <c r="CT70">
        <v>7509</v>
      </c>
      <c r="CU70">
        <v>9254</v>
      </c>
      <c r="CV70">
        <v>10974</v>
      </c>
      <c r="CW70">
        <v>11763</v>
      </c>
      <c r="CX70">
        <v>13225</v>
      </c>
      <c r="CY70">
        <v>19715</v>
      </c>
      <c r="CZ70">
        <v>8837</v>
      </c>
      <c r="DA70">
        <v>18257</v>
      </c>
      <c r="DB70">
        <v>43069</v>
      </c>
      <c r="DC70">
        <v>536660</v>
      </c>
      <c r="DD70">
        <v>549023</v>
      </c>
      <c r="DE70">
        <v>579341</v>
      </c>
      <c r="DF70">
        <v>9697</v>
      </c>
      <c r="DG70">
        <v>13247</v>
      </c>
      <c r="DH70">
        <v>17750</v>
      </c>
      <c r="DI70">
        <v>594973</v>
      </c>
      <c r="DJ70">
        <v>775729</v>
      </c>
      <c r="DK70">
        <v>883962</v>
      </c>
    </row>
    <row r="71" spans="1:118" x14ac:dyDescent="0.35">
      <c r="A71" s="5" t="s">
        <v>727</v>
      </c>
      <c r="H71">
        <v>1312</v>
      </c>
      <c r="I71">
        <v>1445</v>
      </c>
      <c r="J71">
        <v>2013</v>
      </c>
      <c r="K71">
        <v>682</v>
      </c>
      <c r="L71">
        <v>2069</v>
      </c>
      <c r="M71">
        <v>3258</v>
      </c>
      <c r="N71">
        <v>1132</v>
      </c>
      <c r="O71">
        <v>1892</v>
      </c>
      <c r="P71">
        <v>3602</v>
      </c>
      <c r="Q71">
        <v>1127</v>
      </c>
      <c r="R71">
        <v>3347</v>
      </c>
      <c r="S71">
        <v>3597</v>
      </c>
      <c r="T71">
        <v>559</v>
      </c>
      <c r="U71">
        <v>777</v>
      </c>
      <c r="V71">
        <v>979</v>
      </c>
      <c r="W71">
        <v>410</v>
      </c>
      <c r="X71">
        <v>635</v>
      </c>
      <c r="Y71">
        <v>847</v>
      </c>
      <c r="Z71">
        <v>56</v>
      </c>
      <c r="AA71">
        <v>61</v>
      </c>
      <c r="AB71">
        <v>65</v>
      </c>
      <c r="AC71">
        <v>1274</v>
      </c>
      <c r="AD71">
        <v>3227</v>
      </c>
      <c r="AE71">
        <v>4199</v>
      </c>
      <c r="AI71">
        <v>224</v>
      </c>
      <c r="AJ71">
        <v>252</v>
      </c>
      <c r="AK71">
        <v>344</v>
      </c>
      <c r="AL71">
        <v>700</v>
      </c>
      <c r="AM71">
        <v>1357</v>
      </c>
      <c r="AN71">
        <v>3270</v>
      </c>
      <c r="AO71">
        <v>2027</v>
      </c>
      <c r="AP71">
        <v>3584</v>
      </c>
      <c r="AQ71">
        <v>4231</v>
      </c>
      <c r="AR71">
        <v>4287</v>
      </c>
      <c r="AS71">
        <v>4422</v>
      </c>
      <c r="AT71">
        <v>4546</v>
      </c>
      <c r="BA71">
        <v>4080</v>
      </c>
      <c r="BB71">
        <v>4107</v>
      </c>
      <c r="BC71">
        <v>4132</v>
      </c>
      <c r="BM71">
        <v>5</v>
      </c>
      <c r="BN71">
        <v>39</v>
      </c>
      <c r="BO71">
        <v>69</v>
      </c>
      <c r="BP71">
        <v>5</v>
      </c>
      <c r="BQ71">
        <v>5</v>
      </c>
      <c r="BR71">
        <v>5</v>
      </c>
      <c r="BV71">
        <v>1251</v>
      </c>
      <c r="BW71">
        <v>1296</v>
      </c>
      <c r="BX71">
        <v>1339</v>
      </c>
      <c r="BY71">
        <v>4570</v>
      </c>
      <c r="BZ71">
        <v>5088</v>
      </c>
      <c r="CA71">
        <v>5565</v>
      </c>
      <c r="CB71">
        <v>2442</v>
      </c>
      <c r="CC71">
        <v>2464</v>
      </c>
      <c r="CD71">
        <v>2485</v>
      </c>
      <c r="CH71">
        <v>397</v>
      </c>
      <c r="CI71">
        <v>1129</v>
      </c>
      <c r="CJ71">
        <v>1520</v>
      </c>
      <c r="CT71">
        <v>1321</v>
      </c>
      <c r="CU71">
        <v>3173</v>
      </c>
      <c r="CV71">
        <v>4223</v>
      </c>
      <c r="CW71">
        <v>3819</v>
      </c>
      <c r="CX71">
        <v>4403</v>
      </c>
      <c r="CY71">
        <v>5143</v>
      </c>
      <c r="CZ71">
        <v>541</v>
      </c>
      <c r="DA71">
        <v>1625</v>
      </c>
      <c r="DB71">
        <v>3824</v>
      </c>
      <c r="DC71">
        <v>1126</v>
      </c>
      <c r="DD71">
        <v>1126</v>
      </c>
      <c r="DE71">
        <v>1126</v>
      </c>
      <c r="DF71">
        <v>1614</v>
      </c>
      <c r="DG71">
        <v>3118</v>
      </c>
      <c r="DH71">
        <v>3881</v>
      </c>
    </row>
    <row r="72" spans="1:118" x14ac:dyDescent="0.35">
      <c r="A72" s="5" t="s">
        <v>730</v>
      </c>
      <c r="H72">
        <v>187</v>
      </c>
      <c r="I72">
        <v>225</v>
      </c>
      <c r="J72">
        <v>282</v>
      </c>
      <c r="K72">
        <v>1095</v>
      </c>
      <c r="L72">
        <v>1551</v>
      </c>
      <c r="M72">
        <v>1606</v>
      </c>
      <c r="N72">
        <v>446</v>
      </c>
      <c r="O72">
        <v>1039</v>
      </c>
      <c r="P72">
        <v>1642</v>
      </c>
      <c r="Q72">
        <v>976</v>
      </c>
      <c r="R72">
        <v>1353</v>
      </c>
      <c r="S72">
        <v>1845</v>
      </c>
      <c r="T72">
        <v>114</v>
      </c>
      <c r="U72">
        <v>147</v>
      </c>
      <c r="V72">
        <v>249</v>
      </c>
      <c r="W72">
        <v>425</v>
      </c>
      <c r="X72">
        <v>427</v>
      </c>
      <c r="Y72">
        <v>1043</v>
      </c>
      <c r="Z72">
        <v>313</v>
      </c>
      <c r="AA72">
        <v>510</v>
      </c>
      <c r="AB72">
        <v>580</v>
      </c>
      <c r="AC72">
        <v>1342</v>
      </c>
      <c r="AD72">
        <v>1675</v>
      </c>
      <c r="AE72">
        <v>1971</v>
      </c>
      <c r="AF72">
        <v>182</v>
      </c>
      <c r="AG72">
        <v>182</v>
      </c>
      <c r="AH72">
        <v>182</v>
      </c>
      <c r="AI72">
        <v>1099</v>
      </c>
      <c r="AJ72">
        <v>1527</v>
      </c>
      <c r="AK72">
        <v>1702</v>
      </c>
      <c r="AL72">
        <v>1912</v>
      </c>
      <c r="AM72">
        <v>2194</v>
      </c>
      <c r="AN72">
        <v>2342</v>
      </c>
      <c r="AO72">
        <v>1901</v>
      </c>
      <c r="AP72">
        <v>2048</v>
      </c>
      <c r="AQ72">
        <v>2415</v>
      </c>
      <c r="AR72">
        <v>167</v>
      </c>
      <c r="AS72">
        <v>296</v>
      </c>
      <c r="AT72">
        <v>717</v>
      </c>
      <c r="BA72">
        <v>808</v>
      </c>
      <c r="BB72">
        <v>882</v>
      </c>
      <c r="BC72">
        <v>951</v>
      </c>
      <c r="BG72">
        <v>3058</v>
      </c>
      <c r="BH72">
        <v>3580</v>
      </c>
      <c r="BI72">
        <v>4061</v>
      </c>
      <c r="BM72">
        <v>4891</v>
      </c>
      <c r="BN72">
        <v>4963</v>
      </c>
      <c r="BO72">
        <v>5143</v>
      </c>
      <c r="BP72">
        <v>1811</v>
      </c>
      <c r="BQ72">
        <v>4927</v>
      </c>
      <c r="BR72">
        <v>4944</v>
      </c>
      <c r="BV72">
        <v>41</v>
      </c>
      <c r="BW72">
        <v>41</v>
      </c>
      <c r="BX72">
        <v>41</v>
      </c>
      <c r="BY72">
        <v>2528</v>
      </c>
      <c r="BZ72">
        <v>2569</v>
      </c>
      <c r="CA72">
        <v>2606</v>
      </c>
      <c r="CB72">
        <v>605</v>
      </c>
      <c r="CC72">
        <v>624</v>
      </c>
      <c r="CD72">
        <v>642</v>
      </c>
      <c r="CE72">
        <v>102162</v>
      </c>
      <c r="CF72">
        <v>113878</v>
      </c>
      <c r="CG72">
        <v>125361</v>
      </c>
      <c r="CH72">
        <v>121417</v>
      </c>
      <c r="CI72">
        <v>147108</v>
      </c>
      <c r="CJ72">
        <v>169382</v>
      </c>
      <c r="CT72">
        <v>1855</v>
      </c>
      <c r="CU72">
        <v>2191</v>
      </c>
      <c r="CV72">
        <v>2628</v>
      </c>
      <c r="CW72">
        <v>2084</v>
      </c>
      <c r="CX72">
        <v>2848</v>
      </c>
      <c r="CY72">
        <v>3617</v>
      </c>
      <c r="CZ72">
        <v>1989</v>
      </c>
      <c r="DA72">
        <v>2585</v>
      </c>
      <c r="DB72">
        <v>4728</v>
      </c>
      <c r="DC72">
        <v>173399</v>
      </c>
      <c r="DD72">
        <v>178014</v>
      </c>
      <c r="DE72">
        <v>182274</v>
      </c>
      <c r="DF72">
        <v>1725</v>
      </c>
      <c r="DG72">
        <v>1976</v>
      </c>
      <c r="DH72">
        <v>2193</v>
      </c>
      <c r="DI72">
        <v>124601</v>
      </c>
      <c r="DJ72">
        <v>141205</v>
      </c>
      <c r="DK72">
        <v>155288</v>
      </c>
    </row>
    <row r="73" spans="1:118" x14ac:dyDescent="0.35">
      <c r="A73" s="5" t="s">
        <v>36</v>
      </c>
      <c r="B73">
        <v>929</v>
      </c>
      <c r="C73">
        <v>957</v>
      </c>
      <c r="D73">
        <v>980</v>
      </c>
      <c r="E73">
        <v>811</v>
      </c>
      <c r="F73">
        <v>819</v>
      </c>
      <c r="G73">
        <v>827</v>
      </c>
      <c r="H73">
        <v>55</v>
      </c>
      <c r="I73">
        <v>127</v>
      </c>
      <c r="J73">
        <v>295</v>
      </c>
      <c r="K73">
        <v>236</v>
      </c>
      <c r="L73">
        <v>416</v>
      </c>
      <c r="M73">
        <v>795</v>
      </c>
      <c r="N73">
        <v>517</v>
      </c>
      <c r="O73">
        <v>851</v>
      </c>
      <c r="P73">
        <v>1342</v>
      </c>
      <c r="Q73">
        <v>746</v>
      </c>
      <c r="R73">
        <v>958</v>
      </c>
      <c r="S73">
        <v>1084</v>
      </c>
      <c r="T73">
        <v>61</v>
      </c>
      <c r="U73">
        <v>82</v>
      </c>
      <c r="V73">
        <v>170</v>
      </c>
      <c r="W73">
        <v>334</v>
      </c>
      <c r="X73">
        <v>397</v>
      </c>
      <c r="Y73">
        <v>483</v>
      </c>
      <c r="Z73">
        <v>708</v>
      </c>
      <c r="AA73">
        <v>792</v>
      </c>
      <c r="AB73">
        <v>844</v>
      </c>
      <c r="AC73">
        <v>721</v>
      </c>
      <c r="AD73">
        <v>949</v>
      </c>
      <c r="AE73">
        <v>1171</v>
      </c>
      <c r="AF73">
        <v>606</v>
      </c>
      <c r="AG73">
        <v>608</v>
      </c>
      <c r="AH73">
        <v>609</v>
      </c>
      <c r="AI73">
        <v>1314</v>
      </c>
      <c r="AJ73">
        <v>1928</v>
      </c>
      <c r="AK73">
        <v>2675</v>
      </c>
      <c r="AL73">
        <v>1406</v>
      </c>
      <c r="AM73">
        <v>1509</v>
      </c>
      <c r="AN73">
        <v>1614</v>
      </c>
      <c r="AO73">
        <v>1391</v>
      </c>
      <c r="AP73">
        <v>1544</v>
      </c>
      <c r="AQ73">
        <v>1797</v>
      </c>
      <c r="AR73">
        <v>1687</v>
      </c>
      <c r="AS73">
        <v>1809</v>
      </c>
      <c r="AT73">
        <v>1838</v>
      </c>
      <c r="AU73">
        <v>621</v>
      </c>
      <c r="AV73">
        <v>837</v>
      </c>
      <c r="AW73">
        <v>1037</v>
      </c>
      <c r="BA73">
        <v>1077</v>
      </c>
      <c r="BB73">
        <v>1104</v>
      </c>
      <c r="BC73">
        <v>1129</v>
      </c>
      <c r="BD73">
        <v>36</v>
      </c>
      <c r="BE73">
        <v>36</v>
      </c>
      <c r="BF73">
        <v>36</v>
      </c>
      <c r="BG73">
        <v>1442</v>
      </c>
      <c r="BH73">
        <v>1561</v>
      </c>
      <c r="BI73">
        <v>1562</v>
      </c>
      <c r="BJ73">
        <v>74</v>
      </c>
      <c r="BK73">
        <v>180</v>
      </c>
      <c r="BL73">
        <v>228</v>
      </c>
      <c r="BM73">
        <v>1528</v>
      </c>
      <c r="BN73">
        <v>1592</v>
      </c>
      <c r="BO73">
        <v>1648</v>
      </c>
      <c r="BP73">
        <v>1442</v>
      </c>
      <c r="BQ73">
        <v>1475</v>
      </c>
      <c r="BR73">
        <v>1622</v>
      </c>
      <c r="BS73">
        <v>1483</v>
      </c>
      <c r="BT73">
        <v>1573</v>
      </c>
      <c r="BU73">
        <v>1624</v>
      </c>
      <c r="BV73">
        <v>1476</v>
      </c>
      <c r="BW73">
        <v>1622</v>
      </c>
      <c r="BX73">
        <v>1984</v>
      </c>
      <c r="BY73">
        <v>1069</v>
      </c>
      <c r="BZ73">
        <v>1276</v>
      </c>
      <c r="CA73">
        <v>1379</v>
      </c>
      <c r="CB73">
        <v>440</v>
      </c>
      <c r="CC73">
        <v>635</v>
      </c>
      <c r="CD73">
        <v>661</v>
      </c>
      <c r="CE73">
        <v>1501</v>
      </c>
      <c r="CF73">
        <v>1597</v>
      </c>
      <c r="CG73">
        <v>1677</v>
      </c>
      <c r="CH73">
        <v>1606</v>
      </c>
      <c r="CI73">
        <v>1791</v>
      </c>
      <c r="CJ73">
        <v>9070</v>
      </c>
      <c r="CT73">
        <v>1428</v>
      </c>
      <c r="CU73">
        <v>1586</v>
      </c>
      <c r="CV73">
        <v>1702</v>
      </c>
      <c r="CW73">
        <v>1653</v>
      </c>
      <c r="CX73">
        <v>1765</v>
      </c>
      <c r="CY73">
        <v>2012</v>
      </c>
      <c r="CZ73">
        <v>1382</v>
      </c>
      <c r="DA73">
        <v>1574</v>
      </c>
      <c r="DB73">
        <v>1795</v>
      </c>
      <c r="DC73">
        <v>1036</v>
      </c>
      <c r="DD73">
        <v>1367</v>
      </c>
      <c r="DE73">
        <v>1462</v>
      </c>
      <c r="DF73">
        <v>1595</v>
      </c>
      <c r="DG73">
        <v>1677</v>
      </c>
      <c r="DH73">
        <v>1799</v>
      </c>
      <c r="DI73">
        <v>91200</v>
      </c>
      <c r="DJ73">
        <v>91200</v>
      </c>
      <c r="DK73">
        <v>91200</v>
      </c>
    </row>
    <row r="74" spans="1:118" x14ac:dyDescent="0.35">
      <c r="A74" s="5" t="s">
        <v>913</v>
      </c>
      <c r="K74">
        <v>115</v>
      </c>
      <c r="L74">
        <v>115</v>
      </c>
      <c r="M74">
        <v>115</v>
      </c>
      <c r="N74">
        <v>12000</v>
      </c>
      <c r="O74">
        <v>12000</v>
      </c>
      <c r="P74">
        <v>12000</v>
      </c>
      <c r="W74">
        <v>209</v>
      </c>
      <c r="X74">
        <v>241</v>
      </c>
      <c r="Y74">
        <v>254</v>
      </c>
      <c r="AC74">
        <v>200</v>
      </c>
      <c r="AD74">
        <v>234</v>
      </c>
      <c r="AE74">
        <v>248</v>
      </c>
      <c r="AI74">
        <v>345</v>
      </c>
      <c r="AJ74">
        <v>364</v>
      </c>
      <c r="AK74">
        <v>398</v>
      </c>
      <c r="AL74">
        <v>331</v>
      </c>
      <c r="AM74">
        <v>376</v>
      </c>
      <c r="AN74">
        <v>406</v>
      </c>
      <c r="AO74">
        <v>312</v>
      </c>
      <c r="AP74">
        <v>327</v>
      </c>
      <c r="AQ74">
        <v>379</v>
      </c>
      <c r="CE74">
        <v>12000</v>
      </c>
      <c r="CF74">
        <v>12000</v>
      </c>
      <c r="CG74">
        <v>12000</v>
      </c>
      <c r="CH74">
        <v>12000</v>
      </c>
      <c r="CI74">
        <v>12000</v>
      </c>
      <c r="CJ74">
        <v>12000</v>
      </c>
      <c r="CT74">
        <v>343</v>
      </c>
      <c r="CU74">
        <v>355</v>
      </c>
      <c r="CV74">
        <v>367</v>
      </c>
      <c r="CW74">
        <v>12000</v>
      </c>
      <c r="CX74">
        <v>12000</v>
      </c>
      <c r="CY74">
        <v>12000</v>
      </c>
      <c r="CZ74">
        <v>363</v>
      </c>
      <c r="DA74">
        <v>412</v>
      </c>
      <c r="DB74">
        <v>438</v>
      </c>
      <c r="DC74">
        <v>12000</v>
      </c>
      <c r="DD74">
        <v>12000</v>
      </c>
      <c r="DE74">
        <v>12000</v>
      </c>
      <c r="DI74">
        <v>12000</v>
      </c>
      <c r="DJ74">
        <v>12000</v>
      </c>
      <c r="DK74">
        <v>12000</v>
      </c>
    </row>
    <row r="75" spans="1:118" x14ac:dyDescent="0.35">
      <c r="A75" s="5" t="s">
        <v>916</v>
      </c>
      <c r="K75">
        <v>1437</v>
      </c>
      <c r="L75">
        <v>1437</v>
      </c>
      <c r="M75">
        <v>1437</v>
      </c>
      <c r="N75">
        <v>113</v>
      </c>
      <c r="O75">
        <v>142</v>
      </c>
      <c r="P75">
        <v>169</v>
      </c>
      <c r="Q75">
        <v>197</v>
      </c>
      <c r="R75">
        <v>262</v>
      </c>
      <c r="S75">
        <v>322</v>
      </c>
      <c r="T75">
        <v>202</v>
      </c>
      <c r="U75">
        <v>204</v>
      </c>
      <c r="V75">
        <v>204</v>
      </c>
      <c r="W75">
        <v>5482</v>
      </c>
      <c r="X75">
        <v>6436</v>
      </c>
      <c r="Y75">
        <v>6749</v>
      </c>
      <c r="AC75">
        <v>981</v>
      </c>
      <c r="AD75">
        <v>2335</v>
      </c>
      <c r="AE75">
        <v>4730</v>
      </c>
      <c r="AI75">
        <v>8780</v>
      </c>
      <c r="AJ75">
        <v>8995</v>
      </c>
      <c r="AK75">
        <v>9663</v>
      </c>
      <c r="AL75">
        <v>3992</v>
      </c>
      <c r="AM75">
        <v>8376</v>
      </c>
      <c r="AN75">
        <v>8552</v>
      </c>
      <c r="AO75">
        <v>7717</v>
      </c>
      <c r="AP75">
        <v>8277</v>
      </c>
      <c r="AQ75">
        <v>8734</v>
      </c>
      <c r="BJ75">
        <v>375</v>
      </c>
      <c r="BK75">
        <v>375</v>
      </c>
      <c r="BL75">
        <v>375</v>
      </c>
      <c r="BP75">
        <v>155</v>
      </c>
      <c r="BQ75">
        <v>155</v>
      </c>
      <c r="BR75">
        <v>155</v>
      </c>
      <c r="CE75">
        <v>22000</v>
      </c>
      <c r="CF75">
        <v>22000</v>
      </c>
      <c r="CG75">
        <v>22000</v>
      </c>
      <c r="CH75">
        <v>2203</v>
      </c>
      <c r="CI75">
        <v>2617</v>
      </c>
      <c r="CJ75">
        <v>3000</v>
      </c>
      <c r="CT75">
        <v>2781</v>
      </c>
      <c r="CU75">
        <v>4028</v>
      </c>
      <c r="CV75">
        <v>5868</v>
      </c>
      <c r="CW75">
        <v>356</v>
      </c>
      <c r="CX75">
        <v>382</v>
      </c>
      <c r="CY75">
        <v>407</v>
      </c>
      <c r="CZ75">
        <v>4367</v>
      </c>
      <c r="DA75">
        <v>6224</v>
      </c>
      <c r="DB75">
        <v>8631</v>
      </c>
    </row>
    <row r="76" spans="1:118" x14ac:dyDescent="0.35">
      <c r="A76" s="5" t="s">
        <v>1029</v>
      </c>
      <c r="N76">
        <v>975</v>
      </c>
      <c r="O76">
        <v>1129</v>
      </c>
      <c r="P76">
        <v>1669</v>
      </c>
      <c r="Q76">
        <v>599</v>
      </c>
      <c r="R76">
        <v>875</v>
      </c>
      <c r="S76">
        <v>1534</v>
      </c>
      <c r="AC76">
        <v>401</v>
      </c>
      <c r="AD76">
        <v>540</v>
      </c>
      <c r="AE76">
        <v>662</v>
      </c>
    </row>
    <row r="77" spans="1:118" x14ac:dyDescent="0.35">
      <c r="A77" s="5" t="s">
        <v>39</v>
      </c>
      <c r="B77">
        <v>83301</v>
      </c>
      <c r="C77">
        <v>103803</v>
      </c>
      <c r="D77">
        <v>135912</v>
      </c>
      <c r="E77">
        <v>46346</v>
      </c>
      <c r="F77">
        <v>60164</v>
      </c>
      <c r="G77">
        <v>114908</v>
      </c>
      <c r="H77">
        <v>44169</v>
      </c>
      <c r="I77">
        <v>50428</v>
      </c>
      <c r="J77">
        <v>79863</v>
      </c>
      <c r="K77">
        <v>31128</v>
      </c>
      <c r="L77">
        <v>45931</v>
      </c>
      <c r="M77">
        <v>83035</v>
      </c>
      <c r="N77">
        <v>57738</v>
      </c>
      <c r="O77">
        <v>73582</v>
      </c>
      <c r="P77">
        <v>102002</v>
      </c>
      <c r="Q77">
        <v>55210</v>
      </c>
      <c r="R77">
        <v>74391</v>
      </c>
      <c r="S77">
        <v>95639</v>
      </c>
      <c r="T77">
        <v>27719</v>
      </c>
      <c r="U77">
        <v>43623</v>
      </c>
      <c r="V77">
        <v>56369</v>
      </c>
      <c r="W77">
        <v>35850</v>
      </c>
      <c r="X77">
        <v>48781</v>
      </c>
      <c r="Y77">
        <v>64479</v>
      </c>
      <c r="Z77">
        <v>71625</v>
      </c>
      <c r="AA77">
        <v>83266</v>
      </c>
      <c r="AB77">
        <v>93666</v>
      </c>
      <c r="AC77">
        <v>38825</v>
      </c>
      <c r="AD77">
        <v>51866</v>
      </c>
      <c r="AE77">
        <v>73569</v>
      </c>
      <c r="AF77">
        <v>24597</v>
      </c>
      <c r="AG77">
        <v>25546</v>
      </c>
      <c r="AH77">
        <v>26369</v>
      </c>
      <c r="AI77">
        <v>25433</v>
      </c>
      <c r="AJ77">
        <v>35992</v>
      </c>
      <c r="AK77">
        <v>56427</v>
      </c>
      <c r="AL77">
        <v>67608</v>
      </c>
      <c r="AM77">
        <v>88775</v>
      </c>
      <c r="AN77">
        <v>113104</v>
      </c>
      <c r="AO77">
        <v>75852</v>
      </c>
      <c r="AP77">
        <v>96376</v>
      </c>
      <c r="AQ77">
        <v>127615</v>
      </c>
      <c r="AR77">
        <v>47292</v>
      </c>
      <c r="AS77">
        <v>49805</v>
      </c>
      <c r="AT77">
        <v>53346</v>
      </c>
      <c r="AU77">
        <v>19536</v>
      </c>
      <c r="AV77">
        <v>19613</v>
      </c>
      <c r="AW77">
        <v>19684</v>
      </c>
      <c r="BA77">
        <v>22223</v>
      </c>
      <c r="BB77">
        <v>38124</v>
      </c>
      <c r="BC77">
        <v>44694</v>
      </c>
      <c r="BD77">
        <v>5722</v>
      </c>
      <c r="BE77">
        <v>6794</v>
      </c>
      <c r="BF77">
        <v>7784</v>
      </c>
      <c r="BG77">
        <v>68653</v>
      </c>
      <c r="BH77">
        <v>88575</v>
      </c>
      <c r="BI77">
        <v>108347</v>
      </c>
      <c r="BJ77">
        <v>62863</v>
      </c>
      <c r="BK77">
        <v>71487</v>
      </c>
      <c r="BL77">
        <v>75602</v>
      </c>
      <c r="BM77">
        <v>52447</v>
      </c>
      <c r="BN77">
        <v>70072</v>
      </c>
      <c r="BO77">
        <v>87262</v>
      </c>
      <c r="BP77">
        <v>70784</v>
      </c>
      <c r="BQ77">
        <v>82555</v>
      </c>
      <c r="BR77">
        <v>98273</v>
      </c>
      <c r="BS77">
        <v>50373</v>
      </c>
      <c r="BT77">
        <v>62358</v>
      </c>
      <c r="BU77">
        <v>67491</v>
      </c>
      <c r="BV77">
        <v>13433</v>
      </c>
      <c r="BW77">
        <v>47861</v>
      </c>
      <c r="BX77">
        <v>98734</v>
      </c>
      <c r="BY77">
        <v>19752</v>
      </c>
      <c r="BZ77">
        <v>54281</v>
      </c>
      <c r="CA77">
        <v>97192</v>
      </c>
      <c r="CB77">
        <v>46046</v>
      </c>
      <c r="CC77">
        <v>49104</v>
      </c>
      <c r="CD77">
        <v>60057</v>
      </c>
      <c r="CE77">
        <v>84227</v>
      </c>
      <c r="CF77">
        <v>114955</v>
      </c>
      <c r="CG77">
        <v>138616</v>
      </c>
      <c r="CH77">
        <v>106907</v>
      </c>
      <c r="CI77">
        <v>158004</v>
      </c>
      <c r="CJ77">
        <v>278467</v>
      </c>
      <c r="CK77">
        <v>17536</v>
      </c>
      <c r="CL77">
        <v>18007</v>
      </c>
      <c r="CM77">
        <v>18780</v>
      </c>
      <c r="CT77">
        <v>49790</v>
      </c>
      <c r="CU77">
        <v>72039</v>
      </c>
      <c r="CV77">
        <v>94197</v>
      </c>
      <c r="CW77">
        <v>42825</v>
      </c>
      <c r="CX77">
        <v>52443</v>
      </c>
      <c r="CY77">
        <v>93168</v>
      </c>
      <c r="CZ77">
        <v>71799</v>
      </c>
      <c r="DA77">
        <v>87495</v>
      </c>
      <c r="DB77">
        <v>105597</v>
      </c>
      <c r="DC77">
        <v>110830</v>
      </c>
      <c r="DD77">
        <v>159557</v>
      </c>
      <c r="DE77">
        <v>219538</v>
      </c>
      <c r="DF77">
        <v>46864</v>
      </c>
      <c r="DG77">
        <v>55246</v>
      </c>
      <c r="DH77">
        <v>68485</v>
      </c>
      <c r="DI77">
        <v>945680</v>
      </c>
      <c r="DJ77">
        <v>1455113</v>
      </c>
      <c r="DK77">
        <v>1723680</v>
      </c>
      <c r="DL77">
        <v>26112</v>
      </c>
      <c r="DM77">
        <v>26597</v>
      </c>
      <c r="DN77">
        <v>27044</v>
      </c>
    </row>
    <row r="78" spans="1:118" x14ac:dyDescent="0.35">
      <c r="A78" s="5" t="s">
        <v>42</v>
      </c>
      <c r="B78">
        <v>3392</v>
      </c>
      <c r="C78">
        <v>3473</v>
      </c>
      <c r="D78">
        <v>3935</v>
      </c>
      <c r="E78">
        <v>2337</v>
      </c>
      <c r="F78">
        <v>2828</v>
      </c>
      <c r="G78">
        <v>3294</v>
      </c>
      <c r="H78">
        <v>2467</v>
      </c>
      <c r="I78">
        <v>2934</v>
      </c>
      <c r="J78">
        <v>3304</v>
      </c>
      <c r="K78">
        <v>2127</v>
      </c>
      <c r="L78">
        <v>2611</v>
      </c>
      <c r="M78">
        <v>3000</v>
      </c>
      <c r="N78">
        <v>2244</v>
      </c>
      <c r="O78">
        <v>2977</v>
      </c>
      <c r="P78">
        <v>3447</v>
      </c>
      <c r="Q78">
        <v>1998</v>
      </c>
      <c r="R78">
        <v>2351</v>
      </c>
      <c r="S78">
        <v>2909</v>
      </c>
      <c r="T78">
        <v>2754</v>
      </c>
      <c r="U78">
        <v>3111</v>
      </c>
      <c r="V78">
        <v>3434</v>
      </c>
      <c r="W78">
        <v>2565</v>
      </c>
      <c r="X78">
        <v>3000</v>
      </c>
      <c r="Y78">
        <v>3318</v>
      </c>
      <c r="Z78">
        <v>2421</v>
      </c>
      <c r="AA78">
        <v>2768</v>
      </c>
      <c r="AB78">
        <v>3615</v>
      </c>
      <c r="AC78">
        <v>1995</v>
      </c>
      <c r="AD78">
        <v>2704</v>
      </c>
      <c r="AE78">
        <v>3230</v>
      </c>
      <c r="AF78">
        <v>358</v>
      </c>
      <c r="AG78">
        <v>517</v>
      </c>
      <c r="AH78">
        <v>1560</v>
      </c>
      <c r="AI78">
        <v>1353</v>
      </c>
      <c r="AJ78">
        <v>2085</v>
      </c>
      <c r="AK78">
        <v>2527</v>
      </c>
      <c r="AL78">
        <v>2281</v>
      </c>
      <c r="AM78">
        <v>3166</v>
      </c>
      <c r="AN78">
        <v>3954</v>
      </c>
      <c r="AO78">
        <v>1709</v>
      </c>
      <c r="AP78">
        <v>2207</v>
      </c>
      <c r="AQ78">
        <v>3081</v>
      </c>
      <c r="AR78">
        <v>1795</v>
      </c>
      <c r="AS78">
        <v>2125</v>
      </c>
      <c r="AT78">
        <v>2226</v>
      </c>
      <c r="AU78">
        <v>3695</v>
      </c>
      <c r="AV78">
        <v>3987</v>
      </c>
      <c r="AW78">
        <v>4257</v>
      </c>
      <c r="BA78">
        <v>1390</v>
      </c>
      <c r="BB78">
        <v>1464</v>
      </c>
      <c r="BC78">
        <v>1532</v>
      </c>
      <c r="BD78">
        <v>4082</v>
      </c>
      <c r="BE78">
        <v>4408</v>
      </c>
      <c r="BF78">
        <v>4710</v>
      </c>
      <c r="BG78">
        <v>2079</v>
      </c>
      <c r="BH78">
        <v>2447</v>
      </c>
      <c r="BI78">
        <v>2541</v>
      </c>
      <c r="BJ78">
        <v>2038</v>
      </c>
      <c r="BK78">
        <v>2373</v>
      </c>
      <c r="BL78">
        <v>2685</v>
      </c>
      <c r="BM78">
        <v>2147</v>
      </c>
      <c r="BN78">
        <v>2641</v>
      </c>
      <c r="BO78">
        <v>3126</v>
      </c>
      <c r="BP78">
        <v>2150</v>
      </c>
      <c r="BQ78">
        <v>2404</v>
      </c>
      <c r="BR78">
        <v>2897</v>
      </c>
      <c r="BS78">
        <v>2132</v>
      </c>
      <c r="BT78">
        <v>2422</v>
      </c>
      <c r="BU78">
        <v>3307</v>
      </c>
      <c r="BV78">
        <v>1278</v>
      </c>
      <c r="BW78">
        <v>1744</v>
      </c>
      <c r="BX78">
        <v>2772</v>
      </c>
      <c r="BY78">
        <v>1682</v>
      </c>
      <c r="BZ78">
        <v>1754</v>
      </c>
      <c r="CA78">
        <v>2155</v>
      </c>
      <c r="CB78">
        <v>1106</v>
      </c>
      <c r="CC78">
        <v>1288</v>
      </c>
      <c r="CD78">
        <v>1312</v>
      </c>
      <c r="CE78">
        <v>2695</v>
      </c>
      <c r="CF78">
        <v>2883</v>
      </c>
      <c r="CG78">
        <v>3851</v>
      </c>
      <c r="CH78">
        <v>3161</v>
      </c>
      <c r="CI78">
        <v>5421</v>
      </c>
      <c r="CJ78">
        <v>110183</v>
      </c>
      <c r="CK78">
        <v>340</v>
      </c>
      <c r="CL78">
        <v>369</v>
      </c>
      <c r="CM78">
        <v>519</v>
      </c>
      <c r="CT78">
        <v>1755</v>
      </c>
      <c r="CU78">
        <v>2096</v>
      </c>
      <c r="CV78">
        <v>2359</v>
      </c>
      <c r="CW78">
        <v>1979</v>
      </c>
      <c r="CX78">
        <v>2150</v>
      </c>
      <c r="CY78">
        <v>2842</v>
      </c>
      <c r="CZ78">
        <v>1645</v>
      </c>
      <c r="DA78">
        <v>2232</v>
      </c>
      <c r="DB78">
        <v>2764</v>
      </c>
      <c r="DC78">
        <v>1435</v>
      </c>
      <c r="DD78">
        <v>1444</v>
      </c>
      <c r="DE78">
        <v>123062</v>
      </c>
      <c r="DF78">
        <v>1807</v>
      </c>
      <c r="DG78">
        <v>2147</v>
      </c>
      <c r="DH78">
        <v>2458</v>
      </c>
      <c r="DI78">
        <v>110670</v>
      </c>
      <c r="DJ78">
        <v>111699</v>
      </c>
      <c r="DK78">
        <v>112650</v>
      </c>
      <c r="DL78">
        <v>4046</v>
      </c>
      <c r="DM78">
        <v>4911</v>
      </c>
      <c r="DN78">
        <v>5710</v>
      </c>
    </row>
    <row r="79" spans="1:118" x14ac:dyDescent="0.35">
      <c r="A79" s="5" t="s">
        <v>733</v>
      </c>
      <c r="H79">
        <v>112</v>
      </c>
      <c r="I79">
        <v>130</v>
      </c>
      <c r="J79">
        <v>146</v>
      </c>
      <c r="K79">
        <v>28</v>
      </c>
      <c r="L79">
        <v>28</v>
      </c>
      <c r="M79">
        <v>28</v>
      </c>
      <c r="N79">
        <v>545</v>
      </c>
      <c r="O79">
        <v>650</v>
      </c>
      <c r="P79">
        <v>722</v>
      </c>
      <c r="Q79">
        <v>3120</v>
      </c>
      <c r="R79">
        <v>3309</v>
      </c>
      <c r="S79">
        <v>3483</v>
      </c>
      <c r="T79">
        <v>1042</v>
      </c>
      <c r="U79">
        <v>1042</v>
      </c>
      <c r="V79">
        <v>1042</v>
      </c>
      <c r="W79">
        <v>344</v>
      </c>
      <c r="X79">
        <v>455</v>
      </c>
      <c r="Y79">
        <v>558</v>
      </c>
      <c r="Z79">
        <v>2300</v>
      </c>
      <c r="AA79">
        <v>2300</v>
      </c>
      <c r="AB79">
        <v>2300</v>
      </c>
      <c r="AC79">
        <v>342</v>
      </c>
      <c r="AD79">
        <v>395</v>
      </c>
      <c r="AE79">
        <v>465</v>
      </c>
      <c r="AI79">
        <v>1267</v>
      </c>
      <c r="AJ79">
        <v>1830</v>
      </c>
      <c r="AK79">
        <v>2081</v>
      </c>
      <c r="AL79">
        <v>971</v>
      </c>
      <c r="AM79">
        <v>1450</v>
      </c>
      <c r="AN79">
        <v>2176</v>
      </c>
      <c r="AO79">
        <v>520</v>
      </c>
      <c r="AP79">
        <v>661</v>
      </c>
      <c r="AQ79">
        <v>994</v>
      </c>
      <c r="BM79">
        <v>347</v>
      </c>
      <c r="BN79">
        <v>586</v>
      </c>
      <c r="BO79">
        <v>733</v>
      </c>
      <c r="BP79">
        <v>46</v>
      </c>
      <c r="BQ79">
        <v>414</v>
      </c>
      <c r="BR79">
        <v>754</v>
      </c>
      <c r="BS79">
        <v>46</v>
      </c>
      <c r="BT79">
        <v>46</v>
      </c>
      <c r="BU79">
        <v>46</v>
      </c>
      <c r="CH79">
        <v>864</v>
      </c>
      <c r="CI79">
        <v>1036</v>
      </c>
      <c r="CJ79">
        <v>1195</v>
      </c>
      <c r="CK79">
        <v>15</v>
      </c>
      <c r="CL79">
        <v>15</v>
      </c>
      <c r="CM79">
        <v>15</v>
      </c>
      <c r="CT79">
        <v>510</v>
      </c>
      <c r="CU79">
        <v>616</v>
      </c>
      <c r="CV79">
        <v>714</v>
      </c>
      <c r="CW79">
        <v>739</v>
      </c>
      <c r="CX79">
        <v>1373</v>
      </c>
      <c r="CY79">
        <v>1959</v>
      </c>
      <c r="CZ79">
        <v>881</v>
      </c>
      <c r="DA79">
        <v>2012</v>
      </c>
      <c r="DB79">
        <v>3056</v>
      </c>
      <c r="DF79">
        <v>854</v>
      </c>
      <c r="DG79">
        <v>1076</v>
      </c>
      <c r="DH79">
        <v>1281</v>
      </c>
    </row>
    <row r="80" spans="1:118" x14ac:dyDescent="0.35">
      <c r="A80" s="5" t="s">
        <v>672</v>
      </c>
      <c r="E80">
        <v>827</v>
      </c>
      <c r="F80">
        <v>827</v>
      </c>
      <c r="G80">
        <v>827</v>
      </c>
      <c r="N80">
        <v>2245</v>
      </c>
      <c r="O80">
        <v>2245</v>
      </c>
      <c r="P80">
        <v>2245</v>
      </c>
      <c r="Q80">
        <v>466</v>
      </c>
      <c r="R80">
        <v>466</v>
      </c>
      <c r="S80">
        <v>466</v>
      </c>
      <c r="W80">
        <v>828</v>
      </c>
      <c r="X80">
        <v>828</v>
      </c>
      <c r="Y80">
        <v>828</v>
      </c>
      <c r="AC80">
        <v>519</v>
      </c>
      <c r="AD80">
        <v>536</v>
      </c>
      <c r="AE80">
        <v>551</v>
      </c>
      <c r="AL80">
        <v>649</v>
      </c>
      <c r="AM80">
        <v>649</v>
      </c>
      <c r="AN80">
        <v>649</v>
      </c>
      <c r="AO80">
        <v>294</v>
      </c>
      <c r="AP80">
        <v>294</v>
      </c>
      <c r="AQ80">
        <v>294</v>
      </c>
      <c r="BM80">
        <v>1605</v>
      </c>
      <c r="BN80">
        <v>1757</v>
      </c>
      <c r="BO80">
        <v>1898</v>
      </c>
      <c r="CW80">
        <v>3</v>
      </c>
      <c r="CX80">
        <v>3</v>
      </c>
      <c r="CY80">
        <v>3</v>
      </c>
    </row>
    <row r="81" spans="1:118" x14ac:dyDescent="0.35">
      <c r="A81" s="5" t="s">
        <v>45</v>
      </c>
      <c r="B81">
        <v>7863</v>
      </c>
      <c r="C81">
        <v>13288</v>
      </c>
      <c r="D81">
        <v>14730</v>
      </c>
      <c r="E81">
        <v>2429</v>
      </c>
      <c r="F81">
        <v>2528</v>
      </c>
      <c r="G81">
        <v>5320</v>
      </c>
      <c r="H81">
        <v>1423</v>
      </c>
      <c r="I81">
        <v>1891</v>
      </c>
      <c r="J81">
        <v>2429</v>
      </c>
      <c r="K81">
        <v>1325</v>
      </c>
      <c r="L81">
        <v>2459</v>
      </c>
      <c r="M81">
        <v>4063</v>
      </c>
      <c r="N81">
        <v>2115</v>
      </c>
      <c r="O81">
        <v>3333</v>
      </c>
      <c r="P81">
        <v>5368</v>
      </c>
      <c r="Q81">
        <v>2518</v>
      </c>
      <c r="R81">
        <v>4010</v>
      </c>
      <c r="S81">
        <v>5011</v>
      </c>
      <c r="T81">
        <v>690</v>
      </c>
      <c r="U81">
        <v>893</v>
      </c>
      <c r="V81">
        <v>1942</v>
      </c>
      <c r="W81">
        <v>2062</v>
      </c>
      <c r="X81">
        <v>3296</v>
      </c>
      <c r="Y81">
        <v>6982</v>
      </c>
      <c r="Z81">
        <v>2523</v>
      </c>
      <c r="AA81">
        <v>3554</v>
      </c>
      <c r="AB81">
        <v>7507</v>
      </c>
      <c r="AC81">
        <v>1945</v>
      </c>
      <c r="AD81">
        <v>2805</v>
      </c>
      <c r="AE81">
        <v>4539</v>
      </c>
      <c r="AF81">
        <v>2216</v>
      </c>
      <c r="AG81">
        <v>2640</v>
      </c>
      <c r="AH81">
        <v>2792</v>
      </c>
      <c r="AI81">
        <v>981</v>
      </c>
      <c r="AJ81">
        <v>4597</v>
      </c>
      <c r="AK81">
        <v>6743</v>
      </c>
      <c r="AL81">
        <v>2881</v>
      </c>
      <c r="AM81">
        <v>6160</v>
      </c>
      <c r="AN81">
        <v>11268</v>
      </c>
      <c r="AO81">
        <v>2610</v>
      </c>
      <c r="AP81">
        <v>4378</v>
      </c>
      <c r="AQ81">
        <v>8682</v>
      </c>
      <c r="AR81">
        <v>5791</v>
      </c>
      <c r="AS81">
        <v>8147</v>
      </c>
      <c r="AT81">
        <v>10574</v>
      </c>
      <c r="AU81">
        <v>459</v>
      </c>
      <c r="AV81">
        <v>481</v>
      </c>
      <c r="AW81">
        <v>502</v>
      </c>
      <c r="BA81">
        <v>1578</v>
      </c>
      <c r="BB81">
        <v>1960</v>
      </c>
      <c r="BC81">
        <v>2312</v>
      </c>
      <c r="BD81">
        <v>815</v>
      </c>
      <c r="BE81">
        <v>815</v>
      </c>
      <c r="BF81">
        <v>815</v>
      </c>
      <c r="BG81">
        <v>2464</v>
      </c>
      <c r="BH81">
        <v>3330</v>
      </c>
      <c r="BI81">
        <v>37118</v>
      </c>
      <c r="BJ81">
        <v>2067</v>
      </c>
      <c r="BK81">
        <v>4455</v>
      </c>
      <c r="BL81">
        <v>5785</v>
      </c>
      <c r="BM81">
        <v>4346</v>
      </c>
      <c r="BN81">
        <v>7887</v>
      </c>
      <c r="BO81">
        <v>15616</v>
      </c>
      <c r="BP81">
        <v>4934</v>
      </c>
      <c r="BQ81">
        <v>8442</v>
      </c>
      <c r="BR81">
        <v>12889</v>
      </c>
      <c r="BS81">
        <v>4296</v>
      </c>
      <c r="BT81">
        <v>9915</v>
      </c>
      <c r="BU81">
        <v>16064</v>
      </c>
      <c r="BV81">
        <v>1371</v>
      </c>
      <c r="BW81">
        <v>5947</v>
      </c>
      <c r="BX81">
        <v>19846</v>
      </c>
      <c r="BY81">
        <v>138</v>
      </c>
      <c r="BZ81">
        <v>207</v>
      </c>
      <c r="CA81">
        <v>270</v>
      </c>
      <c r="CB81">
        <v>1690</v>
      </c>
      <c r="CC81">
        <v>2160</v>
      </c>
      <c r="CD81">
        <v>2236</v>
      </c>
      <c r="CE81">
        <v>4612</v>
      </c>
      <c r="CF81">
        <v>6147</v>
      </c>
      <c r="CG81">
        <v>15951</v>
      </c>
      <c r="CH81">
        <v>8055</v>
      </c>
      <c r="CI81">
        <v>16415</v>
      </c>
      <c r="CJ81">
        <v>26375</v>
      </c>
      <c r="CK81">
        <v>678</v>
      </c>
      <c r="CL81">
        <v>1193</v>
      </c>
      <c r="CM81">
        <v>1871</v>
      </c>
      <c r="CT81">
        <v>3619</v>
      </c>
      <c r="CU81">
        <v>4796</v>
      </c>
      <c r="CV81">
        <v>9041</v>
      </c>
      <c r="CW81">
        <v>3034</v>
      </c>
      <c r="CX81">
        <v>5038</v>
      </c>
      <c r="CY81">
        <v>8648</v>
      </c>
      <c r="CZ81">
        <v>3666</v>
      </c>
      <c r="DA81">
        <v>7590</v>
      </c>
      <c r="DB81">
        <v>14482</v>
      </c>
      <c r="DC81">
        <v>18655</v>
      </c>
      <c r="DD81">
        <v>19015</v>
      </c>
      <c r="DE81">
        <v>19347</v>
      </c>
      <c r="DF81">
        <v>3998</v>
      </c>
      <c r="DG81">
        <v>6708</v>
      </c>
      <c r="DH81">
        <v>10584</v>
      </c>
      <c r="DI81">
        <v>28844</v>
      </c>
      <c r="DJ81">
        <v>37414</v>
      </c>
      <c r="DK81">
        <v>50446</v>
      </c>
      <c r="DL81">
        <v>831</v>
      </c>
      <c r="DM81">
        <v>1023</v>
      </c>
      <c r="DN81">
        <v>1200</v>
      </c>
    </row>
    <row r="82" spans="1:118" x14ac:dyDescent="0.35">
      <c r="A82" s="5" t="s">
        <v>48</v>
      </c>
      <c r="B82">
        <v>51</v>
      </c>
      <c r="C82">
        <v>51</v>
      </c>
      <c r="D82">
        <v>51</v>
      </c>
      <c r="H82">
        <v>54</v>
      </c>
      <c r="I82">
        <v>54</v>
      </c>
      <c r="J82">
        <v>54</v>
      </c>
      <c r="K82">
        <v>51</v>
      </c>
      <c r="L82">
        <v>51</v>
      </c>
      <c r="M82">
        <v>101</v>
      </c>
      <c r="N82">
        <v>51</v>
      </c>
      <c r="O82">
        <v>51</v>
      </c>
      <c r="P82">
        <v>150</v>
      </c>
      <c r="Q82">
        <v>101</v>
      </c>
      <c r="R82">
        <v>101</v>
      </c>
      <c r="S82">
        <v>128</v>
      </c>
      <c r="T82">
        <v>153</v>
      </c>
      <c r="U82">
        <v>237</v>
      </c>
      <c r="V82">
        <v>371</v>
      </c>
      <c r="W82">
        <v>102</v>
      </c>
      <c r="X82">
        <v>151</v>
      </c>
      <c r="Y82">
        <v>154</v>
      </c>
      <c r="Z82">
        <v>246</v>
      </c>
      <c r="AA82">
        <v>665</v>
      </c>
      <c r="AB82">
        <v>927</v>
      </c>
      <c r="AC82">
        <v>58</v>
      </c>
      <c r="AD82">
        <v>101</v>
      </c>
      <c r="AE82">
        <v>190</v>
      </c>
      <c r="AI82">
        <v>33</v>
      </c>
      <c r="AJ82">
        <v>37</v>
      </c>
      <c r="AK82">
        <v>41</v>
      </c>
      <c r="AL82">
        <v>27</v>
      </c>
      <c r="AM82">
        <v>27</v>
      </c>
      <c r="AN82">
        <v>27</v>
      </c>
      <c r="AO82">
        <v>51</v>
      </c>
      <c r="AP82">
        <v>55</v>
      </c>
      <c r="AQ82">
        <v>102</v>
      </c>
      <c r="BJ82">
        <v>51</v>
      </c>
      <c r="BK82">
        <v>51</v>
      </c>
      <c r="BL82">
        <v>51</v>
      </c>
      <c r="BM82">
        <v>1980</v>
      </c>
      <c r="BN82">
        <v>1980</v>
      </c>
      <c r="BO82">
        <v>1980</v>
      </c>
    </row>
    <row r="83" spans="1:118" x14ac:dyDescent="0.35">
      <c r="A83" s="5" t="s">
        <v>1032</v>
      </c>
      <c r="N83">
        <v>515</v>
      </c>
      <c r="O83">
        <v>687</v>
      </c>
      <c r="P83">
        <v>845</v>
      </c>
      <c r="Q83">
        <v>2125</v>
      </c>
      <c r="R83">
        <v>2125</v>
      </c>
      <c r="S83">
        <v>2125</v>
      </c>
      <c r="W83">
        <v>4526</v>
      </c>
      <c r="X83">
        <v>4679</v>
      </c>
      <c r="Y83">
        <v>4821</v>
      </c>
      <c r="Z83">
        <v>1889</v>
      </c>
      <c r="AA83">
        <v>2067</v>
      </c>
      <c r="AB83">
        <v>2232</v>
      </c>
      <c r="AC83">
        <v>3178</v>
      </c>
      <c r="AD83">
        <v>3746</v>
      </c>
      <c r="AE83">
        <v>4375</v>
      </c>
      <c r="AO83">
        <v>1697</v>
      </c>
      <c r="AP83">
        <v>1785</v>
      </c>
      <c r="AQ83">
        <v>1866</v>
      </c>
      <c r="BM83">
        <v>921</v>
      </c>
      <c r="BN83">
        <v>921</v>
      </c>
      <c r="BO83">
        <v>921</v>
      </c>
      <c r="CH83">
        <v>3599</v>
      </c>
      <c r="CI83">
        <v>3736</v>
      </c>
      <c r="CJ83">
        <v>4195</v>
      </c>
      <c r="CT83">
        <v>885</v>
      </c>
      <c r="CU83">
        <v>885</v>
      </c>
      <c r="CV83">
        <v>885</v>
      </c>
      <c r="CW83">
        <v>13134</v>
      </c>
      <c r="CX83">
        <v>13575</v>
      </c>
      <c r="CY83">
        <v>13791</v>
      </c>
      <c r="DF83">
        <v>2144</v>
      </c>
      <c r="DG83">
        <v>2697</v>
      </c>
      <c r="DH83">
        <v>3207</v>
      </c>
    </row>
    <row r="84" spans="1:118" x14ac:dyDescent="0.35">
      <c r="A84" s="5" t="s">
        <v>919</v>
      </c>
      <c r="K84">
        <v>12990</v>
      </c>
      <c r="L84">
        <v>12990</v>
      </c>
      <c r="M84">
        <v>12990</v>
      </c>
      <c r="W84">
        <v>588</v>
      </c>
      <c r="X84">
        <v>588</v>
      </c>
      <c r="Y84">
        <v>588</v>
      </c>
      <c r="AO84">
        <v>1613</v>
      </c>
      <c r="AP84">
        <v>1613</v>
      </c>
      <c r="AQ84">
        <v>1613</v>
      </c>
      <c r="CK84">
        <v>26</v>
      </c>
      <c r="CL84">
        <v>26</v>
      </c>
      <c r="CM84">
        <v>26</v>
      </c>
    </row>
    <row r="85" spans="1:118" x14ac:dyDescent="0.35">
      <c r="A85" s="5" t="s">
        <v>1296</v>
      </c>
      <c r="T85">
        <v>1000</v>
      </c>
      <c r="U85">
        <v>1000</v>
      </c>
      <c r="V85">
        <v>1000</v>
      </c>
      <c r="W85">
        <v>24</v>
      </c>
      <c r="X85">
        <v>24</v>
      </c>
      <c r="Y85">
        <v>24</v>
      </c>
      <c r="Z85">
        <v>64</v>
      </c>
      <c r="AA85">
        <v>64</v>
      </c>
      <c r="AB85">
        <v>64</v>
      </c>
      <c r="AL85">
        <v>570</v>
      </c>
      <c r="AM85">
        <v>624</v>
      </c>
      <c r="AN85">
        <v>3830</v>
      </c>
      <c r="AO85">
        <v>124</v>
      </c>
      <c r="AP85">
        <v>124</v>
      </c>
      <c r="AQ85">
        <v>124</v>
      </c>
      <c r="CH85">
        <v>1584</v>
      </c>
      <c r="CI85">
        <v>1584</v>
      </c>
      <c r="CJ85">
        <v>1584</v>
      </c>
    </row>
    <row r="86" spans="1:118" x14ac:dyDescent="0.35">
      <c r="A86" s="5" t="s">
        <v>51</v>
      </c>
      <c r="B86">
        <v>4283</v>
      </c>
      <c r="C86">
        <v>5205</v>
      </c>
      <c r="D86">
        <v>5799</v>
      </c>
      <c r="E86">
        <v>3800</v>
      </c>
      <c r="F86">
        <v>4018</v>
      </c>
      <c r="G86">
        <v>4305</v>
      </c>
      <c r="H86">
        <v>2940</v>
      </c>
      <c r="I86">
        <v>3365</v>
      </c>
      <c r="J86">
        <v>4608</v>
      </c>
      <c r="K86">
        <v>2063</v>
      </c>
      <c r="L86">
        <v>2629</v>
      </c>
      <c r="M86">
        <v>3661</v>
      </c>
      <c r="N86">
        <v>3994</v>
      </c>
      <c r="O86">
        <v>5456</v>
      </c>
      <c r="P86">
        <v>7775</v>
      </c>
      <c r="Q86">
        <v>4400</v>
      </c>
      <c r="R86">
        <v>5594</v>
      </c>
      <c r="S86">
        <v>7475</v>
      </c>
      <c r="T86">
        <v>2745</v>
      </c>
      <c r="U86">
        <v>3197</v>
      </c>
      <c r="V86">
        <v>4942</v>
      </c>
      <c r="W86">
        <v>3117</v>
      </c>
      <c r="X86">
        <v>4118</v>
      </c>
      <c r="Y86">
        <v>4846</v>
      </c>
      <c r="Z86">
        <v>3658</v>
      </c>
      <c r="AA86">
        <v>5510</v>
      </c>
      <c r="AB86">
        <v>7537</v>
      </c>
      <c r="AC86">
        <v>3238</v>
      </c>
      <c r="AD86">
        <v>4528</v>
      </c>
      <c r="AE86">
        <v>6017</v>
      </c>
      <c r="AF86">
        <v>184</v>
      </c>
      <c r="AG86">
        <v>814</v>
      </c>
      <c r="AH86">
        <v>1287</v>
      </c>
      <c r="AI86">
        <v>2235</v>
      </c>
      <c r="AJ86">
        <v>2738</v>
      </c>
      <c r="AK86">
        <v>3192</v>
      </c>
      <c r="AL86">
        <v>3190</v>
      </c>
      <c r="AM86">
        <v>3671</v>
      </c>
      <c r="AN86">
        <v>4096</v>
      </c>
      <c r="AO86">
        <v>3313</v>
      </c>
      <c r="AP86">
        <v>4023</v>
      </c>
      <c r="AQ86">
        <v>4606</v>
      </c>
      <c r="AR86">
        <v>3272</v>
      </c>
      <c r="AS86">
        <v>3432</v>
      </c>
      <c r="AT86">
        <v>3664</v>
      </c>
      <c r="AU86">
        <v>2466</v>
      </c>
      <c r="AV86">
        <v>2789</v>
      </c>
      <c r="AW86">
        <v>3087</v>
      </c>
      <c r="BA86">
        <v>2850</v>
      </c>
      <c r="BB86">
        <v>3276</v>
      </c>
      <c r="BC86">
        <v>3601</v>
      </c>
      <c r="BD86">
        <v>1358</v>
      </c>
      <c r="BE86">
        <v>1701</v>
      </c>
      <c r="BF86">
        <v>2019</v>
      </c>
      <c r="BG86">
        <v>2907</v>
      </c>
      <c r="BH86">
        <v>3324</v>
      </c>
      <c r="BI86">
        <v>3840</v>
      </c>
      <c r="BJ86">
        <v>650</v>
      </c>
      <c r="BK86">
        <v>1003</v>
      </c>
      <c r="BL86">
        <v>1299</v>
      </c>
      <c r="BM86">
        <v>3406</v>
      </c>
      <c r="BN86">
        <v>3803</v>
      </c>
      <c r="BO86">
        <v>4143</v>
      </c>
      <c r="BP86">
        <v>3241</v>
      </c>
      <c r="BQ86">
        <v>3899</v>
      </c>
      <c r="BR86">
        <v>4407</v>
      </c>
      <c r="BS86">
        <v>3555</v>
      </c>
      <c r="BT86">
        <v>4220</v>
      </c>
      <c r="BU86">
        <v>4497</v>
      </c>
      <c r="BV86">
        <v>3898</v>
      </c>
      <c r="BW86">
        <v>4410</v>
      </c>
      <c r="BX86">
        <v>4581</v>
      </c>
      <c r="BY86">
        <v>1361</v>
      </c>
      <c r="BZ86">
        <v>1515</v>
      </c>
      <c r="CA86">
        <v>1727</v>
      </c>
      <c r="CB86">
        <v>1834</v>
      </c>
      <c r="CC86">
        <v>1930</v>
      </c>
      <c r="CD86">
        <v>1991</v>
      </c>
      <c r="CE86">
        <v>4450</v>
      </c>
      <c r="CF86">
        <v>4960</v>
      </c>
      <c r="CG86">
        <v>5968</v>
      </c>
      <c r="CH86">
        <v>5209</v>
      </c>
      <c r="CI86">
        <v>7922</v>
      </c>
      <c r="CJ86">
        <v>70557</v>
      </c>
      <c r="CK86">
        <v>1470</v>
      </c>
      <c r="CL86">
        <v>1525</v>
      </c>
      <c r="CM86">
        <v>1788</v>
      </c>
      <c r="CT86">
        <v>2808</v>
      </c>
      <c r="CU86">
        <v>3916</v>
      </c>
      <c r="CV86">
        <v>4406</v>
      </c>
      <c r="CW86">
        <v>2943</v>
      </c>
      <c r="CX86">
        <v>3750</v>
      </c>
      <c r="CY86">
        <v>4375</v>
      </c>
      <c r="CZ86">
        <v>4160</v>
      </c>
      <c r="DA86">
        <v>4779</v>
      </c>
      <c r="DB86">
        <v>5983</v>
      </c>
      <c r="DC86">
        <v>6122</v>
      </c>
      <c r="DD86">
        <v>8318</v>
      </c>
      <c r="DE86">
        <v>42821</v>
      </c>
      <c r="DF86">
        <v>3737</v>
      </c>
      <c r="DG86">
        <v>4127</v>
      </c>
      <c r="DH86">
        <v>4717</v>
      </c>
      <c r="DI86">
        <v>76932</v>
      </c>
      <c r="DJ86">
        <v>123002</v>
      </c>
      <c r="DK86">
        <v>165528</v>
      </c>
      <c r="DL86">
        <v>6185</v>
      </c>
      <c r="DM86">
        <v>6813</v>
      </c>
      <c r="DN86">
        <v>7392</v>
      </c>
    </row>
    <row r="87" spans="1:118" x14ac:dyDescent="0.35">
      <c r="A87" s="5" t="s">
        <v>1224</v>
      </c>
      <c r="Q87">
        <v>150</v>
      </c>
      <c r="R87">
        <v>150</v>
      </c>
      <c r="S87">
        <v>150</v>
      </c>
      <c r="Z87">
        <v>1625</v>
      </c>
      <c r="AA87">
        <v>2033</v>
      </c>
      <c r="AB87">
        <v>5411</v>
      </c>
      <c r="AC87">
        <v>331</v>
      </c>
      <c r="AD87">
        <v>331</v>
      </c>
      <c r="AE87">
        <v>331</v>
      </c>
    </row>
    <row r="88" spans="1:118" x14ac:dyDescent="0.35">
      <c r="A88" s="5" t="s">
        <v>54</v>
      </c>
      <c r="B88">
        <v>54101</v>
      </c>
      <c r="C88">
        <v>72945</v>
      </c>
      <c r="D88">
        <v>78676</v>
      </c>
      <c r="E88">
        <v>24201</v>
      </c>
      <c r="F88">
        <v>48030</v>
      </c>
      <c r="G88">
        <v>70026</v>
      </c>
      <c r="H88">
        <v>16332</v>
      </c>
      <c r="I88">
        <v>23062</v>
      </c>
      <c r="J88">
        <v>37935</v>
      </c>
      <c r="K88">
        <v>17421</v>
      </c>
      <c r="L88">
        <v>25110</v>
      </c>
      <c r="M88">
        <v>32685</v>
      </c>
      <c r="N88">
        <v>24080</v>
      </c>
      <c r="O88">
        <v>33736</v>
      </c>
      <c r="P88">
        <v>48076</v>
      </c>
      <c r="Q88">
        <v>25687</v>
      </c>
      <c r="R88">
        <v>33603</v>
      </c>
      <c r="S88">
        <v>43028</v>
      </c>
      <c r="T88">
        <v>14527</v>
      </c>
      <c r="U88">
        <v>19093</v>
      </c>
      <c r="V88">
        <v>34135</v>
      </c>
      <c r="W88">
        <v>22672</v>
      </c>
      <c r="X88">
        <v>30455</v>
      </c>
      <c r="Y88">
        <v>38938</v>
      </c>
      <c r="Z88">
        <v>41155</v>
      </c>
      <c r="AA88">
        <v>55249</v>
      </c>
      <c r="AB88">
        <v>74439</v>
      </c>
      <c r="AC88">
        <v>26787</v>
      </c>
      <c r="AD88">
        <v>37005</v>
      </c>
      <c r="AE88">
        <v>50278</v>
      </c>
      <c r="AF88">
        <v>11512</v>
      </c>
      <c r="AG88">
        <v>11819</v>
      </c>
      <c r="AH88">
        <v>12103</v>
      </c>
      <c r="AI88">
        <v>23883</v>
      </c>
      <c r="AJ88">
        <v>28099</v>
      </c>
      <c r="AK88">
        <v>32806</v>
      </c>
      <c r="AL88">
        <v>27102</v>
      </c>
      <c r="AM88">
        <v>33991</v>
      </c>
      <c r="AN88">
        <v>42660</v>
      </c>
      <c r="AO88">
        <v>32234</v>
      </c>
      <c r="AP88">
        <v>43000</v>
      </c>
      <c r="AQ88">
        <v>55697</v>
      </c>
      <c r="AR88">
        <v>24446</v>
      </c>
      <c r="AS88">
        <v>27038</v>
      </c>
      <c r="AT88">
        <v>31755</v>
      </c>
      <c r="AU88">
        <v>8513</v>
      </c>
      <c r="AV88">
        <v>9967</v>
      </c>
      <c r="AW88">
        <v>11309</v>
      </c>
      <c r="BA88">
        <v>19771</v>
      </c>
      <c r="BB88">
        <v>20318</v>
      </c>
      <c r="BC88">
        <v>20822</v>
      </c>
      <c r="BD88">
        <v>4436</v>
      </c>
      <c r="BE88">
        <v>5542</v>
      </c>
      <c r="BF88">
        <v>6563</v>
      </c>
      <c r="BG88">
        <v>40567</v>
      </c>
      <c r="BH88">
        <v>48821</v>
      </c>
      <c r="BI88">
        <v>52268</v>
      </c>
      <c r="BJ88">
        <v>31494</v>
      </c>
      <c r="BK88">
        <v>53286</v>
      </c>
      <c r="BL88">
        <v>56842</v>
      </c>
      <c r="BM88">
        <v>28712</v>
      </c>
      <c r="BN88">
        <v>34719</v>
      </c>
      <c r="BO88">
        <v>39777</v>
      </c>
      <c r="BP88">
        <v>22927</v>
      </c>
      <c r="BQ88">
        <v>33206</v>
      </c>
      <c r="BR88">
        <v>45765</v>
      </c>
      <c r="BS88">
        <v>35237</v>
      </c>
      <c r="BT88">
        <v>38616</v>
      </c>
      <c r="BU88">
        <v>63200</v>
      </c>
      <c r="BV88">
        <v>63256</v>
      </c>
      <c r="BW88">
        <v>85335</v>
      </c>
      <c r="BX88">
        <v>94218</v>
      </c>
      <c r="BY88">
        <v>18208</v>
      </c>
      <c r="BZ88">
        <v>32627</v>
      </c>
      <c r="CA88">
        <v>43254</v>
      </c>
      <c r="CB88">
        <v>23799</v>
      </c>
      <c r="CC88">
        <v>24037</v>
      </c>
      <c r="CD88">
        <v>25996</v>
      </c>
      <c r="CE88">
        <v>41491</v>
      </c>
      <c r="CF88">
        <v>55075</v>
      </c>
      <c r="CG88">
        <v>81886</v>
      </c>
      <c r="CH88">
        <v>59036</v>
      </c>
      <c r="CI88">
        <v>116068</v>
      </c>
      <c r="CJ88">
        <v>1051489</v>
      </c>
      <c r="CK88">
        <v>11497</v>
      </c>
      <c r="CL88">
        <v>15462</v>
      </c>
      <c r="CM88">
        <v>19797</v>
      </c>
      <c r="CT88">
        <v>31764</v>
      </c>
      <c r="CU88">
        <v>36712</v>
      </c>
      <c r="CV88">
        <v>41414</v>
      </c>
      <c r="CW88">
        <v>21245</v>
      </c>
      <c r="CX88">
        <v>28173</v>
      </c>
      <c r="CY88">
        <v>40856</v>
      </c>
      <c r="CZ88">
        <v>37861</v>
      </c>
      <c r="DA88">
        <v>50253</v>
      </c>
      <c r="DB88">
        <v>64618</v>
      </c>
      <c r="DC88">
        <v>42720</v>
      </c>
      <c r="DD88">
        <v>82531</v>
      </c>
      <c r="DE88">
        <v>803826</v>
      </c>
      <c r="DF88">
        <v>27936</v>
      </c>
      <c r="DG88">
        <v>31065</v>
      </c>
      <c r="DH88">
        <v>39027</v>
      </c>
      <c r="DI88">
        <v>821071</v>
      </c>
      <c r="DJ88">
        <v>866888</v>
      </c>
      <c r="DK88">
        <v>909180</v>
      </c>
      <c r="DL88">
        <v>69591</v>
      </c>
      <c r="DM88">
        <v>73866</v>
      </c>
      <c r="DN88">
        <v>77812</v>
      </c>
    </row>
    <row r="89" spans="1:118" x14ac:dyDescent="0.35">
      <c r="A89" s="5" t="s">
        <v>57</v>
      </c>
      <c r="B89">
        <v>13329</v>
      </c>
      <c r="C89">
        <v>15279</v>
      </c>
      <c r="D89">
        <v>17822</v>
      </c>
      <c r="E89">
        <v>13487</v>
      </c>
      <c r="F89">
        <v>15685</v>
      </c>
      <c r="G89">
        <v>18697</v>
      </c>
      <c r="H89">
        <v>420</v>
      </c>
      <c r="I89">
        <v>815</v>
      </c>
      <c r="J89">
        <v>1088</v>
      </c>
      <c r="K89">
        <v>1687</v>
      </c>
      <c r="L89">
        <v>2933</v>
      </c>
      <c r="M89">
        <v>5456</v>
      </c>
      <c r="N89">
        <v>3948</v>
      </c>
      <c r="O89">
        <v>6701</v>
      </c>
      <c r="P89">
        <v>12105</v>
      </c>
      <c r="Q89">
        <v>5104</v>
      </c>
      <c r="R89">
        <v>6699</v>
      </c>
      <c r="S89">
        <v>9599</v>
      </c>
      <c r="T89">
        <v>932</v>
      </c>
      <c r="U89">
        <v>1208</v>
      </c>
      <c r="V89">
        <v>1522</v>
      </c>
      <c r="W89">
        <v>2202</v>
      </c>
      <c r="X89">
        <v>4398</v>
      </c>
      <c r="Y89">
        <v>6348</v>
      </c>
      <c r="Z89">
        <v>5539</v>
      </c>
      <c r="AA89">
        <v>8164</v>
      </c>
      <c r="AB89">
        <v>12137</v>
      </c>
      <c r="AC89">
        <v>4916</v>
      </c>
      <c r="AD89">
        <v>7480</v>
      </c>
      <c r="AE89">
        <v>10792</v>
      </c>
      <c r="AF89">
        <v>1387</v>
      </c>
      <c r="AG89">
        <v>1794</v>
      </c>
      <c r="AH89">
        <v>4227</v>
      </c>
      <c r="AI89">
        <v>5938</v>
      </c>
      <c r="AJ89">
        <v>7847</v>
      </c>
      <c r="AK89">
        <v>13398</v>
      </c>
      <c r="AL89">
        <v>14214</v>
      </c>
      <c r="AM89">
        <v>15946</v>
      </c>
      <c r="AN89">
        <v>19037</v>
      </c>
      <c r="AO89">
        <v>12330</v>
      </c>
      <c r="AP89">
        <v>15279</v>
      </c>
      <c r="AQ89">
        <v>18485</v>
      </c>
      <c r="AR89">
        <v>19165</v>
      </c>
      <c r="AS89">
        <v>21662</v>
      </c>
      <c r="AT89">
        <v>25385</v>
      </c>
      <c r="AU89">
        <v>10877</v>
      </c>
      <c r="AV89">
        <v>11120</v>
      </c>
      <c r="AW89">
        <v>11343</v>
      </c>
      <c r="AX89">
        <v>176</v>
      </c>
      <c r="AY89">
        <v>191</v>
      </c>
      <c r="AZ89">
        <v>205</v>
      </c>
      <c r="BA89">
        <v>11407</v>
      </c>
      <c r="BB89">
        <v>13179</v>
      </c>
      <c r="BC89">
        <v>14816</v>
      </c>
      <c r="BD89">
        <v>1797</v>
      </c>
      <c r="BE89">
        <v>1797</v>
      </c>
      <c r="BF89">
        <v>1797</v>
      </c>
      <c r="BG89">
        <v>13291</v>
      </c>
      <c r="BH89">
        <v>15463</v>
      </c>
      <c r="BI89">
        <v>18510</v>
      </c>
      <c r="BJ89">
        <v>4028</v>
      </c>
      <c r="BK89">
        <v>4449</v>
      </c>
      <c r="BL89">
        <v>4823</v>
      </c>
      <c r="BM89">
        <v>16375</v>
      </c>
      <c r="BN89">
        <v>20396</v>
      </c>
      <c r="BO89">
        <v>22730</v>
      </c>
      <c r="BP89">
        <v>16271</v>
      </c>
      <c r="BQ89">
        <v>19606</v>
      </c>
      <c r="BR89">
        <v>22786</v>
      </c>
      <c r="BS89">
        <v>17365</v>
      </c>
      <c r="BT89">
        <v>19261</v>
      </c>
      <c r="BU89">
        <v>20375</v>
      </c>
      <c r="BV89">
        <v>7637</v>
      </c>
      <c r="BW89">
        <v>10186</v>
      </c>
      <c r="BX89">
        <v>14898</v>
      </c>
      <c r="BY89">
        <v>2264</v>
      </c>
      <c r="BZ89">
        <v>7116</v>
      </c>
      <c r="CA89">
        <v>12756</v>
      </c>
      <c r="CB89">
        <v>3942</v>
      </c>
      <c r="CC89">
        <v>6826</v>
      </c>
      <c r="CD89">
        <v>7470</v>
      </c>
      <c r="CE89">
        <v>24265</v>
      </c>
      <c r="CF89">
        <v>28848</v>
      </c>
      <c r="CG89">
        <v>32602</v>
      </c>
      <c r="CH89">
        <v>20951</v>
      </c>
      <c r="CI89">
        <v>30296</v>
      </c>
      <c r="CJ89">
        <v>396785</v>
      </c>
      <c r="CK89">
        <v>530</v>
      </c>
      <c r="CL89">
        <v>724</v>
      </c>
      <c r="CM89">
        <v>1022</v>
      </c>
      <c r="CT89">
        <v>11647</v>
      </c>
      <c r="CU89">
        <v>14192</v>
      </c>
      <c r="CV89">
        <v>16722</v>
      </c>
      <c r="CW89">
        <v>14023</v>
      </c>
      <c r="CX89">
        <v>18381</v>
      </c>
      <c r="CY89">
        <v>21203</v>
      </c>
      <c r="CZ89">
        <v>14502</v>
      </c>
      <c r="DA89">
        <v>16646</v>
      </c>
      <c r="DB89">
        <v>21804</v>
      </c>
      <c r="DC89">
        <v>10134</v>
      </c>
      <c r="DD89">
        <v>18949</v>
      </c>
      <c r="DE89">
        <v>662826</v>
      </c>
      <c r="DF89">
        <v>14873</v>
      </c>
      <c r="DG89">
        <v>17942</v>
      </c>
      <c r="DH89">
        <v>21208</v>
      </c>
      <c r="DI89">
        <v>401269</v>
      </c>
      <c r="DJ89">
        <v>414185</v>
      </c>
      <c r="DK89">
        <v>426108</v>
      </c>
      <c r="DL89">
        <v>3872</v>
      </c>
      <c r="DM89">
        <v>4638</v>
      </c>
      <c r="DN89">
        <v>5345</v>
      </c>
    </row>
    <row r="90" spans="1:118" x14ac:dyDescent="0.35">
      <c r="A90" s="5" t="s">
        <v>60</v>
      </c>
      <c r="B90">
        <v>394</v>
      </c>
      <c r="C90">
        <v>775</v>
      </c>
      <c r="D90">
        <v>5605</v>
      </c>
      <c r="E90">
        <v>73</v>
      </c>
      <c r="F90">
        <v>77</v>
      </c>
      <c r="G90">
        <v>915</v>
      </c>
      <c r="H90">
        <v>7763</v>
      </c>
      <c r="I90">
        <v>8790</v>
      </c>
      <c r="J90">
        <v>10440</v>
      </c>
      <c r="K90">
        <v>4202</v>
      </c>
      <c r="L90">
        <v>4952</v>
      </c>
      <c r="M90">
        <v>7406</v>
      </c>
      <c r="N90">
        <v>4795</v>
      </c>
      <c r="O90">
        <v>10096</v>
      </c>
      <c r="P90">
        <v>14722</v>
      </c>
      <c r="Q90">
        <v>3162</v>
      </c>
      <c r="R90">
        <v>5144</v>
      </c>
      <c r="S90">
        <v>8431</v>
      </c>
      <c r="T90">
        <v>14520</v>
      </c>
      <c r="U90">
        <v>15043</v>
      </c>
      <c r="V90">
        <v>15801</v>
      </c>
      <c r="W90">
        <v>9869</v>
      </c>
      <c r="X90">
        <v>14318</v>
      </c>
      <c r="Y90">
        <v>14784</v>
      </c>
      <c r="Z90">
        <v>14404</v>
      </c>
      <c r="AA90">
        <v>14628</v>
      </c>
      <c r="AB90">
        <v>15467</v>
      </c>
      <c r="AC90">
        <v>5495</v>
      </c>
      <c r="AD90">
        <v>11351</v>
      </c>
      <c r="AE90">
        <v>14755</v>
      </c>
      <c r="AF90">
        <v>14640</v>
      </c>
      <c r="AG90">
        <v>14970</v>
      </c>
      <c r="AH90">
        <v>15274</v>
      </c>
      <c r="AI90">
        <v>445</v>
      </c>
      <c r="AJ90">
        <v>685</v>
      </c>
      <c r="AK90">
        <v>1086</v>
      </c>
      <c r="AL90">
        <v>306</v>
      </c>
      <c r="AM90">
        <v>543</v>
      </c>
      <c r="AN90">
        <v>974</v>
      </c>
      <c r="AO90">
        <v>1297</v>
      </c>
      <c r="AP90">
        <v>2571</v>
      </c>
      <c r="AQ90">
        <v>3957</v>
      </c>
      <c r="AR90">
        <v>555</v>
      </c>
      <c r="AS90">
        <v>585</v>
      </c>
      <c r="AT90">
        <v>612</v>
      </c>
      <c r="AU90">
        <v>33</v>
      </c>
      <c r="AV90">
        <v>38</v>
      </c>
      <c r="AW90">
        <v>42</v>
      </c>
      <c r="BA90">
        <v>250</v>
      </c>
      <c r="BB90">
        <v>696</v>
      </c>
      <c r="BC90">
        <v>1109</v>
      </c>
      <c r="BD90">
        <v>12168</v>
      </c>
      <c r="BE90">
        <v>13683</v>
      </c>
      <c r="BF90">
        <v>15081</v>
      </c>
      <c r="BG90">
        <v>221</v>
      </c>
      <c r="BH90">
        <v>662</v>
      </c>
      <c r="BI90">
        <v>1070</v>
      </c>
      <c r="BJ90">
        <v>6152</v>
      </c>
      <c r="BK90">
        <v>9459</v>
      </c>
      <c r="BL90">
        <v>13843</v>
      </c>
      <c r="BM90">
        <v>284</v>
      </c>
      <c r="BN90">
        <v>311</v>
      </c>
      <c r="BO90">
        <v>564</v>
      </c>
      <c r="BP90">
        <v>230</v>
      </c>
      <c r="BQ90">
        <v>400</v>
      </c>
      <c r="BR90">
        <v>524</v>
      </c>
      <c r="BS90">
        <v>50</v>
      </c>
      <c r="BT90">
        <v>53</v>
      </c>
      <c r="BU90">
        <v>140</v>
      </c>
      <c r="BV90">
        <v>2559</v>
      </c>
      <c r="BW90">
        <v>4399</v>
      </c>
      <c r="BX90">
        <v>4949</v>
      </c>
      <c r="BY90">
        <v>337</v>
      </c>
      <c r="BZ90">
        <v>416</v>
      </c>
      <c r="CA90">
        <v>489</v>
      </c>
      <c r="CB90">
        <v>1066</v>
      </c>
      <c r="CC90">
        <v>1402</v>
      </c>
      <c r="CD90">
        <v>1711</v>
      </c>
      <c r="CE90">
        <v>987</v>
      </c>
      <c r="CF90">
        <v>1261</v>
      </c>
      <c r="CG90">
        <v>49889</v>
      </c>
      <c r="CH90">
        <v>49750</v>
      </c>
      <c r="CI90">
        <v>112247</v>
      </c>
      <c r="CJ90">
        <v>143063</v>
      </c>
      <c r="CK90">
        <v>154</v>
      </c>
      <c r="CL90">
        <v>251</v>
      </c>
      <c r="CM90">
        <v>342</v>
      </c>
      <c r="CT90">
        <v>2723</v>
      </c>
      <c r="CU90">
        <v>4206</v>
      </c>
      <c r="CV90">
        <v>4953</v>
      </c>
      <c r="CW90">
        <v>4257</v>
      </c>
      <c r="CX90">
        <v>4903</v>
      </c>
      <c r="CY90">
        <v>7746</v>
      </c>
      <c r="CZ90">
        <v>1261</v>
      </c>
      <c r="DA90">
        <v>1814</v>
      </c>
      <c r="DB90">
        <v>2476</v>
      </c>
      <c r="DC90">
        <v>3162</v>
      </c>
      <c r="DD90">
        <v>7481</v>
      </c>
      <c r="DE90">
        <v>110959</v>
      </c>
      <c r="DF90">
        <v>463</v>
      </c>
      <c r="DG90">
        <v>1041</v>
      </c>
      <c r="DH90">
        <v>3121</v>
      </c>
      <c r="DI90">
        <v>106315</v>
      </c>
      <c r="DJ90">
        <v>109377</v>
      </c>
      <c r="DK90">
        <v>115337</v>
      </c>
      <c r="DL90">
        <v>14784</v>
      </c>
      <c r="DM90">
        <v>15247</v>
      </c>
      <c r="DN90">
        <v>15675</v>
      </c>
    </row>
    <row r="91" spans="1:118" x14ac:dyDescent="0.35">
      <c r="A91" s="5" t="s">
        <v>63</v>
      </c>
      <c r="B91">
        <v>46643</v>
      </c>
      <c r="C91">
        <v>47802</v>
      </c>
      <c r="D91">
        <v>48082</v>
      </c>
      <c r="E91">
        <v>25505</v>
      </c>
      <c r="F91">
        <v>28610</v>
      </c>
      <c r="G91">
        <v>38803</v>
      </c>
      <c r="H91">
        <v>7258</v>
      </c>
      <c r="I91">
        <v>8770</v>
      </c>
      <c r="J91">
        <v>9277</v>
      </c>
      <c r="K91">
        <v>14233</v>
      </c>
      <c r="L91">
        <v>17086</v>
      </c>
      <c r="M91">
        <v>21360</v>
      </c>
      <c r="N91">
        <v>13190</v>
      </c>
      <c r="O91">
        <v>21903</v>
      </c>
      <c r="P91">
        <v>26154</v>
      </c>
      <c r="Q91">
        <v>10951</v>
      </c>
      <c r="R91">
        <v>15780</v>
      </c>
      <c r="S91">
        <v>22946</v>
      </c>
      <c r="T91">
        <v>8702</v>
      </c>
      <c r="U91">
        <v>10980</v>
      </c>
      <c r="V91">
        <v>20773</v>
      </c>
      <c r="W91">
        <v>9715</v>
      </c>
      <c r="X91">
        <v>14890</v>
      </c>
      <c r="Y91">
        <v>21166</v>
      </c>
      <c r="Z91">
        <v>7752</v>
      </c>
      <c r="AA91">
        <v>7834</v>
      </c>
      <c r="AB91">
        <v>8087</v>
      </c>
      <c r="AC91">
        <v>11473</v>
      </c>
      <c r="AD91">
        <v>16509</v>
      </c>
      <c r="AE91">
        <v>25086</v>
      </c>
      <c r="AF91">
        <v>6647</v>
      </c>
      <c r="AG91">
        <v>12657</v>
      </c>
      <c r="AH91">
        <v>16075</v>
      </c>
      <c r="AI91">
        <v>8684</v>
      </c>
      <c r="AJ91">
        <v>8846</v>
      </c>
      <c r="AK91">
        <v>9431</v>
      </c>
      <c r="AL91">
        <v>42872</v>
      </c>
      <c r="AM91">
        <v>50474</v>
      </c>
      <c r="AN91">
        <v>55896</v>
      </c>
      <c r="AO91">
        <v>11473</v>
      </c>
      <c r="AP91">
        <v>18562</v>
      </c>
      <c r="AQ91">
        <v>32709</v>
      </c>
      <c r="AR91">
        <v>5187</v>
      </c>
      <c r="AS91">
        <v>5330</v>
      </c>
      <c r="AT91">
        <v>5369</v>
      </c>
      <c r="AU91">
        <v>4297</v>
      </c>
      <c r="AV91">
        <v>4355</v>
      </c>
      <c r="AW91">
        <v>4409</v>
      </c>
      <c r="BA91">
        <v>8670</v>
      </c>
      <c r="BB91">
        <v>14028</v>
      </c>
      <c r="BC91">
        <v>15540</v>
      </c>
      <c r="BD91">
        <v>9061</v>
      </c>
      <c r="BE91">
        <v>9180</v>
      </c>
      <c r="BF91">
        <v>9289</v>
      </c>
      <c r="BG91">
        <v>11117</v>
      </c>
      <c r="BH91">
        <v>13851</v>
      </c>
      <c r="BI91">
        <v>16375</v>
      </c>
      <c r="BJ91">
        <v>25529</v>
      </c>
      <c r="BK91">
        <v>25714</v>
      </c>
      <c r="BL91">
        <v>25718</v>
      </c>
      <c r="BM91">
        <v>2708</v>
      </c>
      <c r="BN91">
        <v>34192</v>
      </c>
      <c r="BO91">
        <v>51044</v>
      </c>
      <c r="BP91">
        <v>45271</v>
      </c>
      <c r="BQ91">
        <v>53684</v>
      </c>
      <c r="BR91">
        <v>55641</v>
      </c>
      <c r="BS91">
        <v>45836</v>
      </c>
      <c r="BT91">
        <v>54537</v>
      </c>
      <c r="BU91">
        <v>56669</v>
      </c>
      <c r="BV91">
        <v>4648</v>
      </c>
      <c r="BW91">
        <v>4899</v>
      </c>
      <c r="BX91">
        <v>6740</v>
      </c>
      <c r="BY91">
        <v>8740</v>
      </c>
      <c r="BZ91">
        <v>16529</v>
      </c>
      <c r="CA91">
        <v>19854</v>
      </c>
      <c r="CB91">
        <v>6290</v>
      </c>
      <c r="CC91">
        <v>6895</v>
      </c>
      <c r="CD91">
        <v>7030</v>
      </c>
      <c r="CE91">
        <v>30169</v>
      </c>
      <c r="CF91">
        <v>34793</v>
      </c>
      <c r="CG91">
        <v>47067</v>
      </c>
      <c r="CH91">
        <v>28818</v>
      </c>
      <c r="CI91">
        <v>37292</v>
      </c>
      <c r="CJ91">
        <v>48177</v>
      </c>
      <c r="CT91">
        <v>7159</v>
      </c>
      <c r="CU91">
        <v>14427</v>
      </c>
      <c r="CV91">
        <v>22613</v>
      </c>
      <c r="CW91">
        <v>10167</v>
      </c>
      <c r="CX91">
        <v>32802</v>
      </c>
      <c r="CY91">
        <v>41201</v>
      </c>
      <c r="CZ91">
        <v>23130</v>
      </c>
      <c r="DA91">
        <v>24881</v>
      </c>
      <c r="DB91">
        <v>35328</v>
      </c>
      <c r="DC91">
        <v>2160</v>
      </c>
      <c r="DD91">
        <v>3907</v>
      </c>
      <c r="DE91">
        <v>5520</v>
      </c>
      <c r="DF91">
        <v>9249</v>
      </c>
      <c r="DG91">
        <v>9898</v>
      </c>
      <c r="DH91">
        <v>11278</v>
      </c>
      <c r="DL91">
        <v>7018</v>
      </c>
      <c r="DM91">
        <v>7018</v>
      </c>
      <c r="DN91">
        <v>7018</v>
      </c>
    </row>
    <row r="92" spans="1:118" x14ac:dyDescent="0.35">
      <c r="A92" s="5" t="s">
        <v>66</v>
      </c>
      <c r="B92">
        <v>14693</v>
      </c>
      <c r="C92">
        <v>17728</v>
      </c>
      <c r="D92">
        <v>18285</v>
      </c>
      <c r="E92">
        <v>11791</v>
      </c>
      <c r="F92">
        <v>16337</v>
      </c>
      <c r="G92">
        <v>19787</v>
      </c>
      <c r="H92">
        <v>11342</v>
      </c>
      <c r="I92">
        <v>26957</v>
      </c>
      <c r="J92">
        <v>28722</v>
      </c>
      <c r="K92">
        <v>14804</v>
      </c>
      <c r="L92">
        <v>19372</v>
      </c>
      <c r="M92">
        <v>26940</v>
      </c>
      <c r="N92">
        <v>14532</v>
      </c>
      <c r="O92">
        <v>25058</v>
      </c>
      <c r="P92">
        <v>33696</v>
      </c>
      <c r="Q92">
        <v>12386</v>
      </c>
      <c r="R92">
        <v>16106</v>
      </c>
      <c r="S92">
        <v>22297</v>
      </c>
      <c r="T92">
        <v>12898</v>
      </c>
      <c r="U92">
        <v>15453</v>
      </c>
      <c r="V92">
        <v>20684</v>
      </c>
      <c r="W92">
        <v>15763</v>
      </c>
      <c r="X92">
        <v>21489</v>
      </c>
      <c r="Y92">
        <v>25432</v>
      </c>
      <c r="Z92">
        <v>5742</v>
      </c>
      <c r="AA92">
        <v>6571</v>
      </c>
      <c r="AB92">
        <v>7370</v>
      </c>
      <c r="AC92">
        <v>9693</v>
      </c>
      <c r="AD92">
        <v>13329</v>
      </c>
      <c r="AE92">
        <v>17003</v>
      </c>
      <c r="AF92">
        <v>8427</v>
      </c>
      <c r="AG92">
        <v>8427</v>
      </c>
      <c r="AH92">
        <v>8427</v>
      </c>
      <c r="AI92">
        <v>2445</v>
      </c>
      <c r="AJ92">
        <v>2495</v>
      </c>
      <c r="AK92">
        <v>2769</v>
      </c>
      <c r="AL92">
        <v>4067</v>
      </c>
      <c r="AM92">
        <v>4286</v>
      </c>
      <c r="AN92">
        <v>6758</v>
      </c>
      <c r="AO92">
        <v>6587</v>
      </c>
      <c r="AP92">
        <v>10691</v>
      </c>
      <c r="AQ92">
        <v>15545</v>
      </c>
      <c r="AU92">
        <v>3016</v>
      </c>
      <c r="AV92">
        <v>3099</v>
      </c>
      <c r="AW92">
        <v>3175</v>
      </c>
      <c r="BD92">
        <v>6910</v>
      </c>
      <c r="BE92">
        <v>7431</v>
      </c>
      <c r="BF92">
        <v>7912</v>
      </c>
      <c r="BG92">
        <v>795</v>
      </c>
      <c r="BH92">
        <v>838</v>
      </c>
      <c r="BI92">
        <v>879</v>
      </c>
      <c r="BJ92">
        <v>5929</v>
      </c>
      <c r="BK92">
        <v>6857</v>
      </c>
      <c r="BL92">
        <v>7715</v>
      </c>
      <c r="BM92">
        <v>1260</v>
      </c>
      <c r="BN92">
        <v>2831</v>
      </c>
      <c r="BO92">
        <v>4078</v>
      </c>
      <c r="BP92">
        <v>3987</v>
      </c>
      <c r="BQ92">
        <v>4077</v>
      </c>
      <c r="BR92">
        <v>4090</v>
      </c>
      <c r="BS92">
        <v>4196</v>
      </c>
      <c r="BT92">
        <v>5354</v>
      </c>
      <c r="BU92">
        <v>6423</v>
      </c>
      <c r="CE92">
        <v>4283</v>
      </c>
      <c r="CF92">
        <v>4283</v>
      </c>
      <c r="CG92">
        <v>4283</v>
      </c>
      <c r="CH92">
        <v>4279</v>
      </c>
      <c r="CI92">
        <v>4578</v>
      </c>
      <c r="CJ92">
        <v>7892</v>
      </c>
      <c r="CT92">
        <v>2449</v>
      </c>
      <c r="CU92">
        <v>3499</v>
      </c>
      <c r="CV92">
        <v>4108</v>
      </c>
      <c r="CW92">
        <v>3113</v>
      </c>
      <c r="CX92">
        <v>4890</v>
      </c>
      <c r="CY92">
        <v>7348</v>
      </c>
      <c r="CZ92">
        <v>3016</v>
      </c>
      <c r="DA92">
        <v>3824</v>
      </c>
      <c r="DB92">
        <v>4209</v>
      </c>
      <c r="DF92">
        <v>1737</v>
      </c>
      <c r="DG92">
        <v>2456</v>
      </c>
      <c r="DH92">
        <v>2537</v>
      </c>
      <c r="DL92">
        <v>28480</v>
      </c>
      <c r="DM92">
        <v>31738</v>
      </c>
      <c r="DN92">
        <v>34745</v>
      </c>
    </row>
    <row r="93" spans="1:118" x14ac:dyDescent="0.35">
      <c r="A93" s="5" t="s">
        <v>922</v>
      </c>
      <c r="K93">
        <v>3257</v>
      </c>
      <c r="L93">
        <v>3502</v>
      </c>
      <c r="M93">
        <v>3728</v>
      </c>
      <c r="N93">
        <v>6199</v>
      </c>
      <c r="O93">
        <v>15149</v>
      </c>
      <c r="P93">
        <v>80550</v>
      </c>
      <c r="Q93">
        <v>2119</v>
      </c>
      <c r="R93">
        <v>2119</v>
      </c>
      <c r="S93">
        <v>2119</v>
      </c>
      <c r="T93">
        <v>6372</v>
      </c>
      <c r="U93">
        <v>7064</v>
      </c>
      <c r="V93">
        <v>8476</v>
      </c>
      <c r="W93">
        <v>1414</v>
      </c>
      <c r="X93">
        <v>2472</v>
      </c>
      <c r="Y93">
        <v>3449</v>
      </c>
      <c r="AC93">
        <v>400</v>
      </c>
      <c r="AD93">
        <v>400</v>
      </c>
      <c r="AE93">
        <v>400</v>
      </c>
      <c r="AL93">
        <v>3850</v>
      </c>
      <c r="AM93">
        <v>3851</v>
      </c>
      <c r="AN93">
        <v>3851</v>
      </c>
      <c r="AO93">
        <v>4320</v>
      </c>
      <c r="AP93">
        <v>5366</v>
      </c>
      <c r="AQ93">
        <v>8048</v>
      </c>
      <c r="BG93">
        <v>7550</v>
      </c>
      <c r="BH93">
        <v>7550</v>
      </c>
      <c r="BI93">
        <v>7550</v>
      </c>
      <c r="BM93">
        <v>7774</v>
      </c>
      <c r="BN93">
        <v>7825</v>
      </c>
      <c r="BO93">
        <v>7873</v>
      </c>
      <c r="BP93">
        <v>7670</v>
      </c>
      <c r="BQ93">
        <v>7676</v>
      </c>
      <c r="BR93">
        <v>7681</v>
      </c>
      <c r="CE93">
        <v>26769</v>
      </c>
      <c r="CF93">
        <v>38111</v>
      </c>
      <c r="CG93">
        <v>74694</v>
      </c>
      <c r="CH93">
        <v>45900</v>
      </c>
      <c r="CI93">
        <v>73656</v>
      </c>
      <c r="CJ93">
        <v>91200</v>
      </c>
      <c r="CT93">
        <v>8585</v>
      </c>
      <c r="CU93">
        <v>8681</v>
      </c>
      <c r="CV93">
        <v>8769</v>
      </c>
      <c r="CW93">
        <v>12971</v>
      </c>
      <c r="CX93">
        <v>13108</v>
      </c>
      <c r="CY93">
        <v>13234</v>
      </c>
      <c r="CZ93">
        <v>8245</v>
      </c>
      <c r="DA93">
        <v>8424</v>
      </c>
      <c r="DB93">
        <v>8589</v>
      </c>
      <c r="DC93">
        <v>248700</v>
      </c>
      <c r="DD93">
        <v>250650</v>
      </c>
      <c r="DE93">
        <v>252450</v>
      </c>
      <c r="DF93">
        <v>4801</v>
      </c>
      <c r="DG93">
        <v>5048</v>
      </c>
      <c r="DH93">
        <v>5275</v>
      </c>
      <c r="DI93">
        <v>48600</v>
      </c>
      <c r="DJ93">
        <v>55620</v>
      </c>
      <c r="DK93">
        <v>62100</v>
      </c>
    </row>
    <row r="94" spans="1:118" x14ac:dyDescent="0.35">
      <c r="A94" s="5" t="s">
        <v>69</v>
      </c>
      <c r="B94">
        <v>4734</v>
      </c>
      <c r="C94">
        <v>4856</v>
      </c>
      <c r="D94">
        <v>5503</v>
      </c>
      <c r="E94">
        <v>2807</v>
      </c>
      <c r="F94">
        <v>3445</v>
      </c>
      <c r="G94">
        <v>4465</v>
      </c>
      <c r="H94">
        <v>1541</v>
      </c>
      <c r="I94">
        <v>2551</v>
      </c>
      <c r="J94">
        <v>3088</v>
      </c>
      <c r="K94">
        <v>5711</v>
      </c>
      <c r="L94">
        <v>7147</v>
      </c>
      <c r="M94">
        <v>10112</v>
      </c>
      <c r="N94">
        <v>4235</v>
      </c>
      <c r="O94">
        <v>6351</v>
      </c>
      <c r="P94">
        <v>7373</v>
      </c>
      <c r="Q94">
        <v>3349</v>
      </c>
      <c r="R94">
        <v>4034</v>
      </c>
      <c r="S94">
        <v>5449</v>
      </c>
      <c r="T94">
        <v>6660</v>
      </c>
      <c r="U94">
        <v>7010</v>
      </c>
      <c r="V94">
        <v>7195</v>
      </c>
      <c r="W94">
        <v>4233</v>
      </c>
      <c r="X94">
        <v>6193</v>
      </c>
      <c r="Y94">
        <v>7764</v>
      </c>
      <c r="Z94">
        <v>3315</v>
      </c>
      <c r="AA94">
        <v>4015</v>
      </c>
      <c r="AB94">
        <v>4788</v>
      </c>
      <c r="AC94">
        <v>3721</v>
      </c>
      <c r="AD94">
        <v>4488</v>
      </c>
      <c r="AE94">
        <v>5828</v>
      </c>
      <c r="AF94">
        <v>1375</v>
      </c>
      <c r="AG94">
        <v>1375</v>
      </c>
      <c r="AH94">
        <v>3919</v>
      </c>
      <c r="AI94">
        <v>2614</v>
      </c>
      <c r="AJ94">
        <v>3512</v>
      </c>
      <c r="AK94">
        <v>4356</v>
      </c>
      <c r="AL94">
        <v>5408</v>
      </c>
      <c r="AM94">
        <v>5902</v>
      </c>
      <c r="AN94">
        <v>6417</v>
      </c>
      <c r="AO94">
        <v>4030</v>
      </c>
      <c r="AP94">
        <v>4929</v>
      </c>
      <c r="AQ94">
        <v>5659</v>
      </c>
      <c r="AR94">
        <v>5026</v>
      </c>
      <c r="AS94">
        <v>5112</v>
      </c>
      <c r="AT94">
        <v>5448</v>
      </c>
      <c r="AU94">
        <v>3690</v>
      </c>
      <c r="AV94">
        <v>3847</v>
      </c>
      <c r="AW94">
        <v>3992</v>
      </c>
      <c r="BA94">
        <v>875</v>
      </c>
      <c r="BB94">
        <v>1323</v>
      </c>
      <c r="BC94">
        <v>1450</v>
      </c>
      <c r="BD94">
        <v>3588</v>
      </c>
      <c r="BE94">
        <v>3703</v>
      </c>
      <c r="BF94">
        <v>3809</v>
      </c>
      <c r="BG94">
        <v>4926</v>
      </c>
      <c r="BH94">
        <v>4957</v>
      </c>
      <c r="BI94">
        <v>5110</v>
      </c>
      <c r="BJ94">
        <v>2175</v>
      </c>
      <c r="BK94">
        <v>2428</v>
      </c>
      <c r="BL94">
        <v>2903</v>
      </c>
      <c r="BM94">
        <v>4735</v>
      </c>
      <c r="BN94">
        <v>5551</v>
      </c>
      <c r="BO94">
        <v>6019</v>
      </c>
      <c r="BP94">
        <v>4814</v>
      </c>
      <c r="BQ94">
        <v>5073</v>
      </c>
      <c r="BR94">
        <v>5343</v>
      </c>
      <c r="BS94">
        <v>4430</v>
      </c>
      <c r="BT94">
        <v>4869</v>
      </c>
      <c r="BU94">
        <v>5020</v>
      </c>
      <c r="BV94">
        <v>3140</v>
      </c>
      <c r="BW94">
        <v>4926</v>
      </c>
      <c r="BX94">
        <v>5616</v>
      </c>
      <c r="BY94">
        <v>2199</v>
      </c>
      <c r="BZ94">
        <v>2785</v>
      </c>
      <c r="CA94">
        <v>3695</v>
      </c>
      <c r="CB94">
        <v>1823</v>
      </c>
      <c r="CC94">
        <v>2267</v>
      </c>
      <c r="CD94">
        <v>2402</v>
      </c>
      <c r="CE94">
        <v>5312</v>
      </c>
      <c r="CF94">
        <v>6164</v>
      </c>
      <c r="CG94">
        <v>6680</v>
      </c>
      <c r="CH94">
        <v>5785</v>
      </c>
      <c r="CI94">
        <v>7635</v>
      </c>
      <c r="CJ94">
        <v>144269</v>
      </c>
      <c r="CK94">
        <v>1165</v>
      </c>
      <c r="CL94">
        <v>1205</v>
      </c>
      <c r="CM94">
        <v>1440</v>
      </c>
      <c r="CT94">
        <v>3964</v>
      </c>
      <c r="CU94">
        <v>4545</v>
      </c>
      <c r="CV94">
        <v>5306</v>
      </c>
      <c r="CW94">
        <v>3790</v>
      </c>
      <c r="CX94">
        <v>4831</v>
      </c>
      <c r="CY94">
        <v>5859</v>
      </c>
      <c r="CZ94">
        <v>5130</v>
      </c>
      <c r="DA94">
        <v>5810</v>
      </c>
      <c r="DB94">
        <v>6749</v>
      </c>
      <c r="DC94">
        <v>8772</v>
      </c>
      <c r="DD94">
        <v>16822</v>
      </c>
      <c r="DE94">
        <v>97216</v>
      </c>
      <c r="DF94">
        <v>4501</v>
      </c>
      <c r="DG94">
        <v>4814</v>
      </c>
      <c r="DH94">
        <v>5299</v>
      </c>
      <c r="DI94">
        <v>349410</v>
      </c>
      <c r="DJ94">
        <v>385596</v>
      </c>
      <c r="DK94">
        <v>418999</v>
      </c>
      <c r="DL94">
        <v>6266</v>
      </c>
      <c r="DM94">
        <v>6721</v>
      </c>
      <c r="DN94">
        <v>7141</v>
      </c>
    </row>
    <row r="95" spans="1:118" x14ac:dyDescent="0.35">
      <c r="A95" s="5" t="s">
        <v>1227</v>
      </c>
      <c r="Q95">
        <v>1498</v>
      </c>
      <c r="R95">
        <v>1498</v>
      </c>
      <c r="S95">
        <v>1498</v>
      </c>
      <c r="AO95">
        <v>1771</v>
      </c>
      <c r="AP95">
        <v>2076</v>
      </c>
      <c r="AQ95">
        <v>2357</v>
      </c>
    </row>
    <row r="96" spans="1:118" x14ac:dyDescent="0.35">
      <c r="A96" s="5" t="s">
        <v>925</v>
      </c>
      <c r="K96">
        <v>100</v>
      </c>
      <c r="L96">
        <v>100</v>
      </c>
      <c r="M96">
        <v>100</v>
      </c>
      <c r="N96">
        <v>154</v>
      </c>
      <c r="O96">
        <v>197</v>
      </c>
      <c r="P96">
        <v>221</v>
      </c>
      <c r="Q96">
        <v>100</v>
      </c>
      <c r="R96">
        <v>152</v>
      </c>
      <c r="S96">
        <v>200</v>
      </c>
      <c r="T96">
        <v>650</v>
      </c>
      <c r="U96">
        <v>1170</v>
      </c>
      <c r="V96">
        <v>1650</v>
      </c>
      <c r="W96">
        <v>100</v>
      </c>
      <c r="X96">
        <v>100</v>
      </c>
      <c r="Y96">
        <v>100</v>
      </c>
      <c r="AC96">
        <v>175</v>
      </c>
      <c r="AD96">
        <v>254</v>
      </c>
      <c r="AE96">
        <v>328</v>
      </c>
      <c r="AL96">
        <v>892</v>
      </c>
      <c r="AM96">
        <v>982</v>
      </c>
      <c r="AN96">
        <v>1066</v>
      </c>
      <c r="AO96">
        <v>300</v>
      </c>
      <c r="AP96">
        <v>677</v>
      </c>
      <c r="AQ96">
        <v>1026</v>
      </c>
      <c r="CB96">
        <v>63</v>
      </c>
      <c r="CC96">
        <v>63</v>
      </c>
      <c r="CD96">
        <v>63</v>
      </c>
    </row>
    <row r="97" spans="1:118" x14ac:dyDescent="0.35">
      <c r="A97" s="5" t="s">
        <v>1035</v>
      </c>
      <c r="N97">
        <v>8935</v>
      </c>
      <c r="O97">
        <v>37339</v>
      </c>
      <c r="P97">
        <v>91218</v>
      </c>
      <c r="Q97">
        <v>5212</v>
      </c>
      <c r="R97">
        <v>15462</v>
      </c>
      <c r="S97">
        <v>40100</v>
      </c>
      <c r="T97">
        <v>2587</v>
      </c>
      <c r="U97">
        <v>2587</v>
      </c>
      <c r="V97">
        <v>2587</v>
      </c>
      <c r="W97">
        <v>2550</v>
      </c>
      <c r="X97">
        <v>4421</v>
      </c>
      <c r="Y97">
        <v>5632</v>
      </c>
      <c r="Z97">
        <v>3996</v>
      </c>
      <c r="AA97">
        <v>4209</v>
      </c>
      <c r="AB97">
        <v>4332</v>
      </c>
      <c r="AC97">
        <v>3896</v>
      </c>
      <c r="AD97">
        <v>11050</v>
      </c>
      <c r="AE97">
        <v>33125</v>
      </c>
      <c r="AO97">
        <v>720</v>
      </c>
      <c r="AP97">
        <v>1091</v>
      </c>
      <c r="AQ97">
        <v>2210</v>
      </c>
      <c r="BP97">
        <v>165</v>
      </c>
      <c r="BQ97">
        <v>165</v>
      </c>
      <c r="BR97">
        <v>165</v>
      </c>
      <c r="CT97">
        <v>730</v>
      </c>
      <c r="CU97">
        <v>911</v>
      </c>
      <c r="CV97">
        <v>1079</v>
      </c>
      <c r="DF97">
        <v>1108</v>
      </c>
      <c r="DG97">
        <v>1268</v>
      </c>
      <c r="DH97">
        <v>1415</v>
      </c>
    </row>
    <row r="98" spans="1:118" x14ac:dyDescent="0.35">
      <c r="A98" s="5" t="s">
        <v>72</v>
      </c>
      <c r="B98">
        <v>15925</v>
      </c>
      <c r="C98">
        <v>16593</v>
      </c>
      <c r="D98">
        <v>18858</v>
      </c>
      <c r="E98">
        <v>8708</v>
      </c>
      <c r="F98">
        <v>11245</v>
      </c>
      <c r="G98">
        <v>17864</v>
      </c>
      <c r="H98">
        <v>11225</v>
      </c>
      <c r="I98">
        <v>13212</v>
      </c>
      <c r="J98">
        <v>16046</v>
      </c>
      <c r="K98">
        <v>12403</v>
      </c>
      <c r="L98">
        <v>14788</v>
      </c>
      <c r="M98">
        <v>18370</v>
      </c>
      <c r="N98">
        <v>14052</v>
      </c>
      <c r="O98">
        <v>16355</v>
      </c>
      <c r="P98">
        <v>19523</v>
      </c>
      <c r="Q98">
        <v>12280</v>
      </c>
      <c r="R98">
        <v>15174</v>
      </c>
      <c r="S98">
        <v>19272</v>
      </c>
      <c r="T98">
        <v>8329</v>
      </c>
      <c r="U98">
        <v>9756</v>
      </c>
      <c r="V98">
        <v>11012</v>
      </c>
      <c r="W98">
        <v>11214</v>
      </c>
      <c r="X98">
        <v>14632</v>
      </c>
      <c r="Y98">
        <v>18700</v>
      </c>
      <c r="Z98">
        <v>14946</v>
      </c>
      <c r="AA98">
        <v>17035</v>
      </c>
      <c r="AB98">
        <v>19575</v>
      </c>
      <c r="AC98">
        <v>12115</v>
      </c>
      <c r="AD98">
        <v>15670</v>
      </c>
      <c r="AE98">
        <v>18668</v>
      </c>
      <c r="AF98">
        <v>4999</v>
      </c>
      <c r="AG98">
        <v>9223</v>
      </c>
      <c r="AH98">
        <v>12340</v>
      </c>
      <c r="AI98">
        <v>7644</v>
      </c>
      <c r="AJ98">
        <v>9170</v>
      </c>
      <c r="AK98">
        <v>11571</v>
      </c>
      <c r="AL98">
        <v>13792</v>
      </c>
      <c r="AM98">
        <v>17048</v>
      </c>
      <c r="AN98">
        <v>19214</v>
      </c>
      <c r="AO98">
        <v>13474</v>
      </c>
      <c r="AP98">
        <v>17246</v>
      </c>
      <c r="AQ98">
        <v>21468</v>
      </c>
      <c r="AR98">
        <v>14643</v>
      </c>
      <c r="AS98">
        <v>16803</v>
      </c>
      <c r="AT98">
        <v>22032</v>
      </c>
      <c r="AU98">
        <v>12876</v>
      </c>
      <c r="AV98">
        <v>13766</v>
      </c>
      <c r="AW98">
        <v>14587</v>
      </c>
      <c r="BA98">
        <v>16502</v>
      </c>
      <c r="BB98">
        <v>17101</v>
      </c>
      <c r="BC98">
        <v>17654</v>
      </c>
      <c r="BD98">
        <v>5003</v>
      </c>
      <c r="BE98">
        <v>5201</v>
      </c>
      <c r="BF98">
        <v>5384</v>
      </c>
      <c r="BG98">
        <v>16472</v>
      </c>
      <c r="BH98">
        <v>18542</v>
      </c>
      <c r="BI98">
        <v>19980</v>
      </c>
      <c r="BJ98">
        <v>10512</v>
      </c>
      <c r="BK98">
        <v>11821</v>
      </c>
      <c r="BL98">
        <v>15461</v>
      </c>
      <c r="BM98">
        <v>16670</v>
      </c>
      <c r="BN98">
        <v>19139</v>
      </c>
      <c r="BO98">
        <v>22293</v>
      </c>
      <c r="BP98">
        <v>15605</v>
      </c>
      <c r="BQ98">
        <v>19282</v>
      </c>
      <c r="BR98">
        <v>20390</v>
      </c>
      <c r="BS98">
        <v>11232</v>
      </c>
      <c r="BT98">
        <v>15263</v>
      </c>
      <c r="BU98">
        <v>16867</v>
      </c>
      <c r="BV98">
        <v>9871</v>
      </c>
      <c r="BW98">
        <v>11254</v>
      </c>
      <c r="BX98">
        <v>17745</v>
      </c>
      <c r="BY98">
        <v>10747</v>
      </c>
      <c r="BZ98">
        <v>13664</v>
      </c>
      <c r="CA98">
        <v>17415</v>
      </c>
      <c r="CB98">
        <v>10721</v>
      </c>
      <c r="CC98">
        <v>11666</v>
      </c>
      <c r="CD98">
        <v>12277</v>
      </c>
      <c r="CE98">
        <v>25914</v>
      </c>
      <c r="CF98">
        <v>37070</v>
      </c>
      <c r="CG98">
        <v>74752</v>
      </c>
      <c r="CH98">
        <v>23341</v>
      </c>
      <c r="CI98">
        <v>29207</v>
      </c>
      <c r="CJ98">
        <v>259660</v>
      </c>
      <c r="CK98">
        <v>131</v>
      </c>
      <c r="CL98">
        <v>479</v>
      </c>
      <c r="CM98">
        <v>801</v>
      </c>
      <c r="CT98">
        <v>12927</v>
      </c>
      <c r="CU98">
        <v>15535</v>
      </c>
      <c r="CV98">
        <v>18482</v>
      </c>
      <c r="CW98">
        <v>15002</v>
      </c>
      <c r="CX98">
        <v>19806</v>
      </c>
      <c r="CY98">
        <v>21125</v>
      </c>
      <c r="CZ98">
        <v>15051</v>
      </c>
      <c r="DA98">
        <v>20439</v>
      </c>
      <c r="DB98">
        <v>25961</v>
      </c>
      <c r="DC98">
        <v>25240</v>
      </c>
      <c r="DD98">
        <v>37886</v>
      </c>
      <c r="DE98">
        <v>549376</v>
      </c>
      <c r="DF98">
        <v>12819</v>
      </c>
      <c r="DG98">
        <v>14966</v>
      </c>
      <c r="DH98">
        <v>18052</v>
      </c>
      <c r="DI98">
        <v>1152732</v>
      </c>
      <c r="DJ98">
        <v>1296033</v>
      </c>
      <c r="DK98">
        <v>1414679</v>
      </c>
      <c r="DL98">
        <v>7832</v>
      </c>
      <c r="DM98">
        <v>9391</v>
      </c>
      <c r="DN98">
        <v>10829</v>
      </c>
    </row>
    <row r="99" spans="1:118" x14ac:dyDescent="0.35">
      <c r="A99" s="5" t="s">
        <v>75</v>
      </c>
      <c r="B99">
        <v>8490</v>
      </c>
      <c r="C99">
        <v>20672</v>
      </c>
      <c r="D99">
        <v>25200</v>
      </c>
      <c r="E99">
        <v>26959</v>
      </c>
      <c r="F99">
        <v>27604</v>
      </c>
      <c r="G99">
        <v>28200</v>
      </c>
      <c r="H99">
        <v>12907</v>
      </c>
      <c r="I99">
        <v>16800</v>
      </c>
      <c r="J99">
        <v>17700</v>
      </c>
      <c r="K99">
        <v>29150</v>
      </c>
      <c r="L99">
        <v>43200</v>
      </c>
      <c r="M99">
        <v>43200</v>
      </c>
      <c r="N99">
        <v>21920</v>
      </c>
      <c r="O99">
        <v>27906</v>
      </c>
      <c r="P99">
        <v>42000</v>
      </c>
      <c r="Q99">
        <v>20628</v>
      </c>
      <c r="R99">
        <v>27500</v>
      </c>
      <c r="S99">
        <v>32600</v>
      </c>
      <c r="T99">
        <v>6947</v>
      </c>
      <c r="U99">
        <v>19546</v>
      </c>
      <c r="V99">
        <v>24750</v>
      </c>
      <c r="W99">
        <v>18792</v>
      </c>
      <c r="X99">
        <v>21810</v>
      </c>
      <c r="Y99">
        <v>33000</v>
      </c>
      <c r="Z99">
        <v>24000</v>
      </c>
      <c r="AA99">
        <v>33001</v>
      </c>
      <c r="AB99">
        <v>33001</v>
      </c>
      <c r="AC99">
        <v>21000</v>
      </c>
      <c r="AD99">
        <v>31721</v>
      </c>
      <c r="AE99">
        <v>33000</v>
      </c>
      <c r="AF99">
        <v>10240</v>
      </c>
      <c r="AG99">
        <v>13495</v>
      </c>
      <c r="AH99">
        <v>16500</v>
      </c>
      <c r="AI99">
        <v>24811</v>
      </c>
      <c r="AJ99">
        <v>25988</v>
      </c>
      <c r="AK99">
        <v>26562</v>
      </c>
      <c r="AL99">
        <v>27050</v>
      </c>
      <c r="AM99">
        <v>33000</v>
      </c>
      <c r="AN99">
        <v>33000</v>
      </c>
      <c r="AO99">
        <v>27620</v>
      </c>
      <c r="AP99">
        <v>33000</v>
      </c>
      <c r="AQ99">
        <v>33000</v>
      </c>
      <c r="AR99">
        <v>34375</v>
      </c>
      <c r="AS99">
        <v>35750</v>
      </c>
      <c r="AT99">
        <v>35750</v>
      </c>
      <c r="AU99">
        <v>42690</v>
      </c>
      <c r="AV99">
        <v>42690</v>
      </c>
      <c r="AW99">
        <v>42690</v>
      </c>
      <c r="BA99">
        <v>20838</v>
      </c>
      <c r="BB99">
        <v>31615</v>
      </c>
      <c r="BC99">
        <v>34890</v>
      </c>
      <c r="BG99">
        <v>26950</v>
      </c>
      <c r="BH99">
        <v>28176</v>
      </c>
      <c r="BI99">
        <v>30112</v>
      </c>
      <c r="BJ99">
        <v>17500</v>
      </c>
      <c r="BK99">
        <v>18740</v>
      </c>
      <c r="BL99">
        <v>21108</v>
      </c>
      <c r="BM99">
        <v>29150</v>
      </c>
      <c r="BN99">
        <v>33000</v>
      </c>
      <c r="BO99">
        <v>33000</v>
      </c>
      <c r="BP99">
        <v>29150</v>
      </c>
      <c r="BQ99">
        <v>33000</v>
      </c>
      <c r="BR99">
        <v>33000</v>
      </c>
      <c r="BS99">
        <v>29150</v>
      </c>
      <c r="BT99">
        <v>33000</v>
      </c>
      <c r="BU99">
        <v>33000</v>
      </c>
      <c r="BV99">
        <v>26169</v>
      </c>
      <c r="BW99">
        <v>33837</v>
      </c>
      <c r="BX99">
        <v>36000</v>
      </c>
      <c r="BY99">
        <v>19250</v>
      </c>
      <c r="BZ99">
        <v>19557</v>
      </c>
      <c r="CA99">
        <v>22562</v>
      </c>
      <c r="CB99">
        <v>21000</v>
      </c>
      <c r="CC99">
        <v>21000</v>
      </c>
      <c r="CD99">
        <v>21000</v>
      </c>
      <c r="CE99">
        <v>31775</v>
      </c>
      <c r="CF99">
        <v>33000</v>
      </c>
      <c r="CG99">
        <v>33000</v>
      </c>
      <c r="CH99">
        <v>33000</v>
      </c>
      <c r="CI99">
        <v>36436</v>
      </c>
      <c r="CJ99">
        <v>917523</v>
      </c>
      <c r="CK99">
        <v>9000</v>
      </c>
      <c r="CL99">
        <v>9000</v>
      </c>
      <c r="CM99">
        <v>9000</v>
      </c>
      <c r="CT99">
        <v>28000</v>
      </c>
      <c r="CU99">
        <v>32363</v>
      </c>
      <c r="CV99">
        <v>33000</v>
      </c>
      <c r="CW99">
        <v>26400</v>
      </c>
      <c r="CX99">
        <v>29150</v>
      </c>
      <c r="CY99">
        <v>33000</v>
      </c>
      <c r="CZ99">
        <v>29800</v>
      </c>
      <c r="DA99">
        <v>33000</v>
      </c>
      <c r="DB99">
        <v>33910</v>
      </c>
      <c r="DC99">
        <v>30169</v>
      </c>
      <c r="DD99">
        <v>33000</v>
      </c>
      <c r="DE99">
        <v>569856</v>
      </c>
      <c r="DF99">
        <v>29395</v>
      </c>
      <c r="DG99">
        <v>33000</v>
      </c>
      <c r="DH99">
        <v>33000</v>
      </c>
      <c r="DI99">
        <v>2092493</v>
      </c>
      <c r="DJ99">
        <v>2242968</v>
      </c>
      <c r="DK99">
        <v>2381868</v>
      </c>
      <c r="DL99">
        <v>7200</v>
      </c>
      <c r="DM99">
        <v>7200</v>
      </c>
      <c r="DN99">
        <v>7200</v>
      </c>
    </row>
    <row r="100" spans="1:118" x14ac:dyDescent="0.35">
      <c r="A100" s="5" t="s">
        <v>78</v>
      </c>
      <c r="B100">
        <v>27500</v>
      </c>
      <c r="C100">
        <v>28514</v>
      </c>
      <c r="D100">
        <v>29658</v>
      </c>
      <c r="E100">
        <v>23530</v>
      </c>
      <c r="F100">
        <v>24562</v>
      </c>
      <c r="G100">
        <v>25515</v>
      </c>
      <c r="H100">
        <v>32400</v>
      </c>
      <c r="I100">
        <v>34149</v>
      </c>
      <c r="J100">
        <v>34800</v>
      </c>
      <c r="K100">
        <v>17115</v>
      </c>
      <c r="L100">
        <v>25188</v>
      </c>
      <c r="M100">
        <v>28800</v>
      </c>
      <c r="N100">
        <v>24000</v>
      </c>
      <c r="O100">
        <v>26400</v>
      </c>
      <c r="P100">
        <v>28800</v>
      </c>
      <c r="Q100">
        <v>19034</v>
      </c>
      <c r="R100">
        <v>23411</v>
      </c>
      <c r="S100">
        <v>28800</v>
      </c>
      <c r="T100">
        <v>28800</v>
      </c>
      <c r="U100">
        <v>28800</v>
      </c>
      <c r="V100">
        <v>28800</v>
      </c>
      <c r="W100">
        <v>26400</v>
      </c>
      <c r="X100">
        <v>28800</v>
      </c>
      <c r="Y100">
        <v>28800</v>
      </c>
      <c r="Z100">
        <v>28800</v>
      </c>
      <c r="AA100">
        <v>29878</v>
      </c>
      <c r="AB100">
        <v>31629</v>
      </c>
      <c r="AC100">
        <v>23651</v>
      </c>
      <c r="AD100">
        <v>28800</v>
      </c>
      <c r="AE100">
        <v>28800</v>
      </c>
      <c r="AF100">
        <v>11300</v>
      </c>
      <c r="AG100">
        <v>17969</v>
      </c>
      <c r="AH100">
        <v>24582</v>
      </c>
      <c r="AI100">
        <v>4600</v>
      </c>
      <c r="AJ100">
        <v>12249</v>
      </c>
      <c r="AK100">
        <v>33250</v>
      </c>
      <c r="AL100">
        <v>732</v>
      </c>
      <c r="AM100">
        <v>945</v>
      </c>
      <c r="AN100">
        <v>1502</v>
      </c>
      <c r="AO100">
        <v>19040</v>
      </c>
      <c r="AP100">
        <v>25836</v>
      </c>
      <c r="AQ100">
        <v>30000</v>
      </c>
      <c r="AU100">
        <v>34423</v>
      </c>
      <c r="AV100">
        <v>36393</v>
      </c>
      <c r="AW100">
        <v>38211</v>
      </c>
      <c r="BD100">
        <v>22797</v>
      </c>
      <c r="BE100">
        <v>24669</v>
      </c>
      <c r="BF100">
        <v>26398</v>
      </c>
      <c r="BG100">
        <v>2781</v>
      </c>
      <c r="BH100">
        <v>3488</v>
      </c>
      <c r="BI100">
        <v>4140</v>
      </c>
      <c r="BJ100">
        <v>12565</v>
      </c>
      <c r="BK100">
        <v>17779</v>
      </c>
      <c r="BL100">
        <v>24337</v>
      </c>
      <c r="BM100">
        <v>2750</v>
      </c>
      <c r="BN100">
        <v>3898</v>
      </c>
      <c r="BO100">
        <v>4800</v>
      </c>
      <c r="BP100">
        <v>2400</v>
      </c>
      <c r="BQ100">
        <v>3102</v>
      </c>
      <c r="BR100">
        <v>3750</v>
      </c>
      <c r="BV100">
        <v>290</v>
      </c>
      <c r="BW100">
        <v>313</v>
      </c>
      <c r="BX100">
        <v>335</v>
      </c>
      <c r="BY100">
        <v>2750</v>
      </c>
      <c r="BZ100">
        <v>2750</v>
      </c>
      <c r="CA100">
        <v>2750</v>
      </c>
      <c r="CE100">
        <v>2750</v>
      </c>
      <c r="CF100">
        <v>2750</v>
      </c>
      <c r="CG100">
        <v>2750</v>
      </c>
      <c r="CH100">
        <v>180</v>
      </c>
      <c r="CI100">
        <v>195</v>
      </c>
      <c r="CJ100">
        <v>250</v>
      </c>
      <c r="CT100">
        <v>12800</v>
      </c>
      <c r="CU100">
        <v>23523</v>
      </c>
      <c r="CV100">
        <v>27570</v>
      </c>
      <c r="CZ100">
        <v>12000</v>
      </c>
      <c r="DA100">
        <v>13000</v>
      </c>
      <c r="DB100">
        <v>13875</v>
      </c>
      <c r="DC100">
        <v>7000</v>
      </c>
      <c r="DD100">
        <v>7487</v>
      </c>
      <c r="DE100">
        <v>9437</v>
      </c>
      <c r="DF100">
        <v>5200</v>
      </c>
      <c r="DG100">
        <v>6000</v>
      </c>
      <c r="DH100">
        <v>11812</v>
      </c>
      <c r="DL100">
        <v>25908</v>
      </c>
      <c r="DM100">
        <v>26430</v>
      </c>
      <c r="DN100">
        <v>26912</v>
      </c>
    </row>
    <row r="101" spans="1:118" x14ac:dyDescent="0.35">
      <c r="A101" s="5" t="s">
        <v>928</v>
      </c>
      <c r="K101">
        <v>18</v>
      </c>
      <c r="L101">
        <v>18</v>
      </c>
      <c r="M101">
        <v>18</v>
      </c>
      <c r="N101">
        <v>5224</v>
      </c>
      <c r="O101">
        <v>5224</v>
      </c>
      <c r="P101">
        <v>5224</v>
      </c>
      <c r="AO101">
        <v>7197</v>
      </c>
      <c r="AP101">
        <v>8019</v>
      </c>
      <c r="AQ101">
        <v>8296</v>
      </c>
    </row>
    <row r="102" spans="1:118" x14ac:dyDescent="0.35">
      <c r="A102" s="5" t="s">
        <v>736</v>
      </c>
      <c r="H102">
        <v>21647</v>
      </c>
      <c r="I102">
        <v>21994</v>
      </c>
      <c r="J102">
        <v>22313</v>
      </c>
      <c r="K102">
        <v>8086</v>
      </c>
      <c r="L102">
        <v>10156</v>
      </c>
      <c r="M102">
        <v>22135</v>
      </c>
      <c r="N102">
        <v>14323</v>
      </c>
      <c r="O102">
        <v>15856</v>
      </c>
      <c r="P102">
        <v>16653</v>
      </c>
      <c r="Q102">
        <v>8879</v>
      </c>
      <c r="R102">
        <v>10449</v>
      </c>
      <c r="S102">
        <v>14920</v>
      </c>
      <c r="T102">
        <v>10419</v>
      </c>
      <c r="U102">
        <v>10434</v>
      </c>
      <c r="V102">
        <v>10448</v>
      </c>
      <c r="W102">
        <v>14615</v>
      </c>
      <c r="X102">
        <v>15775</v>
      </c>
      <c r="Y102">
        <v>20422</v>
      </c>
      <c r="AC102">
        <v>9498</v>
      </c>
      <c r="AD102">
        <v>11435</v>
      </c>
      <c r="AE102">
        <v>12472</v>
      </c>
      <c r="AL102">
        <v>90</v>
      </c>
      <c r="AM102">
        <v>90</v>
      </c>
      <c r="AN102">
        <v>90</v>
      </c>
      <c r="AO102">
        <v>8605</v>
      </c>
      <c r="AP102">
        <v>10875</v>
      </c>
      <c r="AQ102">
        <v>16845</v>
      </c>
      <c r="BM102">
        <v>15</v>
      </c>
      <c r="BN102">
        <v>15</v>
      </c>
      <c r="BO102">
        <v>15</v>
      </c>
      <c r="CE102">
        <v>281521</v>
      </c>
      <c r="CF102">
        <v>382299</v>
      </c>
      <c r="CG102">
        <v>421345</v>
      </c>
      <c r="CH102">
        <v>369153</v>
      </c>
      <c r="CI102">
        <v>398420</v>
      </c>
      <c r="CJ102">
        <v>415428</v>
      </c>
      <c r="CW102">
        <v>287484</v>
      </c>
      <c r="CX102">
        <v>301993</v>
      </c>
      <c r="CY102">
        <v>315386</v>
      </c>
      <c r="CZ102">
        <v>221949</v>
      </c>
      <c r="DA102">
        <v>318869</v>
      </c>
      <c r="DB102">
        <v>384601</v>
      </c>
      <c r="DC102">
        <v>443318</v>
      </c>
      <c r="DD102">
        <v>460496</v>
      </c>
      <c r="DE102">
        <v>476354</v>
      </c>
      <c r="DI102">
        <v>325936</v>
      </c>
      <c r="DJ102">
        <v>362581</v>
      </c>
      <c r="DK102">
        <v>396437</v>
      </c>
    </row>
    <row r="103" spans="1:118" x14ac:dyDescent="0.35">
      <c r="A103" s="5" t="s">
        <v>739</v>
      </c>
      <c r="H103">
        <v>6211</v>
      </c>
      <c r="I103">
        <v>6526</v>
      </c>
      <c r="J103">
        <v>6941</v>
      </c>
      <c r="K103">
        <v>3973</v>
      </c>
      <c r="L103">
        <v>9068</v>
      </c>
      <c r="M103">
        <v>10429</v>
      </c>
      <c r="N103">
        <v>3600</v>
      </c>
      <c r="O103">
        <v>4921</v>
      </c>
      <c r="P103">
        <v>7560</v>
      </c>
      <c r="Q103">
        <v>5600</v>
      </c>
      <c r="R103">
        <v>6588</v>
      </c>
      <c r="S103">
        <v>7000</v>
      </c>
      <c r="T103">
        <v>8743</v>
      </c>
      <c r="U103">
        <v>9711</v>
      </c>
      <c r="V103">
        <v>10605</v>
      </c>
      <c r="W103">
        <v>3000</v>
      </c>
      <c r="X103">
        <v>5244</v>
      </c>
      <c r="Y103">
        <v>9240</v>
      </c>
      <c r="Z103">
        <v>9600</v>
      </c>
      <c r="AA103">
        <v>10536</v>
      </c>
      <c r="AB103">
        <v>11400</v>
      </c>
      <c r="AC103">
        <v>3034</v>
      </c>
      <c r="AD103">
        <v>3294</v>
      </c>
      <c r="AE103">
        <v>8936</v>
      </c>
      <c r="AL103">
        <v>3204</v>
      </c>
      <c r="AM103">
        <v>3204</v>
      </c>
      <c r="AN103">
        <v>3204</v>
      </c>
      <c r="AO103">
        <v>10193</v>
      </c>
      <c r="AP103">
        <v>12433</v>
      </c>
      <c r="AQ103">
        <v>14094</v>
      </c>
      <c r="BM103">
        <v>150</v>
      </c>
      <c r="BN103">
        <v>256</v>
      </c>
      <c r="BO103">
        <v>353</v>
      </c>
      <c r="CE103">
        <v>43200</v>
      </c>
      <c r="CF103">
        <v>43200</v>
      </c>
      <c r="CG103">
        <v>43200</v>
      </c>
      <c r="CH103">
        <v>43200</v>
      </c>
      <c r="CI103">
        <v>166950</v>
      </c>
      <c r="CJ103">
        <v>180000</v>
      </c>
      <c r="CW103">
        <v>24000</v>
      </c>
      <c r="CX103">
        <v>24000</v>
      </c>
      <c r="CY103">
        <v>24000</v>
      </c>
      <c r="DC103">
        <v>43200</v>
      </c>
      <c r="DD103">
        <v>43200</v>
      </c>
      <c r="DE103">
        <v>43200</v>
      </c>
      <c r="DF103">
        <v>593</v>
      </c>
      <c r="DG103">
        <v>593</v>
      </c>
      <c r="DH103">
        <v>593</v>
      </c>
      <c r="DI103">
        <v>108000</v>
      </c>
      <c r="DJ103">
        <v>129840</v>
      </c>
      <c r="DK103">
        <v>150000</v>
      </c>
    </row>
    <row r="104" spans="1:118" x14ac:dyDescent="0.35">
      <c r="A104" s="5" t="s">
        <v>742</v>
      </c>
      <c r="H104">
        <v>1874</v>
      </c>
      <c r="I104">
        <v>1931</v>
      </c>
      <c r="J104">
        <v>1980</v>
      </c>
      <c r="K104">
        <v>1497</v>
      </c>
      <c r="L104">
        <v>1825</v>
      </c>
      <c r="M104">
        <v>3105</v>
      </c>
      <c r="Q104">
        <v>1476</v>
      </c>
      <c r="R104">
        <v>1671</v>
      </c>
      <c r="S104">
        <v>1851</v>
      </c>
    </row>
    <row r="105" spans="1:118" x14ac:dyDescent="0.35">
      <c r="A105" s="5" t="s">
        <v>745</v>
      </c>
      <c r="H105">
        <v>473</v>
      </c>
      <c r="I105">
        <v>474</v>
      </c>
      <c r="J105">
        <v>5489</v>
      </c>
      <c r="K105">
        <v>3186</v>
      </c>
      <c r="L105">
        <v>3495</v>
      </c>
      <c r="M105">
        <v>7357</v>
      </c>
      <c r="Q105">
        <v>3862</v>
      </c>
      <c r="R105">
        <v>4474</v>
      </c>
      <c r="S105">
        <v>5039</v>
      </c>
      <c r="CH105">
        <v>165000</v>
      </c>
      <c r="CI105">
        <v>165000</v>
      </c>
      <c r="CJ105">
        <v>165000</v>
      </c>
    </row>
    <row r="106" spans="1:118" x14ac:dyDescent="0.35">
      <c r="A106" s="5" t="s">
        <v>1038</v>
      </c>
      <c r="N106">
        <v>429</v>
      </c>
      <c r="O106">
        <v>429</v>
      </c>
      <c r="P106">
        <v>429</v>
      </c>
      <c r="CH106">
        <v>10350784</v>
      </c>
      <c r="CI106">
        <v>10499518</v>
      </c>
      <c r="CJ106">
        <v>10499518</v>
      </c>
      <c r="CZ106">
        <v>13636594</v>
      </c>
      <c r="DA106">
        <v>14390223</v>
      </c>
      <c r="DB106">
        <v>14738821</v>
      </c>
    </row>
    <row r="107" spans="1:118" x14ac:dyDescent="0.35">
      <c r="A107" s="5" t="s">
        <v>1492</v>
      </c>
      <c r="AC107">
        <v>480</v>
      </c>
      <c r="AD107">
        <v>480</v>
      </c>
      <c r="AE107">
        <v>480</v>
      </c>
      <c r="AL107">
        <v>70</v>
      </c>
      <c r="AM107">
        <v>70</v>
      </c>
      <c r="AN107">
        <v>70</v>
      </c>
      <c r="AO107">
        <v>1767</v>
      </c>
      <c r="AP107">
        <v>2053</v>
      </c>
      <c r="AQ107">
        <v>2684</v>
      </c>
      <c r="BM107">
        <v>25772</v>
      </c>
      <c r="BN107">
        <v>25772</v>
      </c>
      <c r="BO107">
        <v>25772</v>
      </c>
      <c r="BP107">
        <v>10947</v>
      </c>
      <c r="BQ107">
        <v>11711</v>
      </c>
      <c r="BR107">
        <v>12019</v>
      </c>
      <c r="BV107">
        <v>960</v>
      </c>
      <c r="BW107">
        <v>1192</v>
      </c>
      <c r="BX107">
        <v>1408</v>
      </c>
      <c r="CB107">
        <v>666</v>
      </c>
      <c r="CC107">
        <v>830</v>
      </c>
      <c r="CD107">
        <v>983</v>
      </c>
      <c r="CH107">
        <v>2870</v>
      </c>
      <c r="CI107">
        <v>2870</v>
      </c>
      <c r="CJ107">
        <v>2870</v>
      </c>
      <c r="CT107">
        <v>2756</v>
      </c>
      <c r="CU107">
        <v>2986</v>
      </c>
      <c r="CV107">
        <v>3139</v>
      </c>
    </row>
    <row r="108" spans="1:118" x14ac:dyDescent="0.35">
      <c r="A108" s="5" t="s">
        <v>81</v>
      </c>
      <c r="B108">
        <v>4485</v>
      </c>
      <c r="C108">
        <v>4943</v>
      </c>
      <c r="D108">
        <v>5682</v>
      </c>
      <c r="E108">
        <v>3030</v>
      </c>
      <c r="F108">
        <v>4485</v>
      </c>
      <c r="G108">
        <v>6345</v>
      </c>
      <c r="H108">
        <v>2150</v>
      </c>
      <c r="I108">
        <v>5682</v>
      </c>
      <c r="J108">
        <v>7035</v>
      </c>
      <c r="K108">
        <v>4516</v>
      </c>
      <c r="L108">
        <v>6630</v>
      </c>
      <c r="M108">
        <v>7856</v>
      </c>
      <c r="N108">
        <v>4066</v>
      </c>
      <c r="O108">
        <v>5581</v>
      </c>
      <c r="P108">
        <v>7194</v>
      </c>
      <c r="Q108">
        <v>3700</v>
      </c>
      <c r="R108">
        <v>5109</v>
      </c>
      <c r="S108">
        <v>6068</v>
      </c>
      <c r="T108">
        <v>3545</v>
      </c>
      <c r="U108">
        <v>5496</v>
      </c>
      <c r="V108">
        <v>6753</v>
      </c>
      <c r="W108">
        <v>2067</v>
      </c>
      <c r="X108">
        <v>3169</v>
      </c>
      <c r="Y108">
        <v>4372</v>
      </c>
      <c r="Z108">
        <v>8022</v>
      </c>
      <c r="AA108">
        <v>10377</v>
      </c>
      <c r="AB108">
        <v>13048</v>
      </c>
      <c r="AC108">
        <v>6303</v>
      </c>
      <c r="AD108">
        <v>7920</v>
      </c>
      <c r="AE108">
        <v>10167</v>
      </c>
      <c r="AF108">
        <v>2615</v>
      </c>
      <c r="AG108">
        <v>4685</v>
      </c>
      <c r="AH108">
        <v>6040</v>
      </c>
      <c r="AI108">
        <v>7525</v>
      </c>
      <c r="AJ108">
        <v>8510</v>
      </c>
      <c r="AK108">
        <v>13734</v>
      </c>
      <c r="AL108">
        <v>9187</v>
      </c>
      <c r="AM108">
        <v>12618</v>
      </c>
      <c r="AN108">
        <v>15979</v>
      </c>
      <c r="AO108">
        <v>6510</v>
      </c>
      <c r="AP108">
        <v>8542</v>
      </c>
      <c r="AQ108">
        <v>11196</v>
      </c>
      <c r="AR108">
        <v>3791</v>
      </c>
      <c r="AS108">
        <v>4008</v>
      </c>
      <c r="AT108">
        <v>4320</v>
      </c>
      <c r="AU108">
        <v>625</v>
      </c>
      <c r="AV108">
        <v>679</v>
      </c>
      <c r="AW108">
        <v>729</v>
      </c>
      <c r="BA108">
        <v>337</v>
      </c>
      <c r="BB108">
        <v>337</v>
      </c>
      <c r="BC108">
        <v>337</v>
      </c>
      <c r="BD108">
        <v>4586</v>
      </c>
      <c r="BE108">
        <v>5670</v>
      </c>
      <c r="BF108">
        <v>6672</v>
      </c>
      <c r="BG108">
        <v>2998</v>
      </c>
      <c r="BH108">
        <v>3319</v>
      </c>
      <c r="BI108">
        <v>3522</v>
      </c>
      <c r="BJ108">
        <v>6703</v>
      </c>
      <c r="BK108">
        <v>7783</v>
      </c>
      <c r="BL108">
        <v>8481</v>
      </c>
      <c r="BM108">
        <v>2557</v>
      </c>
      <c r="BN108">
        <v>3683</v>
      </c>
      <c r="BO108">
        <v>8700</v>
      </c>
      <c r="BP108">
        <v>6993</v>
      </c>
      <c r="BQ108">
        <v>8732</v>
      </c>
      <c r="BR108">
        <v>10013</v>
      </c>
      <c r="BS108">
        <v>6164</v>
      </c>
      <c r="BT108">
        <v>6979</v>
      </c>
      <c r="BU108">
        <v>9861</v>
      </c>
      <c r="BV108">
        <v>1260</v>
      </c>
      <c r="BW108">
        <v>1335</v>
      </c>
      <c r="BX108">
        <v>4430</v>
      </c>
      <c r="BY108">
        <v>7375</v>
      </c>
      <c r="BZ108">
        <v>10794</v>
      </c>
      <c r="CA108">
        <v>12585</v>
      </c>
      <c r="CB108">
        <v>7289</v>
      </c>
      <c r="CC108">
        <v>10408</v>
      </c>
      <c r="CD108">
        <v>10777</v>
      </c>
      <c r="CE108">
        <v>417</v>
      </c>
      <c r="CF108">
        <v>577</v>
      </c>
      <c r="CG108">
        <v>4837</v>
      </c>
      <c r="CH108">
        <v>10747</v>
      </c>
      <c r="CI108">
        <v>12739</v>
      </c>
      <c r="CJ108">
        <v>15263</v>
      </c>
      <c r="CT108">
        <v>6799</v>
      </c>
      <c r="CU108">
        <v>8609</v>
      </c>
      <c r="CV108">
        <v>11560</v>
      </c>
      <c r="CW108">
        <v>3815</v>
      </c>
      <c r="CX108">
        <v>5227</v>
      </c>
      <c r="CY108">
        <v>6650</v>
      </c>
      <c r="CZ108">
        <v>5741</v>
      </c>
      <c r="DA108">
        <v>7747</v>
      </c>
      <c r="DB108">
        <v>11857</v>
      </c>
      <c r="DC108">
        <v>3700</v>
      </c>
      <c r="DD108">
        <v>4606</v>
      </c>
      <c r="DE108">
        <v>5218</v>
      </c>
      <c r="DF108">
        <v>5803</v>
      </c>
      <c r="DG108">
        <v>9006</v>
      </c>
      <c r="DH108">
        <v>13196</v>
      </c>
      <c r="DL108">
        <v>7773</v>
      </c>
      <c r="DM108">
        <v>8787</v>
      </c>
      <c r="DN108">
        <v>9723</v>
      </c>
    </row>
    <row r="109" spans="1:118" x14ac:dyDescent="0.35">
      <c r="A109" s="5" t="s">
        <v>931</v>
      </c>
      <c r="K109">
        <v>1150</v>
      </c>
      <c r="L109">
        <v>1191</v>
      </c>
      <c r="M109">
        <v>1230</v>
      </c>
      <c r="N109">
        <v>1100</v>
      </c>
      <c r="O109">
        <v>1291</v>
      </c>
      <c r="P109">
        <v>7839</v>
      </c>
      <c r="Q109">
        <v>9830</v>
      </c>
      <c r="R109">
        <v>10134</v>
      </c>
      <c r="S109">
        <v>10415</v>
      </c>
      <c r="T109">
        <v>800</v>
      </c>
      <c r="U109">
        <v>1278</v>
      </c>
      <c r="V109">
        <v>1429</v>
      </c>
      <c r="W109">
        <v>1600</v>
      </c>
      <c r="X109">
        <v>2164</v>
      </c>
      <c r="Y109">
        <v>2660</v>
      </c>
      <c r="AC109">
        <v>2655</v>
      </c>
      <c r="AD109">
        <v>4600</v>
      </c>
      <c r="AE109">
        <v>9100</v>
      </c>
      <c r="AL109">
        <v>1675</v>
      </c>
      <c r="AM109">
        <v>1675</v>
      </c>
      <c r="AN109">
        <v>1675</v>
      </c>
      <c r="AO109">
        <v>3647</v>
      </c>
      <c r="AP109">
        <v>5227</v>
      </c>
      <c r="AQ109">
        <v>6123</v>
      </c>
      <c r="BM109">
        <v>134</v>
      </c>
      <c r="BN109">
        <v>158</v>
      </c>
      <c r="BO109">
        <v>180</v>
      </c>
      <c r="CT109">
        <v>810</v>
      </c>
      <c r="CU109">
        <v>810</v>
      </c>
      <c r="CV109">
        <v>810</v>
      </c>
      <c r="CZ109">
        <v>272</v>
      </c>
      <c r="DA109">
        <v>272</v>
      </c>
      <c r="DB109">
        <v>272</v>
      </c>
    </row>
    <row r="110" spans="1:118" x14ac:dyDescent="0.35">
      <c r="A110" s="5" t="s">
        <v>84</v>
      </c>
      <c r="B110">
        <v>5370</v>
      </c>
      <c r="C110">
        <v>5469</v>
      </c>
      <c r="D110">
        <v>5580</v>
      </c>
      <c r="E110">
        <v>4209</v>
      </c>
      <c r="F110">
        <v>4313</v>
      </c>
      <c r="G110">
        <v>4544</v>
      </c>
      <c r="H110">
        <v>1375</v>
      </c>
      <c r="I110">
        <v>2532</v>
      </c>
      <c r="J110">
        <v>3802</v>
      </c>
      <c r="K110">
        <v>3060</v>
      </c>
      <c r="L110">
        <v>4070</v>
      </c>
      <c r="M110">
        <v>5222</v>
      </c>
      <c r="N110">
        <v>4104</v>
      </c>
      <c r="O110">
        <v>5252</v>
      </c>
      <c r="P110">
        <v>6913</v>
      </c>
      <c r="Q110">
        <v>4102</v>
      </c>
      <c r="R110">
        <v>5251</v>
      </c>
      <c r="S110">
        <v>6666</v>
      </c>
      <c r="T110">
        <v>2496</v>
      </c>
      <c r="U110">
        <v>2895</v>
      </c>
      <c r="V110">
        <v>3073</v>
      </c>
      <c r="W110">
        <v>2174</v>
      </c>
      <c r="X110">
        <v>3072</v>
      </c>
      <c r="Y110">
        <v>3613</v>
      </c>
      <c r="Z110">
        <v>3536</v>
      </c>
      <c r="AA110">
        <v>4339</v>
      </c>
      <c r="AB110">
        <v>5771</v>
      </c>
      <c r="AC110">
        <v>3836</v>
      </c>
      <c r="AD110">
        <v>5889</v>
      </c>
      <c r="AE110">
        <v>7340</v>
      </c>
      <c r="AF110">
        <v>2068</v>
      </c>
      <c r="AG110">
        <v>2495</v>
      </c>
      <c r="AH110">
        <v>2861</v>
      </c>
      <c r="AI110">
        <v>2290</v>
      </c>
      <c r="AJ110">
        <v>4334</v>
      </c>
      <c r="AK110">
        <v>6620</v>
      </c>
      <c r="AL110">
        <v>7007</v>
      </c>
      <c r="AM110">
        <v>8171</v>
      </c>
      <c r="AN110">
        <v>9172</v>
      </c>
      <c r="AO110">
        <v>6350</v>
      </c>
      <c r="AP110">
        <v>7475</v>
      </c>
      <c r="AQ110">
        <v>8444</v>
      </c>
      <c r="AR110">
        <v>7052</v>
      </c>
      <c r="AS110">
        <v>7781</v>
      </c>
      <c r="AT110">
        <v>7914</v>
      </c>
      <c r="AU110">
        <v>4800</v>
      </c>
      <c r="AV110">
        <v>4974</v>
      </c>
      <c r="AW110">
        <v>5135</v>
      </c>
      <c r="BA110">
        <v>6691</v>
      </c>
      <c r="BB110">
        <v>6737</v>
      </c>
      <c r="BC110">
        <v>6780</v>
      </c>
      <c r="BD110">
        <v>351</v>
      </c>
      <c r="BE110">
        <v>376</v>
      </c>
      <c r="BF110">
        <v>399</v>
      </c>
      <c r="BG110">
        <v>6054</v>
      </c>
      <c r="BH110">
        <v>6908</v>
      </c>
      <c r="BI110">
        <v>7404</v>
      </c>
      <c r="BJ110">
        <v>3004</v>
      </c>
      <c r="BK110">
        <v>3782</v>
      </c>
      <c r="BL110">
        <v>5474</v>
      </c>
      <c r="BM110">
        <v>7802</v>
      </c>
      <c r="BN110">
        <v>8273</v>
      </c>
      <c r="BO110">
        <v>9121</v>
      </c>
      <c r="BP110">
        <v>6666</v>
      </c>
      <c r="BQ110">
        <v>7685</v>
      </c>
      <c r="BR110">
        <v>8974</v>
      </c>
      <c r="BS110">
        <v>7534</v>
      </c>
      <c r="BT110">
        <v>8309</v>
      </c>
      <c r="BU110">
        <v>8915</v>
      </c>
      <c r="BV110">
        <v>7309</v>
      </c>
      <c r="BW110">
        <v>7765</v>
      </c>
      <c r="BX110">
        <v>7967</v>
      </c>
      <c r="BY110">
        <v>6750</v>
      </c>
      <c r="BZ110">
        <v>7396</v>
      </c>
      <c r="CA110">
        <v>8744</v>
      </c>
      <c r="CB110">
        <v>3056</v>
      </c>
      <c r="CC110">
        <v>4240</v>
      </c>
      <c r="CD110">
        <v>4599</v>
      </c>
      <c r="CE110">
        <v>8021</v>
      </c>
      <c r="CF110">
        <v>8883</v>
      </c>
      <c r="CG110">
        <v>10971</v>
      </c>
      <c r="CH110">
        <v>8731</v>
      </c>
      <c r="CI110">
        <v>11024</v>
      </c>
      <c r="CJ110">
        <v>324068</v>
      </c>
      <c r="CK110">
        <v>1733</v>
      </c>
      <c r="CL110">
        <v>2730</v>
      </c>
      <c r="CM110">
        <v>3247</v>
      </c>
      <c r="CT110">
        <v>4718</v>
      </c>
      <c r="CU110">
        <v>6161</v>
      </c>
      <c r="CV110">
        <v>6866</v>
      </c>
      <c r="CW110">
        <v>6431</v>
      </c>
      <c r="CX110">
        <v>6796</v>
      </c>
      <c r="CY110">
        <v>7915</v>
      </c>
      <c r="CZ110">
        <v>6995</v>
      </c>
      <c r="DA110">
        <v>8264</v>
      </c>
      <c r="DB110">
        <v>9379</v>
      </c>
      <c r="DC110">
        <v>7966</v>
      </c>
      <c r="DD110">
        <v>110848</v>
      </c>
      <c r="DE110">
        <v>276452</v>
      </c>
      <c r="DF110">
        <v>5174</v>
      </c>
      <c r="DG110">
        <v>6525</v>
      </c>
      <c r="DH110">
        <v>7913</v>
      </c>
      <c r="DI110">
        <v>327651</v>
      </c>
      <c r="DJ110">
        <v>446749</v>
      </c>
      <c r="DK110">
        <v>556685</v>
      </c>
      <c r="DL110">
        <v>229</v>
      </c>
      <c r="DM110">
        <v>244</v>
      </c>
      <c r="DN110">
        <v>258</v>
      </c>
    </row>
    <row r="111" spans="1:118" x14ac:dyDescent="0.35">
      <c r="A111" s="5" t="s">
        <v>1230</v>
      </c>
      <c r="Q111">
        <v>2233</v>
      </c>
      <c r="R111">
        <v>2233</v>
      </c>
      <c r="S111">
        <v>2233</v>
      </c>
    </row>
    <row r="112" spans="1:118" x14ac:dyDescent="0.35">
      <c r="A112" s="5" t="s">
        <v>1323</v>
      </c>
      <c r="W112">
        <v>2062</v>
      </c>
      <c r="X112">
        <v>2062</v>
      </c>
      <c r="Y112">
        <v>2062</v>
      </c>
    </row>
    <row r="113" spans="1:118" x14ac:dyDescent="0.35">
      <c r="A113" s="5" t="s">
        <v>1041</v>
      </c>
      <c r="N113">
        <v>9503</v>
      </c>
      <c r="O113">
        <v>11178</v>
      </c>
      <c r="P113">
        <v>13152</v>
      </c>
      <c r="Q113">
        <v>6589</v>
      </c>
      <c r="R113">
        <v>7031</v>
      </c>
      <c r="S113">
        <v>16638</v>
      </c>
      <c r="AC113">
        <v>6343</v>
      </c>
      <c r="AD113">
        <v>7076</v>
      </c>
      <c r="AE113">
        <v>8865</v>
      </c>
    </row>
    <row r="114" spans="1:118" x14ac:dyDescent="0.35">
      <c r="A114" s="5" t="s">
        <v>748</v>
      </c>
      <c r="H114">
        <v>54557</v>
      </c>
      <c r="I114">
        <v>62261</v>
      </c>
      <c r="J114">
        <v>69373</v>
      </c>
      <c r="Z114">
        <v>58554</v>
      </c>
      <c r="AA114">
        <v>62950</v>
      </c>
      <c r="AB114">
        <v>67009</v>
      </c>
      <c r="AC114">
        <v>600</v>
      </c>
      <c r="AD114">
        <v>600</v>
      </c>
      <c r="AE114">
        <v>600</v>
      </c>
    </row>
    <row r="115" spans="1:118" x14ac:dyDescent="0.35">
      <c r="A115" s="5" t="s">
        <v>751</v>
      </c>
      <c r="H115">
        <v>875</v>
      </c>
      <c r="I115">
        <v>875</v>
      </c>
      <c r="J115">
        <v>875</v>
      </c>
      <c r="N115">
        <v>5659</v>
      </c>
      <c r="O115">
        <v>5916</v>
      </c>
      <c r="P115">
        <v>6153</v>
      </c>
      <c r="Q115">
        <v>6111</v>
      </c>
      <c r="R115">
        <v>6989</v>
      </c>
      <c r="S115">
        <v>7559</v>
      </c>
      <c r="W115">
        <v>3715</v>
      </c>
      <c r="X115">
        <v>3863</v>
      </c>
      <c r="Y115">
        <v>4000</v>
      </c>
      <c r="Z115">
        <v>5012</v>
      </c>
      <c r="AA115">
        <v>5431</v>
      </c>
      <c r="AB115">
        <v>7442</v>
      </c>
      <c r="AC115">
        <v>6004</v>
      </c>
      <c r="AD115">
        <v>10762</v>
      </c>
      <c r="AE115">
        <v>15154</v>
      </c>
      <c r="AF115">
        <v>880</v>
      </c>
      <c r="AG115">
        <v>880</v>
      </c>
      <c r="AH115">
        <v>880</v>
      </c>
      <c r="AL115">
        <v>1601</v>
      </c>
      <c r="AM115">
        <v>3195</v>
      </c>
      <c r="AN115">
        <v>4501</v>
      </c>
      <c r="AO115">
        <v>327</v>
      </c>
      <c r="AP115">
        <v>852</v>
      </c>
      <c r="AQ115">
        <v>1773</v>
      </c>
      <c r="CT115">
        <v>169</v>
      </c>
      <c r="CU115">
        <v>184</v>
      </c>
      <c r="CV115">
        <v>199</v>
      </c>
      <c r="CW115">
        <v>177</v>
      </c>
      <c r="CX115">
        <v>201</v>
      </c>
      <c r="CY115">
        <v>223</v>
      </c>
      <c r="CZ115">
        <v>1605</v>
      </c>
      <c r="DA115">
        <v>1679</v>
      </c>
      <c r="DB115">
        <v>2882</v>
      </c>
      <c r="DF115">
        <v>333</v>
      </c>
      <c r="DG115">
        <v>773</v>
      </c>
      <c r="DH115">
        <v>2252</v>
      </c>
    </row>
    <row r="116" spans="1:118" x14ac:dyDescent="0.35">
      <c r="A116" s="5" t="s">
        <v>1044</v>
      </c>
      <c r="N116">
        <v>14337</v>
      </c>
      <c r="O116">
        <v>15440</v>
      </c>
      <c r="P116">
        <v>20275</v>
      </c>
      <c r="Q116">
        <v>13288</v>
      </c>
      <c r="R116">
        <v>20283</v>
      </c>
      <c r="S116">
        <v>26429</v>
      </c>
      <c r="W116">
        <v>2775</v>
      </c>
      <c r="X116">
        <v>4559</v>
      </c>
      <c r="Y116">
        <v>6205</v>
      </c>
      <c r="Z116">
        <v>13292</v>
      </c>
      <c r="AA116">
        <v>15801</v>
      </c>
      <c r="AB116">
        <v>20564</v>
      </c>
      <c r="AC116">
        <v>14527</v>
      </c>
      <c r="AD116">
        <v>16210</v>
      </c>
      <c r="AE116">
        <v>17764</v>
      </c>
      <c r="AL116">
        <v>353</v>
      </c>
      <c r="AM116">
        <v>353</v>
      </c>
      <c r="AN116">
        <v>353</v>
      </c>
      <c r="AO116">
        <v>8323</v>
      </c>
      <c r="AP116">
        <v>10024</v>
      </c>
      <c r="AQ116">
        <v>13853</v>
      </c>
      <c r="CE116">
        <v>20388</v>
      </c>
      <c r="CF116">
        <v>24246</v>
      </c>
      <c r="CG116">
        <v>27807</v>
      </c>
      <c r="CW116">
        <v>806</v>
      </c>
      <c r="CX116">
        <v>885</v>
      </c>
      <c r="CY116">
        <v>959</v>
      </c>
      <c r="DF116">
        <v>1419</v>
      </c>
      <c r="DG116">
        <v>1419</v>
      </c>
      <c r="DH116">
        <v>1419</v>
      </c>
    </row>
    <row r="117" spans="1:118" x14ac:dyDescent="0.35">
      <c r="A117" s="5" t="s">
        <v>754</v>
      </c>
      <c r="H117">
        <v>153754</v>
      </c>
      <c r="I117">
        <v>154034</v>
      </c>
      <c r="J117">
        <v>154748</v>
      </c>
      <c r="N117">
        <v>130653</v>
      </c>
      <c r="O117">
        <v>177878</v>
      </c>
      <c r="P117">
        <v>221470</v>
      </c>
      <c r="T117">
        <v>803086</v>
      </c>
      <c r="U117">
        <v>989841</v>
      </c>
      <c r="V117">
        <v>1006919</v>
      </c>
      <c r="Z117">
        <v>147736</v>
      </c>
      <c r="AA117">
        <v>305594</v>
      </c>
      <c r="AB117">
        <v>892367</v>
      </c>
      <c r="AC117">
        <v>845029</v>
      </c>
      <c r="AD117">
        <v>966295</v>
      </c>
      <c r="AE117">
        <v>998688</v>
      </c>
      <c r="AL117">
        <v>218240</v>
      </c>
      <c r="AM117">
        <v>225870</v>
      </c>
      <c r="AN117">
        <v>227000</v>
      </c>
    </row>
    <row r="118" spans="1:118" x14ac:dyDescent="0.35">
      <c r="A118" s="5" t="s">
        <v>1047</v>
      </c>
      <c r="N118">
        <v>22895</v>
      </c>
      <c r="O118">
        <v>37275</v>
      </c>
      <c r="P118">
        <v>78138</v>
      </c>
      <c r="Q118">
        <v>16416</v>
      </c>
      <c r="R118">
        <v>31643</v>
      </c>
      <c r="S118">
        <v>54756</v>
      </c>
      <c r="AC118">
        <v>14328</v>
      </c>
      <c r="AD118">
        <v>21133</v>
      </c>
      <c r="AE118">
        <v>39132</v>
      </c>
    </row>
    <row r="119" spans="1:118" x14ac:dyDescent="0.35">
      <c r="A119" s="5" t="s">
        <v>757</v>
      </c>
      <c r="H119">
        <v>16888</v>
      </c>
      <c r="I119">
        <v>29908</v>
      </c>
      <c r="J119">
        <v>63838</v>
      </c>
      <c r="K119">
        <v>50297</v>
      </c>
      <c r="L119">
        <v>61496</v>
      </c>
      <c r="M119">
        <v>82200</v>
      </c>
      <c r="N119">
        <v>126458</v>
      </c>
      <c r="O119">
        <v>176355</v>
      </c>
      <c r="P119">
        <v>237706</v>
      </c>
      <c r="Q119">
        <v>126915</v>
      </c>
      <c r="R119">
        <v>168223</v>
      </c>
      <c r="S119">
        <v>230338</v>
      </c>
      <c r="T119">
        <v>11983</v>
      </c>
      <c r="U119">
        <v>18466</v>
      </c>
      <c r="V119">
        <v>21216</v>
      </c>
      <c r="W119">
        <v>61982</v>
      </c>
      <c r="X119">
        <v>80999</v>
      </c>
      <c r="Y119">
        <v>107992</v>
      </c>
      <c r="Z119">
        <v>53424</v>
      </c>
      <c r="AA119">
        <v>55182</v>
      </c>
      <c r="AB119">
        <v>59452</v>
      </c>
      <c r="AC119">
        <v>95407</v>
      </c>
      <c r="AD119">
        <v>141093</v>
      </c>
      <c r="AE119">
        <v>186059</v>
      </c>
      <c r="AF119">
        <v>8813</v>
      </c>
      <c r="AG119">
        <v>8813</v>
      </c>
      <c r="AH119">
        <v>8813</v>
      </c>
      <c r="AI119">
        <v>74529</v>
      </c>
      <c r="AJ119">
        <v>106142</v>
      </c>
      <c r="AK119">
        <v>120968</v>
      </c>
      <c r="AL119">
        <v>119672</v>
      </c>
      <c r="AM119">
        <v>139702</v>
      </c>
      <c r="AN119">
        <v>183880</v>
      </c>
      <c r="AO119">
        <v>99239</v>
      </c>
      <c r="AP119">
        <v>138357</v>
      </c>
      <c r="AQ119">
        <v>176379</v>
      </c>
      <c r="AR119">
        <v>106466</v>
      </c>
      <c r="AS119">
        <v>112665</v>
      </c>
      <c r="AT119">
        <v>124834</v>
      </c>
      <c r="BG119">
        <v>38461</v>
      </c>
      <c r="BH119">
        <v>44158</v>
      </c>
      <c r="BI119">
        <v>49417</v>
      </c>
      <c r="BJ119">
        <v>118281</v>
      </c>
      <c r="BK119">
        <v>143577</v>
      </c>
      <c r="BL119">
        <v>166928</v>
      </c>
      <c r="BM119">
        <v>114862</v>
      </c>
      <c r="BN119">
        <v>157588</v>
      </c>
      <c r="BO119">
        <v>193625</v>
      </c>
      <c r="BP119">
        <v>132720</v>
      </c>
      <c r="BQ119">
        <v>161204</v>
      </c>
      <c r="BR119">
        <v>191320</v>
      </c>
      <c r="BS119">
        <v>115929</v>
      </c>
      <c r="BT119">
        <v>148782</v>
      </c>
      <c r="BU119">
        <v>196391</v>
      </c>
      <c r="BV119">
        <v>255638</v>
      </c>
      <c r="BW119">
        <v>279415</v>
      </c>
      <c r="BX119">
        <v>301363</v>
      </c>
      <c r="BY119">
        <v>31305</v>
      </c>
      <c r="BZ119">
        <v>39429</v>
      </c>
      <c r="CA119">
        <v>46927</v>
      </c>
      <c r="CB119">
        <v>101904</v>
      </c>
      <c r="CC119">
        <v>105224</v>
      </c>
      <c r="CD119">
        <v>133495</v>
      </c>
      <c r="CE119">
        <v>202122</v>
      </c>
      <c r="CF119">
        <v>394533</v>
      </c>
      <c r="CG119">
        <v>639086</v>
      </c>
      <c r="CH119">
        <v>238763</v>
      </c>
      <c r="CI119">
        <v>870502</v>
      </c>
      <c r="CJ119">
        <v>6090934</v>
      </c>
      <c r="CK119">
        <v>24112</v>
      </c>
      <c r="CL119">
        <v>28675</v>
      </c>
      <c r="CM119">
        <v>55838</v>
      </c>
      <c r="CT119">
        <v>106758</v>
      </c>
      <c r="CU119">
        <v>145680</v>
      </c>
      <c r="CV119">
        <v>158041</v>
      </c>
      <c r="CW119">
        <v>127916</v>
      </c>
      <c r="CX119">
        <v>168485</v>
      </c>
      <c r="CY119">
        <v>190307</v>
      </c>
      <c r="CZ119">
        <v>166922</v>
      </c>
      <c r="DA119">
        <v>232916</v>
      </c>
      <c r="DB119">
        <v>349921</v>
      </c>
      <c r="DC119">
        <v>9840893</v>
      </c>
      <c r="DD119">
        <v>12136403</v>
      </c>
      <c r="DE119">
        <v>14255335</v>
      </c>
      <c r="DF119">
        <v>43086</v>
      </c>
      <c r="DG119">
        <v>70256</v>
      </c>
      <c r="DH119">
        <v>102325</v>
      </c>
      <c r="DI119">
        <v>13045985</v>
      </c>
      <c r="DJ119">
        <v>16354512</v>
      </c>
      <c r="DK119">
        <v>19408536</v>
      </c>
      <c r="DL119">
        <v>28319</v>
      </c>
      <c r="DM119">
        <v>28901</v>
      </c>
      <c r="DN119">
        <v>29439</v>
      </c>
    </row>
    <row r="120" spans="1:118" hidden="1" x14ac:dyDescent="0.35">
      <c r="A120" s="5" t="s">
        <v>1710</v>
      </c>
      <c r="AO120">
        <v>102</v>
      </c>
      <c r="AP120">
        <v>102</v>
      </c>
      <c r="AQ120">
        <v>102</v>
      </c>
    </row>
    <row r="121" spans="1:118" hidden="1" x14ac:dyDescent="0.35">
      <c r="A121" s="2">
        <v>3</v>
      </c>
      <c r="B121">
        <v>1412</v>
      </c>
      <c r="C121">
        <v>39487</v>
      </c>
      <c r="D121">
        <v>82781</v>
      </c>
      <c r="E121">
        <v>1765</v>
      </c>
      <c r="F121">
        <v>38119.5</v>
      </c>
      <c r="G121">
        <v>81271</v>
      </c>
      <c r="H121">
        <v>314</v>
      </c>
      <c r="I121">
        <v>28378</v>
      </c>
      <c r="J121">
        <v>90340</v>
      </c>
      <c r="K121">
        <v>102</v>
      </c>
      <c r="L121">
        <v>18596.25</v>
      </c>
      <c r="M121">
        <v>84858</v>
      </c>
      <c r="N121">
        <v>467</v>
      </c>
      <c r="O121">
        <v>25816.5</v>
      </c>
      <c r="P121">
        <v>88116</v>
      </c>
      <c r="Q121">
        <v>650</v>
      </c>
      <c r="R121">
        <v>19038.25</v>
      </c>
      <c r="S121">
        <v>79074</v>
      </c>
      <c r="T121">
        <v>738</v>
      </c>
      <c r="U121">
        <v>23664.25</v>
      </c>
      <c r="V121">
        <v>89383</v>
      </c>
      <c r="W121">
        <v>52</v>
      </c>
      <c r="X121">
        <v>15872.6</v>
      </c>
      <c r="Y121">
        <v>76656</v>
      </c>
      <c r="Z121">
        <v>25</v>
      </c>
      <c r="AA121">
        <v>19528.285714285714</v>
      </c>
      <c r="AB121">
        <v>84668</v>
      </c>
      <c r="AC121">
        <v>270</v>
      </c>
      <c r="AD121">
        <v>14367.166666666666</v>
      </c>
      <c r="AE121">
        <v>83028</v>
      </c>
      <c r="AF121">
        <v>300</v>
      </c>
      <c r="AG121">
        <v>25396.5</v>
      </c>
      <c r="AH121">
        <v>55530</v>
      </c>
      <c r="AI121">
        <v>121</v>
      </c>
      <c r="AJ121">
        <v>14319.4</v>
      </c>
      <c r="AK121">
        <v>72430</v>
      </c>
      <c r="AL121">
        <v>172</v>
      </c>
      <c r="AM121">
        <v>30463.5</v>
      </c>
      <c r="AN121">
        <v>82288</v>
      </c>
      <c r="AO121">
        <v>373</v>
      </c>
      <c r="AP121">
        <v>19331.599999999999</v>
      </c>
      <c r="AQ121">
        <v>84960</v>
      </c>
      <c r="AR121">
        <v>285</v>
      </c>
      <c r="AS121">
        <v>19138.400000000001</v>
      </c>
      <c r="AT121">
        <v>91783</v>
      </c>
      <c r="AU121">
        <v>3500</v>
      </c>
      <c r="AV121">
        <v>44842</v>
      </c>
      <c r="AW121">
        <v>92120</v>
      </c>
      <c r="BA121">
        <v>117</v>
      </c>
      <c r="BB121">
        <v>28952.5</v>
      </c>
      <c r="BC121">
        <v>64365</v>
      </c>
      <c r="BD121">
        <v>38384</v>
      </c>
      <c r="BE121">
        <v>39071</v>
      </c>
      <c r="BF121">
        <v>39706</v>
      </c>
      <c r="BG121">
        <v>427</v>
      </c>
      <c r="BH121">
        <v>41747.5</v>
      </c>
      <c r="BI121">
        <v>85601</v>
      </c>
      <c r="BJ121">
        <v>16461</v>
      </c>
      <c r="BK121">
        <v>31328</v>
      </c>
      <c r="BL121">
        <v>52343</v>
      </c>
      <c r="BM121">
        <v>30</v>
      </c>
      <c r="BN121">
        <v>16450.2</v>
      </c>
      <c r="BO121">
        <v>88355</v>
      </c>
      <c r="BP121">
        <v>72</v>
      </c>
      <c r="BQ121">
        <v>20303.75</v>
      </c>
      <c r="BR121">
        <v>83460</v>
      </c>
      <c r="BS121">
        <v>31</v>
      </c>
      <c r="BT121">
        <v>28302.666666666668</v>
      </c>
      <c r="BU121">
        <v>84812</v>
      </c>
      <c r="BV121">
        <v>684</v>
      </c>
      <c r="BW121">
        <v>35204</v>
      </c>
      <c r="BX121">
        <v>105503</v>
      </c>
      <c r="BY121">
        <v>225</v>
      </c>
      <c r="BZ121">
        <v>24014.5</v>
      </c>
      <c r="CA121">
        <v>49787</v>
      </c>
      <c r="CB121">
        <v>1297</v>
      </c>
      <c r="CC121">
        <v>23058.5</v>
      </c>
      <c r="CD121">
        <v>49290</v>
      </c>
      <c r="CE121">
        <v>1303</v>
      </c>
      <c r="CF121">
        <v>237421</v>
      </c>
      <c r="CG121">
        <v>696711</v>
      </c>
      <c r="CH121">
        <v>233</v>
      </c>
      <c r="CI121">
        <v>46863.8</v>
      </c>
      <c r="CJ121">
        <v>3835463</v>
      </c>
      <c r="CK121">
        <v>1438</v>
      </c>
      <c r="CL121">
        <v>16914</v>
      </c>
      <c r="CM121">
        <v>32979</v>
      </c>
      <c r="CT121">
        <v>19</v>
      </c>
      <c r="CU121">
        <v>17312.8</v>
      </c>
      <c r="CV121">
        <v>84533</v>
      </c>
      <c r="CW121">
        <v>249</v>
      </c>
      <c r="CX121">
        <v>25542.5</v>
      </c>
      <c r="CY121">
        <v>89151</v>
      </c>
      <c r="CZ121">
        <v>57</v>
      </c>
      <c r="DA121">
        <v>18902.8</v>
      </c>
      <c r="DB121">
        <v>92456</v>
      </c>
      <c r="DC121">
        <v>5635</v>
      </c>
      <c r="DD121">
        <v>338364.66666666669</v>
      </c>
      <c r="DE121">
        <v>3623139</v>
      </c>
      <c r="DF121">
        <v>152</v>
      </c>
      <c r="DG121">
        <v>17238.2</v>
      </c>
      <c r="DH121">
        <v>86624</v>
      </c>
      <c r="DI121">
        <v>6358319</v>
      </c>
      <c r="DJ121">
        <v>7122332</v>
      </c>
      <c r="DK121">
        <v>7827575</v>
      </c>
      <c r="DL121">
        <v>86903</v>
      </c>
      <c r="DM121">
        <v>87066</v>
      </c>
      <c r="DN121">
        <v>87216</v>
      </c>
    </row>
    <row r="122" spans="1:118" x14ac:dyDescent="0.35">
      <c r="A122" s="3" t="s">
        <v>10</v>
      </c>
      <c r="B122">
        <v>1412</v>
      </c>
      <c r="C122">
        <v>39487</v>
      </c>
      <c r="D122">
        <v>82781</v>
      </c>
      <c r="E122">
        <v>1765</v>
      </c>
      <c r="F122">
        <v>38119.5</v>
      </c>
      <c r="G122">
        <v>81271</v>
      </c>
      <c r="H122">
        <v>314</v>
      </c>
      <c r="I122">
        <v>28378</v>
      </c>
      <c r="J122">
        <v>90340</v>
      </c>
      <c r="K122">
        <v>102</v>
      </c>
      <c r="L122">
        <v>18596.25</v>
      </c>
      <c r="M122">
        <v>84858</v>
      </c>
      <c r="N122">
        <v>467</v>
      </c>
      <c r="O122">
        <v>25816.5</v>
      </c>
      <c r="P122">
        <v>88116</v>
      </c>
      <c r="Q122">
        <v>650</v>
      </c>
      <c r="R122">
        <v>19038.25</v>
      </c>
      <c r="S122">
        <v>79074</v>
      </c>
      <c r="T122">
        <v>738</v>
      </c>
      <c r="U122">
        <v>23664.25</v>
      </c>
      <c r="V122">
        <v>89383</v>
      </c>
      <c r="W122">
        <v>52</v>
      </c>
      <c r="X122">
        <v>15872.6</v>
      </c>
      <c r="Y122">
        <v>76656</v>
      </c>
      <c r="Z122">
        <v>25</v>
      </c>
      <c r="AA122">
        <v>19528.285714285714</v>
      </c>
      <c r="AB122">
        <v>84668</v>
      </c>
      <c r="AC122">
        <v>270</v>
      </c>
      <c r="AD122">
        <v>14367.166666666666</v>
      </c>
      <c r="AE122">
        <v>83028</v>
      </c>
      <c r="AF122">
        <v>300</v>
      </c>
      <c r="AG122">
        <v>25396.5</v>
      </c>
      <c r="AH122">
        <v>55530</v>
      </c>
      <c r="AI122">
        <v>121</v>
      </c>
      <c r="AJ122">
        <v>14319.4</v>
      </c>
      <c r="AK122">
        <v>72430</v>
      </c>
      <c r="AL122">
        <v>172</v>
      </c>
      <c r="AM122">
        <v>30463.5</v>
      </c>
      <c r="AN122">
        <v>82288</v>
      </c>
      <c r="AO122">
        <v>373</v>
      </c>
      <c r="AP122">
        <v>19331.599999999999</v>
      </c>
      <c r="AQ122">
        <v>84960</v>
      </c>
      <c r="AR122">
        <v>285</v>
      </c>
      <c r="AS122">
        <v>19138.400000000001</v>
      </c>
      <c r="AT122">
        <v>91783</v>
      </c>
      <c r="AU122">
        <v>3500</v>
      </c>
      <c r="AV122">
        <v>44842</v>
      </c>
      <c r="AW122">
        <v>92120</v>
      </c>
      <c r="BA122">
        <v>117</v>
      </c>
      <c r="BB122">
        <v>28952.5</v>
      </c>
      <c r="BC122">
        <v>64365</v>
      </c>
      <c r="BD122">
        <v>38384</v>
      </c>
      <c r="BE122">
        <v>39071</v>
      </c>
      <c r="BF122">
        <v>39706</v>
      </c>
      <c r="BG122">
        <v>427</v>
      </c>
      <c r="BH122">
        <v>41747.5</v>
      </c>
      <c r="BI122">
        <v>85601</v>
      </c>
      <c r="BJ122">
        <v>16461</v>
      </c>
      <c r="BK122">
        <v>31328</v>
      </c>
      <c r="BL122">
        <v>52343</v>
      </c>
      <c r="BM122">
        <v>30</v>
      </c>
      <c r="BN122">
        <v>16450.2</v>
      </c>
      <c r="BO122">
        <v>88355</v>
      </c>
      <c r="BP122">
        <v>72</v>
      </c>
      <c r="BQ122">
        <v>20303.75</v>
      </c>
      <c r="BR122">
        <v>83460</v>
      </c>
      <c r="BS122">
        <v>31</v>
      </c>
      <c r="BT122">
        <v>28302.666666666668</v>
      </c>
      <c r="BU122">
        <v>84812</v>
      </c>
      <c r="BV122">
        <v>684</v>
      </c>
      <c r="BW122">
        <v>35204</v>
      </c>
      <c r="BX122">
        <v>105503</v>
      </c>
      <c r="BY122">
        <v>225</v>
      </c>
      <c r="BZ122">
        <v>24014.5</v>
      </c>
      <c r="CA122">
        <v>49787</v>
      </c>
      <c r="CB122">
        <v>1297</v>
      </c>
      <c r="CC122">
        <v>23058.5</v>
      </c>
      <c r="CD122">
        <v>49290</v>
      </c>
      <c r="CE122">
        <v>1303</v>
      </c>
      <c r="CF122">
        <v>237421</v>
      </c>
      <c r="CG122">
        <v>696711</v>
      </c>
      <c r="CH122">
        <v>233</v>
      </c>
      <c r="CI122">
        <v>46863.8</v>
      </c>
      <c r="CJ122">
        <v>3835463</v>
      </c>
      <c r="CK122">
        <v>1438</v>
      </c>
      <c r="CL122">
        <v>16914</v>
      </c>
      <c r="CM122">
        <v>32979</v>
      </c>
      <c r="CT122">
        <v>19</v>
      </c>
      <c r="CU122">
        <v>17312.8</v>
      </c>
      <c r="CV122">
        <v>84533</v>
      </c>
      <c r="CW122">
        <v>249</v>
      </c>
      <c r="CX122">
        <v>25542.5</v>
      </c>
      <c r="CY122">
        <v>89151</v>
      </c>
      <c r="CZ122">
        <v>57</v>
      </c>
      <c r="DA122">
        <v>18902.8</v>
      </c>
      <c r="DB122">
        <v>92456</v>
      </c>
      <c r="DC122">
        <v>5635</v>
      </c>
      <c r="DD122">
        <v>338364.66666666669</v>
      </c>
      <c r="DE122">
        <v>3623139</v>
      </c>
      <c r="DF122">
        <v>152</v>
      </c>
      <c r="DG122">
        <v>17238.2</v>
      </c>
      <c r="DH122">
        <v>86624</v>
      </c>
      <c r="DI122">
        <v>6358319</v>
      </c>
      <c r="DJ122">
        <v>7122332</v>
      </c>
      <c r="DK122">
        <v>7827575</v>
      </c>
      <c r="DL122">
        <v>86903</v>
      </c>
      <c r="DM122">
        <v>87066</v>
      </c>
      <c r="DN122">
        <v>87216</v>
      </c>
    </row>
    <row r="123" spans="1:118" x14ac:dyDescent="0.35">
      <c r="A123" s="4" t="s">
        <v>85</v>
      </c>
      <c r="B123">
        <v>1412</v>
      </c>
      <c r="C123">
        <v>39487</v>
      </c>
      <c r="D123">
        <v>82781</v>
      </c>
      <c r="E123">
        <v>1765</v>
      </c>
      <c r="F123">
        <v>38119.5</v>
      </c>
      <c r="G123">
        <v>81271</v>
      </c>
      <c r="H123">
        <v>314</v>
      </c>
      <c r="I123">
        <v>28378</v>
      </c>
      <c r="J123">
        <v>90340</v>
      </c>
      <c r="K123">
        <v>102</v>
      </c>
      <c r="L123">
        <v>18596.25</v>
      </c>
      <c r="M123">
        <v>84858</v>
      </c>
      <c r="N123">
        <v>467</v>
      </c>
      <c r="O123">
        <v>25816.5</v>
      </c>
      <c r="P123">
        <v>88116</v>
      </c>
      <c r="Q123">
        <v>650</v>
      </c>
      <c r="R123">
        <v>19038.25</v>
      </c>
      <c r="S123">
        <v>79074</v>
      </c>
      <c r="T123">
        <v>738</v>
      </c>
      <c r="U123">
        <v>23664.25</v>
      </c>
      <c r="V123">
        <v>89383</v>
      </c>
      <c r="W123">
        <v>52</v>
      </c>
      <c r="X123">
        <v>15872.6</v>
      </c>
      <c r="Y123">
        <v>76656</v>
      </c>
      <c r="Z123">
        <v>25</v>
      </c>
      <c r="AA123">
        <v>19528.285714285714</v>
      </c>
      <c r="AB123">
        <v>84668</v>
      </c>
      <c r="AC123">
        <v>270</v>
      </c>
      <c r="AD123">
        <v>14367.166666666666</v>
      </c>
      <c r="AE123">
        <v>83028</v>
      </c>
      <c r="AF123">
        <v>300</v>
      </c>
      <c r="AG123">
        <v>25396.5</v>
      </c>
      <c r="AH123">
        <v>55530</v>
      </c>
      <c r="AI123">
        <v>121</v>
      </c>
      <c r="AJ123">
        <v>14319.4</v>
      </c>
      <c r="AK123">
        <v>72430</v>
      </c>
      <c r="AL123">
        <v>172</v>
      </c>
      <c r="AM123">
        <v>30463.5</v>
      </c>
      <c r="AN123">
        <v>82288</v>
      </c>
      <c r="AO123">
        <v>373</v>
      </c>
      <c r="AP123">
        <v>19331.599999999999</v>
      </c>
      <c r="AQ123">
        <v>84960</v>
      </c>
      <c r="AR123">
        <v>285</v>
      </c>
      <c r="AS123">
        <v>19138.400000000001</v>
      </c>
      <c r="AT123">
        <v>91783</v>
      </c>
      <c r="AU123">
        <v>3500</v>
      </c>
      <c r="AV123">
        <v>44842</v>
      </c>
      <c r="AW123">
        <v>92120</v>
      </c>
      <c r="BA123">
        <v>117</v>
      </c>
      <c r="BB123">
        <v>28952.5</v>
      </c>
      <c r="BC123">
        <v>64365</v>
      </c>
      <c r="BD123">
        <v>38384</v>
      </c>
      <c r="BE123">
        <v>39071</v>
      </c>
      <c r="BF123">
        <v>39706</v>
      </c>
      <c r="BG123">
        <v>427</v>
      </c>
      <c r="BH123">
        <v>41747.5</v>
      </c>
      <c r="BI123">
        <v>85601</v>
      </c>
      <c r="BJ123">
        <v>16461</v>
      </c>
      <c r="BK123">
        <v>31328</v>
      </c>
      <c r="BL123">
        <v>52343</v>
      </c>
      <c r="BM123">
        <v>30</v>
      </c>
      <c r="BN123">
        <v>16450.2</v>
      </c>
      <c r="BO123">
        <v>88355</v>
      </c>
      <c r="BP123">
        <v>72</v>
      </c>
      <c r="BQ123">
        <v>20303.75</v>
      </c>
      <c r="BR123">
        <v>83460</v>
      </c>
      <c r="BS123">
        <v>31</v>
      </c>
      <c r="BT123">
        <v>28302.666666666668</v>
      </c>
      <c r="BU123">
        <v>84812</v>
      </c>
      <c r="BV123">
        <v>684</v>
      </c>
      <c r="BW123">
        <v>35204</v>
      </c>
      <c r="BX123">
        <v>105503</v>
      </c>
      <c r="BY123">
        <v>225</v>
      </c>
      <c r="BZ123">
        <v>24014.5</v>
      </c>
      <c r="CA123">
        <v>49787</v>
      </c>
      <c r="CB123">
        <v>1297</v>
      </c>
      <c r="CC123">
        <v>23058.5</v>
      </c>
      <c r="CD123">
        <v>49290</v>
      </c>
      <c r="CE123">
        <v>1303</v>
      </c>
      <c r="CF123">
        <v>237421</v>
      </c>
      <c r="CG123">
        <v>696711</v>
      </c>
      <c r="CH123">
        <v>233</v>
      </c>
      <c r="CI123">
        <v>46863.8</v>
      </c>
      <c r="CJ123">
        <v>3835463</v>
      </c>
      <c r="CK123">
        <v>1438</v>
      </c>
      <c r="CL123">
        <v>16914</v>
      </c>
      <c r="CM123">
        <v>32979</v>
      </c>
      <c r="CT123">
        <v>19</v>
      </c>
      <c r="CU123">
        <v>17312.8</v>
      </c>
      <c r="CV123">
        <v>84533</v>
      </c>
      <c r="CW123">
        <v>249</v>
      </c>
      <c r="CX123">
        <v>25542.5</v>
      </c>
      <c r="CY123">
        <v>89151</v>
      </c>
      <c r="CZ123">
        <v>57</v>
      </c>
      <c r="DA123">
        <v>18902.8</v>
      </c>
      <c r="DB123">
        <v>92456</v>
      </c>
      <c r="DC123">
        <v>5635</v>
      </c>
      <c r="DD123">
        <v>338364.66666666669</v>
      </c>
      <c r="DE123">
        <v>3623139</v>
      </c>
      <c r="DF123">
        <v>152</v>
      </c>
      <c r="DG123">
        <v>17238.2</v>
      </c>
      <c r="DH123">
        <v>86624</v>
      </c>
      <c r="DI123">
        <v>6358319</v>
      </c>
      <c r="DJ123">
        <v>7122332</v>
      </c>
      <c r="DK123">
        <v>7827575</v>
      </c>
      <c r="DL123">
        <v>86903</v>
      </c>
      <c r="DM123">
        <v>87066</v>
      </c>
      <c r="DN123">
        <v>87216</v>
      </c>
    </row>
    <row r="124" spans="1:118" x14ac:dyDescent="0.35">
      <c r="A124" s="5" t="s">
        <v>88</v>
      </c>
      <c r="B124">
        <v>74358</v>
      </c>
      <c r="C124">
        <v>76918</v>
      </c>
      <c r="D124">
        <v>82781</v>
      </c>
      <c r="E124">
        <v>68257</v>
      </c>
      <c r="F124">
        <v>74267</v>
      </c>
      <c r="G124">
        <v>81271</v>
      </c>
      <c r="H124">
        <v>77004</v>
      </c>
      <c r="I124">
        <v>83612</v>
      </c>
      <c r="J124">
        <v>90340</v>
      </c>
      <c r="K124">
        <v>62283</v>
      </c>
      <c r="L124">
        <v>72339</v>
      </c>
      <c r="M124">
        <v>84858</v>
      </c>
      <c r="N124">
        <v>71461</v>
      </c>
      <c r="O124">
        <v>76263</v>
      </c>
      <c r="P124">
        <v>88116</v>
      </c>
      <c r="Q124">
        <v>64301</v>
      </c>
      <c r="R124">
        <v>69268</v>
      </c>
      <c r="S124">
        <v>79074</v>
      </c>
      <c r="T124">
        <v>74334</v>
      </c>
      <c r="U124">
        <v>76485</v>
      </c>
      <c r="V124">
        <v>89383</v>
      </c>
      <c r="W124">
        <v>64167</v>
      </c>
      <c r="X124">
        <v>71338</v>
      </c>
      <c r="Y124">
        <v>76656</v>
      </c>
      <c r="Z124">
        <v>72382</v>
      </c>
      <c r="AA124">
        <v>76780</v>
      </c>
      <c r="AB124">
        <v>84668</v>
      </c>
      <c r="AC124">
        <v>69469</v>
      </c>
      <c r="AD124">
        <v>76440</v>
      </c>
      <c r="AE124">
        <v>83028</v>
      </c>
      <c r="AF124">
        <v>40539</v>
      </c>
      <c r="AG124">
        <v>50493</v>
      </c>
      <c r="AH124">
        <v>55530</v>
      </c>
      <c r="AI124">
        <v>59425</v>
      </c>
      <c r="AJ124">
        <v>65628</v>
      </c>
      <c r="AK124">
        <v>72430</v>
      </c>
      <c r="AL124">
        <v>71684</v>
      </c>
      <c r="AM124">
        <v>79834</v>
      </c>
      <c r="AN124">
        <v>82288</v>
      </c>
      <c r="AO124">
        <v>73468</v>
      </c>
      <c r="AP124">
        <v>79743</v>
      </c>
      <c r="AQ124">
        <v>84960</v>
      </c>
      <c r="AR124">
        <v>84437</v>
      </c>
      <c r="AS124">
        <v>88081</v>
      </c>
      <c r="AT124">
        <v>91783</v>
      </c>
      <c r="AU124">
        <v>79754</v>
      </c>
      <c r="AV124">
        <v>86184</v>
      </c>
      <c r="AW124">
        <v>92120</v>
      </c>
      <c r="BA124">
        <v>41199</v>
      </c>
      <c r="BB124">
        <v>57765</v>
      </c>
      <c r="BC124">
        <v>64365</v>
      </c>
      <c r="BD124">
        <v>38384</v>
      </c>
      <c r="BE124">
        <v>39071</v>
      </c>
      <c r="BF124">
        <v>39706</v>
      </c>
      <c r="BG124">
        <v>81518</v>
      </c>
      <c r="BH124">
        <v>83068</v>
      </c>
      <c r="BI124">
        <v>85601</v>
      </c>
      <c r="BJ124">
        <v>41078</v>
      </c>
      <c r="BK124">
        <v>46195</v>
      </c>
      <c r="BL124">
        <v>52343</v>
      </c>
      <c r="BM124">
        <v>75899</v>
      </c>
      <c r="BN124">
        <v>81529</v>
      </c>
      <c r="BO124">
        <v>88355</v>
      </c>
      <c r="BP124">
        <v>78143</v>
      </c>
      <c r="BQ124">
        <v>80554</v>
      </c>
      <c r="BR124">
        <v>83460</v>
      </c>
      <c r="BS124">
        <v>81812</v>
      </c>
      <c r="BT124">
        <v>83501</v>
      </c>
      <c r="BU124">
        <v>84812</v>
      </c>
      <c r="BV124">
        <v>80422</v>
      </c>
      <c r="BW124">
        <v>96080</v>
      </c>
      <c r="BX124">
        <v>105503</v>
      </c>
      <c r="BY124">
        <v>34423</v>
      </c>
      <c r="BZ124">
        <v>47785</v>
      </c>
      <c r="CA124">
        <v>49787</v>
      </c>
      <c r="CB124">
        <v>42626</v>
      </c>
      <c r="CC124">
        <v>44499</v>
      </c>
      <c r="CD124">
        <v>49290</v>
      </c>
      <c r="CE124">
        <v>78099</v>
      </c>
      <c r="CF124">
        <v>81658</v>
      </c>
      <c r="CG124">
        <v>94435</v>
      </c>
      <c r="CH124">
        <v>91821</v>
      </c>
      <c r="CI124">
        <v>124309</v>
      </c>
      <c r="CJ124">
        <v>3835463</v>
      </c>
      <c r="CK124">
        <v>32372</v>
      </c>
      <c r="CL124">
        <v>32390</v>
      </c>
      <c r="CM124">
        <v>32979</v>
      </c>
      <c r="CT124">
        <v>72300</v>
      </c>
      <c r="CU124">
        <v>80097</v>
      </c>
      <c r="CV124">
        <v>84533</v>
      </c>
      <c r="CW124">
        <v>77393</v>
      </c>
      <c r="CX124">
        <v>83109</v>
      </c>
      <c r="CY124">
        <v>89151</v>
      </c>
      <c r="CZ124">
        <v>82752</v>
      </c>
      <c r="DA124">
        <v>88792</v>
      </c>
      <c r="DB124">
        <v>92456</v>
      </c>
      <c r="DC124">
        <v>73577</v>
      </c>
      <c r="DD124">
        <v>98402</v>
      </c>
      <c r="DE124">
        <v>3623139</v>
      </c>
      <c r="DF124">
        <v>78576</v>
      </c>
      <c r="DG124">
        <v>82196</v>
      </c>
      <c r="DH124">
        <v>86624</v>
      </c>
      <c r="DI124">
        <v>6358319</v>
      </c>
      <c r="DJ124">
        <v>7122332</v>
      </c>
      <c r="DK124">
        <v>7827575</v>
      </c>
      <c r="DL124">
        <v>86903</v>
      </c>
      <c r="DM124">
        <v>87066</v>
      </c>
      <c r="DN124">
        <v>87216</v>
      </c>
    </row>
    <row r="125" spans="1:118" x14ac:dyDescent="0.35">
      <c r="A125" s="5" t="s">
        <v>760</v>
      </c>
      <c r="H125">
        <v>314</v>
      </c>
      <c r="I125">
        <v>345</v>
      </c>
      <c r="J125">
        <v>374</v>
      </c>
      <c r="N125">
        <v>1016</v>
      </c>
      <c r="O125">
        <v>1046</v>
      </c>
      <c r="P125">
        <v>1073</v>
      </c>
      <c r="Q125">
        <v>654</v>
      </c>
      <c r="R125">
        <v>739</v>
      </c>
      <c r="S125">
        <v>818</v>
      </c>
      <c r="W125">
        <v>52</v>
      </c>
      <c r="X125">
        <v>1078</v>
      </c>
      <c r="Y125">
        <v>2024</v>
      </c>
      <c r="Z125">
        <v>150</v>
      </c>
      <c r="AA125">
        <v>321</v>
      </c>
      <c r="AB125">
        <v>479</v>
      </c>
      <c r="AC125">
        <v>279</v>
      </c>
      <c r="AD125">
        <v>1240</v>
      </c>
      <c r="AE125">
        <v>1439</v>
      </c>
      <c r="AI125">
        <v>442</v>
      </c>
      <c r="AJ125">
        <v>442</v>
      </c>
      <c r="AK125">
        <v>442</v>
      </c>
      <c r="AL125">
        <v>172</v>
      </c>
      <c r="AM125">
        <v>214</v>
      </c>
      <c r="AN125">
        <v>253</v>
      </c>
      <c r="AO125">
        <v>373</v>
      </c>
      <c r="AP125">
        <v>623</v>
      </c>
      <c r="AQ125">
        <v>1076</v>
      </c>
      <c r="AR125">
        <v>285</v>
      </c>
      <c r="AS125">
        <v>391</v>
      </c>
      <c r="AT125">
        <v>461</v>
      </c>
      <c r="BM125">
        <v>153</v>
      </c>
      <c r="BN125">
        <v>158</v>
      </c>
      <c r="BO125">
        <v>163</v>
      </c>
      <c r="BP125">
        <v>72</v>
      </c>
      <c r="BQ125">
        <v>246</v>
      </c>
      <c r="BR125">
        <v>407</v>
      </c>
      <c r="BS125">
        <v>31</v>
      </c>
      <c r="BT125">
        <v>31</v>
      </c>
      <c r="BU125">
        <v>31</v>
      </c>
      <c r="BV125">
        <v>684</v>
      </c>
      <c r="BW125">
        <v>810</v>
      </c>
      <c r="BX125">
        <v>927</v>
      </c>
      <c r="CH125">
        <v>233</v>
      </c>
      <c r="CI125">
        <v>268</v>
      </c>
      <c r="CJ125">
        <v>300</v>
      </c>
      <c r="CT125">
        <v>120</v>
      </c>
      <c r="CU125">
        <v>254</v>
      </c>
      <c r="CV125">
        <v>444</v>
      </c>
      <c r="CW125">
        <v>249</v>
      </c>
      <c r="CX125">
        <v>251</v>
      </c>
      <c r="CY125">
        <v>414</v>
      </c>
      <c r="CZ125">
        <v>324</v>
      </c>
      <c r="DA125">
        <v>361</v>
      </c>
      <c r="DB125">
        <v>395</v>
      </c>
      <c r="DF125">
        <v>354</v>
      </c>
      <c r="DG125">
        <v>625</v>
      </c>
      <c r="DH125">
        <v>876</v>
      </c>
    </row>
    <row r="126" spans="1:118" x14ac:dyDescent="0.35">
      <c r="A126" s="5" t="s">
        <v>91</v>
      </c>
      <c r="B126">
        <v>1412</v>
      </c>
      <c r="C126">
        <v>2056</v>
      </c>
      <c r="D126">
        <v>3056</v>
      </c>
      <c r="E126">
        <v>1765</v>
      </c>
      <c r="F126">
        <v>1972</v>
      </c>
      <c r="G126">
        <v>2768</v>
      </c>
      <c r="H126">
        <v>591</v>
      </c>
      <c r="I126">
        <v>601</v>
      </c>
      <c r="J126">
        <v>636</v>
      </c>
      <c r="K126">
        <v>596</v>
      </c>
      <c r="L126">
        <v>1124</v>
      </c>
      <c r="M126">
        <v>2037</v>
      </c>
      <c r="N126">
        <v>650</v>
      </c>
      <c r="O126">
        <v>870</v>
      </c>
      <c r="P126">
        <v>1222</v>
      </c>
      <c r="Q126">
        <v>650</v>
      </c>
      <c r="R126">
        <v>937</v>
      </c>
      <c r="S126">
        <v>1375</v>
      </c>
      <c r="T126">
        <v>1100</v>
      </c>
      <c r="U126">
        <v>1289</v>
      </c>
      <c r="V126">
        <v>1812</v>
      </c>
      <c r="W126">
        <v>875</v>
      </c>
      <c r="X126">
        <v>1262</v>
      </c>
      <c r="Y126">
        <v>2149</v>
      </c>
      <c r="Z126">
        <v>1200</v>
      </c>
      <c r="AA126">
        <v>1461</v>
      </c>
      <c r="AB126">
        <v>1694</v>
      </c>
      <c r="AC126">
        <v>750</v>
      </c>
      <c r="AD126">
        <v>1246</v>
      </c>
      <c r="AE126">
        <v>2168</v>
      </c>
      <c r="AF126">
        <v>300</v>
      </c>
      <c r="AG126">
        <v>300</v>
      </c>
      <c r="AH126">
        <v>300</v>
      </c>
      <c r="AI126">
        <v>472</v>
      </c>
      <c r="AJ126">
        <v>667</v>
      </c>
      <c r="AK126">
        <v>1289</v>
      </c>
      <c r="AL126">
        <v>269</v>
      </c>
      <c r="AM126">
        <v>566</v>
      </c>
      <c r="AN126">
        <v>824</v>
      </c>
      <c r="AO126">
        <v>1375</v>
      </c>
      <c r="AP126">
        <v>2273</v>
      </c>
      <c r="AQ126">
        <v>3450</v>
      </c>
      <c r="AR126">
        <v>2739</v>
      </c>
      <c r="AS126">
        <v>3317</v>
      </c>
      <c r="AT126">
        <v>3851</v>
      </c>
      <c r="AU126">
        <v>3500</v>
      </c>
      <c r="AV126">
        <v>3500</v>
      </c>
      <c r="AW126">
        <v>3500</v>
      </c>
      <c r="BA126">
        <v>117</v>
      </c>
      <c r="BB126">
        <v>140</v>
      </c>
      <c r="BC126">
        <v>161</v>
      </c>
      <c r="BJ126">
        <v>16461</v>
      </c>
      <c r="BK126">
        <v>16461</v>
      </c>
      <c r="BL126">
        <v>16461</v>
      </c>
      <c r="BM126">
        <v>200</v>
      </c>
      <c r="BN126">
        <v>271</v>
      </c>
      <c r="BO126">
        <v>391</v>
      </c>
      <c r="BP126">
        <v>140</v>
      </c>
      <c r="BQ126">
        <v>179</v>
      </c>
      <c r="BR126">
        <v>301</v>
      </c>
      <c r="BS126">
        <v>1250</v>
      </c>
      <c r="BT126">
        <v>1376</v>
      </c>
      <c r="BU126">
        <v>1492</v>
      </c>
      <c r="BV126">
        <v>3137</v>
      </c>
      <c r="BW126">
        <v>8722</v>
      </c>
      <c r="BX126">
        <v>13877</v>
      </c>
      <c r="BY126">
        <v>225</v>
      </c>
      <c r="BZ126">
        <v>244</v>
      </c>
      <c r="CA126">
        <v>251</v>
      </c>
      <c r="CB126">
        <v>1297</v>
      </c>
      <c r="CC126">
        <v>1618</v>
      </c>
      <c r="CD126">
        <v>1915</v>
      </c>
      <c r="CE126">
        <v>1303</v>
      </c>
      <c r="CF126">
        <v>2458</v>
      </c>
      <c r="CG126">
        <v>2778</v>
      </c>
      <c r="CH126">
        <v>2065</v>
      </c>
      <c r="CI126">
        <v>2693</v>
      </c>
      <c r="CJ126">
        <v>6835</v>
      </c>
      <c r="CK126">
        <v>1438</v>
      </c>
      <c r="CL126">
        <v>1438</v>
      </c>
      <c r="CM126">
        <v>1438</v>
      </c>
      <c r="CT126">
        <v>1716</v>
      </c>
      <c r="CU126">
        <v>2794</v>
      </c>
      <c r="CV126">
        <v>3298</v>
      </c>
      <c r="CW126">
        <v>882</v>
      </c>
      <c r="CX126">
        <v>1781</v>
      </c>
      <c r="CY126">
        <v>2668</v>
      </c>
      <c r="CZ126">
        <v>1569</v>
      </c>
      <c r="DA126">
        <v>1883</v>
      </c>
      <c r="DB126">
        <v>3155</v>
      </c>
      <c r="DC126">
        <v>5635</v>
      </c>
      <c r="DD126">
        <v>5848</v>
      </c>
      <c r="DE126">
        <v>6045</v>
      </c>
      <c r="DF126">
        <v>846</v>
      </c>
      <c r="DG126">
        <v>1810</v>
      </c>
      <c r="DH126">
        <v>3300</v>
      </c>
    </row>
    <row r="127" spans="1:118" x14ac:dyDescent="0.35">
      <c r="A127" s="5" t="s">
        <v>934</v>
      </c>
      <c r="K127">
        <v>102</v>
      </c>
      <c r="L127">
        <v>102</v>
      </c>
      <c r="M127">
        <v>102</v>
      </c>
      <c r="N127">
        <v>467</v>
      </c>
      <c r="O127">
        <v>633</v>
      </c>
      <c r="P127">
        <v>1226</v>
      </c>
      <c r="T127">
        <v>738</v>
      </c>
      <c r="U127">
        <v>1206</v>
      </c>
      <c r="V127">
        <v>1639</v>
      </c>
      <c r="W127">
        <v>178</v>
      </c>
      <c r="X127">
        <v>347</v>
      </c>
      <c r="Y127">
        <v>531</v>
      </c>
      <c r="Z127">
        <v>1169</v>
      </c>
      <c r="AA127">
        <v>1439</v>
      </c>
      <c r="AB127">
        <v>1688</v>
      </c>
      <c r="AC127">
        <v>681</v>
      </c>
      <c r="AD127">
        <v>1025</v>
      </c>
      <c r="AE127">
        <v>1164</v>
      </c>
      <c r="AI127">
        <v>4631</v>
      </c>
      <c r="AJ127">
        <v>4739</v>
      </c>
      <c r="AK127">
        <v>4839</v>
      </c>
      <c r="AL127">
        <v>1421</v>
      </c>
      <c r="AM127">
        <v>1526</v>
      </c>
      <c r="AN127">
        <v>1623</v>
      </c>
      <c r="AO127">
        <v>389</v>
      </c>
      <c r="AP127">
        <v>1574</v>
      </c>
      <c r="AQ127">
        <v>2356</v>
      </c>
      <c r="AR127">
        <v>743</v>
      </c>
      <c r="AS127">
        <v>896</v>
      </c>
      <c r="AT127">
        <v>1038</v>
      </c>
      <c r="BG127">
        <v>427</v>
      </c>
      <c r="BH127">
        <v>427</v>
      </c>
      <c r="BI127">
        <v>427</v>
      </c>
      <c r="BM127">
        <v>30</v>
      </c>
      <c r="BN127">
        <v>30</v>
      </c>
      <c r="BO127">
        <v>30</v>
      </c>
      <c r="CH127">
        <v>7796</v>
      </c>
      <c r="CI127">
        <v>9814</v>
      </c>
      <c r="CJ127">
        <v>11676</v>
      </c>
      <c r="CT127">
        <v>19</v>
      </c>
      <c r="CU127">
        <v>19</v>
      </c>
      <c r="CV127">
        <v>131</v>
      </c>
      <c r="CZ127">
        <v>57</v>
      </c>
      <c r="DA127">
        <v>57</v>
      </c>
      <c r="DB127">
        <v>57</v>
      </c>
      <c r="DF127">
        <v>152</v>
      </c>
      <c r="DG127">
        <v>152</v>
      </c>
      <c r="DH127">
        <v>152</v>
      </c>
    </row>
    <row r="128" spans="1:118" x14ac:dyDescent="0.35">
      <c r="A128" s="5" t="s">
        <v>763</v>
      </c>
      <c r="H128">
        <v>950</v>
      </c>
      <c r="I128">
        <v>1098</v>
      </c>
      <c r="J128">
        <v>1234</v>
      </c>
      <c r="Z128">
        <v>994</v>
      </c>
      <c r="AA128">
        <v>1172</v>
      </c>
      <c r="AB128">
        <v>1336</v>
      </c>
    </row>
    <row r="129" spans="1:118" x14ac:dyDescent="0.35">
      <c r="A129" s="5" t="s">
        <v>766</v>
      </c>
      <c r="H129">
        <v>55912</v>
      </c>
      <c r="I129">
        <v>56234</v>
      </c>
      <c r="J129">
        <v>57920</v>
      </c>
      <c r="N129">
        <v>53256</v>
      </c>
      <c r="O129">
        <v>71383</v>
      </c>
      <c r="P129">
        <v>88116</v>
      </c>
      <c r="Z129">
        <v>55500</v>
      </c>
      <c r="AA129">
        <v>55500</v>
      </c>
      <c r="AB129">
        <v>55706</v>
      </c>
      <c r="AC129">
        <v>270</v>
      </c>
      <c r="AD129">
        <v>270</v>
      </c>
      <c r="AE129">
        <v>270</v>
      </c>
      <c r="AL129">
        <v>76832</v>
      </c>
      <c r="AM129">
        <v>80400</v>
      </c>
      <c r="AN129">
        <v>80400</v>
      </c>
    </row>
    <row r="130" spans="1:118" hidden="1" x14ac:dyDescent="0.35">
      <c r="A130" s="5" t="s">
        <v>937</v>
      </c>
      <c r="K130">
        <v>820</v>
      </c>
      <c r="L130">
        <v>820</v>
      </c>
      <c r="M130">
        <v>820</v>
      </c>
      <c r="N130">
        <v>3381</v>
      </c>
      <c r="O130">
        <v>4704</v>
      </c>
      <c r="P130">
        <v>7013</v>
      </c>
      <c r="Q130">
        <v>3617</v>
      </c>
      <c r="R130">
        <v>5209</v>
      </c>
      <c r="S130">
        <v>6357</v>
      </c>
      <c r="T130">
        <v>15479</v>
      </c>
      <c r="U130">
        <v>15677</v>
      </c>
      <c r="V130">
        <v>15859</v>
      </c>
      <c r="W130">
        <v>5304</v>
      </c>
      <c r="X130">
        <v>5338</v>
      </c>
      <c r="Y130">
        <v>6655</v>
      </c>
      <c r="Z130">
        <v>25</v>
      </c>
      <c r="AA130">
        <v>25</v>
      </c>
      <c r="AB130">
        <v>25</v>
      </c>
      <c r="AC130">
        <v>4704</v>
      </c>
      <c r="AD130">
        <v>5982</v>
      </c>
      <c r="AE130">
        <v>7360</v>
      </c>
      <c r="AI130">
        <v>121</v>
      </c>
      <c r="AJ130">
        <v>121</v>
      </c>
      <c r="AK130">
        <v>121</v>
      </c>
      <c r="AL130">
        <v>15148</v>
      </c>
      <c r="AM130">
        <v>20241</v>
      </c>
      <c r="AN130">
        <v>24490</v>
      </c>
      <c r="AO130">
        <v>6237</v>
      </c>
      <c r="AP130">
        <v>12445</v>
      </c>
      <c r="AQ130">
        <v>19998</v>
      </c>
      <c r="AR130">
        <v>3007</v>
      </c>
      <c r="AS130">
        <v>3007</v>
      </c>
      <c r="AT130">
        <v>3007</v>
      </c>
      <c r="BM130">
        <v>263</v>
      </c>
      <c r="BN130">
        <v>263</v>
      </c>
      <c r="BO130">
        <v>263</v>
      </c>
      <c r="BP130">
        <v>236</v>
      </c>
      <c r="BQ130">
        <v>236</v>
      </c>
      <c r="BR130">
        <v>236</v>
      </c>
      <c r="CE130">
        <v>559972</v>
      </c>
      <c r="CF130">
        <v>628147</v>
      </c>
      <c r="CG130">
        <v>696711</v>
      </c>
      <c r="CH130">
        <v>13119</v>
      </c>
      <c r="CI130">
        <v>97235</v>
      </c>
      <c r="CJ130">
        <v>249652</v>
      </c>
      <c r="CT130">
        <v>2420</v>
      </c>
      <c r="CU130">
        <v>3400</v>
      </c>
      <c r="CV130">
        <v>4362</v>
      </c>
      <c r="CW130">
        <v>11871</v>
      </c>
      <c r="CX130">
        <v>17029</v>
      </c>
      <c r="CY130">
        <v>23298</v>
      </c>
      <c r="CZ130">
        <v>2266</v>
      </c>
      <c r="DA130">
        <v>3421</v>
      </c>
      <c r="DB130">
        <v>3700</v>
      </c>
      <c r="DC130">
        <v>910844</v>
      </c>
      <c r="DD130">
        <v>910844</v>
      </c>
      <c r="DE130">
        <v>910844</v>
      </c>
      <c r="DF130">
        <v>1206</v>
      </c>
      <c r="DG130">
        <v>1408</v>
      </c>
      <c r="DH130">
        <v>1595</v>
      </c>
    </row>
    <row r="131" spans="1:118" x14ac:dyDescent="0.35">
      <c r="A131" s="2">
        <v>4</v>
      </c>
      <c r="B131">
        <v>207</v>
      </c>
      <c r="C131">
        <v>5516.1481481481478</v>
      </c>
      <c r="D131">
        <v>27868</v>
      </c>
      <c r="E131">
        <v>41</v>
      </c>
      <c r="F131">
        <v>5718.75</v>
      </c>
      <c r="G131">
        <v>40607</v>
      </c>
      <c r="H131">
        <v>258</v>
      </c>
      <c r="I131">
        <v>5493.5161290322585</v>
      </c>
      <c r="J131">
        <v>123561</v>
      </c>
      <c r="K131">
        <v>167</v>
      </c>
      <c r="L131">
        <v>7729.5142857142855</v>
      </c>
      <c r="M131">
        <v>173864</v>
      </c>
      <c r="N131">
        <v>28</v>
      </c>
      <c r="O131">
        <v>10473.085714285715</v>
      </c>
      <c r="P131">
        <v>223520</v>
      </c>
      <c r="Q131">
        <v>87</v>
      </c>
      <c r="R131">
        <v>7664.666666666667</v>
      </c>
      <c r="S131">
        <v>176484</v>
      </c>
      <c r="T131">
        <v>150</v>
      </c>
      <c r="U131">
        <v>9986.53125</v>
      </c>
      <c r="V131">
        <v>218057</v>
      </c>
      <c r="W131">
        <v>119</v>
      </c>
      <c r="X131">
        <v>6410.8611111111113</v>
      </c>
      <c r="Y131">
        <v>114958</v>
      </c>
      <c r="Z131">
        <v>196</v>
      </c>
      <c r="AA131">
        <v>9765.3055555555547</v>
      </c>
      <c r="AB131">
        <v>131233</v>
      </c>
      <c r="AC131">
        <v>248</v>
      </c>
      <c r="AD131">
        <v>10026.894736842105</v>
      </c>
      <c r="AE131">
        <v>203548</v>
      </c>
      <c r="AF131">
        <v>292</v>
      </c>
      <c r="AG131">
        <v>4598.92</v>
      </c>
      <c r="AH131">
        <v>21655</v>
      </c>
      <c r="AI131">
        <v>295</v>
      </c>
      <c r="AJ131">
        <v>10927.59375</v>
      </c>
      <c r="AK131">
        <v>231911</v>
      </c>
      <c r="AL131">
        <v>26</v>
      </c>
      <c r="AM131">
        <v>10288.763157894737</v>
      </c>
      <c r="AN131">
        <v>266297</v>
      </c>
      <c r="AO131">
        <v>118</v>
      </c>
      <c r="AP131">
        <v>9381.7291666666661</v>
      </c>
      <c r="AQ131">
        <v>191134</v>
      </c>
      <c r="AR131">
        <v>180</v>
      </c>
      <c r="AS131">
        <v>12367.375</v>
      </c>
      <c r="AT131">
        <v>256163</v>
      </c>
      <c r="AX131">
        <v>8840</v>
      </c>
      <c r="AY131">
        <v>11593</v>
      </c>
      <c r="AZ131">
        <v>13443</v>
      </c>
      <c r="BA131">
        <v>261</v>
      </c>
      <c r="BB131">
        <v>7135.727272727273</v>
      </c>
      <c r="BC131">
        <v>65276</v>
      </c>
      <c r="BD131">
        <v>27</v>
      </c>
      <c r="BE131">
        <v>2758.9375</v>
      </c>
      <c r="BF131">
        <v>8993</v>
      </c>
      <c r="BG131">
        <v>86</v>
      </c>
      <c r="BH131">
        <v>7854.75</v>
      </c>
      <c r="BI131">
        <v>114854</v>
      </c>
      <c r="BJ131">
        <v>111</v>
      </c>
      <c r="BK131">
        <v>7374</v>
      </c>
      <c r="BL131">
        <v>111523</v>
      </c>
      <c r="BM131">
        <v>135</v>
      </c>
      <c r="BN131">
        <v>10692.787878787878</v>
      </c>
      <c r="BO131">
        <v>221341</v>
      </c>
      <c r="BP131">
        <v>79</v>
      </c>
      <c r="BQ131">
        <v>10590.176470588236</v>
      </c>
      <c r="BR131">
        <v>245577</v>
      </c>
      <c r="BS131">
        <v>63</v>
      </c>
      <c r="BT131">
        <v>9664.375</v>
      </c>
      <c r="BU131">
        <v>217225</v>
      </c>
      <c r="BV131">
        <v>25</v>
      </c>
      <c r="BW131">
        <v>15734.464285714286</v>
      </c>
      <c r="BX131">
        <v>407550</v>
      </c>
      <c r="BY131">
        <v>56</v>
      </c>
      <c r="BZ131">
        <v>10453.241379310344</v>
      </c>
      <c r="CA131">
        <v>202613</v>
      </c>
      <c r="CB131">
        <v>203</v>
      </c>
      <c r="CC131">
        <v>5702.6896551724139</v>
      </c>
      <c r="CD131">
        <v>68550</v>
      </c>
      <c r="CE131">
        <v>499</v>
      </c>
      <c r="CF131">
        <v>15216.676470588236</v>
      </c>
      <c r="CG131">
        <v>330973</v>
      </c>
      <c r="CH131">
        <v>299</v>
      </c>
      <c r="CI131">
        <v>47314.323529411762</v>
      </c>
      <c r="CJ131">
        <v>7821842</v>
      </c>
      <c r="CK131">
        <v>96</v>
      </c>
      <c r="CL131">
        <v>4110.28</v>
      </c>
      <c r="CM131">
        <v>53937</v>
      </c>
      <c r="CN131">
        <v>6362</v>
      </c>
      <c r="CO131">
        <v>7353</v>
      </c>
      <c r="CP131">
        <v>8622</v>
      </c>
      <c r="CQ131">
        <v>4605</v>
      </c>
      <c r="CR131">
        <v>6067</v>
      </c>
      <c r="CS131">
        <v>8850</v>
      </c>
      <c r="CT131">
        <v>185</v>
      </c>
      <c r="CU131">
        <v>10144.029411764706</v>
      </c>
      <c r="CV131">
        <v>201171</v>
      </c>
      <c r="CW131">
        <v>219</v>
      </c>
      <c r="CX131">
        <v>16223.764705882353</v>
      </c>
      <c r="CY131">
        <v>244253</v>
      </c>
      <c r="CZ131">
        <v>188</v>
      </c>
      <c r="DA131">
        <v>11408.588235294117</v>
      </c>
      <c r="DB131">
        <v>272001</v>
      </c>
      <c r="DC131">
        <v>52</v>
      </c>
      <c r="DD131">
        <v>707447.5</v>
      </c>
      <c r="DE131">
        <v>20673382</v>
      </c>
      <c r="DF131">
        <v>72</v>
      </c>
      <c r="DG131">
        <v>8809.9117647058829</v>
      </c>
      <c r="DH131">
        <v>189708</v>
      </c>
      <c r="DI131">
        <v>6167</v>
      </c>
      <c r="DJ131">
        <v>303790.43333333335</v>
      </c>
      <c r="DK131">
        <v>5631835</v>
      </c>
      <c r="DL131">
        <v>124</v>
      </c>
      <c r="DM131">
        <v>15638.304347826086</v>
      </c>
      <c r="DN131">
        <v>227773</v>
      </c>
    </row>
    <row r="132" spans="1:118" x14ac:dyDescent="0.35">
      <c r="A132" s="3" t="s">
        <v>92</v>
      </c>
      <c r="B132">
        <v>207</v>
      </c>
      <c r="C132">
        <v>5516.1481481481478</v>
      </c>
      <c r="D132">
        <v>27868</v>
      </c>
      <c r="E132">
        <v>41</v>
      </c>
      <c r="F132">
        <v>5718.75</v>
      </c>
      <c r="G132">
        <v>40607</v>
      </c>
      <c r="H132">
        <v>258</v>
      </c>
      <c r="I132">
        <v>5493.5161290322585</v>
      </c>
      <c r="J132">
        <v>123561</v>
      </c>
      <c r="K132">
        <v>167</v>
      </c>
      <c r="L132">
        <v>7729.5142857142855</v>
      </c>
      <c r="M132">
        <v>173864</v>
      </c>
      <c r="N132">
        <v>28</v>
      </c>
      <c r="O132">
        <v>10473.085714285715</v>
      </c>
      <c r="P132">
        <v>223520</v>
      </c>
      <c r="Q132">
        <v>87</v>
      </c>
      <c r="R132">
        <v>7664.666666666667</v>
      </c>
      <c r="S132">
        <v>176484</v>
      </c>
      <c r="T132">
        <v>150</v>
      </c>
      <c r="U132">
        <v>9986.53125</v>
      </c>
      <c r="V132">
        <v>218057</v>
      </c>
      <c r="W132">
        <v>119</v>
      </c>
      <c r="X132">
        <v>6410.8611111111113</v>
      </c>
      <c r="Y132">
        <v>114958</v>
      </c>
      <c r="Z132">
        <v>196</v>
      </c>
      <c r="AA132">
        <v>9765.3055555555547</v>
      </c>
      <c r="AB132">
        <v>131233</v>
      </c>
      <c r="AC132">
        <v>248</v>
      </c>
      <c r="AD132">
        <v>10026.894736842105</v>
      </c>
      <c r="AE132">
        <v>203548</v>
      </c>
      <c r="AF132">
        <v>292</v>
      </c>
      <c r="AG132">
        <v>4598.92</v>
      </c>
      <c r="AH132">
        <v>21655</v>
      </c>
      <c r="AI132">
        <v>295</v>
      </c>
      <c r="AJ132">
        <v>10927.59375</v>
      </c>
      <c r="AK132">
        <v>231911</v>
      </c>
      <c r="AL132">
        <v>26</v>
      </c>
      <c r="AM132">
        <v>10288.763157894737</v>
      </c>
      <c r="AN132">
        <v>266297</v>
      </c>
      <c r="AO132">
        <v>118</v>
      </c>
      <c r="AP132">
        <v>9381.7291666666661</v>
      </c>
      <c r="AQ132">
        <v>191134</v>
      </c>
      <c r="AR132">
        <v>180</v>
      </c>
      <c r="AS132">
        <v>12367.375</v>
      </c>
      <c r="AT132">
        <v>256163</v>
      </c>
      <c r="AX132">
        <v>8840</v>
      </c>
      <c r="AY132">
        <v>11593</v>
      </c>
      <c r="AZ132">
        <v>13443</v>
      </c>
      <c r="BA132">
        <v>261</v>
      </c>
      <c r="BB132">
        <v>7135.727272727273</v>
      </c>
      <c r="BC132">
        <v>65276</v>
      </c>
      <c r="BD132">
        <v>27</v>
      </c>
      <c r="BE132">
        <v>2758.9375</v>
      </c>
      <c r="BF132">
        <v>8993</v>
      </c>
      <c r="BG132">
        <v>86</v>
      </c>
      <c r="BH132">
        <v>7854.75</v>
      </c>
      <c r="BI132">
        <v>114854</v>
      </c>
      <c r="BJ132">
        <v>111</v>
      </c>
      <c r="BK132">
        <v>7374</v>
      </c>
      <c r="BL132">
        <v>111523</v>
      </c>
      <c r="BM132">
        <v>135</v>
      </c>
      <c r="BN132">
        <v>10692.787878787878</v>
      </c>
      <c r="BO132">
        <v>221341</v>
      </c>
      <c r="BP132">
        <v>79</v>
      </c>
      <c r="BQ132">
        <v>10590.176470588236</v>
      </c>
      <c r="BR132">
        <v>245577</v>
      </c>
      <c r="BS132">
        <v>63</v>
      </c>
      <c r="BT132">
        <v>9664.375</v>
      </c>
      <c r="BU132">
        <v>217225</v>
      </c>
      <c r="BV132">
        <v>25</v>
      </c>
      <c r="BW132">
        <v>15734.464285714286</v>
      </c>
      <c r="BX132">
        <v>407550</v>
      </c>
      <c r="BY132">
        <v>56</v>
      </c>
      <c r="BZ132">
        <v>10453.241379310344</v>
      </c>
      <c r="CA132">
        <v>202613</v>
      </c>
      <c r="CB132">
        <v>203</v>
      </c>
      <c r="CC132">
        <v>5702.6896551724139</v>
      </c>
      <c r="CD132">
        <v>68550</v>
      </c>
      <c r="CE132">
        <v>499</v>
      </c>
      <c r="CF132">
        <v>15216.676470588236</v>
      </c>
      <c r="CG132">
        <v>330973</v>
      </c>
      <c r="CH132">
        <v>299</v>
      </c>
      <c r="CI132">
        <v>47314.323529411762</v>
      </c>
      <c r="CJ132">
        <v>7821842</v>
      </c>
      <c r="CK132">
        <v>96</v>
      </c>
      <c r="CL132">
        <v>4110.28</v>
      </c>
      <c r="CM132">
        <v>53937</v>
      </c>
      <c r="CN132">
        <v>6362</v>
      </c>
      <c r="CO132">
        <v>7353</v>
      </c>
      <c r="CP132">
        <v>8622</v>
      </c>
      <c r="CQ132">
        <v>4605</v>
      </c>
      <c r="CR132">
        <v>6067</v>
      </c>
      <c r="CS132">
        <v>8850</v>
      </c>
      <c r="CT132">
        <v>185</v>
      </c>
      <c r="CU132">
        <v>10144.029411764706</v>
      </c>
      <c r="CV132">
        <v>201171</v>
      </c>
      <c r="CW132">
        <v>219</v>
      </c>
      <c r="CX132">
        <v>16223.764705882353</v>
      </c>
      <c r="CY132">
        <v>244253</v>
      </c>
      <c r="CZ132">
        <v>188</v>
      </c>
      <c r="DA132">
        <v>11408.588235294117</v>
      </c>
      <c r="DB132">
        <v>272001</v>
      </c>
      <c r="DC132">
        <v>52</v>
      </c>
      <c r="DD132">
        <v>707447.5</v>
      </c>
      <c r="DE132">
        <v>20673382</v>
      </c>
      <c r="DF132">
        <v>72</v>
      </c>
      <c r="DG132">
        <v>8809.9117647058829</v>
      </c>
      <c r="DH132">
        <v>189708</v>
      </c>
      <c r="DI132">
        <v>6167</v>
      </c>
      <c r="DJ132">
        <v>303790.43333333335</v>
      </c>
      <c r="DK132">
        <v>5631835</v>
      </c>
      <c r="DL132">
        <v>124</v>
      </c>
      <c r="DM132">
        <v>15638.304347826086</v>
      </c>
      <c r="DN132">
        <v>227773</v>
      </c>
    </row>
    <row r="133" spans="1:118" x14ac:dyDescent="0.35">
      <c r="A133" s="4" t="s">
        <v>93</v>
      </c>
      <c r="B133">
        <v>207</v>
      </c>
      <c r="C133">
        <v>5516.1481481481478</v>
      </c>
      <c r="D133">
        <v>27868</v>
      </c>
      <c r="E133">
        <v>41</v>
      </c>
      <c r="F133">
        <v>5718.75</v>
      </c>
      <c r="G133">
        <v>40607</v>
      </c>
      <c r="H133">
        <v>258</v>
      </c>
      <c r="I133">
        <v>5493.5161290322585</v>
      </c>
      <c r="J133">
        <v>123561</v>
      </c>
      <c r="K133">
        <v>167</v>
      </c>
      <c r="L133">
        <v>7729.5142857142855</v>
      </c>
      <c r="M133">
        <v>173864</v>
      </c>
      <c r="N133">
        <v>28</v>
      </c>
      <c r="O133">
        <v>10473.085714285715</v>
      </c>
      <c r="P133">
        <v>223520</v>
      </c>
      <c r="Q133">
        <v>87</v>
      </c>
      <c r="R133">
        <v>7664.666666666667</v>
      </c>
      <c r="S133">
        <v>176484</v>
      </c>
      <c r="T133">
        <v>150</v>
      </c>
      <c r="U133">
        <v>9986.53125</v>
      </c>
      <c r="V133">
        <v>218057</v>
      </c>
      <c r="W133">
        <v>119</v>
      </c>
      <c r="X133">
        <v>6410.8611111111113</v>
      </c>
      <c r="Y133">
        <v>114958</v>
      </c>
      <c r="Z133">
        <v>196</v>
      </c>
      <c r="AA133">
        <v>9765.3055555555547</v>
      </c>
      <c r="AB133">
        <v>131233</v>
      </c>
      <c r="AC133">
        <v>248</v>
      </c>
      <c r="AD133">
        <v>10026.894736842105</v>
      </c>
      <c r="AE133">
        <v>203548</v>
      </c>
      <c r="AF133">
        <v>292</v>
      </c>
      <c r="AG133">
        <v>4598.92</v>
      </c>
      <c r="AH133">
        <v>21655</v>
      </c>
      <c r="AI133">
        <v>295</v>
      </c>
      <c r="AJ133">
        <v>10927.59375</v>
      </c>
      <c r="AK133">
        <v>231911</v>
      </c>
      <c r="AL133">
        <v>26</v>
      </c>
      <c r="AM133">
        <v>10288.763157894737</v>
      </c>
      <c r="AN133">
        <v>266297</v>
      </c>
      <c r="AO133">
        <v>118</v>
      </c>
      <c r="AP133">
        <v>9381.7291666666661</v>
      </c>
      <c r="AQ133">
        <v>191134</v>
      </c>
      <c r="AR133">
        <v>180</v>
      </c>
      <c r="AS133">
        <v>12367.375</v>
      </c>
      <c r="AT133">
        <v>256163</v>
      </c>
      <c r="AX133">
        <v>8840</v>
      </c>
      <c r="AY133">
        <v>11593</v>
      </c>
      <c r="AZ133">
        <v>13443</v>
      </c>
      <c r="BA133">
        <v>261</v>
      </c>
      <c r="BB133">
        <v>7135.727272727273</v>
      </c>
      <c r="BC133">
        <v>65276</v>
      </c>
      <c r="BD133">
        <v>27</v>
      </c>
      <c r="BE133">
        <v>2758.9375</v>
      </c>
      <c r="BF133">
        <v>8993</v>
      </c>
      <c r="BG133">
        <v>86</v>
      </c>
      <c r="BH133">
        <v>7854.75</v>
      </c>
      <c r="BI133">
        <v>114854</v>
      </c>
      <c r="BJ133">
        <v>111</v>
      </c>
      <c r="BK133">
        <v>7374</v>
      </c>
      <c r="BL133">
        <v>111523</v>
      </c>
      <c r="BM133">
        <v>135</v>
      </c>
      <c r="BN133">
        <v>10692.787878787878</v>
      </c>
      <c r="BO133">
        <v>221341</v>
      </c>
      <c r="BP133">
        <v>79</v>
      </c>
      <c r="BQ133">
        <v>10590.176470588236</v>
      </c>
      <c r="BR133">
        <v>245577</v>
      </c>
      <c r="BS133">
        <v>63</v>
      </c>
      <c r="BT133">
        <v>9664.375</v>
      </c>
      <c r="BU133">
        <v>217225</v>
      </c>
      <c r="BV133">
        <v>25</v>
      </c>
      <c r="BW133">
        <v>15734.464285714286</v>
      </c>
      <c r="BX133">
        <v>407550</v>
      </c>
      <c r="BY133">
        <v>56</v>
      </c>
      <c r="BZ133">
        <v>10453.241379310344</v>
      </c>
      <c r="CA133">
        <v>202613</v>
      </c>
      <c r="CB133">
        <v>203</v>
      </c>
      <c r="CC133">
        <v>5702.6896551724139</v>
      </c>
      <c r="CD133">
        <v>68550</v>
      </c>
      <c r="CE133">
        <v>499</v>
      </c>
      <c r="CF133">
        <v>15216.676470588236</v>
      </c>
      <c r="CG133">
        <v>330973</v>
      </c>
      <c r="CH133">
        <v>299</v>
      </c>
      <c r="CI133">
        <v>47314.323529411762</v>
      </c>
      <c r="CJ133">
        <v>7821842</v>
      </c>
      <c r="CK133">
        <v>96</v>
      </c>
      <c r="CL133">
        <v>4110.28</v>
      </c>
      <c r="CM133">
        <v>53937</v>
      </c>
      <c r="CN133">
        <v>6362</v>
      </c>
      <c r="CO133">
        <v>7353</v>
      </c>
      <c r="CP133">
        <v>8622</v>
      </c>
      <c r="CQ133">
        <v>4605</v>
      </c>
      <c r="CR133">
        <v>6067</v>
      </c>
      <c r="CS133">
        <v>8850</v>
      </c>
      <c r="CT133">
        <v>185</v>
      </c>
      <c r="CU133">
        <v>10144.029411764706</v>
      </c>
      <c r="CV133">
        <v>201171</v>
      </c>
      <c r="CW133">
        <v>219</v>
      </c>
      <c r="CX133">
        <v>16223.764705882353</v>
      </c>
      <c r="CY133">
        <v>244253</v>
      </c>
      <c r="CZ133">
        <v>188</v>
      </c>
      <c r="DA133">
        <v>11408.588235294117</v>
      </c>
      <c r="DB133">
        <v>272001</v>
      </c>
      <c r="DC133">
        <v>52</v>
      </c>
      <c r="DD133">
        <v>707447.5</v>
      </c>
      <c r="DE133">
        <v>20673382</v>
      </c>
      <c r="DF133">
        <v>72</v>
      </c>
      <c r="DG133">
        <v>8809.9117647058829</v>
      </c>
      <c r="DH133">
        <v>189708</v>
      </c>
      <c r="DI133">
        <v>6167</v>
      </c>
      <c r="DJ133">
        <v>303790.43333333335</v>
      </c>
      <c r="DK133">
        <v>5631835</v>
      </c>
      <c r="DL133">
        <v>124</v>
      </c>
      <c r="DM133">
        <v>15638.304347826086</v>
      </c>
      <c r="DN133">
        <v>227773</v>
      </c>
    </row>
    <row r="134" spans="1:118" x14ac:dyDescent="0.35">
      <c r="A134" s="5" t="s">
        <v>96</v>
      </c>
      <c r="B134">
        <v>16841</v>
      </c>
      <c r="C134">
        <v>21152</v>
      </c>
      <c r="D134">
        <v>27868</v>
      </c>
      <c r="E134">
        <v>12449</v>
      </c>
      <c r="F134">
        <v>27091</v>
      </c>
      <c r="G134">
        <v>40607</v>
      </c>
      <c r="H134">
        <v>12698</v>
      </c>
      <c r="I134">
        <v>13977</v>
      </c>
      <c r="J134">
        <v>17261</v>
      </c>
      <c r="K134">
        <v>12620</v>
      </c>
      <c r="L134">
        <v>15960</v>
      </c>
      <c r="M134">
        <v>21013</v>
      </c>
      <c r="N134">
        <v>13741</v>
      </c>
      <c r="O134">
        <v>17456</v>
      </c>
      <c r="P134">
        <v>25695</v>
      </c>
      <c r="Q134">
        <v>10377</v>
      </c>
      <c r="R134">
        <v>12444</v>
      </c>
      <c r="S134">
        <v>16460</v>
      </c>
      <c r="T134">
        <v>12225</v>
      </c>
      <c r="U134">
        <v>14750</v>
      </c>
      <c r="V134">
        <v>18131</v>
      </c>
      <c r="W134">
        <v>9046</v>
      </c>
      <c r="X134">
        <v>11810</v>
      </c>
      <c r="Y134">
        <v>15152</v>
      </c>
      <c r="Z134">
        <v>15253</v>
      </c>
      <c r="AA134">
        <v>21856</v>
      </c>
      <c r="AB134">
        <v>51824</v>
      </c>
      <c r="AC134">
        <v>14989</v>
      </c>
      <c r="AD134">
        <v>18572</v>
      </c>
      <c r="AE134">
        <v>23604</v>
      </c>
      <c r="AF134">
        <v>9159</v>
      </c>
      <c r="AG134">
        <v>15657</v>
      </c>
      <c r="AH134">
        <v>21655</v>
      </c>
      <c r="AI134">
        <v>16006</v>
      </c>
      <c r="AJ134">
        <v>20127</v>
      </c>
      <c r="AK134">
        <v>23229</v>
      </c>
      <c r="AL134">
        <v>13003</v>
      </c>
      <c r="AM134">
        <v>15672</v>
      </c>
      <c r="AN134">
        <v>18474</v>
      </c>
      <c r="AO134">
        <v>11322</v>
      </c>
      <c r="AP134">
        <v>14304</v>
      </c>
      <c r="AQ134">
        <v>17797</v>
      </c>
      <c r="AR134">
        <v>14748</v>
      </c>
      <c r="AS134">
        <v>15613</v>
      </c>
      <c r="AT134">
        <v>16629</v>
      </c>
      <c r="BA134">
        <v>6899</v>
      </c>
      <c r="BB134">
        <v>8235</v>
      </c>
      <c r="BC134">
        <v>9468</v>
      </c>
      <c r="BD134">
        <v>7303</v>
      </c>
      <c r="BE134">
        <v>7303</v>
      </c>
      <c r="BF134">
        <v>7303</v>
      </c>
      <c r="BG134">
        <v>15984</v>
      </c>
      <c r="BH134">
        <v>16662</v>
      </c>
      <c r="BI134">
        <v>18001</v>
      </c>
      <c r="BJ134">
        <v>10934</v>
      </c>
      <c r="BK134">
        <v>14656</v>
      </c>
      <c r="BL134">
        <v>19323</v>
      </c>
      <c r="BM134">
        <v>13693</v>
      </c>
      <c r="BN134">
        <v>16303</v>
      </c>
      <c r="BO134">
        <v>19415</v>
      </c>
      <c r="BP134">
        <v>14233</v>
      </c>
      <c r="BQ134">
        <v>17374</v>
      </c>
      <c r="BR134">
        <v>20345</v>
      </c>
      <c r="BS134">
        <v>11748</v>
      </c>
      <c r="BT134">
        <v>13543</v>
      </c>
      <c r="BU134">
        <v>14925</v>
      </c>
      <c r="BV134">
        <v>2994</v>
      </c>
      <c r="BW134">
        <v>6863</v>
      </c>
      <c r="BX134">
        <v>12154</v>
      </c>
      <c r="BY134">
        <v>2305</v>
      </c>
      <c r="BZ134">
        <v>3403</v>
      </c>
      <c r="CA134">
        <v>5183</v>
      </c>
      <c r="CB134">
        <v>5870</v>
      </c>
      <c r="CC134">
        <v>8695</v>
      </c>
      <c r="CD134">
        <v>15405</v>
      </c>
      <c r="CE134">
        <v>16593</v>
      </c>
      <c r="CF134">
        <v>19558</v>
      </c>
      <c r="CG134">
        <v>24033</v>
      </c>
      <c r="CH134">
        <v>20197</v>
      </c>
      <c r="CI134">
        <v>36038</v>
      </c>
      <c r="CJ134">
        <v>1058973</v>
      </c>
      <c r="CK134">
        <v>12250</v>
      </c>
      <c r="CL134">
        <v>15781</v>
      </c>
      <c r="CM134">
        <v>17267</v>
      </c>
      <c r="CT134">
        <v>13652</v>
      </c>
      <c r="CU134">
        <v>16340</v>
      </c>
      <c r="CV134">
        <v>20247</v>
      </c>
      <c r="CW134">
        <v>20083</v>
      </c>
      <c r="CX134">
        <v>23190</v>
      </c>
      <c r="CY134">
        <v>33903</v>
      </c>
      <c r="CZ134">
        <v>14697</v>
      </c>
      <c r="DA134">
        <v>17567</v>
      </c>
      <c r="DB134">
        <v>21190</v>
      </c>
      <c r="DC134">
        <v>8418</v>
      </c>
      <c r="DD134">
        <v>8855</v>
      </c>
      <c r="DE134">
        <v>636293</v>
      </c>
      <c r="DF134">
        <v>17668</v>
      </c>
      <c r="DG134">
        <v>21055</v>
      </c>
      <c r="DH134">
        <v>28779</v>
      </c>
      <c r="DI134">
        <v>351895</v>
      </c>
      <c r="DJ134">
        <v>362305</v>
      </c>
      <c r="DK134">
        <v>371915</v>
      </c>
      <c r="DL134">
        <v>18346</v>
      </c>
      <c r="DM134">
        <v>21710</v>
      </c>
      <c r="DN134">
        <v>24815</v>
      </c>
    </row>
    <row r="135" spans="1:118" x14ac:dyDescent="0.35">
      <c r="A135" s="5" t="s">
        <v>99</v>
      </c>
      <c r="B135">
        <v>9677</v>
      </c>
      <c r="C135">
        <v>11419</v>
      </c>
      <c r="D135">
        <v>14352</v>
      </c>
      <c r="E135">
        <v>8199</v>
      </c>
      <c r="F135">
        <v>10717</v>
      </c>
      <c r="G135">
        <v>11720</v>
      </c>
      <c r="H135">
        <v>11877</v>
      </c>
      <c r="I135">
        <v>12662</v>
      </c>
      <c r="J135">
        <v>15346</v>
      </c>
      <c r="K135">
        <v>12400</v>
      </c>
      <c r="L135">
        <v>15091</v>
      </c>
      <c r="M135">
        <v>19201</v>
      </c>
      <c r="N135">
        <v>13565</v>
      </c>
      <c r="O135">
        <v>17139</v>
      </c>
      <c r="P135">
        <v>20661</v>
      </c>
      <c r="Q135">
        <v>9935</v>
      </c>
      <c r="R135">
        <v>12435</v>
      </c>
      <c r="S135">
        <v>14079</v>
      </c>
      <c r="T135">
        <v>13111</v>
      </c>
      <c r="U135">
        <v>17495</v>
      </c>
      <c r="V135">
        <v>21719</v>
      </c>
      <c r="W135">
        <v>9892</v>
      </c>
      <c r="X135">
        <v>11214</v>
      </c>
      <c r="Y135">
        <v>14297</v>
      </c>
      <c r="Z135">
        <v>16777</v>
      </c>
      <c r="AA135">
        <v>24106</v>
      </c>
      <c r="AB135">
        <v>46111</v>
      </c>
      <c r="AC135">
        <v>15282</v>
      </c>
      <c r="AD135">
        <v>18505</v>
      </c>
      <c r="AE135">
        <v>22062</v>
      </c>
      <c r="AF135">
        <v>8624</v>
      </c>
      <c r="AG135">
        <v>9305</v>
      </c>
      <c r="AH135">
        <v>9933</v>
      </c>
      <c r="AI135">
        <v>10191</v>
      </c>
      <c r="AJ135">
        <v>13473</v>
      </c>
      <c r="AK135">
        <v>16500</v>
      </c>
      <c r="AL135">
        <v>9449</v>
      </c>
      <c r="AM135">
        <v>11239</v>
      </c>
      <c r="AN135">
        <v>13875</v>
      </c>
      <c r="AO135">
        <v>8564</v>
      </c>
      <c r="AP135">
        <v>10947</v>
      </c>
      <c r="AQ135">
        <v>15381</v>
      </c>
      <c r="AR135">
        <v>10014</v>
      </c>
      <c r="AS135">
        <v>11431</v>
      </c>
      <c r="AT135">
        <v>12465</v>
      </c>
      <c r="BA135">
        <v>11568</v>
      </c>
      <c r="BB135">
        <v>11568</v>
      </c>
      <c r="BC135">
        <v>11568</v>
      </c>
      <c r="BD135">
        <v>4663</v>
      </c>
      <c r="BE135">
        <v>4663</v>
      </c>
      <c r="BF135">
        <v>4663</v>
      </c>
      <c r="BG135">
        <v>12339</v>
      </c>
      <c r="BH135">
        <v>12402</v>
      </c>
      <c r="BI135">
        <v>15352</v>
      </c>
      <c r="BJ135">
        <v>9378</v>
      </c>
      <c r="BK135">
        <v>10746</v>
      </c>
      <c r="BL135">
        <v>14192</v>
      </c>
      <c r="BM135">
        <v>10931</v>
      </c>
      <c r="BN135">
        <v>13272</v>
      </c>
      <c r="BO135">
        <v>16079</v>
      </c>
      <c r="BP135">
        <v>8823</v>
      </c>
      <c r="BQ135">
        <v>10490</v>
      </c>
      <c r="BR135">
        <v>13085</v>
      </c>
      <c r="BS135">
        <v>13010</v>
      </c>
      <c r="BT135">
        <v>14001</v>
      </c>
      <c r="BU135">
        <v>15590</v>
      </c>
      <c r="BV135">
        <v>7505</v>
      </c>
      <c r="BW135">
        <v>8081</v>
      </c>
      <c r="BX135">
        <v>9029</v>
      </c>
      <c r="BY135">
        <v>6458</v>
      </c>
      <c r="BZ135">
        <v>6974</v>
      </c>
      <c r="CA135">
        <v>7449</v>
      </c>
      <c r="CB135">
        <v>7072</v>
      </c>
      <c r="CC135">
        <v>8844</v>
      </c>
      <c r="CD135">
        <v>10479</v>
      </c>
      <c r="CE135">
        <v>11285</v>
      </c>
      <c r="CF135">
        <v>14063</v>
      </c>
      <c r="CG135">
        <v>20859</v>
      </c>
      <c r="CH135">
        <v>14084</v>
      </c>
      <c r="CI135">
        <v>318452</v>
      </c>
      <c r="CJ135">
        <v>936431</v>
      </c>
      <c r="CK135">
        <v>2766</v>
      </c>
      <c r="CL135">
        <v>3368</v>
      </c>
      <c r="CM135">
        <v>3613</v>
      </c>
      <c r="CT135">
        <v>12482</v>
      </c>
      <c r="CU135">
        <v>14783</v>
      </c>
      <c r="CV135">
        <v>19201</v>
      </c>
      <c r="CW135">
        <v>21033</v>
      </c>
      <c r="CX135">
        <v>25911</v>
      </c>
      <c r="CY135">
        <v>29181</v>
      </c>
      <c r="CZ135">
        <v>12051</v>
      </c>
      <c r="DA135">
        <v>15505</v>
      </c>
      <c r="DB135">
        <v>19849</v>
      </c>
      <c r="DC135">
        <v>15930</v>
      </c>
      <c r="DD135">
        <v>582838</v>
      </c>
      <c r="DE135">
        <v>944421</v>
      </c>
      <c r="DF135">
        <v>11233</v>
      </c>
      <c r="DG135">
        <v>15452</v>
      </c>
      <c r="DH135">
        <v>21836</v>
      </c>
      <c r="DI135">
        <v>300074</v>
      </c>
      <c r="DJ135">
        <v>444014</v>
      </c>
      <c r="DK135">
        <v>576880</v>
      </c>
      <c r="DL135">
        <v>5774</v>
      </c>
      <c r="DM135">
        <v>6651</v>
      </c>
      <c r="DN135">
        <v>7461</v>
      </c>
    </row>
    <row r="136" spans="1:118" x14ac:dyDescent="0.35">
      <c r="A136" s="5" t="s">
        <v>102</v>
      </c>
      <c r="B136">
        <v>1376</v>
      </c>
      <c r="C136">
        <v>2947</v>
      </c>
      <c r="D136">
        <v>4398</v>
      </c>
      <c r="E136">
        <v>409</v>
      </c>
      <c r="F136">
        <v>409</v>
      </c>
      <c r="G136">
        <v>409</v>
      </c>
      <c r="H136">
        <v>2118</v>
      </c>
      <c r="I136">
        <v>3345</v>
      </c>
      <c r="J136">
        <v>5162</v>
      </c>
      <c r="K136">
        <v>3327</v>
      </c>
      <c r="L136">
        <v>5745</v>
      </c>
      <c r="M136">
        <v>7330</v>
      </c>
      <c r="N136">
        <v>3123</v>
      </c>
      <c r="O136">
        <v>5109</v>
      </c>
      <c r="P136">
        <v>6831</v>
      </c>
      <c r="Q136">
        <v>1421</v>
      </c>
      <c r="R136">
        <v>2217</v>
      </c>
      <c r="S136">
        <v>3827</v>
      </c>
      <c r="T136">
        <v>1577</v>
      </c>
      <c r="U136">
        <v>3045</v>
      </c>
      <c r="V136">
        <v>3938</v>
      </c>
      <c r="W136">
        <v>2073</v>
      </c>
      <c r="X136">
        <v>2600</v>
      </c>
      <c r="Y136">
        <v>5385</v>
      </c>
      <c r="Z136">
        <v>3322</v>
      </c>
      <c r="AA136">
        <v>4888</v>
      </c>
      <c r="AB136">
        <v>6882</v>
      </c>
      <c r="AC136">
        <v>1464</v>
      </c>
      <c r="AD136">
        <v>2392</v>
      </c>
      <c r="AE136">
        <v>4119</v>
      </c>
      <c r="AI136">
        <v>2506</v>
      </c>
      <c r="AJ136">
        <v>2996</v>
      </c>
      <c r="AK136">
        <v>3464</v>
      </c>
      <c r="AL136">
        <v>1223</v>
      </c>
      <c r="AM136">
        <v>2685</v>
      </c>
      <c r="AN136">
        <v>3750</v>
      </c>
      <c r="AO136">
        <v>1677</v>
      </c>
      <c r="AP136">
        <v>3051</v>
      </c>
      <c r="AQ136">
        <v>4494</v>
      </c>
      <c r="AR136">
        <v>2448</v>
      </c>
      <c r="AS136">
        <v>2672</v>
      </c>
      <c r="AT136">
        <v>2879</v>
      </c>
      <c r="BG136">
        <v>586</v>
      </c>
      <c r="BH136">
        <v>1186</v>
      </c>
      <c r="BI136">
        <v>2403</v>
      </c>
      <c r="BJ136">
        <v>1527</v>
      </c>
      <c r="BK136">
        <v>2019</v>
      </c>
      <c r="BL136">
        <v>2687</v>
      </c>
      <c r="BM136">
        <v>1418</v>
      </c>
      <c r="BN136">
        <v>2243</v>
      </c>
      <c r="BO136">
        <v>2945</v>
      </c>
      <c r="BP136">
        <v>1194</v>
      </c>
      <c r="BQ136">
        <v>1601</v>
      </c>
      <c r="BR136">
        <v>2828</v>
      </c>
      <c r="BS136">
        <v>1237</v>
      </c>
      <c r="BT136">
        <v>1626</v>
      </c>
      <c r="BU136">
        <v>1992</v>
      </c>
      <c r="BV136">
        <v>2239</v>
      </c>
      <c r="BW136">
        <v>2464</v>
      </c>
      <c r="BX136">
        <v>2672</v>
      </c>
      <c r="CE136">
        <v>4426</v>
      </c>
      <c r="CF136">
        <v>15237</v>
      </c>
      <c r="CG136">
        <v>57669</v>
      </c>
      <c r="CH136">
        <v>12696</v>
      </c>
      <c r="CI136">
        <v>73484</v>
      </c>
      <c r="CJ136">
        <v>243718</v>
      </c>
      <c r="CK136">
        <v>1228</v>
      </c>
      <c r="CL136">
        <v>1228</v>
      </c>
      <c r="CM136">
        <v>1228</v>
      </c>
      <c r="CT136">
        <v>2675</v>
      </c>
      <c r="CU136">
        <v>3714</v>
      </c>
      <c r="CV136">
        <v>5008</v>
      </c>
      <c r="CW136">
        <v>2724</v>
      </c>
      <c r="CX136">
        <v>3526</v>
      </c>
      <c r="CY136">
        <v>5801</v>
      </c>
      <c r="CZ136">
        <v>2408</v>
      </c>
      <c r="DA136">
        <v>4369</v>
      </c>
      <c r="DB136">
        <v>6656</v>
      </c>
      <c r="DC136">
        <v>13052</v>
      </c>
      <c r="DD136">
        <v>19105</v>
      </c>
      <c r="DE136">
        <v>38456</v>
      </c>
      <c r="DF136">
        <v>2984</v>
      </c>
      <c r="DG136">
        <v>3758</v>
      </c>
      <c r="DH136">
        <v>5118</v>
      </c>
      <c r="DI136">
        <v>50400</v>
      </c>
      <c r="DJ136">
        <v>64336</v>
      </c>
      <c r="DK136">
        <v>77200</v>
      </c>
      <c r="DL136">
        <v>2630</v>
      </c>
      <c r="DM136">
        <v>2630</v>
      </c>
      <c r="DN136">
        <v>2630</v>
      </c>
    </row>
    <row r="137" spans="1:118" x14ac:dyDescent="0.35">
      <c r="A137" s="5" t="s">
        <v>105</v>
      </c>
      <c r="B137">
        <v>799</v>
      </c>
      <c r="C137">
        <v>799</v>
      </c>
      <c r="D137">
        <v>799</v>
      </c>
      <c r="E137">
        <v>375</v>
      </c>
      <c r="F137">
        <v>412</v>
      </c>
      <c r="G137">
        <v>446</v>
      </c>
      <c r="H137">
        <v>6059</v>
      </c>
      <c r="I137">
        <v>8791</v>
      </c>
      <c r="J137">
        <v>10772</v>
      </c>
      <c r="K137">
        <v>1948</v>
      </c>
      <c r="L137">
        <v>3478</v>
      </c>
      <c r="M137">
        <v>5662</v>
      </c>
      <c r="N137">
        <v>7325</v>
      </c>
      <c r="O137">
        <v>10469</v>
      </c>
      <c r="P137">
        <v>13016</v>
      </c>
      <c r="Q137">
        <v>2764</v>
      </c>
      <c r="R137">
        <v>6864</v>
      </c>
      <c r="S137">
        <v>13982</v>
      </c>
      <c r="T137">
        <v>738</v>
      </c>
      <c r="U137">
        <v>1183</v>
      </c>
      <c r="V137">
        <v>1565</v>
      </c>
      <c r="W137">
        <v>700</v>
      </c>
      <c r="X137">
        <v>1120</v>
      </c>
      <c r="Y137">
        <v>1594</v>
      </c>
      <c r="Z137">
        <v>1145</v>
      </c>
      <c r="AA137">
        <v>1329</v>
      </c>
      <c r="AB137">
        <v>2000</v>
      </c>
      <c r="AC137">
        <v>1034</v>
      </c>
      <c r="AD137">
        <v>1423</v>
      </c>
      <c r="AE137">
        <v>2191</v>
      </c>
      <c r="AF137">
        <v>931</v>
      </c>
      <c r="AG137">
        <v>1113</v>
      </c>
      <c r="AH137">
        <v>1281</v>
      </c>
      <c r="AL137">
        <v>452</v>
      </c>
      <c r="AM137">
        <v>1100</v>
      </c>
      <c r="AN137">
        <v>1154</v>
      </c>
      <c r="AO137">
        <v>905</v>
      </c>
      <c r="AP137">
        <v>1488</v>
      </c>
      <c r="AQ137">
        <v>1931</v>
      </c>
      <c r="AR137">
        <v>586</v>
      </c>
      <c r="AS137">
        <v>643</v>
      </c>
      <c r="AT137">
        <v>694</v>
      </c>
      <c r="BG137">
        <v>363</v>
      </c>
      <c r="BH137">
        <v>418</v>
      </c>
      <c r="BI137">
        <v>469</v>
      </c>
      <c r="BJ137">
        <v>964</v>
      </c>
      <c r="BK137">
        <v>1429</v>
      </c>
      <c r="BL137">
        <v>2109</v>
      </c>
      <c r="BM137">
        <v>1049</v>
      </c>
      <c r="BN137">
        <v>1124</v>
      </c>
      <c r="BO137">
        <v>1432</v>
      </c>
      <c r="BP137">
        <v>558</v>
      </c>
      <c r="BQ137">
        <v>660</v>
      </c>
      <c r="BR137">
        <v>1434</v>
      </c>
      <c r="BS137">
        <v>1045</v>
      </c>
      <c r="BT137">
        <v>1364</v>
      </c>
      <c r="BU137">
        <v>1460</v>
      </c>
      <c r="BY137">
        <v>270</v>
      </c>
      <c r="BZ137">
        <v>270</v>
      </c>
      <c r="CA137">
        <v>270</v>
      </c>
      <c r="CB137">
        <v>2753</v>
      </c>
      <c r="CC137">
        <v>2753</v>
      </c>
      <c r="CD137">
        <v>2753</v>
      </c>
      <c r="CE137">
        <v>499</v>
      </c>
      <c r="CF137">
        <v>984</v>
      </c>
      <c r="CG137">
        <v>2918</v>
      </c>
      <c r="CH137">
        <v>2445</v>
      </c>
      <c r="CI137">
        <v>6464</v>
      </c>
      <c r="CJ137">
        <v>29100</v>
      </c>
      <c r="CT137">
        <v>758</v>
      </c>
      <c r="CU137">
        <v>885</v>
      </c>
      <c r="CV137">
        <v>1003</v>
      </c>
      <c r="CW137">
        <v>1782</v>
      </c>
      <c r="CX137">
        <v>4368</v>
      </c>
      <c r="CY137">
        <v>9057</v>
      </c>
      <c r="CZ137">
        <v>1577</v>
      </c>
      <c r="DA137">
        <v>2050</v>
      </c>
      <c r="DB137">
        <v>4348</v>
      </c>
      <c r="DF137">
        <v>2070</v>
      </c>
      <c r="DG137">
        <v>2406</v>
      </c>
      <c r="DH137">
        <v>2591</v>
      </c>
      <c r="DI137">
        <v>29260</v>
      </c>
      <c r="DJ137">
        <v>32135</v>
      </c>
      <c r="DK137">
        <v>34790</v>
      </c>
    </row>
    <row r="138" spans="1:118" x14ac:dyDescent="0.35">
      <c r="A138" s="5" t="s">
        <v>108</v>
      </c>
      <c r="B138">
        <v>1833</v>
      </c>
      <c r="C138">
        <v>2773</v>
      </c>
      <c r="D138">
        <v>4069</v>
      </c>
      <c r="E138">
        <v>13435</v>
      </c>
      <c r="F138">
        <v>17940</v>
      </c>
      <c r="G138">
        <v>21554</v>
      </c>
      <c r="H138">
        <v>4003</v>
      </c>
      <c r="I138">
        <v>4775</v>
      </c>
      <c r="J138">
        <v>5348</v>
      </c>
      <c r="K138">
        <v>6058</v>
      </c>
      <c r="L138">
        <v>8091</v>
      </c>
      <c r="M138">
        <v>10409</v>
      </c>
      <c r="N138">
        <v>4822</v>
      </c>
      <c r="O138">
        <v>5927</v>
      </c>
      <c r="P138">
        <v>8725</v>
      </c>
      <c r="Q138">
        <v>3696</v>
      </c>
      <c r="R138">
        <v>5525</v>
      </c>
      <c r="S138">
        <v>7413</v>
      </c>
      <c r="T138">
        <v>4293</v>
      </c>
      <c r="U138">
        <v>5334</v>
      </c>
      <c r="V138">
        <v>6305</v>
      </c>
      <c r="W138">
        <v>4787</v>
      </c>
      <c r="X138">
        <v>6741</v>
      </c>
      <c r="Y138">
        <v>8225</v>
      </c>
      <c r="Z138">
        <v>13600</v>
      </c>
      <c r="AA138">
        <v>15745</v>
      </c>
      <c r="AB138">
        <v>26078</v>
      </c>
      <c r="AC138">
        <v>5448</v>
      </c>
      <c r="AD138">
        <v>7770</v>
      </c>
      <c r="AE138">
        <v>10184</v>
      </c>
      <c r="AI138">
        <v>3078</v>
      </c>
      <c r="AJ138">
        <v>3357</v>
      </c>
      <c r="AK138">
        <v>3629</v>
      </c>
      <c r="AL138">
        <v>3575</v>
      </c>
      <c r="AM138">
        <v>4195</v>
      </c>
      <c r="AN138">
        <v>4792</v>
      </c>
      <c r="AO138">
        <v>5305</v>
      </c>
      <c r="AP138">
        <v>6741</v>
      </c>
      <c r="AQ138">
        <v>9068</v>
      </c>
      <c r="AR138">
        <v>4285</v>
      </c>
      <c r="AS138">
        <v>4885</v>
      </c>
      <c r="AT138">
        <v>7109</v>
      </c>
      <c r="BD138">
        <v>2250</v>
      </c>
      <c r="BE138">
        <v>2250</v>
      </c>
      <c r="BF138">
        <v>2250</v>
      </c>
      <c r="BG138">
        <v>3360</v>
      </c>
      <c r="BH138">
        <v>3828</v>
      </c>
      <c r="BI138">
        <v>4285</v>
      </c>
      <c r="BJ138">
        <v>3911</v>
      </c>
      <c r="BK138">
        <v>5107</v>
      </c>
      <c r="BL138">
        <v>7177</v>
      </c>
      <c r="BM138">
        <v>4661</v>
      </c>
      <c r="BN138">
        <v>5057</v>
      </c>
      <c r="BO138">
        <v>5874</v>
      </c>
      <c r="BP138">
        <v>4720</v>
      </c>
      <c r="BQ138">
        <v>5998</v>
      </c>
      <c r="BR138">
        <v>7166</v>
      </c>
      <c r="BS138">
        <v>1676</v>
      </c>
      <c r="BT138">
        <v>3176</v>
      </c>
      <c r="BU138">
        <v>4940</v>
      </c>
      <c r="BV138">
        <v>2261</v>
      </c>
      <c r="BW138">
        <v>2758</v>
      </c>
      <c r="BX138">
        <v>3217</v>
      </c>
      <c r="BY138">
        <v>2350</v>
      </c>
      <c r="BZ138">
        <v>5945</v>
      </c>
      <c r="CA138">
        <v>9265</v>
      </c>
      <c r="CB138">
        <v>2768</v>
      </c>
      <c r="CC138">
        <v>2768</v>
      </c>
      <c r="CD138">
        <v>2768</v>
      </c>
      <c r="CE138">
        <v>6023</v>
      </c>
      <c r="CF138">
        <v>9686</v>
      </c>
      <c r="CG138">
        <v>15820</v>
      </c>
      <c r="CH138">
        <v>11738</v>
      </c>
      <c r="CI138">
        <v>120584</v>
      </c>
      <c r="CJ138">
        <v>379352</v>
      </c>
      <c r="CK138">
        <v>2225</v>
      </c>
      <c r="CL138">
        <v>2557</v>
      </c>
      <c r="CM138">
        <v>2840</v>
      </c>
      <c r="CT138">
        <v>5152</v>
      </c>
      <c r="CU138">
        <v>6621</v>
      </c>
      <c r="CV138">
        <v>8232</v>
      </c>
      <c r="CW138">
        <v>2771</v>
      </c>
      <c r="CX138">
        <v>6218</v>
      </c>
      <c r="CY138">
        <v>14944</v>
      </c>
      <c r="CZ138">
        <v>4219</v>
      </c>
      <c r="DA138">
        <v>5025</v>
      </c>
      <c r="DB138">
        <v>5820</v>
      </c>
      <c r="DC138">
        <v>6201</v>
      </c>
      <c r="DD138">
        <v>48400</v>
      </c>
      <c r="DE138">
        <v>147013</v>
      </c>
      <c r="DF138">
        <v>4290</v>
      </c>
      <c r="DG138">
        <v>5101</v>
      </c>
      <c r="DH138">
        <v>6691</v>
      </c>
      <c r="DI138">
        <v>222000</v>
      </c>
      <c r="DJ138">
        <v>223560</v>
      </c>
      <c r="DK138">
        <v>225000</v>
      </c>
      <c r="DL138">
        <v>8037</v>
      </c>
      <c r="DM138">
        <v>9025</v>
      </c>
      <c r="DN138">
        <v>9937</v>
      </c>
    </row>
    <row r="139" spans="1:118" x14ac:dyDescent="0.35">
      <c r="A139" s="5" t="s">
        <v>111</v>
      </c>
      <c r="B139">
        <v>2632</v>
      </c>
      <c r="C139">
        <v>5427</v>
      </c>
      <c r="D139">
        <v>13711</v>
      </c>
      <c r="E139">
        <v>1116</v>
      </c>
      <c r="F139">
        <v>1401</v>
      </c>
      <c r="G139">
        <v>1665</v>
      </c>
      <c r="H139">
        <v>756</v>
      </c>
      <c r="I139">
        <v>1193</v>
      </c>
      <c r="J139">
        <v>1347</v>
      </c>
      <c r="K139">
        <v>726</v>
      </c>
      <c r="L139">
        <v>1693</v>
      </c>
      <c r="M139">
        <v>2007</v>
      </c>
      <c r="N139">
        <v>2700</v>
      </c>
      <c r="O139">
        <v>5896</v>
      </c>
      <c r="P139">
        <v>10626</v>
      </c>
      <c r="Q139">
        <v>3140</v>
      </c>
      <c r="R139">
        <v>6362</v>
      </c>
      <c r="S139">
        <v>11341</v>
      </c>
      <c r="T139">
        <v>784</v>
      </c>
      <c r="U139">
        <v>1294</v>
      </c>
      <c r="V139">
        <v>1431</v>
      </c>
      <c r="W139">
        <v>546</v>
      </c>
      <c r="X139">
        <v>861</v>
      </c>
      <c r="Y139">
        <v>1223</v>
      </c>
      <c r="Z139">
        <v>1179</v>
      </c>
      <c r="AA139">
        <v>2014</v>
      </c>
      <c r="AB139">
        <v>4509</v>
      </c>
      <c r="AC139">
        <v>849</v>
      </c>
      <c r="AD139">
        <v>1720</v>
      </c>
      <c r="AE139">
        <v>2270</v>
      </c>
      <c r="AI139">
        <v>980</v>
      </c>
      <c r="AJ139">
        <v>1042</v>
      </c>
      <c r="AK139">
        <v>1436</v>
      </c>
      <c r="AL139">
        <v>2106</v>
      </c>
      <c r="AM139">
        <v>3162</v>
      </c>
      <c r="AN139">
        <v>5414</v>
      </c>
      <c r="AO139">
        <v>2017</v>
      </c>
      <c r="AP139">
        <v>3077</v>
      </c>
      <c r="AQ139">
        <v>4322</v>
      </c>
      <c r="AR139">
        <v>240</v>
      </c>
      <c r="AS139">
        <v>405</v>
      </c>
      <c r="AT139">
        <v>558</v>
      </c>
      <c r="BD139">
        <v>27</v>
      </c>
      <c r="BE139">
        <v>27</v>
      </c>
      <c r="BF139">
        <v>27</v>
      </c>
      <c r="BG139">
        <v>363</v>
      </c>
      <c r="BH139">
        <v>385</v>
      </c>
      <c r="BI139">
        <v>405</v>
      </c>
      <c r="BJ139">
        <v>1344</v>
      </c>
      <c r="BK139">
        <v>1750</v>
      </c>
      <c r="BL139">
        <v>2138</v>
      </c>
      <c r="BM139">
        <v>448</v>
      </c>
      <c r="BN139">
        <v>987</v>
      </c>
      <c r="BO139">
        <v>1485</v>
      </c>
      <c r="BP139">
        <v>770</v>
      </c>
      <c r="BQ139">
        <v>905</v>
      </c>
      <c r="BR139">
        <v>989</v>
      </c>
      <c r="BS139">
        <v>917</v>
      </c>
      <c r="BT139">
        <v>1054</v>
      </c>
      <c r="BU139">
        <v>1181</v>
      </c>
      <c r="BV139">
        <v>3082</v>
      </c>
      <c r="BW139">
        <v>3690</v>
      </c>
      <c r="BX139">
        <v>4251</v>
      </c>
      <c r="BY139">
        <v>56</v>
      </c>
      <c r="BZ139">
        <v>56</v>
      </c>
      <c r="CA139">
        <v>56</v>
      </c>
      <c r="CB139">
        <v>2866</v>
      </c>
      <c r="CC139">
        <v>3592</v>
      </c>
      <c r="CD139">
        <v>4262</v>
      </c>
      <c r="CE139">
        <v>2588</v>
      </c>
      <c r="CF139">
        <v>3190</v>
      </c>
      <c r="CG139">
        <v>5606</v>
      </c>
      <c r="CH139">
        <v>3153</v>
      </c>
      <c r="CI139">
        <v>6262</v>
      </c>
      <c r="CJ139">
        <v>56440</v>
      </c>
      <c r="CK139">
        <v>872</v>
      </c>
      <c r="CL139">
        <v>880</v>
      </c>
      <c r="CM139">
        <v>1463</v>
      </c>
      <c r="CT139">
        <v>1019</v>
      </c>
      <c r="CU139">
        <v>1722</v>
      </c>
      <c r="CV139">
        <v>2991</v>
      </c>
      <c r="CW139">
        <v>1206</v>
      </c>
      <c r="CX139">
        <v>1403</v>
      </c>
      <c r="CY139">
        <v>1650</v>
      </c>
      <c r="CZ139">
        <v>1083</v>
      </c>
      <c r="DA139">
        <v>1454</v>
      </c>
      <c r="DB139">
        <v>2527</v>
      </c>
      <c r="DC139">
        <v>3951</v>
      </c>
      <c r="DD139">
        <v>26003</v>
      </c>
      <c r="DE139">
        <v>46359</v>
      </c>
      <c r="DF139">
        <v>1589</v>
      </c>
      <c r="DG139">
        <v>2239</v>
      </c>
      <c r="DH139">
        <v>3779</v>
      </c>
      <c r="DI139">
        <v>41901</v>
      </c>
      <c r="DJ139">
        <v>41901</v>
      </c>
      <c r="DK139">
        <v>41901</v>
      </c>
    </row>
    <row r="140" spans="1:118" x14ac:dyDescent="0.35">
      <c r="A140" s="5" t="s">
        <v>675</v>
      </c>
      <c r="E140">
        <v>41</v>
      </c>
      <c r="F140">
        <v>41</v>
      </c>
      <c r="G140">
        <v>41</v>
      </c>
      <c r="H140">
        <v>895</v>
      </c>
      <c r="I140">
        <v>895</v>
      </c>
      <c r="J140">
        <v>895</v>
      </c>
      <c r="K140">
        <v>882</v>
      </c>
      <c r="L140">
        <v>1091</v>
      </c>
      <c r="M140">
        <v>1284</v>
      </c>
      <c r="N140">
        <v>570</v>
      </c>
      <c r="O140">
        <v>626</v>
      </c>
      <c r="P140">
        <v>679</v>
      </c>
      <c r="Q140">
        <v>1400</v>
      </c>
      <c r="R140">
        <v>1646</v>
      </c>
      <c r="S140">
        <v>1747</v>
      </c>
      <c r="W140">
        <v>414</v>
      </c>
      <c r="X140">
        <v>414</v>
      </c>
      <c r="Y140">
        <v>414</v>
      </c>
      <c r="Z140">
        <v>281</v>
      </c>
      <c r="AA140">
        <v>281</v>
      </c>
      <c r="AB140">
        <v>281</v>
      </c>
      <c r="AC140">
        <v>722</v>
      </c>
      <c r="AD140">
        <v>765</v>
      </c>
      <c r="AE140">
        <v>811</v>
      </c>
      <c r="AL140">
        <v>26</v>
      </c>
      <c r="AM140">
        <v>26</v>
      </c>
      <c r="AN140">
        <v>26</v>
      </c>
      <c r="AO140">
        <v>340</v>
      </c>
      <c r="AP140">
        <v>458</v>
      </c>
      <c r="AQ140">
        <v>616</v>
      </c>
      <c r="BD140">
        <v>2880</v>
      </c>
      <c r="BE140">
        <v>2880</v>
      </c>
      <c r="BF140">
        <v>2880</v>
      </c>
      <c r="BG140">
        <v>7570</v>
      </c>
      <c r="BH140">
        <v>7930</v>
      </c>
      <c r="BI140">
        <v>8264</v>
      </c>
      <c r="BJ140">
        <v>3802</v>
      </c>
      <c r="BK140">
        <v>5502</v>
      </c>
      <c r="BL140">
        <v>6519</v>
      </c>
      <c r="BM140">
        <v>1619</v>
      </c>
      <c r="BN140">
        <v>2539</v>
      </c>
      <c r="BO140">
        <v>3121</v>
      </c>
      <c r="BP140">
        <v>1891</v>
      </c>
      <c r="BQ140">
        <v>4808</v>
      </c>
      <c r="BR140">
        <v>5637</v>
      </c>
      <c r="BS140">
        <v>2458</v>
      </c>
      <c r="BT140">
        <v>2458</v>
      </c>
      <c r="BU140">
        <v>2458</v>
      </c>
      <c r="BY140">
        <v>380</v>
      </c>
      <c r="BZ140">
        <v>380</v>
      </c>
      <c r="CA140">
        <v>380</v>
      </c>
      <c r="CE140">
        <v>1900</v>
      </c>
      <c r="CF140">
        <v>2011</v>
      </c>
      <c r="CG140">
        <v>2113</v>
      </c>
      <c r="CH140">
        <v>2804</v>
      </c>
      <c r="CI140">
        <v>4298</v>
      </c>
      <c r="CJ140">
        <v>40584</v>
      </c>
      <c r="CT140">
        <v>185</v>
      </c>
      <c r="CU140">
        <v>185</v>
      </c>
      <c r="CV140">
        <v>185</v>
      </c>
      <c r="CW140">
        <v>19324</v>
      </c>
      <c r="CX140">
        <v>19324</v>
      </c>
      <c r="CY140">
        <v>19324</v>
      </c>
      <c r="CZ140">
        <v>188</v>
      </c>
      <c r="DA140">
        <v>213</v>
      </c>
      <c r="DB140">
        <v>236</v>
      </c>
      <c r="DF140">
        <v>487</v>
      </c>
      <c r="DG140">
        <v>497</v>
      </c>
      <c r="DH140">
        <v>506</v>
      </c>
    </row>
    <row r="141" spans="1:118" x14ac:dyDescent="0.35">
      <c r="A141" s="5" t="s">
        <v>114</v>
      </c>
      <c r="B141">
        <v>2712</v>
      </c>
      <c r="C141">
        <v>3112</v>
      </c>
      <c r="D141">
        <v>3335</v>
      </c>
      <c r="H141">
        <v>600</v>
      </c>
      <c r="I141">
        <v>1961</v>
      </c>
      <c r="J141">
        <v>3218</v>
      </c>
      <c r="K141">
        <v>1989</v>
      </c>
      <c r="L141">
        <v>2313</v>
      </c>
      <c r="M141">
        <v>2428</v>
      </c>
      <c r="N141">
        <v>4017</v>
      </c>
      <c r="O141">
        <v>4689</v>
      </c>
      <c r="P141">
        <v>6573</v>
      </c>
      <c r="Q141">
        <v>3409</v>
      </c>
      <c r="R141">
        <v>3975</v>
      </c>
      <c r="S141">
        <v>4676</v>
      </c>
      <c r="T141">
        <v>1213</v>
      </c>
      <c r="U141">
        <v>1427</v>
      </c>
      <c r="V141">
        <v>2100</v>
      </c>
      <c r="W141">
        <v>3472</v>
      </c>
      <c r="X141">
        <v>3915</v>
      </c>
      <c r="Y141">
        <v>4177</v>
      </c>
      <c r="Z141">
        <v>1330</v>
      </c>
      <c r="AA141">
        <v>1828</v>
      </c>
      <c r="AB141">
        <v>3114</v>
      </c>
      <c r="AC141">
        <v>2354</v>
      </c>
      <c r="AD141">
        <v>3574</v>
      </c>
      <c r="AE141">
        <v>5937</v>
      </c>
      <c r="AF141">
        <v>1374</v>
      </c>
      <c r="AG141">
        <v>1374</v>
      </c>
      <c r="AH141">
        <v>1374</v>
      </c>
      <c r="AI141">
        <v>2227</v>
      </c>
      <c r="AJ141">
        <v>2465</v>
      </c>
      <c r="AK141">
        <v>2684</v>
      </c>
      <c r="AL141">
        <v>2908</v>
      </c>
      <c r="AM141">
        <v>4203</v>
      </c>
      <c r="AN141">
        <v>5175</v>
      </c>
      <c r="AO141">
        <v>3292</v>
      </c>
      <c r="AP141">
        <v>4238</v>
      </c>
      <c r="AQ141">
        <v>5132</v>
      </c>
      <c r="AR141">
        <v>7579</v>
      </c>
      <c r="AS141">
        <v>8889</v>
      </c>
      <c r="AT141">
        <v>10099</v>
      </c>
      <c r="BG141">
        <v>719</v>
      </c>
      <c r="BH141">
        <v>1626</v>
      </c>
      <c r="BI141">
        <v>2463</v>
      </c>
      <c r="BJ141">
        <v>2440</v>
      </c>
      <c r="BK141">
        <v>3466</v>
      </c>
      <c r="BL141">
        <v>6052</v>
      </c>
      <c r="BM141">
        <v>4536</v>
      </c>
      <c r="BN141">
        <v>5061</v>
      </c>
      <c r="BO141">
        <v>6096</v>
      </c>
      <c r="BP141">
        <v>2581</v>
      </c>
      <c r="BQ141">
        <v>3012</v>
      </c>
      <c r="BR141">
        <v>3620</v>
      </c>
      <c r="BS141">
        <v>3049</v>
      </c>
      <c r="BT141">
        <v>3102</v>
      </c>
      <c r="BU141">
        <v>3151</v>
      </c>
      <c r="BV141">
        <v>4215</v>
      </c>
      <c r="BW141">
        <v>4993</v>
      </c>
      <c r="BX141">
        <v>5711</v>
      </c>
      <c r="BY141">
        <v>2708</v>
      </c>
      <c r="BZ141">
        <v>2849</v>
      </c>
      <c r="CA141">
        <v>2979</v>
      </c>
      <c r="CB141">
        <v>3603</v>
      </c>
      <c r="CC141">
        <v>4199</v>
      </c>
      <c r="CD141">
        <v>4749</v>
      </c>
      <c r="CE141">
        <v>4094</v>
      </c>
      <c r="CF141">
        <v>7272</v>
      </c>
      <c r="CG141">
        <v>9919</v>
      </c>
      <c r="CH141">
        <v>5874</v>
      </c>
      <c r="CI141">
        <v>10459</v>
      </c>
      <c r="CJ141">
        <v>43593</v>
      </c>
      <c r="CT141">
        <v>3261</v>
      </c>
      <c r="CU141">
        <v>4388</v>
      </c>
      <c r="CV141">
        <v>5381</v>
      </c>
      <c r="CW141">
        <v>3554</v>
      </c>
      <c r="CX141">
        <v>5757</v>
      </c>
      <c r="CY141">
        <v>7791</v>
      </c>
      <c r="CZ141">
        <v>2026</v>
      </c>
      <c r="DA141">
        <v>3100</v>
      </c>
      <c r="DB141">
        <v>5870</v>
      </c>
      <c r="DC141">
        <v>3737</v>
      </c>
      <c r="DD141">
        <v>3737</v>
      </c>
      <c r="DE141">
        <v>3737</v>
      </c>
      <c r="DF141">
        <v>4564</v>
      </c>
      <c r="DG141">
        <v>6288</v>
      </c>
      <c r="DH141">
        <v>8365</v>
      </c>
      <c r="DL141">
        <v>1784</v>
      </c>
      <c r="DM141">
        <v>1788</v>
      </c>
      <c r="DN141">
        <v>1792</v>
      </c>
    </row>
    <row r="142" spans="1:118" x14ac:dyDescent="0.35">
      <c r="A142" s="5" t="s">
        <v>117</v>
      </c>
      <c r="B142">
        <v>2680</v>
      </c>
      <c r="C142">
        <v>3449</v>
      </c>
      <c r="D142">
        <v>5436</v>
      </c>
      <c r="E142">
        <v>8953</v>
      </c>
      <c r="F142">
        <v>9541</v>
      </c>
      <c r="G142">
        <v>10083</v>
      </c>
      <c r="H142">
        <v>4389</v>
      </c>
      <c r="I142">
        <v>5797</v>
      </c>
      <c r="J142">
        <v>7190</v>
      </c>
      <c r="K142">
        <v>3570</v>
      </c>
      <c r="L142">
        <v>6152</v>
      </c>
      <c r="M142">
        <v>9098</v>
      </c>
      <c r="N142">
        <v>5616</v>
      </c>
      <c r="O142">
        <v>8864</v>
      </c>
      <c r="P142">
        <v>11971</v>
      </c>
      <c r="Q142">
        <v>3926</v>
      </c>
      <c r="R142">
        <v>6004</v>
      </c>
      <c r="S142">
        <v>7950</v>
      </c>
      <c r="T142">
        <v>2369</v>
      </c>
      <c r="U142">
        <v>3538</v>
      </c>
      <c r="V142">
        <v>5775</v>
      </c>
      <c r="W142">
        <v>1384</v>
      </c>
      <c r="X142">
        <v>2675</v>
      </c>
      <c r="Y142">
        <v>4168</v>
      </c>
      <c r="Z142">
        <v>4349</v>
      </c>
      <c r="AA142">
        <v>7986</v>
      </c>
      <c r="AB142">
        <v>16111</v>
      </c>
      <c r="AC142">
        <v>4318</v>
      </c>
      <c r="AD142">
        <v>6959</v>
      </c>
      <c r="AE142">
        <v>10540</v>
      </c>
      <c r="AF142">
        <v>3172</v>
      </c>
      <c r="AG142">
        <v>3549</v>
      </c>
      <c r="AH142">
        <v>3896</v>
      </c>
      <c r="AI142">
        <v>6306</v>
      </c>
      <c r="AJ142">
        <v>7343</v>
      </c>
      <c r="AK142">
        <v>7471</v>
      </c>
      <c r="AL142">
        <v>2178</v>
      </c>
      <c r="AM142">
        <v>3201</v>
      </c>
      <c r="AN142">
        <v>4310</v>
      </c>
      <c r="AO142">
        <v>2913</v>
      </c>
      <c r="AP142">
        <v>4104</v>
      </c>
      <c r="AQ142">
        <v>6078</v>
      </c>
      <c r="AR142">
        <v>474</v>
      </c>
      <c r="AS142">
        <v>614</v>
      </c>
      <c r="AT142">
        <v>744</v>
      </c>
      <c r="BA142">
        <v>3150</v>
      </c>
      <c r="BB142">
        <v>3380</v>
      </c>
      <c r="BC142">
        <v>3592</v>
      </c>
      <c r="BG142">
        <v>6854</v>
      </c>
      <c r="BH142">
        <v>10750</v>
      </c>
      <c r="BI142">
        <v>16882</v>
      </c>
      <c r="BJ142">
        <v>6265</v>
      </c>
      <c r="BK142">
        <v>8641</v>
      </c>
      <c r="BL142">
        <v>11223</v>
      </c>
      <c r="BM142">
        <v>4805</v>
      </c>
      <c r="BN142">
        <v>6500</v>
      </c>
      <c r="BO142">
        <v>8034</v>
      </c>
      <c r="BP142">
        <v>4122</v>
      </c>
      <c r="BQ142">
        <v>5021</v>
      </c>
      <c r="BR142">
        <v>6679</v>
      </c>
      <c r="BS142">
        <v>1252</v>
      </c>
      <c r="BT142">
        <v>1765</v>
      </c>
      <c r="BU142">
        <v>2375</v>
      </c>
      <c r="BV142">
        <v>2988</v>
      </c>
      <c r="BW142">
        <v>4544</v>
      </c>
      <c r="BX142">
        <v>5964</v>
      </c>
      <c r="BY142">
        <v>7149</v>
      </c>
      <c r="BZ142">
        <v>8174</v>
      </c>
      <c r="CA142">
        <v>9120</v>
      </c>
      <c r="CB142">
        <v>3339</v>
      </c>
      <c r="CC142">
        <v>4005</v>
      </c>
      <c r="CD142">
        <v>5389</v>
      </c>
      <c r="CE142">
        <v>6203</v>
      </c>
      <c r="CF142">
        <v>7137</v>
      </c>
      <c r="CG142">
        <v>9879</v>
      </c>
      <c r="CH142">
        <v>8914</v>
      </c>
      <c r="CI142">
        <v>25355</v>
      </c>
      <c r="CJ142">
        <v>373487</v>
      </c>
      <c r="CK142">
        <v>147</v>
      </c>
      <c r="CL142">
        <v>153</v>
      </c>
      <c r="CM142">
        <v>158</v>
      </c>
      <c r="CT142">
        <v>4041</v>
      </c>
      <c r="CU142">
        <v>4974</v>
      </c>
      <c r="CV142">
        <v>6165</v>
      </c>
      <c r="CW142">
        <v>6252</v>
      </c>
      <c r="CX142">
        <v>9052</v>
      </c>
      <c r="CY142">
        <v>12223</v>
      </c>
      <c r="CZ142">
        <v>2775</v>
      </c>
      <c r="DA142">
        <v>3817</v>
      </c>
      <c r="DB142">
        <v>5933</v>
      </c>
      <c r="DC142">
        <v>9696</v>
      </c>
      <c r="DD142">
        <v>331037</v>
      </c>
      <c r="DE142">
        <v>971964</v>
      </c>
      <c r="DF142">
        <v>3701</v>
      </c>
      <c r="DG142">
        <v>5586</v>
      </c>
      <c r="DH142">
        <v>7591</v>
      </c>
      <c r="DI142">
        <v>197337</v>
      </c>
      <c r="DJ142">
        <v>245729</v>
      </c>
      <c r="DK142">
        <v>261307</v>
      </c>
      <c r="DL142">
        <v>1243</v>
      </c>
      <c r="DM142">
        <v>1438</v>
      </c>
      <c r="DN142">
        <v>1617</v>
      </c>
    </row>
    <row r="143" spans="1:118" x14ac:dyDescent="0.35">
      <c r="A143" s="5" t="s">
        <v>1524</v>
      </c>
      <c r="AI143">
        <v>2314</v>
      </c>
      <c r="AJ143">
        <v>2314</v>
      </c>
      <c r="AK143">
        <v>2314</v>
      </c>
      <c r="AL143">
        <v>1473</v>
      </c>
      <c r="AM143">
        <v>1617</v>
      </c>
      <c r="AN143">
        <v>3333</v>
      </c>
      <c r="AO143">
        <v>938</v>
      </c>
      <c r="AP143">
        <v>1483</v>
      </c>
      <c r="AQ143">
        <v>1949</v>
      </c>
    </row>
    <row r="144" spans="1:118" x14ac:dyDescent="0.35">
      <c r="A144" s="5" t="s">
        <v>120</v>
      </c>
      <c r="B144">
        <v>4786</v>
      </c>
      <c r="C144">
        <v>6889</v>
      </c>
      <c r="D144">
        <v>9274</v>
      </c>
      <c r="E144">
        <v>5400</v>
      </c>
      <c r="F144">
        <v>7676</v>
      </c>
      <c r="G144">
        <v>9776</v>
      </c>
      <c r="H144">
        <v>2945</v>
      </c>
      <c r="I144">
        <v>4674</v>
      </c>
      <c r="J144">
        <v>4952</v>
      </c>
      <c r="K144">
        <v>3580</v>
      </c>
      <c r="L144">
        <v>4830</v>
      </c>
      <c r="M144">
        <v>6722</v>
      </c>
      <c r="N144">
        <v>5714</v>
      </c>
      <c r="O144">
        <v>6879</v>
      </c>
      <c r="P144">
        <v>10333</v>
      </c>
      <c r="Q144">
        <v>4401</v>
      </c>
      <c r="R144">
        <v>6061</v>
      </c>
      <c r="S144">
        <v>7949</v>
      </c>
      <c r="T144">
        <v>6368</v>
      </c>
      <c r="U144">
        <v>7360</v>
      </c>
      <c r="V144">
        <v>9312</v>
      </c>
      <c r="W144">
        <v>4165</v>
      </c>
      <c r="X144">
        <v>5773</v>
      </c>
      <c r="Y144">
        <v>8097</v>
      </c>
      <c r="Z144">
        <v>9385</v>
      </c>
      <c r="AA144">
        <v>17560</v>
      </c>
      <c r="AB144">
        <v>31373</v>
      </c>
      <c r="AC144">
        <v>5637</v>
      </c>
      <c r="AD144">
        <v>7271</v>
      </c>
      <c r="AE144">
        <v>9852</v>
      </c>
      <c r="AF144">
        <v>7984</v>
      </c>
      <c r="AG144">
        <v>8161</v>
      </c>
      <c r="AH144">
        <v>8325</v>
      </c>
      <c r="AI144">
        <v>6318</v>
      </c>
      <c r="AJ144">
        <v>9759</v>
      </c>
      <c r="AK144">
        <v>10698</v>
      </c>
      <c r="AL144">
        <v>6866</v>
      </c>
      <c r="AM144">
        <v>9023</v>
      </c>
      <c r="AN144">
        <v>10734</v>
      </c>
      <c r="AO144">
        <v>6994</v>
      </c>
      <c r="AP144">
        <v>8913</v>
      </c>
      <c r="AQ144">
        <v>11849</v>
      </c>
      <c r="AR144">
        <v>9659</v>
      </c>
      <c r="AS144">
        <v>10296</v>
      </c>
      <c r="AT144">
        <v>12428</v>
      </c>
      <c r="BA144">
        <v>4091</v>
      </c>
      <c r="BB144">
        <v>6430</v>
      </c>
      <c r="BC144">
        <v>8589</v>
      </c>
      <c r="BD144">
        <v>125</v>
      </c>
      <c r="BE144">
        <v>125</v>
      </c>
      <c r="BF144">
        <v>125</v>
      </c>
      <c r="BG144">
        <v>5824</v>
      </c>
      <c r="BH144">
        <v>6244</v>
      </c>
      <c r="BI144">
        <v>7306</v>
      </c>
      <c r="BJ144">
        <v>8603</v>
      </c>
      <c r="BK144">
        <v>12340</v>
      </c>
      <c r="BL144">
        <v>15061</v>
      </c>
      <c r="BM144">
        <v>5675</v>
      </c>
      <c r="BN144">
        <v>7635</v>
      </c>
      <c r="BO144">
        <v>9444</v>
      </c>
      <c r="BP144">
        <v>5361</v>
      </c>
      <c r="BQ144">
        <v>6844</v>
      </c>
      <c r="BR144">
        <v>7882</v>
      </c>
      <c r="BS144">
        <v>6163</v>
      </c>
      <c r="BT144">
        <v>7071</v>
      </c>
      <c r="BU144">
        <v>9033</v>
      </c>
      <c r="BV144">
        <v>519</v>
      </c>
      <c r="BW144">
        <v>3828</v>
      </c>
      <c r="BX144">
        <v>6884</v>
      </c>
      <c r="BY144">
        <v>1681</v>
      </c>
      <c r="BZ144">
        <v>1965</v>
      </c>
      <c r="CA144">
        <v>2087</v>
      </c>
      <c r="CB144">
        <v>4547</v>
      </c>
      <c r="CC144">
        <v>6504</v>
      </c>
      <c r="CD144">
        <v>8355</v>
      </c>
      <c r="CE144">
        <v>8402</v>
      </c>
      <c r="CF144">
        <v>10067</v>
      </c>
      <c r="CG144">
        <v>13600</v>
      </c>
      <c r="CH144">
        <v>10822</v>
      </c>
      <c r="CI144">
        <v>29752</v>
      </c>
      <c r="CJ144">
        <v>630492</v>
      </c>
      <c r="CK144">
        <v>2926</v>
      </c>
      <c r="CL144">
        <v>3903</v>
      </c>
      <c r="CM144">
        <v>5640</v>
      </c>
      <c r="CT144">
        <v>7777</v>
      </c>
      <c r="CU144">
        <v>10888</v>
      </c>
      <c r="CV144">
        <v>13479</v>
      </c>
      <c r="CW144">
        <v>11552</v>
      </c>
      <c r="CX144">
        <v>14068</v>
      </c>
      <c r="CY144">
        <v>16478</v>
      </c>
      <c r="CZ144">
        <v>9724</v>
      </c>
      <c r="DA144">
        <v>12832</v>
      </c>
      <c r="DB144">
        <v>16413</v>
      </c>
      <c r="DC144">
        <v>6700</v>
      </c>
      <c r="DD144">
        <v>11016</v>
      </c>
      <c r="DE144">
        <v>461497</v>
      </c>
      <c r="DF144">
        <v>7767</v>
      </c>
      <c r="DG144">
        <v>8935</v>
      </c>
      <c r="DH144">
        <v>12019</v>
      </c>
      <c r="DI144">
        <v>34946</v>
      </c>
      <c r="DJ144">
        <v>67340</v>
      </c>
      <c r="DK144">
        <v>97243</v>
      </c>
      <c r="DL144">
        <v>11853</v>
      </c>
      <c r="DM144">
        <v>14182</v>
      </c>
      <c r="DN144">
        <v>16332</v>
      </c>
    </row>
    <row r="145" spans="1:118" x14ac:dyDescent="0.35">
      <c r="A145" s="5" t="s">
        <v>769</v>
      </c>
      <c r="H145">
        <v>478</v>
      </c>
      <c r="I145">
        <v>567</v>
      </c>
      <c r="J145">
        <v>1448</v>
      </c>
      <c r="K145">
        <v>1054</v>
      </c>
      <c r="L145">
        <v>2015</v>
      </c>
      <c r="M145">
        <v>3275</v>
      </c>
      <c r="N145">
        <v>2087</v>
      </c>
      <c r="O145">
        <v>4166</v>
      </c>
      <c r="P145">
        <v>5313</v>
      </c>
      <c r="Q145">
        <v>2050</v>
      </c>
      <c r="R145">
        <v>2801</v>
      </c>
      <c r="S145">
        <v>3769</v>
      </c>
      <c r="T145">
        <v>1404</v>
      </c>
      <c r="U145">
        <v>2467</v>
      </c>
      <c r="V145">
        <v>3769</v>
      </c>
      <c r="W145">
        <v>679</v>
      </c>
      <c r="X145">
        <v>751</v>
      </c>
      <c r="Y145">
        <v>1034</v>
      </c>
      <c r="Z145">
        <v>1840</v>
      </c>
      <c r="AA145">
        <v>5048</v>
      </c>
      <c r="AB145">
        <v>9724</v>
      </c>
      <c r="AC145">
        <v>2163</v>
      </c>
      <c r="AD145">
        <v>2977</v>
      </c>
      <c r="AE145">
        <v>4380</v>
      </c>
      <c r="AF145">
        <v>716</v>
      </c>
      <c r="AG145">
        <v>795</v>
      </c>
      <c r="AH145">
        <v>867</v>
      </c>
      <c r="AI145">
        <v>670</v>
      </c>
      <c r="AJ145">
        <v>894</v>
      </c>
      <c r="AK145">
        <v>1102</v>
      </c>
      <c r="AL145">
        <v>973</v>
      </c>
      <c r="AM145">
        <v>1398</v>
      </c>
      <c r="AN145">
        <v>2248</v>
      </c>
      <c r="AO145">
        <v>1850</v>
      </c>
      <c r="AP145">
        <v>2959</v>
      </c>
      <c r="AQ145">
        <v>5068</v>
      </c>
      <c r="AR145">
        <v>1196</v>
      </c>
      <c r="AS145">
        <v>1384</v>
      </c>
      <c r="AT145">
        <v>1558</v>
      </c>
      <c r="BA145">
        <v>1225</v>
      </c>
      <c r="BB145">
        <v>1225</v>
      </c>
      <c r="BC145">
        <v>1225</v>
      </c>
      <c r="BG145">
        <v>349</v>
      </c>
      <c r="BH145">
        <v>428</v>
      </c>
      <c r="BI145">
        <v>501</v>
      </c>
      <c r="BJ145">
        <v>743</v>
      </c>
      <c r="BK145">
        <v>1175</v>
      </c>
      <c r="BL145">
        <v>1632</v>
      </c>
      <c r="BM145">
        <v>985</v>
      </c>
      <c r="BN145">
        <v>1356</v>
      </c>
      <c r="BO145">
        <v>1913</v>
      </c>
      <c r="BP145">
        <v>965</v>
      </c>
      <c r="BQ145">
        <v>1599</v>
      </c>
      <c r="BR145">
        <v>1883</v>
      </c>
      <c r="BS145">
        <v>1190</v>
      </c>
      <c r="BT145">
        <v>1417</v>
      </c>
      <c r="BU145">
        <v>1594</v>
      </c>
      <c r="BV145">
        <v>484</v>
      </c>
      <c r="BW145">
        <v>484</v>
      </c>
      <c r="BX145">
        <v>484</v>
      </c>
      <c r="BY145">
        <v>1089</v>
      </c>
      <c r="BZ145">
        <v>1249</v>
      </c>
      <c r="CA145">
        <v>1397</v>
      </c>
      <c r="CB145">
        <v>4857</v>
      </c>
      <c r="CC145">
        <v>6055</v>
      </c>
      <c r="CD145">
        <v>7161</v>
      </c>
      <c r="CE145">
        <v>5910</v>
      </c>
      <c r="CF145">
        <v>6624</v>
      </c>
      <c r="CG145">
        <v>96493</v>
      </c>
      <c r="CH145">
        <v>23665</v>
      </c>
      <c r="CI145">
        <v>96874</v>
      </c>
      <c r="CJ145">
        <v>174199</v>
      </c>
      <c r="CK145">
        <v>96</v>
      </c>
      <c r="CL145">
        <v>96</v>
      </c>
      <c r="CM145">
        <v>96</v>
      </c>
      <c r="CT145">
        <v>1547</v>
      </c>
      <c r="CU145">
        <v>2621</v>
      </c>
      <c r="CV145">
        <v>2950</v>
      </c>
      <c r="CW145">
        <v>2850</v>
      </c>
      <c r="CX145">
        <v>3808</v>
      </c>
      <c r="CY145">
        <v>4767</v>
      </c>
      <c r="CZ145">
        <v>1094</v>
      </c>
      <c r="DA145">
        <v>1431</v>
      </c>
      <c r="DB145">
        <v>4693</v>
      </c>
      <c r="DC145">
        <v>102981</v>
      </c>
      <c r="DD145">
        <v>148277</v>
      </c>
      <c r="DE145">
        <v>190089</v>
      </c>
      <c r="DF145">
        <v>1148</v>
      </c>
      <c r="DG145">
        <v>1790</v>
      </c>
      <c r="DH145">
        <v>2685</v>
      </c>
    </row>
    <row r="146" spans="1:118" x14ac:dyDescent="0.35">
      <c r="A146" s="5" t="s">
        <v>123</v>
      </c>
      <c r="B146">
        <v>9608</v>
      </c>
      <c r="C146">
        <v>10143</v>
      </c>
      <c r="D146">
        <v>13317</v>
      </c>
      <c r="E146">
        <v>8147</v>
      </c>
      <c r="F146">
        <v>9332</v>
      </c>
      <c r="G146">
        <v>10426</v>
      </c>
      <c r="H146">
        <v>2846</v>
      </c>
      <c r="I146">
        <v>4360</v>
      </c>
      <c r="J146">
        <v>6418</v>
      </c>
      <c r="K146">
        <v>4526</v>
      </c>
      <c r="L146">
        <v>6119</v>
      </c>
      <c r="M146">
        <v>8778</v>
      </c>
      <c r="N146">
        <v>6167</v>
      </c>
      <c r="O146">
        <v>9486</v>
      </c>
      <c r="P146">
        <v>11322</v>
      </c>
      <c r="Q146">
        <v>4902</v>
      </c>
      <c r="R146">
        <v>8214</v>
      </c>
      <c r="S146">
        <v>11244</v>
      </c>
      <c r="T146">
        <v>5280</v>
      </c>
      <c r="U146">
        <v>6856</v>
      </c>
      <c r="V146">
        <v>8620</v>
      </c>
      <c r="W146">
        <v>3559</v>
      </c>
      <c r="X146">
        <v>5535</v>
      </c>
      <c r="Y146">
        <v>7906</v>
      </c>
      <c r="Z146">
        <v>9610</v>
      </c>
      <c r="AA146">
        <v>12762</v>
      </c>
      <c r="AB146">
        <v>19938</v>
      </c>
      <c r="AC146">
        <v>6207</v>
      </c>
      <c r="AD146">
        <v>8400</v>
      </c>
      <c r="AE146">
        <v>11529</v>
      </c>
      <c r="AF146">
        <v>4699</v>
      </c>
      <c r="AG146">
        <v>6144</v>
      </c>
      <c r="AH146">
        <v>7478</v>
      </c>
      <c r="AI146">
        <v>5521</v>
      </c>
      <c r="AJ146">
        <v>6656</v>
      </c>
      <c r="AK146">
        <v>10326</v>
      </c>
      <c r="AL146">
        <v>10650</v>
      </c>
      <c r="AM146">
        <v>12963</v>
      </c>
      <c r="AN146">
        <v>14239</v>
      </c>
      <c r="AO146">
        <v>5921</v>
      </c>
      <c r="AP146">
        <v>8160</v>
      </c>
      <c r="AQ146">
        <v>10660</v>
      </c>
      <c r="AR146">
        <v>2891</v>
      </c>
      <c r="AS146">
        <v>3954</v>
      </c>
      <c r="AT146">
        <v>5144</v>
      </c>
      <c r="BA146">
        <v>787</v>
      </c>
      <c r="BB146">
        <v>808</v>
      </c>
      <c r="BC146">
        <v>828</v>
      </c>
      <c r="BD146">
        <v>1574</v>
      </c>
      <c r="BE146">
        <v>1778</v>
      </c>
      <c r="BF146">
        <v>1966</v>
      </c>
      <c r="BG146">
        <v>6814</v>
      </c>
      <c r="BH146">
        <v>6993</v>
      </c>
      <c r="BI146">
        <v>7988</v>
      </c>
      <c r="BJ146">
        <v>5579</v>
      </c>
      <c r="BK146">
        <v>6573</v>
      </c>
      <c r="BL146">
        <v>8523</v>
      </c>
      <c r="BM146">
        <v>4712</v>
      </c>
      <c r="BN146">
        <v>5843</v>
      </c>
      <c r="BO146">
        <v>7995</v>
      </c>
      <c r="BP146">
        <v>4782</v>
      </c>
      <c r="BQ146">
        <v>6058</v>
      </c>
      <c r="BR146">
        <v>8872</v>
      </c>
      <c r="BS146">
        <v>10218</v>
      </c>
      <c r="BT146">
        <v>11067</v>
      </c>
      <c r="BU146">
        <v>11830</v>
      </c>
      <c r="BV146">
        <v>7701</v>
      </c>
      <c r="BW146">
        <v>7861</v>
      </c>
      <c r="BX146">
        <v>8385</v>
      </c>
      <c r="BY146">
        <v>2424</v>
      </c>
      <c r="BZ146">
        <v>3398</v>
      </c>
      <c r="CA146">
        <v>5045</v>
      </c>
      <c r="CB146">
        <v>8476</v>
      </c>
      <c r="CC146">
        <v>9147</v>
      </c>
      <c r="CD146">
        <v>11532</v>
      </c>
      <c r="CE146">
        <v>4833</v>
      </c>
      <c r="CF146">
        <v>6363</v>
      </c>
      <c r="CG146">
        <v>8093</v>
      </c>
      <c r="CH146">
        <v>8425</v>
      </c>
      <c r="CI146">
        <v>15049</v>
      </c>
      <c r="CJ146">
        <v>244625</v>
      </c>
      <c r="CK146">
        <v>1459</v>
      </c>
      <c r="CL146">
        <v>1693</v>
      </c>
      <c r="CM146">
        <v>2552</v>
      </c>
      <c r="CT146">
        <v>4293</v>
      </c>
      <c r="CU146">
        <v>6891</v>
      </c>
      <c r="CV146">
        <v>8100</v>
      </c>
      <c r="CW146">
        <v>4672</v>
      </c>
      <c r="CX146">
        <v>7770</v>
      </c>
      <c r="CY146">
        <v>9201</v>
      </c>
      <c r="CZ146">
        <v>7080</v>
      </c>
      <c r="DA146">
        <v>8910</v>
      </c>
      <c r="DB146">
        <v>11393</v>
      </c>
      <c r="DC146">
        <v>11853</v>
      </c>
      <c r="DD146">
        <v>13183</v>
      </c>
      <c r="DE146">
        <v>368224</v>
      </c>
      <c r="DF146">
        <v>5973</v>
      </c>
      <c r="DG146">
        <v>8447</v>
      </c>
      <c r="DH146">
        <v>10311</v>
      </c>
      <c r="DI146">
        <v>73480</v>
      </c>
      <c r="DJ146">
        <v>101426</v>
      </c>
      <c r="DK146">
        <v>127222</v>
      </c>
      <c r="DL146">
        <v>4508</v>
      </c>
      <c r="DM146">
        <v>5282</v>
      </c>
      <c r="DN146">
        <v>5998</v>
      </c>
    </row>
    <row r="147" spans="1:118" x14ac:dyDescent="0.35">
      <c r="A147" s="5" t="s">
        <v>126</v>
      </c>
      <c r="B147">
        <v>5370</v>
      </c>
      <c r="C147">
        <v>9440</v>
      </c>
      <c r="D147">
        <v>11526</v>
      </c>
      <c r="E147">
        <v>9044</v>
      </c>
      <c r="F147">
        <v>10546</v>
      </c>
      <c r="G147">
        <v>11932</v>
      </c>
      <c r="H147">
        <v>9651</v>
      </c>
      <c r="I147">
        <v>11368</v>
      </c>
      <c r="J147">
        <v>13567</v>
      </c>
      <c r="K147">
        <v>8146</v>
      </c>
      <c r="L147">
        <v>11365</v>
      </c>
      <c r="M147">
        <v>13700</v>
      </c>
      <c r="N147">
        <v>6375</v>
      </c>
      <c r="O147">
        <v>9417</v>
      </c>
      <c r="P147">
        <v>10978</v>
      </c>
      <c r="Q147">
        <v>7282</v>
      </c>
      <c r="R147">
        <v>9402</v>
      </c>
      <c r="S147">
        <v>11715</v>
      </c>
      <c r="T147">
        <v>6764</v>
      </c>
      <c r="U147">
        <v>8230</v>
      </c>
      <c r="V147">
        <v>9266</v>
      </c>
      <c r="W147">
        <v>7300</v>
      </c>
      <c r="X147">
        <v>8842</v>
      </c>
      <c r="Y147">
        <v>10272</v>
      </c>
      <c r="Z147">
        <v>9628</v>
      </c>
      <c r="AA147">
        <v>13401</v>
      </c>
      <c r="AB147">
        <v>14680</v>
      </c>
      <c r="AC147">
        <v>6837</v>
      </c>
      <c r="AD147">
        <v>8248</v>
      </c>
      <c r="AE147">
        <v>10937</v>
      </c>
      <c r="AI147">
        <v>2637</v>
      </c>
      <c r="AJ147">
        <v>5488</v>
      </c>
      <c r="AK147">
        <v>8817</v>
      </c>
      <c r="AL147">
        <v>2327</v>
      </c>
      <c r="AM147">
        <v>2878</v>
      </c>
      <c r="AN147">
        <v>4526</v>
      </c>
      <c r="AO147">
        <v>7171</v>
      </c>
      <c r="AP147">
        <v>10248</v>
      </c>
      <c r="AQ147">
        <v>12655</v>
      </c>
      <c r="AR147">
        <v>10185</v>
      </c>
      <c r="AS147">
        <v>10938</v>
      </c>
      <c r="AT147">
        <v>12016</v>
      </c>
      <c r="BA147">
        <v>3120</v>
      </c>
      <c r="BB147">
        <v>4664</v>
      </c>
      <c r="BC147">
        <v>5799</v>
      </c>
      <c r="BD147">
        <v>8993</v>
      </c>
      <c r="BE147">
        <v>8993</v>
      </c>
      <c r="BF147">
        <v>8993</v>
      </c>
      <c r="BG147">
        <v>4432</v>
      </c>
      <c r="BH147">
        <v>6298</v>
      </c>
      <c r="BI147">
        <v>8824</v>
      </c>
      <c r="BJ147">
        <v>6091</v>
      </c>
      <c r="BK147">
        <v>7980</v>
      </c>
      <c r="BL147">
        <v>9876</v>
      </c>
      <c r="BM147">
        <v>8737</v>
      </c>
      <c r="BN147">
        <v>10017</v>
      </c>
      <c r="BO147">
        <v>11963</v>
      </c>
      <c r="BP147">
        <v>7278</v>
      </c>
      <c r="BQ147">
        <v>8712</v>
      </c>
      <c r="BR147">
        <v>10589</v>
      </c>
      <c r="BS147">
        <v>1500</v>
      </c>
      <c r="BT147">
        <v>2636</v>
      </c>
      <c r="BU147">
        <v>3685</v>
      </c>
      <c r="BV147">
        <v>6874</v>
      </c>
      <c r="BW147">
        <v>6890</v>
      </c>
      <c r="BX147">
        <v>8442</v>
      </c>
      <c r="BY147">
        <v>9927</v>
      </c>
      <c r="BZ147">
        <v>10170</v>
      </c>
      <c r="CA147">
        <v>10395</v>
      </c>
      <c r="CB147">
        <v>2653</v>
      </c>
      <c r="CC147">
        <v>3953</v>
      </c>
      <c r="CD147">
        <v>4952</v>
      </c>
      <c r="CE147">
        <v>8293</v>
      </c>
      <c r="CF147">
        <v>9005</v>
      </c>
      <c r="CG147">
        <v>11141</v>
      </c>
      <c r="CH147">
        <v>8739</v>
      </c>
      <c r="CI147">
        <v>10017</v>
      </c>
      <c r="CJ147">
        <v>12379</v>
      </c>
      <c r="CK147">
        <v>2013</v>
      </c>
      <c r="CL147">
        <v>2031</v>
      </c>
      <c r="CM147">
        <v>2048</v>
      </c>
      <c r="CT147">
        <v>7620</v>
      </c>
      <c r="CU147">
        <v>10316</v>
      </c>
      <c r="CV147">
        <v>13161</v>
      </c>
      <c r="CW147">
        <v>10555</v>
      </c>
      <c r="CX147">
        <v>12168</v>
      </c>
      <c r="CY147">
        <v>13987</v>
      </c>
      <c r="CZ147">
        <v>6891</v>
      </c>
      <c r="DA147">
        <v>9065</v>
      </c>
      <c r="DB147">
        <v>14973</v>
      </c>
      <c r="DC147">
        <v>3033</v>
      </c>
      <c r="DD147">
        <v>62497</v>
      </c>
      <c r="DE147">
        <v>117387</v>
      </c>
      <c r="DF147">
        <v>6143</v>
      </c>
      <c r="DG147">
        <v>8861</v>
      </c>
      <c r="DH147">
        <v>11310</v>
      </c>
      <c r="DI147">
        <v>330582</v>
      </c>
      <c r="DJ147">
        <v>365424</v>
      </c>
      <c r="DK147">
        <v>424216</v>
      </c>
      <c r="DL147">
        <v>14127</v>
      </c>
      <c r="DM147">
        <v>14776</v>
      </c>
      <c r="DN147">
        <v>15375</v>
      </c>
    </row>
    <row r="148" spans="1:118" x14ac:dyDescent="0.35">
      <c r="A148" s="5" t="s">
        <v>129</v>
      </c>
      <c r="B148">
        <v>266</v>
      </c>
      <c r="C148">
        <v>594</v>
      </c>
      <c r="D148">
        <v>897</v>
      </c>
      <c r="E148">
        <v>321</v>
      </c>
      <c r="F148">
        <v>321</v>
      </c>
      <c r="G148">
        <v>321</v>
      </c>
      <c r="H148">
        <v>2287</v>
      </c>
      <c r="I148">
        <v>2680</v>
      </c>
      <c r="J148">
        <v>3043</v>
      </c>
      <c r="K148">
        <v>838</v>
      </c>
      <c r="L148">
        <v>1314</v>
      </c>
      <c r="M148">
        <v>2083</v>
      </c>
      <c r="N148">
        <v>1172</v>
      </c>
      <c r="O148">
        <v>2051</v>
      </c>
      <c r="P148">
        <v>2920</v>
      </c>
      <c r="Q148">
        <v>1768</v>
      </c>
      <c r="R148">
        <v>2276</v>
      </c>
      <c r="S148">
        <v>3449</v>
      </c>
      <c r="T148">
        <v>2634</v>
      </c>
      <c r="U148">
        <v>3285</v>
      </c>
      <c r="V148">
        <v>5030</v>
      </c>
      <c r="W148">
        <v>709</v>
      </c>
      <c r="X148">
        <v>1533</v>
      </c>
      <c r="Y148">
        <v>2183</v>
      </c>
      <c r="Z148">
        <v>1694</v>
      </c>
      <c r="AA148">
        <v>3423</v>
      </c>
      <c r="AB148">
        <v>5837</v>
      </c>
      <c r="AC148">
        <v>1631</v>
      </c>
      <c r="AD148">
        <v>2727</v>
      </c>
      <c r="AE148">
        <v>4228</v>
      </c>
      <c r="AF148">
        <v>1827</v>
      </c>
      <c r="AG148">
        <v>2243</v>
      </c>
      <c r="AH148">
        <v>2627</v>
      </c>
      <c r="AI148">
        <v>2438</v>
      </c>
      <c r="AJ148">
        <v>2438</v>
      </c>
      <c r="AK148">
        <v>2438</v>
      </c>
      <c r="AL148">
        <v>2449</v>
      </c>
      <c r="AM148">
        <v>2449</v>
      </c>
      <c r="AN148">
        <v>2542</v>
      </c>
      <c r="AO148">
        <v>1265</v>
      </c>
      <c r="AP148">
        <v>2449</v>
      </c>
      <c r="AQ148">
        <v>3815</v>
      </c>
      <c r="AR148">
        <v>1491</v>
      </c>
      <c r="AS148">
        <v>1876</v>
      </c>
      <c r="AT148">
        <v>2232</v>
      </c>
      <c r="BA148">
        <v>413</v>
      </c>
      <c r="BB148">
        <v>2499</v>
      </c>
      <c r="BC148">
        <v>4425</v>
      </c>
      <c r="BG148">
        <v>950</v>
      </c>
      <c r="BH148">
        <v>1127</v>
      </c>
      <c r="BI148">
        <v>1292</v>
      </c>
      <c r="BJ148">
        <v>172</v>
      </c>
      <c r="BK148">
        <v>192</v>
      </c>
      <c r="BL148">
        <v>884</v>
      </c>
      <c r="BM148">
        <v>2677</v>
      </c>
      <c r="BN148">
        <v>3743</v>
      </c>
      <c r="BO148">
        <v>6311</v>
      </c>
      <c r="BP148">
        <v>1059</v>
      </c>
      <c r="BQ148">
        <v>1474</v>
      </c>
      <c r="BR148">
        <v>3176</v>
      </c>
      <c r="BS148">
        <v>554</v>
      </c>
      <c r="BT148">
        <v>1860</v>
      </c>
      <c r="BU148">
        <v>2478</v>
      </c>
      <c r="BV148">
        <v>2802</v>
      </c>
      <c r="BW148">
        <v>3279</v>
      </c>
      <c r="BX148">
        <v>3719</v>
      </c>
      <c r="BY148">
        <v>11314</v>
      </c>
      <c r="BZ148">
        <v>11314</v>
      </c>
      <c r="CA148">
        <v>11314</v>
      </c>
      <c r="CB148">
        <v>1277</v>
      </c>
      <c r="CC148">
        <v>1658</v>
      </c>
      <c r="CD148">
        <v>2010</v>
      </c>
      <c r="CE148">
        <v>1360</v>
      </c>
      <c r="CF148">
        <v>1920</v>
      </c>
      <c r="CG148">
        <v>4018</v>
      </c>
      <c r="CH148">
        <v>2910</v>
      </c>
      <c r="CI148">
        <v>4321</v>
      </c>
      <c r="CJ148">
        <v>8373</v>
      </c>
      <c r="CK148">
        <v>2143</v>
      </c>
      <c r="CL148">
        <v>2143</v>
      </c>
      <c r="CM148">
        <v>2143</v>
      </c>
      <c r="CT148">
        <v>2246</v>
      </c>
      <c r="CU148">
        <v>2830</v>
      </c>
      <c r="CV148">
        <v>3809</v>
      </c>
      <c r="CW148">
        <v>3865</v>
      </c>
      <c r="CX148">
        <v>4268</v>
      </c>
      <c r="CY148">
        <v>8197</v>
      </c>
      <c r="CZ148">
        <v>875</v>
      </c>
      <c r="DA148">
        <v>1387</v>
      </c>
      <c r="DB148">
        <v>1563</v>
      </c>
      <c r="DC148">
        <v>294</v>
      </c>
      <c r="DD148">
        <v>396</v>
      </c>
      <c r="DE148">
        <v>491</v>
      </c>
      <c r="DF148">
        <v>632</v>
      </c>
      <c r="DG148">
        <v>1149</v>
      </c>
      <c r="DH148">
        <v>2083</v>
      </c>
      <c r="DI148">
        <v>20500</v>
      </c>
      <c r="DJ148">
        <v>20500</v>
      </c>
      <c r="DK148">
        <v>20500</v>
      </c>
    </row>
    <row r="149" spans="1:118" x14ac:dyDescent="0.35">
      <c r="A149" s="5" t="s">
        <v>132</v>
      </c>
      <c r="B149">
        <v>2426</v>
      </c>
      <c r="C149">
        <v>3090</v>
      </c>
      <c r="D149">
        <v>4971</v>
      </c>
      <c r="E149">
        <v>1280</v>
      </c>
      <c r="F149">
        <v>1959</v>
      </c>
      <c r="G149">
        <v>2586</v>
      </c>
      <c r="H149">
        <v>1886</v>
      </c>
      <c r="I149">
        <v>3060</v>
      </c>
      <c r="J149">
        <v>3926</v>
      </c>
      <c r="K149">
        <v>2208</v>
      </c>
      <c r="L149">
        <v>3288</v>
      </c>
      <c r="M149">
        <v>4683</v>
      </c>
      <c r="N149">
        <v>2732</v>
      </c>
      <c r="O149">
        <v>3649</v>
      </c>
      <c r="P149">
        <v>4645</v>
      </c>
      <c r="Q149">
        <v>2514</v>
      </c>
      <c r="R149">
        <v>3339</v>
      </c>
      <c r="S149">
        <v>4629</v>
      </c>
      <c r="T149">
        <v>2518</v>
      </c>
      <c r="U149">
        <v>3429</v>
      </c>
      <c r="V149">
        <v>3928</v>
      </c>
      <c r="W149">
        <v>2585</v>
      </c>
      <c r="X149">
        <v>3146</v>
      </c>
      <c r="Y149">
        <v>4339</v>
      </c>
      <c r="Z149">
        <v>3874</v>
      </c>
      <c r="AA149">
        <v>6411</v>
      </c>
      <c r="AB149">
        <v>10995</v>
      </c>
      <c r="AC149">
        <v>2649</v>
      </c>
      <c r="AD149">
        <v>3605</v>
      </c>
      <c r="AE149">
        <v>4859</v>
      </c>
      <c r="AF149">
        <v>1288</v>
      </c>
      <c r="AG149">
        <v>1517</v>
      </c>
      <c r="AH149">
        <v>2019</v>
      </c>
      <c r="AI149">
        <v>3331</v>
      </c>
      <c r="AJ149">
        <v>3978</v>
      </c>
      <c r="AK149">
        <v>4681</v>
      </c>
      <c r="AL149">
        <v>2521</v>
      </c>
      <c r="AM149">
        <v>3636</v>
      </c>
      <c r="AN149">
        <v>4818</v>
      </c>
      <c r="AO149">
        <v>3022</v>
      </c>
      <c r="AP149">
        <v>4245</v>
      </c>
      <c r="AQ149">
        <v>5376</v>
      </c>
      <c r="AR149">
        <v>3390</v>
      </c>
      <c r="AS149">
        <v>4041</v>
      </c>
      <c r="AT149">
        <v>4538</v>
      </c>
      <c r="BA149">
        <v>2844</v>
      </c>
      <c r="BB149">
        <v>2943</v>
      </c>
      <c r="BC149">
        <v>3033</v>
      </c>
      <c r="BD149">
        <v>74</v>
      </c>
      <c r="BE149">
        <v>89</v>
      </c>
      <c r="BF149">
        <v>102</v>
      </c>
      <c r="BG149">
        <v>3320</v>
      </c>
      <c r="BH149">
        <v>3845</v>
      </c>
      <c r="BI149">
        <v>4704</v>
      </c>
      <c r="BJ149">
        <v>3463</v>
      </c>
      <c r="BK149">
        <v>4836</v>
      </c>
      <c r="BL149">
        <v>6143</v>
      </c>
      <c r="BM149">
        <v>3524</v>
      </c>
      <c r="BN149">
        <v>4452</v>
      </c>
      <c r="BO149">
        <v>6124</v>
      </c>
      <c r="BP149">
        <v>2734</v>
      </c>
      <c r="BQ149">
        <v>4207</v>
      </c>
      <c r="BR149">
        <v>5525</v>
      </c>
      <c r="BS149">
        <v>3088</v>
      </c>
      <c r="BT149">
        <v>3687</v>
      </c>
      <c r="BU149">
        <v>4448</v>
      </c>
      <c r="BV149">
        <v>2300</v>
      </c>
      <c r="BW149">
        <v>2752</v>
      </c>
      <c r="BX149">
        <v>3169</v>
      </c>
      <c r="BY149">
        <v>1205</v>
      </c>
      <c r="BZ149">
        <v>2059</v>
      </c>
      <c r="CA149">
        <v>2342</v>
      </c>
      <c r="CB149">
        <v>4737</v>
      </c>
      <c r="CC149">
        <v>5003</v>
      </c>
      <c r="CD149">
        <v>5249</v>
      </c>
      <c r="CE149">
        <v>3263</v>
      </c>
      <c r="CF149">
        <v>3928</v>
      </c>
      <c r="CG149">
        <v>7254</v>
      </c>
      <c r="CH149">
        <v>7632</v>
      </c>
      <c r="CI149">
        <v>37104</v>
      </c>
      <c r="CJ149">
        <v>202753</v>
      </c>
      <c r="CK149">
        <v>617</v>
      </c>
      <c r="CL149">
        <v>1194</v>
      </c>
      <c r="CM149">
        <v>1726</v>
      </c>
      <c r="CT149">
        <v>3618</v>
      </c>
      <c r="CU149">
        <v>5035</v>
      </c>
      <c r="CV149">
        <v>6260</v>
      </c>
      <c r="CW149">
        <v>2587</v>
      </c>
      <c r="CX149">
        <v>3316</v>
      </c>
      <c r="CY149">
        <v>4864</v>
      </c>
      <c r="CZ149">
        <v>2980</v>
      </c>
      <c r="DA149">
        <v>4359</v>
      </c>
      <c r="DB149">
        <v>5533</v>
      </c>
      <c r="DC149">
        <v>2434</v>
      </c>
      <c r="DD149">
        <v>7486</v>
      </c>
      <c r="DE149">
        <v>116439</v>
      </c>
      <c r="DF149">
        <v>2980</v>
      </c>
      <c r="DG149">
        <v>3890</v>
      </c>
      <c r="DH149">
        <v>5632</v>
      </c>
      <c r="DI149">
        <v>186704</v>
      </c>
      <c r="DJ149">
        <v>268803</v>
      </c>
      <c r="DK149">
        <v>292556</v>
      </c>
      <c r="DL149">
        <v>8387</v>
      </c>
      <c r="DM149">
        <v>8969</v>
      </c>
      <c r="DN149">
        <v>9507</v>
      </c>
    </row>
    <row r="150" spans="1:118" x14ac:dyDescent="0.35">
      <c r="A150" s="5" t="s">
        <v>772</v>
      </c>
      <c r="H150">
        <v>5256</v>
      </c>
      <c r="I150">
        <v>6390</v>
      </c>
      <c r="J150">
        <v>7736</v>
      </c>
      <c r="K150">
        <v>312</v>
      </c>
      <c r="L150">
        <v>489</v>
      </c>
      <c r="M150">
        <v>545</v>
      </c>
      <c r="N150">
        <v>623</v>
      </c>
      <c r="O150">
        <v>836</v>
      </c>
      <c r="P150">
        <v>1600</v>
      </c>
      <c r="Q150">
        <v>1001</v>
      </c>
      <c r="R150">
        <v>1421</v>
      </c>
      <c r="S150">
        <v>3072</v>
      </c>
      <c r="W150">
        <v>1269</v>
      </c>
      <c r="X150">
        <v>2261</v>
      </c>
      <c r="Y150">
        <v>3819</v>
      </c>
      <c r="Z150">
        <v>345</v>
      </c>
      <c r="AA150">
        <v>345</v>
      </c>
      <c r="AB150">
        <v>345</v>
      </c>
      <c r="AC150">
        <v>684</v>
      </c>
      <c r="AD150">
        <v>859</v>
      </c>
      <c r="AE150">
        <v>1598</v>
      </c>
      <c r="AL150">
        <v>802</v>
      </c>
      <c r="AM150">
        <v>1067</v>
      </c>
      <c r="AN150">
        <v>1312</v>
      </c>
      <c r="AO150">
        <v>1073</v>
      </c>
      <c r="AP150">
        <v>3012</v>
      </c>
      <c r="AQ150">
        <v>3036</v>
      </c>
      <c r="AR150">
        <v>852</v>
      </c>
      <c r="AS150">
        <v>1121</v>
      </c>
      <c r="AT150">
        <v>1370</v>
      </c>
      <c r="BJ150">
        <v>111</v>
      </c>
      <c r="BK150">
        <v>111</v>
      </c>
      <c r="BL150">
        <v>111</v>
      </c>
      <c r="BP150">
        <v>79</v>
      </c>
      <c r="BQ150">
        <v>97</v>
      </c>
      <c r="BR150">
        <v>113</v>
      </c>
      <c r="BS150">
        <v>336</v>
      </c>
      <c r="BT150">
        <v>368</v>
      </c>
      <c r="BU150">
        <v>810</v>
      </c>
      <c r="BY150">
        <v>64</v>
      </c>
      <c r="BZ150">
        <v>64</v>
      </c>
      <c r="CA150">
        <v>64</v>
      </c>
      <c r="CB150">
        <v>203</v>
      </c>
      <c r="CC150">
        <v>203</v>
      </c>
      <c r="CD150">
        <v>203</v>
      </c>
      <c r="CE150">
        <v>1127</v>
      </c>
      <c r="CF150">
        <v>1617</v>
      </c>
      <c r="CG150">
        <v>1938</v>
      </c>
      <c r="CH150">
        <v>1143</v>
      </c>
      <c r="CI150">
        <v>1295</v>
      </c>
      <c r="CJ150">
        <v>1529</v>
      </c>
      <c r="CT150">
        <v>1100</v>
      </c>
      <c r="CU150">
        <v>1521</v>
      </c>
      <c r="CV150">
        <v>1784</v>
      </c>
      <c r="CW150">
        <v>1495</v>
      </c>
      <c r="CX150">
        <v>1895</v>
      </c>
      <c r="CY150">
        <v>1918</v>
      </c>
      <c r="CZ150">
        <v>1163</v>
      </c>
      <c r="DA150">
        <v>1345</v>
      </c>
      <c r="DB150">
        <v>1476</v>
      </c>
      <c r="DF150">
        <v>72</v>
      </c>
      <c r="DG150">
        <v>90</v>
      </c>
      <c r="DH150">
        <v>107</v>
      </c>
    </row>
    <row r="151" spans="1:118" x14ac:dyDescent="0.35">
      <c r="A151" s="5" t="s">
        <v>135</v>
      </c>
      <c r="B151">
        <v>3564</v>
      </c>
      <c r="C151">
        <v>3651</v>
      </c>
      <c r="D151">
        <v>3941</v>
      </c>
      <c r="E151">
        <v>3068</v>
      </c>
      <c r="F151">
        <v>3740</v>
      </c>
      <c r="G151">
        <v>4405</v>
      </c>
      <c r="H151">
        <v>2344</v>
      </c>
      <c r="I151">
        <v>2934</v>
      </c>
      <c r="J151">
        <v>3729</v>
      </c>
      <c r="K151">
        <v>1458</v>
      </c>
      <c r="L151">
        <v>1924</v>
      </c>
      <c r="M151">
        <v>2272</v>
      </c>
      <c r="N151">
        <v>2070</v>
      </c>
      <c r="O151">
        <v>2670</v>
      </c>
      <c r="P151">
        <v>3415</v>
      </c>
      <c r="Q151">
        <v>1714</v>
      </c>
      <c r="R151">
        <v>2250</v>
      </c>
      <c r="S151">
        <v>3070</v>
      </c>
      <c r="T151">
        <v>2503</v>
      </c>
      <c r="U151">
        <v>3030</v>
      </c>
      <c r="V151">
        <v>3738</v>
      </c>
      <c r="W151">
        <v>1968</v>
      </c>
      <c r="X151">
        <v>2526</v>
      </c>
      <c r="Y151">
        <v>3046</v>
      </c>
      <c r="Z151">
        <v>2616</v>
      </c>
      <c r="AA151">
        <v>3458</v>
      </c>
      <c r="AB151">
        <v>5197</v>
      </c>
      <c r="AC151">
        <v>2096</v>
      </c>
      <c r="AD151">
        <v>2610</v>
      </c>
      <c r="AE151">
        <v>3518</v>
      </c>
      <c r="AF151">
        <v>2425</v>
      </c>
      <c r="AG151">
        <v>3170</v>
      </c>
      <c r="AH151">
        <v>3887</v>
      </c>
      <c r="AI151">
        <v>2127</v>
      </c>
      <c r="AJ151">
        <v>2433</v>
      </c>
      <c r="AK151">
        <v>3380</v>
      </c>
      <c r="AL151">
        <v>1953</v>
      </c>
      <c r="AM151">
        <v>2668</v>
      </c>
      <c r="AN151">
        <v>3188</v>
      </c>
      <c r="AO151">
        <v>2453</v>
      </c>
      <c r="AP151">
        <v>3122</v>
      </c>
      <c r="AQ151">
        <v>3952</v>
      </c>
      <c r="AR151">
        <v>2032</v>
      </c>
      <c r="AS151">
        <v>2746</v>
      </c>
      <c r="AT151">
        <v>2800</v>
      </c>
      <c r="BA151">
        <v>2763</v>
      </c>
      <c r="BB151">
        <v>2959</v>
      </c>
      <c r="BC151">
        <v>3139</v>
      </c>
      <c r="BD151">
        <v>490</v>
      </c>
      <c r="BE151">
        <v>506</v>
      </c>
      <c r="BF151">
        <v>521</v>
      </c>
      <c r="BG151">
        <v>4052</v>
      </c>
      <c r="BH151">
        <v>5502</v>
      </c>
      <c r="BI151">
        <v>6170</v>
      </c>
      <c r="BJ151">
        <v>2586</v>
      </c>
      <c r="BK151">
        <v>3397</v>
      </c>
      <c r="BL151">
        <v>4425</v>
      </c>
      <c r="BM151">
        <v>3150</v>
      </c>
      <c r="BN151">
        <v>3845</v>
      </c>
      <c r="BO151">
        <v>4716</v>
      </c>
      <c r="BP151">
        <v>2599</v>
      </c>
      <c r="BQ151">
        <v>3374</v>
      </c>
      <c r="BR151">
        <v>4810</v>
      </c>
      <c r="BS151">
        <v>2350</v>
      </c>
      <c r="BT151">
        <v>2481</v>
      </c>
      <c r="BU151">
        <v>2814</v>
      </c>
      <c r="BV151">
        <v>1042</v>
      </c>
      <c r="BW151">
        <v>1087</v>
      </c>
      <c r="BX151">
        <v>2165</v>
      </c>
      <c r="BY151">
        <v>511</v>
      </c>
      <c r="BZ151">
        <v>831</v>
      </c>
      <c r="CA151">
        <v>1127</v>
      </c>
      <c r="CB151">
        <v>2596</v>
      </c>
      <c r="CC151">
        <v>2635</v>
      </c>
      <c r="CD151">
        <v>2705</v>
      </c>
      <c r="CE151">
        <v>2380</v>
      </c>
      <c r="CF151">
        <v>3276</v>
      </c>
      <c r="CG151">
        <v>5397</v>
      </c>
      <c r="CH151">
        <v>5406</v>
      </c>
      <c r="CI151">
        <v>36295</v>
      </c>
      <c r="CJ151">
        <v>108117</v>
      </c>
      <c r="CK151">
        <v>1182</v>
      </c>
      <c r="CL151">
        <v>1221</v>
      </c>
      <c r="CM151">
        <v>1257</v>
      </c>
      <c r="CT151">
        <v>3416</v>
      </c>
      <c r="CU151">
        <v>4104</v>
      </c>
      <c r="CV151">
        <v>5097</v>
      </c>
      <c r="CW151">
        <v>3635</v>
      </c>
      <c r="CX151">
        <v>4698</v>
      </c>
      <c r="CY151">
        <v>6029</v>
      </c>
      <c r="CZ151">
        <v>2392</v>
      </c>
      <c r="DA151">
        <v>3143</v>
      </c>
      <c r="DB151">
        <v>3726</v>
      </c>
      <c r="DC151">
        <v>3226</v>
      </c>
      <c r="DD151">
        <v>10197</v>
      </c>
      <c r="DE151">
        <v>140159</v>
      </c>
      <c r="DF151">
        <v>2739</v>
      </c>
      <c r="DG151">
        <v>3474</v>
      </c>
      <c r="DH151">
        <v>4096</v>
      </c>
      <c r="DI151">
        <v>9100</v>
      </c>
      <c r="DJ151">
        <v>24163</v>
      </c>
      <c r="DK151">
        <v>38067</v>
      </c>
      <c r="DL151">
        <v>5160</v>
      </c>
      <c r="DM151">
        <v>5645</v>
      </c>
      <c r="DN151">
        <v>6093</v>
      </c>
    </row>
    <row r="152" spans="1:118" x14ac:dyDescent="0.35">
      <c r="A152" s="5" t="s">
        <v>138</v>
      </c>
      <c r="B152">
        <v>2354</v>
      </c>
      <c r="C152">
        <v>3267</v>
      </c>
      <c r="D152">
        <v>4850</v>
      </c>
      <c r="E152">
        <v>194</v>
      </c>
      <c r="F152">
        <v>503</v>
      </c>
      <c r="G152">
        <v>1635</v>
      </c>
      <c r="H152">
        <v>492</v>
      </c>
      <c r="I152">
        <v>1040</v>
      </c>
      <c r="J152">
        <v>2358</v>
      </c>
      <c r="K152">
        <v>279</v>
      </c>
      <c r="L152">
        <v>486</v>
      </c>
      <c r="M152">
        <v>960</v>
      </c>
      <c r="N152">
        <v>486</v>
      </c>
      <c r="O152">
        <v>1090</v>
      </c>
      <c r="P152">
        <v>1797</v>
      </c>
      <c r="Q152">
        <v>686</v>
      </c>
      <c r="R152">
        <v>1105</v>
      </c>
      <c r="S152">
        <v>1848</v>
      </c>
      <c r="T152">
        <v>553</v>
      </c>
      <c r="U152">
        <v>780</v>
      </c>
      <c r="V152">
        <v>1211</v>
      </c>
      <c r="W152">
        <v>372</v>
      </c>
      <c r="X152">
        <v>650</v>
      </c>
      <c r="Y152">
        <v>1249</v>
      </c>
      <c r="Z152">
        <v>821</v>
      </c>
      <c r="AA152">
        <v>1408</v>
      </c>
      <c r="AB152">
        <v>2326</v>
      </c>
      <c r="AC152">
        <v>620</v>
      </c>
      <c r="AD152">
        <v>1219</v>
      </c>
      <c r="AE152">
        <v>2092</v>
      </c>
      <c r="AF152">
        <v>6603</v>
      </c>
      <c r="AG152">
        <v>7211</v>
      </c>
      <c r="AH152">
        <v>8733</v>
      </c>
      <c r="AI152">
        <v>472</v>
      </c>
      <c r="AJ152">
        <v>797</v>
      </c>
      <c r="AK152">
        <v>1320</v>
      </c>
      <c r="AL152">
        <v>462</v>
      </c>
      <c r="AM152">
        <v>628</v>
      </c>
      <c r="AN152">
        <v>815</v>
      </c>
      <c r="AO152">
        <v>927</v>
      </c>
      <c r="AP152">
        <v>1536</v>
      </c>
      <c r="AQ152">
        <v>2679</v>
      </c>
      <c r="AR152">
        <v>924</v>
      </c>
      <c r="AS152">
        <v>1267</v>
      </c>
      <c r="AT152">
        <v>1584</v>
      </c>
      <c r="BA152">
        <v>619</v>
      </c>
      <c r="BB152">
        <v>1023</v>
      </c>
      <c r="BC152">
        <v>2711</v>
      </c>
      <c r="BD152">
        <v>1605</v>
      </c>
      <c r="BE152">
        <v>1897</v>
      </c>
      <c r="BF152">
        <v>2167</v>
      </c>
      <c r="BG152">
        <v>816</v>
      </c>
      <c r="BH152">
        <v>934</v>
      </c>
      <c r="BI152">
        <v>1161</v>
      </c>
      <c r="BJ152">
        <v>896</v>
      </c>
      <c r="BK152">
        <v>1581</v>
      </c>
      <c r="BL152">
        <v>2896</v>
      </c>
      <c r="BM152">
        <v>580</v>
      </c>
      <c r="BN152">
        <v>966</v>
      </c>
      <c r="BO152">
        <v>1510</v>
      </c>
      <c r="BP152">
        <v>435</v>
      </c>
      <c r="BQ152">
        <v>749</v>
      </c>
      <c r="BR152">
        <v>1191</v>
      </c>
      <c r="BS152">
        <v>183</v>
      </c>
      <c r="BT152">
        <v>280</v>
      </c>
      <c r="BU152">
        <v>395</v>
      </c>
      <c r="BV152">
        <v>1034</v>
      </c>
      <c r="BW152">
        <v>1477</v>
      </c>
      <c r="BX152">
        <v>2817</v>
      </c>
      <c r="BY152">
        <v>800</v>
      </c>
      <c r="BZ152">
        <v>1728</v>
      </c>
      <c r="CA152">
        <v>2896</v>
      </c>
      <c r="CB152">
        <v>719</v>
      </c>
      <c r="CC152">
        <v>843</v>
      </c>
      <c r="CD152">
        <v>1700</v>
      </c>
      <c r="CE152">
        <v>838</v>
      </c>
      <c r="CF152">
        <v>1675</v>
      </c>
      <c r="CG152">
        <v>4086</v>
      </c>
      <c r="CH152">
        <v>3446</v>
      </c>
      <c r="CI152">
        <v>6984</v>
      </c>
      <c r="CJ152">
        <v>122633</v>
      </c>
      <c r="CK152">
        <v>569</v>
      </c>
      <c r="CL152">
        <v>990</v>
      </c>
      <c r="CM152">
        <v>1377</v>
      </c>
      <c r="CT152">
        <v>960</v>
      </c>
      <c r="CU152">
        <v>1475</v>
      </c>
      <c r="CV152">
        <v>2146</v>
      </c>
      <c r="CW152">
        <v>930</v>
      </c>
      <c r="CX152">
        <v>1953</v>
      </c>
      <c r="CY152">
        <v>3145</v>
      </c>
      <c r="CZ152">
        <v>645</v>
      </c>
      <c r="DA152">
        <v>935</v>
      </c>
      <c r="DB152">
        <v>1482</v>
      </c>
      <c r="DC152">
        <v>2457</v>
      </c>
      <c r="DD152">
        <v>4309</v>
      </c>
      <c r="DE152">
        <v>7334</v>
      </c>
      <c r="DF152">
        <v>597</v>
      </c>
      <c r="DG152">
        <v>877</v>
      </c>
      <c r="DH152">
        <v>1372</v>
      </c>
      <c r="DI152">
        <v>29690</v>
      </c>
      <c r="DJ152">
        <v>31172</v>
      </c>
      <c r="DK152">
        <v>38731</v>
      </c>
      <c r="DL152">
        <v>188</v>
      </c>
      <c r="DM152">
        <v>202</v>
      </c>
      <c r="DN152">
        <v>215</v>
      </c>
    </row>
    <row r="153" spans="1:118" x14ac:dyDescent="0.35">
      <c r="A153" s="5" t="s">
        <v>141</v>
      </c>
      <c r="B153">
        <v>2984</v>
      </c>
      <c r="C153">
        <v>4926</v>
      </c>
      <c r="D153">
        <v>7145</v>
      </c>
      <c r="E153">
        <v>1769</v>
      </c>
      <c r="F153">
        <v>2863</v>
      </c>
      <c r="G153">
        <v>5459</v>
      </c>
      <c r="H153">
        <v>447</v>
      </c>
      <c r="I153">
        <v>655</v>
      </c>
      <c r="J153">
        <v>784</v>
      </c>
      <c r="K153">
        <v>800</v>
      </c>
      <c r="L153">
        <v>1457</v>
      </c>
      <c r="M153">
        <v>3195</v>
      </c>
      <c r="N153">
        <v>1412</v>
      </c>
      <c r="O153">
        <v>2810</v>
      </c>
      <c r="P153">
        <v>4957</v>
      </c>
      <c r="Q153">
        <v>950</v>
      </c>
      <c r="R153">
        <v>2152</v>
      </c>
      <c r="S153">
        <v>3346</v>
      </c>
      <c r="T153">
        <v>926</v>
      </c>
      <c r="U153">
        <v>1474</v>
      </c>
      <c r="V153">
        <v>2240</v>
      </c>
      <c r="W153">
        <v>1045</v>
      </c>
      <c r="X153">
        <v>1485</v>
      </c>
      <c r="Y153">
        <v>2772</v>
      </c>
      <c r="Z153">
        <v>3211</v>
      </c>
      <c r="AA153">
        <v>4110</v>
      </c>
      <c r="AB153">
        <v>6005</v>
      </c>
      <c r="AC153">
        <v>1533</v>
      </c>
      <c r="AD153">
        <v>3104</v>
      </c>
      <c r="AE153">
        <v>4874</v>
      </c>
      <c r="AF153">
        <v>3764</v>
      </c>
      <c r="AG153">
        <v>3935</v>
      </c>
      <c r="AH153">
        <v>4093</v>
      </c>
      <c r="AI153">
        <v>1982</v>
      </c>
      <c r="AJ153">
        <v>3564</v>
      </c>
      <c r="AK153">
        <v>6441</v>
      </c>
      <c r="AL153">
        <v>1597</v>
      </c>
      <c r="AM153">
        <v>2777</v>
      </c>
      <c r="AN153">
        <v>3817</v>
      </c>
      <c r="AO153">
        <v>2156</v>
      </c>
      <c r="AP153">
        <v>3157</v>
      </c>
      <c r="AQ153">
        <v>4779</v>
      </c>
      <c r="AR153">
        <v>3613</v>
      </c>
      <c r="AS153">
        <v>6717</v>
      </c>
      <c r="AT153">
        <v>8224</v>
      </c>
      <c r="BA153">
        <v>4314</v>
      </c>
      <c r="BB153">
        <v>4578</v>
      </c>
      <c r="BC153">
        <v>4822</v>
      </c>
      <c r="BD153">
        <v>223</v>
      </c>
      <c r="BE153">
        <v>223</v>
      </c>
      <c r="BF153">
        <v>223</v>
      </c>
      <c r="BG153">
        <v>1552</v>
      </c>
      <c r="BH153">
        <v>2129</v>
      </c>
      <c r="BI153">
        <v>2818</v>
      </c>
      <c r="BJ153">
        <v>697</v>
      </c>
      <c r="BK153">
        <v>959</v>
      </c>
      <c r="BL153">
        <v>2192</v>
      </c>
      <c r="BM153">
        <v>3196</v>
      </c>
      <c r="BN153">
        <v>5134</v>
      </c>
      <c r="BO153">
        <v>7771</v>
      </c>
      <c r="BP153">
        <v>561</v>
      </c>
      <c r="BQ153">
        <v>1618</v>
      </c>
      <c r="BR153">
        <v>2338</v>
      </c>
      <c r="BS153">
        <v>207</v>
      </c>
      <c r="BT153">
        <v>379</v>
      </c>
      <c r="BU153">
        <v>540</v>
      </c>
      <c r="BV153">
        <v>5039</v>
      </c>
      <c r="BW153">
        <v>5617</v>
      </c>
      <c r="BX153">
        <v>6151</v>
      </c>
      <c r="BY153">
        <v>389</v>
      </c>
      <c r="BZ153">
        <v>810</v>
      </c>
      <c r="CA153">
        <v>2212</v>
      </c>
      <c r="CB153">
        <v>1045</v>
      </c>
      <c r="CC153">
        <v>1678</v>
      </c>
      <c r="CD153">
        <v>2604</v>
      </c>
      <c r="CE153">
        <v>3684</v>
      </c>
      <c r="CF153">
        <v>10276</v>
      </c>
      <c r="CG153">
        <v>19084</v>
      </c>
      <c r="CH153">
        <v>5715</v>
      </c>
      <c r="CI153">
        <v>11804</v>
      </c>
      <c r="CJ153">
        <v>46727</v>
      </c>
      <c r="CK153">
        <v>508</v>
      </c>
      <c r="CL153">
        <v>3612</v>
      </c>
      <c r="CM153">
        <v>6477</v>
      </c>
      <c r="CT153">
        <v>1952</v>
      </c>
      <c r="CU153">
        <v>3107</v>
      </c>
      <c r="CV153">
        <v>4556</v>
      </c>
      <c r="CW153">
        <v>2365</v>
      </c>
      <c r="CX153">
        <v>4012</v>
      </c>
      <c r="CY153">
        <v>12045</v>
      </c>
      <c r="CZ153">
        <v>2371</v>
      </c>
      <c r="DA153">
        <v>3732</v>
      </c>
      <c r="DB153">
        <v>6734</v>
      </c>
      <c r="DC153">
        <v>5432</v>
      </c>
      <c r="DD153">
        <v>9881</v>
      </c>
      <c r="DE153">
        <v>68517</v>
      </c>
      <c r="DF153">
        <v>2251</v>
      </c>
      <c r="DG153">
        <v>4824</v>
      </c>
      <c r="DH153">
        <v>7943</v>
      </c>
      <c r="DI153">
        <v>175744</v>
      </c>
      <c r="DJ153">
        <v>183393</v>
      </c>
      <c r="DK153">
        <v>220656</v>
      </c>
      <c r="DL153">
        <v>7122</v>
      </c>
      <c r="DM153">
        <v>8425</v>
      </c>
      <c r="DN153">
        <v>9627</v>
      </c>
    </row>
    <row r="154" spans="1:118" x14ac:dyDescent="0.35">
      <c r="A154" s="5" t="s">
        <v>1495</v>
      </c>
      <c r="AC154">
        <v>16122</v>
      </c>
      <c r="AD154">
        <v>19748</v>
      </c>
      <c r="AE154">
        <v>23095</v>
      </c>
      <c r="AO154">
        <v>555</v>
      </c>
      <c r="AP154">
        <v>555</v>
      </c>
      <c r="AQ154">
        <v>555</v>
      </c>
    </row>
    <row r="155" spans="1:118" x14ac:dyDescent="0.35">
      <c r="A155" s="5" t="s">
        <v>1477</v>
      </c>
      <c r="Z155">
        <v>196</v>
      </c>
      <c r="AA155">
        <v>196</v>
      </c>
      <c r="AB155">
        <v>196</v>
      </c>
    </row>
    <row r="156" spans="1:118" x14ac:dyDescent="0.35">
      <c r="A156" s="5" t="s">
        <v>1590</v>
      </c>
      <c r="AL156">
        <v>3386</v>
      </c>
      <c r="AM156">
        <v>3671</v>
      </c>
      <c r="AN156">
        <v>3933</v>
      </c>
      <c r="AO156">
        <v>1241</v>
      </c>
      <c r="AP156">
        <v>1562</v>
      </c>
      <c r="AQ156">
        <v>2045</v>
      </c>
    </row>
    <row r="157" spans="1:118" x14ac:dyDescent="0.35">
      <c r="A157" s="5" t="s">
        <v>1713</v>
      </c>
      <c r="AO157">
        <v>44572</v>
      </c>
      <c r="AP157">
        <v>48987</v>
      </c>
      <c r="AQ157">
        <v>65114</v>
      </c>
    </row>
    <row r="158" spans="1:118" x14ac:dyDescent="0.35">
      <c r="A158" s="5" t="s">
        <v>1716</v>
      </c>
      <c r="AO158">
        <v>18331</v>
      </c>
      <c r="AP158">
        <v>28476</v>
      </c>
      <c r="AQ158">
        <v>40835</v>
      </c>
    </row>
    <row r="159" spans="1:118" x14ac:dyDescent="0.35">
      <c r="A159" s="5" t="s">
        <v>1719</v>
      </c>
      <c r="AO159">
        <v>5864</v>
      </c>
      <c r="AP159">
        <v>6700</v>
      </c>
      <c r="AQ159">
        <v>7472</v>
      </c>
      <c r="BV159">
        <v>25</v>
      </c>
      <c r="BW159">
        <v>25</v>
      </c>
      <c r="BX159">
        <v>25</v>
      </c>
    </row>
    <row r="160" spans="1:118" x14ac:dyDescent="0.35">
      <c r="A160" s="5" t="s">
        <v>1722</v>
      </c>
      <c r="AO160">
        <v>8466</v>
      </c>
      <c r="AP160">
        <v>9754</v>
      </c>
      <c r="AQ160">
        <v>9906</v>
      </c>
    </row>
    <row r="161" spans="1:118" x14ac:dyDescent="0.35">
      <c r="A161" s="5" t="s">
        <v>1050</v>
      </c>
      <c r="N161">
        <v>28</v>
      </c>
      <c r="O161">
        <v>28</v>
      </c>
      <c r="P161">
        <v>28</v>
      </c>
      <c r="Q161">
        <v>250</v>
      </c>
      <c r="R161">
        <v>250</v>
      </c>
      <c r="S161">
        <v>250</v>
      </c>
      <c r="W161">
        <v>2136</v>
      </c>
      <c r="X161">
        <v>2136</v>
      </c>
      <c r="Y161">
        <v>2136</v>
      </c>
      <c r="AC161">
        <v>1891</v>
      </c>
      <c r="AD161">
        <v>2370</v>
      </c>
      <c r="AE161">
        <v>2812</v>
      </c>
      <c r="AO161">
        <v>1621</v>
      </c>
      <c r="AP161">
        <v>2239</v>
      </c>
      <c r="AQ161">
        <v>2810</v>
      </c>
    </row>
    <row r="162" spans="1:118" x14ac:dyDescent="0.35">
      <c r="A162" s="5" t="s">
        <v>144</v>
      </c>
      <c r="B162">
        <v>8174</v>
      </c>
      <c r="C162">
        <v>9637</v>
      </c>
      <c r="D162">
        <v>11716</v>
      </c>
      <c r="E162">
        <v>5134</v>
      </c>
      <c r="F162">
        <v>9434</v>
      </c>
      <c r="G162">
        <v>13403</v>
      </c>
      <c r="H162">
        <v>7487</v>
      </c>
      <c r="I162">
        <v>9542</v>
      </c>
      <c r="J162">
        <v>11065</v>
      </c>
      <c r="K162">
        <v>7406</v>
      </c>
      <c r="L162">
        <v>9790</v>
      </c>
      <c r="M162">
        <v>12713</v>
      </c>
      <c r="N162">
        <v>7256</v>
      </c>
      <c r="O162">
        <v>9670</v>
      </c>
      <c r="P162">
        <v>11971</v>
      </c>
      <c r="Q162">
        <v>5190</v>
      </c>
      <c r="R162">
        <v>6814</v>
      </c>
      <c r="S162">
        <v>9030</v>
      </c>
      <c r="T162">
        <v>9083</v>
      </c>
      <c r="U162">
        <v>10575</v>
      </c>
      <c r="V162">
        <v>13453</v>
      </c>
      <c r="W162">
        <v>6007</v>
      </c>
      <c r="X162">
        <v>6994</v>
      </c>
      <c r="Y162">
        <v>9180</v>
      </c>
      <c r="Z162">
        <v>8214</v>
      </c>
      <c r="AA162">
        <v>11635</v>
      </c>
      <c r="AB162">
        <v>36368</v>
      </c>
      <c r="AC162">
        <v>8675</v>
      </c>
      <c r="AD162">
        <v>10759</v>
      </c>
      <c r="AE162">
        <v>13660</v>
      </c>
      <c r="AF162">
        <v>5707</v>
      </c>
      <c r="AG162">
        <v>6291</v>
      </c>
      <c r="AH162">
        <v>6831</v>
      </c>
      <c r="AI162">
        <v>11283</v>
      </c>
      <c r="AJ162">
        <v>12947</v>
      </c>
      <c r="AK162">
        <v>15751</v>
      </c>
      <c r="AL162">
        <v>8106</v>
      </c>
      <c r="AM162">
        <v>9967</v>
      </c>
      <c r="AN162">
        <v>11825</v>
      </c>
      <c r="AO162">
        <v>7406</v>
      </c>
      <c r="AP162">
        <v>9338</v>
      </c>
      <c r="AQ162">
        <v>11243</v>
      </c>
      <c r="AR162">
        <v>7305</v>
      </c>
      <c r="AS162">
        <v>8030</v>
      </c>
      <c r="AT162">
        <v>8417</v>
      </c>
      <c r="BA162">
        <v>5279</v>
      </c>
      <c r="BB162">
        <v>5284</v>
      </c>
      <c r="BC162">
        <v>5288</v>
      </c>
      <c r="BD162">
        <v>1936</v>
      </c>
      <c r="BE162">
        <v>1936</v>
      </c>
      <c r="BF162">
        <v>1936</v>
      </c>
      <c r="BG162">
        <v>10803</v>
      </c>
      <c r="BH162">
        <v>10831</v>
      </c>
      <c r="BI162">
        <v>11429</v>
      </c>
      <c r="BJ162">
        <v>10969</v>
      </c>
      <c r="BK162">
        <v>16741</v>
      </c>
      <c r="BL162">
        <v>19153</v>
      </c>
      <c r="BM162">
        <v>10474</v>
      </c>
      <c r="BN162">
        <v>12237</v>
      </c>
      <c r="BO162">
        <v>14328</v>
      </c>
      <c r="BP162">
        <v>11172</v>
      </c>
      <c r="BQ162">
        <v>13047</v>
      </c>
      <c r="BR162">
        <v>14926</v>
      </c>
      <c r="BS162">
        <v>7861</v>
      </c>
      <c r="BT162">
        <v>8574</v>
      </c>
      <c r="BU162">
        <v>10520</v>
      </c>
      <c r="BV162">
        <v>7844</v>
      </c>
      <c r="BW162">
        <v>9104</v>
      </c>
      <c r="BX162">
        <v>11559</v>
      </c>
      <c r="BY162">
        <v>8338</v>
      </c>
      <c r="BZ162">
        <v>9586</v>
      </c>
      <c r="CA162">
        <v>10737</v>
      </c>
      <c r="CB162">
        <v>3034</v>
      </c>
      <c r="CC162">
        <v>3561</v>
      </c>
      <c r="CD162">
        <v>4090</v>
      </c>
      <c r="CE162">
        <v>13901</v>
      </c>
      <c r="CF162">
        <v>16206</v>
      </c>
      <c r="CG162">
        <v>22891</v>
      </c>
      <c r="CH162">
        <v>14783</v>
      </c>
      <c r="CI162">
        <v>28054</v>
      </c>
      <c r="CJ162">
        <v>715672</v>
      </c>
      <c r="CK162">
        <v>3686</v>
      </c>
      <c r="CL162">
        <v>4670</v>
      </c>
      <c r="CM162">
        <v>5053</v>
      </c>
      <c r="CT162">
        <v>9524</v>
      </c>
      <c r="CU162">
        <v>11639</v>
      </c>
      <c r="CV162">
        <v>13596</v>
      </c>
      <c r="CW162">
        <v>13018</v>
      </c>
      <c r="CX162">
        <v>16692</v>
      </c>
      <c r="CY162">
        <v>20213</v>
      </c>
      <c r="CZ162">
        <v>8750</v>
      </c>
      <c r="DA162">
        <v>10664</v>
      </c>
      <c r="DB162">
        <v>13316</v>
      </c>
      <c r="DC162">
        <v>3414</v>
      </c>
      <c r="DD162">
        <v>35707</v>
      </c>
      <c r="DE162">
        <v>670875</v>
      </c>
      <c r="DF162">
        <v>10007</v>
      </c>
      <c r="DG162">
        <v>12434</v>
      </c>
      <c r="DH162">
        <v>16922</v>
      </c>
      <c r="DI162">
        <v>272430</v>
      </c>
      <c r="DJ162">
        <v>276122</v>
      </c>
      <c r="DK162">
        <v>279531</v>
      </c>
      <c r="DL162">
        <v>14465</v>
      </c>
      <c r="DM162">
        <v>14686</v>
      </c>
      <c r="DN162">
        <v>14890</v>
      </c>
    </row>
    <row r="163" spans="1:118" x14ac:dyDescent="0.35">
      <c r="A163" s="5" t="s">
        <v>147</v>
      </c>
      <c r="B163">
        <v>5672</v>
      </c>
      <c r="C163">
        <v>7167</v>
      </c>
      <c r="D163">
        <v>9181</v>
      </c>
      <c r="E163">
        <v>2999</v>
      </c>
      <c r="F163">
        <v>4223</v>
      </c>
      <c r="G163">
        <v>5625</v>
      </c>
      <c r="H163">
        <v>2372</v>
      </c>
      <c r="I163">
        <v>2734</v>
      </c>
      <c r="J163">
        <v>3956</v>
      </c>
      <c r="K163">
        <v>3344</v>
      </c>
      <c r="L163">
        <v>4205</v>
      </c>
      <c r="M163">
        <v>5724</v>
      </c>
      <c r="N163">
        <v>3270</v>
      </c>
      <c r="O163">
        <v>4663</v>
      </c>
      <c r="P163">
        <v>6814</v>
      </c>
      <c r="Q163">
        <v>2995</v>
      </c>
      <c r="R163">
        <v>4326</v>
      </c>
      <c r="S163">
        <v>5863</v>
      </c>
      <c r="T163">
        <v>2222</v>
      </c>
      <c r="U163">
        <v>3195</v>
      </c>
      <c r="V163">
        <v>4264</v>
      </c>
      <c r="W163">
        <v>2367</v>
      </c>
      <c r="X163">
        <v>3234</v>
      </c>
      <c r="Y163">
        <v>4717</v>
      </c>
      <c r="Z163">
        <v>4816</v>
      </c>
      <c r="AA163">
        <v>8152</v>
      </c>
      <c r="AB163">
        <v>24391</v>
      </c>
      <c r="AC163">
        <v>3267</v>
      </c>
      <c r="AD163">
        <v>4564</v>
      </c>
      <c r="AE163">
        <v>6270</v>
      </c>
      <c r="AF163">
        <v>3395</v>
      </c>
      <c r="AG163">
        <v>3413</v>
      </c>
      <c r="AH163">
        <v>3431</v>
      </c>
      <c r="AI163">
        <v>3052</v>
      </c>
      <c r="AJ163">
        <v>3844</v>
      </c>
      <c r="AK163">
        <v>4799</v>
      </c>
      <c r="AL163">
        <v>3337</v>
      </c>
      <c r="AM163">
        <v>4128</v>
      </c>
      <c r="AN163">
        <v>5221</v>
      </c>
      <c r="AO163">
        <v>3868</v>
      </c>
      <c r="AP163">
        <v>4960</v>
      </c>
      <c r="AQ163">
        <v>6786</v>
      </c>
      <c r="AR163">
        <v>3963</v>
      </c>
      <c r="AS163">
        <v>4653</v>
      </c>
      <c r="AT163">
        <v>7359</v>
      </c>
      <c r="BA163">
        <v>5548</v>
      </c>
      <c r="BB163">
        <v>6041</v>
      </c>
      <c r="BC163">
        <v>6496</v>
      </c>
      <c r="BG163">
        <v>6679</v>
      </c>
      <c r="BH163">
        <v>9367</v>
      </c>
      <c r="BI163">
        <v>10846</v>
      </c>
      <c r="BJ163">
        <v>5558</v>
      </c>
      <c r="BK163">
        <v>6856</v>
      </c>
      <c r="BL163">
        <v>8523</v>
      </c>
      <c r="BM163">
        <v>6004</v>
      </c>
      <c r="BN163">
        <v>7168</v>
      </c>
      <c r="BO163">
        <v>8817</v>
      </c>
      <c r="BP163">
        <v>5498</v>
      </c>
      <c r="BQ163">
        <v>6854</v>
      </c>
      <c r="BR163">
        <v>8334</v>
      </c>
      <c r="BS163">
        <v>4450</v>
      </c>
      <c r="BT163">
        <v>5512</v>
      </c>
      <c r="BU163">
        <v>7024</v>
      </c>
      <c r="BV163">
        <v>4439</v>
      </c>
      <c r="BW163">
        <v>5488</v>
      </c>
      <c r="BX163">
        <v>6456</v>
      </c>
      <c r="BY163">
        <v>5903</v>
      </c>
      <c r="BZ163">
        <v>8070</v>
      </c>
      <c r="CA163">
        <v>8732</v>
      </c>
      <c r="CB163">
        <v>3583</v>
      </c>
      <c r="CC163">
        <v>4225</v>
      </c>
      <c r="CD163">
        <v>5045</v>
      </c>
      <c r="CE163">
        <v>5004</v>
      </c>
      <c r="CF163">
        <v>5723</v>
      </c>
      <c r="CG163">
        <v>9604</v>
      </c>
      <c r="CH163">
        <v>8738</v>
      </c>
      <c r="CI163">
        <v>17459</v>
      </c>
      <c r="CJ163">
        <v>498907</v>
      </c>
      <c r="CK163">
        <v>1745</v>
      </c>
      <c r="CL163">
        <v>1877</v>
      </c>
      <c r="CM163">
        <v>2298</v>
      </c>
      <c r="CT163">
        <v>4636</v>
      </c>
      <c r="CU163">
        <v>5333</v>
      </c>
      <c r="CV163">
        <v>7570</v>
      </c>
      <c r="CW163">
        <v>7175</v>
      </c>
      <c r="CX163">
        <v>7868</v>
      </c>
      <c r="CY163">
        <v>9572</v>
      </c>
      <c r="CZ163">
        <v>4702</v>
      </c>
      <c r="DA163">
        <v>6135</v>
      </c>
      <c r="DB163">
        <v>9417</v>
      </c>
      <c r="DC163">
        <v>3134</v>
      </c>
      <c r="DD163">
        <v>18230</v>
      </c>
      <c r="DE163">
        <v>344299</v>
      </c>
      <c r="DF163">
        <v>5320</v>
      </c>
      <c r="DG163">
        <v>6647</v>
      </c>
      <c r="DH163">
        <v>8457</v>
      </c>
      <c r="DI163">
        <v>95432</v>
      </c>
      <c r="DJ163">
        <v>110038</v>
      </c>
      <c r="DK163">
        <v>123521</v>
      </c>
      <c r="DL163">
        <v>5140</v>
      </c>
      <c r="DM163">
        <v>5701</v>
      </c>
      <c r="DN163">
        <v>6219</v>
      </c>
    </row>
    <row r="164" spans="1:118" x14ac:dyDescent="0.35">
      <c r="A164" s="5" t="s">
        <v>150</v>
      </c>
      <c r="B164">
        <v>11919</v>
      </c>
      <c r="C164">
        <v>13888</v>
      </c>
      <c r="D164">
        <v>16156</v>
      </c>
      <c r="E164">
        <v>7347</v>
      </c>
      <c r="F164">
        <v>8231</v>
      </c>
      <c r="G164">
        <v>8665</v>
      </c>
      <c r="H164">
        <v>4977</v>
      </c>
      <c r="I164">
        <v>6006</v>
      </c>
      <c r="J164">
        <v>7532</v>
      </c>
      <c r="K164">
        <v>4924</v>
      </c>
      <c r="L164">
        <v>6558</v>
      </c>
      <c r="M164">
        <v>9818</v>
      </c>
      <c r="N164">
        <v>7632</v>
      </c>
      <c r="O164">
        <v>8637</v>
      </c>
      <c r="P164">
        <v>10173</v>
      </c>
      <c r="Q164">
        <v>6071</v>
      </c>
      <c r="R164">
        <v>8076</v>
      </c>
      <c r="S164">
        <v>10148</v>
      </c>
      <c r="T164">
        <v>6211</v>
      </c>
      <c r="U164">
        <v>7674</v>
      </c>
      <c r="V164">
        <v>9104</v>
      </c>
      <c r="W164">
        <v>6070</v>
      </c>
      <c r="X164">
        <v>7630</v>
      </c>
      <c r="Y164">
        <v>10263</v>
      </c>
      <c r="Z164">
        <v>11806</v>
      </c>
      <c r="AA164">
        <v>16684</v>
      </c>
      <c r="AB164">
        <v>24437</v>
      </c>
      <c r="AC164">
        <v>7710</v>
      </c>
      <c r="AD164">
        <v>9310</v>
      </c>
      <c r="AE164">
        <v>11524</v>
      </c>
      <c r="AF164">
        <v>4177</v>
      </c>
      <c r="AG164">
        <v>7046</v>
      </c>
      <c r="AH164">
        <v>8596</v>
      </c>
      <c r="AI164">
        <v>7071</v>
      </c>
      <c r="AJ164">
        <v>9003</v>
      </c>
      <c r="AK164">
        <v>11442</v>
      </c>
      <c r="AL164">
        <v>7315</v>
      </c>
      <c r="AM164">
        <v>9212</v>
      </c>
      <c r="AN164">
        <v>10925</v>
      </c>
      <c r="AO164">
        <v>8579</v>
      </c>
      <c r="AP164">
        <v>10812</v>
      </c>
      <c r="AQ164">
        <v>13204</v>
      </c>
      <c r="AR164">
        <v>7272</v>
      </c>
      <c r="AS164">
        <v>11072</v>
      </c>
      <c r="AT164">
        <v>11255</v>
      </c>
      <c r="BA164">
        <v>6380</v>
      </c>
      <c r="BB164">
        <v>8353</v>
      </c>
      <c r="BC164">
        <v>8939</v>
      </c>
      <c r="BD164">
        <v>5925</v>
      </c>
      <c r="BE164">
        <v>5925</v>
      </c>
      <c r="BF164">
        <v>5925</v>
      </c>
      <c r="BG164">
        <v>4974</v>
      </c>
      <c r="BH164">
        <v>7878</v>
      </c>
      <c r="BI164">
        <v>9350</v>
      </c>
      <c r="BJ164">
        <v>7838</v>
      </c>
      <c r="BK164">
        <v>9855</v>
      </c>
      <c r="BL164">
        <v>11533</v>
      </c>
      <c r="BM164">
        <v>9219</v>
      </c>
      <c r="BN164">
        <v>10234</v>
      </c>
      <c r="BO164">
        <v>12366</v>
      </c>
      <c r="BP164">
        <v>9335</v>
      </c>
      <c r="BQ164">
        <v>10830</v>
      </c>
      <c r="BR164">
        <v>11813</v>
      </c>
      <c r="BS164">
        <v>8630</v>
      </c>
      <c r="BT164">
        <v>10481</v>
      </c>
      <c r="BU164">
        <v>11086</v>
      </c>
      <c r="BV164">
        <v>4329</v>
      </c>
      <c r="BW164">
        <v>4522</v>
      </c>
      <c r="BX164">
        <v>6272</v>
      </c>
      <c r="BY164">
        <v>5240</v>
      </c>
      <c r="BZ164">
        <v>7557</v>
      </c>
      <c r="CA164">
        <v>14851</v>
      </c>
      <c r="CB164">
        <v>2048</v>
      </c>
      <c r="CC164">
        <v>3077</v>
      </c>
      <c r="CD164">
        <v>3463</v>
      </c>
      <c r="CE164">
        <v>9951</v>
      </c>
      <c r="CF164">
        <v>13633</v>
      </c>
      <c r="CG164">
        <v>19743</v>
      </c>
      <c r="CH164">
        <v>11912</v>
      </c>
      <c r="CI164">
        <v>52635</v>
      </c>
      <c r="CJ164">
        <v>666612</v>
      </c>
      <c r="CK164">
        <v>700</v>
      </c>
      <c r="CL164">
        <v>700</v>
      </c>
      <c r="CM164">
        <v>700</v>
      </c>
      <c r="CT164">
        <v>7954</v>
      </c>
      <c r="CU164">
        <v>11388</v>
      </c>
      <c r="CV164">
        <v>14098</v>
      </c>
      <c r="CW164">
        <v>13737</v>
      </c>
      <c r="CX164">
        <v>14635</v>
      </c>
      <c r="CY164">
        <v>24705</v>
      </c>
      <c r="CZ164">
        <v>10019</v>
      </c>
      <c r="DA164">
        <v>11885</v>
      </c>
      <c r="DB164">
        <v>17410</v>
      </c>
      <c r="DC164">
        <v>8521</v>
      </c>
      <c r="DD164">
        <v>284485</v>
      </c>
      <c r="DE164">
        <v>782924</v>
      </c>
      <c r="DF164">
        <v>11139</v>
      </c>
      <c r="DG164">
        <v>14633</v>
      </c>
      <c r="DH164">
        <v>17682</v>
      </c>
      <c r="DI164">
        <v>170735</v>
      </c>
      <c r="DJ164">
        <v>242029</v>
      </c>
      <c r="DK164">
        <v>307838</v>
      </c>
      <c r="DL164">
        <v>10714</v>
      </c>
      <c r="DM164">
        <v>12066</v>
      </c>
      <c r="DN164">
        <v>13314</v>
      </c>
    </row>
    <row r="165" spans="1:118" x14ac:dyDescent="0.35">
      <c r="A165" s="5" t="s">
        <v>153</v>
      </c>
      <c r="B165">
        <v>3258</v>
      </c>
      <c r="C165">
        <v>3584</v>
      </c>
      <c r="D165">
        <v>4521</v>
      </c>
      <c r="E165">
        <v>1590</v>
      </c>
      <c r="F165">
        <v>1597</v>
      </c>
      <c r="G165">
        <v>2222</v>
      </c>
      <c r="H165">
        <v>1600</v>
      </c>
      <c r="I165">
        <v>1600</v>
      </c>
      <c r="J165">
        <v>1600</v>
      </c>
      <c r="K165">
        <v>2488</v>
      </c>
      <c r="L165">
        <v>3739</v>
      </c>
      <c r="M165">
        <v>5820</v>
      </c>
      <c r="N165">
        <v>1696</v>
      </c>
      <c r="O165">
        <v>2350</v>
      </c>
      <c r="P165">
        <v>3576</v>
      </c>
      <c r="Q165">
        <v>2688</v>
      </c>
      <c r="R165">
        <v>3387</v>
      </c>
      <c r="S165">
        <v>3826</v>
      </c>
      <c r="T165">
        <v>3754</v>
      </c>
      <c r="U165">
        <v>4969</v>
      </c>
      <c r="V165">
        <v>7742</v>
      </c>
      <c r="W165">
        <v>3898</v>
      </c>
      <c r="X165">
        <v>5765</v>
      </c>
      <c r="Y165">
        <v>8327</v>
      </c>
      <c r="Z165">
        <v>4999</v>
      </c>
      <c r="AA165">
        <v>7403</v>
      </c>
      <c r="AB165">
        <v>12568</v>
      </c>
      <c r="AC165">
        <v>3107</v>
      </c>
      <c r="AD165">
        <v>3999</v>
      </c>
      <c r="AE165">
        <v>6952</v>
      </c>
      <c r="AF165">
        <v>1650</v>
      </c>
      <c r="AG165">
        <v>3817</v>
      </c>
      <c r="AH165">
        <v>5817</v>
      </c>
      <c r="AI165">
        <v>886</v>
      </c>
      <c r="AJ165">
        <v>1053</v>
      </c>
      <c r="AK165">
        <v>1208</v>
      </c>
      <c r="AL165">
        <v>1533</v>
      </c>
      <c r="AM165">
        <v>1947</v>
      </c>
      <c r="AN165">
        <v>3240</v>
      </c>
      <c r="AO165">
        <v>2634</v>
      </c>
      <c r="AP165">
        <v>3290</v>
      </c>
      <c r="AQ165">
        <v>4945</v>
      </c>
      <c r="AR165">
        <v>1105</v>
      </c>
      <c r="AS165">
        <v>2378</v>
      </c>
      <c r="AT165">
        <v>3553</v>
      </c>
      <c r="BA165">
        <v>16280</v>
      </c>
      <c r="BB165">
        <v>16280</v>
      </c>
      <c r="BC165">
        <v>16280</v>
      </c>
      <c r="BG165">
        <v>2039</v>
      </c>
      <c r="BH165">
        <v>2168</v>
      </c>
      <c r="BI165">
        <v>2287</v>
      </c>
      <c r="BJ165">
        <v>291</v>
      </c>
      <c r="BK165">
        <v>360</v>
      </c>
      <c r="BL165">
        <v>423</v>
      </c>
      <c r="BM165">
        <v>1960</v>
      </c>
      <c r="BN165">
        <v>2107</v>
      </c>
      <c r="BO165">
        <v>2553</v>
      </c>
      <c r="BP165">
        <v>1035</v>
      </c>
      <c r="BQ165">
        <v>1272</v>
      </c>
      <c r="BR165">
        <v>1499</v>
      </c>
      <c r="BS165">
        <v>1049</v>
      </c>
      <c r="BT165">
        <v>1279</v>
      </c>
      <c r="BU165">
        <v>1491</v>
      </c>
      <c r="CB165">
        <v>1387</v>
      </c>
      <c r="CC165">
        <v>1387</v>
      </c>
      <c r="CD165">
        <v>1387</v>
      </c>
      <c r="CE165">
        <v>3200</v>
      </c>
      <c r="CF165">
        <v>3228</v>
      </c>
      <c r="CG165">
        <v>3280</v>
      </c>
      <c r="CH165">
        <v>3000</v>
      </c>
      <c r="CI165">
        <v>6710</v>
      </c>
      <c r="CJ165">
        <v>11086</v>
      </c>
      <c r="CT165">
        <v>1035</v>
      </c>
      <c r="CU165">
        <v>2088</v>
      </c>
      <c r="CV165">
        <v>2621</v>
      </c>
      <c r="CW165">
        <v>3618</v>
      </c>
      <c r="CX165">
        <v>4178</v>
      </c>
      <c r="CY165">
        <v>4696</v>
      </c>
      <c r="CZ165">
        <v>4721</v>
      </c>
      <c r="DA165">
        <v>6214</v>
      </c>
      <c r="DB165">
        <v>8497</v>
      </c>
      <c r="DC165">
        <v>1332</v>
      </c>
      <c r="DD165">
        <v>1439</v>
      </c>
      <c r="DE165">
        <v>1526</v>
      </c>
      <c r="DF165">
        <v>2200</v>
      </c>
      <c r="DG165">
        <v>2922</v>
      </c>
      <c r="DH165">
        <v>3373</v>
      </c>
      <c r="DI165">
        <v>46700</v>
      </c>
      <c r="DJ165">
        <v>46700</v>
      </c>
      <c r="DK165">
        <v>46700</v>
      </c>
    </row>
    <row r="166" spans="1:118" x14ac:dyDescent="0.35">
      <c r="A166" s="5" t="s">
        <v>774</v>
      </c>
      <c r="H166">
        <v>4212</v>
      </c>
      <c r="I166">
        <v>4863</v>
      </c>
      <c r="J166">
        <v>5465</v>
      </c>
      <c r="K166">
        <v>1107</v>
      </c>
      <c r="L166">
        <v>2765</v>
      </c>
      <c r="M166">
        <v>3400</v>
      </c>
      <c r="N166">
        <v>1805</v>
      </c>
      <c r="O166">
        <v>3339</v>
      </c>
      <c r="P166">
        <v>5110</v>
      </c>
      <c r="Q166">
        <v>1599</v>
      </c>
      <c r="R166">
        <v>1625</v>
      </c>
      <c r="S166">
        <v>2989</v>
      </c>
      <c r="T166">
        <v>1139</v>
      </c>
      <c r="U166">
        <v>2065</v>
      </c>
      <c r="V166">
        <v>3091</v>
      </c>
      <c r="W166">
        <v>1016</v>
      </c>
      <c r="X166">
        <v>1678</v>
      </c>
      <c r="Y166">
        <v>3936</v>
      </c>
      <c r="Z166">
        <v>2485</v>
      </c>
      <c r="AA166">
        <v>3906</v>
      </c>
      <c r="AB166">
        <v>4992</v>
      </c>
      <c r="AC166">
        <v>1349</v>
      </c>
      <c r="AD166">
        <v>2199</v>
      </c>
      <c r="AE166">
        <v>3052</v>
      </c>
      <c r="AI166">
        <v>3201</v>
      </c>
      <c r="AJ166">
        <v>3659</v>
      </c>
      <c r="AK166">
        <v>4082</v>
      </c>
      <c r="AL166">
        <v>1056</v>
      </c>
      <c r="AM166">
        <v>1353</v>
      </c>
      <c r="AN166">
        <v>1865</v>
      </c>
      <c r="AO166">
        <v>942</v>
      </c>
      <c r="AP166">
        <v>1258</v>
      </c>
      <c r="AQ166">
        <v>1881</v>
      </c>
      <c r="AR166">
        <v>1373</v>
      </c>
      <c r="AS166">
        <v>1419</v>
      </c>
      <c r="AT166">
        <v>1462</v>
      </c>
      <c r="BG166">
        <v>373</v>
      </c>
      <c r="BH166">
        <v>676</v>
      </c>
      <c r="BI166">
        <v>955</v>
      </c>
      <c r="BJ166">
        <v>866</v>
      </c>
      <c r="BK166">
        <v>913</v>
      </c>
      <c r="BL166">
        <v>956</v>
      </c>
      <c r="BM166">
        <v>708</v>
      </c>
      <c r="BN166">
        <v>840</v>
      </c>
      <c r="BO166">
        <v>1046</v>
      </c>
      <c r="BP166">
        <v>895</v>
      </c>
      <c r="BQ166">
        <v>1202</v>
      </c>
      <c r="BR166">
        <v>1652</v>
      </c>
      <c r="BS166">
        <v>248</v>
      </c>
      <c r="BT166">
        <v>252</v>
      </c>
      <c r="BU166">
        <v>395</v>
      </c>
      <c r="CB166">
        <v>2476</v>
      </c>
      <c r="CC166">
        <v>2476</v>
      </c>
      <c r="CD166">
        <v>2476</v>
      </c>
      <c r="CE166">
        <v>2295</v>
      </c>
      <c r="CF166">
        <v>17164</v>
      </c>
      <c r="CG166">
        <v>47896</v>
      </c>
      <c r="CH166">
        <v>32962</v>
      </c>
      <c r="CI166">
        <v>103493</v>
      </c>
      <c r="CJ166">
        <v>179130</v>
      </c>
      <c r="CK166">
        <v>338</v>
      </c>
      <c r="CL166">
        <v>404</v>
      </c>
      <c r="CM166">
        <v>465</v>
      </c>
      <c r="CT166">
        <v>1192</v>
      </c>
      <c r="CU166">
        <v>1718</v>
      </c>
      <c r="CV166">
        <v>3848</v>
      </c>
      <c r="CW166">
        <v>2213</v>
      </c>
      <c r="CX166">
        <v>78257</v>
      </c>
      <c r="CY166">
        <v>148452</v>
      </c>
      <c r="CZ166">
        <v>1103</v>
      </c>
      <c r="DA166">
        <v>1648</v>
      </c>
      <c r="DB166">
        <v>2528</v>
      </c>
      <c r="DC166">
        <v>52</v>
      </c>
      <c r="DD166">
        <v>17644</v>
      </c>
      <c r="DE166">
        <v>33882</v>
      </c>
      <c r="DF166">
        <v>1267</v>
      </c>
      <c r="DG166">
        <v>1509</v>
      </c>
      <c r="DH166">
        <v>2000</v>
      </c>
      <c r="DI166">
        <v>87347</v>
      </c>
      <c r="DJ166">
        <v>107925</v>
      </c>
      <c r="DK166">
        <v>126921</v>
      </c>
    </row>
    <row r="167" spans="1:118" x14ac:dyDescent="0.35">
      <c r="A167" s="5" t="s">
        <v>156</v>
      </c>
      <c r="B167">
        <v>2971</v>
      </c>
      <c r="C167">
        <v>3040</v>
      </c>
      <c r="D167">
        <v>3468</v>
      </c>
      <c r="E167">
        <v>3859</v>
      </c>
      <c r="F167">
        <v>5371</v>
      </c>
      <c r="G167">
        <v>7729</v>
      </c>
      <c r="H167">
        <v>829</v>
      </c>
      <c r="I167">
        <v>1601</v>
      </c>
      <c r="J167">
        <v>2008</v>
      </c>
      <c r="K167">
        <v>705</v>
      </c>
      <c r="L167">
        <v>1199</v>
      </c>
      <c r="M167">
        <v>1952</v>
      </c>
      <c r="N167">
        <v>1199</v>
      </c>
      <c r="O167">
        <v>1860</v>
      </c>
      <c r="P167">
        <v>2980</v>
      </c>
      <c r="Q167">
        <v>1556</v>
      </c>
      <c r="R167">
        <v>1799</v>
      </c>
      <c r="S167">
        <v>3704</v>
      </c>
      <c r="T167">
        <v>968</v>
      </c>
      <c r="U167">
        <v>1135</v>
      </c>
      <c r="V167">
        <v>1457</v>
      </c>
      <c r="W167">
        <v>1042</v>
      </c>
      <c r="X167">
        <v>1987</v>
      </c>
      <c r="Y167">
        <v>2524</v>
      </c>
      <c r="Z167">
        <v>1082</v>
      </c>
      <c r="AA167">
        <v>1929</v>
      </c>
      <c r="AB167">
        <v>2880</v>
      </c>
      <c r="AC167">
        <v>1455</v>
      </c>
      <c r="AD167">
        <v>2262</v>
      </c>
      <c r="AE167">
        <v>3584</v>
      </c>
      <c r="AF167">
        <v>1025</v>
      </c>
      <c r="AG167">
        <v>1025</v>
      </c>
      <c r="AH167">
        <v>1025</v>
      </c>
      <c r="AI167">
        <v>1563</v>
      </c>
      <c r="AJ167">
        <v>2344</v>
      </c>
      <c r="AK167">
        <v>3798</v>
      </c>
      <c r="AL167">
        <v>1557</v>
      </c>
      <c r="AM167">
        <v>2551</v>
      </c>
      <c r="AN167">
        <v>4290</v>
      </c>
      <c r="AO167">
        <v>1236</v>
      </c>
      <c r="AP167">
        <v>2204</v>
      </c>
      <c r="AQ167">
        <v>3073</v>
      </c>
      <c r="AR167">
        <v>2666</v>
      </c>
      <c r="AS167">
        <v>3681</v>
      </c>
      <c r="AT167">
        <v>4618</v>
      </c>
      <c r="BA167">
        <v>261</v>
      </c>
      <c r="BB167">
        <v>316</v>
      </c>
      <c r="BC167">
        <v>368</v>
      </c>
      <c r="BG167">
        <v>5033</v>
      </c>
      <c r="BH167">
        <v>5877</v>
      </c>
      <c r="BI167">
        <v>6656</v>
      </c>
      <c r="BJ167">
        <v>630</v>
      </c>
      <c r="BK167">
        <v>1263</v>
      </c>
      <c r="BL167">
        <v>3087</v>
      </c>
      <c r="BM167">
        <v>2035</v>
      </c>
      <c r="BN167">
        <v>3142</v>
      </c>
      <c r="BO167">
        <v>4290</v>
      </c>
      <c r="BP167">
        <v>1054</v>
      </c>
      <c r="BQ167">
        <v>2168</v>
      </c>
      <c r="BR167">
        <v>2904</v>
      </c>
      <c r="BS167">
        <v>503</v>
      </c>
      <c r="BT167">
        <v>787</v>
      </c>
      <c r="BU167">
        <v>1158</v>
      </c>
      <c r="BV167">
        <v>3787</v>
      </c>
      <c r="BW167">
        <v>4593</v>
      </c>
      <c r="BX167">
        <v>5337</v>
      </c>
      <c r="BY167">
        <v>19270</v>
      </c>
      <c r="BZ167">
        <v>22060</v>
      </c>
      <c r="CA167">
        <v>24635</v>
      </c>
      <c r="CB167">
        <v>971</v>
      </c>
      <c r="CC167">
        <v>1159</v>
      </c>
      <c r="CD167">
        <v>1603</v>
      </c>
      <c r="CE167">
        <v>3924</v>
      </c>
      <c r="CF167">
        <v>4600</v>
      </c>
      <c r="CG167">
        <v>6553</v>
      </c>
      <c r="CH167">
        <v>3163</v>
      </c>
      <c r="CI167">
        <v>5347</v>
      </c>
      <c r="CJ167">
        <v>8274</v>
      </c>
      <c r="CK167">
        <v>229</v>
      </c>
      <c r="CL167">
        <v>297</v>
      </c>
      <c r="CM167">
        <v>318</v>
      </c>
      <c r="CT167">
        <v>1205</v>
      </c>
      <c r="CU167">
        <v>2341</v>
      </c>
      <c r="CV167">
        <v>4401</v>
      </c>
      <c r="CW167">
        <v>4484</v>
      </c>
      <c r="CX167">
        <v>10116</v>
      </c>
      <c r="CY167">
        <v>14945</v>
      </c>
      <c r="CZ167">
        <v>1323</v>
      </c>
      <c r="DA167">
        <v>1881</v>
      </c>
      <c r="DB167">
        <v>2539</v>
      </c>
      <c r="DC167">
        <v>6515</v>
      </c>
      <c r="DD167">
        <v>10380</v>
      </c>
      <c r="DE167">
        <v>13948</v>
      </c>
      <c r="DF167">
        <v>2123</v>
      </c>
      <c r="DG167">
        <v>3247</v>
      </c>
      <c r="DH167">
        <v>5208</v>
      </c>
      <c r="DI167">
        <v>21871</v>
      </c>
      <c r="DJ167">
        <v>23762</v>
      </c>
      <c r="DK167">
        <v>45646</v>
      </c>
      <c r="DL167">
        <v>2170</v>
      </c>
      <c r="DM167">
        <v>2600</v>
      </c>
      <c r="DN167">
        <v>2997</v>
      </c>
    </row>
    <row r="168" spans="1:118" x14ac:dyDescent="0.35">
      <c r="A168" s="5" t="s">
        <v>159</v>
      </c>
      <c r="B168">
        <v>1712</v>
      </c>
      <c r="C168">
        <v>1776</v>
      </c>
      <c r="D168">
        <v>3036</v>
      </c>
      <c r="E168">
        <v>1088</v>
      </c>
      <c r="F168">
        <v>1494</v>
      </c>
      <c r="G168">
        <v>2001</v>
      </c>
      <c r="H168">
        <v>1524</v>
      </c>
      <c r="I168">
        <v>1930</v>
      </c>
      <c r="J168">
        <v>3491</v>
      </c>
      <c r="K168">
        <v>1991</v>
      </c>
      <c r="L168">
        <v>3210</v>
      </c>
      <c r="M168">
        <v>4425</v>
      </c>
      <c r="N168">
        <v>2004</v>
      </c>
      <c r="O168">
        <v>2966</v>
      </c>
      <c r="P168">
        <v>3689</v>
      </c>
      <c r="Q168">
        <v>1150</v>
      </c>
      <c r="R168">
        <v>1563</v>
      </c>
      <c r="S168">
        <v>2464</v>
      </c>
      <c r="T168">
        <v>3291</v>
      </c>
      <c r="U168">
        <v>3978</v>
      </c>
      <c r="V168">
        <v>4693</v>
      </c>
      <c r="W168">
        <v>1545</v>
      </c>
      <c r="X168">
        <v>2013</v>
      </c>
      <c r="Y168">
        <v>3186</v>
      </c>
      <c r="Z168">
        <v>2631</v>
      </c>
      <c r="AA168">
        <v>3953</v>
      </c>
      <c r="AB168">
        <v>6648</v>
      </c>
      <c r="AC168">
        <v>2139</v>
      </c>
      <c r="AD168">
        <v>2828</v>
      </c>
      <c r="AE168">
        <v>3793</v>
      </c>
      <c r="AF168">
        <v>2469</v>
      </c>
      <c r="AG168">
        <v>4197</v>
      </c>
      <c r="AH168">
        <v>5792</v>
      </c>
      <c r="AI168">
        <v>1018</v>
      </c>
      <c r="AJ168">
        <v>1569</v>
      </c>
      <c r="AK168">
        <v>2213</v>
      </c>
      <c r="AL168">
        <v>1052</v>
      </c>
      <c r="AM168">
        <v>1572</v>
      </c>
      <c r="AN168">
        <v>2513</v>
      </c>
      <c r="AO168">
        <v>1480</v>
      </c>
      <c r="AP168">
        <v>2400</v>
      </c>
      <c r="AQ168">
        <v>3482</v>
      </c>
      <c r="AR168">
        <v>755</v>
      </c>
      <c r="AS168">
        <v>781</v>
      </c>
      <c r="AT168">
        <v>806</v>
      </c>
      <c r="BA168">
        <v>955</v>
      </c>
      <c r="BB168">
        <v>1071</v>
      </c>
      <c r="BC168">
        <v>1178</v>
      </c>
      <c r="BG168">
        <v>1480</v>
      </c>
      <c r="BH168">
        <v>1724</v>
      </c>
      <c r="BI168">
        <v>1859</v>
      </c>
      <c r="BJ168">
        <v>3504</v>
      </c>
      <c r="BK168">
        <v>4641</v>
      </c>
      <c r="BL168">
        <v>5925</v>
      </c>
      <c r="BM168">
        <v>1555</v>
      </c>
      <c r="BN168">
        <v>1886</v>
      </c>
      <c r="BO168">
        <v>2747</v>
      </c>
      <c r="BP168">
        <v>1042</v>
      </c>
      <c r="BQ168">
        <v>1641</v>
      </c>
      <c r="BR168">
        <v>2485</v>
      </c>
      <c r="BS168">
        <v>1970</v>
      </c>
      <c r="BT168">
        <v>2448</v>
      </c>
      <c r="BU168">
        <v>2929</v>
      </c>
      <c r="BV168">
        <v>689</v>
      </c>
      <c r="BW168">
        <v>699</v>
      </c>
      <c r="BX168">
        <v>710</v>
      </c>
      <c r="BY168">
        <v>90</v>
      </c>
      <c r="BZ168">
        <v>136</v>
      </c>
      <c r="CA168">
        <v>495</v>
      </c>
      <c r="CB168">
        <v>4517</v>
      </c>
      <c r="CC168">
        <v>6349</v>
      </c>
      <c r="CD168">
        <v>7026</v>
      </c>
      <c r="CE168">
        <v>1274</v>
      </c>
      <c r="CF168">
        <v>2359</v>
      </c>
      <c r="CG168">
        <v>7273</v>
      </c>
      <c r="CH168">
        <v>4168</v>
      </c>
      <c r="CI168">
        <v>12563</v>
      </c>
      <c r="CJ168">
        <v>57652</v>
      </c>
      <c r="CK168">
        <v>287</v>
      </c>
      <c r="CL168">
        <v>298</v>
      </c>
      <c r="CM168">
        <v>325</v>
      </c>
      <c r="CT168">
        <v>1437</v>
      </c>
      <c r="CU168">
        <v>1872</v>
      </c>
      <c r="CV168">
        <v>2582</v>
      </c>
      <c r="CW168">
        <v>1656</v>
      </c>
      <c r="CX168">
        <v>1926</v>
      </c>
      <c r="CY168">
        <v>2605</v>
      </c>
      <c r="CZ168">
        <v>1357</v>
      </c>
      <c r="DA168">
        <v>1978</v>
      </c>
      <c r="DB168">
        <v>2641</v>
      </c>
      <c r="DC168">
        <v>1548</v>
      </c>
      <c r="DD168">
        <v>7454</v>
      </c>
      <c r="DE168">
        <v>147069</v>
      </c>
      <c r="DF168">
        <v>858</v>
      </c>
      <c r="DG168">
        <v>1523</v>
      </c>
      <c r="DH168">
        <v>2037</v>
      </c>
      <c r="DI168">
        <v>75020</v>
      </c>
      <c r="DJ168">
        <v>84041</v>
      </c>
      <c r="DK168">
        <v>92369</v>
      </c>
      <c r="DL168">
        <v>3468</v>
      </c>
      <c r="DM168">
        <v>3580</v>
      </c>
      <c r="DN168">
        <v>3685</v>
      </c>
    </row>
    <row r="169" spans="1:118" x14ac:dyDescent="0.35">
      <c r="A169" s="5" t="s">
        <v>162</v>
      </c>
      <c r="B169">
        <v>3723</v>
      </c>
      <c r="C169">
        <v>5404</v>
      </c>
      <c r="D169">
        <v>7426</v>
      </c>
      <c r="E169">
        <v>4445</v>
      </c>
      <c r="F169">
        <v>5535</v>
      </c>
      <c r="G169">
        <v>6542</v>
      </c>
      <c r="H169">
        <v>2460</v>
      </c>
      <c r="I169">
        <v>2716</v>
      </c>
      <c r="J169">
        <v>2945</v>
      </c>
      <c r="K169">
        <v>2361</v>
      </c>
      <c r="L169">
        <v>3167</v>
      </c>
      <c r="M169">
        <v>4452</v>
      </c>
      <c r="N169">
        <v>2648</v>
      </c>
      <c r="O169">
        <v>3348</v>
      </c>
      <c r="P169">
        <v>4378</v>
      </c>
      <c r="Q169">
        <v>3469</v>
      </c>
      <c r="R169">
        <v>4177</v>
      </c>
      <c r="S169">
        <v>5060</v>
      </c>
      <c r="T169">
        <v>1181</v>
      </c>
      <c r="U169">
        <v>2156</v>
      </c>
      <c r="V169">
        <v>2683</v>
      </c>
      <c r="W169">
        <v>2629</v>
      </c>
      <c r="X169">
        <v>3445</v>
      </c>
      <c r="Y169">
        <v>4655</v>
      </c>
      <c r="Z169">
        <v>5170</v>
      </c>
      <c r="AA169">
        <v>6411</v>
      </c>
      <c r="AB169">
        <v>12331</v>
      </c>
      <c r="AC169">
        <v>2869</v>
      </c>
      <c r="AD169">
        <v>3684</v>
      </c>
      <c r="AE169">
        <v>4610</v>
      </c>
      <c r="AF169">
        <v>2219</v>
      </c>
      <c r="AG169">
        <v>2615</v>
      </c>
      <c r="AH169">
        <v>2981</v>
      </c>
      <c r="AI169">
        <v>2375</v>
      </c>
      <c r="AJ169">
        <v>2703</v>
      </c>
      <c r="AK169">
        <v>4343</v>
      </c>
      <c r="AL169">
        <v>2725</v>
      </c>
      <c r="AM169">
        <v>3515</v>
      </c>
      <c r="AN169">
        <v>4657</v>
      </c>
      <c r="AO169">
        <v>3027</v>
      </c>
      <c r="AP169">
        <v>3942</v>
      </c>
      <c r="AQ169">
        <v>5199</v>
      </c>
      <c r="AR169">
        <v>4202</v>
      </c>
      <c r="AS169">
        <v>5550</v>
      </c>
      <c r="AT169">
        <v>5624</v>
      </c>
      <c r="BA169">
        <v>9148</v>
      </c>
      <c r="BB169">
        <v>9650</v>
      </c>
      <c r="BC169">
        <v>10112</v>
      </c>
      <c r="BD169">
        <v>4078</v>
      </c>
      <c r="BE169">
        <v>4078</v>
      </c>
      <c r="BF169">
        <v>4078</v>
      </c>
      <c r="BG169">
        <v>3398</v>
      </c>
      <c r="BH169">
        <v>3608</v>
      </c>
      <c r="BI169">
        <v>5436</v>
      </c>
      <c r="BJ169">
        <v>1699</v>
      </c>
      <c r="BK169">
        <v>2079</v>
      </c>
      <c r="BL169">
        <v>3854</v>
      </c>
      <c r="BM169">
        <v>3763</v>
      </c>
      <c r="BN169">
        <v>4602</v>
      </c>
      <c r="BO169">
        <v>5701</v>
      </c>
      <c r="BP169">
        <v>3506</v>
      </c>
      <c r="BQ169">
        <v>4501</v>
      </c>
      <c r="BR169">
        <v>5819</v>
      </c>
      <c r="BS169">
        <v>1936</v>
      </c>
      <c r="BT169">
        <v>2346</v>
      </c>
      <c r="BU169">
        <v>2966</v>
      </c>
      <c r="BV169">
        <v>639</v>
      </c>
      <c r="BW169">
        <v>1272</v>
      </c>
      <c r="BX169">
        <v>1856</v>
      </c>
      <c r="BY169">
        <v>6171</v>
      </c>
      <c r="BZ169">
        <v>7754</v>
      </c>
      <c r="CA169">
        <v>9216</v>
      </c>
      <c r="CB169">
        <v>1550</v>
      </c>
      <c r="CC169">
        <v>2019</v>
      </c>
      <c r="CD169">
        <v>2451</v>
      </c>
      <c r="CE169">
        <v>4275</v>
      </c>
      <c r="CF169">
        <v>5429</v>
      </c>
      <c r="CG169">
        <v>8682</v>
      </c>
      <c r="CH169">
        <v>6821</v>
      </c>
      <c r="CI169">
        <v>14123</v>
      </c>
      <c r="CJ169">
        <v>297894</v>
      </c>
      <c r="CK169">
        <v>133</v>
      </c>
      <c r="CL169">
        <v>374</v>
      </c>
      <c r="CM169">
        <v>564</v>
      </c>
      <c r="CT169">
        <v>4067</v>
      </c>
      <c r="CU169">
        <v>4830</v>
      </c>
      <c r="CV169">
        <v>6650</v>
      </c>
      <c r="CW169">
        <v>5304</v>
      </c>
      <c r="CX169">
        <v>6526</v>
      </c>
      <c r="CY169">
        <v>7964</v>
      </c>
      <c r="CZ169">
        <v>3242</v>
      </c>
      <c r="DA169">
        <v>4840</v>
      </c>
      <c r="DB169">
        <v>5702</v>
      </c>
      <c r="DC169">
        <v>129058</v>
      </c>
      <c r="DD169">
        <v>274226</v>
      </c>
      <c r="DE169">
        <v>353867</v>
      </c>
      <c r="DF169">
        <v>4138</v>
      </c>
      <c r="DG169">
        <v>5421</v>
      </c>
      <c r="DH169">
        <v>6964</v>
      </c>
      <c r="DI169">
        <v>150910</v>
      </c>
      <c r="DJ169">
        <v>204581</v>
      </c>
      <c r="DK169">
        <v>223975</v>
      </c>
      <c r="DL169">
        <v>2290</v>
      </c>
      <c r="DM169">
        <v>2626</v>
      </c>
      <c r="DN169">
        <v>2936</v>
      </c>
    </row>
    <row r="170" spans="1:118" x14ac:dyDescent="0.35">
      <c r="A170" s="5" t="s">
        <v>678</v>
      </c>
      <c r="E170">
        <v>2439</v>
      </c>
      <c r="F170">
        <v>2439</v>
      </c>
      <c r="G170">
        <v>2439</v>
      </c>
      <c r="K170">
        <v>2050</v>
      </c>
      <c r="L170">
        <v>2050</v>
      </c>
      <c r="M170">
        <v>2050</v>
      </c>
      <c r="N170">
        <v>708</v>
      </c>
      <c r="O170">
        <v>838</v>
      </c>
      <c r="P170">
        <v>1106</v>
      </c>
      <c r="Q170">
        <v>650</v>
      </c>
      <c r="R170">
        <v>1387</v>
      </c>
      <c r="S170">
        <v>2160</v>
      </c>
      <c r="T170">
        <v>1103</v>
      </c>
      <c r="U170">
        <v>1270</v>
      </c>
      <c r="V170">
        <v>1561</v>
      </c>
      <c r="W170">
        <v>569</v>
      </c>
      <c r="X170">
        <v>753</v>
      </c>
      <c r="Y170">
        <v>958</v>
      </c>
      <c r="Z170">
        <v>2648</v>
      </c>
      <c r="AA170">
        <v>3104</v>
      </c>
      <c r="AB170">
        <v>3526</v>
      </c>
      <c r="AC170">
        <v>1491</v>
      </c>
      <c r="AD170">
        <v>1920</v>
      </c>
      <c r="AE170">
        <v>2483</v>
      </c>
      <c r="AI170">
        <v>635</v>
      </c>
      <c r="AJ170">
        <v>830</v>
      </c>
      <c r="AK170">
        <v>1009</v>
      </c>
      <c r="AL170">
        <v>1913</v>
      </c>
      <c r="AM170">
        <v>2198</v>
      </c>
      <c r="AN170">
        <v>3167</v>
      </c>
      <c r="AO170">
        <v>1612</v>
      </c>
      <c r="AP170">
        <v>3023</v>
      </c>
      <c r="AQ170">
        <v>4434</v>
      </c>
      <c r="AR170">
        <v>830</v>
      </c>
      <c r="AS170">
        <v>995</v>
      </c>
      <c r="AT170">
        <v>1148</v>
      </c>
      <c r="BM170">
        <v>657</v>
      </c>
      <c r="BN170">
        <v>712</v>
      </c>
      <c r="BO170">
        <v>1503</v>
      </c>
      <c r="BP170">
        <v>827</v>
      </c>
      <c r="BQ170">
        <v>906</v>
      </c>
      <c r="BR170">
        <v>979</v>
      </c>
      <c r="BY170">
        <v>119</v>
      </c>
      <c r="BZ170">
        <v>119</v>
      </c>
      <c r="CA170">
        <v>119</v>
      </c>
      <c r="CE170">
        <v>3160</v>
      </c>
      <c r="CF170">
        <v>3160</v>
      </c>
      <c r="CG170">
        <v>3160</v>
      </c>
      <c r="CH170">
        <v>111082</v>
      </c>
      <c r="CI170">
        <v>139747</v>
      </c>
      <c r="CJ170">
        <v>166207</v>
      </c>
      <c r="CT170">
        <v>2792</v>
      </c>
      <c r="CU170">
        <v>4886</v>
      </c>
      <c r="CV170">
        <v>6810</v>
      </c>
      <c r="CW170">
        <v>1177</v>
      </c>
      <c r="CX170">
        <v>1383</v>
      </c>
      <c r="CY170">
        <v>2220</v>
      </c>
      <c r="CZ170">
        <v>260</v>
      </c>
      <c r="DA170">
        <v>333</v>
      </c>
      <c r="DB170">
        <v>1002</v>
      </c>
      <c r="DF170">
        <v>906</v>
      </c>
      <c r="DG170">
        <v>954</v>
      </c>
      <c r="DH170">
        <v>998</v>
      </c>
      <c r="DI170">
        <v>12950</v>
      </c>
      <c r="DJ170">
        <v>13722</v>
      </c>
      <c r="DK170">
        <v>14435</v>
      </c>
    </row>
    <row r="171" spans="1:118" x14ac:dyDescent="0.35">
      <c r="A171" s="5" t="s">
        <v>940</v>
      </c>
      <c r="K171">
        <v>555</v>
      </c>
      <c r="L171">
        <v>555</v>
      </c>
      <c r="M171">
        <v>555</v>
      </c>
      <c r="N171">
        <v>600</v>
      </c>
      <c r="O171">
        <v>1011</v>
      </c>
      <c r="P171">
        <v>1576</v>
      </c>
      <c r="Q171">
        <v>296</v>
      </c>
      <c r="R171">
        <v>296</v>
      </c>
      <c r="S171">
        <v>296</v>
      </c>
      <c r="T171">
        <v>281</v>
      </c>
      <c r="U171">
        <v>326</v>
      </c>
      <c r="V171">
        <v>409</v>
      </c>
      <c r="W171">
        <v>794</v>
      </c>
      <c r="X171">
        <v>1017</v>
      </c>
      <c r="Y171">
        <v>1210</v>
      </c>
      <c r="Z171">
        <v>2688</v>
      </c>
      <c r="AA171">
        <v>2688</v>
      </c>
      <c r="AB171">
        <v>2688</v>
      </c>
      <c r="AC171">
        <v>783</v>
      </c>
      <c r="AD171">
        <v>1557</v>
      </c>
      <c r="AE171">
        <v>2021</v>
      </c>
      <c r="AL171">
        <v>593</v>
      </c>
      <c r="AM171">
        <v>888</v>
      </c>
      <c r="AN171">
        <v>1152</v>
      </c>
      <c r="AO171">
        <v>118</v>
      </c>
      <c r="AP171">
        <v>171</v>
      </c>
      <c r="AQ171">
        <v>373</v>
      </c>
      <c r="BG171">
        <v>1110</v>
      </c>
      <c r="BH171">
        <v>1110</v>
      </c>
      <c r="BI171">
        <v>1110</v>
      </c>
      <c r="BM171">
        <v>135</v>
      </c>
      <c r="BN171">
        <v>198</v>
      </c>
      <c r="BO171">
        <v>257</v>
      </c>
      <c r="BP171">
        <v>1638</v>
      </c>
      <c r="BQ171">
        <v>2015</v>
      </c>
      <c r="BR171">
        <v>2127</v>
      </c>
      <c r="CE171">
        <v>861</v>
      </c>
      <c r="CF171">
        <v>861</v>
      </c>
      <c r="CG171">
        <v>861</v>
      </c>
      <c r="CH171">
        <v>299</v>
      </c>
      <c r="CI171">
        <v>415</v>
      </c>
      <c r="CJ171">
        <v>13404</v>
      </c>
      <c r="CW171">
        <v>219</v>
      </c>
      <c r="CX171">
        <v>219</v>
      </c>
      <c r="CY171">
        <v>219</v>
      </c>
      <c r="CZ171">
        <v>239</v>
      </c>
      <c r="DA171">
        <v>382</v>
      </c>
      <c r="DB171">
        <v>453</v>
      </c>
      <c r="DF171">
        <v>109</v>
      </c>
      <c r="DG171">
        <v>109</v>
      </c>
      <c r="DH171">
        <v>109</v>
      </c>
      <c r="DI171">
        <v>21606</v>
      </c>
      <c r="DJ171">
        <v>21606</v>
      </c>
      <c r="DK171">
        <v>21606</v>
      </c>
    </row>
    <row r="172" spans="1:118" x14ac:dyDescent="0.35">
      <c r="A172" s="5" t="s">
        <v>165</v>
      </c>
      <c r="B172">
        <v>1156</v>
      </c>
      <c r="C172">
        <v>1747</v>
      </c>
      <c r="D172">
        <v>2365</v>
      </c>
      <c r="E172">
        <v>2844</v>
      </c>
      <c r="F172">
        <v>2844</v>
      </c>
      <c r="G172">
        <v>2844</v>
      </c>
      <c r="K172">
        <v>2473</v>
      </c>
      <c r="L172">
        <v>3915</v>
      </c>
      <c r="M172">
        <v>4945</v>
      </c>
      <c r="N172">
        <v>3890</v>
      </c>
      <c r="O172">
        <v>5107</v>
      </c>
      <c r="P172">
        <v>7698</v>
      </c>
      <c r="Q172">
        <v>3057</v>
      </c>
      <c r="R172">
        <v>5261</v>
      </c>
      <c r="S172">
        <v>8387</v>
      </c>
      <c r="T172">
        <v>397</v>
      </c>
      <c r="U172">
        <v>510</v>
      </c>
      <c r="V172">
        <v>974</v>
      </c>
      <c r="W172">
        <v>4540</v>
      </c>
      <c r="X172">
        <v>7859</v>
      </c>
      <c r="Y172">
        <v>8999</v>
      </c>
      <c r="Z172">
        <v>467</v>
      </c>
      <c r="AA172">
        <v>737</v>
      </c>
      <c r="AB172">
        <v>1724</v>
      </c>
      <c r="AC172">
        <v>3351</v>
      </c>
      <c r="AD172">
        <v>5622</v>
      </c>
      <c r="AE172">
        <v>8350</v>
      </c>
      <c r="AF172">
        <v>8453</v>
      </c>
      <c r="AG172">
        <v>10333</v>
      </c>
      <c r="AH172">
        <v>12069</v>
      </c>
      <c r="AI172">
        <v>3950</v>
      </c>
      <c r="AJ172">
        <v>3950</v>
      </c>
      <c r="AK172">
        <v>3950</v>
      </c>
      <c r="AL172">
        <v>2275</v>
      </c>
      <c r="AM172">
        <v>3305</v>
      </c>
      <c r="AN172">
        <v>5610</v>
      </c>
      <c r="AO172">
        <v>2551</v>
      </c>
      <c r="AP172">
        <v>3718</v>
      </c>
      <c r="AQ172">
        <v>6465</v>
      </c>
      <c r="AR172">
        <v>180</v>
      </c>
      <c r="AS172">
        <v>180</v>
      </c>
      <c r="AT172">
        <v>180</v>
      </c>
      <c r="BG172">
        <v>6852</v>
      </c>
      <c r="BH172">
        <v>6852</v>
      </c>
      <c r="BI172">
        <v>6852</v>
      </c>
      <c r="BJ172">
        <v>517</v>
      </c>
      <c r="BK172">
        <v>1330</v>
      </c>
      <c r="BL172">
        <v>1861</v>
      </c>
      <c r="BM172">
        <v>3700</v>
      </c>
      <c r="BN172">
        <v>4188</v>
      </c>
      <c r="BO172">
        <v>4615</v>
      </c>
      <c r="BP172">
        <v>658</v>
      </c>
      <c r="BQ172">
        <v>975</v>
      </c>
      <c r="BR172">
        <v>1240</v>
      </c>
      <c r="BS172">
        <v>7350</v>
      </c>
      <c r="BT172">
        <v>7350</v>
      </c>
      <c r="BU172">
        <v>7350</v>
      </c>
      <c r="BV172">
        <v>2804</v>
      </c>
      <c r="BW172">
        <v>2846</v>
      </c>
      <c r="BX172">
        <v>3618</v>
      </c>
      <c r="BY172">
        <v>8277</v>
      </c>
      <c r="BZ172">
        <v>8382</v>
      </c>
      <c r="CA172">
        <v>9633</v>
      </c>
      <c r="CB172">
        <v>223</v>
      </c>
      <c r="CC172">
        <v>223</v>
      </c>
      <c r="CD172">
        <v>223</v>
      </c>
      <c r="CE172">
        <v>13010</v>
      </c>
      <c r="CF172">
        <v>16179</v>
      </c>
      <c r="CG172">
        <v>16781</v>
      </c>
      <c r="CH172">
        <v>8436</v>
      </c>
      <c r="CI172">
        <v>16548</v>
      </c>
      <c r="CJ172">
        <v>37055</v>
      </c>
      <c r="CT172">
        <v>1646</v>
      </c>
      <c r="CU172">
        <v>4023</v>
      </c>
      <c r="CV172">
        <v>8719</v>
      </c>
      <c r="CW172">
        <v>8974</v>
      </c>
      <c r="CX172">
        <v>15116</v>
      </c>
      <c r="CY172">
        <v>20973</v>
      </c>
      <c r="CZ172">
        <v>1997</v>
      </c>
      <c r="DA172">
        <v>3114</v>
      </c>
      <c r="DB172">
        <v>4838</v>
      </c>
      <c r="DC172">
        <v>1556</v>
      </c>
      <c r="DD172">
        <v>4498</v>
      </c>
      <c r="DE172">
        <v>7213</v>
      </c>
      <c r="DF172">
        <v>5370</v>
      </c>
      <c r="DG172">
        <v>6604</v>
      </c>
      <c r="DH172">
        <v>13739</v>
      </c>
      <c r="DI172">
        <v>6167</v>
      </c>
      <c r="DJ172">
        <v>7091</v>
      </c>
      <c r="DK172">
        <v>7943</v>
      </c>
      <c r="DL172">
        <v>124</v>
      </c>
      <c r="DM172">
        <v>124</v>
      </c>
      <c r="DN172">
        <v>124</v>
      </c>
    </row>
    <row r="173" spans="1:118" x14ac:dyDescent="0.35">
      <c r="A173" s="5" t="s">
        <v>1593</v>
      </c>
      <c r="AL173">
        <v>6080</v>
      </c>
      <c r="AM173">
        <v>7378</v>
      </c>
      <c r="AN173">
        <v>8576</v>
      </c>
      <c r="AO173">
        <v>8364</v>
      </c>
      <c r="AP173">
        <v>10497</v>
      </c>
      <c r="AQ173">
        <v>11477</v>
      </c>
    </row>
    <row r="174" spans="1:118" x14ac:dyDescent="0.35">
      <c r="A174" s="5" t="s">
        <v>168</v>
      </c>
      <c r="B174">
        <v>207</v>
      </c>
      <c r="C174">
        <v>642</v>
      </c>
      <c r="D174">
        <v>643</v>
      </c>
      <c r="E174">
        <v>889</v>
      </c>
      <c r="F174">
        <v>1073</v>
      </c>
      <c r="G174">
        <v>1242</v>
      </c>
      <c r="H174">
        <v>258</v>
      </c>
      <c r="I174">
        <v>434</v>
      </c>
      <c r="J174">
        <v>729</v>
      </c>
      <c r="K174">
        <v>167</v>
      </c>
      <c r="L174">
        <v>226</v>
      </c>
      <c r="M174">
        <v>907</v>
      </c>
      <c r="N174">
        <v>118</v>
      </c>
      <c r="O174">
        <v>214</v>
      </c>
      <c r="P174">
        <v>511</v>
      </c>
      <c r="Q174">
        <v>87</v>
      </c>
      <c r="R174">
        <v>160</v>
      </c>
      <c r="S174">
        <v>224</v>
      </c>
      <c r="T174">
        <v>150</v>
      </c>
      <c r="U174">
        <v>356</v>
      </c>
      <c r="V174">
        <v>504</v>
      </c>
      <c r="W174">
        <v>119</v>
      </c>
      <c r="X174">
        <v>270</v>
      </c>
      <c r="Y174">
        <v>482</v>
      </c>
      <c r="Z174">
        <v>527</v>
      </c>
      <c r="AA174">
        <v>956</v>
      </c>
      <c r="AB174">
        <v>1291</v>
      </c>
      <c r="AC174">
        <v>248</v>
      </c>
      <c r="AD174">
        <v>454</v>
      </c>
      <c r="AE174">
        <v>887</v>
      </c>
      <c r="AF174">
        <v>603</v>
      </c>
      <c r="AG174">
        <v>975</v>
      </c>
      <c r="AH174">
        <v>1319</v>
      </c>
      <c r="AI174">
        <v>295</v>
      </c>
      <c r="AJ174">
        <v>306</v>
      </c>
      <c r="AK174">
        <v>425</v>
      </c>
      <c r="AL174">
        <v>408</v>
      </c>
      <c r="AM174">
        <v>447</v>
      </c>
      <c r="AN174">
        <v>465</v>
      </c>
      <c r="AO174">
        <v>963</v>
      </c>
      <c r="AP174">
        <v>1400</v>
      </c>
      <c r="AQ174">
        <v>2407</v>
      </c>
      <c r="AR174">
        <v>1521</v>
      </c>
      <c r="AS174">
        <v>1575</v>
      </c>
      <c r="AT174">
        <v>1626</v>
      </c>
      <c r="BG174">
        <v>86</v>
      </c>
      <c r="BH174">
        <v>94</v>
      </c>
      <c r="BI174">
        <v>102</v>
      </c>
      <c r="BJ174">
        <v>156</v>
      </c>
      <c r="BK174">
        <v>198</v>
      </c>
      <c r="BL174">
        <v>244</v>
      </c>
      <c r="BM174">
        <v>183</v>
      </c>
      <c r="BN174">
        <v>541</v>
      </c>
      <c r="BO174">
        <v>919</v>
      </c>
      <c r="BP174">
        <v>117</v>
      </c>
      <c r="BQ174">
        <v>170</v>
      </c>
      <c r="BR174">
        <v>458</v>
      </c>
      <c r="BS174">
        <v>63</v>
      </c>
      <c r="BT174">
        <v>103</v>
      </c>
      <c r="BU174">
        <v>140</v>
      </c>
      <c r="BV174">
        <v>2592</v>
      </c>
      <c r="BW174">
        <v>2592</v>
      </c>
      <c r="BX174">
        <v>2592</v>
      </c>
      <c r="CB174">
        <v>547</v>
      </c>
      <c r="CC174">
        <v>817</v>
      </c>
      <c r="CD174">
        <v>1608</v>
      </c>
      <c r="CE174">
        <v>678</v>
      </c>
      <c r="CF174">
        <v>927</v>
      </c>
      <c r="CG174">
        <v>1612</v>
      </c>
      <c r="CH174">
        <v>437</v>
      </c>
      <c r="CI174">
        <v>696</v>
      </c>
      <c r="CJ174">
        <v>1353</v>
      </c>
      <c r="CK174">
        <v>280</v>
      </c>
      <c r="CL174">
        <v>280</v>
      </c>
      <c r="CM174">
        <v>280</v>
      </c>
      <c r="CT174">
        <v>813</v>
      </c>
      <c r="CU174">
        <v>1014</v>
      </c>
      <c r="CV174">
        <v>1148</v>
      </c>
      <c r="CW174">
        <v>566</v>
      </c>
      <c r="CX174">
        <v>773</v>
      </c>
      <c r="CY174">
        <v>1145</v>
      </c>
      <c r="CZ174">
        <v>1064</v>
      </c>
      <c r="DA174">
        <v>1469</v>
      </c>
      <c r="DB174">
        <v>1759</v>
      </c>
      <c r="DC174">
        <v>355</v>
      </c>
      <c r="DD174">
        <v>488</v>
      </c>
      <c r="DE174">
        <v>611</v>
      </c>
      <c r="DF174">
        <v>960</v>
      </c>
      <c r="DG174">
        <v>1229</v>
      </c>
      <c r="DH174">
        <v>1673</v>
      </c>
      <c r="DI174">
        <v>15364</v>
      </c>
      <c r="DJ174">
        <v>15693</v>
      </c>
      <c r="DK174">
        <v>15996</v>
      </c>
      <c r="DL174">
        <v>910</v>
      </c>
      <c r="DM174">
        <v>910</v>
      </c>
      <c r="DN174">
        <v>910</v>
      </c>
    </row>
    <row r="175" spans="1:118" x14ac:dyDescent="0.35">
      <c r="A175" s="5" t="s">
        <v>1326</v>
      </c>
      <c r="W175">
        <v>5337</v>
      </c>
      <c r="X175">
        <v>5375</v>
      </c>
      <c r="Y175">
        <v>5460</v>
      </c>
      <c r="Z175">
        <v>1477</v>
      </c>
      <c r="AA175">
        <v>1488</v>
      </c>
      <c r="AB175">
        <v>1500</v>
      </c>
      <c r="AC175">
        <v>3150</v>
      </c>
      <c r="AD175">
        <v>6329</v>
      </c>
      <c r="AE175">
        <v>9466</v>
      </c>
    </row>
    <row r="176" spans="1:118" x14ac:dyDescent="0.35">
      <c r="A176" s="5" t="s">
        <v>1725</v>
      </c>
      <c r="AO176">
        <v>10923</v>
      </c>
      <c r="AP176">
        <v>12930</v>
      </c>
      <c r="AQ176">
        <v>14998</v>
      </c>
    </row>
    <row r="177" spans="1:118" x14ac:dyDescent="0.35">
      <c r="A177" s="5" t="s">
        <v>1728</v>
      </c>
      <c r="AO177">
        <v>1780</v>
      </c>
      <c r="AP177">
        <v>3310</v>
      </c>
      <c r="AQ177">
        <v>4620</v>
      </c>
    </row>
    <row r="178" spans="1:118" x14ac:dyDescent="0.35">
      <c r="A178" s="5" t="s">
        <v>1731</v>
      </c>
      <c r="AO178">
        <v>7955</v>
      </c>
      <c r="AP178">
        <v>8056</v>
      </c>
      <c r="AQ178">
        <v>8150</v>
      </c>
    </row>
    <row r="179" spans="1:118" x14ac:dyDescent="0.35">
      <c r="A179" s="5" t="s">
        <v>171</v>
      </c>
      <c r="B179">
        <v>241</v>
      </c>
      <c r="C179">
        <v>312</v>
      </c>
      <c r="D179">
        <v>592</v>
      </c>
      <c r="E179">
        <v>3979</v>
      </c>
      <c r="F179">
        <v>3979</v>
      </c>
      <c r="G179">
        <v>3979</v>
      </c>
      <c r="H179">
        <v>1848</v>
      </c>
      <c r="I179">
        <v>2518</v>
      </c>
      <c r="J179">
        <v>3137</v>
      </c>
      <c r="K179">
        <v>458</v>
      </c>
      <c r="L179">
        <v>477</v>
      </c>
      <c r="M179">
        <v>820</v>
      </c>
      <c r="N179">
        <v>1127</v>
      </c>
      <c r="O179">
        <v>1632</v>
      </c>
      <c r="P179">
        <v>2378</v>
      </c>
      <c r="Q179">
        <v>828</v>
      </c>
      <c r="R179">
        <v>1074</v>
      </c>
      <c r="S179">
        <v>1877</v>
      </c>
      <c r="T179">
        <v>960</v>
      </c>
      <c r="U179">
        <v>1378</v>
      </c>
      <c r="V179">
        <v>1621</v>
      </c>
      <c r="W179">
        <v>465</v>
      </c>
      <c r="X179">
        <v>669</v>
      </c>
      <c r="Y179">
        <v>944</v>
      </c>
      <c r="Z179">
        <v>591</v>
      </c>
      <c r="AA179">
        <v>1057</v>
      </c>
      <c r="AB179">
        <v>1649</v>
      </c>
      <c r="AC179">
        <v>667</v>
      </c>
      <c r="AD179">
        <v>884</v>
      </c>
      <c r="AE179">
        <v>1479</v>
      </c>
      <c r="AF179">
        <v>292</v>
      </c>
      <c r="AG179">
        <v>313</v>
      </c>
      <c r="AH179">
        <v>333</v>
      </c>
      <c r="AI179">
        <v>742</v>
      </c>
      <c r="AJ179">
        <v>788</v>
      </c>
      <c r="AK179">
        <v>980</v>
      </c>
      <c r="AL179">
        <v>895</v>
      </c>
      <c r="AM179">
        <v>941</v>
      </c>
      <c r="AN179">
        <v>1204</v>
      </c>
      <c r="AO179">
        <v>630</v>
      </c>
      <c r="AP179">
        <v>879</v>
      </c>
      <c r="AQ179">
        <v>1296</v>
      </c>
      <c r="AR179">
        <v>1807</v>
      </c>
      <c r="AS179">
        <v>1807</v>
      </c>
      <c r="AT179">
        <v>1807</v>
      </c>
      <c r="BA179">
        <v>388</v>
      </c>
      <c r="BB179">
        <v>388</v>
      </c>
      <c r="BC179">
        <v>388</v>
      </c>
      <c r="BG179">
        <v>951</v>
      </c>
      <c r="BH179">
        <v>1164</v>
      </c>
      <c r="BI179">
        <v>1360</v>
      </c>
      <c r="BJ179">
        <v>646</v>
      </c>
      <c r="BK179">
        <v>735</v>
      </c>
      <c r="BL179">
        <v>1123</v>
      </c>
      <c r="BM179">
        <v>490</v>
      </c>
      <c r="BN179">
        <v>705</v>
      </c>
      <c r="BO179">
        <v>1360</v>
      </c>
      <c r="BP179">
        <v>414</v>
      </c>
      <c r="BQ179">
        <v>517</v>
      </c>
      <c r="BR179">
        <v>882</v>
      </c>
      <c r="BS179">
        <v>587</v>
      </c>
      <c r="BT179">
        <v>618</v>
      </c>
      <c r="BU179">
        <v>646</v>
      </c>
      <c r="BV179">
        <v>314</v>
      </c>
      <c r="BW179">
        <v>314</v>
      </c>
      <c r="BX179">
        <v>314</v>
      </c>
      <c r="BY179">
        <v>5551</v>
      </c>
      <c r="BZ179">
        <v>5551</v>
      </c>
      <c r="CA179">
        <v>5551</v>
      </c>
      <c r="CE179">
        <v>22347</v>
      </c>
      <c r="CF179">
        <v>37656</v>
      </c>
      <c r="CG179">
        <v>69857</v>
      </c>
      <c r="CH179">
        <v>2434</v>
      </c>
      <c r="CI179">
        <v>16071</v>
      </c>
      <c r="CJ179">
        <v>82705</v>
      </c>
      <c r="CT179">
        <v>746</v>
      </c>
      <c r="CU179">
        <v>791</v>
      </c>
      <c r="CV179">
        <v>985</v>
      </c>
      <c r="CW179">
        <v>1331</v>
      </c>
      <c r="CX179">
        <v>1694</v>
      </c>
      <c r="CY179">
        <v>2267</v>
      </c>
      <c r="CZ179">
        <v>891</v>
      </c>
      <c r="DA179">
        <v>1209</v>
      </c>
      <c r="DB179">
        <v>1812</v>
      </c>
      <c r="DC179">
        <v>23015</v>
      </c>
      <c r="DD179">
        <v>27944</v>
      </c>
      <c r="DE179">
        <v>32494</v>
      </c>
      <c r="DF179">
        <v>675</v>
      </c>
      <c r="DG179">
        <v>781</v>
      </c>
      <c r="DH179">
        <v>920</v>
      </c>
      <c r="DI179">
        <v>14050</v>
      </c>
      <c r="DJ179">
        <v>17339</v>
      </c>
      <c r="DK179">
        <v>20375</v>
      </c>
    </row>
    <row r="180" spans="1:118" x14ac:dyDescent="0.35">
      <c r="A180" s="5" t="s">
        <v>943</v>
      </c>
      <c r="K180">
        <v>3070</v>
      </c>
      <c r="L180">
        <v>3555</v>
      </c>
      <c r="M180">
        <v>4002</v>
      </c>
      <c r="Q180">
        <v>5185</v>
      </c>
      <c r="R180">
        <v>5754</v>
      </c>
      <c r="S180">
        <v>6279</v>
      </c>
      <c r="AC180">
        <v>10388</v>
      </c>
      <c r="AD180">
        <v>10388</v>
      </c>
      <c r="AE180">
        <v>10388</v>
      </c>
      <c r="AO180">
        <v>2099</v>
      </c>
      <c r="AP180">
        <v>2714</v>
      </c>
      <c r="AQ180">
        <v>3438</v>
      </c>
    </row>
    <row r="181" spans="1:118" x14ac:dyDescent="0.35">
      <c r="A181" s="5" t="s">
        <v>174</v>
      </c>
      <c r="B181">
        <v>8086</v>
      </c>
      <c r="C181">
        <v>8661</v>
      </c>
      <c r="D181">
        <v>12111</v>
      </c>
      <c r="E181">
        <v>8688</v>
      </c>
      <c r="F181">
        <v>9413</v>
      </c>
      <c r="G181">
        <v>10082</v>
      </c>
      <c r="H181">
        <v>2234</v>
      </c>
      <c r="I181">
        <v>3986</v>
      </c>
      <c r="J181">
        <v>5283</v>
      </c>
      <c r="K181">
        <v>2278</v>
      </c>
      <c r="L181">
        <v>3125</v>
      </c>
      <c r="M181">
        <v>4009</v>
      </c>
      <c r="N181">
        <v>2530</v>
      </c>
      <c r="O181">
        <v>3559</v>
      </c>
      <c r="P181">
        <v>5325</v>
      </c>
      <c r="Q181">
        <v>1900</v>
      </c>
      <c r="R181">
        <v>3273</v>
      </c>
      <c r="S181">
        <v>4630</v>
      </c>
      <c r="T181">
        <v>3807</v>
      </c>
      <c r="U181">
        <v>4744</v>
      </c>
      <c r="V181">
        <v>6209</v>
      </c>
      <c r="W181">
        <v>2651</v>
      </c>
      <c r="X181">
        <v>3876</v>
      </c>
      <c r="Y181">
        <v>5011</v>
      </c>
      <c r="Z181">
        <v>4111</v>
      </c>
      <c r="AA181">
        <v>7068</v>
      </c>
      <c r="AB181">
        <v>9396</v>
      </c>
      <c r="AC181">
        <v>3412</v>
      </c>
      <c r="AD181">
        <v>4703</v>
      </c>
      <c r="AE181">
        <v>6229</v>
      </c>
      <c r="AF181">
        <v>3130</v>
      </c>
      <c r="AG181">
        <v>3244</v>
      </c>
      <c r="AH181">
        <v>3350</v>
      </c>
      <c r="AI181">
        <v>3384</v>
      </c>
      <c r="AJ181">
        <v>3915</v>
      </c>
      <c r="AK181">
        <v>10875</v>
      </c>
      <c r="AL181">
        <v>4652</v>
      </c>
      <c r="AM181">
        <v>6638</v>
      </c>
      <c r="AN181">
        <v>7905</v>
      </c>
      <c r="AO181">
        <v>4654</v>
      </c>
      <c r="AP181">
        <v>6399</v>
      </c>
      <c r="AQ181">
        <v>9559</v>
      </c>
      <c r="AR181">
        <v>7656</v>
      </c>
      <c r="AS181">
        <v>8458</v>
      </c>
      <c r="AT181">
        <v>9597</v>
      </c>
      <c r="BA181">
        <v>4048</v>
      </c>
      <c r="BB181">
        <v>4903</v>
      </c>
      <c r="BC181">
        <v>5691</v>
      </c>
      <c r="BD181">
        <v>1182</v>
      </c>
      <c r="BE181">
        <v>1470</v>
      </c>
      <c r="BF181">
        <v>1736</v>
      </c>
      <c r="BG181">
        <v>1908</v>
      </c>
      <c r="BH181">
        <v>2719</v>
      </c>
      <c r="BI181">
        <v>3896</v>
      </c>
      <c r="BJ181">
        <v>1087</v>
      </c>
      <c r="BK181">
        <v>2504</v>
      </c>
      <c r="BL181">
        <v>3091</v>
      </c>
      <c r="BM181">
        <v>2018</v>
      </c>
      <c r="BN181">
        <v>3002</v>
      </c>
      <c r="BO181">
        <v>4043</v>
      </c>
      <c r="BP181">
        <v>1701</v>
      </c>
      <c r="BQ181">
        <v>2356</v>
      </c>
      <c r="BR181">
        <v>2921</v>
      </c>
      <c r="BS181">
        <v>590</v>
      </c>
      <c r="BT181">
        <v>711</v>
      </c>
      <c r="BU181">
        <v>1343</v>
      </c>
      <c r="BV181">
        <v>11693</v>
      </c>
      <c r="BW181">
        <v>17977</v>
      </c>
      <c r="BX181">
        <v>23778</v>
      </c>
      <c r="BY181">
        <v>1240</v>
      </c>
      <c r="BZ181">
        <v>2047</v>
      </c>
      <c r="CA181">
        <v>2793</v>
      </c>
      <c r="CB181">
        <v>714</v>
      </c>
      <c r="CC181">
        <v>1147</v>
      </c>
      <c r="CD181">
        <v>2273</v>
      </c>
      <c r="CE181">
        <v>6446</v>
      </c>
      <c r="CF181">
        <v>7882</v>
      </c>
      <c r="CG181">
        <v>11697</v>
      </c>
      <c r="CH181">
        <v>4799</v>
      </c>
      <c r="CI181">
        <v>7920</v>
      </c>
      <c r="CJ181">
        <v>10958</v>
      </c>
      <c r="CK181">
        <v>1370</v>
      </c>
      <c r="CL181">
        <v>1727</v>
      </c>
      <c r="CM181">
        <v>1932</v>
      </c>
      <c r="CT181">
        <v>5123</v>
      </c>
      <c r="CU181">
        <v>7648</v>
      </c>
      <c r="CV181">
        <v>10070</v>
      </c>
      <c r="CW181">
        <v>8397</v>
      </c>
      <c r="CX181">
        <v>10789</v>
      </c>
      <c r="CY181">
        <v>15124</v>
      </c>
      <c r="CZ181">
        <v>4208</v>
      </c>
      <c r="DA181">
        <v>6062</v>
      </c>
      <c r="DB181">
        <v>9146</v>
      </c>
      <c r="DC181">
        <v>6340</v>
      </c>
      <c r="DD181">
        <v>10261</v>
      </c>
      <c r="DE181">
        <v>152503</v>
      </c>
      <c r="DF181">
        <v>4120</v>
      </c>
      <c r="DG181">
        <v>6169</v>
      </c>
      <c r="DH181">
        <v>10474</v>
      </c>
      <c r="DI181">
        <v>87932</v>
      </c>
      <c r="DJ181">
        <v>95210</v>
      </c>
      <c r="DK181">
        <v>117886</v>
      </c>
      <c r="DL181">
        <v>1784</v>
      </c>
      <c r="DM181">
        <v>1816</v>
      </c>
      <c r="DN181">
        <v>1846</v>
      </c>
    </row>
    <row r="182" spans="1:118" x14ac:dyDescent="0.35">
      <c r="A182" s="5" t="s">
        <v>777</v>
      </c>
      <c r="H182">
        <v>11555</v>
      </c>
      <c r="I182">
        <v>41245</v>
      </c>
      <c r="J182">
        <v>123561</v>
      </c>
      <c r="K182">
        <v>99617</v>
      </c>
      <c r="L182">
        <v>129096</v>
      </c>
      <c r="M182">
        <v>173864</v>
      </c>
      <c r="N182">
        <v>158174</v>
      </c>
      <c r="O182">
        <v>198107</v>
      </c>
      <c r="P182">
        <v>223520</v>
      </c>
      <c r="Q182">
        <v>109663</v>
      </c>
      <c r="R182">
        <v>130213</v>
      </c>
      <c r="S182">
        <v>176484</v>
      </c>
      <c r="T182">
        <v>142005</v>
      </c>
      <c r="U182">
        <v>190261</v>
      </c>
      <c r="V182">
        <v>218057</v>
      </c>
      <c r="W182">
        <v>91281</v>
      </c>
      <c r="X182">
        <v>102238</v>
      </c>
      <c r="Y182">
        <v>114958</v>
      </c>
      <c r="Z182">
        <v>108482</v>
      </c>
      <c r="AA182">
        <v>126225</v>
      </c>
      <c r="AB182">
        <v>131233</v>
      </c>
      <c r="AC182">
        <v>154159</v>
      </c>
      <c r="AD182">
        <v>184742</v>
      </c>
      <c r="AE182">
        <v>203548</v>
      </c>
      <c r="AF182">
        <v>7530</v>
      </c>
      <c r="AG182">
        <v>7530</v>
      </c>
      <c r="AH182">
        <v>7530</v>
      </c>
      <c r="AI182">
        <v>164380</v>
      </c>
      <c r="AJ182">
        <v>188814</v>
      </c>
      <c r="AK182">
        <v>231911</v>
      </c>
      <c r="AL182">
        <v>192868</v>
      </c>
      <c r="AM182">
        <v>232065</v>
      </c>
      <c r="AN182">
        <v>266297</v>
      </c>
      <c r="AO182">
        <v>120522</v>
      </c>
      <c r="AP182">
        <v>152152</v>
      </c>
      <c r="AQ182">
        <v>191134</v>
      </c>
      <c r="AR182">
        <v>251183</v>
      </c>
      <c r="AS182">
        <v>255685</v>
      </c>
      <c r="AT182">
        <v>256163</v>
      </c>
      <c r="BA182">
        <v>41089</v>
      </c>
      <c r="BB182">
        <v>54388</v>
      </c>
      <c r="BC182">
        <v>65276</v>
      </c>
      <c r="BG182">
        <v>101819</v>
      </c>
      <c r="BH182">
        <v>108597</v>
      </c>
      <c r="BI182">
        <v>114854</v>
      </c>
      <c r="BJ182">
        <v>90024</v>
      </c>
      <c r="BK182">
        <v>96033</v>
      </c>
      <c r="BL182">
        <v>111523</v>
      </c>
      <c r="BM182">
        <v>172364</v>
      </c>
      <c r="BN182">
        <v>205223</v>
      </c>
      <c r="BO182">
        <v>221341</v>
      </c>
      <c r="BP182">
        <v>197541</v>
      </c>
      <c r="BQ182">
        <v>227011</v>
      </c>
      <c r="BR182">
        <v>245577</v>
      </c>
      <c r="BS182">
        <v>160946</v>
      </c>
      <c r="BT182">
        <v>195464</v>
      </c>
      <c r="BU182">
        <v>217225</v>
      </c>
      <c r="BV182">
        <v>234457</v>
      </c>
      <c r="BW182">
        <v>324465</v>
      </c>
      <c r="BX182">
        <v>407550</v>
      </c>
      <c r="BY182">
        <v>135176</v>
      </c>
      <c r="BZ182">
        <v>170243</v>
      </c>
      <c r="CA182">
        <v>202613</v>
      </c>
      <c r="CB182">
        <v>62518</v>
      </c>
      <c r="CC182">
        <v>66403</v>
      </c>
      <c r="CD182">
        <v>68550</v>
      </c>
      <c r="CE182">
        <v>212512</v>
      </c>
      <c r="CF182">
        <v>248471</v>
      </c>
      <c r="CG182">
        <v>330973</v>
      </c>
      <c r="CH182">
        <v>226491</v>
      </c>
      <c r="CI182">
        <v>336015</v>
      </c>
      <c r="CJ182">
        <v>7821842</v>
      </c>
      <c r="CK182">
        <v>49603</v>
      </c>
      <c r="CL182">
        <v>51280</v>
      </c>
      <c r="CM182">
        <v>53937</v>
      </c>
      <c r="CT182">
        <v>134876</v>
      </c>
      <c r="CU182">
        <v>174663</v>
      </c>
      <c r="CV182">
        <v>201171</v>
      </c>
      <c r="CW182">
        <v>180865</v>
      </c>
      <c r="CX182">
        <v>224731</v>
      </c>
      <c r="CY182">
        <v>244253</v>
      </c>
      <c r="CZ182">
        <v>187386</v>
      </c>
      <c r="DA182">
        <v>229839</v>
      </c>
      <c r="DB182">
        <v>272001</v>
      </c>
      <c r="DC182">
        <v>17637929</v>
      </c>
      <c r="DD182">
        <v>19216364</v>
      </c>
      <c r="DE182">
        <v>20673382</v>
      </c>
      <c r="DF182">
        <v>109195</v>
      </c>
      <c r="DG182">
        <v>130636</v>
      </c>
      <c r="DH182">
        <v>189708</v>
      </c>
      <c r="DI182">
        <v>5089790</v>
      </c>
      <c r="DJ182">
        <v>5371653</v>
      </c>
      <c r="DK182">
        <v>5631835</v>
      </c>
      <c r="DL182">
        <v>200846</v>
      </c>
      <c r="DM182">
        <v>214849</v>
      </c>
      <c r="DN182">
        <v>227773</v>
      </c>
    </row>
    <row r="183" spans="1:118" hidden="1" x14ac:dyDescent="0.35">
      <c r="A183" s="5" t="s">
        <v>1527</v>
      </c>
      <c r="AI183">
        <v>22057</v>
      </c>
      <c r="AJ183">
        <v>24834</v>
      </c>
      <c r="AK183">
        <v>27396</v>
      </c>
      <c r="AL183">
        <v>9127</v>
      </c>
      <c r="AM183">
        <v>12610</v>
      </c>
      <c r="AN183">
        <v>16241</v>
      </c>
      <c r="AO183">
        <v>8258</v>
      </c>
      <c r="AP183">
        <v>10905</v>
      </c>
      <c r="AQ183">
        <v>16080</v>
      </c>
      <c r="AX183">
        <v>8840</v>
      </c>
      <c r="AY183">
        <v>11593</v>
      </c>
      <c r="AZ183">
        <v>13443</v>
      </c>
      <c r="CN183">
        <v>6362</v>
      </c>
      <c r="CO183">
        <v>7353</v>
      </c>
      <c r="CP183">
        <v>8622</v>
      </c>
      <c r="CQ183">
        <v>4605</v>
      </c>
      <c r="CR183">
        <v>6067</v>
      </c>
      <c r="CS183">
        <v>8850</v>
      </c>
      <c r="CT183">
        <v>7091</v>
      </c>
      <c r="CU183">
        <v>8263</v>
      </c>
      <c r="CV183">
        <v>14832</v>
      </c>
      <c r="DC183">
        <v>20160</v>
      </c>
      <c r="DD183">
        <v>27088</v>
      </c>
      <c r="DE183">
        <v>33146</v>
      </c>
    </row>
    <row r="184" spans="1:118" hidden="1" x14ac:dyDescent="0.35">
      <c r="A184" s="2">
        <v>5</v>
      </c>
      <c r="B184">
        <v>365</v>
      </c>
      <c r="C184">
        <v>7581.8620689655172</v>
      </c>
      <c r="D184">
        <v>58985</v>
      </c>
      <c r="E184">
        <v>77</v>
      </c>
      <c r="F184">
        <v>8062.583333333333</v>
      </c>
      <c r="G184">
        <v>51374</v>
      </c>
      <c r="H184">
        <v>39</v>
      </c>
      <c r="I184">
        <v>6376.25</v>
      </c>
      <c r="J184">
        <v>76083</v>
      </c>
      <c r="K184">
        <v>618</v>
      </c>
      <c r="L184">
        <v>7081.2352941176468</v>
      </c>
      <c r="M184">
        <v>72485</v>
      </c>
      <c r="N184">
        <v>591</v>
      </c>
      <c r="O184">
        <v>12404.75</v>
      </c>
      <c r="P184">
        <v>376485</v>
      </c>
      <c r="Q184">
        <v>311</v>
      </c>
      <c r="R184">
        <v>8503.7027027027034</v>
      </c>
      <c r="S184">
        <v>229994</v>
      </c>
      <c r="T184">
        <v>84</v>
      </c>
      <c r="U184">
        <v>8292.8055555555547</v>
      </c>
      <c r="V184">
        <v>201740</v>
      </c>
      <c r="W184">
        <v>195</v>
      </c>
      <c r="X184">
        <v>7844.3103448275861</v>
      </c>
      <c r="Y184">
        <v>116598</v>
      </c>
      <c r="Z184">
        <v>253</v>
      </c>
      <c r="AA184">
        <v>13140.358490566037</v>
      </c>
      <c r="AB184">
        <v>122589</v>
      </c>
      <c r="AC184">
        <v>543</v>
      </c>
      <c r="AD184">
        <v>11605.583333333334</v>
      </c>
      <c r="AE184">
        <v>287989</v>
      </c>
      <c r="AF184">
        <v>379</v>
      </c>
      <c r="AG184">
        <v>7147</v>
      </c>
      <c r="AH184">
        <v>42685</v>
      </c>
      <c r="AI184">
        <v>680</v>
      </c>
      <c r="AJ184">
        <v>18298.8</v>
      </c>
      <c r="AK184">
        <v>383680</v>
      </c>
      <c r="AL184">
        <v>328</v>
      </c>
      <c r="AM184">
        <v>13112.14705882353</v>
      </c>
      <c r="AN184">
        <v>332165</v>
      </c>
      <c r="AO184">
        <v>380</v>
      </c>
      <c r="AP184">
        <v>10227.962264150943</v>
      </c>
      <c r="AQ184">
        <v>275419</v>
      </c>
      <c r="AR184">
        <v>168</v>
      </c>
      <c r="AS184">
        <v>17419.482758620688</v>
      </c>
      <c r="AT184">
        <v>360984</v>
      </c>
      <c r="BA184">
        <v>44</v>
      </c>
      <c r="BB184">
        <v>9587.8571428571431</v>
      </c>
      <c r="BC184">
        <v>76320</v>
      </c>
      <c r="BD184">
        <v>163</v>
      </c>
      <c r="BE184">
        <v>2089.4285714285716</v>
      </c>
      <c r="BF184">
        <v>5720</v>
      </c>
      <c r="BG184">
        <v>69</v>
      </c>
      <c r="BH184">
        <v>6513.6896551724139</v>
      </c>
      <c r="BI184">
        <v>42938</v>
      </c>
      <c r="BJ184">
        <v>595</v>
      </c>
      <c r="BK184">
        <v>7986.0322580645161</v>
      </c>
      <c r="BL184">
        <v>80364</v>
      </c>
      <c r="BM184">
        <v>635</v>
      </c>
      <c r="BN184">
        <v>13845.121212121212</v>
      </c>
      <c r="BO184">
        <v>321463</v>
      </c>
      <c r="BP184">
        <v>600</v>
      </c>
      <c r="BQ184">
        <v>17854.441176470587</v>
      </c>
      <c r="BR184">
        <v>463610</v>
      </c>
      <c r="BS184">
        <v>117</v>
      </c>
      <c r="BT184">
        <v>11478.151515151516</v>
      </c>
      <c r="BU184">
        <v>287741</v>
      </c>
      <c r="BV184">
        <v>207</v>
      </c>
      <c r="BW184">
        <v>16180.115384615385</v>
      </c>
      <c r="BX184">
        <v>279740</v>
      </c>
      <c r="BY184">
        <v>350</v>
      </c>
      <c r="BZ184">
        <v>15286.958333333334</v>
      </c>
      <c r="CA184">
        <v>167879</v>
      </c>
      <c r="CB184">
        <v>28</v>
      </c>
      <c r="CC184">
        <v>4808.72</v>
      </c>
      <c r="CD184">
        <v>82169</v>
      </c>
      <c r="CE184">
        <v>839</v>
      </c>
      <c r="CF184">
        <v>32840.34375</v>
      </c>
      <c r="CG184">
        <v>516572</v>
      </c>
      <c r="CH184">
        <v>2373</v>
      </c>
      <c r="CI184">
        <v>123696.90909090909</v>
      </c>
      <c r="CJ184">
        <v>11726114</v>
      </c>
      <c r="CK184">
        <v>58</v>
      </c>
      <c r="CL184">
        <v>4585.9047619047615</v>
      </c>
      <c r="CM184">
        <v>67790</v>
      </c>
      <c r="CT184">
        <v>294</v>
      </c>
      <c r="CU184">
        <v>8612.863636363636</v>
      </c>
      <c r="CV184">
        <v>247311</v>
      </c>
      <c r="CW184">
        <v>1958</v>
      </c>
      <c r="CX184">
        <v>21762.6875</v>
      </c>
      <c r="CY184">
        <v>480156</v>
      </c>
      <c r="CZ184">
        <v>52</v>
      </c>
      <c r="DA184">
        <v>14179</v>
      </c>
      <c r="DB184">
        <v>445044</v>
      </c>
      <c r="DC184">
        <v>502</v>
      </c>
      <c r="DD184">
        <v>612032.5</v>
      </c>
      <c r="DE184">
        <v>21274844</v>
      </c>
      <c r="DF184">
        <v>498</v>
      </c>
      <c r="DG184">
        <v>14306.181818181818</v>
      </c>
      <c r="DH184">
        <v>355308</v>
      </c>
      <c r="DI184">
        <v>7208</v>
      </c>
      <c r="DJ184">
        <v>557096.20833333337</v>
      </c>
      <c r="DK184">
        <v>9431681</v>
      </c>
      <c r="DL184">
        <v>57</v>
      </c>
      <c r="DM184">
        <v>29249.68181818182</v>
      </c>
      <c r="DN184">
        <v>522416</v>
      </c>
    </row>
    <row r="185" spans="1:118" x14ac:dyDescent="0.35">
      <c r="A185" s="3" t="s">
        <v>92</v>
      </c>
      <c r="B185">
        <v>365</v>
      </c>
      <c r="C185">
        <v>7581.8620689655172</v>
      </c>
      <c r="D185">
        <v>58985</v>
      </c>
      <c r="E185">
        <v>77</v>
      </c>
      <c r="F185">
        <v>8062.583333333333</v>
      </c>
      <c r="G185">
        <v>51374</v>
      </c>
      <c r="H185">
        <v>39</v>
      </c>
      <c r="I185">
        <v>6376.25</v>
      </c>
      <c r="J185">
        <v>76083</v>
      </c>
      <c r="K185">
        <v>618</v>
      </c>
      <c r="L185">
        <v>7081.2352941176468</v>
      </c>
      <c r="M185">
        <v>72485</v>
      </c>
      <c r="N185">
        <v>591</v>
      </c>
      <c r="O185">
        <v>12404.75</v>
      </c>
      <c r="P185">
        <v>376485</v>
      </c>
      <c r="Q185">
        <v>311</v>
      </c>
      <c r="R185">
        <v>8503.7027027027034</v>
      </c>
      <c r="S185">
        <v>229994</v>
      </c>
      <c r="T185">
        <v>84</v>
      </c>
      <c r="U185">
        <v>8292.8055555555547</v>
      </c>
      <c r="V185">
        <v>201740</v>
      </c>
      <c r="W185">
        <v>195</v>
      </c>
      <c r="X185">
        <v>7844.3103448275861</v>
      </c>
      <c r="Y185">
        <v>116598</v>
      </c>
      <c r="Z185">
        <v>253</v>
      </c>
      <c r="AA185">
        <v>13140.358490566037</v>
      </c>
      <c r="AB185">
        <v>122589</v>
      </c>
      <c r="AC185">
        <v>543</v>
      </c>
      <c r="AD185">
        <v>11605.583333333334</v>
      </c>
      <c r="AE185">
        <v>287989</v>
      </c>
      <c r="AF185">
        <v>379</v>
      </c>
      <c r="AG185">
        <v>7147</v>
      </c>
      <c r="AH185">
        <v>42685</v>
      </c>
      <c r="AI185">
        <v>680</v>
      </c>
      <c r="AJ185">
        <v>18298.8</v>
      </c>
      <c r="AK185">
        <v>383680</v>
      </c>
      <c r="AL185">
        <v>328</v>
      </c>
      <c r="AM185">
        <v>13112.14705882353</v>
      </c>
      <c r="AN185">
        <v>332165</v>
      </c>
      <c r="AO185">
        <v>380</v>
      </c>
      <c r="AP185">
        <v>10227.962264150943</v>
      </c>
      <c r="AQ185">
        <v>275419</v>
      </c>
      <c r="AR185">
        <v>168</v>
      </c>
      <c r="AS185">
        <v>17419.482758620688</v>
      </c>
      <c r="AT185">
        <v>360984</v>
      </c>
      <c r="BA185">
        <v>44</v>
      </c>
      <c r="BB185">
        <v>9587.8571428571431</v>
      </c>
      <c r="BC185">
        <v>76320</v>
      </c>
      <c r="BD185">
        <v>163</v>
      </c>
      <c r="BE185">
        <v>2089.4285714285716</v>
      </c>
      <c r="BF185">
        <v>5720</v>
      </c>
      <c r="BG185">
        <v>69</v>
      </c>
      <c r="BH185">
        <v>6513.6896551724139</v>
      </c>
      <c r="BI185">
        <v>42938</v>
      </c>
      <c r="BJ185">
        <v>595</v>
      </c>
      <c r="BK185">
        <v>7986.0322580645161</v>
      </c>
      <c r="BL185">
        <v>80364</v>
      </c>
      <c r="BM185">
        <v>635</v>
      </c>
      <c r="BN185">
        <v>13845.121212121212</v>
      </c>
      <c r="BO185">
        <v>321463</v>
      </c>
      <c r="BP185">
        <v>600</v>
      </c>
      <c r="BQ185">
        <v>17854.441176470587</v>
      </c>
      <c r="BR185">
        <v>463610</v>
      </c>
      <c r="BS185">
        <v>117</v>
      </c>
      <c r="BT185">
        <v>11478.151515151516</v>
      </c>
      <c r="BU185">
        <v>287741</v>
      </c>
      <c r="BV185">
        <v>207</v>
      </c>
      <c r="BW185">
        <v>16180.115384615385</v>
      </c>
      <c r="BX185">
        <v>279740</v>
      </c>
      <c r="BY185">
        <v>350</v>
      </c>
      <c r="BZ185">
        <v>15286.958333333334</v>
      </c>
      <c r="CA185">
        <v>167879</v>
      </c>
      <c r="CB185">
        <v>28</v>
      </c>
      <c r="CC185">
        <v>4808.72</v>
      </c>
      <c r="CD185">
        <v>82169</v>
      </c>
      <c r="CE185">
        <v>839</v>
      </c>
      <c r="CF185">
        <v>32840.34375</v>
      </c>
      <c r="CG185">
        <v>516572</v>
      </c>
      <c r="CH185">
        <v>2373</v>
      </c>
      <c r="CI185">
        <v>123696.90909090909</v>
      </c>
      <c r="CJ185">
        <v>11726114</v>
      </c>
      <c r="CK185">
        <v>58</v>
      </c>
      <c r="CL185">
        <v>4585.9047619047615</v>
      </c>
      <c r="CM185">
        <v>67790</v>
      </c>
      <c r="CT185">
        <v>294</v>
      </c>
      <c r="CU185">
        <v>8612.863636363636</v>
      </c>
      <c r="CV185">
        <v>247311</v>
      </c>
      <c r="CW185">
        <v>1958</v>
      </c>
      <c r="CX185">
        <v>21762.6875</v>
      </c>
      <c r="CY185">
        <v>480156</v>
      </c>
      <c r="CZ185">
        <v>52</v>
      </c>
      <c r="DA185">
        <v>14179</v>
      </c>
      <c r="DB185">
        <v>445044</v>
      </c>
      <c r="DC185">
        <v>502</v>
      </c>
      <c r="DD185">
        <v>612032.5</v>
      </c>
      <c r="DE185">
        <v>21274844</v>
      </c>
      <c r="DF185">
        <v>498</v>
      </c>
      <c r="DG185">
        <v>14306.181818181818</v>
      </c>
      <c r="DH185">
        <v>355308</v>
      </c>
      <c r="DI185">
        <v>7208</v>
      </c>
      <c r="DJ185">
        <v>557096.20833333337</v>
      </c>
      <c r="DK185">
        <v>9431681</v>
      </c>
      <c r="DL185">
        <v>57</v>
      </c>
      <c r="DM185">
        <v>29249.68181818182</v>
      </c>
      <c r="DN185">
        <v>522416</v>
      </c>
    </row>
    <row r="186" spans="1:118" x14ac:dyDescent="0.35">
      <c r="A186" s="4" t="s">
        <v>175</v>
      </c>
      <c r="B186">
        <v>365</v>
      </c>
      <c r="C186">
        <v>7581.8620689655172</v>
      </c>
      <c r="D186">
        <v>58985</v>
      </c>
      <c r="E186">
        <v>77</v>
      </c>
      <c r="F186">
        <v>8062.583333333333</v>
      </c>
      <c r="G186">
        <v>51374</v>
      </c>
      <c r="H186">
        <v>39</v>
      </c>
      <c r="I186">
        <v>6376.25</v>
      </c>
      <c r="J186">
        <v>76083</v>
      </c>
      <c r="K186">
        <v>618</v>
      </c>
      <c r="L186">
        <v>7081.2352941176468</v>
      </c>
      <c r="M186">
        <v>72485</v>
      </c>
      <c r="N186">
        <v>591</v>
      </c>
      <c r="O186">
        <v>12404.75</v>
      </c>
      <c r="P186">
        <v>376485</v>
      </c>
      <c r="Q186">
        <v>311</v>
      </c>
      <c r="R186">
        <v>8503.7027027027034</v>
      </c>
      <c r="S186">
        <v>229994</v>
      </c>
      <c r="T186">
        <v>84</v>
      </c>
      <c r="U186">
        <v>8292.8055555555547</v>
      </c>
      <c r="V186">
        <v>201740</v>
      </c>
      <c r="W186">
        <v>195</v>
      </c>
      <c r="X186">
        <v>7844.3103448275861</v>
      </c>
      <c r="Y186">
        <v>116598</v>
      </c>
      <c r="Z186">
        <v>253</v>
      </c>
      <c r="AA186">
        <v>13140.358490566037</v>
      </c>
      <c r="AB186">
        <v>122589</v>
      </c>
      <c r="AC186">
        <v>543</v>
      </c>
      <c r="AD186">
        <v>11605.583333333334</v>
      </c>
      <c r="AE186">
        <v>287989</v>
      </c>
      <c r="AF186">
        <v>379</v>
      </c>
      <c r="AG186">
        <v>7147</v>
      </c>
      <c r="AH186">
        <v>42685</v>
      </c>
      <c r="AI186">
        <v>680</v>
      </c>
      <c r="AJ186">
        <v>18298.8</v>
      </c>
      <c r="AK186">
        <v>383680</v>
      </c>
      <c r="AL186">
        <v>328</v>
      </c>
      <c r="AM186">
        <v>13112.14705882353</v>
      </c>
      <c r="AN186">
        <v>332165</v>
      </c>
      <c r="AO186">
        <v>380</v>
      </c>
      <c r="AP186">
        <v>10227.962264150943</v>
      </c>
      <c r="AQ186">
        <v>275419</v>
      </c>
      <c r="AR186">
        <v>168</v>
      </c>
      <c r="AS186">
        <v>17419.482758620688</v>
      </c>
      <c r="AT186">
        <v>360984</v>
      </c>
      <c r="BA186">
        <v>44</v>
      </c>
      <c r="BB186">
        <v>9587.8571428571431</v>
      </c>
      <c r="BC186">
        <v>76320</v>
      </c>
      <c r="BD186">
        <v>163</v>
      </c>
      <c r="BE186">
        <v>2089.4285714285716</v>
      </c>
      <c r="BF186">
        <v>5720</v>
      </c>
      <c r="BG186">
        <v>69</v>
      </c>
      <c r="BH186">
        <v>6513.6896551724139</v>
      </c>
      <c r="BI186">
        <v>42938</v>
      </c>
      <c r="BJ186">
        <v>595</v>
      </c>
      <c r="BK186">
        <v>7986.0322580645161</v>
      </c>
      <c r="BL186">
        <v>80364</v>
      </c>
      <c r="BM186">
        <v>635</v>
      </c>
      <c r="BN186">
        <v>13845.121212121212</v>
      </c>
      <c r="BO186">
        <v>321463</v>
      </c>
      <c r="BP186">
        <v>600</v>
      </c>
      <c r="BQ186">
        <v>17854.441176470587</v>
      </c>
      <c r="BR186">
        <v>463610</v>
      </c>
      <c r="BS186">
        <v>117</v>
      </c>
      <c r="BT186">
        <v>11478.151515151516</v>
      </c>
      <c r="BU186">
        <v>287741</v>
      </c>
      <c r="BV186">
        <v>207</v>
      </c>
      <c r="BW186">
        <v>16180.115384615385</v>
      </c>
      <c r="BX186">
        <v>279740</v>
      </c>
      <c r="BY186">
        <v>350</v>
      </c>
      <c r="BZ186">
        <v>15286.958333333334</v>
      </c>
      <c r="CA186">
        <v>167879</v>
      </c>
      <c r="CB186">
        <v>28</v>
      </c>
      <c r="CC186">
        <v>4808.72</v>
      </c>
      <c r="CD186">
        <v>82169</v>
      </c>
      <c r="CE186">
        <v>839</v>
      </c>
      <c r="CF186">
        <v>32840.34375</v>
      </c>
      <c r="CG186">
        <v>516572</v>
      </c>
      <c r="CH186">
        <v>2373</v>
      </c>
      <c r="CI186">
        <v>123696.90909090909</v>
      </c>
      <c r="CJ186">
        <v>11726114</v>
      </c>
      <c r="CK186">
        <v>58</v>
      </c>
      <c r="CL186">
        <v>4585.9047619047615</v>
      </c>
      <c r="CM186">
        <v>67790</v>
      </c>
      <c r="CT186">
        <v>294</v>
      </c>
      <c r="CU186">
        <v>8612.863636363636</v>
      </c>
      <c r="CV186">
        <v>247311</v>
      </c>
      <c r="CW186">
        <v>1958</v>
      </c>
      <c r="CX186">
        <v>21762.6875</v>
      </c>
      <c r="CY186">
        <v>480156</v>
      </c>
      <c r="CZ186">
        <v>52</v>
      </c>
      <c r="DA186">
        <v>14179</v>
      </c>
      <c r="DB186">
        <v>445044</v>
      </c>
      <c r="DC186">
        <v>502</v>
      </c>
      <c r="DD186">
        <v>612032.5</v>
      </c>
      <c r="DE186">
        <v>21274844</v>
      </c>
      <c r="DF186">
        <v>498</v>
      </c>
      <c r="DG186">
        <v>14306.181818181818</v>
      </c>
      <c r="DH186">
        <v>355308</v>
      </c>
      <c r="DI186">
        <v>7208</v>
      </c>
      <c r="DJ186">
        <v>557096.20833333337</v>
      </c>
      <c r="DK186">
        <v>9431681</v>
      </c>
      <c r="DL186">
        <v>57</v>
      </c>
      <c r="DM186">
        <v>29249.68181818182</v>
      </c>
      <c r="DN186">
        <v>522416</v>
      </c>
    </row>
    <row r="187" spans="1:118" x14ac:dyDescent="0.35">
      <c r="A187" s="5" t="s">
        <v>178</v>
      </c>
      <c r="B187">
        <v>11358</v>
      </c>
      <c r="C187">
        <v>15584</v>
      </c>
      <c r="D187">
        <v>17792</v>
      </c>
      <c r="E187">
        <v>11430</v>
      </c>
      <c r="F187">
        <v>16593</v>
      </c>
      <c r="G187">
        <v>21358</v>
      </c>
      <c r="H187">
        <v>13215</v>
      </c>
      <c r="I187">
        <v>23487</v>
      </c>
      <c r="J187">
        <v>31382</v>
      </c>
      <c r="K187">
        <v>10868</v>
      </c>
      <c r="L187">
        <v>15495</v>
      </c>
      <c r="M187">
        <v>22936</v>
      </c>
      <c r="N187">
        <v>13572</v>
      </c>
      <c r="O187">
        <v>18636</v>
      </c>
      <c r="P187">
        <v>26044</v>
      </c>
      <c r="Q187">
        <v>8736</v>
      </c>
      <c r="R187">
        <v>12572</v>
      </c>
      <c r="S187">
        <v>18661</v>
      </c>
      <c r="T187">
        <v>6705</v>
      </c>
      <c r="U187">
        <v>8909</v>
      </c>
      <c r="V187">
        <v>11819</v>
      </c>
      <c r="W187">
        <v>10484</v>
      </c>
      <c r="X187">
        <v>14627</v>
      </c>
      <c r="Y187">
        <v>19560</v>
      </c>
      <c r="Z187">
        <v>21249</v>
      </c>
      <c r="AA187">
        <v>25736</v>
      </c>
      <c r="AB187">
        <v>88547</v>
      </c>
      <c r="AC187">
        <v>10911</v>
      </c>
      <c r="AD187">
        <v>14948</v>
      </c>
      <c r="AE187">
        <v>22933</v>
      </c>
      <c r="AF187">
        <v>3779</v>
      </c>
      <c r="AG187">
        <v>3954</v>
      </c>
      <c r="AH187">
        <v>4304</v>
      </c>
      <c r="AI187">
        <v>18647</v>
      </c>
      <c r="AJ187">
        <v>30990</v>
      </c>
      <c r="AK187">
        <v>36955</v>
      </c>
      <c r="AL187">
        <v>8539</v>
      </c>
      <c r="AM187">
        <v>13912</v>
      </c>
      <c r="AN187">
        <v>17166</v>
      </c>
      <c r="AO187">
        <v>7462</v>
      </c>
      <c r="AP187">
        <v>11052</v>
      </c>
      <c r="AQ187">
        <v>15896</v>
      </c>
      <c r="AR187">
        <v>5725</v>
      </c>
      <c r="AS187">
        <v>8812</v>
      </c>
      <c r="AT187">
        <v>14943</v>
      </c>
      <c r="BA187">
        <v>569</v>
      </c>
      <c r="BB187">
        <v>569</v>
      </c>
      <c r="BC187">
        <v>569</v>
      </c>
      <c r="BD187">
        <v>163</v>
      </c>
      <c r="BE187">
        <v>163</v>
      </c>
      <c r="BF187">
        <v>163</v>
      </c>
      <c r="BG187">
        <v>12196</v>
      </c>
      <c r="BH187">
        <v>15015</v>
      </c>
      <c r="BI187">
        <v>19428</v>
      </c>
      <c r="BJ187">
        <v>9145</v>
      </c>
      <c r="BK187">
        <v>22558</v>
      </c>
      <c r="BL187">
        <v>24154</v>
      </c>
      <c r="BM187">
        <v>14457</v>
      </c>
      <c r="BN187">
        <v>18305</v>
      </c>
      <c r="BO187">
        <v>23069</v>
      </c>
      <c r="BP187">
        <v>18571</v>
      </c>
      <c r="BQ187">
        <v>25083</v>
      </c>
      <c r="BR187">
        <v>30215</v>
      </c>
      <c r="BS187">
        <v>13381</v>
      </c>
      <c r="BT187">
        <v>16916</v>
      </c>
      <c r="BU187">
        <v>18807</v>
      </c>
      <c r="BV187">
        <v>13877</v>
      </c>
      <c r="BW187">
        <v>13877</v>
      </c>
      <c r="BX187">
        <v>13877</v>
      </c>
      <c r="BY187">
        <v>510</v>
      </c>
      <c r="BZ187">
        <v>870</v>
      </c>
      <c r="CA187">
        <v>2074</v>
      </c>
      <c r="CB187">
        <v>1829</v>
      </c>
      <c r="CC187">
        <v>2501</v>
      </c>
      <c r="CD187">
        <v>3121</v>
      </c>
      <c r="CE187">
        <v>11592</v>
      </c>
      <c r="CF187">
        <v>13618</v>
      </c>
      <c r="CG187">
        <v>21576</v>
      </c>
      <c r="CH187">
        <v>23335</v>
      </c>
      <c r="CI187">
        <v>279821</v>
      </c>
      <c r="CJ187">
        <v>900130</v>
      </c>
      <c r="CK187">
        <v>3426</v>
      </c>
      <c r="CL187">
        <v>3515</v>
      </c>
      <c r="CM187">
        <v>3598</v>
      </c>
      <c r="CT187">
        <v>6110</v>
      </c>
      <c r="CU187">
        <v>9276</v>
      </c>
      <c r="CV187">
        <v>16634</v>
      </c>
      <c r="CW187">
        <v>11599</v>
      </c>
      <c r="CX187">
        <v>14823</v>
      </c>
      <c r="CY187">
        <v>19062</v>
      </c>
      <c r="CZ187">
        <v>7624</v>
      </c>
      <c r="DA187">
        <v>11626</v>
      </c>
      <c r="DB187">
        <v>15324</v>
      </c>
      <c r="DC187">
        <v>15435</v>
      </c>
      <c r="DD187">
        <v>224310</v>
      </c>
      <c r="DE187">
        <v>573889</v>
      </c>
      <c r="DF187">
        <v>8517</v>
      </c>
      <c r="DG187">
        <v>13330</v>
      </c>
      <c r="DH187">
        <v>17068</v>
      </c>
      <c r="DI187">
        <v>163501</v>
      </c>
      <c r="DJ187">
        <v>231499</v>
      </c>
      <c r="DK187">
        <v>294267</v>
      </c>
      <c r="DL187">
        <v>11768</v>
      </c>
      <c r="DM187">
        <v>12184</v>
      </c>
      <c r="DN187">
        <v>12568</v>
      </c>
    </row>
    <row r="188" spans="1:118" x14ac:dyDescent="0.35">
      <c r="A188" s="5" t="s">
        <v>181</v>
      </c>
      <c r="B188">
        <v>17729</v>
      </c>
      <c r="C188">
        <v>18153</v>
      </c>
      <c r="D188">
        <v>33975</v>
      </c>
      <c r="E188">
        <v>26179</v>
      </c>
      <c r="F188">
        <v>29357</v>
      </c>
      <c r="G188">
        <v>46971</v>
      </c>
      <c r="H188">
        <v>25227</v>
      </c>
      <c r="I188">
        <v>27994</v>
      </c>
      <c r="J188">
        <v>29202</v>
      </c>
      <c r="K188">
        <v>12312</v>
      </c>
      <c r="L188">
        <v>17997</v>
      </c>
      <c r="M188">
        <v>21516</v>
      </c>
      <c r="N188">
        <v>14885</v>
      </c>
      <c r="O188">
        <v>21819</v>
      </c>
      <c r="P188">
        <v>29530</v>
      </c>
      <c r="Q188">
        <v>11971</v>
      </c>
      <c r="R188">
        <v>14408</v>
      </c>
      <c r="S188">
        <v>18345</v>
      </c>
      <c r="T188">
        <v>10478</v>
      </c>
      <c r="U188">
        <v>14019</v>
      </c>
      <c r="V188">
        <v>17479</v>
      </c>
      <c r="W188">
        <v>10409</v>
      </c>
      <c r="X188">
        <v>19275</v>
      </c>
      <c r="Y188">
        <v>24150</v>
      </c>
      <c r="Z188">
        <v>18179</v>
      </c>
      <c r="AA188">
        <v>29784</v>
      </c>
      <c r="AB188">
        <v>114468</v>
      </c>
      <c r="AC188">
        <v>15017</v>
      </c>
      <c r="AD188">
        <v>23436</v>
      </c>
      <c r="AE188">
        <v>34070</v>
      </c>
      <c r="AF188">
        <v>33697</v>
      </c>
      <c r="AG188">
        <v>39943</v>
      </c>
      <c r="AH188">
        <v>42685</v>
      </c>
      <c r="AI188">
        <v>20310</v>
      </c>
      <c r="AJ188">
        <v>25325</v>
      </c>
      <c r="AK188">
        <v>29922</v>
      </c>
      <c r="AL188">
        <v>14906</v>
      </c>
      <c r="AM188">
        <v>20128</v>
      </c>
      <c r="AN188">
        <v>24594</v>
      </c>
      <c r="AO188">
        <v>14389</v>
      </c>
      <c r="AP188">
        <v>19741</v>
      </c>
      <c r="AQ188">
        <v>27791</v>
      </c>
      <c r="AR188">
        <v>36729</v>
      </c>
      <c r="AS188">
        <v>39088</v>
      </c>
      <c r="AT188">
        <v>41266</v>
      </c>
      <c r="BA188">
        <v>16085</v>
      </c>
      <c r="BB188">
        <v>19492</v>
      </c>
      <c r="BC188">
        <v>22638</v>
      </c>
      <c r="BD188">
        <v>2589</v>
      </c>
      <c r="BE188">
        <v>2589</v>
      </c>
      <c r="BF188">
        <v>2589</v>
      </c>
      <c r="BG188">
        <v>13679</v>
      </c>
      <c r="BH188">
        <v>14180</v>
      </c>
      <c r="BI188">
        <v>16197</v>
      </c>
      <c r="BJ188">
        <v>11677</v>
      </c>
      <c r="BK188">
        <v>14398</v>
      </c>
      <c r="BL188">
        <v>19408</v>
      </c>
      <c r="BM188">
        <v>12331</v>
      </c>
      <c r="BN188">
        <v>17548</v>
      </c>
      <c r="BO188">
        <v>23818</v>
      </c>
      <c r="BP188">
        <v>17641</v>
      </c>
      <c r="BQ188">
        <v>22613</v>
      </c>
      <c r="BR188">
        <v>28591</v>
      </c>
      <c r="BS188">
        <v>11346</v>
      </c>
      <c r="BT188">
        <v>12501</v>
      </c>
      <c r="BU188">
        <v>12899</v>
      </c>
      <c r="BV188">
        <v>18793</v>
      </c>
      <c r="BW188">
        <v>20030</v>
      </c>
      <c r="BX188">
        <v>21173</v>
      </c>
      <c r="CB188">
        <v>3197</v>
      </c>
      <c r="CC188">
        <v>4191</v>
      </c>
      <c r="CD188">
        <v>4483</v>
      </c>
      <c r="CE188">
        <v>23072</v>
      </c>
      <c r="CF188">
        <v>26089</v>
      </c>
      <c r="CG188">
        <v>37146</v>
      </c>
      <c r="CH188">
        <v>26717</v>
      </c>
      <c r="CI188">
        <v>327869</v>
      </c>
      <c r="CJ188">
        <v>1793429</v>
      </c>
      <c r="CK188">
        <v>3381</v>
      </c>
      <c r="CL188">
        <v>5134</v>
      </c>
      <c r="CM188">
        <v>6830</v>
      </c>
      <c r="CT188">
        <v>15019</v>
      </c>
      <c r="CU188">
        <v>21446</v>
      </c>
      <c r="CV188">
        <v>24160</v>
      </c>
      <c r="CW188">
        <v>41992</v>
      </c>
      <c r="CX188">
        <v>48489</v>
      </c>
      <c r="CY188">
        <v>58366</v>
      </c>
      <c r="CZ188">
        <v>12891</v>
      </c>
      <c r="DA188">
        <v>19733</v>
      </c>
      <c r="DB188">
        <v>27595</v>
      </c>
      <c r="DC188">
        <v>8130</v>
      </c>
      <c r="DD188">
        <v>95497</v>
      </c>
      <c r="DE188">
        <v>1517564</v>
      </c>
      <c r="DF188">
        <v>18728</v>
      </c>
      <c r="DG188">
        <v>24740</v>
      </c>
      <c r="DH188">
        <v>30987</v>
      </c>
      <c r="DI188">
        <v>244444</v>
      </c>
      <c r="DJ188">
        <v>247348</v>
      </c>
      <c r="DK188">
        <v>248867</v>
      </c>
      <c r="DL188">
        <v>15651</v>
      </c>
      <c r="DM188">
        <v>15854</v>
      </c>
      <c r="DN188">
        <v>16042</v>
      </c>
    </row>
    <row r="189" spans="1:118" x14ac:dyDescent="0.35">
      <c r="A189" s="5" t="s">
        <v>184</v>
      </c>
      <c r="B189">
        <v>365</v>
      </c>
      <c r="C189">
        <v>365</v>
      </c>
      <c r="D189">
        <v>365</v>
      </c>
      <c r="H189">
        <v>3410</v>
      </c>
      <c r="I189">
        <v>3706</v>
      </c>
      <c r="J189">
        <v>4907</v>
      </c>
      <c r="K189">
        <v>7484</v>
      </c>
      <c r="L189">
        <v>10488</v>
      </c>
      <c r="M189">
        <v>14394</v>
      </c>
      <c r="N189">
        <v>3129</v>
      </c>
      <c r="O189">
        <v>4154</v>
      </c>
      <c r="P189">
        <v>6179</v>
      </c>
      <c r="Q189">
        <v>2555</v>
      </c>
      <c r="R189">
        <v>2912</v>
      </c>
      <c r="S189">
        <v>3870</v>
      </c>
      <c r="T189">
        <v>1939</v>
      </c>
      <c r="U189">
        <v>3065</v>
      </c>
      <c r="V189">
        <v>4848</v>
      </c>
      <c r="W189">
        <v>1686</v>
      </c>
      <c r="X189">
        <v>1964</v>
      </c>
      <c r="Y189">
        <v>2868</v>
      </c>
      <c r="Z189">
        <v>3408</v>
      </c>
      <c r="AA189">
        <v>5343</v>
      </c>
      <c r="AB189">
        <v>7975</v>
      </c>
      <c r="AC189">
        <v>2749</v>
      </c>
      <c r="AD189">
        <v>3824</v>
      </c>
      <c r="AE189">
        <v>5922</v>
      </c>
      <c r="AF189">
        <v>28650</v>
      </c>
      <c r="AG189">
        <v>28650</v>
      </c>
      <c r="AH189">
        <v>28650</v>
      </c>
      <c r="AI189">
        <v>3936</v>
      </c>
      <c r="AJ189">
        <v>5841</v>
      </c>
      <c r="AK189">
        <v>9157</v>
      </c>
      <c r="AL189">
        <v>3892</v>
      </c>
      <c r="AM189">
        <v>6050</v>
      </c>
      <c r="AN189">
        <v>6783</v>
      </c>
      <c r="AO189">
        <v>3750</v>
      </c>
      <c r="AP189">
        <v>5229</v>
      </c>
      <c r="AQ189">
        <v>7990</v>
      </c>
      <c r="BG189">
        <v>817</v>
      </c>
      <c r="BH189">
        <v>817</v>
      </c>
      <c r="BI189">
        <v>817</v>
      </c>
      <c r="BJ189">
        <v>1041</v>
      </c>
      <c r="BK189">
        <v>1581</v>
      </c>
      <c r="BL189">
        <v>2521</v>
      </c>
      <c r="BM189">
        <v>1379</v>
      </c>
      <c r="BN189">
        <v>2016</v>
      </c>
      <c r="BO189">
        <v>2518</v>
      </c>
      <c r="BP189">
        <v>2487</v>
      </c>
      <c r="BQ189">
        <v>6039</v>
      </c>
      <c r="BR189">
        <v>6039</v>
      </c>
      <c r="BS189">
        <v>2241</v>
      </c>
      <c r="BT189">
        <v>2542</v>
      </c>
      <c r="BU189">
        <v>2819</v>
      </c>
      <c r="BV189">
        <v>1659</v>
      </c>
      <c r="BW189">
        <v>1659</v>
      </c>
      <c r="BX189">
        <v>1659</v>
      </c>
      <c r="CB189">
        <v>385</v>
      </c>
      <c r="CC189">
        <v>663</v>
      </c>
      <c r="CD189">
        <v>920</v>
      </c>
      <c r="CE189">
        <v>5517</v>
      </c>
      <c r="CF189">
        <v>10280</v>
      </c>
      <c r="CG189">
        <v>23751</v>
      </c>
      <c r="CH189">
        <v>3654</v>
      </c>
      <c r="CI189">
        <v>8558</v>
      </c>
      <c r="CJ189">
        <v>16638</v>
      </c>
      <c r="CT189">
        <v>1430</v>
      </c>
      <c r="CU189">
        <v>3273</v>
      </c>
      <c r="CV189">
        <v>4274</v>
      </c>
      <c r="CW189">
        <v>4726</v>
      </c>
      <c r="CX189">
        <v>10874</v>
      </c>
      <c r="CY189">
        <v>11474</v>
      </c>
      <c r="CZ189">
        <v>4561</v>
      </c>
      <c r="DA189">
        <v>6465</v>
      </c>
      <c r="DB189">
        <v>16161</v>
      </c>
      <c r="DC189">
        <v>15972</v>
      </c>
      <c r="DD189">
        <v>17394</v>
      </c>
      <c r="DE189">
        <v>56550</v>
      </c>
      <c r="DF189">
        <v>4934</v>
      </c>
      <c r="DG189">
        <v>6000</v>
      </c>
      <c r="DH189">
        <v>8267</v>
      </c>
      <c r="DI189">
        <v>7208</v>
      </c>
      <c r="DJ189">
        <v>7208</v>
      </c>
      <c r="DK189">
        <v>7208</v>
      </c>
      <c r="DL189">
        <v>57</v>
      </c>
      <c r="DM189">
        <v>57</v>
      </c>
      <c r="DN189">
        <v>57</v>
      </c>
    </row>
    <row r="190" spans="1:118" x14ac:dyDescent="0.35">
      <c r="A190" s="5" t="s">
        <v>187</v>
      </c>
      <c r="B190">
        <v>8194</v>
      </c>
      <c r="C190">
        <v>12788</v>
      </c>
      <c r="D190">
        <v>19065</v>
      </c>
      <c r="E190">
        <v>4958</v>
      </c>
      <c r="F190">
        <v>5177</v>
      </c>
      <c r="G190">
        <v>5379</v>
      </c>
      <c r="H190">
        <v>3005</v>
      </c>
      <c r="I190">
        <v>3250</v>
      </c>
      <c r="J190">
        <v>5270</v>
      </c>
      <c r="K190">
        <v>3719</v>
      </c>
      <c r="L190">
        <v>4435</v>
      </c>
      <c r="M190">
        <v>5382</v>
      </c>
      <c r="N190">
        <v>4364</v>
      </c>
      <c r="O190">
        <v>5937</v>
      </c>
      <c r="P190">
        <v>7486</v>
      </c>
      <c r="Q190">
        <v>3480</v>
      </c>
      <c r="R190">
        <v>4263</v>
      </c>
      <c r="S190">
        <v>5313</v>
      </c>
      <c r="T190">
        <v>2776</v>
      </c>
      <c r="U190">
        <v>3703</v>
      </c>
      <c r="V190">
        <v>4658</v>
      </c>
      <c r="W190">
        <v>3393</v>
      </c>
      <c r="X190">
        <v>4354</v>
      </c>
      <c r="Y190">
        <v>5529</v>
      </c>
      <c r="Z190">
        <v>8254</v>
      </c>
      <c r="AA190">
        <v>12388</v>
      </c>
      <c r="AB190">
        <v>19236</v>
      </c>
      <c r="AC190">
        <v>4093</v>
      </c>
      <c r="AD190">
        <v>6008</v>
      </c>
      <c r="AE190">
        <v>8082</v>
      </c>
      <c r="AF190">
        <v>1547</v>
      </c>
      <c r="AG190">
        <v>1929</v>
      </c>
      <c r="AH190">
        <v>2281</v>
      </c>
      <c r="AI190">
        <v>3361</v>
      </c>
      <c r="AJ190">
        <v>4441</v>
      </c>
      <c r="AK190">
        <v>5469</v>
      </c>
      <c r="AL190">
        <v>2244</v>
      </c>
      <c r="AM190">
        <v>2758</v>
      </c>
      <c r="AN190">
        <v>4112</v>
      </c>
      <c r="AO190">
        <v>4165</v>
      </c>
      <c r="AP190">
        <v>5627</v>
      </c>
      <c r="AQ190">
        <v>6967</v>
      </c>
      <c r="AR190">
        <v>2374</v>
      </c>
      <c r="AS190">
        <v>2992</v>
      </c>
      <c r="AT190">
        <v>3563</v>
      </c>
      <c r="BA190">
        <v>5740</v>
      </c>
      <c r="BB190">
        <v>5901</v>
      </c>
      <c r="BC190">
        <v>6050</v>
      </c>
      <c r="BG190">
        <v>7596</v>
      </c>
      <c r="BH190">
        <v>10367</v>
      </c>
      <c r="BI190">
        <v>13177</v>
      </c>
      <c r="BJ190">
        <v>2281</v>
      </c>
      <c r="BK190">
        <v>3206</v>
      </c>
      <c r="BL190">
        <v>5668</v>
      </c>
      <c r="BM190">
        <v>7207</v>
      </c>
      <c r="BN190">
        <v>9359</v>
      </c>
      <c r="BO190">
        <v>11436</v>
      </c>
      <c r="BP190">
        <v>7920</v>
      </c>
      <c r="BQ190">
        <v>10533</v>
      </c>
      <c r="BR190">
        <v>12592</v>
      </c>
      <c r="BS190">
        <v>7897</v>
      </c>
      <c r="BT190">
        <v>10991</v>
      </c>
      <c r="BU190">
        <v>16416</v>
      </c>
      <c r="BV190">
        <v>1606</v>
      </c>
      <c r="BW190">
        <v>1817</v>
      </c>
      <c r="BX190">
        <v>2013</v>
      </c>
      <c r="BY190">
        <v>6583</v>
      </c>
      <c r="BZ190">
        <v>6583</v>
      </c>
      <c r="CA190">
        <v>6583</v>
      </c>
      <c r="CB190">
        <v>1426</v>
      </c>
      <c r="CC190">
        <v>1873</v>
      </c>
      <c r="CD190">
        <v>2286</v>
      </c>
      <c r="CE190">
        <v>4498</v>
      </c>
      <c r="CF190">
        <v>6037</v>
      </c>
      <c r="CG190">
        <v>69402</v>
      </c>
      <c r="CH190">
        <v>6945</v>
      </c>
      <c r="CI190">
        <v>53809</v>
      </c>
      <c r="CJ190">
        <v>365093</v>
      </c>
      <c r="CT190">
        <v>3551</v>
      </c>
      <c r="CU190">
        <v>4871</v>
      </c>
      <c r="CV190">
        <v>6045</v>
      </c>
      <c r="CW190">
        <v>9907</v>
      </c>
      <c r="CX190">
        <v>11409</v>
      </c>
      <c r="CY190">
        <v>16731</v>
      </c>
      <c r="CZ190">
        <v>3032</v>
      </c>
      <c r="DA190">
        <v>4761</v>
      </c>
      <c r="DB190">
        <v>7838</v>
      </c>
      <c r="DC190">
        <v>34809</v>
      </c>
      <c r="DD190">
        <v>121574</v>
      </c>
      <c r="DE190">
        <v>391942</v>
      </c>
      <c r="DF190">
        <v>7074</v>
      </c>
      <c r="DG190">
        <v>8835</v>
      </c>
      <c r="DH190">
        <v>10026</v>
      </c>
      <c r="DI190">
        <v>82578</v>
      </c>
      <c r="DJ190">
        <v>86219</v>
      </c>
      <c r="DK190">
        <v>170417</v>
      </c>
      <c r="DL190">
        <v>2847</v>
      </c>
      <c r="DM190">
        <v>2951</v>
      </c>
      <c r="DN190">
        <v>3046</v>
      </c>
    </row>
    <row r="191" spans="1:118" x14ac:dyDescent="0.35">
      <c r="A191" s="5" t="s">
        <v>190</v>
      </c>
      <c r="B191">
        <v>6370</v>
      </c>
      <c r="C191">
        <v>9734</v>
      </c>
      <c r="D191">
        <v>14657</v>
      </c>
      <c r="E191">
        <v>2339</v>
      </c>
      <c r="F191">
        <v>6299</v>
      </c>
      <c r="G191">
        <v>9953</v>
      </c>
      <c r="H191">
        <v>1303</v>
      </c>
      <c r="I191">
        <v>2236</v>
      </c>
      <c r="J191">
        <v>2404</v>
      </c>
      <c r="K191">
        <v>3591</v>
      </c>
      <c r="L191">
        <v>4488</v>
      </c>
      <c r="M191">
        <v>7131</v>
      </c>
      <c r="N191">
        <v>3306</v>
      </c>
      <c r="O191">
        <v>4716</v>
      </c>
      <c r="P191">
        <v>6397</v>
      </c>
      <c r="Q191">
        <v>2484</v>
      </c>
      <c r="R191">
        <v>3154</v>
      </c>
      <c r="S191">
        <v>4508</v>
      </c>
      <c r="T191">
        <v>2013</v>
      </c>
      <c r="U191">
        <v>2992</v>
      </c>
      <c r="V191">
        <v>4119</v>
      </c>
      <c r="W191">
        <v>1761</v>
      </c>
      <c r="X191">
        <v>2256</v>
      </c>
      <c r="Y191">
        <v>3181</v>
      </c>
      <c r="Z191">
        <v>7901</v>
      </c>
      <c r="AA191">
        <v>11811</v>
      </c>
      <c r="AB191">
        <v>22510</v>
      </c>
      <c r="AC191">
        <v>3373</v>
      </c>
      <c r="AD191">
        <v>5176</v>
      </c>
      <c r="AE191">
        <v>8555</v>
      </c>
      <c r="AF191">
        <v>2620</v>
      </c>
      <c r="AG191">
        <v>2624</v>
      </c>
      <c r="AH191">
        <v>2627</v>
      </c>
      <c r="AI191">
        <v>7843</v>
      </c>
      <c r="AJ191">
        <v>9308</v>
      </c>
      <c r="AK191">
        <v>11357</v>
      </c>
      <c r="AL191">
        <v>2411</v>
      </c>
      <c r="AM191">
        <v>3060</v>
      </c>
      <c r="AN191">
        <v>4145</v>
      </c>
      <c r="AO191">
        <v>3528</v>
      </c>
      <c r="AP191">
        <v>5114</v>
      </c>
      <c r="AQ191">
        <v>7550</v>
      </c>
      <c r="AR191">
        <v>2557</v>
      </c>
      <c r="AS191">
        <v>2877</v>
      </c>
      <c r="AT191">
        <v>3266</v>
      </c>
      <c r="BA191">
        <v>9649</v>
      </c>
      <c r="BB191">
        <v>11654</v>
      </c>
      <c r="BC191">
        <v>13505</v>
      </c>
      <c r="BD191">
        <v>977</v>
      </c>
      <c r="BE191">
        <v>977</v>
      </c>
      <c r="BF191">
        <v>977</v>
      </c>
      <c r="BG191">
        <v>4303</v>
      </c>
      <c r="BH191">
        <v>4352</v>
      </c>
      <c r="BI191">
        <v>5417</v>
      </c>
      <c r="BJ191">
        <v>4880</v>
      </c>
      <c r="BK191">
        <v>5115</v>
      </c>
      <c r="BL191">
        <v>7271</v>
      </c>
      <c r="BM191">
        <v>3987</v>
      </c>
      <c r="BN191">
        <v>5018</v>
      </c>
      <c r="BO191">
        <v>6691</v>
      </c>
      <c r="BP191">
        <v>4409</v>
      </c>
      <c r="BQ191">
        <v>5809</v>
      </c>
      <c r="BR191">
        <v>8148</v>
      </c>
      <c r="BS191">
        <v>2862</v>
      </c>
      <c r="BT191">
        <v>4885</v>
      </c>
      <c r="BU191">
        <v>6228</v>
      </c>
      <c r="BV191">
        <v>8700</v>
      </c>
      <c r="BW191">
        <v>9884</v>
      </c>
      <c r="BX191">
        <v>10978</v>
      </c>
      <c r="BY191">
        <v>5035</v>
      </c>
      <c r="BZ191">
        <v>8121</v>
      </c>
      <c r="CA191">
        <v>10252</v>
      </c>
      <c r="CB191">
        <v>727</v>
      </c>
      <c r="CC191">
        <v>837</v>
      </c>
      <c r="CD191">
        <v>938</v>
      </c>
      <c r="CE191">
        <v>7439</v>
      </c>
      <c r="CF191">
        <v>9832</v>
      </c>
      <c r="CG191">
        <v>11723</v>
      </c>
      <c r="CH191">
        <v>11999</v>
      </c>
      <c r="CI191">
        <v>124053</v>
      </c>
      <c r="CJ191">
        <v>396628</v>
      </c>
      <c r="CK191">
        <v>58</v>
      </c>
      <c r="CL191">
        <v>58</v>
      </c>
      <c r="CM191">
        <v>58</v>
      </c>
      <c r="CT191">
        <v>4688</v>
      </c>
      <c r="CU191">
        <v>5709</v>
      </c>
      <c r="CV191">
        <v>8973</v>
      </c>
      <c r="CW191">
        <v>6470</v>
      </c>
      <c r="CX191">
        <v>10257</v>
      </c>
      <c r="CY191">
        <v>15233</v>
      </c>
      <c r="CZ191">
        <v>2842</v>
      </c>
      <c r="DA191">
        <v>5222</v>
      </c>
      <c r="DB191">
        <v>8401</v>
      </c>
      <c r="DC191">
        <v>9376</v>
      </c>
      <c r="DD191">
        <v>172874</v>
      </c>
      <c r="DE191">
        <v>240440</v>
      </c>
      <c r="DF191">
        <v>6434</v>
      </c>
      <c r="DG191">
        <v>7696</v>
      </c>
      <c r="DH191">
        <v>10628</v>
      </c>
      <c r="DI191">
        <v>283439</v>
      </c>
      <c r="DJ191">
        <v>283439</v>
      </c>
      <c r="DK191">
        <v>283439</v>
      </c>
      <c r="DL191">
        <v>4033</v>
      </c>
      <c r="DM191">
        <v>4296</v>
      </c>
      <c r="DN191">
        <v>4539</v>
      </c>
    </row>
    <row r="192" spans="1:118" x14ac:dyDescent="0.35">
      <c r="A192" s="5" t="s">
        <v>193</v>
      </c>
      <c r="B192">
        <v>2555</v>
      </c>
      <c r="C192">
        <v>4412</v>
      </c>
      <c r="D192">
        <v>7207</v>
      </c>
      <c r="E192">
        <v>735</v>
      </c>
      <c r="F192">
        <v>1347</v>
      </c>
      <c r="G192">
        <v>1912</v>
      </c>
      <c r="H192">
        <v>1316</v>
      </c>
      <c r="I192">
        <v>1597</v>
      </c>
      <c r="J192">
        <v>2152</v>
      </c>
      <c r="K192">
        <v>2371</v>
      </c>
      <c r="L192">
        <v>3955</v>
      </c>
      <c r="M192">
        <v>5775</v>
      </c>
      <c r="N192">
        <v>2052</v>
      </c>
      <c r="O192">
        <v>3376</v>
      </c>
      <c r="P192">
        <v>5656</v>
      </c>
      <c r="Q192">
        <v>1954</v>
      </c>
      <c r="R192">
        <v>2566</v>
      </c>
      <c r="S192">
        <v>3451</v>
      </c>
      <c r="T192">
        <v>1463</v>
      </c>
      <c r="U192">
        <v>2367</v>
      </c>
      <c r="V192">
        <v>2957</v>
      </c>
      <c r="W192">
        <v>2027</v>
      </c>
      <c r="X192">
        <v>2950</v>
      </c>
      <c r="Y192">
        <v>4006</v>
      </c>
      <c r="Z192">
        <v>3220</v>
      </c>
      <c r="AA192">
        <v>5268</v>
      </c>
      <c r="AB192">
        <v>12364</v>
      </c>
      <c r="AC192">
        <v>1997</v>
      </c>
      <c r="AD192">
        <v>2841</v>
      </c>
      <c r="AE192">
        <v>4410</v>
      </c>
      <c r="AF192">
        <v>4385</v>
      </c>
      <c r="AG192">
        <v>4716</v>
      </c>
      <c r="AH192">
        <v>5021</v>
      </c>
      <c r="AI192">
        <v>6598</v>
      </c>
      <c r="AJ192">
        <v>8087</v>
      </c>
      <c r="AK192">
        <v>9576</v>
      </c>
      <c r="AL192">
        <v>1985</v>
      </c>
      <c r="AM192">
        <v>3109</v>
      </c>
      <c r="AN192">
        <v>4200</v>
      </c>
      <c r="AO192">
        <v>2924</v>
      </c>
      <c r="AP192">
        <v>4707</v>
      </c>
      <c r="AQ192">
        <v>7357</v>
      </c>
      <c r="AR192">
        <v>2973</v>
      </c>
      <c r="AS192">
        <v>3878</v>
      </c>
      <c r="AT192">
        <v>4179</v>
      </c>
      <c r="BA192">
        <v>5331</v>
      </c>
      <c r="BB192">
        <v>5331</v>
      </c>
      <c r="BC192">
        <v>5331</v>
      </c>
      <c r="BG192">
        <v>2135</v>
      </c>
      <c r="BH192">
        <v>3550</v>
      </c>
      <c r="BI192">
        <v>4607</v>
      </c>
      <c r="BJ192">
        <v>2284</v>
      </c>
      <c r="BK192">
        <v>2562</v>
      </c>
      <c r="BL192">
        <v>4305</v>
      </c>
      <c r="BM192">
        <v>2419</v>
      </c>
      <c r="BN192">
        <v>3079</v>
      </c>
      <c r="BO192">
        <v>4049</v>
      </c>
      <c r="BP192">
        <v>2237</v>
      </c>
      <c r="BQ192">
        <v>3661</v>
      </c>
      <c r="BR192">
        <v>4634</v>
      </c>
      <c r="BS192">
        <v>2139</v>
      </c>
      <c r="BT192">
        <v>2615</v>
      </c>
      <c r="BU192">
        <v>4921</v>
      </c>
      <c r="BV192">
        <v>5111</v>
      </c>
      <c r="BW192">
        <v>6156</v>
      </c>
      <c r="BX192">
        <v>7120</v>
      </c>
      <c r="BY192">
        <v>7374</v>
      </c>
      <c r="BZ192">
        <v>8984</v>
      </c>
      <c r="CA192">
        <v>10470</v>
      </c>
      <c r="CB192">
        <v>914</v>
      </c>
      <c r="CC192">
        <v>1010</v>
      </c>
      <c r="CD192">
        <v>1098</v>
      </c>
      <c r="CE192">
        <v>2713</v>
      </c>
      <c r="CF192">
        <v>4964</v>
      </c>
      <c r="CG192">
        <v>16038</v>
      </c>
      <c r="CH192">
        <v>6523</v>
      </c>
      <c r="CI192">
        <v>80660</v>
      </c>
      <c r="CJ192">
        <v>332590</v>
      </c>
      <c r="CT192">
        <v>3688</v>
      </c>
      <c r="CU192">
        <v>5401</v>
      </c>
      <c r="CV192">
        <v>7419</v>
      </c>
      <c r="CW192">
        <v>9298</v>
      </c>
      <c r="CX192">
        <v>10892</v>
      </c>
      <c r="CY192">
        <v>15411</v>
      </c>
      <c r="CZ192">
        <v>4748</v>
      </c>
      <c r="DA192">
        <v>6542</v>
      </c>
      <c r="DB192">
        <v>9220</v>
      </c>
      <c r="DC192">
        <v>8727</v>
      </c>
      <c r="DD192">
        <v>55600</v>
      </c>
      <c r="DE192">
        <v>233770</v>
      </c>
      <c r="DF192">
        <v>4752</v>
      </c>
      <c r="DG192">
        <v>7827</v>
      </c>
      <c r="DH192">
        <v>11999</v>
      </c>
      <c r="DI192">
        <v>123809</v>
      </c>
      <c r="DJ192">
        <v>132432</v>
      </c>
      <c r="DK192">
        <v>140390</v>
      </c>
      <c r="DL192">
        <v>5248</v>
      </c>
      <c r="DM192">
        <v>5248</v>
      </c>
      <c r="DN192">
        <v>5248</v>
      </c>
    </row>
    <row r="193" spans="1:118" x14ac:dyDescent="0.35">
      <c r="A193" s="5" t="s">
        <v>196</v>
      </c>
      <c r="B193">
        <v>3100</v>
      </c>
      <c r="C193">
        <v>3208</v>
      </c>
      <c r="D193">
        <v>5149</v>
      </c>
      <c r="E193">
        <v>1313</v>
      </c>
      <c r="F193">
        <v>1541</v>
      </c>
      <c r="G193">
        <v>1941</v>
      </c>
      <c r="H193">
        <v>1660</v>
      </c>
      <c r="I193">
        <v>2301</v>
      </c>
      <c r="J193">
        <v>2486</v>
      </c>
      <c r="K193">
        <v>1173</v>
      </c>
      <c r="L193">
        <v>1743</v>
      </c>
      <c r="M193">
        <v>2854</v>
      </c>
      <c r="N193">
        <v>1972</v>
      </c>
      <c r="O193">
        <v>2874</v>
      </c>
      <c r="P193">
        <v>3823</v>
      </c>
      <c r="Q193">
        <v>1648</v>
      </c>
      <c r="R193">
        <v>2094</v>
      </c>
      <c r="S193">
        <v>3294</v>
      </c>
      <c r="T193">
        <v>1463</v>
      </c>
      <c r="U193">
        <v>2131</v>
      </c>
      <c r="V193">
        <v>2758</v>
      </c>
      <c r="W193">
        <v>2052</v>
      </c>
      <c r="X193">
        <v>2683</v>
      </c>
      <c r="Y193">
        <v>3241</v>
      </c>
      <c r="Z193">
        <v>4593</v>
      </c>
      <c r="AA193">
        <v>6437</v>
      </c>
      <c r="AB193">
        <v>11983</v>
      </c>
      <c r="AC193">
        <v>2297</v>
      </c>
      <c r="AD193">
        <v>3254</v>
      </c>
      <c r="AE193">
        <v>4860</v>
      </c>
      <c r="AI193">
        <v>2056</v>
      </c>
      <c r="AJ193">
        <v>3181</v>
      </c>
      <c r="AK193">
        <v>3593</v>
      </c>
      <c r="AL193">
        <v>1466</v>
      </c>
      <c r="AM193">
        <v>2127</v>
      </c>
      <c r="AN193">
        <v>2908</v>
      </c>
      <c r="AO193">
        <v>1669</v>
      </c>
      <c r="AP193">
        <v>2310</v>
      </c>
      <c r="AQ193">
        <v>3580</v>
      </c>
      <c r="AR193">
        <v>3010</v>
      </c>
      <c r="AS193">
        <v>3288</v>
      </c>
      <c r="AT193">
        <v>3544</v>
      </c>
      <c r="BA193">
        <v>1048</v>
      </c>
      <c r="BB193">
        <v>1193</v>
      </c>
      <c r="BC193">
        <v>1327</v>
      </c>
      <c r="BG193">
        <v>1418</v>
      </c>
      <c r="BH193">
        <v>1775</v>
      </c>
      <c r="BI193">
        <v>1904</v>
      </c>
      <c r="BJ193">
        <v>3158</v>
      </c>
      <c r="BK193">
        <v>3871</v>
      </c>
      <c r="BL193">
        <v>4633</v>
      </c>
      <c r="BM193">
        <v>2323</v>
      </c>
      <c r="BN193">
        <v>3149</v>
      </c>
      <c r="BO193">
        <v>4085</v>
      </c>
      <c r="BP193">
        <v>2228</v>
      </c>
      <c r="BQ193">
        <v>2654</v>
      </c>
      <c r="BR193">
        <v>3580</v>
      </c>
      <c r="BS193">
        <v>1346</v>
      </c>
      <c r="BT193">
        <v>2051</v>
      </c>
      <c r="BU193">
        <v>2562</v>
      </c>
      <c r="BV193">
        <v>207</v>
      </c>
      <c r="BW193">
        <v>207</v>
      </c>
      <c r="BX193">
        <v>207</v>
      </c>
      <c r="BY193">
        <v>3249</v>
      </c>
      <c r="BZ193">
        <v>3254</v>
      </c>
      <c r="CA193">
        <v>3259</v>
      </c>
      <c r="CB193">
        <v>28</v>
      </c>
      <c r="CC193">
        <v>35</v>
      </c>
      <c r="CD193">
        <v>41</v>
      </c>
      <c r="CE193">
        <v>2116</v>
      </c>
      <c r="CF193">
        <v>3044</v>
      </c>
      <c r="CG193">
        <v>4546</v>
      </c>
      <c r="CH193">
        <v>115167</v>
      </c>
      <c r="CI193">
        <v>192738</v>
      </c>
      <c r="CJ193">
        <v>295487</v>
      </c>
      <c r="CT193">
        <v>1893</v>
      </c>
      <c r="CU193">
        <v>2332</v>
      </c>
      <c r="CV193">
        <v>3039</v>
      </c>
      <c r="CW193">
        <v>4656</v>
      </c>
      <c r="CX193">
        <v>6551</v>
      </c>
      <c r="CY193">
        <v>7385</v>
      </c>
      <c r="CZ193">
        <v>1410</v>
      </c>
      <c r="DA193">
        <v>2125</v>
      </c>
      <c r="DB193">
        <v>3331</v>
      </c>
      <c r="DC193">
        <v>2405</v>
      </c>
      <c r="DD193">
        <v>20244</v>
      </c>
      <c r="DE193">
        <v>87906</v>
      </c>
      <c r="DF193">
        <v>1535</v>
      </c>
      <c r="DG193">
        <v>2832</v>
      </c>
      <c r="DH193">
        <v>3863</v>
      </c>
      <c r="DI193">
        <v>117171</v>
      </c>
      <c r="DJ193">
        <v>124861</v>
      </c>
      <c r="DK193">
        <v>131959</v>
      </c>
      <c r="DL193">
        <v>1667</v>
      </c>
      <c r="DM193">
        <v>1667</v>
      </c>
      <c r="DN193">
        <v>1667</v>
      </c>
    </row>
    <row r="194" spans="1:118" x14ac:dyDescent="0.35">
      <c r="A194" s="5" t="s">
        <v>199</v>
      </c>
      <c r="B194">
        <v>5444</v>
      </c>
      <c r="C194">
        <v>5559</v>
      </c>
      <c r="D194">
        <v>7370</v>
      </c>
      <c r="E194">
        <v>7863</v>
      </c>
      <c r="F194">
        <v>12450</v>
      </c>
      <c r="G194">
        <v>14711</v>
      </c>
      <c r="H194">
        <v>2117</v>
      </c>
      <c r="I194">
        <v>3652</v>
      </c>
      <c r="J194">
        <v>4358</v>
      </c>
      <c r="K194">
        <v>4318</v>
      </c>
      <c r="L194">
        <v>6860</v>
      </c>
      <c r="M194">
        <v>9019</v>
      </c>
      <c r="N194">
        <v>4237</v>
      </c>
      <c r="O194">
        <v>5694</v>
      </c>
      <c r="P194">
        <v>7929</v>
      </c>
      <c r="Q194">
        <v>3186</v>
      </c>
      <c r="R194">
        <v>5020</v>
      </c>
      <c r="S194">
        <v>6677</v>
      </c>
      <c r="T194">
        <v>2744</v>
      </c>
      <c r="U194">
        <v>3604</v>
      </c>
      <c r="V194">
        <v>5705</v>
      </c>
      <c r="W194">
        <v>2752</v>
      </c>
      <c r="X194">
        <v>4251</v>
      </c>
      <c r="Y194">
        <v>7203</v>
      </c>
      <c r="Z194">
        <v>6461</v>
      </c>
      <c r="AA194">
        <v>9096</v>
      </c>
      <c r="AB194">
        <v>18831</v>
      </c>
      <c r="AC194">
        <v>4990</v>
      </c>
      <c r="AD194">
        <v>6862</v>
      </c>
      <c r="AE194">
        <v>10913</v>
      </c>
      <c r="AF194">
        <v>7530</v>
      </c>
      <c r="AG194">
        <v>11176</v>
      </c>
      <c r="AH194">
        <v>24892</v>
      </c>
      <c r="AI194">
        <v>6215</v>
      </c>
      <c r="AJ194">
        <v>9286</v>
      </c>
      <c r="AK194">
        <v>11076</v>
      </c>
      <c r="AL194">
        <v>2509</v>
      </c>
      <c r="AM194">
        <v>4150</v>
      </c>
      <c r="AN194">
        <v>6842</v>
      </c>
      <c r="AO194">
        <v>2697</v>
      </c>
      <c r="AP194">
        <v>4158</v>
      </c>
      <c r="AQ194">
        <v>6800</v>
      </c>
      <c r="AR194">
        <v>721</v>
      </c>
      <c r="AS194">
        <v>766</v>
      </c>
      <c r="AT194">
        <v>807</v>
      </c>
      <c r="BA194">
        <v>250</v>
      </c>
      <c r="BB194">
        <v>250</v>
      </c>
      <c r="BC194">
        <v>250</v>
      </c>
      <c r="BG194">
        <v>6755</v>
      </c>
      <c r="BH194">
        <v>9226</v>
      </c>
      <c r="BI194">
        <v>11339</v>
      </c>
      <c r="BJ194">
        <v>4836</v>
      </c>
      <c r="BK194">
        <v>9837</v>
      </c>
      <c r="BL194">
        <v>11640</v>
      </c>
      <c r="BM194">
        <v>5781</v>
      </c>
      <c r="BN194">
        <v>7229</v>
      </c>
      <c r="BO194">
        <v>10275</v>
      </c>
      <c r="BP194">
        <v>8418</v>
      </c>
      <c r="BQ194">
        <v>11127</v>
      </c>
      <c r="BR194">
        <v>14211</v>
      </c>
      <c r="BS194">
        <v>6316</v>
      </c>
      <c r="BT194">
        <v>8242</v>
      </c>
      <c r="BU194">
        <v>8797</v>
      </c>
      <c r="BV194">
        <v>2927</v>
      </c>
      <c r="BW194">
        <v>3250</v>
      </c>
      <c r="BX194">
        <v>3549</v>
      </c>
      <c r="BY194">
        <v>993</v>
      </c>
      <c r="BZ194">
        <v>3650</v>
      </c>
      <c r="CA194">
        <v>6103</v>
      </c>
      <c r="CB194">
        <v>1366</v>
      </c>
      <c r="CC194">
        <v>1722</v>
      </c>
      <c r="CD194">
        <v>2051</v>
      </c>
      <c r="CE194">
        <v>5528</v>
      </c>
      <c r="CF194">
        <v>6806</v>
      </c>
      <c r="CG194">
        <v>11660</v>
      </c>
      <c r="CH194">
        <v>6103</v>
      </c>
      <c r="CI194">
        <v>40671</v>
      </c>
      <c r="CJ194">
        <v>480704</v>
      </c>
      <c r="CK194">
        <v>672</v>
      </c>
      <c r="CL194">
        <v>1017</v>
      </c>
      <c r="CM194">
        <v>1335</v>
      </c>
      <c r="CT194">
        <v>5096</v>
      </c>
      <c r="CU194">
        <v>7605</v>
      </c>
      <c r="CV194">
        <v>11119</v>
      </c>
      <c r="CW194">
        <v>5027</v>
      </c>
      <c r="CX194">
        <v>9586</v>
      </c>
      <c r="CY194">
        <v>13370</v>
      </c>
      <c r="CZ194">
        <v>3869</v>
      </c>
      <c r="DA194">
        <v>6486</v>
      </c>
      <c r="DB194">
        <v>9396</v>
      </c>
      <c r="DC194">
        <v>7276</v>
      </c>
      <c r="DD194">
        <v>132216</v>
      </c>
      <c r="DE194">
        <v>328547</v>
      </c>
      <c r="DF194">
        <v>5880</v>
      </c>
      <c r="DG194">
        <v>9519</v>
      </c>
      <c r="DH194">
        <v>14709</v>
      </c>
      <c r="DI194">
        <v>23617</v>
      </c>
      <c r="DJ194">
        <v>27051</v>
      </c>
      <c r="DK194">
        <v>62177</v>
      </c>
      <c r="DL194">
        <v>5892</v>
      </c>
      <c r="DM194">
        <v>6279</v>
      </c>
      <c r="DN194">
        <v>6637</v>
      </c>
    </row>
    <row r="195" spans="1:118" x14ac:dyDescent="0.35">
      <c r="A195" s="5" t="s">
        <v>202</v>
      </c>
      <c r="B195">
        <v>3684</v>
      </c>
      <c r="C195">
        <v>3792</v>
      </c>
      <c r="D195">
        <v>3892</v>
      </c>
      <c r="E195">
        <v>77</v>
      </c>
      <c r="F195">
        <v>77</v>
      </c>
      <c r="G195">
        <v>77</v>
      </c>
      <c r="H195">
        <v>1658</v>
      </c>
      <c r="I195">
        <v>1990</v>
      </c>
      <c r="J195">
        <v>2296</v>
      </c>
      <c r="K195">
        <v>1185</v>
      </c>
      <c r="L195">
        <v>1491</v>
      </c>
      <c r="M195">
        <v>1657</v>
      </c>
      <c r="N195">
        <v>1011</v>
      </c>
      <c r="O195">
        <v>3066</v>
      </c>
      <c r="P195">
        <v>5571</v>
      </c>
      <c r="Q195">
        <v>894</v>
      </c>
      <c r="R195">
        <v>1160</v>
      </c>
      <c r="S195">
        <v>1549</v>
      </c>
      <c r="T195">
        <v>426</v>
      </c>
      <c r="U195">
        <v>779</v>
      </c>
      <c r="V195">
        <v>1286</v>
      </c>
      <c r="W195">
        <v>1465</v>
      </c>
      <c r="X195">
        <v>2162</v>
      </c>
      <c r="Y195">
        <v>3206</v>
      </c>
      <c r="Z195">
        <v>6249</v>
      </c>
      <c r="AA195">
        <v>7746</v>
      </c>
      <c r="AB195">
        <v>8277</v>
      </c>
      <c r="AC195">
        <v>1168</v>
      </c>
      <c r="AD195">
        <v>1864</v>
      </c>
      <c r="AE195">
        <v>2611</v>
      </c>
      <c r="AF195">
        <v>1430</v>
      </c>
      <c r="AG195">
        <v>1430</v>
      </c>
      <c r="AH195">
        <v>1430</v>
      </c>
      <c r="AI195">
        <v>1838</v>
      </c>
      <c r="AJ195">
        <v>1850</v>
      </c>
      <c r="AK195">
        <v>1864</v>
      </c>
      <c r="AL195">
        <v>1151</v>
      </c>
      <c r="AM195">
        <v>1568</v>
      </c>
      <c r="AN195">
        <v>1961</v>
      </c>
      <c r="AO195">
        <v>1391</v>
      </c>
      <c r="AP195">
        <v>2263</v>
      </c>
      <c r="AQ195">
        <v>3010</v>
      </c>
      <c r="AR195">
        <v>3172</v>
      </c>
      <c r="AS195">
        <v>3172</v>
      </c>
      <c r="AT195">
        <v>3172</v>
      </c>
      <c r="BG195">
        <v>2037</v>
      </c>
      <c r="BH195">
        <v>2037</v>
      </c>
      <c r="BI195">
        <v>2037</v>
      </c>
      <c r="BJ195">
        <v>1436</v>
      </c>
      <c r="BK195">
        <v>2020</v>
      </c>
      <c r="BL195">
        <v>2944</v>
      </c>
      <c r="BM195">
        <v>734</v>
      </c>
      <c r="BN195">
        <v>1296</v>
      </c>
      <c r="BO195">
        <v>1851</v>
      </c>
      <c r="BP195">
        <v>842</v>
      </c>
      <c r="BQ195">
        <v>1402</v>
      </c>
      <c r="BR195">
        <v>1716</v>
      </c>
      <c r="BS195">
        <v>117</v>
      </c>
      <c r="BT195">
        <v>319</v>
      </c>
      <c r="BU195">
        <v>506</v>
      </c>
      <c r="BY195">
        <v>542</v>
      </c>
      <c r="BZ195">
        <v>542</v>
      </c>
      <c r="CA195">
        <v>542</v>
      </c>
      <c r="CB195">
        <v>181</v>
      </c>
      <c r="CC195">
        <v>181</v>
      </c>
      <c r="CD195">
        <v>181</v>
      </c>
      <c r="CE195">
        <v>862</v>
      </c>
      <c r="CF195">
        <v>1520</v>
      </c>
      <c r="CG195">
        <v>2494</v>
      </c>
      <c r="CH195">
        <v>71594</v>
      </c>
      <c r="CI195">
        <v>108228</v>
      </c>
      <c r="CJ195">
        <v>134648</v>
      </c>
      <c r="CT195">
        <v>1026</v>
      </c>
      <c r="CU195">
        <v>1813</v>
      </c>
      <c r="CV195">
        <v>2550</v>
      </c>
      <c r="CW195">
        <v>2557</v>
      </c>
      <c r="CX195">
        <v>4545</v>
      </c>
      <c r="CY195">
        <v>4982</v>
      </c>
      <c r="CZ195">
        <v>720</v>
      </c>
      <c r="DA195">
        <v>948</v>
      </c>
      <c r="DB195">
        <v>1615</v>
      </c>
      <c r="DC195">
        <v>15080</v>
      </c>
      <c r="DD195">
        <v>18884</v>
      </c>
      <c r="DE195">
        <v>22395</v>
      </c>
      <c r="DF195">
        <v>852</v>
      </c>
      <c r="DG195">
        <v>1171</v>
      </c>
      <c r="DH195">
        <v>2078</v>
      </c>
      <c r="DI195">
        <v>58309</v>
      </c>
      <c r="DJ195">
        <v>58309</v>
      </c>
      <c r="DK195">
        <v>58309</v>
      </c>
    </row>
    <row r="196" spans="1:118" x14ac:dyDescent="0.35">
      <c r="A196" s="5" t="s">
        <v>205</v>
      </c>
      <c r="B196">
        <v>2260</v>
      </c>
      <c r="C196">
        <v>3592</v>
      </c>
      <c r="D196">
        <v>6845</v>
      </c>
      <c r="E196">
        <v>9027</v>
      </c>
      <c r="F196">
        <v>9929</v>
      </c>
      <c r="G196">
        <v>10761</v>
      </c>
      <c r="H196">
        <v>610</v>
      </c>
      <c r="I196">
        <v>7708</v>
      </c>
      <c r="J196">
        <v>14259</v>
      </c>
      <c r="K196">
        <v>4123</v>
      </c>
      <c r="L196">
        <v>4930</v>
      </c>
      <c r="M196">
        <v>8952</v>
      </c>
      <c r="N196">
        <v>4713</v>
      </c>
      <c r="O196">
        <v>6411</v>
      </c>
      <c r="P196">
        <v>9617</v>
      </c>
      <c r="Q196">
        <v>3528</v>
      </c>
      <c r="R196">
        <v>4275</v>
      </c>
      <c r="S196">
        <v>7202</v>
      </c>
      <c r="T196">
        <v>370</v>
      </c>
      <c r="U196">
        <v>370</v>
      </c>
      <c r="V196">
        <v>370</v>
      </c>
      <c r="W196">
        <v>2394</v>
      </c>
      <c r="X196">
        <v>5306</v>
      </c>
      <c r="Y196">
        <v>14543</v>
      </c>
      <c r="Z196">
        <v>8212</v>
      </c>
      <c r="AA196">
        <v>13209</v>
      </c>
      <c r="AB196">
        <v>24315</v>
      </c>
      <c r="AC196">
        <v>4644</v>
      </c>
      <c r="AD196">
        <v>7321</v>
      </c>
      <c r="AE196">
        <v>13122</v>
      </c>
      <c r="AI196">
        <v>4971</v>
      </c>
      <c r="AJ196">
        <v>6239</v>
      </c>
      <c r="AK196">
        <v>7409</v>
      </c>
      <c r="AL196">
        <v>3971</v>
      </c>
      <c r="AM196">
        <v>4685</v>
      </c>
      <c r="AN196">
        <v>6657</v>
      </c>
      <c r="AO196">
        <v>3975</v>
      </c>
      <c r="AP196">
        <v>5422</v>
      </c>
      <c r="AQ196">
        <v>8842</v>
      </c>
      <c r="AR196">
        <v>16412</v>
      </c>
      <c r="AS196">
        <v>16412</v>
      </c>
      <c r="AT196">
        <v>16412</v>
      </c>
      <c r="BJ196">
        <v>5400</v>
      </c>
      <c r="BK196">
        <v>7750</v>
      </c>
      <c r="BL196">
        <v>9920</v>
      </c>
      <c r="BM196">
        <v>2262</v>
      </c>
      <c r="BN196">
        <v>2584</v>
      </c>
      <c r="BO196">
        <v>3249</v>
      </c>
      <c r="BP196">
        <v>3809</v>
      </c>
      <c r="BQ196">
        <v>5318</v>
      </c>
      <c r="BR196">
        <v>6561</v>
      </c>
      <c r="BS196">
        <v>793</v>
      </c>
      <c r="BT196">
        <v>815</v>
      </c>
      <c r="BU196">
        <v>1765</v>
      </c>
      <c r="BV196">
        <v>17636</v>
      </c>
      <c r="BW196">
        <v>17636</v>
      </c>
      <c r="BX196">
        <v>17636</v>
      </c>
      <c r="BY196">
        <v>2850</v>
      </c>
      <c r="BZ196">
        <v>2850</v>
      </c>
      <c r="CA196">
        <v>2850</v>
      </c>
      <c r="CE196">
        <v>1800</v>
      </c>
      <c r="CF196">
        <v>2782</v>
      </c>
      <c r="CG196">
        <v>3534</v>
      </c>
      <c r="CH196">
        <v>4689</v>
      </c>
      <c r="CI196">
        <v>6971</v>
      </c>
      <c r="CJ196">
        <v>24712</v>
      </c>
      <c r="CT196">
        <v>4636</v>
      </c>
      <c r="CU196">
        <v>5938</v>
      </c>
      <c r="CV196">
        <v>10153</v>
      </c>
      <c r="CW196">
        <v>3268</v>
      </c>
      <c r="CX196">
        <v>5425</v>
      </c>
      <c r="CY196">
        <v>7000</v>
      </c>
      <c r="CZ196">
        <v>2400</v>
      </c>
      <c r="DA196">
        <v>4155</v>
      </c>
      <c r="DB196">
        <v>6076</v>
      </c>
      <c r="DC196">
        <v>2790</v>
      </c>
      <c r="DD196">
        <v>2900</v>
      </c>
      <c r="DE196">
        <v>3002</v>
      </c>
      <c r="DF196">
        <v>4381</v>
      </c>
      <c r="DG196">
        <v>7620</v>
      </c>
      <c r="DH196">
        <v>9795</v>
      </c>
    </row>
    <row r="197" spans="1:118" x14ac:dyDescent="0.35">
      <c r="A197" s="5" t="s">
        <v>208</v>
      </c>
      <c r="B197">
        <v>5680</v>
      </c>
      <c r="C197">
        <v>6731</v>
      </c>
      <c r="D197">
        <v>7700</v>
      </c>
      <c r="H197">
        <v>70</v>
      </c>
      <c r="I197">
        <v>70</v>
      </c>
      <c r="J197">
        <v>70</v>
      </c>
      <c r="K197">
        <v>6317</v>
      </c>
      <c r="L197">
        <v>15112</v>
      </c>
      <c r="M197">
        <v>23231</v>
      </c>
      <c r="N197">
        <v>4167</v>
      </c>
      <c r="O197">
        <v>7252</v>
      </c>
      <c r="P197">
        <v>10108</v>
      </c>
      <c r="Q197">
        <v>11659</v>
      </c>
      <c r="R197">
        <v>15423</v>
      </c>
      <c r="S197">
        <v>20346</v>
      </c>
      <c r="W197">
        <v>10414</v>
      </c>
      <c r="X197">
        <v>27141</v>
      </c>
      <c r="Y197">
        <v>39734</v>
      </c>
      <c r="Z197">
        <v>31233</v>
      </c>
      <c r="AA197">
        <v>39154</v>
      </c>
      <c r="AB197">
        <v>70027</v>
      </c>
      <c r="AC197">
        <v>15066</v>
      </c>
      <c r="AD197">
        <v>22898</v>
      </c>
      <c r="AE197">
        <v>36324</v>
      </c>
      <c r="AF197">
        <v>1214</v>
      </c>
      <c r="AG197">
        <v>1214</v>
      </c>
      <c r="AH197">
        <v>1214</v>
      </c>
      <c r="AL197">
        <v>2210</v>
      </c>
      <c r="AM197">
        <v>2589</v>
      </c>
      <c r="AN197">
        <v>3427</v>
      </c>
      <c r="AO197">
        <v>3057</v>
      </c>
      <c r="AP197">
        <v>5508</v>
      </c>
      <c r="AQ197">
        <v>11439</v>
      </c>
      <c r="AR197">
        <v>1173</v>
      </c>
      <c r="AS197">
        <v>1173</v>
      </c>
      <c r="AT197">
        <v>1173</v>
      </c>
      <c r="BD197">
        <v>5720</v>
      </c>
      <c r="BE197">
        <v>5720</v>
      </c>
      <c r="BF197">
        <v>5720</v>
      </c>
      <c r="BM197">
        <v>2374</v>
      </c>
      <c r="BN197">
        <v>3459</v>
      </c>
      <c r="BO197">
        <v>4580</v>
      </c>
      <c r="BP197">
        <v>3675</v>
      </c>
      <c r="BQ197">
        <v>4990</v>
      </c>
      <c r="BR197">
        <v>7058</v>
      </c>
      <c r="BS197">
        <v>1677</v>
      </c>
      <c r="BT197">
        <v>2584</v>
      </c>
      <c r="BU197">
        <v>3981</v>
      </c>
      <c r="CE197">
        <v>839</v>
      </c>
      <c r="CF197">
        <v>1193</v>
      </c>
      <c r="CG197">
        <v>2094</v>
      </c>
      <c r="CH197">
        <v>5857</v>
      </c>
      <c r="CI197">
        <v>7361</v>
      </c>
      <c r="CJ197">
        <v>8980</v>
      </c>
      <c r="CT197">
        <v>1410</v>
      </c>
      <c r="CU197">
        <v>1410</v>
      </c>
      <c r="CV197">
        <v>1410</v>
      </c>
      <c r="CZ197">
        <v>4395</v>
      </c>
      <c r="DA197">
        <v>4778</v>
      </c>
      <c r="DB197">
        <v>6764</v>
      </c>
      <c r="DC197">
        <v>8892</v>
      </c>
      <c r="DD197">
        <v>8892</v>
      </c>
      <c r="DE197">
        <v>8892</v>
      </c>
      <c r="DF197">
        <v>7948</v>
      </c>
      <c r="DG197">
        <v>8614</v>
      </c>
      <c r="DH197">
        <v>9630</v>
      </c>
    </row>
    <row r="198" spans="1:118" x14ac:dyDescent="0.35">
      <c r="A198" s="5" t="s">
        <v>211</v>
      </c>
      <c r="B198">
        <v>6269</v>
      </c>
      <c r="C198">
        <v>7208</v>
      </c>
      <c r="D198">
        <v>11030</v>
      </c>
      <c r="E198">
        <v>8833</v>
      </c>
      <c r="F198">
        <v>13149</v>
      </c>
      <c r="G198">
        <v>15410</v>
      </c>
      <c r="H198">
        <v>4051</v>
      </c>
      <c r="I198">
        <v>6279</v>
      </c>
      <c r="J198">
        <v>7988</v>
      </c>
      <c r="K198">
        <v>3896</v>
      </c>
      <c r="L198">
        <v>6538</v>
      </c>
      <c r="M198">
        <v>12307</v>
      </c>
      <c r="N198">
        <v>4895</v>
      </c>
      <c r="O198">
        <v>6793</v>
      </c>
      <c r="P198">
        <v>9720</v>
      </c>
      <c r="Q198">
        <v>2954</v>
      </c>
      <c r="R198">
        <v>4353</v>
      </c>
      <c r="S198">
        <v>7252</v>
      </c>
      <c r="T198">
        <v>5207</v>
      </c>
      <c r="U198">
        <v>7692</v>
      </c>
      <c r="V198">
        <v>10908</v>
      </c>
      <c r="W198">
        <v>2234</v>
      </c>
      <c r="X198">
        <v>4500</v>
      </c>
      <c r="Y198">
        <v>6582</v>
      </c>
      <c r="Z198">
        <v>3584</v>
      </c>
      <c r="AA198">
        <v>5714</v>
      </c>
      <c r="AB198">
        <v>6866</v>
      </c>
      <c r="AC198">
        <v>5030</v>
      </c>
      <c r="AD198">
        <v>7433</v>
      </c>
      <c r="AE198">
        <v>10099</v>
      </c>
      <c r="AF198">
        <v>1460</v>
      </c>
      <c r="AG198">
        <v>1545</v>
      </c>
      <c r="AH198">
        <v>1624</v>
      </c>
      <c r="AI198">
        <v>6411</v>
      </c>
      <c r="AJ198">
        <v>8299</v>
      </c>
      <c r="AK198">
        <v>10433</v>
      </c>
      <c r="AL198">
        <v>4228</v>
      </c>
      <c r="AM198">
        <v>5931</v>
      </c>
      <c r="AN198">
        <v>9470</v>
      </c>
      <c r="AO198">
        <v>4380</v>
      </c>
      <c r="AP198">
        <v>6107</v>
      </c>
      <c r="AQ198">
        <v>9493</v>
      </c>
      <c r="AR198">
        <v>2908</v>
      </c>
      <c r="AS198">
        <v>3399</v>
      </c>
      <c r="AT198">
        <v>3654</v>
      </c>
      <c r="BA198">
        <v>2321</v>
      </c>
      <c r="BB198">
        <v>2521</v>
      </c>
      <c r="BC198">
        <v>2706</v>
      </c>
      <c r="BG198">
        <v>9894</v>
      </c>
      <c r="BH198">
        <v>10080</v>
      </c>
      <c r="BI198">
        <v>13790</v>
      </c>
      <c r="BJ198">
        <v>5015</v>
      </c>
      <c r="BK198">
        <v>6636</v>
      </c>
      <c r="BL198">
        <v>8933</v>
      </c>
      <c r="BM198">
        <v>9355</v>
      </c>
      <c r="BN198">
        <v>13093</v>
      </c>
      <c r="BO198">
        <v>19756</v>
      </c>
      <c r="BP198">
        <v>10018</v>
      </c>
      <c r="BQ198">
        <v>12718</v>
      </c>
      <c r="BR198">
        <v>16446</v>
      </c>
      <c r="BS198">
        <v>4233</v>
      </c>
      <c r="BT198">
        <v>5682</v>
      </c>
      <c r="BU198">
        <v>6728</v>
      </c>
      <c r="BV198">
        <v>2556</v>
      </c>
      <c r="BW198">
        <v>2662</v>
      </c>
      <c r="BX198">
        <v>2760</v>
      </c>
      <c r="BY198">
        <v>19133</v>
      </c>
      <c r="BZ198">
        <v>22515</v>
      </c>
      <c r="CA198">
        <v>25637</v>
      </c>
      <c r="CB198">
        <v>5211</v>
      </c>
      <c r="CC198">
        <v>6104</v>
      </c>
      <c r="CD198">
        <v>6928</v>
      </c>
      <c r="CE198">
        <v>5209</v>
      </c>
      <c r="CF198">
        <v>8560</v>
      </c>
      <c r="CG198">
        <v>17167</v>
      </c>
      <c r="CH198">
        <v>14566</v>
      </c>
      <c r="CI198">
        <v>72903</v>
      </c>
      <c r="CJ198">
        <v>299846</v>
      </c>
      <c r="CK198">
        <v>461</v>
      </c>
      <c r="CL198">
        <v>634</v>
      </c>
      <c r="CM198">
        <v>1225</v>
      </c>
      <c r="CT198">
        <v>3861</v>
      </c>
      <c r="CU198">
        <v>5433</v>
      </c>
      <c r="CV198">
        <v>7593</v>
      </c>
      <c r="CW198">
        <v>10434</v>
      </c>
      <c r="CX198">
        <v>11896</v>
      </c>
      <c r="CY198">
        <v>15155</v>
      </c>
      <c r="CZ198">
        <v>4107</v>
      </c>
      <c r="DA198">
        <v>5215</v>
      </c>
      <c r="DB198">
        <v>7073</v>
      </c>
      <c r="DC198">
        <v>7008</v>
      </c>
      <c r="DD198">
        <v>18797</v>
      </c>
      <c r="DE198">
        <v>54082</v>
      </c>
      <c r="DF198">
        <v>8812</v>
      </c>
      <c r="DG198">
        <v>14294</v>
      </c>
      <c r="DH198">
        <v>18011</v>
      </c>
      <c r="DI198">
        <v>18561</v>
      </c>
      <c r="DJ198">
        <v>108290</v>
      </c>
      <c r="DK198">
        <v>191117</v>
      </c>
      <c r="DL198">
        <v>20477</v>
      </c>
      <c r="DM198">
        <v>25046</v>
      </c>
      <c r="DN198">
        <v>29265</v>
      </c>
    </row>
    <row r="199" spans="1:118" x14ac:dyDescent="0.35">
      <c r="A199" s="5" t="s">
        <v>214</v>
      </c>
      <c r="B199">
        <v>2943</v>
      </c>
      <c r="C199">
        <v>3259</v>
      </c>
      <c r="D199">
        <v>3552</v>
      </c>
      <c r="E199">
        <v>1944</v>
      </c>
      <c r="F199">
        <v>2127</v>
      </c>
      <c r="G199">
        <v>2296</v>
      </c>
      <c r="H199">
        <v>426</v>
      </c>
      <c r="I199">
        <v>519</v>
      </c>
      <c r="J199">
        <v>791</v>
      </c>
      <c r="K199">
        <v>780</v>
      </c>
      <c r="L199">
        <v>987</v>
      </c>
      <c r="M199">
        <v>1668</v>
      </c>
      <c r="N199">
        <v>1020</v>
      </c>
      <c r="O199">
        <v>1922</v>
      </c>
      <c r="P199">
        <v>3354</v>
      </c>
      <c r="Q199">
        <v>682</v>
      </c>
      <c r="R199">
        <v>814</v>
      </c>
      <c r="S199">
        <v>1339</v>
      </c>
      <c r="T199">
        <v>470</v>
      </c>
      <c r="U199">
        <v>650</v>
      </c>
      <c r="V199">
        <v>1007</v>
      </c>
      <c r="W199">
        <v>721</v>
      </c>
      <c r="X199">
        <v>954</v>
      </c>
      <c r="Y199">
        <v>1493</v>
      </c>
      <c r="Z199">
        <v>1332</v>
      </c>
      <c r="AA199">
        <v>1492</v>
      </c>
      <c r="AB199">
        <v>2196</v>
      </c>
      <c r="AC199">
        <v>748</v>
      </c>
      <c r="AD199">
        <v>1301</v>
      </c>
      <c r="AE199">
        <v>2090</v>
      </c>
      <c r="AF199">
        <v>596</v>
      </c>
      <c r="AG199">
        <v>596</v>
      </c>
      <c r="AH199">
        <v>596</v>
      </c>
      <c r="AI199">
        <v>1223</v>
      </c>
      <c r="AJ199">
        <v>1553</v>
      </c>
      <c r="AK199">
        <v>1858</v>
      </c>
      <c r="AL199">
        <v>493</v>
      </c>
      <c r="AM199">
        <v>719</v>
      </c>
      <c r="AN199">
        <v>1082</v>
      </c>
      <c r="AO199">
        <v>1392</v>
      </c>
      <c r="AP199">
        <v>1953</v>
      </c>
      <c r="AQ199">
        <v>2719</v>
      </c>
      <c r="AR199">
        <v>168</v>
      </c>
      <c r="AS199">
        <v>182</v>
      </c>
      <c r="AT199">
        <v>195</v>
      </c>
      <c r="BG199">
        <v>649</v>
      </c>
      <c r="BH199">
        <v>685</v>
      </c>
      <c r="BI199">
        <v>936</v>
      </c>
      <c r="BJ199">
        <v>1998</v>
      </c>
      <c r="BK199">
        <v>3243</v>
      </c>
      <c r="BL199">
        <v>3410</v>
      </c>
      <c r="BM199">
        <v>635</v>
      </c>
      <c r="BN199">
        <v>726</v>
      </c>
      <c r="BO199">
        <v>1094</v>
      </c>
      <c r="BP199">
        <v>1043</v>
      </c>
      <c r="BQ199">
        <v>1387</v>
      </c>
      <c r="BR199">
        <v>1733</v>
      </c>
      <c r="BS199">
        <v>1723</v>
      </c>
      <c r="BT199">
        <v>1922</v>
      </c>
      <c r="BU199">
        <v>2428</v>
      </c>
      <c r="BV199">
        <v>521</v>
      </c>
      <c r="BW199">
        <v>521</v>
      </c>
      <c r="BX199">
        <v>521</v>
      </c>
      <c r="BY199">
        <v>350</v>
      </c>
      <c r="BZ199">
        <v>350</v>
      </c>
      <c r="CA199">
        <v>350</v>
      </c>
      <c r="CB199">
        <v>486</v>
      </c>
      <c r="CC199">
        <v>486</v>
      </c>
      <c r="CD199">
        <v>486</v>
      </c>
      <c r="CE199">
        <v>10547</v>
      </c>
      <c r="CF199">
        <v>54293</v>
      </c>
      <c r="CG199">
        <v>123683</v>
      </c>
      <c r="CH199">
        <v>27349</v>
      </c>
      <c r="CI199">
        <v>40287</v>
      </c>
      <c r="CJ199">
        <v>68658</v>
      </c>
      <c r="CT199">
        <v>774</v>
      </c>
      <c r="CU199">
        <v>1181</v>
      </c>
      <c r="CV199">
        <v>1699</v>
      </c>
      <c r="CW199">
        <v>1958</v>
      </c>
      <c r="CX199">
        <v>2849</v>
      </c>
      <c r="CY199">
        <v>3023</v>
      </c>
      <c r="CZ199">
        <v>814</v>
      </c>
      <c r="DA199">
        <v>1118</v>
      </c>
      <c r="DB199">
        <v>1597</v>
      </c>
      <c r="DC199">
        <v>1685</v>
      </c>
      <c r="DD199">
        <v>58503</v>
      </c>
      <c r="DE199">
        <v>110950</v>
      </c>
      <c r="DF199">
        <v>741</v>
      </c>
      <c r="DG199">
        <v>1259</v>
      </c>
      <c r="DH199">
        <v>1822</v>
      </c>
      <c r="DI199">
        <v>52221</v>
      </c>
      <c r="DJ199">
        <v>55637</v>
      </c>
      <c r="DK199">
        <v>58791</v>
      </c>
    </row>
    <row r="200" spans="1:118" x14ac:dyDescent="0.35">
      <c r="A200" s="5" t="s">
        <v>217</v>
      </c>
      <c r="B200">
        <v>2008</v>
      </c>
      <c r="C200">
        <v>2008</v>
      </c>
      <c r="D200">
        <v>2008</v>
      </c>
      <c r="E200">
        <v>575</v>
      </c>
      <c r="F200">
        <v>575</v>
      </c>
      <c r="G200">
        <v>575</v>
      </c>
      <c r="H200">
        <v>1406</v>
      </c>
      <c r="I200">
        <v>1769</v>
      </c>
      <c r="J200">
        <v>2118</v>
      </c>
      <c r="K200">
        <v>1716</v>
      </c>
      <c r="L200">
        <v>1804</v>
      </c>
      <c r="M200">
        <v>3963</v>
      </c>
      <c r="N200">
        <v>1178</v>
      </c>
      <c r="O200">
        <v>1841</v>
      </c>
      <c r="P200">
        <v>2311</v>
      </c>
      <c r="Q200">
        <v>1020</v>
      </c>
      <c r="R200">
        <v>1143</v>
      </c>
      <c r="S200">
        <v>1529</v>
      </c>
      <c r="T200">
        <v>345</v>
      </c>
      <c r="U200">
        <v>397</v>
      </c>
      <c r="V200">
        <v>446</v>
      </c>
      <c r="W200">
        <v>805</v>
      </c>
      <c r="X200">
        <v>1019</v>
      </c>
      <c r="Y200">
        <v>1258</v>
      </c>
      <c r="Z200">
        <v>1548</v>
      </c>
      <c r="AA200">
        <v>1648</v>
      </c>
      <c r="AB200">
        <v>2018</v>
      </c>
      <c r="AC200">
        <v>1647</v>
      </c>
      <c r="AD200">
        <v>2273</v>
      </c>
      <c r="AE200">
        <v>2855</v>
      </c>
      <c r="AI200">
        <v>2867</v>
      </c>
      <c r="AJ200">
        <v>2893</v>
      </c>
      <c r="AK200">
        <v>2917</v>
      </c>
      <c r="AL200">
        <v>1160</v>
      </c>
      <c r="AM200">
        <v>1436</v>
      </c>
      <c r="AN200">
        <v>1899</v>
      </c>
      <c r="AO200">
        <v>1795</v>
      </c>
      <c r="AP200">
        <v>2240</v>
      </c>
      <c r="AQ200">
        <v>3103</v>
      </c>
      <c r="AR200">
        <v>3123</v>
      </c>
      <c r="AS200">
        <v>3228</v>
      </c>
      <c r="AT200">
        <v>3324</v>
      </c>
      <c r="BG200">
        <v>1046</v>
      </c>
      <c r="BH200">
        <v>1184</v>
      </c>
      <c r="BI200">
        <v>1311</v>
      </c>
      <c r="BJ200">
        <v>2620</v>
      </c>
      <c r="BK200">
        <v>3408</v>
      </c>
      <c r="BL200">
        <v>5204</v>
      </c>
      <c r="BM200">
        <v>2044</v>
      </c>
      <c r="BN200">
        <v>2678</v>
      </c>
      <c r="BO200">
        <v>3416</v>
      </c>
      <c r="BP200">
        <v>3259</v>
      </c>
      <c r="BQ200">
        <v>3846</v>
      </c>
      <c r="BR200">
        <v>4484</v>
      </c>
      <c r="BS200">
        <v>2035</v>
      </c>
      <c r="BT200">
        <v>2294</v>
      </c>
      <c r="BU200">
        <v>2406</v>
      </c>
      <c r="CB200">
        <v>634</v>
      </c>
      <c r="CC200">
        <v>634</v>
      </c>
      <c r="CD200">
        <v>634</v>
      </c>
      <c r="CH200">
        <v>159039</v>
      </c>
      <c r="CI200">
        <v>252788</v>
      </c>
      <c r="CJ200">
        <v>322547</v>
      </c>
      <c r="CT200">
        <v>1448</v>
      </c>
      <c r="CU200">
        <v>2094</v>
      </c>
      <c r="CV200">
        <v>2763</v>
      </c>
      <c r="CW200">
        <v>106060</v>
      </c>
      <c r="CX200">
        <v>133259</v>
      </c>
      <c r="CY200">
        <v>158365</v>
      </c>
      <c r="CZ200">
        <v>3085</v>
      </c>
      <c r="DA200">
        <v>4038</v>
      </c>
      <c r="DB200">
        <v>4932</v>
      </c>
      <c r="DC200">
        <v>43022</v>
      </c>
      <c r="DD200">
        <v>53661</v>
      </c>
      <c r="DE200">
        <v>63480</v>
      </c>
      <c r="DF200">
        <v>3028</v>
      </c>
      <c r="DG200">
        <v>4087</v>
      </c>
      <c r="DH200">
        <v>4477</v>
      </c>
      <c r="DL200">
        <v>3985</v>
      </c>
      <c r="DM200">
        <v>3985</v>
      </c>
      <c r="DN200">
        <v>3985</v>
      </c>
    </row>
    <row r="201" spans="1:118" x14ac:dyDescent="0.35">
      <c r="A201" s="5" t="s">
        <v>220</v>
      </c>
      <c r="B201">
        <v>3467</v>
      </c>
      <c r="C201">
        <v>6269</v>
      </c>
      <c r="D201">
        <v>7668</v>
      </c>
      <c r="E201">
        <v>4650</v>
      </c>
      <c r="F201">
        <v>5391</v>
      </c>
      <c r="G201">
        <v>6075</v>
      </c>
      <c r="H201">
        <v>7938</v>
      </c>
      <c r="I201">
        <v>11511</v>
      </c>
      <c r="J201">
        <v>14083</v>
      </c>
      <c r="K201">
        <v>3823</v>
      </c>
      <c r="L201">
        <v>5537</v>
      </c>
      <c r="M201">
        <v>8432</v>
      </c>
      <c r="N201">
        <v>5181</v>
      </c>
      <c r="O201">
        <v>9749</v>
      </c>
      <c r="P201">
        <v>14431</v>
      </c>
      <c r="Q201">
        <v>4413</v>
      </c>
      <c r="R201">
        <v>6027</v>
      </c>
      <c r="S201">
        <v>7983</v>
      </c>
      <c r="T201">
        <v>836</v>
      </c>
      <c r="U201">
        <v>1034</v>
      </c>
      <c r="V201">
        <v>1670</v>
      </c>
      <c r="W201">
        <v>1304</v>
      </c>
      <c r="X201">
        <v>1795</v>
      </c>
      <c r="Y201">
        <v>3844</v>
      </c>
      <c r="Z201">
        <v>2853</v>
      </c>
      <c r="AA201">
        <v>6265</v>
      </c>
      <c r="AB201">
        <v>10668</v>
      </c>
      <c r="AC201">
        <v>1716</v>
      </c>
      <c r="AD201">
        <v>2689</v>
      </c>
      <c r="AE201">
        <v>4207</v>
      </c>
      <c r="AF201">
        <v>1030</v>
      </c>
      <c r="AG201">
        <v>1030</v>
      </c>
      <c r="AH201">
        <v>1030</v>
      </c>
      <c r="AI201">
        <v>4130</v>
      </c>
      <c r="AJ201">
        <v>5279</v>
      </c>
      <c r="AK201">
        <v>6137</v>
      </c>
      <c r="AL201">
        <v>1987</v>
      </c>
      <c r="AM201">
        <v>3278</v>
      </c>
      <c r="AN201">
        <v>4946</v>
      </c>
      <c r="AO201">
        <v>3414</v>
      </c>
      <c r="AP201">
        <v>5656</v>
      </c>
      <c r="AQ201">
        <v>7524</v>
      </c>
      <c r="AR201">
        <v>3300</v>
      </c>
      <c r="AS201">
        <v>4593</v>
      </c>
      <c r="AT201">
        <v>7634</v>
      </c>
      <c r="BA201">
        <v>9694</v>
      </c>
      <c r="BB201">
        <v>9694</v>
      </c>
      <c r="BC201">
        <v>9694</v>
      </c>
      <c r="BG201">
        <v>2852</v>
      </c>
      <c r="BH201">
        <v>3588</v>
      </c>
      <c r="BI201">
        <v>4266</v>
      </c>
      <c r="BJ201">
        <v>2754</v>
      </c>
      <c r="BK201">
        <v>3211</v>
      </c>
      <c r="BL201">
        <v>4273</v>
      </c>
      <c r="BM201">
        <v>1340</v>
      </c>
      <c r="BN201">
        <v>1443</v>
      </c>
      <c r="BO201">
        <v>1798</v>
      </c>
      <c r="BP201">
        <v>1651</v>
      </c>
      <c r="BQ201">
        <v>1882</v>
      </c>
      <c r="BR201">
        <v>2828</v>
      </c>
      <c r="BS201">
        <v>958</v>
      </c>
      <c r="BT201">
        <v>1012</v>
      </c>
      <c r="BU201">
        <v>1183</v>
      </c>
      <c r="BV201">
        <v>11169</v>
      </c>
      <c r="BW201">
        <v>11225</v>
      </c>
      <c r="BX201">
        <v>11276</v>
      </c>
      <c r="CB201">
        <v>262</v>
      </c>
      <c r="CC201">
        <v>262</v>
      </c>
      <c r="CD201">
        <v>262</v>
      </c>
      <c r="CE201">
        <v>6362</v>
      </c>
      <c r="CF201">
        <v>8110</v>
      </c>
      <c r="CG201">
        <v>20073</v>
      </c>
      <c r="CH201">
        <v>13805</v>
      </c>
      <c r="CI201">
        <v>167644</v>
      </c>
      <c r="CJ201">
        <v>377865</v>
      </c>
      <c r="CK201">
        <v>4077</v>
      </c>
      <c r="CL201">
        <v>4629</v>
      </c>
      <c r="CM201">
        <v>5814</v>
      </c>
      <c r="CT201">
        <v>3465</v>
      </c>
      <c r="CU201">
        <v>5403</v>
      </c>
      <c r="CV201">
        <v>7792</v>
      </c>
      <c r="CW201">
        <v>4403</v>
      </c>
      <c r="CX201">
        <v>5352</v>
      </c>
      <c r="CY201">
        <v>7630</v>
      </c>
      <c r="CZ201">
        <v>2703</v>
      </c>
      <c r="DA201">
        <v>4016</v>
      </c>
      <c r="DB201">
        <v>5501</v>
      </c>
      <c r="DC201">
        <v>192612</v>
      </c>
      <c r="DD201">
        <v>278493</v>
      </c>
      <c r="DE201">
        <v>357768</v>
      </c>
      <c r="DF201">
        <v>3280</v>
      </c>
      <c r="DG201">
        <v>4562</v>
      </c>
      <c r="DH201">
        <v>5474</v>
      </c>
      <c r="DI201">
        <v>1246180</v>
      </c>
      <c r="DJ201">
        <v>1254456</v>
      </c>
      <c r="DK201">
        <v>1262095</v>
      </c>
      <c r="DL201">
        <v>1460</v>
      </c>
      <c r="DM201">
        <v>1460</v>
      </c>
      <c r="DN201">
        <v>1460</v>
      </c>
    </row>
    <row r="202" spans="1:118" x14ac:dyDescent="0.35">
      <c r="A202" s="5" t="s">
        <v>780</v>
      </c>
      <c r="H202">
        <v>2007</v>
      </c>
      <c r="I202">
        <v>2877</v>
      </c>
      <c r="J202">
        <v>4696</v>
      </c>
      <c r="K202">
        <v>1852</v>
      </c>
      <c r="L202">
        <v>3825</v>
      </c>
      <c r="M202">
        <v>5826</v>
      </c>
      <c r="N202">
        <v>3017</v>
      </c>
      <c r="O202">
        <v>3865</v>
      </c>
      <c r="P202">
        <v>6679</v>
      </c>
      <c r="Q202">
        <v>1289</v>
      </c>
      <c r="R202">
        <v>2224</v>
      </c>
      <c r="S202">
        <v>3381</v>
      </c>
      <c r="T202">
        <v>2561</v>
      </c>
      <c r="U202">
        <v>4732</v>
      </c>
      <c r="V202">
        <v>5972</v>
      </c>
      <c r="W202">
        <v>1498</v>
      </c>
      <c r="X202">
        <v>1895</v>
      </c>
      <c r="Y202">
        <v>3781</v>
      </c>
      <c r="Z202">
        <v>3193</v>
      </c>
      <c r="AA202">
        <v>9136</v>
      </c>
      <c r="AB202">
        <v>18524</v>
      </c>
      <c r="AC202">
        <v>3699</v>
      </c>
      <c r="AD202">
        <v>5319</v>
      </c>
      <c r="AE202">
        <v>8649</v>
      </c>
      <c r="AF202">
        <v>5938</v>
      </c>
      <c r="AG202">
        <v>6017</v>
      </c>
      <c r="AH202">
        <v>6089</v>
      </c>
      <c r="AL202">
        <v>4245</v>
      </c>
      <c r="AM202">
        <v>4245</v>
      </c>
      <c r="AN202">
        <v>4245</v>
      </c>
      <c r="AO202">
        <v>2076</v>
      </c>
      <c r="AP202">
        <v>2490</v>
      </c>
      <c r="AQ202">
        <v>2983</v>
      </c>
      <c r="BM202">
        <v>935</v>
      </c>
      <c r="BN202">
        <v>1130</v>
      </c>
      <c r="BO202">
        <v>1628</v>
      </c>
      <c r="BP202">
        <v>3440</v>
      </c>
      <c r="BQ202">
        <v>3933</v>
      </c>
      <c r="BR202">
        <v>6235</v>
      </c>
      <c r="BS202">
        <v>4207</v>
      </c>
      <c r="BT202">
        <v>4207</v>
      </c>
      <c r="BU202">
        <v>4207</v>
      </c>
      <c r="CE202">
        <v>184178</v>
      </c>
      <c r="CF202">
        <v>188150</v>
      </c>
      <c r="CG202">
        <v>191817</v>
      </c>
      <c r="CH202">
        <v>77309</v>
      </c>
      <c r="CI202">
        <v>197703</v>
      </c>
      <c r="CJ202">
        <v>308835</v>
      </c>
      <c r="CW202">
        <v>4314</v>
      </c>
      <c r="CX202">
        <v>4611</v>
      </c>
      <c r="CY202">
        <v>4886</v>
      </c>
      <c r="DC202">
        <v>15972</v>
      </c>
      <c r="DD202">
        <v>15972</v>
      </c>
      <c r="DE202">
        <v>15972</v>
      </c>
      <c r="DF202">
        <v>2601</v>
      </c>
      <c r="DG202">
        <v>3140</v>
      </c>
      <c r="DH202">
        <v>3638</v>
      </c>
      <c r="DL202">
        <v>142</v>
      </c>
      <c r="DM202">
        <v>142</v>
      </c>
      <c r="DN202">
        <v>142</v>
      </c>
    </row>
    <row r="203" spans="1:118" x14ac:dyDescent="0.35">
      <c r="A203" s="5" t="s">
        <v>680</v>
      </c>
      <c r="E203">
        <v>1230</v>
      </c>
      <c r="F203">
        <v>1230</v>
      </c>
      <c r="G203">
        <v>1230</v>
      </c>
      <c r="H203">
        <v>2401</v>
      </c>
      <c r="I203">
        <v>2401</v>
      </c>
      <c r="J203">
        <v>2401</v>
      </c>
      <c r="K203">
        <v>1435</v>
      </c>
      <c r="L203">
        <v>1701</v>
      </c>
      <c r="M203">
        <v>2000</v>
      </c>
      <c r="N203">
        <v>1559</v>
      </c>
      <c r="O203">
        <v>1813</v>
      </c>
      <c r="P203">
        <v>7800</v>
      </c>
      <c r="Q203">
        <v>1440</v>
      </c>
      <c r="R203">
        <v>1663</v>
      </c>
      <c r="S203">
        <v>1883</v>
      </c>
      <c r="T203">
        <v>1087</v>
      </c>
      <c r="U203">
        <v>1233</v>
      </c>
      <c r="V203">
        <v>1350</v>
      </c>
      <c r="W203">
        <v>1295</v>
      </c>
      <c r="X203">
        <v>2669</v>
      </c>
      <c r="Y203">
        <v>4815</v>
      </c>
      <c r="Z203">
        <v>9945</v>
      </c>
      <c r="AA203">
        <v>10338</v>
      </c>
      <c r="AB203">
        <v>12437</v>
      </c>
      <c r="AC203">
        <v>3082</v>
      </c>
      <c r="AD203">
        <v>4602</v>
      </c>
      <c r="AE203">
        <v>8516</v>
      </c>
      <c r="AL203">
        <v>1475</v>
      </c>
      <c r="AM203">
        <v>1554</v>
      </c>
      <c r="AN203">
        <v>2566</v>
      </c>
      <c r="AO203">
        <v>1412</v>
      </c>
      <c r="AP203">
        <v>1825</v>
      </c>
      <c r="AQ203">
        <v>2922</v>
      </c>
      <c r="BG203">
        <v>859</v>
      </c>
      <c r="BH203">
        <v>956</v>
      </c>
      <c r="BI203">
        <v>1046</v>
      </c>
      <c r="BJ203">
        <v>999</v>
      </c>
      <c r="BK203">
        <v>1357</v>
      </c>
      <c r="BL203">
        <v>2421</v>
      </c>
      <c r="BM203">
        <v>1670</v>
      </c>
      <c r="BN203">
        <v>1823</v>
      </c>
      <c r="BO203">
        <v>1860</v>
      </c>
      <c r="BP203">
        <v>809</v>
      </c>
      <c r="BQ203">
        <v>1267</v>
      </c>
      <c r="BR203">
        <v>1681</v>
      </c>
      <c r="BS203">
        <v>1694</v>
      </c>
      <c r="BT203">
        <v>1694</v>
      </c>
      <c r="BU203">
        <v>1694</v>
      </c>
      <c r="CE203">
        <v>11805</v>
      </c>
      <c r="CF203">
        <v>150200</v>
      </c>
      <c r="CG203">
        <v>277948</v>
      </c>
      <c r="CH203">
        <v>115098</v>
      </c>
      <c r="CI203">
        <v>187990</v>
      </c>
      <c r="CJ203">
        <v>308788</v>
      </c>
      <c r="CK203">
        <v>402</v>
      </c>
      <c r="CL203">
        <v>402</v>
      </c>
      <c r="CM203">
        <v>402</v>
      </c>
      <c r="CT203">
        <v>2600</v>
      </c>
      <c r="CU203">
        <v>2670</v>
      </c>
      <c r="CV203">
        <v>3285</v>
      </c>
      <c r="CW203">
        <v>7283</v>
      </c>
      <c r="CX203">
        <v>8838</v>
      </c>
      <c r="CY203">
        <v>10273</v>
      </c>
      <c r="CZ203">
        <v>1806</v>
      </c>
      <c r="DA203">
        <v>1938</v>
      </c>
      <c r="DB203">
        <v>2060</v>
      </c>
      <c r="DC203">
        <v>56100</v>
      </c>
      <c r="DD203">
        <v>56100</v>
      </c>
      <c r="DE203">
        <v>56100</v>
      </c>
      <c r="DF203">
        <v>1760</v>
      </c>
      <c r="DG203">
        <v>2732</v>
      </c>
      <c r="DH203">
        <v>3629</v>
      </c>
    </row>
    <row r="204" spans="1:118" x14ac:dyDescent="0.35">
      <c r="A204" s="5" t="s">
        <v>223</v>
      </c>
      <c r="B204">
        <v>4711</v>
      </c>
      <c r="C204">
        <v>5661</v>
      </c>
      <c r="D204">
        <v>6537</v>
      </c>
      <c r="E204">
        <v>4585</v>
      </c>
      <c r="F204">
        <v>5938</v>
      </c>
      <c r="G204">
        <v>7186</v>
      </c>
      <c r="H204">
        <v>622</v>
      </c>
      <c r="I204">
        <v>735</v>
      </c>
      <c r="J204">
        <v>839</v>
      </c>
      <c r="K204">
        <v>618</v>
      </c>
      <c r="L204">
        <v>1188</v>
      </c>
      <c r="M204">
        <v>2210</v>
      </c>
      <c r="N204">
        <v>1318</v>
      </c>
      <c r="O204">
        <v>1994</v>
      </c>
      <c r="P204">
        <v>3186</v>
      </c>
      <c r="Q204">
        <v>311</v>
      </c>
      <c r="R204">
        <v>1778</v>
      </c>
      <c r="S204">
        <v>2779</v>
      </c>
      <c r="T204">
        <v>1110</v>
      </c>
      <c r="U204">
        <v>1325</v>
      </c>
      <c r="V204">
        <v>1532</v>
      </c>
      <c r="W204">
        <v>929</v>
      </c>
      <c r="X204">
        <v>1108</v>
      </c>
      <c r="Y204">
        <v>1433</v>
      </c>
      <c r="Z204">
        <v>945</v>
      </c>
      <c r="AA204">
        <v>1105</v>
      </c>
      <c r="AB204">
        <v>1981</v>
      </c>
      <c r="AC204">
        <v>1012</v>
      </c>
      <c r="AD204">
        <v>1657</v>
      </c>
      <c r="AE204">
        <v>2560</v>
      </c>
      <c r="AI204">
        <v>4119</v>
      </c>
      <c r="AJ204">
        <v>5681</v>
      </c>
      <c r="AK204">
        <v>9785</v>
      </c>
      <c r="AL204">
        <v>5808</v>
      </c>
      <c r="AM204">
        <v>8402</v>
      </c>
      <c r="AN204">
        <v>11981</v>
      </c>
      <c r="AO204">
        <v>4310</v>
      </c>
      <c r="AP204">
        <v>6154</v>
      </c>
      <c r="AQ204">
        <v>8549</v>
      </c>
      <c r="AR204">
        <v>2369</v>
      </c>
      <c r="AS204">
        <v>2697</v>
      </c>
      <c r="AT204">
        <v>4396</v>
      </c>
      <c r="BG204">
        <v>1750</v>
      </c>
      <c r="BH204">
        <v>1891</v>
      </c>
      <c r="BI204">
        <v>2020</v>
      </c>
      <c r="BJ204">
        <v>2153</v>
      </c>
      <c r="BK204">
        <v>2153</v>
      </c>
      <c r="BL204">
        <v>2153</v>
      </c>
      <c r="BM204">
        <v>1871</v>
      </c>
      <c r="BN204">
        <v>2095</v>
      </c>
      <c r="BO204">
        <v>2357</v>
      </c>
      <c r="BP204">
        <v>2436</v>
      </c>
      <c r="BQ204">
        <v>3167</v>
      </c>
      <c r="BR204">
        <v>3422</v>
      </c>
      <c r="BS204">
        <v>2564</v>
      </c>
      <c r="BT204">
        <v>2911</v>
      </c>
      <c r="BU204">
        <v>3083</v>
      </c>
      <c r="BV204">
        <v>6407</v>
      </c>
      <c r="BW204">
        <v>6577</v>
      </c>
      <c r="BX204">
        <v>6734</v>
      </c>
      <c r="BY204">
        <v>20470</v>
      </c>
      <c r="BZ204">
        <v>23281</v>
      </c>
      <c r="CA204">
        <v>25875</v>
      </c>
      <c r="CB204">
        <v>5887</v>
      </c>
      <c r="CC204">
        <v>5967</v>
      </c>
      <c r="CD204">
        <v>6041</v>
      </c>
      <c r="CE204">
        <v>6082</v>
      </c>
      <c r="CF204">
        <v>7934</v>
      </c>
      <c r="CG204">
        <v>120626</v>
      </c>
      <c r="CH204">
        <v>70337</v>
      </c>
      <c r="CI204">
        <v>240358</v>
      </c>
      <c r="CJ204">
        <v>413858</v>
      </c>
      <c r="CK204">
        <v>842</v>
      </c>
      <c r="CL204">
        <v>883</v>
      </c>
      <c r="CM204">
        <v>920</v>
      </c>
      <c r="CT204">
        <v>2688</v>
      </c>
      <c r="CU204">
        <v>3618</v>
      </c>
      <c r="CV204">
        <v>5733</v>
      </c>
      <c r="CW204">
        <v>6035</v>
      </c>
      <c r="CX204">
        <v>7038</v>
      </c>
      <c r="CY204">
        <v>18400</v>
      </c>
      <c r="CZ204">
        <v>1759</v>
      </c>
      <c r="DA204">
        <v>2410</v>
      </c>
      <c r="DB204">
        <v>3315</v>
      </c>
      <c r="DC204">
        <v>123505</v>
      </c>
      <c r="DD204">
        <v>139520</v>
      </c>
      <c r="DE204">
        <v>154304</v>
      </c>
      <c r="DF204">
        <v>2390</v>
      </c>
      <c r="DG204">
        <v>4110</v>
      </c>
      <c r="DH204">
        <v>4888</v>
      </c>
    </row>
    <row r="205" spans="1:118" x14ac:dyDescent="0.35">
      <c r="A205" s="5" t="s">
        <v>226</v>
      </c>
      <c r="B205">
        <v>4481</v>
      </c>
      <c r="C205">
        <v>5808</v>
      </c>
      <c r="D205">
        <v>6574</v>
      </c>
      <c r="E205">
        <v>1767</v>
      </c>
      <c r="F205">
        <v>1772</v>
      </c>
      <c r="G205">
        <v>1776</v>
      </c>
      <c r="H205">
        <v>7278</v>
      </c>
      <c r="I205">
        <v>10547</v>
      </c>
      <c r="J205">
        <v>12833</v>
      </c>
      <c r="K205">
        <v>6182</v>
      </c>
      <c r="L205">
        <v>9221</v>
      </c>
      <c r="M205">
        <v>13004</v>
      </c>
      <c r="N205">
        <v>4811</v>
      </c>
      <c r="O205">
        <v>9845</v>
      </c>
      <c r="P205">
        <v>15079</v>
      </c>
      <c r="Q205">
        <v>2323</v>
      </c>
      <c r="R205">
        <v>3132</v>
      </c>
      <c r="S205">
        <v>6455</v>
      </c>
      <c r="T205">
        <v>2356</v>
      </c>
      <c r="U205">
        <v>3403</v>
      </c>
      <c r="V205">
        <v>4599</v>
      </c>
      <c r="W205">
        <v>2425</v>
      </c>
      <c r="X205">
        <v>3588</v>
      </c>
      <c r="Y205">
        <v>5016</v>
      </c>
      <c r="Z205">
        <v>2816</v>
      </c>
      <c r="AA205">
        <v>4971</v>
      </c>
      <c r="AB205">
        <v>8803</v>
      </c>
      <c r="AC205">
        <v>3270</v>
      </c>
      <c r="AD205">
        <v>4764</v>
      </c>
      <c r="AE205">
        <v>7460</v>
      </c>
      <c r="AF205">
        <v>379</v>
      </c>
      <c r="AG205">
        <v>3292</v>
      </c>
      <c r="AH205">
        <v>5982</v>
      </c>
      <c r="AI205">
        <v>4288</v>
      </c>
      <c r="AJ205">
        <v>8875</v>
      </c>
      <c r="AK205">
        <v>9136</v>
      </c>
      <c r="AL205">
        <v>4234</v>
      </c>
      <c r="AM205">
        <v>6301</v>
      </c>
      <c r="AN205">
        <v>7582</v>
      </c>
      <c r="AO205">
        <v>3221</v>
      </c>
      <c r="AP205">
        <v>5331</v>
      </c>
      <c r="AQ205">
        <v>8522</v>
      </c>
      <c r="AR205">
        <v>3048</v>
      </c>
      <c r="AS205">
        <v>3436</v>
      </c>
      <c r="AT205">
        <v>3603</v>
      </c>
      <c r="BA205">
        <v>4827</v>
      </c>
      <c r="BB205">
        <v>4827</v>
      </c>
      <c r="BC205">
        <v>4827</v>
      </c>
      <c r="BG205">
        <v>3700</v>
      </c>
      <c r="BH205">
        <v>4162</v>
      </c>
      <c r="BI205">
        <v>4712</v>
      </c>
      <c r="BJ205">
        <v>4000</v>
      </c>
      <c r="BK205">
        <v>5778</v>
      </c>
      <c r="BL205">
        <v>8790</v>
      </c>
      <c r="BM205">
        <v>4244</v>
      </c>
      <c r="BN205">
        <v>5962</v>
      </c>
      <c r="BO205">
        <v>8830</v>
      </c>
      <c r="BP205">
        <v>7614</v>
      </c>
      <c r="BQ205">
        <v>10410</v>
      </c>
      <c r="BR205">
        <v>15514</v>
      </c>
      <c r="BS205">
        <v>1751</v>
      </c>
      <c r="BT205">
        <v>2368</v>
      </c>
      <c r="BU205">
        <v>4745</v>
      </c>
      <c r="BV205">
        <v>388</v>
      </c>
      <c r="BW205">
        <v>430</v>
      </c>
      <c r="BX205">
        <v>469</v>
      </c>
      <c r="BY205">
        <v>2729</v>
      </c>
      <c r="BZ205">
        <v>3143</v>
      </c>
      <c r="CA205">
        <v>3524</v>
      </c>
      <c r="CB205">
        <v>214</v>
      </c>
      <c r="CC205">
        <v>277</v>
      </c>
      <c r="CD205">
        <v>335</v>
      </c>
      <c r="CE205">
        <v>6028</v>
      </c>
      <c r="CF205">
        <v>7923</v>
      </c>
      <c r="CG205">
        <v>13660</v>
      </c>
      <c r="CH205">
        <v>12959</v>
      </c>
      <c r="CI205">
        <v>210051</v>
      </c>
      <c r="CJ205">
        <v>609190</v>
      </c>
      <c r="CK205">
        <v>263</v>
      </c>
      <c r="CL205">
        <v>2579</v>
      </c>
      <c r="CM205">
        <v>4717</v>
      </c>
      <c r="CT205">
        <v>3159</v>
      </c>
      <c r="CU205">
        <v>4035</v>
      </c>
      <c r="CV205">
        <v>5664</v>
      </c>
      <c r="CW205">
        <v>5177</v>
      </c>
      <c r="CX205">
        <v>8329</v>
      </c>
      <c r="CY205">
        <v>10691</v>
      </c>
      <c r="CZ205">
        <v>4897</v>
      </c>
      <c r="DA205">
        <v>6613</v>
      </c>
      <c r="DB205">
        <v>9702</v>
      </c>
      <c r="DC205">
        <v>6454</v>
      </c>
      <c r="DD205">
        <v>14217</v>
      </c>
      <c r="DE205">
        <v>30258</v>
      </c>
      <c r="DF205">
        <v>6578</v>
      </c>
      <c r="DG205">
        <v>10426</v>
      </c>
      <c r="DH205">
        <v>14353</v>
      </c>
      <c r="DI205">
        <v>24304</v>
      </c>
      <c r="DJ205">
        <v>33589</v>
      </c>
      <c r="DK205">
        <v>303028</v>
      </c>
      <c r="DL205">
        <v>5474</v>
      </c>
      <c r="DM205">
        <v>5695</v>
      </c>
      <c r="DN205">
        <v>5898</v>
      </c>
    </row>
    <row r="206" spans="1:118" x14ac:dyDescent="0.35">
      <c r="A206" s="5" t="s">
        <v>229</v>
      </c>
      <c r="B206">
        <v>4252</v>
      </c>
      <c r="C206">
        <v>5552</v>
      </c>
      <c r="D206">
        <v>6360</v>
      </c>
      <c r="E206">
        <v>2860</v>
      </c>
      <c r="F206">
        <v>2944</v>
      </c>
      <c r="G206">
        <v>3022</v>
      </c>
      <c r="H206">
        <v>1621</v>
      </c>
      <c r="I206">
        <v>2668</v>
      </c>
      <c r="J206">
        <v>3779</v>
      </c>
      <c r="K206">
        <v>2138</v>
      </c>
      <c r="L206">
        <v>3849</v>
      </c>
      <c r="M206">
        <v>4953</v>
      </c>
      <c r="N206">
        <v>1800</v>
      </c>
      <c r="O206">
        <v>2257</v>
      </c>
      <c r="P206">
        <v>3548</v>
      </c>
      <c r="Q206">
        <v>1765</v>
      </c>
      <c r="R206">
        <v>2903</v>
      </c>
      <c r="S206">
        <v>3725</v>
      </c>
      <c r="T206">
        <v>1840</v>
      </c>
      <c r="U206">
        <v>2751</v>
      </c>
      <c r="V206">
        <v>3789</v>
      </c>
      <c r="W206">
        <v>1390</v>
      </c>
      <c r="X206">
        <v>2481</v>
      </c>
      <c r="Y206">
        <v>3775</v>
      </c>
      <c r="Z206">
        <v>5862</v>
      </c>
      <c r="AA206">
        <v>9759</v>
      </c>
      <c r="AB206">
        <v>17142</v>
      </c>
      <c r="AC206">
        <v>1836</v>
      </c>
      <c r="AD206">
        <v>2929</v>
      </c>
      <c r="AE206">
        <v>4290</v>
      </c>
      <c r="AF206">
        <v>4141</v>
      </c>
      <c r="AG206">
        <v>4251</v>
      </c>
      <c r="AH206">
        <v>4352</v>
      </c>
      <c r="AI206">
        <v>1204</v>
      </c>
      <c r="AJ206">
        <v>1501</v>
      </c>
      <c r="AK206">
        <v>3011</v>
      </c>
      <c r="AL206">
        <v>1879</v>
      </c>
      <c r="AM206">
        <v>2426</v>
      </c>
      <c r="AN206">
        <v>4299</v>
      </c>
      <c r="AO206">
        <v>2219</v>
      </c>
      <c r="AP206">
        <v>3497</v>
      </c>
      <c r="AQ206">
        <v>4874</v>
      </c>
      <c r="AR206">
        <v>1340</v>
      </c>
      <c r="AS206">
        <v>1362</v>
      </c>
      <c r="AT206">
        <v>1383</v>
      </c>
      <c r="BA206">
        <v>3075</v>
      </c>
      <c r="BB206">
        <v>3362</v>
      </c>
      <c r="BC206">
        <v>3627</v>
      </c>
      <c r="BG206">
        <v>1938</v>
      </c>
      <c r="BH206">
        <v>2548</v>
      </c>
      <c r="BI206">
        <v>2813</v>
      </c>
      <c r="BJ206">
        <v>1865</v>
      </c>
      <c r="BK206">
        <v>1967</v>
      </c>
      <c r="BL206">
        <v>2296</v>
      </c>
      <c r="BM206">
        <v>1325</v>
      </c>
      <c r="BN206">
        <v>1594</v>
      </c>
      <c r="BO206">
        <v>2295</v>
      </c>
      <c r="BP206">
        <v>1281</v>
      </c>
      <c r="BQ206">
        <v>1386</v>
      </c>
      <c r="BR206">
        <v>1960</v>
      </c>
      <c r="BS206">
        <v>1264</v>
      </c>
      <c r="BT206">
        <v>1272</v>
      </c>
      <c r="BU206">
        <v>1281</v>
      </c>
      <c r="BV206">
        <v>460</v>
      </c>
      <c r="BW206">
        <v>460</v>
      </c>
      <c r="BX206">
        <v>460</v>
      </c>
      <c r="BY206">
        <v>3708</v>
      </c>
      <c r="BZ206">
        <v>7865</v>
      </c>
      <c r="CA206">
        <v>11703</v>
      </c>
      <c r="CB206">
        <v>2710</v>
      </c>
      <c r="CC206">
        <v>2710</v>
      </c>
      <c r="CD206">
        <v>2710</v>
      </c>
      <c r="CE206">
        <v>4514</v>
      </c>
      <c r="CF206">
        <v>11131</v>
      </c>
      <c r="CG206">
        <v>115284</v>
      </c>
      <c r="CH206">
        <v>49654</v>
      </c>
      <c r="CI206">
        <v>128649</v>
      </c>
      <c r="CJ206">
        <v>220683</v>
      </c>
      <c r="CK206">
        <v>292</v>
      </c>
      <c r="CL206">
        <v>292</v>
      </c>
      <c r="CM206">
        <v>292</v>
      </c>
      <c r="CT206">
        <v>1654</v>
      </c>
      <c r="CU206">
        <v>2040</v>
      </c>
      <c r="CV206">
        <v>2935</v>
      </c>
      <c r="CW206">
        <v>2089</v>
      </c>
      <c r="CX206">
        <v>3553</v>
      </c>
      <c r="CY206">
        <v>4727</v>
      </c>
      <c r="CZ206">
        <v>2700</v>
      </c>
      <c r="DA206">
        <v>3369</v>
      </c>
      <c r="DB206">
        <v>4889</v>
      </c>
      <c r="DC206">
        <v>62189</v>
      </c>
      <c r="DD206">
        <v>168462</v>
      </c>
      <c r="DE206">
        <v>266560</v>
      </c>
      <c r="DF206">
        <v>1595</v>
      </c>
      <c r="DG206">
        <v>3051</v>
      </c>
      <c r="DH206">
        <v>4605</v>
      </c>
      <c r="DI206">
        <v>188193</v>
      </c>
      <c r="DJ206">
        <v>202988</v>
      </c>
      <c r="DK206">
        <v>216644</v>
      </c>
      <c r="DL206">
        <v>1990</v>
      </c>
      <c r="DM206">
        <v>1990</v>
      </c>
      <c r="DN206">
        <v>1990</v>
      </c>
    </row>
    <row r="207" spans="1:118" x14ac:dyDescent="0.35">
      <c r="A207" s="5" t="s">
        <v>232</v>
      </c>
      <c r="B207">
        <v>5776</v>
      </c>
      <c r="C207">
        <v>6123</v>
      </c>
      <c r="D207">
        <v>7211</v>
      </c>
      <c r="E207">
        <v>3579</v>
      </c>
      <c r="F207">
        <v>4148</v>
      </c>
      <c r="G207">
        <v>5202</v>
      </c>
      <c r="H207">
        <v>7865</v>
      </c>
      <c r="I207">
        <v>11525</v>
      </c>
      <c r="J207">
        <v>13752</v>
      </c>
      <c r="K207">
        <v>3020</v>
      </c>
      <c r="L207">
        <v>4465</v>
      </c>
      <c r="M207">
        <v>7062</v>
      </c>
      <c r="N207">
        <v>4510</v>
      </c>
      <c r="O207">
        <v>6603</v>
      </c>
      <c r="P207">
        <v>9387</v>
      </c>
      <c r="Q207">
        <v>3353</v>
      </c>
      <c r="R207">
        <v>4902</v>
      </c>
      <c r="S207">
        <v>6828</v>
      </c>
      <c r="T207">
        <v>1566</v>
      </c>
      <c r="U207">
        <v>2415</v>
      </c>
      <c r="V207">
        <v>3418</v>
      </c>
      <c r="W207">
        <v>3100</v>
      </c>
      <c r="X207">
        <v>4279</v>
      </c>
      <c r="Y207">
        <v>7777</v>
      </c>
      <c r="Z207">
        <v>4060</v>
      </c>
      <c r="AA207">
        <v>6339</v>
      </c>
      <c r="AB207">
        <v>9918</v>
      </c>
      <c r="AC207">
        <v>3093</v>
      </c>
      <c r="AD207">
        <v>4049</v>
      </c>
      <c r="AE207">
        <v>6075</v>
      </c>
      <c r="AF207">
        <v>6409</v>
      </c>
      <c r="AG207">
        <v>6509</v>
      </c>
      <c r="AH207">
        <v>6708</v>
      </c>
      <c r="AI207">
        <v>3937</v>
      </c>
      <c r="AJ207">
        <v>5321</v>
      </c>
      <c r="AK207">
        <v>6359</v>
      </c>
      <c r="AL207">
        <v>2946</v>
      </c>
      <c r="AM207">
        <v>4147</v>
      </c>
      <c r="AN207">
        <v>5576</v>
      </c>
      <c r="AO207">
        <v>3270</v>
      </c>
      <c r="AP207">
        <v>4828</v>
      </c>
      <c r="AQ207">
        <v>8729</v>
      </c>
      <c r="AR207">
        <v>3450</v>
      </c>
      <c r="AS207">
        <v>3495</v>
      </c>
      <c r="AT207">
        <v>3537</v>
      </c>
      <c r="BA207">
        <v>5325</v>
      </c>
      <c r="BB207">
        <v>6641</v>
      </c>
      <c r="BC207">
        <v>7855</v>
      </c>
      <c r="BD207">
        <v>770</v>
      </c>
      <c r="BE207">
        <v>770</v>
      </c>
      <c r="BF207">
        <v>770</v>
      </c>
      <c r="BG207">
        <v>3961</v>
      </c>
      <c r="BH207">
        <v>5129</v>
      </c>
      <c r="BI207">
        <v>5551</v>
      </c>
      <c r="BJ207">
        <v>2500</v>
      </c>
      <c r="BK207">
        <v>3597</v>
      </c>
      <c r="BL207">
        <v>4450</v>
      </c>
      <c r="BM207">
        <v>1835</v>
      </c>
      <c r="BN207">
        <v>2182</v>
      </c>
      <c r="BO207">
        <v>2775</v>
      </c>
      <c r="BP207">
        <v>1711</v>
      </c>
      <c r="BQ207">
        <v>2668</v>
      </c>
      <c r="BR207">
        <v>3309</v>
      </c>
      <c r="BS207">
        <v>720</v>
      </c>
      <c r="BT207">
        <v>722</v>
      </c>
      <c r="BU207">
        <v>774</v>
      </c>
      <c r="BV207">
        <v>4494</v>
      </c>
      <c r="BW207">
        <v>4761</v>
      </c>
      <c r="BX207">
        <v>5007</v>
      </c>
      <c r="BY207">
        <v>5466</v>
      </c>
      <c r="BZ207">
        <v>5466</v>
      </c>
      <c r="CA207">
        <v>5466</v>
      </c>
      <c r="CB207">
        <v>3080</v>
      </c>
      <c r="CC207">
        <v>3337</v>
      </c>
      <c r="CD207">
        <v>5626</v>
      </c>
      <c r="CE207">
        <v>3988</v>
      </c>
      <c r="CF207">
        <v>4652</v>
      </c>
      <c r="CG207">
        <v>5593</v>
      </c>
      <c r="CH207">
        <v>7803</v>
      </c>
      <c r="CI207">
        <v>219926</v>
      </c>
      <c r="CJ207">
        <v>424531</v>
      </c>
      <c r="CK207">
        <v>533</v>
      </c>
      <c r="CL207">
        <v>608</v>
      </c>
      <c r="CM207">
        <v>1052</v>
      </c>
      <c r="CT207">
        <v>3592</v>
      </c>
      <c r="CU207">
        <v>5221</v>
      </c>
      <c r="CV207">
        <v>7803</v>
      </c>
      <c r="CW207">
        <v>4915</v>
      </c>
      <c r="CX207">
        <v>6722</v>
      </c>
      <c r="CY207">
        <v>10648</v>
      </c>
      <c r="CZ207">
        <v>3578</v>
      </c>
      <c r="DA207">
        <v>6088</v>
      </c>
      <c r="DB207">
        <v>8323</v>
      </c>
      <c r="DC207">
        <v>137706</v>
      </c>
      <c r="DD207">
        <v>273570</v>
      </c>
      <c r="DE207">
        <v>297735</v>
      </c>
      <c r="DF207">
        <v>2775</v>
      </c>
      <c r="DG207">
        <v>3357</v>
      </c>
      <c r="DH207">
        <v>4988</v>
      </c>
      <c r="DI207">
        <v>49920</v>
      </c>
      <c r="DJ207">
        <v>81058</v>
      </c>
      <c r="DK207">
        <v>129936</v>
      </c>
      <c r="DL207">
        <v>4985</v>
      </c>
      <c r="DM207">
        <v>5667</v>
      </c>
      <c r="DN207">
        <v>6296</v>
      </c>
    </row>
    <row r="208" spans="1:118" x14ac:dyDescent="0.35">
      <c r="A208" s="5" t="s">
        <v>235</v>
      </c>
      <c r="B208">
        <v>2072</v>
      </c>
      <c r="C208">
        <v>3245</v>
      </c>
      <c r="D208">
        <v>4341</v>
      </c>
      <c r="E208">
        <v>1765</v>
      </c>
      <c r="F208">
        <v>2260</v>
      </c>
      <c r="G208">
        <v>2510</v>
      </c>
      <c r="H208">
        <v>1185</v>
      </c>
      <c r="I208">
        <v>1807</v>
      </c>
      <c r="J208">
        <v>2564</v>
      </c>
      <c r="K208">
        <v>1734</v>
      </c>
      <c r="L208">
        <v>2544</v>
      </c>
      <c r="M208">
        <v>3363</v>
      </c>
      <c r="N208">
        <v>2722</v>
      </c>
      <c r="O208">
        <v>4625</v>
      </c>
      <c r="P208">
        <v>7855</v>
      </c>
      <c r="Q208">
        <v>1532</v>
      </c>
      <c r="R208">
        <v>2280</v>
      </c>
      <c r="S208">
        <v>3634</v>
      </c>
      <c r="T208">
        <v>897</v>
      </c>
      <c r="U208">
        <v>1441</v>
      </c>
      <c r="V208">
        <v>2491</v>
      </c>
      <c r="W208">
        <v>1064</v>
      </c>
      <c r="X208">
        <v>1431</v>
      </c>
      <c r="Y208">
        <v>2924</v>
      </c>
      <c r="Z208">
        <v>2733</v>
      </c>
      <c r="AA208">
        <v>5431</v>
      </c>
      <c r="AB208">
        <v>10292</v>
      </c>
      <c r="AC208">
        <v>1887</v>
      </c>
      <c r="AD208">
        <v>3402</v>
      </c>
      <c r="AE208">
        <v>4989</v>
      </c>
      <c r="AF208">
        <v>585</v>
      </c>
      <c r="AG208">
        <v>596</v>
      </c>
      <c r="AH208">
        <v>606</v>
      </c>
      <c r="AI208">
        <v>4262</v>
      </c>
      <c r="AJ208">
        <v>5343</v>
      </c>
      <c r="AK208">
        <v>6995</v>
      </c>
      <c r="AL208">
        <v>776</v>
      </c>
      <c r="AM208">
        <v>1340</v>
      </c>
      <c r="AN208">
        <v>1850</v>
      </c>
      <c r="AO208">
        <v>2360</v>
      </c>
      <c r="AP208">
        <v>3361</v>
      </c>
      <c r="AQ208">
        <v>5840</v>
      </c>
      <c r="AR208">
        <v>1143</v>
      </c>
      <c r="AS208">
        <v>1359</v>
      </c>
      <c r="AT208">
        <v>1560</v>
      </c>
      <c r="BA208">
        <v>1899</v>
      </c>
      <c r="BB208">
        <v>2211</v>
      </c>
      <c r="BC208">
        <v>2498</v>
      </c>
      <c r="BG208">
        <v>3120</v>
      </c>
      <c r="BH208">
        <v>4277</v>
      </c>
      <c r="BI208">
        <v>6365</v>
      </c>
      <c r="BJ208">
        <v>3328</v>
      </c>
      <c r="BK208">
        <v>5104</v>
      </c>
      <c r="BL208">
        <v>5544</v>
      </c>
      <c r="BM208">
        <v>2961</v>
      </c>
      <c r="BN208">
        <v>3763</v>
      </c>
      <c r="BO208">
        <v>5286</v>
      </c>
      <c r="BP208">
        <v>2535</v>
      </c>
      <c r="BQ208">
        <v>4555</v>
      </c>
      <c r="BR208">
        <v>6096</v>
      </c>
      <c r="BS208">
        <v>1157</v>
      </c>
      <c r="BT208">
        <v>1571</v>
      </c>
      <c r="BU208">
        <v>2621</v>
      </c>
      <c r="BV208">
        <v>1886</v>
      </c>
      <c r="BW208">
        <v>4729</v>
      </c>
      <c r="BX208">
        <v>7353</v>
      </c>
      <c r="BY208">
        <v>3342</v>
      </c>
      <c r="BZ208">
        <v>8758</v>
      </c>
      <c r="CA208">
        <v>13757</v>
      </c>
      <c r="CB208">
        <v>1577</v>
      </c>
      <c r="CC208">
        <v>2105</v>
      </c>
      <c r="CD208">
        <v>3134</v>
      </c>
      <c r="CE208">
        <v>2824</v>
      </c>
      <c r="CF208">
        <v>6610</v>
      </c>
      <c r="CG208">
        <v>17279</v>
      </c>
      <c r="CH208">
        <v>19800</v>
      </c>
      <c r="CI208">
        <v>119218</v>
      </c>
      <c r="CJ208">
        <v>543235</v>
      </c>
      <c r="CK208">
        <v>511</v>
      </c>
      <c r="CL208">
        <v>543</v>
      </c>
      <c r="CM208">
        <v>573</v>
      </c>
      <c r="CT208">
        <v>1861</v>
      </c>
      <c r="CU208">
        <v>2266</v>
      </c>
      <c r="CV208">
        <v>4023</v>
      </c>
      <c r="CW208">
        <v>2828</v>
      </c>
      <c r="CX208">
        <v>4868</v>
      </c>
      <c r="CY208">
        <v>7489</v>
      </c>
      <c r="CZ208">
        <v>3559</v>
      </c>
      <c r="DA208">
        <v>5604</v>
      </c>
      <c r="DB208">
        <v>6742</v>
      </c>
      <c r="DC208">
        <v>3337</v>
      </c>
      <c r="DD208">
        <v>235783</v>
      </c>
      <c r="DE208">
        <v>536516</v>
      </c>
      <c r="DF208">
        <v>3069</v>
      </c>
      <c r="DG208">
        <v>4120</v>
      </c>
      <c r="DH208">
        <v>5102</v>
      </c>
      <c r="DI208">
        <v>22629</v>
      </c>
      <c r="DJ208">
        <v>23998</v>
      </c>
      <c r="DK208">
        <v>25262</v>
      </c>
      <c r="DL208">
        <v>3756</v>
      </c>
      <c r="DM208">
        <v>4334</v>
      </c>
      <c r="DN208">
        <v>4866</v>
      </c>
    </row>
    <row r="209" spans="1:118" x14ac:dyDescent="0.35">
      <c r="A209" s="5" t="s">
        <v>238</v>
      </c>
      <c r="B209">
        <v>4450</v>
      </c>
      <c r="C209">
        <v>6187</v>
      </c>
      <c r="D209">
        <v>8275</v>
      </c>
      <c r="E209">
        <v>2126</v>
      </c>
      <c r="F209">
        <v>2354</v>
      </c>
      <c r="G209">
        <v>3157</v>
      </c>
      <c r="H209">
        <v>7480</v>
      </c>
      <c r="I209">
        <v>9217</v>
      </c>
      <c r="J209">
        <v>10010</v>
      </c>
      <c r="K209">
        <v>3144</v>
      </c>
      <c r="L209">
        <v>3762</v>
      </c>
      <c r="M209">
        <v>6961</v>
      </c>
      <c r="N209">
        <v>1602</v>
      </c>
      <c r="O209">
        <v>2667</v>
      </c>
      <c r="P209">
        <v>3991</v>
      </c>
      <c r="Q209">
        <v>1971</v>
      </c>
      <c r="R209">
        <v>3163</v>
      </c>
      <c r="S209">
        <v>5941</v>
      </c>
      <c r="T209">
        <v>906</v>
      </c>
      <c r="U209">
        <v>1842</v>
      </c>
      <c r="V209">
        <v>3105</v>
      </c>
      <c r="W209">
        <v>2243</v>
      </c>
      <c r="X209">
        <v>4278</v>
      </c>
      <c r="Y209">
        <v>6355</v>
      </c>
      <c r="Z209">
        <v>898</v>
      </c>
      <c r="AA209">
        <v>1353</v>
      </c>
      <c r="AB209">
        <v>1528</v>
      </c>
      <c r="AC209">
        <v>2268</v>
      </c>
      <c r="AD209">
        <v>4604</v>
      </c>
      <c r="AE209">
        <v>6323</v>
      </c>
      <c r="AF209">
        <v>825</v>
      </c>
      <c r="AG209">
        <v>953</v>
      </c>
      <c r="AH209">
        <v>1071</v>
      </c>
      <c r="AI209">
        <v>5102</v>
      </c>
      <c r="AJ209">
        <v>5573</v>
      </c>
      <c r="AK209">
        <v>6009</v>
      </c>
      <c r="AL209">
        <v>3044</v>
      </c>
      <c r="AM209">
        <v>4198</v>
      </c>
      <c r="AN209">
        <v>6776</v>
      </c>
      <c r="AO209">
        <v>2401</v>
      </c>
      <c r="AP209">
        <v>4040</v>
      </c>
      <c r="AQ209">
        <v>5772</v>
      </c>
      <c r="AR209">
        <v>2703</v>
      </c>
      <c r="AS209">
        <v>2703</v>
      </c>
      <c r="AT209">
        <v>2703</v>
      </c>
      <c r="BA209">
        <v>1588</v>
      </c>
      <c r="BB209">
        <v>1913</v>
      </c>
      <c r="BC209">
        <v>2213</v>
      </c>
      <c r="BJ209">
        <v>3901</v>
      </c>
      <c r="BK209">
        <v>6392</v>
      </c>
      <c r="BL209">
        <v>7617</v>
      </c>
      <c r="BM209">
        <v>4303</v>
      </c>
      <c r="BN209">
        <v>5412</v>
      </c>
      <c r="BO209">
        <v>7386</v>
      </c>
      <c r="BP209">
        <v>1882</v>
      </c>
      <c r="BQ209">
        <v>2957</v>
      </c>
      <c r="BR209">
        <v>5217</v>
      </c>
      <c r="BS209">
        <v>1984</v>
      </c>
      <c r="BT209">
        <v>2317</v>
      </c>
      <c r="BU209">
        <v>2842</v>
      </c>
      <c r="BY209">
        <v>1659</v>
      </c>
      <c r="BZ209">
        <v>2632</v>
      </c>
      <c r="CA209">
        <v>4227</v>
      </c>
      <c r="CB209">
        <v>905</v>
      </c>
      <c r="CC209">
        <v>1451</v>
      </c>
      <c r="CD209">
        <v>1956</v>
      </c>
      <c r="CE209">
        <v>1823</v>
      </c>
      <c r="CF209">
        <v>2545</v>
      </c>
      <c r="CG209">
        <v>2821</v>
      </c>
      <c r="CH209">
        <v>3158</v>
      </c>
      <c r="CI209">
        <v>4365</v>
      </c>
      <c r="CJ209">
        <v>7803</v>
      </c>
      <c r="CK209">
        <v>912</v>
      </c>
      <c r="CL209">
        <v>1030</v>
      </c>
      <c r="CM209">
        <v>1138</v>
      </c>
      <c r="CT209">
        <v>1591</v>
      </c>
      <c r="CU209">
        <v>3272</v>
      </c>
      <c r="CV209">
        <v>4722</v>
      </c>
      <c r="CW209">
        <v>5748</v>
      </c>
      <c r="CX209">
        <v>7215</v>
      </c>
      <c r="CY209">
        <v>12820</v>
      </c>
      <c r="CZ209">
        <v>4051</v>
      </c>
      <c r="DA209">
        <v>7102</v>
      </c>
      <c r="DB209">
        <v>9075</v>
      </c>
      <c r="DC209">
        <v>4210</v>
      </c>
      <c r="DD209">
        <v>5049</v>
      </c>
      <c r="DE209">
        <v>6327</v>
      </c>
      <c r="DF209">
        <v>1977</v>
      </c>
      <c r="DG209">
        <v>2935</v>
      </c>
      <c r="DH209">
        <v>5380</v>
      </c>
      <c r="DI209">
        <v>300300</v>
      </c>
      <c r="DJ209">
        <v>326329</v>
      </c>
      <c r="DK209">
        <v>350355</v>
      </c>
    </row>
    <row r="210" spans="1:118" x14ac:dyDescent="0.35">
      <c r="A210" s="5" t="s">
        <v>241</v>
      </c>
      <c r="B210">
        <v>1356</v>
      </c>
      <c r="C210">
        <v>2035</v>
      </c>
      <c r="D210">
        <v>2662</v>
      </c>
      <c r="E210">
        <v>1435</v>
      </c>
      <c r="F210">
        <v>1435</v>
      </c>
      <c r="G210">
        <v>1435</v>
      </c>
      <c r="H210">
        <v>1032</v>
      </c>
      <c r="I210">
        <v>1930</v>
      </c>
      <c r="J210">
        <v>2162</v>
      </c>
      <c r="K210">
        <v>2112</v>
      </c>
      <c r="L210">
        <v>2647</v>
      </c>
      <c r="M210">
        <v>3031</v>
      </c>
      <c r="N210">
        <v>1622</v>
      </c>
      <c r="O210">
        <v>2394</v>
      </c>
      <c r="P210">
        <v>3412</v>
      </c>
      <c r="Q210">
        <v>1308</v>
      </c>
      <c r="R210">
        <v>1653</v>
      </c>
      <c r="S210">
        <v>2432</v>
      </c>
      <c r="T210">
        <v>1074</v>
      </c>
      <c r="U210">
        <v>1308</v>
      </c>
      <c r="V210">
        <v>1636</v>
      </c>
      <c r="W210">
        <v>1596</v>
      </c>
      <c r="X210">
        <v>2042</v>
      </c>
      <c r="Y210">
        <v>3876</v>
      </c>
      <c r="Z210">
        <v>5360</v>
      </c>
      <c r="AA210">
        <v>11464</v>
      </c>
      <c r="AB210">
        <v>18504</v>
      </c>
      <c r="AC210">
        <v>1471</v>
      </c>
      <c r="AD210">
        <v>2103</v>
      </c>
      <c r="AE210">
        <v>3808</v>
      </c>
      <c r="AF210">
        <v>2765</v>
      </c>
      <c r="AG210">
        <v>2883</v>
      </c>
      <c r="AH210">
        <v>2992</v>
      </c>
      <c r="AI210">
        <v>2498</v>
      </c>
      <c r="AJ210">
        <v>2848</v>
      </c>
      <c r="AK210">
        <v>3502</v>
      </c>
      <c r="AL210">
        <v>1726</v>
      </c>
      <c r="AM210">
        <v>2214</v>
      </c>
      <c r="AN210">
        <v>3046</v>
      </c>
      <c r="AO210">
        <v>1701</v>
      </c>
      <c r="AP210">
        <v>2408</v>
      </c>
      <c r="AQ210">
        <v>3830</v>
      </c>
      <c r="AR210">
        <v>850</v>
      </c>
      <c r="AS210">
        <v>1374</v>
      </c>
      <c r="AT210">
        <v>1857</v>
      </c>
      <c r="BA210">
        <v>1022</v>
      </c>
      <c r="BB210">
        <v>1022</v>
      </c>
      <c r="BC210">
        <v>1022</v>
      </c>
      <c r="BG210">
        <v>69</v>
      </c>
      <c r="BH210">
        <v>78</v>
      </c>
      <c r="BI210">
        <v>489</v>
      </c>
      <c r="BJ210">
        <v>1460</v>
      </c>
      <c r="BK210">
        <v>3628</v>
      </c>
      <c r="BL210">
        <v>6543</v>
      </c>
      <c r="BM210">
        <v>2099</v>
      </c>
      <c r="BN210">
        <v>2653</v>
      </c>
      <c r="BO210">
        <v>3526</v>
      </c>
      <c r="BP210">
        <v>2294</v>
      </c>
      <c r="BQ210">
        <v>2732</v>
      </c>
      <c r="BR210">
        <v>3456</v>
      </c>
      <c r="BS210">
        <v>601</v>
      </c>
      <c r="BT210">
        <v>867</v>
      </c>
      <c r="BU210">
        <v>1426</v>
      </c>
      <c r="BV210">
        <v>7888</v>
      </c>
      <c r="BW210">
        <v>7888</v>
      </c>
      <c r="BX210">
        <v>7888</v>
      </c>
      <c r="BY210">
        <v>1914</v>
      </c>
      <c r="BZ210">
        <v>2113</v>
      </c>
      <c r="CA210">
        <v>2298</v>
      </c>
      <c r="CB210">
        <v>2692</v>
      </c>
      <c r="CC210">
        <v>3288</v>
      </c>
      <c r="CD210">
        <v>3837</v>
      </c>
      <c r="CE210">
        <v>4235</v>
      </c>
      <c r="CF210">
        <v>7666</v>
      </c>
      <c r="CG210">
        <v>93486</v>
      </c>
      <c r="CH210">
        <v>51000</v>
      </c>
      <c r="CI210">
        <v>104127</v>
      </c>
      <c r="CJ210">
        <v>311906</v>
      </c>
      <c r="CK210">
        <v>158</v>
      </c>
      <c r="CL210">
        <v>246</v>
      </c>
      <c r="CM210">
        <v>327</v>
      </c>
      <c r="CT210">
        <v>1774</v>
      </c>
      <c r="CU210">
        <v>2925</v>
      </c>
      <c r="CV210">
        <v>3687</v>
      </c>
      <c r="CW210">
        <v>4340</v>
      </c>
      <c r="CX210">
        <v>5816</v>
      </c>
      <c r="CY210">
        <v>8289</v>
      </c>
      <c r="CZ210">
        <v>1847</v>
      </c>
      <c r="DA210">
        <v>2515</v>
      </c>
      <c r="DB210">
        <v>3191</v>
      </c>
      <c r="DC210">
        <v>2325</v>
      </c>
      <c r="DD210">
        <v>35889</v>
      </c>
      <c r="DE210">
        <v>185188</v>
      </c>
      <c r="DF210">
        <v>2178</v>
      </c>
      <c r="DG210">
        <v>3141</v>
      </c>
      <c r="DH210">
        <v>4177</v>
      </c>
      <c r="DI210">
        <v>8750</v>
      </c>
      <c r="DJ210">
        <v>9712</v>
      </c>
      <c r="DK210">
        <v>10600</v>
      </c>
      <c r="DL210">
        <v>4010</v>
      </c>
      <c r="DM210">
        <v>4010</v>
      </c>
      <c r="DN210">
        <v>4010</v>
      </c>
    </row>
    <row r="211" spans="1:118" x14ac:dyDescent="0.35">
      <c r="A211" s="5" t="s">
        <v>244</v>
      </c>
      <c r="B211">
        <v>3609</v>
      </c>
      <c r="C211">
        <v>4353</v>
      </c>
      <c r="D211">
        <v>4523</v>
      </c>
      <c r="E211">
        <v>3204</v>
      </c>
      <c r="F211">
        <v>4234</v>
      </c>
      <c r="G211">
        <v>5583</v>
      </c>
      <c r="H211">
        <v>3585</v>
      </c>
      <c r="I211">
        <v>4031</v>
      </c>
      <c r="J211">
        <v>5111</v>
      </c>
      <c r="K211">
        <v>2384</v>
      </c>
      <c r="L211">
        <v>3148</v>
      </c>
      <c r="M211">
        <v>5054</v>
      </c>
      <c r="N211">
        <v>2454</v>
      </c>
      <c r="O211">
        <v>3452</v>
      </c>
      <c r="P211">
        <v>4839</v>
      </c>
      <c r="Q211">
        <v>2048</v>
      </c>
      <c r="R211">
        <v>2586</v>
      </c>
      <c r="S211">
        <v>4832</v>
      </c>
      <c r="T211">
        <v>1708</v>
      </c>
      <c r="U211">
        <v>2473</v>
      </c>
      <c r="V211">
        <v>3249</v>
      </c>
      <c r="W211">
        <v>2150</v>
      </c>
      <c r="X211">
        <v>3389</v>
      </c>
      <c r="Y211">
        <v>4351</v>
      </c>
      <c r="Z211">
        <v>2743</v>
      </c>
      <c r="AA211">
        <v>5225</v>
      </c>
      <c r="AB211">
        <v>13003</v>
      </c>
      <c r="AC211">
        <v>2148</v>
      </c>
      <c r="AD211">
        <v>3344</v>
      </c>
      <c r="AE211">
        <v>5529</v>
      </c>
      <c r="AF211">
        <v>740</v>
      </c>
      <c r="AG211">
        <v>976</v>
      </c>
      <c r="AH211">
        <v>1194</v>
      </c>
      <c r="AI211">
        <v>3240</v>
      </c>
      <c r="AJ211">
        <v>5224</v>
      </c>
      <c r="AK211">
        <v>5849</v>
      </c>
      <c r="AL211">
        <v>1955</v>
      </c>
      <c r="AM211">
        <v>2699</v>
      </c>
      <c r="AN211">
        <v>3904</v>
      </c>
      <c r="AO211">
        <v>2332</v>
      </c>
      <c r="AP211">
        <v>3577</v>
      </c>
      <c r="AQ211">
        <v>5388</v>
      </c>
      <c r="AR211">
        <v>655</v>
      </c>
      <c r="AS211">
        <v>1128</v>
      </c>
      <c r="AT211">
        <v>1566</v>
      </c>
      <c r="BA211">
        <v>44</v>
      </c>
      <c r="BB211">
        <v>44</v>
      </c>
      <c r="BC211">
        <v>44</v>
      </c>
      <c r="BG211">
        <v>1934</v>
      </c>
      <c r="BH211">
        <v>3717</v>
      </c>
      <c r="BI211">
        <v>4245</v>
      </c>
      <c r="BJ211">
        <v>2383</v>
      </c>
      <c r="BK211">
        <v>3974</v>
      </c>
      <c r="BL211">
        <v>6087</v>
      </c>
      <c r="BM211">
        <v>2123</v>
      </c>
      <c r="BN211">
        <v>3342</v>
      </c>
      <c r="BO211">
        <v>4487</v>
      </c>
      <c r="BP211">
        <v>2645</v>
      </c>
      <c r="BQ211">
        <v>3208</v>
      </c>
      <c r="BR211">
        <v>3795</v>
      </c>
      <c r="BS211">
        <v>1196</v>
      </c>
      <c r="BT211">
        <v>1295</v>
      </c>
      <c r="BU211">
        <v>1398</v>
      </c>
      <c r="BV211">
        <v>661</v>
      </c>
      <c r="BW211">
        <v>661</v>
      </c>
      <c r="BX211">
        <v>661</v>
      </c>
      <c r="BY211">
        <v>476</v>
      </c>
      <c r="BZ211">
        <v>476</v>
      </c>
      <c r="CA211">
        <v>476</v>
      </c>
      <c r="CB211">
        <v>5294</v>
      </c>
      <c r="CC211">
        <v>6642</v>
      </c>
      <c r="CD211">
        <v>7886</v>
      </c>
      <c r="CE211">
        <v>1437</v>
      </c>
      <c r="CF211">
        <v>3163</v>
      </c>
      <c r="CG211">
        <v>4890</v>
      </c>
      <c r="CH211">
        <v>7897</v>
      </c>
      <c r="CI211">
        <v>102973</v>
      </c>
      <c r="CJ211">
        <v>247761</v>
      </c>
      <c r="CK211">
        <v>292</v>
      </c>
      <c r="CL211">
        <v>305</v>
      </c>
      <c r="CM211">
        <v>337</v>
      </c>
      <c r="CT211">
        <v>2643</v>
      </c>
      <c r="CU211">
        <v>3477</v>
      </c>
      <c r="CV211">
        <v>3949</v>
      </c>
      <c r="CW211">
        <v>2336</v>
      </c>
      <c r="CX211">
        <v>5430</v>
      </c>
      <c r="CY211">
        <v>7311</v>
      </c>
      <c r="CZ211">
        <v>2598</v>
      </c>
      <c r="DA211">
        <v>5142</v>
      </c>
      <c r="DB211">
        <v>6757</v>
      </c>
      <c r="DC211">
        <v>1643</v>
      </c>
      <c r="DD211">
        <v>10350</v>
      </c>
      <c r="DE211">
        <v>78845</v>
      </c>
      <c r="DF211">
        <v>3269</v>
      </c>
      <c r="DG211">
        <v>4429</v>
      </c>
      <c r="DH211">
        <v>6084</v>
      </c>
      <c r="DI211">
        <v>104182</v>
      </c>
      <c r="DJ211">
        <v>163344</v>
      </c>
      <c r="DK211">
        <v>197731</v>
      </c>
      <c r="DL211">
        <v>104</v>
      </c>
      <c r="DM211">
        <v>104</v>
      </c>
      <c r="DN211">
        <v>104</v>
      </c>
    </row>
    <row r="212" spans="1:118" x14ac:dyDescent="0.35">
      <c r="A212" s="5" t="s">
        <v>247</v>
      </c>
      <c r="B212">
        <v>839</v>
      </c>
      <c r="C212">
        <v>1313</v>
      </c>
      <c r="D212">
        <v>1640</v>
      </c>
      <c r="H212">
        <v>1200</v>
      </c>
      <c r="I212">
        <v>1415</v>
      </c>
      <c r="J212">
        <v>1974</v>
      </c>
      <c r="K212">
        <v>1319</v>
      </c>
      <c r="L212">
        <v>1799</v>
      </c>
      <c r="M212">
        <v>4077</v>
      </c>
      <c r="N212">
        <v>1654</v>
      </c>
      <c r="O212">
        <v>2973</v>
      </c>
      <c r="P212">
        <v>5914</v>
      </c>
      <c r="Q212">
        <v>1950</v>
      </c>
      <c r="R212">
        <v>2830</v>
      </c>
      <c r="S212">
        <v>3967</v>
      </c>
      <c r="T212">
        <v>769</v>
      </c>
      <c r="U212">
        <v>1039</v>
      </c>
      <c r="V212">
        <v>2035</v>
      </c>
      <c r="W212">
        <v>1201</v>
      </c>
      <c r="X212">
        <v>2548</v>
      </c>
      <c r="Y212">
        <v>3070</v>
      </c>
      <c r="Z212">
        <v>3966</v>
      </c>
      <c r="AA212">
        <v>8481</v>
      </c>
      <c r="AB212">
        <v>11923</v>
      </c>
      <c r="AC212">
        <v>1520</v>
      </c>
      <c r="AD212">
        <v>2283</v>
      </c>
      <c r="AE212">
        <v>3950</v>
      </c>
      <c r="AF212">
        <v>2170</v>
      </c>
      <c r="AG212">
        <v>2170</v>
      </c>
      <c r="AH212">
        <v>2170</v>
      </c>
      <c r="AI212">
        <v>752</v>
      </c>
      <c r="AJ212">
        <v>1106</v>
      </c>
      <c r="AK212">
        <v>1993</v>
      </c>
      <c r="AL212">
        <v>1283</v>
      </c>
      <c r="AM212">
        <v>1760</v>
      </c>
      <c r="AN212">
        <v>2455</v>
      </c>
      <c r="AO212">
        <v>1672</v>
      </c>
      <c r="AP212">
        <v>2416</v>
      </c>
      <c r="AQ212">
        <v>3157</v>
      </c>
      <c r="AR212">
        <v>1313</v>
      </c>
      <c r="AS212">
        <v>1404</v>
      </c>
      <c r="AT212">
        <v>1489</v>
      </c>
      <c r="BA212">
        <v>1990</v>
      </c>
      <c r="BB212">
        <v>1990</v>
      </c>
      <c r="BC212">
        <v>1990</v>
      </c>
      <c r="BG212">
        <v>2646</v>
      </c>
      <c r="BH212">
        <v>2747</v>
      </c>
      <c r="BI212">
        <v>2840</v>
      </c>
      <c r="BJ212">
        <v>2755</v>
      </c>
      <c r="BK212">
        <v>3302</v>
      </c>
      <c r="BL212">
        <v>3903</v>
      </c>
      <c r="BM212">
        <v>770</v>
      </c>
      <c r="BN212">
        <v>1242</v>
      </c>
      <c r="BO212">
        <v>1932</v>
      </c>
      <c r="BP212">
        <v>971</v>
      </c>
      <c r="BQ212">
        <v>1242</v>
      </c>
      <c r="BR212">
        <v>1871</v>
      </c>
      <c r="BS212">
        <v>1172</v>
      </c>
      <c r="BT212">
        <v>1311</v>
      </c>
      <c r="BU212">
        <v>1614</v>
      </c>
      <c r="BY212">
        <v>17778</v>
      </c>
      <c r="BZ212">
        <v>21598</v>
      </c>
      <c r="CA212">
        <v>25124</v>
      </c>
      <c r="CE212">
        <v>2178</v>
      </c>
      <c r="CF212">
        <v>3169</v>
      </c>
      <c r="CG212">
        <v>5735</v>
      </c>
      <c r="CH212">
        <v>2373</v>
      </c>
      <c r="CI212">
        <v>33425</v>
      </c>
      <c r="CJ212">
        <v>109572</v>
      </c>
      <c r="CK212">
        <v>597</v>
      </c>
      <c r="CL212">
        <v>597</v>
      </c>
      <c r="CM212">
        <v>597</v>
      </c>
      <c r="CT212">
        <v>2437</v>
      </c>
      <c r="CU212">
        <v>3339</v>
      </c>
      <c r="CV212">
        <v>4584</v>
      </c>
      <c r="CW212">
        <v>3898</v>
      </c>
      <c r="CX212">
        <v>6490</v>
      </c>
      <c r="CY212">
        <v>8474</v>
      </c>
      <c r="CZ212">
        <v>2705</v>
      </c>
      <c r="DA212">
        <v>3442</v>
      </c>
      <c r="DB212">
        <v>4295</v>
      </c>
      <c r="DC212">
        <v>502</v>
      </c>
      <c r="DD212">
        <v>81425</v>
      </c>
      <c r="DE212">
        <v>110282</v>
      </c>
      <c r="DF212">
        <v>2065</v>
      </c>
      <c r="DG212">
        <v>2862</v>
      </c>
      <c r="DH212">
        <v>3271</v>
      </c>
      <c r="DI212">
        <v>40636</v>
      </c>
      <c r="DJ212">
        <v>40636</v>
      </c>
      <c r="DK212">
        <v>40636</v>
      </c>
    </row>
    <row r="213" spans="1:118" x14ac:dyDescent="0.35">
      <c r="A213" s="5" t="s">
        <v>250</v>
      </c>
      <c r="B213">
        <v>3306</v>
      </c>
      <c r="C213">
        <v>3508</v>
      </c>
      <c r="D213">
        <v>3695</v>
      </c>
      <c r="H213">
        <v>930</v>
      </c>
      <c r="I213">
        <v>1497</v>
      </c>
      <c r="J213">
        <v>3222</v>
      </c>
      <c r="K213">
        <v>1419</v>
      </c>
      <c r="L213">
        <v>1725</v>
      </c>
      <c r="M213">
        <v>2062</v>
      </c>
      <c r="N213">
        <v>2773</v>
      </c>
      <c r="O213">
        <v>3866</v>
      </c>
      <c r="P213">
        <v>4646</v>
      </c>
      <c r="Q213">
        <v>1040</v>
      </c>
      <c r="R213">
        <v>1479</v>
      </c>
      <c r="S213">
        <v>2136</v>
      </c>
      <c r="T213">
        <v>1729</v>
      </c>
      <c r="U213">
        <v>2102</v>
      </c>
      <c r="V213">
        <v>2919</v>
      </c>
      <c r="W213">
        <v>1256</v>
      </c>
      <c r="X213">
        <v>2235</v>
      </c>
      <c r="Y213">
        <v>3992</v>
      </c>
      <c r="Z213">
        <v>4193</v>
      </c>
      <c r="AA213">
        <v>6201</v>
      </c>
      <c r="AB213">
        <v>9983</v>
      </c>
      <c r="AC213">
        <v>1285</v>
      </c>
      <c r="AD213">
        <v>2009</v>
      </c>
      <c r="AE213">
        <v>3100</v>
      </c>
      <c r="AF213">
        <v>3609</v>
      </c>
      <c r="AG213">
        <v>3609</v>
      </c>
      <c r="AH213">
        <v>3609</v>
      </c>
      <c r="AI213">
        <v>2073</v>
      </c>
      <c r="AJ213">
        <v>2667</v>
      </c>
      <c r="AK213">
        <v>2879</v>
      </c>
      <c r="AL213">
        <v>893</v>
      </c>
      <c r="AM213">
        <v>1024</v>
      </c>
      <c r="AN213">
        <v>1789</v>
      </c>
      <c r="AO213">
        <v>1392</v>
      </c>
      <c r="AP213">
        <v>1751</v>
      </c>
      <c r="AQ213">
        <v>2580</v>
      </c>
      <c r="AR213">
        <v>8958</v>
      </c>
      <c r="AS213">
        <v>8958</v>
      </c>
      <c r="AT213">
        <v>8958</v>
      </c>
      <c r="BG213">
        <v>1314</v>
      </c>
      <c r="BH213">
        <v>2151</v>
      </c>
      <c r="BI213">
        <v>2923</v>
      </c>
      <c r="BJ213">
        <v>1391</v>
      </c>
      <c r="BK213">
        <v>1961</v>
      </c>
      <c r="BL213">
        <v>2313</v>
      </c>
      <c r="BM213">
        <v>1460</v>
      </c>
      <c r="BN213">
        <v>2017</v>
      </c>
      <c r="BO213">
        <v>2513</v>
      </c>
      <c r="BP213">
        <v>1804</v>
      </c>
      <c r="BQ213">
        <v>3449</v>
      </c>
      <c r="BR213">
        <v>4788</v>
      </c>
      <c r="BS213">
        <v>889</v>
      </c>
      <c r="BT213">
        <v>1084</v>
      </c>
      <c r="BU213">
        <v>1129</v>
      </c>
      <c r="BV213">
        <v>896</v>
      </c>
      <c r="BW213">
        <v>1606</v>
      </c>
      <c r="BX213">
        <v>2262</v>
      </c>
      <c r="CE213">
        <v>1751</v>
      </c>
      <c r="CF213">
        <v>3260</v>
      </c>
      <c r="CG213">
        <v>8382</v>
      </c>
      <c r="CH213">
        <v>3430</v>
      </c>
      <c r="CI213">
        <v>29147</v>
      </c>
      <c r="CJ213">
        <v>64388</v>
      </c>
      <c r="CT213">
        <v>1486</v>
      </c>
      <c r="CU213">
        <v>2022</v>
      </c>
      <c r="CV213">
        <v>2677</v>
      </c>
      <c r="CW213">
        <v>3670</v>
      </c>
      <c r="CX213">
        <v>5318</v>
      </c>
      <c r="CY213">
        <v>8209</v>
      </c>
      <c r="CZ213">
        <v>1542</v>
      </c>
      <c r="DA213">
        <v>2168</v>
      </c>
      <c r="DB213">
        <v>5374</v>
      </c>
      <c r="DC213">
        <v>138666</v>
      </c>
      <c r="DD213">
        <v>174329</v>
      </c>
      <c r="DE213">
        <v>207249</v>
      </c>
      <c r="DF213">
        <v>1882</v>
      </c>
      <c r="DG213">
        <v>3173</v>
      </c>
      <c r="DH213">
        <v>4598</v>
      </c>
    </row>
    <row r="214" spans="1:118" x14ac:dyDescent="0.35">
      <c r="A214" s="5" t="s">
        <v>253</v>
      </c>
      <c r="B214">
        <v>7103</v>
      </c>
      <c r="C214">
        <v>14183</v>
      </c>
      <c r="D214">
        <v>25912</v>
      </c>
      <c r="E214">
        <v>10802</v>
      </c>
      <c r="F214">
        <v>16259</v>
      </c>
      <c r="G214">
        <v>21298</v>
      </c>
      <c r="H214">
        <v>3947</v>
      </c>
      <c r="I214">
        <v>5468</v>
      </c>
      <c r="J214">
        <v>5645</v>
      </c>
      <c r="K214">
        <v>3300</v>
      </c>
      <c r="L214">
        <v>5801</v>
      </c>
      <c r="M214">
        <v>8189</v>
      </c>
      <c r="N214">
        <v>6734</v>
      </c>
      <c r="O214">
        <v>10291</v>
      </c>
      <c r="P214">
        <v>15606</v>
      </c>
      <c r="Q214">
        <v>5707</v>
      </c>
      <c r="R214">
        <v>8139</v>
      </c>
      <c r="S214">
        <v>14167</v>
      </c>
      <c r="T214">
        <v>1917</v>
      </c>
      <c r="U214">
        <v>3217</v>
      </c>
      <c r="V214">
        <v>4578</v>
      </c>
      <c r="W214">
        <v>4158</v>
      </c>
      <c r="X214">
        <v>7196</v>
      </c>
      <c r="Y214">
        <v>10541</v>
      </c>
      <c r="Z214">
        <v>3546</v>
      </c>
      <c r="AA214">
        <v>5147</v>
      </c>
      <c r="AB214">
        <v>7821</v>
      </c>
      <c r="AC214">
        <v>4998</v>
      </c>
      <c r="AD214">
        <v>7551</v>
      </c>
      <c r="AE214">
        <v>10949</v>
      </c>
      <c r="AF214">
        <v>17778</v>
      </c>
      <c r="AG214">
        <v>19563</v>
      </c>
      <c r="AH214">
        <v>32790</v>
      </c>
      <c r="AI214">
        <v>1163</v>
      </c>
      <c r="AJ214">
        <v>1689</v>
      </c>
      <c r="AK214">
        <v>2598</v>
      </c>
      <c r="AL214">
        <v>8929</v>
      </c>
      <c r="AM214">
        <v>13242</v>
      </c>
      <c r="AN214">
        <v>16583</v>
      </c>
      <c r="AO214">
        <v>6179</v>
      </c>
      <c r="AP214">
        <v>10282</v>
      </c>
      <c r="AQ214">
        <v>14046</v>
      </c>
      <c r="AR214">
        <v>5111</v>
      </c>
      <c r="AS214">
        <v>8756</v>
      </c>
      <c r="AT214">
        <v>10838</v>
      </c>
      <c r="BA214">
        <v>19696</v>
      </c>
      <c r="BB214">
        <v>20190</v>
      </c>
      <c r="BC214">
        <v>20646</v>
      </c>
      <c r="BD214">
        <v>192</v>
      </c>
      <c r="BE214">
        <v>192</v>
      </c>
      <c r="BF214">
        <v>192</v>
      </c>
      <c r="BG214">
        <v>3827</v>
      </c>
      <c r="BH214">
        <v>4048</v>
      </c>
      <c r="BI214">
        <v>4409</v>
      </c>
      <c r="BJ214">
        <v>6480</v>
      </c>
      <c r="BK214">
        <v>8856</v>
      </c>
      <c r="BL214">
        <v>11785</v>
      </c>
      <c r="BM214">
        <v>7222</v>
      </c>
      <c r="BN214">
        <v>11911</v>
      </c>
      <c r="BO214">
        <v>17798</v>
      </c>
      <c r="BP214">
        <v>5241</v>
      </c>
      <c r="BQ214">
        <v>7214</v>
      </c>
      <c r="BR214">
        <v>9411</v>
      </c>
      <c r="BS214">
        <v>908</v>
      </c>
      <c r="BT214">
        <v>2956</v>
      </c>
      <c r="BU214">
        <v>3910</v>
      </c>
      <c r="BV214">
        <v>8838</v>
      </c>
      <c r="BW214">
        <v>10704</v>
      </c>
      <c r="BX214">
        <v>12569</v>
      </c>
      <c r="BY214">
        <v>27394</v>
      </c>
      <c r="BZ214">
        <v>35995</v>
      </c>
      <c r="CA214">
        <v>43935</v>
      </c>
      <c r="CB214">
        <v>4276</v>
      </c>
      <c r="CC214">
        <v>6574</v>
      </c>
      <c r="CD214">
        <v>7976</v>
      </c>
      <c r="CE214">
        <v>22568</v>
      </c>
      <c r="CF214">
        <v>30766</v>
      </c>
      <c r="CG214">
        <v>45422</v>
      </c>
      <c r="CH214">
        <v>39888</v>
      </c>
      <c r="CI214">
        <v>64384</v>
      </c>
      <c r="CJ214">
        <v>154672</v>
      </c>
      <c r="CK214">
        <v>3554</v>
      </c>
      <c r="CL214">
        <v>5860</v>
      </c>
      <c r="CM214">
        <v>9345</v>
      </c>
      <c r="CT214">
        <v>4403</v>
      </c>
      <c r="CU214">
        <v>6557</v>
      </c>
      <c r="CV214">
        <v>10398</v>
      </c>
      <c r="CW214">
        <v>6151</v>
      </c>
      <c r="CX214">
        <v>12666</v>
      </c>
      <c r="CY214">
        <v>22118</v>
      </c>
      <c r="CZ214">
        <v>8458</v>
      </c>
      <c r="DA214">
        <v>11905</v>
      </c>
      <c r="DB214">
        <v>17430</v>
      </c>
      <c r="DC214">
        <v>26067</v>
      </c>
      <c r="DD214">
        <v>37858</v>
      </c>
      <c r="DE214">
        <v>83727</v>
      </c>
      <c r="DF214">
        <v>9314</v>
      </c>
      <c r="DG214">
        <v>12452</v>
      </c>
      <c r="DH214">
        <v>19910</v>
      </c>
      <c r="DI214">
        <v>25518</v>
      </c>
      <c r="DJ214">
        <v>31445</v>
      </c>
      <c r="DK214">
        <v>36917</v>
      </c>
      <c r="DL214">
        <v>13496</v>
      </c>
      <c r="DM214">
        <v>13496</v>
      </c>
      <c r="DN214">
        <v>13496</v>
      </c>
    </row>
    <row r="215" spans="1:118" x14ac:dyDescent="0.35">
      <c r="A215" s="5" t="s">
        <v>256</v>
      </c>
      <c r="B215">
        <v>1618</v>
      </c>
      <c r="C215">
        <v>1618</v>
      </c>
      <c r="D215">
        <v>1618</v>
      </c>
      <c r="H215">
        <v>1064</v>
      </c>
      <c r="I215">
        <v>1064</v>
      </c>
      <c r="J215">
        <v>1064</v>
      </c>
      <c r="K215">
        <v>1469</v>
      </c>
      <c r="L215">
        <v>1728</v>
      </c>
      <c r="M215">
        <v>1917</v>
      </c>
      <c r="N215">
        <v>637</v>
      </c>
      <c r="O215">
        <v>1270</v>
      </c>
      <c r="P215">
        <v>1756</v>
      </c>
      <c r="Q215">
        <v>1255</v>
      </c>
      <c r="R215">
        <v>2244</v>
      </c>
      <c r="S215">
        <v>3526</v>
      </c>
      <c r="T215">
        <v>1007</v>
      </c>
      <c r="U215">
        <v>2464</v>
      </c>
      <c r="V215">
        <v>3064</v>
      </c>
      <c r="W215">
        <v>1333</v>
      </c>
      <c r="X215">
        <v>1535</v>
      </c>
      <c r="Y215">
        <v>3307</v>
      </c>
      <c r="Z215">
        <v>7110</v>
      </c>
      <c r="AA215">
        <v>15914</v>
      </c>
      <c r="AB215">
        <v>21753</v>
      </c>
      <c r="AC215">
        <v>1239</v>
      </c>
      <c r="AD215">
        <v>2192</v>
      </c>
      <c r="AE215">
        <v>4662</v>
      </c>
      <c r="AI215">
        <v>3023</v>
      </c>
      <c r="AJ215">
        <v>3730</v>
      </c>
      <c r="AK215">
        <v>4382</v>
      </c>
      <c r="AL215">
        <v>328</v>
      </c>
      <c r="AM215">
        <v>387</v>
      </c>
      <c r="AN215">
        <v>580</v>
      </c>
      <c r="AO215">
        <v>1181</v>
      </c>
      <c r="AP215">
        <v>1491</v>
      </c>
      <c r="AQ215">
        <v>2194</v>
      </c>
      <c r="BG215">
        <v>5300</v>
      </c>
      <c r="BH215">
        <v>6494</v>
      </c>
      <c r="BI215">
        <v>7597</v>
      </c>
      <c r="BJ215">
        <v>595</v>
      </c>
      <c r="BK215">
        <v>598</v>
      </c>
      <c r="BL215">
        <v>872</v>
      </c>
      <c r="BM215">
        <v>1532</v>
      </c>
      <c r="BN215">
        <v>3610</v>
      </c>
      <c r="BO215">
        <v>7289</v>
      </c>
      <c r="BP215">
        <v>600</v>
      </c>
      <c r="BQ215">
        <v>1717</v>
      </c>
      <c r="BR215">
        <v>4820</v>
      </c>
      <c r="BS215">
        <v>600</v>
      </c>
      <c r="BT215">
        <v>600</v>
      </c>
      <c r="BU215">
        <v>600</v>
      </c>
      <c r="BY215">
        <v>7666</v>
      </c>
      <c r="BZ215">
        <v>7666</v>
      </c>
      <c r="CA215">
        <v>7666</v>
      </c>
      <c r="CE215">
        <v>1538</v>
      </c>
      <c r="CF215">
        <v>2719</v>
      </c>
      <c r="CG215">
        <v>3514</v>
      </c>
      <c r="CH215">
        <v>3278</v>
      </c>
      <c r="CI215">
        <v>13797</v>
      </c>
      <c r="CJ215">
        <v>123015</v>
      </c>
      <c r="CT215">
        <v>2644</v>
      </c>
      <c r="CU215">
        <v>2851</v>
      </c>
      <c r="CV215">
        <v>6041</v>
      </c>
      <c r="CW215">
        <v>2618</v>
      </c>
      <c r="CX215">
        <v>3415</v>
      </c>
      <c r="CY215">
        <v>66926</v>
      </c>
      <c r="CZ215">
        <v>5198</v>
      </c>
      <c r="DA215">
        <v>10827</v>
      </c>
      <c r="DB215">
        <v>19694</v>
      </c>
      <c r="DC215">
        <v>37598</v>
      </c>
      <c r="DD215">
        <v>51329</v>
      </c>
      <c r="DE215">
        <v>62289</v>
      </c>
      <c r="DF215">
        <v>498</v>
      </c>
      <c r="DG215">
        <v>701</v>
      </c>
      <c r="DH215">
        <v>1100</v>
      </c>
    </row>
    <row r="216" spans="1:118" x14ac:dyDescent="0.35">
      <c r="A216" s="5" t="s">
        <v>783</v>
      </c>
      <c r="H216">
        <v>2070</v>
      </c>
      <c r="I216">
        <v>2483</v>
      </c>
      <c r="J216">
        <v>2864</v>
      </c>
      <c r="K216">
        <v>995</v>
      </c>
      <c r="L216">
        <v>1172</v>
      </c>
      <c r="M216">
        <v>1466</v>
      </c>
      <c r="N216">
        <v>1058</v>
      </c>
      <c r="O216">
        <v>1394</v>
      </c>
      <c r="P216">
        <v>2066</v>
      </c>
      <c r="Q216">
        <v>1174</v>
      </c>
      <c r="R216">
        <v>1984</v>
      </c>
      <c r="S216">
        <v>2561</v>
      </c>
      <c r="T216">
        <v>1012</v>
      </c>
      <c r="U216">
        <v>1497</v>
      </c>
      <c r="V216">
        <v>1807</v>
      </c>
      <c r="W216">
        <v>1859</v>
      </c>
      <c r="X216">
        <v>5197</v>
      </c>
      <c r="Y216">
        <v>8283</v>
      </c>
      <c r="Z216">
        <v>7632</v>
      </c>
      <c r="AA216">
        <v>10258</v>
      </c>
      <c r="AB216">
        <v>15805</v>
      </c>
      <c r="AC216">
        <v>1717</v>
      </c>
      <c r="AD216">
        <v>2441</v>
      </c>
      <c r="AE216">
        <v>4157</v>
      </c>
      <c r="AI216">
        <v>680</v>
      </c>
      <c r="AJ216">
        <v>680</v>
      </c>
      <c r="AK216">
        <v>680</v>
      </c>
      <c r="AL216">
        <v>860</v>
      </c>
      <c r="AM216">
        <v>2833</v>
      </c>
      <c r="AN216">
        <v>3234</v>
      </c>
      <c r="AO216">
        <v>1468</v>
      </c>
      <c r="AP216">
        <v>1932</v>
      </c>
      <c r="AQ216">
        <v>3736</v>
      </c>
      <c r="AR216">
        <v>592</v>
      </c>
      <c r="AS216">
        <v>592</v>
      </c>
      <c r="AT216">
        <v>592</v>
      </c>
      <c r="BG216">
        <v>360</v>
      </c>
      <c r="BH216">
        <v>360</v>
      </c>
      <c r="BI216">
        <v>360</v>
      </c>
      <c r="BJ216">
        <v>1460</v>
      </c>
      <c r="BK216">
        <v>1644</v>
      </c>
      <c r="BL216">
        <v>1726</v>
      </c>
      <c r="BM216">
        <v>1198</v>
      </c>
      <c r="BN216">
        <v>1383</v>
      </c>
      <c r="BO216">
        <v>1901</v>
      </c>
      <c r="BP216">
        <v>1101</v>
      </c>
      <c r="BQ216">
        <v>1771</v>
      </c>
      <c r="BR216">
        <v>1973</v>
      </c>
      <c r="BV216">
        <v>4726</v>
      </c>
      <c r="BW216">
        <v>4951</v>
      </c>
      <c r="BX216">
        <v>5159</v>
      </c>
      <c r="CE216">
        <v>3665</v>
      </c>
      <c r="CF216">
        <v>3792</v>
      </c>
      <c r="CG216">
        <v>4199</v>
      </c>
      <c r="CH216">
        <v>3564</v>
      </c>
      <c r="CI216">
        <v>4434</v>
      </c>
      <c r="CJ216">
        <v>63632</v>
      </c>
      <c r="CK216">
        <v>3602</v>
      </c>
      <c r="CL216">
        <v>3602</v>
      </c>
      <c r="CM216">
        <v>3602</v>
      </c>
      <c r="CT216">
        <v>1282</v>
      </c>
      <c r="CU216">
        <v>1972</v>
      </c>
      <c r="CV216">
        <v>3092</v>
      </c>
      <c r="CW216">
        <v>4175</v>
      </c>
      <c r="CX216">
        <v>7222</v>
      </c>
      <c r="CY216">
        <v>12765</v>
      </c>
      <c r="CZ216">
        <v>3237</v>
      </c>
      <c r="DA216">
        <v>5719</v>
      </c>
      <c r="DB216">
        <v>7604</v>
      </c>
      <c r="DC216">
        <v>20289</v>
      </c>
      <c r="DD216">
        <v>28344</v>
      </c>
      <c r="DE216">
        <v>35779</v>
      </c>
      <c r="DF216">
        <v>1874</v>
      </c>
      <c r="DG216">
        <v>2947</v>
      </c>
      <c r="DH216">
        <v>3987</v>
      </c>
    </row>
    <row r="217" spans="1:118" x14ac:dyDescent="0.35">
      <c r="A217" s="5" t="s">
        <v>259</v>
      </c>
      <c r="B217">
        <v>2300</v>
      </c>
      <c r="C217">
        <v>3574</v>
      </c>
      <c r="D217">
        <v>4751</v>
      </c>
      <c r="H217">
        <v>1609</v>
      </c>
      <c r="I217">
        <v>1743</v>
      </c>
      <c r="J217">
        <v>2358</v>
      </c>
      <c r="K217">
        <v>1977</v>
      </c>
      <c r="L217">
        <v>4414</v>
      </c>
      <c r="M217">
        <v>5498</v>
      </c>
      <c r="N217">
        <v>3161</v>
      </c>
      <c r="O217">
        <v>4609</v>
      </c>
      <c r="P217">
        <v>7613</v>
      </c>
      <c r="Q217">
        <v>2020</v>
      </c>
      <c r="R217">
        <v>3079</v>
      </c>
      <c r="S217">
        <v>4685</v>
      </c>
      <c r="T217">
        <v>816</v>
      </c>
      <c r="U217">
        <v>1084</v>
      </c>
      <c r="V217">
        <v>1897</v>
      </c>
      <c r="W217">
        <v>1500</v>
      </c>
      <c r="X217">
        <v>1769</v>
      </c>
      <c r="Y217">
        <v>2157</v>
      </c>
      <c r="Z217">
        <v>2630</v>
      </c>
      <c r="AA217">
        <v>3993</v>
      </c>
      <c r="AB217">
        <v>6138</v>
      </c>
      <c r="AC217">
        <v>1555</v>
      </c>
      <c r="AD217">
        <v>2840</v>
      </c>
      <c r="AE217">
        <v>3948</v>
      </c>
      <c r="AF217">
        <v>1045</v>
      </c>
      <c r="AG217">
        <v>1067</v>
      </c>
      <c r="AH217">
        <v>1087</v>
      </c>
      <c r="AI217">
        <v>1996</v>
      </c>
      <c r="AJ217">
        <v>2062</v>
      </c>
      <c r="AK217">
        <v>2285</v>
      </c>
      <c r="AL217">
        <v>1363</v>
      </c>
      <c r="AM217">
        <v>1893</v>
      </c>
      <c r="AN217">
        <v>2597</v>
      </c>
      <c r="AO217">
        <v>1482</v>
      </c>
      <c r="AP217">
        <v>2047</v>
      </c>
      <c r="AQ217">
        <v>3371</v>
      </c>
      <c r="AR217">
        <v>1219</v>
      </c>
      <c r="AS217">
        <v>3298</v>
      </c>
      <c r="AT217">
        <v>5217</v>
      </c>
      <c r="BA217">
        <v>139</v>
      </c>
      <c r="BB217">
        <v>139</v>
      </c>
      <c r="BC217">
        <v>139</v>
      </c>
      <c r="BG217">
        <v>2351</v>
      </c>
      <c r="BH217">
        <v>2527</v>
      </c>
      <c r="BI217">
        <v>2690</v>
      </c>
      <c r="BJ217">
        <v>4070</v>
      </c>
      <c r="BK217">
        <v>5242</v>
      </c>
      <c r="BL217">
        <v>5850</v>
      </c>
      <c r="BM217">
        <v>1881</v>
      </c>
      <c r="BN217">
        <v>2733</v>
      </c>
      <c r="BO217">
        <v>4417</v>
      </c>
      <c r="BP217">
        <v>2382</v>
      </c>
      <c r="BQ217">
        <v>3071</v>
      </c>
      <c r="BR217">
        <v>4725</v>
      </c>
      <c r="BS217">
        <v>2635</v>
      </c>
      <c r="BT217">
        <v>2921</v>
      </c>
      <c r="BU217">
        <v>3513</v>
      </c>
      <c r="BV217">
        <v>395</v>
      </c>
      <c r="BW217">
        <v>455</v>
      </c>
      <c r="BX217">
        <v>510</v>
      </c>
      <c r="BY217">
        <v>3138</v>
      </c>
      <c r="BZ217">
        <v>3138</v>
      </c>
      <c r="CA217">
        <v>3138</v>
      </c>
      <c r="CB217">
        <v>580</v>
      </c>
      <c r="CC217">
        <v>580</v>
      </c>
      <c r="CD217">
        <v>580</v>
      </c>
      <c r="CE217">
        <v>846</v>
      </c>
      <c r="CF217">
        <v>1189</v>
      </c>
      <c r="CG217">
        <v>2159</v>
      </c>
      <c r="CH217">
        <v>2685</v>
      </c>
      <c r="CI217">
        <v>6964</v>
      </c>
      <c r="CJ217">
        <v>12414</v>
      </c>
      <c r="CK217">
        <v>236</v>
      </c>
      <c r="CL217">
        <v>236</v>
      </c>
      <c r="CM217">
        <v>236</v>
      </c>
      <c r="CT217">
        <v>2282</v>
      </c>
      <c r="CU217">
        <v>2702</v>
      </c>
      <c r="CV217">
        <v>3903</v>
      </c>
      <c r="CW217">
        <v>2145</v>
      </c>
      <c r="CX217">
        <v>5613</v>
      </c>
      <c r="CY217">
        <v>6898</v>
      </c>
      <c r="CZ217">
        <v>1804</v>
      </c>
      <c r="DA217">
        <v>2977</v>
      </c>
      <c r="DB217">
        <v>6326</v>
      </c>
      <c r="DC217">
        <v>76004</v>
      </c>
      <c r="DD217">
        <v>126179</v>
      </c>
      <c r="DE217">
        <v>189606</v>
      </c>
      <c r="DF217">
        <v>2276</v>
      </c>
      <c r="DG217">
        <v>4973</v>
      </c>
      <c r="DH217">
        <v>7115</v>
      </c>
      <c r="DI217">
        <v>63000</v>
      </c>
      <c r="DJ217">
        <v>63000</v>
      </c>
      <c r="DK217">
        <v>63000</v>
      </c>
      <c r="DL217">
        <v>4500</v>
      </c>
      <c r="DM217">
        <v>5336</v>
      </c>
      <c r="DN217">
        <v>6108</v>
      </c>
    </row>
    <row r="218" spans="1:118" x14ac:dyDescent="0.35">
      <c r="A218" s="5" t="s">
        <v>1053</v>
      </c>
      <c r="N218">
        <v>1234</v>
      </c>
      <c r="O218">
        <v>1234</v>
      </c>
      <c r="P218">
        <v>1234</v>
      </c>
      <c r="Q218">
        <v>856</v>
      </c>
      <c r="R218">
        <v>901</v>
      </c>
      <c r="S218">
        <v>942</v>
      </c>
      <c r="W218">
        <v>979</v>
      </c>
      <c r="X218">
        <v>1085</v>
      </c>
      <c r="Y218">
        <v>1182</v>
      </c>
      <c r="AC218">
        <v>3397</v>
      </c>
      <c r="AD218">
        <v>3636</v>
      </c>
      <c r="AE218">
        <v>3857</v>
      </c>
      <c r="AO218">
        <v>8754</v>
      </c>
      <c r="AP218">
        <v>11997</v>
      </c>
      <c r="AQ218">
        <v>51237</v>
      </c>
      <c r="BP218">
        <v>2227</v>
      </c>
      <c r="BQ218">
        <v>2269</v>
      </c>
      <c r="BR218">
        <v>2307</v>
      </c>
      <c r="BS218">
        <v>4314</v>
      </c>
      <c r="BT218">
        <v>4314</v>
      </c>
      <c r="BU218">
        <v>4314</v>
      </c>
    </row>
    <row r="219" spans="1:118" x14ac:dyDescent="0.35">
      <c r="A219" s="5" t="s">
        <v>1329</v>
      </c>
      <c r="W219">
        <v>652</v>
      </c>
      <c r="X219">
        <v>652</v>
      </c>
      <c r="Y219">
        <v>652</v>
      </c>
      <c r="AC219">
        <v>28573</v>
      </c>
      <c r="AD219">
        <v>35816</v>
      </c>
      <c r="AE219">
        <v>42503</v>
      </c>
      <c r="CT219">
        <v>1254</v>
      </c>
      <c r="CU219">
        <v>1532</v>
      </c>
      <c r="CV219">
        <v>1789</v>
      </c>
    </row>
    <row r="220" spans="1:118" x14ac:dyDescent="0.35">
      <c r="A220" s="5" t="s">
        <v>786</v>
      </c>
      <c r="H220">
        <v>1174</v>
      </c>
      <c r="I220">
        <v>1174</v>
      </c>
      <c r="J220">
        <v>1174</v>
      </c>
      <c r="T220">
        <v>1954</v>
      </c>
      <c r="U220">
        <v>1954</v>
      </c>
      <c r="V220">
        <v>1954</v>
      </c>
      <c r="W220">
        <v>6752</v>
      </c>
      <c r="X220">
        <v>24160</v>
      </c>
      <c r="Y220">
        <v>31944</v>
      </c>
      <c r="Z220">
        <v>12273</v>
      </c>
      <c r="AA220">
        <v>16144</v>
      </c>
      <c r="AB220">
        <v>22455</v>
      </c>
      <c r="AC220">
        <v>18118</v>
      </c>
      <c r="AD220">
        <v>42606</v>
      </c>
      <c r="AE220">
        <v>55748</v>
      </c>
      <c r="CT220">
        <v>5285</v>
      </c>
      <c r="CU220">
        <v>5425</v>
      </c>
      <c r="CV220">
        <v>5555</v>
      </c>
      <c r="DC220">
        <v>3997</v>
      </c>
      <c r="DD220">
        <v>3997</v>
      </c>
      <c r="DE220">
        <v>3997</v>
      </c>
    </row>
    <row r="221" spans="1:118" x14ac:dyDescent="0.35">
      <c r="A221" s="5" t="s">
        <v>1332</v>
      </c>
      <c r="W221">
        <v>15318</v>
      </c>
      <c r="X221">
        <v>21182</v>
      </c>
      <c r="Y221">
        <v>22661</v>
      </c>
      <c r="Z221">
        <v>3370</v>
      </c>
      <c r="AA221">
        <v>4879</v>
      </c>
      <c r="AB221">
        <v>7844</v>
      </c>
      <c r="AC221">
        <v>7566</v>
      </c>
      <c r="AD221">
        <v>8842</v>
      </c>
      <c r="AE221">
        <v>22971</v>
      </c>
      <c r="CT221">
        <v>2998</v>
      </c>
      <c r="CU221">
        <v>3328</v>
      </c>
      <c r="CV221">
        <v>4020</v>
      </c>
    </row>
    <row r="222" spans="1:118" x14ac:dyDescent="0.35">
      <c r="A222" s="5" t="s">
        <v>1335</v>
      </c>
      <c r="W222">
        <v>1800</v>
      </c>
      <c r="X222">
        <v>1980</v>
      </c>
      <c r="Y222">
        <v>2147</v>
      </c>
      <c r="Z222">
        <v>882</v>
      </c>
      <c r="AA222">
        <v>1075</v>
      </c>
      <c r="AB222">
        <v>5245</v>
      </c>
      <c r="AC222">
        <v>3647</v>
      </c>
      <c r="AD222">
        <v>4439</v>
      </c>
      <c r="AE222">
        <v>5609</v>
      </c>
      <c r="AL222">
        <v>8652</v>
      </c>
      <c r="AM222">
        <v>8652</v>
      </c>
      <c r="AN222">
        <v>8652</v>
      </c>
      <c r="AO222">
        <v>4094</v>
      </c>
      <c r="AP222">
        <v>5565</v>
      </c>
      <c r="AQ222">
        <v>7867</v>
      </c>
    </row>
    <row r="223" spans="1:118" x14ac:dyDescent="0.35">
      <c r="A223" s="5" t="s">
        <v>1338</v>
      </c>
      <c r="W223">
        <v>3390</v>
      </c>
      <c r="X223">
        <v>3701</v>
      </c>
      <c r="Y223">
        <v>3988</v>
      </c>
      <c r="Z223">
        <v>2638</v>
      </c>
      <c r="AA223">
        <v>2995</v>
      </c>
      <c r="AB223">
        <v>3241</v>
      </c>
      <c r="AC223">
        <v>579</v>
      </c>
      <c r="AD223">
        <v>1255</v>
      </c>
      <c r="AE223">
        <v>2801</v>
      </c>
    </row>
    <row r="224" spans="1:118" x14ac:dyDescent="0.35">
      <c r="A224" s="5" t="s">
        <v>1056</v>
      </c>
      <c r="N224">
        <v>1170</v>
      </c>
      <c r="O224">
        <v>1422</v>
      </c>
      <c r="P224">
        <v>1655</v>
      </c>
      <c r="W224">
        <v>5016</v>
      </c>
      <c r="X224">
        <v>8160</v>
      </c>
      <c r="Y224">
        <v>12915</v>
      </c>
      <c r="Z224">
        <v>2525</v>
      </c>
      <c r="AA224">
        <v>7818</v>
      </c>
      <c r="AB224">
        <v>8914</v>
      </c>
      <c r="AC224">
        <v>4599</v>
      </c>
      <c r="AD224">
        <v>6582</v>
      </c>
      <c r="AE224">
        <v>8422</v>
      </c>
      <c r="CT224">
        <v>1321</v>
      </c>
      <c r="CU224">
        <v>1321</v>
      </c>
      <c r="CV224">
        <v>1321</v>
      </c>
    </row>
    <row r="225" spans="1:106" x14ac:dyDescent="0.35">
      <c r="A225" s="5" t="s">
        <v>789</v>
      </c>
      <c r="H225">
        <v>39</v>
      </c>
      <c r="I225">
        <v>39</v>
      </c>
      <c r="J225">
        <v>39</v>
      </c>
      <c r="N225">
        <v>591</v>
      </c>
      <c r="O225">
        <v>591</v>
      </c>
      <c r="P225">
        <v>591</v>
      </c>
      <c r="W225">
        <v>4490</v>
      </c>
      <c r="X225">
        <v>8940</v>
      </c>
      <c r="Y225">
        <v>10500</v>
      </c>
      <c r="Z225">
        <v>4885</v>
      </c>
      <c r="AA225">
        <v>5983</v>
      </c>
      <c r="AB225">
        <v>9561</v>
      </c>
      <c r="AC225">
        <v>4810</v>
      </c>
      <c r="AD225">
        <v>9771</v>
      </c>
      <c r="AE225">
        <v>16222</v>
      </c>
      <c r="CT225">
        <v>1600</v>
      </c>
      <c r="CU225">
        <v>6303</v>
      </c>
      <c r="CV225">
        <v>10644</v>
      </c>
    </row>
    <row r="226" spans="1:106" x14ac:dyDescent="0.35">
      <c r="A226" s="5" t="s">
        <v>1059</v>
      </c>
      <c r="N226">
        <v>6977</v>
      </c>
      <c r="O226">
        <v>6977</v>
      </c>
      <c r="P226">
        <v>6977</v>
      </c>
      <c r="W226">
        <v>3848</v>
      </c>
      <c r="X226">
        <v>3848</v>
      </c>
      <c r="Y226">
        <v>3848</v>
      </c>
      <c r="Z226">
        <v>11411</v>
      </c>
      <c r="AA226">
        <v>49902</v>
      </c>
      <c r="AB226">
        <v>85433</v>
      </c>
      <c r="AC226">
        <v>2668</v>
      </c>
      <c r="AD226">
        <v>2668</v>
      </c>
      <c r="AE226">
        <v>2668</v>
      </c>
    </row>
    <row r="227" spans="1:106" x14ac:dyDescent="0.35">
      <c r="A227" s="5" t="s">
        <v>1062</v>
      </c>
      <c r="N227">
        <v>1429</v>
      </c>
      <c r="O227">
        <v>1475</v>
      </c>
      <c r="P227">
        <v>1518</v>
      </c>
      <c r="T227">
        <v>4793</v>
      </c>
      <c r="U227">
        <v>4793</v>
      </c>
      <c r="V227">
        <v>4793</v>
      </c>
      <c r="W227">
        <v>3001</v>
      </c>
      <c r="X227">
        <v>3842</v>
      </c>
      <c r="Y227">
        <v>6219</v>
      </c>
      <c r="Z227">
        <v>8176</v>
      </c>
      <c r="AA227">
        <v>9594</v>
      </c>
      <c r="AB227">
        <v>15016</v>
      </c>
      <c r="AC227">
        <v>7389</v>
      </c>
      <c r="AD227">
        <v>16236</v>
      </c>
      <c r="AE227">
        <v>23316</v>
      </c>
      <c r="AO227">
        <v>1298</v>
      </c>
      <c r="AP227">
        <v>2029</v>
      </c>
      <c r="AQ227">
        <v>2703</v>
      </c>
      <c r="CT227">
        <v>294</v>
      </c>
      <c r="CU227">
        <v>294</v>
      </c>
      <c r="CV227">
        <v>294</v>
      </c>
    </row>
    <row r="228" spans="1:106" x14ac:dyDescent="0.35">
      <c r="A228" s="5" t="s">
        <v>1065</v>
      </c>
      <c r="N228">
        <v>900</v>
      </c>
      <c r="O228">
        <v>900</v>
      </c>
      <c r="P228">
        <v>900</v>
      </c>
      <c r="W228">
        <v>12572</v>
      </c>
      <c r="X228">
        <v>13127</v>
      </c>
      <c r="Y228">
        <v>13639</v>
      </c>
      <c r="Z228">
        <v>8176</v>
      </c>
      <c r="AA228">
        <v>12947</v>
      </c>
      <c r="AB228">
        <v>18787</v>
      </c>
      <c r="AC228">
        <v>10861</v>
      </c>
      <c r="AD228">
        <v>15998</v>
      </c>
      <c r="AE228">
        <v>23480</v>
      </c>
      <c r="CT228">
        <v>3987</v>
      </c>
      <c r="CU228">
        <v>4181</v>
      </c>
      <c r="CV228">
        <v>4264</v>
      </c>
    </row>
    <row r="229" spans="1:106" x14ac:dyDescent="0.35">
      <c r="A229" s="5" t="s">
        <v>1341</v>
      </c>
      <c r="W229">
        <v>3803</v>
      </c>
      <c r="X229">
        <v>4527</v>
      </c>
      <c r="Y229">
        <v>7951</v>
      </c>
      <c r="Z229">
        <v>4901</v>
      </c>
      <c r="AA229">
        <v>5714</v>
      </c>
      <c r="AB229">
        <v>9000</v>
      </c>
      <c r="AC229">
        <v>7766</v>
      </c>
      <c r="AD229">
        <v>11300</v>
      </c>
      <c r="AE229">
        <v>15575</v>
      </c>
      <c r="AO229">
        <v>5963</v>
      </c>
      <c r="AP229">
        <v>8543</v>
      </c>
      <c r="AQ229">
        <v>10324</v>
      </c>
      <c r="CT229">
        <v>1362</v>
      </c>
      <c r="CU229">
        <v>1636</v>
      </c>
      <c r="CV229">
        <v>1890</v>
      </c>
      <c r="CZ229">
        <v>260</v>
      </c>
      <c r="DA229">
        <v>260</v>
      </c>
      <c r="DB229">
        <v>260</v>
      </c>
    </row>
    <row r="230" spans="1:106" x14ac:dyDescent="0.35">
      <c r="A230" s="5" t="s">
        <v>1498</v>
      </c>
      <c r="AC230">
        <v>9590</v>
      </c>
      <c r="AD230">
        <v>9590</v>
      </c>
      <c r="AE230">
        <v>9590</v>
      </c>
      <c r="AO230">
        <v>6582</v>
      </c>
      <c r="AP230">
        <v>6807</v>
      </c>
      <c r="AQ230">
        <v>7015</v>
      </c>
    </row>
    <row r="231" spans="1:106" x14ac:dyDescent="0.35">
      <c r="A231" s="5" t="s">
        <v>1734</v>
      </c>
      <c r="AO231">
        <v>11553</v>
      </c>
      <c r="AP231">
        <v>17456</v>
      </c>
      <c r="AQ231">
        <v>22905</v>
      </c>
      <c r="BV231">
        <v>9140</v>
      </c>
      <c r="BW231">
        <v>9140</v>
      </c>
      <c r="BX231">
        <v>9140</v>
      </c>
    </row>
    <row r="232" spans="1:106" x14ac:dyDescent="0.35">
      <c r="A232" s="5" t="s">
        <v>1737</v>
      </c>
      <c r="AO232">
        <v>1642</v>
      </c>
      <c r="AP232">
        <v>1970</v>
      </c>
      <c r="AQ232">
        <v>2837</v>
      </c>
    </row>
    <row r="233" spans="1:106" x14ac:dyDescent="0.35">
      <c r="A233" s="5" t="s">
        <v>1233</v>
      </c>
      <c r="Q233">
        <v>386</v>
      </c>
      <c r="R233">
        <v>386</v>
      </c>
      <c r="S233">
        <v>386</v>
      </c>
      <c r="AC233">
        <v>1879</v>
      </c>
      <c r="AD233">
        <v>2346</v>
      </c>
      <c r="AE233">
        <v>2776</v>
      </c>
      <c r="AO233">
        <v>18572</v>
      </c>
      <c r="AP233">
        <v>30004</v>
      </c>
      <c r="AQ233">
        <v>55141</v>
      </c>
    </row>
    <row r="234" spans="1:106" x14ac:dyDescent="0.35">
      <c r="A234" s="5" t="s">
        <v>1344</v>
      </c>
      <c r="W234">
        <v>605</v>
      </c>
      <c r="X234">
        <v>605</v>
      </c>
      <c r="Y234">
        <v>605</v>
      </c>
      <c r="AO234">
        <v>1810</v>
      </c>
      <c r="AP234">
        <v>2231</v>
      </c>
      <c r="AQ234">
        <v>2620</v>
      </c>
    </row>
    <row r="235" spans="1:106" x14ac:dyDescent="0.35">
      <c r="A235" s="5" t="s">
        <v>1347</v>
      </c>
      <c r="W235">
        <v>700</v>
      </c>
      <c r="X235">
        <v>700</v>
      </c>
      <c r="Y235">
        <v>700</v>
      </c>
      <c r="AO235">
        <v>1344</v>
      </c>
      <c r="AP235">
        <v>1952</v>
      </c>
      <c r="AQ235">
        <v>2514</v>
      </c>
    </row>
    <row r="236" spans="1:106" x14ac:dyDescent="0.35">
      <c r="A236" s="5" t="s">
        <v>1740</v>
      </c>
      <c r="AO236">
        <v>11755</v>
      </c>
      <c r="AP236">
        <v>12835</v>
      </c>
      <c r="AQ236">
        <v>13833</v>
      </c>
    </row>
    <row r="237" spans="1:106" x14ac:dyDescent="0.35">
      <c r="A237" s="5" t="s">
        <v>1743</v>
      </c>
      <c r="AO237">
        <v>8893</v>
      </c>
      <c r="AP237">
        <v>9781</v>
      </c>
      <c r="AQ237">
        <v>14073</v>
      </c>
    </row>
    <row r="238" spans="1:106" x14ac:dyDescent="0.35">
      <c r="A238" s="5" t="s">
        <v>1746</v>
      </c>
      <c r="AO238">
        <v>1292</v>
      </c>
      <c r="AP238">
        <v>1292</v>
      </c>
      <c r="AQ238">
        <v>1292</v>
      </c>
    </row>
    <row r="239" spans="1:106" x14ac:dyDescent="0.35">
      <c r="A239" s="5" t="s">
        <v>1350</v>
      </c>
      <c r="W239">
        <v>4231</v>
      </c>
      <c r="X239">
        <v>4392</v>
      </c>
      <c r="Y239">
        <v>4540</v>
      </c>
      <c r="AC239">
        <v>4128</v>
      </c>
      <c r="AD239">
        <v>4404</v>
      </c>
      <c r="AE239">
        <v>4659</v>
      </c>
      <c r="AO239">
        <v>3698</v>
      </c>
      <c r="AP239">
        <v>4852</v>
      </c>
      <c r="AQ239">
        <v>5917</v>
      </c>
    </row>
    <row r="240" spans="1:106" x14ac:dyDescent="0.35">
      <c r="A240" s="5" t="s">
        <v>1749</v>
      </c>
      <c r="AO240">
        <v>1587</v>
      </c>
      <c r="AP240">
        <v>1780</v>
      </c>
      <c r="AQ240">
        <v>1957</v>
      </c>
    </row>
    <row r="241" spans="1:118" x14ac:dyDescent="0.35">
      <c r="A241" s="5" t="s">
        <v>1752</v>
      </c>
      <c r="AO241">
        <v>380</v>
      </c>
      <c r="AP241">
        <v>380</v>
      </c>
      <c r="AQ241">
        <v>380</v>
      </c>
    </row>
    <row r="242" spans="1:118" x14ac:dyDescent="0.35">
      <c r="A242" s="5" t="s">
        <v>1755</v>
      </c>
      <c r="AO242">
        <v>4150</v>
      </c>
      <c r="AP242">
        <v>4150</v>
      </c>
      <c r="AQ242">
        <v>4150</v>
      </c>
    </row>
    <row r="243" spans="1:118" x14ac:dyDescent="0.35">
      <c r="A243" s="5" t="s">
        <v>1501</v>
      </c>
      <c r="AC243">
        <v>4800</v>
      </c>
      <c r="AD243">
        <v>4800</v>
      </c>
      <c r="AE243">
        <v>4800</v>
      </c>
      <c r="AO243">
        <v>2163</v>
      </c>
      <c r="AP243">
        <v>2243</v>
      </c>
      <c r="AQ243">
        <v>2317</v>
      </c>
    </row>
    <row r="244" spans="1:118" x14ac:dyDescent="0.35">
      <c r="A244" s="5" t="s">
        <v>792</v>
      </c>
      <c r="H244">
        <v>8123</v>
      </c>
      <c r="I244">
        <v>9774</v>
      </c>
      <c r="J244">
        <v>11297</v>
      </c>
      <c r="K244">
        <v>756</v>
      </c>
      <c r="L244">
        <v>836</v>
      </c>
      <c r="M244">
        <v>909</v>
      </c>
      <c r="AC244">
        <v>543</v>
      </c>
      <c r="AD244">
        <v>608</v>
      </c>
      <c r="AE244">
        <v>1851</v>
      </c>
      <c r="AO244">
        <v>34509</v>
      </c>
      <c r="AP244">
        <v>43392</v>
      </c>
      <c r="AQ244">
        <v>69604</v>
      </c>
    </row>
    <row r="245" spans="1:118" x14ac:dyDescent="0.35">
      <c r="A245" s="5" t="s">
        <v>1758</v>
      </c>
      <c r="AO245">
        <v>1728</v>
      </c>
      <c r="AP245">
        <v>2027</v>
      </c>
      <c r="AQ245">
        <v>2303</v>
      </c>
    </row>
    <row r="246" spans="1:118" x14ac:dyDescent="0.35">
      <c r="A246" s="5" t="s">
        <v>262</v>
      </c>
      <c r="B246">
        <v>42185</v>
      </c>
      <c r="C246">
        <v>54052</v>
      </c>
      <c r="D246">
        <v>58985</v>
      </c>
      <c r="E246">
        <v>36578</v>
      </c>
      <c r="F246">
        <v>46916</v>
      </c>
      <c r="G246">
        <v>51374</v>
      </c>
      <c r="H246">
        <v>17349</v>
      </c>
      <c r="I246">
        <v>21569</v>
      </c>
      <c r="J246">
        <v>26907</v>
      </c>
      <c r="K246">
        <v>14992</v>
      </c>
      <c r="L246">
        <v>22140</v>
      </c>
      <c r="M246">
        <v>32620</v>
      </c>
      <c r="N246">
        <v>20708</v>
      </c>
      <c r="O246">
        <v>28583</v>
      </c>
      <c r="P246">
        <v>40534</v>
      </c>
      <c r="Q246">
        <v>16371</v>
      </c>
      <c r="R246">
        <v>21590</v>
      </c>
      <c r="S246">
        <v>26451</v>
      </c>
      <c r="T246">
        <v>13107</v>
      </c>
      <c r="U246">
        <v>16220</v>
      </c>
      <c r="V246">
        <v>20894</v>
      </c>
      <c r="W246">
        <v>12435</v>
      </c>
      <c r="X246">
        <v>16523</v>
      </c>
      <c r="Y246">
        <v>20428</v>
      </c>
      <c r="Z246">
        <v>23601</v>
      </c>
      <c r="AA246">
        <v>33542</v>
      </c>
      <c r="AB246">
        <v>60031</v>
      </c>
      <c r="AC246">
        <v>15115</v>
      </c>
      <c r="AD246">
        <v>20769</v>
      </c>
      <c r="AE246">
        <v>30839</v>
      </c>
      <c r="AF246">
        <v>11627</v>
      </c>
      <c r="AG246">
        <v>12763</v>
      </c>
      <c r="AH246">
        <v>14992</v>
      </c>
      <c r="AI246">
        <v>18450</v>
      </c>
      <c r="AJ246">
        <v>30956</v>
      </c>
      <c r="AK246">
        <v>46499</v>
      </c>
      <c r="AL246">
        <v>15505</v>
      </c>
      <c r="AM246">
        <v>21203</v>
      </c>
      <c r="AN246">
        <v>25284</v>
      </c>
      <c r="AO246">
        <v>22651</v>
      </c>
      <c r="AP246">
        <v>32644</v>
      </c>
      <c r="AQ246">
        <v>40972</v>
      </c>
      <c r="AR246">
        <v>27146</v>
      </c>
      <c r="AS246">
        <v>31219</v>
      </c>
      <c r="AT246">
        <v>33228</v>
      </c>
      <c r="BA246">
        <v>24537</v>
      </c>
      <c r="BB246">
        <v>27339</v>
      </c>
      <c r="BC246">
        <v>29925</v>
      </c>
      <c r="BD246">
        <v>3489</v>
      </c>
      <c r="BE246">
        <v>4215</v>
      </c>
      <c r="BF246">
        <v>4884</v>
      </c>
      <c r="BG246">
        <v>28014</v>
      </c>
      <c r="BH246">
        <v>30491</v>
      </c>
      <c r="BI246">
        <v>33749</v>
      </c>
      <c r="BJ246">
        <v>16295</v>
      </c>
      <c r="BK246">
        <v>23107</v>
      </c>
      <c r="BL246">
        <v>30718</v>
      </c>
      <c r="BM246">
        <v>15784</v>
      </c>
      <c r="BN246">
        <v>19476</v>
      </c>
      <c r="BO246">
        <v>24060</v>
      </c>
      <c r="BP246">
        <v>17136</v>
      </c>
      <c r="BQ246">
        <v>20799</v>
      </c>
      <c r="BR246">
        <v>26514</v>
      </c>
      <c r="BS246">
        <v>10071</v>
      </c>
      <c r="BT246">
        <v>11276</v>
      </c>
      <c r="BU246">
        <v>14450</v>
      </c>
      <c r="BV246">
        <v>27253</v>
      </c>
      <c r="BW246">
        <v>27943</v>
      </c>
      <c r="BX246">
        <v>28580</v>
      </c>
      <c r="BY246">
        <v>6702</v>
      </c>
      <c r="BZ246">
        <v>19158</v>
      </c>
      <c r="CA246">
        <v>30656</v>
      </c>
      <c r="CB246">
        <v>7082</v>
      </c>
      <c r="CC246">
        <v>9191</v>
      </c>
      <c r="CD246">
        <v>10252</v>
      </c>
      <c r="CE246">
        <v>29053</v>
      </c>
      <c r="CF246">
        <v>34799</v>
      </c>
      <c r="CG246">
        <v>43214</v>
      </c>
      <c r="CH246">
        <v>39782</v>
      </c>
      <c r="CI246">
        <v>76532</v>
      </c>
      <c r="CJ246">
        <v>1004108</v>
      </c>
      <c r="CK246">
        <v>2458</v>
      </c>
      <c r="CL246">
        <v>2834</v>
      </c>
      <c r="CM246">
        <v>3037</v>
      </c>
      <c r="CT246">
        <v>22958</v>
      </c>
      <c r="CU246">
        <v>27907</v>
      </c>
      <c r="CV246">
        <v>38311</v>
      </c>
      <c r="CW246">
        <v>26599</v>
      </c>
      <c r="CX246">
        <v>48823</v>
      </c>
      <c r="CY246">
        <v>94229</v>
      </c>
      <c r="CZ246">
        <v>24441</v>
      </c>
      <c r="DA246">
        <v>33540</v>
      </c>
      <c r="DB246">
        <v>44955</v>
      </c>
      <c r="DC246">
        <v>23967</v>
      </c>
      <c r="DD246">
        <v>30977</v>
      </c>
      <c r="DE246">
        <v>2032011</v>
      </c>
      <c r="DF246">
        <v>25699</v>
      </c>
      <c r="DG246">
        <v>38318</v>
      </c>
      <c r="DH246">
        <v>49687</v>
      </c>
      <c r="DI246">
        <v>526075</v>
      </c>
      <c r="DJ246">
        <v>545031</v>
      </c>
      <c r="DK246">
        <v>562529</v>
      </c>
      <c r="DL246">
        <v>16625</v>
      </c>
      <c r="DM246">
        <v>20628</v>
      </c>
      <c r="DN246">
        <v>24323</v>
      </c>
    </row>
    <row r="247" spans="1:118" x14ac:dyDescent="0.35">
      <c r="A247" s="5" t="s">
        <v>795</v>
      </c>
      <c r="H247">
        <v>13902</v>
      </c>
      <c r="I247">
        <v>37512</v>
      </c>
      <c r="J247">
        <v>76083</v>
      </c>
      <c r="K247">
        <v>31308</v>
      </c>
      <c r="L247">
        <v>62937</v>
      </c>
      <c r="M247">
        <v>72485</v>
      </c>
      <c r="N247">
        <v>191440</v>
      </c>
      <c r="O247">
        <v>275627</v>
      </c>
      <c r="P247">
        <v>376485</v>
      </c>
      <c r="Q247">
        <v>99186</v>
      </c>
      <c r="R247">
        <v>160175</v>
      </c>
      <c r="S247">
        <v>229994</v>
      </c>
      <c r="T247">
        <v>149519</v>
      </c>
      <c r="U247">
        <v>174698</v>
      </c>
      <c r="V247">
        <v>201740</v>
      </c>
      <c r="W247">
        <v>69271</v>
      </c>
      <c r="X247">
        <v>93546</v>
      </c>
      <c r="Y247">
        <v>116598</v>
      </c>
      <c r="Z247">
        <v>77929</v>
      </c>
      <c r="AA247">
        <v>101774</v>
      </c>
      <c r="AB247">
        <v>122589</v>
      </c>
      <c r="AC247">
        <v>174616</v>
      </c>
      <c r="AD247">
        <v>234189</v>
      </c>
      <c r="AE247">
        <v>287989</v>
      </c>
      <c r="AF247">
        <v>22366</v>
      </c>
      <c r="AG247">
        <v>22366</v>
      </c>
      <c r="AH247">
        <v>22366</v>
      </c>
      <c r="AI247">
        <v>273135</v>
      </c>
      <c r="AJ247">
        <v>343136</v>
      </c>
      <c r="AK247">
        <v>383680</v>
      </c>
      <c r="AL247">
        <v>231785</v>
      </c>
      <c r="AM247">
        <v>281793</v>
      </c>
      <c r="AN247">
        <v>332165</v>
      </c>
      <c r="AO247">
        <v>141619</v>
      </c>
      <c r="AP247">
        <v>193635</v>
      </c>
      <c r="AQ247">
        <v>275419</v>
      </c>
      <c r="AR247">
        <v>311826</v>
      </c>
      <c r="AS247">
        <v>339524</v>
      </c>
      <c r="AT247">
        <v>360984</v>
      </c>
      <c r="BA247">
        <v>73698</v>
      </c>
      <c r="BB247">
        <v>75062</v>
      </c>
      <c r="BC247">
        <v>76320</v>
      </c>
      <c r="BG247">
        <v>37786</v>
      </c>
      <c r="BH247">
        <v>40465</v>
      </c>
      <c r="BI247">
        <v>42938</v>
      </c>
      <c r="BJ247">
        <v>76826</v>
      </c>
      <c r="BK247">
        <v>79511</v>
      </c>
      <c r="BL247">
        <v>80364</v>
      </c>
      <c r="BM247">
        <v>254691</v>
      </c>
      <c r="BN247">
        <v>293579</v>
      </c>
      <c r="BO247">
        <v>321463</v>
      </c>
      <c r="BP247">
        <v>385436</v>
      </c>
      <c r="BQ247">
        <v>410174</v>
      </c>
      <c r="BR247">
        <v>463610</v>
      </c>
      <c r="BS247">
        <v>238534</v>
      </c>
      <c r="BT247">
        <v>259722</v>
      </c>
      <c r="BU247">
        <v>287741</v>
      </c>
      <c r="BV247">
        <v>220810</v>
      </c>
      <c r="BW247">
        <v>251454</v>
      </c>
      <c r="BX247">
        <v>279740</v>
      </c>
      <c r="BY247">
        <v>167879</v>
      </c>
      <c r="BZ247">
        <v>167879</v>
      </c>
      <c r="CA247">
        <v>167879</v>
      </c>
      <c r="CB247">
        <v>44023</v>
      </c>
      <c r="CC247">
        <v>57597</v>
      </c>
      <c r="CD247">
        <v>82169</v>
      </c>
      <c r="CE247">
        <v>365460</v>
      </c>
      <c r="CF247">
        <v>424095</v>
      </c>
      <c r="CG247">
        <v>516572</v>
      </c>
      <c r="CH247">
        <v>358537</v>
      </c>
      <c r="CI247">
        <v>573594</v>
      </c>
      <c r="CJ247">
        <v>11726114</v>
      </c>
      <c r="CK247">
        <v>56936</v>
      </c>
      <c r="CL247">
        <v>61300</v>
      </c>
      <c r="CM247">
        <v>67790</v>
      </c>
      <c r="CT247">
        <v>139885</v>
      </c>
      <c r="CU247">
        <v>185783</v>
      </c>
      <c r="CV247">
        <v>247311</v>
      </c>
      <c r="CW247">
        <v>224053</v>
      </c>
      <c r="CX247">
        <v>258232</v>
      </c>
      <c r="CY247">
        <v>480156</v>
      </c>
      <c r="CZ247">
        <v>176944</v>
      </c>
      <c r="DA247">
        <v>308848</v>
      </c>
      <c r="DB247">
        <v>445044</v>
      </c>
      <c r="DC247">
        <v>17074707</v>
      </c>
      <c r="DD247">
        <v>19258778</v>
      </c>
      <c r="DE247">
        <v>21274844</v>
      </c>
      <c r="DF247">
        <v>151169</v>
      </c>
      <c r="DG247">
        <v>242851</v>
      </c>
      <c r="DH247">
        <v>355308</v>
      </c>
      <c r="DI247">
        <v>9016575</v>
      </c>
      <c r="DJ247">
        <v>9232430</v>
      </c>
      <c r="DK247">
        <v>9431681</v>
      </c>
      <c r="DL247">
        <v>482100</v>
      </c>
      <c r="DM247">
        <v>503064</v>
      </c>
      <c r="DN247">
        <v>522416</v>
      </c>
    </row>
    <row r="248" spans="1:118" x14ac:dyDescent="0.35">
      <c r="A248" s="5" t="s">
        <v>1236</v>
      </c>
      <c r="Q248">
        <v>750</v>
      </c>
      <c r="R248">
        <v>750</v>
      </c>
      <c r="S248">
        <v>750</v>
      </c>
      <c r="W248">
        <v>4858</v>
      </c>
      <c r="X248">
        <v>4864</v>
      </c>
      <c r="Y248">
        <v>4871</v>
      </c>
      <c r="Z248">
        <v>6140</v>
      </c>
      <c r="AA248">
        <v>16289</v>
      </c>
      <c r="AB248">
        <v>24132</v>
      </c>
      <c r="AC248">
        <v>14449</v>
      </c>
      <c r="AD248">
        <v>18826</v>
      </c>
      <c r="AE248">
        <v>38875</v>
      </c>
      <c r="CT248">
        <v>2279</v>
      </c>
      <c r="CU248">
        <v>2814</v>
      </c>
      <c r="CV248">
        <v>4834</v>
      </c>
    </row>
    <row r="249" spans="1:118" x14ac:dyDescent="0.35">
      <c r="A249" s="5" t="s">
        <v>1239</v>
      </c>
      <c r="Q249">
        <v>4612</v>
      </c>
      <c r="R249">
        <v>4612</v>
      </c>
      <c r="S249">
        <v>4612</v>
      </c>
      <c r="W249">
        <v>11747</v>
      </c>
      <c r="X249">
        <v>15075</v>
      </c>
      <c r="Y249">
        <v>17537</v>
      </c>
      <c r="Z249">
        <v>14251</v>
      </c>
      <c r="AA249">
        <v>20249</v>
      </c>
      <c r="AB249">
        <v>24582</v>
      </c>
      <c r="AC249">
        <v>11050</v>
      </c>
      <c r="AD249">
        <v>15923</v>
      </c>
      <c r="AE249">
        <v>20159</v>
      </c>
      <c r="CT249">
        <v>4627</v>
      </c>
      <c r="CU249">
        <v>4649</v>
      </c>
      <c r="CV249">
        <v>5611</v>
      </c>
      <c r="CZ249">
        <v>52</v>
      </c>
      <c r="DA249">
        <v>52</v>
      </c>
      <c r="DB249">
        <v>52</v>
      </c>
    </row>
    <row r="250" spans="1:118" x14ac:dyDescent="0.35">
      <c r="A250" s="5" t="s">
        <v>1299</v>
      </c>
      <c r="T250">
        <v>14748</v>
      </c>
      <c r="U250">
        <v>14748</v>
      </c>
      <c r="V250">
        <v>14748</v>
      </c>
      <c r="W250">
        <v>24479</v>
      </c>
      <c r="X250">
        <v>30337</v>
      </c>
      <c r="Y250">
        <v>35744</v>
      </c>
      <c r="Z250">
        <v>3590</v>
      </c>
      <c r="AA250">
        <v>6871</v>
      </c>
      <c r="AB250">
        <v>9900</v>
      </c>
      <c r="AC250">
        <v>7935</v>
      </c>
      <c r="AD250">
        <v>9291</v>
      </c>
      <c r="AE250">
        <v>10543</v>
      </c>
      <c r="DC250">
        <v>4005</v>
      </c>
      <c r="DD250">
        <v>4005</v>
      </c>
      <c r="DE250">
        <v>4005</v>
      </c>
    </row>
    <row r="251" spans="1:118" x14ac:dyDescent="0.35">
      <c r="A251" s="5" t="s">
        <v>1353</v>
      </c>
      <c r="W251">
        <v>195</v>
      </c>
      <c r="X251">
        <v>195</v>
      </c>
      <c r="Y251">
        <v>195</v>
      </c>
      <c r="AC251">
        <v>14583</v>
      </c>
      <c r="AD251">
        <v>15810</v>
      </c>
      <c r="AE251">
        <v>16943</v>
      </c>
    </row>
    <row r="252" spans="1:118" x14ac:dyDescent="0.35">
      <c r="A252" s="5" t="s">
        <v>1356</v>
      </c>
      <c r="W252">
        <v>10600</v>
      </c>
      <c r="X252">
        <v>12316</v>
      </c>
      <c r="Y252">
        <v>13900</v>
      </c>
      <c r="Z252">
        <v>8799</v>
      </c>
      <c r="AA252">
        <v>8851</v>
      </c>
      <c r="AB252">
        <v>8899</v>
      </c>
      <c r="AC252">
        <v>820</v>
      </c>
      <c r="AD252">
        <v>9566</v>
      </c>
      <c r="AE252">
        <v>17640</v>
      </c>
    </row>
    <row r="253" spans="1:118" x14ac:dyDescent="0.35">
      <c r="A253" s="5" t="s">
        <v>1480</v>
      </c>
      <c r="Z253">
        <v>13609</v>
      </c>
      <c r="AA253">
        <v>20020</v>
      </c>
      <c r="AB253">
        <v>29648</v>
      </c>
      <c r="AC253">
        <v>9491</v>
      </c>
      <c r="AD253">
        <v>11634</v>
      </c>
      <c r="AE253">
        <v>13612</v>
      </c>
      <c r="CZ253">
        <v>2588</v>
      </c>
      <c r="DA253">
        <v>2588</v>
      </c>
      <c r="DB253">
        <v>2588</v>
      </c>
    </row>
    <row r="254" spans="1:118" x14ac:dyDescent="0.35">
      <c r="A254" s="5" t="s">
        <v>1068</v>
      </c>
      <c r="N254">
        <v>11223</v>
      </c>
      <c r="O254">
        <v>11223</v>
      </c>
      <c r="P254">
        <v>11223</v>
      </c>
      <c r="W254">
        <v>6480</v>
      </c>
      <c r="X254">
        <v>6480</v>
      </c>
      <c r="Y254">
        <v>6480</v>
      </c>
      <c r="Z254">
        <v>53510</v>
      </c>
      <c r="AA254">
        <v>53510</v>
      </c>
      <c r="AB254">
        <v>53510</v>
      </c>
    </row>
    <row r="255" spans="1:118" x14ac:dyDescent="0.35">
      <c r="A255" s="5" t="s">
        <v>1359</v>
      </c>
      <c r="W255">
        <v>23973</v>
      </c>
      <c r="X255">
        <v>23973</v>
      </c>
      <c r="Y255">
        <v>23973</v>
      </c>
      <c r="Z255">
        <v>2473</v>
      </c>
      <c r="AA255">
        <v>2497</v>
      </c>
      <c r="AB255">
        <v>3497</v>
      </c>
      <c r="AC255">
        <v>1343</v>
      </c>
      <c r="AD255">
        <v>1343</v>
      </c>
      <c r="AE255">
        <v>1343</v>
      </c>
    </row>
    <row r="256" spans="1:118" x14ac:dyDescent="0.35">
      <c r="A256" s="5" t="s">
        <v>1362</v>
      </c>
      <c r="W256">
        <v>5980</v>
      </c>
      <c r="X256">
        <v>5980</v>
      </c>
      <c r="Y256">
        <v>5980</v>
      </c>
      <c r="Z256">
        <v>10609</v>
      </c>
      <c r="AA256">
        <v>13316</v>
      </c>
      <c r="AB256">
        <v>16008</v>
      </c>
      <c r="AC256">
        <v>6276</v>
      </c>
      <c r="AD256">
        <v>7640</v>
      </c>
      <c r="AE256">
        <v>8899</v>
      </c>
    </row>
    <row r="257" spans="1:118" hidden="1" x14ac:dyDescent="0.35">
      <c r="A257" s="5" t="s">
        <v>1365</v>
      </c>
      <c r="W257">
        <v>860</v>
      </c>
      <c r="X257">
        <v>860</v>
      </c>
      <c r="Y257">
        <v>860</v>
      </c>
      <c r="Z257">
        <v>5845</v>
      </c>
      <c r="AA257">
        <v>5845</v>
      </c>
      <c r="AB257">
        <v>5845</v>
      </c>
      <c r="AC257">
        <v>1075</v>
      </c>
      <c r="AD257">
        <v>1263</v>
      </c>
      <c r="AE257">
        <v>1437</v>
      </c>
      <c r="CT257">
        <v>335</v>
      </c>
      <c r="CU257">
        <v>335</v>
      </c>
      <c r="CV257">
        <v>335</v>
      </c>
    </row>
    <row r="258" spans="1:118" hidden="1" x14ac:dyDescent="0.35">
      <c r="A258" s="5" t="s">
        <v>1302</v>
      </c>
      <c r="T258">
        <v>84</v>
      </c>
      <c r="U258">
        <v>90</v>
      </c>
      <c r="V258">
        <v>96</v>
      </c>
      <c r="W258">
        <v>481</v>
      </c>
      <c r="X258">
        <v>1043</v>
      </c>
      <c r="Y258">
        <v>2155</v>
      </c>
      <c r="Z258">
        <v>253</v>
      </c>
      <c r="AA258">
        <v>418</v>
      </c>
      <c r="AB258">
        <v>547</v>
      </c>
      <c r="AC258">
        <v>884</v>
      </c>
      <c r="AD258">
        <v>967</v>
      </c>
      <c r="AE258">
        <v>1325</v>
      </c>
      <c r="CT258">
        <v>1059</v>
      </c>
      <c r="CU258">
        <v>1306</v>
      </c>
      <c r="CV258">
        <v>1534</v>
      </c>
      <c r="CZ258">
        <v>109</v>
      </c>
      <c r="DA258">
        <v>109</v>
      </c>
      <c r="DB258">
        <v>109</v>
      </c>
      <c r="DC258">
        <v>1198</v>
      </c>
      <c r="DD258">
        <v>1198</v>
      </c>
      <c r="DE258">
        <v>1198</v>
      </c>
    </row>
    <row r="259" spans="1:118" hidden="1" x14ac:dyDescent="0.35">
      <c r="A259" s="2">
        <v>6</v>
      </c>
      <c r="B259">
        <v>534</v>
      </c>
      <c r="C259">
        <v>5841.16</v>
      </c>
      <c r="D259">
        <v>28700</v>
      </c>
      <c r="E259">
        <v>39</v>
      </c>
      <c r="F259">
        <v>9099.636363636364</v>
      </c>
      <c r="G259">
        <v>40508</v>
      </c>
      <c r="H259">
        <v>294</v>
      </c>
      <c r="I259">
        <v>6530.1935483870966</v>
      </c>
      <c r="J259">
        <v>65766</v>
      </c>
      <c r="K259">
        <v>213</v>
      </c>
      <c r="L259">
        <v>5679.7567567567567</v>
      </c>
      <c r="M259">
        <v>63300</v>
      </c>
      <c r="N259">
        <v>448</v>
      </c>
      <c r="O259">
        <v>11018.093023255815</v>
      </c>
      <c r="P259">
        <v>200545</v>
      </c>
      <c r="Q259">
        <v>226</v>
      </c>
      <c r="R259">
        <v>6757.7317073170734</v>
      </c>
      <c r="S259">
        <v>113551</v>
      </c>
      <c r="T259">
        <v>63</v>
      </c>
      <c r="U259">
        <v>4198</v>
      </c>
      <c r="V259">
        <v>67702</v>
      </c>
      <c r="W259">
        <v>415</v>
      </c>
      <c r="X259">
        <v>5516.5957446808507</v>
      </c>
      <c r="Y259">
        <v>60067</v>
      </c>
      <c r="Z259">
        <v>110</v>
      </c>
      <c r="AA259">
        <v>11022.775</v>
      </c>
      <c r="AB259">
        <v>79152</v>
      </c>
      <c r="AC259">
        <v>465</v>
      </c>
      <c r="AD259">
        <v>8082.391304347826</v>
      </c>
      <c r="AE259">
        <v>120341</v>
      </c>
      <c r="AF259">
        <v>750</v>
      </c>
      <c r="AG259">
        <v>4264.2352941176468</v>
      </c>
      <c r="AH259">
        <v>13707</v>
      </c>
      <c r="AI259">
        <v>425</v>
      </c>
      <c r="AJ259">
        <v>10194.757575757576</v>
      </c>
      <c r="AK259">
        <v>157851</v>
      </c>
      <c r="AL259">
        <v>721</v>
      </c>
      <c r="AM259">
        <v>6972.75</v>
      </c>
      <c r="AN259">
        <v>150782</v>
      </c>
      <c r="AO259">
        <v>592</v>
      </c>
      <c r="AP259">
        <v>7444.5438596491231</v>
      </c>
      <c r="AQ259">
        <v>128783</v>
      </c>
      <c r="AR259">
        <v>477</v>
      </c>
      <c r="AS259">
        <v>13571.636363636364</v>
      </c>
      <c r="AT259">
        <v>196613</v>
      </c>
      <c r="AX259">
        <v>3883</v>
      </c>
      <c r="AY259">
        <v>7841.666666666667</v>
      </c>
      <c r="AZ259">
        <v>15367</v>
      </c>
      <c r="BA259">
        <v>271</v>
      </c>
      <c r="BB259">
        <v>6346.9444444444443</v>
      </c>
      <c r="BC259">
        <v>24743</v>
      </c>
      <c r="BD259">
        <v>305</v>
      </c>
      <c r="BE259">
        <v>2909.6</v>
      </c>
      <c r="BF259">
        <v>7000</v>
      </c>
      <c r="BG259">
        <v>103</v>
      </c>
      <c r="BH259">
        <v>4985.6000000000004</v>
      </c>
      <c r="BI259">
        <v>16539</v>
      </c>
      <c r="BJ259">
        <v>185</v>
      </c>
      <c r="BK259">
        <v>5140.7</v>
      </c>
      <c r="BL259">
        <v>24533</v>
      </c>
      <c r="BM259">
        <v>718</v>
      </c>
      <c r="BN259">
        <v>8226.3243243243251</v>
      </c>
      <c r="BO259">
        <v>162133</v>
      </c>
      <c r="BP259">
        <v>367</v>
      </c>
      <c r="BQ259">
        <v>8515.9487179487187</v>
      </c>
      <c r="BR259">
        <v>192869</v>
      </c>
      <c r="BS259">
        <v>323</v>
      </c>
      <c r="BT259">
        <v>9478.2333333333336</v>
      </c>
      <c r="BU259">
        <v>181589</v>
      </c>
      <c r="BV259">
        <v>88</v>
      </c>
      <c r="BW259">
        <v>25812.379310344826</v>
      </c>
      <c r="BX259">
        <v>691969</v>
      </c>
      <c r="BY259">
        <v>207</v>
      </c>
      <c r="BZ259">
        <v>8965.5</v>
      </c>
      <c r="CA259">
        <v>61493</v>
      </c>
      <c r="CB259">
        <v>100</v>
      </c>
      <c r="CC259">
        <v>7080.2</v>
      </c>
      <c r="CD259">
        <v>96683</v>
      </c>
      <c r="CE259">
        <v>435</v>
      </c>
      <c r="CF259">
        <v>45325.351351351354</v>
      </c>
      <c r="CG259">
        <v>1026862</v>
      </c>
      <c r="CH259">
        <v>1014</v>
      </c>
      <c r="CI259">
        <v>153090.60975609755</v>
      </c>
      <c r="CJ259">
        <v>7296702</v>
      </c>
      <c r="CK259">
        <v>222</v>
      </c>
      <c r="CL259">
        <v>4432.72</v>
      </c>
      <c r="CM259">
        <v>69090</v>
      </c>
      <c r="CN259">
        <v>1714</v>
      </c>
      <c r="CO259">
        <v>7346.666666666667</v>
      </c>
      <c r="CP259">
        <v>14539</v>
      </c>
      <c r="CQ259">
        <v>1142</v>
      </c>
      <c r="CR259">
        <v>8469</v>
      </c>
      <c r="CS259">
        <v>22941</v>
      </c>
      <c r="CT259">
        <v>297</v>
      </c>
      <c r="CU259">
        <v>7609.8048780487807</v>
      </c>
      <c r="CV259">
        <v>166059</v>
      </c>
      <c r="CW259">
        <v>256</v>
      </c>
      <c r="CX259">
        <v>21116.72972972973</v>
      </c>
      <c r="CY259">
        <v>511556</v>
      </c>
      <c r="CZ259">
        <v>654</v>
      </c>
      <c r="DA259">
        <v>10957.047619047618</v>
      </c>
      <c r="DB259">
        <v>204122</v>
      </c>
      <c r="DC259">
        <v>175</v>
      </c>
      <c r="DD259">
        <v>387078.77777777775</v>
      </c>
      <c r="DE259">
        <v>9687535</v>
      </c>
      <c r="DF259">
        <v>442</v>
      </c>
      <c r="DG259">
        <v>6220.8571428571431</v>
      </c>
      <c r="DH259">
        <v>73954</v>
      </c>
      <c r="DI259">
        <v>20305</v>
      </c>
      <c r="DJ259">
        <v>701569.95454545459</v>
      </c>
      <c r="DK259">
        <v>10656242</v>
      </c>
      <c r="DL259">
        <v>90</v>
      </c>
      <c r="DM259">
        <v>21483.200000000001</v>
      </c>
      <c r="DN259">
        <v>274533</v>
      </c>
    </row>
    <row r="260" spans="1:118" x14ac:dyDescent="0.35">
      <c r="A260" s="3" t="s">
        <v>92</v>
      </c>
      <c r="B260">
        <v>534</v>
      </c>
      <c r="C260">
        <v>5841.16</v>
      </c>
      <c r="D260">
        <v>28700</v>
      </c>
      <c r="E260">
        <v>39</v>
      </c>
      <c r="F260">
        <v>9099.636363636364</v>
      </c>
      <c r="G260">
        <v>40508</v>
      </c>
      <c r="H260">
        <v>294</v>
      </c>
      <c r="I260">
        <v>6530.1935483870966</v>
      </c>
      <c r="J260">
        <v>65766</v>
      </c>
      <c r="K260">
        <v>213</v>
      </c>
      <c r="L260">
        <v>5679.7567567567567</v>
      </c>
      <c r="M260">
        <v>63300</v>
      </c>
      <c r="N260">
        <v>448</v>
      </c>
      <c r="O260">
        <v>11018.093023255815</v>
      </c>
      <c r="P260">
        <v>200545</v>
      </c>
      <c r="Q260">
        <v>226</v>
      </c>
      <c r="R260">
        <v>6757.7317073170734</v>
      </c>
      <c r="S260">
        <v>113551</v>
      </c>
      <c r="T260">
        <v>63</v>
      </c>
      <c r="U260">
        <v>4198</v>
      </c>
      <c r="V260">
        <v>67702</v>
      </c>
      <c r="W260">
        <v>415</v>
      </c>
      <c r="X260">
        <v>5516.5957446808507</v>
      </c>
      <c r="Y260">
        <v>60067</v>
      </c>
      <c r="Z260">
        <v>110</v>
      </c>
      <c r="AA260">
        <v>11022.775</v>
      </c>
      <c r="AB260">
        <v>79152</v>
      </c>
      <c r="AC260">
        <v>465</v>
      </c>
      <c r="AD260">
        <v>8082.391304347826</v>
      </c>
      <c r="AE260">
        <v>120341</v>
      </c>
      <c r="AF260">
        <v>750</v>
      </c>
      <c r="AG260">
        <v>4264.2352941176468</v>
      </c>
      <c r="AH260">
        <v>13707</v>
      </c>
      <c r="AI260">
        <v>425</v>
      </c>
      <c r="AJ260">
        <v>10194.757575757576</v>
      </c>
      <c r="AK260">
        <v>157851</v>
      </c>
      <c r="AL260">
        <v>721</v>
      </c>
      <c r="AM260">
        <v>6972.75</v>
      </c>
      <c r="AN260">
        <v>150782</v>
      </c>
      <c r="AO260">
        <v>592</v>
      </c>
      <c r="AP260">
        <v>7444.5438596491231</v>
      </c>
      <c r="AQ260">
        <v>128783</v>
      </c>
      <c r="AR260">
        <v>477</v>
      </c>
      <c r="AS260">
        <v>13571.636363636364</v>
      </c>
      <c r="AT260">
        <v>196613</v>
      </c>
      <c r="AX260">
        <v>3883</v>
      </c>
      <c r="AY260">
        <v>7841.666666666667</v>
      </c>
      <c r="AZ260">
        <v>15367</v>
      </c>
      <c r="BA260">
        <v>271</v>
      </c>
      <c r="BB260">
        <v>6346.9444444444443</v>
      </c>
      <c r="BC260">
        <v>24743</v>
      </c>
      <c r="BD260">
        <v>305</v>
      </c>
      <c r="BE260">
        <v>2909.6</v>
      </c>
      <c r="BF260">
        <v>7000</v>
      </c>
      <c r="BG260">
        <v>103</v>
      </c>
      <c r="BH260">
        <v>4985.6000000000004</v>
      </c>
      <c r="BI260">
        <v>16539</v>
      </c>
      <c r="BJ260">
        <v>185</v>
      </c>
      <c r="BK260">
        <v>5140.7</v>
      </c>
      <c r="BL260">
        <v>24533</v>
      </c>
      <c r="BM260">
        <v>718</v>
      </c>
      <c r="BN260">
        <v>8226.3243243243251</v>
      </c>
      <c r="BO260">
        <v>162133</v>
      </c>
      <c r="BP260">
        <v>367</v>
      </c>
      <c r="BQ260">
        <v>8515.9487179487187</v>
      </c>
      <c r="BR260">
        <v>192869</v>
      </c>
      <c r="BS260">
        <v>323</v>
      </c>
      <c r="BT260">
        <v>9478.2333333333336</v>
      </c>
      <c r="BU260">
        <v>181589</v>
      </c>
      <c r="BV260">
        <v>88</v>
      </c>
      <c r="BW260">
        <v>25812.379310344826</v>
      </c>
      <c r="BX260">
        <v>691969</v>
      </c>
      <c r="BY260">
        <v>207</v>
      </c>
      <c r="BZ260">
        <v>8965.5</v>
      </c>
      <c r="CA260">
        <v>61493</v>
      </c>
      <c r="CB260">
        <v>100</v>
      </c>
      <c r="CC260">
        <v>7080.2</v>
      </c>
      <c r="CD260">
        <v>96683</v>
      </c>
      <c r="CE260">
        <v>435</v>
      </c>
      <c r="CF260">
        <v>45325.351351351354</v>
      </c>
      <c r="CG260">
        <v>1026862</v>
      </c>
      <c r="CH260">
        <v>1014</v>
      </c>
      <c r="CI260">
        <v>153090.60975609755</v>
      </c>
      <c r="CJ260">
        <v>7296702</v>
      </c>
      <c r="CK260">
        <v>222</v>
      </c>
      <c r="CL260">
        <v>4432.72</v>
      </c>
      <c r="CM260">
        <v>69090</v>
      </c>
      <c r="CN260">
        <v>1714</v>
      </c>
      <c r="CO260">
        <v>7346.666666666667</v>
      </c>
      <c r="CP260">
        <v>14539</v>
      </c>
      <c r="CQ260">
        <v>1142</v>
      </c>
      <c r="CR260">
        <v>8469</v>
      </c>
      <c r="CS260">
        <v>22941</v>
      </c>
      <c r="CT260">
        <v>297</v>
      </c>
      <c r="CU260">
        <v>7609.8048780487807</v>
      </c>
      <c r="CV260">
        <v>166059</v>
      </c>
      <c r="CW260">
        <v>256</v>
      </c>
      <c r="CX260">
        <v>21116.72972972973</v>
      </c>
      <c r="CY260">
        <v>511556</v>
      </c>
      <c r="CZ260">
        <v>654</v>
      </c>
      <c r="DA260">
        <v>10957.047619047618</v>
      </c>
      <c r="DB260">
        <v>204122</v>
      </c>
      <c r="DC260">
        <v>175</v>
      </c>
      <c r="DD260">
        <v>387078.77777777775</v>
      </c>
      <c r="DE260">
        <v>9687535</v>
      </c>
      <c r="DF260">
        <v>442</v>
      </c>
      <c r="DG260">
        <v>6220.8571428571431</v>
      </c>
      <c r="DH260">
        <v>73954</v>
      </c>
      <c r="DI260">
        <v>20305</v>
      </c>
      <c r="DJ260">
        <v>701569.95454545459</v>
      </c>
      <c r="DK260">
        <v>10656242</v>
      </c>
      <c r="DL260">
        <v>90</v>
      </c>
      <c r="DM260">
        <v>21483.200000000001</v>
      </c>
      <c r="DN260">
        <v>274533</v>
      </c>
    </row>
    <row r="261" spans="1:118" x14ac:dyDescent="0.35">
      <c r="A261" s="4" t="s">
        <v>263</v>
      </c>
      <c r="B261">
        <v>534</v>
      </c>
      <c r="C261">
        <v>5841.16</v>
      </c>
      <c r="D261">
        <v>28700</v>
      </c>
      <c r="E261">
        <v>39</v>
      </c>
      <c r="F261">
        <v>9099.636363636364</v>
      </c>
      <c r="G261">
        <v>40508</v>
      </c>
      <c r="H261">
        <v>294</v>
      </c>
      <c r="I261">
        <v>6530.1935483870966</v>
      </c>
      <c r="J261">
        <v>65766</v>
      </c>
      <c r="K261">
        <v>213</v>
      </c>
      <c r="L261">
        <v>5679.7567567567567</v>
      </c>
      <c r="M261">
        <v>63300</v>
      </c>
      <c r="N261">
        <v>448</v>
      </c>
      <c r="O261">
        <v>11018.093023255815</v>
      </c>
      <c r="P261">
        <v>200545</v>
      </c>
      <c r="Q261">
        <v>226</v>
      </c>
      <c r="R261">
        <v>6757.7317073170734</v>
      </c>
      <c r="S261">
        <v>113551</v>
      </c>
      <c r="T261">
        <v>63</v>
      </c>
      <c r="U261">
        <v>4198</v>
      </c>
      <c r="V261">
        <v>67702</v>
      </c>
      <c r="W261">
        <v>415</v>
      </c>
      <c r="X261">
        <v>5516.5957446808507</v>
      </c>
      <c r="Y261">
        <v>60067</v>
      </c>
      <c r="Z261">
        <v>110</v>
      </c>
      <c r="AA261">
        <v>11022.775</v>
      </c>
      <c r="AB261">
        <v>79152</v>
      </c>
      <c r="AC261">
        <v>465</v>
      </c>
      <c r="AD261">
        <v>8082.391304347826</v>
      </c>
      <c r="AE261">
        <v>120341</v>
      </c>
      <c r="AF261">
        <v>750</v>
      </c>
      <c r="AG261">
        <v>4264.2352941176468</v>
      </c>
      <c r="AH261">
        <v>13707</v>
      </c>
      <c r="AI261">
        <v>425</v>
      </c>
      <c r="AJ261">
        <v>10194.757575757576</v>
      </c>
      <c r="AK261">
        <v>157851</v>
      </c>
      <c r="AL261">
        <v>721</v>
      </c>
      <c r="AM261">
        <v>6972.75</v>
      </c>
      <c r="AN261">
        <v>150782</v>
      </c>
      <c r="AO261">
        <v>592</v>
      </c>
      <c r="AP261">
        <v>7444.5438596491231</v>
      </c>
      <c r="AQ261">
        <v>128783</v>
      </c>
      <c r="AR261">
        <v>477</v>
      </c>
      <c r="AS261">
        <v>13571.636363636364</v>
      </c>
      <c r="AT261">
        <v>196613</v>
      </c>
      <c r="AX261">
        <v>3883</v>
      </c>
      <c r="AY261">
        <v>7841.666666666667</v>
      </c>
      <c r="AZ261">
        <v>15367</v>
      </c>
      <c r="BA261">
        <v>271</v>
      </c>
      <c r="BB261">
        <v>6346.9444444444443</v>
      </c>
      <c r="BC261">
        <v>24743</v>
      </c>
      <c r="BD261">
        <v>305</v>
      </c>
      <c r="BE261">
        <v>2909.6</v>
      </c>
      <c r="BF261">
        <v>7000</v>
      </c>
      <c r="BG261">
        <v>103</v>
      </c>
      <c r="BH261">
        <v>4985.6000000000004</v>
      </c>
      <c r="BI261">
        <v>16539</v>
      </c>
      <c r="BJ261">
        <v>185</v>
      </c>
      <c r="BK261">
        <v>5140.7</v>
      </c>
      <c r="BL261">
        <v>24533</v>
      </c>
      <c r="BM261">
        <v>718</v>
      </c>
      <c r="BN261">
        <v>8226.3243243243251</v>
      </c>
      <c r="BO261">
        <v>162133</v>
      </c>
      <c r="BP261">
        <v>367</v>
      </c>
      <c r="BQ261">
        <v>8515.9487179487187</v>
      </c>
      <c r="BR261">
        <v>192869</v>
      </c>
      <c r="BS261">
        <v>323</v>
      </c>
      <c r="BT261">
        <v>9478.2333333333336</v>
      </c>
      <c r="BU261">
        <v>181589</v>
      </c>
      <c r="BV261">
        <v>88</v>
      </c>
      <c r="BW261">
        <v>25812.379310344826</v>
      </c>
      <c r="BX261">
        <v>691969</v>
      </c>
      <c r="BY261">
        <v>207</v>
      </c>
      <c r="BZ261">
        <v>8965.5</v>
      </c>
      <c r="CA261">
        <v>61493</v>
      </c>
      <c r="CB261">
        <v>100</v>
      </c>
      <c r="CC261">
        <v>7080.2</v>
      </c>
      <c r="CD261">
        <v>96683</v>
      </c>
      <c r="CE261">
        <v>435</v>
      </c>
      <c r="CF261">
        <v>45325.351351351354</v>
      </c>
      <c r="CG261">
        <v>1026862</v>
      </c>
      <c r="CH261">
        <v>1014</v>
      </c>
      <c r="CI261">
        <v>153090.60975609755</v>
      </c>
      <c r="CJ261">
        <v>7296702</v>
      </c>
      <c r="CK261">
        <v>222</v>
      </c>
      <c r="CL261">
        <v>4432.72</v>
      </c>
      <c r="CM261">
        <v>69090</v>
      </c>
      <c r="CN261">
        <v>1714</v>
      </c>
      <c r="CO261">
        <v>7346.666666666667</v>
      </c>
      <c r="CP261">
        <v>14539</v>
      </c>
      <c r="CQ261">
        <v>1142</v>
      </c>
      <c r="CR261">
        <v>8469</v>
      </c>
      <c r="CS261">
        <v>22941</v>
      </c>
      <c r="CT261">
        <v>297</v>
      </c>
      <c r="CU261">
        <v>7609.8048780487807</v>
      </c>
      <c r="CV261">
        <v>166059</v>
      </c>
      <c r="CW261">
        <v>256</v>
      </c>
      <c r="CX261">
        <v>21116.72972972973</v>
      </c>
      <c r="CY261">
        <v>511556</v>
      </c>
      <c r="CZ261">
        <v>654</v>
      </c>
      <c r="DA261">
        <v>10957.047619047618</v>
      </c>
      <c r="DB261">
        <v>204122</v>
      </c>
      <c r="DC261">
        <v>175</v>
      </c>
      <c r="DD261">
        <v>387078.77777777775</v>
      </c>
      <c r="DE261">
        <v>9687535</v>
      </c>
      <c r="DF261">
        <v>442</v>
      </c>
      <c r="DG261">
        <v>6220.8571428571431</v>
      </c>
      <c r="DH261">
        <v>73954</v>
      </c>
      <c r="DI261">
        <v>20305</v>
      </c>
      <c r="DJ261">
        <v>701569.95454545459</v>
      </c>
      <c r="DK261">
        <v>10656242</v>
      </c>
      <c r="DL261">
        <v>90</v>
      </c>
      <c r="DM261">
        <v>21483.200000000001</v>
      </c>
      <c r="DN261">
        <v>274533</v>
      </c>
    </row>
    <row r="262" spans="1:118" x14ac:dyDescent="0.35">
      <c r="A262" s="5" t="s">
        <v>266</v>
      </c>
      <c r="B262">
        <v>2276</v>
      </c>
      <c r="C262">
        <v>3548</v>
      </c>
      <c r="D262">
        <v>4722</v>
      </c>
      <c r="E262">
        <v>28826</v>
      </c>
      <c r="F262">
        <v>31799</v>
      </c>
      <c r="G262">
        <v>34544</v>
      </c>
      <c r="H262">
        <v>784</v>
      </c>
      <c r="I262">
        <v>802</v>
      </c>
      <c r="J262">
        <v>973</v>
      </c>
      <c r="K262">
        <v>2708</v>
      </c>
      <c r="L262">
        <v>4812</v>
      </c>
      <c r="M262">
        <v>7852</v>
      </c>
      <c r="N262">
        <v>5782</v>
      </c>
      <c r="O262">
        <v>8297</v>
      </c>
      <c r="P262">
        <v>13694</v>
      </c>
      <c r="Q262">
        <v>4676</v>
      </c>
      <c r="R262">
        <v>7141</v>
      </c>
      <c r="S262">
        <v>10777</v>
      </c>
      <c r="T262">
        <v>403</v>
      </c>
      <c r="U262">
        <v>595</v>
      </c>
      <c r="V262">
        <v>979</v>
      </c>
      <c r="W262">
        <v>528</v>
      </c>
      <c r="X262">
        <v>686</v>
      </c>
      <c r="Y262">
        <v>1123</v>
      </c>
      <c r="Z262">
        <v>3136</v>
      </c>
      <c r="AA262">
        <v>5925</v>
      </c>
      <c r="AB262">
        <v>8772</v>
      </c>
      <c r="AC262">
        <v>2942</v>
      </c>
      <c r="AD262">
        <v>4805</v>
      </c>
      <c r="AE262">
        <v>6452</v>
      </c>
      <c r="AF262">
        <v>750</v>
      </c>
      <c r="AG262">
        <v>750</v>
      </c>
      <c r="AH262">
        <v>750</v>
      </c>
      <c r="AI262">
        <v>3485</v>
      </c>
      <c r="AJ262">
        <v>4107</v>
      </c>
      <c r="AK262">
        <v>6327</v>
      </c>
      <c r="AL262">
        <v>3871</v>
      </c>
      <c r="AM262">
        <v>5377</v>
      </c>
      <c r="AN262">
        <v>7937</v>
      </c>
      <c r="AO262">
        <v>3303</v>
      </c>
      <c r="AP262">
        <v>4784</v>
      </c>
      <c r="AQ262">
        <v>7220</v>
      </c>
      <c r="AR262">
        <v>4057</v>
      </c>
      <c r="AS262">
        <v>6067</v>
      </c>
      <c r="AT262">
        <v>7923</v>
      </c>
      <c r="BA262">
        <v>2700</v>
      </c>
      <c r="BB262">
        <v>2700</v>
      </c>
      <c r="BC262">
        <v>2700</v>
      </c>
      <c r="BG262">
        <v>2752</v>
      </c>
      <c r="BH262">
        <v>2786</v>
      </c>
      <c r="BI262">
        <v>2818</v>
      </c>
      <c r="BJ262">
        <v>1979</v>
      </c>
      <c r="BK262">
        <v>1995</v>
      </c>
      <c r="BL262">
        <v>2000</v>
      </c>
      <c r="BM262">
        <v>1500</v>
      </c>
      <c r="BN262">
        <v>1824</v>
      </c>
      <c r="BO262">
        <v>2357</v>
      </c>
      <c r="BP262">
        <v>3219</v>
      </c>
      <c r="BQ262">
        <v>5347</v>
      </c>
      <c r="BR262">
        <v>8590</v>
      </c>
      <c r="BV262">
        <v>25232</v>
      </c>
      <c r="BW262">
        <v>27286</v>
      </c>
      <c r="BX262">
        <v>29182</v>
      </c>
      <c r="BY262">
        <v>1778</v>
      </c>
      <c r="BZ262">
        <v>1778</v>
      </c>
      <c r="CA262">
        <v>1778</v>
      </c>
      <c r="CB262">
        <v>4317</v>
      </c>
      <c r="CC262">
        <v>4317</v>
      </c>
      <c r="CD262">
        <v>4317</v>
      </c>
      <c r="CE262">
        <v>3572</v>
      </c>
      <c r="CF262">
        <v>5380</v>
      </c>
      <c r="CG262">
        <v>16828</v>
      </c>
      <c r="CH262">
        <v>9468</v>
      </c>
      <c r="CI262">
        <v>164076</v>
      </c>
      <c r="CJ262">
        <v>372803</v>
      </c>
      <c r="CK262">
        <v>4670</v>
      </c>
      <c r="CL262">
        <v>6587</v>
      </c>
      <c r="CM262">
        <v>7433</v>
      </c>
      <c r="CT262">
        <v>3776</v>
      </c>
      <c r="CU262">
        <v>6114</v>
      </c>
      <c r="CV262">
        <v>6995</v>
      </c>
      <c r="CW262">
        <v>3925</v>
      </c>
      <c r="CX262">
        <v>4958</v>
      </c>
      <c r="CY262">
        <v>6360</v>
      </c>
      <c r="CZ262">
        <v>2616</v>
      </c>
      <c r="DA262">
        <v>4767</v>
      </c>
      <c r="DB262">
        <v>6382</v>
      </c>
      <c r="DC262">
        <v>30975</v>
      </c>
      <c r="DD262">
        <v>140771</v>
      </c>
      <c r="DE262">
        <v>242121</v>
      </c>
      <c r="DF262">
        <v>3215</v>
      </c>
      <c r="DG262">
        <v>4310</v>
      </c>
      <c r="DH262">
        <v>7038</v>
      </c>
      <c r="DI262">
        <v>671571</v>
      </c>
      <c r="DJ262">
        <v>823015</v>
      </c>
      <c r="DK262">
        <v>1029737</v>
      </c>
    </row>
    <row r="263" spans="1:118" x14ac:dyDescent="0.35">
      <c r="A263" s="5" t="s">
        <v>1071</v>
      </c>
      <c r="N263">
        <v>17812</v>
      </c>
      <c r="O263">
        <v>21957</v>
      </c>
      <c r="P263">
        <v>25151</v>
      </c>
      <c r="Q263">
        <v>9000</v>
      </c>
      <c r="R263">
        <v>12245</v>
      </c>
      <c r="S263">
        <v>18761</v>
      </c>
      <c r="AC263">
        <v>9671</v>
      </c>
      <c r="AD263">
        <v>12069</v>
      </c>
      <c r="AE263">
        <v>14093</v>
      </c>
    </row>
    <row r="264" spans="1:118" x14ac:dyDescent="0.35">
      <c r="A264" s="5" t="s">
        <v>269</v>
      </c>
      <c r="B264">
        <v>7196</v>
      </c>
      <c r="C264">
        <v>8806</v>
      </c>
      <c r="D264">
        <v>10382</v>
      </c>
      <c r="E264">
        <v>1587</v>
      </c>
      <c r="F264">
        <v>3691</v>
      </c>
      <c r="G264">
        <v>5633</v>
      </c>
      <c r="H264">
        <v>1342</v>
      </c>
      <c r="I264">
        <v>1870</v>
      </c>
      <c r="J264">
        <v>2815</v>
      </c>
      <c r="K264">
        <v>2208</v>
      </c>
      <c r="L264">
        <v>3701</v>
      </c>
      <c r="M264">
        <v>5682</v>
      </c>
      <c r="N264">
        <v>2088</v>
      </c>
      <c r="O264">
        <v>3177</v>
      </c>
      <c r="P264">
        <v>4726</v>
      </c>
      <c r="Q264">
        <v>1543</v>
      </c>
      <c r="R264">
        <v>3033</v>
      </c>
      <c r="S264">
        <v>4441</v>
      </c>
      <c r="T264">
        <v>2739</v>
      </c>
      <c r="U264">
        <v>4649</v>
      </c>
      <c r="V264">
        <v>5981</v>
      </c>
      <c r="W264">
        <v>1470</v>
      </c>
      <c r="X264">
        <v>1912</v>
      </c>
      <c r="Y264">
        <v>3235</v>
      </c>
      <c r="Z264">
        <v>4253</v>
      </c>
      <c r="AA264">
        <v>6208</v>
      </c>
      <c r="AB264">
        <v>9051</v>
      </c>
      <c r="AC264">
        <v>2828</v>
      </c>
      <c r="AD264">
        <v>4411</v>
      </c>
      <c r="AE264">
        <v>6765</v>
      </c>
      <c r="AF264">
        <v>1083</v>
      </c>
      <c r="AG264">
        <v>3016</v>
      </c>
      <c r="AH264">
        <v>4800</v>
      </c>
      <c r="AI264">
        <v>7390</v>
      </c>
      <c r="AJ264">
        <v>8291</v>
      </c>
      <c r="AK264">
        <v>10402</v>
      </c>
      <c r="AL264">
        <v>6842</v>
      </c>
      <c r="AM264">
        <v>8981</v>
      </c>
      <c r="AN264">
        <v>11390</v>
      </c>
      <c r="AO264">
        <v>5370</v>
      </c>
      <c r="AP264">
        <v>7659</v>
      </c>
      <c r="AQ264">
        <v>10178</v>
      </c>
      <c r="AR264">
        <v>5004</v>
      </c>
      <c r="AS264">
        <v>6660</v>
      </c>
      <c r="AT264">
        <v>9449</v>
      </c>
      <c r="BA264">
        <v>6194</v>
      </c>
      <c r="BB264">
        <v>6222</v>
      </c>
      <c r="BC264">
        <v>6249</v>
      </c>
      <c r="BG264">
        <v>4678</v>
      </c>
      <c r="BH264">
        <v>7485</v>
      </c>
      <c r="BI264">
        <v>8911</v>
      </c>
      <c r="BJ264">
        <v>6081</v>
      </c>
      <c r="BK264">
        <v>7610</v>
      </c>
      <c r="BL264">
        <v>9117</v>
      </c>
      <c r="BM264">
        <v>2564</v>
      </c>
      <c r="BN264">
        <v>3866</v>
      </c>
      <c r="BO264">
        <v>6331</v>
      </c>
      <c r="BP264">
        <v>3190</v>
      </c>
      <c r="BQ264">
        <v>3884</v>
      </c>
      <c r="BR264">
        <v>5187</v>
      </c>
      <c r="BS264">
        <v>4606</v>
      </c>
      <c r="BT264">
        <v>6029</v>
      </c>
      <c r="BU264">
        <v>7987</v>
      </c>
      <c r="BV264">
        <v>500</v>
      </c>
      <c r="BW264">
        <v>5982</v>
      </c>
      <c r="BX264">
        <v>11044</v>
      </c>
      <c r="BY264">
        <v>1036</v>
      </c>
      <c r="BZ264">
        <v>2967</v>
      </c>
      <c r="CA264">
        <v>4749</v>
      </c>
      <c r="CB264">
        <v>1442</v>
      </c>
      <c r="CC264">
        <v>1914</v>
      </c>
      <c r="CD264">
        <v>2350</v>
      </c>
      <c r="CE264">
        <v>2987</v>
      </c>
      <c r="CF264">
        <v>3958</v>
      </c>
      <c r="CG264">
        <v>8586</v>
      </c>
      <c r="CH264">
        <v>8340</v>
      </c>
      <c r="CI264">
        <v>21644</v>
      </c>
      <c r="CJ264">
        <v>357071</v>
      </c>
      <c r="CK264">
        <v>2725</v>
      </c>
      <c r="CL264">
        <v>3764</v>
      </c>
      <c r="CM264">
        <v>4813</v>
      </c>
      <c r="CT264">
        <v>6621</v>
      </c>
      <c r="CU264">
        <v>7915</v>
      </c>
      <c r="CV264">
        <v>8525</v>
      </c>
      <c r="CW264">
        <v>7639</v>
      </c>
      <c r="CX264">
        <v>10892</v>
      </c>
      <c r="CY264">
        <v>15270</v>
      </c>
      <c r="CZ264">
        <v>5404</v>
      </c>
      <c r="DA264">
        <v>8102</v>
      </c>
      <c r="DB264">
        <v>11133</v>
      </c>
      <c r="DC264">
        <v>6985</v>
      </c>
      <c r="DD264">
        <v>11969</v>
      </c>
      <c r="DE264">
        <v>54659</v>
      </c>
      <c r="DF264">
        <v>4517</v>
      </c>
      <c r="DG264">
        <v>6375</v>
      </c>
      <c r="DH264">
        <v>10185</v>
      </c>
      <c r="DI264">
        <v>226752</v>
      </c>
      <c r="DJ264">
        <v>361694</v>
      </c>
      <c r="DK264">
        <v>461341</v>
      </c>
      <c r="DL264">
        <v>10016</v>
      </c>
      <c r="DM264">
        <v>10016</v>
      </c>
      <c r="DN264">
        <v>10016</v>
      </c>
    </row>
    <row r="265" spans="1:118" x14ac:dyDescent="0.35">
      <c r="A265" s="5" t="s">
        <v>798</v>
      </c>
      <c r="H265">
        <v>2390</v>
      </c>
      <c r="I265">
        <v>4090</v>
      </c>
      <c r="J265">
        <v>5384</v>
      </c>
      <c r="K265">
        <v>1800</v>
      </c>
      <c r="L265">
        <v>3133</v>
      </c>
      <c r="M265">
        <v>4259</v>
      </c>
      <c r="N265">
        <v>3500</v>
      </c>
      <c r="O265">
        <v>7610</v>
      </c>
      <c r="P265">
        <v>16688</v>
      </c>
      <c r="Q265">
        <v>3896</v>
      </c>
      <c r="R265">
        <v>7085</v>
      </c>
      <c r="S265">
        <v>17720</v>
      </c>
      <c r="T265">
        <v>4792</v>
      </c>
      <c r="U265">
        <v>5843</v>
      </c>
      <c r="V265">
        <v>6589</v>
      </c>
      <c r="W265">
        <v>5250</v>
      </c>
      <c r="X265">
        <v>7671</v>
      </c>
      <c r="Y265">
        <v>13596</v>
      </c>
      <c r="Z265">
        <v>18200</v>
      </c>
      <c r="AA265">
        <v>28883</v>
      </c>
      <c r="AB265">
        <v>35770</v>
      </c>
      <c r="AC265">
        <v>6150</v>
      </c>
      <c r="AD265">
        <v>11942</v>
      </c>
      <c r="AE265">
        <v>22832</v>
      </c>
      <c r="AI265">
        <v>5119</v>
      </c>
      <c r="AJ265">
        <v>5119</v>
      </c>
      <c r="AK265">
        <v>5119</v>
      </c>
      <c r="AL265">
        <v>3126</v>
      </c>
      <c r="AM265">
        <v>4562</v>
      </c>
      <c r="AN265">
        <v>9906</v>
      </c>
      <c r="AO265">
        <v>2985</v>
      </c>
      <c r="AP265">
        <v>4811</v>
      </c>
      <c r="AQ265">
        <v>9641</v>
      </c>
      <c r="AR265">
        <v>4422</v>
      </c>
      <c r="AS265">
        <v>4714</v>
      </c>
      <c r="AT265">
        <v>4984</v>
      </c>
      <c r="BA265">
        <v>18149</v>
      </c>
      <c r="BB265">
        <v>18149</v>
      </c>
      <c r="BC265">
        <v>18149</v>
      </c>
      <c r="BG265">
        <v>11375</v>
      </c>
      <c r="BH265">
        <v>11871</v>
      </c>
      <c r="BI265">
        <v>12329</v>
      </c>
      <c r="BJ265">
        <v>185</v>
      </c>
      <c r="BK265">
        <v>707</v>
      </c>
      <c r="BL265">
        <v>1190</v>
      </c>
      <c r="BM265">
        <v>3100</v>
      </c>
      <c r="BN265">
        <v>3611</v>
      </c>
      <c r="BO265">
        <v>4056</v>
      </c>
      <c r="BP265">
        <v>5000</v>
      </c>
      <c r="BQ265">
        <v>8776</v>
      </c>
      <c r="BR265">
        <v>10812</v>
      </c>
      <c r="BS265">
        <v>1484</v>
      </c>
      <c r="BT265">
        <v>1553</v>
      </c>
      <c r="BU265">
        <v>1617</v>
      </c>
      <c r="BV265">
        <v>1161</v>
      </c>
      <c r="BW265">
        <v>1161</v>
      </c>
      <c r="BX265">
        <v>1161</v>
      </c>
      <c r="CE265">
        <v>13074</v>
      </c>
      <c r="CF265">
        <v>21986</v>
      </c>
      <c r="CG265">
        <v>249277</v>
      </c>
      <c r="CH265">
        <v>517787</v>
      </c>
      <c r="CI265">
        <v>604176</v>
      </c>
      <c r="CJ265">
        <v>874946</v>
      </c>
      <c r="CK265">
        <v>2850</v>
      </c>
      <c r="CL265">
        <v>3019</v>
      </c>
      <c r="CM265">
        <v>3175</v>
      </c>
      <c r="CT265">
        <v>1810</v>
      </c>
      <c r="CU265">
        <v>5146</v>
      </c>
      <c r="CV265">
        <v>9572</v>
      </c>
      <c r="CW265">
        <v>25613</v>
      </c>
      <c r="CX265">
        <v>78084</v>
      </c>
      <c r="CY265">
        <v>133268</v>
      </c>
      <c r="CZ265">
        <v>2200</v>
      </c>
      <c r="DA265">
        <v>3353</v>
      </c>
      <c r="DB265">
        <v>3624</v>
      </c>
      <c r="DC265">
        <v>165562</v>
      </c>
      <c r="DD265">
        <v>165562</v>
      </c>
      <c r="DE265">
        <v>165562</v>
      </c>
      <c r="DF265">
        <v>5307</v>
      </c>
      <c r="DG265">
        <v>5627</v>
      </c>
      <c r="DH265">
        <v>5923</v>
      </c>
      <c r="DI265">
        <v>63090</v>
      </c>
      <c r="DJ265">
        <v>63090</v>
      </c>
      <c r="DK265">
        <v>63090</v>
      </c>
    </row>
    <row r="266" spans="1:118" x14ac:dyDescent="0.35">
      <c r="A266" s="5" t="s">
        <v>272</v>
      </c>
      <c r="B266">
        <v>3468</v>
      </c>
      <c r="C266">
        <v>3468</v>
      </c>
      <c r="D266">
        <v>3468</v>
      </c>
      <c r="H266">
        <v>7563</v>
      </c>
      <c r="I266">
        <v>8123</v>
      </c>
      <c r="J266">
        <v>8639</v>
      </c>
      <c r="K266">
        <v>1265</v>
      </c>
      <c r="L266">
        <v>1427</v>
      </c>
      <c r="M266">
        <v>5901</v>
      </c>
      <c r="N266">
        <v>3367</v>
      </c>
      <c r="O266">
        <v>4082</v>
      </c>
      <c r="P266">
        <v>6411</v>
      </c>
      <c r="Q266">
        <v>2218</v>
      </c>
      <c r="R266">
        <v>3129</v>
      </c>
      <c r="S266">
        <v>6379</v>
      </c>
      <c r="T266">
        <v>75</v>
      </c>
      <c r="U266">
        <v>75</v>
      </c>
      <c r="V266">
        <v>75</v>
      </c>
      <c r="W266">
        <v>415</v>
      </c>
      <c r="X266">
        <v>983</v>
      </c>
      <c r="Y266">
        <v>1168</v>
      </c>
      <c r="Z266">
        <v>4974</v>
      </c>
      <c r="AA266">
        <v>8182</v>
      </c>
      <c r="AB266">
        <v>9488</v>
      </c>
      <c r="AC266">
        <v>1962</v>
      </c>
      <c r="AD266">
        <v>2945</v>
      </c>
      <c r="AE266">
        <v>3385</v>
      </c>
      <c r="AI266">
        <v>1303</v>
      </c>
      <c r="AJ266">
        <v>1303</v>
      </c>
      <c r="AK266">
        <v>1303</v>
      </c>
      <c r="AL266">
        <v>776</v>
      </c>
      <c r="AM266">
        <v>1265</v>
      </c>
      <c r="AN266">
        <v>2154</v>
      </c>
      <c r="AO266">
        <v>9796</v>
      </c>
      <c r="AP266">
        <v>25835</v>
      </c>
      <c r="AQ266">
        <v>46561</v>
      </c>
      <c r="BA266">
        <v>1136</v>
      </c>
      <c r="BB266">
        <v>1269</v>
      </c>
      <c r="BC266">
        <v>1393</v>
      </c>
      <c r="BG266">
        <v>1933</v>
      </c>
      <c r="BH266">
        <v>1933</v>
      </c>
      <c r="BI266">
        <v>1933</v>
      </c>
      <c r="BJ266">
        <v>2821</v>
      </c>
      <c r="BK266">
        <v>3351</v>
      </c>
      <c r="BL266">
        <v>3840</v>
      </c>
      <c r="BM266">
        <v>1800</v>
      </c>
      <c r="BN266">
        <v>1800</v>
      </c>
      <c r="BO266">
        <v>1800</v>
      </c>
      <c r="BP266">
        <v>2129</v>
      </c>
      <c r="BQ266">
        <v>4221</v>
      </c>
      <c r="BR266">
        <v>5872</v>
      </c>
      <c r="CE266">
        <v>1961</v>
      </c>
      <c r="CF266">
        <v>2315</v>
      </c>
      <c r="CG266">
        <v>2642</v>
      </c>
      <c r="CH266">
        <v>167385</v>
      </c>
      <c r="CI266">
        <v>198273</v>
      </c>
      <c r="CJ266">
        <v>249138</v>
      </c>
      <c r="CT266">
        <v>2385</v>
      </c>
      <c r="CU266">
        <v>2911</v>
      </c>
      <c r="CV266">
        <v>3932</v>
      </c>
      <c r="CZ266">
        <v>1230</v>
      </c>
      <c r="DA266">
        <v>1488</v>
      </c>
      <c r="DB266">
        <v>9975</v>
      </c>
      <c r="DC266">
        <v>65000</v>
      </c>
      <c r="DD266">
        <v>65000</v>
      </c>
      <c r="DE266">
        <v>65000</v>
      </c>
      <c r="DF266">
        <v>2464</v>
      </c>
      <c r="DG266">
        <v>2995</v>
      </c>
      <c r="DH266">
        <v>3485</v>
      </c>
      <c r="DI266">
        <v>64825</v>
      </c>
      <c r="DJ266">
        <v>64825</v>
      </c>
      <c r="DK266">
        <v>64825</v>
      </c>
    </row>
    <row r="267" spans="1:118" x14ac:dyDescent="0.35">
      <c r="A267" s="5" t="s">
        <v>275</v>
      </c>
      <c r="B267">
        <v>2490</v>
      </c>
      <c r="C267">
        <v>3694</v>
      </c>
      <c r="D267">
        <v>4034</v>
      </c>
      <c r="E267">
        <v>1171</v>
      </c>
      <c r="F267">
        <v>1211</v>
      </c>
      <c r="G267">
        <v>1247</v>
      </c>
      <c r="H267">
        <v>5924</v>
      </c>
      <c r="I267">
        <v>8018</v>
      </c>
      <c r="J267">
        <v>11837</v>
      </c>
      <c r="K267">
        <v>5225</v>
      </c>
      <c r="L267">
        <v>6299</v>
      </c>
      <c r="M267">
        <v>10297</v>
      </c>
      <c r="N267">
        <v>6803</v>
      </c>
      <c r="O267">
        <v>9542</v>
      </c>
      <c r="P267">
        <v>16254</v>
      </c>
      <c r="Q267">
        <v>2219</v>
      </c>
      <c r="R267">
        <v>4181</v>
      </c>
      <c r="S267">
        <v>6185</v>
      </c>
      <c r="T267">
        <v>1867</v>
      </c>
      <c r="U267">
        <v>2698</v>
      </c>
      <c r="V267">
        <v>5133</v>
      </c>
      <c r="W267">
        <v>1615</v>
      </c>
      <c r="X267">
        <v>2705</v>
      </c>
      <c r="Y267">
        <v>3980</v>
      </c>
      <c r="Z267">
        <v>5179</v>
      </c>
      <c r="AA267">
        <v>11221</v>
      </c>
      <c r="AB267">
        <v>18645</v>
      </c>
      <c r="AC267">
        <v>3600</v>
      </c>
      <c r="AD267">
        <v>5264</v>
      </c>
      <c r="AE267">
        <v>9298</v>
      </c>
      <c r="AF267">
        <v>1503</v>
      </c>
      <c r="AG267">
        <v>1503</v>
      </c>
      <c r="AH267">
        <v>1503</v>
      </c>
      <c r="AI267">
        <v>5602</v>
      </c>
      <c r="AJ267">
        <v>8227</v>
      </c>
      <c r="AK267">
        <v>11766</v>
      </c>
      <c r="AL267">
        <v>1920</v>
      </c>
      <c r="AM267">
        <v>2874</v>
      </c>
      <c r="AN267">
        <v>4716</v>
      </c>
      <c r="AO267">
        <v>2776</v>
      </c>
      <c r="AP267">
        <v>3908</v>
      </c>
      <c r="AQ267">
        <v>6500</v>
      </c>
      <c r="AR267">
        <v>3436</v>
      </c>
      <c r="AS267">
        <v>4457</v>
      </c>
      <c r="AT267">
        <v>5185</v>
      </c>
      <c r="BA267">
        <v>9626</v>
      </c>
      <c r="BB267">
        <v>11571</v>
      </c>
      <c r="BC267">
        <v>13366</v>
      </c>
      <c r="BG267">
        <v>9483</v>
      </c>
      <c r="BH267">
        <v>11516</v>
      </c>
      <c r="BI267">
        <v>13392</v>
      </c>
      <c r="BJ267">
        <v>4300</v>
      </c>
      <c r="BK267">
        <v>7728</v>
      </c>
      <c r="BL267">
        <v>10620</v>
      </c>
      <c r="BM267">
        <v>3650</v>
      </c>
      <c r="BN267">
        <v>5658</v>
      </c>
      <c r="BO267">
        <v>7876</v>
      </c>
      <c r="BP267">
        <v>3500</v>
      </c>
      <c r="BQ267">
        <v>6114</v>
      </c>
      <c r="BR267">
        <v>8289</v>
      </c>
      <c r="BS267">
        <v>3801</v>
      </c>
      <c r="BT267">
        <v>4731</v>
      </c>
      <c r="BU267">
        <v>5167</v>
      </c>
      <c r="BV267">
        <v>992</v>
      </c>
      <c r="BW267">
        <v>992</v>
      </c>
      <c r="BX267">
        <v>992</v>
      </c>
      <c r="BY267">
        <v>10109</v>
      </c>
      <c r="BZ267">
        <v>12155</v>
      </c>
      <c r="CA267">
        <v>14044</v>
      </c>
      <c r="CB267">
        <v>320</v>
      </c>
      <c r="CC267">
        <v>320</v>
      </c>
      <c r="CD267">
        <v>320</v>
      </c>
      <c r="CE267">
        <v>2751</v>
      </c>
      <c r="CF267">
        <v>4897</v>
      </c>
      <c r="CG267">
        <v>12661</v>
      </c>
      <c r="CH267">
        <v>115005</v>
      </c>
      <c r="CI267">
        <v>283750</v>
      </c>
      <c r="CJ267">
        <v>448551</v>
      </c>
      <c r="CK267">
        <v>1558</v>
      </c>
      <c r="CL267">
        <v>2810</v>
      </c>
      <c r="CM267">
        <v>4968</v>
      </c>
      <c r="CT267">
        <v>2044</v>
      </c>
      <c r="CU267">
        <v>2981</v>
      </c>
      <c r="CV267">
        <v>3533</v>
      </c>
      <c r="CW267">
        <v>4865</v>
      </c>
      <c r="CX267">
        <v>5886</v>
      </c>
      <c r="CY267">
        <v>8493</v>
      </c>
      <c r="CZ267">
        <v>4277</v>
      </c>
      <c r="DA267">
        <v>6032</v>
      </c>
      <c r="DB267">
        <v>8859</v>
      </c>
      <c r="DC267">
        <v>2680</v>
      </c>
      <c r="DD267">
        <v>9309</v>
      </c>
      <c r="DE267">
        <v>63287</v>
      </c>
      <c r="DF267">
        <v>4230</v>
      </c>
      <c r="DG267">
        <v>8104</v>
      </c>
      <c r="DH267">
        <v>11850</v>
      </c>
      <c r="DI267">
        <v>45760</v>
      </c>
      <c r="DJ267">
        <v>49462</v>
      </c>
      <c r="DK267">
        <v>52880</v>
      </c>
      <c r="DL267">
        <v>15318</v>
      </c>
      <c r="DM267">
        <v>18566</v>
      </c>
      <c r="DN267">
        <v>21564</v>
      </c>
    </row>
    <row r="268" spans="1:118" x14ac:dyDescent="0.35">
      <c r="A268" s="5" t="s">
        <v>277</v>
      </c>
      <c r="B268">
        <v>1414</v>
      </c>
      <c r="C268">
        <v>1586</v>
      </c>
      <c r="D268">
        <v>1746</v>
      </c>
      <c r="E268">
        <v>6369</v>
      </c>
      <c r="F268">
        <v>7915</v>
      </c>
      <c r="G268">
        <v>9342</v>
      </c>
      <c r="K268">
        <v>870</v>
      </c>
      <c r="L268">
        <v>1255</v>
      </c>
      <c r="M268">
        <v>1612</v>
      </c>
      <c r="N268">
        <v>8395</v>
      </c>
      <c r="O268">
        <v>17079</v>
      </c>
      <c r="P268">
        <v>36999</v>
      </c>
      <c r="Q268">
        <v>916</v>
      </c>
      <c r="R268">
        <v>1340</v>
      </c>
      <c r="S268">
        <v>1731</v>
      </c>
      <c r="T268">
        <v>4530</v>
      </c>
      <c r="U268">
        <v>4530</v>
      </c>
      <c r="V268">
        <v>4530</v>
      </c>
      <c r="W268">
        <v>700</v>
      </c>
      <c r="X268">
        <v>2393</v>
      </c>
      <c r="Y268">
        <v>3957</v>
      </c>
      <c r="Z268">
        <v>2900</v>
      </c>
      <c r="AA268">
        <v>2900</v>
      </c>
      <c r="AB268">
        <v>2900</v>
      </c>
      <c r="AC268">
        <v>3482</v>
      </c>
      <c r="AD268">
        <v>3738</v>
      </c>
      <c r="AE268">
        <v>4173</v>
      </c>
      <c r="AF268">
        <v>2400</v>
      </c>
      <c r="AG268">
        <v>2400</v>
      </c>
      <c r="AH268">
        <v>2400</v>
      </c>
      <c r="AI268">
        <v>2116</v>
      </c>
      <c r="AJ268">
        <v>2610</v>
      </c>
      <c r="AK268">
        <v>3454</v>
      </c>
      <c r="AL268">
        <v>1963</v>
      </c>
      <c r="AM268">
        <v>2677</v>
      </c>
      <c r="AN268">
        <v>2700</v>
      </c>
      <c r="AO268">
        <v>2600</v>
      </c>
      <c r="AP268">
        <v>3197</v>
      </c>
      <c r="AQ268">
        <v>4189</v>
      </c>
      <c r="BA268">
        <v>1351</v>
      </c>
      <c r="BB268">
        <v>1351</v>
      </c>
      <c r="BC268">
        <v>1351</v>
      </c>
      <c r="BM268">
        <v>3328</v>
      </c>
      <c r="BN268">
        <v>3655</v>
      </c>
      <c r="BO268">
        <v>3958</v>
      </c>
      <c r="BP268">
        <v>1474</v>
      </c>
      <c r="BQ268">
        <v>1545</v>
      </c>
      <c r="BR268">
        <v>1610</v>
      </c>
      <c r="BS268">
        <v>1235</v>
      </c>
      <c r="BT268">
        <v>1283</v>
      </c>
      <c r="BU268">
        <v>1328</v>
      </c>
      <c r="BV268">
        <v>10775</v>
      </c>
      <c r="BW268">
        <v>13085</v>
      </c>
      <c r="BX268">
        <v>15217</v>
      </c>
      <c r="BY268">
        <v>4988</v>
      </c>
      <c r="BZ268">
        <v>4988</v>
      </c>
      <c r="CA268">
        <v>4988</v>
      </c>
      <c r="CE268">
        <v>4337</v>
      </c>
      <c r="CF268">
        <v>10747</v>
      </c>
      <c r="CG268">
        <v>25000</v>
      </c>
      <c r="CH268">
        <v>4314</v>
      </c>
      <c r="CI268">
        <v>10693</v>
      </c>
      <c r="CJ268">
        <v>165063</v>
      </c>
      <c r="CK268">
        <v>472</v>
      </c>
      <c r="CL268">
        <v>808</v>
      </c>
      <c r="CM268">
        <v>1118</v>
      </c>
      <c r="CT268">
        <v>1504</v>
      </c>
      <c r="CU268">
        <v>2210</v>
      </c>
      <c r="CV268">
        <v>2497</v>
      </c>
      <c r="CW268">
        <v>2252</v>
      </c>
      <c r="CX268">
        <v>2756</v>
      </c>
      <c r="CY268">
        <v>3064</v>
      </c>
      <c r="CZ268">
        <v>1780</v>
      </c>
      <c r="DA268">
        <v>3271</v>
      </c>
      <c r="DB268">
        <v>7214</v>
      </c>
      <c r="DC268">
        <v>595779</v>
      </c>
      <c r="DD268">
        <v>674397</v>
      </c>
      <c r="DE268">
        <v>746967</v>
      </c>
      <c r="DF268">
        <v>2993</v>
      </c>
      <c r="DG268">
        <v>3752</v>
      </c>
      <c r="DH268">
        <v>4446</v>
      </c>
      <c r="DL268">
        <v>90</v>
      </c>
      <c r="DM268">
        <v>90</v>
      </c>
      <c r="DN268">
        <v>90</v>
      </c>
    </row>
    <row r="269" spans="1:118" x14ac:dyDescent="0.35">
      <c r="A269" s="5" t="s">
        <v>280</v>
      </c>
      <c r="B269">
        <v>870</v>
      </c>
      <c r="C269">
        <v>1838</v>
      </c>
      <c r="D269">
        <v>5445</v>
      </c>
      <c r="E269">
        <v>372</v>
      </c>
      <c r="F269">
        <v>3184</v>
      </c>
      <c r="G269">
        <v>5779</v>
      </c>
      <c r="H269">
        <v>5166</v>
      </c>
      <c r="I269">
        <v>6615</v>
      </c>
      <c r="J269">
        <v>8607</v>
      </c>
      <c r="K269">
        <v>4285</v>
      </c>
      <c r="L269">
        <v>6128</v>
      </c>
      <c r="M269">
        <v>7897</v>
      </c>
      <c r="N269">
        <v>4094</v>
      </c>
      <c r="O269">
        <v>7342</v>
      </c>
      <c r="P269">
        <v>10944</v>
      </c>
      <c r="Q269">
        <v>2913</v>
      </c>
      <c r="R269">
        <v>4064</v>
      </c>
      <c r="S269">
        <v>6061</v>
      </c>
      <c r="T269">
        <v>4356</v>
      </c>
      <c r="U269">
        <v>4958</v>
      </c>
      <c r="V269">
        <v>6576</v>
      </c>
      <c r="W269">
        <v>3368</v>
      </c>
      <c r="X269">
        <v>3838</v>
      </c>
      <c r="Y269">
        <v>5730</v>
      </c>
      <c r="Z269">
        <v>6400</v>
      </c>
      <c r="AA269">
        <v>10345</v>
      </c>
      <c r="AB269">
        <v>34300</v>
      </c>
      <c r="AC269">
        <v>5612</v>
      </c>
      <c r="AD269">
        <v>7899</v>
      </c>
      <c r="AE269">
        <v>11466</v>
      </c>
      <c r="AF269">
        <v>5900</v>
      </c>
      <c r="AG269">
        <v>5900</v>
      </c>
      <c r="AH269">
        <v>5900</v>
      </c>
      <c r="AI269">
        <v>10350</v>
      </c>
      <c r="AJ269">
        <v>11378</v>
      </c>
      <c r="AK269">
        <v>13160</v>
      </c>
      <c r="AL269">
        <v>3550</v>
      </c>
      <c r="AM269">
        <v>5466</v>
      </c>
      <c r="AN269">
        <v>8989</v>
      </c>
      <c r="AO269">
        <v>3120</v>
      </c>
      <c r="AP269">
        <v>4877</v>
      </c>
      <c r="AQ269">
        <v>8333</v>
      </c>
      <c r="AR269">
        <v>1073</v>
      </c>
      <c r="AS269">
        <v>1319</v>
      </c>
      <c r="AT269">
        <v>1546</v>
      </c>
      <c r="BG269">
        <v>5928</v>
      </c>
      <c r="BH269">
        <v>6047</v>
      </c>
      <c r="BI269">
        <v>6157</v>
      </c>
      <c r="BJ269">
        <v>5935</v>
      </c>
      <c r="BK269">
        <v>6811</v>
      </c>
      <c r="BL269">
        <v>9388</v>
      </c>
      <c r="BM269">
        <v>3603</v>
      </c>
      <c r="BN269">
        <v>4614</v>
      </c>
      <c r="BO269">
        <v>6350</v>
      </c>
      <c r="BP269">
        <v>6104</v>
      </c>
      <c r="BQ269">
        <v>8112</v>
      </c>
      <c r="BR269">
        <v>13299</v>
      </c>
      <c r="BS269">
        <v>3950</v>
      </c>
      <c r="BT269">
        <v>4484</v>
      </c>
      <c r="BU269">
        <v>5047</v>
      </c>
      <c r="BV269">
        <v>19343</v>
      </c>
      <c r="BW269">
        <v>26982</v>
      </c>
      <c r="BX269">
        <v>34033</v>
      </c>
      <c r="CE269">
        <v>7252</v>
      </c>
      <c r="CF269">
        <v>8859</v>
      </c>
      <c r="CG269">
        <v>20151</v>
      </c>
      <c r="CH269">
        <v>63828</v>
      </c>
      <c r="CI269">
        <v>295379</v>
      </c>
      <c r="CJ269">
        <v>453086</v>
      </c>
      <c r="CK269">
        <v>779</v>
      </c>
      <c r="CL269">
        <v>1114</v>
      </c>
      <c r="CM269">
        <v>1605</v>
      </c>
      <c r="CT269">
        <v>3797</v>
      </c>
      <c r="CU269">
        <v>7690</v>
      </c>
      <c r="CV269">
        <v>14664</v>
      </c>
      <c r="CW269">
        <v>3395</v>
      </c>
      <c r="CX269">
        <v>6100</v>
      </c>
      <c r="CY269">
        <v>7092</v>
      </c>
      <c r="CZ269">
        <v>2881</v>
      </c>
      <c r="DA269">
        <v>5113</v>
      </c>
      <c r="DB269">
        <v>7464</v>
      </c>
      <c r="DC269">
        <v>136294</v>
      </c>
      <c r="DD269">
        <v>279173</v>
      </c>
      <c r="DE269">
        <v>338326</v>
      </c>
      <c r="DF269">
        <v>4485</v>
      </c>
      <c r="DG269">
        <v>6545</v>
      </c>
      <c r="DH269">
        <v>9637</v>
      </c>
      <c r="DI269">
        <v>21598</v>
      </c>
      <c r="DJ269">
        <v>23054</v>
      </c>
      <c r="DK269">
        <v>24397</v>
      </c>
      <c r="DL269">
        <v>17608</v>
      </c>
      <c r="DM269">
        <v>19007</v>
      </c>
      <c r="DN269">
        <v>20299</v>
      </c>
    </row>
    <row r="270" spans="1:118" x14ac:dyDescent="0.35">
      <c r="A270" s="5" t="s">
        <v>283</v>
      </c>
      <c r="B270">
        <v>4311</v>
      </c>
      <c r="C270">
        <v>4449</v>
      </c>
      <c r="D270">
        <v>4576</v>
      </c>
      <c r="H270">
        <v>942</v>
      </c>
      <c r="I270">
        <v>1208</v>
      </c>
      <c r="J270">
        <v>1453</v>
      </c>
      <c r="K270">
        <v>1681</v>
      </c>
      <c r="L270">
        <v>4683</v>
      </c>
      <c r="M270">
        <v>7454</v>
      </c>
      <c r="N270">
        <v>5337</v>
      </c>
      <c r="O270">
        <v>6633</v>
      </c>
      <c r="P270">
        <v>7500</v>
      </c>
      <c r="Q270">
        <v>2001</v>
      </c>
      <c r="R270">
        <v>4096</v>
      </c>
      <c r="S270">
        <v>6935</v>
      </c>
      <c r="T270">
        <v>1107</v>
      </c>
      <c r="U270">
        <v>1500</v>
      </c>
      <c r="V270">
        <v>1729</v>
      </c>
      <c r="W270">
        <v>2166</v>
      </c>
      <c r="X270">
        <v>2394</v>
      </c>
      <c r="Y270">
        <v>5972</v>
      </c>
      <c r="Z270">
        <v>13977</v>
      </c>
      <c r="AA270">
        <v>32374</v>
      </c>
      <c r="AB270">
        <v>79152</v>
      </c>
      <c r="AC270">
        <v>5689</v>
      </c>
      <c r="AD270">
        <v>8492</v>
      </c>
      <c r="AE270">
        <v>10840</v>
      </c>
      <c r="AI270">
        <v>2733</v>
      </c>
      <c r="AJ270">
        <v>5379</v>
      </c>
      <c r="AK270">
        <v>8185</v>
      </c>
      <c r="AL270">
        <v>2541</v>
      </c>
      <c r="AM270">
        <v>3121</v>
      </c>
      <c r="AN270">
        <v>3870</v>
      </c>
      <c r="AO270">
        <v>3189</v>
      </c>
      <c r="AP270">
        <v>4790</v>
      </c>
      <c r="AQ270">
        <v>7009</v>
      </c>
      <c r="AR270">
        <v>2311</v>
      </c>
      <c r="AS270">
        <v>3444</v>
      </c>
      <c r="AT270">
        <v>4490</v>
      </c>
      <c r="BA270">
        <v>2533</v>
      </c>
      <c r="BB270">
        <v>2541</v>
      </c>
      <c r="BC270">
        <v>2549</v>
      </c>
      <c r="BG270">
        <v>7125</v>
      </c>
      <c r="BH270">
        <v>7277</v>
      </c>
      <c r="BI270">
        <v>7417</v>
      </c>
      <c r="BJ270">
        <v>3275</v>
      </c>
      <c r="BK270">
        <v>3753</v>
      </c>
      <c r="BL270">
        <v>4212</v>
      </c>
      <c r="BM270">
        <v>3996</v>
      </c>
      <c r="BN270">
        <v>4401</v>
      </c>
      <c r="BO270">
        <v>5867</v>
      </c>
      <c r="BP270">
        <v>3326</v>
      </c>
      <c r="BQ270">
        <v>3787</v>
      </c>
      <c r="BR270">
        <v>4918</v>
      </c>
      <c r="BS270">
        <v>5869</v>
      </c>
      <c r="BT270">
        <v>5967</v>
      </c>
      <c r="BU270">
        <v>6058</v>
      </c>
      <c r="BV270">
        <v>12546</v>
      </c>
      <c r="BW270">
        <v>18506</v>
      </c>
      <c r="BX270">
        <v>32035</v>
      </c>
      <c r="CE270">
        <v>7820</v>
      </c>
      <c r="CF270">
        <v>10554</v>
      </c>
      <c r="CG270">
        <v>15990</v>
      </c>
      <c r="CH270">
        <v>20344</v>
      </c>
      <c r="CI270">
        <v>66780</v>
      </c>
      <c r="CJ270">
        <v>201470</v>
      </c>
      <c r="CK270">
        <v>1312</v>
      </c>
      <c r="CL270">
        <v>2635</v>
      </c>
      <c r="CM270">
        <v>6821</v>
      </c>
      <c r="CT270">
        <v>2304</v>
      </c>
      <c r="CU270">
        <v>3023</v>
      </c>
      <c r="CV270">
        <v>4478</v>
      </c>
      <c r="CW270">
        <v>1556</v>
      </c>
      <c r="CX270">
        <v>2357</v>
      </c>
      <c r="CY270">
        <v>3096</v>
      </c>
      <c r="CZ270">
        <v>3766</v>
      </c>
      <c r="DA270">
        <v>6803</v>
      </c>
      <c r="DB270">
        <v>11128</v>
      </c>
      <c r="DC270">
        <v>147105</v>
      </c>
      <c r="DD270">
        <v>155061</v>
      </c>
      <c r="DE270">
        <v>162406</v>
      </c>
      <c r="DF270">
        <v>3096</v>
      </c>
      <c r="DG270">
        <v>4108</v>
      </c>
      <c r="DH270">
        <v>10248</v>
      </c>
      <c r="DL270">
        <v>1225</v>
      </c>
      <c r="DM270">
        <v>1252</v>
      </c>
      <c r="DN270">
        <v>1278</v>
      </c>
    </row>
    <row r="271" spans="1:118" x14ac:dyDescent="0.35">
      <c r="A271" s="5" t="s">
        <v>286</v>
      </c>
      <c r="B271">
        <v>739</v>
      </c>
      <c r="C271">
        <v>785</v>
      </c>
      <c r="D271">
        <v>827</v>
      </c>
      <c r="E271">
        <v>21121</v>
      </c>
      <c r="F271">
        <v>21121</v>
      </c>
      <c r="G271">
        <v>21121</v>
      </c>
      <c r="H271">
        <v>800</v>
      </c>
      <c r="I271">
        <v>2230</v>
      </c>
      <c r="J271">
        <v>3550</v>
      </c>
      <c r="K271">
        <v>213</v>
      </c>
      <c r="L271">
        <v>475</v>
      </c>
      <c r="M271">
        <v>1228</v>
      </c>
      <c r="N271">
        <v>2657</v>
      </c>
      <c r="O271">
        <v>3471</v>
      </c>
      <c r="P271">
        <v>5781</v>
      </c>
      <c r="Q271">
        <v>1244</v>
      </c>
      <c r="R271">
        <v>1928</v>
      </c>
      <c r="S271">
        <v>2925</v>
      </c>
      <c r="T271">
        <v>1060</v>
      </c>
      <c r="U271">
        <v>1370</v>
      </c>
      <c r="V271">
        <v>1865</v>
      </c>
      <c r="W271">
        <v>1507</v>
      </c>
      <c r="X271">
        <v>4013</v>
      </c>
      <c r="Y271">
        <v>4834</v>
      </c>
      <c r="Z271">
        <v>5756</v>
      </c>
      <c r="AA271">
        <v>6529</v>
      </c>
      <c r="AB271">
        <v>11663</v>
      </c>
      <c r="AC271">
        <v>2477</v>
      </c>
      <c r="AD271">
        <v>3882</v>
      </c>
      <c r="AE271">
        <v>6293</v>
      </c>
      <c r="AF271">
        <v>1589</v>
      </c>
      <c r="AG271">
        <v>1589</v>
      </c>
      <c r="AH271">
        <v>1589</v>
      </c>
      <c r="AI271">
        <v>2464</v>
      </c>
      <c r="AJ271">
        <v>3150</v>
      </c>
      <c r="AK271">
        <v>4613</v>
      </c>
      <c r="AL271">
        <v>1200</v>
      </c>
      <c r="AM271">
        <v>1727</v>
      </c>
      <c r="AN271">
        <v>2552</v>
      </c>
      <c r="AO271">
        <v>2340</v>
      </c>
      <c r="AP271">
        <v>3178</v>
      </c>
      <c r="AQ271">
        <v>4385</v>
      </c>
      <c r="AR271">
        <v>477</v>
      </c>
      <c r="AS271">
        <v>2992</v>
      </c>
      <c r="AT271">
        <v>5313</v>
      </c>
      <c r="BG271">
        <v>886</v>
      </c>
      <c r="BH271">
        <v>941</v>
      </c>
      <c r="BI271">
        <v>1139</v>
      </c>
      <c r="BJ271">
        <v>2153</v>
      </c>
      <c r="BK271">
        <v>2449</v>
      </c>
      <c r="BL271">
        <v>3047</v>
      </c>
      <c r="BM271">
        <v>1762</v>
      </c>
      <c r="BN271">
        <v>2514</v>
      </c>
      <c r="BO271">
        <v>3591</v>
      </c>
      <c r="BP271">
        <v>1584</v>
      </c>
      <c r="BQ271">
        <v>3030</v>
      </c>
      <c r="BR271">
        <v>3576</v>
      </c>
      <c r="BS271">
        <v>3106</v>
      </c>
      <c r="BT271">
        <v>3298</v>
      </c>
      <c r="BU271">
        <v>3475</v>
      </c>
      <c r="BV271">
        <v>5862</v>
      </c>
      <c r="BW271">
        <v>6532</v>
      </c>
      <c r="BX271">
        <v>7151</v>
      </c>
      <c r="BY271">
        <v>12061</v>
      </c>
      <c r="BZ271">
        <v>13813</v>
      </c>
      <c r="CA271">
        <v>15430</v>
      </c>
      <c r="CE271">
        <v>2478</v>
      </c>
      <c r="CF271">
        <v>3369</v>
      </c>
      <c r="CG271">
        <v>6118</v>
      </c>
      <c r="CH271">
        <v>3383</v>
      </c>
      <c r="CI271">
        <v>44435</v>
      </c>
      <c r="CJ271">
        <v>209275</v>
      </c>
      <c r="CK271">
        <v>1539</v>
      </c>
      <c r="CL271">
        <v>1539</v>
      </c>
      <c r="CM271">
        <v>1539</v>
      </c>
      <c r="CT271">
        <v>2264</v>
      </c>
      <c r="CU271">
        <v>2797</v>
      </c>
      <c r="CV271">
        <v>4587</v>
      </c>
      <c r="CW271">
        <v>3394</v>
      </c>
      <c r="CX271">
        <v>5252</v>
      </c>
      <c r="CY271">
        <v>8200</v>
      </c>
      <c r="CZ271">
        <v>3133</v>
      </c>
      <c r="DA271">
        <v>5596</v>
      </c>
      <c r="DB271">
        <v>8529</v>
      </c>
      <c r="DC271">
        <v>100854</v>
      </c>
      <c r="DD271">
        <v>175604</v>
      </c>
      <c r="DE271">
        <v>252016</v>
      </c>
      <c r="DF271">
        <v>2905</v>
      </c>
      <c r="DG271">
        <v>3975</v>
      </c>
      <c r="DH271">
        <v>4642</v>
      </c>
      <c r="DI271">
        <v>20305</v>
      </c>
      <c r="DJ271">
        <v>20305</v>
      </c>
      <c r="DK271">
        <v>20305</v>
      </c>
      <c r="DL271">
        <v>1650</v>
      </c>
      <c r="DM271">
        <v>1650</v>
      </c>
      <c r="DN271">
        <v>1650</v>
      </c>
    </row>
    <row r="272" spans="1:118" x14ac:dyDescent="0.35">
      <c r="A272" s="5" t="s">
        <v>289</v>
      </c>
      <c r="B272">
        <v>7091</v>
      </c>
      <c r="C272">
        <v>7091</v>
      </c>
      <c r="D272">
        <v>7091</v>
      </c>
      <c r="E272">
        <v>8855</v>
      </c>
      <c r="F272">
        <v>8855</v>
      </c>
      <c r="G272">
        <v>8855</v>
      </c>
      <c r="H272">
        <v>336</v>
      </c>
      <c r="I272">
        <v>336</v>
      </c>
      <c r="J272">
        <v>336</v>
      </c>
      <c r="K272">
        <v>4791</v>
      </c>
      <c r="L272">
        <v>5099</v>
      </c>
      <c r="M272">
        <v>5384</v>
      </c>
      <c r="N272">
        <v>1245</v>
      </c>
      <c r="O272">
        <v>2681</v>
      </c>
      <c r="P272">
        <v>3789</v>
      </c>
      <c r="Q272">
        <v>1345</v>
      </c>
      <c r="R272">
        <v>1892</v>
      </c>
      <c r="S272">
        <v>2770</v>
      </c>
      <c r="T272">
        <v>1580</v>
      </c>
      <c r="U272">
        <v>2511</v>
      </c>
      <c r="V272">
        <v>2874</v>
      </c>
      <c r="W272">
        <v>1629</v>
      </c>
      <c r="X272">
        <v>1861</v>
      </c>
      <c r="Y272">
        <v>2171</v>
      </c>
      <c r="Z272">
        <v>1754</v>
      </c>
      <c r="AA272">
        <v>2395</v>
      </c>
      <c r="AB272">
        <v>4832</v>
      </c>
      <c r="AC272">
        <v>1781</v>
      </c>
      <c r="AD272">
        <v>2955</v>
      </c>
      <c r="AE272">
        <v>4683</v>
      </c>
      <c r="AI272">
        <v>843</v>
      </c>
      <c r="AJ272">
        <v>1025</v>
      </c>
      <c r="AK272">
        <v>1241</v>
      </c>
      <c r="AL272">
        <v>1991</v>
      </c>
      <c r="AM272">
        <v>2751</v>
      </c>
      <c r="AN272">
        <v>4376</v>
      </c>
      <c r="AO272">
        <v>1006</v>
      </c>
      <c r="AP272">
        <v>1310</v>
      </c>
      <c r="AQ272">
        <v>1554</v>
      </c>
      <c r="BG272">
        <v>3882</v>
      </c>
      <c r="BH272">
        <v>4755</v>
      </c>
      <c r="BI272">
        <v>5560</v>
      </c>
      <c r="BJ272">
        <v>7224</v>
      </c>
      <c r="BK272">
        <v>7224</v>
      </c>
      <c r="BL272">
        <v>7224</v>
      </c>
      <c r="BM272">
        <v>2629</v>
      </c>
      <c r="BN272">
        <v>6062</v>
      </c>
      <c r="BO272">
        <v>8421</v>
      </c>
      <c r="BP272">
        <v>1310</v>
      </c>
      <c r="BQ272">
        <v>4348</v>
      </c>
      <c r="BR272">
        <v>11550</v>
      </c>
      <c r="BS272">
        <v>323</v>
      </c>
      <c r="BT272">
        <v>373</v>
      </c>
      <c r="BU272">
        <v>388</v>
      </c>
      <c r="CE272">
        <v>2843</v>
      </c>
      <c r="CF272">
        <v>5754</v>
      </c>
      <c r="CG272">
        <v>31785</v>
      </c>
      <c r="CH272">
        <v>11526</v>
      </c>
      <c r="CI272">
        <v>47918</v>
      </c>
      <c r="CJ272">
        <v>170742</v>
      </c>
      <c r="CK272">
        <v>1973</v>
      </c>
      <c r="CL272">
        <v>2233</v>
      </c>
      <c r="CM272">
        <v>2473</v>
      </c>
      <c r="CT272">
        <v>3792</v>
      </c>
      <c r="CU272">
        <v>5347</v>
      </c>
      <c r="CV272">
        <v>7197</v>
      </c>
      <c r="CW272">
        <v>4553</v>
      </c>
      <c r="CX272">
        <v>6934</v>
      </c>
      <c r="CY272">
        <v>7740</v>
      </c>
      <c r="CZ272">
        <v>2094</v>
      </c>
      <c r="DA272">
        <v>2929</v>
      </c>
      <c r="DB272">
        <v>4363</v>
      </c>
      <c r="DC272">
        <v>164744</v>
      </c>
      <c r="DD272">
        <v>203363</v>
      </c>
      <c r="DE272">
        <v>239012</v>
      </c>
      <c r="DF272">
        <v>4270</v>
      </c>
      <c r="DG272">
        <v>4906</v>
      </c>
      <c r="DH272">
        <v>8165</v>
      </c>
      <c r="DL272">
        <v>715</v>
      </c>
      <c r="DM272">
        <v>715</v>
      </c>
      <c r="DN272">
        <v>715</v>
      </c>
    </row>
    <row r="273" spans="1:118" x14ac:dyDescent="0.35">
      <c r="A273" s="5" t="s">
        <v>1074</v>
      </c>
      <c r="N273">
        <v>5479</v>
      </c>
      <c r="O273">
        <v>7344</v>
      </c>
      <c r="P273">
        <v>9367</v>
      </c>
      <c r="Q273">
        <v>600</v>
      </c>
      <c r="R273">
        <v>873</v>
      </c>
      <c r="S273">
        <v>1126</v>
      </c>
      <c r="T273">
        <v>1824</v>
      </c>
      <c r="U273">
        <v>2067</v>
      </c>
      <c r="V273">
        <v>2292</v>
      </c>
      <c r="W273">
        <v>6063</v>
      </c>
      <c r="X273">
        <v>7118</v>
      </c>
      <c r="Y273">
        <v>7629</v>
      </c>
      <c r="Z273">
        <v>4107</v>
      </c>
      <c r="AA273">
        <v>5604</v>
      </c>
      <c r="AB273">
        <v>43946</v>
      </c>
      <c r="AC273">
        <v>3359</v>
      </c>
      <c r="AD273">
        <v>6826</v>
      </c>
      <c r="AE273">
        <v>10864</v>
      </c>
      <c r="AI273">
        <v>2495</v>
      </c>
      <c r="AJ273">
        <v>2996</v>
      </c>
      <c r="AK273">
        <v>3458</v>
      </c>
      <c r="AL273">
        <v>2500</v>
      </c>
      <c r="AM273">
        <v>2500</v>
      </c>
      <c r="AN273">
        <v>2500</v>
      </c>
      <c r="AO273">
        <v>1691</v>
      </c>
      <c r="AP273">
        <v>2762</v>
      </c>
      <c r="AQ273">
        <v>5614</v>
      </c>
      <c r="BM273">
        <v>1752</v>
      </c>
      <c r="BN273">
        <v>1753</v>
      </c>
      <c r="BO273">
        <v>2580</v>
      </c>
      <c r="BP273">
        <v>1184</v>
      </c>
      <c r="BQ273">
        <v>1556</v>
      </c>
      <c r="BR273">
        <v>1900</v>
      </c>
      <c r="BV273">
        <v>88</v>
      </c>
      <c r="BW273">
        <v>88</v>
      </c>
      <c r="BX273">
        <v>88</v>
      </c>
      <c r="CH273">
        <v>1014</v>
      </c>
      <c r="CI273">
        <v>1029</v>
      </c>
      <c r="CJ273">
        <v>7063</v>
      </c>
      <c r="CT273">
        <v>392</v>
      </c>
      <c r="CU273">
        <v>914</v>
      </c>
      <c r="CV273">
        <v>1396</v>
      </c>
      <c r="CW273">
        <v>3823</v>
      </c>
      <c r="CX273">
        <v>3823</v>
      </c>
      <c r="CY273">
        <v>3823</v>
      </c>
      <c r="CZ273">
        <v>2981</v>
      </c>
      <c r="DA273">
        <v>3355</v>
      </c>
      <c r="DB273">
        <v>3701</v>
      </c>
      <c r="DF273">
        <v>2160</v>
      </c>
      <c r="DG273">
        <v>2799</v>
      </c>
      <c r="DH273">
        <v>3390</v>
      </c>
      <c r="DI273">
        <v>21000</v>
      </c>
      <c r="DJ273">
        <v>21000</v>
      </c>
      <c r="DK273">
        <v>21000</v>
      </c>
    </row>
    <row r="274" spans="1:118" x14ac:dyDescent="0.35">
      <c r="A274" s="5" t="s">
        <v>801</v>
      </c>
      <c r="H274">
        <v>4830</v>
      </c>
      <c r="I274">
        <v>4830</v>
      </c>
      <c r="J274">
        <v>4830</v>
      </c>
      <c r="K274">
        <v>2026</v>
      </c>
      <c r="L274">
        <v>3258</v>
      </c>
      <c r="M274">
        <v>4720</v>
      </c>
      <c r="N274">
        <v>3724</v>
      </c>
      <c r="O274">
        <v>4824</v>
      </c>
      <c r="P274">
        <v>5840</v>
      </c>
      <c r="T274">
        <v>4768</v>
      </c>
      <c r="U274">
        <v>5929</v>
      </c>
      <c r="V274">
        <v>7001</v>
      </c>
      <c r="W274">
        <v>5172</v>
      </c>
      <c r="X274">
        <v>5221</v>
      </c>
      <c r="Y274">
        <v>5310</v>
      </c>
      <c r="Z274">
        <v>8906</v>
      </c>
      <c r="AA274">
        <v>12650</v>
      </c>
      <c r="AB274">
        <v>19287</v>
      </c>
      <c r="AC274">
        <v>5691</v>
      </c>
      <c r="AD274">
        <v>8736</v>
      </c>
      <c r="AE274">
        <v>10732</v>
      </c>
      <c r="AL274">
        <v>2578</v>
      </c>
      <c r="AM274">
        <v>3538</v>
      </c>
      <c r="AN274">
        <v>4424</v>
      </c>
      <c r="AO274">
        <v>4140</v>
      </c>
      <c r="AP274">
        <v>7195</v>
      </c>
      <c r="AQ274">
        <v>8879</v>
      </c>
      <c r="BG274">
        <v>2556</v>
      </c>
      <c r="BH274">
        <v>3146</v>
      </c>
      <c r="BI274">
        <v>3691</v>
      </c>
      <c r="BM274">
        <v>3445</v>
      </c>
      <c r="BN274">
        <v>4642</v>
      </c>
      <c r="BO274">
        <v>7896</v>
      </c>
      <c r="BP274">
        <v>1974</v>
      </c>
      <c r="BQ274">
        <v>2265</v>
      </c>
      <c r="BR274">
        <v>2511</v>
      </c>
      <c r="BV274">
        <v>5034</v>
      </c>
      <c r="BW274">
        <v>5917</v>
      </c>
      <c r="BX274">
        <v>6733</v>
      </c>
      <c r="CE274">
        <v>3605</v>
      </c>
      <c r="CF274">
        <v>5793</v>
      </c>
      <c r="CG274">
        <v>7619</v>
      </c>
      <c r="CH274">
        <v>15205</v>
      </c>
      <c r="CI274">
        <v>17750</v>
      </c>
      <c r="CJ274">
        <v>26155</v>
      </c>
      <c r="CK274">
        <v>222</v>
      </c>
      <c r="CL274">
        <v>222</v>
      </c>
      <c r="CM274">
        <v>222</v>
      </c>
      <c r="CT274">
        <v>3495</v>
      </c>
      <c r="CU274">
        <v>3642</v>
      </c>
      <c r="CV274">
        <v>3760</v>
      </c>
      <c r="CW274">
        <v>5895</v>
      </c>
      <c r="CX274">
        <v>6021</v>
      </c>
      <c r="CY274">
        <v>6137</v>
      </c>
      <c r="CZ274">
        <v>2558</v>
      </c>
      <c r="DA274">
        <v>3714</v>
      </c>
      <c r="DB274">
        <v>4061</v>
      </c>
      <c r="DC274">
        <v>4089</v>
      </c>
      <c r="DD274">
        <v>4089</v>
      </c>
      <c r="DE274">
        <v>4089</v>
      </c>
      <c r="DF274">
        <v>3022</v>
      </c>
      <c r="DG274">
        <v>3729</v>
      </c>
      <c r="DH274">
        <v>4180</v>
      </c>
    </row>
    <row r="275" spans="1:118" x14ac:dyDescent="0.35">
      <c r="A275" s="5" t="s">
        <v>292</v>
      </c>
      <c r="B275">
        <v>16302</v>
      </c>
      <c r="C275">
        <v>17965</v>
      </c>
      <c r="D275">
        <v>19499</v>
      </c>
      <c r="E275">
        <v>19686</v>
      </c>
      <c r="F275">
        <v>23843</v>
      </c>
      <c r="G275">
        <v>27679</v>
      </c>
      <c r="K275">
        <v>1581</v>
      </c>
      <c r="L275">
        <v>1707</v>
      </c>
      <c r="M275">
        <v>1737</v>
      </c>
      <c r="N275">
        <v>3342</v>
      </c>
      <c r="O275">
        <v>6626</v>
      </c>
      <c r="P275">
        <v>8515</v>
      </c>
      <c r="Q275">
        <v>2195</v>
      </c>
      <c r="R275">
        <v>3150</v>
      </c>
      <c r="S275">
        <v>4527</v>
      </c>
      <c r="T275">
        <v>2000</v>
      </c>
      <c r="U275">
        <v>2028</v>
      </c>
      <c r="V275">
        <v>2054</v>
      </c>
      <c r="W275">
        <v>2200</v>
      </c>
      <c r="X275">
        <v>3503</v>
      </c>
      <c r="Y275">
        <v>6263</v>
      </c>
      <c r="Z275">
        <v>7587</v>
      </c>
      <c r="AA275">
        <v>13110</v>
      </c>
      <c r="AB275">
        <v>14239</v>
      </c>
      <c r="AC275">
        <v>3650</v>
      </c>
      <c r="AD275">
        <v>5541</v>
      </c>
      <c r="AE275">
        <v>8126</v>
      </c>
      <c r="AL275">
        <v>2574</v>
      </c>
      <c r="AM275">
        <v>4167</v>
      </c>
      <c r="AN275">
        <v>5394</v>
      </c>
      <c r="AO275">
        <v>2891</v>
      </c>
      <c r="AP275">
        <v>3732</v>
      </c>
      <c r="AQ275">
        <v>4650</v>
      </c>
      <c r="AR275">
        <v>3394</v>
      </c>
      <c r="AS275">
        <v>4096</v>
      </c>
      <c r="AT275">
        <v>4743</v>
      </c>
      <c r="BA275">
        <v>1800</v>
      </c>
      <c r="BB275">
        <v>1800</v>
      </c>
      <c r="BC275">
        <v>1800</v>
      </c>
      <c r="BJ275">
        <v>1250</v>
      </c>
      <c r="BK275">
        <v>1341</v>
      </c>
      <c r="BL275">
        <v>1425</v>
      </c>
      <c r="BM275">
        <v>4925</v>
      </c>
      <c r="BN275">
        <v>5022</v>
      </c>
      <c r="BO275">
        <v>5113</v>
      </c>
      <c r="BP275">
        <v>3041</v>
      </c>
      <c r="BQ275">
        <v>4149</v>
      </c>
      <c r="BR275">
        <v>6226</v>
      </c>
      <c r="BV275">
        <v>5014</v>
      </c>
      <c r="BW275">
        <v>5473</v>
      </c>
      <c r="BX275">
        <v>5896</v>
      </c>
      <c r="BY275">
        <v>3268</v>
      </c>
      <c r="BZ275">
        <v>3268</v>
      </c>
      <c r="CA275">
        <v>3268</v>
      </c>
      <c r="CB275">
        <v>6490</v>
      </c>
      <c r="CC275">
        <v>6490</v>
      </c>
      <c r="CD275">
        <v>6490</v>
      </c>
      <c r="CE275">
        <v>2800</v>
      </c>
      <c r="CF275">
        <v>3502</v>
      </c>
      <c r="CG275">
        <v>4855</v>
      </c>
      <c r="CH275">
        <v>2450</v>
      </c>
      <c r="CI275">
        <v>3631</v>
      </c>
      <c r="CJ275">
        <v>4195</v>
      </c>
      <c r="CT275">
        <v>4900</v>
      </c>
      <c r="CU275">
        <v>5194</v>
      </c>
      <c r="CV275">
        <v>5728</v>
      </c>
      <c r="CW275">
        <v>1400</v>
      </c>
      <c r="CX275">
        <v>1897</v>
      </c>
      <c r="CY275">
        <v>2356</v>
      </c>
      <c r="CZ275">
        <v>2948</v>
      </c>
      <c r="DA275">
        <v>3362</v>
      </c>
      <c r="DB275">
        <v>6216</v>
      </c>
      <c r="DC275">
        <v>1950</v>
      </c>
      <c r="DD275">
        <v>2133</v>
      </c>
      <c r="DE275">
        <v>2302</v>
      </c>
      <c r="DF275">
        <v>3015</v>
      </c>
      <c r="DG275">
        <v>3484</v>
      </c>
      <c r="DH275">
        <v>4769</v>
      </c>
    </row>
    <row r="276" spans="1:118" x14ac:dyDescent="0.35">
      <c r="A276" s="5" t="s">
        <v>946</v>
      </c>
      <c r="K276">
        <v>1148</v>
      </c>
      <c r="L276">
        <v>1380</v>
      </c>
      <c r="M276">
        <v>1594</v>
      </c>
      <c r="N276">
        <v>3173</v>
      </c>
      <c r="O276">
        <v>3435</v>
      </c>
      <c r="P276">
        <v>3677</v>
      </c>
      <c r="Q276">
        <v>27832</v>
      </c>
      <c r="R276">
        <v>32382</v>
      </c>
      <c r="S276">
        <v>36581</v>
      </c>
      <c r="W276">
        <v>6283</v>
      </c>
      <c r="X276">
        <v>8445</v>
      </c>
      <c r="Y276">
        <v>15829</v>
      </c>
      <c r="Z276">
        <v>11847</v>
      </c>
      <c r="AA276">
        <v>29440</v>
      </c>
      <c r="AB276">
        <v>36669</v>
      </c>
      <c r="AC276">
        <v>4507</v>
      </c>
      <c r="AD276">
        <v>8187</v>
      </c>
      <c r="AE276">
        <v>15075</v>
      </c>
      <c r="AL276">
        <v>1527</v>
      </c>
      <c r="AM276">
        <v>1598</v>
      </c>
      <c r="AN276">
        <v>1663</v>
      </c>
      <c r="AO276">
        <v>5516</v>
      </c>
      <c r="AP276">
        <v>11962</v>
      </c>
      <c r="AQ276">
        <v>19092</v>
      </c>
      <c r="BM276">
        <v>1495</v>
      </c>
      <c r="BN276">
        <v>2048</v>
      </c>
      <c r="BO276">
        <v>3242</v>
      </c>
      <c r="BP276">
        <v>3160</v>
      </c>
      <c r="BQ276">
        <v>5100</v>
      </c>
      <c r="BR276">
        <v>6000</v>
      </c>
      <c r="BS276">
        <v>1200</v>
      </c>
      <c r="BT276">
        <v>1200</v>
      </c>
      <c r="BU276">
        <v>1200</v>
      </c>
      <c r="BV276">
        <v>785</v>
      </c>
      <c r="BW276">
        <v>785</v>
      </c>
      <c r="BX276">
        <v>785</v>
      </c>
      <c r="BY276">
        <v>6433</v>
      </c>
      <c r="BZ276">
        <v>6433</v>
      </c>
      <c r="CA276">
        <v>6433</v>
      </c>
      <c r="CH276">
        <v>1957</v>
      </c>
      <c r="CI276">
        <v>2915</v>
      </c>
      <c r="CJ276">
        <v>4681</v>
      </c>
      <c r="CZ276">
        <v>2725</v>
      </c>
      <c r="DA276">
        <v>4091</v>
      </c>
      <c r="DB276">
        <v>4760</v>
      </c>
      <c r="DF276">
        <v>1662</v>
      </c>
      <c r="DG276">
        <v>1988</v>
      </c>
      <c r="DH276">
        <v>2821</v>
      </c>
    </row>
    <row r="277" spans="1:118" x14ac:dyDescent="0.35">
      <c r="A277" s="5" t="s">
        <v>804</v>
      </c>
      <c r="H277">
        <v>1552</v>
      </c>
      <c r="I277">
        <v>3823</v>
      </c>
      <c r="J277">
        <v>5919</v>
      </c>
      <c r="K277">
        <v>2982</v>
      </c>
      <c r="L277">
        <v>5137</v>
      </c>
      <c r="M277">
        <v>7747</v>
      </c>
      <c r="N277">
        <v>1945</v>
      </c>
      <c r="O277">
        <v>3990</v>
      </c>
      <c r="P277">
        <v>6095</v>
      </c>
      <c r="Q277">
        <v>700</v>
      </c>
      <c r="R277">
        <v>921</v>
      </c>
      <c r="S277">
        <v>1197</v>
      </c>
      <c r="T277">
        <v>2377</v>
      </c>
      <c r="U277">
        <v>2723</v>
      </c>
      <c r="V277">
        <v>4323</v>
      </c>
      <c r="W277">
        <v>2310</v>
      </c>
      <c r="X277">
        <v>3400</v>
      </c>
      <c r="Y277">
        <v>6244</v>
      </c>
      <c r="Z277">
        <v>1700</v>
      </c>
      <c r="AA277">
        <v>2766</v>
      </c>
      <c r="AB277">
        <v>3288</v>
      </c>
      <c r="AC277">
        <v>2121</v>
      </c>
      <c r="AD277">
        <v>2966</v>
      </c>
      <c r="AE277">
        <v>5186</v>
      </c>
      <c r="AI277">
        <v>946</v>
      </c>
      <c r="AJ277">
        <v>1732</v>
      </c>
      <c r="AK277">
        <v>2262</v>
      </c>
      <c r="AL277">
        <v>1411</v>
      </c>
      <c r="AM277">
        <v>1744</v>
      </c>
      <c r="AN277">
        <v>3069</v>
      </c>
      <c r="AO277">
        <v>1849</v>
      </c>
      <c r="AP277">
        <v>2882</v>
      </c>
      <c r="AQ277">
        <v>4350</v>
      </c>
      <c r="BG277">
        <v>1284</v>
      </c>
      <c r="BH277">
        <v>1884</v>
      </c>
      <c r="BI277">
        <v>2586</v>
      </c>
      <c r="BJ277">
        <v>2826</v>
      </c>
      <c r="BK277">
        <v>3038</v>
      </c>
      <c r="BL277">
        <v>3218</v>
      </c>
      <c r="BM277">
        <v>2375</v>
      </c>
      <c r="BN277">
        <v>4345</v>
      </c>
      <c r="BO277">
        <v>5092</v>
      </c>
      <c r="BP277">
        <v>2025</v>
      </c>
      <c r="BQ277">
        <v>2269</v>
      </c>
      <c r="BR277">
        <v>3491</v>
      </c>
      <c r="BS277">
        <v>681</v>
      </c>
      <c r="BT277">
        <v>797</v>
      </c>
      <c r="BU277">
        <v>1247</v>
      </c>
      <c r="BV277">
        <v>6331</v>
      </c>
      <c r="BW277">
        <v>9807</v>
      </c>
      <c r="BX277">
        <v>13015</v>
      </c>
      <c r="CE277">
        <v>2791</v>
      </c>
      <c r="CF277">
        <v>5457</v>
      </c>
      <c r="CG277">
        <v>13699</v>
      </c>
      <c r="CH277">
        <v>18811</v>
      </c>
      <c r="CI277">
        <v>78746</v>
      </c>
      <c r="CJ277">
        <v>165189</v>
      </c>
      <c r="CK277">
        <v>1253</v>
      </c>
      <c r="CL277">
        <v>1329</v>
      </c>
      <c r="CM277">
        <v>1400</v>
      </c>
      <c r="CT277">
        <v>297</v>
      </c>
      <c r="CU277">
        <v>2921</v>
      </c>
      <c r="CV277">
        <v>4653</v>
      </c>
      <c r="CW277">
        <v>4342</v>
      </c>
      <c r="CX277">
        <v>4954</v>
      </c>
      <c r="CY277">
        <v>5264</v>
      </c>
      <c r="CZ277">
        <v>1598</v>
      </c>
      <c r="DA277">
        <v>2407</v>
      </c>
      <c r="DB277">
        <v>3475</v>
      </c>
      <c r="DC277">
        <v>50617</v>
      </c>
      <c r="DD277">
        <v>50617</v>
      </c>
      <c r="DE277">
        <v>50617</v>
      </c>
      <c r="DF277">
        <v>1290</v>
      </c>
      <c r="DG277">
        <v>1328</v>
      </c>
      <c r="DH277">
        <v>2474</v>
      </c>
      <c r="DI277">
        <v>22532</v>
      </c>
      <c r="DJ277">
        <v>26457</v>
      </c>
      <c r="DK277">
        <v>38417</v>
      </c>
      <c r="DL277">
        <v>5349</v>
      </c>
      <c r="DM277">
        <v>5349</v>
      </c>
      <c r="DN277">
        <v>5349</v>
      </c>
    </row>
    <row r="278" spans="1:118" x14ac:dyDescent="0.35">
      <c r="A278" s="5" t="s">
        <v>807</v>
      </c>
      <c r="H278">
        <v>1640</v>
      </c>
      <c r="I278">
        <v>1640</v>
      </c>
      <c r="J278">
        <v>1640</v>
      </c>
      <c r="K278">
        <v>4745</v>
      </c>
      <c r="L278">
        <v>5591</v>
      </c>
      <c r="M278">
        <v>6372</v>
      </c>
      <c r="N278">
        <v>930</v>
      </c>
      <c r="O278">
        <v>1746</v>
      </c>
      <c r="P278">
        <v>2500</v>
      </c>
      <c r="Q278">
        <v>3062</v>
      </c>
      <c r="R278">
        <v>3062</v>
      </c>
      <c r="S278">
        <v>3062</v>
      </c>
      <c r="T278">
        <v>185</v>
      </c>
      <c r="U278">
        <v>185</v>
      </c>
      <c r="V278">
        <v>185</v>
      </c>
      <c r="W278">
        <v>807</v>
      </c>
      <c r="X278">
        <v>807</v>
      </c>
      <c r="Y278">
        <v>807</v>
      </c>
      <c r="Z278">
        <v>110</v>
      </c>
      <c r="AA278">
        <v>110</v>
      </c>
      <c r="AB278">
        <v>110</v>
      </c>
      <c r="AC278">
        <v>977</v>
      </c>
      <c r="AD278">
        <v>1438</v>
      </c>
      <c r="AE278">
        <v>5934</v>
      </c>
      <c r="AI278">
        <v>425</v>
      </c>
      <c r="AJ278">
        <v>483</v>
      </c>
      <c r="AK278">
        <v>537</v>
      </c>
      <c r="AL278">
        <v>2371</v>
      </c>
      <c r="AM278">
        <v>2422</v>
      </c>
      <c r="AN278">
        <v>2468</v>
      </c>
      <c r="AO278">
        <v>1882</v>
      </c>
      <c r="AP278">
        <v>2440</v>
      </c>
      <c r="AQ278">
        <v>4426</v>
      </c>
      <c r="BM278">
        <v>1983</v>
      </c>
      <c r="BN278">
        <v>2027</v>
      </c>
      <c r="BO278">
        <v>2066</v>
      </c>
      <c r="BP278">
        <v>2797</v>
      </c>
      <c r="BQ278">
        <v>3511</v>
      </c>
      <c r="BR278">
        <v>4171</v>
      </c>
      <c r="BV278">
        <v>1943</v>
      </c>
      <c r="BW278">
        <v>1943</v>
      </c>
      <c r="BX278">
        <v>1943</v>
      </c>
      <c r="CB278">
        <v>100</v>
      </c>
      <c r="CC278">
        <v>100</v>
      </c>
      <c r="CD278">
        <v>100</v>
      </c>
      <c r="CE278">
        <v>1132</v>
      </c>
      <c r="CF278">
        <v>1132</v>
      </c>
      <c r="CG278">
        <v>1132</v>
      </c>
      <c r="CH278">
        <v>132623</v>
      </c>
      <c r="CI278">
        <v>304008</v>
      </c>
      <c r="CJ278">
        <v>363192</v>
      </c>
      <c r="CT278">
        <v>3502</v>
      </c>
      <c r="CU278">
        <v>3502</v>
      </c>
      <c r="CV278">
        <v>3502</v>
      </c>
      <c r="CW278">
        <v>256</v>
      </c>
      <c r="CX278">
        <v>256</v>
      </c>
      <c r="CY278">
        <v>256</v>
      </c>
      <c r="CZ278">
        <v>64850</v>
      </c>
      <c r="DA278">
        <v>64850</v>
      </c>
      <c r="DB278">
        <v>64850</v>
      </c>
      <c r="DC278">
        <v>175</v>
      </c>
      <c r="DD278">
        <v>175</v>
      </c>
      <c r="DE278">
        <v>175</v>
      </c>
    </row>
    <row r="279" spans="1:118" x14ac:dyDescent="0.35">
      <c r="A279" s="5" t="s">
        <v>810</v>
      </c>
      <c r="H279">
        <v>330</v>
      </c>
      <c r="I279">
        <v>330</v>
      </c>
      <c r="J279">
        <v>330</v>
      </c>
      <c r="K279">
        <v>1568</v>
      </c>
      <c r="L279">
        <v>4280</v>
      </c>
      <c r="M279">
        <v>6784</v>
      </c>
      <c r="N279">
        <v>4269</v>
      </c>
      <c r="O279">
        <v>6775</v>
      </c>
      <c r="P279">
        <v>9574</v>
      </c>
      <c r="Q279">
        <v>3115</v>
      </c>
      <c r="R279">
        <v>3534</v>
      </c>
      <c r="S279">
        <v>5064</v>
      </c>
      <c r="T279">
        <v>7686</v>
      </c>
      <c r="U279">
        <v>7998</v>
      </c>
      <c r="V279">
        <v>8285</v>
      </c>
      <c r="W279">
        <v>7597</v>
      </c>
      <c r="X279">
        <v>11568</v>
      </c>
      <c r="Y279">
        <v>18225</v>
      </c>
      <c r="Z279">
        <v>1658</v>
      </c>
      <c r="AA279">
        <v>11677</v>
      </c>
      <c r="AB279">
        <v>15103</v>
      </c>
      <c r="AC279">
        <v>4018</v>
      </c>
      <c r="AD279">
        <v>6534</v>
      </c>
      <c r="AE279">
        <v>7951</v>
      </c>
      <c r="AL279">
        <v>1394</v>
      </c>
      <c r="AM279">
        <v>1394</v>
      </c>
      <c r="AN279">
        <v>1394</v>
      </c>
      <c r="AO279">
        <v>1675</v>
      </c>
      <c r="AP279">
        <v>3547</v>
      </c>
      <c r="AQ279">
        <v>4645</v>
      </c>
      <c r="BJ279">
        <v>2401</v>
      </c>
      <c r="BK279">
        <v>2902</v>
      </c>
      <c r="BL279">
        <v>3366</v>
      </c>
      <c r="BM279">
        <v>1800</v>
      </c>
      <c r="BN279">
        <v>1800</v>
      </c>
      <c r="BO279">
        <v>1800</v>
      </c>
      <c r="BP279">
        <v>2296</v>
      </c>
      <c r="BQ279">
        <v>2572</v>
      </c>
      <c r="BR279">
        <v>2827</v>
      </c>
      <c r="BY279">
        <v>350</v>
      </c>
      <c r="BZ279">
        <v>350</v>
      </c>
      <c r="CA279">
        <v>350</v>
      </c>
      <c r="CH279">
        <v>25801</v>
      </c>
      <c r="CI279">
        <v>71178</v>
      </c>
      <c r="CJ279">
        <v>190686</v>
      </c>
      <c r="CT279">
        <v>2487</v>
      </c>
      <c r="CU279">
        <v>3259</v>
      </c>
      <c r="CV279">
        <v>4236</v>
      </c>
      <c r="CW279">
        <v>2465</v>
      </c>
      <c r="CX279">
        <v>2860</v>
      </c>
      <c r="CY279">
        <v>3225</v>
      </c>
      <c r="CZ279">
        <v>15442</v>
      </c>
      <c r="DA279">
        <v>27105</v>
      </c>
      <c r="DB279">
        <v>33093</v>
      </c>
      <c r="DC279">
        <v>29725</v>
      </c>
      <c r="DD279">
        <v>34580</v>
      </c>
      <c r="DE279">
        <v>39062</v>
      </c>
      <c r="DI279">
        <v>59000</v>
      </c>
      <c r="DJ279">
        <v>59000</v>
      </c>
      <c r="DK279">
        <v>59000</v>
      </c>
    </row>
    <row r="280" spans="1:118" x14ac:dyDescent="0.35">
      <c r="A280" s="5" t="s">
        <v>295</v>
      </c>
      <c r="B280">
        <v>5130</v>
      </c>
      <c r="C280">
        <v>10037</v>
      </c>
      <c r="D280">
        <v>14566</v>
      </c>
      <c r="E280">
        <v>1687</v>
      </c>
      <c r="F280">
        <v>1692</v>
      </c>
      <c r="G280">
        <v>6538</v>
      </c>
      <c r="H280">
        <v>4893</v>
      </c>
      <c r="I280">
        <v>7901</v>
      </c>
      <c r="J280">
        <v>10138</v>
      </c>
      <c r="K280">
        <v>7455</v>
      </c>
      <c r="L280">
        <v>9018</v>
      </c>
      <c r="M280">
        <v>13526</v>
      </c>
      <c r="N280">
        <v>6496</v>
      </c>
      <c r="O280">
        <v>8773</v>
      </c>
      <c r="P280">
        <v>12158</v>
      </c>
      <c r="Q280">
        <v>2576</v>
      </c>
      <c r="R280">
        <v>5385</v>
      </c>
      <c r="S280">
        <v>8741</v>
      </c>
      <c r="T280">
        <v>2105</v>
      </c>
      <c r="U280">
        <v>3694</v>
      </c>
      <c r="V280">
        <v>4693</v>
      </c>
      <c r="W280">
        <v>3805</v>
      </c>
      <c r="X280">
        <v>5637</v>
      </c>
      <c r="Y280">
        <v>8345</v>
      </c>
      <c r="Z280">
        <v>6115</v>
      </c>
      <c r="AA280">
        <v>10474</v>
      </c>
      <c r="AB280">
        <v>15848</v>
      </c>
      <c r="AC280">
        <v>3150</v>
      </c>
      <c r="AD280">
        <v>4911</v>
      </c>
      <c r="AE280">
        <v>7750</v>
      </c>
      <c r="AF280">
        <v>10078</v>
      </c>
      <c r="AG280">
        <v>12065</v>
      </c>
      <c r="AH280">
        <v>13707</v>
      </c>
      <c r="AI280">
        <v>6012</v>
      </c>
      <c r="AJ280">
        <v>9911</v>
      </c>
      <c r="AK280">
        <v>12191</v>
      </c>
      <c r="AL280">
        <v>4624</v>
      </c>
      <c r="AM280">
        <v>5756</v>
      </c>
      <c r="AN280">
        <v>8035</v>
      </c>
      <c r="AO280">
        <v>4805</v>
      </c>
      <c r="AP280">
        <v>6999</v>
      </c>
      <c r="AQ280">
        <v>9349</v>
      </c>
      <c r="AR280">
        <v>3895</v>
      </c>
      <c r="AS280">
        <v>6259</v>
      </c>
      <c r="AT280">
        <v>7662</v>
      </c>
      <c r="BA280">
        <v>271</v>
      </c>
      <c r="BB280">
        <v>297</v>
      </c>
      <c r="BC280">
        <v>320</v>
      </c>
      <c r="BG280">
        <v>12787</v>
      </c>
      <c r="BH280">
        <v>14738</v>
      </c>
      <c r="BI280">
        <v>16539</v>
      </c>
      <c r="BJ280">
        <v>4479</v>
      </c>
      <c r="BK280">
        <v>5700</v>
      </c>
      <c r="BL280">
        <v>6890</v>
      </c>
      <c r="BM280">
        <v>3172</v>
      </c>
      <c r="BN280">
        <v>4803</v>
      </c>
      <c r="BO280">
        <v>8743</v>
      </c>
      <c r="BP280">
        <v>2946</v>
      </c>
      <c r="BQ280">
        <v>4787</v>
      </c>
      <c r="BR280">
        <v>7509</v>
      </c>
      <c r="BS280">
        <v>1700</v>
      </c>
      <c r="BT280">
        <v>1700</v>
      </c>
      <c r="BU280">
        <v>1700</v>
      </c>
      <c r="BV280">
        <v>6183</v>
      </c>
      <c r="BW280">
        <v>7420</v>
      </c>
      <c r="BX280">
        <v>8561</v>
      </c>
      <c r="BY280">
        <v>367</v>
      </c>
      <c r="BZ280">
        <v>367</v>
      </c>
      <c r="CA280">
        <v>367</v>
      </c>
      <c r="CB280">
        <v>6475</v>
      </c>
      <c r="CC280">
        <v>6993</v>
      </c>
      <c r="CD280">
        <v>7472</v>
      </c>
      <c r="CE280">
        <v>2004</v>
      </c>
      <c r="CF280">
        <v>4490</v>
      </c>
      <c r="CG280">
        <v>9108</v>
      </c>
      <c r="CH280">
        <v>35750</v>
      </c>
      <c r="CI280">
        <v>270174</v>
      </c>
      <c r="CJ280">
        <v>531954</v>
      </c>
      <c r="CK280">
        <v>1186</v>
      </c>
      <c r="CL280">
        <v>1333</v>
      </c>
      <c r="CM280">
        <v>2440</v>
      </c>
      <c r="CT280">
        <v>3148</v>
      </c>
      <c r="CU280">
        <v>5396</v>
      </c>
      <c r="CV280">
        <v>8448</v>
      </c>
      <c r="CW280">
        <v>5874</v>
      </c>
      <c r="CX280">
        <v>8176</v>
      </c>
      <c r="CY280">
        <v>8840</v>
      </c>
      <c r="CZ280">
        <v>4003</v>
      </c>
      <c r="DA280">
        <v>7286</v>
      </c>
      <c r="DB280">
        <v>9969</v>
      </c>
      <c r="DC280">
        <v>17582</v>
      </c>
      <c r="DD280">
        <v>64556</v>
      </c>
      <c r="DE280">
        <v>228040</v>
      </c>
      <c r="DF280">
        <v>5500</v>
      </c>
      <c r="DG280">
        <v>7562</v>
      </c>
      <c r="DH280">
        <v>10143</v>
      </c>
      <c r="DL280">
        <v>2800</v>
      </c>
      <c r="DM280">
        <v>2844</v>
      </c>
      <c r="DN280">
        <v>2885</v>
      </c>
    </row>
    <row r="281" spans="1:118" x14ac:dyDescent="0.35">
      <c r="A281" s="5" t="s">
        <v>298</v>
      </c>
      <c r="B281">
        <v>5080</v>
      </c>
      <c r="C281">
        <v>7835</v>
      </c>
      <c r="D281">
        <v>10756</v>
      </c>
      <c r="E281">
        <v>5551</v>
      </c>
      <c r="F281">
        <v>5828</v>
      </c>
      <c r="G281">
        <v>8143</v>
      </c>
      <c r="H281">
        <v>3135</v>
      </c>
      <c r="I281">
        <v>4093</v>
      </c>
      <c r="J281">
        <v>5035</v>
      </c>
      <c r="K281">
        <v>4753</v>
      </c>
      <c r="L281">
        <v>5772</v>
      </c>
      <c r="M281">
        <v>7365</v>
      </c>
      <c r="N281">
        <v>4851</v>
      </c>
      <c r="O281">
        <v>6254</v>
      </c>
      <c r="P281">
        <v>7908</v>
      </c>
      <c r="Q281">
        <v>4767</v>
      </c>
      <c r="R281">
        <v>5723</v>
      </c>
      <c r="S281">
        <v>7978</v>
      </c>
      <c r="T281">
        <v>918</v>
      </c>
      <c r="U281">
        <v>2208</v>
      </c>
      <c r="V281">
        <v>3236</v>
      </c>
      <c r="W281">
        <v>4492</v>
      </c>
      <c r="X281">
        <v>6400</v>
      </c>
      <c r="Y281">
        <v>8074</v>
      </c>
      <c r="Z281">
        <v>5449</v>
      </c>
      <c r="AA281">
        <v>8511</v>
      </c>
      <c r="AB281">
        <v>11341</v>
      </c>
      <c r="AC281">
        <v>3253</v>
      </c>
      <c r="AD281">
        <v>4563</v>
      </c>
      <c r="AE281">
        <v>6535</v>
      </c>
      <c r="AI281">
        <v>602</v>
      </c>
      <c r="AJ281">
        <v>1137</v>
      </c>
      <c r="AK281">
        <v>2282</v>
      </c>
      <c r="AL281">
        <v>789</v>
      </c>
      <c r="AM281">
        <v>1524</v>
      </c>
      <c r="AN281">
        <v>2692</v>
      </c>
      <c r="AO281">
        <v>2342</v>
      </c>
      <c r="AP281">
        <v>4476</v>
      </c>
      <c r="AQ281">
        <v>6233</v>
      </c>
      <c r="AR281">
        <v>6071</v>
      </c>
      <c r="AS281">
        <v>6287</v>
      </c>
      <c r="AT281">
        <v>8564</v>
      </c>
      <c r="BA281">
        <v>7122</v>
      </c>
      <c r="BB281">
        <v>8574</v>
      </c>
      <c r="BC281">
        <v>9916</v>
      </c>
      <c r="BG281">
        <v>426</v>
      </c>
      <c r="BH281">
        <v>1894</v>
      </c>
      <c r="BI281">
        <v>3250</v>
      </c>
      <c r="BJ281">
        <v>4936</v>
      </c>
      <c r="BK281">
        <v>5848</v>
      </c>
      <c r="BL281">
        <v>9982</v>
      </c>
      <c r="BM281">
        <v>1379</v>
      </c>
      <c r="BN281">
        <v>2645</v>
      </c>
      <c r="BO281">
        <v>4113</v>
      </c>
      <c r="BP281">
        <v>2654</v>
      </c>
      <c r="BQ281">
        <v>3453</v>
      </c>
      <c r="BR281">
        <v>5508</v>
      </c>
      <c r="BS281">
        <v>401</v>
      </c>
      <c r="BT281">
        <v>426</v>
      </c>
      <c r="BU281">
        <v>475</v>
      </c>
      <c r="BV281">
        <v>5317</v>
      </c>
      <c r="BW281">
        <v>5770</v>
      </c>
      <c r="BX281">
        <v>6188</v>
      </c>
      <c r="BY281">
        <v>2872</v>
      </c>
      <c r="BZ281">
        <v>2979</v>
      </c>
      <c r="CA281">
        <v>3081</v>
      </c>
      <c r="CB281">
        <v>4250</v>
      </c>
      <c r="CC281">
        <v>4858</v>
      </c>
      <c r="CD281">
        <v>5419</v>
      </c>
      <c r="CE281">
        <v>3317</v>
      </c>
      <c r="CF281">
        <v>6510</v>
      </c>
      <c r="CG281">
        <v>12783</v>
      </c>
      <c r="CH281">
        <v>7817</v>
      </c>
      <c r="CI281">
        <v>34940</v>
      </c>
      <c r="CJ281">
        <v>177028</v>
      </c>
      <c r="CK281">
        <v>888</v>
      </c>
      <c r="CL281">
        <v>1223</v>
      </c>
      <c r="CM281">
        <v>1714</v>
      </c>
      <c r="CT281">
        <v>3080</v>
      </c>
      <c r="CU281">
        <v>4573</v>
      </c>
      <c r="CV281">
        <v>6711</v>
      </c>
      <c r="CW281">
        <v>1428</v>
      </c>
      <c r="CX281">
        <v>4479</v>
      </c>
      <c r="CY281">
        <v>10460</v>
      </c>
      <c r="CZ281">
        <v>1871</v>
      </c>
      <c r="DA281">
        <v>4455</v>
      </c>
      <c r="DB281">
        <v>6140</v>
      </c>
      <c r="DC281">
        <v>7704</v>
      </c>
      <c r="DD281">
        <v>17765</v>
      </c>
      <c r="DE281">
        <v>35210</v>
      </c>
      <c r="DF281">
        <v>4290</v>
      </c>
      <c r="DG281">
        <v>5270</v>
      </c>
      <c r="DH281">
        <v>6900</v>
      </c>
      <c r="DI281">
        <v>281248</v>
      </c>
      <c r="DJ281">
        <v>447721</v>
      </c>
      <c r="DK281">
        <v>535777</v>
      </c>
      <c r="DL281">
        <v>4751</v>
      </c>
      <c r="DM281">
        <v>4751</v>
      </c>
      <c r="DN281">
        <v>4751</v>
      </c>
    </row>
    <row r="282" spans="1:118" x14ac:dyDescent="0.35">
      <c r="A282" s="5" t="s">
        <v>301</v>
      </c>
      <c r="B282">
        <v>10541</v>
      </c>
      <c r="C282">
        <v>11140</v>
      </c>
      <c r="D282">
        <v>12818</v>
      </c>
      <c r="E282">
        <v>6224</v>
      </c>
      <c r="F282">
        <v>7255</v>
      </c>
      <c r="G282">
        <v>8206</v>
      </c>
      <c r="H282">
        <v>7183</v>
      </c>
      <c r="I282">
        <v>8146</v>
      </c>
      <c r="J282">
        <v>9275</v>
      </c>
      <c r="K282">
        <v>7218</v>
      </c>
      <c r="L282">
        <v>8532</v>
      </c>
      <c r="M282">
        <v>10408</v>
      </c>
      <c r="N282">
        <v>7055</v>
      </c>
      <c r="O282">
        <v>8966</v>
      </c>
      <c r="P282">
        <v>11491</v>
      </c>
      <c r="Q282">
        <v>8051</v>
      </c>
      <c r="R282">
        <v>10048</v>
      </c>
      <c r="S282">
        <v>12999</v>
      </c>
      <c r="T282">
        <v>5356</v>
      </c>
      <c r="U282">
        <v>7853</v>
      </c>
      <c r="V282">
        <v>10552</v>
      </c>
      <c r="W282">
        <v>6544</v>
      </c>
      <c r="X282">
        <v>8754</v>
      </c>
      <c r="Y282">
        <v>11344</v>
      </c>
      <c r="Z282">
        <v>8443</v>
      </c>
      <c r="AA282">
        <v>12264</v>
      </c>
      <c r="AB282">
        <v>14340</v>
      </c>
      <c r="AC282">
        <v>8073</v>
      </c>
      <c r="AD282">
        <v>10454</v>
      </c>
      <c r="AE282">
        <v>12573</v>
      </c>
      <c r="AF282">
        <v>7763</v>
      </c>
      <c r="AG282">
        <v>7961</v>
      </c>
      <c r="AH282">
        <v>8144</v>
      </c>
      <c r="AI282">
        <v>5042</v>
      </c>
      <c r="AJ282">
        <v>8877</v>
      </c>
      <c r="AK282">
        <v>11184</v>
      </c>
      <c r="AL282">
        <v>6462</v>
      </c>
      <c r="AM282">
        <v>8328</v>
      </c>
      <c r="AN282">
        <v>10557</v>
      </c>
      <c r="AO282">
        <v>7374</v>
      </c>
      <c r="AP282">
        <v>9581</v>
      </c>
      <c r="AQ282">
        <v>12307</v>
      </c>
      <c r="AR282">
        <v>10791</v>
      </c>
      <c r="AS282">
        <v>10965</v>
      </c>
      <c r="AT282">
        <v>11127</v>
      </c>
      <c r="BA282">
        <v>11625</v>
      </c>
      <c r="BB282">
        <v>13181</v>
      </c>
      <c r="BC282">
        <v>14618</v>
      </c>
      <c r="BD282">
        <v>4632</v>
      </c>
      <c r="BE282">
        <v>4632</v>
      </c>
      <c r="BF282">
        <v>4632</v>
      </c>
      <c r="BG282">
        <v>4242</v>
      </c>
      <c r="BH282">
        <v>4730</v>
      </c>
      <c r="BI282">
        <v>5181</v>
      </c>
      <c r="BJ282">
        <v>10079</v>
      </c>
      <c r="BK282">
        <v>10856</v>
      </c>
      <c r="BL282">
        <v>13914</v>
      </c>
      <c r="BM282">
        <v>7406</v>
      </c>
      <c r="BN282">
        <v>9506</v>
      </c>
      <c r="BO282">
        <v>10590</v>
      </c>
      <c r="BP282">
        <v>7945</v>
      </c>
      <c r="BQ282">
        <v>10412</v>
      </c>
      <c r="BR282">
        <v>12088</v>
      </c>
      <c r="BS282">
        <v>9607</v>
      </c>
      <c r="BT282">
        <v>13482</v>
      </c>
      <c r="BU282">
        <v>15899</v>
      </c>
      <c r="BV282">
        <v>7610</v>
      </c>
      <c r="BW282">
        <v>9102</v>
      </c>
      <c r="BX282">
        <v>10480</v>
      </c>
      <c r="BY282">
        <v>13285</v>
      </c>
      <c r="BZ282">
        <v>15707</v>
      </c>
      <c r="CA282">
        <v>17943</v>
      </c>
      <c r="CB282">
        <v>3334</v>
      </c>
      <c r="CC282">
        <v>3576</v>
      </c>
      <c r="CD282">
        <v>3800</v>
      </c>
      <c r="CE282">
        <v>7669</v>
      </c>
      <c r="CF282">
        <v>8890</v>
      </c>
      <c r="CG282">
        <v>12001</v>
      </c>
      <c r="CH282">
        <v>11903</v>
      </c>
      <c r="CI282">
        <v>17112</v>
      </c>
      <c r="CJ282">
        <v>135875</v>
      </c>
      <c r="CK282">
        <v>1091</v>
      </c>
      <c r="CL282">
        <v>1240</v>
      </c>
      <c r="CM282">
        <v>1309</v>
      </c>
      <c r="CT282">
        <v>7613</v>
      </c>
      <c r="CU282">
        <v>8880</v>
      </c>
      <c r="CV282">
        <v>11575</v>
      </c>
      <c r="CW282">
        <v>8507</v>
      </c>
      <c r="CX282">
        <v>9980</v>
      </c>
      <c r="CY282">
        <v>12571</v>
      </c>
      <c r="CZ282">
        <v>10246</v>
      </c>
      <c r="DA282">
        <v>13950</v>
      </c>
      <c r="DB282">
        <v>15832</v>
      </c>
      <c r="DC282">
        <v>9541</v>
      </c>
      <c r="DD282">
        <v>489391</v>
      </c>
      <c r="DE282">
        <v>654944</v>
      </c>
      <c r="DF282">
        <v>8599</v>
      </c>
      <c r="DG282">
        <v>11456</v>
      </c>
      <c r="DH282">
        <v>14678</v>
      </c>
      <c r="DI282">
        <v>281600</v>
      </c>
      <c r="DJ282">
        <v>366872</v>
      </c>
      <c r="DK282">
        <v>445585</v>
      </c>
      <c r="DL282">
        <v>9102</v>
      </c>
      <c r="DM282">
        <v>9427</v>
      </c>
      <c r="DN282">
        <v>9726</v>
      </c>
    </row>
    <row r="283" spans="1:118" x14ac:dyDescent="0.35">
      <c r="A283" s="5" t="s">
        <v>683</v>
      </c>
      <c r="E283">
        <v>39</v>
      </c>
      <c r="F283">
        <v>39</v>
      </c>
      <c r="G283">
        <v>39</v>
      </c>
      <c r="H283">
        <v>294</v>
      </c>
      <c r="I283">
        <v>335</v>
      </c>
      <c r="J283">
        <v>373</v>
      </c>
      <c r="K283">
        <v>1623</v>
      </c>
      <c r="L283">
        <v>2290</v>
      </c>
      <c r="M283">
        <v>3767</v>
      </c>
      <c r="N283">
        <v>2979</v>
      </c>
      <c r="O283">
        <v>5323</v>
      </c>
      <c r="P283">
        <v>8675</v>
      </c>
      <c r="Q283">
        <v>1030</v>
      </c>
      <c r="R283">
        <v>1349</v>
      </c>
      <c r="S283">
        <v>1551</v>
      </c>
      <c r="T283">
        <v>2423</v>
      </c>
      <c r="U283">
        <v>3146</v>
      </c>
      <c r="V283">
        <v>3639</v>
      </c>
      <c r="W283">
        <v>1555</v>
      </c>
      <c r="X283">
        <v>1981</v>
      </c>
      <c r="Y283">
        <v>4781</v>
      </c>
      <c r="Z283">
        <v>1358</v>
      </c>
      <c r="AA283">
        <v>2654</v>
      </c>
      <c r="AB283">
        <v>3275</v>
      </c>
      <c r="AC283">
        <v>1960</v>
      </c>
      <c r="AD283">
        <v>3141</v>
      </c>
      <c r="AE283">
        <v>4871</v>
      </c>
      <c r="AI283">
        <v>1350</v>
      </c>
      <c r="AJ283">
        <v>1456</v>
      </c>
      <c r="AK283">
        <v>1505</v>
      </c>
      <c r="AL283">
        <v>792</v>
      </c>
      <c r="AM283">
        <v>1194</v>
      </c>
      <c r="AN283">
        <v>1988</v>
      </c>
      <c r="AO283">
        <v>955</v>
      </c>
      <c r="AP283">
        <v>1356</v>
      </c>
      <c r="AQ283">
        <v>2899</v>
      </c>
      <c r="BA283">
        <v>580</v>
      </c>
      <c r="BB283">
        <v>580</v>
      </c>
      <c r="BC283">
        <v>580</v>
      </c>
      <c r="BG283">
        <v>491</v>
      </c>
      <c r="BH283">
        <v>748</v>
      </c>
      <c r="BI283">
        <v>985</v>
      </c>
      <c r="BJ283">
        <v>2335</v>
      </c>
      <c r="BK283">
        <v>2915</v>
      </c>
      <c r="BL283">
        <v>3860</v>
      </c>
      <c r="BM283">
        <v>1289</v>
      </c>
      <c r="BN283">
        <v>2261</v>
      </c>
      <c r="BO283">
        <v>3303</v>
      </c>
      <c r="BP283">
        <v>1898</v>
      </c>
      <c r="BQ283">
        <v>2366</v>
      </c>
      <c r="BR283">
        <v>2849</v>
      </c>
      <c r="BS283">
        <v>2138</v>
      </c>
      <c r="BT283">
        <v>2312</v>
      </c>
      <c r="BU283">
        <v>2492</v>
      </c>
      <c r="BV283">
        <v>5892</v>
      </c>
      <c r="BW283">
        <v>7185</v>
      </c>
      <c r="BX283">
        <v>8378</v>
      </c>
      <c r="CE283">
        <v>5693</v>
      </c>
      <c r="CF283">
        <v>32276</v>
      </c>
      <c r="CG283">
        <v>39834</v>
      </c>
      <c r="CH283">
        <v>42431</v>
      </c>
      <c r="CI283">
        <v>139859</v>
      </c>
      <c r="CJ283">
        <v>235625</v>
      </c>
      <c r="CK283">
        <v>507</v>
      </c>
      <c r="CL283">
        <v>675</v>
      </c>
      <c r="CM283">
        <v>847</v>
      </c>
      <c r="CT283">
        <v>689</v>
      </c>
      <c r="CU283">
        <v>1237</v>
      </c>
      <c r="CV283">
        <v>3807</v>
      </c>
      <c r="CW283">
        <v>971</v>
      </c>
      <c r="CX283">
        <v>1399</v>
      </c>
      <c r="CY283">
        <v>1795</v>
      </c>
      <c r="CZ283">
        <v>1257</v>
      </c>
      <c r="DA283">
        <v>1843</v>
      </c>
      <c r="DB283">
        <v>2727</v>
      </c>
      <c r="DC283">
        <v>674735</v>
      </c>
      <c r="DD283">
        <v>805914</v>
      </c>
      <c r="DE283">
        <v>927003</v>
      </c>
      <c r="DF283">
        <v>1450</v>
      </c>
      <c r="DG283">
        <v>2701</v>
      </c>
      <c r="DH283">
        <v>3418</v>
      </c>
    </row>
    <row r="284" spans="1:118" x14ac:dyDescent="0.35">
      <c r="A284" s="5" t="s">
        <v>304</v>
      </c>
      <c r="B284">
        <v>534</v>
      </c>
      <c r="C284">
        <v>739</v>
      </c>
      <c r="D284">
        <v>1634</v>
      </c>
      <c r="E284">
        <v>430</v>
      </c>
      <c r="F284">
        <v>430</v>
      </c>
      <c r="G284">
        <v>430</v>
      </c>
      <c r="H284">
        <v>2455</v>
      </c>
      <c r="I284">
        <v>2564</v>
      </c>
      <c r="J284">
        <v>2665</v>
      </c>
      <c r="K284">
        <v>1272</v>
      </c>
      <c r="L284">
        <v>1370</v>
      </c>
      <c r="M284">
        <v>1735</v>
      </c>
      <c r="N284">
        <v>1246</v>
      </c>
      <c r="O284">
        <v>1945</v>
      </c>
      <c r="P284">
        <v>3868</v>
      </c>
      <c r="Q284">
        <v>993</v>
      </c>
      <c r="R284">
        <v>1284</v>
      </c>
      <c r="S284">
        <v>1782</v>
      </c>
      <c r="T284">
        <v>1575</v>
      </c>
      <c r="U284">
        <v>1580</v>
      </c>
      <c r="V284">
        <v>1658</v>
      </c>
      <c r="W284">
        <v>1345</v>
      </c>
      <c r="X284">
        <v>1362</v>
      </c>
      <c r="Y284">
        <v>2335</v>
      </c>
      <c r="Z284">
        <v>4111</v>
      </c>
      <c r="AA284">
        <v>8822</v>
      </c>
      <c r="AB284">
        <v>14138</v>
      </c>
      <c r="AC284">
        <v>3214</v>
      </c>
      <c r="AD284">
        <v>3693</v>
      </c>
      <c r="AE284">
        <v>6400</v>
      </c>
      <c r="AF284">
        <v>2500</v>
      </c>
      <c r="AG284">
        <v>2500</v>
      </c>
      <c r="AH284">
        <v>2500</v>
      </c>
      <c r="AI284">
        <v>746</v>
      </c>
      <c r="AJ284">
        <v>1010</v>
      </c>
      <c r="AK284">
        <v>1080</v>
      </c>
      <c r="AL284">
        <v>1193</v>
      </c>
      <c r="AM284">
        <v>1507</v>
      </c>
      <c r="AN284">
        <v>2246</v>
      </c>
      <c r="AO284">
        <v>1366</v>
      </c>
      <c r="AP284">
        <v>2107</v>
      </c>
      <c r="AQ284">
        <v>2726</v>
      </c>
      <c r="AR284">
        <v>801</v>
      </c>
      <c r="AS284">
        <v>931</v>
      </c>
      <c r="AT284">
        <v>1051</v>
      </c>
      <c r="BG284">
        <v>537</v>
      </c>
      <c r="BH284">
        <v>607</v>
      </c>
      <c r="BI284">
        <v>671</v>
      </c>
      <c r="BJ284">
        <v>2145</v>
      </c>
      <c r="BK284">
        <v>2145</v>
      </c>
      <c r="BL284">
        <v>2145</v>
      </c>
      <c r="BM284">
        <v>852</v>
      </c>
      <c r="BN284">
        <v>1749</v>
      </c>
      <c r="BO284">
        <v>4507</v>
      </c>
      <c r="BP284">
        <v>1224</v>
      </c>
      <c r="BQ284">
        <v>2020</v>
      </c>
      <c r="BR284">
        <v>2283</v>
      </c>
      <c r="BS284">
        <v>1785</v>
      </c>
      <c r="BT284">
        <v>2264</v>
      </c>
      <c r="BU284">
        <v>2670</v>
      </c>
      <c r="BY284">
        <v>3572</v>
      </c>
      <c r="BZ284">
        <v>3572</v>
      </c>
      <c r="CA284">
        <v>3572</v>
      </c>
      <c r="CE284">
        <v>869</v>
      </c>
      <c r="CF284">
        <v>1129</v>
      </c>
      <c r="CG284">
        <v>1246</v>
      </c>
      <c r="CH284">
        <v>4131</v>
      </c>
      <c r="CI284">
        <v>18829</v>
      </c>
      <c r="CJ284">
        <v>57156</v>
      </c>
      <c r="CK284">
        <v>436</v>
      </c>
      <c r="CL284">
        <v>921</v>
      </c>
      <c r="CM284">
        <v>1368</v>
      </c>
      <c r="CT284">
        <v>1401</v>
      </c>
      <c r="CU284">
        <v>1553</v>
      </c>
      <c r="CV284">
        <v>1924</v>
      </c>
      <c r="CW284">
        <v>1398</v>
      </c>
      <c r="CX284">
        <v>1711</v>
      </c>
      <c r="CY284">
        <v>2016</v>
      </c>
      <c r="CZ284">
        <v>1937</v>
      </c>
      <c r="DA284">
        <v>2944</v>
      </c>
      <c r="DB284">
        <v>5181</v>
      </c>
      <c r="DC284">
        <v>131250</v>
      </c>
      <c r="DD284">
        <v>131250</v>
      </c>
      <c r="DE284">
        <v>131250</v>
      </c>
      <c r="DF284">
        <v>1080</v>
      </c>
      <c r="DG284">
        <v>1674</v>
      </c>
      <c r="DH284">
        <v>3280</v>
      </c>
    </row>
    <row r="285" spans="1:118" x14ac:dyDescent="0.35">
      <c r="A285" s="5" t="s">
        <v>307</v>
      </c>
      <c r="B285">
        <v>536</v>
      </c>
      <c r="C285">
        <v>536</v>
      </c>
      <c r="D285">
        <v>536</v>
      </c>
      <c r="E285">
        <v>15731</v>
      </c>
      <c r="F285">
        <v>15731</v>
      </c>
      <c r="G285">
        <v>15731</v>
      </c>
      <c r="H285">
        <v>879</v>
      </c>
      <c r="I285">
        <v>1253</v>
      </c>
      <c r="J285">
        <v>1598</v>
      </c>
      <c r="K285">
        <v>2400</v>
      </c>
      <c r="L285">
        <v>2539</v>
      </c>
      <c r="M285">
        <v>2668</v>
      </c>
      <c r="N285">
        <v>4276</v>
      </c>
      <c r="O285">
        <v>6618</v>
      </c>
      <c r="P285">
        <v>10957</v>
      </c>
      <c r="Q285">
        <v>2012</v>
      </c>
      <c r="R285">
        <v>2291</v>
      </c>
      <c r="S285">
        <v>2673</v>
      </c>
      <c r="T285">
        <v>905</v>
      </c>
      <c r="U285">
        <v>1156</v>
      </c>
      <c r="V285">
        <v>1388</v>
      </c>
      <c r="W285">
        <v>1600</v>
      </c>
      <c r="X285">
        <v>4755</v>
      </c>
      <c r="Y285">
        <v>9784</v>
      </c>
      <c r="Z285">
        <v>7319</v>
      </c>
      <c r="AA285">
        <v>11588</v>
      </c>
      <c r="AB285">
        <v>17077</v>
      </c>
      <c r="AC285">
        <v>2295</v>
      </c>
      <c r="AD285">
        <v>4038</v>
      </c>
      <c r="AE285">
        <v>7919</v>
      </c>
      <c r="AF285">
        <v>773</v>
      </c>
      <c r="AG285">
        <v>773</v>
      </c>
      <c r="AH285">
        <v>773</v>
      </c>
      <c r="AI285">
        <v>1699</v>
      </c>
      <c r="AJ285">
        <v>1757</v>
      </c>
      <c r="AK285">
        <v>1934</v>
      </c>
      <c r="AL285">
        <v>1158</v>
      </c>
      <c r="AM285">
        <v>1690</v>
      </c>
      <c r="AN285">
        <v>2481</v>
      </c>
      <c r="AO285">
        <v>2101</v>
      </c>
      <c r="AP285">
        <v>3177</v>
      </c>
      <c r="AQ285">
        <v>4746</v>
      </c>
      <c r="BG285">
        <v>7642</v>
      </c>
      <c r="BH285">
        <v>7642</v>
      </c>
      <c r="BI285">
        <v>7642</v>
      </c>
      <c r="BJ285">
        <v>3910</v>
      </c>
      <c r="BK285">
        <v>3910</v>
      </c>
      <c r="BL285">
        <v>3910</v>
      </c>
      <c r="BM285">
        <v>718</v>
      </c>
      <c r="BN285">
        <v>940</v>
      </c>
      <c r="BO285">
        <v>1674</v>
      </c>
      <c r="BP285">
        <v>367</v>
      </c>
      <c r="BQ285">
        <v>488</v>
      </c>
      <c r="BR285">
        <v>708</v>
      </c>
      <c r="BS285">
        <v>3029</v>
      </c>
      <c r="BT285">
        <v>3193</v>
      </c>
      <c r="BU285">
        <v>3344</v>
      </c>
      <c r="CE285">
        <v>435</v>
      </c>
      <c r="CF285">
        <v>435</v>
      </c>
      <c r="CG285">
        <v>435</v>
      </c>
      <c r="CH285">
        <v>2450</v>
      </c>
      <c r="CI285">
        <v>83256</v>
      </c>
      <c r="CJ285">
        <v>159585</v>
      </c>
      <c r="CK285">
        <v>1550</v>
      </c>
      <c r="CL285">
        <v>2235</v>
      </c>
      <c r="CM285">
        <v>2952</v>
      </c>
      <c r="CT285">
        <v>1905</v>
      </c>
      <c r="CU285">
        <v>5198</v>
      </c>
      <c r="CV285">
        <v>6466</v>
      </c>
      <c r="CW285">
        <v>565</v>
      </c>
      <c r="CX285">
        <v>790</v>
      </c>
      <c r="CY285">
        <v>879</v>
      </c>
      <c r="CZ285">
        <v>2661</v>
      </c>
      <c r="DA285">
        <v>3502</v>
      </c>
      <c r="DB285">
        <v>4396</v>
      </c>
      <c r="DC285">
        <v>580</v>
      </c>
      <c r="DD285">
        <v>580</v>
      </c>
      <c r="DE285">
        <v>580</v>
      </c>
      <c r="DF285">
        <v>2016</v>
      </c>
      <c r="DG285">
        <v>3860</v>
      </c>
      <c r="DH285">
        <v>4188</v>
      </c>
    </row>
    <row r="286" spans="1:118" x14ac:dyDescent="0.35">
      <c r="A286" s="5" t="s">
        <v>310</v>
      </c>
      <c r="B286">
        <v>21481</v>
      </c>
      <c r="C286">
        <v>22265</v>
      </c>
      <c r="D286">
        <v>28700</v>
      </c>
      <c r="E286">
        <v>19988</v>
      </c>
      <c r="F286">
        <v>32479</v>
      </c>
      <c r="G286">
        <v>40508</v>
      </c>
      <c r="H286">
        <v>21692</v>
      </c>
      <c r="I286">
        <v>27917</v>
      </c>
      <c r="J286">
        <v>40873</v>
      </c>
      <c r="K286">
        <v>19299</v>
      </c>
      <c r="L286">
        <v>25446</v>
      </c>
      <c r="M286">
        <v>33018</v>
      </c>
      <c r="N286">
        <v>9200</v>
      </c>
      <c r="O286">
        <v>18557</v>
      </c>
      <c r="P286">
        <v>22431</v>
      </c>
      <c r="Q286">
        <v>3254</v>
      </c>
      <c r="R286">
        <v>9858</v>
      </c>
      <c r="S286">
        <v>17722</v>
      </c>
      <c r="T286">
        <v>1765</v>
      </c>
      <c r="U286">
        <v>3168</v>
      </c>
      <c r="V286">
        <v>6585</v>
      </c>
      <c r="W286">
        <v>10482</v>
      </c>
      <c r="X286">
        <v>15854</v>
      </c>
      <c r="Y286">
        <v>20178</v>
      </c>
      <c r="Z286">
        <v>14629</v>
      </c>
      <c r="AA286">
        <v>22780</v>
      </c>
      <c r="AB286">
        <v>25658</v>
      </c>
      <c r="AC286">
        <v>7033</v>
      </c>
      <c r="AD286">
        <v>14527</v>
      </c>
      <c r="AE286">
        <v>19984</v>
      </c>
      <c r="AF286">
        <v>832</v>
      </c>
      <c r="AG286">
        <v>3833</v>
      </c>
      <c r="AH286">
        <v>6604</v>
      </c>
      <c r="AI286">
        <v>3113</v>
      </c>
      <c r="AJ286">
        <v>4733</v>
      </c>
      <c r="AK286">
        <v>15711</v>
      </c>
      <c r="AL286">
        <v>8757</v>
      </c>
      <c r="AM286">
        <v>12809</v>
      </c>
      <c r="AN286">
        <v>17190</v>
      </c>
      <c r="AO286">
        <v>5585</v>
      </c>
      <c r="AP286">
        <v>10686</v>
      </c>
      <c r="AQ286">
        <v>20073</v>
      </c>
      <c r="AR286">
        <v>7807</v>
      </c>
      <c r="AS286">
        <v>9013</v>
      </c>
      <c r="AT286">
        <v>10126</v>
      </c>
      <c r="BA286">
        <v>5334</v>
      </c>
      <c r="BB286">
        <v>5952</v>
      </c>
      <c r="BC286">
        <v>6523</v>
      </c>
      <c r="BD286">
        <v>975</v>
      </c>
      <c r="BE286">
        <v>1111</v>
      </c>
      <c r="BF286">
        <v>1237</v>
      </c>
      <c r="BG286">
        <v>103</v>
      </c>
      <c r="BH286">
        <v>107</v>
      </c>
      <c r="BI286">
        <v>111</v>
      </c>
      <c r="BJ286">
        <v>1160</v>
      </c>
      <c r="BK286">
        <v>2882</v>
      </c>
      <c r="BL286">
        <v>8986</v>
      </c>
      <c r="BM286">
        <v>17322</v>
      </c>
      <c r="BN286">
        <v>22048</v>
      </c>
      <c r="BO286">
        <v>26480</v>
      </c>
      <c r="BP286">
        <v>5783</v>
      </c>
      <c r="BQ286">
        <v>16740</v>
      </c>
      <c r="BR286">
        <v>19741</v>
      </c>
      <c r="BS286">
        <v>1363</v>
      </c>
      <c r="BT286">
        <v>1727</v>
      </c>
      <c r="BU286">
        <v>10240</v>
      </c>
      <c r="BV286">
        <v>8224</v>
      </c>
      <c r="BW286">
        <v>12354</v>
      </c>
      <c r="BX286">
        <v>16167</v>
      </c>
      <c r="BY286">
        <v>1075</v>
      </c>
      <c r="BZ286">
        <v>3760</v>
      </c>
      <c r="CA286">
        <v>6238</v>
      </c>
      <c r="CB286">
        <v>1221</v>
      </c>
      <c r="CC286">
        <v>1855</v>
      </c>
      <c r="CD286">
        <v>2442</v>
      </c>
      <c r="CE286">
        <v>25673</v>
      </c>
      <c r="CF286">
        <v>30711</v>
      </c>
      <c r="CG286">
        <v>38270</v>
      </c>
      <c r="CH286">
        <v>21192</v>
      </c>
      <c r="CI286">
        <v>36455</v>
      </c>
      <c r="CJ286">
        <v>67932</v>
      </c>
      <c r="CK286">
        <v>408</v>
      </c>
      <c r="CL286">
        <v>1886</v>
      </c>
      <c r="CM286">
        <v>3250</v>
      </c>
      <c r="CT286">
        <v>13086</v>
      </c>
      <c r="CU286">
        <v>20368</v>
      </c>
      <c r="CV286">
        <v>25073</v>
      </c>
      <c r="CW286">
        <v>23914</v>
      </c>
      <c r="CX286">
        <v>27294</v>
      </c>
      <c r="CY286">
        <v>40588</v>
      </c>
      <c r="CZ286">
        <v>23395</v>
      </c>
      <c r="DA286">
        <v>28404</v>
      </c>
      <c r="DB286">
        <v>33193</v>
      </c>
      <c r="DC286">
        <v>104255</v>
      </c>
      <c r="DD286">
        <v>271538</v>
      </c>
      <c r="DE286">
        <v>587694</v>
      </c>
      <c r="DF286">
        <v>4206</v>
      </c>
      <c r="DG286">
        <v>9110</v>
      </c>
      <c r="DH286">
        <v>14611</v>
      </c>
      <c r="DI286">
        <v>153043</v>
      </c>
      <c r="DJ286">
        <v>161097</v>
      </c>
      <c r="DK286">
        <v>290719</v>
      </c>
      <c r="DL286">
        <v>23490</v>
      </c>
      <c r="DM286">
        <v>25870</v>
      </c>
      <c r="DN286">
        <v>28067</v>
      </c>
    </row>
    <row r="287" spans="1:118" x14ac:dyDescent="0.35">
      <c r="A287" s="5" t="s">
        <v>813</v>
      </c>
      <c r="H287">
        <v>1060</v>
      </c>
      <c r="I287">
        <v>1060</v>
      </c>
      <c r="J287">
        <v>1060</v>
      </c>
      <c r="K287">
        <v>692</v>
      </c>
      <c r="L287">
        <v>923</v>
      </c>
      <c r="M287">
        <v>1191</v>
      </c>
      <c r="N287">
        <v>979</v>
      </c>
      <c r="O287">
        <v>1411</v>
      </c>
      <c r="P287">
        <v>1686</v>
      </c>
      <c r="Q287">
        <v>226</v>
      </c>
      <c r="R287">
        <v>279</v>
      </c>
      <c r="S287">
        <v>484</v>
      </c>
      <c r="T287">
        <v>785</v>
      </c>
      <c r="U287">
        <v>796</v>
      </c>
      <c r="V287">
        <v>807</v>
      </c>
      <c r="W287">
        <v>746</v>
      </c>
      <c r="X287">
        <v>946</v>
      </c>
      <c r="Y287">
        <v>1234</v>
      </c>
      <c r="Z287">
        <v>3844</v>
      </c>
      <c r="AA287">
        <v>3844</v>
      </c>
      <c r="AB287">
        <v>3844</v>
      </c>
      <c r="AC287">
        <v>850</v>
      </c>
      <c r="AD287">
        <v>953</v>
      </c>
      <c r="AE287">
        <v>1605</v>
      </c>
      <c r="AL287">
        <v>2624</v>
      </c>
      <c r="AM287">
        <v>2768</v>
      </c>
      <c r="AN287">
        <v>2901</v>
      </c>
      <c r="AO287">
        <v>1306</v>
      </c>
      <c r="AP287">
        <v>2525</v>
      </c>
      <c r="AQ287">
        <v>3534</v>
      </c>
      <c r="BM287">
        <v>794</v>
      </c>
      <c r="BN287">
        <v>1001</v>
      </c>
      <c r="BO287">
        <v>1191</v>
      </c>
      <c r="BP287">
        <v>854</v>
      </c>
      <c r="BQ287">
        <v>900</v>
      </c>
      <c r="BR287">
        <v>935</v>
      </c>
      <c r="CB287">
        <v>2924</v>
      </c>
      <c r="CC287">
        <v>2924</v>
      </c>
      <c r="CD287">
        <v>2924</v>
      </c>
      <c r="CE287">
        <v>62841</v>
      </c>
      <c r="CF287">
        <v>70081</v>
      </c>
      <c r="CG287">
        <v>76763</v>
      </c>
      <c r="CH287">
        <v>80480</v>
      </c>
      <c r="CI287">
        <v>125469</v>
      </c>
      <c r="CJ287">
        <v>192039</v>
      </c>
      <c r="CT287">
        <v>656</v>
      </c>
      <c r="CU287">
        <v>1058</v>
      </c>
      <c r="CV287">
        <v>1429</v>
      </c>
      <c r="CW287">
        <v>4597</v>
      </c>
      <c r="CX287">
        <v>4959</v>
      </c>
      <c r="CY287">
        <v>5293</v>
      </c>
      <c r="CZ287">
        <v>1850</v>
      </c>
      <c r="DA287">
        <v>2259</v>
      </c>
      <c r="DB287">
        <v>2638</v>
      </c>
      <c r="DC287">
        <v>117827</v>
      </c>
      <c r="DD287">
        <v>117827</v>
      </c>
      <c r="DE287">
        <v>117827</v>
      </c>
      <c r="DL287">
        <v>730</v>
      </c>
      <c r="DM287">
        <v>730</v>
      </c>
      <c r="DN287">
        <v>730</v>
      </c>
    </row>
    <row r="288" spans="1:118" x14ac:dyDescent="0.35">
      <c r="A288" s="5" t="s">
        <v>1077</v>
      </c>
      <c r="N288">
        <v>4997</v>
      </c>
      <c r="O288">
        <v>8625</v>
      </c>
      <c r="P288">
        <v>11152</v>
      </c>
      <c r="Q288">
        <v>7087</v>
      </c>
      <c r="R288">
        <v>8156</v>
      </c>
      <c r="S288">
        <v>9143</v>
      </c>
      <c r="T288">
        <v>1634</v>
      </c>
      <c r="U288">
        <v>1937</v>
      </c>
      <c r="V288">
        <v>2217</v>
      </c>
      <c r="W288">
        <v>5225</v>
      </c>
      <c r="X288">
        <v>6609</v>
      </c>
      <c r="Y288">
        <v>7563</v>
      </c>
      <c r="Z288">
        <v>1854</v>
      </c>
      <c r="AA288">
        <v>3090</v>
      </c>
      <c r="AB288">
        <v>3640</v>
      </c>
      <c r="AC288">
        <v>465</v>
      </c>
      <c r="AD288">
        <v>758</v>
      </c>
      <c r="AE288">
        <v>1837</v>
      </c>
      <c r="AL288">
        <v>5150</v>
      </c>
      <c r="AM288">
        <v>5445</v>
      </c>
      <c r="AN288">
        <v>5717</v>
      </c>
      <c r="AO288">
        <v>3000</v>
      </c>
      <c r="AP288">
        <v>3000</v>
      </c>
      <c r="AQ288">
        <v>3035</v>
      </c>
      <c r="CE288">
        <v>40000</v>
      </c>
      <c r="CF288">
        <v>40000</v>
      </c>
      <c r="CG288">
        <v>40000</v>
      </c>
      <c r="CH288">
        <v>43162</v>
      </c>
      <c r="CI288">
        <v>53474</v>
      </c>
      <c r="CJ288">
        <v>62994</v>
      </c>
      <c r="CT288">
        <v>3925</v>
      </c>
      <c r="CU288">
        <v>4386</v>
      </c>
      <c r="CV288">
        <v>4812</v>
      </c>
      <c r="CZ288">
        <v>8893</v>
      </c>
      <c r="DA288">
        <v>9342</v>
      </c>
      <c r="DB288">
        <v>9756</v>
      </c>
      <c r="DI288">
        <v>452211</v>
      </c>
      <c r="DJ288">
        <v>452211</v>
      </c>
      <c r="DK288">
        <v>452211</v>
      </c>
    </row>
    <row r="289" spans="1:118" x14ac:dyDescent="0.35">
      <c r="A289" s="5" t="s">
        <v>313</v>
      </c>
      <c r="B289">
        <v>3160</v>
      </c>
      <c r="C289">
        <v>5011</v>
      </c>
      <c r="D289">
        <v>6322</v>
      </c>
      <c r="E289">
        <v>2418</v>
      </c>
      <c r="F289">
        <v>2455</v>
      </c>
      <c r="G289">
        <v>2489</v>
      </c>
      <c r="H289">
        <v>1211</v>
      </c>
      <c r="I289">
        <v>3334</v>
      </c>
      <c r="J289">
        <v>7137</v>
      </c>
      <c r="K289">
        <v>2050</v>
      </c>
      <c r="L289">
        <v>4633</v>
      </c>
      <c r="M289">
        <v>7652</v>
      </c>
      <c r="N289">
        <v>4087</v>
      </c>
      <c r="O289">
        <v>6298</v>
      </c>
      <c r="P289">
        <v>8928</v>
      </c>
      <c r="Q289">
        <v>2871</v>
      </c>
      <c r="R289">
        <v>4946</v>
      </c>
      <c r="S289">
        <v>6161</v>
      </c>
      <c r="T289">
        <v>2232</v>
      </c>
      <c r="U289">
        <v>4159</v>
      </c>
      <c r="V289">
        <v>6100</v>
      </c>
      <c r="W289">
        <v>2328</v>
      </c>
      <c r="X289">
        <v>3248</v>
      </c>
      <c r="Y289">
        <v>4444</v>
      </c>
      <c r="Z289">
        <v>2414</v>
      </c>
      <c r="AA289">
        <v>4322</v>
      </c>
      <c r="AB289">
        <v>11018</v>
      </c>
      <c r="AC289">
        <v>3441</v>
      </c>
      <c r="AD289">
        <v>5081</v>
      </c>
      <c r="AE289">
        <v>8244</v>
      </c>
      <c r="AF289">
        <v>957</v>
      </c>
      <c r="AG289">
        <v>1433</v>
      </c>
      <c r="AH289">
        <v>1698</v>
      </c>
      <c r="AI289">
        <v>7400</v>
      </c>
      <c r="AJ289">
        <v>10145</v>
      </c>
      <c r="AK289">
        <v>15816</v>
      </c>
      <c r="AL289">
        <v>5474</v>
      </c>
      <c r="AM289">
        <v>8239</v>
      </c>
      <c r="AN289">
        <v>13954</v>
      </c>
      <c r="AO289">
        <v>3881</v>
      </c>
      <c r="AP289">
        <v>5898</v>
      </c>
      <c r="AQ289">
        <v>8826</v>
      </c>
      <c r="AR289">
        <v>2229</v>
      </c>
      <c r="AS289">
        <v>2427</v>
      </c>
      <c r="AT289">
        <v>2610</v>
      </c>
      <c r="BA289">
        <v>6541</v>
      </c>
      <c r="BB289">
        <v>7897</v>
      </c>
      <c r="BC289">
        <v>9148</v>
      </c>
      <c r="BG289">
        <v>1221</v>
      </c>
      <c r="BH289">
        <v>1279</v>
      </c>
      <c r="BI289">
        <v>1486</v>
      </c>
      <c r="BJ289">
        <v>1317</v>
      </c>
      <c r="BK289">
        <v>4658</v>
      </c>
      <c r="BL289">
        <v>6502</v>
      </c>
      <c r="BM289">
        <v>3880</v>
      </c>
      <c r="BN289">
        <v>5240</v>
      </c>
      <c r="BO289">
        <v>9027</v>
      </c>
      <c r="BP289">
        <v>4343</v>
      </c>
      <c r="BQ289">
        <v>5751</v>
      </c>
      <c r="BR289">
        <v>8851</v>
      </c>
      <c r="BS289">
        <v>10408</v>
      </c>
      <c r="BT289">
        <v>19669</v>
      </c>
      <c r="BU289">
        <v>24924</v>
      </c>
      <c r="BV289">
        <v>5925</v>
      </c>
      <c r="BW289">
        <v>8393</v>
      </c>
      <c r="BX289">
        <v>12319</v>
      </c>
      <c r="BY289">
        <v>1830</v>
      </c>
      <c r="BZ289">
        <v>2143</v>
      </c>
      <c r="CA289">
        <v>3271</v>
      </c>
      <c r="CB289">
        <v>18323</v>
      </c>
      <c r="CC289">
        <v>23063</v>
      </c>
      <c r="CD289">
        <v>24329</v>
      </c>
      <c r="CE289">
        <v>8820</v>
      </c>
      <c r="CF289">
        <v>16525</v>
      </c>
      <c r="CG289">
        <v>24975</v>
      </c>
      <c r="CH289">
        <v>14383</v>
      </c>
      <c r="CI289">
        <v>28362</v>
      </c>
      <c r="CJ289">
        <v>308855</v>
      </c>
      <c r="CK289">
        <v>1334</v>
      </c>
      <c r="CL289">
        <v>1726</v>
      </c>
      <c r="CM289">
        <v>2238</v>
      </c>
      <c r="CT289">
        <v>5728</v>
      </c>
      <c r="CU289">
        <v>6991</v>
      </c>
      <c r="CV289">
        <v>8763</v>
      </c>
      <c r="CW289">
        <v>6307</v>
      </c>
      <c r="CX289">
        <v>9676</v>
      </c>
      <c r="CY289">
        <v>13466</v>
      </c>
      <c r="CZ289">
        <v>4117</v>
      </c>
      <c r="DA289">
        <v>5693</v>
      </c>
      <c r="DB289">
        <v>12284</v>
      </c>
      <c r="DC289">
        <v>40130</v>
      </c>
      <c r="DD289">
        <v>166522</v>
      </c>
      <c r="DE289">
        <v>207098</v>
      </c>
      <c r="DF289">
        <v>2205</v>
      </c>
      <c r="DG289">
        <v>2892</v>
      </c>
      <c r="DH289">
        <v>4043</v>
      </c>
      <c r="DI289">
        <v>764007</v>
      </c>
      <c r="DJ289">
        <v>795789</v>
      </c>
      <c r="DK289">
        <v>825126</v>
      </c>
      <c r="DL289">
        <v>5168</v>
      </c>
      <c r="DM289">
        <v>9564</v>
      </c>
      <c r="DN289">
        <v>13621</v>
      </c>
    </row>
    <row r="290" spans="1:118" x14ac:dyDescent="0.35">
      <c r="A290" s="5" t="s">
        <v>316</v>
      </c>
      <c r="B290">
        <v>1403</v>
      </c>
      <c r="C290">
        <v>2328</v>
      </c>
      <c r="D290">
        <v>5523</v>
      </c>
      <c r="E290">
        <v>14076</v>
      </c>
      <c r="F290">
        <v>14984</v>
      </c>
      <c r="G290">
        <v>15821</v>
      </c>
      <c r="H290">
        <v>11803</v>
      </c>
      <c r="I290">
        <v>25034</v>
      </c>
      <c r="J290">
        <v>34386</v>
      </c>
      <c r="K290">
        <v>2840</v>
      </c>
      <c r="L290">
        <v>7174</v>
      </c>
      <c r="M290">
        <v>10305</v>
      </c>
      <c r="N290">
        <v>4796</v>
      </c>
      <c r="O290">
        <v>6383</v>
      </c>
      <c r="P290">
        <v>11608</v>
      </c>
      <c r="Q290">
        <v>4712</v>
      </c>
      <c r="R290">
        <v>6048</v>
      </c>
      <c r="S290">
        <v>7686</v>
      </c>
      <c r="T290">
        <v>2805</v>
      </c>
      <c r="U290">
        <v>3681</v>
      </c>
      <c r="V290">
        <v>6264</v>
      </c>
      <c r="W290">
        <v>2941</v>
      </c>
      <c r="X290">
        <v>4292</v>
      </c>
      <c r="Y290">
        <v>7149</v>
      </c>
      <c r="Z290">
        <v>1792</v>
      </c>
      <c r="AA290">
        <v>2704</v>
      </c>
      <c r="AB290">
        <v>4025</v>
      </c>
      <c r="AC290">
        <v>2750</v>
      </c>
      <c r="AD290">
        <v>3633</v>
      </c>
      <c r="AE290">
        <v>7390</v>
      </c>
      <c r="AF290">
        <v>4285</v>
      </c>
      <c r="AG290">
        <v>5215</v>
      </c>
      <c r="AH290">
        <v>6073</v>
      </c>
      <c r="AI290">
        <v>6414</v>
      </c>
      <c r="AJ290">
        <v>9865</v>
      </c>
      <c r="AK290">
        <v>13051</v>
      </c>
      <c r="AL290">
        <v>722</v>
      </c>
      <c r="AM290">
        <v>1939</v>
      </c>
      <c r="AN290">
        <v>2551</v>
      </c>
      <c r="AO290">
        <v>1605</v>
      </c>
      <c r="AP290">
        <v>3113</v>
      </c>
      <c r="AQ290">
        <v>7620</v>
      </c>
      <c r="AR290">
        <v>1291</v>
      </c>
      <c r="AS290">
        <v>1291</v>
      </c>
      <c r="AT290">
        <v>1291</v>
      </c>
      <c r="BD290">
        <v>305</v>
      </c>
      <c r="BE290">
        <v>305</v>
      </c>
      <c r="BF290">
        <v>305</v>
      </c>
      <c r="BG290">
        <v>2011</v>
      </c>
      <c r="BH290">
        <v>2011</v>
      </c>
      <c r="BI290">
        <v>2011</v>
      </c>
      <c r="BJ290">
        <v>5817</v>
      </c>
      <c r="BK290">
        <v>7655</v>
      </c>
      <c r="BL290">
        <v>8382</v>
      </c>
      <c r="BM290">
        <v>7771</v>
      </c>
      <c r="BN290">
        <v>8075</v>
      </c>
      <c r="BO290">
        <v>8783</v>
      </c>
      <c r="BP290">
        <v>3916</v>
      </c>
      <c r="BQ290">
        <v>5832</v>
      </c>
      <c r="BR290">
        <v>7219</v>
      </c>
      <c r="BS290">
        <v>3642</v>
      </c>
      <c r="BT290">
        <v>4861</v>
      </c>
      <c r="BU290">
        <v>5986</v>
      </c>
      <c r="BV290">
        <v>6519</v>
      </c>
      <c r="BW290">
        <v>7539</v>
      </c>
      <c r="BX290">
        <v>8481</v>
      </c>
      <c r="BY290">
        <v>681</v>
      </c>
      <c r="BZ290">
        <v>2844</v>
      </c>
      <c r="CA290">
        <v>4840</v>
      </c>
      <c r="CB290">
        <v>5463</v>
      </c>
      <c r="CC290">
        <v>9049</v>
      </c>
      <c r="CD290">
        <v>15179</v>
      </c>
      <c r="CE290">
        <v>7514</v>
      </c>
      <c r="CF290">
        <v>12005</v>
      </c>
      <c r="CG290">
        <v>14161</v>
      </c>
      <c r="CH290">
        <v>91439</v>
      </c>
      <c r="CI290">
        <v>400373</v>
      </c>
      <c r="CJ290">
        <v>1059301</v>
      </c>
      <c r="CT290">
        <v>7259</v>
      </c>
      <c r="CU290">
        <v>8752</v>
      </c>
      <c r="CV290">
        <v>9625</v>
      </c>
      <c r="CW290">
        <v>6430</v>
      </c>
      <c r="CX290">
        <v>10215</v>
      </c>
      <c r="CY290">
        <v>303176</v>
      </c>
      <c r="CZ290">
        <v>8495</v>
      </c>
      <c r="DA290">
        <v>9055</v>
      </c>
      <c r="DB290">
        <v>10650</v>
      </c>
      <c r="DC290">
        <v>20437</v>
      </c>
      <c r="DD290">
        <v>26044</v>
      </c>
      <c r="DE290">
        <v>148869</v>
      </c>
      <c r="DF290">
        <v>6991</v>
      </c>
      <c r="DG290">
        <v>8557</v>
      </c>
      <c r="DH290">
        <v>8923</v>
      </c>
      <c r="DI290">
        <v>293813</v>
      </c>
      <c r="DJ290">
        <v>293813</v>
      </c>
      <c r="DK290">
        <v>293813</v>
      </c>
      <c r="DL290">
        <v>3867</v>
      </c>
      <c r="DM290">
        <v>4342</v>
      </c>
      <c r="DN290">
        <v>4781</v>
      </c>
    </row>
    <row r="291" spans="1:118" x14ac:dyDescent="0.35">
      <c r="A291" s="5" t="s">
        <v>319</v>
      </c>
      <c r="B291">
        <v>1527</v>
      </c>
      <c r="C291">
        <v>3909</v>
      </c>
      <c r="D291">
        <v>5808</v>
      </c>
      <c r="E291">
        <v>4321</v>
      </c>
      <c r="F291">
        <v>4937</v>
      </c>
      <c r="G291">
        <v>5506</v>
      </c>
      <c r="H291">
        <v>3504</v>
      </c>
      <c r="I291">
        <v>4763</v>
      </c>
      <c r="J291">
        <v>6371</v>
      </c>
      <c r="K291">
        <v>3088</v>
      </c>
      <c r="L291">
        <v>4194</v>
      </c>
      <c r="M291">
        <v>5941</v>
      </c>
      <c r="N291">
        <v>2790</v>
      </c>
      <c r="O291">
        <v>4105</v>
      </c>
      <c r="P291">
        <v>5820</v>
      </c>
      <c r="Q291">
        <v>2110</v>
      </c>
      <c r="R291">
        <v>3257</v>
      </c>
      <c r="S291">
        <v>4557</v>
      </c>
      <c r="T291">
        <v>2175</v>
      </c>
      <c r="U291">
        <v>2752</v>
      </c>
      <c r="V291">
        <v>4328</v>
      </c>
      <c r="W291">
        <v>2636</v>
      </c>
      <c r="X291">
        <v>4383</v>
      </c>
      <c r="Y291">
        <v>5403</v>
      </c>
      <c r="Z291">
        <v>1911</v>
      </c>
      <c r="AA291">
        <v>3081</v>
      </c>
      <c r="AB291">
        <v>3690</v>
      </c>
      <c r="AC291">
        <v>2917</v>
      </c>
      <c r="AD291">
        <v>4664</v>
      </c>
      <c r="AE291">
        <v>6401</v>
      </c>
      <c r="AF291">
        <v>1200</v>
      </c>
      <c r="AG291">
        <v>4382</v>
      </c>
      <c r="AH291">
        <v>7320</v>
      </c>
      <c r="AI291">
        <v>4669</v>
      </c>
      <c r="AJ291">
        <v>5777</v>
      </c>
      <c r="AK291">
        <v>6844</v>
      </c>
      <c r="AL291">
        <v>4143</v>
      </c>
      <c r="AM291">
        <v>5242</v>
      </c>
      <c r="AN291">
        <v>7189</v>
      </c>
      <c r="AO291">
        <v>4998</v>
      </c>
      <c r="AP291">
        <v>6957</v>
      </c>
      <c r="AQ291">
        <v>9561</v>
      </c>
      <c r="AR291">
        <v>4834</v>
      </c>
      <c r="AS291">
        <v>5020</v>
      </c>
      <c r="AT291">
        <v>5368</v>
      </c>
      <c r="BA291">
        <v>3205</v>
      </c>
      <c r="BB291">
        <v>5362</v>
      </c>
      <c r="BC291">
        <v>6700</v>
      </c>
      <c r="BG291">
        <v>3911</v>
      </c>
      <c r="BH291">
        <v>4529</v>
      </c>
      <c r="BI291">
        <v>5876</v>
      </c>
      <c r="BJ291">
        <v>2240</v>
      </c>
      <c r="BK291">
        <v>2761</v>
      </c>
      <c r="BL291">
        <v>3914</v>
      </c>
      <c r="BM291">
        <v>5309</v>
      </c>
      <c r="BN291">
        <v>5703</v>
      </c>
      <c r="BO291">
        <v>9022</v>
      </c>
      <c r="BP291">
        <v>4055</v>
      </c>
      <c r="BQ291">
        <v>5140</v>
      </c>
      <c r="BR291">
        <v>6345</v>
      </c>
      <c r="BS291">
        <v>4905</v>
      </c>
      <c r="BT291">
        <v>5393</v>
      </c>
      <c r="BU291">
        <v>6072</v>
      </c>
      <c r="BV291">
        <v>1297</v>
      </c>
      <c r="BW291">
        <v>12456</v>
      </c>
      <c r="BX291">
        <v>22757</v>
      </c>
      <c r="BY291">
        <v>8344</v>
      </c>
      <c r="BZ291">
        <v>16296</v>
      </c>
      <c r="CA291">
        <v>23770</v>
      </c>
      <c r="CB291">
        <v>1535</v>
      </c>
      <c r="CC291">
        <v>1615</v>
      </c>
      <c r="CD291">
        <v>2165</v>
      </c>
      <c r="CE291">
        <v>14850</v>
      </c>
      <c r="CF291">
        <v>17279</v>
      </c>
      <c r="CG291">
        <v>29530</v>
      </c>
      <c r="CH291">
        <v>24753</v>
      </c>
      <c r="CI291">
        <v>46917</v>
      </c>
      <c r="CJ291">
        <v>255707</v>
      </c>
      <c r="CK291">
        <v>6043</v>
      </c>
      <c r="CL291">
        <v>6097</v>
      </c>
      <c r="CM291">
        <v>6148</v>
      </c>
      <c r="CT291">
        <v>5097</v>
      </c>
      <c r="CU291">
        <v>7683</v>
      </c>
      <c r="CV291">
        <v>8809</v>
      </c>
      <c r="CW291">
        <v>4531</v>
      </c>
      <c r="CX291">
        <v>5502</v>
      </c>
      <c r="CY291">
        <v>14121</v>
      </c>
      <c r="CZ291">
        <v>5620</v>
      </c>
      <c r="DA291">
        <v>7800</v>
      </c>
      <c r="DB291">
        <v>11277</v>
      </c>
      <c r="DC291">
        <v>30856</v>
      </c>
      <c r="DD291">
        <v>89037</v>
      </c>
      <c r="DE291">
        <v>122896</v>
      </c>
      <c r="DF291">
        <v>3575</v>
      </c>
      <c r="DG291">
        <v>5687</v>
      </c>
      <c r="DH291">
        <v>8603</v>
      </c>
      <c r="DI291">
        <v>204987</v>
      </c>
      <c r="DJ291">
        <v>252065</v>
      </c>
      <c r="DK291">
        <v>295522</v>
      </c>
      <c r="DL291">
        <v>9981</v>
      </c>
      <c r="DM291">
        <v>12394</v>
      </c>
      <c r="DN291">
        <v>14621</v>
      </c>
    </row>
    <row r="292" spans="1:118" x14ac:dyDescent="0.35">
      <c r="A292" s="5" t="s">
        <v>322</v>
      </c>
      <c r="B292">
        <v>5217</v>
      </c>
      <c r="C292">
        <v>6300</v>
      </c>
      <c r="D292">
        <v>8671</v>
      </c>
      <c r="E292">
        <v>5250</v>
      </c>
      <c r="F292">
        <v>7216</v>
      </c>
      <c r="G292">
        <v>10882</v>
      </c>
      <c r="H292">
        <v>3000</v>
      </c>
      <c r="I292">
        <v>5235</v>
      </c>
      <c r="J292">
        <v>6173</v>
      </c>
      <c r="K292">
        <v>4000</v>
      </c>
      <c r="L292">
        <v>4862</v>
      </c>
      <c r="M292">
        <v>7010</v>
      </c>
      <c r="N292">
        <v>6758</v>
      </c>
      <c r="O292">
        <v>9187</v>
      </c>
      <c r="P292">
        <v>12000</v>
      </c>
      <c r="Q292">
        <v>6000</v>
      </c>
      <c r="R292">
        <v>8500</v>
      </c>
      <c r="S292">
        <v>11500</v>
      </c>
      <c r="T292">
        <v>6000</v>
      </c>
      <c r="U292">
        <v>6442</v>
      </c>
      <c r="V292">
        <v>7095</v>
      </c>
      <c r="W292">
        <v>6480</v>
      </c>
      <c r="X292">
        <v>7980</v>
      </c>
      <c r="Y292">
        <v>11739</v>
      </c>
      <c r="Z292">
        <v>8392</v>
      </c>
      <c r="AA292">
        <v>12487</v>
      </c>
      <c r="AB292">
        <v>17100</v>
      </c>
      <c r="AC292">
        <v>6500</v>
      </c>
      <c r="AD292">
        <v>7920</v>
      </c>
      <c r="AE292">
        <v>10959</v>
      </c>
      <c r="AF292">
        <v>9350</v>
      </c>
      <c r="AG292">
        <v>10813</v>
      </c>
      <c r="AH292">
        <v>13612</v>
      </c>
      <c r="AI292">
        <v>6000</v>
      </c>
      <c r="AJ292">
        <v>7500</v>
      </c>
      <c r="AK292">
        <v>10225</v>
      </c>
      <c r="AL292">
        <v>6300</v>
      </c>
      <c r="AM292">
        <v>8000</v>
      </c>
      <c r="AN292">
        <v>9780</v>
      </c>
      <c r="AO292">
        <v>6000</v>
      </c>
      <c r="AP292">
        <v>7000</v>
      </c>
      <c r="AQ292">
        <v>10545</v>
      </c>
      <c r="AR292">
        <v>13125</v>
      </c>
      <c r="AS292">
        <v>15487</v>
      </c>
      <c r="AT292">
        <v>20437</v>
      </c>
      <c r="BA292">
        <v>2700</v>
      </c>
      <c r="BB292">
        <v>3870</v>
      </c>
      <c r="BC292">
        <v>4200</v>
      </c>
      <c r="BD292">
        <v>7000</v>
      </c>
      <c r="BE292">
        <v>7000</v>
      </c>
      <c r="BF292">
        <v>7000</v>
      </c>
      <c r="BG292">
        <v>6000</v>
      </c>
      <c r="BH292">
        <v>6000</v>
      </c>
      <c r="BI292">
        <v>6500</v>
      </c>
      <c r="BJ292">
        <v>7208</v>
      </c>
      <c r="BK292">
        <v>8708</v>
      </c>
      <c r="BL292">
        <v>15480</v>
      </c>
      <c r="BM292">
        <v>6000</v>
      </c>
      <c r="BN292">
        <v>6439</v>
      </c>
      <c r="BO292">
        <v>9011</v>
      </c>
      <c r="BP292">
        <v>6000</v>
      </c>
      <c r="BQ292">
        <v>6464</v>
      </c>
      <c r="BR292">
        <v>8361</v>
      </c>
      <c r="BS292">
        <v>7500</v>
      </c>
      <c r="BT292">
        <v>11790</v>
      </c>
      <c r="BU292">
        <v>23000</v>
      </c>
      <c r="BV292">
        <v>5500</v>
      </c>
      <c r="BW292">
        <v>5760</v>
      </c>
      <c r="BX292">
        <v>6000</v>
      </c>
      <c r="BY292">
        <v>21758</v>
      </c>
      <c r="BZ292">
        <v>22311</v>
      </c>
      <c r="CA292">
        <v>22821</v>
      </c>
      <c r="CB292">
        <v>2100</v>
      </c>
      <c r="CC292">
        <v>2100</v>
      </c>
      <c r="CD292">
        <v>8453</v>
      </c>
      <c r="CE292">
        <v>6450</v>
      </c>
      <c r="CF292">
        <v>9000</v>
      </c>
      <c r="CG292">
        <v>13500</v>
      </c>
      <c r="CH292">
        <v>9000</v>
      </c>
      <c r="CI292">
        <v>19643</v>
      </c>
      <c r="CJ292">
        <v>350641</v>
      </c>
      <c r="CK292">
        <v>2000</v>
      </c>
      <c r="CL292">
        <v>2000</v>
      </c>
      <c r="CM292">
        <v>2000</v>
      </c>
      <c r="CT292">
        <v>6000</v>
      </c>
      <c r="CU292">
        <v>6000</v>
      </c>
      <c r="CV292">
        <v>6000</v>
      </c>
      <c r="CW292">
        <v>6000</v>
      </c>
      <c r="CX292">
        <v>6064</v>
      </c>
      <c r="CY292">
        <v>6425</v>
      </c>
      <c r="CZ292">
        <v>6300</v>
      </c>
      <c r="DA292">
        <v>8945</v>
      </c>
      <c r="DB292">
        <v>10500</v>
      </c>
      <c r="DC292">
        <v>8543</v>
      </c>
      <c r="DD292">
        <v>12347</v>
      </c>
      <c r="DE292">
        <v>304547</v>
      </c>
      <c r="DF292">
        <v>6000</v>
      </c>
      <c r="DG292">
        <v>6301</v>
      </c>
      <c r="DH292">
        <v>8500</v>
      </c>
      <c r="DI292">
        <v>497041</v>
      </c>
      <c r="DJ292">
        <v>518321</v>
      </c>
      <c r="DK292">
        <v>537965</v>
      </c>
      <c r="DL292">
        <v>4500</v>
      </c>
      <c r="DM292">
        <v>4890</v>
      </c>
      <c r="DN292">
        <v>5250</v>
      </c>
    </row>
    <row r="293" spans="1:118" x14ac:dyDescent="0.35">
      <c r="A293" s="5" t="s">
        <v>325</v>
      </c>
      <c r="B293">
        <v>8140</v>
      </c>
      <c r="C293">
        <v>8348</v>
      </c>
      <c r="D293">
        <v>8540</v>
      </c>
      <c r="E293">
        <v>3309</v>
      </c>
      <c r="F293">
        <v>3309</v>
      </c>
      <c r="G293">
        <v>3309</v>
      </c>
      <c r="K293">
        <v>6152</v>
      </c>
      <c r="L293">
        <v>8210</v>
      </c>
      <c r="M293">
        <v>9756</v>
      </c>
      <c r="N293">
        <v>7062</v>
      </c>
      <c r="O293">
        <v>8316</v>
      </c>
      <c r="P293">
        <v>9084</v>
      </c>
      <c r="Q293">
        <v>5133</v>
      </c>
      <c r="R293">
        <v>6000</v>
      </c>
      <c r="S293">
        <v>7315</v>
      </c>
      <c r="W293">
        <v>3530</v>
      </c>
      <c r="X293">
        <v>3853</v>
      </c>
      <c r="Y293">
        <v>5404</v>
      </c>
      <c r="Z293">
        <v>5702</v>
      </c>
      <c r="AA293">
        <v>6545</v>
      </c>
      <c r="AB293">
        <v>6675</v>
      </c>
      <c r="AC293">
        <v>4825</v>
      </c>
      <c r="AD293">
        <v>6097</v>
      </c>
      <c r="AE293">
        <v>8833</v>
      </c>
      <c r="AI293">
        <v>8500</v>
      </c>
      <c r="AJ293">
        <v>9252</v>
      </c>
      <c r="AK293">
        <v>9946</v>
      </c>
      <c r="AL293">
        <v>4548</v>
      </c>
      <c r="AM293">
        <v>5190</v>
      </c>
      <c r="AN293">
        <v>5662</v>
      </c>
      <c r="AO293">
        <v>3900</v>
      </c>
      <c r="AP293">
        <v>4443</v>
      </c>
      <c r="AQ293">
        <v>7725</v>
      </c>
      <c r="BJ293">
        <v>4710</v>
      </c>
      <c r="BK293">
        <v>5306</v>
      </c>
      <c r="BL293">
        <v>5855</v>
      </c>
      <c r="BM293">
        <v>2880</v>
      </c>
      <c r="BN293">
        <v>3103</v>
      </c>
      <c r="BO293">
        <v>5000</v>
      </c>
      <c r="BP293">
        <v>3907</v>
      </c>
      <c r="BQ293">
        <v>4901</v>
      </c>
      <c r="BR293">
        <v>6250</v>
      </c>
      <c r="BS293">
        <v>4524</v>
      </c>
      <c r="BT293">
        <v>5247</v>
      </c>
      <c r="BU293">
        <v>5914</v>
      </c>
      <c r="BV293">
        <v>3669</v>
      </c>
      <c r="BW293">
        <v>3669</v>
      </c>
      <c r="BX293">
        <v>3669</v>
      </c>
      <c r="CB293">
        <v>7252</v>
      </c>
      <c r="CC293">
        <v>7252</v>
      </c>
      <c r="CD293">
        <v>7252</v>
      </c>
      <c r="CE293">
        <v>1705</v>
      </c>
      <c r="CF293">
        <v>2900</v>
      </c>
      <c r="CG293">
        <v>4004</v>
      </c>
      <c r="CH293">
        <v>4200</v>
      </c>
      <c r="CI293">
        <v>4468</v>
      </c>
      <c r="CJ293">
        <v>5339</v>
      </c>
      <c r="CK293">
        <v>2200</v>
      </c>
      <c r="CL293">
        <v>2538</v>
      </c>
      <c r="CM293">
        <v>2850</v>
      </c>
      <c r="CT293">
        <v>4208</v>
      </c>
      <c r="CU293">
        <v>7549</v>
      </c>
      <c r="CV293">
        <v>8362</v>
      </c>
      <c r="CW293">
        <v>7500</v>
      </c>
      <c r="CX293">
        <v>7585</v>
      </c>
      <c r="CY293">
        <v>7742</v>
      </c>
      <c r="CZ293">
        <v>6512</v>
      </c>
      <c r="DA293">
        <v>7449</v>
      </c>
      <c r="DB293">
        <v>11076</v>
      </c>
      <c r="DF293">
        <v>3575</v>
      </c>
      <c r="DG293">
        <v>4503</v>
      </c>
      <c r="DH293">
        <v>6423</v>
      </c>
      <c r="DI293">
        <v>345000</v>
      </c>
      <c r="DJ293">
        <v>345000</v>
      </c>
      <c r="DK293">
        <v>345000</v>
      </c>
      <c r="DL293">
        <v>3375</v>
      </c>
      <c r="DM293">
        <v>3375</v>
      </c>
      <c r="DN293">
        <v>3375</v>
      </c>
    </row>
    <row r="294" spans="1:118" x14ac:dyDescent="0.35">
      <c r="A294" s="5" t="s">
        <v>1080</v>
      </c>
      <c r="N294">
        <v>24000</v>
      </c>
      <c r="O294">
        <v>24000</v>
      </c>
      <c r="P294">
        <v>24000</v>
      </c>
      <c r="W294">
        <v>4121</v>
      </c>
      <c r="X294">
        <v>5153</v>
      </c>
      <c r="Y294">
        <v>6106</v>
      </c>
      <c r="Z294">
        <v>10456</v>
      </c>
      <c r="AA294">
        <v>22631</v>
      </c>
      <c r="AB294">
        <v>28977</v>
      </c>
      <c r="AC294">
        <v>4200</v>
      </c>
      <c r="AD294">
        <v>4919</v>
      </c>
      <c r="AE294">
        <v>6729</v>
      </c>
      <c r="AL294">
        <v>4477</v>
      </c>
      <c r="AM294">
        <v>4903</v>
      </c>
      <c r="AN294">
        <v>5024</v>
      </c>
      <c r="AO294">
        <v>1170</v>
      </c>
      <c r="AP294">
        <v>1965</v>
      </c>
      <c r="AQ294">
        <v>5630</v>
      </c>
      <c r="BP294">
        <v>1913</v>
      </c>
      <c r="BQ294">
        <v>2583</v>
      </c>
      <c r="BR294">
        <v>2910</v>
      </c>
      <c r="BS294">
        <v>4670</v>
      </c>
      <c r="BT294">
        <v>4670</v>
      </c>
      <c r="BU294">
        <v>4670</v>
      </c>
      <c r="BY294">
        <v>12623</v>
      </c>
      <c r="BZ294">
        <v>12623</v>
      </c>
      <c r="CA294">
        <v>12623</v>
      </c>
      <c r="CE294">
        <v>3448</v>
      </c>
      <c r="CF294">
        <v>3644</v>
      </c>
      <c r="CG294">
        <v>3824</v>
      </c>
      <c r="CH294">
        <v>1749</v>
      </c>
      <c r="CI294">
        <v>1749</v>
      </c>
      <c r="CJ294">
        <v>1749</v>
      </c>
      <c r="CT294">
        <v>4410</v>
      </c>
      <c r="CU294">
        <v>5445</v>
      </c>
      <c r="CV294">
        <v>6400</v>
      </c>
      <c r="CW294">
        <v>85051</v>
      </c>
      <c r="CX294">
        <v>91965</v>
      </c>
      <c r="CY294">
        <v>98347</v>
      </c>
      <c r="CZ294">
        <v>5984</v>
      </c>
      <c r="DA294">
        <v>6579</v>
      </c>
      <c r="DB294">
        <v>7128</v>
      </c>
      <c r="DC294">
        <v>317</v>
      </c>
      <c r="DD294">
        <v>317</v>
      </c>
      <c r="DE294">
        <v>317</v>
      </c>
      <c r="DF294">
        <v>442</v>
      </c>
      <c r="DG294">
        <v>442</v>
      </c>
      <c r="DH294">
        <v>442</v>
      </c>
    </row>
    <row r="295" spans="1:118" x14ac:dyDescent="0.35">
      <c r="A295" s="5" t="s">
        <v>328</v>
      </c>
      <c r="B295">
        <v>6318</v>
      </c>
      <c r="C295">
        <v>6318</v>
      </c>
      <c r="D295">
        <v>6318</v>
      </c>
      <c r="E295">
        <v>200</v>
      </c>
      <c r="F295">
        <v>200</v>
      </c>
      <c r="G295">
        <v>200</v>
      </c>
      <c r="K295">
        <v>2286</v>
      </c>
      <c r="L295">
        <v>3120</v>
      </c>
      <c r="M295">
        <v>3890</v>
      </c>
      <c r="N295">
        <v>12637</v>
      </c>
      <c r="O295">
        <v>16825</v>
      </c>
      <c r="P295">
        <v>21828</v>
      </c>
      <c r="Q295">
        <v>300</v>
      </c>
      <c r="R295">
        <v>1129</v>
      </c>
      <c r="S295">
        <v>1894</v>
      </c>
      <c r="T295">
        <v>877</v>
      </c>
      <c r="U295">
        <v>877</v>
      </c>
      <c r="V295">
        <v>877</v>
      </c>
      <c r="W295">
        <v>5901</v>
      </c>
      <c r="X295">
        <v>6175</v>
      </c>
      <c r="Y295">
        <v>6428</v>
      </c>
      <c r="AC295">
        <v>2075</v>
      </c>
      <c r="AD295">
        <v>2799</v>
      </c>
      <c r="AE295">
        <v>3576</v>
      </c>
      <c r="AI295">
        <v>22600</v>
      </c>
      <c r="AJ295">
        <v>28424</v>
      </c>
      <c r="AK295">
        <v>33800</v>
      </c>
      <c r="AL295">
        <v>1578</v>
      </c>
      <c r="AM295">
        <v>2304</v>
      </c>
      <c r="AN295">
        <v>4059</v>
      </c>
      <c r="AO295">
        <v>2191</v>
      </c>
      <c r="AP295">
        <v>4471</v>
      </c>
      <c r="AQ295">
        <v>7790</v>
      </c>
      <c r="AR295">
        <v>4707</v>
      </c>
      <c r="AS295">
        <v>4707</v>
      </c>
      <c r="AT295">
        <v>4707</v>
      </c>
      <c r="BM295">
        <v>3079</v>
      </c>
      <c r="BN295">
        <v>3086</v>
      </c>
      <c r="BO295">
        <v>3093</v>
      </c>
      <c r="BP295">
        <v>3113</v>
      </c>
      <c r="BQ295">
        <v>3775</v>
      </c>
      <c r="BR295">
        <v>4252</v>
      </c>
      <c r="BS295">
        <v>4111</v>
      </c>
      <c r="BT295">
        <v>4118</v>
      </c>
      <c r="BU295">
        <v>4978</v>
      </c>
      <c r="CE295">
        <v>7455</v>
      </c>
      <c r="CF295">
        <v>7593</v>
      </c>
      <c r="CG295">
        <v>7721</v>
      </c>
      <c r="CH295">
        <v>4312</v>
      </c>
      <c r="CI295">
        <v>10541</v>
      </c>
      <c r="CJ295">
        <v>16291</v>
      </c>
      <c r="CK295">
        <v>1492</v>
      </c>
      <c r="CL295">
        <v>1492</v>
      </c>
      <c r="CM295">
        <v>1492</v>
      </c>
      <c r="CT295">
        <v>5817</v>
      </c>
      <c r="CU295">
        <v>5874</v>
      </c>
      <c r="CV295">
        <v>5926</v>
      </c>
      <c r="CW295">
        <v>22991</v>
      </c>
      <c r="CX295">
        <v>30756</v>
      </c>
      <c r="CY295">
        <v>37924</v>
      </c>
      <c r="CZ295">
        <v>3168</v>
      </c>
      <c r="DA295">
        <v>4037</v>
      </c>
      <c r="DB295">
        <v>7429</v>
      </c>
      <c r="DF295">
        <v>2017</v>
      </c>
      <c r="DG295">
        <v>2220</v>
      </c>
      <c r="DH295">
        <v>2557</v>
      </c>
    </row>
    <row r="296" spans="1:118" x14ac:dyDescent="0.35">
      <c r="A296" s="5" t="s">
        <v>331</v>
      </c>
      <c r="B296">
        <v>2547</v>
      </c>
      <c r="C296">
        <v>2948</v>
      </c>
      <c r="D296">
        <v>3318</v>
      </c>
      <c r="H296">
        <v>2188</v>
      </c>
      <c r="I296">
        <v>2535</v>
      </c>
      <c r="J296">
        <v>2749</v>
      </c>
      <c r="K296">
        <v>4243</v>
      </c>
      <c r="L296">
        <v>5526</v>
      </c>
      <c r="M296">
        <v>9998</v>
      </c>
      <c r="N296">
        <v>4642</v>
      </c>
      <c r="O296">
        <v>5220</v>
      </c>
      <c r="P296">
        <v>7341</v>
      </c>
      <c r="Q296">
        <v>2595</v>
      </c>
      <c r="R296">
        <v>4889</v>
      </c>
      <c r="S296">
        <v>5457</v>
      </c>
      <c r="T296">
        <v>1926</v>
      </c>
      <c r="U296">
        <v>2100</v>
      </c>
      <c r="V296">
        <v>2924</v>
      </c>
      <c r="W296">
        <v>1574</v>
      </c>
      <c r="X296">
        <v>3521</v>
      </c>
      <c r="Y296">
        <v>5442</v>
      </c>
      <c r="Z296">
        <v>3325</v>
      </c>
      <c r="AA296">
        <v>4529</v>
      </c>
      <c r="AB296">
        <v>4730</v>
      </c>
      <c r="AC296">
        <v>1941</v>
      </c>
      <c r="AD296">
        <v>3796</v>
      </c>
      <c r="AE296">
        <v>5512</v>
      </c>
      <c r="AI296">
        <v>3965</v>
      </c>
      <c r="AJ296">
        <v>4115</v>
      </c>
      <c r="AK296">
        <v>4254</v>
      </c>
      <c r="AL296">
        <v>1052</v>
      </c>
      <c r="AM296">
        <v>1832</v>
      </c>
      <c r="AN296">
        <v>3478</v>
      </c>
      <c r="AO296">
        <v>1755</v>
      </c>
      <c r="AP296">
        <v>2872</v>
      </c>
      <c r="AQ296">
        <v>4517</v>
      </c>
      <c r="AR296">
        <v>1055</v>
      </c>
      <c r="AS296">
        <v>1144</v>
      </c>
      <c r="AT296">
        <v>1227</v>
      </c>
      <c r="BG296">
        <v>5758</v>
      </c>
      <c r="BH296">
        <v>5970</v>
      </c>
      <c r="BI296">
        <v>6165</v>
      </c>
      <c r="BJ296">
        <v>8345</v>
      </c>
      <c r="BK296">
        <v>12496</v>
      </c>
      <c r="BL296">
        <v>13767</v>
      </c>
      <c r="BM296">
        <v>3167</v>
      </c>
      <c r="BN296">
        <v>3828</v>
      </c>
      <c r="BO296">
        <v>4860</v>
      </c>
      <c r="BP296">
        <v>2662</v>
      </c>
      <c r="BQ296">
        <v>3490</v>
      </c>
      <c r="BR296">
        <v>4506</v>
      </c>
      <c r="BS296">
        <v>4372</v>
      </c>
      <c r="BT296">
        <v>5057</v>
      </c>
      <c r="BU296">
        <v>5842</v>
      </c>
      <c r="BV296">
        <v>5717</v>
      </c>
      <c r="BW296">
        <v>8322</v>
      </c>
      <c r="BX296">
        <v>10726</v>
      </c>
      <c r="BY296">
        <v>15492</v>
      </c>
      <c r="BZ296">
        <v>15492</v>
      </c>
      <c r="CA296">
        <v>15492</v>
      </c>
      <c r="CB296">
        <v>3050</v>
      </c>
      <c r="CC296">
        <v>3050</v>
      </c>
      <c r="CD296">
        <v>3050</v>
      </c>
      <c r="CE296">
        <v>2747</v>
      </c>
      <c r="CF296">
        <v>3871</v>
      </c>
      <c r="CG296">
        <v>5701</v>
      </c>
      <c r="CH296">
        <v>33750</v>
      </c>
      <c r="CI296">
        <v>71048</v>
      </c>
      <c r="CJ296">
        <v>87077</v>
      </c>
      <c r="CK296">
        <v>819</v>
      </c>
      <c r="CL296">
        <v>963</v>
      </c>
      <c r="CM296">
        <v>1096</v>
      </c>
      <c r="CT296">
        <v>1612</v>
      </c>
      <c r="CU296">
        <v>2341</v>
      </c>
      <c r="CV296">
        <v>3090</v>
      </c>
      <c r="CW296">
        <v>2530</v>
      </c>
      <c r="CX296">
        <v>4178</v>
      </c>
      <c r="CY296">
        <v>5744</v>
      </c>
      <c r="CZ296">
        <v>1885</v>
      </c>
      <c r="DA296">
        <v>3048</v>
      </c>
      <c r="DB296">
        <v>5720</v>
      </c>
      <c r="DC296">
        <v>31090</v>
      </c>
      <c r="DD296">
        <v>46117</v>
      </c>
      <c r="DE296">
        <v>59989</v>
      </c>
      <c r="DF296">
        <v>2344</v>
      </c>
      <c r="DG296">
        <v>3047</v>
      </c>
      <c r="DH296">
        <v>4422</v>
      </c>
      <c r="DI296">
        <v>133612</v>
      </c>
      <c r="DJ296">
        <v>133612</v>
      </c>
      <c r="DK296">
        <v>133612</v>
      </c>
      <c r="DL296">
        <v>27309</v>
      </c>
      <c r="DM296">
        <v>27309</v>
      </c>
      <c r="DN296">
        <v>27309</v>
      </c>
    </row>
    <row r="297" spans="1:118" x14ac:dyDescent="0.35">
      <c r="A297" s="5" t="s">
        <v>816</v>
      </c>
      <c r="H297">
        <v>3100</v>
      </c>
      <c r="I297">
        <v>3100</v>
      </c>
      <c r="J297">
        <v>3100</v>
      </c>
      <c r="K297">
        <v>4330</v>
      </c>
      <c r="L297">
        <v>5020</v>
      </c>
      <c r="M297">
        <v>5656</v>
      </c>
      <c r="N297">
        <v>1600</v>
      </c>
      <c r="O297">
        <v>3522</v>
      </c>
      <c r="P297">
        <v>4949</v>
      </c>
      <c r="Q297">
        <v>2205</v>
      </c>
      <c r="R297">
        <v>2623</v>
      </c>
      <c r="S297">
        <v>3008</v>
      </c>
      <c r="W297">
        <v>6177</v>
      </c>
      <c r="X297">
        <v>11979</v>
      </c>
      <c r="Y297">
        <v>17335</v>
      </c>
      <c r="Z297">
        <v>18497</v>
      </c>
      <c r="AA297">
        <v>24894</v>
      </c>
      <c r="AB297">
        <v>30800</v>
      </c>
      <c r="AC297">
        <v>2004</v>
      </c>
      <c r="AD297">
        <v>2448</v>
      </c>
      <c r="AE297">
        <v>4922</v>
      </c>
      <c r="AI297">
        <v>643</v>
      </c>
      <c r="AJ297">
        <v>643</v>
      </c>
      <c r="AK297">
        <v>643</v>
      </c>
      <c r="AO297">
        <v>8374</v>
      </c>
      <c r="AP297">
        <v>24278</v>
      </c>
      <c r="AQ297">
        <v>53111</v>
      </c>
      <c r="BJ297">
        <v>675</v>
      </c>
      <c r="BK297">
        <v>1327</v>
      </c>
      <c r="BL297">
        <v>1827</v>
      </c>
      <c r="BM297">
        <v>960</v>
      </c>
      <c r="BN297">
        <v>1589</v>
      </c>
      <c r="BO297">
        <v>5811</v>
      </c>
      <c r="BP297">
        <v>2475</v>
      </c>
      <c r="BQ297">
        <v>2650</v>
      </c>
      <c r="BR297">
        <v>3328</v>
      </c>
      <c r="BS297">
        <v>750</v>
      </c>
      <c r="BT297">
        <v>750</v>
      </c>
      <c r="BU297">
        <v>750</v>
      </c>
      <c r="BV297">
        <v>5021</v>
      </c>
      <c r="BW297">
        <v>5021</v>
      </c>
      <c r="BX297">
        <v>5021</v>
      </c>
      <c r="CE297">
        <v>626</v>
      </c>
      <c r="CF297">
        <v>853</v>
      </c>
      <c r="CG297">
        <v>1063</v>
      </c>
      <c r="CH297">
        <v>368832</v>
      </c>
      <c r="CI297">
        <v>486581</v>
      </c>
      <c r="CJ297">
        <v>810218</v>
      </c>
      <c r="CT297">
        <v>3000</v>
      </c>
      <c r="CU297">
        <v>3338</v>
      </c>
      <c r="CV297">
        <v>3650</v>
      </c>
      <c r="CW297">
        <v>21061</v>
      </c>
      <c r="CX297">
        <v>36522</v>
      </c>
      <c r="CY297">
        <v>127810</v>
      </c>
      <c r="CZ297">
        <v>10200</v>
      </c>
      <c r="DA297">
        <v>10200</v>
      </c>
      <c r="DB297">
        <v>10200</v>
      </c>
      <c r="DC297">
        <v>400</v>
      </c>
      <c r="DD297">
        <v>400</v>
      </c>
      <c r="DE297">
        <v>400</v>
      </c>
      <c r="DF297">
        <v>2574</v>
      </c>
      <c r="DG297">
        <v>2574</v>
      </c>
      <c r="DH297">
        <v>2574</v>
      </c>
    </row>
    <row r="298" spans="1:118" x14ac:dyDescent="0.35">
      <c r="A298" s="5" t="s">
        <v>334</v>
      </c>
      <c r="B298">
        <v>3000</v>
      </c>
      <c r="C298">
        <v>3585</v>
      </c>
      <c r="D298">
        <v>4125</v>
      </c>
      <c r="E298">
        <v>1937</v>
      </c>
      <c r="F298">
        <v>2018</v>
      </c>
      <c r="G298">
        <v>2093</v>
      </c>
      <c r="H298">
        <v>4750</v>
      </c>
      <c r="I298">
        <v>7285</v>
      </c>
      <c r="J298">
        <v>11203</v>
      </c>
      <c r="K298">
        <v>3333</v>
      </c>
      <c r="L298">
        <v>4026</v>
      </c>
      <c r="M298">
        <v>4666</v>
      </c>
      <c r="N298">
        <v>11870</v>
      </c>
      <c r="O298">
        <v>17203</v>
      </c>
      <c r="P298">
        <v>24000</v>
      </c>
      <c r="Q298">
        <v>7495</v>
      </c>
      <c r="R298">
        <v>11215</v>
      </c>
      <c r="S298">
        <v>12424</v>
      </c>
      <c r="W298">
        <v>1500</v>
      </c>
      <c r="X298">
        <v>4980</v>
      </c>
      <c r="Y298">
        <v>14245</v>
      </c>
      <c r="Z298">
        <v>5696</v>
      </c>
      <c r="AA298">
        <v>9000</v>
      </c>
      <c r="AB298">
        <v>12096</v>
      </c>
      <c r="AC298">
        <v>12558</v>
      </c>
      <c r="AD298">
        <v>15485</v>
      </c>
      <c r="AE298">
        <v>16987</v>
      </c>
      <c r="AL298">
        <v>7500</v>
      </c>
      <c r="AM298">
        <v>11038</v>
      </c>
      <c r="AN298">
        <v>15750</v>
      </c>
      <c r="AO298">
        <v>4389</v>
      </c>
      <c r="AP298">
        <v>10042</v>
      </c>
      <c r="AQ298">
        <v>14175</v>
      </c>
      <c r="AR298">
        <v>15000</v>
      </c>
      <c r="AS298">
        <v>15000</v>
      </c>
      <c r="AT298">
        <v>15000</v>
      </c>
      <c r="BJ298">
        <v>1916</v>
      </c>
      <c r="BK298">
        <v>2024</v>
      </c>
      <c r="BL298">
        <v>2124</v>
      </c>
      <c r="BM298">
        <v>12000</v>
      </c>
      <c r="BN298">
        <v>15000</v>
      </c>
      <c r="BO298">
        <v>18000</v>
      </c>
      <c r="BP298">
        <v>13976</v>
      </c>
      <c r="BQ298">
        <v>17737</v>
      </c>
      <c r="BR298">
        <v>18000</v>
      </c>
      <c r="BS298">
        <v>9000</v>
      </c>
      <c r="BT298">
        <v>10548</v>
      </c>
      <c r="BU298">
        <v>13500</v>
      </c>
      <c r="CB298">
        <v>2100</v>
      </c>
      <c r="CC298">
        <v>2100</v>
      </c>
      <c r="CD298">
        <v>2100</v>
      </c>
      <c r="CE298">
        <v>12000</v>
      </c>
      <c r="CF298">
        <v>13496</v>
      </c>
      <c r="CG298">
        <v>13500</v>
      </c>
      <c r="CH298">
        <v>12618</v>
      </c>
      <c r="CI298">
        <v>15000</v>
      </c>
      <c r="CJ298">
        <v>15533</v>
      </c>
      <c r="CW298">
        <v>1387</v>
      </c>
      <c r="CX298">
        <v>1387</v>
      </c>
      <c r="CY298">
        <v>1387</v>
      </c>
      <c r="CZ298">
        <v>12475</v>
      </c>
      <c r="DA298">
        <v>16500</v>
      </c>
      <c r="DB298">
        <v>18000</v>
      </c>
      <c r="DF298">
        <v>7500</v>
      </c>
      <c r="DG298">
        <v>12994</v>
      </c>
      <c r="DH298">
        <v>16500</v>
      </c>
    </row>
    <row r="299" spans="1:118" x14ac:dyDescent="0.35">
      <c r="A299" s="5" t="s">
        <v>337</v>
      </c>
      <c r="B299">
        <v>1500</v>
      </c>
      <c r="C299">
        <v>1500</v>
      </c>
      <c r="D299">
        <v>1500</v>
      </c>
      <c r="H299">
        <v>1875</v>
      </c>
      <c r="I299">
        <v>1875</v>
      </c>
      <c r="J299">
        <v>1875</v>
      </c>
      <c r="K299">
        <v>1500</v>
      </c>
      <c r="L299">
        <v>1875</v>
      </c>
      <c r="M299">
        <v>1875</v>
      </c>
      <c r="N299">
        <v>1500</v>
      </c>
      <c r="O299">
        <v>1875</v>
      </c>
      <c r="P299">
        <v>1875</v>
      </c>
      <c r="Q299">
        <v>1875</v>
      </c>
      <c r="R299">
        <v>1875</v>
      </c>
      <c r="S299">
        <v>2625</v>
      </c>
      <c r="T299">
        <v>1312</v>
      </c>
      <c r="U299">
        <v>1500</v>
      </c>
      <c r="V299">
        <v>1875</v>
      </c>
      <c r="W299">
        <v>1875</v>
      </c>
      <c r="X299">
        <v>1875</v>
      </c>
      <c r="Y299">
        <v>2250</v>
      </c>
      <c r="Z299">
        <v>1687</v>
      </c>
      <c r="AA299">
        <v>2250</v>
      </c>
      <c r="AB299">
        <v>2625</v>
      </c>
      <c r="AC299">
        <v>1875</v>
      </c>
      <c r="AD299">
        <v>1875</v>
      </c>
      <c r="AE299">
        <v>2250</v>
      </c>
      <c r="AF299">
        <v>1875</v>
      </c>
      <c r="AG299">
        <v>1875</v>
      </c>
      <c r="AH299">
        <v>1875</v>
      </c>
      <c r="AL299">
        <v>2250</v>
      </c>
      <c r="AM299">
        <v>2625</v>
      </c>
      <c r="AN299">
        <v>2625</v>
      </c>
      <c r="AO299">
        <v>1500</v>
      </c>
      <c r="AP299">
        <v>1875</v>
      </c>
      <c r="AQ299">
        <v>2250</v>
      </c>
      <c r="AR299">
        <v>2250</v>
      </c>
      <c r="AS299">
        <v>2250</v>
      </c>
      <c r="AT299">
        <v>2250</v>
      </c>
      <c r="BA299">
        <v>750</v>
      </c>
      <c r="BB299">
        <v>750</v>
      </c>
      <c r="BC299">
        <v>750</v>
      </c>
      <c r="BD299">
        <v>1500</v>
      </c>
      <c r="BE299">
        <v>1500</v>
      </c>
      <c r="BF299">
        <v>1500</v>
      </c>
      <c r="BG299">
        <v>2625</v>
      </c>
      <c r="BH299">
        <v>2625</v>
      </c>
      <c r="BI299">
        <v>2625</v>
      </c>
      <c r="BJ299">
        <v>3750</v>
      </c>
      <c r="BK299">
        <v>5887</v>
      </c>
      <c r="BL299">
        <v>9937</v>
      </c>
      <c r="BM299">
        <v>1875</v>
      </c>
      <c r="BN299">
        <v>2321</v>
      </c>
      <c r="BO299">
        <v>2906</v>
      </c>
      <c r="BP299">
        <v>2062</v>
      </c>
      <c r="BQ299">
        <v>2250</v>
      </c>
      <c r="BR299">
        <v>2531</v>
      </c>
      <c r="BS299">
        <v>2250</v>
      </c>
      <c r="BT299">
        <v>2445</v>
      </c>
      <c r="BU299">
        <v>2625</v>
      </c>
      <c r="BV299">
        <v>937</v>
      </c>
      <c r="BW299">
        <v>1083</v>
      </c>
      <c r="BX299">
        <v>1218</v>
      </c>
      <c r="BY299">
        <v>937</v>
      </c>
      <c r="BZ299">
        <v>1376</v>
      </c>
      <c r="CA299">
        <v>1593</v>
      </c>
      <c r="CB299">
        <v>750</v>
      </c>
      <c r="CC299">
        <v>750</v>
      </c>
      <c r="CD299">
        <v>750</v>
      </c>
      <c r="CE299">
        <v>1500</v>
      </c>
      <c r="CF299">
        <v>1751</v>
      </c>
      <c r="CG299">
        <v>1875</v>
      </c>
      <c r="CH299">
        <v>2336</v>
      </c>
      <c r="CI299">
        <v>31155</v>
      </c>
      <c r="CJ299">
        <v>124695</v>
      </c>
      <c r="CT299">
        <v>1500</v>
      </c>
      <c r="CU299">
        <v>1500</v>
      </c>
      <c r="CV299">
        <v>1500</v>
      </c>
      <c r="CW299">
        <v>1500</v>
      </c>
      <c r="CX299">
        <v>1695</v>
      </c>
      <c r="CY299">
        <v>1875</v>
      </c>
      <c r="CZ299">
        <v>1500</v>
      </c>
      <c r="DA299">
        <v>1875</v>
      </c>
      <c r="DB299">
        <v>2062</v>
      </c>
      <c r="DC299">
        <v>1875</v>
      </c>
      <c r="DD299">
        <v>1875</v>
      </c>
      <c r="DE299">
        <v>1875</v>
      </c>
      <c r="DF299">
        <v>1687</v>
      </c>
      <c r="DG299">
        <v>1875</v>
      </c>
      <c r="DH299">
        <v>1875</v>
      </c>
      <c r="DI299">
        <v>31155</v>
      </c>
      <c r="DJ299">
        <v>31155</v>
      </c>
      <c r="DK299">
        <v>31155</v>
      </c>
    </row>
    <row r="300" spans="1:118" x14ac:dyDescent="0.35">
      <c r="A300" s="5" t="s">
        <v>1242</v>
      </c>
      <c r="Q300">
        <v>1265</v>
      </c>
      <c r="R300">
        <v>1438</v>
      </c>
      <c r="S300">
        <v>1598</v>
      </c>
      <c r="W300">
        <v>2580</v>
      </c>
      <c r="X300">
        <v>4762</v>
      </c>
      <c r="Y300">
        <v>6776</v>
      </c>
      <c r="Z300">
        <v>3707</v>
      </c>
      <c r="AA300">
        <v>14863</v>
      </c>
      <c r="AB300">
        <v>28303</v>
      </c>
      <c r="AC300">
        <v>4048</v>
      </c>
      <c r="AD300">
        <v>7805</v>
      </c>
      <c r="AE300">
        <v>19909</v>
      </c>
      <c r="AL300">
        <v>896</v>
      </c>
      <c r="AM300">
        <v>896</v>
      </c>
      <c r="AN300">
        <v>896</v>
      </c>
      <c r="AO300">
        <v>2786</v>
      </c>
      <c r="AP300">
        <v>2893</v>
      </c>
      <c r="AQ300">
        <v>2993</v>
      </c>
      <c r="BP300">
        <v>802</v>
      </c>
      <c r="BQ300">
        <v>802</v>
      </c>
      <c r="BR300">
        <v>802</v>
      </c>
      <c r="BS300">
        <v>1581</v>
      </c>
      <c r="BT300">
        <v>1801</v>
      </c>
      <c r="BU300">
        <v>2003</v>
      </c>
      <c r="BV300">
        <v>1620</v>
      </c>
      <c r="BW300">
        <v>1620</v>
      </c>
      <c r="BX300">
        <v>1620</v>
      </c>
      <c r="CE300">
        <v>75319</v>
      </c>
      <c r="CF300">
        <v>93822</v>
      </c>
      <c r="CG300">
        <v>110902</v>
      </c>
      <c r="CH300">
        <v>54587</v>
      </c>
      <c r="CI300">
        <v>54587</v>
      </c>
      <c r="CJ300">
        <v>54587</v>
      </c>
      <c r="CT300">
        <v>679</v>
      </c>
      <c r="CU300">
        <v>679</v>
      </c>
      <c r="CV300">
        <v>679</v>
      </c>
      <c r="CW300">
        <v>1221</v>
      </c>
      <c r="CX300">
        <v>1221</v>
      </c>
      <c r="CY300">
        <v>1221</v>
      </c>
      <c r="CZ300">
        <v>999</v>
      </c>
      <c r="DA300">
        <v>999</v>
      </c>
      <c r="DB300">
        <v>999</v>
      </c>
    </row>
    <row r="301" spans="1:118" x14ac:dyDescent="0.35">
      <c r="A301" s="5" t="s">
        <v>1083</v>
      </c>
      <c r="N301">
        <v>4800</v>
      </c>
      <c r="O301">
        <v>6060</v>
      </c>
      <c r="P301">
        <v>7003</v>
      </c>
      <c r="Q301">
        <v>681</v>
      </c>
      <c r="R301">
        <v>1056</v>
      </c>
      <c r="S301">
        <v>1201</v>
      </c>
      <c r="CZ301">
        <v>1090</v>
      </c>
      <c r="DA301">
        <v>1090</v>
      </c>
      <c r="DB301">
        <v>1090</v>
      </c>
    </row>
    <row r="302" spans="1:118" x14ac:dyDescent="0.35">
      <c r="A302" s="5" t="s">
        <v>819</v>
      </c>
      <c r="H302">
        <v>1091</v>
      </c>
      <c r="I302">
        <v>3095</v>
      </c>
      <c r="J302">
        <v>4944</v>
      </c>
      <c r="K302">
        <v>1020</v>
      </c>
      <c r="L302">
        <v>1624</v>
      </c>
      <c r="M302">
        <v>4482</v>
      </c>
      <c r="N302">
        <v>11671</v>
      </c>
      <c r="O302">
        <v>16722</v>
      </c>
      <c r="P302">
        <v>20900</v>
      </c>
      <c r="Q302">
        <v>7528</v>
      </c>
      <c r="R302">
        <v>7961</v>
      </c>
      <c r="S302">
        <v>11807</v>
      </c>
      <c r="T302">
        <v>63</v>
      </c>
      <c r="U302">
        <v>445</v>
      </c>
      <c r="V302">
        <v>4053</v>
      </c>
      <c r="W302">
        <v>1197</v>
      </c>
      <c r="X302">
        <v>4735</v>
      </c>
      <c r="Y302">
        <v>13812</v>
      </c>
      <c r="Z302">
        <v>901</v>
      </c>
      <c r="AA302">
        <v>1433</v>
      </c>
      <c r="AB302">
        <v>3456</v>
      </c>
      <c r="AC302">
        <v>3725</v>
      </c>
      <c r="AD302">
        <v>7477</v>
      </c>
      <c r="AE302">
        <v>10575</v>
      </c>
      <c r="AI302">
        <v>16095</v>
      </c>
      <c r="AJ302">
        <v>18884</v>
      </c>
      <c r="AK302">
        <v>21460</v>
      </c>
      <c r="AL302">
        <v>13078</v>
      </c>
      <c r="AM302">
        <v>17822</v>
      </c>
      <c r="AN302">
        <v>21366</v>
      </c>
      <c r="AO302">
        <v>7727</v>
      </c>
      <c r="AP302">
        <v>11730</v>
      </c>
      <c r="AQ302">
        <v>15460</v>
      </c>
      <c r="BJ302">
        <v>1772</v>
      </c>
      <c r="BK302">
        <v>2146</v>
      </c>
      <c r="BL302">
        <v>2493</v>
      </c>
      <c r="BM302">
        <v>1387</v>
      </c>
      <c r="BN302">
        <v>1637</v>
      </c>
      <c r="BO302">
        <v>1868</v>
      </c>
      <c r="BP302">
        <v>4500</v>
      </c>
      <c r="BQ302">
        <v>6312</v>
      </c>
      <c r="BR302">
        <v>7440</v>
      </c>
      <c r="BY302">
        <v>207</v>
      </c>
      <c r="BZ302">
        <v>207</v>
      </c>
      <c r="CA302">
        <v>207</v>
      </c>
      <c r="CB302">
        <v>915</v>
      </c>
      <c r="CC302">
        <v>915</v>
      </c>
      <c r="CD302">
        <v>915</v>
      </c>
      <c r="CE302">
        <v>6250</v>
      </c>
      <c r="CF302">
        <v>971526</v>
      </c>
      <c r="CG302">
        <v>1026862</v>
      </c>
      <c r="CH302">
        <v>479480</v>
      </c>
      <c r="CI302">
        <v>1272475</v>
      </c>
      <c r="CJ302">
        <v>1454298</v>
      </c>
      <c r="CT302">
        <v>1956</v>
      </c>
      <c r="CU302">
        <v>2277</v>
      </c>
      <c r="CV302">
        <v>2687</v>
      </c>
      <c r="CW302">
        <v>2917</v>
      </c>
      <c r="CX302">
        <v>3735</v>
      </c>
      <c r="CY302">
        <v>7501</v>
      </c>
      <c r="CZ302">
        <v>654</v>
      </c>
      <c r="DA302">
        <v>949</v>
      </c>
      <c r="DB302">
        <v>1221</v>
      </c>
      <c r="DC302">
        <v>1761775</v>
      </c>
      <c r="DD302">
        <v>1812401</v>
      </c>
      <c r="DE302">
        <v>1859132</v>
      </c>
      <c r="DF302">
        <v>850</v>
      </c>
      <c r="DG302">
        <v>1551</v>
      </c>
      <c r="DH302">
        <v>4992</v>
      </c>
    </row>
    <row r="303" spans="1:118" x14ac:dyDescent="0.35">
      <c r="A303" s="5" t="s">
        <v>1368</v>
      </c>
      <c r="W303">
        <v>1175</v>
      </c>
      <c r="X303">
        <v>1274</v>
      </c>
      <c r="Y303">
        <v>1366</v>
      </c>
      <c r="AC303">
        <v>1022</v>
      </c>
      <c r="AD303">
        <v>1074</v>
      </c>
      <c r="AE303">
        <v>1121</v>
      </c>
      <c r="AL303">
        <v>3208</v>
      </c>
      <c r="AM303">
        <v>3208</v>
      </c>
      <c r="AN303">
        <v>3208</v>
      </c>
      <c r="AO303">
        <v>1143</v>
      </c>
      <c r="AP303">
        <v>1524</v>
      </c>
      <c r="AQ303">
        <v>1524</v>
      </c>
      <c r="CZ303">
        <v>4500</v>
      </c>
      <c r="DA303">
        <v>4500</v>
      </c>
      <c r="DB303">
        <v>4500</v>
      </c>
    </row>
    <row r="304" spans="1:118" x14ac:dyDescent="0.35">
      <c r="A304" s="5" t="s">
        <v>1086</v>
      </c>
      <c r="N304">
        <v>828</v>
      </c>
      <c r="O304">
        <v>828</v>
      </c>
      <c r="P304">
        <v>828</v>
      </c>
      <c r="AO304">
        <v>592</v>
      </c>
      <c r="AP304">
        <v>1189</v>
      </c>
      <c r="AQ304">
        <v>2652</v>
      </c>
      <c r="CH304">
        <v>1700</v>
      </c>
      <c r="CI304">
        <v>1700</v>
      </c>
      <c r="CJ304">
        <v>1700</v>
      </c>
    </row>
    <row r="305" spans="1:118" x14ac:dyDescent="0.35">
      <c r="A305" s="5" t="s">
        <v>1371</v>
      </c>
      <c r="W305">
        <v>915</v>
      </c>
      <c r="X305">
        <v>915</v>
      </c>
      <c r="Y305">
        <v>915</v>
      </c>
      <c r="Z305">
        <v>970</v>
      </c>
      <c r="AA305">
        <v>970</v>
      </c>
      <c r="AB305">
        <v>970</v>
      </c>
      <c r="AO305">
        <v>1050</v>
      </c>
      <c r="AP305">
        <v>1050</v>
      </c>
      <c r="AQ305">
        <v>1050</v>
      </c>
    </row>
    <row r="306" spans="1:118" x14ac:dyDescent="0.35">
      <c r="A306" s="5" t="s">
        <v>1504</v>
      </c>
      <c r="AC306">
        <v>17614</v>
      </c>
      <c r="AD306">
        <v>18533</v>
      </c>
      <c r="AE306">
        <v>19382</v>
      </c>
    </row>
    <row r="307" spans="1:118" x14ac:dyDescent="0.35">
      <c r="A307" s="5" t="s">
        <v>1761</v>
      </c>
      <c r="AO307">
        <v>1498</v>
      </c>
      <c r="AP307">
        <v>1498</v>
      </c>
      <c r="AQ307">
        <v>1498</v>
      </c>
    </row>
    <row r="308" spans="1:118" x14ac:dyDescent="0.35">
      <c r="A308" s="5" t="s">
        <v>1764</v>
      </c>
      <c r="AO308">
        <v>850</v>
      </c>
      <c r="AP308">
        <v>850</v>
      </c>
      <c r="AQ308">
        <v>850</v>
      </c>
    </row>
    <row r="309" spans="1:118" x14ac:dyDescent="0.35">
      <c r="A309" s="5" t="s">
        <v>1374</v>
      </c>
      <c r="W309">
        <v>1500</v>
      </c>
      <c r="X309">
        <v>1500</v>
      </c>
      <c r="Y309">
        <v>1500</v>
      </c>
      <c r="AC309">
        <v>21495</v>
      </c>
      <c r="AD309">
        <v>26414</v>
      </c>
      <c r="AE309">
        <v>30955</v>
      </c>
      <c r="AO309">
        <v>4999</v>
      </c>
      <c r="AP309">
        <v>4999</v>
      </c>
      <c r="AQ309">
        <v>4999</v>
      </c>
    </row>
    <row r="310" spans="1:118" x14ac:dyDescent="0.35">
      <c r="A310" s="5" t="s">
        <v>1377</v>
      </c>
      <c r="W310">
        <v>2120</v>
      </c>
      <c r="X310">
        <v>2120</v>
      </c>
      <c r="Y310">
        <v>2120</v>
      </c>
      <c r="AC310">
        <v>500</v>
      </c>
      <c r="AD310">
        <v>500</v>
      </c>
      <c r="AE310">
        <v>500</v>
      </c>
    </row>
    <row r="311" spans="1:118" x14ac:dyDescent="0.35">
      <c r="A311" s="5" t="s">
        <v>1305</v>
      </c>
      <c r="T311">
        <v>797</v>
      </c>
      <c r="U311">
        <v>797</v>
      </c>
      <c r="V311">
        <v>797</v>
      </c>
      <c r="AO311">
        <v>6306</v>
      </c>
      <c r="AP311">
        <v>6404</v>
      </c>
      <c r="AQ311">
        <v>6493</v>
      </c>
    </row>
    <row r="312" spans="1:118" x14ac:dyDescent="0.35">
      <c r="A312" s="5" t="s">
        <v>1089</v>
      </c>
      <c r="N312">
        <v>448</v>
      </c>
      <c r="O312">
        <v>448</v>
      </c>
      <c r="P312">
        <v>448</v>
      </c>
      <c r="T312">
        <v>1269</v>
      </c>
      <c r="U312">
        <v>1269</v>
      </c>
      <c r="V312">
        <v>1269</v>
      </c>
      <c r="W312">
        <v>615</v>
      </c>
      <c r="X312">
        <v>615</v>
      </c>
      <c r="Y312">
        <v>615</v>
      </c>
      <c r="AC312">
        <v>1708</v>
      </c>
      <c r="AD312">
        <v>1831</v>
      </c>
      <c r="AE312">
        <v>9930</v>
      </c>
    </row>
    <row r="313" spans="1:118" x14ac:dyDescent="0.35">
      <c r="A313" s="5" t="s">
        <v>1767</v>
      </c>
      <c r="AO313">
        <v>11773</v>
      </c>
      <c r="AP313">
        <v>11906</v>
      </c>
      <c r="AQ313">
        <v>12029</v>
      </c>
    </row>
    <row r="314" spans="1:118" x14ac:dyDescent="0.35">
      <c r="A314" s="5" t="s">
        <v>1380</v>
      </c>
      <c r="W314">
        <v>5333</v>
      </c>
      <c r="X314">
        <v>5333</v>
      </c>
      <c r="Y314">
        <v>5333</v>
      </c>
    </row>
    <row r="315" spans="1:118" x14ac:dyDescent="0.35">
      <c r="A315" s="5" t="s">
        <v>949</v>
      </c>
      <c r="K315">
        <v>3965</v>
      </c>
      <c r="L315">
        <v>3965</v>
      </c>
      <c r="M315">
        <v>3965</v>
      </c>
      <c r="Q315">
        <v>1202</v>
      </c>
      <c r="R315">
        <v>1202</v>
      </c>
      <c r="S315">
        <v>1202</v>
      </c>
      <c r="W315">
        <v>6584</v>
      </c>
      <c r="X315">
        <v>6584</v>
      </c>
      <c r="Y315">
        <v>6584</v>
      </c>
      <c r="AO315">
        <v>1886</v>
      </c>
      <c r="AP315">
        <v>2704</v>
      </c>
      <c r="AQ315">
        <v>4592</v>
      </c>
    </row>
    <row r="316" spans="1:118" x14ac:dyDescent="0.35">
      <c r="A316" s="5" t="s">
        <v>1770</v>
      </c>
      <c r="AO316">
        <v>11520</v>
      </c>
      <c r="AP316">
        <v>12188</v>
      </c>
      <c r="AQ316">
        <v>12805</v>
      </c>
    </row>
    <row r="317" spans="1:118" x14ac:dyDescent="0.35">
      <c r="A317" s="5" t="s">
        <v>1773</v>
      </c>
      <c r="AO317">
        <v>18182</v>
      </c>
      <c r="AP317">
        <v>29318</v>
      </c>
      <c r="AQ317">
        <v>39597</v>
      </c>
    </row>
    <row r="318" spans="1:118" x14ac:dyDescent="0.35">
      <c r="A318" s="5" t="s">
        <v>1776</v>
      </c>
      <c r="AO318">
        <v>3000</v>
      </c>
      <c r="AP318">
        <v>3000</v>
      </c>
      <c r="AQ318">
        <v>3750</v>
      </c>
    </row>
    <row r="319" spans="1:118" x14ac:dyDescent="0.35">
      <c r="A319" s="5" t="s">
        <v>1779</v>
      </c>
      <c r="AO319">
        <v>1187</v>
      </c>
      <c r="AP319">
        <v>1268</v>
      </c>
      <c r="AQ319">
        <v>1343</v>
      </c>
    </row>
    <row r="320" spans="1:118" x14ac:dyDescent="0.35">
      <c r="A320" s="5" t="s">
        <v>822</v>
      </c>
      <c r="H320">
        <v>17000</v>
      </c>
      <c r="I320">
        <v>48996</v>
      </c>
      <c r="J320">
        <v>65766</v>
      </c>
      <c r="K320">
        <v>27177</v>
      </c>
      <c r="L320">
        <v>41667</v>
      </c>
      <c r="M320">
        <v>63300</v>
      </c>
      <c r="N320">
        <v>107059</v>
      </c>
      <c r="O320">
        <v>153703</v>
      </c>
      <c r="P320">
        <v>200545</v>
      </c>
      <c r="Q320">
        <v>58771</v>
      </c>
      <c r="R320">
        <v>76499</v>
      </c>
      <c r="S320">
        <v>113551</v>
      </c>
      <c r="T320">
        <v>36956</v>
      </c>
      <c r="U320">
        <v>51909</v>
      </c>
      <c r="V320">
        <v>67702</v>
      </c>
      <c r="W320">
        <v>34294</v>
      </c>
      <c r="X320">
        <v>53187</v>
      </c>
      <c r="Y320">
        <v>60067</v>
      </c>
      <c r="Z320">
        <v>45505</v>
      </c>
      <c r="AA320">
        <v>56856</v>
      </c>
      <c r="AB320">
        <v>70758</v>
      </c>
      <c r="AC320">
        <v>69521</v>
      </c>
      <c r="AD320">
        <v>93771</v>
      </c>
      <c r="AE320">
        <v>120341</v>
      </c>
      <c r="AF320">
        <v>6484</v>
      </c>
      <c r="AG320">
        <v>6484</v>
      </c>
      <c r="AH320">
        <v>6484</v>
      </c>
      <c r="AI320">
        <v>107758</v>
      </c>
      <c r="AJ320">
        <v>122999</v>
      </c>
      <c r="AK320">
        <v>157851</v>
      </c>
      <c r="AL320">
        <v>94066</v>
      </c>
      <c r="AM320">
        <v>118464</v>
      </c>
      <c r="AN320">
        <v>150782</v>
      </c>
      <c r="AO320">
        <v>74473</v>
      </c>
      <c r="AP320">
        <v>102367</v>
      </c>
      <c r="AQ320">
        <v>128783</v>
      </c>
      <c r="AR320">
        <v>136462</v>
      </c>
      <c r="AS320">
        <v>184046</v>
      </c>
      <c r="AT320">
        <v>196613</v>
      </c>
      <c r="BA320">
        <v>20194</v>
      </c>
      <c r="BB320">
        <v>22179</v>
      </c>
      <c r="BC320">
        <v>24743</v>
      </c>
      <c r="BG320">
        <v>10267</v>
      </c>
      <c r="BH320">
        <v>12119</v>
      </c>
      <c r="BI320">
        <v>13829</v>
      </c>
      <c r="BJ320">
        <v>15228</v>
      </c>
      <c r="BK320">
        <v>18088</v>
      </c>
      <c r="BL320">
        <v>24533</v>
      </c>
      <c r="BM320">
        <v>114754</v>
      </c>
      <c r="BN320">
        <v>143758</v>
      </c>
      <c r="BO320">
        <v>162133</v>
      </c>
      <c r="BP320">
        <v>113881</v>
      </c>
      <c r="BQ320">
        <v>152683</v>
      </c>
      <c r="BR320">
        <v>192869</v>
      </c>
      <c r="BS320">
        <v>106085</v>
      </c>
      <c r="BT320">
        <v>153179</v>
      </c>
      <c r="BU320">
        <v>181589</v>
      </c>
      <c r="BV320">
        <v>351046</v>
      </c>
      <c r="BW320">
        <v>528326</v>
      </c>
      <c r="BX320">
        <v>691969</v>
      </c>
      <c r="BY320">
        <v>41324</v>
      </c>
      <c r="BZ320">
        <v>51812</v>
      </c>
      <c r="CA320">
        <v>61493</v>
      </c>
      <c r="CB320">
        <v>56119</v>
      </c>
      <c r="CC320">
        <v>58363</v>
      </c>
      <c r="CD320">
        <v>96683</v>
      </c>
      <c r="CE320">
        <v>183246</v>
      </c>
      <c r="CF320">
        <v>234548</v>
      </c>
      <c r="CG320">
        <v>312993</v>
      </c>
      <c r="CH320">
        <v>216761</v>
      </c>
      <c r="CI320">
        <v>836167</v>
      </c>
      <c r="CJ320">
        <v>7296702</v>
      </c>
      <c r="CK320">
        <v>52438</v>
      </c>
      <c r="CL320">
        <v>60429</v>
      </c>
      <c r="CM320">
        <v>69090</v>
      </c>
      <c r="CT320">
        <v>96619</v>
      </c>
      <c r="CU320">
        <v>119708</v>
      </c>
      <c r="CV320">
        <v>166059</v>
      </c>
      <c r="CW320">
        <v>158309</v>
      </c>
      <c r="CX320">
        <v>369000</v>
      </c>
      <c r="CY320">
        <v>511556</v>
      </c>
      <c r="CZ320">
        <v>102376</v>
      </c>
      <c r="DA320">
        <v>141154</v>
      </c>
      <c r="DB320">
        <v>204122</v>
      </c>
      <c r="DC320">
        <v>5837769</v>
      </c>
      <c r="DD320">
        <v>7839647</v>
      </c>
      <c r="DE320">
        <v>9687535</v>
      </c>
      <c r="DF320">
        <v>46834</v>
      </c>
      <c r="DG320">
        <v>59429</v>
      </c>
      <c r="DH320">
        <v>73954</v>
      </c>
      <c r="DI320">
        <v>9549449</v>
      </c>
      <c r="DJ320">
        <v>10124981</v>
      </c>
      <c r="DK320">
        <v>10656242</v>
      </c>
      <c r="DL320">
        <v>259928</v>
      </c>
      <c r="DM320">
        <v>267523</v>
      </c>
      <c r="DN320">
        <v>274533</v>
      </c>
    </row>
    <row r="321" spans="1:118" x14ac:dyDescent="0.35">
      <c r="A321" s="5" t="s">
        <v>1530</v>
      </c>
      <c r="AI321">
        <v>4846</v>
      </c>
      <c r="AJ321">
        <v>6028</v>
      </c>
      <c r="AK321">
        <v>7119</v>
      </c>
      <c r="AL321">
        <v>6185</v>
      </c>
      <c r="AM321">
        <v>8630</v>
      </c>
      <c r="AN321">
        <v>13197</v>
      </c>
      <c r="AO321">
        <v>4961</v>
      </c>
      <c r="AP321">
        <v>6797</v>
      </c>
      <c r="AQ321">
        <v>11901</v>
      </c>
      <c r="AX321">
        <v>4785</v>
      </c>
      <c r="AY321">
        <v>4836</v>
      </c>
      <c r="AZ321">
        <v>4883</v>
      </c>
      <c r="CN321">
        <v>10784</v>
      </c>
      <c r="CO321">
        <v>12736</v>
      </c>
      <c r="CP321">
        <v>14539</v>
      </c>
      <c r="CQ321">
        <v>2998</v>
      </c>
      <c r="CR321">
        <v>3722</v>
      </c>
      <c r="CS321">
        <v>6764</v>
      </c>
      <c r="CT321">
        <v>2981</v>
      </c>
      <c r="CU321">
        <v>3969</v>
      </c>
      <c r="CV321">
        <v>5328</v>
      </c>
      <c r="DC321">
        <v>6378</v>
      </c>
      <c r="DD321">
        <v>10996</v>
      </c>
      <c r="DE321">
        <v>13905</v>
      </c>
    </row>
    <row r="322" spans="1:118" x14ac:dyDescent="0.35">
      <c r="A322" s="5" t="s">
        <v>1533</v>
      </c>
      <c r="AI322">
        <v>12760</v>
      </c>
      <c r="AJ322">
        <v>12760</v>
      </c>
      <c r="AK322">
        <v>12760</v>
      </c>
      <c r="AL322">
        <v>1529</v>
      </c>
      <c r="AM322">
        <v>3096</v>
      </c>
      <c r="AN322">
        <v>3267</v>
      </c>
      <c r="AO322">
        <v>730</v>
      </c>
      <c r="AP322">
        <v>1080</v>
      </c>
      <c r="AQ322">
        <v>1246</v>
      </c>
      <c r="CN322">
        <v>1714</v>
      </c>
      <c r="CO322">
        <v>1714</v>
      </c>
      <c r="CP322">
        <v>1714</v>
      </c>
      <c r="CQ322">
        <v>1142</v>
      </c>
      <c r="CR322">
        <v>1142</v>
      </c>
      <c r="CS322">
        <v>1142</v>
      </c>
      <c r="CT322">
        <v>3534</v>
      </c>
      <c r="CU322">
        <v>3534</v>
      </c>
      <c r="CV322">
        <v>3534</v>
      </c>
      <c r="DC322">
        <v>35126</v>
      </c>
      <c r="DD322">
        <v>50914</v>
      </c>
      <c r="DE322">
        <v>59119</v>
      </c>
    </row>
    <row r="323" spans="1:118" x14ac:dyDescent="0.35">
      <c r="A323" s="5" t="s">
        <v>1536</v>
      </c>
      <c r="AI323">
        <v>15354</v>
      </c>
      <c r="AJ323">
        <v>15354</v>
      </c>
      <c r="AK323">
        <v>15354</v>
      </c>
      <c r="AL323">
        <v>3107</v>
      </c>
      <c r="AM323">
        <v>5332</v>
      </c>
      <c r="AN323">
        <v>7435</v>
      </c>
      <c r="AO323">
        <v>3084</v>
      </c>
      <c r="AP323">
        <v>4312</v>
      </c>
      <c r="AQ323">
        <v>6020</v>
      </c>
      <c r="AX323">
        <v>14198</v>
      </c>
      <c r="AY323">
        <v>14806</v>
      </c>
      <c r="AZ323">
        <v>15367</v>
      </c>
      <c r="CN323">
        <v>2576</v>
      </c>
      <c r="CO323">
        <v>7590</v>
      </c>
      <c r="CP323">
        <v>12219</v>
      </c>
      <c r="CQ323">
        <v>13750</v>
      </c>
      <c r="CR323">
        <v>20543</v>
      </c>
      <c r="CS323">
        <v>22941</v>
      </c>
      <c r="CT323">
        <v>6090</v>
      </c>
      <c r="CU323">
        <v>8147</v>
      </c>
      <c r="CV323">
        <v>11829</v>
      </c>
      <c r="DC323">
        <v>5103</v>
      </c>
      <c r="DD323">
        <v>7595</v>
      </c>
      <c r="DE323">
        <v>9959</v>
      </c>
    </row>
    <row r="324" spans="1:118" hidden="1" x14ac:dyDescent="0.35">
      <c r="A324" s="5" t="s">
        <v>1596</v>
      </c>
      <c r="AL324">
        <v>721</v>
      </c>
      <c r="AM324">
        <v>856</v>
      </c>
      <c r="AN324">
        <v>1014</v>
      </c>
      <c r="AO324">
        <v>1335</v>
      </c>
      <c r="AP324">
        <v>1572</v>
      </c>
      <c r="AQ324">
        <v>2815</v>
      </c>
      <c r="AX324">
        <v>3883</v>
      </c>
      <c r="AY324">
        <v>3883</v>
      </c>
      <c r="AZ324">
        <v>3883</v>
      </c>
    </row>
    <row r="325" spans="1:118" hidden="1" x14ac:dyDescent="0.35">
      <c r="A325" s="2">
        <v>7</v>
      </c>
      <c r="B325">
        <v>125</v>
      </c>
      <c r="C325">
        <v>8647.4761904761908</v>
      </c>
      <c r="D325">
        <v>52237</v>
      </c>
      <c r="E325">
        <v>16</v>
      </c>
      <c r="F325">
        <v>6863.909090909091</v>
      </c>
      <c r="G325">
        <v>32951</v>
      </c>
      <c r="H325">
        <v>52</v>
      </c>
      <c r="I325">
        <v>3850</v>
      </c>
      <c r="J325">
        <v>36195</v>
      </c>
      <c r="K325">
        <v>208</v>
      </c>
      <c r="L325">
        <v>5954</v>
      </c>
      <c r="M325">
        <v>66512</v>
      </c>
      <c r="N325">
        <v>50</v>
      </c>
      <c r="O325">
        <v>7509</v>
      </c>
      <c r="P325">
        <v>108212</v>
      </c>
      <c r="Q325">
        <v>50</v>
      </c>
      <c r="R325">
        <v>5912.2962962962965</v>
      </c>
      <c r="S325">
        <v>81321</v>
      </c>
      <c r="T325">
        <v>55</v>
      </c>
      <c r="U325">
        <v>4189.32</v>
      </c>
      <c r="V325">
        <v>31500</v>
      </c>
      <c r="W325">
        <v>118</v>
      </c>
      <c r="X325">
        <v>5568.666666666667</v>
      </c>
      <c r="Y325">
        <v>57658</v>
      </c>
      <c r="Z325">
        <v>301</v>
      </c>
      <c r="AA325">
        <v>3792.72</v>
      </c>
      <c r="AB325">
        <v>33720</v>
      </c>
      <c r="AC325">
        <v>75</v>
      </c>
      <c r="AD325">
        <v>5452.272727272727</v>
      </c>
      <c r="AE325">
        <v>60977</v>
      </c>
      <c r="AF325">
        <v>203</v>
      </c>
      <c r="AG325">
        <v>4573.9411764705883</v>
      </c>
      <c r="AH325">
        <v>26733</v>
      </c>
      <c r="AI325">
        <v>196</v>
      </c>
      <c r="AJ325">
        <v>6036.416666666667</v>
      </c>
      <c r="AK325">
        <v>59393</v>
      </c>
      <c r="AL325">
        <v>100</v>
      </c>
      <c r="AM325">
        <v>8289.36</v>
      </c>
      <c r="AN325">
        <v>97911</v>
      </c>
      <c r="AO325">
        <v>190</v>
      </c>
      <c r="AP325">
        <v>7444.0512820512822</v>
      </c>
      <c r="AQ325">
        <v>85335</v>
      </c>
      <c r="AR325">
        <v>53</v>
      </c>
      <c r="AS325">
        <v>12314.952380952382</v>
      </c>
      <c r="AT325">
        <v>143330</v>
      </c>
      <c r="AU325">
        <v>572</v>
      </c>
      <c r="AV325">
        <v>2273.5</v>
      </c>
      <c r="AW325">
        <v>3975</v>
      </c>
      <c r="AX325">
        <v>1026</v>
      </c>
      <c r="AY325">
        <v>1026</v>
      </c>
      <c r="AZ325">
        <v>1026</v>
      </c>
      <c r="BA325">
        <v>130</v>
      </c>
      <c r="BB325">
        <v>6922.75</v>
      </c>
      <c r="BC325">
        <v>29282</v>
      </c>
      <c r="BD325">
        <v>80</v>
      </c>
      <c r="BE325">
        <v>4244.7857142857147</v>
      </c>
      <c r="BF325">
        <v>30550</v>
      </c>
      <c r="BG325">
        <v>56</v>
      </c>
      <c r="BH325">
        <v>3674.7142857142858</v>
      </c>
      <c r="BI325">
        <v>19451</v>
      </c>
      <c r="BJ325">
        <v>138</v>
      </c>
      <c r="BK325">
        <v>5806.5</v>
      </c>
      <c r="BL325">
        <v>89488</v>
      </c>
      <c r="BM325">
        <v>166</v>
      </c>
      <c r="BN325">
        <v>5269.791666666667</v>
      </c>
      <c r="BO325">
        <v>48894</v>
      </c>
      <c r="BP325">
        <v>140</v>
      </c>
      <c r="BQ325">
        <v>4662.869565217391</v>
      </c>
      <c r="BR325">
        <v>45628</v>
      </c>
      <c r="BS325">
        <v>48</v>
      </c>
      <c r="BT325">
        <v>3210.1904761904761</v>
      </c>
      <c r="BU325">
        <v>50622</v>
      </c>
      <c r="BV325">
        <v>16</v>
      </c>
      <c r="BW325">
        <v>13863.045454545454</v>
      </c>
      <c r="BX325">
        <v>192721</v>
      </c>
      <c r="BY325">
        <v>62</v>
      </c>
      <c r="BZ325">
        <v>13045.388888888889</v>
      </c>
      <c r="CA325">
        <v>130136</v>
      </c>
      <c r="CB325">
        <v>16</v>
      </c>
      <c r="CC325">
        <v>10523.55</v>
      </c>
      <c r="CD325">
        <v>101182</v>
      </c>
      <c r="CE325">
        <v>41</v>
      </c>
      <c r="CF325">
        <v>26875.958333333332</v>
      </c>
      <c r="CG325">
        <v>527502</v>
      </c>
      <c r="CH325">
        <v>82</v>
      </c>
      <c r="CI325">
        <v>128247.89285714286</v>
      </c>
      <c r="CJ325">
        <v>4451926</v>
      </c>
      <c r="CK325">
        <v>47</v>
      </c>
      <c r="CL325">
        <v>2792.95</v>
      </c>
      <c r="CM325">
        <v>18568</v>
      </c>
      <c r="CT325">
        <v>127</v>
      </c>
      <c r="CU325">
        <v>7221.3703703703704</v>
      </c>
      <c r="CV325">
        <v>96741</v>
      </c>
      <c r="CW325">
        <v>125</v>
      </c>
      <c r="CX325">
        <v>11355.96</v>
      </c>
      <c r="CY325">
        <v>226344</v>
      </c>
      <c r="CZ325">
        <v>55</v>
      </c>
      <c r="DA325">
        <v>14372.73076923077</v>
      </c>
      <c r="DB325">
        <v>175335</v>
      </c>
      <c r="DC325">
        <v>16</v>
      </c>
      <c r="DD325">
        <v>308768.34782608697</v>
      </c>
      <c r="DE325">
        <v>8970516</v>
      </c>
      <c r="DF325">
        <v>14</v>
      </c>
      <c r="DG325">
        <v>6992.5</v>
      </c>
      <c r="DH325">
        <v>73008</v>
      </c>
      <c r="DI325">
        <v>7319</v>
      </c>
      <c r="DJ325">
        <v>1021451.7368421053</v>
      </c>
      <c r="DK325">
        <v>14530551</v>
      </c>
      <c r="DL325">
        <v>197</v>
      </c>
      <c r="DM325">
        <v>8740.3888888888887</v>
      </c>
      <c r="DN325">
        <v>48594</v>
      </c>
    </row>
    <row r="326" spans="1:118" x14ac:dyDescent="0.35">
      <c r="A326" s="3" t="s">
        <v>92</v>
      </c>
      <c r="B326">
        <v>125</v>
      </c>
      <c r="C326">
        <v>8647.4761904761908</v>
      </c>
      <c r="D326">
        <v>52237</v>
      </c>
      <c r="E326">
        <v>16</v>
      </c>
      <c r="F326">
        <v>6863.909090909091</v>
      </c>
      <c r="G326">
        <v>32951</v>
      </c>
      <c r="H326">
        <v>52</v>
      </c>
      <c r="I326">
        <v>3850</v>
      </c>
      <c r="J326">
        <v>36195</v>
      </c>
      <c r="K326">
        <v>208</v>
      </c>
      <c r="L326">
        <v>5954</v>
      </c>
      <c r="M326">
        <v>66512</v>
      </c>
      <c r="N326">
        <v>50</v>
      </c>
      <c r="O326">
        <v>7509</v>
      </c>
      <c r="P326">
        <v>108212</v>
      </c>
      <c r="Q326">
        <v>50</v>
      </c>
      <c r="R326">
        <v>5912.2962962962965</v>
      </c>
      <c r="S326">
        <v>81321</v>
      </c>
      <c r="T326">
        <v>55</v>
      </c>
      <c r="U326">
        <v>4189.32</v>
      </c>
      <c r="V326">
        <v>31500</v>
      </c>
      <c r="W326">
        <v>118</v>
      </c>
      <c r="X326">
        <v>5568.666666666667</v>
      </c>
      <c r="Y326">
        <v>57658</v>
      </c>
      <c r="Z326">
        <v>301</v>
      </c>
      <c r="AA326">
        <v>3792.72</v>
      </c>
      <c r="AB326">
        <v>33720</v>
      </c>
      <c r="AC326">
        <v>75</v>
      </c>
      <c r="AD326">
        <v>5452.272727272727</v>
      </c>
      <c r="AE326">
        <v>60977</v>
      </c>
      <c r="AF326">
        <v>203</v>
      </c>
      <c r="AG326">
        <v>4573.9411764705883</v>
      </c>
      <c r="AH326">
        <v>26733</v>
      </c>
      <c r="AI326">
        <v>196</v>
      </c>
      <c r="AJ326">
        <v>6036.416666666667</v>
      </c>
      <c r="AK326">
        <v>59393</v>
      </c>
      <c r="AL326">
        <v>100</v>
      </c>
      <c r="AM326">
        <v>8289.36</v>
      </c>
      <c r="AN326">
        <v>97911</v>
      </c>
      <c r="AO326">
        <v>190</v>
      </c>
      <c r="AP326">
        <v>7444.0512820512822</v>
      </c>
      <c r="AQ326">
        <v>85335</v>
      </c>
      <c r="AR326">
        <v>53</v>
      </c>
      <c r="AS326">
        <v>12314.952380952382</v>
      </c>
      <c r="AT326">
        <v>143330</v>
      </c>
      <c r="AU326">
        <v>572</v>
      </c>
      <c r="AV326">
        <v>2273.5</v>
      </c>
      <c r="AW326">
        <v>3975</v>
      </c>
      <c r="AX326">
        <v>1026</v>
      </c>
      <c r="AY326">
        <v>1026</v>
      </c>
      <c r="AZ326">
        <v>1026</v>
      </c>
      <c r="BA326">
        <v>130</v>
      </c>
      <c r="BB326">
        <v>6922.75</v>
      </c>
      <c r="BC326">
        <v>29282</v>
      </c>
      <c r="BD326">
        <v>80</v>
      </c>
      <c r="BE326">
        <v>4244.7857142857147</v>
      </c>
      <c r="BF326">
        <v>30550</v>
      </c>
      <c r="BG326">
        <v>56</v>
      </c>
      <c r="BH326">
        <v>3674.7142857142858</v>
      </c>
      <c r="BI326">
        <v>19451</v>
      </c>
      <c r="BJ326">
        <v>138</v>
      </c>
      <c r="BK326">
        <v>5806.5</v>
      </c>
      <c r="BL326">
        <v>89488</v>
      </c>
      <c r="BM326">
        <v>166</v>
      </c>
      <c r="BN326">
        <v>5269.791666666667</v>
      </c>
      <c r="BO326">
        <v>48894</v>
      </c>
      <c r="BP326">
        <v>140</v>
      </c>
      <c r="BQ326">
        <v>4662.869565217391</v>
      </c>
      <c r="BR326">
        <v>45628</v>
      </c>
      <c r="BS326">
        <v>48</v>
      </c>
      <c r="BT326">
        <v>3210.1904761904761</v>
      </c>
      <c r="BU326">
        <v>50622</v>
      </c>
      <c r="BV326">
        <v>16</v>
      </c>
      <c r="BW326">
        <v>13863.045454545454</v>
      </c>
      <c r="BX326">
        <v>192721</v>
      </c>
      <c r="BY326">
        <v>62</v>
      </c>
      <c r="BZ326">
        <v>13045.388888888889</v>
      </c>
      <c r="CA326">
        <v>130136</v>
      </c>
      <c r="CB326">
        <v>16</v>
      </c>
      <c r="CC326">
        <v>10523.55</v>
      </c>
      <c r="CD326">
        <v>101182</v>
      </c>
      <c r="CE326">
        <v>41</v>
      </c>
      <c r="CF326">
        <v>26875.958333333332</v>
      </c>
      <c r="CG326">
        <v>527502</v>
      </c>
      <c r="CH326">
        <v>82</v>
      </c>
      <c r="CI326">
        <v>128247.89285714286</v>
      </c>
      <c r="CJ326">
        <v>4451926</v>
      </c>
      <c r="CK326">
        <v>47</v>
      </c>
      <c r="CL326">
        <v>2792.95</v>
      </c>
      <c r="CM326">
        <v>18568</v>
      </c>
      <c r="CT326">
        <v>127</v>
      </c>
      <c r="CU326">
        <v>7221.3703703703704</v>
      </c>
      <c r="CV326">
        <v>96741</v>
      </c>
      <c r="CW326">
        <v>125</v>
      </c>
      <c r="CX326">
        <v>11355.96</v>
      </c>
      <c r="CY326">
        <v>226344</v>
      </c>
      <c r="CZ326">
        <v>55</v>
      </c>
      <c r="DA326">
        <v>14372.73076923077</v>
      </c>
      <c r="DB326">
        <v>175335</v>
      </c>
      <c r="DC326">
        <v>16</v>
      </c>
      <c r="DD326">
        <v>308768.34782608697</v>
      </c>
      <c r="DE326">
        <v>8970516</v>
      </c>
      <c r="DF326">
        <v>14</v>
      </c>
      <c r="DG326">
        <v>6992.5</v>
      </c>
      <c r="DH326">
        <v>73008</v>
      </c>
      <c r="DI326">
        <v>7319</v>
      </c>
      <c r="DJ326">
        <v>1021451.7368421053</v>
      </c>
      <c r="DK326">
        <v>14530551</v>
      </c>
      <c r="DL326">
        <v>197</v>
      </c>
      <c r="DM326">
        <v>8740.3888888888887</v>
      </c>
      <c r="DN326">
        <v>48594</v>
      </c>
    </row>
    <row r="327" spans="1:118" x14ac:dyDescent="0.35">
      <c r="A327" s="4" t="s">
        <v>338</v>
      </c>
      <c r="B327">
        <v>125</v>
      </c>
      <c r="C327">
        <v>8647.4761904761908</v>
      </c>
      <c r="D327">
        <v>52237</v>
      </c>
      <c r="E327">
        <v>16</v>
      </c>
      <c r="F327">
        <v>6863.909090909091</v>
      </c>
      <c r="G327">
        <v>32951</v>
      </c>
      <c r="H327">
        <v>52</v>
      </c>
      <c r="I327">
        <v>3850</v>
      </c>
      <c r="J327">
        <v>36195</v>
      </c>
      <c r="K327">
        <v>208</v>
      </c>
      <c r="L327">
        <v>5954</v>
      </c>
      <c r="M327">
        <v>66512</v>
      </c>
      <c r="N327">
        <v>50</v>
      </c>
      <c r="O327">
        <v>7509</v>
      </c>
      <c r="P327">
        <v>108212</v>
      </c>
      <c r="Q327">
        <v>50</v>
      </c>
      <c r="R327">
        <v>5912.2962962962965</v>
      </c>
      <c r="S327">
        <v>81321</v>
      </c>
      <c r="T327">
        <v>55</v>
      </c>
      <c r="U327">
        <v>4189.32</v>
      </c>
      <c r="V327">
        <v>31500</v>
      </c>
      <c r="W327">
        <v>118</v>
      </c>
      <c r="X327">
        <v>5568.666666666667</v>
      </c>
      <c r="Y327">
        <v>57658</v>
      </c>
      <c r="Z327">
        <v>301</v>
      </c>
      <c r="AA327">
        <v>3792.72</v>
      </c>
      <c r="AB327">
        <v>33720</v>
      </c>
      <c r="AC327">
        <v>75</v>
      </c>
      <c r="AD327">
        <v>5452.272727272727</v>
      </c>
      <c r="AE327">
        <v>60977</v>
      </c>
      <c r="AF327">
        <v>203</v>
      </c>
      <c r="AG327">
        <v>4573.9411764705883</v>
      </c>
      <c r="AH327">
        <v>26733</v>
      </c>
      <c r="AI327">
        <v>196</v>
      </c>
      <c r="AJ327">
        <v>6036.416666666667</v>
      </c>
      <c r="AK327">
        <v>59393</v>
      </c>
      <c r="AL327">
        <v>100</v>
      </c>
      <c r="AM327">
        <v>8289.36</v>
      </c>
      <c r="AN327">
        <v>97911</v>
      </c>
      <c r="AO327">
        <v>190</v>
      </c>
      <c r="AP327">
        <v>7444.0512820512822</v>
      </c>
      <c r="AQ327">
        <v>85335</v>
      </c>
      <c r="AR327">
        <v>53</v>
      </c>
      <c r="AS327">
        <v>12314.952380952382</v>
      </c>
      <c r="AT327">
        <v>143330</v>
      </c>
      <c r="AU327">
        <v>572</v>
      </c>
      <c r="AV327">
        <v>2273.5</v>
      </c>
      <c r="AW327">
        <v>3975</v>
      </c>
      <c r="AX327">
        <v>1026</v>
      </c>
      <c r="AY327">
        <v>1026</v>
      </c>
      <c r="AZ327">
        <v>1026</v>
      </c>
      <c r="BA327">
        <v>130</v>
      </c>
      <c r="BB327">
        <v>6922.75</v>
      </c>
      <c r="BC327">
        <v>29282</v>
      </c>
      <c r="BD327">
        <v>80</v>
      </c>
      <c r="BE327">
        <v>4244.7857142857147</v>
      </c>
      <c r="BF327">
        <v>30550</v>
      </c>
      <c r="BG327">
        <v>56</v>
      </c>
      <c r="BH327">
        <v>3674.7142857142858</v>
      </c>
      <c r="BI327">
        <v>19451</v>
      </c>
      <c r="BJ327">
        <v>138</v>
      </c>
      <c r="BK327">
        <v>5806.5</v>
      </c>
      <c r="BL327">
        <v>89488</v>
      </c>
      <c r="BM327">
        <v>166</v>
      </c>
      <c r="BN327">
        <v>5269.791666666667</v>
      </c>
      <c r="BO327">
        <v>48894</v>
      </c>
      <c r="BP327">
        <v>140</v>
      </c>
      <c r="BQ327">
        <v>4662.869565217391</v>
      </c>
      <c r="BR327">
        <v>45628</v>
      </c>
      <c r="BS327">
        <v>48</v>
      </c>
      <c r="BT327">
        <v>3210.1904761904761</v>
      </c>
      <c r="BU327">
        <v>50622</v>
      </c>
      <c r="BV327">
        <v>16</v>
      </c>
      <c r="BW327">
        <v>13863.045454545454</v>
      </c>
      <c r="BX327">
        <v>192721</v>
      </c>
      <c r="BY327">
        <v>62</v>
      </c>
      <c r="BZ327">
        <v>13045.388888888889</v>
      </c>
      <c r="CA327">
        <v>130136</v>
      </c>
      <c r="CB327">
        <v>16</v>
      </c>
      <c r="CC327">
        <v>10523.55</v>
      </c>
      <c r="CD327">
        <v>101182</v>
      </c>
      <c r="CE327">
        <v>41</v>
      </c>
      <c r="CF327">
        <v>26875.958333333332</v>
      </c>
      <c r="CG327">
        <v>527502</v>
      </c>
      <c r="CH327">
        <v>82</v>
      </c>
      <c r="CI327">
        <v>128247.89285714286</v>
      </c>
      <c r="CJ327">
        <v>4451926</v>
      </c>
      <c r="CK327">
        <v>47</v>
      </c>
      <c r="CL327">
        <v>2792.95</v>
      </c>
      <c r="CM327">
        <v>18568</v>
      </c>
      <c r="CT327">
        <v>127</v>
      </c>
      <c r="CU327">
        <v>7221.3703703703704</v>
      </c>
      <c r="CV327">
        <v>96741</v>
      </c>
      <c r="CW327">
        <v>125</v>
      </c>
      <c r="CX327">
        <v>11355.96</v>
      </c>
      <c r="CY327">
        <v>226344</v>
      </c>
      <c r="CZ327">
        <v>55</v>
      </c>
      <c r="DA327">
        <v>14372.73076923077</v>
      </c>
      <c r="DB327">
        <v>175335</v>
      </c>
      <c r="DC327">
        <v>16</v>
      </c>
      <c r="DD327">
        <v>308768.34782608697</v>
      </c>
      <c r="DE327">
        <v>8970516</v>
      </c>
      <c r="DF327">
        <v>14</v>
      </c>
      <c r="DG327">
        <v>6992.5</v>
      </c>
      <c r="DH327">
        <v>73008</v>
      </c>
      <c r="DI327">
        <v>7319</v>
      </c>
      <c r="DJ327">
        <v>1021451.7368421053</v>
      </c>
      <c r="DK327">
        <v>14530551</v>
      </c>
      <c r="DL327">
        <v>197</v>
      </c>
      <c r="DM327">
        <v>8740.3888888888887</v>
      </c>
      <c r="DN327">
        <v>48594</v>
      </c>
    </row>
    <row r="328" spans="1:118" x14ac:dyDescent="0.35">
      <c r="A328" s="5" t="s">
        <v>341</v>
      </c>
      <c r="B328">
        <v>31439</v>
      </c>
      <c r="C328">
        <v>33372</v>
      </c>
      <c r="D328">
        <v>35628</v>
      </c>
      <c r="E328">
        <v>25178</v>
      </c>
      <c r="F328">
        <v>27447</v>
      </c>
      <c r="G328">
        <v>28598</v>
      </c>
      <c r="H328">
        <v>24342</v>
      </c>
      <c r="I328">
        <v>27460</v>
      </c>
      <c r="J328">
        <v>36195</v>
      </c>
      <c r="K328">
        <v>24573</v>
      </c>
      <c r="L328">
        <v>28702</v>
      </c>
      <c r="M328">
        <v>32734</v>
      </c>
      <c r="N328">
        <v>20351</v>
      </c>
      <c r="O328">
        <v>25058</v>
      </c>
      <c r="P328">
        <v>30370</v>
      </c>
      <c r="Q328">
        <v>19064</v>
      </c>
      <c r="R328">
        <v>23633</v>
      </c>
      <c r="S328">
        <v>27347</v>
      </c>
      <c r="T328">
        <v>13685</v>
      </c>
      <c r="U328">
        <v>18361</v>
      </c>
      <c r="V328">
        <v>22022</v>
      </c>
      <c r="W328">
        <v>22228</v>
      </c>
      <c r="X328">
        <v>26983</v>
      </c>
      <c r="Y328">
        <v>34927</v>
      </c>
      <c r="Z328">
        <v>27013</v>
      </c>
      <c r="AA328">
        <v>28287</v>
      </c>
      <c r="AB328">
        <v>33720</v>
      </c>
      <c r="AC328">
        <v>15250</v>
      </c>
      <c r="AD328">
        <v>21278</v>
      </c>
      <c r="AE328">
        <v>27117</v>
      </c>
      <c r="AF328">
        <v>12228</v>
      </c>
      <c r="AG328">
        <v>23456</v>
      </c>
      <c r="AH328">
        <v>26733</v>
      </c>
      <c r="AI328">
        <v>23320</v>
      </c>
      <c r="AJ328">
        <v>27706</v>
      </c>
      <c r="AK328">
        <v>33952</v>
      </c>
      <c r="AL328">
        <v>24085</v>
      </c>
      <c r="AM328">
        <v>29004</v>
      </c>
      <c r="AN328">
        <v>33837</v>
      </c>
      <c r="AO328">
        <v>23229</v>
      </c>
      <c r="AP328">
        <v>28160</v>
      </c>
      <c r="AQ328">
        <v>33249</v>
      </c>
      <c r="AR328">
        <v>26468</v>
      </c>
      <c r="AS328">
        <v>30889</v>
      </c>
      <c r="AT328">
        <v>31889</v>
      </c>
      <c r="BA328">
        <v>12250</v>
      </c>
      <c r="BB328">
        <v>19895</v>
      </c>
      <c r="BC328">
        <v>22354</v>
      </c>
      <c r="BD328">
        <v>22851</v>
      </c>
      <c r="BE328">
        <v>26854</v>
      </c>
      <c r="BF328">
        <v>30550</v>
      </c>
      <c r="BG328">
        <v>5418</v>
      </c>
      <c r="BH328">
        <v>6290</v>
      </c>
      <c r="BI328">
        <v>7439</v>
      </c>
      <c r="BJ328">
        <v>16361</v>
      </c>
      <c r="BK328">
        <v>20955</v>
      </c>
      <c r="BL328">
        <v>24762</v>
      </c>
      <c r="BM328">
        <v>26874</v>
      </c>
      <c r="BN328">
        <v>33470</v>
      </c>
      <c r="BO328">
        <v>37720</v>
      </c>
      <c r="BP328">
        <v>20219</v>
      </c>
      <c r="BQ328">
        <v>23074</v>
      </c>
      <c r="BR328">
        <v>26335</v>
      </c>
      <c r="BS328">
        <v>1933</v>
      </c>
      <c r="BT328">
        <v>3012</v>
      </c>
      <c r="BU328">
        <v>6238</v>
      </c>
      <c r="BV328">
        <v>21670</v>
      </c>
      <c r="BW328">
        <v>25260</v>
      </c>
      <c r="BX328">
        <v>28613</v>
      </c>
      <c r="BY328">
        <v>20116</v>
      </c>
      <c r="BZ328">
        <v>29070</v>
      </c>
      <c r="CA328">
        <v>29595</v>
      </c>
      <c r="CB328">
        <v>20193</v>
      </c>
      <c r="CC328">
        <v>23031</v>
      </c>
      <c r="CD328">
        <v>24776</v>
      </c>
      <c r="CE328">
        <v>35034</v>
      </c>
      <c r="CF328">
        <v>45883</v>
      </c>
      <c r="CG328">
        <v>70942</v>
      </c>
      <c r="CH328">
        <v>33466</v>
      </c>
      <c r="CI328">
        <v>49463</v>
      </c>
      <c r="CJ328">
        <v>1951692</v>
      </c>
      <c r="CK328">
        <v>710</v>
      </c>
      <c r="CL328">
        <v>1116</v>
      </c>
      <c r="CM328">
        <v>1253</v>
      </c>
      <c r="CT328">
        <v>26167</v>
      </c>
      <c r="CU328">
        <v>28553</v>
      </c>
      <c r="CV328">
        <v>33737</v>
      </c>
      <c r="CW328">
        <v>29491</v>
      </c>
      <c r="CX328">
        <v>38885</v>
      </c>
      <c r="CY328">
        <v>45463</v>
      </c>
      <c r="CZ328">
        <v>22439</v>
      </c>
      <c r="DA328">
        <v>27616</v>
      </c>
      <c r="DB328">
        <v>30035</v>
      </c>
      <c r="DC328">
        <v>27818</v>
      </c>
      <c r="DD328">
        <v>41329</v>
      </c>
      <c r="DE328">
        <v>1510252</v>
      </c>
      <c r="DF328">
        <v>24834</v>
      </c>
      <c r="DG328">
        <v>27778</v>
      </c>
      <c r="DH328">
        <v>29971</v>
      </c>
      <c r="DI328">
        <v>1723682</v>
      </c>
      <c r="DJ328">
        <v>2390548</v>
      </c>
      <c r="DK328">
        <v>3006116</v>
      </c>
      <c r="DL328">
        <v>25475</v>
      </c>
      <c r="DM328">
        <v>26168</v>
      </c>
      <c r="DN328">
        <v>26807</v>
      </c>
    </row>
    <row r="329" spans="1:118" x14ac:dyDescent="0.35">
      <c r="A329" s="5" t="s">
        <v>344</v>
      </c>
      <c r="B329">
        <v>125</v>
      </c>
      <c r="C329">
        <v>125</v>
      </c>
      <c r="D329">
        <v>125</v>
      </c>
      <c r="E329">
        <v>80</v>
      </c>
      <c r="F329">
        <v>80</v>
      </c>
      <c r="G329">
        <v>80</v>
      </c>
      <c r="H329">
        <v>171</v>
      </c>
      <c r="I329">
        <v>171</v>
      </c>
      <c r="J329">
        <v>171</v>
      </c>
      <c r="K329">
        <v>7377</v>
      </c>
      <c r="L329">
        <v>7377</v>
      </c>
      <c r="M329">
        <v>7377</v>
      </c>
      <c r="N329">
        <v>745</v>
      </c>
      <c r="O329">
        <v>1191</v>
      </c>
      <c r="P329">
        <v>1549</v>
      </c>
      <c r="Q329">
        <v>904</v>
      </c>
      <c r="R329">
        <v>1893</v>
      </c>
      <c r="S329">
        <v>2525</v>
      </c>
      <c r="T329">
        <v>7714</v>
      </c>
      <c r="U329">
        <v>9956</v>
      </c>
      <c r="V329">
        <v>12025</v>
      </c>
      <c r="W329">
        <v>135</v>
      </c>
      <c r="X329">
        <v>144</v>
      </c>
      <c r="Y329">
        <v>153</v>
      </c>
      <c r="Z329">
        <v>480</v>
      </c>
      <c r="AA329">
        <v>480</v>
      </c>
      <c r="AB329">
        <v>480</v>
      </c>
      <c r="AC329">
        <v>1206</v>
      </c>
      <c r="AD329">
        <v>1489</v>
      </c>
      <c r="AE329">
        <v>1773</v>
      </c>
      <c r="AL329">
        <v>1389</v>
      </c>
      <c r="AM329">
        <v>1748</v>
      </c>
      <c r="AN329">
        <v>2079</v>
      </c>
      <c r="AO329">
        <v>2140</v>
      </c>
      <c r="AP329">
        <v>2493</v>
      </c>
      <c r="AQ329">
        <v>2824</v>
      </c>
      <c r="BM329">
        <v>1637</v>
      </c>
      <c r="BN329">
        <v>1637</v>
      </c>
      <c r="BO329">
        <v>1637</v>
      </c>
      <c r="CE329">
        <v>220</v>
      </c>
      <c r="CF329">
        <v>597</v>
      </c>
      <c r="CG329">
        <v>6640</v>
      </c>
      <c r="CH329">
        <v>5669</v>
      </c>
      <c r="CI329">
        <v>10930</v>
      </c>
      <c r="CJ329">
        <v>11978</v>
      </c>
      <c r="CT329">
        <v>2263</v>
      </c>
      <c r="CU329">
        <v>2510</v>
      </c>
      <c r="CV329">
        <v>2738</v>
      </c>
      <c r="CW329">
        <v>1500</v>
      </c>
      <c r="CX329">
        <v>1500</v>
      </c>
      <c r="CY329">
        <v>1500</v>
      </c>
      <c r="CZ329">
        <v>6428</v>
      </c>
      <c r="DA329">
        <v>94260</v>
      </c>
      <c r="DB329">
        <v>175335</v>
      </c>
      <c r="DF329">
        <v>14</v>
      </c>
      <c r="DG329">
        <v>14</v>
      </c>
      <c r="DH329">
        <v>14</v>
      </c>
      <c r="DI329">
        <v>15000</v>
      </c>
      <c r="DJ329">
        <v>15000</v>
      </c>
      <c r="DK329">
        <v>15000</v>
      </c>
    </row>
    <row r="330" spans="1:118" x14ac:dyDescent="0.35">
      <c r="A330" s="5" t="s">
        <v>1091</v>
      </c>
      <c r="N330">
        <v>50</v>
      </c>
      <c r="O330">
        <v>89</v>
      </c>
      <c r="P330">
        <v>100</v>
      </c>
      <c r="Q330">
        <v>50</v>
      </c>
      <c r="R330">
        <v>56</v>
      </c>
      <c r="S330">
        <v>82</v>
      </c>
      <c r="T330">
        <v>55</v>
      </c>
      <c r="U330">
        <v>55</v>
      </c>
      <c r="V330">
        <v>55</v>
      </c>
      <c r="AC330">
        <v>75</v>
      </c>
      <c r="AD330">
        <v>75</v>
      </c>
      <c r="AE330">
        <v>75</v>
      </c>
      <c r="AO330">
        <v>868</v>
      </c>
      <c r="AP330">
        <v>941</v>
      </c>
      <c r="AQ330">
        <v>1009</v>
      </c>
      <c r="BM330">
        <v>378</v>
      </c>
      <c r="BN330">
        <v>378</v>
      </c>
      <c r="BO330">
        <v>378</v>
      </c>
      <c r="BP330">
        <v>378</v>
      </c>
      <c r="BQ330">
        <v>378</v>
      </c>
      <c r="BR330">
        <v>378</v>
      </c>
      <c r="CH330">
        <v>82</v>
      </c>
      <c r="CI330">
        <v>94</v>
      </c>
      <c r="CJ330">
        <v>158</v>
      </c>
    </row>
    <row r="331" spans="1:118" x14ac:dyDescent="0.35">
      <c r="A331" s="5" t="s">
        <v>347</v>
      </c>
      <c r="B331">
        <v>4200</v>
      </c>
      <c r="C331">
        <v>4200</v>
      </c>
      <c r="D331">
        <v>4200</v>
      </c>
      <c r="E331">
        <v>4200</v>
      </c>
      <c r="F331">
        <v>4227</v>
      </c>
      <c r="G331">
        <v>4338</v>
      </c>
      <c r="H331">
        <v>3706</v>
      </c>
      <c r="I331">
        <v>4204</v>
      </c>
      <c r="J331">
        <v>4231</v>
      </c>
      <c r="K331">
        <v>2589</v>
      </c>
      <c r="L331">
        <v>4160</v>
      </c>
      <c r="M331">
        <v>4211</v>
      </c>
      <c r="N331">
        <v>4108</v>
      </c>
      <c r="O331">
        <v>4215</v>
      </c>
      <c r="P331">
        <v>4315</v>
      </c>
      <c r="Q331">
        <v>2550</v>
      </c>
      <c r="R331">
        <v>3838</v>
      </c>
      <c r="S331">
        <v>4200</v>
      </c>
      <c r="T331">
        <v>4200</v>
      </c>
      <c r="U331">
        <v>4200</v>
      </c>
      <c r="V331">
        <v>4207</v>
      </c>
      <c r="W331">
        <v>3682</v>
      </c>
      <c r="X331">
        <v>4200</v>
      </c>
      <c r="Y331">
        <v>4313</v>
      </c>
      <c r="Z331">
        <v>4201</v>
      </c>
      <c r="AA331">
        <v>4214</v>
      </c>
      <c r="AB331">
        <v>4312</v>
      </c>
      <c r="AC331">
        <v>4157</v>
      </c>
      <c r="AD331">
        <v>4200</v>
      </c>
      <c r="AE331">
        <v>4212</v>
      </c>
      <c r="AF331">
        <v>2450</v>
      </c>
      <c r="AG331">
        <v>2885</v>
      </c>
      <c r="AH331">
        <v>3288</v>
      </c>
      <c r="AI331">
        <v>777</v>
      </c>
      <c r="AJ331">
        <v>965</v>
      </c>
      <c r="AK331">
        <v>1648</v>
      </c>
      <c r="AL331">
        <v>621</v>
      </c>
      <c r="AM331">
        <v>825</v>
      </c>
      <c r="AN331">
        <v>1183</v>
      </c>
      <c r="AO331">
        <v>2492</v>
      </c>
      <c r="AP331">
        <v>4200</v>
      </c>
      <c r="AQ331">
        <v>4200</v>
      </c>
      <c r="AR331">
        <v>4556</v>
      </c>
      <c r="AS331">
        <v>4952</v>
      </c>
      <c r="AT331">
        <v>5162</v>
      </c>
      <c r="BA331">
        <v>1963</v>
      </c>
      <c r="BB331">
        <v>2932</v>
      </c>
      <c r="BC331">
        <v>3269</v>
      </c>
      <c r="BD331">
        <v>2437</v>
      </c>
      <c r="BE331">
        <v>2670</v>
      </c>
      <c r="BF331">
        <v>2884</v>
      </c>
      <c r="BG331">
        <v>4610</v>
      </c>
      <c r="BH331">
        <v>4750</v>
      </c>
      <c r="BI331">
        <v>4961</v>
      </c>
      <c r="BJ331">
        <v>4200</v>
      </c>
      <c r="BK331">
        <v>4231</v>
      </c>
      <c r="BL331">
        <v>4435</v>
      </c>
      <c r="BM331">
        <v>4259</v>
      </c>
      <c r="BN331">
        <v>4420</v>
      </c>
      <c r="BO331">
        <v>4586</v>
      </c>
      <c r="BP331">
        <v>4210</v>
      </c>
      <c r="BQ331">
        <v>4268</v>
      </c>
      <c r="BR331">
        <v>4423</v>
      </c>
      <c r="BS331">
        <v>4200</v>
      </c>
      <c r="BT331">
        <v>4213</v>
      </c>
      <c r="BU331">
        <v>4215</v>
      </c>
      <c r="BV331">
        <v>2982</v>
      </c>
      <c r="BW331">
        <v>3932</v>
      </c>
      <c r="BX331">
        <v>4250</v>
      </c>
      <c r="BY331">
        <v>1925</v>
      </c>
      <c r="BZ331">
        <v>2450</v>
      </c>
      <c r="CA331">
        <v>2887</v>
      </c>
      <c r="CB331">
        <v>2459</v>
      </c>
      <c r="CC331">
        <v>2477</v>
      </c>
      <c r="CD331">
        <v>2604</v>
      </c>
      <c r="CE331">
        <v>4262</v>
      </c>
      <c r="CF331">
        <v>4345</v>
      </c>
      <c r="CG331">
        <v>5674</v>
      </c>
      <c r="CH331">
        <v>4255</v>
      </c>
      <c r="CI331">
        <v>4552</v>
      </c>
      <c r="CJ331">
        <v>41529</v>
      </c>
      <c r="CK331">
        <v>2400</v>
      </c>
      <c r="CL331">
        <v>2400</v>
      </c>
      <c r="CM331">
        <v>2437</v>
      </c>
      <c r="CT331">
        <v>3882</v>
      </c>
      <c r="CU331">
        <v>4207</v>
      </c>
      <c r="CV331">
        <v>4275</v>
      </c>
      <c r="CW331">
        <v>3683</v>
      </c>
      <c r="CX331">
        <v>4244</v>
      </c>
      <c r="CY331">
        <v>4339</v>
      </c>
      <c r="CZ331">
        <v>4200</v>
      </c>
      <c r="DA331">
        <v>4200</v>
      </c>
      <c r="DB331">
        <v>4225</v>
      </c>
      <c r="DC331">
        <v>3791</v>
      </c>
      <c r="DD331">
        <v>4669</v>
      </c>
      <c r="DE331">
        <v>47926</v>
      </c>
      <c r="DF331">
        <v>3402</v>
      </c>
      <c r="DG331">
        <v>4200</v>
      </c>
      <c r="DH331">
        <v>4262</v>
      </c>
      <c r="DI331">
        <v>26140</v>
      </c>
      <c r="DJ331">
        <v>26140</v>
      </c>
      <c r="DK331">
        <v>26140</v>
      </c>
      <c r="DL331">
        <v>4202</v>
      </c>
      <c r="DM331">
        <v>4333</v>
      </c>
      <c r="DN331">
        <v>4454</v>
      </c>
    </row>
    <row r="332" spans="1:118" x14ac:dyDescent="0.35">
      <c r="A332" s="5" t="s">
        <v>350</v>
      </c>
      <c r="B332">
        <v>3648</v>
      </c>
      <c r="C332">
        <v>5387</v>
      </c>
      <c r="D332">
        <v>6175</v>
      </c>
      <c r="E332">
        <v>2212</v>
      </c>
      <c r="F332">
        <v>3092</v>
      </c>
      <c r="G332">
        <v>3904</v>
      </c>
      <c r="H332">
        <v>2221</v>
      </c>
      <c r="I332">
        <v>2691</v>
      </c>
      <c r="J332">
        <v>3520</v>
      </c>
      <c r="K332">
        <v>1569</v>
      </c>
      <c r="L332">
        <v>2149</v>
      </c>
      <c r="M332">
        <v>3227</v>
      </c>
      <c r="N332">
        <v>1656</v>
      </c>
      <c r="O332">
        <v>3108</v>
      </c>
      <c r="P332">
        <v>4528</v>
      </c>
      <c r="Q332">
        <v>2060</v>
      </c>
      <c r="R332">
        <v>3363</v>
      </c>
      <c r="S332">
        <v>4936</v>
      </c>
      <c r="T332">
        <v>1945</v>
      </c>
      <c r="U332">
        <v>2813</v>
      </c>
      <c r="V332">
        <v>3456</v>
      </c>
      <c r="W332">
        <v>2184</v>
      </c>
      <c r="X332">
        <v>2893</v>
      </c>
      <c r="Y332">
        <v>3895</v>
      </c>
      <c r="Z332">
        <v>2852</v>
      </c>
      <c r="AA332">
        <v>4234</v>
      </c>
      <c r="AB332">
        <v>6180</v>
      </c>
      <c r="AC332">
        <v>2934</v>
      </c>
      <c r="AD332">
        <v>4256</v>
      </c>
      <c r="AE332">
        <v>5506</v>
      </c>
      <c r="AF332">
        <v>9890</v>
      </c>
      <c r="AG332">
        <v>14484</v>
      </c>
      <c r="AH332">
        <v>15944</v>
      </c>
      <c r="AI332">
        <v>2842</v>
      </c>
      <c r="AJ332">
        <v>3660</v>
      </c>
      <c r="AK332">
        <v>3797</v>
      </c>
      <c r="AL332">
        <v>3511</v>
      </c>
      <c r="AM332">
        <v>4262</v>
      </c>
      <c r="AN332">
        <v>5567</v>
      </c>
      <c r="AO332">
        <v>2785</v>
      </c>
      <c r="AP332">
        <v>4347</v>
      </c>
      <c r="AQ332">
        <v>5642</v>
      </c>
      <c r="AR332">
        <v>3260</v>
      </c>
      <c r="AS332">
        <v>3896</v>
      </c>
      <c r="AT332">
        <v>5192</v>
      </c>
      <c r="BA332">
        <v>559</v>
      </c>
      <c r="BB332">
        <v>698</v>
      </c>
      <c r="BC332">
        <v>826</v>
      </c>
      <c r="BG332">
        <v>1083</v>
      </c>
      <c r="BH332">
        <v>1177</v>
      </c>
      <c r="BI332">
        <v>1625</v>
      </c>
      <c r="BJ332">
        <v>1273</v>
      </c>
      <c r="BK332">
        <v>2368</v>
      </c>
      <c r="BL332">
        <v>2933</v>
      </c>
      <c r="BM332">
        <v>2108</v>
      </c>
      <c r="BN332">
        <v>3607</v>
      </c>
      <c r="BO332">
        <v>4731</v>
      </c>
      <c r="BP332">
        <v>2779</v>
      </c>
      <c r="BQ332">
        <v>4232</v>
      </c>
      <c r="BR332">
        <v>5589</v>
      </c>
      <c r="BS332">
        <v>2200</v>
      </c>
      <c r="BT332">
        <v>2459</v>
      </c>
      <c r="BU332">
        <v>2567</v>
      </c>
      <c r="BV332">
        <v>5126</v>
      </c>
      <c r="BW332">
        <v>5448</v>
      </c>
      <c r="BX332">
        <v>9292</v>
      </c>
      <c r="BY332">
        <v>2704</v>
      </c>
      <c r="BZ332">
        <v>3090</v>
      </c>
      <c r="CA332">
        <v>3779</v>
      </c>
      <c r="CB332">
        <v>1742</v>
      </c>
      <c r="CC332">
        <v>1982</v>
      </c>
      <c r="CD332">
        <v>2192</v>
      </c>
      <c r="CE332">
        <v>4804</v>
      </c>
      <c r="CF332">
        <v>6035</v>
      </c>
      <c r="CG332">
        <v>8734</v>
      </c>
      <c r="CH332">
        <v>6702</v>
      </c>
      <c r="CI332">
        <v>12510</v>
      </c>
      <c r="CJ332">
        <v>58252</v>
      </c>
      <c r="CK332">
        <v>4433</v>
      </c>
      <c r="CL332">
        <v>5291</v>
      </c>
      <c r="CM332">
        <v>7224</v>
      </c>
      <c r="CT332">
        <v>2440</v>
      </c>
      <c r="CU332">
        <v>3343</v>
      </c>
      <c r="CV332">
        <v>4932</v>
      </c>
      <c r="CW332">
        <v>3786</v>
      </c>
      <c r="CX332">
        <v>4432</v>
      </c>
      <c r="CY332">
        <v>5837</v>
      </c>
      <c r="CZ332">
        <v>3352</v>
      </c>
      <c r="DA332">
        <v>5175</v>
      </c>
      <c r="DB332">
        <v>6348</v>
      </c>
      <c r="DC332">
        <v>2751</v>
      </c>
      <c r="DD332">
        <v>9256</v>
      </c>
      <c r="DE332">
        <v>38511</v>
      </c>
      <c r="DF332">
        <v>3497</v>
      </c>
      <c r="DG332">
        <v>4349</v>
      </c>
      <c r="DH332">
        <v>5353</v>
      </c>
      <c r="DI332">
        <v>30045</v>
      </c>
      <c r="DJ332">
        <v>182857</v>
      </c>
      <c r="DK332">
        <v>323915</v>
      </c>
      <c r="DL332">
        <v>7470</v>
      </c>
      <c r="DM332">
        <v>8979</v>
      </c>
      <c r="DN332">
        <v>10372</v>
      </c>
    </row>
    <row r="333" spans="1:118" x14ac:dyDescent="0.35">
      <c r="A333" s="5" t="s">
        <v>353</v>
      </c>
      <c r="B333">
        <v>1182</v>
      </c>
      <c r="C333">
        <v>1235</v>
      </c>
      <c r="D333">
        <v>1888</v>
      </c>
      <c r="E333">
        <v>1048</v>
      </c>
      <c r="F333">
        <v>1396</v>
      </c>
      <c r="G333">
        <v>1678</v>
      </c>
      <c r="H333">
        <v>277</v>
      </c>
      <c r="I333">
        <v>373</v>
      </c>
      <c r="J333">
        <v>802</v>
      </c>
      <c r="K333">
        <v>424</v>
      </c>
      <c r="L333">
        <v>701</v>
      </c>
      <c r="M333">
        <v>1096</v>
      </c>
      <c r="N333">
        <v>494</v>
      </c>
      <c r="O333">
        <v>893</v>
      </c>
      <c r="P333">
        <v>1431</v>
      </c>
      <c r="Q333">
        <v>524</v>
      </c>
      <c r="R333">
        <v>885</v>
      </c>
      <c r="S333">
        <v>1315</v>
      </c>
      <c r="T333">
        <v>200</v>
      </c>
      <c r="U333">
        <v>427</v>
      </c>
      <c r="V333">
        <v>640</v>
      </c>
      <c r="W333">
        <v>275</v>
      </c>
      <c r="X333">
        <v>427</v>
      </c>
      <c r="Y333">
        <v>670</v>
      </c>
      <c r="Z333">
        <v>301</v>
      </c>
      <c r="AA333">
        <v>417</v>
      </c>
      <c r="AB333">
        <v>591</v>
      </c>
      <c r="AC333">
        <v>381</v>
      </c>
      <c r="AD333">
        <v>649</v>
      </c>
      <c r="AE333">
        <v>1013</v>
      </c>
      <c r="AF333">
        <v>203</v>
      </c>
      <c r="AG333">
        <v>636</v>
      </c>
      <c r="AH333">
        <v>1036</v>
      </c>
      <c r="AI333">
        <v>196</v>
      </c>
      <c r="AJ333">
        <v>347</v>
      </c>
      <c r="AK333">
        <v>689</v>
      </c>
      <c r="AL333">
        <v>250</v>
      </c>
      <c r="AM333">
        <v>387</v>
      </c>
      <c r="AN333">
        <v>746</v>
      </c>
      <c r="AO333">
        <v>299</v>
      </c>
      <c r="AP333">
        <v>600</v>
      </c>
      <c r="AQ333">
        <v>1142</v>
      </c>
      <c r="AR333">
        <v>53</v>
      </c>
      <c r="AS333">
        <v>69</v>
      </c>
      <c r="AT333">
        <v>104</v>
      </c>
      <c r="BG333">
        <v>272</v>
      </c>
      <c r="BH333">
        <v>382</v>
      </c>
      <c r="BI333">
        <v>1151</v>
      </c>
      <c r="BJ333">
        <v>156</v>
      </c>
      <c r="BK333">
        <v>189</v>
      </c>
      <c r="BL333">
        <v>450</v>
      </c>
      <c r="BM333">
        <v>241</v>
      </c>
      <c r="BN333">
        <v>346</v>
      </c>
      <c r="BO333">
        <v>553</v>
      </c>
      <c r="BP333">
        <v>140</v>
      </c>
      <c r="BQ333">
        <v>242</v>
      </c>
      <c r="BR333">
        <v>340</v>
      </c>
      <c r="BS333">
        <v>153</v>
      </c>
      <c r="BT333">
        <v>307</v>
      </c>
      <c r="BU333">
        <v>385</v>
      </c>
      <c r="BV333">
        <v>1437</v>
      </c>
      <c r="BW333">
        <v>1605</v>
      </c>
      <c r="BX333">
        <v>1761</v>
      </c>
      <c r="BY333">
        <v>746</v>
      </c>
      <c r="BZ333">
        <v>1378</v>
      </c>
      <c r="CA333">
        <v>3058</v>
      </c>
      <c r="CB333">
        <v>1311</v>
      </c>
      <c r="CC333">
        <v>2072</v>
      </c>
      <c r="CD333">
        <v>3142</v>
      </c>
      <c r="CE333">
        <v>1589</v>
      </c>
      <c r="CF333">
        <v>4071</v>
      </c>
      <c r="CG333">
        <v>7036</v>
      </c>
      <c r="CH333">
        <v>5506</v>
      </c>
      <c r="CI333">
        <v>24957</v>
      </c>
      <c r="CJ333">
        <v>127735</v>
      </c>
      <c r="CK333">
        <v>594</v>
      </c>
      <c r="CL333">
        <v>747</v>
      </c>
      <c r="CM333">
        <v>889</v>
      </c>
      <c r="CT333">
        <v>170</v>
      </c>
      <c r="CU333">
        <v>360</v>
      </c>
      <c r="CV333">
        <v>632</v>
      </c>
      <c r="CW333">
        <v>125</v>
      </c>
      <c r="CX333">
        <v>228</v>
      </c>
      <c r="CY333">
        <v>559</v>
      </c>
      <c r="CZ333">
        <v>240</v>
      </c>
      <c r="DA333">
        <v>455</v>
      </c>
      <c r="DB333">
        <v>958</v>
      </c>
      <c r="DC333">
        <v>2867</v>
      </c>
      <c r="DD333">
        <v>61945</v>
      </c>
      <c r="DE333">
        <v>117736</v>
      </c>
      <c r="DF333">
        <v>212</v>
      </c>
      <c r="DG333">
        <v>486</v>
      </c>
      <c r="DH333">
        <v>974</v>
      </c>
      <c r="DI333">
        <v>7319</v>
      </c>
      <c r="DJ333">
        <v>12776</v>
      </c>
      <c r="DK333">
        <v>17814</v>
      </c>
      <c r="DL333">
        <v>385</v>
      </c>
      <c r="DM333">
        <v>468</v>
      </c>
      <c r="DN333">
        <v>545</v>
      </c>
    </row>
    <row r="334" spans="1:118" x14ac:dyDescent="0.35">
      <c r="A334" s="5" t="s">
        <v>1094</v>
      </c>
      <c r="N334">
        <v>2416</v>
      </c>
      <c r="O334">
        <v>3624</v>
      </c>
      <c r="P334">
        <v>8125</v>
      </c>
      <c r="T334">
        <v>550</v>
      </c>
      <c r="U334">
        <v>576</v>
      </c>
      <c r="V334">
        <v>600</v>
      </c>
      <c r="Z334">
        <v>650</v>
      </c>
      <c r="AA334">
        <v>741</v>
      </c>
      <c r="AB334">
        <v>825</v>
      </c>
      <c r="AC334">
        <v>2871</v>
      </c>
      <c r="AD334">
        <v>4110</v>
      </c>
      <c r="AE334">
        <v>4698</v>
      </c>
      <c r="AI334">
        <v>2480</v>
      </c>
      <c r="AJ334">
        <v>2480</v>
      </c>
      <c r="AK334">
        <v>2480</v>
      </c>
      <c r="AO334">
        <v>400</v>
      </c>
      <c r="AP334">
        <v>591</v>
      </c>
      <c r="AQ334">
        <v>636</v>
      </c>
      <c r="BM334">
        <v>1259</v>
      </c>
      <c r="BN334">
        <v>1259</v>
      </c>
      <c r="BO334">
        <v>1259</v>
      </c>
      <c r="BP334">
        <v>3518</v>
      </c>
      <c r="BQ334">
        <v>4342</v>
      </c>
      <c r="BR334">
        <v>9228</v>
      </c>
      <c r="CH334">
        <v>490</v>
      </c>
      <c r="CI334">
        <v>490</v>
      </c>
      <c r="CJ334">
        <v>490</v>
      </c>
      <c r="CT334">
        <v>127</v>
      </c>
      <c r="CU334">
        <v>127</v>
      </c>
      <c r="CV334">
        <v>750</v>
      </c>
      <c r="CW334">
        <v>347</v>
      </c>
      <c r="CX334">
        <v>878</v>
      </c>
      <c r="CY334">
        <v>1369</v>
      </c>
      <c r="CZ334">
        <v>600</v>
      </c>
      <c r="DA334">
        <v>600</v>
      </c>
      <c r="DB334">
        <v>600</v>
      </c>
      <c r="DF334">
        <v>425</v>
      </c>
      <c r="DG334">
        <v>465</v>
      </c>
      <c r="DH334">
        <v>502</v>
      </c>
    </row>
    <row r="335" spans="1:118" x14ac:dyDescent="0.35">
      <c r="A335" s="5" t="s">
        <v>356</v>
      </c>
      <c r="B335">
        <v>2559</v>
      </c>
      <c r="C335">
        <v>3402</v>
      </c>
      <c r="D335">
        <v>3923</v>
      </c>
      <c r="E335">
        <v>2073</v>
      </c>
      <c r="F335">
        <v>2317</v>
      </c>
      <c r="G335">
        <v>2955</v>
      </c>
      <c r="H335">
        <v>674</v>
      </c>
      <c r="I335">
        <v>1087</v>
      </c>
      <c r="J335">
        <v>1329</v>
      </c>
      <c r="K335">
        <v>1469</v>
      </c>
      <c r="L335">
        <v>1885</v>
      </c>
      <c r="M335">
        <v>2600</v>
      </c>
      <c r="N335">
        <v>1610</v>
      </c>
      <c r="O335">
        <v>2499</v>
      </c>
      <c r="P335">
        <v>4493</v>
      </c>
      <c r="Q335">
        <v>1348</v>
      </c>
      <c r="R335">
        <v>2614</v>
      </c>
      <c r="S335">
        <v>4266</v>
      </c>
      <c r="T335">
        <v>1261</v>
      </c>
      <c r="U335">
        <v>1675</v>
      </c>
      <c r="V335">
        <v>2138</v>
      </c>
      <c r="W335">
        <v>1043</v>
      </c>
      <c r="X335">
        <v>1877</v>
      </c>
      <c r="Y335">
        <v>2470</v>
      </c>
      <c r="Z335">
        <v>1346</v>
      </c>
      <c r="AA335">
        <v>2062</v>
      </c>
      <c r="AB335">
        <v>2778</v>
      </c>
      <c r="AC335">
        <v>1666</v>
      </c>
      <c r="AD335">
        <v>2488</v>
      </c>
      <c r="AE335">
        <v>3121</v>
      </c>
      <c r="AF335">
        <v>717</v>
      </c>
      <c r="AG335">
        <v>991</v>
      </c>
      <c r="AH335">
        <v>1896</v>
      </c>
      <c r="AI335">
        <v>1420</v>
      </c>
      <c r="AJ335">
        <v>2004</v>
      </c>
      <c r="AK335">
        <v>3073</v>
      </c>
      <c r="AL335">
        <v>640</v>
      </c>
      <c r="AM335">
        <v>942</v>
      </c>
      <c r="AN335">
        <v>1692</v>
      </c>
      <c r="AO335">
        <v>1377</v>
      </c>
      <c r="AP335">
        <v>2330</v>
      </c>
      <c r="AQ335">
        <v>3439</v>
      </c>
      <c r="AR335">
        <v>4181</v>
      </c>
      <c r="AS335">
        <v>4855</v>
      </c>
      <c r="AT335">
        <v>6009</v>
      </c>
      <c r="AU335">
        <v>572</v>
      </c>
      <c r="AV335">
        <v>572</v>
      </c>
      <c r="AW335">
        <v>572</v>
      </c>
      <c r="BA335">
        <v>706</v>
      </c>
      <c r="BB335">
        <v>946</v>
      </c>
      <c r="BC335">
        <v>1381</v>
      </c>
      <c r="BD335">
        <v>10333</v>
      </c>
      <c r="BE335">
        <v>12038</v>
      </c>
      <c r="BF335">
        <v>13611</v>
      </c>
      <c r="BG335">
        <v>2236</v>
      </c>
      <c r="BH335">
        <v>2503</v>
      </c>
      <c r="BI335">
        <v>2792</v>
      </c>
      <c r="BJ335">
        <v>1516</v>
      </c>
      <c r="BK335">
        <v>2551</v>
      </c>
      <c r="BL335">
        <v>3343</v>
      </c>
      <c r="BM335">
        <v>2827</v>
      </c>
      <c r="BN335">
        <v>3560</v>
      </c>
      <c r="BO335">
        <v>4351</v>
      </c>
      <c r="BP335">
        <v>2339</v>
      </c>
      <c r="BQ335">
        <v>2790</v>
      </c>
      <c r="BR335">
        <v>3269</v>
      </c>
      <c r="BS335">
        <v>1804</v>
      </c>
      <c r="BT335">
        <v>2373</v>
      </c>
      <c r="BU335">
        <v>2401</v>
      </c>
      <c r="BV335">
        <v>3011</v>
      </c>
      <c r="BW335">
        <v>3632</v>
      </c>
      <c r="BX335">
        <v>6555</v>
      </c>
      <c r="BY335">
        <v>907</v>
      </c>
      <c r="BZ335">
        <v>1284</v>
      </c>
      <c r="CA335">
        <v>1915</v>
      </c>
      <c r="CB335">
        <v>1696</v>
      </c>
      <c r="CC335">
        <v>2414</v>
      </c>
      <c r="CD335">
        <v>2447</v>
      </c>
      <c r="CE335">
        <v>1455</v>
      </c>
      <c r="CF335">
        <v>2137</v>
      </c>
      <c r="CG335">
        <v>2962</v>
      </c>
      <c r="CH335">
        <v>3030</v>
      </c>
      <c r="CI335">
        <v>4086</v>
      </c>
      <c r="CJ335">
        <v>5169</v>
      </c>
      <c r="CK335">
        <v>47</v>
      </c>
      <c r="CL335">
        <v>47</v>
      </c>
      <c r="CM335">
        <v>47</v>
      </c>
      <c r="CT335">
        <v>1926</v>
      </c>
      <c r="CU335">
        <v>2704</v>
      </c>
      <c r="CV335">
        <v>3498</v>
      </c>
      <c r="CW335">
        <v>2589</v>
      </c>
      <c r="CX335">
        <v>3291</v>
      </c>
      <c r="CY335">
        <v>8393</v>
      </c>
      <c r="CZ335">
        <v>3309</v>
      </c>
      <c r="DA335">
        <v>4577</v>
      </c>
      <c r="DB335">
        <v>5716</v>
      </c>
      <c r="DC335">
        <v>3701</v>
      </c>
      <c r="DD335">
        <v>3903</v>
      </c>
      <c r="DE335">
        <v>4370</v>
      </c>
      <c r="DF335">
        <v>1661</v>
      </c>
      <c r="DG335">
        <v>2834</v>
      </c>
      <c r="DH335">
        <v>4544</v>
      </c>
      <c r="DL335">
        <v>2776</v>
      </c>
      <c r="DM335">
        <v>2918</v>
      </c>
      <c r="DN335">
        <v>3050</v>
      </c>
    </row>
    <row r="336" spans="1:118" x14ac:dyDescent="0.35">
      <c r="A336" s="5" t="s">
        <v>359</v>
      </c>
      <c r="B336">
        <v>6656</v>
      </c>
      <c r="C336">
        <v>10222</v>
      </c>
      <c r="D336">
        <v>12053</v>
      </c>
      <c r="E336">
        <v>3036</v>
      </c>
      <c r="F336">
        <v>4348</v>
      </c>
      <c r="G336">
        <v>5560</v>
      </c>
      <c r="H336">
        <v>2436</v>
      </c>
      <c r="I336">
        <v>2823</v>
      </c>
      <c r="J336">
        <v>3537</v>
      </c>
      <c r="K336">
        <v>1420</v>
      </c>
      <c r="L336">
        <v>2048</v>
      </c>
      <c r="M336">
        <v>3085</v>
      </c>
      <c r="N336">
        <v>2028</v>
      </c>
      <c r="O336">
        <v>3476</v>
      </c>
      <c r="P336">
        <v>4869</v>
      </c>
      <c r="Q336">
        <v>1667</v>
      </c>
      <c r="R336">
        <v>2410</v>
      </c>
      <c r="S336">
        <v>3347</v>
      </c>
      <c r="T336">
        <v>1455</v>
      </c>
      <c r="U336">
        <v>2605</v>
      </c>
      <c r="V336">
        <v>3205</v>
      </c>
      <c r="W336">
        <v>1345</v>
      </c>
      <c r="X336">
        <v>1629</v>
      </c>
      <c r="Y336">
        <v>2558</v>
      </c>
      <c r="Z336">
        <v>2624</v>
      </c>
      <c r="AA336">
        <v>3773</v>
      </c>
      <c r="AB336">
        <v>5080</v>
      </c>
      <c r="AC336">
        <v>1340</v>
      </c>
      <c r="AD336">
        <v>2020</v>
      </c>
      <c r="AE336">
        <v>3339</v>
      </c>
      <c r="AF336">
        <v>1124</v>
      </c>
      <c r="AG336">
        <v>1383</v>
      </c>
      <c r="AH336">
        <v>1622</v>
      </c>
      <c r="AI336">
        <v>2755</v>
      </c>
      <c r="AJ336">
        <v>3106</v>
      </c>
      <c r="AK336">
        <v>3507</v>
      </c>
      <c r="AL336">
        <v>2414</v>
      </c>
      <c r="AM336">
        <v>3121</v>
      </c>
      <c r="AN336">
        <v>4025</v>
      </c>
      <c r="AO336">
        <v>2344</v>
      </c>
      <c r="AP336">
        <v>3220</v>
      </c>
      <c r="AQ336">
        <v>4160</v>
      </c>
      <c r="AR336">
        <v>2571</v>
      </c>
      <c r="AS336">
        <v>2652</v>
      </c>
      <c r="AT336">
        <v>2860</v>
      </c>
      <c r="BA336">
        <v>1754</v>
      </c>
      <c r="BB336">
        <v>1928</v>
      </c>
      <c r="BC336">
        <v>2088</v>
      </c>
      <c r="BD336">
        <v>649</v>
      </c>
      <c r="BE336">
        <v>783</v>
      </c>
      <c r="BF336">
        <v>906</v>
      </c>
      <c r="BG336">
        <v>1400</v>
      </c>
      <c r="BH336">
        <v>1608</v>
      </c>
      <c r="BI336">
        <v>1800</v>
      </c>
      <c r="BJ336">
        <v>1370</v>
      </c>
      <c r="BK336">
        <v>1746</v>
      </c>
      <c r="BL336">
        <v>3084</v>
      </c>
      <c r="BM336">
        <v>992</v>
      </c>
      <c r="BN336">
        <v>1900</v>
      </c>
      <c r="BO336">
        <v>2511</v>
      </c>
      <c r="BP336">
        <v>760</v>
      </c>
      <c r="BQ336">
        <v>1101</v>
      </c>
      <c r="BR336">
        <v>1483</v>
      </c>
      <c r="BS336">
        <v>535</v>
      </c>
      <c r="BT336">
        <v>686</v>
      </c>
      <c r="BU336">
        <v>780</v>
      </c>
      <c r="BV336">
        <v>3161</v>
      </c>
      <c r="BW336">
        <v>4567</v>
      </c>
      <c r="BX336">
        <v>5866</v>
      </c>
      <c r="BY336">
        <v>1354</v>
      </c>
      <c r="BZ336">
        <v>1584</v>
      </c>
      <c r="CA336">
        <v>10924</v>
      </c>
      <c r="CB336">
        <v>1125</v>
      </c>
      <c r="CC336">
        <v>1444</v>
      </c>
      <c r="CD336">
        <v>1738</v>
      </c>
      <c r="CE336">
        <v>1590</v>
      </c>
      <c r="CF336">
        <v>2102</v>
      </c>
      <c r="CG336">
        <v>5785</v>
      </c>
      <c r="CH336">
        <v>3535</v>
      </c>
      <c r="CI336">
        <v>4734</v>
      </c>
      <c r="CJ336">
        <v>9800</v>
      </c>
      <c r="CK336">
        <v>1371</v>
      </c>
      <c r="CL336">
        <v>1463</v>
      </c>
      <c r="CM336">
        <v>1547</v>
      </c>
      <c r="CT336">
        <v>2421</v>
      </c>
      <c r="CU336">
        <v>3584</v>
      </c>
      <c r="CV336">
        <v>4472</v>
      </c>
      <c r="CW336">
        <v>3762</v>
      </c>
      <c r="CX336">
        <v>5116</v>
      </c>
      <c r="CY336">
        <v>10110</v>
      </c>
      <c r="CZ336">
        <v>2089</v>
      </c>
      <c r="DA336">
        <v>3378</v>
      </c>
      <c r="DB336">
        <v>5244</v>
      </c>
      <c r="DC336">
        <v>5790</v>
      </c>
      <c r="DD336">
        <v>12239</v>
      </c>
      <c r="DE336">
        <v>30760</v>
      </c>
      <c r="DF336">
        <v>2002</v>
      </c>
      <c r="DG336">
        <v>2498</v>
      </c>
      <c r="DH336">
        <v>3616</v>
      </c>
      <c r="DI336">
        <v>12375</v>
      </c>
      <c r="DJ336">
        <v>12565</v>
      </c>
      <c r="DK336">
        <v>12742</v>
      </c>
      <c r="DL336">
        <v>13896</v>
      </c>
      <c r="DM336">
        <v>16989</v>
      </c>
      <c r="DN336">
        <v>19845</v>
      </c>
    </row>
    <row r="337" spans="1:118" x14ac:dyDescent="0.35">
      <c r="A337" s="5" t="s">
        <v>362</v>
      </c>
      <c r="B337">
        <v>241</v>
      </c>
      <c r="C337">
        <v>324</v>
      </c>
      <c r="D337">
        <v>401</v>
      </c>
      <c r="E337">
        <v>16</v>
      </c>
      <c r="F337">
        <v>16</v>
      </c>
      <c r="G337">
        <v>16</v>
      </c>
      <c r="H337">
        <v>52</v>
      </c>
      <c r="I337">
        <v>62</v>
      </c>
      <c r="J337">
        <v>252</v>
      </c>
      <c r="K337">
        <v>208</v>
      </c>
      <c r="L337">
        <v>285</v>
      </c>
      <c r="M337">
        <v>449</v>
      </c>
      <c r="N337">
        <v>411</v>
      </c>
      <c r="O337">
        <v>840</v>
      </c>
      <c r="P337">
        <v>1575</v>
      </c>
      <c r="Q337">
        <v>440</v>
      </c>
      <c r="R337">
        <v>896</v>
      </c>
      <c r="S337">
        <v>1107</v>
      </c>
      <c r="T337">
        <v>231</v>
      </c>
      <c r="U337">
        <v>485</v>
      </c>
      <c r="V337">
        <v>519</v>
      </c>
      <c r="W337">
        <v>280</v>
      </c>
      <c r="X337">
        <v>401</v>
      </c>
      <c r="Y337">
        <v>523</v>
      </c>
      <c r="Z337">
        <v>1126</v>
      </c>
      <c r="AA337">
        <v>2118</v>
      </c>
      <c r="AB337">
        <v>2561</v>
      </c>
      <c r="AC337">
        <v>1000</v>
      </c>
      <c r="AD337">
        <v>1464</v>
      </c>
      <c r="AE337">
        <v>2124</v>
      </c>
      <c r="AI337">
        <v>1264</v>
      </c>
      <c r="AJ337">
        <v>1646</v>
      </c>
      <c r="AK337">
        <v>2000</v>
      </c>
      <c r="AL337">
        <v>715</v>
      </c>
      <c r="AM337">
        <v>980</v>
      </c>
      <c r="AN337">
        <v>1207</v>
      </c>
      <c r="AO337">
        <v>241</v>
      </c>
      <c r="AP337">
        <v>442</v>
      </c>
      <c r="AQ337">
        <v>775</v>
      </c>
      <c r="AR337">
        <v>1760</v>
      </c>
      <c r="AS337">
        <v>2153</v>
      </c>
      <c r="AT337">
        <v>2515</v>
      </c>
      <c r="BA337">
        <v>1674</v>
      </c>
      <c r="BB337">
        <v>1674</v>
      </c>
      <c r="BC337">
        <v>1674</v>
      </c>
      <c r="BG337">
        <v>1540</v>
      </c>
      <c r="BH337">
        <v>2106</v>
      </c>
      <c r="BI337">
        <v>2901</v>
      </c>
      <c r="BJ337">
        <v>696</v>
      </c>
      <c r="BK337">
        <v>718</v>
      </c>
      <c r="BL337">
        <v>1293</v>
      </c>
      <c r="BM337">
        <v>1329</v>
      </c>
      <c r="BN337">
        <v>2065</v>
      </c>
      <c r="BO337">
        <v>2493</v>
      </c>
      <c r="BP337">
        <v>1228</v>
      </c>
      <c r="BQ337">
        <v>1843</v>
      </c>
      <c r="BR337">
        <v>2313</v>
      </c>
      <c r="BS337">
        <v>2617</v>
      </c>
      <c r="BT337">
        <v>2919</v>
      </c>
      <c r="BU337">
        <v>3262</v>
      </c>
      <c r="BV337">
        <v>16</v>
      </c>
      <c r="BW337">
        <v>16</v>
      </c>
      <c r="BX337">
        <v>16</v>
      </c>
      <c r="BY337">
        <v>280</v>
      </c>
      <c r="BZ337">
        <v>350</v>
      </c>
      <c r="CA337">
        <v>415</v>
      </c>
      <c r="CB337">
        <v>16</v>
      </c>
      <c r="CC337">
        <v>16</v>
      </c>
      <c r="CD337">
        <v>16</v>
      </c>
      <c r="CE337">
        <v>41</v>
      </c>
      <c r="CF337">
        <v>264</v>
      </c>
      <c r="CG337">
        <v>393</v>
      </c>
      <c r="CH337">
        <v>406</v>
      </c>
      <c r="CI337">
        <v>577</v>
      </c>
      <c r="CJ337">
        <v>920</v>
      </c>
      <c r="CT337">
        <v>436</v>
      </c>
      <c r="CU337">
        <v>875</v>
      </c>
      <c r="CV337">
        <v>1101</v>
      </c>
      <c r="CW337">
        <v>143</v>
      </c>
      <c r="CX337">
        <v>222</v>
      </c>
      <c r="CY337">
        <v>266</v>
      </c>
      <c r="CZ337">
        <v>267</v>
      </c>
      <c r="DA337">
        <v>713</v>
      </c>
      <c r="DB337">
        <v>1393</v>
      </c>
      <c r="DC337">
        <v>16</v>
      </c>
      <c r="DD337">
        <v>16</v>
      </c>
      <c r="DE337">
        <v>16</v>
      </c>
      <c r="DF337">
        <v>433</v>
      </c>
      <c r="DG337">
        <v>757</v>
      </c>
      <c r="DH337">
        <v>931</v>
      </c>
      <c r="DL337">
        <v>197</v>
      </c>
      <c r="DM337">
        <v>271</v>
      </c>
      <c r="DN337">
        <v>340</v>
      </c>
    </row>
    <row r="338" spans="1:118" x14ac:dyDescent="0.35">
      <c r="A338" s="5" t="s">
        <v>365</v>
      </c>
      <c r="B338">
        <v>1176</v>
      </c>
      <c r="C338">
        <v>1589</v>
      </c>
      <c r="D338">
        <v>2141</v>
      </c>
      <c r="E338">
        <v>1180</v>
      </c>
      <c r="F338">
        <v>1457</v>
      </c>
      <c r="G338">
        <v>1714</v>
      </c>
      <c r="H338">
        <v>1785</v>
      </c>
      <c r="I338">
        <v>3015</v>
      </c>
      <c r="J338">
        <v>5545</v>
      </c>
      <c r="K338">
        <v>1331</v>
      </c>
      <c r="L338">
        <v>2229</v>
      </c>
      <c r="M338">
        <v>3313</v>
      </c>
      <c r="N338">
        <v>2335</v>
      </c>
      <c r="O338">
        <v>3336</v>
      </c>
      <c r="P338">
        <v>5349</v>
      </c>
      <c r="Q338">
        <v>1830</v>
      </c>
      <c r="R338">
        <v>2767</v>
      </c>
      <c r="S338">
        <v>3957</v>
      </c>
      <c r="T338">
        <v>1290</v>
      </c>
      <c r="U338">
        <v>2037</v>
      </c>
      <c r="V338">
        <v>2790</v>
      </c>
      <c r="W338">
        <v>1070</v>
      </c>
      <c r="X338">
        <v>1694</v>
      </c>
      <c r="Y338">
        <v>2434</v>
      </c>
      <c r="Z338">
        <v>1655</v>
      </c>
      <c r="AA338">
        <v>2322</v>
      </c>
      <c r="AB338">
        <v>2950</v>
      </c>
      <c r="AC338">
        <v>1200</v>
      </c>
      <c r="AD338">
        <v>1654</v>
      </c>
      <c r="AE338">
        <v>2485</v>
      </c>
      <c r="AF338">
        <v>713</v>
      </c>
      <c r="AG338">
        <v>880</v>
      </c>
      <c r="AH338">
        <v>1499</v>
      </c>
      <c r="AI338">
        <v>1000</v>
      </c>
      <c r="AJ338">
        <v>1360</v>
      </c>
      <c r="AK338">
        <v>1967</v>
      </c>
      <c r="AL338">
        <v>2150</v>
      </c>
      <c r="AM338">
        <v>3039</v>
      </c>
      <c r="AN338">
        <v>4152</v>
      </c>
      <c r="AO338">
        <v>1000</v>
      </c>
      <c r="AP338">
        <v>1353</v>
      </c>
      <c r="AQ338">
        <v>1880</v>
      </c>
      <c r="AR338">
        <v>565</v>
      </c>
      <c r="AS338">
        <v>600</v>
      </c>
      <c r="AT338">
        <v>632</v>
      </c>
      <c r="BA338">
        <v>1050</v>
      </c>
      <c r="BB338">
        <v>1167</v>
      </c>
      <c r="BC338">
        <v>1275</v>
      </c>
      <c r="BD338">
        <v>1195</v>
      </c>
      <c r="BE338">
        <v>1342</v>
      </c>
      <c r="BF338">
        <v>1477</v>
      </c>
      <c r="BG338">
        <v>750</v>
      </c>
      <c r="BH338">
        <v>811</v>
      </c>
      <c r="BI338">
        <v>856</v>
      </c>
      <c r="BJ338">
        <v>1654</v>
      </c>
      <c r="BK338">
        <v>1892</v>
      </c>
      <c r="BL338">
        <v>2200</v>
      </c>
      <c r="BM338">
        <v>500</v>
      </c>
      <c r="BN338">
        <v>814</v>
      </c>
      <c r="BO338">
        <v>1117</v>
      </c>
      <c r="BP338">
        <v>300</v>
      </c>
      <c r="BQ338">
        <v>506</v>
      </c>
      <c r="BR338">
        <v>632</v>
      </c>
      <c r="BS338">
        <v>255</v>
      </c>
      <c r="BT338">
        <v>414</v>
      </c>
      <c r="BU338">
        <v>495</v>
      </c>
      <c r="BV338">
        <v>1387</v>
      </c>
      <c r="BW338">
        <v>6663</v>
      </c>
      <c r="BX338">
        <v>11533</v>
      </c>
      <c r="BY338">
        <v>453</v>
      </c>
      <c r="BZ338">
        <v>484</v>
      </c>
      <c r="CA338">
        <v>511</v>
      </c>
      <c r="CB338">
        <v>1245</v>
      </c>
      <c r="CC338">
        <v>2256</v>
      </c>
      <c r="CD338">
        <v>3190</v>
      </c>
      <c r="CE338">
        <v>1088</v>
      </c>
      <c r="CF338">
        <v>1373</v>
      </c>
      <c r="CG338">
        <v>2701</v>
      </c>
      <c r="CH338">
        <v>1247</v>
      </c>
      <c r="CI338">
        <v>1584</v>
      </c>
      <c r="CJ338">
        <v>32314</v>
      </c>
      <c r="CK338">
        <v>395</v>
      </c>
      <c r="CL338">
        <v>497</v>
      </c>
      <c r="CM338">
        <v>591</v>
      </c>
      <c r="CT338">
        <v>1142</v>
      </c>
      <c r="CU338">
        <v>1475</v>
      </c>
      <c r="CV338">
        <v>1869</v>
      </c>
      <c r="CW338">
        <v>1620</v>
      </c>
      <c r="CX338">
        <v>2744</v>
      </c>
      <c r="CY338">
        <v>5831</v>
      </c>
      <c r="CZ338">
        <v>975</v>
      </c>
      <c r="DA338">
        <v>1076</v>
      </c>
      <c r="DB338">
        <v>1415</v>
      </c>
      <c r="DC338">
        <v>2140</v>
      </c>
      <c r="DD338">
        <v>2862</v>
      </c>
      <c r="DE338">
        <v>3312</v>
      </c>
      <c r="DF338">
        <v>890</v>
      </c>
      <c r="DG338">
        <v>1075</v>
      </c>
      <c r="DH338">
        <v>1600</v>
      </c>
      <c r="DI338">
        <v>253668</v>
      </c>
      <c r="DJ338">
        <v>310052</v>
      </c>
      <c r="DK338">
        <v>362098</v>
      </c>
      <c r="DL338">
        <v>300</v>
      </c>
      <c r="DM338">
        <v>300</v>
      </c>
      <c r="DN338">
        <v>300</v>
      </c>
    </row>
    <row r="339" spans="1:118" x14ac:dyDescent="0.35">
      <c r="A339" s="5" t="s">
        <v>368</v>
      </c>
      <c r="B339">
        <v>459</v>
      </c>
      <c r="C339">
        <v>468</v>
      </c>
      <c r="D339">
        <v>573</v>
      </c>
      <c r="E339">
        <v>205</v>
      </c>
      <c r="F339">
        <v>214</v>
      </c>
      <c r="G339">
        <v>222</v>
      </c>
      <c r="H339">
        <v>664</v>
      </c>
      <c r="I339">
        <v>949</v>
      </c>
      <c r="J339">
        <v>1111</v>
      </c>
      <c r="K339">
        <v>792</v>
      </c>
      <c r="L339">
        <v>1414</v>
      </c>
      <c r="M339">
        <v>2388</v>
      </c>
      <c r="N339">
        <v>690</v>
      </c>
      <c r="O339">
        <v>1192</v>
      </c>
      <c r="P339">
        <v>1817</v>
      </c>
      <c r="Q339">
        <v>542</v>
      </c>
      <c r="R339">
        <v>865</v>
      </c>
      <c r="S339">
        <v>1635</v>
      </c>
      <c r="T339">
        <v>761</v>
      </c>
      <c r="U339">
        <v>930</v>
      </c>
      <c r="V339">
        <v>1459</v>
      </c>
      <c r="W339">
        <v>750</v>
      </c>
      <c r="X339">
        <v>1916</v>
      </c>
      <c r="Y339">
        <v>3381</v>
      </c>
      <c r="Z339">
        <v>773</v>
      </c>
      <c r="AA339">
        <v>961</v>
      </c>
      <c r="AB339">
        <v>1533</v>
      </c>
      <c r="AC339">
        <v>650</v>
      </c>
      <c r="AD339">
        <v>879</v>
      </c>
      <c r="AE339">
        <v>1643</v>
      </c>
      <c r="AF339">
        <v>271</v>
      </c>
      <c r="AG339">
        <v>318</v>
      </c>
      <c r="AH339">
        <v>361</v>
      </c>
      <c r="AI339">
        <v>624</v>
      </c>
      <c r="AJ339">
        <v>1305</v>
      </c>
      <c r="AK339">
        <v>2252</v>
      </c>
      <c r="AL339">
        <v>573</v>
      </c>
      <c r="AM339">
        <v>626</v>
      </c>
      <c r="AN339">
        <v>722</v>
      </c>
      <c r="AO339">
        <v>573</v>
      </c>
      <c r="AP339">
        <v>971</v>
      </c>
      <c r="AQ339">
        <v>1742</v>
      </c>
      <c r="AR339">
        <v>2731</v>
      </c>
      <c r="AS339">
        <v>3204</v>
      </c>
      <c r="AT339">
        <v>3862</v>
      </c>
      <c r="BA339">
        <v>238</v>
      </c>
      <c r="BB339">
        <v>238</v>
      </c>
      <c r="BC339">
        <v>238</v>
      </c>
      <c r="BD339">
        <v>562</v>
      </c>
      <c r="BE339">
        <v>562</v>
      </c>
      <c r="BF339">
        <v>562</v>
      </c>
      <c r="BG339">
        <v>694</v>
      </c>
      <c r="BH339">
        <v>755</v>
      </c>
      <c r="BI339">
        <v>787</v>
      </c>
      <c r="BJ339">
        <v>383</v>
      </c>
      <c r="BK339">
        <v>545</v>
      </c>
      <c r="BL339">
        <v>568</v>
      </c>
      <c r="BM339">
        <v>1071</v>
      </c>
      <c r="BN339">
        <v>1472</v>
      </c>
      <c r="BO339">
        <v>2449</v>
      </c>
      <c r="BP339">
        <v>621</v>
      </c>
      <c r="BQ339">
        <v>873</v>
      </c>
      <c r="BR339">
        <v>1148</v>
      </c>
      <c r="BS339">
        <v>406</v>
      </c>
      <c r="BT339">
        <v>451</v>
      </c>
      <c r="BU339">
        <v>679</v>
      </c>
      <c r="BV339">
        <v>459</v>
      </c>
      <c r="BW339">
        <v>921</v>
      </c>
      <c r="BX339">
        <v>1297</v>
      </c>
      <c r="BY339">
        <v>299</v>
      </c>
      <c r="BZ339">
        <v>309</v>
      </c>
      <c r="CA339">
        <v>439</v>
      </c>
      <c r="CB339">
        <v>612</v>
      </c>
      <c r="CC339">
        <v>673</v>
      </c>
      <c r="CD339">
        <v>732</v>
      </c>
      <c r="CE339">
        <v>6020</v>
      </c>
      <c r="CF339">
        <v>12650</v>
      </c>
      <c r="CG339">
        <v>24841</v>
      </c>
      <c r="CH339">
        <v>2402</v>
      </c>
      <c r="CI339">
        <v>5510</v>
      </c>
      <c r="CJ339">
        <v>34366</v>
      </c>
      <c r="CK339">
        <v>828</v>
      </c>
      <c r="CL339">
        <v>862</v>
      </c>
      <c r="CM339">
        <v>883</v>
      </c>
      <c r="CT339">
        <v>835</v>
      </c>
      <c r="CU339">
        <v>1139</v>
      </c>
      <c r="CV339">
        <v>1544</v>
      </c>
      <c r="CW339">
        <v>2940</v>
      </c>
      <c r="CX339">
        <v>4609</v>
      </c>
      <c r="CY339">
        <v>6588</v>
      </c>
      <c r="CZ339">
        <v>659</v>
      </c>
      <c r="DA339">
        <v>1224</v>
      </c>
      <c r="DB339">
        <v>2267</v>
      </c>
      <c r="DC339">
        <v>1727</v>
      </c>
      <c r="DD339">
        <v>2004</v>
      </c>
      <c r="DE339">
        <v>39700</v>
      </c>
      <c r="DF339">
        <v>1321</v>
      </c>
      <c r="DG339">
        <v>1638</v>
      </c>
      <c r="DH339">
        <v>2532</v>
      </c>
      <c r="DI339">
        <v>64742</v>
      </c>
      <c r="DJ339">
        <v>69067</v>
      </c>
      <c r="DK339">
        <v>73059</v>
      </c>
      <c r="DL339">
        <v>617</v>
      </c>
      <c r="DM339">
        <v>646</v>
      </c>
      <c r="DN339">
        <v>673</v>
      </c>
    </row>
    <row r="340" spans="1:118" x14ac:dyDescent="0.35">
      <c r="A340" s="5" t="s">
        <v>371</v>
      </c>
      <c r="B340">
        <v>729</v>
      </c>
      <c r="C340">
        <v>1703</v>
      </c>
      <c r="D340">
        <v>4219</v>
      </c>
      <c r="E340">
        <v>1169</v>
      </c>
      <c r="F340">
        <v>2508</v>
      </c>
      <c r="G340">
        <v>3744</v>
      </c>
      <c r="H340">
        <v>4292</v>
      </c>
      <c r="I340">
        <v>4996</v>
      </c>
      <c r="J340">
        <v>7136</v>
      </c>
      <c r="K340">
        <v>2001</v>
      </c>
      <c r="L340">
        <v>2792</v>
      </c>
      <c r="M340">
        <v>3668</v>
      </c>
      <c r="N340">
        <v>2164</v>
      </c>
      <c r="O340">
        <v>3383</v>
      </c>
      <c r="P340">
        <v>5231</v>
      </c>
      <c r="Q340">
        <v>1961</v>
      </c>
      <c r="R340">
        <v>2743</v>
      </c>
      <c r="S340">
        <v>4576</v>
      </c>
      <c r="T340">
        <v>6516</v>
      </c>
      <c r="U340">
        <v>9665</v>
      </c>
      <c r="V340">
        <v>14136</v>
      </c>
      <c r="W340">
        <v>2001</v>
      </c>
      <c r="X340">
        <v>3086</v>
      </c>
      <c r="Y340">
        <v>4608</v>
      </c>
      <c r="Z340">
        <v>2935</v>
      </c>
      <c r="AA340">
        <v>4016</v>
      </c>
      <c r="AB340">
        <v>5147</v>
      </c>
      <c r="AC340">
        <v>3687</v>
      </c>
      <c r="AD340">
        <v>6260</v>
      </c>
      <c r="AE340">
        <v>15975</v>
      </c>
      <c r="AF340">
        <v>5520</v>
      </c>
      <c r="AG340">
        <v>5520</v>
      </c>
      <c r="AH340">
        <v>5520</v>
      </c>
      <c r="AI340">
        <v>1822</v>
      </c>
      <c r="AJ340">
        <v>1976</v>
      </c>
      <c r="AK340">
        <v>3504</v>
      </c>
      <c r="AL340">
        <v>3200</v>
      </c>
      <c r="AM340">
        <v>4773</v>
      </c>
      <c r="AN340">
        <v>6669</v>
      </c>
      <c r="AO340">
        <v>2625</v>
      </c>
      <c r="AP340">
        <v>3320</v>
      </c>
      <c r="AQ340">
        <v>5018</v>
      </c>
      <c r="AR340">
        <v>4399</v>
      </c>
      <c r="AS340">
        <v>5926</v>
      </c>
      <c r="AT340">
        <v>7583</v>
      </c>
      <c r="AU340">
        <v>3975</v>
      </c>
      <c r="AV340">
        <v>3975</v>
      </c>
      <c r="AW340">
        <v>3975</v>
      </c>
      <c r="BA340">
        <v>6947</v>
      </c>
      <c r="BB340">
        <v>7828</v>
      </c>
      <c r="BC340">
        <v>8641</v>
      </c>
      <c r="BG340">
        <v>6582</v>
      </c>
      <c r="BH340">
        <v>12863</v>
      </c>
      <c r="BI340">
        <v>19451</v>
      </c>
      <c r="BJ340">
        <v>2672</v>
      </c>
      <c r="BK340">
        <v>5818</v>
      </c>
      <c r="BL340">
        <v>7222</v>
      </c>
      <c r="BM340">
        <v>6244</v>
      </c>
      <c r="BN340">
        <v>8188</v>
      </c>
      <c r="BO340">
        <v>12600</v>
      </c>
      <c r="BP340">
        <v>3945</v>
      </c>
      <c r="BQ340">
        <v>5615</v>
      </c>
      <c r="BR340">
        <v>12808</v>
      </c>
      <c r="BS340">
        <v>1938</v>
      </c>
      <c r="BT340">
        <v>1938</v>
      </c>
      <c r="BU340">
        <v>1938</v>
      </c>
      <c r="BV340">
        <v>1311</v>
      </c>
      <c r="BW340">
        <v>1474</v>
      </c>
      <c r="BX340">
        <v>1624</v>
      </c>
      <c r="CB340">
        <v>3456</v>
      </c>
      <c r="CC340">
        <v>4765</v>
      </c>
      <c r="CD340">
        <v>5180</v>
      </c>
      <c r="CE340">
        <v>2738</v>
      </c>
      <c r="CF340">
        <v>5468</v>
      </c>
      <c r="CG340">
        <v>16718</v>
      </c>
      <c r="CH340">
        <v>5807</v>
      </c>
      <c r="CI340">
        <v>70191</v>
      </c>
      <c r="CJ340">
        <v>162061</v>
      </c>
      <c r="CK340">
        <v>1654</v>
      </c>
      <c r="CL340">
        <v>1874</v>
      </c>
      <c r="CM340">
        <v>2077</v>
      </c>
      <c r="CT340">
        <v>2565</v>
      </c>
      <c r="CU340">
        <v>3439</v>
      </c>
      <c r="CV340">
        <v>4515</v>
      </c>
      <c r="CW340">
        <v>4230</v>
      </c>
      <c r="CX340">
        <v>5082</v>
      </c>
      <c r="CY340">
        <v>6639</v>
      </c>
      <c r="CZ340">
        <v>3200</v>
      </c>
      <c r="DA340">
        <v>4960</v>
      </c>
      <c r="DB340">
        <v>6339</v>
      </c>
      <c r="DC340">
        <v>37577</v>
      </c>
      <c r="DD340">
        <v>128448</v>
      </c>
      <c r="DE340">
        <v>344343</v>
      </c>
      <c r="DF340">
        <v>3508</v>
      </c>
      <c r="DG340">
        <v>5104</v>
      </c>
      <c r="DH340">
        <v>9053</v>
      </c>
      <c r="DI340">
        <v>74559</v>
      </c>
      <c r="DJ340">
        <v>75627</v>
      </c>
      <c r="DK340">
        <v>76614</v>
      </c>
      <c r="DL340">
        <v>20201</v>
      </c>
      <c r="DM340">
        <v>25349</v>
      </c>
      <c r="DN340">
        <v>30101</v>
      </c>
    </row>
    <row r="341" spans="1:118" x14ac:dyDescent="0.35">
      <c r="A341" s="5" t="s">
        <v>374</v>
      </c>
      <c r="B341">
        <v>9647</v>
      </c>
      <c r="C341">
        <v>11569</v>
      </c>
      <c r="D341">
        <v>16153</v>
      </c>
      <c r="E341">
        <v>7738</v>
      </c>
      <c r="F341">
        <v>8711</v>
      </c>
      <c r="G341">
        <v>11306</v>
      </c>
      <c r="H341">
        <v>1701</v>
      </c>
      <c r="I341">
        <v>2137</v>
      </c>
      <c r="J341">
        <v>3820</v>
      </c>
      <c r="K341">
        <v>1872</v>
      </c>
      <c r="L341">
        <v>2587</v>
      </c>
      <c r="M341">
        <v>3927</v>
      </c>
      <c r="N341">
        <v>2275</v>
      </c>
      <c r="O341">
        <v>3271</v>
      </c>
      <c r="P341">
        <v>4912</v>
      </c>
      <c r="Q341">
        <v>1847</v>
      </c>
      <c r="R341">
        <v>2591</v>
      </c>
      <c r="S341">
        <v>3981</v>
      </c>
      <c r="T341">
        <v>2369</v>
      </c>
      <c r="U341">
        <v>3255</v>
      </c>
      <c r="V341">
        <v>6400</v>
      </c>
      <c r="W341">
        <v>2806</v>
      </c>
      <c r="X341">
        <v>3993</v>
      </c>
      <c r="Y341">
        <v>8028</v>
      </c>
      <c r="Z341">
        <v>1671</v>
      </c>
      <c r="AA341">
        <v>4522</v>
      </c>
      <c r="AB341">
        <v>13308</v>
      </c>
      <c r="AC341">
        <v>2830</v>
      </c>
      <c r="AD341">
        <v>4659</v>
      </c>
      <c r="AE341">
        <v>7425</v>
      </c>
      <c r="AF341">
        <v>575</v>
      </c>
      <c r="AG341">
        <v>1557</v>
      </c>
      <c r="AH341">
        <v>2962</v>
      </c>
      <c r="AI341">
        <v>414</v>
      </c>
      <c r="AJ341">
        <v>1222</v>
      </c>
      <c r="AK341">
        <v>2323</v>
      </c>
      <c r="AL341">
        <v>100</v>
      </c>
      <c r="AM341">
        <v>666</v>
      </c>
      <c r="AN341">
        <v>1500</v>
      </c>
      <c r="AO341">
        <v>6561</v>
      </c>
      <c r="AP341">
        <v>8027</v>
      </c>
      <c r="AQ341">
        <v>10789</v>
      </c>
      <c r="AR341">
        <v>18715</v>
      </c>
      <c r="AS341">
        <v>22422</v>
      </c>
      <c r="AT341">
        <v>24629</v>
      </c>
      <c r="BA341">
        <v>28000</v>
      </c>
      <c r="BB341">
        <v>28667</v>
      </c>
      <c r="BC341">
        <v>29282</v>
      </c>
      <c r="BG341">
        <v>647</v>
      </c>
      <c r="BH341">
        <v>1208</v>
      </c>
      <c r="BI341">
        <v>2560</v>
      </c>
      <c r="BJ341">
        <v>425</v>
      </c>
      <c r="BK341">
        <v>1293</v>
      </c>
      <c r="BL341">
        <v>1485</v>
      </c>
      <c r="BM341">
        <v>1035</v>
      </c>
      <c r="BN341">
        <v>1747</v>
      </c>
      <c r="BO341">
        <v>3223</v>
      </c>
      <c r="BP341">
        <v>1405</v>
      </c>
      <c r="BQ341">
        <v>2091</v>
      </c>
      <c r="BR341">
        <v>2764</v>
      </c>
      <c r="BS341">
        <v>138</v>
      </c>
      <c r="BT341">
        <v>138</v>
      </c>
      <c r="BU341">
        <v>730</v>
      </c>
      <c r="BV341">
        <v>3660</v>
      </c>
      <c r="BW341">
        <v>4185</v>
      </c>
      <c r="BX341">
        <v>5061</v>
      </c>
      <c r="BY341">
        <v>2695</v>
      </c>
      <c r="BZ341">
        <v>3571</v>
      </c>
      <c r="CA341">
        <v>8571</v>
      </c>
      <c r="CB341">
        <v>7990</v>
      </c>
      <c r="CC341">
        <v>8749</v>
      </c>
      <c r="CD341">
        <v>10032</v>
      </c>
      <c r="CE341">
        <v>8295</v>
      </c>
      <c r="CF341">
        <v>9457</v>
      </c>
      <c r="CG341">
        <v>16319</v>
      </c>
      <c r="CH341">
        <v>7053</v>
      </c>
      <c r="CI341">
        <v>18588</v>
      </c>
      <c r="CJ341">
        <v>404336</v>
      </c>
      <c r="CK341">
        <v>926</v>
      </c>
      <c r="CL341">
        <v>954</v>
      </c>
      <c r="CM341">
        <v>980</v>
      </c>
      <c r="CT341">
        <v>4826</v>
      </c>
      <c r="CU341">
        <v>6399</v>
      </c>
      <c r="CV341">
        <v>9304</v>
      </c>
      <c r="CW341">
        <v>7863</v>
      </c>
      <c r="CX341">
        <v>8997</v>
      </c>
      <c r="CY341">
        <v>13233</v>
      </c>
      <c r="CZ341">
        <v>7065</v>
      </c>
      <c r="DA341">
        <v>9330</v>
      </c>
      <c r="DB341">
        <v>15404</v>
      </c>
      <c r="DC341">
        <v>11940</v>
      </c>
      <c r="DD341">
        <v>13376</v>
      </c>
      <c r="DE341">
        <v>39500</v>
      </c>
      <c r="DF341">
        <v>3112</v>
      </c>
      <c r="DG341">
        <v>4358</v>
      </c>
      <c r="DH341">
        <v>6816</v>
      </c>
      <c r="DI341">
        <v>135171</v>
      </c>
      <c r="DJ341">
        <v>144244</v>
      </c>
      <c r="DK341">
        <v>175315</v>
      </c>
      <c r="DL341">
        <v>4128</v>
      </c>
      <c r="DM341">
        <v>4839</v>
      </c>
      <c r="DN341">
        <v>5495</v>
      </c>
    </row>
    <row r="342" spans="1:118" x14ac:dyDescent="0.35">
      <c r="A342" s="5" t="s">
        <v>377</v>
      </c>
      <c r="B342">
        <v>4309</v>
      </c>
      <c r="C342">
        <v>5771</v>
      </c>
      <c r="D342">
        <v>6195</v>
      </c>
      <c r="E342">
        <v>1552</v>
      </c>
      <c r="F342">
        <v>1953</v>
      </c>
      <c r="G342">
        <v>3438</v>
      </c>
      <c r="H342">
        <v>324</v>
      </c>
      <c r="I342">
        <v>973</v>
      </c>
      <c r="J342">
        <v>1252</v>
      </c>
      <c r="K342">
        <v>624</v>
      </c>
      <c r="L342">
        <v>894</v>
      </c>
      <c r="M342">
        <v>1505</v>
      </c>
      <c r="N342">
        <v>737</v>
      </c>
      <c r="O342">
        <v>1078</v>
      </c>
      <c r="P342">
        <v>1801</v>
      </c>
      <c r="Q342">
        <v>903</v>
      </c>
      <c r="R342">
        <v>1366</v>
      </c>
      <c r="S342">
        <v>2013</v>
      </c>
      <c r="T342">
        <v>249</v>
      </c>
      <c r="U342">
        <v>330</v>
      </c>
      <c r="V342">
        <v>486</v>
      </c>
      <c r="W342">
        <v>1001</v>
      </c>
      <c r="X342">
        <v>1736</v>
      </c>
      <c r="Y342">
        <v>3406</v>
      </c>
      <c r="Z342">
        <v>577</v>
      </c>
      <c r="AA342">
        <v>878</v>
      </c>
      <c r="AB342">
        <v>4213</v>
      </c>
      <c r="AC342">
        <v>446</v>
      </c>
      <c r="AD342">
        <v>908</v>
      </c>
      <c r="AE342">
        <v>1665</v>
      </c>
      <c r="AF342">
        <v>637</v>
      </c>
      <c r="AG342">
        <v>1875</v>
      </c>
      <c r="AH342">
        <v>3018</v>
      </c>
      <c r="AI342">
        <v>252</v>
      </c>
      <c r="AJ342">
        <v>252</v>
      </c>
      <c r="AK342">
        <v>842</v>
      </c>
      <c r="AL342">
        <v>500</v>
      </c>
      <c r="AM342">
        <v>1842</v>
      </c>
      <c r="AN342">
        <v>4529</v>
      </c>
      <c r="AO342">
        <v>3067</v>
      </c>
      <c r="AP342">
        <v>5778</v>
      </c>
      <c r="AQ342">
        <v>9448</v>
      </c>
      <c r="AR342">
        <v>1418</v>
      </c>
      <c r="AS342">
        <v>1572</v>
      </c>
      <c r="AT342">
        <v>1926</v>
      </c>
      <c r="BA342">
        <v>1837</v>
      </c>
      <c r="BB342">
        <v>1883</v>
      </c>
      <c r="BC342">
        <v>1926</v>
      </c>
      <c r="BD342">
        <v>3972</v>
      </c>
      <c r="BE342">
        <v>3972</v>
      </c>
      <c r="BF342">
        <v>3972</v>
      </c>
      <c r="BG342">
        <v>183</v>
      </c>
      <c r="BH342">
        <v>1395</v>
      </c>
      <c r="BI342">
        <v>1914</v>
      </c>
      <c r="BJ342">
        <v>1498</v>
      </c>
      <c r="BK342">
        <v>2881</v>
      </c>
      <c r="BL342">
        <v>3571</v>
      </c>
      <c r="BM342">
        <v>1182</v>
      </c>
      <c r="BN342">
        <v>1523</v>
      </c>
      <c r="BO342">
        <v>2591</v>
      </c>
      <c r="BP342">
        <v>427</v>
      </c>
      <c r="BQ342">
        <v>1352</v>
      </c>
      <c r="BR342">
        <v>1481</v>
      </c>
      <c r="BS342">
        <v>183</v>
      </c>
      <c r="BT342">
        <v>183</v>
      </c>
      <c r="BU342">
        <v>6177</v>
      </c>
      <c r="BV342">
        <v>1037</v>
      </c>
      <c r="BW342">
        <v>2371</v>
      </c>
      <c r="BX342">
        <v>3603</v>
      </c>
      <c r="BY342">
        <v>10543</v>
      </c>
      <c r="BZ342">
        <v>11048</v>
      </c>
      <c r="CA342">
        <v>11515</v>
      </c>
      <c r="CB342">
        <v>3316</v>
      </c>
      <c r="CC342">
        <v>6746</v>
      </c>
      <c r="CD342">
        <v>12229</v>
      </c>
      <c r="CE342">
        <v>16249</v>
      </c>
      <c r="CF342">
        <v>20953</v>
      </c>
      <c r="CG342">
        <v>22138</v>
      </c>
      <c r="CH342">
        <v>6866</v>
      </c>
      <c r="CI342">
        <v>19559</v>
      </c>
      <c r="CJ342">
        <v>128632</v>
      </c>
      <c r="CK342">
        <v>246</v>
      </c>
      <c r="CL342">
        <v>315</v>
      </c>
      <c r="CM342">
        <v>887</v>
      </c>
      <c r="CT342">
        <v>1905</v>
      </c>
      <c r="CU342">
        <v>2636</v>
      </c>
      <c r="CV342">
        <v>4941</v>
      </c>
      <c r="CW342">
        <v>1723</v>
      </c>
      <c r="CX342">
        <v>2832</v>
      </c>
      <c r="CY342">
        <v>6362</v>
      </c>
      <c r="CZ342">
        <v>1754</v>
      </c>
      <c r="DA342">
        <v>2704</v>
      </c>
      <c r="DB342">
        <v>4506</v>
      </c>
      <c r="DC342">
        <v>5838</v>
      </c>
      <c r="DD342">
        <v>21367</v>
      </c>
      <c r="DE342">
        <v>50379</v>
      </c>
      <c r="DF342">
        <v>1918</v>
      </c>
      <c r="DG342">
        <v>2679</v>
      </c>
      <c r="DH342">
        <v>4117</v>
      </c>
      <c r="DI342">
        <v>89221</v>
      </c>
      <c r="DJ342">
        <v>105476</v>
      </c>
      <c r="DK342">
        <v>140899</v>
      </c>
      <c r="DL342">
        <v>857</v>
      </c>
      <c r="DM342">
        <v>928</v>
      </c>
      <c r="DN342">
        <v>994</v>
      </c>
    </row>
    <row r="343" spans="1:118" x14ac:dyDescent="0.35">
      <c r="A343" s="5" t="s">
        <v>380</v>
      </c>
      <c r="B343">
        <v>1538</v>
      </c>
      <c r="C343">
        <v>2058</v>
      </c>
      <c r="D343">
        <v>3171</v>
      </c>
      <c r="E343">
        <v>1799</v>
      </c>
      <c r="F343">
        <v>2427</v>
      </c>
      <c r="G343">
        <v>3321</v>
      </c>
      <c r="H343">
        <v>1200</v>
      </c>
      <c r="I343">
        <v>1722</v>
      </c>
      <c r="J343">
        <v>2384</v>
      </c>
      <c r="K343">
        <v>800</v>
      </c>
      <c r="L343">
        <v>895</v>
      </c>
      <c r="M343">
        <v>1120</v>
      </c>
      <c r="N343">
        <v>965</v>
      </c>
      <c r="O343">
        <v>1638</v>
      </c>
      <c r="P343">
        <v>2703</v>
      </c>
      <c r="Q343">
        <v>1521</v>
      </c>
      <c r="R343">
        <v>1828</v>
      </c>
      <c r="S343">
        <v>3362</v>
      </c>
      <c r="T343">
        <v>522</v>
      </c>
      <c r="U343">
        <v>967</v>
      </c>
      <c r="V343">
        <v>1531</v>
      </c>
      <c r="W343">
        <v>1467</v>
      </c>
      <c r="X343">
        <v>1994</v>
      </c>
      <c r="Y343">
        <v>5154</v>
      </c>
      <c r="Z343">
        <v>951</v>
      </c>
      <c r="AA343">
        <v>1319</v>
      </c>
      <c r="AB343">
        <v>1561</v>
      </c>
      <c r="AC343">
        <v>1080</v>
      </c>
      <c r="AD343">
        <v>1460</v>
      </c>
      <c r="AE343">
        <v>2010</v>
      </c>
      <c r="AF343">
        <v>732</v>
      </c>
      <c r="AG343">
        <v>757</v>
      </c>
      <c r="AH343">
        <v>823</v>
      </c>
      <c r="AI343">
        <v>425</v>
      </c>
      <c r="AJ343">
        <v>516</v>
      </c>
      <c r="AK343">
        <v>2736</v>
      </c>
      <c r="AL343">
        <v>1100</v>
      </c>
      <c r="AM343">
        <v>2536</v>
      </c>
      <c r="AN343">
        <v>8701</v>
      </c>
      <c r="AO343">
        <v>1090</v>
      </c>
      <c r="AP343">
        <v>1727</v>
      </c>
      <c r="AQ343">
        <v>2597</v>
      </c>
      <c r="AR343">
        <v>3988</v>
      </c>
      <c r="AS343">
        <v>14049</v>
      </c>
      <c r="AT343">
        <v>23336</v>
      </c>
      <c r="BA343">
        <v>445</v>
      </c>
      <c r="BB343">
        <v>537</v>
      </c>
      <c r="BC343">
        <v>622</v>
      </c>
      <c r="BD343">
        <v>237</v>
      </c>
      <c r="BE343">
        <v>270</v>
      </c>
      <c r="BF343">
        <v>301</v>
      </c>
      <c r="BG343">
        <v>520</v>
      </c>
      <c r="BH343">
        <v>623</v>
      </c>
      <c r="BI343">
        <v>952</v>
      </c>
      <c r="BJ343">
        <v>594</v>
      </c>
      <c r="BK343">
        <v>699</v>
      </c>
      <c r="BL343">
        <v>813</v>
      </c>
      <c r="BM343">
        <v>546</v>
      </c>
      <c r="BN343">
        <v>655</v>
      </c>
      <c r="BO343">
        <v>883</v>
      </c>
      <c r="BP343">
        <v>552</v>
      </c>
      <c r="BQ343">
        <v>663</v>
      </c>
      <c r="BR343">
        <v>958</v>
      </c>
      <c r="BS343">
        <v>560</v>
      </c>
      <c r="BT343">
        <v>718</v>
      </c>
      <c r="BU343">
        <v>770</v>
      </c>
      <c r="BV343">
        <v>650</v>
      </c>
      <c r="BW343">
        <v>1649</v>
      </c>
      <c r="BX343">
        <v>4247</v>
      </c>
      <c r="BY343">
        <v>581</v>
      </c>
      <c r="BZ343">
        <v>2286</v>
      </c>
      <c r="CA343">
        <v>8631</v>
      </c>
      <c r="CB343">
        <v>1267</v>
      </c>
      <c r="CC343">
        <v>2007</v>
      </c>
      <c r="CD343">
        <v>3173</v>
      </c>
      <c r="CE343">
        <v>1030</v>
      </c>
      <c r="CF343">
        <v>1198</v>
      </c>
      <c r="CG343">
        <v>4664</v>
      </c>
      <c r="CH343">
        <v>2796</v>
      </c>
      <c r="CI343">
        <v>11254</v>
      </c>
      <c r="CJ343">
        <v>59288</v>
      </c>
      <c r="CK343">
        <v>374</v>
      </c>
      <c r="CL343">
        <v>374</v>
      </c>
      <c r="CM343">
        <v>374</v>
      </c>
      <c r="CT343">
        <v>1925</v>
      </c>
      <c r="CU343">
        <v>3502</v>
      </c>
      <c r="CV343">
        <v>7160</v>
      </c>
      <c r="CW343">
        <v>1420</v>
      </c>
      <c r="CX343">
        <v>2543</v>
      </c>
      <c r="CY343">
        <v>7878</v>
      </c>
      <c r="CZ343">
        <v>650</v>
      </c>
      <c r="DA343">
        <v>1168</v>
      </c>
      <c r="DB343">
        <v>2211</v>
      </c>
      <c r="DC343">
        <v>71728</v>
      </c>
      <c r="DD343">
        <v>140359</v>
      </c>
      <c r="DE343">
        <v>168018</v>
      </c>
      <c r="DF343">
        <v>610</v>
      </c>
      <c r="DG343">
        <v>906</v>
      </c>
      <c r="DH343">
        <v>1115</v>
      </c>
      <c r="DI343">
        <v>29695</v>
      </c>
      <c r="DJ343">
        <v>66409</v>
      </c>
      <c r="DK343">
        <v>100300</v>
      </c>
      <c r="DL343">
        <v>1300</v>
      </c>
      <c r="DM343">
        <v>1300</v>
      </c>
      <c r="DN343">
        <v>1300</v>
      </c>
    </row>
    <row r="344" spans="1:118" x14ac:dyDescent="0.35">
      <c r="A344" s="5" t="s">
        <v>1097</v>
      </c>
      <c r="N344">
        <v>476</v>
      </c>
      <c r="O344">
        <v>476</v>
      </c>
      <c r="P344">
        <v>476</v>
      </c>
      <c r="CZ344">
        <v>69528</v>
      </c>
      <c r="DA344">
        <v>69528</v>
      </c>
      <c r="DB344">
        <v>69528</v>
      </c>
    </row>
    <row r="345" spans="1:118" x14ac:dyDescent="0.35">
      <c r="A345" s="5" t="s">
        <v>383</v>
      </c>
      <c r="B345">
        <v>14650</v>
      </c>
      <c r="C345">
        <v>16194</v>
      </c>
      <c r="D345">
        <v>16755</v>
      </c>
      <c r="E345">
        <v>13132</v>
      </c>
      <c r="F345">
        <v>14374</v>
      </c>
      <c r="G345">
        <v>16973</v>
      </c>
      <c r="H345">
        <v>2881</v>
      </c>
      <c r="I345">
        <v>8445</v>
      </c>
      <c r="J345">
        <v>11219</v>
      </c>
      <c r="K345">
        <v>4491</v>
      </c>
      <c r="L345">
        <v>6023</v>
      </c>
      <c r="M345">
        <v>8718</v>
      </c>
      <c r="N345">
        <v>3285</v>
      </c>
      <c r="O345">
        <v>4360</v>
      </c>
      <c r="P345">
        <v>5697</v>
      </c>
      <c r="Q345">
        <v>1994</v>
      </c>
      <c r="R345">
        <v>3169</v>
      </c>
      <c r="S345">
        <v>5550</v>
      </c>
      <c r="T345">
        <v>1938</v>
      </c>
      <c r="U345">
        <v>2845</v>
      </c>
      <c r="V345">
        <v>4160</v>
      </c>
      <c r="W345">
        <v>2989</v>
      </c>
      <c r="X345">
        <v>4656</v>
      </c>
      <c r="Y345">
        <v>6024</v>
      </c>
      <c r="Z345">
        <v>3980</v>
      </c>
      <c r="AA345">
        <v>6300</v>
      </c>
      <c r="AB345">
        <v>8092</v>
      </c>
      <c r="AC345">
        <v>3147</v>
      </c>
      <c r="AD345">
        <v>5292</v>
      </c>
      <c r="AE345">
        <v>7433</v>
      </c>
      <c r="AF345">
        <v>3143</v>
      </c>
      <c r="AG345">
        <v>3869</v>
      </c>
      <c r="AH345">
        <v>4298</v>
      </c>
      <c r="AI345">
        <v>854</v>
      </c>
      <c r="AJ345">
        <v>1019</v>
      </c>
      <c r="AK345">
        <v>2586</v>
      </c>
      <c r="AL345">
        <v>1086</v>
      </c>
      <c r="AM345">
        <v>1638</v>
      </c>
      <c r="AN345">
        <v>2338</v>
      </c>
      <c r="AO345">
        <v>4266</v>
      </c>
      <c r="AP345">
        <v>7073</v>
      </c>
      <c r="AQ345">
        <v>10590</v>
      </c>
      <c r="AR345">
        <v>4486</v>
      </c>
      <c r="AS345">
        <v>6533</v>
      </c>
      <c r="AT345">
        <v>6846</v>
      </c>
      <c r="AX345">
        <v>1026</v>
      </c>
      <c r="AY345">
        <v>1026</v>
      </c>
      <c r="AZ345">
        <v>1026</v>
      </c>
      <c r="BA345">
        <v>8963</v>
      </c>
      <c r="BB345">
        <v>9890</v>
      </c>
      <c r="BC345">
        <v>11464</v>
      </c>
      <c r="BD345">
        <v>5191</v>
      </c>
      <c r="BE345">
        <v>5475</v>
      </c>
      <c r="BF345">
        <v>5736</v>
      </c>
      <c r="BG345">
        <v>2308</v>
      </c>
      <c r="BH345">
        <v>3389</v>
      </c>
      <c r="BI345">
        <v>3969</v>
      </c>
      <c r="BJ345">
        <v>4079</v>
      </c>
      <c r="BK345">
        <v>5890</v>
      </c>
      <c r="BL345">
        <v>7556</v>
      </c>
      <c r="BM345">
        <v>4387</v>
      </c>
      <c r="BN345">
        <v>6040</v>
      </c>
      <c r="BO345">
        <v>8427</v>
      </c>
      <c r="BP345">
        <v>3354</v>
      </c>
      <c r="BQ345">
        <v>5232</v>
      </c>
      <c r="BR345">
        <v>6998</v>
      </c>
      <c r="BS345">
        <v>2251</v>
      </c>
      <c r="BT345">
        <v>3533</v>
      </c>
      <c r="BU345">
        <v>5612</v>
      </c>
      <c r="BV345">
        <v>5201</v>
      </c>
      <c r="BW345">
        <v>6573</v>
      </c>
      <c r="BX345">
        <v>7942</v>
      </c>
      <c r="BY345">
        <v>9748</v>
      </c>
      <c r="BZ345">
        <v>12212</v>
      </c>
      <c r="CA345">
        <v>22507</v>
      </c>
      <c r="CB345">
        <v>10417</v>
      </c>
      <c r="CC345">
        <v>14052</v>
      </c>
      <c r="CD345">
        <v>14900</v>
      </c>
      <c r="CE345">
        <v>8424</v>
      </c>
      <c r="CF345">
        <v>13423</v>
      </c>
      <c r="CG345">
        <v>16739</v>
      </c>
      <c r="CH345">
        <v>9370</v>
      </c>
      <c r="CI345">
        <v>15797</v>
      </c>
      <c r="CJ345">
        <v>43096</v>
      </c>
      <c r="CK345">
        <v>3924</v>
      </c>
      <c r="CL345">
        <v>5852</v>
      </c>
      <c r="CM345">
        <v>6417</v>
      </c>
      <c r="CT345">
        <v>6195</v>
      </c>
      <c r="CU345">
        <v>8579</v>
      </c>
      <c r="CV345">
        <v>9577</v>
      </c>
      <c r="CW345">
        <v>8759</v>
      </c>
      <c r="CX345">
        <v>11093</v>
      </c>
      <c r="CY345">
        <v>13270</v>
      </c>
      <c r="CZ345">
        <v>5711</v>
      </c>
      <c r="DA345">
        <v>8728</v>
      </c>
      <c r="DB345">
        <v>14159</v>
      </c>
      <c r="DC345">
        <v>9207</v>
      </c>
      <c r="DD345">
        <v>16253</v>
      </c>
      <c r="DE345">
        <v>84436</v>
      </c>
      <c r="DF345">
        <v>6773</v>
      </c>
      <c r="DG345">
        <v>8097</v>
      </c>
      <c r="DH345">
        <v>11780</v>
      </c>
      <c r="DI345">
        <v>60982</v>
      </c>
      <c r="DJ345">
        <v>97340</v>
      </c>
      <c r="DK345">
        <v>130901</v>
      </c>
      <c r="DL345">
        <v>570</v>
      </c>
      <c r="DM345">
        <v>1888</v>
      </c>
      <c r="DN345">
        <v>3105</v>
      </c>
    </row>
    <row r="346" spans="1:118" x14ac:dyDescent="0.35">
      <c r="A346" s="5" t="s">
        <v>825</v>
      </c>
      <c r="H346">
        <v>206</v>
      </c>
      <c r="I346">
        <v>263</v>
      </c>
      <c r="J346">
        <v>412</v>
      </c>
      <c r="K346">
        <v>693</v>
      </c>
      <c r="L346">
        <v>999</v>
      </c>
      <c r="M346">
        <v>1458</v>
      </c>
      <c r="N346">
        <v>760</v>
      </c>
      <c r="O346">
        <v>1492</v>
      </c>
      <c r="P346">
        <v>3626</v>
      </c>
      <c r="Q346">
        <v>165</v>
      </c>
      <c r="R346">
        <v>345</v>
      </c>
      <c r="S346">
        <v>611</v>
      </c>
      <c r="T346">
        <v>2066</v>
      </c>
      <c r="U346">
        <v>2688</v>
      </c>
      <c r="V346">
        <v>3000</v>
      </c>
      <c r="W346">
        <v>250</v>
      </c>
      <c r="X346">
        <v>482</v>
      </c>
      <c r="Y346">
        <v>925</v>
      </c>
      <c r="Z346">
        <v>873</v>
      </c>
      <c r="AA346">
        <v>995</v>
      </c>
      <c r="AB346">
        <v>2441</v>
      </c>
      <c r="AC346">
        <v>829</v>
      </c>
      <c r="AD346">
        <v>1197</v>
      </c>
      <c r="AE346">
        <v>3229</v>
      </c>
      <c r="AI346">
        <v>1094</v>
      </c>
      <c r="AJ346">
        <v>1228</v>
      </c>
      <c r="AK346">
        <v>1352</v>
      </c>
      <c r="AL346">
        <v>549</v>
      </c>
      <c r="AM346">
        <v>614</v>
      </c>
      <c r="AN346">
        <v>1412</v>
      </c>
      <c r="AO346">
        <v>1823</v>
      </c>
      <c r="AP346">
        <v>2947</v>
      </c>
      <c r="AQ346">
        <v>5175</v>
      </c>
      <c r="AR346">
        <v>380</v>
      </c>
      <c r="AS346">
        <v>380</v>
      </c>
      <c r="AT346">
        <v>380</v>
      </c>
      <c r="BD346">
        <v>279</v>
      </c>
      <c r="BE346">
        <v>279</v>
      </c>
      <c r="BF346">
        <v>279</v>
      </c>
      <c r="BG346">
        <v>56</v>
      </c>
      <c r="BH346">
        <v>67</v>
      </c>
      <c r="BI346">
        <v>77</v>
      </c>
      <c r="BJ346">
        <v>2160</v>
      </c>
      <c r="BK346">
        <v>3495</v>
      </c>
      <c r="BL346">
        <v>4628</v>
      </c>
      <c r="BM346">
        <v>1000</v>
      </c>
      <c r="BN346">
        <v>1920</v>
      </c>
      <c r="BO346">
        <v>3800</v>
      </c>
      <c r="BP346">
        <v>2250</v>
      </c>
      <c r="BQ346">
        <v>4035</v>
      </c>
      <c r="BR346">
        <v>6200</v>
      </c>
      <c r="BS346">
        <v>1984</v>
      </c>
      <c r="BT346">
        <v>4499</v>
      </c>
      <c r="BU346">
        <v>5833</v>
      </c>
      <c r="CE346">
        <v>103</v>
      </c>
      <c r="CF346">
        <v>255</v>
      </c>
      <c r="CG346">
        <v>255</v>
      </c>
      <c r="CH346">
        <v>3639</v>
      </c>
      <c r="CI346">
        <v>7209</v>
      </c>
      <c r="CJ346">
        <v>12647</v>
      </c>
      <c r="CK346">
        <v>1740</v>
      </c>
      <c r="CL346">
        <v>1958</v>
      </c>
      <c r="CM346">
        <v>2160</v>
      </c>
      <c r="CT346">
        <v>262</v>
      </c>
      <c r="CU346">
        <v>272</v>
      </c>
      <c r="CV346">
        <v>706</v>
      </c>
      <c r="CW346">
        <v>5250</v>
      </c>
      <c r="CX346">
        <v>10320</v>
      </c>
      <c r="CY346">
        <v>15000</v>
      </c>
      <c r="CZ346">
        <v>3101</v>
      </c>
      <c r="DA346">
        <v>5344</v>
      </c>
      <c r="DB346">
        <v>6700</v>
      </c>
      <c r="DC346">
        <v>132415</v>
      </c>
      <c r="DD346">
        <v>132415</v>
      </c>
      <c r="DE346">
        <v>132415</v>
      </c>
      <c r="DF346">
        <v>605</v>
      </c>
      <c r="DG346">
        <v>1952</v>
      </c>
      <c r="DH346">
        <v>2726</v>
      </c>
    </row>
    <row r="347" spans="1:118" x14ac:dyDescent="0.35">
      <c r="A347" s="5" t="s">
        <v>386</v>
      </c>
      <c r="B347">
        <v>3837</v>
      </c>
      <c r="C347">
        <v>4939</v>
      </c>
      <c r="D347">
        <v>34480</v>
      </c>
      <c r="E347">
        <v>9447</v>
      </c>
      <c r="F347">
        <v>11875</v>
      </c>
      <c r="G347">
        <v>14116</v>
      </c>
      <c r="H347">
        <v>1715</v>
      </c>
      <c r="I347">
        <v>2566</v>
      </c>
      <c r="J347">
        <v>4827</v>
      </c>
      <c r="K347">
        <v>1609</v>
      </c>
      <c r="L347">
        <v>3365</v>
      </c>
      <c r="M347">
        <v>4054</v>
      </c>
      <c r="N347">
        <v>3231</v>
      </c>
      <c r="O347">
        <v>4708</v>
      </c>
      <c r="P347">
        <v>7801</v>
      </c>
      <c r="Q347">
        <v>2003</v>
      </c>
      <c r="R347">
        <v>3288</v>
      </c>
      <c r="S347">
        <v>4561</v>
      </c>
      <c r="T347">
        <v>1228</v>
      </c>
      <c r="U347">
        <v>1852</v>
      </c>
      <c r="V347">
        <v>2303</v>
      </c>
      <c r="W347">
        <v>947</v>
      </c>
      <c r="X347">
        <v>1296</v>
      </c>
      <c r="Y347">
        <v>2204</v>
      </c>
      <c r="Z347">
        <v>2178</v>
      </c>
      <c r="AA347">
        <v>3850</v>
      </c>
      <c r="AB347">
        <v>4702</v>
      </c>
      <c r="AC347">
        <v>2709</v>
      </c>
      <c r="AD347">
        <v>4258</v>
      </c>
      <c r="AE347">
        <v>6663</v>
      </c>
      <c r="AF347">
        <v>280</v>
      </c>
      <c r="AG347">
        <v>1004</v>
      </c>
      <c r="AH347">
        <v>1673</v>
      </c>
      <c r="AI347">
        <v>1419</v>
      </c>
      <c r="AJ347">
        <v>1716</v>
      </c>
      <c r="AK347">
        <v>2304</v>
      </c>
      <c r="AL347">
        <v>2244</v>
      </c>
      <c r="AM347">
        <v>3161</v>
      </c>
      <c r="AN347">
        <v>4650</v>
      </c>
      <c r="AO347">
        <v>2011</v>
      </c>
      <c r="AP347">
        <v>2707</v>
      </c>
      <c r="AQ347">
        <v>3864</v>
      </c>
      <c r="AR347">
        <v>2657</v>
      </c>
      <c r="AS347">
        <v>3202</v>
      </c>
      <c r="AT347">
        <v>3705</v>
      </c>
      <c r="BA347">
        <v>2352</v>
      </c>
      <c r="BB347">
        <v>2352</v>
      </c>
      <c r="BC347">
        <v>2352</v>
      </c>
      <c r="BG347">
        <v>163</v>
      </c>
      <c r="BH347">
        <v>234</v>
      </c>
      <c r="BI347">
        <v>415</v>
      </c>
      <c r="BJ347">
        <v>4459</v>
      </c>
      <c r="BK347">
        <v>4966</v>
      </c>
      <c r="BL347">
        <v>6663</v>
      </c>
      <c r="BM347">
        <v>1770</v>
      </c>
      <c r="BN347">
        <v>2229</v>
      </c>
      <c r="BO347">
        <v>3015</v>
      </c>
      <c r="BP347">
        <v>1729</v>
      </c>
      <c r="BQ347">
        <v>2343</v>
      </c>
      <c r="BR347">
        <v>4023</v>
      </c>
      <c r="BS347">
        <v>1903</v>
      </c>
      <c r="BT347">
        <v>3901</v>
      </c>
      <c r="BU347">
        <v>4353</v>
      </c>
      <c r="BV347">
        <v>799</v>
      </c>
      <c r="BW347">
        <v>2790</v>
      </c>
      <c r="BX347">
        <v>4627</v>
      </c>
      <c r="BY347">
        <v>6723</v>
      </c>
      <c r="BZ347">
        <v>7181</v>
      </c>
      <c r="CA347">
        <v>8518</v>
      </c>
      <c r="CB347">
        <v>1133</v>
      </c>
      <c r="CC347">
        <v>2422</v>
      </c>
      <c r="CD347">
        <v>3611</v>
      </c>
      <c r="CE347">
        <v>7101</v>
      </c>
      <c r="CF347">
        <v>9863</v>
      </c>
      <c r="CG347">
        <v>14172</v>
      </c>
      <c r="CH347">
        <v>7146</v>
      </c>
      <c r="CI347">
        <v>24269</v>
      </c>
      <c r="CJ347">
        <v>89624</v>
      </c>
      <c r="CK347">
        <v>272</v>
      </c>
      <c r="CL347">
        <v>615</v>
      </c>
      <c r="CM347">
        <v>931</v>
      </c>
      <c r="CT347">
        <v>1998</v>
      </c>
      <c r="CU347">
        <v>3230</v>
      </c>
      <c r="CV347">
        <v>4803</v>
      </c>
      <c r="CW347">
        <v>2600</v>
      </c>
      <c r="CX347">
        <v>3613</v>
      </c>
      <c r="CY347">
        <v>8345</v>
      </c>
      <c r="CZ347">
        <v>2250</v>
      </c>
      <c r="DA347">
        <v>3520</v>
      </c>
      <c r="DB347">
        <v>5513</v>
      </c>
      <c r="DC347">
        <v>1986</v>
      </c>
      <c r="DD347">
        <v>10254</v>
      </c>
      <c r="DE347">
        <v>17887</v>
      </c>
      <c r="DF347">
        <v>1340</v>
      </c>
      <c r="DG347">
        <v>2464</v>
      </c>
      <c r="DH347">
        <v>4187</v>
      </c>
      <c r="DI347">
        <v>155706</v>
      </c>
      <c r="DJ347">
        <v>158865</v>
      </c>
      <c r="DK347">
        <v>161781</v>
      </c>
      <c r="DL347">
        <v>505</v>
      </c>
      <c r="DM347">
        <v>505</v>
      </c>
      <c r="DN347">
        <v>505</v>
      </c>
    </row>
    <row r="348" spans="1:118" x14ac:dyDescent="0.35">
      <c r="A348" s="5" t="s">
        <v>389</v>
      </c>
      <c r="B348">
        <v>209</v>
      </c>
      <c r="C348">
        <v>659</v>
      </c>
      <c r="D348">
        <v>1006</v>
      </c>
      <c r="E348">
        <v>847</v>
      </c>
      <c r="F348">
        <v>1047</v>
      </c>
      <c r="G348">
        <v>1232</v>
      </c>
      <c r="H348">
        <v>91</v>
      </c>
      <c r="I348">
        <v>339</v>
      </c>
      <c r="J348">
        <v>630</v>
      </c>
      <c r="K348">
        <v>593</v>
      </c>
      <c r="L348">
        <v>1597</v>
      </c>
      <c r="M348">
        <v>1801</v>
      </c>
      <c r="N348">
        <v>239</v>
      </c>
      <c r="O348">
        <v>365</v>
      </c>
      <c r="P348">
        <v>555</v>
      </c>
      <c r="Q348">
        <v>216</v>
      </c>
      <c r="R348">
        <v>347</v>
      </c>
      <c r="S348">
        <v>617</v>
      </c>
      <c r="T348">
        <v>386</v>
      </c>
      <c r="U348">
        <v>499</v>
      </c>
      <c r="V348">
        <v>855</v>
      </c>
      <c r="W348">
        <v>118</v>
      </c>
      <c r="X348">
        <v>175</v>
      </c>
      <c r="Y348">
        <v>214</v>
      </c>
      <c r="Z348">
        <v>336</v>
      </c>
      <c r="AA348">
        <v>469</v>
      </c>
      <c r="AB348">
        <v>624</v>
      </c>
      <c r="AC348">
        <v>312</v>
      </c>
      <c r="AD348">
        <v>538</v>
      </c>
      <c r="AE348">
        <v>956</v>
      </c>
      <c r="AI348">
        <v>273</v>
      </c>
      <c r="AJ348">
        <v>347</v>
      </c>
      <c r="AK348">
        <v>747</v>
      </c>
      <c r="AL348">
        <v>195</v>
      </c>
      <c r="AM348">
        <v>353</v>
      </c>
      <c r="AN348">
        <v>603</v>
      </c>
      <c r="AO348">
        <v>479</v>
      </c>
      <c r="AP348">
        <v>897</v>
      </c>
      <c r="AQ348">
        <v>1338</v>
      </c>
      <c r="AR348">
        <v>308</v>
      </c>
      <c r="AS348">
        <v>308</v>
      </c>
      <c r="AT348">
        <v>308</v>
      </c>
      <c r="BA348">
        <v>5802</v>
      </c>
      <c r="BB348">
        <v>5836</v>
      </c>
      <c r="BC348">
        <v>5867</v>
      </c>
      <c r="BD348">
        <v>80</v>
      </c>
      <c r="BE348">
        <v>80</v>
      </c>
      <c r="BF348">
        <v>80</v>
      </c>
      <c r="BG348">
        <v>8137</v>
      </c>
      <c r="BH348">
        <v>8137</v>
      </c>
      <c r="BI348">
        <v>8137</v>
      </c>
      <c r="BJ348">
        <v>138</v>
      </c>
      <c r="BK348">
        <v>174</v>
      </c>
      <c r="BL348">
        <v>229</v>
      </c>
      <c r="BM348">
        <v>166</v>
      </c>
      <c r="BN348">
        <v>259</v>
      </c>
      <c r="BO348">
        <v>839</v>
      </c>
      <c r="BP348">
        <v>446</v>
      </c>
      <c r="BQ348">
        <v>794</v>
      </c>
      <c r="BR348">
        <v>1077</v>
      </c>
      <c r="BS348">
        <v>48</v>
      </c>
      <c r="BT348">
        <v>108</v>
      </c>
      <c r="BU348">
        <v>131</v>
      </c>
      <c r="BV348">
        <v>83</v>
      </c>
      <c r="BW348">
        <v>83</v>
      </c>
      <c r="BX348">
        <v>83</v>
      </c>
      <c r="CE348">
        <v>959</v>
      </c>
      <c r="CF348">
        <v>1392</v>
      </c>
      <c r="CG348">
        <v>17676</v>
      </c>
      <c r="CH348">
        <v>3348</v>
      </c>
      <c r="CI348">
        <v>9849</v>
      </c>
      <c r="CJ348">
        <v>24015</v>
      </c>
      <c r="CK348">
        <v>220</v>
      </c>
      <c r="CL348">
        <v>1026</v>
      </c>
      <c r="CM348">
        <v>1770</v>
      </c>
      <c r="CT348">
        <v>614</v>
      </c>
      <c r="CU348">
        <v>784</v>
      </c>
      <c r="CV348">
        <v>1142</v>
      </c>
      <c r="CW348">
        <v>387</v>
      </c>
      <c r="CX348">
        <v>514</v>
      </c>
      <c r="CY348">
        <v>2342</v>
      </c>
      <c r="CZ348">
        <v>415</v>
      </c>
      <c r="DA348">
        <v>609</v>
      </c>
      <c r="DB348">
        <v>1271</v>
      </c>
      <c r="DC348">
        <v>2060</v>
      </c>
      <c r="DD348">
        <v>8403</v>
      </c>
      <c r="DE348">
        <v>26605</v>
      </c>
      <c r="DF348">
        <v>605</v>
      </c>
      <c r="DG348">
        <v>851</v>
      </c>
      <c r="DH348">
        <v>1479</v>
      </c>
      <c r="DI348">
        <v>14477</v>
      </c>
      <c r="DJ348">
        <v>14859</v>
      </c>
      <c r="DK348">
        <v>15212</v>
      </c>
    </row>
    <row r="349" spans="1:118" x14ac:dyDescent="0.35">
      <c r="A349" s="5" t="s">
        <v>1877</v>
      </c>
      <c r="CT349">
        <v>1046</v>
      </c>
      <c r="CU349">
        <v>1046</v>
      </c>
      <c r="CV349">
        <v>1046</v>
      </c>
    </row>
    <row r="350" spans="1:118" x14ac:dyDescent="0.35">
      <c r="A350" s="5" t="s">
        <v>392</v>
      </c>
      <c r="B350">
        <v>38886</v>
      </c>
      <c r="C350">
        <v>44015</v>
      </c>
      <c r="D350">
        <v>52237</v>
      </c>
      <c r="E350">
        <v>24262</v>
      </c>
      <c r="F350">
        <v>29401</v>
      </c>
      <c r="G350">
        <v>32951</v>
      </c>
      <c r="H350">
        <v>2792</v>
      </c>
      <c r="I350">
        <v>5081</v>
      </c>
      <c r="J350">
        <v>6217</v>
      </c>
      <c r="K350">
        <v>5369</v>
      </c>
      <c r="L350">
        <v>6809</v>
      </c>
      <c r="M350">
        <v>9763</v>
      </c>
      <c r="N350">
        <v>6262</v>
      </c>
      <c r="O350">
        <v>11591</v>
      </c>
      <c r="P350">
        <v>18023</v>
      </c>
      <c r="Q350">
        <v>5403</v>
      </c>
      <c r="R350">
        <v>7957</v>
      </c>
      <c r="S350">
        <v>15500</v>
      </c>
      <c r="T350">
        <v>1475</v>
      </c>
      <c r="U350">
        <v>2313</v>
      </c>
      <c r="V350">
        <v>4046</v>
      </c>
      <c r="W350">
        <v>3442</v>
      </c>
      <c r="X350">
        <v>4832</v>
      </c>
      <c r="Y350">
        <v>6480</v>
      </c>
      <c r="Z350">
        <v>2200</v>
      </c>
      <c r="AA350">
        <v>4394</v>
      </c>
      <c r="AB350">
        <v>14423</v>
      </c>
      <c r="AC350">
        <v>4389</v>
      </c>
      <c r="AD350">
        <v>6286</v>
      </c>
      <c r="AE350">
        <v>10566</v>
      </c>
      <c r="AF350">
        <v>8024</v>
      </c>
      <c r="AG350">
        <v>11344</v>
      </c>
      <c r="AH350">
        <v>11779</v>
      </c>
      <c r="AI350">
        <v>4709</v>
      </c>
      <c r="AJ350">
        <v>11124</v>
      </c>
      <c r="AK350">
        <v>22045</v>
      </c>
      <c r="AL350">
        <v>12981</v>
      </c>
      <c r="AM350">
        <v>17021</v>
      </c>
      <c r="AN350">
        <v>22363</v>
      </c>
      <c r="AO350">
        <v>10926</v>
      </c>
      <c r="AP350">
        <v>16333</v>
      </c>
      <c r="AQ350">
        <v>24764</v>
      </c>
      <c r="AR350">
        <v>10447</v>
      </c>
      <c r="AS350">
        <v>14641</v>
      </c>
      <c r="AT350">
        <v>16788</v>
      </c>
      <c r="BA350">
        <v>21296</v>
      </c>
      <c r="BB350">
        <v>21858</v>
      </c>
      <c r="BC350">
        <v>22378</v>
      </c>
      <c r="BD350">
        <v>99</v>
      </c>
      <c r="BE350">
        <v>99</v>
      </c>
      <c r="BF350">
        <v>99</v>
      </c>
      <c r="BG350">
        <v>3811</v>
      </c>
      <c r="BH350">
        <v>7304</v>
      </c>
      <c r="BI350">
        <v>10529</v>
      </c>
      <c r="BJ350">
        <v>4070</v>
      </c>
      <c r="BK350">
        <v>6157</v>
      </c>
      <c r="BL350">
        <v>7234</v>
      </c>
      <c r="BM350">
        <v>2199</v>
      </c>
      <c r="BN350">
        <v>3756</v>
      </c>
      <c r="BO350">
        <v>5009</v>
      </c>
      <c r="BP350">
        <v>641</v>
      </c>
      <c r="BQ350">
        <v>849</v>
      </c>
      <c r="BR350">
        <v>1091</v>
      </c>
      <c r="BS350">
        <v>271</v>
      </c>
      <c r="BT350">
        <v>411</v>
      </c>
      <c r="BU350">
        <v>540</v>
      </c>
      <c r="BV350">
        <v>12575</v>
      </c>
      <c r="BW350">
        <v>42763</v>
      </c>
      <c r="BX350">
        <v>70629</v>
      </c>
      <c r="BY350">
        <v>21013</v>
      </c>
      <c r="BZ350">
        <v>27852</v>
      </c>
      <c r="CA350">
        <v>37642</v>
      </c>
      <c r="CB350">
        <v>15139</v>
      </c>
      <c r="CC350">
        <v>21035</v>
      </c>
      <c r="CD350">
        <v>27868</v>
      </c>
      <c r="CE350">
        <v>19697</v>
      </c>
      <c r="CF350">
        <v>25112</v>
      </c>
      <c r="CG350">
        <v>54757</v>
      </c>
      <c r="CH350">
        <v>34197</v>
      </c>
      <c r="CI350">
        <v>85983</v>
      </c>
      <c r="CJ350">
        <v>1194619</v>
      </c>
      <c r="CK350">
        <v>4450</v>
      </c>
      <c r="CL350">
        <v>8766</v>
      </c>
      <c r="CM350">
        <v>12749</v>
      </c>
      <c r="CT350">
        <v>5606</v>
      </c>
      <c r="CU350">
        <v>10824</v>
      </c>
      <c r="CV350">
        <v>15188</v>
      </c>
      <c r="CW350">
        <v>4782</v>
      </c>
      <c r="CX350">
        <v>8971</v>
      </c>
      <c r="CY350">
        <v>25513</v>
      </c>
      <c r="CZ350">
        <v>13282</v>
      </c>
      <c r="DA350">
        <v>19889</v>
      </c>
      <c r="DB350">
        <v>30751</v>
      </c>
      <c r="DC350">
        <v>13305</v>
      </c>
      <c r="DD350">
        <v>25172</v>
      </c>
      <c r="DE350">
        <v>455084</v>
      </c>
      <c r="DF350">
        <v>7617</v>
      </c>
      <c r="DG350">
        <v>11697</v>
      </c>
      <c r="DH350">
        <v>16482</v>
      </c>
      <c r="DI350">
        <v>285667</v>
      </c>
      <c r="DJ350">
        <v>331430</v>
      </c>
      <c r="DK350">
        <v>373672</v>
      </c>
      <c r="DL350">
        <v>3049</v>
      </c>
      <c r="DM350">
        <v>12168</v>
      </c>
      <c r="DN350">
        <v>20586</v>
      </c>
    </row>
    <row r="351" spans="1:118" x14ac:dyDescent="0.35">
      <c r="A351" s="5" t="s">
        <v>395</v>
      </c>
      <c r="B351">
        <v>8320</v>
      </c>
      <c r="C351">
        <v>9086</v>
      </c>
      <c r="D351">
        <v>11357</v>
      </c>
      <c r="E351">
        <v>5239</v>
      </c>
      <c r="F351">
        <v>7590</v>
      </c>
      <c r="G351">
        <v>8650</v>
      </c>
      <c r="H351">
        <v>2601</v>
      </c>
      <c r="I351">
        <v>3096</v>
      </c>
      <c r="J351">
        <v>4098</v>
      </c>
      <c r="K351">
        <v>2248</v>
      </c>
      <c r="L351">
        <v>2904</v>
      </c>
      <c r="M351">
        <v>3772</v>
      </c>
      <c r="N351">
        <v>3566</v>
      </c>
      <c r="O351">
        <v>4750</v>
      </c>
      <c r="P351">
        <v>6572</v>
      </c>
      <c r="Q351">
        <v>3229</v>
      </c>
      <c r="R351">
        <v>4078</v>
      </c>
      <c r="S351">
        <v>5502</v>
      </c>
      <c r="T351">
        <v>2397</v>
      </c>
      <c r="U351">
        <v>3035</v>
      </c>
      <c r="V351">
        <v>3582</v>
      </c>
      <c r="W351">
        <v>3088</v>
      </c>
      <c r="X351">
        <v>3856</v>
      </c>
      <c r="Y351">
        <v>4745</v>
      </c>
      <c r="Z351">
        <v>5169</v>
      </c>
      <c r="AA351">
        <v>7453</v>
      </c>
      <c r="AB351">
        <v>8892</v>
      </c>
      <c r="AC351">
        <v>2707</v>
      </c>
      <c r="AD351">
        <v>3345</v>
      </c>
      <c r="AE351">
        <v>4177</v>
      </c>
      <c r="AF351">
        <v>1450</v>
      </c>
      <c r="AG351">
        <v>1695</v>
      </c>
      <c r="AH351">
        <v>2915</v>
      </c>
      <c r="AI351">
        <v>2546</v>
      </c>
      <c r="AJ351">
        <v>4644</v>
      </c>
      <c r="AK351">
        <v>4999</v>
      </c>
      <c r="AL351">
        <v>3740</v>
      </c>
      <c r="AM351">
        <v>4452</v>
      </c>
      <c r="AN351">
        <v>4964</v>
      </c>
      <c r="AO351">
        <v>3434</v>
      </c>
      <c r="AP351">
        <v>4444</v>
      </c>
      <c r="AQ351">
        <v>5607</v>
      </c>
      <c r="AR351">
        <v>5742</v>
      </c>
      <c r="AS351">
        <v>6744</v>
      </c>
      <c r="AT351">
        <v>7844</v>
      </c>
      <c r="BA351">
        <v>2775</v>
      </c>
      <c r="BB351">
        <v>3110</v>
      </c>
      <c r="BC351">
        <v>3418</v>
      </c>
      <c r="BD351">
        <v>3309</v>
      </c>
      <c r="BE351">
        <v>3984</v>
      </c>
      <c r="BF351">
        <v>4608</v>
      </c>
      <c r="BG351">
        <v>5154</v>
      </c>
      <c r="BH351">
        <v>6313</v>
      </c>
      <c r="BI351">
        <v>6991</v>
      </c>
      <c r="BJ351">
        <v>1852</v>
      </c>
      <c r="BK351">
        <v>1971</v>
      </c>
      <c r="BL351">
        <v>2748</v>
      </c>
      <c r="BM351">
        <v>3707</v>
      </c>
      <c r="BN351">
        <v>4642</v>
      </c>
      <c r="BO351">
        <v>5143</v>
      </c>
      <c r="BP351">
        <v>3325</v>
      </c>
      <c r="BQ351">
        <v>3756</v>
      </c>
      <c r="BR351">
        <v>4175</v>
      </c>
      <c r="BS351">
        <v>2820</v>
      </c>
      <c r="BT351">
        <v>2910</v>
      </c>
      <c r="BU351">
        <v>3154</v>
      </c>
      <c r="BV351">
        <v>3001</v>
      </c>
      <c r="BW351">
        <v>4204</v>
      </c>
      <c r="BX351">
        <v>5314</v>
      </c>
      <c r="BY351">
        <v>409</v>
      </c>
      <c r="BZ351">
        <v>470</v>
      </c>
      <c r="CA351">
        <v>473</v>
      </c>
      <c r="CB351">
        <v>1710</v>
      </c>
      <c r="CC351">
        <v>2108</v>
      </c>
      <c r="CD351">
        <v>2155</v>
      </c>
      <c r="CE351">
        <v>4894</v>
      </c>
      <c r="CF351">
        <v>6157</v>
      </c>
      <c r="CG351">
        <v>7840</v>
      </c>
      <c r="CH351">
        <v>4695</v>
      </c>
      <c r="CI351">
        <v>10449</v>
      </c>
      <c r="CJ351">
        <v>228087</v>
      </c>
      <c r="CK351">
        <v>5597</v>
      </c>
      <c r="CL351">
        <v>5879</v>
      </c>
      <c r="CM351">
        <v>6140</v>
      </c>
      <c r="CT351">
        <v>2357</v>
      </c>
      <c r="CU351">
        <v>3451</v>
      </c>
      <c r="CV351">
        <v>4243</v>
      </c>
      <c r="CW351">
        <v>3338</v>
      </c>
      <c r="CX351">
        <v>4364</v>
      </c>
      <c r="CY351">
        <v>5429</v>
      </c>
      <c r="CZ351">
        <v>3134</v>
      </c>
      <c r="DA351">
        <v>3964</v>
      </c>
      <c r="DB351">
        <v>5055</v>
      </c>
      <c r="DC351">
        <v>3402</v>
      </c>
      <c r="DD351">
        <v>4413</v>
      </c>
      <c r="DE351">
        <v>144593</v>
      </c>
      <c r="DF351">
        <v>2645</v>
      </c>
      <c r="DG351">
        <v>3397</v>
      </c>
      <c r="DH351">
        <v>4108</v>
      </c>
      <c r="DI351">
        <v>446102</v>
      </c>
      <c r="DJ351">
        <v>614542</v>
      </c>
      <c r="DK351">
        <v>770025</v>
      </c>
      <c r="DL351">
        <v>5232</v>
      </c>
      <c r="DM351">
        <v>6084</v>
      </c>
      <c r="DN351">
        <v>6870</v>
      </c>
    </row>
    <row r="352" spans="1:118" x14ac:dyDescent="0.35">
      <c r="A352" s="5" t="s">
        <v>398</v>
      </c>
      <c r="B352">
        <v>1550</v>
      </c>
      <c r="C352">
        <v>2096</v>
      </c>
      <c r="D352">
        <v>2600</v>
      </c>
      <c r="E352">
        <v>4744</v>
      </c>
      <c r="F352">
        <v>5226</v>
      </c>
      <c r="G352">
        <v>5672</v>
      </c>
      <c r="H352">
        <v>1432</v>
      </c>
      <c r="I352">
        <v>2084</v>
      </c>
      <c r="J352">
        <v>2919</v>
      </c>
      <c r="K352">
        <v>1970</v>
      </c>
      <c r="L352">
        <v>2429</v>
      </c>
      <c r="M352">
        <v>3372</v>
      </c>
      <c r="N352">
        <v>1680</v>
      </c>
      <c r="O352">
        <v>2299</v>
      </c>
      <c r="P352">
        <v>2609</v>
      </c>
      <c r="Q352">
        <v>1060</v>
      </c>
      <c r="R352">
        <v>1480</v>
      </c>
      <c r="S352">
        <v>2150</v>
      </c>
      <c r="T352">
        <v>1028</v>
      </c>
      <c r="U352">
        <v>1377</v>
      </c>
      <c r="V352">
        <v>2149</v>
      </c>
      <c r="W352">
        <v>560</v>
      </c>
      <c r="X352">
        <v>774</v>
      </c>
      <c r="Y352">
        <v>898</v>
      </c>
      <c r="Z352">
        <v>1215</v>
      </c>
      <c r="AA352">
        <v>1837</v>
      </c>
      <c r="AB352">
        <v>2031</v>
      </c>
      <c r="AC352">
        <v>1050</v>
      </c>
      <c r="AD352">
        <v>1473</v>
      </c>
      <c r="AE352">
        <v>1964</v>
      </c>
      <c r="AI352">
        <v>1538</v>
      </c>
      <c r="AJ352">
        <v>2061</v>
      </c>
      <c r="AK352">
        <v>2262</v>
      </c>
      <c r="AL352">
        <v>1123</v>
      </c>
      <c r="AM352">
        <v>1529</v>
      </c>
      <c r="AN352">
        <v>2351</v>
      </c>
      <c r="AO352">
        <v>1350</v>
      </c>
      <c r="AP352">
        <v>1964</v>
      </c>
      <c r="AQ352">
        <v>3540</v>
      </c>
      <c r="AR352">
        <v>281</v>
      </c>
      <c r="AS352">
        <v>325</v>
      </c>
      <c r="AT352">
        <v>365</v>
      </c>
      <c r="BA352">
        <v>130</v>
      </c>
      <c r="BB352">
        <v>130</v>
      </c>
      <c r="BC352">
        <v>130</v>
      </c>
      <c r="BD352">
        <v>1019</v>
      </c>
      <c r="BE352">
        <v>1019</v>
      </c>
      <c r="BF352">
        <v>1019</v>
      </c>
      <c r="BG352">
        <v>1281</v>
      </c>
      <c r="BH352">
        <v>1702</v>
      </c>
      <c r="BI352">
        <v>2092</v>
      </c>
      <c r="BJ352">
        <v>847</v>
      </c>
      <c r="BK352">
        <v>873</v>
      </c>
      <c r="BL352">
        <v>898</v>
      </c>
      <c r="BM352">
        <v>1122</v>
      </c>
      <c r="BN352">
        <v>1892</v>
      </c>
      <c r="BO352">
        <v>2132</v>
      </c>
      <c r="BP352">
        <v>445</v>
      </c>
      <c r="BQ352">
        <v>575</v>
      </c>
      <c r="BR352">
        <v>900</v>
      </c>
      <c r="BS352">
        <v>814</v>
      </c>
      <c r="BT352">
        <v>953</v>
      </c>
      <c r="BU352">
        <v>1082</v>
      </c>
      <c r="BV352">
        <v>3073</v>
      </c>
      <c r="BW352">
        <v>4651</v>
      </c>
      <c r="BX352">
        <v>7143</v>
      </c>
      <c r="BY352">
        <v>62</v>
      </c>
      <c r="BZ352">
        <v>62</v>
      </c>
      <c r="CA352">
        <v>62</v>
      </c>
      <c r="CB352">
        <v>1388</v>
      </c>
      <c r="CC352">
        <v>2343</v>
      </c>
      <c r="CD352">
        <v>2809</v>
      </c>
      <c r="CE352">
        <v>1101</v>
      </c>
      <c r="CF352">
        <v>2172</v>
      </c>
      <c r="CG352">
        <v>54194</v>
      </c>
      <c r="CH352">
        <v>5143</v>
      </c>
      <c r="CI352">
        <v>8991</v>
      </c>
      <c r="CJ352">
        <v>17641</v>
      </c>
      <c r="CK352">
        <v>87</v>
      </c>
      <c r="CL352">
        <v>92</v>
      </c>
      <c r="CM352">
        <v>96</v>
      </c>
      <c r="CT352">
        <v>1016</v>
      </c>
      <c r="CU352">
        <v>1537</v>
      </c>
      <c r="CV352">
        <v>2471</v>
      </c>
      <c r="CW352">
        <v>4187</v>
      </c>
      <c r="CX352">
        <v>5503</v>
      </c>
      <c r="CY352">
        <v>9522</v>
      </c>
      <c r="CZ352">
        <v>1188</v>
      </c>
      <c r="DA352">
        <v>2414</v>
      </c>
      <c r="DB352">
        <v>3836</v>
      </c>
      <c r="DC352">
        <v>1405</v>
      </c>
      <c r="DD352">
        <v>1612</v>
      </c>
      <c r="DE352">
        <v>2420</v>
      </c>
      <c r="DF352">
        <v>2304</v>
      </c>
      <c r="DG352">
        <v>3299</v>
      </c>
      <c r="DH352">
        <v>4633</v>
      </c>
      <c r="DI352">
        <v>600750</v>
      </c>
      <c r="DJ352">
        <v>810375</v>
      </c>
      <c r="DK352">
        <v>927025</v>
      </c>
    </row>
    <row r="353" spans="1:112" x14ac:dyDescent="0.35">
      <c r="A353" s="5" t="s">
        <v>686</v>
      </c>
      <c r="E353">
        <v>2115</v>
      </c>
      <c r="F353">
        <v>2115</v>
      </c>
      <c r="G353">
        <v>2115</v>
      </c>
      <c r="N353">
        <v>10860</v>
      </c>
      <c r="O353">
        <v>13527</v>
      </c>
      <c r="P353">
        <v>15990</v>
      </c>
      <c r="Q353">
        <v>600</v>
      </c>
      <c r="R353">
        <v>600</v>
      </c>
      <c r="S353">
        <v>600</v>
      </c>
      <c r="AC353">
        <v>2122</v>
      </c>
      <c r="AD353">
        <v>2667</v>
      </c>
      <c r="AE353">
        <v>3171</v>
      </c>
      <c r="AL353">
        <v>1878</v>
      </c>
      <c r="AM353">
        <v>1878</v>
      </c>
      <c r="AN353">
        <v>1878</v>
      </c>
      <c r="AO353">
        <v>1845</v>
      </c>
      <c r="AP353">
        <v>2303</v>
      </c>
      <c r="AQ353">
        <v>2325</v>
      </c>
      <c r="CE353">
        <v>82395</v>
      </c>
      <c r="CF353">
        <v>103176</v>
      </c>
      <c r="CG353">
        <v>122360</v>
      </c>
      <c r="CH353">
        <v>74801</v>
      </c>
      <c r="CI353">
        <v>77242</v>
      </c>
      <c r="CJ353">
        <v>77242</v>
      </c>
      <c r="CT353">
        <v>1775</v>
      </c>
      <c r="CU353">
        <v>1793</v>
      </c>
      <c r="CV353">
        <v>1810</v>
      </c>
      <c r="CZ353">
        <v>55</v>
      </c>
      <c r="DA353">
        <v>55</v>
      </c>
      <c r="DB353">
        <v>55</v>
      </c>
      <c r="DC353">
        <v>77040</v>
      </c>
      <c r="DD353">
        <v>78537</v>
      </c>
      <c r="DE353">
        <v>79920</v>
      </c>
    </row>
    <row r="354" spans="1:112" x14ac:dyDescent="0.35">
      <c r="A354" s="5" t="s">
        <v>401</v>
      </c>
      <c r="B354">
        <v>21724</v>
      </c>
      <c r="C354">
        <v>23183</v>
      </c>
      <c r="D354">
        <v>28920</v>
      </c>
      <c r="E354">
        <v>17650</v>
      </c>
      <c r="F354">
        <v>19185</v>
      </c>
      <c r="G354">
        <v>19281</v>
      </c>
      <c r="H354">
        <v>3460</v>
      </c>
      <c r="I354">
        <v>3460</v>
      </c>
      <c r="J354">
        <v>3460</v>
      </c>
      <c r="K354">
        <v>3800</v>
      </c>
      <c r="L354">
        <v>3800</v>
      </c>
      <c r="M354">
        <v>3800</v>
      </c>
      <c r="N354">
        <v>7360</v>
      </c>
      <c r="O354">
        <v>7583</v>
      </c>
      <c r="P354">
        <v>8090</v>
      </c>
      <c r="Q354">
        <v>495</v>
      </c>
      <c r="R354">
        <v>3538</v>
      </c>
      <c r="S354">
        <v>6347</v>
      </c>
      <c r="T354">
        <v>5910</v>
      </c>
      <c r="U354">
        <v>6119</v>
      </c>
      <c r="V354">
        <v>6313</v>
      </c>
      <c r="W354">
        <v>1465</v>
      </c>
      <c r="X354">
        <v>1465</v>
      </c>
      <c r="Y354">
        <v>1465</v>
      </c>
      <c r="AC354">
        <v>3350</v>
      </c>
      <c r="AD354">
        <v>5118</v>
      </c>
      <c r="AE354">
        <v>6129</v>
      </c>
      <c r="AI354">
        <v>11651</v>
      </c>
      <c r="AJ354">
        <v>15929</v>
      </c>
      <c r="AK354">
        <v>20182</v>
      </c>
      <c r="AL354">
        <v>22977</v>
      </c>
      <c r="AM354">
        <v>25462</v>
      </c>
      <c r="AN354">
        <v>29025</v>
      </c>
      <c r="AO354">
        <v>14716</v>
      </c>
      <c r="AP354">
        <v>18390</v>
      </c>
      <c r="AQ354">
        <v>21965</v>
      </c>
      <c r="BA354">
        <v>15241</v>
      </c>
      <c r="BB354">
        <v>18560</v>
      </c>
      <c r="BC354">
        <v>21624</v>
      </c>
      <c r="BJ354">
        <v>1980</v>
      </c>
      <c r="BK354">
        <v>1980</v>
      </c>
      <c r="BL354">
        <v>1980</v>
      </c>
      <c r="BV354">
        <v>9298</v>
      </c>
      <c r="BW354">
        <v>9298</v>
      </c>
      <c r="BX354">
        <v>9298</v>
      </c>
      <c r="CB354">
        <v>9482</v>
      </c>
      <c r="CC354">
        <v>13578</v>
      </c>
      <c r="CD354">
        <v>17359</v>
      </c>
      <c r="CE354">
        <v>12213</v>
      </c>
      <c r="CF354">
        <v>210573</v>
      </c>
      <c r="CG354">
        <v>527502</v>
      </c>
      <c r="CH354">
        <v>1279106</v>
      </c>
      <c r="CI354">
        <v>1672437</v>
      </c>
      <c r="CJ354">
        <v>1871833</v>
      </c>
      <c r="CT354">
        <v>16903</v>
      </c>
      <c r="CU354">
        <v>18445</v>
      </c>
      <c r="CV354">
        <v>21735</v>
      </c>
      <c r="CW354">
        <v>16595</v>
      </c>
      <c r="CX354">
        <v>23992</v>
      </c>
      <c r="CY354">
        <v>34021</v>
      </c>
      <c r="CZ354">
        <v>10979</v>
      </c>
      <c r="DA354">
        <v>14784</v>
      </c>
      <c r="DB354">
        <v>18147</v>
      </c>
      <c r="DC354">
        <v>7000</v>
      </c>
      <c r="DD354">
        <v>9774</v>
      </c>
      <c r="DE354">
        <v>275733</v>
      </c>
      <c r="DF354">
        <v>9150</v>
      </c>
      <c r="DG354">
        <v>16086</v>
      </c>
      <c r="DH354">
        <v>17761</v>
      </c>
    </row>
    <row r="355" spans="1:112" x14ac:dyDescent="0.35">
      <c r="A355" s="5" t="s">
        <v>1507</v>
      </c>
      <c r="AC355">
        <v>4150</v>
      </c>
      <c r="AD355">
        <v>4150</v>
      </c>
      <c r="AE355">
        <v>4150</v>
      </c>
    </row>
    <row r="356" spans="1:112" x14ac:dyDescent="0.35">
      <c r="A356" s="5" t="s">
        <v>1782</v>
      </c>
      <c r="AO356">
        <v>190</v>
      </c>
      <c r="AP356">
        <v>190</v>
      </c>
      <c r="AQ356">
        <v>190</v>
      </c>
    </row>
    <row r="357" spans="1:112" x14ac:dyDescent="0.35">
      <c r="A357" s="5" t="s">
        <v>1245</v>
      </c>
      <c r="Q357">
        <v>8570</v>
      </c>
      <c r="R357">
        <v>8570</v>
      </c>
      <c r="S357">
        <v>8570</v>
      </c>
      <c r="AC357">
        <v>18000</v>
      </c>
      <c r="AD357">
        <v>18000</v>
      </c>
      <c r="AE357">
        <v>18000</v>
      </c>
      <c r="AI357">
        <v>5365</v>
      </c>
      <c r="AJ357">
        <v>5365</v>
      </c>
      <c r="AK357">
        <v>5365</v>
      </c>
      <c r="AL357">
        <v>7829</v>
      </c>
      <c r="AM357">
        <v>11400</v>
      </c>
      <c r="AN357">
        <v>12206</v>
      </c>
      <c r="AO357">
        <v>22065</v>
      </c>
      <c r="AP357">
        <v>22065</v>
      </c>
      <c r="AQ357">
        <v>22065</v>
      </c>
      <c r="CH357">
        <v>451057</v>
      </c>
      <c r="CI357">
        <v>558055</v>
      </c>
      <c r="CJ357">
        <v>933240</v>
      </c>
    </row>
    <row r="358" spans="1:112" x14ac:dyDescent="0.35">
      <c r="A358" s="5" t="s">
        <v>1383</v>
      </c>
      <c r="W358">
        <v>373</v>
      </c>
      <c r="X358">
        <v>451</v>
      </c>
      <c r="Y358">
        <v>504</v>
      </c>
      <c r="Z358">
        <v>400</v>
      </c>
      <c r="AA358">
        <v>427</v>
      </c>
      <c r="AB358">
        <v>636</v>
      </c>
      <c r="AC358">
        <v>270</v>
      </c>
      <c r="AD358">
        <v>623</v>
      </c>
      <c r="AE358">
        <v>4452</v>
      </c>
      <c r="CT358">
        <v>143</v>
      </c>
      <c r="CU358">
        <v>148</v>
      </c>
      <c r="CV358">
        <v>153</v>
      </c>
    </row>
    <row r="359" spans="1:112" x14ac:dyDescent="0.35">
      <c r="A359" s="5" t="s">
        <v>1785</v>
      </c>
      <c r="AO359">
        <v>14986</v>
      </c>
      <c r="AP359">
        <v>17856</v>
      </c>
      <c r="AQ359">
        <v>20506</v>
      </c>
    </row>
    <row r="360" spans="1:112" x14ac:dyDescent="0.35">
      <c r="A360" s="5" t="s">
        <v>1386</v>
      </c>
      <c r="W360">
        <v>661</v>
      </c>
      <c r="X360">
        <v>661</v>
      </c>
      <c r="Y360">
        <v>661</v>
      </c>
      <c r="AC360">
        <v>6802</v>
      </c>
      <c r="AD360">
        <v>7119</v>
      </c>
      <c r="AE360">
        <v>7411</v>
      </c>
    </row>
    <row r="361" spans="1:112" x14ac:dyDescent="0.35">
      <c r="A361" s="5" t="s">
        <v>828</v>
      </c>
      <c r="H361">
        <v>60</v>
      </c>
      <c r="I361">
        <v>60</v>
      </c>
      <c r="J361">
        <v>60</v>
      </c>
      <c r="AO361">
        <v>1310</v>
      </c>
      <c r="AP361">
        <v>1619</v>
      </c>
      <c r="AQ361">
        <v>1905</v>
      </c>
    </row>
    <row r="362" spans="1:112" x14ac:dyDescent="0.35">
      <c r="A362" s="5" t="s">
        <v>1788</v>
      </c>
      <c r="AO362">
        <v>380</v>
      </c>
      <c r="AP362">
        <v>380</v>
      </c>
      <c r="AQ362">
        <v>380</v>
      </c>
    </row>
    <row r="363" spans="1:112" x14ac:dyDescent="0.35">
      <c r="A363" s="5" t="s">
        <v>952</v>
      </c>
      <c r="K363">
        <v>545</v>
      </c>
      <c r="L363">
        <v>545</v>
      </c>
      <c r="M363">
        <v>545</v>
      </c>
      <c r="W363">
        <v>241</v>
      </c>
      <c r="X363">
        <v>284</v>
      </c>
      <c r="Y363">
        <v>324</v>
      </c>
      <c r="AC363">
        <v>9787</v>
      </c>
      <c r="AD363">
        <v>9787</v>
      </c>
      <c r="AE363">
        <v>9787</v>
      </c>
      <c r="AO363">
        <v>14720</v>
      </c>
      <c r="AP363">
        <v>19552</v>
      </c>
      <c r="AQ363">
        <v>21927</v>
      </c>
    </row>
    <row r="364" spans="1:112" x14ac:dyDescent="0.35">
      <c r="A364" s="5" t="s">
        <v>1791</v>
      </c>
      <c r="AO364">
        <v>2546</v>
      </c>
      <c r="AP364">
        <v>3278</v>
      </c>
      <c r="AQ364">
        <v>3526</v>
      </c>
    </row>
    <row r="365" spans="1:112" x14ac:dyDescent="0.35">
      <c r="A365" s="5" t="s">
        <v>1510</v>
      </c>
      <c r="AC365">
        <v>500</v>
      </c>
      <c r="AD365">
        <v>500</v>
      </c>
      <c r="AE365">
        <v>500</v>
      </c>
      <c r="AO365">
        <v>5630</v>
      </c>
      <c r="AP365">
        <v>5630</v>
      </c>
      <c r="AQ365">
        <v>5630</v>
      </c>
    </row>
    <row r="366" spans="1:112" x14ac:dyDescent="0.35">
      <c r="A366" s="5" t="s">
        <v>1794</v>
      </c>
      <c r="AO366">
        <v>2282</v>
      </c>
      <c r="AP366">
        <v>2282</v>
      </c>
      <c r="AQ366">
        <v>2282</v>
      </c>
    </row>
    <row r="367" spans="1:112" x14ac:dyDescent="0.35">
      <c r="A367" s="5" t="s">
        <v>1483</v>
      </c>
      <c r="Z367">
        <v>500</v>
      </c>
      <c r="AA367">
        <v>500</v>
      </c>
      <c r="AB367">
        <v>500</v>
      </c>
      <c r="AO367">
        <v>3750</v>
      </c>
      <c r="AP367">
        <v>3750</v>
      </c>
      <c r="AQ367">
        <v>3750</v>
      </c>
    </row>
    <row r="368" spans="1:112" x14ac:dyDescent="0.35">
      <c r="A368" s="5" t="s">
        <v>1797</v>
      </c>
      <c r="AO368">
        <v>3714</v>
      </c>
      <c r="AP368">
        <v>6254</v>
      </c>
      <c r="AQ368">
        <v>8600</v>
      </c>
    </row>
    <row r="369" spans="1:118" x14ac:dyDescent="0.35">
      <c r="A369" s="5" t="s">
        <v>1800</v>
      </c>
      <c r="AO369">
        <v>6161</v>
      </c>
      <c r="AP369">
        <v>6592</v>
      </c>
      <c r="AQ369">
        <v>6991</v>
      </c>
      <c r="BV369">
        <v>5500</v>
      </c>
      <c r="BW369">
        <v>6185</v>
      </c>
      <c r="BX369">
        <v>6818</v>
      </c>
    </row>
    <row r="370" spans="1:118" x14ac:dyDescent="0.35">
      <c r="A370" s="5" t="s">
        <v>1100</v>
      </c>
      <c r="N370">
        <v>11340</v>
      </c>
      <c r="O370">
        <v>12566</v>
      </c>
      <c r="P370">
        <v>15246</v>
      </c>
      <c r="Q370">
        <v>9059</v>
      </c>
      <c r="R370">
        <v>9649</v>
      </c>
      <c r="S370">
        <v>12299</v>
      </c>
      <c r="W370">
        <v>25826</v>
      </c>
      <c r="X370">
        <v>31085</v>
      </c>
      <c r="Y370">
        <v>39009</v>
      </c>
      <c r="AC370">
        <v>7536</v>
      </c>
      <c r="AD370">
        <v>9437</v>
      </c>
      <c r="AE370">
        <v>12691</v>
      </c>
      <c r="AO370">
        <v>8744</v>
      </c>
      <c r="AP370">
        <v>10978</v>
      </c>
      <c r="AQ370">
        <v>14147</v>
      </c>
      <c r="CH370">
        <v>14854</v>
      </c>
      <c r="CI370">
        <v>15520</v>
      </c>
      <c r="CJ370">
        <v>20908</v>
      </c>
      <c r="CW370">
        <v>16118</v>
      </c>
      <c r="CX370">
        <v>18796</v>
      </c>
      <c r="CY370">
        <v>22730</v>
      </c>
    </row>
    <row r="371" spans="1:118" hidden="1" x14ac:dyDescent="0.35">
      <c r="A371" s="5" t="s">
        <v>831</v>
      </c>
      <c r="H371">
        <v>7492</v>
      </c>
      <c r="I371">
        <v>14343</v>
      </c>
      <c r="J371">
        <v>19583</v>
      </c>
      <c r="K371">
        <v>46759</v>
      </c>
      <c r="L371">
        <v>56307</v>
      </c>
      <c r="M371">
        <v>66512</v>
      </c>
      <c r="N371">
        <v>59634</v>
      </c>
      <c r="O371">
        <v>87644</v>
      </c>
      <c r="P371">
        <v>108212</v>
      </c>
      <c r="Q371">
        <v>47741</v>
      </c>
      <c r="R371">
        <v>64863</v>
      </c>
      <c r="S371">
        <v>81321</v>
      </c>
      <c r="T371">
        <v>15388</v>
      </c>
      <c r="U371">
        <v>25668</v>
      </c>
      <c r="V371">
        <v>31500</v>
      </c>
      <c r="W371">
        <v>39284</v>
      </c>
      <c r="X371">
        <v>47364</v>
      </c>
      <c r="Y371">
        <v>57658</v>
      </c>
      <c r="Z371">
        <v>5918</v>
      </c>
      <c r="AA371">
        <v>8249</v>
      </c>
      <c r="AB371">
        <v>13738</v>
      </c>
      <c r="AC371">
        <v>29821</v>
      </c>
      <c r="AD371">
        <v>42286</v>
      </c>
      <c r="AE371">
        <v>60977</v>
      </c>
      <c r="AF371">
        <v>5103</v>
      </c>
      <c r="AG371">
        <v>5103</v>
      </c>
      <c r="AH371">
        <v>5103</v>
      </c>
      <c r="AI371">
        <v>47655</v>
      </c>
      <c r="AJ371">
        <v>52896</v>
      </c>
      <c r="AK371">
        <v>59393</v>
      </c>
      <c r="AL371">
        <v>70846</v>
      </c>
      <c r="AM371">
        <v>84975</v>
      </c>
      <c r="AN371">
        <v>97911</v>
      </c>
      <c r="AO371">
        <v>47439</v>
      </c>
      <c r="AP371">
        <v>64334</v>
      </c>
      <c r="AQ371">
        <v>85335</v>
      </c>
      <c r="AR371">
        <v>97528</v>
      </c>
      <c r="AS371">
        <v>129242</v>
      </c>
      <c r="AT371">
        <v>143330</v>
      </c>
      <c r="BA371">
        <v>7472</v>
      </c>
      <c r="BB371">
        <v>8326</v>
      </c>
      <c r="BC371">
        <v>9113</v>
      </c>
      <c r="BG371">
        <v>12830</v>
      </c>
      <c r="BH371">
        <v>13552</v>
      </c>
      <c r="BI371">
        <v>14217</v>
      </c>
      <c r="BJ371">
        <v>55760</v>
      </c>
      <c r="BK371">
        <v>56351</v>
      </c>
      <c r="BL371">
        <v>89488</v>
      </c>
      <c r="BM371">
        <v>32483</v>
      </c>
      <c r="BN371">
        <v>38696</v>
      </c>
      <c r="BO371">
        <v>48894</v>
      </c>
      <c r="BP371">
        <v>27011</v>
      </c>
      <c r="BQ371">
        <v>36292</v>
      </c>
      <c r="BR371">
        <v>45628</v>
      </c>
      <c r="BS371">
        <v>19920</v>
      </c>
      <c r="BT371">
        <v>31288</v>
      </c>
      <c r="BU371">
        <v>50622</v>
      </c>
      <c r="BV371">
        <v>138547</v>
      </c>
      <c r="BW371">
        <v>166717</v>
      </c>
      <c r="BX371">
        <v>192721</v>
      </c>
      <c r="BY371">
        <v>130136</v>
      </c>
      <c r="BZ371">
        <v>130136</v>
      </c>
      <c r="CA371">
        <v>130136</v>
      </c>
      <c r="CB371">
        <v>67393</v>
      </c>
      <c r="CC371">
        <v>96301</v>
      </c>
      <c r="CD371">
        <v>101182</v>
      </c>
      <c r="CE371">
        <v>128476</v>
      </c>
      <c r="CF371">
        <v>156367</v>
      </c>
      <c r="CG371">
        <v>226683</v>
      </c>
      <c r="CH371">
        <v>143153</v>
      </c>
      <c r="CI371">
        <v>866061</v>
      </c>
      <c r="CJ371">
        <v>4451926</v>
      </c>
      <c r="CK371">
        <v>9687</v>
      </c>
      <c r="CL371">
        <v>15731</v>
      </c>
      <c r="CM371">
        <v>18568</v>
      </c>
      <c r="CT371">
        <v>59734</v>
      </c>
      <c r="CU371">
        <v>80015</v>
      </c>
      <c r="CV371">
        <v>96741</v>
      </c>
      <c r="CW371">
        <v>43086</v>
      </c>
      <c r="CX371">
        <v>111130</v>
      </c>
      <c r="CY371">
        <v>226344</v>
      </c>
      <c r="CZ371">
        <v>51970</v>
      </c>
      <c r="DA371">
        <v>83420</v>
      </c>
      <c r="DB371">
        <v>110849</v>
      </c>
      <c r="DC371">
        <v>3559162</v>
      </c>
      <c r="DD371">
        <v>6373066</v>
      </c>
      <c r="DE371">
        <v>8970516</v>
      </c>
      <c r="DF371">
        <v>43726</v>
      </c>
      <c r="DG371">
        <v>60836</v>
      </c>
      <c r="DH371">
        <v>73008</v>
      </c>
      <c r="DI371">
        <v>13361509</v>
      </c>
      <c r="DJ371">
        <v>13969411</v>
      </c>
      <c r="DK371">
        <v>14530551</v>
      </c>
      <c r="DL371">
        <v>37343</v>
      </c>
      <c r="DM371">
        <v>43194</v>
      </c>
      <c r="DN371">
        <v>48594</v>
      </c>
    </row>
    <row r="372" spans="1:118" hidden="1" x14ac:dyDescent="0.35">
      <c r="A372" s="2">
        <v>8</v>
      </c>
      <c r="B372">
        <v>2502</v>
      </c>
      <c r="C372">
        <v>4743</v>
      </c>
      <c r="D372">
        <v>13284</v>
      </c>
      <c r="E372">
        <v>1638</v>
      </c>
      <c r="F372">
        <v>13647.4</v>
      </c>
      <c r="G372">
        <v>34787</v>
      </c>
      <c r="H372">
        <v>696</v>
      </c>
      <c r="I372">
        <v>18986</v>
      </c>
      <c r="J372">
        <v>70273</v>
      </c>
      <c r="K372">
        <v>2095</v>
      </c>
      <c r="L372">
        <v>28885.714285714286</v>
      </c>
      <c r="M372">
        <v>81501</v>
      </c>
      <c r="N372">
        <v>2757</v>
      </c>
      <c r="O372">
        <v>19776.875</v>
      </c>
      <c r="P372">
        <v>74781</v>
      </c>
      <c r="Q372">
        <v>780</v>
      </c>
      <c r="R372">
        <v>17140.125</v>
      </c>
      <c r="S372">
        <v>44155</v>
      </c>
      <c r="T372">
        <v>392</v>
      </c>
      <c r="U372">
        <v>15167.571428571429</v>
      </c>
      <c r="V372">
        <v>74552</v>
      </c>
      <c r="W372">
        <v>557</v>
      </c>
      <c r="X372">
        <v>13863.777777777777</v>
      </c>
      <c r="Y372">
        <v>60698</v>
      </c>
      <c r="Z372">
        <v>1000</v>
      </c>
      <c r="AA372">
        <v>11213.625</v>
      </c>
      <c r="AB372">
        <v>62840</v>
      </c>
      <c r="AC372">
        <v>1250</v>
      </c>
      <c r="AD372">
        <v>22487.5</v>
      </c>
      <c r="AE372">
        <v>83158</v>
      </c>
      <c r="AF372">
        <v>1667</v>
      </c>
      <c r="AG372">
        <v>18156</v>
      </c>
      <c r="AH372">
        <v>51878</v>
      </c>
      <c r="AI372">
        <v>800</v>
      </c>
      <c r="AJ372">
        <v>16321.714285714286</v>
      </c>
      <c r="AK372">
        <v>66127</v>
      </c>
      <c r="AL372">
        <v>2500</v>
      </c>
      <c r="AM372">
        <v>20932.625</v>
      </c>
      <c r="AN372">
        <v>74930</v>
      </c>
      <c r="AO372">
        <v>1271</v>
      </c>
      <c r="AP372">
        <v>13665.111111111111</v>
      </c>
      <c r="AQ372">
        <v>50690</v>
      </c>
      <c r="AR372">
        <v>1650</v>
      </c>
      <c r="AS372">
        <v>18662.857142857141</v>
      </c>
      <c r="AT372">
        <v>55760</v>
      </c>
      <c r="BA372">
        <v>4637</v>
      </c>
      <c r="BB372">
        <v>17796.5</v>
      </c>
      <c r="BC372">
        <v>36435</v>
      </c>
      <c r="BJ372">
        <v>1207</v>
      </c>
      <c r="BK372">
        <v>1207</v>
      </c>
      <c r="BL372">
        <v>1207</v>
      </c>
      <c r="BM372">
        <v>852</v>
      </c>
      <c r="BN372">
        <v>111852.66666666667</v>
      </c>
      <c r="BO372">
        <v>314643</v>
      </c>
      <c r="BP372">
        <v>109</v>
      </c>
      <c r="BQ372">
        <v>109</v>
      </c>
      <c r="BR372">
        <v>109</v>
      </c>
      <c r="BV372">
        <v>200</v>
      </c>
      <c r="BW372">
        <v>14089.6</v>
      </c>
      <c r="BX372">
        <v>48680</v>
      </c>
      <c r="BY372">
        <v>26</v>
      </c>
      <c r="BZ372">
        <v>2032.3333333333333</v>
      </c>
      <c r="CA372">
        <v>5531</v>
      </c>
      <c r="CB372">
        <v>900</v>
      </c>
      <c r="CC372">
        <v>7606.6</v>
      </c>
      <c r="CD372">
        <v>16693</v>
      </c>
      <c r="CE372">
        <v>2500</v>
      </c>
      <c r="CF372">
        <v>40048.142857142855</v>
      </c>
      <c r="CG372">
        <v>157914</v>
      </c>
      <c r="CH372">
        <v>48702</v>
      </c>
      <c r="CI372">
        <v>1171048.625</v>
      </c>
      <c r="CJ372">
        <v>4655777</v>
      </c>
      <c r="CT372">
        <v>1806</v>
      </c>
      <c r="CU372">
        <v>17894.375</v>
      </c>
      <c r="CV372">
        <v>58458</v>
      </c>
      <c r="CW372">
        <v>500</v>
      </c>
      <c r="CX372">
        <v>21708.571428571428</v>
      </c>
      <c r="CY372">
        <v>62045</v>
      </c>
      <c r="CZ372">
        <v>1250</v>
      </c>
      <c r="DA372">
        <v>29675.375</v>
      </c>
      <c r="DB372">
        <v>115811</v>
      </c>
      <c r="DC372">
        <v>300</v>
      </c>
      <c r="DD372">
        <v>1620416.4285714286</v>
      </c>
      <c r="DE372">
        <v>6014773</v>
      </c>
      <c r="DF372">
        <v>950</v>
      </c>
      <c r="DG372">
        <v>30372</v>
      </c>
      <c r="DH372">
        <v>120991</v>
      </c>
      <c r="DI372">
        <v>50320</v>
      </c>
      <c r="DJ372">
        <v>1943652.8333333333</v>
      </c>
      <c r="DK372">
        <v>5342632</v>
      </c>
      <c r="DL372">
        <v>265</v>
      </c>
      <c r="DM372">
        <v>25767.142857142859</v>
      </c>
      <c r="DN372">
        <v>117724</v>
      </c>
    </row>
    <row r="373" spans="1:118" x14ac:dyDescent="0.35">
      <c r="A373" s="3" t="s">
        <v>92</v>
      </c>
      <c r="B373">
        <v>2502</v>
      </c>
      <c r="C373">
        <v>4743</v>
      </c>
      <c r="D373">
        <v>13284</v>
      </c>
      <c r="E373">
        <v>1638</v>
      </c>
      <c r="F373">
        <v>13647.4</v>
      </c>
      <c r="G373">
        <v>34787</v>
      </c>
      <c r="H373">
        <v>696</v>
      </c>
      <c r="I373">
        <v>18986</v>
      </c>
      <c r="J373">
        <v>70273</v>
      </c>
      <c r="K373">
        <v>2095</v>
      </c>
      <c r="L373">
        <v>28885.714285714286</v>
      </c>
      <c r="M373">
        <v>81501</v>
      </c>
      <c r="N373">
        <v>2757</v>
      </c>
      <c r="O373">
        <v>19776.875</v>
      </c>
      <c r="P373">
        <v>74781</v>
      </c>
      <c r="Q373">
        <v>780</v>
      </c>
      <c r="R373">
        <v>17140.125</v>
      </c>
      <c r="S373">
        <v>44155</v>
      </c>
      <c r="T373">
        <v>392</v>
      </c>
      <c r="U373">
        <v>15167.571428571429</v>
      </c>
      <c r="V373">
        <v>74552</v>
      </c>
      <c r="W373">
        <v>557</v>
      </c>
      <c r="X373">
        <v>13863.777777777777</v>
      </c>
      <c r="Y373">
        <v>60698</v>
      </c>
      <c r="Z373">
        <v>1000</v>
      </c>
      <c r="AA373">
        <v>11213.625</v>
      </c>
      <c r="AB373">
        <v>62840</v>
      </c>
      <c r="AC373">
        <v>1250</v>
      </c>
      <c r="AD373">
        <v>22487.5</v>
      </c>
      <c r="AE373">
        <v>83158</v>
      </c>
      <c r="AF373">
        <v>1667</v>
      </c>
      <c r="AG373">
        <v>18156</v>
      </c>
      <c r="AH373">
        <v>51878</v>
      </c>
      <c r="AI373">
        <v>800</v>
      </c>
      <c r="AJ373">
        <v>16321.714285714286</v>
      </c>
      <c r="AK373">
        <v>66127</v>
      </c>
      <c r="AL373">
        <v>2500</v>
      </c>
      <c r="AM373">
        <v>20932.625</v>
      </c>
      <c r="AN373">
        <v>74930</v>
      </c>
      <c r="AO373">
        <v>1271</v>
      </c>
      <c r="AP373">
        <v>13665.111111111111</v>
      </c>
      <c r="AQ373">
        <v>50690</v>
      </c>
      <c r="AR373">
        <v>1650</v>
      </c>
      <c r="AS373">
        <v>18662.857142857141</v>
      </c>
      <c r="AT373">
        <v>55760</v>
      </c>
      <c r="BA373">
        <v>4637</v>
      </c>
      <c r="BB373">
        <v>17796.5</v>
      </c>
      <c r="BC373">
        <v>36435</v>
      </c>
      <c r="BJ373">
        <v>1207</v>
      </c>
      <c r="BK373">
        <v>1207</v>
      </c>
      <c r="BL373">
        <v>1207</v>
      </c>
      <c r="BM373">
        <v>852</v>
      </c>
      <c r="BN373">
        <v>111852.66666666667</v>
      </c>
      <c r="BO373">
        <v>314643</v>
      </c>
      <c r="BP373">
        <v>109</v>
      </c>
      <c r="BQ373">
        <v>109</v>
      </c>
      <c r="BR373">
        <v>109</v>
      </c>
      <c r="BV373">
        <v>200</v>
      </c>
      <c r="BW373">
        <v>14089.6</v>
      </c>
      <c r="BX373">
        <v>48680</v>
      </c>
      <c r="BY373">
        <v>26</v>
      </c>
      <c r="BZ373">
        <v>2032.3333333333333</v>
      </c>
      <c r="CA373">
        <v>5531</v>
      </c>
      <c r="CB373">
        <v>900</v>
      </c>
      <c r="CC373">
        <v>7606.6</v>
      </c>
      <c r="CD373">
        <v>16693</v>
      </c>
      <c r="CE373">
        <v>2500</v>
      </c>
      <c r="CF373">
        <v>40048.142857142855</v>
      </c>
      <c r="CG373">
        <v>157914</v>
      </c>
      <c r="CH373">
        <v>48702</v>
      </c>
      <c r="CI373">
        <v>1171048.625</v>
      </c>
      <c r="CJ373">
        <v>4655777</v>
      </c>
      <c r="CT373">
        <v>1806</v>
      </c>
      <c r="CU373">
        <v>17894.375</v>
      </c>
      <c r="CV373">
        <v>58458</v>
      </c>
      <c r="CW373">
        <v>500</v>
      </c>
      <c r="CX373">
        <v>21708.571428571428</v>
      </c>
      <c r="CY373">
        <v>62045</v>
      </c>
      <c r="CZ373">
        <v>1250</v>
      </c>
      <c r="DA373">
        <v>29675.375</v>
      </c>
      <c r="DB373">
        <v>115811</v>
      </c>
      <c r="DC373">
        <v>300</v>
      </c>
      <c r="DD373">
        <v>1620416.4285714286</v>
      </c>
      <c r="DE373">
        <v>6014773</v>
      </c>
      <c r="DF373">
        <v>950</v>
      </c>
      <c r="DG373">
        <v>30372</v>
      </c>
      <c r="DH373">
        <v>120991</v>
      </c>
      <c r="DI373">
        <v>50320</v>
      </c>
      <c r="DJ373">
        <v>1943652.8333333333</v>
      </c>
      <c r="DK373">
        <v>5342632</v>
      </c>
      <c r="DL373">
        <v>265</v>
      </c>
      <c r="DM373">
        <v>25767.142857142859</v>
      </c>
      <c r="DN373">
        <v>117724</v>
      </c>
    </row>
    <row r="374" spans="1:118" x14ac:dyDescent="0.35">
      <c r="A374" s="4" t="s">
        <v>402</v>
      </c>
      <c r="B374">
        <v>2502</v>
      </c>
      <c r="C374">
        <v>4743</v>
      </c>
      <c r="D374">
        <v>13284</v>
      </c>
      <c r="E374">
        <v>1638</v>
      </c>
      <c r="F374">
        <v>13647.4</v>
      </c>
      <c r="G374">
        <v>34787</v>
      </c>
      <c r="H374">
        <v>696</v>
      </c>
      <c r="I374">
        <v>18986</v>
      </c>
      <c r="J374">
        <v>70273</v>
      </c>
      <c r="K374">
        <v>2095</v>
      </c>
      <c r="L374">
        <v>28885.714285714286</v>
      </c>
      <c r="M374">
        <v>81501</v>
      </c>
      <c r="N374">
        <v>2757</v>
      </c>
      <c r="O374">
        <v>19776.875</v>
      </c>
      <c r="P374">
        <v>74781</v>
      </c>
      <c r="Q374">
        <v>780</v>
      </c>
      <c r="R374">
        <v>17140.125</v>
      </c>
      <c r="S374">
        <v>44155</v>
      </c>
      <c r="T374">
        <v>392</v>
      </c>
      <c r="U374">
        <v>15167.571428571429</v>
      </c>
      <c r="V374">
        <v>74552</v>
      </c>
      <c r="W374">
        <v>557</v>
      </c>
      <c r="X374">
        <v>13863.777777777777</v>
      </c>
      <c r="Y374">
        <v>60698</v>
      </c>
      <c r="Z374">
        <v>1000</v>
      </c>
      <c r="AA374">
        <v>11213.625</v>
      </c>
      <c r="AB374">
        <v>62840</v>
      </c>
      <c r="AC374">
        <v>1250</v>
      </c>
      <c r="AD374">
        <v>22487.5</v>
      </c>
      <c r="AE374">
        <v>83158</v>
      </c>
      <c r="AF374">
        <v>1667</v>
      </c>
      <c r="AG374">
        <v>18156</v>
      </c>
      <c r="AH374">
        <v>51878</v>
      </c>
      <c r="AI374">
        <v>800</v>
      </c>
      <c r="AJ374">
        <v>16321.714285714286</v>
      </c>
      <c r="AK374">
        <v>66127</v>
      </c>
      <c r="AL374">
        <v>2500</v>
      </c>
      <c r="AM374">
        <v>20932.625</v>
      </c>
      <c r="AN374">
        <v>74930</v>
      </c>
      <c r="AO374">
        <v>1271</v>
      </c>
      <c r="AP374">
        <v>13665.111111111111</v>
      </c>
      <c r="AQ374">
        <v>50690</v>
      </c>
      <c r="AR374">
        <v>1650</v>
      </c>
      <c r="AS374">
        <v>18662.857142857141</v>
      </c>
      <c r="AT374">
        <v>55760</v>
      </c>
      <c r="BA374">
        <v>4637</v>
      </c>
      <c r="BB374">
        <v>17796.5</v>
      </c>
      <c r="BC374">
        <v>36435</v>
      </c>
      <c r="BJ374">
        <v>1207</v>
      </c>
      <c r="BK374">
        <v>1207</v>
      </c>
      <c r="BL374">
        <v>1207</v>
      </c>
      <c r="BM374">
        <v>852</v>
      </c>
      <c r="BN374">
        <v>111852.66666666667</v>
      </c>
      <c r="BO374">
        <v>314643</v>
      </c>
      <c r="BP374">
        <v>109</v>
      </c>
      <c r="BQ374">
        <v>109</v>
      </c>
      <c r="BR374">
        <v>109</v>
      </c>
      <c r="BV374">
        <v>200</v>
      </c>
      <c r="BW374">
        <v>14089.6</v>
      </c>
      <c r="BX374">
        <v>48680</v>
      </c>
      <c r="BY374">
        <v>26</v>
      </c>
      <c r="BZ374">
        <v>2032.3333333333333</v>
      </c>
      <c r="CA374">
        <v>5531</v>
      </c>
      <c r="CB374">
        <v>900</v>
      </c>
      <c r="CC374">
        <v>7606.6</v>
      </c>
      <c r="CD374">
        <v>16693</v>
      </c>
      <c r="CE374">
        <v>2500</v>
      </c>
      <c r="CF374">
        <v>40048.142857142855</v>
      </c>
      <c r="CG374">
        <v>157914</v>
      </c>
      <c r="CH374">
        <v>48702</v>
      </c>
      <c r="CI374">
        <v>1171048.625</v>
      </c>
      <c r="CJ374">
        <v>4655777</v>
      </c>
      <c r="CT374">
        <v>1806</v>
      </c>
      <c r="CU374">
        <v>17894.375</v>
      </c>
      <c r="CV374">
        <v>58458</v>
      </c>
      <c r="CW374">
        <v>500</v>
      </c>
      <c r="CX374">
        <v>21708.571428571428</v>
      </c>
      <c r="CY374">
        <v>62045</v>
      </c>
      <c r="CZ374">
        <v>1250</v>
      </c>
      <c r="DA374">
        <v>29675.375</v>
      </c>
      <c r="DB374">
        <v>115811</v>
      </c>
      <c r="DC374">
        <v>300</v>
      </c>
      <c r="DD374">
        <v>1620416.4285714286</v>
      </c>
      <c r="DE374">
        <v>6014773</v>
      </c>
      <c r="DF374">
        <v>950</v>
      </c>
      <c r="DG374">
        <v>30372</v>
      </c>
      <c r="DH374">
        <v>120991</v>
      </c>
      <c r="DI374">
        <v>50320</v>
      </c>
      <c r="DJ374">
        <v>1943652.8333333333</v>
      </c>
      <c r="DK374">
        <v>5342632</v>
      </c>
      <c r="DL374">
        <v>265</v>
      </c>
      <c r="DM374">
        <v>25767.142857142859</v>
      </c>
      <c r="DN374">
        <v>117724</v>
      </c>
    </row>
    <row r="375" spans="1:118" x14ac:dyDescent="0.35">
      <c r="A375" s="5" t="s">
        <v>405</v>
      </c>
      <c r="B375">
        <v>2688</v>
      </c>
      <c r="C375">
        <v>2688</v>
      </c>
      <c r="D375">
        <v>2688</v>
      </c>
      <c r="E375">
        <v>1638</v>
      </c>
      <c r="F375">
        <v>1638</v>
      </c>
      <c r="G375">
        <v>1638</v>
      </c>
      <c r="H375">
        <v>8518</v>
      </c>
      <c r="I375">
        <v>10426</v>
      </c>
      <c r="J375">
        <v>16008</v>
      </c>
      <c r="K375">
        <v>13817</v>
      </c>
      <c r="L375">
        <v>16315</v>
      </c>
      <c r="M375">
        <v>27844</v>
      </c>
      <c r="N375">
        <v>12158</v>
      </c>
      <c r="O375">
        <v>18418</v>
      </c>
      <c r="P375">
        <v>25025</v>
      </c>
      <c r="Q375">
        <v>10024</v>
      </c>
      <c r="R375">
        <v>13113</v>
      </c>
      <c r="S375">
        <v>16414</v>
      </c>
      <c r="T375">
        <v>7893</v>
      </c>
      <c r="U375">
        <v>10009</v>
      </c>
      <c r="V375">
        <v>15503</v>
      </c>
      <c r="W375">
        <v>9235</v>
      </c>
      <c r="X375">
        <v>11689</v>
      </c>
      <c r="Y375">
        <v>15550</v>
      </c>
      <c r="Z375">
        <v>7380</v>
      </c>
      <c r="AA375">
        <v>9200</v>
      </c>
      <c r="AB375">
        <v>11536</v>
      </c>
      <c r="AC375">
        <v>15392</v>
      </c>
      <c r="AD375">
        <v>20179</v>
      </c>
      <c r="AE375">
        <v>26307</v>
      </c>
      <c r="AF375">
        <v>5453</v>
      </c>
      <c r="AG375">
        <v>5453</v>
      </c>
      <c r="AH375">
        <v>5453</v>
      </c>
      <c r="AI375">
        <v>16022</v>
      </c>
      <c r="AJ375">
        <v>17816</v>
      </c>
      <c r="AK375">
        <v>18578</v>
      </c>
      <c r="AL375">
        <v>14692</v>
      </c>
      <c r="AM375">
        <v>19760</v>
      </c>
      <c r="AN375">
        <v>25218</v>
      </c>
      <c r="AO375">
        <v>7332</v>
      </c>
      <c r="AP375">
        <v>10376</v>
      </c>
      <c r="AQ375">
        <v>14213</v>
      </c>
      <c r="AR375">
        <v>5606</v>
      </c>
      <c r="AS375">
        <v>6755</v>
      </c>
      <c r="AT375">
        <v>7575</v>
      </c>
      <c r="BA375">
        <v>6254</v>
      </c>
      <c r="BB375">
        <v>9134</v>
      </c>
      <c r="BC375">
        <v>10610</v>
      </c>
      <c r="BM375">
        <v>67921</v>
      </c>
      <c r="BN375">
        <v>74016</v>
      </c>
      <c r="BO375">
        <v>79642</v>
      </c>
      <c r="BY375">
        <v>5531</v>
      </c>
      <c r="BZ375">
        <v>5531</v>
      </c>
      <c r="CA375">
        <v>5531</v>
      </c>
      <c r="CB375">
        <v>7467</v>
      </c>
      <c r="CC375">
        <v>9094</v>
      </c>
      <c r="CD375">
        <v>12075</v>
      </c>
      <c r="CE375">
        <v>15789</v>
      </c>
      <c r="CF375">
        <v>19987</v>
      </c>
      <c r="CG375">
        <v>26384</v>
      </c>
      <c r="CH375">
        <v>423952</v>
      </c>
      <c r="CI375">
        <v>819395</v>
      </c>
      <c r="CJ375">
        <v>1034526</v>
      </c>
      <c r="CT375">
        <v>12075</v>
      </c>
      <c r="CU375">
        <v>13941</v>
      </c>
      <c r="CV375">
        <v>17749</v>
      </c>
      <c r="CW375">
        <v>10651</v>
      </c>
      <c r="CX375">
        <v>14242</v>
      </c>
      <c r="CY375">
        <v>20509</v>
      </c>
      <c r="CZ375">
        <v>14793</v>
      </c>
      <c r="DA375">
        <v>17242</v>
      </c>
      <c r="DB375">
        <v>24699</v>
      </c>
      <c r="DC375">
        <v>783960</v>
      </c>
      <c r="DD375">
        <v>933759</v>
      </c>
      <c r="DE375">
        <v>1072034</v>
      </c>
      <c r="DF375">
        <v>17867</v>
      </c>
      <c r="DG375">
        <v>24061</v>
      </c>
      <c r="DH375">
        <v>32217</v>
      </c>
      <c r="DI375">
        <v>350652</v>
      </c>
      <c r="DJ375">
        <v>367033</v>
      </c>
      <c r="DK375">
        <v>382153</v>
      </c>
      <c r="DL375">
        <v>14920</v>
      </c>
      <c r="DM375">
        <v>15199</v>
      </c>
      <c r="DN375">
        <v>15457</v>
      </c>
    </row>
    <row r="376" spans="1:118" x14ac:dyDescent="0.35">
      <c r="A376" s="5" t="s">
        <v>689</v>
      </c>
      <c r="E376">
        <v>17621</v>
      </c>
      <c r="F376">
        <v>17621</v>
      </c>
      <c r="G376">
        <v>17621</v>
      </c>
      <c r="H376">
        <v>60767</v>
      </c>
      <c r="I376">
        <v>65506</v>
      </c>
      <c r="J376">
        <v>70273</v>
      </c>
      <c r="K376">
        <v>56358</v>
      </c>
      <c r="L376">
        <v>72125</v>
      </c>
      <c r="M376">
        <v>81501</v>
      </c>
      <c r="N376">
        <v>48776</v>
      </c>
      <c r="O376">
        <v>61814</v>
      </c>
      <c r="P376">
        <v>74781</v>
      </c>
      <c r="Q376">
        <v>31617</v>
      </c>
      <c r="R376">
        <v>39154</v>
      </c>
      <c r="S376">
        <v>44155</v>
      </c>
      <c r="T376">
        <v>37000</v>
      </c>
      <c r="U376">
        <v>53616</v>
      </c>
      <c r="V376">
        <v>74552</v>
      </c>
      <c r="W376">
        <v>39115</v>
      </c>
      <c r="X376">
        <v>48210</v>
      </c>
      <c r="Y376">
        <v>60698</v>
      </c>
      <c r="Z376">
        <v>45440</v>
      </c>
      <c r="AA376">
        <v>56763</v>
      </c>
      <c r="AB376">
        <v>62840</v>
      </c>
      <c r="AC376">
        <v>56106</v>
      </c>
      <c r="AD376">
        <v>71294</v>
      </c>
      <c r="AE376">
        <v>83158</v>
      </c>
      <c r="AF376">
        <v>32768</v>
      </c>
      <c r="AG376">
        <v>32768</v>
      </c>
      <c r="AH376">
        <v>32768</v>
      </c>
      <c r="AI376">
        <v>55326</v>
      </c>
      <c r="AJ376">
        <v>59020</v>
      </c>
      <c r="AK376">
        <v>66127</v>
      </c>
      <c r="AL376">
        <v>57018</v>
      </c>
      <c r="AM376">
        <v>62773</v>
      </c>
      <c r="AN376">
        <v>74930</v>
      </c>
      <c r="AO376">
        <v>34096</v>
      </c>
      <c r="AP376">
        <v>40267</v>
      </c>
      <c r="AQ376">
        <v>50690</v>
      </c>
      <c r="AR376">
        <v>44505</v>
      </c>
      <c r="AS376">
        <v>49708</v>
      </c>
      <c r="AT376">
        <v>55760</v>
      </c>
      <c r="BA376">
        <v>18273</v>
      </c>
      <c r="BB376">
        <v>26667</v>
      </c>
      <c r="BC376">
        <v>32436</v>
      </c>
      <c r="BM376">
        <v>304874</v>
      </c>
      <c r="BN376">
        <v>309954</v>
      </c>
      <c r="BO376">
        <v>314643</v>
      </c>
      <c r="BY376">
        <v>26</v>
      </c>
      <c r="BZ376">
        <v>29</v>
      </c>
      <c r="CA376">
        <v>31</v>
      </c>
      <c r="CE376">
        <v>65169</v>
      </c>
      <c r="CF376">
        <v>84143</v>
      </c>
      <c r="CG376">
        <v>99076</v>
      </c>
      <c r="CH376">
        <v>1858160</v>
      </c>
      <c r="CI376">
        <v>3263944</v>
      </c>
      <c r="CJ376">
        <v>4655777</v>
      </c>
      <c r="CT376">
        <v>33677</v>
      </c>
      <c r="CU376">
        <v>50912</v>
      </c>
      <c r="CV376">
        <v>58458</v>
      </c>
      <c r="CW376">
        <v>37380</v>
      </c>
      <c r="CX376">
        <v>46459</v>
      </c>
      <c r="CY376">
        <v>51058</v>
      </c>
      <c r="CZ376">
        <v>81768</v>
      </c>
      <c r="DA376">
        <v>100902</v>
      </c>
      <c r="DB376">
        <v>115811</v>
      </c>
      <c r="DC376">
        <v>3512655</v>
      </c>
      <c r="DD376">
        <v>4813756</v>
      </c>
      <c r="DE376">
        <v>6014773</v>
      </c>
      <c r="DF376">
        <v>85372</v>
      </c>
      <c r="DG376">
        <v>108063</v>
      </c>
      <c r="DH376">
        <v>120991</v>
      </c>
      <c r="DI376">
        <v>949153</v>
      </c>
      <c r="DJ376">
        <v>1016680</v>
      </c>
      <c r="DK376">
        <v>1079013</v>
      </c>
      <c r="DL376">
        <v>114217</v>
      </c>
      <c r="DM376">
        <v>116040</v>
      </c>
      <c r="DN376">
        <v>117724</v>
      </c>
    </row>
    <row r="377" spans="1:118" x14ac:dyDescent="0.35">
      <c r="A377" s="5" t="s">
        <v>1103</v>
      </c>
      <c r="N377">
        <v>7125</v>
      </c>
      <c r="O377">
        <v>7125</v>
      </c>
      <c r="P377">
        <v>7125</v>
      </c>
      <c r="Q377">
        <v>24688</v>
      </c>
      <c r="R377">
        <v>28807</v>
      </c>
      <c r="S377">
        <v>33611</v>
      </c>
      <c r="W377">
        <v>5379</v>
      </c>
      <c r="X377">
        <v>6213</v>
      </c>
      <c r="Y377">
        <v>7299</v>
      </c>
      <c r="Z377">
        <v>1021</v>
      </c>
      <c r="AA377">
        <v>1482</v>
      </c>
      <c r="AB377">
        <v>1622</v>
      </c>
      <c r="AC377">
        <v>17296</v>
      </c>
      <c r="AD377">
        <v>22870</v>
      </c>
      <c r="AE377">
        <v>29988</v>
      </c>
      <c r="AO377">
        <v>16943</v>
      </c>
      <c r="AP377">
        <v>24860</v>
      </c>
      <c r="AQ377">
        <v>29299</v>
      </c>
      <c r="CH377">
        <v>773222</v>
      </c>
      <c r="CI377">
        <v>1321736</v>
      </c>
      <c r="CJ377">
        <v>1664821</v>
      </c>
      <c r="CT377">
        <v>30861</v>
      </c>
      <c r="CU377">
        <v>34866</v>
      </c>
      <c r="CV377">
        <v>39712</v>
      </c>
      <c r="CZ377">
        <v>19258</v>
      </c>
      <c r="DA377">
        <v>19258</v>
      </c>
      <c r="DB377">
        <v>19258</v>
      </c>
    </row>
    <row r="378" spans="1:118" x14ac:dyDescent="0.35">
      <c r="A378" s="5" t="s">
        <v>692</v>
      </c>
      <c r="E378">
        <v>10841</v>
      </c>
      <c r="F378">
        <v>10841</v>
      </c>
      <c r="G378">
        <v>10841</v>
      </c>
      <c r="H378">
        <v>13000</v>
      </c>
      <c r="I378">
        <v>13847</v>
      </c>
      <c r="J378">
        <v>14628</v>
      </c>
      <c r="K378">
        <v>9837</v>
      </c>
      <c r="L378">
        <v>11979</v>
      </c>
      <c r="M378">
        <v>14586</v>
      </c>
      <c r="N378">
        <v>10150</v>
      </c>
      <c r="O378">
        <v>13332</v>
      </c>
      <c r="P378">
        <v>16553</v>
      </c>
      <c r="Q378">
        <v>7352</v>
      </c>
      <c r="R378">
        <v>9882</v>
      </c>
      <c r="S378">
        <v>12040</v>
      </c>
      <c r="T378">
        <v>7116</v>
      </c>
      <c r="U378">
        <v>8844</v>
      </c>
      <c r="V378">
        <v>11135</v>
      </c>
      <c r="W378">
        <v>5859</v>
      </c>
      <c r="X378">
        <v>7867</v>
      </c>
      <c r="Y378">
        <v>10704</v>
      </c>
      <c r="Z378">
        <v>6251</v>
      </c>
      <c r="AA378">
        <v>7633</v>
      </c>
      <c r="AB378">
        <v>9411</v>
      </c>
      <c r="AC378">
        <v>14162</v>
      </c>
      <c r="AD378">
        <v>20105</v>
      </c>
      <c r="AE378">
        <v>25578</v>
      </c>
      <c r="AF378">
        <v>2497</v>
      </c>
      <c r="AG378">
        <v>2497</v>
      </c>
      <c r="AH378">
        <v>2497</v>
      </c>
      <c r="AI378">
        <v>10421</v>
      </c>
      <c r="AJ378">
        <v>11823</v>
      </c>
      <c r="AK378">
        <v>14652</v>
      </c>
      <c r="AL378">
        <v>9057</v>
      </c>
      <c r="AM378">
        <v>10844</v>
      </c>
      <c r="AN378">
        <v>13197</v>
      </c>
      <c r="AO378">
        <v>9266</v>
      </c>
      <c r="AP378">
        <v>11744</v>
      </c>
      <c r="AQ378">
        <v>14327</v>
      </c>
      <c r="AR378">
        <v>14734</v>
      </c>
      <c r="AS378">
        <v>17126</v>
      </c>
      <c r="AT378">
        <v>17557</v>
      </c>
      <c r="BA378">
        <v>4637</v>
      </c>
      <c r="BB378">
        <v>6665</v>
      </c>
      <c r="BC378">
        <v>9267</v>
      </c>
      <c r="BM378">
        <v>127206</v>
      </c>
      <c r="BN378">
        <v>148093</v>
      </c>
      <c r="BO378">
        <v>167373</v>
      </c>
      <c r="BV378">
        <v>20354</v>
      </c>
      <c r="BW378">
        <v>21716</v>
      </c>
      <c r="BX378">
        <v>22973</v>
      </c>
      <c r="BY378">
        <v>537</v>
      </c>
      <c r="BZ378">
        <v>537</v>
      </c>
      <c r="CA378">
        <v>537</v>
      </c>
      <c r="CB378">
        <v>4230</v>
      </c>
      <c r="CC378">
        <v>5921</v>
      </c>
      <c r="CD378">
        <v>8467</v>
      </c>
      <c r="CE378">
        <v>18220</v>
      </c>
      <c r="CF378">
        <v>24715</v>
      </c>
      <c r="CG378">
        <v>34741</v>
      </c>
      <c r="CH378">
        <v>866518</v>
      </c>
      <c r="CI378">
        <v>1198473</v>
      </c>
      <c r="CJ378">
        <v>1978125</v>
      </c>
      <c r="CT378">
        <v>10002</v>
      </c>
      <c r="CU378">
        <v>12827</v>
      </c>
      <c r="CV378">
        <v>14013</v>
      </c>
      <c r="CW378">
        <v>10913</v>
      </c>
      <c r="CX378">
        <v>12955</v>
      </c>
      <c r="CY378">
        <v>16551</v>
      </c>
      <c r="CZ378">
        <v>19417</v>
      </c>
      <c r="DA378">
        <v>25848</v>
      </c>
      <c r="DB378">
        <v>29671</v>
      </c>
      <c r="DC378">
        <v>1139778</v>
      </c>
      <c r="DD378">
        <v>1620048</v>
      </c>
      <c r="DE378">
        <v>2063375</v>
      </c>
      <c r="DF378">
        <v>10795</v>
      </c>
      <c r="DG378">
        <v>12133</v>
      </c>
      <c r="DH378">
        <v>13424</v>
      </c>
      <c r="DI378">
        <v>618502</v>
      </c>
      <c r="DJ378">
        <v>1270629</v>
      </c>
      <c r="DK378">
        <v>1872593</v>
      </c>
      <c r="DL378">
        <v>18337</v>
      </c>
      <c r="DM378">
        <v>19399</v>
      </c>
      <c r="DN378">
        <v>20379</v>
      </c>
    </row>
    <row r="379" spans="1:118" x14ac:dyDescent="0.35">
      <c r="A379" s="5" t="s">
        <v>408</v>
      </c>
      <c r="B379">
        <v>3808</v>
      </c>
      <c r="C379">
        <v>8735</v>
      </c>
      <c r="D379">
        <v>13284</v>
      </c>
      <c r="E379">
        <v>34787</v>
      </c>
      <c r="F379">
        <v>34787</v>
      </c>
      <c r="G379">
        <v>34787</v>
      </c>
      <c r="H379">
        <v>20500</v>
      </c>
      <c r="I379">
        <v>22336</v>
      </c>
      <c r="J379">
        <v>24388</v>
      </c>
      <c r="K379">
        <v>26815</v>
      </c>
      <c r="L379">
        <v>31760</v>
      </c>
      <c r="M379">
        <v>35256</v>
      </c>
      <c r="N379">
        <v>26430</v>
      </c>
      <c r="O379">
        <v>34619</v>
      </c>
      <c r="P379">
        <v>42922</v>
      </c>
      <c r="Q379">
        <v>16353</v>
      </c>
      <c r="R379">
        <v>19882</v>
      </c>
      <c r="S379">
        <v>23176</v>
      </c>
      <c r="T379">
        <v>11136</v>
      </c>
      <c r="U379">
        <v>19470</v>
      </c>
      <c r="V379">
        <v>23143</v>
      </c>
      <c r="W379">
        <v>5374</v>
      </c>
      <c r="X379">
        <v>8624</v>
      </c>
      <c r="Y379">
        <v>11429</v>
      </c>
      <c r="Z379">
        <v>7171</v>
      </c>
      <c r="AA379">
        <v>9481</v>
      </c>
      <c r="AB379">
        <v>15126</v>
      </c>
      <c r="AC379">
        <v>24566</v>
      </c>
      <c r="AD379">
        <v>29566</v>
      </c>
      <c r="AE379">
        <v>40371</v>
      </c>
      <c r="AF379">
        <v>44622</v>
      </c>
      <c r="AG379">
        <v>48395</v>
      </c>
      <c r="AH379">
        <v>51878</v>
      </c>
      <c r="AI379">
        <v>8575</v>
      </c>
      <c r="AJ379">
        <v>15726</v>
      </c>
      <c r="AK379">
        <v>24789</v>
      </c>
      <c r="AL379">
        <v>17279</v>
      </c>
      <c r="AM379">
        <v>26729</v>
      </c>
      <c r="AN379">
        <v>35523</v>
      </c>
      <c r="AO379">
        <v>9772</v>
      </c>
      <c r="AP379">
        <v>12455</v>
      </c>
      <c r="AQ379">
        <v>18192</v>
      </c>
      <c r="AR379">
        <v>8523</v>
      </c>
      <c r="AS379">
        <v>15875</v>
      </c>
      <c r="AT379">
        <v>30478</v>
      </c>
      <c r="BA379">
        <v>18650</v>
      </c>
      <c r="BB379">
        <v>28720</v>
      </c>
      <c r="BC379">
        <v>36435</v>
      </c>
      <c r="BJ379">
        <v>1207</v>
      </c>
      <c r="BK379">
        <v>1207</v>
      </c>
      <c r="BL379">
        <v>1207</v>
      </c>
      <c r="BM379">
        <v>2095</v>
      </c>
      <c r="BN379">
        <v>6703</v>
      </c>
      <c r="BO379">
        <v>17439</v>
      </c>
      <c r="BV379">
        <v>20976</v>
      </c>
      <c r="BW379">
        <v>35382</v>
      </c>
      <c r="BX379">
        <v>48680</v>
      </c>
      <c r="CB379">
        <v>14140</v>
      </c>
      <c r="CC379">
        <v>15227</v>
      </c>
      <c r="CD379">
        <v>16693</v>
      </c>
      <c r="CE379">
        <v>37427</v>
      </c>
      <c r="CF379">
        <v>48464</v>
      </c>
      <c r="CG379">
        <v>53097</v>
      </c>
      <c r="CH379">
        <v>609786</v>
      </c>
      <c r="CI379">
        <v>1487758</v>
      </c>
      <c r="CJ379">
        <v>2076983</v>
      </c>
      <c r="CT379">
        <v>10208</v>
      </c>
      <c r="CU379">
        <v>13022</v>
      </c>
      <c r="CV379">
        <v>19931</v>
      </c>
      <c r="CW379">
        <v>21974</v>
      </c>
      <c r="CX379">
        <v>33519</v>
      </c>
      <c r="CY379">
        <v>51421</v>
      </c>
      <c r="CZ379">
        <v>23638</v>
      </c>
      <c r="DA379">
        <v>31290</v>
      </c>
      <c r="DB379">
        <v>44909</v>
      </c>
      <c r="DC379">
        <v>822358</v>
      </c>
      <c r="DD379">
        <v>1701418</v>
      </c>
      <c r="DE379">
        <v>2004695</v>
      </c>
      <c r="DF379">
        <v>27907</v>
      </c>
      <c r="DG379">
        <v>32112</v>
      </c>
      <c r="DH379">
        <v>38177</v>
      </c>
      <c r="DI379">
        <v>4047712</v>
      </c>
      <c r="DJ379">
        <v>4133500</v>
      </c>
      <c r="DK379">
        <v>4212689</v>
      </c>
      <c r="DL379">
        <v>16473</v>
      </c>
      <c r="DM379">
        <v>18514</v>
      </c>
      <c r="DN379">
        <v>20399</v>
      </c>
    </row>
    <row r="380" spans="1:118" x14ac:dyDescent="0.35">
      <c r="A380" s="5" t="s">
        <v>1389</v>
      </c>
      <c r="W380">
        <v>1124</v>
      </c>
      <c r="X380">
        <v>1698</v>
      </c>
      <c r="Y380">
        <v>2369</v>
      </c>
      <c r="AL380">
        <v>2828</v>
      </c>
      <c r="AM380">
        <v>3060</v>
      </c>
      <c r="AN380">
        <v>3273</v>
      </c>
      <c r="AO380">
        <v>2902</v>
      </c>
      <c r="AP380">
        <v>4067</v>
      </c>
      <c r="AQ380">
        <v>7733</v>
      </c>
    </row>
    <row r="381" spans="1:118" x14ac:dyDescent="0.35">
      <c r="A381" s="5" t="s">
        <v>411</v>
      </c>
      <c r="B381">
        <v>2502</v>
      </c>
      <c r="C381">
        <v>2806</v>
      </c>
      <c r="D381">
        <v>3577</v>
      </c>
      <c r="E381">
        <v>3350</v>
      </c>
      <c r="F381">
        <v>3350</v>
      </c>
      <c r="G381">
        <v>3350</v>
      </c>
      <c r="H381">
        <v>710</v>
      </c>
      <c r="I381">
        <v>858</v>
      </c>
      <c r="J381">
        <v>2211</v>
      </c>
      <c r="K381">
        <v>2095</v>
      </c>
      <c r="L381">
        <v>4923</v>
      </c>
      <c r="M381">
        <v>14947</v>
      </c>
      <c r="N381">
        <v>4288</v>
      </c>
      <c r="O381">
        <v>7033</v>
      </c>
      <c r="P381">
        <v>13350</v>
      </c>
      <c r="Q381">
        <v>4018</v>
      </c>
      <c r="R381">
        <v>5413</v>
      </c>
      <c r="S381">
        <v>7775</v>
      </c>
      <c r="T381">
        <v>745</v>
      </c>
      <c r="U381">
        <v>780</v>
      </c>
      <c r="V381">
        <v>805</v>
      </c>
      <c r="W381">
        <v>557</v>
      </c>
      <c r="X381">
        <v>589</v>
      </c>
      <c r="Y381">
        <v>1020</v>
      </c>
      <c r="Z381">
        <v>1150</v>
      </c>
      <c r="AA381">
        <v>2279</v>
      </c>
      <c r="AB381">
        <v>2776</v>
      </c>
      <c r="AC381">
        <v>2100</v>
      </c>
      <c r="AD381">
        <v>2786</v>
      </c>
      <c r="AE381">
        <v>3446</v>
      </c>
      <c r="AF381">
        <v>1667</v>
      </c>
      <c r="AG381">
        <v>1667</v>
      </c>
      <c r="AH381">
        <v>1667</v>
      </c>
      <c r="AI381">
        <v>800</v>
      </c>
      <c r="AJ381">
        <v>800</v>
      </c>
      <c r="AK381">
        <v>800</v>
      </c>
      <c r="AL381">
        <v>2500</v>
      </c>
      <c r="AM381">
        <v>2767</v>
      </c>
      <c r="AN381">
        <v>3107</v>
      </c>
      <c r="AO381">
        <v>2000</v>
      </c>
      <c r="AP381">
        <v>2583</v>
      </c>
      <c r="AQ381">
        <v>3943</v>
      </c>
      <c r="AR381">
        <v>1650</v>
      </c>
      <c r="AS381">
        <v>1767</v>
      </c>
      <c r="AT381">
        <v>2926</v>
      </c>
      <c r="BM381">
        <v>852</v>
      </c>
      <c r="BN381">
        <v>852</v>
      </c>
      <c r="BO381">
        <v>852</v>
      </c>
      <c r="BV381">
        <v>400</v>
      </c>
      <c r="BW381">
        <v>400</v>
      </c>
      <c r="BX381">
        <v>400</v>
      </c>
      <c r="CB381">
        <v>900</v>
      </c>
      <c r="CC381">
        <v>1065</v>
      </c>
      <c r="CD381">
        <v>1217</v>
      </c>
      <c r="CE381">
        <v>2500</v>
      </c>
      <c r="CF381">
        <v>3174</v>
      </c>
      <c r="CG381">
        <v>5050</v>
      </c>
      <c r="CH381">
        <v>50111</v>
      </c>
      <c r="CI381">
        <v>96803</v>
      </c>
      <c r="CJ381">
        <v>106496</v>
      </c>
      <c r="CT381">
        <v>1991</v>
      </c>
      <c r="CU381">
        <v>4110</v>
      </c>
      <c r="CV381">
        <v>5766</v>
      </c>
      <c r="CW381">
        <v>500</v>
      </c>
      <c r="CX381">
        <v>656</v>
      </c>
      <c r="CY381">
        <v>875</v>
      </c>
      <c r="CZ381">
        <v>7680</v>
      </c>
      <c r="DA381">
        <v>9282</v>
      </c>
      <c r="DB381">
        <v>11665</v>
      </c>
      <c r="DC381">
        <v>300</v>
      </c>
      <c r="DD381">
        <v>300</v>
      </c>
      <c r="DE381">
        <v>300</v>
      </c>
      <c r="DF381">
        <v>950</v>
      </c>
      <c r="DG381">
        <v>2651</v>
      </c>
      <c r="DH381">
        <v>3120</v>
      </c>
      <c r="DI381">
        <v>50320</v>
      </c>
      <c r="DJ381">
        <v>53982</v>
      </c>
      <c r="DK381">
        <v>70401</v>
      </c>
      <c r="DL381">
        <v>350</v>
      </c>
      <c r="DM381">
        <v>350</v>
      </c>
      <c r="DN381">
        <v>350</v>
      </c>
    </row>
    <row r="382" spans="1:118" x14ac:dyDescent="0.35">
      <c r="A382" s="5" t="s">
        <v>955</v>
      </c>
      <c r="K382">
        <v>50216</v>
      </c>
      <c r="L382">
        <v>60528</v>
      </c>
      <c r="M382">
        <v>70047</v>
      </c>
      <c r="N382">
        <v>7154</v>
      </c>
      <c r="O382">
        <v>12092</v>
      </c>
      <c r="P382">
        <v>18309</v>
      </c>
      <c r="Q382">
        <v>8284</v>
      </c>
      <c r="R382">
        <v>19935</v>
      </c>
      <c r="S382">
        <v>43642</v>
      </c>
      <c r="T382">
        <v>10685</v>
      </c>
      <c r="U382">
        <v>12836</v>
      </c>
      <c r="V382">
        <v>18876</v>
      </c>
      <c r="W382">
        <v>24713</v>
      </c>
      <c r="X382">
        <v>37317</v>
      </c>
      <c r="Y382">
        <v>49948</v>
      </c>
      <c r="Z382">
        <v>1311</v>
      </c>
      <c r="AA382">
        <v>1636</v>
      </c>
      <c r="AB382">
        <v>1935</v>
      </c>
      <c r="AC382">
        <v>10286</v>
      </c>
      <c r="AD382">
        <v>11515</v>
      </c>
      <c r="AE382">
        <v>22187</v>
      </c>
      <c r="AI382">
        <v>3912</v>
      </c>
      <c r="AJ382">
        <v>4143</v>
      </c>
      <c r="AK382">
        <v>4957</v>
      </c>
      <c r="AL382">
        <v>26187</v>
      </c>
      <c r="AM382">
        <v>38229</v>
      </c>
      <c r="AN382">
        <v>51943</v>
      </c>
      <c r="AO382">
        <v>8880</v>
      </c>
      <c r="AP382">
        <v>13404</v>
      </c>
      <c r="AQ382">
        <v>21204</v>
      </c>
      <c r="AR382">
        <v>34804</v>
      </c>
      <c r="AS382">
        <v>36971</v>
      </c>
      <c r="AT382">
        <v>38972</v>
      </c>
      <c r="BM382">
        <v>121704</v>
      </c>
      <c r="BN382">
        <v>131498</v>
      </c>
      <c r="BO382">
        <v>140539</v>
      </c>
      <c r="BV382">
        <v>4022</v>
      </c>
      <c r="BW382">
        <v>12750</v>
      </c>
      <c r="BX382">
        <v>20806</v>
      </c>
      <c r="CB382">
        <v>5615</v>
      </c>
      <c r="CC382">
        <v>6726</v>
      </c>
      <c r="CD382">
        <v>7753</v>
      </c>
      <c r="CE382">
        <v>49281</v>
      </c>
      <c r="CF382">
        <v>89194</v>
      </c>
      <c r="CG382">
        <v>157914</v>
      </c>
      <c r="CH382">
        <v>602525</v>
      </c>
      <c r="CI382">
        <v>1071455</v>
      </c>
      <c r="CJ382">
        <v>1561725</v>
      </c>
      <c r="CT382">
        <v>8660</v>
      </c>
      <c r="CU382">
        <v>11099</v>
      </c>
      <c r="CV382">
        <v>17696</v>
      </c>
      <c r="CW382">
        <v>36171</v>
      </c>
      <c r="CX382">
        <v>41231</v>
      </c>
      <c r="CY382">
        <v>62045</v>
      </c>
      <c r="CZ382">
        <v>14086</v>
      </c>
      <c r="DA382">
        <v>31100</v>
      </c>
      <c r="DB382">
        <v>47265</v>
      </c>
      <c r="DC382">
        <v>1992931</v>
      </c>
      <c r="DD382">
        <v>2073346</v>
      </c>
      <c r="DE382">
        <v>2147575</v>
      </c>
      <c r="DF382">
        <v>28969</v>
      </c>
      <c r="DG382">
        <v>31674</v>
      </c>
      <c r="DH382">
        <v>37587</v>
      </c>
      <c r="DI382">
        <v>4254008</v>
      </c>
      <c r="DJ382">
        <v>4820093</v>
      </c>
      <c r="DK382">
        <v>5342632</v>
      </c>
      <c r="DL382">
        <v>9391</v>
      </c>
      <c r="DM382">
        <v>10603</v>
      </c>
      <c r="DN382">
        <v>11722</v>
      </c>
    </row>
    <row r="383" spans="1:118" hidden="1" x14ac:dyDescent="0.35">
      <c r="A383" s="5" t="s">
        <v>834</v>
      </c>
      <c r="H383">
        <v>696</v>
      </c>
      <c r="I383">
        <v>943</v>
      </c>
      <c r="J383">
        <v>1548</v>
      </c>
      <c r="K383">
        <v>2206</v>
      </c>
      <c r="L383">
        <v>4570</v>
      </c>
      <c r="M383">
        <v>6387</v>
      </c>
      <c r="N383">
        <v>2757</v>
      </c>
      <c r="O383">
        <v>3782</v>
      </c>
      <c r="P383">
        <v>6200</v>
      </c>
      <c r="Q383">
        <v>780</v>
      </c>
      <c r="R383">
        <v>935</v>
      </c>
      <c r="S383">
        <v>1489</v>
      </c>
      <c r="T383">
        <v>392</v>
      </c>
      <c r="U383">
        <v>618</v>
      </c>
      <c r="V383">
        <v>908</v>
      </c>
      <c r="W383">
        <v>2000</v>
      </c>
      <c r="X383">
        <v>2567</v>
      </c>
      <c r="Y383">
        <v>3292</v>
      </c>
      <c r="Z383">
        <v>1000</v>
      </c>
      <c r="AA383">
        <v>1235</v>
      </c>
      <c r="AB383">
        <v>1605</v>
      </c>
      <c r="AC383">
        <v>1250</v>
      </c>
      <c r="AD383">
        <v>1585</v>
      </c>
      <c r="AE383">
        <v>1892</v>
      </c>
      <c r="AI383">
        <v>3500</v>
      </c>
      <c r="AJ383">
        <v>4924</v>
      </c>
      <c r="AK383">
        <v>6239</v>
      </c>
      <c r="AL383">
        <v>3000</v>
      </c>
      <c r="AM383">
        <v>3299</v>
      </c>
      <c r="AN383">
        <v>3576</v>
      </c>
      <c r="AO383">
        <v>1271</v>
      </c>
      <c r="AP383">
        <v>3230</v>
      </c>
      <c r="AQ383">
        <v>4240</v>
      </c>
      <c r="AR383">
        <v>2059</v>
      </c>
      <c r="AS383">
        <v>2438</v>
      </c>
      <c r="AT383">
        <v>2788</v>
      </c>
      <c r="BP383">
        <v>109</v>
      </c>
      <c r="BQ383">
        <v>109</v>
      </c>
      <c r="BR383">
        <v>109</v>
      </c>
      <c r="BV383">
        <v>200</v>
      </c>
      <c r="BW383">
        <v>200</v>
      </c>
      <c r="BX383">
        <v>200</v>
      </c>
      <c r="CE383">
        <v>9650</v>
      </c>
      <c r="CF383">
        <v>10660</v>
      </c>
      <c r="CG383">
        <v>102874</v>
      </c>
      <c r="CH383">
        <v>48702</v>
      </c>
      <c r="CI383">
        <v>108825</v>
      </c>
      <c r="CJ383">
        <v>162462</v>
      </c>
      <c r="CT383">
        <v>1806</v>
      </c>
      <c r="CU383">
        <v>2378</v>
      </c>
      <c r="CV383">
        <v>3600</v>
      </c>
      <c r="CW383">
        <v>2513</v>
      </c>
      <c r="CX383">
        <v>2898</v>
      </c>
      <c r="CY383">
        <v>3300</v>
      </c>
      <c r="CZ383">
        <v>1250</v>
      </c>
      <c r="DA383">
        <v>2481</v>
      </c>
      <c r="DB383">
        <v>7328</v>
      </c>
      <c r="DC383">
        <v>163008</v>
      </c>
      <c r="DD383">
        <v>200288</v>
      </c>
      <c r="DE383">
        <v>234700</v>
      </c>
      <c r="DF383">
        <v>1330</v>
      </c>
      <c r="DG383">
        <v>1910</v>
      </c>
      <c r="DH383">
        <v>2285</v>
      </c>
      <c r="DL383">
        <v>265</v>
      </c>
      <c r="DM383">
        <v>265</v>
      </c>
      <c r="DN383">
        <v>265</v>
      </c>
    </row>
    <row r="384" spans="1:118" x14ac:dyDescent="0.35">
      <c r="A384" s="2">
        <v>9</v>
      </c>
      <c r="B384">
        <v>144000</v>
      </c>
      <c r="C384">
        <v>144000</v>
      </c>
      <c r="D384">
        <v>144295</v>
      </c>
      <c r="E384">
        <v>123357</v>
      </c>
      <c r="F384">
        <v>144000</v>
      </c>
      <c r="G384">
        <v>144000</v>
      </c>
      <c r="H384">
        <v>18000</v>
      </c>
      <c r="I384">
        <v>65765.5</v>
      </c>
      <c r="J384">
        <v>120000</v>
      </c>
      <c r="K384">
        <v>77058</v>
      </c>
      <c r="L384">
        <v>108000</v>
      </c>
      <c r="M384">
        <v>120000</v>
      </c>
      <c r="N384">
        <v>795</v>
      </c>
      <c r="O384">
        <v>60956.5</v>
      </c>
      <c r="P384">
        <v>120000</v>
      </c>
      <c r="Q384">
        <v>7958</v>
      </c>
      <c r="R384">
        <v>58413</v>
      </c>
      <c r="S384">
        <v>120000</v>
      </c>
      <c r="T384">
        <v>10000</v>
      </c>
      <c r="U384">
        <v>56500</v>
      </c>
      <c r="V384">
        <v>126000</v>
      </c>
      <c r="W384">
        <v>30000</v>
      </c>
      <c r="X384">
        <v>76930.5</v>
      </c>
      <c r="Y384">
        <v>120000</v>
      </c>
      <c r="Z384">
        <v>60</v>
      </c>
      <c r="AA384">
        <v>67830</v>
      </c>
      <c r="AB384">
        <v>144001</v>
      </c>
      <c r="AC384">
        <v>8219</v>
      </c>
      <c r="AD384">
        <v>61413.5</v>
      </c>
      <c r="AE384">
        <v>120000</v>
      </c>
      <c r="AF384">
        <v>293</v>
      </c>
      <c r="AG384">
        <v>31646.5</v>
      </c>
      <c r="AH384">
        <v>64250</v>
      </c>
      <c r="AI384">
        <v>14</v>
      </c>
      <c r="AJ384">
        <v>67996.5</v>
      </c>
      <c r="AK384">
        <v>144000</v>
      </c>
      <c r="AL384">
        <v>144000</v>
      </c>
      <c r="AM384">
        <v>144000</v>
      </c>
      <c r="AN384">
        <v>144000</v>
      </c>
      <c r="AO384">
        <v>5523</v>
      </c>
      <c r="AP384">
        <v>69530.5</v>
      </c>
      <c r="AQ384">
        <v>144000</v>
      </c>
      <c r="AR384">
        <v>150250</v>
      </c>
      <c r="AS384">
        <v>152300</v>
      </c>
      <c r="AT384">
        <v>159500</v>
      </c>
      <c r="BA384">
        <v>75469</v>
      </c>
      <c r="BB384">
        <v>114536</v>
      </c>
      <c r="BC384">
        <v>126301</v>
      </c>
      <c r="BD384">
        <v>53190</v>
      </c>
      <c r="BE384">
        <v>57560</v>
      </c>
      <c r="BF384">
        <v>61595</v>
      </c>
      <c r="BG384">
        <v>132000</v>
      </c>
      <c r="BH384">
        <v>132018</v>
      </c>
      <c r="BI384">
        <v>132221</v>
      </c>
      <c r="BJ384">
        <v>59500</v>
      </c>
      <c r="BK384">
        <v>63840</v>
      </c>
      <c r="BL384">
        <v>79992</v>
      </c>
      <c r="BM384">
        <v>120000</v>
      </c>
      <c r="BN384">
        <v>126000</v>
      </c>
      <c r="BO384">
        <v>132209</v>
      </c>
      <c r="BP384">
        <v>120000</v>
      </c>
      <c r="BQ384">
        <v>120000</v>
      </c>
      <c r="BR384">
        <v>126000</v>
      </c>
      <c r="BS384">
        <v>120000</v>
      </c>
      <c r="BT384">
        <v>120150</v>
      </c>
      <c r="BU384">
        <v>126000</v>
      </c>
      <c r="BV384">
        <v>130849</v>
      </c>
      <c r="BW384">
        <v>169186</v>
      </c>
      <c r="BX384">
        <v>180000</v>
      </c>
      <c r="BY384">
        <v>102500</v>
      </c>
      <c r="BZ384">
        <v>134100</v>
      </c>
      <c r="CA384">
        <v>140000</v>
      </c>
      <c r="CB384">
        <v>70000</v>
      </c>
      <c r="CC384">
        <v>70000</v>
      </c>
      <c r="CD384">
        <v>70225</v>
      </c>
      <c r="CE384">
        <v>92463</v>
      </c>
      <c r="CF384">
        <v>118231.5</v>
      </c>
      <c r="CG384">
        <v>156000</v>
      </c>
      <c r="CH384">
        <v>61260</v>
      </c>
      <c r="CI384">
        <v>117861</v>
      </c>
      <c r="CJ384">
        <v>3503270</v>
      </c>
      <c r="CK384">
        <v>80004</v>
      </c>
      <c r="CL384">
        <v>80004</v>
      </c>
      <c r="CM384">
        <v>80004</v>
      </c>
      <c r="CT384">
        <v>26761</v>
      </c>
      <c r="CU384">
        <v>80903.5</v>
      </c>
      <c r="CV384">
        <v>144000</v>
      </c>
      <c r="CW384">
        <v>658</v>
      </c>
      <c r="CX384">
        <v>72329</v>
      </c>
      <c r="CY384">
        <v>144000</v>
      </c>
      <c r="CZ384">
        <v>130402</v>
      </c>
      <c r="DA384">
        <v>132000</v>
      </c>
      <c r="DB384">
        <v>138000</v>
      </c>
      <c r="DC384">
        <v>97796</v>
      </c>
      <c r="DD384">
        <v>117674</v>
      </c>
      <c r="DE384">
        <v>4637052</v>
      </c>
      <c r="DF384">
        <v>144000</v>
      </c>
      <c r="DG384">
        <v>150014</v>
      </c>
      <c r="DH384">
        <v>165722</v>
      </c>
      <c r="DI384">
        <v>7846855</v>
      </c>
      <c r="DJ384">
        <v>8411134</v>
      </c>
      <c r="DK384">
        <v>8932007</v>
      </c>
      <c r="DL384">
        <v>124000</v>
      </c>
      <c r="DM384">
        <v>136980</v>
      </c>
      <c r="DN384">
        <v>148962</v>
      </c>
    </row>
    <row r="385" spans="1:118" x14ac:dyDescent="0.35">
      <c r="A385" s="3" t="s">
        <v>412</v>
      </c>
      <c r="B385">
        <v>144000</v>
      </c>
      <c r="C385">
        <v>144000</v>
      </c>
      <c r="D385">
        <v>144295</v>
      </c>
      <c r="E385">
        <v>123357</v>
      </c>
      <c r="F385">
        <v>144000</v>
      </c>
      <c r="G385">
        <v>144000</v>
      </c>
      <c r="H385">
        <v>18000</v>
      </c>
      <c r="I385">
        <v>65765.5</v>
      </c>
      <c r="J385">
        <v>120000</v>
      </c>
      <c r="K385">
        <v>77058</v>
      </c>
      <c r="L385">
        <v>108000</v>
      </c>
      <c r="M385">
        <v>120000</v>
      </c>
      <c r="N385">
        <v>795</v>
      </c>
      <c r="O385">
        <v>60956.5</v>
      </c>
      <c r="P385">
        <v>120000</v>
      </c>
      <c r="Q385">
        <v>7958</v>
      </c>
      <c r="R385">
        <v>58413</v>
      </c>
      <c r="S385">
        <v>120000</v>
      </c>
      <c r="T385">
        <v>10000</v>
      </c>
      <c r="U385">
        <v>56500</v>
      </c>
      <c r="V385">
        <v>126000</v>
      </c>
      <c r="W385">
        <v>30000</v>
      </c>
      <c r="X385">
        <v>76930.5</v>
      </c>
      <c r="Y385">
        <v>120000</v>
      </c>
      <c r="Z385">
        <v>60</v>
      </c>
      <c r="AA385">
        <v>67830</v>
      </c>
      <c r="AB385">
        <v>144001</v>
      </c>
      <c r="AC385">
        <v>8219</v>
      </c>
      <c r="AD385">
        <v>61413.5</v>
      </c>
      <c r="AE385">
        <v>120000</v>
      </c>
      <c r="AF385">
        <v>293</v>
      </c>
      <c r="AG385">
        <v>31646.5</v>
      </c>
      <c r="AH385">
        <v>64250</v>
      </c>
      <c r="AI385">
        <v>14</v>
      </c>
      <c r="AJ385">
        <v>67996.5</v>
      </c>
      <c r="AK385">
        <v>144000</v>
      </c>
      <c r="AL385">
        <v>144000</v>
      </c>
      <c r="AM385">
        <v>144000</v>
      </c>
      <c r="AN385">
        <v>144000</v>
      </c>
      <c r="AO385">
        <v>5523</v>
      </c>
      <c r="AP385">
        <v>69530.5</v>
      </c>
      <c r="AQ385">
        <v>144000</v>
      </c>
      <c r="AR385">
        <v>150250</v>
      </c>
      <c r="AS385">
        <v>152300</v>
      </c>
      <c r="AT385">
        <v>159500</v>
      </c>
      <c r="BA385">
        <v>75469</v>
      </c>
      <c r="BB385">
        <v>114536</v>
      </c>
      <c r="BC385">
        <v>126301</v>
      </c>
      <c r="BD385">
        <v>53190</v>
      </c>
      <c r="BE385">
        <v>57560</v>
      </c>
      <c r="BF385">
        <v>61595</v>
      </c>
      <c r="BG385">
        <v>132000</v>
      </c>
      <c r="BH385">
        <v>132018</v>
      </c>
      <c r="BI385">
        <v>132221</v>
      </c>
      <c r="BJ385">
        <v>59500</v>
      </c>
      <c r="BK385">
        <v>63840</v>
      </c>
      <c r="BL385">
        <v>79992</v>
      </c>
      <c r="BM385">
        <v>120000</v>
      </c>
      <c r="BN385">
        <v>126000</v>
      </c>
      <c r="BO385">
        <v>132209</v>
      </c>
      <c r="BP385">
        <v>120000</v>
      </c>
      <c r="BQ385">
        <v>120000</v>
      </c>
      <c r="BR385">
        <v>126000</v>
      </c>
      <c r="BS385">
        <v>120000</v>
      </c>
      <c r="BT385">
        <v>120150</v>
      </c>
      <c r="BU385">
        <v>126000</v>
      </c>
      <c r="BV385">
        <v>130849</v>
      </c>
      <c r="BW385">
        <v>169186</v>
      </c>
      <c r="BX385">
        <v>180000</v>
      </c>
      <c r="BY385">
        <v>102500</v>
      </c>
      <c r="BZ385">
        <v>134100</v>
      </c>
      <c r="CA385">
        <v>140000</v>
      </c>
      <c r="CB385">
        <v>70000</v>
      </c>
      <c r="CC385">
        <v>70000</v>
      </c>
      <c r="CD385">
        <v>70225</v>
      </c>
      <c r="CE385">
        <v>92463</v>
      </c>
      <c r="CF385">
        <v>118231.5</v>
      </c>
      <c r="CG385">
        <v>156000</v>
      </c>
      <c r="CH385">
        <v>61260</v>
      </c>
      <c r="CI385">
        <v>117861</v>
      </c>
      <c r="CJ385">
        <v>3503270</v>
      </c>
      <c r="CK385">
        <v>80004</v>
      </c>
      <c r="CL385">
        <v>80004</v>
      </c>
      <c r="CM385">
        <v>80004</v>
      </c>
      <c r="CT385">
        <v>26761</v>
      </c>
      <c r="CU385">
        <v>80903.5</v>
      </c>
      <c r="CV385">
        <v>144000</v>
      </c>
      <c r="CW385">
        <v>658</v>
      </c>
      <c r="CX385">
        <v>72329</v>
      </c>
      <c r="CY385">
        <v>144000</v>
      </c>
      <c r="CZ385">
        <v>130402</v>
      </c>
      <c r="DA385">
        <v>132000</v>
      </c>
      <c r="DB385">
        <v>138000</v>
      </c>
      <c r="DC385">
        <v>97796</v>
      </c>
      <c r="DD385">
        <v>117674</v>
      </c>
      <c r="DE385">
        <v>4637052</v>
      </c>
      <c r="DF385">
        <v>144000</v>
      </c>
      <c r="DG385">
        <v>150014</v>
      </c>
      <c r="DH385">
        <v>165722</v>
      </c>
      <c r="DI385">
        <v>7846855</v>
      </c>
      <c r="DJ385">
        <v>8411134</v>
      </c>
      <c r="DK385">
        <v>8932007</v>
      </c>
      <c r="DL385">
        <v>124000</v>
      </c>
      <c r="DM385">
        <v>136980</v>
      </c>
      <c r="DN385">
        <v>148962</v>
      </c>
    </row>
    <row r="386" spans="1:118" x14ac:dyDescent="0.35">
      <c r="A386" s="4" t="s">
        <v>413</v>
      </c>
      <c r="B386">
        <v>144000</v>
      </c>
      <c r="C386">
        <v>144000</v>
      </c>
      <c r="D386">
        <v>144295</v>
      </c>
      <c r="E386">
        <v>123357</v>
      </c>
      <c r="F386">
        <v>144000</v>
      </c>
      <c r="G386">
        <v>144000</v>
      </c>
      <c r="H386">
        <v>18000</v>
      </c>
      <c r="I386">
        <v>65765.5</v>
      </c>
      <c r="J386">
        <v>120000</v>
      </c>
      <c r="K386">
        <v>77058</v>
      </c>
      <c r="L386">
        <v>108000</v>
      </c>
      <c r="M386">
        <v>120000</v>
      </c>
      <c r="N386">
        <v>795</v>
      </c>
      <c r="O386">
        <v>60956.5</v>
      </c>
      <c r="P386">
        <v>120000</v>
      </c>
      <c r="Q386">
        <v>7958</v>
      </c>
      <c r="R386">
        <v>58413</v>
      </c>
      <c r="S386">
        <v>120000</v>
      </c>
      <c r="T386">
        <v>10000</v>
      </c>
      <c r="U386">
        <v>56500</v>
      </c>
      <c r="V386">
        <v>126000</v>
      </c>
      <c r="W386">
        <v>30000</v>
      </c>
      <c r="X386">
        <v>76930.5</v>
      </c>
      <c r="Y386">
        <v>120000</v>
      </c>
      <c r="Z386">
        <v>60</v>
      </c>
      <c r="AA386">
        <v>67830</v>
      </c>
      <c r="AB386">
        <v>144001</v>
      </c>
      <c r="AC386">
        <v>8219</v>
      </c>
      <c r="AD386">
        <v>61413.5</v>
      </c>
      <c r="AE386">
        <v>120000</v>
      </c>
      <c r="AF386">
        <v>293</v>
      </c>
      <c r="AG386">
        <v>31646.5</v>
      </c>
      <c r="AH386">
        <v>64250</v>
      </c>
      <c r="AI386">
        <v>14</v>
      </c>
      <c r="AJ386">
        <v>67996.5</v>
      </c>
      <c r="AK386">
        <v>144000</v>
      </c>
      <c r="AL386">
        <v>144000</v>
      </c>
      <c r="AM386">
        <v>144000</v>
      </c>
      <c r="AN386">
        <v>144000</v>
      </c>
      <c r="AO386">
        <v>5523</v>
      </c>
      <c r="AP386">
        <v>69530.5</v>
      </c>
      <c r="AQ386">
        <v>144000</v>
      </c>
      <c r="AR386">
        <v>150250</v>
      </c>
      <c r="AS386">
        <v>152300</v>
      </c>
      <c r="AT386">
        <v>159500</v>
      </c>
      <c r="BA386">
        <v>75469</v>
      </c>
      <c r="BB386">
        <v>114536</v>
      </c>
      <c r="BC386">
        <v>126301</v>
      </c>
      <c r="BD386">
        <v>53190</v>
      </c>
      <c r="BE386">
        <v>57560</v>
      </c>
      <c r="BF386">
        <v>61595</v>
      </c>
      <c r="BG386">
        <v>132000</v>
      </c>
      <c r="BH386">
        <v>132018</v>
      </c>
      <c r="BI386">
        <v>132221</v>
      </c>
      <c r="BJ386">
        <v>59500</v>
      </c>
      <c r="BK386">
        <v>63840</v>
      </c>
      <c r="BL386">
        <v>79992</v>
      </c>
      <c r="BM386">
        <v>120000</v>
      </c>
      <c r="BN386">
        <v>126000</v>
      </c>
      <c r="BO386">
        <v>132209</v>
      </c>
      <c r="BP386">
        <v>120000</v>
      </c>
      <c r="BQ386">
        <v>120000</v>
      </c>
      <c r="BR386">
        <v>126000</v>
      </c>
      <c r="BS386">
        <v>120000</v>
      </c>
      <c r="BT386">
        <v>120150</v>
      </c>
      <c r="BU386">
        <v>126000</v>
      </c>
      <c r="BV386">
        <v>130849</v>
      </c>
      <c r="BW386">
        <v>169186</v>
      </c>
      <c r="BX386">
        <v>180000</v>
      </c>
      <c r="BY386">
        <v>102500</v>
      </c>
      <c r="BZ386">
        <v>134100</v>
      </c>
      <c r="CA386">
        <v>140000</v>
      </c>
      <c r="CB386">
        <v>70000</v>
      </c>
      <c r="CC386">
        <v>70000</v>
      </c>
      <c r="CD386">
        <v>70225</v>
      </c>
      <c r="CE386">
        <v>92463</v>
      </c>
      <c r="CF386">
        <v>118231.5</v>
      </c>
      <c r="CG386">
        <v>156000</v>
      </c>
      <c r="CH386">
        <v>61260</v>
      </c>
      <c r="CI386">
        <v>117861</v>
      </c>
      <c r="CJ386">
        <v>3503270</v>
      </c>
      <c r="CK386">
        <v>80004</v>
      </c>
      <c r="CL386">
        <v>80004</v>
      </c>
      <c r="CM386">
        <v>80004</v>
      </c>
      <c r="CT386">
        <v>26761</v>
      </c>
      <c r="CU386">
        <v>80903.5</v>
      </c>
      <c r="CV386">
        <v>144000</v>
      </c>
      <c r="CW386">
        <v>658</v>
      </c>
      <c r="CX386">
        <v>72329</v>
      </c>
      <c r="CY386">
        <v>144000</v>
      </c>
      <c r="CZ386">
        <v>130402</v>
      </c>
      <c r="DA386">
        <v>132000</v>
      </c>
      <c r="DB386">
        <v>138000</v>
      </c>
      <c r="DC386">
        <v>97796</v>
      </c>
      <c r="DD386">
        <v>117674</v>
      </c>
      <c r="DE386">
        <v>4637052</v>
      </c>
      <c r="DF386">
        <v>144000</v>
      </c>
      <c r="DG386">
        <v>150014</v>
      </c>
      <c r="DH386">
        <v>165722</v>
      </c>
      <c r="DI386">
        <v>7846855</v>
      </c>
      <c r="DJ386">
        <v>8411134</v>
      </c>
      <c r="DK386">
        <v>8932007</v>
      </c>
      <c r="DL386">
        <v>124000</v>
      </c>
      <c r="DM386">
        <v>136980</v>
      </c>
      <c r="DN386">
        <v>148962</v>
      </c>
    </row>
    <row r="387" spans="1:118" x14ac:dyDescent="0.35">
      <c r="A387" s="5" t="s">
        <v>416</v>
      </c>
      <c r="B387">
        <v>144000</v>
      </c>
      <c r="C387">
        <v>144000</v>
      </c>
      <c r="D387">
        <v>144295</v>
      </c>
      <c r="E387">
        <v>123357</v>
      </c>
      <c r="F387">
        <v>144000</v>
      </c>
      <c r="G387">
        <v>144000</v>
      </c>
      <c r="H387">
        <v>100400</v>
      </c>
      <c r="I387">
        <v>113531</v>
      </c>
      <c r="J387">
        <v>120000</v>
      </c>
      <c r="K387">
        <v>77058</v>
      </c>
      <c r="L387">
        <v>108000</v>
      </c>
      <c r="M387">
        <v>120000</v>
      </c>
      <c r="N387">
        <v>114000</v>
      </c>
      <c r="O387">
        <v>120000</v>
      </c>
      <c r="P387">
        <v>120000</v>
      </c>
      <c r="Q387">
        <v>71551</v>
      </c>
      <c r="R387">
        <v>106826</v>
      </c>
      <c r="S387">
        <v>120000</v>
      </c>
      <c r="T387">
        <v>90000</v>
      </c>
      <c r="U387">
        <v>100400</v>
      </c>
      <c r="V387">
        <v>126000</v>
      </c>
      <c r="W387">
        <v>96230</v>
      </c>
      <c r="X387">
        <v>116360</v>
      </c>
      <c r="Y387">
        <v>120000</v>
      </c>
      <c r="Z387">
        <v>132000</v>
      </c>
      <c r="AA387">
        <v>135600</v>
      </c>
      <c r="AB387">
        <v>144001</v>
      </c>
      <c r="AC387">
        <v>93000</v>
      </c>
      <c r="AD387">
        <v>112938</v>
      </c>
      <c r="AE387">
        <v>120000</v>
      </c>
      <c r="AF387">
        <v>63000</v>
      </c>
      <c r="AG387">
        <v>63000</v>
      </c>
      <c r="AH387">
        <v>64250</v>
      </c>
      <c r="AI387">
        <v>123160</v>
      </c>
      <c r="AJ387">
        <v>135979</v>
      </c>
      <c r="AK387">
        <v>144000</v>
      </c>
      <c r="AL387">
        <v>144000</v>
      </c>
      <c r="AM387">
        <v>144000</v>
      </c>
      <c r="AN387">
        <v>144000</v>
      </c>
      <c r="AO387">
        <v>120000</v>
      </c>
      <c r="AP387">
        <v>132000</v>
      </c>
      <c r="AQ387">
        <v>144000</v>
      </c>
      <c r="AR387">
        <v>150250</v>
      </c>
      <c r="AS387">
        <v>152300</v>
      </c>
      <c r="AT387">
        <v>159500</v>
      </c>
      <c r="BA387">
        <v>75469</v>
      </c>
      <c r="BB387">
        <v>114536</v>
      </c>
      <c r="BC387">
        <v>126301</v>
      </c>
      <c r="BD387">
        <v>53190</v>
      </c>
      <c r="BE387">
        <v>57560</v>
      </c>
      <c r="BF387">
        <v>61595</v>
      </c>
      <c r="BG387">
        <v>132000</v>
      </c>
      <c r="BH387">
        <v>132018</v>
      </c>
      <c r="BI387">
        <v>132221</v>
      </c>
      <c r="BJ387">
        <v>59500</v>
      </c>
      <c r="BK387">
        <v>63840</v>
      </c>
      <c r="BL387">
        <v>79992</v>
      </c>
      <c r="BM387">
        <v>120000</v>
      </c>
      <c r="BN387">
        <v>126000</v>
      </c>
      <c r="BO387">
        <v>132209</v>
      </c>
      <c r="BP387">
        <v>120000</v>
      </c>
      <c r="BQ387">
        <v>120000</v>
      </c>
      <c r="BR387">
        <v>126000</v>
      </c>
      <c r="BS387">
        <v>120000</v>
      </c>
      <c r="BT387">
        <v>120150</v>
      </c>
      <c r="BU387">
        <v>126000</v>
      </c>
      <c r="BV387">
        <v>130849</v>
      </c>
      <c r="BW387">
        <v>169186</v>
      </c>
      <c r="BX387">
        <v>180000</v>
      </c>
      <c r="BY387">
        <v>102500</v>
      </c>
      <c r="BZ387">
        <v>134100</v>
      </c>
      <c r="CA387">
        <v>140000</v>
      </c>
      <c r="CB387">
        <v>70000</v>
      </c>
      <c r="CC387">
        <v>70000</v>
      </c>
      <c r="CD387">
        <v>70225</v>
      </c>
      <c r="CE387">
        <v>144000</v>
      </c>
      <c r="CF387">
        <v>144000</v>
      </c>
      <c r="CG387">
        <v>156000</v>
      </c>
      <c r="CH387">
        <v>144000</v>
      </c>
      <c r="CI387">
        <v>168050</v>
      </c>
      <c r="CJ387">
        <v>3503270</v>
      </c>
      <c r="CK387">
        <v>80004</v>
      </c>
      <c r="CL387">
        <v>80004</v>
      </c>
      <c r="CM387">
        <v>80004</v>
      </c>
      <c r="CT387">
        <v>118409</v>
      </c>
      <c r="CU387">
        <v>129524</v>
      </c>
      <c r="CV387">
        <v>144000</v>
      </c>
      <c r="CW387">
        <v>126208</v>
      </c>
      <c r="CX387">
        <v>144000</v>
      </c>
      <c r="CY387">
        <v>144000</v>
      </c>
      <c r="CZ387">
        <v>130402</v>
      </c>
      <c r="DA387">
        <v>132000</v>
      </c>
      <c r="DB387">
        <v>138000</v>
      </c>
      <c r="DC387">
        <v>97796</v>
      </c>
      <c r="DD387">
        <v>117674</v>
      </c>
      <c r="DE387">
        <v>4637052</v>
      </c>
      <c r="DF387">
        <v>144000</v>
      </c>
      <c r="DG387">
        <v>150014</v>
      </c>
      <c r="DH387">
        <v>165722</v>
      </c>
      <c r="DI387">
        <v>7846855</v>
      </c>
      <c r="DJ387">
        <v>8411134</v>
      </c>
      <c r="DK387">
        <v>8932007</v>
      </c>
      <c r="DL387">
        <v>124000</v>
      </c>
      <c r="DM387">
        <v>136980</v>
      </c>
      <c r="DN387">
        <v>148962</v>
      </c>
    </row>
    <row r="388" spans="1:118" hidden="1" x14ac:dyDescent="0.35">
      <c r="A388" s="5" t="s">
        <v>837</v>
      </c>
      <c r="H388">
        <v>18000</v>
      </c>
      <c r="I388">
        <v>18000</v>
      </c>
      <c r="J388">
        <v>18000</v>
      </c>
      <c r="N388">
        <v>795</v>
      </c>
      <c r="O388">
        <v>1913</v>
      </c>
      <c r="P388">
        <v>3283</v>
      </c>
      <c r="Q388">
        <v>7958</v>
      </c>
      <c r="R388">
        <v>10000</v>
      </c>
      <c r="S388">
        <v>10018</v>
      </c>
      <c r="T388">
        <v>10000</v>
      </c>
      <c r="U388">
        <v>12600</v>
      </c>
      <c r="V388">
        <v>15000</v>
      </c>
      <c r="W388">
        <v>30000</v>
      </c>
      <c r="X388">
        <v>37501</v>
      </c>
      <c r="Y388">
        <v>44425</v>
      </c>
      <c r="Z388">
        <v>60</v>
      </c>
      <c r="AA388">
        <v>60</v>
      </c>
      <c r="AB388">
        <v>60</v>
      </c>
      <c r="AC388">
        <v>8219</v>
      </c>
      <c r="AD388">
        <v>9889</v>
      </c>
      <c r="AE388">
        <v>10246</v>
      </c>
      <c r="AF388">
        <v>293</v>
      </c>
      <c r="AG388">
        <v>293</v>
      </c>
      <c r="AH388">
        <v>293</v>
      </c>
      <c r="AI388">
        <v>14</v>
      </c>
      <c r="AJ388">
        <v>14</v>
      </c>
      <c r="AK388">
        <v>14</v>
      </c>
      <c r="AO388">
        <v>5523</v>
      </c>
      <c r="AP388">
        <v>7061</v>
      </c>
      <c r="AQ388">
        <v>19768</v>
      </c>
      <c r="CE388">
        <v>92463</v>
      </c>
      <c r="CF388">
        <v>92463</v>
      </c>
      <c r="CG388">
        <v>92463</v>
      </c>
      <c r="CH388">
        <v>61260</v>
      </c>
      <c r="CI388">
        <v>67672</v>
      </c>
      <c r="CJ388">
        <v>73590</v>
      </c>
      <c r="CT388">
        <v>26761</v>
      </c>
      <c r="CU388">
        <v>32283</v>
      </c>
      <c r="CV388">
        <v>37380</v>
      </c>
      <c r="CW388">
        <v>658</v>
      </c>
      <c r="CX388">
        <v>658</v>
      </c>
      <c r="CY388">
        <v>658</v>
      </c>
    </row>
    <row r="389" spans="1:118" x14ac:dyDescent="0.35">
      <c r="A389" s="2">
        <v>10</v>
      </c>
      <c r="B389">
        <v>846</v>
      </c>
      <c r="C389">
        <v>1600.3333333333333</v>
      </c>
      <c r="D389">
        <v>2550</v>
      </c>
      <c r="E389">
        <v>518</v>
      </c>
      <c r="F389">
        <v>1264</v>
      </c>
      <c r="G389">
        <v>2032</v>
      </c>
      <c r="H389">
        <v>137</v>
      </c>
      <c r="I389">
        <v>1130</v>
      </c>
      <c r="J389">
        <v>2253</v>
      </c>
      <c r="K389">
        <v>0</v>
      </c>
      <c r="L389">
        <v>775</v>
      </c>
      <c r="M389">
        <v>2404</v>
      </c>
      <c r="N389">
        <v>327</v>
      </c>
      <c r="O389">
        <v>2153.5</v>
      </c>
      <c r="P389">
        <v>5455</v>
      </c>
      <c r="Q389">
        <v>203</v>
      </c>
      <c r="R389">
        <v>1926.75</v>
      </c>
      <c r="S389">
        <v>5659</v>
      </c>
      <c r="T389">
        <v>132</v>
      </c>
      <c r="U389">
        <v>1164</v>
      </c>
      <c r="V389">
        <v>2291</v>
      </c>
      <c r="W389">
        <v>34</v>
      </c>
      <c r="X389">
        <v>800.6</v>
      </c>
      <c r="Y389">
        <v>2222</v>
      </c>
      <c r="Z389">
        <v>9</v>
      </c>
      <c r="AA389">
        <v>1159.5</v>
      </c>
      <c r="AB389">
        <v>2792</v>
      </c>
      <c r="AC389">
        <v>31</v>
      </c>
      <c r="AD389">
        <v>1230.4000000000001</v>
      </c>
      <c r="AE389">
        <v>4046</v>
      </c>
      <c r="AF389">
        <v>14</v>
      </c>
      <c r="AG389">
        <v>390.66666666666669</v>
      </c>
      <c r="AH389">
        <v>780</v>
      </c>
      <c r="AI389">
        <v>0</v>
      </c>
      <c r="AJ389">
        <v>1073.4000000000001</v>
      </c>
      <c r="AK389">
        <v>4806</v>
      </c>
      <c r="AL389">
        <v>429</v>
      </c>
      <c r="AM389">
        <v>1540.75</v>
      </c>
      <c r="AN389">
        <v>4887</v>
      </c>
      <c r="AO389">
        <v>489</v>
      </c>
      <c r="AP389">
        <v>1174.5</v>
      </c>
      <c r="AQ389">
        <v>2589</v>
      </c>
      <c r="AR389">
        <v>673</v>
      </c>
      <c r="AS389">
        <v>2637</v>
      </c>
      <c r="AT389">
        <v>5754</v>
      </c>
      <c r="AU389">
        <v>54</v>
      </c>
      <c r="AV389">
        <v>716</v>
      </c>
      <c r="AW389">
        <v>1264</v>
      </c>
      <c r="AX389">
        <v>300</v>
      </c>
      <c r="AY389">
        <v>1220</v>
      </c>
      <c r="AZ389">
        <v>2936</v>
      </c>
      <c r="BA389">
        <v>1143</v>
      </c>
      <c r="BB389">
        <v>2882</v>
      </c>
      <c r="BC389">
        <v>6160</v>
      </c>
      <c r="BD389">
        <v>248</v>
      </c>
      <c r="BE389">
        <v>652.33333333333337</v>
      </c>
      <c r="BF389">
        <v>1181</v>
      </c>
      <c r="BG389">
        <v>292</v>
      </c>
      <c r="BH389">
        <v>1496.3333333333333</v>
      </c>
      <c r="BI389">
        <v>2871</v>
      </c>
      <c r="BJ389">
        <v>4</v>
      </c>
      <c r="BK389">
        <v>1099.2</v>
      </c>
      <c r="BL389">
        <v>3177</v>
      </c>
      <c r="BM389">
        <v>483</v>
      </c>
      <c r="BN389">
        <v>1146.25</v>
      </c>
      <c r="BO389">
        <v>2164</v>
      </c>
      <c r="BP389">
        <v>448</v>
      </c>
      <c r="BQ389">
        <v>1131.5</v>
      </c>
      <c r="BR389">
        <v>1950</v>
      </c>
      <c r="BS389">
        <v>313</v>
      </c>
      <c r="BT389">
        <v>743.75</v>
      </c>
      <c r="BU389">
        <v>1772</v>
      </c>
      <c r="BV389">
        <v>1041</v>
      </c>
      <c r="BW389">
        <v>2832.5</v>
      </c>
      <c r="BX389">
        <v>9187</v>
      </c>
      <c r="BY389">
        <v>505</v>
      </c>
      <c r="BZ389">
        <v>1605</v>
      </c>
      <c r="CA389">
        <v>3208</v>
      </c>
      <c r="CB389">
        <v>1272</v>
      </c>
      <c r="CC389">
        <v>2938.5</v>
      </c>
      <c r="CD389">
        <v>5914</v>
      </c>
      <c r="CE389">
        <v>2</v>
      </c>
      <c r="CF389">
        <v>1947</v>
      </c>
      <c r="CG389">
        <v>27729</v>
      </c>
      <c r="CH389">
        <v>4</v>
      </c>
      <c r="CI389">
        <v>3002.6</v>
      </c>
      <c r="CJ389">
        <v>1227602</v>
      </c>
      <c r="CK389">
        <v>555</v>
      </c>
      <c r="CL389">
        <v>1127.5</v>
      </c>
      <c r="CM389">
        <v>2113</v>
      </c>
      <c r="CN389">
        <v>847</v>
      </c>
      <c r="CO389">
        <v>983</v>
      </c>
      <c r="CP389">
        <v>1297</v>
      </c>
      <c r="CQ389">
        <v>1507</v>
      </c>
      <c r="CR389">
        <v>4177</v>
      </c>
      <c r="CS389">
        <v>5999</v>
      </c>
      <c r="CT389">
        <v>738</v>
      </c>
      <c r="CU389">
        <v>1487.5</v>
      </c>
      <c r="CV389">
        <v>2358</v>
      </c>
      <c r="CW389">
        <v>698</v>
      </c>
      <c r="CX389">
        <v>2282.75</v>
      </c>
      <c r="CY389">
        <v>4597</v>
      </c>
      <c r="CZ389">
        <v>470</v>
      </c>
      <c r="DA389">
        <v>1022.25</v>
      </c>
      <c r="DB389">
        <v>2160</v>
      </c>
      <c r="DC389">
        <v>2</v>
      </c>
      <c r="DD389">
        <v>3994.8</v>
      </c>
      <c r="DE389">
        <v>45877</v>
      </c>
      <c r="DF389">
        <v>384</v>
      </c>
      <c r="DG389">
        <v>888</v>
      </c>
      <c r="DH389">
        <v>1488</v>
      </c>
      <c r="DI389">
        <v>40120</v>
      </c>
      <c r="DJ389">
        <v>1323958.3333333333</v>
      </c>
      <c r="DK389">
        <v>5334277</v>
      </c>
      <c r="DL389">
        <v>105</v>
      </c>
      <c r="DM389">
        <v>1491</v>
      </c>
      <c r="DN389">
        <v>3100</v>
      </c>
    </row>
    <row r="390" spans="1:118" x14ac:dyDescent="0.35">
      <c r="A390" s="3" t="s">
        <v>417</v>
      </c>
      <c r="B390">
        <v>846</v>
      </c>
      <c r="C390">
        <v>1600.3333333333333</v>
      </c>
      <c r="D390">
        <v>2550</v>
      </c>
      <c r="E390">
        <v>518</v>
      </c>
      <c r="F390">
        <v>1264</v>
      </c>
      <c r="G390">
        <v>2032</v>
      </c>
      <c r="H390">
        <v>137</v>
      </c>
      <c r="I390">
        <v>1130</v>
      </c>
      <c r="J390">
        <v>2253</v>
      </c>
      <c r="K390">
        <v>0</v>
      </c>
      <c r="L390">
        <v>775</v>
      </c>
      <c r="M390">
        <v>2404</v>
      </c>
      <c r="N390">
        <v>327</v>
      </c>
      <c r="O390">
        <v>2153.5</v>
      </c>
      <c r="P390">
        <v>5455</v>
      </c>
      <c r="Q390">
        <v>203</v>
      </c>
      <c r="R390">
        <v>1926.75</v>
      </c>
      <c r="S390">
        <v>5659</v>
      </c>
      <c r="T390">
        <v>132</v>
      </c>
      <c r="U390">
        <v>1164</v>
      </c>
      <c r="V390">
        <v>2291</v>
      </c>
      <c r="W390">
        <v>34</v>
      </c>
      <c r="X390">
        <v>800.6</v>
      </c>
      <c r="Y390">
        <v>2222</v>
      </c>
      <c r="Z390">
        <v>9</v>
      </c>
      <c r="AA390">
        <v>1159.5</v>
      </c>
      <c r="AB390">
        <v>2792</v>
      </c>
      <c r="AC390">
        <v>31</v>
      </c>
      <c r="AD390">
        <v>1230.4000000000001</v>
      </c>
      <c r="AE390">
        <v>4046</v>
      </c>
      <c r="AF390">
        <v>14</v>
      </c>
      <c r="AG390">
        <v>390.66666666666669</v>
      </c>
      <c r="AH390">
        <v>780</v>
      </c>
      <c r="AI390">
        <v>0</v>
      </c>
      <c r="AJ390">
        <v>1073.4000000000001</v>
      </c>
      <c r="AK390">
        <v>4806</v>
      </c>
      <c r="AL390">
        <v>429</v>
      </c>
      <c r="AM390">
        <v>1540.75</v>
      </c>
      <c r="AN390">
        <v>4887</v>
      </c>
      <c r="AO390">
        <v>489</v>
      </c>
      <c r="AP390">
        <v>1174.5</v>
      </c>
      <c r="AQ390">
        <v>2589</v>
      </c>
      <c r="AR390">
        <v>673</v>
      </c>
      <c r="AS390">
        <v>2637</v>
      </c>
      <c r="AT390">
        <v>5754</v>
      </c>
      <c r="AU390">
        <v>54</v>
      </c>
      <c r="AV390">
        <v>716</v>
      </c>
      <c r="AW390">
        <v>1264</v>
      </c>
      <c r="AX390">
        <v>300</v>
      </c>
      <c r="AY390">
        <v>1220</v>
      </c>
      <c r="AZ390">
        <v>2936</v>
      </c>
      <c r="BA390">
        <v>1143</v>
      </c>
      <c r="BB390">
        <v>2882</v>
      </c>
      <c r="BC390">
        <v>6160</v>
      </c>
      <c r="BD390">
        <v>248</v>
      </c>
      <c r="BE390">
        <v>652.33333333333337</v>
      </c>
      <c r="BF390">
        <v>1181</v>
      </c>
      <c r="BG390">
        <v>292</v>
      </c>
      <c r="BH390">
        <v>1496.3333333333333</v>
      </c>
      <c r="BI390">
        <v>2871</v>
      </c>
      <c r="BJ390">
        <v>4</v>
      </c>
      <c r="BK390">
        <v>1099.2</v>
      </c>
      <c r="BL390">
        <v>3177</v>
      </c>
      <c r="BM390">
        <v>483</v>
      </c>
      <c r="BN390">
        <v>1146.25</v>
      </c>
      <c r="BO390">
        <v>2164</v>
      </c>
      <c r="BP390">
        <v>448</v>
      </c>
      <c r="BQ390">
        <v>1131.5</v>
      </c>
      <c r="BR390">
        <v>1950</v>
      </c>
      <c r="BS390">
        <v>313</v>
      </c>
      <c r="BT390">
        <v>743.75</v>
      </c>
      <c r="BU390">
        <v>1772</v>
      </c>
      <c r="BV390">
        <v>1041</v>
      </c>
      <c r="BW390">
        <v>2832.5</v>
      </c>
      <c r="BX390">
        <v>9187</v>
      </c>
      <c r="BY390">
        <v>505</v>
      </c>
      <c r="BZ390">
        <v>1605</v>
      </c>
      <c r="CA390">
        <v>3208</v>
      </c>
      <c r="CB390">
        <v>1272</v>
      </c>
      <c r="CC390">
        <v>2938.5</v>
      </c>
      <c r="CD390">
        <v>5914</v>
      </c>
      <c r="CE390">
        <v>2</v>
      </c>
      <c r="CF390">
        <v>1947</v>
      </c>
      <c r="CG390">
        <v>27729</v>
      </c>
      <c r="CH390">
        <v>4</v>
      </c>
      <c r="CI390">
        <v>3002.6</v>
      </c>
      <c r="CJ390">
        <v>1227602</v>
      </c>
      <c r="CK390">
        <v>555</v>
      </c>
      <c r="CL390">
        <v>1127.5</v>
      </c>
      <c r="CM390">
        <v>2113</v>
      </c>
      <c r="CN390">
        <v>847</v>
      </c>
      <c r="CO390">
        <v>983</v>
      </c>
      <c r="CP390">
        <v>1297</v>
      </c>
      <c r="CQ390">
        <v>1507</v>
      </c>
      <c r="CR390">
        <v>4177</v>
      </c>
      <c r="CS390">
        <v>5999</v>
      </c>
      <c r="CT390">
        <v>738</v>
      </c>
      <c r="CU390">
        <v>1487.5</v>
      </c>
      <c r="CV390">
        <v>2358</v>
      </c>
      <c r="CW390">
        <v>698</v>
      </c>
      <c r="CX390">
        <v>2282.75</v>
      </c>
      <c r="CY390">
        <v>4597</v>
      </c>
      <c r="CZ390">
        <v>470</v>
      </c>
      <c r="DA390">
        <v>1022.25</v>
      </c>
      <c r="DB390">
        <v>2160</v>
      </c>
      <c r="DC390">
        <v>2</v>
      </c>
      <c r="DD390">
        <v>3994.8</v>
      </c>
      <c r="DE390">
        <v>45877</v>
      </c>
      <c r="DF390">
        <v>384</v>
      </c>
      <c r="DG390">
        <v>888</v>
      </c>
      <c r="DH390">
        <v>1488</v>
      </c>
      <c r="DI390">
        <v>40120</v>
      </c>
      <c r="DJ390">
        <v>1323958.3333333333</v>
      </c>
      <c r="DK390">
        <v>5334277</v>
      </c>
      <c r="DL390">
        <v>105</v>
      </c>
      <c r="DM390">
        <v>1491</v>
      </c>
      <c r="DN390">
        <v>3100</v>
      </c>
    </row>
    <row r="391" spans="1:118" x14ac:dyDescent="0.35">
      <c r="A391" s="4" t="s">
        <v>418</v>
      </c>
      <c r="B391">
        <v>846</v>
      </c>
      <c r="C391">
        <v>1600.3333333333333</v>
      </c>
      <c r="D391">
        <v>2550</v>
      </c>
      <c r="E391">
        <v>518</v>
      </c>
      <c r="F391">
        <v>1264</v>
      </c>
      <c r="G391">
        <v>2032</v>
      </c>
      <c r="H391">
        <v>137</v>
      </c>
      <c r="I391">
        <v>1130</v>
      </c>
      <c r="J391">
        <v>2253</v>
      </c>
      <c r="K391">
        <v>0</v>
      </c>
      <c r="L391">
        <v>775</v>
      </c>
      <c r="M391">
        <v>2404</v>
      </c>
      <c r="N391">
        <v>327</v>
      </c>
      <c r="O391">
        <v>2153.5</v>
      </c>
      <c r="P391">
        <v>5455</v>
      </c>
      <c r="Q391">
        <v>203</v>
      </c>
      <c r="R391">
        <v>1926.75</v>
      </c>
      <c r="S391">
        <v>5659</v>
      </c>
      <c r="T391">
        <v>132</v>
      </c>
      <c r="U391">
        <v>1164</v>
      </c>
      <c r="V391">
        <v>2291</v>
      </c>
      <c r="W391">
        <v>34</v>
      </c>
      <c r="X391">
        <v>800.6</v>
      </c>
      <c r="Y391">
        <v>2222</v>
      </c>
      <c r="Z391">
        <v>9</v>
      </c>
      <c r="AA391">
        <v>1159.5</v>
      </c>
      <c r="AB391">
        <v>2792</v>
      </c>
      <c r="AC391">
        <v>31</v>
      </c>
      <c r="AD391">
        <v>1230.4000000000001</v>
      </c>
      <c r="AE391">
        <v>4046</v>
      </c>
      <c r="AF391">
        <v>14</v>
      </c>
      <c r="AG391">
        <v>390.66666666666669</v>
      </c>
      <c r="AH391">
        <v>780</v>
      </c>
      <c r="AI391">
        <v>0</v>
      </c>
      <c r="AJ391">
        <v>1073.4000000000001</v>
      </c>
      <c r="AK391">
        <v>4806</v>
      </c>
      <c r="AL391">
        <v>429</v>
      </c>
      <c r="AM391">
        <v>1540.75</v>
      </c>
      <c r="AN391">
        <v>4887</v>
      </c>
      <c r="AO391">
        <v>489</v>
      </c>
      <c r="AP391">
        <v>1174.5</v>
      </c>
      <c r="AQ391">
        <v>2589</v>
      </c>
      <c r="AR391">
        <v>673</v>
      </c>
      <c r="AS391">
        <v>2637</v>
      </c>
      <c r="AT391">
        <v>5754</v>
      </c>
      <c r="AU391">
        <v>54</v>
      </c>
      <c r="AV391">
        <v>716</v>
      </c>
      <c r="AW391">
        <v>1264</v>
      </c>
      <c r="AX391">
        <v>300</v>
      </c>
      <c r="AY391">
        <v>1220</v>
      </c>
      <c r="AZ391">
        <v>2936</v>
      </c>
      <c r="BA391">
        <v>1143</v>
      </c>
      <c r="BB391">
        <v>2882</v>
      </c>
      <c r="BC391">
        <v>6160</v>
      </c>
      <c r="BD391">
        <v>248</v>
      </c>
      <c r="BE391">
        <v>652.33333333333337</v>
      </c>
      <c r="BF391">
        <v>1181</v>
      </c>
      <c r="BG391">
        <v>292</v>
      </c>
      <c r="BH391">
        <v>1496.3333333333333</v>
      </c>
      <c r="BI391">
        <v>2871</v>
      </c>
      <c r="BJ391">
        <v>4</v>
      </c>
      <c r="BK391">
        <v>1099.2</v>
      </c>
      <c r="BL391">
        <v>3177</v>
      </c>
      <c r="BM391">
        <v>483</v>
      </c>
      <c r="BN391">
        <v>1146.25</v>
      </c>
      <c r="BO391">
        <v>2164</v>
      </c>
      <c r="BP391">
        <v>448</v>
      </c>
      <c r="BQ391">
        <v>1131.5</v>
      </c>
      <c r="BR391">
        <v>1950</v>
      </c>
      <c r="BS391">
        <v>313</v>
      </c>
      <c r="BT391">
        <v>743.75</v>
      </c>
      <c r="BU391">
        <v>1772</v>
      </c>
      <c r="BV391">
        <v>1041</v>
      </c>
      <c r="BW391">
        <v>2832.5</v>
      </c>
      <c r="BX391">
        <v>9187</v>
      </c>
      <c r="BY391">
        <v>505</v>
      </c>
      <c r="BZ391">
        <v>1605</v>
      </c>
      <c r="CA391">
        <v>3208</v>
      </c>
      <c r="CB391">
        <v>1272</v>
      </c>
      <c r="CC391">
        <v>2938.5</v>
      </c>
      <c r="CD391">
        <v>5914</v>
      </c>
      <c r="CE391">
        <v>2</v>
      </c>
      <c r="CF391">
        <v>1947</v>
      </c>
      <c r="CG391">
        <v>27729</v>
      </c>
      <c r="CH391">
        <v>4</v>
      </c>
      <c r="CI391">
        <v>3002.6</v>
      </c>
      <c r="CJ391">
        <v>1227602</v>
      </c>
      <c r="CK391">
        <v>555</v>
      </c>
      <c r="CL391">
        <v>1127.5</v>
      </c>
      <c r="CM391">
        <v>2113</v>
      </c>
      <c r="CN391">
        <v>847</v>
      </c>
      <c r="CO391">
        <v>983</v>
      </c>
      <c r="CP391">
        <v>1297</v>
      </c>
      <c r="CQ391">
        <v>1507</v>
      </c>
      <c r="CR391">
        <v>4177</v>
      </c>
      <c r="CS391">
        <v>5999</v>
      </c>
      <c r="CT391">
        <v>738</v>
      </c>
      <c r="CU391">
        <v>1487.5</v>
      </c>
      <c r="CV391">
        <v>2358</v>
      </c>
      <c r="CW391">
        <v>698</v>
      </c>
      <c r="CX391">
        <v>2282.75</v>
      </c>
      <c r="CY391">
        <v>4597</v>
      </c>
      <c r="CZ391">
        <v>470</v>
      </c>
      <c r="DA391">
        <v>1022.25</v>
      </c>
      <c r="DB391">
        <v>2160</v>
      </c>
      <c r="DC391">
        <v>2</v>
      </c>
      <c r="DD391">
        <v>3994.8</v>
      </c>
      <c r="DE391">
        <v>45877</v>
      </c>
      <c r="DF391">
        <v>384</v>
      </c>
      <c r="DG391">
        <v>888</v>
      </c>
      <c r="DH391">
        <v>1488</v>
      </c>
      <c r="DI391">
        <v>40120</v>
      </c>
      <c r="DJ391">
        <v>1323958.3333333333</v>
      </c>
      <c r="DK391">
        <v>5334277</v>
      </c>
      <c r="DL391">
        <v>105</v>
      </c>
      <c r="DM391">
        <v>1491</v>
      </c>
      <c r="DN391">
        <v>3100</v>
      </c>
    </row>
    <row r="392" spans="1:118" x14ac:dyDescent="0.35">
      <c r="A392" s="5" t="s">
        <v>958</v>
      </c>
      <c r="K392">
        <v>0</v>
      </c>
      <c r="L392">
        <v>0</v>
      </c>
      <c r="M392">
        <v>0</v>
      </c>
      <c r="AI392">
        <v>0</v>
      </c>
      <c r="AJ392">
        <v>0</v>
      </c>
      <c r="AK392">
        <v>0</v>
      </c>
      <c r="CE392">
        <v>2</v>
      </c>
      <c r="CF392">
        <v>9</v>
      </c>
      <c r="CG392">
        <v>16</v>
      </c>
      <c r="CH392">
        <v>4</v>
      </c>
      <c r="CI392">
        <v>4</v>
      </c>
      <c r="CJ392">
        <v>4</v>
      </c>
      <c r="DC392">
        <v>2</v>
      </c>
      <c r="DD392">
        <v>3</v>
      </c>
      <c r="DE392">
        <v>4</v>
      </c>
    </row>
    <row r="393" spans="1:118" x14ac:dyDescent="0.35">
      <c r="A393" s="5" t="s">
        <v>421</v>
      </c>
      <c r="B393">
        <v>846</v>
      </c>
      <c r="C393">
        <v>899</v>
      </c>
      <c r="D393">
        <v>930</v>
      </c>
      <c r="E393">
        <v>847</v>
      </c>
      <c r="F393">
        <v>897</v>
      </c>
      <c r="G393">
        <v>981</v>
      </c>
      <c r="H393">
        <v>524</v>
      </c>
      <c r="I393">
        <v>719</v>
      </c>
      <c r="J393">
        <v>837</v>
      </c>
      <c r="K393">
        <v>659</v>
      </c>
      <c r="L393">
        <v>878</v>
      </c>
      <c r="M393">
        <v>1218</v>
      </c>
      <c r="N393">
        <v>895</v>
      </c>
      <c r="O393">
        <v>1463</v>
      </c>
      <c r="P393">
        <v>2299</v>
      </c>
      <c r="Q393">
        <v>613</v>
      </c>
      <c r="R393">
        <v>898</v>
      </c>
      <c r="S393">
        <v>1386</v>
      </c>
      <c r="T393">
        <v>466</v>
      </c>
      <c r="U393">
        <v>579</v>
      </c>
      <c r="V393">
        <v>661</v>
      </c>
      <c r="W393">
        <v>504</v>
      </c>
      <c r="X393">
        <v>656</v>
      </c>
      <c r="Y393">
        <v>768</v>
      </c>
      <c r="Z393">
        <v>685</v>
      </c>
      <c r="AA393">
        <v>1321</v>
      </c>
      <c r="AB393">
        <v>2786</v>
      </c>
      <c r="AC393">
        <v>758</v>
      </c>
      <c r="AD393">
        <v>1042</v>
      </c>
      <c r="AE393">
        <v>1644</v>
      </c>
      <c r="AF393">
        <v>431</v>
      </c>
      <c r="AG393">
        <v>610</v>
      </c>
      <c r="AH393">
        <v>745</v>
      </c>
      <c r="AI393">
        <v>549</v>
      </c>
      <c r="AJ393">
        <v>802</v>
      </c>
      <c r="AK393">
        <v>983</v>
      </c>
      <c r="AL393">
        <v>1142</v>
      </c>
      <c r="AM393">
        <v>2093</v>
      </c>
      <c r="AN393">
        <v>4887</v>
      </c>
      <c r="AO393">
        <v>937</v>
      </c>
      <c r="AP393">
        <v>1292</v>
      </c>
      <c r="AQ393">
        <v>2589</v>
      </c>
      <c r="AR393">
        <v>5490</v>
      </c>
      <c r="AS393">
        <v>5700</v>
      </c>
      <c r="AT393">
        <v>5754</v>
      </c>
      <c r="AU393">
        <v>1252</v>
      </c>
      <c r="AV393">
        <v>1258</v>
      </c>
      <c r="AW393">
        <v>1264</v>
      </c>
      <c r="AX393">
        <v>983</v>
      </c>
      <c r="AY393">
        <v>1999</v>
      </c>
      <c r="AZ393">
        <v>2936</v>
      </c>
      <c r="BA393">
        <v>3115</v>
      </c>
      <c r="BB393">
        <v>5432</v>
      </c>
      <c r="BC393">
        <v>6160</v>
      </c>
      <c r="BD393">
        <v>518</v>
      </c>
      <c r="BE393">
        <v>599</v>
      </c>
      <c r="BF393">
        <v>675</v>
      </c>
      <c r="BG393">
        <v>1325</v>
      </c>
      <c r="BH393">
        <v>1522</v>
      </c>
      <c r="BI393">
        <v>1538</v>
      </c>
      <c r="BJ393">
        <v>638</v>
      </c>
      <c r="BK393">
        <v>801</v>
      </c>
      <c r="BL393">
        <v>881</v>
      </c>
      <c r="BM393">
        <v>673</v>
      </c>
      <c r="BN393">
        <v>848</v>
      </c>
      <c r="BO393">
        <v>927</v>
      </c>
      <c r="BP393">
        <v>629</v>
      </c>
      <c r="BQ393">
        <v>782</v>
      </c>
      <c r="BR393">
        <v>874</v>
      </c>
      <c r="BS393">
        <v>395</v>
      </c>
      <c r="BT393">
        <v>479</v>
      </c>
      <c r="BU393">
        <v>543</v>
      </c>
      <c r="BV393">
        <v>1639</v>
      </c>
      <c r="BW393">
        <v>1690</v>
      </c>
      <c r="BX393">
        <v>1751</v>
      </c>
      <c r="BY393">
        <v>1188</v>
      </c>
      <c r="BZ393">
        <v>1555</v>
      </c>
      <c r="CA393">
        <v>1806</v>
      </c>
      <c r="CB393">
        <v>4443</v>
      </c>
      <c r="CC393">
        <v>4797</v>
      </c>
      <c r="CD393">
        <v>5914</v>
      </c>
      <c r="CE393">
        <v>1147</v>
      </c>
      <c r="CF393">
        <v>1509</v>
      </c>
      <c r="CG393">
        <v>2541</v>
      </c>
      <c r="CH393">
        <v>1575</v>
      </c>
      <c r="CI393">
        <v>3377</v>
      </c>
      <c r="CJ393">
        <v>36354</v>
      </c>
      <c r="CK393">
        <v>1978</v>
      </c>
      <c r="CL393">
        <v>2040</v>
      </c>
      <c r="CM393">
        <v>2113</v>
      </c>
      <c r="CN393">
        <v>847</v>
      </c>
      <c r="CO393">
        <v>1044</v>
      </c>
      <c r="CP393">
        <v>1297</v>
      </c>
      <c r="CQ393">
        <v>5197</v>
      </c>
      <c r="CR393">
        <v>5991</v>
      </c>
      <c r="CS393">
        <v>5999</v>
      </c>
      <c r="CT393">
        <v>1090</v>
      </c>
      <c r="CU393">
        <v>1284</v>
      </c>
      <c r="CV393">
        <v>1766</v>
      </c>
      <c r="CW393">
        <v>1334</v>
      </c>
      <c r="CX393">
        <v>1747</v>
      </c>
      <c r="CY393">
        <v>2391</v>
      </c>
      <c r="CZ393">
        <v>689</v>
      </c>
      <c r="DA393">
        <v>843</v>
      </c>
      <c r="DB393">
        <v>1048</v>
      </c>
      <c r="DC393">
        <v>4704</v>
      </c>
      <c r="DD393">
        <v>6353</v>
      </c>
      <c r="DE393">
        <v>6488</v>
      </c>
      <c r="DF393">
        <v>525</v>
      </c>
      <c r="DG393">
        <v>781</v>
      </c>
      <c r="DH393">
        <v>950</v>
      </c>
      <c r="DI393">
        <v>45633</v>
      </c>
      <c r="DJ393">
        <v>63315</v>
      </c>
      <c r="DK393">
        <v>79638</v>
      </c>
      <c r="DL393">
        <v>1551</v>
      </c>
      <c r="DM393">
        <v>1694</v>
      </c>
      <c r="DN393">
        <v>1826</v>
      </c>
    </row>
    <row r="394" spans="1:118" x14ac:dyDescent="0.35">
      <c r="A394" s="5" t="s">
        <v>424</v>
      </c>
      <c r="B394">
        <v>2077</v>
      </c>
      <c r="C394">
        <v>2252</v>
      </c>
      <c r="D394">
        <v>2455</v>
      </c>
      <c r="E394">
        <v>1593</v>
      </c>
      <c r="F394">
        <v>1826</v>
      </c>
      <c r="G394">
        <v>2032</v>
      </c>
      <c r="H394">
        <v>1658</v>
      </c>
      <c r="I394">
        <v>2056</v>
      </c>
      <c r="J394">
        <v>2253</v>
      </c>
      <c r="K394">
        <v>1467</v>
      </c>
      <c r="L394">
        <v>1769</v>
      </c>
      <c r="M394">
        <v>2404</v>
      </c>
      <c r="N394">
        <v>2000</v>
      </c>
      <c r="O394">
        <v>2538</v>
      </c>
      <c r="P394">
        <v>2989</v>
      </c>
      <c r="Q394">
        <v>1770</v>
      </c>
      <c r="R394">
        <v>2110</v>
      </c>
      <c r="S394">
        <v>2525</v>
      </c>
      <c r="T394">
        <v>1685</v>
      </c>
      <c r="U394">
        <v>1977</v>
      </c>
      <c r="V394">
        <v>2291</v>
      </c>
      <c r="W394">
        <v>1147</v>
      </c>
      <c r="X394">
        <v>1515</v>
      </c>
      <c r="Y394">
        <v>1707</v>
      </c>
      <c r="Z394">
        <v>2088</v>
      </c>
      <c r="AA394">
        <v>2341</v>
      </c>
      <c r="AB394">
        <v>2792</v>
      </c>
      <c r="AC394">
        <v>1332</v>
      </c>
      <c r="AD394">
        <v>1682</v>
      </c>
      <c r="AE394">
        <v>1996</v>
      </c>
      <c r="AF394">
        <v>451</v>
      </c>
      <c r="AG394">
        <v>506</v>
      </c>
      <c r="AH394">
        <v>780</v>
      </c>
      <c r="AI394">
        <v>928</v>
      </c>
      <c r="AJ394">
        <v>1109</v>
      </c>
      <c r="AK394">
        <v>1716</v>
      </c>
      <c r="AL394">
        <v>1620</v>
      </c>
      <c r="AM394">
        <v>2009</v>
      </c>
      <c r="AN394">
        <v>2216</v>
      </c>
      <c r="AO394">
        <v>1535</v>
      </c>
      <c r="AP394">
        <v>1861</v>
      </c>
      <c r="AQ394">
        <v>2190</v>
      </c>
      <c r="AR394">
        <v>1319</v>
      </c>
      <c r="AS394">
        <v>1437</v>
      </c>
      <c r="AT394">
        <v>1622</v>
      </c>
      <c r="AX394">
        <v>300</v>
      </c>
      <c r="AY394">
        <v>300</v>
      </c>
      <c r="AZ394">
        <v>300</v>
      </c>
      <c r="BA394">
        <v>1143</v>
      </c>
      <c r="BB394">
        <v>1431</v>
      </c>
      <c r="BC394">
        <v>1696</v>
      </c>
      <c r="BD394">
        <v>990</v>
      </c>
      <c r="BE394">
        <v>1089</v>
      </c>
      <c r="BF394">
        <v>1181</v>
      </c>
      <c r="BG394">
        <v>2007</v>
      </c>
      <c r="BH394">
        <v>2351</v>
      </c>
      <c r="BI394">
        <v>2871</v>
      </c>
      <c r="BJ394">
        <v>1350</v>
      </c>
      <c r="BK394">
        <v>1399</v>
      </c>
      <c r="BL394">
        <v>1695</v>
      </c>
      <c r="BM394">
        <v>1482</v>
      </c>
      <c r="BN394">
        <v>1690</v>
      </c>
      <c r="BO394">
        <v>2164</v>
      </c>
      <c r="BP394">
        <v>1478</v>
      </c>
      <c r="BQ394">
        <v>1709</v>
      </c>
      <c r="BR394">
        <v>1950</v>
      </c>
      <c r="BS394">
        <v>1411</v>
      </c>
      <c r="BT394">
        <v>1552</v>
      </c>
      <c r="BU394">
        <v>1772</v>
      </c>
      <c r="BV394">
        <v>2006</v>
      </c>
      <c r="BW394">
        <v>2273</v>
      </c>
      <c r="BX394">
        <v>2793</v>
      </c>
      <c r="BY394">
        <v>1271</v>
      </c>
      <c r="BZ394">
        <v>2233</v>
      </c>
      <c r="CA394">
        <v>3208</v>
      </c>
      <c r="CB394">
        <v>2139</v>
      </c>
      <c r="CC394">
        <v>2735</v>
      </c>
      <c r="CD394">
        <v>2982</v>
      </c>
      <c r="CE394">
        <v>2232</v>
      </c>
      <c r="CF394">
        <v>2487</v>
      </c>
      <c r="CG394">
        <v>3388</v>
      </c>
      <c r="CH394">
        <v>2642</v>
      </c>
      <c r="CI394">
        <v>4238</v>
      </c>
      <c r="CJ394">
        <v>43388</v>
      </c>
      <c r="CK394">
        <v>555</v>
      </c>
      <c r="CL394">
        <v>618</v>
      </c>
      <c r="CM394">
        <v>680</v>
      </c>
      <c r="CT394">
        <v>1645</v>
      </c>
      <c r="CU394">
        <v>1953</v>
      </c>
      <c r="CV394">
        <v>2358</v>
      </c>
      <c r="CW394">
        <v>1425</v>
      </c>
      <c r="CX394">
        <v>1966</v>
      </c>
      <c r="CY394">
        <v>3152</v>
      </c>
      <c r="CZ394">
        <v>1345</v>
      </c>
      <c r="DA394">
        <v>1725</v>
      </c>
      <c r="DB394">
        <v>2160</v>
      </c>
      <c r="DC394">
        <v>2402</v>
      </c>
      <c r="DD394">
        <v>4216</v>
      </c>
      <c r="DE394">
        <v>45877</v>
      </c>
      <c r="DF394">
        <v>1173</v>
      </c>
      <c r="DG394">
        <v>1324</v>
      </c>
      <c r="DH394">
        <v>1488</v>
      </c>
      <c r="DI394">
        <v>40120</v>
      </c>
      <c r="DJ394">
        <v>55796</v>
      </c>
      <c r="DK394">
        <v>70267</v>
      </c>
      <c r="DL394">
        <v>2876</v>
      </c>
      <c r="DM394">
        <v>2992</v>
      </c>
      <c r="DN394">
        <v>3100</v>
      </c>
    </row>
    <row r="395" spans="1:118" x14ac:dyDescent="0.35">
      <c r="A395" s="5" t="s">
        <v>840</v>
      </c>
      <c r="H395">
        <v>1370</v>
      </c>
      <c r="I395">
        <v>1548</v>
      </c>
      <c r="J395">
        <v>1712</v>
      </c>
      <c r="K395">
        <v>700</v>
      </c>
      <c r="L395">
        <v>804</v>
      </c>
      <c r="M395">
        <v>900</v>
      </c>
      <c r="N395">
        <v>3036</v>
      </c>
      <c r="O395">
        <v>4093</v>
      </c>
      <c r="P395">
        <v>5455</v>
      </c>
      <c r="Q395">
        <v>3150</v>
      </c>
      <c r="R395">
        <v>4405</v>
      </c>
      <c r="S395">
        <v>5659</v>
      </c>
      <c r="T395">
        <v>1713</v>
      </c>
      <c r="U395">
        <v>1862</v>
      </c>
      <c r="V395">
        <v>2260</v>
      </c>
      <c r="W395">
        <v>1012</v>
      </c>
      <c r="X395">
        <v>1479</v>
      </c>
      <c r="Y395">
        <v>2222</v>
      </c>
      <c r="AC395">
        <v>2436</v>
      </c>
      <c r="AD395">
        <v>3006</v>
      </c>
      <c r="AE395">
        <v>4046</v>
      </c>
      <c r="AI395">
        <v>852</v>
      </c>
      <c r="AJ395">
        <v>2908</v>
      </c>
      <c r="AK395">
        <v>4806</v>
      </c>
      <c r="AL395">
        <v>429</v>
      </c>
      <c r="AM395">
        <v>556</v>
      </c>
      <c r="AN395">
        <v>792</v>
      </c>
      <c r="AO395">
        <v>489</v>
      </c>
      <c r="AP395">
        <v>579</v>
      </c>
      <c r="AQ395">
        <v>826</v>
      </c>
      <c r="BJ395">
        <v>2446</v>
      </c>
      <c r="BK395">
        <v>2826</v>
      </c>
      <c r="BL395">
        <v>3177</v>
      </c>
      <c r="BM395">
        <v>1375</v>
      </c>
      <c r="BN395">
        <v>1375</v>
      </c>
      <c r="BO395">
        <v>1375</v>
      </c>
      <c r="BP395">
        <v>1290</v>
      </c>
      <c r="BQ395">
        <v>1440</v>
      </c>
      <c r="BR395">
        <v>1579</v>
      </c>
      <c r="BS395">
        <v>313</v>
      </c>
      <c r="BT395">
        <v>396</v>
      </c>
      <c r="BU395">
        <v>472</v>
      </c>
      <c r="BV395">
        <v>1675</v>
      </c>
      <c r="BW395">
        <v>5581</v>
      </c>
      <c r="BX395">
        <v>9187</v>
      </c>
      <c r="CB395">
        <v>1981</v>
      </c>
      <c r="CC395">
        <v>2352</v>
      </c>
      <c r="CD395">
        <v>2694</v>
      </c>
      <c r="CE395">
        <v>2185</v>
      </c>
      <c r="CF395">
        <v>3573</v>
      </c>
      <c r="CG395">
        <v>4370</v>
      </c>
      <c r="CH395">
        <v>3948</v>
      </c>
      <c r="CI395">
        <v>4616</v>
      </c>
      <c r="CJ395">
        <v>7577</v>
      </c>
      <c r="CK395">
        <v>717</v>
      </c>
      <c r="CL395">
        <v>728</v>
      </c>
      <c r="CM395">
        <v>739</v>
      </c>
      <c r="CT395">
        <v>1000</v>
      </c>
      <c r="CU395">
        <v>1326</v>
      </c>
      <c r="CV395">
        <v>1627</v>
      </c>
      <c r="CW395">
        <v>2972</v>
      </c>
      <c r="CX395">
        <v>4515</v>
      </c>
      <c r="CY395">
        <v>4597</v>
      </c>
      <c r="CZ395">
        <v>470</v>
      </c>
      <c r="DA395">
        <v>605</v>
      </c>
      <c r="DB395">
        <v>645</v>
      </c>
      <c r="DC395">
        <v>6622</v>
      </c>
      <c r="DD395">
        <v>6622</v>
      </c>
      <c r="DE395">
        <v>6622</v>
      </c>
      <c r="DL395">
        <v>1168</v>
      </c>
      <c r="DM395">
        <v>1168</v>
      </c>
      <c r="DN395">
        <v>1168</v>
      </c>
    </row>
    <row r="396" spans="1:118" x14ac:dyDescent="0.35">
      <c r="A396" s="5" t="s">
        <v>1823</v>
      </c>
      <c r="BJ396">
        <v>4</v>
      </c>
      <c r="BK396">
        <v>4</v>
      </c>
      <c r="BL396">
        <v>4</v>
      </c>
    </row>
    <row r="397" spans="1:118" x14ac:dyDescent="0.35">
      <c r="A397" s="5" t="s">
        <v>427</v>
      </c>
      <c r="B397">
        <v>896</v>
      </c>
      <c r="C397">
        <v>1650</v>
      </c>
      <c r="D397">
        <v>2550</v>
      </c>
      <c r="E397">
        <v>518</v>
      </c>
      <c r="F397">
        <v>1069</v>
      </c>
      <c r="G397">
        <v>1836</v>
      </c>
      <c r="H397">
        <v>137</v>
      </c>
      <c r="I397">
        <v>197</v>
      </c>
      <c r="J397">
        <v>270</v>
      </c>
      <c r="K397">
        <v>233</v>
      </c>
      <c r="L397">
        <v>424</v>
      </c>
      <c r="M397">
        <v>663</v>
      </c>
      <c r="N397">
        <v>327</v>
      </c>
      <c r="O397">
        <v>520</v>
      </c>
      <c r="P397">
        <v>943</v>
      </c>
      <c r="Q397">
        <v>203</v>
      </c>
      <c r="R397">
        <v>294</v>
      </c>
      <c r="S397">
        <v>516</v>
      </c>
      <c r="T397">
        <v>132</v>
      </c>
      <c r="U397">
        <v>238</v>
      </c>
      <c r="V397">
        <v>341</v>
      </c>
      <c r="W397">
        <v>159</v>
      </c>
      <c r="X397">
        <v>319</v>
      </c>
      <c r="Y397">
        <v>552</v>
      </c>
      <c r="Z397">
        <v>675</v>
      </c>
      <c r="AA397">
        <v>954</v>
      </c>
      <c r="AB397">
        <v>1517</v>
      </c>
      <c r="AC397">
        <v>243</v>
      </c>
      <c r="AD397">
        <v>389</v>
      </c>
      <c r="AE397">
        <v>750</v>
      </c>
      <c r="AF397">
        <v>14</v>
      </c>
      <c r="AG397">
        <v>56</v>
      </c>
      <c r="AH397">
        <v>112</v>
      </c>
      <c r="AI397">
        <v>281</v>
      </c>
      <c r="AJ397">
        <v>548</v>
      </c>
      <c r="AK397">
        <v>1049</v>
      </c>
      <c r="AL397">
        <v>999</v>
      </c>
      <c r="AM397">
        <v>1505</v>
      </c>
      <c r="AN397">
        <v>2095</v>
      </c>
      <c r="AO397">
        <v>635</v>
      </c>
      <c r="AP397">
        <v>966</v>
      </c>
      <c r="AQ397">
        <v>1518</v>
      </c>
      <c r="AR397">
        <v>673</v>
      </c>
      <c r="AS397">
        <v>774</v>
      </c>
      <c r="AT397">
        <v>844</v>
      </c>
      <c r="AU397">
        <v>54</v>
      </c>
      <c r="AV397">
        <v>174</v>
      </c>
      <c r="AW397">
        <v>285</v>
      </c>
      <c r="AX397">
        <v>1353</v>
      </c>
      <c r="AY397">
        <v>1361</v>
      </c>
      <c r="AZ397">
        <v>2375</v>
      </c>
      <c r="BA397">
        <v>1161</v>
      </c>
      <c r="BB397">
        <v>1783</v>
      </c>
      <c r="BC397">
        <v>2104</v>
      </c>
      <c r="BD397">
        <v>248</v>
      </c>
      <c r="BE397">
        <v>269</v>
      </c>
      <c r="BF397">
        <v>288</v>
      </c>
      <c r="BG397">
        <v>292</v>
      </c>
      <c r="BH397">
        <v>616</v>
      </c>
      <c r="BI397">
        <v>638</v>
      </c>
      <c r="BJ397">
        <v>296</v>
      </c>
      <c r="BK397">
        <v>466</v>
      </c>
      <c r="BL397">
        <v>690</v>
      </c>
      <c r="BM397">
        <v>483</v>
      </c>
      <c r="BN397">
        <v>672</v>
      </c>
      <c r="BO397">
        <v>1026</v>
      </c>
      <c r="BP397">
        <v>448</v>
      </c>
      <c r="BQ397">
        <v>595</v>
      </c>
      <c r="BR397">
        <v>1101</v>
      </c>
      <c r="BS397">
        <v>458</v>
      </c>
      <c r="BT397">
        <v>548</v>
      </c>
      <c r="BU397">
        <v>911</v>
      </c>
      <c r="BV397">
        <v>1041</v>
      </c>
      <c r="BW397">
        <v>1786</v>
      </c>
      <c r="BX397">
        <v>2216</v>
      </c>
      <c r="BY397">
        <v>505</v>
      </c>
      <c r="BZ397">
        <v>1027</v>
      </c>
      <c r="CA397">
        <v>1831</v>
      </c>
      <c r="CB397">
        <v>1272</v>
      </c>
      <c r="CC397">
        <v>1870</v>
      </c>
      <c r="CD397">
        <v>2174</v>
      </c>
      <c r="CE397">
        <v>1133</v>
      </c>
      <c r="CF397">
        <v>2157</v>
      </c>
      <c r="CG397">
        <v>27729</v>
      </c>
      <c r="CH397">
        <v>969</v>
      </c>
      <c r="CI397">
        <v>2778</v>
      </c>
      <c r="CJ397">
        <v>1227602</v>
      </c>
      <c r="CK397">
        <v>874</v>
      </c>
      <c r="CL397">
        <v>1124</v>
      </c>
      <c r="CM397">
        <v>1295</v>
      </c>
      <c r="CN397">
        <v>899</v>
      </c>
      <c r="CO397">
        <v>922</v>
      </c>
      <c r="CP397">
        <v>934</v>
      </c>
      <c r="CQ397">
        <v>1507</v>
      </c>
      <c r="CR397">
        <v>2363</v>
      </c>
      <c r="CS397">
        <v>3014</v>
      </c>
      <c r="CT397">
        <v>738</v>
      </c>
      <c r="CU397">
        <v>1387</v>
      </c>
      <c r="CV397">
        <v>1857</v>
      </c>
      <c r="CW397">
        <v>698</v>
      </c>
      <c r="CX397">
        <v>903</v>
      </c>
      <c r="CY397">
        <v>1458</v>
      </c>
      <c r="CZ397">
        <v>638</v>
      </c>
      <c r="DA397">
        <v>916</v>
      </c>
      <c r="DB397">
        <v>1275</v>
      </c>
      <c r="DC397">
        <v>1700</v>
      </c>
      <c r="DD397">
        <v>2780</v>
      </c>
      <c r="DE397">
        <v>3941</v>
      </c>
      <c r="DF397">
        <v>384</v>
      </c>
      <c r="DG397">
        <v>559</v>
      </c>
      <c r="DH397">
        <v>899</v>
      </c>
      <c r="DI397">
        <v>2247792</v>
      </c>
      <c r="DJ397">
        <v>3852764</v>
      </c>
      <c r="DK397">
        <v>5334277</v>
      </c>
      <c r="DL397">
        <v>105</v>
      </c>
      <c r="DM397">
        <v>110</v>
      </c>
      <c r="DN397">
        <v>114</v>
      </c>
    </row>
    <row r="398" spans="1:118" hidden="1" x14ac:dyDescent="0.35">
      <c r="A398" s="5" t="s">
        <v>1392</v>
      </c>
      <c r="W398">
        <v>34</v>
      </c>
      <c r="X398">
        <v>34</v>
      </c>
      <c r="Y398">
        <v>34</v>
      </c>
      <c r="Z398">
        <v>9</v>
      </c>
      <c r="AA398">
        <v>22</v>
      </c>
      <c r="AB398">
        <v>68</v>
      </c>
      <c r="AC398">
        <v>31</v>
      </c>
      <c r="AD398">
        <v>33</v>
      </c>
      <c r="AE398">
        <v>37</v>
      </c>
    </row>
    <row r="399" spans="1:118" x14ac:dyDescent="0.35">
      <c r="A399" s="2">
        <v>11</v>
      </c>
      <c r="B399">
        <v>1736</v>
      </c>
      <c r="C399">
        <v>3795</v>
      </c>
      <c r="D399">
        <v>5360</v>
      </c>
      <c r="E399">
        <v>895</v>
      </c>
      <c r="F399">
        <v>5621.666666666667</v>
      </c>
      <c r="G399">
        <v>14497</v>
      </c>
      <c r="H399">
        <v>596</v>
      </c>
      <c r="I399">
        <v>15613.166666666666</v>
      </c>
      <c r="J399">
        <v>81449</v>
      </c>
      <c r="K399">
        <v>285</v>
      </c>
      <c r="L399">
        <v>50738.285714285717</v>
      </c>
      <c r="M399">
        <v>316815</v>
      </c>
      <c r="N399">
        <v>215</v>
      </c>
      <c r="O399">
        <v>350255.88888888888</v>
      </c>
      <c r="P399">
        <v>3055855</v>
      </c>
      <c r="Q399">
        <v>1015</v>
      </c>
      <c r="R399">
        <v>42029</v>
      </c>
      <c r="S399">
        <v>436593</v>
      </c>
      <c r="T399">
        <v>450</v>
      </c>
      <c r="U399">
        <v>27164.625</v>
      </c>
      <c r="V399">
        <v>154979</v>
      </c>
      <c r="W399">
        <v>165</v>
      </c>
      <c r="X399">
        <v>14098.777777777777</v>
      </c>
      <c r="Y399">
        <v>75979</v>
      </c>
      <c r="Z399">
        <v>650</v>
      </c>
      <c r="AA399">
        <v>1858.25</v>
      </c>
      <c r="AB399">
        <v>4875</v>
      </c>
      <c r="AC399">
        <v>609</v>
      </c>
      <c r="AD399">
        <v>27193.777777777777</v>
      </c>
      <c r="AE399">
        <v>118726</v>
      </c>
      <c r="AI399">
        <v>18</v>
      </c>
      <c r="AJ399">
        <v>117655.75</v>
      </c>
      <c r="AK399">
        <v>262394</v>
      </c>
      <c r="AL399">
        <v>19</v>
      </c>
      <c r="AM399">
        <v>28123.111111111109</v>
      </c>
      <c r="AN399">
        <v>209841</v>
      </c>
      <c r="AO399">
        <v>175</v>
      </c>
      <c r="AP399">
        <v>11805</v>
      </c>
      <c r="AQ399">
        <v>71195</v>
      </c>
      <c r="BD399">
        <v>540</v>
      </c>
      <c r="BE399">
        <v>540</v>
      </c>
      <c r="BF399">
        <v>540</v>
      </c>
      <c r="BG399">
        <v>115</v>
      </c>
      <c r="BH399">
        <v>668.66666666666663</v>
      </c>
      <c r="BI399">
        <v>2527</v>
      </c>
      <c r="BJ399">
        <v>400</v>
      </c>
      <c r="BK399">
        <v>36312</v>
      </c>
      <c r="BL399">
        <v>151563</v>
      </c>
      <c r="BM399">
        <v>184</v>
      </c>
      <c r="BN399">
        <v>7183.1428571428569</v>
      </c>
      <c r="BO399">
        <v>35432</v>
      </c>
      <c r="BP399">
        <v>385</v>
      </c>
      <c r="BQ399">
        <v>3446</v>
      </c>
      <c r="BR399">
        <v>21309</v>
      </c>
      <c r="BS399">
        <v>100</v>
      </c>
      <c r="BT399">
        <v>100</v>
      </c>
      <c r="BU399">
        <v>100</v>
      </c>
      <c r="BV399">
        <v>1094</v>
      </c>
      <c r="BW399">
        <v>35803.75</v>
      </c>
      <c r="BX399">
        <v>135603</v>
      </c>
      <c r="BY399">
        <v>808</v>
      </c>
      <c r="BZ399">
        <v>808</v>
      </c>
      <c r="CA399">
        <v>808</v>
      </c>
      <c r="CB399">
        <v>2664</v>
      </c>
      <c r="CC399">
        <v>2664</v>
      </c>
      <c r="CD399">
        <v>2664</v>
      </c>
      <c r="CE399">
        <v>367</v>
      </c>
      <c r="CF399">
        <v>952340</v>
      </c>
      <c r="CG399">
        <v>3730309</v>
      </c>
      <c r="CH399">
        <v>250</v>
      </c>
      <c r="CI399">
        <v>2633063.9090909092</v>
      </c>
      <c r="CJ399">
        <v>20356620</v>
      </c>
      <c r="CK399">
        <v>206</v>
      </c>
      <c r="CL399">
        <v>206</v>
      </c>
      <c r="CM399">
        <v>206</v>
      </c>
      <c r="CT399">
        <v>810</v>
      </c>
      <c r="CU399">
        <v>33017.5</v>
      </c>
      <c r="CV399">
        <v>241021</v>
      </c>
      <c r="CW399">
        <v>6572</v>
      </c>
      <c r="CX399">
        <v>31005</v>
      </c>
      <c r="CY399">
        <v>68531</v>
      </c>
      <c r="CZ399">
        <v>1706</v>
      </c>
      <c r="DA399">
        <v>6665.166666666667</v>
      </c>
      <c r="DB399">
        <v>36190</v>
      </c>
      <c r="DC399">
        <v>413</v>
      </c>
      <c r="DD399">
        <v>2237383.5</v>
      </c>
      <c r="DE399">
        <v>7391632</v>
      </c>
      <c r="DF399">
        <v>382</v>
      </c>
      <c r="DG399">
        <v>18257.5</v>
      </c>
      <c r="DH399">
        <v>77109</v>
      </c>
      <c r="DI399">
        <v>563566</v>
      </c>
      <c r="DJ399">
        <v>2154025</v>
      </c>
      <c r="DK399">
        <v>3699740</v>
      </c>
      <c r="DL399">
        <v>3250</v>
      </c>
      <c r="DM399">
        <v>3250</v>
      </c>
      <c r="DN399">
        <v>3250</v>
      </c>
    </row>
    <row r="400" spans="1:118" x14ac:dyDescent="0.35">
      <c r="A400" s="3" t="s">
        <v>428</v>
      </c>
      <c r="B400">
        <v>1736</v>
      </c>
      <c r="C400">
        <v>3795</v>
      </c>
      <c r="D400">
        <v>5360</v>
      </c>
      <c r="E400">
        <v>895</v>
      </c>
      <c r="F400">
        <v>5621.666666666667</v>
      </c>
      <c r="G400">
        <v>14497</v>
      </c>
      <c r="H400">
        <v>596</v>
      </c>
      <c r="I400">
        <v>15613.166666666666</v>
      </c>
      <c r="J400">
        <v>81449</v>
      </c>
      <c r="K400">
        <v>285</v>
      </c>
      <c r="L400">
        <v>50738.285714285717</v>
      </c>
      <c r="M400">
        <v>316815</v>
      </c>
      <c r="N400">
        <v>215</v>
      </c>
      <c r="O400">
        <v>350255.88888888888</v>
      </c>
      <c r="P400">
        <v>3055855</v>
      </c>
      <c r="Q400">
        <v>1015</v>
      </c>
      <c r="R400">
        <v>42029</v>
      </c>
      <c r="S400">
        <v>436593</v>
      </c>
      <c r="T400">
        <v>450</v>
      </c>
      <c r="U400">
        <v>27164.625</v>
      </c>
      <c r="V400">
        <v>154979</v>
      </c>
      <c r="W400">
        <v>165</v>
      </c>
      <c r="X400">
        <v>14098.777777777777</v>
      </c>
      <c r="Y400">
        <v>75979</v>
      </c>
      <c r="Z400">
        <v>650</v>
      </c>
      <c r="AA400">
        <v>1858.25</v>
      </c>
      <c r="AB400">
        <v>4875</v>
      </c>
      <c r="AC400">
        <v>609</v>
      </c>
      <c r="AD400">
        <v>27193.777777777777</v>
      </c>
      <c r="AE400">
        <v>118726</v>
      </c>
      <c r="AI400">
        <v>18</v>
      </c>
      <c r="AJ400">
        <v>117655.75</v>
      </c>
      <c r="AK400">
        <v>262394</v>
      </c>
      <c r="AL400">
        <v>19</v>
      </c>
      <c r="AM400">
        <v>28123.111111111109</v>
      </c>
      <c r="AN400">
        <v>209841</v>
      </c>
      <c r="AO400">
        <v>175</v>
      </c>
      <c r="AP400">
        <v>11805</v>
      </c>
      <c r="AQ400">
        <v>71195</v>
      </c>
      <c r="BD400">
        <v>540</v>
      </c>
      <c r="BE400">
        <v>540</v>
      </c>
      <c r="BF400">
        <v>540</v>
      </c>
      <c r="BG400">
        <v>115</v>
      </c>
      <c r="BH400">
        <v>668.66666666666663</v>
      </c>
      <c r="BI400">
        <v>2527</v>
      </c>
      <c r="BJ400">
        <v>400</v>
      </c>
      <c r="BK400">
        <v>36312</v>
      </c>
      <c r="BL400">
        <v>151563</v>
      </c>
      <c r="BM400">
        <v>184</v>
      </c>
      <c r="BN400">
        <v>7183.1428571428569</v>
      </c>
      <c r="BO400">
        <v>35432</v>
      </c>
      <c r="BP400">
        <v>385</v>
      </c>
      <c r="BQ400">
        <v>3446</v>
      </c>
      <c r="BR400">
        <v>21309</v>
      </c>
      <c r="BS400">
        <v>100</v>
      </c>
      <c r="BT400">
        <v>100</v>
      </c>
      <c r="BU400">
        <v>100</v>
      </c>
      <c r="BV400">
        <v>1094</v>
      </c>
      <c r="BW400">
        <v>35803.75</v>
      </c>
      <c r="BX400">
        <v>135603</v>
      </c>
      <c r="BY400">
        <v>808</v>
      </c>
      <c r="BZ400">
        <v>808</v>
      </c>
      <c r="CA400">
        <v>808</v>
      </c>
      <c r="CB400">
        <v>2664</v>
      </c>
      <c r="CC400">
        <v>2664</v>
      </c>
      <c r="CD400">
        <v>2664</v>
      </c>
      <c r="CE400">
        <v>367</v>
      </c>
      <c r="CF400">
        <v>952340</v>
      </c>
      <c r="CG400">
        <v>3730309</v>
      </c>
      <c r="CH400">
        <v>250</v>
      </c>
      <c r="CI400">
        <v>2633063.9090909092</v>
      </c>
      <c r="CJ400">
        <v>20356620</v>
      </c>
      <c r="CK400">
        <v>206</v>
      </c>
      <c r="CL400">
        <v>206</v>
      </c>
      <c r="CM400">
        <v>206</v>
      </c>
      <c r="CT400">
        <v>810</v>
      </c>
      <c r="CU400">
        <v>33017.5</v>
      </c>
      <c r="CV400">
        <v>241021</v>
      </c>
      <c r="CW400">
        <v>6572</v>
      </c>
      <c r="CX400">
        <v>31005</v>
      </c>
      <c r="CY400">
        <v>68531</v>
      </c>
      <c r="CZ400">
        <v>1706</v>
      </c>
      <c r="DA400">
        <v>6665.166666666667</v>
      </c>
      <c r="DB400">
        <v>36190</v>
      </c>
      <c r="DC400">
        <v>413</v>
      </c>
      <c r="DD400">
        <v>2237383.5</v>
      </c>
      <c r="DE400">
        <v>7391632</v>
      </c>
      <c r="DF400">
        <v>382</v>
      </c>
      <c r="DG400">
        <v>18257.5</v>
      </c>
      <c r="DH400">
        <v>77109</v>
      </c>
      <c r="DI400">
        <v>563566</v>
      </c>
      <c r="DJ400">
        <v>2154025</v>
      </c>
      <c r="DK400">
        <v>3699740</v>
      </c>
      <c r="DL400">
        <v>3250</v>
      </c>
      <c r="DM400">
        <v>3250</v>
      </c>
      <c r="DN400">
        <v>3250</v>
      </c>
    </row>
    <row r="401" spans="1:118" x14ac:dyDescent="0.35">
      <c r="A401" s="4" t="s">
        <v>429</v>
      </c>
      <c r="B401">
        <v>1736</v>
      </c>
      <c r="C401">
        <v>3795</v>
      </c>
      <c r="D401">
        <v>5360</v>
      </c>
      <c r="E401">
        <v>895</v>
      </c>
      <c r="F401">
        <v>5621.666666666667</v>
      </c>
      <c r="G401">
        <v>14497</v>
      </c>
      <c r="H401">
        <v>596</v>
      </c>
      <c r="I401">
        <v>15613.166666666666</v>
      </c>
      <c r="J401">
        <v>81449</v>
      </c>
      <c r="K401">
        <v>285</v>
      </c>
      <c r="L401">
        <v>50738.285714285717</v>
      </c>
      <c r="M401">
        <v>316815</v>
      </c>
      <c r="N401">
        <v>215</v>
      </c>
      <c r="O401">
        <v>350255.88888888888</v>
      </c>
      <c r="P401">
        <v>3055855</v>
      </c>
      <c r="Q401">
        <v>1015</v>
      </c>
      <c r="R401">
        <v>42029</v>
      </c>
      <c r="S401">
        <v>436593</v>
      </c>
      <c r="T401">
        <v>450</v>
      </c>
      <c r="U401">
        <v>27164.625</v>
      </c>
      <c r="V401">
        <v>154979</v>
      </c>
      <c r="W401">
        <v>165</v>
      </c>
      <c r="X401">
        <v>14098.777777777777</v>
      </c>
      <c r="Y401">
        <v>75979</v>
      </c>
      <c r="Z401">
        <v>650</v>
      </c>
      <c r="AA401">
        <v>1858.25</v>
      </c>
      <c r="AB401">
        <v>4875</v>
      </c>
      <c r="AC401">
        <v>609</v>
      </c>
      <c r="AD401">
        <v>27193.777777777777</v>
      </c>
      <c r="AE401">
        <v>118726</v>
      </c>
      <c r="AI401">
        <v>18</v>
      </c>
      <c r="AJ401">
        <v>117655.75</v>
      </c>
      <c r="AK401">
        <v>262394</v>
      </c>
      <c r="AL401">
        <v>19</v>
      </c>
      <c r="AM401">
        <v>28123.111111111109</v>
      </c>
      <c r="AN401">
        <v>209841</v>
      </c>
      <c r="AO401">
        <v>175</v>
      </c>
      <c r="AP401">
        <v>11805</v>
      </c>
      <c r="AQ401">
        <v>71195</v>
      </c>
      <c r="BD401">
        <v>540</v>
      </c>
      <c r="BE401">
        <v>540</v>
      </c>
      <c r="BF401">
        <v>540</v>
      </c>
      <c r="BG401">
        <v>115</v>
      </c>
      <c r="BH401">
        <v>668.66666666666663</v>
      </c>
      <c r="BI401">
        <v>2527</v>
      </c>
      <c r="BJ401">
        <v>400</v>
      </c>
      <c r="BK401">
        <v>36312</v>
      </c>
      <c r="BL401">
        <v>151563</v>
      </c>
      <c r="BM401">
        <v>184</v>
      </c>
      <c r="BN401">
        <v>7183.1428571428569</v>
      </c>
      <c r="BO401">
        <v>35432</v>
      </c>
      <c r="BP401">
        <v>385</v>
      </c>
      <c r="BQ401">
        <v>3446</v>
      </c>
      <c r="BR401">
        <v>21309</v>
      </c>
      <c r="BS401">
        <v>100</v>
      </c>
      <c r="BT401">
        <v>100</v>
      </c>
      <c r="BU401">
        <v>100</v>
      </c>
      <c r="BV401">
        <v>1094</v>
      </c>
      <c r="BW401">
        <v>35803.75</v>
      </c>
      <c r="BX401">
        <v>135603</v>
      </c>
      <c r="BY401">
        <v>808</v>
      </c>
      <c r="BZ401">
        <v>808</v>
      </c>
      <c r="CA401">
        <v>808</v>
      </c>
      <c r="CB401">
        <v>2664</v>
      </c>
      <c r="CC401">
        <v>2664</v>
      </c>
      <c r="CD401">
        <v>2664</v>
      </c>
      <c r="CE401">
        <v>367</v>
      </c>
      <c r="CF401">
        <v>952340</v>
      </c>
      <c r="CG401">
        <v>3730309</v>
      </c>
      <c r="CH401">
        <v>250</v>
      </c>
      <c r="CI401">
        <v>2633063.9090909092</v>
      </c>
      <c r="CJ401">
        <v>20356620</v>
      </c>
      <c r="CK401">
        <v>206</v>
      </c>
      <c r="CL401">
        <v>206</v>
      </c>
      <c r="CM401">
        <v>206</v>
      </c>
      <c r="CT401">
        <v>810</v>
      </c>
      <c r="CU401">
        <v>33017.5</v>
      </c>
      <c r="CV401">
        <v>241021</v>
      </c>
      <c r="CW401">
        <v>6572</v>
      </c>
      <c r="CX401">
        <v>31005</v>
      </c>
      <c r="CY401">
        <v>68531</v>
      </c>
      <c r="CZ401">
        <v>1706</v>
      </c>
      <c r="DA401">
        <v>6665.166666666667</v>
      </c>
      <c r="DB401">
        <v>36190</v>
      </c>
      <c r="DC401">
        <v>413</v>
      </c>
      <c r="DD401">
        <v>2237383.5</v>
      </c>
      <c r="DE401">
        <v>7391632</v>
      </c>
      <c r="DF401">
        <v>382</v>
      </c>
      <c r="DG401">
        <v>18257.5</v>
      </c>
      <c r="DH401">
        <v>77109</v>
      </c>
      <c r="DI401">
        <v>563566</v>
      </c>
      <c r="DJ401">
        <v>2154025</v>
      </c>
      <c r="DK401">
        <v>3699740</v>
      </c>
      <c r="DL401">
        <v>3250</v>
      </c>
      <c r="DM401">
        <v>3250</v>
      </c>
      <c r="DN401">
        <v>3250</v>
      </c>
    </row>
    <row r="402" spans="1:118" x14ac:dyDescent="0.35">
      <c r="A402" s="5" t="s">
        <v>432</v>
      </c>
      <c r="B402">
        <v>4700</v>
      </c>
      <c r="C402">
        <v>4700</v>
      </c>
      <c r="D402">
        <v>4700</v>
      </c>
      <c r="E402">
        <v>14497</v>
      </c>
      <c r="F402">
        <v>14497</v>
      </c>
      <c r="G402">
        <v>14497</v>
      </c>
      <c r="H402">
        <v>7141</v>
      </c>
      <c r="I402">
        <v>8226</v>
      </c>
      <c r="J402">
        <v>21824</v>
      </c>
      <c r="K402">
        <v>1360</v>
      </c>
      <c r="L402">
        <v>121399</v>
      </c>
      <c r="M402">
        <v>232205</v>
      </c>
      <c r="N402">
        <v>179323</v>
      </c>
      <c r="O402">
        <v>1374017</v>
      </c>
      <c r="P402">
        <v>3055855</v>
      </c>
      <c r="Q402">
        <v>4943</v>
      </c>
      <c r="R402">
        <v>4943</v>
      </c>
      <c r="S402">
        <v>4943</v>
      </c>
      <c r="T402">
        <v>154979</v>
      </c>
      <c r="U402">
        <v>154979</v>
      </c>
      <c r="V402">
        <v>154979</v>
      </c>
      <c r="W402">
        <v>57586</v>
      </c>
      <c r="X402">
        <v>70180</v>
      </c>
      <c r="Y402">
        <v>75979</v>
      </c>
      <c r="AC402">
        <v>7706</v>
      </c>
      <c r="AD402">
        <v>29770</v>
      </c>
      <c r="AE402">
        <v>60417</v>
      </c>
      <c r="AL402">
        <v>10131</v>
      </c>
      <c r="AM402">
        <v>11241</v>
      </c>
      <c r="AN402">
        <v>12267</v>
      </c>
      <c r="AO402">
        <v>47121</v>
      </c>
      <c r="AP402">
        <v>53240</v>
      </c>
      <c r="AQ402">
        <v>61004</v>
      </c>
      <c r="BM402">
        <v>3532</v>
      </c>
      <c r="BN402">
        <v>4021</v>
      </c>
      <c r="BO402">
        <v>17620</v>
      </c>
      <c r="BP402">
        <v>4731</v>
      </c>
      <c r="BQ402">
        <v>10679</v>
      </c>
      <c r="BR402">
        <v>21309</v>
      </c>
      <c r="CB402">
        <v>2664</v>
      </c>
      <c r="CC402">
        <v>2664</v>
      </c>
      <c r="CD402">
        <v>2664</v>
      </c>
      <c r="CE402">
        <v>2133691</v>
      </c>
      <c r="CF402">
        <v>2788970</v>
      </c>
      <c r="CG402">
        <v>3712957</v>
      </c>
      <c r="CH402">
        <v>3563838</v>
      </c>
      <c r="CI402">
        <v>4118973</v>
      </c>
      <c r="CJ402">
        <v>4446091</v>
      </c>
      <c r="CT402">
        <v>56774</v>
      </c>
      <c r="CU402">
        <v>58618</v>
      </c>
      <c r="CV402">
        <v>66992</v>
      </c>
      <c r="CW402">
        <v>58055</v>
      </c>
      <c r="CX402">
        <v>63502</v>
      </c>
      <c r="CY402">
        <v>68531</v>
      </c>
      <c r="CZ402">
        <v>7136</v>
      </c>
      <c r="DA402">
        <v>8784</v>
      </c>
      <c r="DB402">
        <v>10304</v>
      </c>
      <c r="DC402">
        <v>6969693</v>
      </c>
      <c r="DD402">
        <v>7189102</v>
      </c>
      <c r="DE402">
        <v>7391632</v>
      </c>
      <c r="DF402">
        <v>13446</v>
      </c>
      <c r="DG402">
        <v>19565</v>
      </c>
      <c r="DH402">
        <v>25213</v>
      </c>
      <c r="DI402">
        <v>3521996</v>
      </c>
      <c r="DJ402">
        <v>3614422</v>
      </c>
      <c r="DK402">
        <v>3699740</v>
      </c>
    </row>
    <row r="403" spans="1:118" x14ac:dyDescent="0.35">
      <c r="A403" s="5" t="s">
        <v>1395</v>
      </c>
      <c r="W403">
        <v>348</v>
      </c>
      <c r="X403">
        <v>389</v>
      </c>
      <c r="Y403">
        <v>396</v>
      </c>
      <c r="AC403">
        <v>1848</v>
      </c>
      <c r="AD403">
        <v>2135</v>
      </c>
      <c r="AE403">
        <v>2399</v>
      </c>
      <c r="AL403">
        <v>19</v>
      </c>
      <c r="AM403">
        <v>19</v>
      </c>
      <c r="AN403">
        <v>19</v>
      </c>
      <c r="AO403">
        <v>5615</v>
      </c>
      <c r="AP403">
        <v>7957</v>
      </c>
      <c r="AQ403">
        <v>10661</v>
      </c>
      <c r="BP403">
        <v>773</v>
      </c>
      <c r="BQ403">
        <v>773</v>
      </c>
      <c r="BR403">
        <v>773</v>
      </c>
      <c r="BV403">
        <v>117906</v>
      </c>
      <c r="BW403">
        <v>127108</v>
      </c>
      <c r="BX403">
        <v>135603</v>
      </c>
      <c r="CE403">
        <v>206178</v>
      </c>
      <c r="CF403">
        <v>222015</v>
      </c>
      <c r="CG403">
        <v>244861</v>
      </c>
      <c r="CH403">
        <v>9639466</v>
      </c>
      <c r="CI403">
        <v>14899829</v>
      </c>
      <c r="CJ403">
        <v>20356620</v>
      </c>
      <c r="CT403">
        <v>16006</v>
      </c>
      <c r="CU403">
        <v>36863</v>
      </c>
      <c r="CV403">
        <v>65459</v>
      </c>
      <c r="DC403">
        <v>641306</v>
      </c>
      <c r="DD403">
        <v>641306</v>
      </c>
      <c r="DE403">
        <v>641306</v>
      </c>
      <c r="DF403">
        <v>59538</v>
      </c>
      <c r="DG403">
        <v>68675</v>
      </c>
      <c r="DH403">
        <v>77109</v>
      </c>
    </row>
    <row r="404" spans="1:118" x14ac:dyDescent="0.35">
      <c r="A404" s="5" t="s">
        <v>961</v>
      </c>
      <c r="K404">
        <v>56039</v>
      </c>
      <c r="L404">
        <v>56039</v>
      </c>
      <c r="M404">
        <v>56039</v>
      </c>
      <c r="N404">
        <v>418067</v>
      </c>
      <c r="O404">
        <v>453535</v>
      </c>
      <c r="P404">
        <v>475325</v>
      </c>
      <c r="AO404">
        <v>4001</v>
      </c>
      <c r="AP404">
        <v>4001</v>
      </c>
      <c r="AQ404">
        <v>4001</v>
      </c>
      <c r="BV404">
        <v>2581</v>
      </c>
      <c r="BW404">
        <v>2581</v>
      </c>
      <c r="BX404">
        <v>2581</v>
      </c>
      <c r="CE404">
        <v>300464</v>
      </c>
      <c r="CF404">
        <v>404912</v>
      </c>
      <c r="CG404">
        <v>428991</v>
      </c>
      <c r="CH404">
        <v>336302</v>
      </c>
      <c r="CI404">
        <v>371537</v>
      </c>
      <c r="CJ404">
        <v>373348</v>
      </c>
      <c r="CT404">
        <v>39334</v>
      </c>
      <c r="CU404">
        <v>39707</v>
      </c>
      <c r="CV404">
        <v>42054</v>
      </c>
      <c r="DC404">
        <v>509791</v>
      </c>
      <c r="DD404">
        <v>510723</v>
      </c>
      <c r="DE404">
        <v>511583</v>
      </c>
      <c r="DI404">
        <v>563566</v>
      </c>
      <c r="DJ404">
        <v>601558</v>
      </c>
      <c r="DK404">
        <v>636627</v>
      </c>
    </row>
    <row r="405" spans="1:118" x14ac:dyDescent="0.35">
      <c r="A405" s="5" t="s">
        <v>695</v>
      </c>
      <c r="E405">
        <v>895</v>
      </c>
      <c r="F405">
        <v>895</v>
      </c>
      <c r="G405">
        <v>895</v>
      </c>
      <c r="H405">
        <v>30231</v>
      </c>
      <c r="I405">
        <v>56864</v>
      </c>
      <c r="J405">
        <v>81449</v>
      </c>
      <c r="K405">
        <v>12296</v>
      </c>
      <c r="L405">
        <v>170646</v>
      </c>
      <c r="M405">
        <v>316815</v>
      </c>
      <c r="N405">
        <v>999724</v>
      </c>
      <c r="O405">
        <v>1301349</v>
      </c>
      <c r="P405">
        <v>1809097</v>
      </c>
      <c r="Q405">
        <v>4329</v>
      </c>
      <c r="R405">
        <v>229106</v>
      </c>
      <c r="S405">
        <v>436593</v>
      </c>
      <c r="T405">
        <v>43367</v>
      </c>
      <c r="U405">
        <v>45422</v>
      </c>
      <c r="V405">
        <v>47318</v>
      </c>
      <c r="W405">
        <v>9270</v>
      </c>
      <c r="X405">
        <v>9270</v>
      </c>
      <c r="Y405">
        <v>9270</v>
      </c>
      <c r="AC405">
        <v>88433</v>
      </c>
      <c r="AD405">
        <v>104185</v>
      </c>
      <c r="AE405">
        <v>118726</v>
      </c>
      <c r="AI405">
        <v>8551</v>
      </c>
      <c r="AJ405">
        <v>8551</v>
      </c>
      <c r="AK405">
        <v>8551</v>
      </c>
      <c r="AL405">
        <v>13820</v>
      </c>
      <c r="AM405">
        <v>56202</v>
      </c>
      <c r="AN405">
        <v>95324</v>
      </c>
      <c r="AO405">
        <v>38350</v>
      </c>
      <c r="AP405">
        <v>43059</v>
      </c>
      <c r="AQ405">
        <v>71195</v>
      </c>
      <c r="BJ405">
        <v>126267</v>
      </c>
      <c r="BK405">
        <v>139421</v>
      </c>
      <c r="BL405">
        <v>151563</v>
      </c>
      <c r="BM405">
        <v>35432</v>
      </c>
      <c r="BN405">
        <v>35432</v>
      </c>
      <c r="BO405">
        <v>35432</v>
      </c>
      <c r="CE405">
        <v>2962650</v>
      </c>
      <c r="CF405">
        <v>3063895</v>
      </c>
      <c r="CG405">
        <v>3730309</v>
      </c>
      <c r="CH405">
        <v>7251043</v>
      </c>
      <c r="CI405">
        <v>7523238</v>
      </c>
      <c r="CJ405">
        <v>7871228</v>
      </c>
      <c r="CT405">
        <v>46398</v>
      </c>
      <c r="CU405">
        <v>51366</v>
      </c>
      <c r="CV405">
        <v>65337</v>
      </c>
      <c r="CW405">
        <v>6572</v>
      </c>
      <c r="CX405">
        <v>8496</v>
      </c>
      <c r="CY405">
        <v>9039</v>
      </c>
      <c r="CZ405">
        <v>4793</v>
      </c>
      <c r="DA405">
        <v>4793</v>
      </c>
      <c r="DB405">
        <v>4793</v>
      </c>
      <c r="DC405">
        <v>5043435</v>
      </c>
      <c r="DD405">
        <v>5064428</v>
      </c>
      <c r="DE405">
        <v>5083806</v>
      </c>
      <c r="DI405">
        <v>2172689</v>
      </c>
      <c r="DJ405">
        <v>2246095</v>
      </c>
      <c r="DK405">
        <v>2313856</v>
      </c>
    </row>
    <row r="406" spans="1:118" x14ac:dyDescent="0.35">
      <c r="A406" s="5" t="s">
        <v>1106</v>
      </c>
      <c r="N406">
        <v>2217</v>
      </c>
      <c r="O406">
        <v>2217</v>
      </c>
      <c r="P406">
        <v>2217</v>
      </c>
      <c r="AO406">
        <v>1332</v>
      </c>
      <c r="AP406">
        <v>1332</v>
      </c>
      <c r="AQ406">
        <v>2187</v>
      </c>
      <c r="CH406">
        <v>768445</v>
      </c>
      <c r="CI406">
        <v>768445</v>
      </c>
      <c r="CJ406">
        <v>768445</v>
      </c>
    </row>
    <row r="407" spans="1:118" x14ac:dyDescent="0.35">
      <c r="A407" s="5" t="s">
        <v>1308</v>
      </c>
      <c r="T407">
        <v>6457</v>
      </c>
      <c r="U407">
        <v>7703</v>
      </c>
      <c r="V407">
        <v>8853</v>
      </c>
      <c r="AC407">
        <v>36000</v>
      </c>
      <c r="AD407">
        <v>36000</v>
      </c>
      <c r="AE407">
        <v>36000</v>
      </c>
      <c r="AL407">
        <v>8437</v>
      </c>
      <c r="AM407">
        <v>8437</v>
      </c>
      <c r="AN407">
        <v>8437</v>
      </c>
      <c r="AO407">
        <v>5685</v>
      </c>
      <c r="AP407">
        <v>5685</v>
      </c>
      <c r="AQ407">
        <v>5685</v>
      </c>
      <c r="CT407">
        <v>27000</v>
      </c>
      <c r="CU407">
        <v>27000</v>
      </c>
      <c r="CV407">
        <v>27000</v>
      </c>
    </row>
    <row r="408" spans="1:118" x14ac:dyDescent="0.35">
      <c r="A408" s="5" t="s">
        <v>435</v>
      </c>
      <c r="B408">
        <v>1736</v>
      </c>
      <c r="C408">
        <v>2890</v>
      </c>
      <c r="D408">
        <v>5360</v>
      </c>
      <c r="E408">
        <v>1324</v>
      </c>
      <c r="F408">
        <v>1473</v>
      </c>
      <c r="G408">
        <v>1612</v>
      </c>
      <c r="H408">
        <v>1224</v>
      </c>
      <c r="I408">
        <v>1594</v>
      </c>
      <c r="J408">
        <v>2389</v>
      </c>
      <c r="K408">
        <v>1065</v>
      </c>
      <c r="L408">
        <v>1950</v>
      </c>
      <c r="M408">
        <v>1950</v>
      </c>
      <c r="N408">
        <v>592</v>
      </c>
      <c r="O408">
        <v>1258</v>
      </c>
      <c r="P408">
        <v>1424</v>
      </c>
      <c r="Q408">
        <v>1015</v>
      </c>
      <c r="R408">
        <v>1374</v>
      </c>
      <c r="S408">
        <v>1403</v>
      </c>
      <c r="T408">
        <v>450</v>
      </c>
      <c r="U408">
        <v>751</v>
      </c>
      <c r="V408">
        <v>1576</v>
      </c>
      <c r="W408">
        <v>760</v>
      </c>
      <c r="X408">
        <v>1475</v>
      </c>
      <c r="Y408">
        <v>1974</v>
      </c>
      <c r="Z408">
        <v>1305</v>
      </c>
      <c r="AA408">
        <v>1702</v>
      </c>
      <c r="AB408">
        <v>2044</v>
      </c>
      <c r="AC408">
        <v>686</v>
      </c>
      <c r="AD408">
        <v>1057</v>
      </c>
      <c r="AE408">
        <v>1760</v>
      </c>
      <c r="AI408">
        <v>18</v>
      </c>
      <c r="AJ408">
        <v>19</v>
      </c>
      <c r="AK408">
        <v>19</v>
      </c>
      <c r="AL408">
        <v>220</v>
      </c>
      <c r="AM408">
        <v>1007</v>
      </c>
      <c r="AN408">
        <v>1158</v>
      </c>
      <c r="AO408">
        <v>1094</v>
      </c>
      <c r="AP408">
        <v>1147</v>
      </c>
      <c r="AQ408">
        <v>1628</v>
      </c>
      <c r="BG408">
        <v>165</v>
      </c>
      <c r="BH408">
        <v>165</v>
      </c>
      <c r="BI408">
        <v>165</v>
      </c>
      <c r="BJ408">
        <v>1324</v>
      </c>
      <c r="BK408">
        <v>1611</v>
      </c>
      <c r="BL408">
        <v>1930</v>
      </c>
      <c r="BM408">
        <v>2120</v>
      </c>
      <c r="BN408">
        <v>2290</v>
      </c>
      <c r="BO408">
        <v>2599</v>
      </c>
      <c r="BP408">
        <v>385</v>
      </c>
      <c r="BQ408">
        <v>971</v>
      </c>
      <c r="BR408">
        <v>2237</v>
      </c>
      <c r="BS408">
        <v>100</v>
      </c>
      <c r="BT408">
        <v>100</v>
      </c>
      <c r="BU408">
        <v>100</v>
      </c>
      <c r="BV408">
        <v>1094</v>
      </c>
      <c r="BW408">
        <v>2574</v>
      </c>
      <c r="BX408">
        <v>3941</v>
      </c>
      <c r="CE408">
        <v>367</v>
      </c>
      <c r="CF408">
        <v>375</v>
      </c>
      <c r="CG408">
        <v>874</v>
      </c>
      <c r="CH408">
        <v>1102</v>
      </c>
      <c r="CI408">
        <v>1186</v>
      </c>
      <c r="CJ408">
        <v>2332</v>
      </c>
      <c r="CK408">
        <v>206</v>
      </c>
      <c r="CL408">
        <v>206</v>
      </c>
      <c r="CM408">
        <v>206</v>
      </c>
      <c r="CT408">
        <v>2190</v>
      </c>
      <c r="CU408">
        <v>2855</v>
      </c>
      <c r="CV408">
        <v>3788</v>
      </c>
      <c r="CW408">
        <v>17072</v>
      </c>
      <c r="CX408">
        <v>21017</v>
      </c>
      <c r="CY408">
        <v>24658</v>
      </c>
      <c r="CZ408">
        <v>2625</v>
      </c>
      <c r="DA408">
        <v>2680</v>
      </c>
      <c r="DB408">
        <v>7700</v>
      </c>
      <c r="DF408">
        <v>382</v>
      </c>
      <c r="DG408">
        <v>419</v>
      </c>
      <c r="DH408">
        <v>696</v>
      </c>
      <c r="DL408">
        <v>3250</v>
      </c>
      <c r="DM408">
        <v>3250</v>
      </c>
      <c r="DN408">
        <v>3250</v>
      </c>
    </row>
    <row r="409" spans="1:118" x14ac:dyDescent="0.35">
      <c r="A409" s="5" t="s">
        <v>843</v>
      </c>
      <c r="H409">
        <v>3250</v>
      </c>
      <c r="I409">
        <v>3250</v>
      </c>
      <c r="J409">
        <v>3250</v>
      </c>
      <c r="K409">
        <v>3750</v>
      </c>
      <c r="L409">
        <v>3750</v>
      </c>
      <c r="M409">
        <v>3750</v>
      </c>
      <c r="N409">
        <v>3250</v>
      </c>
      <c r="O409">
        <v>3585</v>
      </c>
      <c r="P409">
        <v>3750</v>
      </c>
      <c r="Q409">
        <v>3750</v>
      </c>
      <c r="R409">
        <v>3750</v>
      </c>
      <c r="S409">
        <v>3750</v>
      </c>
      <c r="T409">
        <v>3500</v>
      </c>
      <c r="U409">
        <v>3565</v>
      </c>
      <c r="V409">
        <v>3625</v>
      </c>
      <c r="W409">
        <v>3500</v>
      </c>
      <c r="X409">
        <v>3750</v>
      </c>
      <c r="Y409">
        <v>3750</v>
      </c>
      <c r="Z409">
        <v>3250</v>
      </c>
      <c r="AA409">
        <v>4095</v>
      </c>
      <c r="AB409">
        <v>4875</v>
      </c>
      <c r="AC409">
        <v>3750</v>
      </c>
      <c r="AD409">
        <v>3750</v>
      </c>
      <c r="AE409">
        <v>3750</v>
      </c>
      <c r="AL409">
        <v>500</v>
      </c>
      <c r="AM409">
        <v>500</v>
      </c>
      <c r="AN409">
        <v>500</v>
      </c>
      <c r="AO409">
        <v>763</v>
      </c>
      <c r="AP409">
        <v>1227</v>
      </c>
      <c r="AQ409">
        <v>1230</v>
      </c>
      <c r="BJ409">
        <v>3750</v>
      </c>
      <c r="BK409">
        <v>3750</v>
      </c>
      <c r="BL409">
        <v>3750</v>
      </c>
      <c r="BM409">
        <v>3250</v>
      </c>
      <c r="BN409">
        <v>3510</v>
      </c>
      <c r="BO409">
        <v>3750</v>
      </c>
      <c r="BP409">
        <v>1150</v>
      </c>
      <c r="BQ409">
        <v>3460</v>
      </c>
      <c r="BR409">
        <v>4188</v>
      </c>
      <c r="CE409">
        <v>3250</v>
      </c>
      <c r="CF409">
        <v>3250</v>
      </c>
      <c r="CG409">
        <v>3250</v>
      </c>
      <c r="CH409">
        <v>300</v>
      </c>
      <c r="CI409">
        <v>300</v>
      </c>
      <c r="CJ409">
        <v>300</v>
      </c>
      <c r="CT409">
        <v>1140</v>
      </c>
      <c r="CU409">
        <v>1287</v>
      </c>
      <c r="CV409">
        <v>1423</v>
      </c>
      <c r="CZ409">
        <v>1706</v>
      </c>
      <c r="DA409">
        <v>2418</v>
      </c>
      <c r="DB409">
        <v>3075</v>
      </c>
      <c r="DF409">
        <v>1231</v>
      </c>
      <c r="DG409">
        <v>1231</v>
      </c>
      <c r="DH409">
        <v>1231</v>
      </c>
    </row>
    <row r="410" spans="1:118" x14ac:dyDescent="0.35">
      <c r="A410" s="5" t="s">
        <v>1311</v>
      </c>
      <c r="T410">
        <v>3395</v>
      </c>
      <c r="U410">
        <v>3395</v>
      </c>
      <c r="V410">
        <v>3395</v>
      </c>
      <c r="W410">
        <v>3122</v>
      </c>
      <c r="X410">
        <v>3193</v>
      </c>
      <c r="Y410">
        <v>3258</v>
      </c>
      <c r="AO410">
        <v>175</v>
      </c>
      <c r="AP410">
        <v>3373</v>
      </c>
      <c r="AQ410">
        <v>6325</v>
      </c>
      <c r="BM410">
        <v>4275</v>
      </c>
      <c r="BN410">
        <v>4275</v>
      </c>
      <c r="BO410">
        <v>4275</v>
      </c>
      <c r="BP410">
        <v>4275</v>
      </c>
      <c r="BQ410">
        <v>4991</v>
      </c>
      <c r="BR410">
        <v>5045</v>
      </c>
      <c r="CH410">
        <v>3395</v>
      </c>
      <c r="CI410">
        <v>3395</v>
      </c>
      <c r="CJ410">
        <v>3395</v>
      </c>
    </row>
    <row r="411" spans="1:118" x14ac:dyDescent="0.35">
      <c r="A411" s="5" t="s">
        <v>964</v>
      </c>
      <c r="K411">
        <v>285</v>
      </c>
      <c r="L411">
        <v>359</v>
      </c>
      <c r="M411">
        <v>432</v>
      </c>
      <c r="N411">
        <v>215</v>
      </c>
      <c r="O411">
        <v>215</v>
      </c>
      <c r="P411">
        <v>215</v>
      </c>
      <c r="T411">
        <v>818</v>
      </c>
      <c r="U411">
        <v>868</v>
      </c>
      <c r="V411">
        <v>914</v>
      </c>
      <c r="W411">
        <v>1125</v>
      </c>
      <c r="X411">
        <v>1125</v>
      </c>
      <c r="Y411">
        <v>1125</v>
      </c>
      <c r="Z411">
        <v>800</v>
      </c>
      <c r="AA411">
        <v>883</v>
      </c>
      <c r="AB411">
        <v>960</v>
      </c>
      <c r="AC411">
        <v>700</v>
      </c>
      <c r="AD411">
        <v>870</v>
      </c>
      <c r="AE411">
        <v>1580</v>
      </c>
      <c r="AL411">
        <v>440</v>
      </c>
      <c r="AM411">
        <v>440</v>
      </c>
      <c r="AN411">
        <v>440</v>
      </c>
      <c r="AO411">
        <v>430</v>
      </c>
      <c r="AP411">
        <v>575</v>
      </c>
      <c r="AQ411">
        <v>710</v>
      </c>
      <c r="BG411">
        <v>115</v>
      </c>
      <c r="BH411">
        <v>115</v>
      </c>
      <c r="BI411">
        <v>115</v>
      </c>
      <c r="CH411">
        <v>250</v>
      </c>
      <c r="CI411">
        <v>250</v>
      </c>
      <c r="CJ411">
        <v>250</v>
      </c>
      <c r="CT411">
        <v>810</v>
      </c>
      <c r="CU411">
        <v>5841</v>
      </c>
      <c r="CV411">
        <v>10486</v>
      </c>
    </row>
    <row r="412" spans="1:118" hidden="1" x14ac:dyDescent="0.35">
      <c r="A412" s="5" t="s">
        <v>846</v>
      </c>
      <c r="H412">
        <v>596</v>
      </c>
      <c r="I412">
        <v>700</v>
      </c>
      <c r="J412">
        <v>795</v>
      </c>
      <c r="K412">
        <v>637</v>
      </c>
      <c r="L412">
        <v>1025</v>
      </c>
      <c r="M412">
        <v>2336</v>
      </c>
      <c r="N412">
        <v>1127</v>
      </c>
      <c r="O412">
        <v>1545</v>
      </c>
      <c r="P412">
        <v>2295</v>
      </c>
      <c r="Q412">
        <v>1420</v>
      </c>
      <c r="R412">
        <v>1515</v>
      </c>
      <c r="S412">
        <v>2862</v>
      </c>
      <c r="T412">
        <v>550</v>
      </c>
      <c r="U412">
        <v>634</v>
      </c>
      <c r="V412">
        <v>775</v>
      </c>
      <c r="W412">
        <v>33587</v>
      </c>
      <c r="X412">
        <v>37342</v>
      </c>
      <c r="Y412">
        <v>45174</v>
      </c>
      <c r="Z412">
        <v>650</v>
      </c>
      <c r="AA412">
        <v>753</v>
      </c>
      <c r="AB412">
        <v>845</v>
      </c>
      <c r="AC412">
        <v>609</v>
      </c>
      <c r="AD412">
        <v>1111</v>
      </c>
      <c r="AE412">
        <v>1243</v>
      </c>
      <c r="AI412">
        <v>262394</v>
      </c>
      <c r="AJ412">
        <v>262394</v>
      </c>
      <c r="AK412">
        <v>262394</v>
      </c>
      <c r="AL412">
        <v>146269</v>
      </c>
      <c r="AM412">
        <v>174862</v>
      </c>
      <c r="AN412">
        <v>209841</v>
      </c>
      <c r="AO412">
        <v>7693</v>
      </c>
      <c r="AP412">
        <v>18969</v>
      </c>
      <c r="AQ412">
        <v>30040</v>
      </c>
      <c r="BD412">
        <v>540</v>
      </c>
      <c r="BE412">
        <v>540</v>
      </c>
      <c r="BF412">
        <v>540</v>
      </c>
      <c r="BG412">
        <v>858</v>
      </c>
      <c r="BH412">
        <v>1726</v>
      </c>
      <c r="BI412">
        <v>2527</v>
      </c>
      <c r="BJ412">
        <v>400</v>
      </c>
      <c r="BK412">
        <v>466</v>
      </c>
      <c r="BL412">
        <v>894</v>
      </c>
      <c r="BM412">
        <v>397</v>
      </c>
      <c r="BN412">
        <v>570</v>
      </c>
      <c r="BO412">
        <v>2360</v>
      </c>
      <c r="BP412">
        <v>421</v>
      </c>
      <c r="BQ412">
        <v>628</v>
      </c>
      <c r="BR412">
        <v>904</v>
      </c>
      <c r="BV412">
        <v>10952</v>
      </c>
      <c r="BW412">
        <v>10952</v>
      </c>
      <c r="BX412">
        <v>10952</v>
      </c>
      <c r="BY412">
        <v>808</v>
      </c>
      <c r="BZ412">
        <v>808</v>
      </c>
      <c r="CA412">
        <v>808</v>
      </c>
      <c r="CE412">
        <v>182963</v>
      </c>
      <c r="CF412">
        <v>182963</v>
      </c>
      <c r="CG412">
        <v>182963</v>
      </c>
      <c r="CH412">
        <v>24775</v>
      </c>
      <c r="CI412">
        <v>28346</v>
      </c>
      <c r="CJ412">
        <v>31642</v>
      </c>
      <c r="CT412">
        <v>2260</v>
      </c>
      <c r="CU412">
        <v>2288</v>
      </c>
      <c r="CV412">
        <v>2315</v>
      </c>
      <c r="CZ412">
        <v>9756</v>
      </c>
      <c r="DA412">
        <v>19019</v>
      </c>
      <c r="DB412">
        <v>36190</v>
      </c>
      <c r="DC412">
        <v>18329</v>
      </c>
      <c r="DD412">
        <v>18329</v>
      </c>
      <c r="DE412">
        <v>18329</v>
      </c>
      <c r="DF412">
        <v>10968</v>
      </c>
      <c r="DG412">
        <v>19055</v>
      </c>
      <c r="DH412">
        <v>21599</v>
      </c>
    </row>
    <row r="413" spans="1:118" hidden="1" x14ac:dyDescent="0.35">
      <c r="A413" s="5" t="s">
        <v>849</v>
      </c>
      <c r="H413">
        <v>23045</v>
      </c>
      <c r="I413">
        <v>23045</v>
      </c>
      <c r="J413">
        <v>23045</v>
      </c>
      <c r="N413">
        <v>9134</v>
      </c>
      <c r="O413">
        <v>14582</v>
      </c>
      <c r="P413">
        <v>88864</v>
      </c>
      <c r="Q413">
        <v>11486</v>
      </c>
      <c r="R413">
        <v>11486</v>
      </c>
      <c r="S413">
        <v>11486</v>
      </c>
      <c r="W413">
        <v>165</v>
      </c>
      <c r="X413">
        <v>165</v>
      </c>
      <c r="Y413">
        <v>165</v>
      </c>
      <c r="AC413">
        <v>38420</v>
      </c>
      <c r="AD413">
        <v>65866</v>
      </c>
      <c r="AE413">
        <v>91201</v>
      </c>
      <c r="AI413">
        <v>186727</v>
      </c>
      <c r="AJ413">
        <v>199659</v>
      </c>
      <c r="AK413">
        <v>211596</v>
      </c>
      <c r="AL413">
        <v>250</v>
      </c>
      <c r="AM413">
        <v>400</v>
      </c>
      <c r="AN413">
        <v>540</v>
      </c>
      <c r="AO413">
        <v>905</v>
      </c>
      <c r="AP413">
        <v>1095</v>
      </c>
      <c r="AQ413">
        <v>1816</v>
      </c>
      <c r="BM413">
        <v>184</v>
      </c>
      <c r="BN413">
        <v>184</v>
      </c>
      <c r="BO413">
        <v>184</v>
      </c>
      <c r="BP413">
        <v>2620</v>
      </c>
      <c r="BQ413">
        <v>2620</v>
      </c>
      <c r="BR413">
        <v>2620</v>
      </c>
      <c r="CH413">
        <v>5294</v>
      </c>
      <c r="CI413">
        <v>1248204</v>
      </c>
      <c r="CJ413">
        <v>2395506</v>
      </c>
      <c r="CT413">
        <v>70182</v>
      </c>
      <c r="CU413">
        <v>104350</v>
      </c>
      <c r="CV413">
        <v>241021</v>
      </c>
      <c r="CZ413">
        <v>2175</v>
      </c>
      <c r="DA413">
        <v>2297</v>
      </c>
      <c r="DB413">
        <v>3366</v>
      </c>
      <c r="DC413">
        <v>413</v>
      </c>
      <c r="DD413">
        <v>413</v>
      </c>
      <c r="DE413">
        <v>413</v>
      </c>
      <c r="DF413">
        <v>600</v>
      </c>
      <c r="DG413">
        <v>600</v>
      </c>
      <c r="DH413">
        <v>600</v>
      </c>
    </row>
    <row r="414" spans="1:118" hidden="1" x14ac:dyDescent="0.35">
      <c r="A414" s="2">
        <v>12</v>
      </c>
      <c r="B414">
        <v>10625</v>
      </c>
      <c r="C414">
        <v>12712</v>
      </c>
      <c r="D414">
        <v>16559</v>
      </c>
      <c r="E414">
        <v>13012</v>
      </c>
      <c r="F414">
        <v>49949</v>
      </c>
      <c r="G414">
        <v>84046</v>
      </c>
      <c r="H414">
        <v>5853</v>
      </c>
      <c r="I414">
        <v>7172</v>
      </c>
      <c r="J414">
        <v>14301</v>
      </c>
      <c r="K414">
        <v>3770</v>
      </c>
      <c r="L414">
        <v>67593</v>
      </c>
      <c r="M414">
        <v>362103</v>
      </c>
      <c r="N414">
        <v>457</v>
      </c>
      <c r="O414">
        <v>10731.333333333334</v>
      </c>
      <c r="P414">
        <v>26314</v>
      </c>
      <c r="Q414">
        <v>2496</v>
      </c>
      <c r="R414">
        <v>8200</v>
      </c>
      <c r="S414">
        <v>20054</v>
      </c>
      <c r="T414">
        <v>6763</v>
      </c>
      <c r="U414">
        <v>7861</v>
      </c>
      <c r="V414">
        <v>11930</v>
      </c>
      <c r="W414">
        <v>12507</v>
      </c>
      <c r="X414">
        <v>19566</v>
      </c>
      <c r="Y414">
        <v>40000</v>
      </c>
      <c r="Z414">
        <v>2946</v>
      </c>
      <c r="AA414">
        <v>4353</v>
      </c>
      <c r="AB414">
        <v>7597</v>
      </c>
      <c r="AC414">
        <v>908</v>
      </c>
      <c r="AD414">
        <v>154806</v>
      </c>
      <c r="AE414">
        <v>535903</v>
      </c>
      <c r="AF414">
        <v>12393</v>
      </c>
      <c r="AG414">
        <v>12482</v>
      </c>
      <c r="AH414">
        <v>12565</v>
      </c>
      <c r="AI414">
        <v>1918</v>
      </c>
      <c r="AJ414">
        <v>125819</v>
      </c>
      <c r="AK414">
        <v>249150</v>
      </c>
      <c r="AL414">
        <v>5270</v>
      </c>
      <c r="AM414">
        <v>14902.5</v>
      </c>
      <c r="AN414">
        <v>25114</v>
      </c>
      <c r="AO414">
        <v>6068</v>
      </c>
      <c r="AP414">
        <v>74391.5</v>
      </c>
      <c r="AQ414">
        <v>243821</v>
      </c>
      <c r="BA414">
        <v>291</v>
      </c>
      <c r="BB414">
        <v>291</v>
      </c>
      <c r="BC414">
        <v>291</v>
      </c>
      <c r="BG414">
        <v>2658</v>
      </c>
      <c r="BH414">
        <v>3963</v>
      </c>
      <c r="BI414">
        <v>5168</v>
      </c>
      <c r="BJ414">
        <v>5034</v>
      </c>
      <c r="BK414">
        <v>6780</v>
      </c>
      <c r="BL414">
        <v>12366</v>
      </c>
      <c r="BM414">
        <v>5765</v>
      </c>
      <c r="BN414">
        <v>7923</v>
      </c>
      <c r="BO414">
        <v>12802</v>
      </c>
      <c r="BP414">
        <v>2509</v>
      </c>
      <c r="BQ414">
        <v>14731</v>
      </c>
      <c r="BR414">
        <v>40243</v>
      </c>
      <c r="BS414">
        <v>2572</v>
      </c>
      <c r="BT414">
        <v>5152.5</v>
      </c>
      <c r="BU414">
        <v>7202</v>
      </c>
      <c r="BV414">
        <v>11629</v>
      </c>
      <c r="BW414">
        <v>14375</v>
      </c>
      <c r="BX414">
        <v>16910</v>
      </c>
      <c r="BY414">
        <v>4730</v>
      </c>
      <c r="BZ414">
        <v>5829</v>
      </c>
      <c r="CA414">
        <v>6844</v>
      </c>
      <c r="CB414">
        <v>28981</v>
      </c>
      <c r="CC414">
        <v>34798</v>
      </c>
      <c r="CD414">
        <v>40168</v>
      </c>
      <c r="CE414">
        <v>4000</v>
      </c>
      <c r="CF414">
        <v>6590</v>
      </c>
      <c r="CG414">
        <v>15774</v>
      </c>
      <c r="CH414">
        <v>5811</v>
      </c>
      <c r="CI414">
        <v>74788.5</v>
      </c>
      <c r="CJ414">
        <v>134902</v>
      </c>
      <c r="CT414">
        <v>5585</v>
      </c>
      <c r="CU414">
        <v>6550</v>
      </c>
      <c r="CV414">
        <v>10411</v>
      </c>
      <c r="CW414">
        <v>8104</v>
      </c>
      <c r="CX414">
        <v>15531</v>
      </c>
      <c r="CY414">
        <v>20862</v>
      </c>
      <c r="CZ414">
        <v>1000</v>
      </c>
      <c r="DA414">
        <v>5362</v>
      </c>
      <c r="DB414">
        <v>15028</v>
      </c>
      <c r="DC414">
        <v>13564</v>
      </c>
      <c r="DD414">
        <v>184655</v>
      </c>
      <c r="DE414">
        <v>342586</v>
      </c>
      <c r="DF414">
        <v>3506</v>
      </c>
      <c r="DG414">
        <v>6165</v>
      </c>
      <c r="DH414">
        <v>10049</v>
      </c>
    </row>
    <row r="415" spans="1:118" x14ac:dyDescent="0.35">
      <c r="A415" s="3" t="s">
        <v>428</v>
      </c>
      <c r="B415">
        <v>10625</v>
      </c>
      <c r="C415">
        <v>12712</v>
      </c>
      <c r="D415">
        <v>16559</v>
      </c>
      <c r="E415">
        <v>13012</v>
      </c>
      <c r="F415">
        <v>49949</v>
      </c>
      <c r="G415">
        <v>84046</v>
      </c>
      <c r="H415">
        <v>5853</v>
      </c>
      <c r="I415">
        <v>7172</v>
      </c>
      <c r="J415">
        <v>14301</v>
      </c>
      <c r="K415">
        <v>3770</v>
      </c>
      <c r="L415">
        <v>67593</v>
      </c>
      <c r="M415">
        <v>362103</v>
      </c>
      <c r="N415">
        <v>457</v>
      </c>
      <c r="O415">
        <v>10731.333333333334</v>
      </c>
      <c r="P415">
        <v>26314</v>
      </c>
      <c r="Q415">
        <v>2496</v>
      </c>
      <c r="R415">
        <v>8200</v>
      </c>
      <c r="S415">
        <v>20054</v>
      </c>
      <c r="T415">
        <v>6763</v>
      </c>
      <c r="U415">
        <v>7861</v>
      </c>
      <c r="V415">
        <v>11930</v>
      </c>
      <c r="W415">
        <v>12507</v>
      </c>
      <c r="X415">
        <v>19566</v>
      </c>
      <c r="Y415">
        <v>40000</v>
      </c>
      <c r="Z415">
        <v>2946</v>
      </c>
      <c r="AA415">
        <v>4353</v>
      </c>
      <c r="AB415">
        <v>7597</v>
      </c>
      <c r="AC415">
        <v>908</v>
      </c>
      <c r="AD415">
        <v>154806</v>
      </c>
      <c r="AE415">
        <v>535903</v>
      </c>
      <c r="AF415">
        <v>12393</v>
      </c>
      <c r="AG415">
        <v>12482</v>
      </c>
      <c r="AH415">
        <v>12565</v>
      </c>
      <c r="AI415">
        <v>1918</v>
      </c>
      <c r="AJ415">
        <v>125819</v>
      </c>
      <c r="AK415">
        <v>249150</v>
      </c>
      <c r="AL415">
        <v>5270</v>
      </c>
      <c r="AM415">
        <v>14902.5</v>
      </c>
      <c r="AN415">
        <v>25114</v>
      </c>
      <c r="AO415">
        <v>6068</v>
      </c>
      <c r="AP415">
        <v>74391.5</v>
      </c>
      <c r="AQ415">
        <v>243821</v>
      </c>
      <c r="BA415">
        <v>291</v>
      </c>
      <c r="BB415">
        <v>291</v>
      </c>
      <c r="BC415">
        <v>291</v>
      </c>
      <c r="BG415">
        <v>2658</v>
      </c>
      <c r="BH415">
        <v>3963</v>
      </c>
      <c r="BI415">
        <v>5168</v>
      </c>
      <c r="BJ415">
        <v>5034</v>
      </c>
      <c r="BK415">
        <v>6780</v>
      </c>
      <c r="BL415">
        <v>12366</v>
      </c>
      <c r="BM415">
        <v>5765</v>
      </c>
      <c r="BN415">
        <v>7923</v>
      </c>
      <c r="BO415">
        <v>12802</v>
      </c>
      <c r="BP415">
        <v>2509</v>
      </c>
      <c r="BQ415">
        <v>14731</v>
      </c>
      <c r="BR415">
        <v>40243</v>
      </c>
      <c r="BS415">
        <v>2572</v>
      </c>
      <c r="BT415">
        <v>5152.5</v>
      </c>
      <c r="BU415">
        <v>7202</v>
      </c>
      <c r="BV415">
        <v>11629</v>
      </c>
      <c r="BW415">
        <v>14375</v>
      </c>
      <c r="BX415">
        <v>16910</v>
      </c>
      <c r="BY415">
        <v>4730</v>
      </c>
      <c r="BZ415">
        <v>5829</v>
      </c>
      <c r="CA415">
        <v>6844</v>
      </c>
      <c r="CB415">
        <v>28981</v>
      </c>
      <c r="CC415">
        <v>34798</v>
      </c>
      <c r="CD415">
        <v>40168</v>
      </c>
      <c r="CE415">
        <v>4000</v>
      </c>
      <c r="CF415">
        <v>6590</v>
      </c>
      <c r="CG415">
        <v>15774</v>
      </c>
      <c r="CH415">
        <v>5811</v>
      </c>
      <c r="CI415">
        <v>74788.5</v>
      </c>
      <c r="CJ415">
        <v>134902</v>
      </c>
      <c r="CT415">
        <v>5585</v>
      </c>
      <c r="CU415">
        <v>6550</v>
      </c>
      <c r="CV415">
        <v>10411</v>
      </c>
      <c r="CW415">
        <v>8104</v>
      </c>
      <c r="CX415">
        <v>15531</v>
      </c>
      <c r="CY415">
        <v>20862</v>
      </c>
      <c r="CZ415">
        <v>1000</v>
      </c>
      <c r="DA415">
        <v>5362</v>
      </c>
      <c r="DB415">
        <v>15028</v>
      </c>
      <c r="DC415">
        <v>13564</v>
      </c>
      <c r="DD415">
        <v>184655</v>
      </c>
      <c r="DE415">
        <v>342586</v>
      </c>
      <c r="DF415">
        <v>3506</v>
      </c>
      <c r="DG415">
        <v>6165</v>
      </c>
      <c r="DH415">
        <v>10049</v>
      </c>
    </row>
    <row r="416" spans="1:118" x14ac:dyDescent="0.35">
      <c r="A416" s="4" t="s">
        <v>436</v>
      </c>
      <c r="B416">
        <v>10625</v>
      </c>
      <c r="C416">
        <v>12712</v>
      </c>
      <c r="D416">
        <v>16559</v>
      </c>
      <c r="E416">
        <v>13012</v>
      </c>
      <c r="F416">
        <v>49949</v>
      </c>
      <c r="G416">
        <v>84046</v>
      </c>
      <c r="H416">
        <v>5853</v>
      </c>
      <c r="I416">
        <v>7172</v>
      </c>
      <c r="J416">
        <v>14301</v>
      </c>
      <c r="K416">
        <v>3770</v>
      </c>
      <c r="L416">
        <v>67593</v>
      </c>
      <c r="M416">
        <v>362103</v>
      </c>
      <c r="N416">
        <v>457</v>
      </c>
      <c r="O416">
        <v>10731.333333333334</v>
      </c>
      <c r="P416">
        <v>26314</v>
      </c>
      <c r="Q416">
        <v>2496</v>
      </c>
      <c r="R416">
        <v>8200</v>
      </c>
      <c r="S416">
        <v>20054</v>
      </c>
      <c r="T416">
        <v>6763</v>
      </c>
      <c r="U416">
        <v>7861</v>
      </c>
      <c r="V416">
        <v>11930</v>
      </c>
      <c r="W416">
        <v>12507</v>
      </c>
      <c r="X416">
        <v>19566</v>
      </c>
      <c r="Y416">
        <v>40000</v>
      </c>
      <c r="Z416">
        <v>2946</v>
      </c>
      <c r="AA416">
        <v>4353</v>
      </c>
      <c r="AB416">
        <v>7597</v>
      </c>
      <c r="AC416">
        <v>908</v>
      </c>
      <c r="AD416">
        <v>154806</v>
      </c>
      <c r="AE416">
        <v>535903</v>
      </c>
      <c r="AF416">
        <v>12393</v>
      </c>
      <c r="AG416">
        <v>12482</v>
      </c>
      <c r="AH416">
        <v>12565</v>
      </c>
      <c r="AI416">
        <v>1918</v>
      </c>
      <c r="AJ416">
        <v>125819</v>
      </c>
      <c r="AK416">
        <v>249150</v>
      </c>
      <c r="AL416">
        <v>5270</v>
      </c>
      <c r="AM416">
        <v>14902.5</v>
      </c>
      <c r="AN416">
        <v>25114</v>
      </c>
      <c r="AO416">
        <v>6068</v>
      </c>
      <c r="AP416">
        <v>74391.5</v>
      </c>
      <c r="AQ416">
        <v>243821</v>
      </c>
      <c r="BA416">
        <v>291</v>
      </c>
      <c r="BB416">
        <v>291</v>
      </c>
      <c r="BC416">
        <v>291</v>
      </c>
      <c r="BG416">
        <v>2658</v>
      </c>
      <c r="BH416">
        <v>3963</v>
      </c>
      <c r="BI416">
        <v>5168</v>
      </c>
      <c r="BJ416">
        <v>5034</v>
      </c>
      <c r="BK416">
        <v>6780</v>
      </c>
      <c r="BL416">
        <v>12366</v>
      </c>
      <c r="BM416">
        <v>5765</v>
      </c>
      <c r="BN416">
        <v>7923</v>
      </c>
      <c r="BO416">
        <v>12802</v>
      </c>
      <c r="BP416">
        <v>2509</v>
      </c>
      <c r="BQ416">
        <v>14731</v>
      </c>
      <c r="BR416">
        <v>40243</v>
      </c>
      <c r="BS416">
        <v>2572</v>
      </c>
      <c r="BT416">
        <v>5152.5</v>
      </c>
      <c r="BU416">
        <v>7202</v>
      </c>
      <c r="BV416">
        <v>11629</v>
      </c>
      <c r="BW416">
        <v>14375</v>
      </c>
      <c r="BX416">
        <v>16910</v>
      </c>
      <c r="BY416">
        <v>4730</v>
      </c>
      <c r="BZ416">
        <v>5829</v>
      </c>
      <c r="CA416">
        <v>6844</v>
      </c>
      <c r="CB416">
        <v>28981</v>
      </c>
      <c r="CC416">
        <v>34798</v>
      </c>
      <c r="CD416">
        <v>40168</v>
      </c>
      <c r="CE416">
        <v>4000</v>
      </c>
      <c r="CF416">
        <v>6590</v>
      </c>
      <c r="CG416">
        <v>15774</v>
      </c>
      <c r="CH416">
        <v>5811</v>
      </c>
      <c r="CI416">
        <v>74788.5</v>
      </c>
      <c r="CJ416">
        <v>134902</v>
      </c>
      <c r="CT416">
        <v>5585</v>
      </c>
      <c r="CU416">
        <v>6550</v>
      </c>
      <c r="CV416">
        <v>10411</v>
      </c>
      <c r="CW416">
        <v>8104</v>
      </c>
      <c r="CX416">
        <v>15531</v>
      </c>
      <c r="CY416">
        <v>20862</v>
      </c>
      <c r="CZ416">
        <v>1000</v>
      </c>
      <c r="DA416">
        <v>5362</v>
      </c>
      <c r="DB416">
        <v>15028</v>
      </c>
      <c r="DC416">
        <v>13564</v>
      </c>
      <c r="DD416">
        <v>184655</v>
      </c>
      <c r="DE416">
        <v>342586</v>
      </c>
      <c r="DF416">
        <v>3506</v>
      </c>
      <c r="DG416">
        <v>6165</v>
      </c>
      <c r="DH416">
        <v>10049</v>
      </c>
    </row>
    <row r="417" spans="1:112" x14ac:dyDescent="0.35">
      <c r="A417" s="5" t="s">
        <v>439</v>
      </c>
      <c r="B417">
        <v>10625</v>
      </c>
      <c r="C417">
        <v>12712</v>
      </c>
      <c r="D417">
        <v>16559</v>
      </c>
      <c r="E417">
        <v>13012</v>
      </c>
      <c r="F417">
        <v>49949</v>
      </c>
      <c r="G417">
        <v>84046</v>
      </c>
      <c r="H417">
        <v>5853</v>
      </c>
      <c r="I417">
        <v>7172</v>
      </c>
      <c r="J417">
        <v>14301</v>
      </c>
      <c r="K417">
        <v>3770</v>
      </c>
      <c r="L417">
        <v>5565</v>
      </c>
      <c r="M417">
        <v>9186</v>
      </c>
      <c r="N417">
        <v>11380</v>
      </c>
      <c r="O417">
        <v>14593</v>
      </c>
      <c r="P417">
        <v>20587</v>
      </c>
      <c r="Q417">
        <v>9795</v>
      </c>
      <c r="R417">
        <v>12214</v>
      </c>
      <c r="S417">
        <v>20054</v>
      </c>
      <c r="T417">
        <v>6763</v>
      </c>
      <c r="U417">
        <v>8088</v>
      </c>
      <c r="V417">
        <v>11930</v>
      </c>
      <c r="W417">
        <v>12507</v>
      </c>
      <c r="X417">
        <v>19566</v>
      </c>
      <c r="Y417">
        <v>40000</v>
      </c>
      <c r="Z417">
        <v>4008</v>
      </c>
      <c r="AA417">
        <v>5321</v>
      </c>
      <c r="AB417">
        <v>7597</v>
      </c>
      <c r="AC417">
        <v>6971</v>
      </c>
      <c r="AD417">
        <v>10607</v>
      </c>
      <c r="AE417">
        <v>15631</v>
      </c>
      <c r="AF417">
        <v>12393</v>
      </c>
      <c r="AG417">
        <v>12482</v>
      </c>
      <c r="AH417">
        <v>12565</v>
      </c>
      <c r="AI417">
        <v>1918</v>
      </c>
      <c r="AJ417">
        <v>2488</v>
      </c>
      <c r="AK417">
        <v>2591</v>
      </c>
      <c r="AL417">
        <v>5270</v>
      </c>
      <c r="AM417">
        <v>8673</v>
      </c>
      <c r="AN417">
        <v>16849</v>
      </c>
      <c r="AO417">
        <v>6068</v>
      </c>
      <c r="AP417">
        <v>8376</v>
      </c>
      <c r="AQ417">
        <v>14069</v>
      </c>
      <c r="BA417">
        <v>291</v>
      </c>
      <c r="BB417">
        <v>291</v>
      </c>
      <c r="BC417">
        <v>291</v>
      </c>
      <c r="BG417">
        <v>2658</v>
      </c>
      <c r="BH417">
        <v>3963</v>
      </c>
      <c r="BI417">
        <v>5168</v>
      </c>
      <c r="BJ417">
        <v>5034</v>
      </c>
      <c r="BK417">
        <v>6780</v>
      </c>
      <c r="BL417">
        <v>12366</v>
      </c>
      <c r="BM417">
        <v>6363</v>
      </c>
      <c r="BN417">
        <v>8577</v>
      </c>
      <c r="BO417">
        <v>12802</v>
      </c>
      <c r="BP417">
        <v>4001</v>
      </c>
      <c r="BQ417">
        <v>7331</v>
      </c>
      <c r="BR417">
        <v>11521</v>
      </c>
      <c r="BS417">
        <v>2572</v>
      </c>
      <c r="BT417">
        <v>3103</v>
      </c>
      <c r="BU417">
        <v>3714</v>
      </c>
      <c r="BV417">
        <v>11629</v>
      </c>
      <c r="BW417">
        <v>14375</v>
      </c>
      <c r="BX417">
        <v>16910</v>
      </c>
      <c r="BY417">
        <v>4730</v>
      </c>
      <c r="BZ417">
        <v>5829</v>
      </c>
      <c r="CA417">
        <v>6844</v>
      </c>
      <c r="CB417">
        <v>28981</v>
      </c>
      <c r="CC417">
        <v>34798</v>
      </c>
      <c r="CD417">
        <v>40168</v>
      </c>
      <c r="CE417">
        <v>7641</v>
      </c>
      <c r="CF417">
        <v>9180</v>
      </c>
      <c r="CG417">
        <v>15774</v>
      </c>
      <c r="CH417">
        <v>5811</v>
      </c>
      <c r="CI417">
        <v>14675</v>
      </c>
      <c r="CJ417">
        <v>36438</v>
      </c>
      <c r="CT417">
        <v>5823</v>
      </c>
      <c r="CU417">
        <v>7515</v>
      </c>
      <c r="CV417">
        <v>10411</v>
      </c>
      <c r="CW417">
        <v>8104</v>
      </c>
      <c r="CX417">
        <v>15531</v>
      </c>
      <c r="CY417">
        <v>20862</v>
      </c>
      <c r="CZ417">
        <v>6180</v>
      </c>
      <c r="DA417">
        <v>9724</v>
      </c>
      <c r="DB417">
        <v>15028</v>
      </c>
      <c r="DC417">
        <v>13564</v>
      </c>
      <c r="DD417">
        <v>184655</v>
      </c>
      <c r="DE417">
        <v>342586</v>
      </c>
      <c r="DF417">
        <v>3506</v>
      </c>
      <c r="DG417">
        <v>6165</v>
      </c>
      <c r="DH417">
        <v>10049</v>
      </c>
    </row>
    <row r="418" spans="1:112" x14ac:dyDescent="0.35">
      <c r="A418" s="5" t="s">
        <v>1109</v>
      </c>
      <c r="N418">
        <v>457</v>
      </c>
      <c r="O418">
        <v>1557</v>
      </c>
      <c r="P418">
        <v>2573</v>
      </c>
      <c r="Q418">
        <v>2496</v>
      </c>
      <c r="R418">
        <v>4186</v>
      </c>
      <c r="S418">
        <v>4721</v>
      </c>
      <c r="T418">
        <v>7634</v>
      </c>
      <c r="U418">
        <v>7634</v>
      </c>
      <c r="V418">
        <v>7634</v>
      </c>
      <c r="Z418">
        <v>2946</v>
      </c>
      <c r="AA418">
        <v>3385</v>
      </c>
      <c r="AB418">
        <v>4980</v>
      </c>
      <c r="AC418">
        <v>908</v>
      </c>
      <c r="AD418">
        <v>908</v>
      </c>
      <c r="AE418">
        <v>908</v>
      </c>
    </row>
    <row r="419" spans="1:112" x14ac:dyDescent="0.35">
      <c r="A419" s="5" t="s">
        <v>1828</v>
      </c>
      <c r="BS419">
        <v>7202</v>
      </c>
      <c r="BT419">
        <v>7202</v>
      </c>
      <c r="BU419">
        <v>7202</v>
      </c>
      <c r="CT419">
        <v>5585</v>
      </c>
      <c r="CU419">
        <v>5585</v>
      </c>
      <c r="CV419">
        <v>5585</v>
      </c>
    </row>
    <row r="420" spans="1:112" x14ac:dyDescent="0.35">
      <c r="A420" s="5" t="s">
        <v>967</v>
      </c>
      <c r="K420">
        <v>88488</v>
      </c>
      <c r="L420">
        <v>129621</v>
      </c>
      <c r="M420">
        <v>362103</v>
      </c>
      <c r="N420">
        <v>12217</v>
      </c>
      <c r="O420">
        <v>16044</v>
      </c>
      <c r="P420">
        <v>26314</v>
      </c>
      <c r="AC420">
        <v>362987</v>
      </c>
      <c r="AD420">
        <v>452903</v>
      </c>
      <c r="AE420">
        <v>535903</v>
      </c>
      <c r="AI420">
        <v>249150</v>
      </c>
      <c r="AJ420">
        <v>249150</v>
      </c>
      <c r="AK420">
        <v>249150</v>
      </c>
      <c r="AL420">
        <v>16818</v>
      </c>
      <c r="AM420">
        <v>21132</v>
      </c>
      <c r="AN420">
        <v>25114</v>
      </c>
      <c r="AO420">
        <v>28376</v>
      </c>
      <c r="AP420">
        <v>140407</v>
      </c>
      <c r="AQ420">
        <v>243821</v>
      </c>
      <c r="BM420">
        <v>5765</v>
      </c>
      <c r="BN420">
        <v>7269</v>
      </c>
      <c r="BO420">
        <v>8657</v>
      </c>
      <c r="BP420">
        <v>2509</v>
      </c>
      <c r="BQ420">
        <v>22131</v>
      </c>
      <c r="BR420">
        <v>40243</v>
      </c>
      <c r="CH420">
        <v>134902</v>
      </c>
      <c r="CI420">
        <v>134902</v>
      </c>
      <c r="CJ420">
        <v>134902</v>
      </c>
    </row>
    <row r="421" spans="1:112" hidden="1" x14ac:dyDescent="0.35">
      <c r="A421" s="5" t="s">
        <v>1841</v>
      </c>
      <c r="CE421">
        <v>4000</v>
      </c>
      <c r="CF421">
        <v>4000</v>
      </c>
      <c r="CG421">
        <v>4000</v>
      </c>
      <c r="CZ421">
        <v>1000</v>
      </c>
      <c r="DA421">
        <v>1000</v>
      </c>
      <c r="DB421">
        <v>1000</v>
      </c>
    </row>
    <row r="422" spans="1:112" hidden="1" x14ac:dyDescent="0.35">
      <c r="A422" s="2">
        <v>13</v>
      </c>
      <c r="K422">
        <v>2135</v>
      </c>
      <c r="L422">
        <v>5913</v>
      </c>
      <c r="M422">
        <v>9401</v>
      </c>
      <c r="N422">
        <v>25217</v>
      </c>
      <c r="O422">
        <v>72497</v>
      </c>
      <c r="P422">
        <v>190454</v>
      </c>
      <c r="Q422">
        <v>28203</v>
      </c>
      <c r="R422">
        <v>124397.5</v>
      </c>
      <c r="S422">
        <v>294253</v>
      </c>
      <c r="W422">
        <v>5359</v>
      </c>
      <c r="X422">
        <v>58345.214285714283</v>
      </c>
      <c r="Y422">
        <v>512623</v>
      </c>
      <c r="AC422">
        <v>3790</v>
      </c>
      <c r="AD422">
        <v>257739.9375</v>
      </c>
      <c r="AE422">
        <v>2333519</v>
      </c>
      <c r="AL422">
        <v>7212</v>
      </c>
      <c r="AM422">
        <v>157477.66666666666</v>
      </c>
      <c r="AN422">
        <v>390314</v>
      </c>
      <c r="AO422">
        <v>24760</v>
      </c>
      <c r="AP422">
        <v>91067</v>
      </c>
      <c r="AQ422">
        <v>216648</v>
      </c>
      <c r="BM422">
        <v>66302</v>
      </c>
      <c r="BN422">
        <v>85158</v>
      </c>
      <c r="BO422">
        <v>107007</v>
      </c>
      <c r="CH422">
        <v>830</v>
      </c>
      <c r="CI422">
        <v>42154.083333333336</v>
      </c>
      <c r="CJ422">
        <v>374125</v>
      </c>
      <c r="CT422">
        <v>6000</v>
      </c>
      <c r="CU422">
        <v>23998</v>
      </c>
      <c r="CV422">
        <v>48488</v>
      </c>
      <c r="CW422">
        <v>19199</v>
      </c>
      <c r="CX422">
        <v>173768</v>
      </c>
      <c r="CY422">
        <v>490882</v>
      </c>
      <c r="CZ422">
        <v>41242</v>
      </c>
      <c r="DA422">
        <v>41242</v>
      </c>
      <c r="DB422">
        <v>41242</v>
      </c>
      <c r="DF422">
        <v>125658</v>
      </c>
      <c r="DG422">
        <v>351073.5</v>
      </c>
      <c r="DH422">
        <v>688768</v>
      </c>
    </row>
    <row r="423" spans="1:112" x14ac:dyDescent="0.35">
      <c r="A423" s="3" t="s">
        <v>428</v>
      </c>
      <c r="K423">
        <v>2135</v>
      </c>
      <c r="L423">
        <v>5913</v>
      </c>
      <c r="M423">
        <v>9401</v>
      </c>
      <c r="N423">
        <v>25217</v>
      </c>
      <c r="O423">
        <v>72497</v>
      </c>
      <c r="P423">
        <v>190454</v>
      </c>
      <c r="Q423">
        <v>28203</v>
      </c>
      <c r="R423">
        <v>124397.5</v>
      </c>
      <c r="S423">
        <v>294253</v>
      </c>
      <c r="W423">
        <v>5359</v>
      </c>
      <c r="X423">
        <v>58345.214285714283</v>
      </c>
      <c r="Y423">
        <v>512623</v>
      </c>
      <c r="AC423">
        <v>3790</v>
      </c>
      <c r="AD423">
        <v>257739.9375</v>
      </c>
      <c r="AE423">
        <v>2333519</v>
      </c>
      <c r="AL423">
        <v>7212</v>
      </c>
      <c r="AM423">
        <v>157477.66666666666</v>
      </c>
      <c r="AN423">
        <v>390314</v>
      </c>
      <c r="AO423">
        <v>24760</v>
      </c>
      <c r="AP423">
        <v>91067</v>
      </c>
      <c r="AQ423">
        <v>216648</v>
      </c>
      <c r="BM423">
        <v>66302</v>
      </c>
      <c r="BN423">
        <v>85158</v>
      </c>
      <c r="BO423">
        <v>107007</v>
      </c>
      <c r="CH423">
        <v>830</v>
      </c>
      <c r="CI423">
        <v>42154.083333333336</v>
      </c>
      <c r="CJ423">
        <v>374125</v>
      </c>
      <c r="CT423">
        <v>6000</v>
      </c>
      <c r="CU423">
        <v>23998</v>
      </c>
      <c r="CV423">
        <v>48488</v>
      </c>
      <c r="CW423">
        <v>19199</v>
      </c>
      <c r="CX423">
        <v>173768</v>
      </c>
      <c r="CY423">
        <v>490882</v>
      </c>
      <c r="CZ423">
        <v>41242</v>
      </c>
      <c r="DA423">
        <v>41242</v>
      </c>
      <c r="DB423">
        <v>41242</v>
      </c>
      <c r="DF423">
        <v>125658</v>
      </c>
      <c r="DG423">
        <v>351073.5</v>
      </c>
      <c r="DH423">
        <v>688768</v>
      </c>
    </row>
    <row r="424" spans="1:112" x14ac:dyDescent="0.35">
      <c r="A424" s="4" t="s">
        <v>968</v>
      </c>
      <c r="K424">
        <v>2135</v>
      </c>
      <c r="L424">
        <v>5913</v>
      </c>
      <c r="M424">
        <v>9401</v>
      </c>
      <c r="N424">
        <v>25217</v>
      </c>
      <c r="O424">
        <v>72497</v>
      </c>
      <c r="P424">
        <v>190454</v>
      </c>
      <c r="Q424">
        <v>28203</v>
      </c>
      <c r="R424">
        <v>124397.5</v>
      </c>
      <c r="S424">
        <v>294253</v>
      </c>
      <c r="W424">
        <v>5359</v>
      </c>
      <c r="X424">
        <v>58345.214285714283</v>
      </c>
      <c r="Y424">
        <v>512623</v>
      </c>
      <c r="AC424">
        <v>3790</v>
      </c>
      <c r="AD424">
        <v>257739.9375</v>
      </c>
      <c r="AE424">
        <v>2333519</v>
      </c>
      <c r="AL424">
        <v>7212</v>
      </c>
      <c r="AM424">
        <v>157477.66666666666</v>
      </c>
      <c r="AN424">
        <v>390314</v>
      </c>
      <c r="AO424">
        <v>24760</v>
      </c>
      <c r="AP424">
        <v>91067</v>
      </c>
      <c r="AQ424">
        <v>216648</v>
      </c>
      <c r="BM424">
        <v>66302</v>
      </c>
      <c r="BN424">
        <v>85158</v>
      </c>
      <c r="BO424">
        <v>107007</v>
      </c>
      <c r="CH424">
        <v>830</v>
      </c>
      <c r="CI424">
        <v>42154.083333333336</v>
      </c>
      <c r="CJ424">
        <v>374125</v>
      </c>
      <c r="CT424">
        <v>6000</v>
      </c>
      <c r="CU424">
        <v>23998</v>
      </c>
      <c r="CV424">
        <v>48488</v>
      </c>
      <c r="CW424">
        <v>19199</v>
      </c>
      <c r="CX424">
        <v>173768</v>
      </c>
      <c r="CY424">
        <v>490882</v>
      </c>
      <c r="CZ424">
        <v>41242</v>
      </c>
      <c r="DA424">
        <v>41242</v>
      </c>
      <c r="DB424">
        <v>41242</v>
      </c>
      <c r="DF424">
        <v>125658</v>
      </c>
      <c r="DG424">
        <v>351073.5</v>
      </c>
      <c r="DH424">
        <v>688768</v>
      </c>
    </row>
    <row r="425" spans="1:112" x14ac:dyDescent="0.35">
      <c r="A425" s="5" t="s">
        <v>971</v>
      </c>
      <c r="K425">
        <v>2135</v>
      </c>
      <c r="L425">
        <v>5913</v>
      </c>
      <c r="M425">
        <v>9401</v>
      </c>
      <c r="N425">
        <v>25217</v>
      </c>
      <c r="O425">
        <v>39343</v>
      </c>
      <c r="P425">
        <v>62000</v>
      </c>
      <c r="Q425">
        <v>28203</v>
      </c>
      <c r="R425">
        <v>67918</v>
      </c>
      <c r="S425">
        <v>150000</v>
      </c>
      <c r="W425">
        <v>12400</v>
      </c>
      <c r="X425">
        <v>23372</v>
      </c>
      <c r="Y425">
        <v>33500</v>
      </c>
      <c r="AC425">
        <v>61500</v>
      </c>
      <c r="AD425">
        <v>70876</v>
      </c>
      <c r="AE425">
        <v>95053</v>
      </c>
      <c r="AL425">
        <v>59284</v>
      </c>
      <c r="AM425">
        <v>120138</v>
      </c>
      <c r="AN425">
        <v>155766</v>
      </c>
      <c r="AO425">
        <v>24760</v>
      </c>
      <c r="AP425">
        <v>42379</v>
      </c>
      <c r="AQ425">
        <v>69021</v>
      </c>
      <c r="BM425">
        <v>66991</v>
      </c>
      <c r="BN425">
        <v>87799</v>
      </c>
      <c r="BO425">
        <v>107007</v>
      </c>
      <c r="CH425">
        <v>83414</v>
      </c>
      <c r="CI425">
        <v>86195</v>
      </c>
      <c r="CJ425">
        <v>235532</v>
      </c>
      <c r="CT425">
        <v>10453</v>
      </c>
      <c r="CU425">
        <v>30231</v>
      </c>
      <c r="CV425">
        <v>48488</v>
      </c>
      <c r="CW425">
        <v>19199</v>
      </c>
      <c r="CX425">
        <v>34667</v>
      </c>
      <c r="CY425">
        <v>53578</v>
      </c>
      <c r="CZ425">
        <v>41242</v>
      </c>
      <c r="DA425">
        <v>41242</v>
      </c>
      <c r="DB425">
        <v>41242</v>
      </c>
      <c r="DF425">
        <v>125658</v>
      </c>
      <c r="DG425">
        <v>132610</v>
      </c>
      <c r="DH425">
        <v>132923</v>
      </c>
    </row>
    <row r="426" spans="1:112" x14ac:dyDescent="0.35">
      <c r="A426" s="5" t="s">
        <v>1398</v>
      </c>
      <c r="W426">
        <v>210572</v>
      </c>
      <c r="X426">
        <v>232079</v>
      </c>
      <c r="Y426">
        <v>512623</v>
      </c>
      <c r="AC426">
        <v>44897</v>
      </c>
      <c r="AD426">
        <v>56237</v>
      </c>
      <c r="AE426">
        <v>66705</v>
      </c>
      <c r="AL426">
        <v>7212</v>
      </c>
      <c r="AM426">
        <v>7212</v>
      </c>
      <c r="AN426">
        <v>7212</v>
      </c>
    </row>
    <row r="427" spans="1:112" x14ac:dyDescent="0.35">
      <c r="A427" s="5" t="s">
        <v>1401</v>
      </c>
      <c r="W427">
        <v>11494</v>
      </c>
      <c r="X427">
        <v>16962</v>
      </c>
      <c r="Y427">
        <v>23947</v>
      </c>
      <c r="AC427">
        <v>9083</v>
      </c>
      <c r="AD427">
        <v>10991</v>
      </c>
      <c r="AE427">
        <v>12753</v>
      </c>
      <c r="CH427">
        <v>4625</v>
      </c>
      <c r="CI427">
        <v>4625</v>
      </c>
      <c r="CJ427">
        <v>4625</v>
      </c>
    </row>
    <row r="428" spans="1:112" x14ac:dyDescent="0.35">
      <c r="A428" s="5" t="s">
        <v>1404</v>
      </c>
      <c r="W428">
        <v>8942</v>
      </c>
      <c r="X428">
        <v>10387</v>
      </c>
      <c r="Y428">
        <v>11721</v>
      </c>
      <c r="AC428">
        <v>28007</v>
      </c>
      <c r="AD428">
        <v>28015</v>
      </c>
      <c r="AE428">
        <v>28022</v>
      </c>
      <c r="CH428">
        <v>22962</v>
      </c>
      <c r="CI428">
        <v>22962</v>
      </c>
      <c r="CJ428">
        <v>22962</v>
      </c>
    </row>
    <row r="429" spans="1:112" x14ac:dyDescent="0.35">
      <c r="A429" s="5" t="s">
        <v>1407</v>
      </c>
      <c r="W429">
        <v>133042</v>
      </c>
      <c r="X429">
        <v>137408</v>
      </c>
      <c r="Y429">
        <v>141439</v>
      </c>
      <c r="AC429">
        <v>112050</v>
      </c>
      <c r="AD429">
        <v>124914</v>
      </c>
      <c r="AE429">
        <v>136789</v>
      </c>
      <c r="CH429">
        <v>17800</v>
      </c>
      <c r="CI429">
        <v>17800</v>
      </c>
      <c r="CJ429">
        <v>17800</v>
      </c>
    </row>
    <row r="430" spans="1:112" x14ac:dyDescent="0.35">
      <c r="A430" s="5" t="s">
        <v>1410</v>
      </c>
      <c r="W430">
        <v>8174</v>
      </c>
      <c r="X430">
        <v>13458</v>
      </c>
      <c r="Y430">
        <v>18336</v>
      </c>
      <c r="AC430">
        <v>15636</v>
      </c>
      <c r="AD430">
        <v>19500</v>
      </c>
      <c r="AE430">
        <v>23067</v>
      </c>
      <c r="CH430">
        <v>6905</v>
      </c>
      <c r="CI430">
        <v>6905</v>
      </c>
      <c r="CJ430">
        <v>6905</v>
      </c>
    </row>
    <row r="431" spans="1:112" x14ac:dyDescent="0.35">
      <c r="A431" s="5" t="s">
        <v>1413</v>
      </c>
      <c r="W431">
        <v>19267</v>
      </c>
      <c r="X431">
        <v>102848</v>
      </c>
      <c r="Y431">
        <v>180000</v>
      </c>
      <c r="AC431">
        <v>777525</v>
      </c>
      <c r="AD431">
        <v>968527</v>
      </c>
      <c r="AE431">
        <v>1144836</v>
      </c>
      <c r="CH431">
        <v>11301</v>
      </c>
      <c r="CI431">
        <v>12524</v>
      </c>
      <c r="CJ431">
        <v>13652</v>
      </c>
    </row>
    <row r="432" spans="1:112" x14ac:dyDescent="0.35">
      <c r="A432" s="5" t="s">
        <v>1416</v>
      </c>
      <c r="W432">
        <v>5359</v>
      </c>
      <c r="X432">
        <v>8931</v>
      </c>
      <c r="Y432">
        <v>12228</v>
      </c>
      <c r="AC432">
        <v>36021</v>
      </c>
      <c r="AD432">
        <v>36021</v>
      </c>
      <c r="AE432">
        <v>36021</v>
      </c>
    </row>
    <row r="433" spans="1:118" x14ac:dyDescent="0.35">
      <c r="A433" s="5" t="s">
        <v>1419</v>
      </c>
      <c r="W433">
        <v>103422</v>
      </c>
      <c r="X433">
        <v>106088</v>
      </c>
      <c r="Y433">
        <v>139767</v>
      </c>
      <c r="AC433">
        <v>159914</v>
      </c>
      <c r="AD433">
        <v>178478</v>
      </c>
      <c r="AE433">
        <v>195614</v>
      </c>
      <c r="CH433">
        <v>5789</v>
      </c>
      <c r="CI433">
        <v>5789</v>
      </c>
      <c r="CJ433">
        <v>5789</v>
      </c>
    </row>
    <row r="434" spans="1:118" x14ac:dyDescent="0.35">
      <c r="A434" s="5" t="s">
        <v>1422</v>
      </c>
      <c r="W434">
        <v>70134</v>
      </c>
      <c r="X434">
        <v>73219</v>
      </c>
      <c r="Y434">
        <v>76067</v>
      </c>
      <c r="AC434">
        <v>3790</v>
      </c>
      <c r="AD434">
        <v>3790</v>
      </c>
      <c r="AE434">
        <v>3790</v>
      </c>
      <c r="CH434">
        <v>1425</v>
      </c>
      <c r="CI434">
        <v>1425</v>
      </c>
      <c r="CJ434">
        <v>1425</v>
      </c>
    </row>
    <row r="435" spans="1:118" x14ac:dyDescent="0.35">
      <c r="A435" s="5" t="s">
        <v>1425</v>
      </c>
      <c r="W435">
        <v>8730</v>
      </c>
      <c r="X435">
        <v>8730</v>
      </c>
      <c r="Y435">
        <v>8730</v>
      </c>
      <c r="AC435">
        <v>55642</v>
      </c>
      <c r="AD435">
        <v>55642</v>
      </c>
      <c r="AE435">
        <v>55642</v>
      </c>
      <c r="CH435">
        <v>22254</v>
      </c>
      <c r="CI435">
        <v>22254</v>
      </c>
      <c r="CJ435">
        <v>22254</v>
      </c>
    </row>
    <row r="436" spans="1:118" x14ac:dyDescent="0.35">
      <c r="A436" s="5" t="s">
        <v>1428</v>
      </c>
      <c r="W436">
        <v>8888</v>
      </c>
      <c r="X436">
        <v>34148</v>
      </c>
      <c r="Y436">
        <v>57464</v>
      </c>
      <c r="AC436">
        <v>297215</v>
      </c>
      <c r="AD436">
        <v>306407</v>
      </c>
      <c r="AE436">
        <v>314891</v>
      </c>
      <c r="CH436">
        <v>17800</v>
      </c>
      <c r="CI436">
        <v>17800</v>
      </c>
      <c r="CJ436">
        <v>17800</v>
      </c>
    </row>
    <row r="437" spans="1:118" x14ac:dyDescent="0.35">
      <c r="A437" s="5" t="s">
        <v>1431</v>
      </c>
      <c r="W437">
        <v>33767</v>
      </c>
      <c r="X437">
        <v>40325</v>
      </c>
      <c r="Y437">
        <v>46378</v>
      </c>
      <c r="AC437">
        <v>80668</v>
      </c>
      <c r="AD437">
        <v>80668</v>
      </c>
      <c r="AE437">
        <v>80668</v>
      </c>
      <c r="CH437">
        <v>830</v>
      </c>
      <c r="CI437">
        <v>830</v>
      </c>
      <c r="CJ437">
        <v>830</v>
      </c>
    </row>
    <row r="438" spans="1:118" x14ac:dyDescent="0.35">
      <c r="A438" s="5" t="s">
        <v>1434</v>
      </c>
      <c r="W438">
        <v>7781</v>
      </c>
      <c r="X438">
        <v>8878</v>
      </c>
      <c r="Y438">
        <v>9890</v>
      </c>
      <c r="AC438">
        <v>1585577</v>
      </c>
      <c r="AD438">
        <v>1974507</v>
      </c>
      <c r="AE438">
        <v>2333519</v>
      </c>
    </row>
    <row r="439" spans="1:118" x14ac:dyDescent="0.35">
      <c r="A439" s="5" t="s">
        <v>1513</v>
      </c>
      <c r="AC439">
        <v>30844</v>
      </c>
      <c r="AD439">
        <v>30844</v>
      </c>
      <c r="AE439">
        <v>30844</v>
      </c>
    </row>
    <row r="440" spans="1:118" hidden="1" x14ac:dyDescent="0.35">
      <c r="A440" s="5" t="s">
        <v>1112</v>
      </c>
      <c r="N440">
        <v>66305</v>
      </c>
      <c r="O440">
        <v>105651</v>
      </c>
      <c r="P440">
        <v>190454</v>
      </c>
      <c r="Q440">
        <v>101779</v>
      </c>
      <c r="R440">
        <v>180877</v>
      </c>
      <c r="S440">
        <v>294253</v>
      </c>
      <c r="AC440">
        <v>110309</v>
      </c>
      <c r="AD440">
        <v>178422</v>
      </c>
      <c r="AE440">
        <v>298289</v>
      </c>
      <c r="AL440">
        <v>196816</v>
      </c>
      <c r="AM440">
        <v>345083</v>
      </c>
      <c r="AN440">
        <v>390314</v>
      </c>
      <c r="AO440">
        <v>76562</v>
      </c>
      <c r="AP440">
        <v>139755</v>
      </c>
      <c r="AQ440">
        <v>216648</v>
      </c>
      <c r="BM440">
        <v>66302</v>
      </c>
      <c r="BN440">
        <v>82517</v>
      </c>
      <c r="BO440">
        <v>97486</v>
      </c>
      <c r="CH440">
        <v>233739</v>
      </c>
      <c r="CI440">
        <v>306740</v>
      </c>
      <c r="CJ440">
        <v>374125</v>
      </c>
      <c r="CT440">
        <v>6000</v>
      </c>
      <c r="CU440">
        <v>17765</v>
      </c>
      <c r="CV440">
        <v>28626</v>
      </c>
      <c r="CW440">
        <v>245363</v>
      </c>
      <c r="CX440">
        <v>312869</v>
      </c>
      <c r="CY440">
        <v>490882</v>
      </c>
      <c r="DF440">
        <v>411341</v>
      </c>
      <c r="DG440">
        <v>569537</v>
      </c>
      <c r="DH440">
        <v>688768</v>
      </c>
    </row>
    <row r="441" spans="1:118" hidden="1" x14ac:dyDescent="0.35">
      <c r="A441" s="2">
        <v>14</v>
      </c>
      <c r="B441">
        <v>119</v>
      </c>
      <c r="C441">
        <v>16761.384615384617</v>
      </c>
      <c r="D441">
        <v>60452</v>
      </c>
      <c r="E441">
        <v>156</v>
      </c>
      <c r="F441">
        <v>44934</v>
      </c>
      <c r="G441">
        <v>165065</v>
      </c>
      <c r="H441">
        <v>240</v>
      </c>
      <c r="I441">
        <v>22194.352941176472</v>
      </c>
      <c r="J441">
        <v>213663</v>
      </c>
      <c r="K441">
        <v>42</v>
      </c>
      <c r="L441">
        <v>12249.619047619048</v>
      </c>
      <c r="M441">
        <v>143125</v>
      </c>
      <c r="N441">
        <v>22</v>
      </c>
      <c r="O441">
        <v>68727.965517241377</v>
      </c>
      <c r="P441">
        <v>750704</v>
      </c>
      <c r="Q441">
        <v>26</v>
      </c>
      <c r="R441">
        <v>38541.57575757576</v>
      </c>
      <c r="S441">
        <v>703365</v>
      </c>
      <c r="T441">
        <v>187</v>
      </c>
      <c r="U441">
        <v>18533.526315789473</v>
      </c>
      <c r="V441">
        <v>152735</v>
      </c>
      <c r="W441">
        <v>212</v>
      </c>
      <c r="X441">
        <v>72024.055555555562</v>
      </c>
      <c r="Y441">
        <v>1255317</v>
      </c>
      <c r="Z441">
        <v>1714</v>
      </c>
      <c r="AA441">
        <v>23116.888888888891</v>
      </c>
      <c r="AB441">
        <v>230818</v>
      </c>
      <c r="AC441">
        <v>312</v>
      </c>
      <c r="AD441">
        <v>112009.3</v>
      </c>
      <c r="AE441">
        <v>2506014</v>
      </c>
      <c r="AF441">
        <v>286</v>
      </c>
      <c r="AG441">
        <v>15922.375</v>
      </c>
      <c r="AH441">
        <v>102610</v>
      </c>
      <c r="AI441">
        <v>256</v>
      </c>
      <c r="AJ441">
        <v>29356.411764705881</v>
      </c>
      <c r="AK441">
        <v>478801</v>
      </c>
      <c r="AL441">
        <v>199</v>
      </c>
      <c r="AM441">
        <v>22516.629629629631</v>
      </c>
      <c r="AN441">
        <v>168619</v>
      </c>
      <c r="AO441">
        <v>160</v>
      </c>
      <c r="AP441">
        <v>16999.535714285714</v>
      </c>
      <c r="AQ441">
        <v>144898</v>
      </c>
      <c r="AR441">
        <v>1058</v>
      </c>
      <c r="AS441">
        <v>25863</v>
      </c>
      <c r="AT441">
        <v>76620</v>
      </c>
      <c r="AU441">
        <v>3482</v>
      </c>
      <c r="AV441">
        <v>7177</v>
      </c>
      <c r="AW441">
        <v>14618</v>
      </c>
      <c r="BA441">
        <v>4064</v>
      </c>
      <c r="BB441">
        <v>18114.599999999999</v>
      </c>
      <c r="BC441">
        <v>41193</v>
      </c>
      <c r="BD441">
        <v>4750</v>
      </c>
      <c r="BE441">
        <v>5702.666666666667</v>
      </c>
      <c r="BF441">
        <v>7100</v>
      </c>
      <c r="BG441">
        <v>1000</v>
      </c>
      <c r="BH441">
        <v>10516.846153846154</v>
      </c>
      <c r="BI441">
        <v>30079</v>
      </c>
      <c r="BJ441">
        <v>61</v>
      </c>
      <c r="BK441">
        <v>32534.571428571428</v>
      </c>
      <c r="BL441">
        <v>203139</v>
      </c>
      <c r="BM441">
        <v>318</v>
      </c>
      <c r="BN441">
        <v>17358</v>
      </c>
      <c r="BO441">
        <v>130842</v>
      </c>
      <c r="BP441">
        <v>153</v>
      </c>
      <c r="BQ441">
        <v>24023.055555555555</v>
      </c>
      <c r="BR441">
        <v>129796</v>
      </c>
      <c r="BS441">
        <v>104</v>
      </c>
      <c r="BT441">
        <v>11027.09090909091</v>
      </c>
      <c r="BU441">
        <v>30936</v>
      </c>
      <c r="BV441">
        <v>817</v>
      </c>
      <c r="BW441">
        <v>29699.916666666668</v>
      </c>
      <c r="BX441">
        <v>180449</v>
      </c>
      <c r="BY441">
        <v>76</v>
      </c>
      <c r="BZ441">
        <v>11204.8</v>
      </c>
      <c r="CA441">
        <v>51829</v>
      </c>
      <c r="CB441">
        <v>4788</v>
      </c>
      <c r="CC441">
        <v>181355</v>
      </c>
      <c r="CD441">
        <v>1640421</v>
      </c>
      <c r="CE441">
        <v>1105</v>
      </c>
      <c r="CF441">
        <v>75671.5</v>
      </c>
      <c r="CG441">
        <v>873498</v>
      </c>
      <c r="CH441">
        <v>51</v>
      </c>
      <c r="CI441">
        <v>874241.64285714284</v>
      </c>
      <c r="CJ441">
        <v>16633502</v>
      </c>
      <c r="CK441">
        <v>87</v>
      </c>
      <c r="CL441">
        <v>10602.111111111111</v>
      </c>
      <c r="CM441">
        <v>43354</v>
      </c>
      <c r="CT441">
        <v>636</v>
      </c>
      <c r="CU441">
        <v>32586.619047619046</v>
      </c>
      <c r="CV441">
        <v>245517</v>
      </c>
      <c r="CW441">
        <v>173</v>
      </c>
      <c r="CX441">
        <v>25374.090909090908</v>
      </c>
      <c r="CY441">
        <v>160572</v>
      </c>
      <c r="CZ441">
        <v>280</v>
      </c>
      <c r="DA441">
        <v>34082.478260869568</v>
      </c>
      <c r="DB441">
        <v>468117</v>
      </c>
      <c r="DC441">
        <v>273</v>
      </c>
      <c r="DD441">
        <v>1736380.3</v>
      </c>
      <c r="DE441">
        <v>13523638</v>
      </c>
      <c r="DF441">
        <v>315</v>
      </c>
      <c r="DG441">
        <v>20638</v>
      </c>
      <c r="DH441">
        <v>229490</v>
      </c>
      <c r="DI441">
        <v>11614</v>
      </c>
      <c r="DJ441">
        <v>759425.625</v>
      </c>
      <c r="DK441">
        <v>2945012</v>
      </c>
      <c r="DL441">
        <v>440</v>
      </c>
      <c r="DM441">
        <v>37177</v>
      </c>
      <c r="DN441">
        <v>284806</v>
      </c>
    </row>
    <row r="442" spans="1:118" x14ac:dyDescent="0.35">
      <c r="A442" s="3" t="s">
        <v>428</v>
      </c>
      <c r="B442">
        <v>119</v>
      </c>
      <c r="C442">
        <v>16761.384615384617</v>
      </c>
      <c r="D442">
        <v>60452</v>
      </c>
      <c r="E442">
        <v>156</v>
      </c>
      <c r="F442">
        <v>44934</v>
      </c>
      <c r="G442">
        <v>165065</v>
      </c>
      <c r="H442">
        <v>240</v>
      </c>
      <c r="I442">
        <v>22194.352941176472</v>
      </c>
      <c r="J442">
        <v>213663</v>
      </c>
      <c r="K442">
        <v>42</v>
      </c>
      <c r="L442">
        <v>12249.619047619048</v>
      </c>
      <c r="M442">
        <v>143125</v>
      </c>
      <c r="N442">
        <v>22</v>
      </c>
      <c r="O442">
        <v>68727.965517241377</v>
      </c>
      <c r="P442">
        <v>750704</v>
      </c>
      <c r="Q442">
        <v>26</v>
      </c>
      <c r="R442">
        <v>38541.57575757576</v>
      </c>
      <c r="S442">
        <v>703365</v>
      </c>
      <c r="T442">
        <v>187</v>
      </c>
      <c r="U442">
        <v>18533.526315789473</v>
      </c>
      <c r="V442">
        <v>152735</v>
      </c>
      <c r="W442">
        <v>212</v>
      </c>
      <c r="X442">
        <v>72024.055555555562</v>
      </c>
      <c r="Y442">
        <v>1255317</v>
      </c>
      <c r="Z442">
        <v>1714</v>
      </c>
      <c r="AA442">
        <v>23116.888888888891</v>
      </c>
      <c r="AB442">
        <v>230818</v>
      </c>
      <c r="AC442">
        <v>312</v>
      </c>
      <c r="AD442">
        <v>112009.3</v>
      </c>
      <c r="AE442">
        <v>2506014</v>
      </c>
      <c r="AF442">
        <v>286</v>
      </c>
      <c r="AG442">
        <v>15922.375</v>
      </c>
      <c r="AH442">
        <v>102610</v>
      </c>
      <c r="AI442">
        <v>256</v>
      </c>
      <c r="AJ442">
        <v>29356.411764705881</v>
      </c>
      <c r="AK442">
        <v>478801</v>
      </c>
      <c r="AL442">
        <v>199</v>
      </c>
      <c r="AM442">
        <v>22516.629629629631</v>
      </c>
      <c r="AN442">
        <v>168619</v>
      </c>
      <c r="AO442">
        <v>160</v>
      </c>
      <c r="AP442">
        <v>16999.535714285714</v>
      </c>
      <c r="AQ442">
        <v>144898</v>
      </c>
      <c r="AR442">
        <v>1058</v>
      </c>
      <c r="AS442">
        <v>25863</v>
      </c>
      <c r="AT442">
        <v>76620</v>
      </c>
      <c r="AU442">
        <v>3482</v>
      </c>
      <c r="AV442">
        <v>7177</v>
      </c>
      <c r="AW442">
        <v>14618</v>
      </c>
      <c r="BA442">
        <v>4064</v>
      </c>
      <c r="BB442">
        <v>18114.599999999999</v>
      </c>
      <c r="BC442">
        <v>41193</v>
      </c>
      <c r="BD442">
        <v>4750</v>
      </c>
      <c r="BE442">
        <v>5702.666666666667</v>
      </c>
      <c r="BF442">
        <v>7100</v>
      </c>
      <c r="BG442">
        <v>1000</v>
      </c>
      <c r="BH442">
        <v>10516.846153846154</v>
      </c>
      <c r="BI442">
        <v>30079</v>
      </c>
      <c r="BJ442">
        <v>61</v>
      </c>
      <c r="BK442">
        <v>32534.571428571428</v>
      </c>
      <c r="BL442">
        <v>203139</v>
      </c>
      <c r="BM442">
        <v>318</v>
      </c>
      <c r="BN442">
        <v>17358</v>
      </c>
      <c r="BO442">
        <v>130842</v>
      </c>
      <c r="BP442">
        <v>153</v>
      </c>
      <c r="BQ442">
        <v>24023.055555555555</v>
      </c>
      <c r="BR442">
        <v>129796</v>
      </c>
      <c r="BS442">
        <v>104</v>
      </c>
      <c r="BT442">
        <v>11027.09090909091</v>
      </c>
      <c r="BU442">
        <v>30936</v>
      </c>
      <c r="BV442">
        <v>817</v>
      </c>
      <c r="BW442">
        <v>29699.916666666668</v>
      </c>
      <c r="BX442">
        <v>180449</v>
      </c>
      <c r="BY442">
        <v>76</v>
      </c>
      <c r="BZ442">
        <v>11204.8</v>
      </c>
      <c r="CA442">
        <v>51829</v>
      </c>
      <c r="CB442">
        <v>4788</v>
      </c>
      <c r="CC442">
        <v>181355</v>
      </c>
      <c r="CD442">
        <v>1640421</v>
      </c>
      <c r="CE442">
        <v>1105</v>
      </c>
      <c r="CF442">
        <v>75671.5</v>
      </c>
      <c r="CG442">
        <v>873498</v>
      </c>
      <c r="CH442">
        <v>51</v>
      </c>
      <c r="CI442">
        <v>874241.64285714284</v>
      </c>
      <c r="CJ442">
        <v>16633502</v>
      </c>
      <c r="CK442">
        <v>87</v>
      </c>
      <c r="CL442">
        <v>10602.111111111111</v>
      </c>
      <c r="CM442">
        <v>43354</v>
      </c>
      <c r="CT442">
        <v>636</v>
      </c>
      <c r="CU442">
        <v>32586.619047619046</v>
      </c>
      <c r="CV442">
        <v>245517</v>
      </c>
      <c r="CW442">
        <v>173</v>
      </c>
      <c r="CX442">
        <v>25374.090909090908</v>
      </c>
      <c r="CY442">
        <v>160572</v>
      </c>
      <c r="CZ442">
        <v>280</v>
      </c>
      <c r="DA442">
        <v>34082.478260869568</v>
      </c>
      <c r="DB442">
        <v>468117</v>
      </c>
      <c r="DC442">
        <v>273</v>
      </c>
      <c r="DD442">
        <v>1736380.3</v>
      </c>
      <c r="DE442">
        <v>13523638</v>
      </c>
      <c r="DF442">
        <v>315</v>
      </c>
      <c r="DG442">
        <v>20638</v>
      </c>
      <c r="DH442">
        <v>229490</v>
      </c>
      <c r="DI442">
        <v>11614</v>
      </c>
      <c r="DJ442">
        <v>759425.625</v>
      </c>
      <c r="DK442">
        <v>2945012</v>
      </c>
      <c r="DL442">
        <v>440</v>
      </c>
      <c r="DM442">
        <v>37177</v>
      </c>
      <c r="DN442">
        <v>284806</v>
      </c>
    </row>
    <row r="443" spans="1:118" x14ac:dyDescent="0.35">
      <c r="A443" s="4" t="s">
        <v>440</v>
      </c>
      <c r="B443">
        <v>119</v>
      </c>
      <c r="C443">
        <v>16761.384615384617</v>
      </c>
      <c r="D443">
        <v>60452</v>
      </c>
      <c r="E443">
        <v>156</v>
      </c>
      <c r="F443">
        <v>44934</v>
      </c>
      <c r="G443">
        <v>165065</v>
      </c>
      <c r="H443">
        <v>240</v>
      </c>
      <c r="I443">
        <v>22194.352941176472</v>
      </c>
      <c r="J443">
        <v>213663</v>
      </c>
      <c r="K443">
        <v>42</v>
      </c>
      <c r="L443">
        <v>12249.619047619048</v>
      </c>
      <c r="M443">
        <v>143125</v>
      </c>
      <c r="N443">
        <v>22</v>
      </c>
      <c r="O443">
        <v>68727.965517241377</v>
      </c>
      <c r="P443">
        <v>750704</v>
      </c>
      <c r="Q443">
        <v>26</v>
      </c>
      <c r="R443">
        <v>38541.57575757576</v>
      </c>
      <c r="S443">
        <v>703365</v>
      </c>
      <c r="T443">
        <v>187</v>
      </c>
      <c r="U443">
        <v>18533.526315789473</v>
      </c>
      <c r="V443">
        <v>152735</v>
      </c>
      <c r="W443">
        <v>212</v>
      </c>
      <c r="X443">
        <v>72024.055555555562</v>
      </c>
      <c r="Y443">
        <v>1255317</v>
      </c>
      <c r="Z443">
        <v>1714</v>
      </c>
      <c r="AA443">
        <v>23116.888888888891</v>
      </c>
      <c r="AB443">
        <v>230818</v>
      </c>
      <c r="AC443">
        <v>312</v>
      </c>
      <c r="AD443">
        <v>112009.3</v>
      </c>
      <c r="AE443">
        <v>2506014</v>
      </c>
      <c r="AF443">
        <v>286</v>
      </c>
      <c r="AG443">
        <v>15922.375</v>
      </c>
      <c r="AH443">
        <v>102610</v>
      </c>
      <c r="AI443">
        <v>256</v>
      </c>
      <c r="AJ443">
        <v>29356.411764705881</v>
      </c>
      <c r="AK443">
        <v>478801</v>
      </c>
      <c r="AL443">
        <v>199</v>
      </c>
      <c r="AM443">
        <v>22516.629629629631</v>
      </c>
      <c r="AN443">
        <v>168619</v>
      </c>
      <c r="AO443">
        <v>160</v>
      </c>
      <c r="AP443">
        <v>16999.535714285714</v>
      </c>
      <c r="AQ443">
        <v>144898</v>
      </c>
      <c r="AR443">
        <v>1058</v>
      </c>
      <c r="AS443">
        <v>25863</v>
      </c>
      <c r="AT443">
        <v>76620</v>
      </c>
      <c r="AU443">
        <v>3482</v>
      </c>
      <c r="AV443">
        <v>7177</v>
      </c>
      <c r="AW443">
        <v>14618</v>
      </c>
      <c r="BA443">
        <v>4064</v>
      </c>
      <c r="BB443">
        <v>18114.599999999999</v>
      </c>
      <c r="BC443">
        <v>41193</v>
      </c>
      <c r="BD443">
        <v>4750</v>
      </c>
      <c r="BE443">
        <v>5702.666666666667</v>
      </c>
      <c r="BF443">
        <v>7100</v>
      </c>
      <c r="BG443">
        <v>1000</v>
      </c>
      <c r="BH443">
        <v>10516.846153846154</v>
      </c>
      <c r="BI443">
        <v>30079</v>
      </c>
      <c r="BJ443">
        <v>61</v>
      </c>
      <c r="BK443">
        <v>32534.571428571428</v>
      </c>
      <c r="BL443">
        <v>203139</v>
      </c>
      <c r="BM443">
        <v>318</v>
      </c>
      <c r="BN443">
        <v>17358</v>
      </c>
      <c r="BO443">
        <v>130842</v>
      </c>
      <c r="BP443">
        <v>153</v>
      </c>
      <c r="BQ443">
        <v>24023.055555555555</v>
      </c>
      <c r="BR443">
        <v>129796</v>
      </c>
      <c r="BS443">
        <v>104</v>
      </c>
      <c r="BT443">
        <v>11027.09090909091</v>
      </c>
      <c r="BU443">
        <v>30936</v>
      </c>
      <c r="BV443">
        <v>817</v>
      </c>
      <c r="BW443">
        <v>29699.916666666668</v>
      </c>
      <c r="BX443">
        <v>180449</v>
      </c>
      <c r="BY443">
        <v>76</v>
      </c>
      <c r="BZ443">
        <v>11204.8</v>
      </c>
      <c r="CA443">
        <v>51829</v>
      </c>
      <c r="CB443">
        <v>4788</v>
      </c>
      <c r="CC443">
        <v>181355</v>
      </c>
      <c r="CD443">
        <v>1640421</v>
      </c>
      <c r="CE443">
        <v>1105</v>
      </c>
      <c r="CF443">
        <v>75671.5</v>
      </c>
      <c r="CG443">
        <v>873498</v>
      </c>
      <c r="CH443">
        <v>51</v>
      </c>
      <c r="CI443">
        <v>874241.64285714284</v>
      </c>
      <c r="CJ443">
        <v>16633502</v>
      </c>
      <c r="CK443">
        <v>87</v>
      </c>
      <c r="CL443">
        <v>10602.111111111111</v>
      </c>
      <c r="CM443">
        <v>43354</v>
      </c>
      <c r="CT443">
        <v>636</v>
      </c>
      <c r="CU443">
        <v>32586.619047619046</v>
      </c>
      <c r="CV443">
        <v>245517</v>
      </c>
      <c r="CW443">
        <v>173</v>
      </c>
      <c r="CX443">
        <v>25374.090909090908</v>
      </c>
      <c r="CY443">
        <v>160572</v>
      </c>
      <c r="CZ443">
        <v>280</v>
      </c>
      <c r="DA443">
        <v>34082.478260869568</v>
      </c>
      <c r="DB443">
        <v>468117</v>
      </c>
      <c r="DC443">
        <v>273</v>
      </c>
      <c r="DD443">
        <v>1736380.3</v>
      </c>
      <c r="DE443">
        <v>13523638</v>
      </c>
      <c r="DF443">
        <v>315</v>
      </c>
      <c r="DG443">
        <v>20638</v>
      </c>
      <c r="DH443">
        <v>229490</v>
      </c>
      <c r="DI443">
        <v>11614</v>
      </c>
      <c r="DJ443">
        <v>759425.625</v>
      </c>
      <c r="DK443">
        <v>2945012</v>
      </c>
      <c r="DL443">
        <v>440</v>
      </c>
      <c r="DM443">
        <v>37177</v>
      </c>
      <c r="DN443">
        <v>284806</v>
      </c>
    </row>
    <row r="444" spans="1:118" x14ac:dyDescent="0.35">
      <c r="A444" s="5" t="s">
        <v>852</v>
      </c>
      <c r="H444">
        <v>6170</v>
      </c>
      <c r="I444">
        <v>6899</v>
      </c>
      <c r="J444">
        <v>7572</v>
      </c>
      <c r="K444">
        <v>9862</v>
      </c>
      <c r="L444">
        <v>12782</v>
      </c>
      <c r="M444">
        <v>15477</v>
      </c>
      <c r="N444">
        <v>21100</v>
      </c>
      <c r="O444">
        <v>23147</v>
      </c>
      <c r="P444">
        <v>23311</v>
      </c>
      <c r="T444">
        <v>17077</v>
      </c>
      <c r="U444">
        <v>24148</v>
      </c>
      <c r="V444">
        <v>46773</v>
      </c>
      <c r="W444">
        <v>65339</v>
      </c>
      <c r="X444">
        <v>66012</v>
      </c>
      <c r="Y444">
        <v>71420</v>
      </c>
      <c r="Z444">
        <v>13260</v>
      </c>
      <c r="AA444">
        <v>13857</v>
      </c>
      <c r="AB444">
        <v>14182</v>
      </c>
      <c r="AC444">
        <v>11899</v>
      </c>
      <c r="AD444">
        <v>16115</v>
      </c>
      <c r="AE444">
        <v>21365</v>
      </c>
      <c r="AI444">
        <v>4121</v>
      </c>
      <c r="AJ444">
        <v>5121</v>
      </c>
      <c r="AK444">
        <v>6044</v>
      </c>
      <c r="AL444">
        <v>11714</v>
      </c>
      <c r="AM444">
        <v>12357</v>
      </c>
      <c r="AN444">
        <v>12951</v>
      </c>
      <c r="AO444">
        <v>9318</v>
      </c>
      <c r="AP444">
        <v>13740</v>
      </c>
      <c r="AQ444">
        <v>17092</v>
      </c>
      <c r="BJ444">
        <v>57181</v>
      </c>
      <c r="BK444">
        <v>57181</v>
      </c>
      <c r="BL444">
        <v>57181</v>
      </c>
      <c r="BM444">
        <v>12422</v>
      </c>
      <c r="BN444">
        <v>15417</v>
      </c>
      <c r="BO444">
        <v>18183</v>
      </c>
      <c r="CE444">
        <v>30423</v>
      </c>
      <c r="CF444">
        <v>31300</v>
      </c>
      <c r="CG444">
        <v>32109</v>
      </c>
      <c r="CH444">
        <v>14767</v>
      </c>
      <c r="CI444">
        <v>14767</v>
      </c>
      <c r="CJ444">
        <v>14767</v>
      </c>
      <c r="CK444">
        <v>1048</v>
      </c>
      <c r="CL444">
        <v>1048</v>
      </c>
      <c r="CM444">
        <v>1048</v>
      </c>
      <c r="CT444">
        <v>7200</v>
      </c>
      <c r="CU444">
        <v>7756</v>
      </c>
      <c r="CV444">
        <v>9160</v>
      </c>
      <c r="CW444">
        <v>36963</v>
      </c>
      <c r="CX444">
        <v>37326</v>
      </c>
      <c r="CY444">
        <v>37662</v>
      </c>
      <c r="CZ444">
        <v>9915</v>
      </c>
      <c r="DA444">
        <v>13800</v>
      </c>
      <c r="DB444">
        <v>18350</v>
      </c>
      <c r="DF444">
        <v>13030</v>
      </c>
      <c r="DG444">
        <v>22163</v>
      </c>
      <c r="DH444">
        <v>32370</v>
      </c>
      <c r="DI444">
        <v>11614</v>
      </c>
      <c r="DJ444">
        <v>11614</v>
      </c>
      <c r="DK444">
        <v>11614</v>
      </c>
    </row>
    <row r="445" spans="1:118" x14ac:dyDescent="0.35">
      <c r="A445" s="5" t="s">
        <v>855</v>
      </c>
      <c r="H445">
        <v>5600</v>
      </c>
      <c r="I445">
        <v>33772</v>
      </c>
      <c r="J445">
        <v>59777</v>
      </c>
      <c r="K445">
        <v>2250</v>
      </c>
      <c r="L445">
        <v>2705</v>
      </c>
      <c r="M445">
        <v>3125</v>
      </c>
      <c r="N445">
        <v>2699</v>
      </c>
      <c r="O445">
        <v>3066</v>
      </c>
      <c r="P445">
        <v>3600</v>
      </c>
      <c r="Q445">
        <v>3264</v>
      </c>
      <c r="R445">
        <v>3264</v>
      </c>
      <c r="S445">
        <v>3264</v>
      </c>
      <c r="T445">
        <v>1711</v>
      </c>
      <c r="U445">
        <v>2846</v>
      </c>
      <c r="V445">
        <v>5000</v>
      </c>
      <c r="W445">
        <v>7000</v>
      </c>
      <c r="X445">
        <v>10942</v>
      </c>
      <c r="Y445">
        <v>148765</v>
      </c>
      <c r="Z445">
        <v>2400</v>
      </c>
      <c r="AA445">
        <v>3748</v>
      </c>
      <c r="AB445">
        <v>11915</v>
      </c>
      <c r="AC445">
        <v>3108</v>
      </c>
      <c r="AD445">
        <v>3402</v>
      </c>
      <c r="AE445">
        <v>5259</v>
      </c>
      <c r="AF445">
        <v>1708</v>
      </c>
      <c r="AG445">
        <v>1708</v>
      </c>
      <c r="AH445">
        <v>1708</v>
      </c>
      <c r="AI445">
        <v>3568</v>
      </c>
      <c r="AJ445">
        <v>3568</v>
      </c>
      <c r="AK445">
        <v>3568</v>
      </c>
      <c r="AL445">
        <v>3356</v>
      </c>
      <c r="AM445">
        <v>3793</v>
      </c>
      <c r="AN445">
        <v>4197</v>
      </c>
      <c r="AO445">
        <v>2418</v>
      </c>
      <c r="AP445">
        <v>4578</v>
      </c>
      <c r="AQ445">
        <v>6146</v>
      </c>
      <c r="BG445">
        <v>11774</v>
      </c>
      <c r="BH445">
        <v>11774</v>
      </c>
      <c r="BI445">
        <v>11774</v>
      </c>
      <c r="BJ445">
        <v>910</v>
      </c>
      <c r="BK445">
        <v>910</v>
      </c>
      <c r="BL445">
        <v>910</v>
      </c>
      <c r="BM445">
        <v>318</v>
      </c>
      <c r="BN445">
        <v>365</v>
      </c>
      <c r="BO445">
        <v>409</v>
      </c>
      <c r="BP445">
        <v>1041</v>
      </c>
      <c r="BQ445">
        <v>1725</v>
      </c>
      <c r="BR445">
        <v>2358</v>
      </c>
      <c r="BV445">
        <v>817</v>
      </c>
      <c r="BW445">
        <v>817</v>
      </c>
      <c r="BX445">
        <v>817</v>
      </c>
      <c r="BY445">
        <v>1593</v>
      </c>
      <c r="BZ445">
        <v>1593</v>
      </c>
      <c r="CA445">
        <v>1593</v>
      </c>
      <c r="CE445">
        <v>4834</v>
      </c>
      <c r="CF445">
        <v>5871</v>
      </c>
      <c r="CG445">
        <v>6828</v>
      </c>
      <c r="CH445">
        <v>2409</v>
      </c>
      <c r="CI445">
        <v>2778</v>
      </c>
      <c r="CJ445">
        <v>3118</v>
      </c>
      <c r="CT445">
        <v>1532</v>
      </c>
      <c r="CU445">
        <v>2060</v>
      </c>
      <c r="CV445">
        <v>2378</v>
      </c>
      <c r="CW445">
        <v>14101</v>
      </c>
      <c r="CX445">
        <v>16848</v>
      </c>
      <c r="CY445">
        <v>19384</v>
      </c>
      <c r="CZ445">
        <v>4305</v>
      </c>
      <c r="DA445">
        <v>7138</v>
      </c>
      <c r="DB445">
        <v>10765</v>
      </c>
      <c r="DC445">
        <v>4421</v>
      </c>
      <c r="DD445">
        <v>5969</v>
      </c>
      <c r="DE445">
        <v>8188</v>
      </c>
      <c r="DF445">
        <v>2053</v>
      </c>
      <c r="DG445">
        <v>2224</v>
      </c>
      <c r="DH445">
        <v>4738</v>
      </c>
    </row>
    <row r="446" spans="1:118" x14ac:dyDescent="0.35">
      <c r="A446" s="5" t="s">
        <v>974</v>
      </c>
      <c r="K446">
        <v>42</v>
      </c>
      <c r="L446">
        <v>506</v>
      </c>
      <c r="M446">
        <v>935</v>
      </c>
      <c r="N446">
        <v>304</v>
      </c>
      <c r="O446">
        <v>371</v>
      </c>
      <c r="P446">
        <v>433</v>
      </c>
      <c r="Q446">
        <v>133</v>
      </c>
      <c r="R446">
        <v>133</v>
      </c>
      <c r="S446">
        <v>133</v>
      </c>
      <c r="T446">
        <v>4940</v>
      </c>
      <c r="U446">
        <v>5074</v>
      </c>
      <c r="V446">
        <v>5350</v>
      </c>
      <c r="AC446">
        <v>1201</v>
      </c>
      <c r="AD446">
        <v>1595</v>
      </c>
      <c r="AE446">
        <v>3521</v>
      </c>
      <c r="AI446">
        <v>256</v>
      </c>
      <c r="AJ446">
        <v>277</v>
      </c>
      <c r="AK446">
        <v>297</v>
      </c>
      <c r="AL446">
        <v>2052</v>
      </c>
      <c r="AM446">
        <v>2096</v>
      </c>
      <c r="AN446">
        <v>2137</v>
      </c>
      <c r="AO446">
        <v>2565</v>
      </c>
      <c r="AP446">
        <v>4152</v>
      </c>
      <c r="AQ446">
        <v>4986</v>
      </c>
      <c r="BM446">
        <v>4607</v>
      </c>
      <c r="BN446">
        <v>4607</v>
      </c>
      <c r="BO446">
        <v>4607</v>
      </c>
      <c r="CE446">
        <v>1806</v>
      </c>
      <c r="CF446">
        <v>2076</v>
      </c>
      <c r="CG446">
        <v>2326</v>
      </c>
      <c r="CH446">
        <v>51</v>
      </c>
      <c r="CI446">
        <v>51</v>
      </c>
      <c r="CJ446">
        <v>51</v>
      </c>
      <c r="CT446">
        <v>2006</v>
      </c>
      <c r="CU446">
        <v>2056</v>
      </c>
      <c r="CV446">
        <v>2103</v>
      </c>
      <c r="CZ446">
        <v>2523</v>
      </c>
      <c r="DA446">
        <v>3201</v>
      </c>
      <c r="DB446">
        <v>3827</v>
      </c>
      <c r="DF446">
        <v>1513</v>
      </c>
      <c r="DG446">
        <v>1748</v>
      </c>
      <c r="DH446">
        <v>3791</v>
      </c>
    </row>
    <row r="447" spans="1:118" x14ac:dyDescent="0.35">
      <c r="A447" s="5" t="s">
        <v>858</v>
      </c>
      <c r="H447">
        <v>339</v>
      </c>
      <c r="I447">
        <v>9351</v>
      </c>
      <c r="J447">
        <v>17671</v>
      </c>
      <c r="K447">
        <v>980</v>
      </c>
      <c r="L447">
        <v>1114</v>
      </c>
      <c r="M447">
        <v>2739</v>
      </c>
      <c r="N447">
        <v>320</v>
      </c>
      <c r="O447">
        <v>928</v>
      </c>
      <c r="P447">
        <v>2052</v>
      </c>
      <c r="Q447">
        <v>405</v>
      </c>
      <c r="R447">
        <v>558</v>
      </c>
      <c r="S447">
        <v>1548</v>
      </c>
      <c r="T447">
        <v>1637</v>
      </c>
      <c r="U447">
        <v>2075</v>
      </c>
      <c r="V447">
        <v>3707</v>
      </c>
      <c r="W447">
        <v>2873</v>
      </c>
      <c r="X447">
        <v>3357</v>
      </c>
      <c r="Y447">
        <v>4401</v>
      </c>
      <c r="Z447">
        <v>5938</v>
      </c>
      <c r="AA447">
        <v>11487</v>
      </c>
      <c r="AB447">
        <v>16922</v>
      </c>
      <c r="AC447">
        <v>4275</v>
      </c>
      <c r="AD447">
        <v>6385</v>
      </c>
      <c r="AE447">
        <v>6385</v>
      </c>
      <c r="AI447">
        <v>5312</v>
      </c>
      <c r="AJ447">
        <v>6173</v>
      </c>
      <c r="AK447">
        <v>6968</v>
      </c>
      <c r="AL447">
        <v>9609</v>
      </c>
      <c r="AM447">
        <v>13171</v>
      </c>
      <c r="AN447">
        <v>16122</v>
      </c>
      <c r="AO447">
        <v>2900</v>
      </c>
      <c r="AP447">
        <v>4201</v>
      </c>
      <c r="AQ447">
        <v>4950</v>
      </c>
      <c r="BG447">
        <v>1760</v>
      </c>
      <c r="BH447">
        <v>1906</v>
      </c>
      <c r="BI447">
        <v>2042</v>
      </c>
      <c r="BM447">
        <v>1250</v>
      </c>
      <c r="BN447">
        <v>2021</v>
      </c>
      <c r="BO447">
        <v>2906</v>
      </c>
      <c r="BP447">
        <v>4750</v>
      </c>
      <c r="BQ447">
        <v>6773</v>
      </c>
      <c r="BR447">
        <v>8145</v>
      </c>
      <c r="BV447">
        <v>6245</v>
      </c>
      <c r="BW447">
        <v>7439</v>
      </c>
      <c r="BX447">
        <v>8540</v>
      </c>
      <c r="CE447">
        <v>15723</v>
      </c>
      <c r="CF447">
        <v>18041</v>
      </c>
      <c r="CG447">
        <v>20181</v>
      </c>
      <c r="CT447">
        <v>1520</v>
      </c>
      <c r="CU447">
        <v>1926</v>
      </c>
      <c r="CV447">
        <v>3664</v>
      </c>
      <c r="CW447">
        <v>840</v>
      </c>
      <c r="CX447">
        <v>840</v>
      </c>
      <c r="CY447">
        <v>840</v>
      </c>
      <c r="CZ447">
        <v>1893</v>
      </c>
      <c r="DA447">
        <v>2154</v>
      </c>
      <c r="DB447">
        <v>2783</v>
      </c>
      <c r="DF447">
        <v>5102</v>
      </c>
      <c r="DG447">
        <v>8939</v>
      </c>
      <c r="DH447">
        <v>12117</v>
      </c>
      <c r="DL447">
        <v>440</v>
      </c>
      <c r="DM447">
        <v>440</v>
      </c>
      <c r="DN447">
        <v>440</v>
      </c>
    </row>
    <row r="448" spans="1:118" x14ac:dyDescent="0.35">
      <c r="A448" s="5" t="s">
        <v>443</v>
      </c>
      <c r="B448">
        <v>9259</v>
      </c>
      <c r="C448">
        <v>11701</v>
      </c>
      <c r="D448">
        <v>13955</v>
      </c>
      <c r="E448">
        <v>8380</v>
      </c>
      <c r="F448">
        <v>8639</v>
      </c>
      <c r="G448">
        <v>8878</v>
      </c>
      <c r="H448">
        <v>10130</v>
      </c>
      <c r="I448">
        <v>10699</v>
      </c>
      <c r="J448">
        <v>16355</v>
      </c>
      <c r="K448">
        <v>5636</v>
      </c>
      <c r="L448">
        <v>12335</v>
      </c>
      <c r="M448">
        <v>13283</v>
      </c>
      <c r="N448">
        <v>10010</v>
      </c>
      <c r="O448">
        <v>13222</v>
      </c>
      <c r="P448">
        <v>17541</v>
      </c>
      <c r="Q448">
        <v>5941</v>
      </c>
      <c r="R448">
        <v>6607</v>
      </c>
      <c r="S448">
        <v>7430</v>
      </c>
      <c r="T448">
        <v>7185</v>
      </c>
      <c r="U448">
        <v>9410</v>
      </c>
      <c r="V448">
        <v>14538</v>
      </c>
      <c r="W448">
        <v>4820</v>
      </c>
      <c r="X448">
        <v>12948</v>
      </c>
      <c r="Y448">
        <v>17193</v>
      </c>
      <c r="Z448">
        <v>5316</v>
      </c>
      <c r="AA448">
        <v>12035</v>
      </c>
      <c r="AB448">
        <v>21084</v>
      </c>
      <c r="AC448">
        <v>10625</v>
      </c>
      <c r="AD448">
        <v>14266</v>
      </c>
      <c r="AE448">
        <v>22025</v>
      </c>
      <c r="AF448">
        <v>2839</v>
      </c>
      <c r="AG448">
        <v>5178</v>
      </c>
      <c r="AH448">
        <v>9047</v>
      </c>
      <c r="AI448">
        <v>5372</v>
      </c>
      <c r="AJ448">
        <v>6348</v>
      </c>
      <c r="AK448">
        <v>18933</v>
      </c>
      <c r="AL448">
        <v>7808</v>
      </c>
      <c r="AM448">
        <v>12313</v>
      </c>
      <c r="AN448">
        <v>13798</v>
      </c>
      <c r="AO448">
        <v>6883</v>
      </c>
      <c r="AP448">
        <v>10800</v>
      </c>
      <c r="AQ448">
        <v>17540</v>
      </c>
      <c r="BD448">
        <v>6021</v>
      </c>
      <c r="BE448">
        <v>6021</v>
      </c>
      <c r="BF448">
        <v>6021</v>
      </c>
      <c r="BG448">
        <v>19800</v>
      </c>
      <c r="BH448">
        <v>20000</v>
      </c>
      <c r="BI448">
        <v>21706</v>
      </c>
      <c r="BJ448">
        <v>12377</v>
      </c>
      <c r="BK448">
        <v>23264</v>
      </c>
      <c r="BL448">
        <v>48660</v>
      </c>
      <c r="BM448">
        <v>5505</v>
      </c>
      <c r="BN448">
        <v>9305</v>
      </c>
      <c r="BO448">
        <v>18606</v>
      </c>
      <c r="BP448">
        <v>4230</v>
      </c>
      <c r="BQ448">
        <v>10162</v>
      </c>
      <c r="BR448">
        <v>12298</v>
      </c>
      <c r="BS448">
        <v>7516</v>
      </c>
      <c r="BT448">
        <v>9273</v>
      </c>
      <c r="BU448">
        <v>10895</v>
      </c>
      <c r="BV448">
        <v>23868</v>
      </c>
      <c r="BW448">
        <v>23868</v>
      </c>
      <c r="BX448">
        <v>23868</v>
      </c>
      <c r="CB448">
        <v>5871</v>
      </c>
      <c r="CC448">
        <v>5871</v>
      </c>
      <c r="CD448">
        <v>5871</v>
      </c>
      <c r="CE448">
        <v>3700</v>
      </c>
      <c r="CF448">
        <v>4137</v>
      </c>
      <c r="CG448">
        <v>6902</v>
      </c>
      <c r="CH448">
        <v>12883</v>
      </c>
      <c r="CI448">
        <v>17358</v>
      </c>
      <c r="CJ448">
        <v>29836</v>
      </c>
      <c r="CK448">
        <v>1790</v>
      </c>
      <c r="CL448">
        <v>2221</v>
      </c>
      <c r="CM448">
        <v>2618</v>
      </c>
      <c r="CT448">
        <v>10717</v>
      </c>
      <c r="CU448">
        <v>15795</v>
      </c>
      <c r="CV448">
        <v>24120</v>
      </c>
      <c r="CW448">
        <v>17879</v>
      </c>
      <c r="CX448">
        <v>25804</v>
      </c>
      <c r="CY448">
        <v>33120</v>
      </c>
      <c r="CZ448">
        <v>11085</v>
      </c>
      <c r="DA448">
        <v>20019</v>
      </c>
      <c r="DB448">
        <v>30507</v>
      </c>
      <c r="DC448">
        <v>134620</v>
      </c>
      <c r="DD448">
        <v>943811</v>
      </c>
      <c r="DE448">
        <v>1690757</v>
      </c>
      <c r="DF448">
        <v>10858</v>
      </c>
      <c r="DG448">
        <v>12788</v>
      </c>
      <c r="DH448">
        <v>13771</v>
      </c>
      <c r="DI448">
        <v>575251</v>
      </c>
      <c r="DJ448">
        <v>644429</v>
      </c>
      <c r="DK448">
        <v>708286</v>
      </c>
      <c r="DL448">
        <v>5903</v>
      </c>
      <c r="DM448">
        <v>6448</v>
      </c>
      <c r="DN448">
        <v>6951</v>
      </c>
    </row>
    <row r="449" spans="1:118" x14ac:dyDescent="0.35">
      <c r="A449" s="5" t="s">
        <v>446</v>
      </c>
      <c r="B449">
        <v>19549</v>
      </c>
      <c r="C449">
        <v>23845</v>
      </c>
      <c r="D449">
        <v>26773</v>
      </c>
      <c r="E449">
        <v>40943</v>
      </c>
      <c r="F449">
        <v>81987</v>
      </c>
      <c r="G449">
        <v>119874</v>
      </c>
      <c r="H449">
        <v>10335</v>
      </c>
      <c r="I449">
        <v>11120</v>
      </c>
      <c r="J449">
        <v>14118</v>
      </c>
      <c r="K449">
        <v>16865</v>
      </c>
      <c r="L449">
        <v>19945</v>
      </c>
      <c r="M449">
        <v>27358</v>
      </c>
      <c r="N449">
        <v>12040</v>
      </c>
      <c r="O449">
        <v>14883</v>
      </c>
      <c r="P449">
        <v>16599</v>
      </c>
      <c r="Q449">
        <v>7240</v>
      </c>
      <c r="R449">
        <v>8124</v>
      </c>
      <c r="S449">
        <v>14241</v>
      </c>
      <c r="T449">
        <v>12990</v>
      </c>
      <c r="U449">
        <v>22512</v>
      </c>
      <c r="V449">
        <v>31347</v>
      </c>
      <c r="W449">
        <v>2250</v>
      </c>
      <c r="X449">
        <v>12577</v>
      </c>
      <c r="Y449">
        <v>22109</v>
      </c>
      <c r="Z449">
        <v>29800</v>
      </c>
      <c r="AA449">
        <v>58244</v>
      </c>
      <c r="AB449">
        <v>230818</v>
      </c>
      <c r="AC449">
        <v>14897</v>
      </c>
      <c r="AD449">
        <v>27406</v>
      </c>
      <c r="AE449">
        <v>34236</v>
      </c>
      <c r="AI449">
        <v>8846</v>
      </c>
      <c r="AJ449">
        <v>10375</v>
      </c>
      <c r="AK449">
        <v>67868</v>
      </c>
      <c r="AL449">
        <v>15747</v>
      </c>
      <c r="AM449">
        <v>19473</v>
      </c>
      <c r="AN449">
        <v>26039</v>
      </c>
      <c r="AO449">
        <v>9598</v>
      </c>
      <c r="AP449">
        <v>15612</v>
      </c>
      <c r="AQ449">
        <v>19989</v>
      </c>
      <c r="BG449">
        <v>25062</v>
      </c>
      <c r="BH449">
        <v>27671</v>
      </c>
      <c r="BI449">
        <v>30079</v>
      </c>
      <c r="BJ449">
        <v>33790</v>
      </c>
      <c r="BK449">
        <v>42478</v>
      </c>
      <c r="BL449">
        <v>47162</v>
      </c>
      <c r="BM449">
        <v>18666</v>
      </c>
      <c r="BN449">
        <v>27363</v>
      </c>
      <c r="BO449">
        <v>36333</v>
      </c>
      <c r="BP449">
        <v>52676</v>
      </c>
      <c r="BQ449">
        <v>71324</v>
      </c>
      <c r="BR449">
        <v>88507</v>
      </c>
      <c r="BS449">
        <v>2366</v>
      </c>
      <c r="BT449">
        <v>2366</v>
      </c>
      <c r="BU449">
        <v>2366</v>
      </c>
      <c r="BV449">
        <v>14856</v>
      </c>
      <c r="BW449">
        <v>18599</v>
      </c>
      <c r="BX449">
        <v>22053</v>
      </c>
      <c r="CE449">
        <v>7872</v>
      </c>
      <c r="CF449">
        <v>9198</v>
      </c>
      <c r="CG449">
        <v>11822</v>
      </c>
      <c r="CH449">
        <v>102060</v>
      </c>
      <c r="CI449">
        <v>1108158</v>
      </c>
      <c r="CJ449">
        <v>1114039</v>
      </c>
      <c r="CK449">
        <v>4869</v>
      </c>
      <c r="CL449">
        <v>5703</v>
      </c>
      <c r="CM449">
        <v>6472</v>
      </c>
      <c r="CT449">
        <v>18834</v>
      </c>
      <c r="CU449">
        <v>29489</v>
      </c>
      <c r="CV449">
        <v>45756</v>
      </c>
      <c r="CW449">
        <v>16512</v>
      </c>
      <c r="CX449">
        <v>24836</v>
      </c>
      <c r="CY449">
        <v>32521</v>
      </c>
      <c r="CZ449">
        <v>8382</v>
      </c>
      <c r="DA449">
        <v>11271</v>
      </c>
      <c r="DB449">
        <v>25730</v>
      </c>
      <c r="DC449">
        <v>1453272</v>
      </c>
      <c r="DD449">
        <v>1453272</v>
      </c>
      <c r="DE449">
        <v>1453272</v>
      </c>
      <c r="DF449">
        <v>15814</v>
      </c>
      <c r="DG449">
        <v>20716</v>
      </c>
      <c r="DH449">
        <v>44427</v>
      </c>
    </row>
    <row r="450" spans="1:118" x14ac:dyDescent="0.35">
      <c r="A450" s="5" t="s">
        <v>449</v>
      </c>
      <c r="B450">
        <v>34571</v>
      </c>
      <c r="C450">
        <v>41364</v>
      </c>
      <c r="D450">
        <v>47634</v>
      </c>
      <c r="H450">
        <v>20420</v>
      </c>
      <c r="I450">
        <v>20420</v>
      </c>
      <c r="J450">
        <v>20420</v>
      </c>
      <c r="K450">
        <v>4623</v>
      </c>
      <c r="L450">
        <v>7462</v>
      </c>
      <c r="M450">
        <v>11698</v>
      </c>
      <c r="N450">
        <v>5643</v>
      </c>
      <c r="O450">
        <v>17997</v>
      </c>
      <c r="P450">
        <v>20212</v>
      </c>
      <c r="Q450">
        <v>5026</v>
      </c>
      <c r="R450">
        <v>5241</v>
      </c>
      <c r="S450">
        <v>5439</v>
      </c>
      <c r="T450">
        <v>22088</v>
      </c>
      <c r="U450">
        <v>24585</v>
      </c>
      <c r="V450">
        <v>28840</v>
      </c>
      <c r="W450">
        <v>4590</v>
      </c>
      <c r="X450">
        <v>5984</v>
      </c>
      <c r="Y450">
        <v>7272</v>
      </c>
      <c r="Z450">
        <v>94602</v>
      </c>
      <c r="AA450">
        <v>132278</v>
      </c>
      <c r="AB450">
        <v>185355</v>
      </c>
      <c r="AC450">
        <v>19553</v>
      </c>
      <c r="AD450">
        <v>43815</v>
      </c>
      <c r="AE450">
        <v>56757</v>
      </c>
      <c r="AI450">
        <v>9691</v>
      </c>
      <c r="AJ450">
        <v>22999</v>
      </c>
      <c r="AK450">
        <v>80703</v>
      </c>
      <c r="AL450">
        <v>6860</v>
      </c>
      <c r="AM450">
        <v>9175</v>
      </c>
      <c r="AN450">
        <v>15613</v>
      </c>
      <c r="AO450">
        <v>18871</v>
      </c>
      <c r="AP450">
        <v>24262</v>
      </c>
      <c r="AQ450">
        <v>41110</v>
      </c>
      <c r="BG450">
        <v>12282</v>
      </c>
      <c r="BH450">
        <v>12282</v>
      </c>
      <c r="BI450">
        <v>12282</v>
      </c>
      <c r="BJ450">
        <v>30401</v>
      </c>
      <c r="BK450">
        <v>46146</v>
      </c>
      <c r="BL450">
        <v>75921</v>
      </c>
      <c r="BM450">
        <v>26759</v>
      </c>
      <c r="BN450">
        <v>55644</v>
      </c>
      <c r="BO450">
        <v>66334</v>
      </c>
      <c r="BP450">
        <v>31917</v>
      </c>
      <c r="BQ450">
        <v>36266</v>
      </c>
      <c r="BR450">
        <v>36709</v>
      </c>
      <c r="BV450">
        <v>45554</v>
      </c>
      <c r="BW450">
        <v>56153</v>
      </c>
      <c r="BX450">
        <v>65936</v>
      </c>
      <c r="CE450">
        <v>73825</v>
      </c>
      <c r="CF450">
        <v>471264</v>
      </c>
      <c r="CG450">
        <v>612391</v>
      </c>
      <c r="CH450">
        <v>187810</v>
      </c>
      <c r="CI450">
        <v>741064</v>
      </c>
      <c r="CJ450">
        <v>1049144</v>
      </c>
      <c r="CK450">
        <v>1805</v>
      </c>
      <c r="CL450">
        <v>1805</v>
      </c>
      <c r="CM450">
        <v>1805</v>
      </c>
      <c r="CT450">
        <v>15815</v>
      </c>
      <c r="CU450">
        <v>21980</v>
      </c>
      <c r="CV450">
        <v>67746</v>
      </c>
      <c r="CW450">
        <v>9685</v>
      </c>
      <c r="CX450">
        <v>21284</v>
      </c>
      <c r="CY450">
        <v>31991</v>
      </c>
      <c r="CZ450">
        <v>7735</v>
      </c>
      <c r="DA450">
        <v>50085</v>
      </c>
      <c r="DB450">
        <v>63438</v>
      </c>
      <c r="DC450">
        <v>2322972</v>
      </c>
      <c r="DD450">
        <v>2922113</v>
      </c>
      <c r="DE450">
        <v>3475166</v>
      </c>
      <c r="DF450">
        <v>12503</v>
      </c>
      <c r="DG450">
        <v>27255</v>
      </c>
      <c r="DH450">
        <v>31072</v>
      </c>
      <c r="DI450">
        <v>1180781</v>
      </c>
      <c r="DJ450">
        <v>1180781</v>
      </c>
      <c r="DK450">
        <v>1180781</v>
      </c>
    </row>
    <row r="451" spans="1:118" x14ac:dyDescent="0.35">
      <c r="A451" s="5" t="s">
        <v>452</v>
      </c>
      <c r="B451">
        <v>16690</v>
      </c>
      <c r="C451">
        <v>16690</v>
      </c>
      <c r="D451">
        <v>16690</v>
      </c>
      <c r="E451">
        <v>8980</v>
      </c>
      <c r="F451">
        <v>10300</v>
      </c>
      <c r="G451">
        <v>11517</v>
      </c>
      <c r="H451">
        <v>10435</v>
      </c>
      <c r="I451">
        <v>10435</v>
      </c>
      <c r="J451">
        <v>10435</v>
      </c>
      <c r="K451">
        <v>2392</v>
      </c>
      <c r="L451">
        <v>2460</v>
      </c>
      <c r="M451">
        <v>4603</v>
      </c>
      <c r="N451">
        <v>13310</v>
      </c>
      <c r="O451">
        <v>13310</v>
      </c>
      <c r="P451">
        <v>13310</v>
      </c>
      <c r="T451">
        <v>5278</v>
      </c>
      <c r="U451">
        <v>5746</v>
      </c>
      <c r="V451">
        <v>6178</v>
      </c>
      <c r="W451">
        <v>14760</v>
      </c>
      <c r="X451">
        <v>15163</v>
      </c>
      <c r="Y451">
        <v>15536</v>
      </c>
      <c r="Z451">
        <v>30684</v>
      </c>
      <c r="AA451">
        <v>32780</v>
      </c>
      <c r="AB451">
        <v>34715</v>
      </c>
      <c r="AC451">
        <v>6668</v>
      </c>
      <c r="AD451">
        <v>9223</v>
      </c>
      <c r="AE451">
        <v>11559</v>
      </c>
      <c r="AF451">
        <v>8228</v>
      </c>
      <c r="AG451">
        <v>57307</v>
      </c>
      <c r="AH451">
        <v>102610</v>
      </c>
      <c r="AI451">
        <v>9646</v>
      </c>
      <c r="AJ451">
        <v>9810</v>
      </c>
      <c r="AK451">
        <v>10439</v>
      </c>
      <c r="AL451">
        <v>5429</v>
      </c>
      <c r="AM451">
        <v>7364</v>
      </c>
      <c r="AN451">
        <v>9834</v>
      </c>
      <c r="AO451">
        <v>10610</v>
      </c>
      <c r="AP451">
        <v>12412</v>
      </c>
      <c r="AQ451">
        <v>18940</v>
      </c>
      <c r="BA451">
        <v>13843</v>
      </c>
      <c r="BB451">
        <v>13843</v>
      </c>
      <c r="BC451">
        <v>13843</v>
      </c>
      <c r="BG451">
        <v>4084</v>
      </c>
      <c r="BH451">
        <v>7886</v>
      </c>
      <c r="BI451">
        <v>11395</v>
      </c>
      <c r="BJ451">
        <v>11555</v>
      </c>
      <c r="BK451">
        <v>14583</v>
      </c>
      <c r="BL451">
        <v>17269</v>
      </c>
      <c r="BM451">
        <v>14891</v>
      </c>
      <c r="BN451">
        <v>16051</v>
      </c>
      <c r="BO451">
        <v>17320</v>
      </c>
      <c r="BP451">
        <v>11902</v>
      </c>
      <c r="BQ451">
        <v>13247</v>
      </c>
      <c r="BR451">
        <v>14488</v>
      </c>
      <c r="BS451">
        <v>13320</v>
      </c>
      <c r="BT451">
        <v>13320</v>
      </c>
      <c r="BU451">
        <v>13320</v>
      </c>
      <c r="BY451">
        <v>51829</v>
      </c>
      <c r="BZ451">
        <v>51829</v>
      </c>
      <c r="CA451">
        <v>51829</v>
      </c>
      <c r="CE451">
        <v>275683</v>
      </c>
      <c r="CF451">
        <v>470731</v>
      </c>
      <c r="CG451">
        <v>673169</v>
      </c>
      <c r="CH451">
        <v>38342</v>
      </c>
      <c r="CI451">
        <v>77791</v>
      </c>
      <c r="CJ451">
        <v>326484</v>
      </c>
      <c r="CT451">
        <v>19502</v>
      </c>
      <c r="CU451">
        <v>29314</v>
      </c>
      <c r="CV451">
        <v>38371</v>
      </c>
      <c r="CW451">
        <v>3254</v>
      </c>
      <c r="CX451">
        <v>3332</v>
      </c>
      <c r="CY451">
        <v>3403</v>
      </c>
      <c r="CZ451">
        <v>38925</v>
      </c>
      <c r="DA451">
        <v>48469</v>
      </c>
      <c r="DB451">
        <v>57279</v>
      </c>
      <c r="DF451">
        <v>14159</v>
      </c>
      <c r="DG451">
        <v>14685</v>
      </c>
      <c r="DH451">
        <v>15169</v>
      </c>
      <c r="DL451">
        <v>3826</v>
      </c>
      <c r="DM451">
        <v>3826</v>
      </c>
      <c r="DN451">
        <v>3826</v>
      </c>
    </row>
    <row r="452" spans="1:118" x14ac:dyDescent="0.35">
      <c r="A452" s="5" t="s">
        <v>455</v>
      </c>
      <c r="B452">
        <v>11150</v>
      </c>
      <c r="C452">
        <v>11150</v>
      </c>
      <c r="D452">
        <v>11150</v>
      </c>
      <c r="K452">
        <v>4934</v>
      </c>
      <c r="L452">
        <v>14791</v>
      </c>
      <c r="M452">
        <v>23890</v>
      </c>
      <c r="N452">
        <v>11173</v>
      </c>
      <c r="O452">
        <v>11896</v>
      </c>
      <c r="P452">
        <v>12831</v>
      </c>
      <c r="Q452">
        <v>34362</v>
      </c>
      <c r="R452">
        <v>34362</v>
      </c>
      <c r="S452">
        <v>34362</v>
      </c>
      <c r="AC452">
        <v>26571</v>
      </c>
      <c r="AD452">
        <v>56065</v>
      </c>
      <c r="AE452">
        <v>83292</v>
      </c>
      <c r="AL452">
        <v>3900</v>
      </c>
      <c r="AM452">
        <v>3900</v>
      </c>
      <c r="AN452">
        <v>3900</v>
      </c>
      <c r="AO452">
        <v>6037</v>
      </c>
      <c r="AP452">
        <v>7196</v>
      </c>
      <c r="AQ452">
        <v>8265</v>
      </c>
      <c r="BM452">
        <v>5988</v>
      </c>
      <c r="BN452">
        <v>20848</v>
      </c>
      <c r="BO452">
        <v>34565</v>
      </c>
      <c r="BP452">
        <v>11979</v>
      </c>
      <c r="BQ452">
        <v>13544</v>
      </c>
      <c r="BR452">
        <v>14989</v>
      </c>
      <c r="CE452">
        <v>5247</v>
      </c>
      <c r="CF452">
        <v>5247</v>
      </c>
      <c r="CG452">
        <v>5247</v>
      </c>
      <c r="CH452">
        <v>7000</v>
      </c>
      <c r="CI452">
        <v>7000</v>
      </c>
      <c r="CJ452">
        <v>7000</v>
      </c>
      <c r="CZ452">
        <v>7916</v>
      </c>
      <c r="DA452">
        <v>8093</v>
      </c>
      <c r="DB452">
        <v>8258</v>
      </c>
      <c r="DF452">
        <v>22012</v>
      </c>
      <c r="DG452">
        <v>22012</v>
      </c>
      <c r="DH452">
        <v>22012</v>
      </c>
    </row>
    <row r="453" spans="1:118" x14ac:dyDescent="0.35">
      <c r="A453" s="5" t="s">
        <v>458</v>
      </c>
      <c r="B453">
        <v>13686</v>
      </c>
      <c r="C453">
        <v>23296</v>
      </c>
      <c r="D453">
        <v>60452</v>
      </c>
      <c r="E453">
        <v>20135</v>
      </c>
      <c r="F453">
        <v>22383</v>
      </c>
      <c r="G453">
        <v>32431</v>
      </c>
      <c r="H453">
        <v>16733</v>
      </c>
      <c r="I453">
        <v>26066</v>
      </c>
      <c r="J453">
        <v>58991</v>
      </c>
      <c r="K453">
        <v>23463</v>
      </c>
      <c r="L453">
        <v>35729</v>
      </c>
      <c r="M453">
        <v>47041</v>
      </c>
      <c r="N453">
        <v>19641</v>
      </c>
      <c r="O453">
        <v>24746</v>
      </c>
      <c r="P453">
        <v>42706</v>
      </c>
      <c r="Q453">
        <v>8309</v>
      </c>
      <c r="R453">
        <v>21863</v>
      </c>
      <c r="S453">
        <v>23211</v>
      </c>
      <c r="T453">
        <v>15877</v>
      </c>
      <c r="U453">
        <v>20954</v>
      </c>
      <c r="V453">
        <v>27608</v>
      </c>
      <c r="W453">
        <v>6044</v>
      </c>
      <c r="X453">
        <v>6517</v>
      </c>
      <c r="Y453">
        <v>11987</v>
      </c>
      <c r="Z453">
        <v>35381</v>
      </c>
      <c r="AA453">
        <v>51841</v>
      </c>
      <c r="AB453">
        <v>88458</v>
      </c>
      <c r="AC453">
        <v>10550</v>
      </c>
      <c r="AD453">
        <v>16039</v>
      </c>
      <c r="AE453">
        <v>38294</v>
      </c>
      <c r="AF453">
        <v>6326</v>
      </c>
      <c r="AG453">
        <v>7407</v>
      </c>
      <c r="AH453">
        <v>8405</v>
      </c>
      <c r="AI453">
        <v>16121</v>
      </c>
      <c r="AJ453">
        <v>21919</v>
      </c>
      <c r="AK453">
        <v>63983</v>
      </c>
      <c r="AL453">
        <v>8372</v>
      </c>
      <c r="AM453">
        <v>13991</v>
      </c>
      <c r="AN453">
        <v>29604</v>
      </c>
      <c r="AO453">
        <v>14124</v>
      </c>
      <c r="AP453">
        <v>22854</v>
      </c>
      <c r="AQ453">
        <v>35136</v>
      </c>
      <c r="AR453">
        <v>40751</v>
      </c>
      <c r="AS453">
        <v>40751</v>
      </c>
      <c r="AT453">
        <v>40751</v>
      </c>
      <c r="BA453">
        <v>26722</v>
      </c>
      <c r="BB453">
        <v>34247</v>
      </c>
      <c r="BC453">
        <v>41193</v>
      </c>
      <c r="BD453">
        <v>4750</v>
      </c>
      <c r="BE453">
        <v>4750</v>
      </c>
      <c r="BF453">
        <v>4750</v>
      </c>
      <c r="BG453">
        <v>14751</v>
      </c>
      <c r="BH453">
        <v>15518</v>
      </c>
      <c r="BI453">
        <v>16539</v>
      </c>
      <c r="BJ453">
        <v>36556</v>
      </c>
      <c r="BK453">
        <v>49889</v>
      </c>
      <c r="BL453">
        <v>67459</v>
      </c>
      <c r="BM453">
        <v>16190</v>
      </c>
      <c r="BN453">
        <v>25062</v>
      </c>
      <c r="BO453">
        <v>56423</v>
      </c>
      <c r="BP453">
        <v>21269</v>
      </c>
      <c r="BQ453">
        <v>33732</v>
      </c>
      <c r="BR453">
        <v>39566</v>
      </c>
      <c r="BS453">
        <v>9285</v>
      </c>
      <c r="BT453">
        <v>11075</v>
      </c>
      <c r="BU453">
        <v>17793</v>
      </c>
      <c r="BV453">
        <v>29722</v>
      </c>
      <c r="BW453">
        <v>32618</v>
      </c>
      <c r="BX453">
        <v>35291</v>
      </c>
      <c r="CB453">
        <v>4788</v>
      </c>
      <c r="CC453">
        <v>4788</v>
      </c>
      <c r="CD453">
        <v>4788</v>
      </c>
      <c r="CE453">
        <v>22973</v>
      </c>
      <c r="CF453">
        <v>37056</v>
      </c>
      <c r="CG453">
        <v>73267</v>
      </c>
      <c r="CH453">
        <v>28368</v>
      </c>
      <c r="CI453">
        <v>205929</v>
      </c>
      <c r="CJ453">
        <v>522330</v>
      </c>
      <c r="CK453">
        <v>6602</v>
      </c>
      <c r="CL453">
        <v>8338</v>
      </c>
      <c r="CM453">
        <v>29963</v>
      </c>
      <c r="CT453">
        <v>16042</v>
      </c>
      <c r="CU453">
        <v>20748</v>
      </c>
      <c r="CV453">
        <v>31489</v>
      </c>
      <c r="CW453">
        <v>17778</v>
      </c>
      <c r="CX453">
        <v>31650</v>
      </c>
      <c r="CY453">
        <v>80260</v>
      </c>
      <c r="CZ453">
        <v>22095</v>
      </c>
      <c r="DA453">
        <v>44922</v>
      </c>
      <c r="DB453">
        <v>63083</v>
      </c>
      <c r="DC453">
        <v>452787</v>
      </c>
      <c r="DD453">
        <v>558864</v>
      </c>
      <c r="DE453">
        <v>1377640</v>
      </c>
      <c r="DF453">
        <v>19051</v>
      </c>
      <c r="DG453">
        <v>31625</v>
      </c>
      <c r="DH453">
        <v>37856</v>
      </c>
      <c r="DI453">
        <v>536154</v>
      </c>
      <c r="DJ453">
        <v>537544</v>
      </c>
      <c r="DK453">
        <v>538827</v>
      </c>
      <c r="DL453">
        <v>42742</v>
      </c>
      <c r="DM453">
        <v>42742</v>
      </c>
      <c r="DN453">
        <v>42742</v>
      </c>
    </row>
    <row r="454" spans="1:118" x14ac:dyDescent="0.35">
      <c r="A454" s="5" t="s">
        <v>861</v>
      </c>
      <c r="H454">
        <v>2694</v>
      </c>
      <c r="I454">
        <v>2694</v>
      </c>
      <c r="J454">
        <v>2694</v>
      </c>
      <c r="N454">
        <v>40524</v>
      </c>
      <c r="O454">
        <v>55851</v>
      </c>
      <c r="P454">
        <v>70000</v>
      </c>
      <c r="T454">
        <v>6385</v>
      </c>
      <c r="U454">
        <v>12547</v>
      </c>
      <c r="V454">
        <v>18235</v>
      </c>
      <c r="W454">
        <v>9048</v>
      </c>
      <c r="X454">
        <v>9048</v>
      </c>
      <c r="Y454">
        <v>9048</v>
      </c>
      <c r="Z454">
        <v>7800</v>
      </c>
      <c r="AA454">
        <v>7800</v>
      </c>
      <c r="AB454">
        <v>7800</v>
      </c>
      <c r="AC454">
        <v>6890</v>
      </c>
      <c r="AD454">
        <v>16458</v>
      </c>
      <c r="AE454">
        <v>22001</v>
      </c>
      <c r="AL454">
        <v>27550</v>
      </c>
      <c r="AM454">
        <v>45223</v>
      </c>
      <c r="AN454">
        <v>67889</v>
      </c>
      <c r="AO454">
        <v>8663</v>
      </c>
      <c r="AP454">
        <v>15723</v>
      </c>
      <c r="AQ454">
        <v>30100</v>
      </c>
      <c r="BJ454">
        <v>65410</v>
      </c>
      <c r="BK454">
        <v>69289</v>
      </c>
      <c r="BL454">
        <v>89598</v>
      </c>
      <c r="BM454">
        <v>57347</v>
      </c>
      <c r="BN454">
        <v>75124</v>
      </c>
      <c r="BO454">
        <v>130842</v>
      </c>
      <c r="BP454">
        <v>44575</v>
      </c>
      <c r="BQ454">
        <v>62241</v>
      </c>
      <c r="BR454">
        <v>78549</v>
      </c>
      <c r="BV454">
        <v>6335</v>
      </c>
      <c r="BW454">
        <v>6854</v>
      </c>
      <c r="BX454">
        <v>7333</v>
      </c>
      <c r="CE454">
        <v>69314</v>
      </c>
      <c r="CF454">
        <v>69314</v>
      </c>
      <c r="CG454">
        <v>112348</v>
      </c>
      <c r="CH454">
        <v>326200</v>
      </c>
      <c r="CI454">
        <v>326200</v>
      </c>
      <c r="CJ454">
        <v>326200</v>
      </c>
      <c r="CW454">
        <v>5819</v>
      </c>
      <c r="CX454">
        <v>5819</v>
      </c>
      <c r="CY454">
        <v>5819</v>
      </c>
      <c r="CZ454">
        <v>10828</v>
      </c>
      <c r="DA454">
        <v>15659</v>
      </c>
      <c r="DB454">
        <v>26227</v>
      </c>
      <c r="DF454">
        <v>3937</v>
      </c>
      <c r="DG454">
        <v>4201</v>
      </c>
      <c r="DH454">
        <v>5056</v>
      </c>
      <c r="DL454">
        <v>3239</v>
      </c>
      <c r="DM454">
        <v>3239</v>
      </c>
      <c r="DN454">
        <v>3239</v>
      </c>
    </row>
    <row r="455" spans="1:118" x14ac:dyDescent="0.35">
      <c r="A455" s="5" t="s">
        <v>1115</v>
      </c>
      <c r="N455">
        <v>51118</v>
      </c>
      <c r="O455">
        <v>51997</v>
      </c>
      <c r="P455">
        <v>52808</v>
      </c>
    </row>
    <row r="456" spans="1:118" x14ac:dyDescent="0.35">
      <c r="A456" s="5" t="s">
        <v>977</v>
      </c>
      <c r="K456">
        <v>4570</v>
      </c>
      <c r="L456">
        <v>4570</v>
      </c>
      <c r="M456">
        <v>4570</v>
      </c>
      <c r="Q456">
        <v>14080</v>
      </c>
      <c r="R456">
        <v>14080</v>
      </c>
      <c r="S456">
        <v>14080</v>
      </c>
      <c r="AC456">
        <v>18953</v>
      </c>
      <c r="AD456">
        <v>71108</v>
      </c>
      <c r="AE456">
        <v>265779</v>
      </c>
      <c r="AF456">
        <v>1214</v>
      </c>
      <c r="AG456">
        <v>1214</v>
      </c>
      <c r="AH456">
        <v>1214</v>
      </c>
      <c r="AO456">
        <v>15447</v>
      </c>
      <c r="AP456">
        <v>29589</v>
      </c>
      <c r="AQ456">
        <v>33852</v>
      </c>
      <c r="BP456">
        <v>15600</v>
      </c>
      <c r="BQ456">
        <v>15937</v>
      </c>
      <c r="BR456">
        <v>16248</v>
      </c>
      <c r="BS456">
        <v>24018</v>
      </c>
      <c r="BT456">
        <v>24018</v>
      </c>
      <c r="BU456">
        <v>24018</v>
      </c>
      <c r="CZ456">
        <v>2658</v>
      </c>
      <c r="DA456">
        <v>6022</v>
      </c>
      <c r="DB456">
        <v>11962</v>
      </c>
      <c r="DF456">
        <v>12180</v>
      </c>
      <c r="DG456">
        <v>15047</v>
      </c>
      <c r="DH456">
        <v>17694</v>
      </c>
    </row>
    <row r="457" spans="1:118" x14ac:dyDescent="0.35">
      <c r="A457" s="5" t="s">
        <v>461</v>
      </c>
      <c r="B457">
        <v>30837</v>
      </c>
      <c r="C457">
        <v>35331</v>
      </c>
      <c r="D457">
        <v>42673</v>
      </c>
      <c r="E457">
        <v>43065</v>
      </c>
      <c r="F457">
        <v>47382</v>
      </c>
      <c r="G457">
        <v>47864</v>
      </c>
      <c r="H457">
        <v>13528</v>
      </c>
      <c r="I457">
        <v>15386</v>
      </c>
      <c r="J457">
        <v>39803</v>
      </c>
      <c r="K457">
        <v>12766</v>
      </c>
      <c r="L457">
        <v>24926</v>
      </c>
      <c r="M457">
        <v>37598</v>
      </c>
      <c r="N457">
        <v>16962</v>
      </c>
      <c r="O457">
        <v>28548</v>
      </c>
      <c r="P457">
        <v>46581</v>
      </c>
      <c r="Q457">
        <v>7347</v>
      </c>
      <c r="R457">
        <v>12633</v>
      </c>
      <c r="S457">
        <v>21648</v>
      </c>
      <c r="T457">
        <v>22897</v>
      </c>
      <c r="U457">
        <v>33173</v>
      </c>
      <c r="V457">
        <v>47879</v>
      </c>
      <c r="W457">
        <v>7637</v>
      </c>
      <c r="X457">
        <v>9154</v>
      </c>
      <c r="Y457">
        <v>16667</v>
      </c>
      <c r="Z457">
        <v>18439</v>
      </c>
      <c r="AA457">
        <v>28137</v>
      </c>
      <c r="AB457">
        <v>41603</v>
      </c>
      <c r="AC457">
        <v>30076</v>
      </c>
      <c r="AD457">
        <v>51577</v>
      </c>
      <c r="AE457">
        <v>78996</v>
      </c>
      <c r="AF457">
        <v>32996</v>
      </c>
      <c r="AG457">
        <v>36587</v>
      </c>
      <c r="AH457">
        <v>48926</v>
      </c>
      <c r="AI457">
        <v>21991</v>
      </c>
      <c r="AJ457">
        <v>24831</v>
      </c>
      <c r="AK457">
        <v>37103</v>
      </c>
      <c r="AL457">
        <v>9731</v>
      </c>
      <c r="AM457">
        <v>14801</v>
      </c>
      <c r="AN457">
        <v>32132</v>
      </c>
      <c r="AO457">
        <v>21551</v>
      </c>
      <c r="AP457">
        <v>40711</v>
      </c>
      <c r="AQ457">
        <v>69148</v>
      </c>
      <c r="AR457">
        <v>16500</v>
      </c>
      <c r="AS457">
        <v>47762</v>
      </c>
      <c r="AT457">
        <v>76620</v>
      </c>
      <c r="AU457">
        <v>12615</v>
      </c>
      <c r="AV457">
        <v>13656</v>
      </c>
      <c r="AW457">
        <v>14618</v>
      </c>
      <c r="BA457">
        <v>12231</v>
      </c>
      <c r="BB457">
        <v>12669</v>
      </c>
      <c r="BC457">
        <v>13073</v>
      </c>
      <c r="BD457">
        <v>5510</v>
      </c>
      <c r="BE457">
        <v>6337</v>
      </c>
      <c r="BF457">
        <v>7100</v>
      </c>
      <c r="BG457">
        <v>5514</v>
      </c>
      <c r="BH457">
        <v>10281</v>
      </c>
      <c r="BI457">
        <v>13010</v>
      </c>
      <c r="BJ457">
        <v>59660</v>
      </c>
      <c r="BK457">
        <v>117943</v>
      </c>
      <c r="BL457">
        <v>203139</v>
      </c>
      <c r="BM457">
        <v>27848</v>
      </c>
      <c r="BN457">
        <v>35547</v>
      </c>
      <c r="BO457">
        <v>50933</v>
      </c>
      <c r="BP457">
        <v>35107</v>
      </c>
      <c r="BQ457">
        <v>53691</v>
      </c>
      <c r="BR457">
        <v>81254</v>
      </c>
      <c r="BS457">
        <v>24880</v>
      </c>
      <c r="BT457">
        <v>29990</v>
      </c>
      <c r="BU457">
        <v>30936</v>
      </c>
      <c r="BV457">
        <v>21647</v>
      </c>
      <c r="BW457">
        <v>33720</v>
      </c>
      <c r="BX457">
        <v>48825</v>
      </c>
      <c r="BY457">
        <v>2265</v>
      </c>
      <c r="BZ457">
        <v>2448</v>
      </c>
      <c r="CA457">
        <v>10343</v>
      </c>
      <c r="CB457">
        <v>16687</v>
      </c>
      <c r="CC457">
        <v>20025</v>
      </c>
      <c r="CD457">
        <v>84743</v>
      </c>
      <c r="CE457">
        <v>29361</v>
      </c>
      <c r="CF457">
        <v>48753</v>
      </c>
      <c r="CG457">
        <v>147677</v>
      </c>
      <c r="CH457">
        <v>50496</v>
      </c>
      <c r="CI457">
        <v>129450</v>
      </c>
      <c r="CJ457">
        <v>357577</v>
      </c>
      <c r="CK457">
        <v>6766</v>
      </c>
      <c r="CL457">
        <v>24693</v>
      </c>
      <c r="CM457">
        <v>35677</v>
      </c>
      <c r="CT457">
        <v>11855</v>
      </c>
      <c r="CU457">
        <v>19919</v>
      </c>
      <c r="CV457">
        <v>35619</v>
      </c>
      <c r="CW457">
        <v>25598</v>
      </c>
      <c r="CX457">
        <v>61366</v>
      </c>
      <c r="CY457">
        <v>87720</v>
      </c>
      <c r="CZ457">
        <v>30370</v>
      </c>
      <c r="DA457">
        <v>49437</v>
      </c>
      <c r="DB457">
        <v>66829</v>
      </c>
      <c r="DC457">
        <v>119040</v>
      </c>
      <c r="DD457">
        <v>194337</v>
      </c>
      <c r="DE457">
        <v>296310</v>
      </c>
      <c r="DF457">
        <v>17760</v>
      </c>
      <c r="DG457">
        <v>31101</v>
      </c>
      <c r="DH457">
        <v>46662</v>
      </c>
      <c r="DI457">
        <v>552606</v>
      </c>
      <c r="DJ457">
        <v>780297</v>
      </c>
      <c r="DK457">
        <v>854476</v>
      </c>
      <c r="DL457">
        <v>22832</v>
      </c>
      <c r="DM457">
        <v>28045</v>
      </c>
      <c r="DN457">
        <v>32857</v>
      </c>
    </row>
    <row r="458" spans="1:118" x14ac:dyDescent="0.35">
      <c r="A458" s="5" t="s">
        <v>864</v>
      </c>
      <c r="H458">
        <v>26556</v>
      </c>
      <c r="I458">
        <v>26556</v>
      </c>
      <c r="J458">
        <v>26556</v>
      </c>
      <c r="K458">
        <v>18892</v>
      </c>
      <c r="L458">
        <v>18892</v>
      </c>
      <c r="M458">
        <v>18892</v>
      </c>
      <c r="N458">
        <v>34242</v>
      </c>
      <c r="O458">
        <v>36622</v>
      </c>
      <c r="P458">
        <v>38819</v>
      </c>
    </row>
    <row r="459" spans="1:118" x14ac:dyDescent="0.35">
      <c r="A459" s="5" t="s">
        <v>464</v>
      </c>
      <c r="B459">
        <v>19125</v>
      </c>
      <c r="C459">
        <v>28192</v>
      </c>
      <c r="D459">
        <v>30750</v>
      </c>
      <c r="E459">
        <v>28125</v>
      </c>
      <c r="F459">
        <v>35437</v>
      </c>
      <c r="G459">
        <v>37500</v>
      </c>
      <c r="H459">
        <v>13500</v>
      </c>
      <c r="I459">
        <v>19364</v>
      </c>
      <c r="J459">
        <v>22253</v>
      </c>
      <c r="K459">
        <v>12750</v>
      </c>
      <c r="L459">
        <v>17000</v>
      </c>
      <c r="M459">
        <v>22125</v>
      </c>
      <c r="N459">
        <v>9750</v>
      </c>
      <c r="O459">
        <v>10867</v>
      </c>
      <c r="P459">
        <v>12250</v>
      </c>
      <c r="Q459">
        <v>7125</v>
      </c>
      <c r="R459">
        <v>7500</v>
      </c>
      <c r="S459">
        <v>15937</v>
      </c>
      <c r="T459">
        <v>15750</v>
      </c>
      <c r="U459">
        <v>31919</v>
      </c>
      <c r="V459">
        <v>42750</v>
      </c>
      <c r="W459">
        <v>1500</v>
      </c>
      <c r="X459">
        <v>2303</v>
      </c>
      <c r="Y459">
        <v>2303</v>
      </c>
      <c r="Z459">
        <v>5387</v>
      </c>
      <c r="AA459">
        <v>8097</v>
      </c>
      <c r="AB459">
        <v>8906</v>
      </c>
      <c r="AC459">
        <v>6000</v>
      </c>
      <c r="AD459">
        <v>8546</v>
      </c>
      <c r="AE459">
        <v>14187</v>
      </c>
      <c r="AL459">
        <v>1083</v>
      </c>
      <c r="AM459">
        <v>6046</v>
      </c>
      <c r="AN459">
        <v>24013</v>
      </c>
      <c r="AO459">
        <v>7500</v>
      </c>
      <c r="AP459">
        <v>12681</v>
      </c>
      <c r="AQ459">
        <v>16012</v>
      </c>
      <c r="BG459">
        <v>8535</v>
      </c>
      <c r="BH459">
        <v>10606</v>
      </c>
      <c r="BI459">
        <v>12517</v>
      </c>
      <c r="BJ459">
        <v>8800</v>
      </c>
      <c r="BK459">
        <v>9736</v>
      </c>
      <c r="BL459">
        <v>10400</v>
      </c>
      <c r="BM459">
        <v>3200</v>
      </c>
      <c r="BN459">
        <v>4248</v>
      </c>
      <c r="BO459">
        <v>11250</v>
      </c>
      <c r="BP459">
        <v>750</v>
      </c>
      <c r="BQ459">
        <v>3211</v>
      </c>
      <c r="BR459">
        <v>13309</v>
      </c>
      <c r="BS459">
        <v>104</v>
      </c>
      <c r="BT459">
        <v>104</v>
      </c>
      <c r="BU459">
        <v>104</v>
      </c>
      <c r="BV459">
        <v>6000</v>
      </c>
      <c r="BW459">
        <v>7560</v>
      </c>
      <c r="BX459">
        <v>9000</v>
      </c>
      <c r="BY459">
        <v>76</v>
      </c>
      <c r="BZ459">
        <v>76</v>
      </c>
      <c r="CA459">
        <v>76</v>
      </c>
      <c r="CB459">
        <v>17267</v>
      </c>
      <c r="CC459">
        <v>21404</v>
      </c>
      <c r="CD459">
        <v>26084</v>
      </c>
      <c r="CE459">
        <v>6000</v>
      </c>
      <c r="CF459">
        <v>6000</v>
      </c>
      <c r="CG459">
        <v>32559</v>
      </c>
      <c r="CH459">
        <v>6750</v>
      </c>
      <c r="CI459">
        <v>22125</v>
      </c>
      <c r="CJ459">
        <v>32559</v>
      </c>
      <c r="CK459">
        <v>10200</v>
      </c>
      <c r="CL459">
        <v>10200</v>
      </c>
      <c r="CM459">
        <v>10200</v>
      </c>
      <c r="CT459">
        <v>7667</v>
      </c>
      <c r="CU459">
        <v>12350</v>
      </c>
      <c r="CV459">
        <v>16250</v>
      </c>
      <c r="CW459">
        <v>34146</v>
      </c>
      <c r="CX459">
        <v>41843</v>
      </c>
      <c r="CY459">
        <v>48948</v>
      </c>
      <c r="CZ459">
        <v>23275</v>
      </c>
      <c r="DA459">
        <v>25456</v>
      </c>
      <c r="DB459">
        <v>32500</v>
      </c>
      <c r="DC459">
        <v>13449</v>
      </c>
      <c r="DD459">
        <v>26637</v>
      </c>
      <c r="DE459">
        <v>38811</v>
      </c>
      <c r="DF459">
        <v>10800</v>
      </c>
      <c r="DG459">
        <v>21564</v>
      </c>
      <c r="DH459">
        <v>27000</v>
      </c>
      <c r="DL459">
        <v>6174</v>
      </c>
      <c r="DM459">
        <v>6174</v>
      </c>
      <c r="DN459">
        <v>6174</v>
      </c>
    </row>
    <row r="460" spans="1:118" x14ac:dyDescent="0.35">
      <c r="A460" s="5" t="s">
        <v>467</v>
      </c>
      <c r="B460">
        <v>3267</v>
      </c>
      <c r="C460">
        <v>3464</v>
      </c>
      <c r="D460">
        <v>3646</v>
      </c>
      <c r="E460">
        <v>5087</v>
      </c>
      <c r="F460">
        <v>5087</v>
      </c>
      <c r="G460">
        <v>5087</v>
      </c>
      <c r="H460">
        <v>1000</v>
      </c>
      <c r="I460">
        <v>1229</v>
      </c>
      <c r="J460">
        <v>1441</v>
      </c>
      <c r="K460">
        <v>6768</v>
      </c>
      <c r="L460">
        <v>8029</v>
      </c>
      <c r="M460">
        <v>8570</v>
      </c>
      <c r="N460">
        <v>3665</v>
      </c>
      <c r="O460">
        <v>4698</v>
      </c>
      <c r="P460">
        <v>5635</v>
      </c>
      <c r="Q460">
        <v>2265</v>
      </c>
      <c r="R460">
        <v>2361</v>
      </c>
      <c r="S460">
        <v>3573</v>
      </c>
      <c r="T460">
        <v>4357</v>
      </c>
      <c r="U460">
        <v>14522</v>
      </c>
      <c r="V460">
        <v>17392</v>
      </c>
      <c r="W460">
        <v>3069</v>
      </c>
      <c r="X460">
        <v>5003</v>
      </c>
      <c r="Y460">
        <v>7557</v>
      </c>
      <c r="Z460">
        <v>2782</v>
      </c>
      <c r="AA460">
        <v>4078</v>
      </c>
      <c r="AB460">
        <v>5821</v>
      </c>
      <c r="AC460">
        <v>5350</v>
      </c>
      <c r="AD460">
        <v>6575</v>
      </c>
      <c r="AE460">
        <v>15287</v>
      </c>
      <c r="AF460">
        <v>286</v>
      </c>
      <c r="AG460">
        <v>1798</v>
      </c>
      <c r="AH460">
        <v>3194</v>
      </c>
      <c r="AI460">
        <v>1173</v>
      </c>
      <c r="AJ460">
        <v>1193</v>
      </c>
      <c r="AK460">
        <v>4068</v>
      </c>
      <c r="AL460">
        <v>4403</v>
      </c>
      <c r="AM460">
        <v>6487</v>
      </c>
      <c r="AN460">
        <v>15019</v>
      </c>
      <c r="AO460">
        <v>3040</v>
      </c>
      <c r="AP460">
        <v>4502</v>
      </c>
      <c r="AQ460">
        <v>7727</v>
      </c>
      <c r="BA460">
        <v>4064</v>
      </c>
      <c r="BB460">
        <v>4064</v>
      </c>
      <c r="BC460">
        <v>4064</v>
      </c>
      <c r="BJ460">
        <v>6000</v>
      </c>
      <c r="BK460">
        <v>6702</v>
      </c>
      <c r="BL460">
        <v>6995</v>
      </c>
      <c r="BM460">
        <v>7620</v>
      </c>
      <c r="BN460">
        <v>13650</v>
      </c>
      <c r="BO460">
        <v>17010</v>
      </c>
      <c r="BP460">
        <v>6996</v>
      </c>
      <c r="BQ460">
        <v>10315</v>
      </c>
      <c r="BR460">
        <v>21060</v>
      </c>
      <c r="BS460">
        <v>20045</v>
      </c>
      <c r="BT460">
        <v>24538</v>
      </c>
      <c r="BU460">
        <v>28686</v>
      </c>
      <c r="BV460">
        <v>2985</v>
      </c>
      <c r="BW460">
        <v>2985</v>
      </c>
      <c r="BX460">
        <v>2985</v>
      </c>
      <c r="CB460">
        <v>9570</v>
      </c>
      <c r="CC460">
        <v>10809</v>
      </c>
      <c r="CD460">
        <v>33308</v>
      </c>
      <c r="CE460">
        <v>4538</v>
      </c>
      <c r="CF460">
        <v>5133</v>
      </c>
      <c r="CG460">
        <v>5730</v>
      </c>
      <c r="CH460">
        <v>15613</v>
      </c>
      <c r="CI460">
        <v>22082</v>
      </c>
      <c r="CJ460">
        <v>29724</v>
      </c>
      <c r="CT460">
        <v>4279</v>
      </c>
      <c r="CU460">
        <v>4698</v>
      </c>
      <c r="CV460">
        <v>6967</v>
      </c>
      <c r="CW460">
        <v>2400</v>
      </c>
      <c r="CX460">
        <v>3203</v>
      </c>
      <c r="CY460">
        <v>6391</v>
      </c>
      <c r="CZ460">
        <v>7425</v>
      </c>
      <c r="DA460">
        <v>9069</v>
      </c>
      <c r="DB460">
        <v>10022</v>
      </c>
      <c r="DC460">
        <v>11780</v>
      </c>
      <c r="DD460">
        <v>18113</v>
      </c>
      <c r="DE460">
        <v>726232</v>
      </c>
      <c r="DF460">
        <v>3029</v>
      </c>
      <c r="DG460">
        <v>23284</v>
      </c>
      <c r="DH460">
        <v>39194</v>
      </c>
      <c r="DI460">
        <v>50729</v>
      </c>
      <c r="DJ460">
        <v>50729</v>
      </c>
      <c r="DK460">
        <v>50729</v>
      </c>
    </row>
    <row r="461" spans="1:118" x14ac:dyDescent="0.35">
      <c r="A461" s="5" t="s">
        <v>1248</v>
      </c>
      <c r="Q461">
        <v>4000</v>
      </c>
      <c r="R461">
        <v>4000</v>
      </c>
      <c r="S461">
        <v>4000</v>
      </c>
      <c r="AO461">
        <v>27842</v>
      </c>
      <c r="AP461">
        <v>28027</v>
      </c>
      <c r="AQ461">
        <v>28198</v>
      </c>
      <c r="CB461">
        <v>59573</v>
      </c>
      <c r="CC461">
        <v>120839</v>
      </c>
      <c r="CD461">
        <v>263064</v>
      </c>
      <c r="CH461">
        <v>84438</v>
      </c>
      <c r="CI461">
        <v>101986</v>
      </c>
      <c r="CJ461">
        <v>147327</v>
      </c>
      <c r="CT461">
        <v>144840</v>
      </c>
      <c r="CU461">
        <v>178740</v>
      </c>
      <c r="CV461">
        <v>217108</v>
      </c>
      <c r="CW461">
        <v>7368</v>
      </c>
      <c r="CX461">
        <v>7368</v>
      </c>
      <c r="CY461">
        <v>7368</v>
      </c>
      <c r="CZ461">
        <v>228075</v>
      </c>
      <c r="DA461">
        <v>371577</v>
      </c>
      <c r="DB461">
        <v>468117</v>
      </c>
    </row>
    <row r="462" spans="1:118" x14ac:dyDescent="0.35">
      <c r="A462" s="5" t="s">
        <v>1437</v>
      </c>
      <c r="W462">
        <v>9620</v>
      </c>
      <c r="X462">
        <v>9620</v>
      </c>
      <c r="Y462">
        <v>9620</v>
      </c>
      <c r="CW462">
        <v>684</v>
      </c>
      <c r="CX462">
        <v>684</v>
      </c>
      <c r="CY462">
        <v>684</v>
      </c>
    </row>
    <row r="463" spans="1:118" x14ac:dyDescent="0.35">
      <c r="A463" s="5" t="s">
        <v>980</v>
      </c>
      <c r="K463">
        <v>1198</v>
      </c>
      <c r="L463">
        <v>1198</v>
      </c>
      <c r="M463">
        <v>1198</v>
      </c>
      <c r="W463">
        <v>1880</v>
      </c>
      <c r="X463">
        <v>1880</v>
      </c>
      <c r="Y463">
        <v>1880</v>
      </c>
      <c r="CT463">
        <v>9142</v>
      </c>
      <c r="CU463">
        <v>9142</v>
      </c>
      <c r="CV463">
        <v>9142</v>
      </c>
      <c r="CW463">
        <v>5898</v>
      </c>
      <c r="CX463">
        <v>6771</v>
      </c>
      <c r="CY463">
        <v>7577</v>
      </c>
    </row>
    <row r="464" spans="1:118" x14ac:dyDescent="0.35">
      <c r="A464" s="5" t="s">
        <v>1844</v>
      </c>
      <c r="CE464">
        <v>32189</v>
      </c>
      <c r="CF464">
        <v>38036</v>
      </c>
      <c r="CG464">
        <v>43433</v>
      </c>
    </row>
    <row r="465" spans="1:112" x14ac:dyDescent="0.35">
      <c r="A465" s="5" t="s">
        <v>1118</v>
      </c>
      <c r="N465">
        <v>433702</v>
      </c>
      <c r="O465">
        <v>433702</v>
      </c>
      <c r="P465">
        <v>433702</v>
      </c>
      <c r="Q465">
        <v>45982</v>
      </c>
      <c r="R465">
        <v>387821</v>
      </c>
      <c r="S465">
        <v>703365</v>
      </c>
      <c r="W465">
        <v>20438</v>
      </c>
      <c r="X465">
        <v>35324</v>
      </c>
      <c r="Y465">
        <v>74264</v>
      </c>
      <c r="AC465">
        <v>1579201</v>
      </c>
      <c r="AD465">
        <v>1910411</v>
      </c>
      <c r="AE465">
        <v>2506014</v>
      </c>
      <c r="CH465">
        <v>11090051</v>
      </c>
      <c r="CI465">
        <v>13972646</v>
      </c>
      <c r="CJ465">
        <v>16633502</v>
      </c>
    </row>
    <row r="466" spans="1:112" x14ac:dyDescent="0.35">
      <c r="A466" s="5" t="s">
        <v>1848</v>
      </c>
      <c r="CH466">
        <v>7362</v>
      </c>
      <c r="CI466">
        <v>8172</v>
      </c>
      <c r="CJ466">
        <v>8920</v>
      </c>
    </row>
    <row r="467" spans="1:112" x14ac:dyDescent="0.35">
      <c r="A467" s="5" t="s">
        <v>1121</v>
      </c>
      <c r="N467">
        <v>58603</v>
      </c>
      <c r="O467">
        <v>68081</v>
      </c>
      <c r="P467">
        <v>76829</v>
      </c>
      <c r="Q467">
        <v>21428</v>
      </c>
      <c r="R467">
        <v>23003</v>
      </c>
      <c r="S467">
        <v>24456</v>
      </c>
      <c r="W467">
        <v>40419</v>
      </c>
      <c r="X467">
        <v>49594</v>
      </c>
      <c r="Y467">
        <v>75175</v>
      </c>
      <c r="AC467">
        <v>86520</v>
      </c>
      <c r="AD467">
        <v>178284</v>
      </c>
      <c r="AE467">
        <v>270625</v>
      </c>
      <c r="AO467">
        <v>46044</v>
      </c>
      <c r="AP467">
        <v>66708</v>
      </c>
      <c r="AQ467">
        <v>105731</v>
      </c>
      <c r="CH467">
        <v>75092</v>
      </c>
      <c r="CI467">
        <v>96300</v>
      </c>
      <c r="CJ467">
        <v>162731</v>
      </c>
      <c r="CT467">
        <v>22490</v>
      </c>
      <c r="CU467">
        <v>27502</v>
      </c>
      <c r="CV467">
        <v>32129</v>
      </c>
      <c r="CW467">
        <v>11240</v>
      </c>
      <c r="CX467">
        <v>11502</v>
      </c>
      <c r="CY467">
        <v>25283</v>
      </c>
    </row>
    <row r="468" spans="1:112" x14ac:dyDescent="0.35">
      <c r="A468" s="5" t="s">
        <v>1516</v>
      </c>
      <c r="AC468">
        <v>2510</v>
      </c>
      <c r="AD468">
        <v>2510</v>
      </c>
      <c r="AE468">
        <v>2510</v>
      </c>
      <c r="AO468">
        <v>8419</v>
      </c>
      <c r="AP468">
        <v>11040</v>
      </c>
      <c r="AQ468">
        <v>12600</v>
      </c>
      <c r="CH468">
        <v>18362</v>
      </c>
      <c r="CI468">
        <v>19731</v>
      </c>
      <c r="CJ468">
        <v>22423</v>
      </c>
      <c r="CW468">
        <v>11025</v>
      </c>
      <c r="CX468">
        <v>11326</v>
      </c>
      <c r="CY468">
        <v>12427</v>
      </c>
      <c r="CZ468">
        <v>6100</v>
      </c>
      <c r="DA468">
        <v>6707</v>
      </c>
      <c r="DB468">
        <v>7268</v>
      </c>
      <c r="DF468">
        <v>10933</v>
      </c>
      <c r="DG468">
        <v>12101</v>
      </c>
      <c r="DH468">
        <v>13179</v>
      </c>
    </row>
    <row r="469" spans="1:112" x14ac:dyDescent="0.35">
      <c r="A469" s="5" t="s">
        <v>1124</v>
      </c>
      <c r="N469">
        <v>10500</v>
      </c>
      <c r="O469">
        <v>10500</v>
      </c>
      <c r="P469">
        <v>10500</v>
      </c>
      <c r="W469">
        <v>57000</v>
      </c>
      <c r="X469">
        <v>57000</v>
      </c>
      <c r="Y469">
        <v>57000</v>
      </c>
      <c r="AC469">
        <v>72000</v>
      </c>
      <c r="AD469">
        <v>72000</v>
      </c>
      <c r="AE469">
        <v>72000</v>
      </c>
      <c r="CW469">
        <v>8335</v>
      </c>
      <c r="CX469">
        <v>8335</v>
      </c>
      <c r="CY469">
        <v>8335</v>
      </c>
    </row>
    <row r="470" spans="1:112" x14ac:dyDescent="0.35">
      <c r="A470" s="5" t="s">
        <v>1127</v>
      </c>
      <c r="N470">
        <v>5792</v>
      </c>
      <c r="O470">
        <v>5792</v>
      </c>
      <c r="P470">
        <v>5792</v>
      </c>
      <c r="W470">
        <v>5880</v>
      </c>
      <c r="X470">
        <v>7309</v>
      </c>
      <c r="Y470">
        <v>7740</v>
      </c>
      <c r="AC470">
        <v>794</v>
      </c>
      <c r="AD470">
        <v>794</v>
      </c>
      <c r="AE470">
        <v>794</v>
      </c>
      <c r="AO470">
        <v>24974</v>
      </c>
      <c r="AP470">
        <v>24974</v>
      </c>
      <c r="AQ470">
        <v>24974</v>
      </c>
    </row>
    <row r="471" spans="1:112" x14ac:dyDescent="0.35">
      <c r="A471" s="5" t="s">
        <v>1440</v>
      </c>
      <c r="W471">
        <v>29699</v>
      </c>
      <c r="X471">
        <v>29699</v>
      </c>
      <c r="Y471">
        <v>29699</v>
      </c>
    </row>
    <row r="472" spans="1:112" x14ac:dyDescent="0.35">
      <c r="A472" s="5" t="s">
        <v>1251</v>
      </c>
      <c r="Q472">
        <v>376</v>
      </c>
      <c r="R472">
        <v>376</v>
      </c>
      <c r="S472">
        <v>376</v>
      </c>
      <c r="W472">
        <v>51055</v>
      </c>
      <c r="X472">
        <v>51055</v>
      </c>
      <c r="Y472">
        <v>51055</v>
      </c>
    </row>
    <row r="473" spans="1:112" x14ac:dyDescent="0.35">
      <c r="A473" s="5" t="s">
        <v>1254</v>
      </c>
      <c r="Q473">
        <v>13025</v>
      </c>
      <c r="R473">
        <v>17471</v>
      </c>
      <c r="S473">
        <v>90265</v>
      </c>
      <c r="W473">
        <v>194248</v>
      </c>
      <c r="X473">
        <v>194248</v>
      </c>
      <c r="Y473">
        <v>194248</v>
      </c>
    </row>
    <row r="474" spans="1:112" x14ac:dyDescent="0.35">
      <c r="A474" s="5" t="s">
        <v>1257</v>
      </c>
      <c r="Q474">
        <v>121776</v>
      </c>
      <c r="R474">
        <v>192688</v>
      </c>
      <c r="S474">
        <v>222377</v>
      </c>
      <c r="W474">
        <v>83539</v>
      </c>
      <c r="X474">
        <v>83539</v>
      </c>
      <c r="Y474">
        <v>83539</v>
      </c>
    </row>
    <row r="475" spans="1:112" x14ac:dyDescent="0.35">
      <c r="A475" s="5" t="s">
        <v>1443</v>
      </c>
      <c r="W475">
        <v>70183</v>
      </c>
      <c r="X475">
        <v>70183</v>
      </c>
      <c r="Y475">
        <v>70183</v>
      </c>
    </row>
    <row r="476" spans="1:112" x14ac:dyDescent="0.35">
      <c r="A476" s="5" t="s">
        <v>867</v>
      </c>
      <c r="H476">
        <v>5834</v>
      </c>
      <c r="I476">
        <v>5834</v>
      </c>
      <c r="J476">
        <v>5834</v>
      </c>
      <c r="K476">
        <v>9595</v>
      </c>
      <c r="L476">
        <v>11013</v>
      </c>
      <c r="M476">
        <v>13452</v>
      </c>
    </row>
    <row r="477" spans="1:112" x14ac:dyDescent="0.35">
      <c r="A477" s="5" t="s">
        <v>1803</v>
      </c>
      <c r="AO477">
        <v>9993</v>
      </c>
      <c r="AP477">
        <v>9993</v>
      </c>
      <c r="AQ477">
        <v>9993</v>
      </c>
    </row>
    <row r="478" spans="1:112" x14ac:dyDescent="0.35">
      <c r="A478" s="5" t="s">
        <v>470</v>
      </c>
      <c r="B478">
        <v>5679</v>
      </c>
      <c r="C478">
        <v>5796</v>
      </c>
      <c r="D478">
        <v>6283</v>
      </c>
      <c r="E478">
        <v>65563</v>
      </c>
      <c r="F478">
        <v>80833</v>
      </c>
      <c r="G478">
        <v>94928</v>
      </c>
      <c r="K478">
        <v>1261</v>
      </c>
      <c r="L478">
        <v>1261</v>
      </c>
      <c r="M478">
        <v>1261</v>
      </c>
      <c r="N478">
        <v>946</v>
      </c>
      <c r="O478">
        <v>1203</v>
      </c>
      <c r="P478">
        <v>1441</v>
      </c>
      <c r="Q478">
        <v>856</v>
      </c>
      <c r="R478">
        <v>1211</v>
      </c>
      <c r="S478">
        <v>1968</v>
      </c>
      <c r="T478">
        <v>6865</v>
      </c>
      <c r="U478">
        <v>8004</v>
      </c>
      <c r="V478">
        <v>9405</v>
      </c>
      <c r="W478">
        <v>3360</v>
      </c>
      <c r="X478">
        <v>3577</v>
      </c>
      <c r="Y478">
        <v>3728</v>
      </c>
      <c r="Z478">
        <v>4018</v>
      </c>
      <c r="AA478">
        <v>4829</v>
      </c>
      <c r="AB478">
        <v>8358</v>
      </c>
      <c r="AC478">
        <v>7257</v>
      </c>
      <c r="AD478">
        <v>10309</v>
      </c>
      <c r="AE478">
        <v>14615</v>
      </c>
      <c r="AI478">
        <v>1731</v>
      </c>
      <c r="AJ478">
        <v>5971</v>
      </c>
      <c r="AK478">
        <v>9885</v>
      </c>
      <c r="AL478">
        <v>1454</v>
      </c>
      <c r="AM478">
        <v>2823</v>
      </c>
      <c r="AN478">
        <v>3250</v>
      </c>
      <c r="AO478">
        <v>2123</v>
      </c>
      <c r="AP478">
        <v>6140</v>
      </c>
      <c r="AQ478">
        <v>10228</v>
      </c>
      <c r="AR478">
        <v>2283</v>
      </c>
      <c r="AS478">
        <v>2283</v>
      </c>
      <c r="AT478">
        <v>2283</v>
      </c>
      <c r="AU478">
        <v>3482</v>
      </c>
      <c r="AV478">
        <v>3482</v>
      </c>
      <c r="AW478">
        <v>3482</v>
      </c>
      <c r="BG478">
        <v>8474</v>
      </c>
      <c r="BH478">
        <v>9276</v>
      </c>
      <c r="BI478">
        <v>10016</v>
      </c>
      <c r="BM478">
        <v>875</v>
      </c>
      <c r="BN478">
        <v>901</v>
      </c>
      <c r="BO478">
        <v>924</v>
      </c>
      <c r="BP478">
        <v>616</v>
      </c>
      <c r="BQ478">
        <v>1115</v>
      </c>
      <c r="BR478">
        <v>1957</v>
      </c>
      <c r="BS478">
        <v>2826</v>
      </c>
      <c r="BT478">
        <v>3166</v>
      </c>
      <c r="BU478">
        <v>3479</v>
      </c>
      <c r="CE478">
        <v>12030</v>
      </c>
      <c r="CF478">
        <v>16662</v>
      </c>
      <c r="CG478">
        <v>21400</v>
      </c>
      <c r="CH478">
        <v>2642</v>
      </c>
      <c r="CI478">
        <v>2988</v>
      </c>
      <c r="CJ478">
        <v>4223</v>
      </c>
      <c r="CT478">
        <v>762</v>
      </c>
      <c r="CU478">
        <v>769</v>
      </c>
      <c r="CV478">
        <v>775</v>
      </c>
      <c r="CZ478">
        <v>1700</v>
      </c>
      <c r="DA478">
        <v>2756</v>
      </c>
      <c r="DB478">
        <v>4027</v>
      </c>
      <c r="DF478">
        <v>517</v>
      </c>
      <c r="DG478">
        <v>634</v>
      </c>
      <c r="DH478">
        <v>785</v>
      </c>
    </row>
    <row r="479" spans="1:112" x14ac:dyDescent="0.35">
      <c r="A479" s="5" t="s">
        <v>1130</v>
      </c>
      <c r="N479">
        <v>22</v>
      </c>
      <c r="O479">
        <v>22</v>
      </c>
      <c r="P479">
        <v>22</v>
      </c>
      <c r="T479">
        <v>517</v>
      </c>
      <c r="U479">
        <v>524</v>
      </c>
      <c r="V479">
        <v>531</v>
      </c>
      <c r="W479">
        <v>9114</v>
      </c>
      <c r="X479">
        <v>11954</v>
      </c>
      <c r="Y479">
        <v>14576</v>
      </c>
      <c r="Z479">
        <v>7538</v>
      </c>
      <c r="AA479">
        <v>11080</v>
      </c>
      <c r="AB479">
        <v>15696</v>
      </c>
      <c r="AC479">
        <v>5491</v>
      </c>
      <c r="AD479">
        <v>12495</v>
      </c>
      <c r="AE479">
        <v>14326</v>
      </c>
      <c r="AI479">
        <v>2134</v>
      </c>
      <c r="AJ479">
        <v>2134</v>
      </c>
      <c r="AK479">
        <v>2134</v>
      </c>
      <c r="AL479">
        <v>1746</v>
      </c>
      <c r="AM479">
        <v>3863</v>
      </c>
      <c r="AN479">
        <v>6306</v>
      </c>
      <c r="AO479">
        <v>469</v>
      </c>
      <c r="AP479">
        <v>545</v>
      </c>
      <c r="AQ479">
        <v>1090</v>
      </c>
      <c r="BM479">
        <v>1750</v>
      </c>
      <c r="BN479">
        <v>1750</v>
      </c>
      <c r="BO479">
        <v>1750</v>
      </c>
      <c r="CE479">
        <v>1823</v>
      </c>
      <c r="CF479">
        <v>2027</v>
      </c>
      <c r="CG479">
        <v>2215</v>
      </c>
      <c r="CH479">
        <v>361</v>
      </c>
      <c r="CI479">
        <v>361</v>
      </c>
      <c r="CJ479">
        <v>361</v>
      </c>
      <c r="CT479">
        <v>1164</v>
      </c>
      <c r="CU479">
        <v>1426</v>
      </c>
      <c r="CV479">
        <v>1668</v>
      </c>
      <c r="CZ479">
        <v>6853</v>
      </c>
      <c r="DA479">
        <v>7153</v>
      </c>
      <c r="DB479">
        <v>7430</v>
      </c>
      <c r="DF479">
        <v>6192</v>
      </c>
      <c r="DG479">
        <v>6737</v>
      </c>
      <c r="DH479">
        <v>7239</v>
      </c>
    </row>
    <row r="480" spans="1:112" x14ac:dyDescent="0.35">
      <c r="A480" s="5" t="s">
        <v>473</v>
      </c>
      <c r="B480">
        <v>119</v>
      </c>
      <c r="C480">
        <v>122</v>
      </c>
      <c r="D480">
        <v>125</v>
      </c>
      <c r="E480">
        <v>156</v>
      </c>
      <c r="F480">
        <v>156</v>
      </c>
      <c r="G480">
        <v>156</v>
      </c>
      <c r="Q480">
        <v>26</v>
      </c>
      <c r="R480">
        <v>26</v>
      </c>
      <c r="S480">
        <v>26</v>
      </c>
      <c r="T480">
        <v>187</v>
      </c>
      <c r="U480">
        <v>334</v>
      </c>
      <c r="V480">
        <v>427</v>
      </c>
      <c r="W480">
        <v>212</v>
      </c>
      <c r="X480">
        <v>378</v>
      </c>
      <c r="Y480">
        <v>389</v>
      </c>
      <c r="Z480">
        <v>1824</v>
      </c>
      <c r="AA480">
        <v>10042</v>
      </c>
      <c r="AB480">
        <v>12265</v>
      </c>
      <c r="AC480">
        <v>312</v>
      </c>
      <c r="AD480">
        <v>518</v>
      </c>
      <c r="AE480">
        <v>2070</v>
      </c>
      <c r="AI480">
        <v>11685</v>
      </c>
      <c r="AJ480">
        <v>11685</v>
      </c>
      <c r="AK480">
        <v>11685</v>
      </c>
      <c r="AL480">
        <v>199</v>
      </c>
      <c r="AM480">
        <v>242</v>
      </c>
      <c r="AN480">
        <v>281</v>
      </c>
      <c r="AO480">
        <v>215</v>
      </c>
      <c r="AP480">
        <v>383</v>
      </c>
      <c r="AQ480">
        <v>510</v>
      </c>
      <c r="BG480">
        <v>1000</v>
      </c>
      <c r="BH480">
        <v>1000</v>
      </c>
      <c r="BI480">
        <v>1000</v>
      </c>
      <c r="BM480">
        <v>350</v>
      </c>
      <c r="BN480">
        <v>467</v>
      </c>
      <c r="BO480">
        <v>1400</v>
      </c>
      <c r="BP480">
        <v>153</v>
      </c>
      <c r="BQ480">
        <v>153</v>
      </c>
      <c r="BR480">
        <v>153</v>
      </c>
      <c r="CH480">
        <v>1269</v>
      </c>
      <c r="CI480">
        <v>1548</v>
      </c>
      <c r="CJ480">
        <v>1804</v>
      </c>
      <c r="CZ480">
        <v>280</v>
      </c>
      <c r="DA480">
        <v>280</v>
      </c>
      <c r="DB480">
        <v>280</v>
      </c>
      <c r="DF480">
        <v>3275</v>
      </c>
      <c r="DG480">
        <v>3275</v>
      </c>
      <c r="DH480">
        <v>3275</v>
      </c>
    </row>
    <row r="481" spans="1:118" x14ac:dyDescent="0.35">
      <c r="A481" s="5" t="s">
        <v>476</v>
      </c>
      <c r="B481">
        <v>9303</v>
      </c>
      <c r="C481">
        <v>10878</v>
      </c>
      <c r="D481">
        <v>19499</v>
      </c>
      <c r="E481">
        <v>112751</v>
      </c>
      <c r="F481">
        <v>139954</v>
      </c>
      <c r="G481">
        <v>165065</v>
      </c>
      <c r="H481">
        <v>240</v>
      </c>
      <c r="I481">
        <v>691</v>
      </c>
      <c r="J481">
        <v>1108</v>
      </c>
      <c r="K481">
        <v>1384</v>
      </c>
      <c r="L481">
        <v>2023</v>
      </c>
      <c r="M481">
        <v>3074</v>
      </c>
      <c r="N481">
        <v>771</v>
      </c>
      <c r="O481">
        <v>1388</v>
      </c>
      <c r="P481">
        <v>3187</v>
      </c>
      <c r="Q481">
        <v>356</v>
      </c>
      <c r="R481">
        <v>761</v>
      </c>
      <c r="S481">
        <v>1515</v>
      </c>
      <c r="T481">
        <v>7349</v>
      </c>
      <c r="U481">
        <v>7842</v>
      </c>
      <c r="V481">
        <v>9036</v>
      </c>
      <c r="W481">
        <v>1127</v>
      </c>
      <c r="X481">
        <v>2080</v>
      </c>
      <c r="Y481">
        <v>5024</v>
      </c>
      <c r="Z481">
        <v>1714</v>
      </c>
      <c r="AA481">
        <v>4534</v>
      </c>
      <c r="AB481">
        <v>8821</v>
      </c>
      <c r="AC481">
        <v>1483</v>
      </c>
      <c r="AD481">
        <v>3077</v>
      </c>
      <c r="AE481">
        <v>5964</v>
      </c>
      <c r="AI481">
        <v>1729</v>
      </c>
      <c r="AJ481">
        <v>2871</v>
      </c>
      <c r="AK481">
        <v>3602</v>
      </c>
      <c r="AL481">
        <v>2808</v>
      </c>
      <c r="AM481">
        <v>5173</v>
      </c>
      <c r="AN481">
        <v>8159</v>
      </c>
      <c r="AO481">
        <v>830</v>
      </c>
      <c r="AP481">
        <v>1867</v>
      </c>
      <c r="AQ481">
        <v>4190</v>
      </c>
      <c r="AR481">
        <v>1058</v>
      </c>
      <c r="AS481">
        <v>1219</v>
      </c>
      <c r="AT481">
        <v>1367</v>
      </c>
      <c r="AU481">
        <v>4393</v>
      </c>
      <c r="AV481">
        <v>4393</v>
      </c>
      <c r="AW481">
        <v>4393</v>
      </c>
      <c r="BG481">
        <v>3234</v>
      </c>
      <c r="BH481">
        <v>3539</v>
      </c>
      <c r="BI481">
        <v>3821</v>
      </c>
      <c r="BJ481">
        <v>196</v>
      </c>
      <c r="BK481">
        <v>202</v>
      </c>
      <c r="BL481">
        <v>221</v>
      </c>
      <c r="BM481">
        <v>3567</v>
      </c>
      <c r="BN481">
        <v>6224</v>
      </c>
      <c r="BO481">
        <v>7468</v>
      </c>
      <c r="BP481">
        <v>3834</v>
      </c>
      <c r="BQ481">
        <v>4987</v>
      </c>
      <c r="BR481">
        <v>6044</v>
      </c>
      <c r="BS481">
        <v>2346</v>
      </c>
      <c r="BT481">
        <v>2484</v>
      </c>
      <c r="BU481">
        <v>3106</v>
      </c>
      <c r="BV481">
        <v>1559</v>
      </c>
      <c r="BW481">
        <v>1608</v>
      </c>
      <c r="BX481">
        <v>1653</v>
      </c>
      <c r="BY481">
        <v>78</v>
      </c>
      <c r="BZ481">
        <v>78</v>
      </c>
      <c r="CA481">
        <v>78</v>
      </c>
      <c r="CE481">
        <v>1105</v>
      </c>
      <c r="CF481">
        <v>3629</v>
      </c>
      <c r="CG481">
        <v>7594</v>
      </c>
      <c r="CH481">
        <v>2950</v>
      </c>
      <c r="CI481">
        <v>3684</v>
      </c>
      <c r="CJ481">
        <v>4747</v>
      </c>
      <c r="CK481">
        <v>87</v>
      </c>
      <c r="CL481">
        <v>101</v>
      </c>
      <c r="CM481">
        <v>115</v>
      </c>
      <c r="CT481">
        <v>636</v>
      </c>
      <c r="CU481">
        <v>1846</v>
      </c>
      <c r="CV481">
        <v>2774</v>
      </c>
      <c r="CW481">
        <v>173</v>
      </c>
      <c r="CX481">
        <v>219</v>
      </c>
      <c r="CY481">
        <v>244</v>
      </c>
      <c r="CZ481">
        <v>1000</v>
      </c>
      <c r="DA481">
        <v>2349</v>
      </c>
      <c r="DB481">
        <v>4870</v>
      </c>
      <c r="DC481">
        <v>273</v>
      </c>
      <c r="DD481">
        <v>435</v>
      </c>
      <c r="DE481">
        <v>5660</v>
      </c>
      <c r="DF481">
        <v>976</v>
      </c>
      <c r="DG481">
        <v>1220</v>
      </c>
      <c r="DH481">
        <v>2680</v>
      </c>
      <c r="DI481">
        <v>59185</v>
      </c>
      <c r="DJ481">
        <v>73663</v>
      </c>
      <c r="DK481">
        <v>87028</v>
      </c>
      <c r="DL481">
        <v>3809</v>
      </c>
      <c r="DM481">
        <v>3809</v>
      </c>
      <c r="DN481">
        <v>3809</v>
      </c>
    </row>
    <row r="482" spans="1:118" x14ac:dyDescent="0.35">
      <c r="A482" s="5" t="s">
        <v>479</v>
      </c>
      <c r="B482">
        <v>4591</v>
      </c>
      <c r="C482">
        <v>6069</v>
      </c>
      <c r="D482">
        <v>6803</v>
      </c>
      <c r="E482">
        <v>62116</v>
      </c>
      <c r="F482">
        <v>62116</v>
      </c>
      <c r="G482">
        <v>62116</v>
      </c>
      <c r="H482">
        <v>5222</v>
      </c>
      <c r="I482">
        <v>6537</v>
      </c>
      <c r="J482">
        <v>7750</v>
      </c>
      <c r="K482">
        <v>611</v>
      </c>
      <c r="L482">
        <v>696</v>
      </c>
      <c r="M482">
        <v>1545</v>
      </c>
      <c r="N482">
        <v>1204</v>
      </c>
      <c r="O482">
        <v>1686</v>
      </c>
      <c r="P482">
        <v>3727</v>
      </c>
      <c r="Q482">
        <v>811</v>
      </c>
      <c r="R482">
        <v>1167</v>
      </c>
      <c r="S482">
        <v>1783</v>
      </c>
      <c r="T482">
        <v>6509</v>
      </c>
      <c r="U482">
        <v>8079</v>
      </c>
      <c r="V482">
        <v>11330</v>
      </c>
      <c r="W482">
        <v>4010</v>
      </c>
      <c r="X482">
        <v>6040</v>
      </c>
      <c r="Y482">
        <v>6895</v>
      </c>
      <c r="Z482">
        <v>2338</v>
      </c>
      <c r="AA482">
        <v>3932</v>
      </c>
      <c r="AB482">
        <v>5083</v>
      </c>
      <c r="AC482">
        <v>2224</v>
      </c>
      <c r="AD482">
        <v>3865</v>
      </c>
      <c r="AE482">
        <v>7766</v>
      </c>
      <c r="AI482">
        <v>8588</v>
      </c>
      <c r="AJ482">
        <v>10729</v>
      </c>
      <c r="AK482">
        <v>12706</v>
      </c>
      <c r="AL482">
        <v>2532</v>
      </c>
      <c r="AM482">
        <v>2948</v>
      </c>
      <c r="AN482">
        <v>3886</v>
      </c>
      <c r="AO482">
        <v>263</v>
      </c>
      <c r="AP482">
        <v>452</v>
      </c>
      <c r="AQ482">
        <v>696</v>
      </c>
      <c r="BG482">
        <v>4185</v>
      </c>
      <c r="BH482">
        <v>4980</v>
      </c>
      <c r="BI482">
        <v>5713</v>
      </c>
      <c r="BJ482">
        <v>61</v>
      </c>
      <c r="BK482">
        <v>63</v>
      </c>
      <c r="BL482">
        <v>64</v>
      </c>
      <c r="BM482">
        <v>2090</v>
      </c>
      <c r="BN482">
        <v>3114</v>
      </c>
      <c r="BO482">
        <v>5024</v>
      </c>
      <c r="BP482">
        <v>350</v>
      </c>
      <c r="BQ482">
        <v>503</v>
      </c>
      <c r="BR482">
        <v>648</v>
      </c>
      <c r="BS482">
        <v>964</v>
      </c>
      <c r="BT482">
        <v>964</v>
      </c>
      <c r="BU482">
        <v>964</v>
      </c>
      <c r="CE482">
        <v>6156</v>
      </c>
      <c r="CF482">
        <v>9930</v>
      </c>
      <c r="CG482">
        <v>18215</v>
      </c>
      <c r="CH482">
        <v>4274</v>
      </c>
      <c r="CI482">
        <v>5396</v>
      </c>
      <c r="CJ482">
        <v>6367</v>
      </c>
      <c r="CT482">
        <v>2173</v>
      </c>
      <c r="CU482">
        <v>2261</v>
      </c>
      <c r="CV482">
        <v>2343</v>
      </c>
      <c r="CZ482">
        <v>1830</v>
      </c>
      <c r="DA482">
        <v>2533</v>
      </c>
      <c r="DB482">
        <v>3631</v>
      </c>
      <c r="DF482">
        <v>315</v>
      </c>
      <c r="DG482">
        <v>343</v>
      </c>
      <c r="DH482">
        <v>409</v>
      </c>
    </row>
    <row r="483" spans="1:118" x14ac:dyDescent="0.35">
      <c r="A483" s="5" t="s">
        <v>1260</v>
      </c>
      <c r="Q483">
        <v>78041</v>
      </c>
      <c r="R483">
        <v>113464</v>
      </c>
      <c r="S483">
        <v>126464</v>
      </c>
    </row>
    <row r="484" spans="1:118" x14ac:dyDescent="0.35">
      <c r="A484" s="5" t="s">
        <v>1599</v>
      </c>
      <c r="AL484">
        <v>24617</v>
      </c>
      <c r="AM484">
        <v>40025</v>
      </c>
      <c r="AN484">
        <v>52428</v>
      </c>
    </row>
    <row r="485" spans="1:118" x14ac:dyDescent="0.35">
      <c r="A485" s="5" t="s">
        <v>1602</v>
      </c>
      <c r="AL485">
        <v>64865</v>
      </c>
      <c r="AM485">
        <v>69517</v>
      </c>
      <c r="AN485">
        <v>73716</v>
      </c>
    </row>
    <row r="486" spans="1:118" x14ac:dyDescent="0.35">
      <c r="A486" s="5" t="s">
        <v>1605</v>
      </c>
      <c r="AL486">
        <v>32418</v>
      </c>
      <c r="AM486">
        <v>40026</v>
      </c>
      <c r="AN486">
        <v>47049</v>
      </c>
    </row>
    <row r="487" spans="1:118" x14ac:dyDescent="0.35">
      <c r="A487" s="5" t="s">
        <v>1608</v>
      </c>
      <c r="AL487">
        <v>25874</v>
      </c>
      <c r="AM487">
        <v>47187</v>
      </c>
      <c r="AN487">
        <v>54883</v>
      </c>
    </row>
    <row r="488" spans="1:118" x14ac:dyDescent="0.35">
      <c r="A488" s="5" t="s">
        <v>1611</v>
      </c>
      <c r="AL488">
        <v>8184</v>
      </c>
      <c r="AM488">
        <v>9081</v>
      </c>
      <c r="AN488">
        <v>15312</v>
      </c>
    </row>
    <row r="489" spans="1:118" x14ac:dyDescent="0.35">
      <c r="A489" s="5" t="s">
        <v>1614</v>
      </c>
      <c r="AL489">
        <v>86786</v>
      </c>
      <c r="AM489">
        <v>93568</v>
      </c>
      <c r="AN489">
        <v>107028</v>
      </c>
    </row>
    <row r="490" spans="1:118" x14ac:dyDescent="0.35">
      <c r="A490" s="5" t="s">
        <v>1617</v>
      </c>
      <c r="AL490">
        <v>42727</v>
      </c>
      <c r="AM490">
        <v>43648</v>
      </c>
      <c r="AN490">
        <v>53000</v>
      </c>
    </row>
    <row r="491" spans="1:118" x14ac:dyDescent="0.35">
      <c r="A491" s="5" t="s">
        <v>1836</v>
      </c>
      <c r="CB491">
        <v>1144257</v>
      </c>
      <c r="CC491">
        <v>1211214</v>
      </c>
      <c r="CD491">
        <v>1640421</v>
      </c>
      <c r="CH491">
        <v>423370</v>
      </c>
      <c r="CI491">
        <v>423370</v>
      </c>
      <c r="CJ491">
        <v>423370</v>
      </c>
      <c r="CT491">
        <v>245517</v>
      </c>
      <c r="CU491">
        <v>245517</v>
      </c>
      <c r="CV491">
        <v>245517</v>
      </c>
    </row>
    <row r="492" spans="1:118" x14ac:dyDescent="0.35">
      <c r="A492" s="5" t="s">
        <v>1446</v>
      </c>
      <c r="W492">
        <v>19020</v>
      </c>
      <c r="X492">
        <v>19020</v>
      </c>
      <c r="Y492">
        <v>19020</v>
      </c>
    </row>
    <row r="493" spans="1:118" x14ac:dyDescent="0.35">
      <c r="A493" s="5" t="s">
        <v>1883</v>
      </c>
      <c r="CW493">
        <v>34723</v>
      </c>
      <c r="CX493">
        <v>43570</v>
      </c>
      <c r="CY493">
        <v>51736</v>
      </c>
    </row>
    <row r="494" spans="1:118" x14ac:dyDescent="0.35">
      <c r="A494" s="5" t="s">
        <v>1133</v>
      </c>
      <c r="N494">
        <v>750704</v>
      </c>
      <c r="O494">
        <v>750704</v>
      </c>
      <c r="P494">
        <v>750704</v>
      </c>
      <c r="W494">
        <v>863310</v>
      </c>
      <c r="X494">
        <v>1067154</v>
      </c>
      <c r="Y494">
        <v>1255317</v>
      </c>
    </row>
    <row r="495" spans="1:118" x14ac:dyDescent="0.35">
      <c r="A495" s="5" t="s">
        <v>1851</v>
      </c>
      <c r="CH495">
        <v>18865</v>
      </c>
      <c r="CI495">
        <v>20539</v>
      </c>
      <c r="CJ495">
        <v>22084</v>
      </c>
    </row>
    <row r="496" spans="1:118" x14ac:dyDescent="0.35">
      <c r="A496" s="5" t="s">
        <v>1136</v>
      </c>
      <c r="N496">
        <v>2642</v>
      </c>
      <c r="O496">
        <v>2798</v>
      </c>
      <c r="P496">
        <v>2941</v>
      </c>
      <c r="Q496">
        <v>25716</v>
      </c>
      <c r="R496">
        <v>27837</v>
      </c>
      <c r="S496">
        <v>29866</v>
      </c>
      <c r="W496">
        <v>18971</v>
      </c>
      <c r="X496">
        <v>33160</v>
      </c>
      <c r="Y496">
        <v>68900</v>
      </c>
      <c r="AC496">
        <v>142927</v>
      </c>
      <c r="AD496">
        <v>196768</v>
      </c>
      <c r="AE496">
        <v>246468</v>
      </c>
      <c r="CH496">
        <v>81405</v>
      </c>
      <c r="CI496">
        <v>194025</v>
      </c>
      <c r="CJ496">
        <v>206605</v>
      </c>
    </row>
    <row r="497" spans="1:118" x14ac:dyDescent="0.35">
      <c r="A497" s="5" t="s">
        <v>1854</v>
      </c>
      <c r="CH497">
        <v>8051</v>
      </c>
      <c r="CI497">
        <v>8730</v>
      </c>
      <c r="CJ497">
        <v>9719</v>
      </c>
    </row>
    <row r="498" spans="1:118" x14ac:dyDescent="0.35">
      <c r="A498" s="5" t="s">
        <v>1886</v>
      </c>
      <c r="CW498">
        <v>48994</v>
      </c>
      <c r="CX498">
        <v>48994</v>
      </c>
      <c r="CY498">
        <v>48994</v>
      </c>
    </row>
    <row r="499" spans="1:118" x14ac:dyDescent="0.35">
      <c r="A499" s="5" t="s">
        <v>1449</v>
      </c>
      <c r="W499">
        <v>20994</v>
      </c>
      <c r="X499">
        <v>21994</v>
      </c>
      <c r="Y499">
        <v>22918</v>
      </c>
      <c r="AC499">
        <v>1978</v>
      </c>
      <c r="AD499">
        <v>1978</v>
      </c>
      <c r="AE499">
        <v>1978</v>
      </c>
    </row>
    <row r="500" spans="1:118" x14ac:dyDescent="0.35">
      <c r="A500" s="5" t="s">
        <v>1263</v>
      </c>
      <c r="Q500">
        <v>1708</v>
      </c>
      <c r="R500">
        <v>1816</v>
      </c>
      <c r="S500">
        <v>1915</v>
      </c>
      <c r="W500">
        <v>8449</v>
      </c>
      <c r="X500">
        <v>8449</v>
      </c>
      <c r="Y500">
        <v>8449</v>
      </c>
    </row>
    <row r="501" spans="1:118" x14ac:dyDescent="0.35">
      <c r="A501" s="5" t="s">
        <v>1266</v>
      </c>
      <c r="Q501">
        <v>1600</v>
      </c>
      <c r="R501">
        <v>1808</v>
      </c>
      <c r="S501">
        <v>2000</v>
      </c>
      <c r="W501">
        <v>98553</v>
      </c>
      <c r="X501">
        <v>98553</v>
      </c>
      <c r="Y501">
        <v>98553</v>
      </c>
    </row>
    <row r="502" spans="1:118" x14ac:dyDescent="0.35">
      <c r="A502" s="5" t="s">
        <v>1269</v>
      </c>
      <c r="Q502">
        <v>26669</v>
      </c>
      <c r="R502">
        <v>35377</v>
      </c>
      <c r="S502">
        <v>94760</v>
      </c>
      <c r="W502">
        <v>422425</v>
      </c>
      <c r="X502">
        <v>422425</v>
      </c>
      <c r="Y502">
        <v>422425</v>
      </c>
    </row>
    <row r="503" spans="1:118" x14ac:dyDescent="0.35">
      <c r="A503" s="5" t="s">
        <v>1272</v>
      </c>
      <c r="Q503">
        <v>84471</v>
      </c>
      <c r="R503">
        <v>114332</v>
      </c>
      <c r="S503">
        <v>171400</v>
      </c>
      <c r="W503">
        <v>149623</v>
      </c>
      <c r="X503">
        <v>149623</v>
      </c>
      <c r="Y503">
        <v>149623</v>
      </c>
    </row>
    <row r="504" spans="1:118" x14ac:dyDescent="0.35">
      <c r="A504" s="5" t="s">
        <v>1275</v>
      </c>
      <c r="Q504">
        <v>4047</v>
      </c>
      <c r="R504">
        <v>4047</v>
      </c>
      <c r="S504">
        <v>4047</v>
      </c>
    </row>
    <row r="505" spans="1:118" x14ac:dyDescent="0.35">
      <c r="A505" s="5" t="s">
        <v>1278</v>
      </c>
      <c r="Q505">
        <v>95552</v>
      </c>
      <c r="R505">
        <v>100448</v>
      </c>
      <c r="S505">
        <v>139910</v>
      </c>
    </row>
    <row r="506" spans="1:118" x14ac:dyDescent="0.35">
      <c r="A506" s="5" t="s">
        <v>1139</v>
      </c>
      <c r="N506">
        <v>210321</v>
      </c>
      <c r="O506">
        <v>334616</v>
      </c>
      <c r="P506">
        <v>625153</v>
      </c>
      <c r="Q506">
        <v>117007</v>
      </c>
      <c r="R506">
        <v>117007</v>
      </c>
      <c r="S506">
        <v>117007</v>
      </c>
      <c r="AC506">
        <v>354175</v>
      </c>
      <c r="AD506">
        <v>589299</v>
      </c>
      <c r="AE506">
        <v>1053069</v>
      </c>
    </row>
    <row r="507" spans="1:118" x14ac:dyDescent="0.35">
      <c r="A507" s="5" t="s">
        <v>1142</v>
      </c>
      <c r="N507">
        <v>5630</v>
      </c>
      <c r="O507">
        <v>13763</v>
      </c>
      <c r="P507">
        <v>19674</v>
      </c>
      <c r="Q507">
        <v>2928</v>
      </c>
      <c r="R507">
        <v>5510</v>
      </c>
      <c r="S507">
        <v>7960</v>
      </c>
      <c r="AC507">
        <v>4434</v>
      </c>
      <c r="AD507">
        <v>13625</v>
      </c>
      <c r="AE507">
        <v>20971</v>
      </c>
      <c r="AO507">
        <v>160</v>
      </c>
      <c r="AP507">
        <v>160</v>
      </c>
      <c r="AQ507">
        <v>160</v>
      </c>
    </row>
    <row r="508" spans="1:118" x14ac:dyDescent="0.35">
      <c r="A508" s="5" t="s">
        <v>870</v>
      </c>
      <c r="H508">
        <v>123221</v>
      </c>
      <c r="I508">
        <v>170251</v>
      </c>
      <c r="J508">
        <v>213663</v>
      </c>
      <c r="K508">
        <v>36649</v>
      </c>
      <c r="L508">
        <v>57805</v>
      </c>
      <c r="M508">
        <v>143125</v>
      </c>
      <c r="N508">
        <v>25057</v>
      </c>
      <c r="O508">
        <v>56707</v>
      </c>
      <c r="P508">
        <v>69930</v>
      </c>
      <c r="Q508">
        <v>1746</v>
      </c>
      <c r="R508">
        <v>4976</v>
      </c>
      <c r="S508">
        <v>9209</v>
      </c>
      <c r="T508">
        <v>91152</v>
      </c>
      <c r="U508">
        <v>117843</v>
      </c>
      <c r="V508">
        <v>152735</v>
      </c>
      <c r="Z508">
        <v>13482</v>
      </c>
      <c r="AA508">
        <v>17305</v>
      </c>
      <c r="AB508">
        <v>31596</v>
      </c>
      <c r="AC508">
        <v>5200</v>
      </c>
      <c r="AD508">
        <v>15771</v>
      </c>
      <c r="AE508">
        <v>48317</v>
      </c>
      <c r="AF508">
        <v>16180</v>
      </c>
      <c r="AG508">
        <v>16180</v>
      </c>
      <c r="AH508">
        <v>16180</v>
      </c>
      <c r="AI508">
        <v>170950</v>
      </c>
      <c r="AJ508">
        <v>353055</v>
      </c>
      <c r="AK508">
        <v>478801</v>
      </c>
      <c r="AL508">
        <v>58139</v>
      </c>
      <c r="AM508">
        <v>79658</v>
      </c>
      <c r="AN508">
        <v>168619</v>
      </c>
      <c r="AO508">
        <v>44259</v>
      </c>
      <c r="AP508">
        <v>74590</v>
      </c>
      <c r="AQ508">
        <v>144898</v>
      </c>
      <c r="AR508">
        <v>37300</v>
      </c>
      <c r="AS508">
        <v>37300</v>
      </c>
      <c r="AT508">
        <v>37300</v>
      </c>
      <c r="BA508">
        <v>25750</v>
      </c>
      <c r="BB508">
        <v>25750</v>
      </c>
      <c r="BC508">
        <v>25750</v>
      </c>
      <c r="BJ508">
        <v>15674</v>
      </c>
      <c r="BK508">
        <v>17098</v>
      </c>
      <c r="BL508">
        <v>26266</v>
      </c>
      <c r="BM508">
        <v>23778</v>
      </c>
      <c r="BN508">
        <v>29452</v>
      </c>
      <c r="BO508">
        <v>45522</v>
      </c>
      <c r="BP508">
        <v>73505</v>
      </c>
      <c r="BQ508">
        <v>93489</v>
      </c>
      <c r="BR508">
        <v>129796</v>
      </c>
      <c r="BV508">
        <v>146552</v>
      </c>
      <c r="BW508">
        <v>164178</v>
      </c>
      <c r="BX508">
        <v>180449</v>
      </c>
      <c r="CB508">
        <v>7196</v>
      </c>
      <c r="CC508">
        <v>55890</v>
      </c>
      <c r="CD508">
        <v>100839</v>
      </c>
      <c r="CE508">
        <v>131898</v>
      </c>
      <c r="CF508">
        <v>259025</v>
      </c>
      <c r="CG508">
        <v>873498</v>
      </c>
      <c r="CH508">
        <v>5386505</v>
      </c>
      <c r="CI508">
        <v>6944537</v>
      </c>
      <c r="CJ508">
        <v>12486424</v>
      </c>
      <c r="CK508">
        <v>39749</v>
      </c>
      <c r="CL508">
        <v>41310</v>
      </c>
      <c r="CM508">
        <v>43354</v>
      </c>
      <c r="CT508">
        <v>37560</v>
      </c>
      <c r="CU508">
        <v>49025</v>
      </c>
      <c r="CV508">
        <v>121248</v>
      </c>
      <c r="CW508">
        <v>32131</v>
      </c>
      <c r="CX508">
        <v>145310</v>
      </c>
      <c r="CY508">
        <v>160572</v>
      </c>
      <c r="CZ508">
        <v>46740</v>
      </c>
      <c r="DA508">
        <v>75747</v>
      </c>
      <c r="DB508">
        <v>101841</v>
      </c>
      <c r="DC508">
        <v>10170162</v>
      </c>
      <c r="DD508">
        <v>11240252</v>
      </c>
      <c r="DE508">
        <v>13523638</v>
      </c>
      <c r="DF508">
        <v>116646</v>
      </c>
      <c r="DG508">
        <v>170374</v>
      </c>
      <c r="DH508">
        <v>229490</v>
      </c>
      <c r="DI508">
        <v>2635294</v>
      </c>
      <c r="DJ508">
        <v>2796348</v>
      </c>
      <c r="DK508">
        <v>2945012</v>
      </c>
      <c r="DL508">
        <v>191189</v>
      </c>
      <c r="DM508">
        <v>239870</v>
      </c>
      <c r="DN508">
        <v>284806</v>
      </c>
    </row>
    <row r="509" spans="1:118" hidden="1" x14ac:dyDescent="0.35">
      <c r="A509" s="5" t="s">
        <v>1806</v>
      </c>
      <c r="AO509">
        <v>7798</v>
      </c>
      <c r="AP509">
        <v>28095</v>
      </c>
      <c r="AQ509">
        <v>46831</v>
      </c>
    </row>
    <row r="510" spans="1:118" hidden="1" x14ac:dyDescent="0.35">
      <c r="A510" s="2">
        <v>15</v>
      </c>
      <c r="B510">
        <v>276</v>
      </c>
      <c r="C510">
        <v>5295</v>
      </c>
      <c r="D510">
        <v>10105</v>
      </c>
      <c r="E510">
        <v>45</v>
      </c>
      <c r="F510">
        <v>2751.3333333333335</v>
      </c>
      <c r="G510">
        <v>13295</v>
      </c>
      <c r="H510">
        <v>573</v>
      </c>
      <c r="I510">
        <v>7212.5</v>
      </c>
      <c r="J510">
        <v>28688</v>
      </c>
      <c r="K510">
        <v>500</v>
      </c>
      <c r="L510">
        <v>5079.25</v>
      </c>
      <c r="M510">
        <v>17500</v>
      </c>
      <c r="N510">
        <v>29</v>
      </c>
      <c r="O510">
        <v>22432.176470588234</v>
      </c>
      <c r="P510">
        <v>182685</v>
      </c>
      <c r="Q510">
        <v>148</v>
      </c>
      <c r="R510">
        <v>8115.7857142857147</v>
      </c>
      <c r="S510">
        <v>69566</v>
      </c>
      <c r="T510">
        <v>120</v>
      </c>
      <c r="U510">
        <v>4978.454545454545</v>
      </c>
      <c r="V510">
        <v>21980</v>
      </c>
      <c r="W510">
        <v>23</v>
      </c>
      <c r="X510">
        <v>14631.272727272728</v>
      </c>
      <c r="Y510">
        <v>137148</v>
      </c>
      <c r="Z510">
        <v>250</v>
      </c>
      <c r="AA510">
        <v>18748.555555555555</v>
      </c>
      <c r="AB510">
        <v>108139</v>
      </c>
      <c r="AC510">
        <v>46</v>
      </c>
      <c r="AD510">
        <v>8188.9444444444443</v>
      </c>
      <c r="AE510">
        <v>79730</v>
      </c>
      <c r="AF510">
        <v>355</v>
      </c>
      <c r="AG510">
        <v>391</v>
      </c>
      <c r="AH510">
        <v>1623</v>
      </c>
      <c r="AI510">
        <v>643</v>
      </c>
      <c r="AJ510">
        <v>12720.7</v>
      </c>
      <c r="AK510">
        <v>79038</v>
      </c>
      <c r="AL510">
        <v>673</v>
      </c>
      <c r="AM510">
        <v>4277.0714285714284</v>
      </c>
      <c r="AN510">
        <v>15638</v>
      </c>
      <c r="AO510">
        <v>87</v>
      </c>
      <c r="AP510">
        <v>5510.1875</v>
      </c>
      <c r="AQ510">
        <v>24723</v>
      </c>
      <c r="AR510">
        <v>2450</v>
      </c>
      <c r="AS510">
        <v>11203.333333333334</v>
      </c>
      <c r="AT510">
        <v>17709</v>
      </c>
      <c r="AU510">
        <v>730</v>
      </c>
      <c r="AV510">
        <v>1063.5</v>
      </c>
      <c r="AW510">
        <v>1407</v>
      </c>
      <c r="BA510">
        <v>689</v>
      </c>
      <c r="BB510">
        <v>6117</v>
      </c>
      <c r="BC510">
        <v>18108</v>
      </c>
      <c r="BD510">
        <v>7266</v>
      </c>
      <c r="BE510">
        <v>7365</v>
      </c>
      <c r="BF510">
        <v>7457</v>
      </c>
      <c r="BG510">
        <v>1002</v>
      </c>
      <c r="BH510">
        <v>8317</v>
      </c>
      <c r="BI510">
        <v>18169</v>
      </c>
      <c r="BJ510">
        <v>556</v>
      </c>
      <c r="BK510">
        <v>1602.6666666666667</v>
      </c>
      <c r="BL510">
        <v>5302</v>
      </c>
      <c r="BM510">
        <v>2</v>
      </c>
      <c r="BN510">
        <v>4198.2</v>
      </c>
      <c r="BO510">
        <v>14826</v>
      </c>
      <c r="BP510">
        <v>114</v>
      </c>
      <c r="BQ510">
        <v>1371</v>
      </c>
      <c r="BR510">
        <v>3700</v>
      </c>
      <c r="BS510">
        <v>70</v>
      </c>
      <c r="BT510">
        <v>1861.5</v>
      </c>
      <c r="BU510">
        <v>6484</v>
      </c>
      <c r="BV510">
        <v>2869</v>
      </c>
      <c r="BW510">
        <v>7398.5</v>
      </c>
      <c r="BX510">
        <v>13547</v>
      </c>
      <c r="BY510">
        <v>121</v>
      </c>
      <c r="BZ510">
        <v>7712</v>
      </c>
      <c r="CA510">
        <v>20075</v>
      </c>
      <c r="CB510">
        <v>109</v>
      </c>
      <c r="CC510">
        <v>359.5</v>
      </c>
      <c r="CD510">
        <v>531</v>
      </c>
      <c r="CE510">
        <v>515</v>
      </c>
      <c r="CF510">
        <v>90987.428571428565</v>
      </c>
      <c r="CG510">
        <v>586896</v>
      </c>
      <c r="CH510">
        <v>1715</v>
      </c>
      <c r="CI510">
        <v>164696.4</v>
      </c>
      <c r="CJ510">
        <v>908522</v>
      </c>
      <c r="CK510">
        <v>2500</v>
      </c>
      <c r="CL510">
        <v>3063.5</v>
      </c>
      <c r="CM510">
        <v>4000</v>
      </c>
      <c r="CT510">
        <v>898</v>
      </c>
      <c r="CU510">
        <v>5838.454545454545</v>
      </c>
      <c r="CV510">
        <v>27373</v>
      </c>
      <c r="CW510">
        <v>2488</v>
      </c>
      <c r="CX510">
        <v>6635.333333333333</v>
      </c>
      <c r="CY510">
        <v>53013</v>
      </c>
      <c r="CZ510">
        <v>120</v>
      </c>
      <c r="DA510">
        <v>4987.0714285714284</v>
      </c>
      <c r="DB510">
        <v>20163</v>
      </c>
      <c r="DC510">
        <v>15</v>
      </c>
      <c r="DD510">
        <v>58864.833333333336</v>
      </c>
      <c r="DE510">
        <v>447443</v>
      </c>
      <c r="DF510">
        <v>187</v>
      </c>
      <c r="DG510">
        <v>8441.1111111111113</v>
      </c>
      <c r="DH510">
        <v>23790</v>
      </c>
      <c r="DI510">
        <v>265775</v>
      </c>
      <c r="DJ510">
        <v>281428</v>
      </c>
      <c r="DK510">
        <v>295876</v>
      </c>
      <c r="DL510">
        <v>832</v>
      </c>
      <c r="DM510">
        <v>999</v>
      </c>
      <c r="DN510">
        <v>1153</v>
      </c>
    </row>
    <row r="511" spans="1:118" x14ac:dyDescent="0.35">
      <c r="A511" s="3" t="s">
        <v>428</v>
      </c>
      <c r="B511">
        <v>276</v>
      </c>
      <c r="C511">
        <v>5295</v>
      </c>
      <c r="D511">
        <v>10105</v>
      </c>
      <c r="E511">
        <v>45</v>
      </c>
      <c r="F511">
        <v>2751.3333333333335</v>
      </c>
      <c r="G511">
        <v>13295</v>
      </c>
      <c r="H511">
        <v>573</v>
      </c>
      <c r="I511">
        <v>7212.5</v>
      </c>
      <c r="J511">
        <v>28688</v>
      </c>
      <c r="K511">
        <v>500</v>
      </c>
      <c r="L511">
        <v>5079.25</v>
      </c>
      <c r="M511">
        <v>17500</v>
      </c>
      <c r="N511">
        <v>29</v>
      </c>
      <c r="O511">
        <v>22432.176470588234</v>
      </c>
      <c r="P511">
        <v>182685</v>
      </c>
      <c r="Q511">
        <v>148</v>
      </c>
      <c r="R511">
        <v>8115.7857142857147</v>
      </c>
      <c r="S511">
        <v>69566</v>
      </c>
      <c r="T511">
        <v>120</v>
      </c>
      <c r="U511">
        <v>4978.454545454545</v>
      </c>
      <c r="V511">
        <v>21980</v>
      </c>
      <c r="W511">
        <v>23</v>
      </c>
      <c r="X511">
        <v>14631.272727272728</v>
      </c>
      <c r="Y511">
        <v>137148</v>
      </c>
      <c r="Z511">
        <v>250</v>
      </c>
      <c r="AA511">
        <v>18748.555555555555</v>
      </c>
      <c r="AB511">
        <v>108139</v>
      </c>
      <c r="AC511">
        <v>46</v>
      </c>
      <c r="AD511">
        <v>8188.9444444444443</v>
      </c>
      <c r="AE511">
        <v>79730</v>
      </c>
      <c r="AF511">
        <v>355</v>
      </c>
      <c r="AG511">
        <v>391</v>
      </c>
      <c r="AH511">
        <v>1623</v>
      </c>
      <c r="AI511">
        <v>643</v>
      </c>
      <c r="AJ511">
        <v>12720.7</v>
      </c>
      <c r="AK511">
        <v>79038</v>
      </c>
      <c r="AL511">
        <v>673</v>
      </c>
      <c r="AM511">
        <v>4277.0714285714284</v>
      </c>
      <c r="AN511">
        <v>15638</v>
      </c>
      <c r="AO511">
        <v>87</v>
      </c>
      <c r="AP511">
        <v>5510.1875</v>
      </c>
      <c r="AQ511">
        <v>24723</v>
      </c>
      <c r="AR511">
        <v>2450</v>
      </c>
      <c r="AS511">
        <v>11203.333333333334</v>
      </c>
      <c r="AT511">
        <v>17709</v>
      </c>
      <c r="AU511">
        <v>730</v>
      </c>
      <c r="AV511">
        <v>1063.5</v>
      </c>
      <c r="AW511">
        <v>1407</v>
      </c>
      <c r="BA511">
        <v>689</v>
      </c>
      <c r="BB511">
        <v>6117</v>
      </c>
      <c r="BC511">
        <v>18108</v>
      </c>
      <c r="BD511">
        <v>7266</v>
      </c>
      <c r="BE511">
        <v>7365</v>
      </c>
      <c r="BF511">
        <v>7457</v>
      </c>
      <c r="BG511">
        <v>1002</v>
      </c>
      <c r="BH511">
        <v>8317</v>
      </c>
      <c r="BI511">
        <v>18169</v>
      </c>
      <c r="BJ511">
        <v>556</v>
      </c>
      <c r="BK511">
        <v>1602.6666666666667</v>
      </c>
      <c r="BL511">
        <v>5302</v>
      </c>
      <c r="BM511">
        <v>2</v>
      </c>
      <c r="BN511">
        <v>4198.2</v>
      </c>
      <c r="BO511">
        <v>14826</v>
      </c>
      <c r="BP511">
        <v>114</v>
      </c>
      <c r="BQ511">
        <v>1371</v>
      </c>
      <c r="BR511">
        <v>3700</v>
      </c>
      <c r="BS511">
        <v>70</v>
      </c>
      <c r="BT511">
        <v>1861.5</v>
      </c>
      <c r="BU511">
        <v>6484</v>
      </c>
      <c r="BV511">
        <v>2869</v>
      </c>
      <c r="BW511">
        <v>7398.5</v>
      </c>
      <c r="BX511">
        <v>13547</v>
      </c>
      <c r="BY511">
        <v>121</v>
      </c>
      <c r="BZ511">
        <v>7712</v>
      </c>
      <c r="CA511">
        <v>20075</v>
      </c>
      <c r="CB511">
        <v>109</v>
      </c>
      <c r="CC511">
        <v>359.5</v>
      </c>
      <c r="CD511">
        <v>531</v>
      </c>
      <c r="CE511">
        <v>515</v>
      </c>
      <c r="CF511">
        <v>90987.428571428565</v>
      </c>
      <c r="CG511">
        <v>586896</v>
      </c>
      <c r="CH511">
        <v>1715</v>
      </c>
      <c r="CI511">
        <v>164696.4</v>
      </c>
      <c r="CJ511">
        <v>908522</v>
      </c>
      <c r="CK511">
        <v>2500</v>
      </c>
      <c r="CL511">
        <v>3063.5</v>
      </c>
      <c r="CM511">
        <v>4000</v>
      </c>
      <c r="CT511">
        <v>898</v>
      </c>
      <c r="CU511">
        <v>5838.454545454545</v>
      </c>
      <c r="CV511">
        <v>27373</v>
      </c>
      <c r="CW511">
        <v>2488</v>
      </c>
      <c r="CX511">
        <v>6635.333333333333</v>
      </c>
      <c r="CY511">
        <v>53013</v>
      </c>
      <c r="CZ511">
        <v>120</v>
      </c>
      <c r="DA511">
        <v>4987.0714285714284</v>
      </c>
      <c r="DB511">
        <v>20163</v>
      </c>
      <c r="DC511">
        <v>15</v>
      </c>
      <c r="DD511">
        <v>58864.833333333336</v>
      </c>
      <c r="DE511">
        <v>447443</v>
      </c>
      <c r="DF511">
        <v>187</v>
      </c>
      <c r="DG511">
        <v>8441.1111111111113</v>
      </c>
      <c r="DH511">
        <v>23790</v>
      </c>
      <c r="DI511">
        <v>265775</v>
      </c>
      <c r="DJ511">
        <v>281428</v>
      </c>
      <c r="DK511">
        <v>295876</v>
      </c>
      <c r="DL511">
        <v>832</v>
      </c>
      <c r="DM511">
        <v>999</v>
      </c>
      <c r="DN511">
        <v>1153</v>
      </c>
    </row>
    <row r="512" spans="1:118" x14ac:dyDescent="0.35">
      <c r="A512" s="4" t="s">
        <v>480</v>
      </c>
      <c r="B512">
        <v>276</v>
      </c>
      <c r="C512">
        <v>5295</v>
      </c>
      <c r="D512">
        <v>10105</v>
      </c>
      <c r="E512">
        <v>45</v>
      </c>
      <c r="F512">
        <v>2751.3333333333335</v>
      </c>
      <c r="G512">
        <v>13295</v>
      </c>
      <c r="H512">
        <v>573</v>
      </c>
      <c r="I512">
        <v>7212.5</v>
      </c>
      <c r="J512">
        <v>28688</v>
      </c>
      <c r="K512">
        <v>500</v>
      </c>
      <c r="L512">
        <v>5079.25</v>
      </c>
      <c r="M512">
        <v>17500</v>
      </c>
      <c r="N512">
        <v>29</v>
      </c>
      <c r="O512">
        <v>22432.176470588234</v>
      </c>
      <c r="P512">
        <v>182685</v>
      </c>
      <c r="Q512">
        <v>148</v>
      </c>
      <c r="R512">
        <v>8115.7857142857147</v>
      </c>
      <c r="S512">
        <v>69566</v>
      </c>
      <c r="T512">
        <v>120</v>
      </c>
      <c r="U512">
        <v>4978.454545454545</v>
      </c>
      <c r="V512">
        <v>21980</v>
      </c>
      <c r="W512">
        <v>23</v>
      </c>
      <c r="X512">
        <v>14631.272727272728</v>
      </c>
      <c r="Y512">
        <v>137148</v>
      </c>
      <c r="Z512">
        <v>250</v>
      </c>
      <c r="AA512">
        <v>18748.555555555555</v>
      </c>
      <c r="AB512">
        <v>108139</v>
      </c>
      <c r="AC512">
        <v>46</v>
      </c>
      <c r="AD512">
        <v>8188.9444444444443</v>
      </c>
      <c r="AE512">
        <v>79730</v>
      </c>
      <c r="AF512">
        <v>355</v>
      </c>
      <c r="AG512">
        <v>391</v>
      </c>
      <c r="AH512">
        <v>1623</v>
      </c>
      <c r="AI512">
        <v>643</v>
      </c>
      <c r="AJ512">
        <v>12720.7</v>
      </c>
      <c r="AK512">
        <v>79038</v>
      </c>
      <c r="AL512">
        <v>673</v>
      </c>
      <c r="AM512">
        <v>4277.0714285714284</v>
      </c>
      <c r="AN512">
        <v>15638</v>
      </c>
      <c r="AO512">
        <v>87</v>
      </c>
      <c r="AP512">
        <v>5510.1875</v>
      </c>
      <c r="AQ512">
        <v>24723</v>
      </c>
      <c r="AR512">
        <v>2450</v>
      </c>
      <c r="AS512">
        <v>11203.333333333334</v>
      </c>
      <c r="AT512">
        <v>17709</v>
      </c>
      <c r="AU512">
        <v>730</v>
      </c>
      <c r="AV512">
        <v>1063.5</v>
      </c>
      <c r="AW512">
        <v>1407</v>
      </c>
      <c r="BA512">
        <v>689</v>
      </c>
      <c r="BB512">
        <v>6117</v>
      </c>
      <c r="BC512">
        <v>18108</v>
      </c>
      <c r="BD512">
        <v>7266</v>
      </c>
      <c r="BE512">
        <v>7365</v>
      </c>
      <c r="BF512">
        <v>7457</v>
      </c>
      <c r="BG512">
        <v>1002</v>
      </c>
      <c r="BH512">
        <v>8317</v>
      </c>
      <c r="BI512">
        <v>18169</v>
      </c>
      <c r="BJ512">
        <v>556</v>
      </c>
      <c r="BK512">
        <v>1602.6666666666667</v>
      </c>
      <c r="BL512">
        <v>5302</v>
      </c>
      <c r="BM512">
        <v>2</v>
      </c>
      <c r="BN512">
        <v>4198.2</v>
      </c>
      <c r="BO512">
        <v>14826</v>
      </c>
      <c r="BP512">
        <v>114</v>
      </c>
      <c r="BQ512">
        <v>1371</v>
      </c>
      <c r="BR512">
        <v>3700</v>
      </c>
      <c r="BS512">
        <v>70</v>
      </c>
      <c r="BT512">
        <v>1861.5</v>
      </c>
      <c r="BU512">
        <v>6484</v>
      </c>
      <c r="BV512">
        <v>2869</v>
      </c>
      <c r="BW512">
        <v>7398.5</v>
      </c>
      <c r="BX512">
        <v>13547</v>
      </c>
      <c r="BY512">
        <v>121</v>
      </c>
      <c r="BZ512">
        <v>7712</v>
      </c>
      <c r="CA512">
        <v>20075</v>
      </c>
      <c r="CB512">
        <v>109</v>
      </c>
      <c r="CC512">
        <v>359.5</v>
      </c>
      <c r="CD512">
        <v>531</v>
      </c>
      <c r="CE512">
        <v>515</v>
      </c>
      <c r="CF512">
        <v>90987.428571428565</v>
      </c>
      <c r="CG512">
        <v>586896</v>
      </c>
      <c r="CH512">
        <v>1715</v>
      </c>
      <c r="CI512">
        <v>164696.4</v>
      </c>
      <c r="CJ512">
        <v>908522</v>
      </c>
      <c r="CK512">
        <v>2500</v>
      </c>
      <c r="CL512">
        <v>3063.5</v>
      </c>
      <c r="CM512">
        <v>4000</v>
      </c>
      <c r="CT512">
        <v>898</v>
      </c>
      <c r="CU512">
        <v>5838.454545454545</v>
      </c>
      <c r="CV512">
        <v>27373</v>
      </c>
      <c r="CW512">
        <v>2488</v>
      </c>
      <c r="CX512">
        <v>6635.333333333333</v>
      </c>
      <c r="CY512">
        <v>53013</v>
      </c>
      <c r="CZ512">
        <v>120</v>
      </c>
      <c r="DA512">
        <v>4987.0714285714284</v>
      </c>
      <c r="DB512">
        <v>20163</v>
      </c>
      <c r="DC512">
        <v>15</v>
      </c>
      <c r="DD512">
        <v>58864.833333333336</v>
      </c>
      <c r="DE512">
        <v>447443</v>
      </c>
      <c r="DF512">
        <v>187</v>
      </c>
      <c r="DG512">
        <v>8441.1111111111113</v>
      </c>
      <c r="DH512">
        <v>23790</v>
      </c>
      <c r="DI512">
        <v>265775</v>
      </c>
      <c r="DJ512">
        <v>281428</v>
      </c>
      <c r="DK512">
        <v>295876</v>
      </c>
      <c r="DL512">
        <v>832</v>
      </c>
      <c r="DM512">
        <v>999</v>
      </c>
      <c r="DN512">
        <v>1153</v>
      </c>
    </row>
    <row r="513" spans="1:112" x14ac:dyDescent="0.35">
      <c r="A513" s="5" t="s">
        <v>483</v>
      </c>
      <c r="B513">
        <v>3927</v>
      </c>
      <c r="C513">
        <v>4233</v>
      </c>
      <c r="D513">
        <v>4515</v>
      </c>
      <c r="H513">
        <v>2000</v>
      </c>
      <c r="I513">
        <v>2000</v>
      </c>
      <c r="J513">
        <v>2000</v>
      </c>
      <c r="K513">
        <v>9851</v>
      </c>
      <c r="L513">
        <v>11372</v>
      </c>
      <c r="M513">
        <v>12776</v>
      </c>
      <c r="T513">
        <v>2110</v>
      </c>
      <c r="U513">
        <v>2110</v>
      </c>
      <c r="V513">
        <v>2110</v>
      </c>
      <c r="Z513">
        <v>3555</v>
      </c>
      <c r="AA513">
        <v>3555</v>
      </c>
      <c r="AB513">
        <v>3555</v>
      </c>
      <c r="AC513">
        <v>3964</v>
      </c>
      <c r="AD513">
        <v>5862</v>
      </c>
      <c r="AE513">
        <v>6900</v>
      </c>
      <c r="AI513">
        <v>7130</v>
      </c>
      <c r="AJ513">
        <v>7360</v>
      </c>
      <c r="AK513">
        <v>14396</v>
      </c>
      <c r="AL513">
        <v>6983</v>
      </c>
      <c r="AM513">
        <v>7516</v>
      </c>
      <c r="AN513">
        <v>8233</v>
      </c>
      <c r="AO513">
        <v>9096</v>
      </c>
      <c r="AP513">
        <v>12182</v>
      </c>
      <c r="AQ513">
        <v>16294</v>
      </c>
      <c r="AR513">
        <v>14796</v>
      </c>
      <c r="AS513">
        <v>14925</v>
      </c>
      <c r="AT513">
        <v>15044</v>
      </c>
      <c r="BM513">
        <v>1830</v>
      </c>
      <c r="BN513">
        <v>1830</v>
      </c>
      <c r="BO513">
        <v>1830</v>
      </c>
      <c r="BV513">
        <v>10026</v>
      </c>
      <c r="BW513">
        <v>11887</v>
      </c>
      <c r="BX513">
        <v>13547</v>
      </c>
      <c r="BY513">
        <v>11026</v>
      </c>
      <c r="BZ513">
        <v>14572</v>
      </c>
      <c r="CA513">
        <v>20075</v>
      </c>
      <c r="CB513">
        <v>531</v>
      </c>
      <c r="CC513">
        <v>531</v>
      </c>
      <c r="CD513">
        <v>531</v>
      </c>
      <c r="CE513">
        <v>17445</v>
      </c>
      <c r="CF513">
        <v>19771</v>
      </c>
      <c r="CG513">
        <v>21474</v>
      </c>
      <c r="CH513">
        <v>16519</v>
      </c>
      <c r="CI513">
        <v>19914</v>
      </c>
      <c r="CJ513">
        <v>24234</v>
      </c>
      <c r="CK513">
        <v>2500</v>
      </c>
      <c r="CL513">
        <v>3280</v>
      </c>
      <c r="CM513">
        <v>4000</v>
      </c>
      <c r="CT513">
        <v>11802</v>
      </c>
      <c r="CU513">
        <v>12669</v>
      </c>
      <c r="CV513">
        <v>13722</v>
      </c>
      <c r="CW513">
        <v>5964</v>
      </c>
      <c r="CX513">
        <v>6242</v>
      </c>
      <c r="CY513">
        <v>6498</v>
      </c>
      <c r="CZ513">
        <v>12970</v>
      </c>
      <c r="DA513">
        <v>15169</v>
      </c>
      <c r="DB513">
        <v>17600</v>
      </c>
      <c r="DF513">
        <v>15433</v>
      </c>
      <c r="DG513">
        <v>17227</v>
      </c>
      <c r="DH513">
        <v>19691</v>
      </c>
    </row>
    <row r="514" spans="1:112" x14ac:dyDescent="0.35">
      <c r="A514" s="5" t="s">
        <v>486</v>
      </c>
      <c r="B514">
        <v>3516</v>
      </c>
      <c r="C514">
        <v>4022</v>
      </c>
      <c r="D514">
        <v>4280</v>
      </c>
      <c r="E514">
        <v>2475</v>
      </c>
      <c r="F514">
        <v>2475</v>
      </c>
      <c r="G514">
        <v>2475</v>
      </c>
      <c r="K514">
        <v>3650</v>
      </c>
      <c r="L514">
        <v>4209</v>
      </c>
      <c r="M514">
        <v>4726</v>
      </c>
      <c r="N514">
        <v>1000</v>
      </c>
      <c r="O514">
        <v>1130</v>
      </c>
      <c r="P514">
        <v>1250</v>
      </c>
      <c r="T514">
        <v>165</v>
      </c>
      <c r="U514">
        <v>237</v>
      </c>
      <c r="V514">
        <v>1976</v>
      </c>
      <c r="W514">
        <v>1230</v>
      </c>
      <c r="X514">
        <v>1365</v>
      </c>
      <c r="Y514">
        <v>1490</v>
      </c>
      <c r="Z514">
        <v>330</v>
      </c>
      <c r="AA514">
        <v>330</v>
      </c>
      <c r="AB514">
        <v>330</v>
      </c>
      <c r="AC514">
        <v>367</v>
      </c>
      <c r="AD514">
        <v>1498</v>
      </c>
      <c r="AE514">
        <v>2185</v>
      </c>
      <c r="AI514">
        <v>19525</v>
      </c>
      <c r="AJ514">
        <v>19525</v>
      </c>
      <c r="AK514">
        <v>19525</v>
      </c>
      <c r="AL514">
        <v>1898</v>
      </c>
      <c r="AM514">
        <v>2018</v>
      </c>
      <c r="AN514">
        <v>2848</v>
      </c>
      <c r="AO514">
        <v>2151</v>
      </c>
      <c r="AP514">
        <v>3249</v>
      </c>
      <c r="AQ514">
        <v>5312</v>
      </c>
      <c r="AR514">
        <v>2450</v>
      </c>
      <c r="AS514">
        <v>2450</v>
      </c>
      <c r="AT514">
        <v>2450</v>
      </c>
      <c r="BM514">
        <v>7378</v>
      </c>
      <c r="BN514">
        <v>7378</v>
      </c>
      <c r="BO514">
        <v>7378</v>
      </c>
      <c r="BP514">
        <v>300</v>
      </c>
      <c r="BQ514">
        <v>375</v>
      </c>
      <c r="BR514">
        <v>375</v>
      </c>
      <c r="CE514">
        <v>1602</v>
      </c>
      <c r="CF514">
        <v>2369</v>
      </c>
      <c r="CG514">
        <v>3295</v>
      </c>
      <c r="CH514">
        <v>2335</v>
      </c>
      <c r="CI514">
        <v>3200</v>
      </c>
      <c r="CJ514">
        <v>4610</v>
      </c>
      <c r="CT514">
        <v>2105</v>
      </c>
      <c r="CU514">
        <v>2420</v>
      </c>
      <c r="CV514">
        <v>5616</v>
      </c>
      <c r="CW514">
        <v>6552</v>
      </c>
      <c r="CX514">
        <v>7838</v>
      </c>
      <c r="CY514">
        <v>9026</v>
      </c>
      <c r="CZ514">
        <v>4995</v>
      </c>
      <c r="DA514">
        <v>5377</v>
      </c>
      <c r="DB514">
        <v>20163</v>
      </c>
      <c r="DC514">
        <v>2450</v>
      </c>
      <c r="DD514">
        <v>2450</v>
      </c>
      <c r="DE514">
        <v>2450</v>
      </c>
      <c r="DF514">
        <v>10073</v>
      </c>
      <c r="DG514">
        <v>20342</v>
      </c>
      <c r="DH514">
        <v>23790</v>
      </c>
    </row>
    <row r="515" spans="1:112" x14ac:dyDescent="0.35">
      <c r="A515" s="5" t="s">
        <v>489</v>
      </c>
      <c r="B515">
        <v>8233</v>
      </c>
      <c r="C515">
        <v>8233</v>
      </c>
      <c r="D515">
        <v>8233</v>
      </c>
      <c r="E515">
        <v>3000</v>
      </c>
      <c r="F515">
        <v>3000</v>
      </c>
      <c r="G515">
        <v>3000</v>
      </c>
      <c r="H515">
        <v>8570</v>
      </c>
      <c r="I515">
        <v>10125</v>
      </c>
      <c r="J515">
        <v>15075</v>
      </c>
      <c r="K515">
        <v>8000</v>
      </c>
      <c r="L515">
        <v>10315</v>
      </c>
      <c r="M515">
        <v>17500</v>
      </c>
      <c r="N515">
        <v>13496</v>
      </c>
      <c r="O515">
        <v>17400</v>
      </c>
      <c r="P515">
        <v>21500</v>
      </c>
      <c r="Q515">
        <v>9569</v>
      </c>
      <c r="R515">
        <v>12000</v>
      </c>
      <c r="S515">
        <v>16000</v>
      </c>
      <c r="T515">
        <v>5590</v>
      </c>
      <c r="U515">
        <v>5879</v>
      </c>
      <c r="V515">
        <v>9128</v>
      </c>
      <c r="W515">
        <v>8750</v>
      </c>
      <c r="X515">
        <v>10766</v>
      </c>
      <c r="Y515">
        <v>13725</v>
      </c>
      <c r="Z515">
        <v>17150</v>
      </c>
      <c r="AA515">
        <v>19049</v>
      </c>
      <c r="AB515">
        <v>19600</v>
      </c>
      <c r="AC515">
        <v>14417</v>
      </c>
      <c r="AD515">
        <v>18766</v>
      </c>
      <c r="AE515">
        <v>23523</v>
      </c>
      <c r="AI515">
        <v>643</v>
      </c>
      <c r="AJ515">
        <v>643</v>
      </c>
      <c r="AK515">
        <v>643</v>
      </c>
      <c r="AL515">
        <v>3300</v>
      </c>
      <c r="AM515">
        <v>5027</v>
      </c>
      <c r="AN515">
        <v>7476</v>
      </c>
      <c r="AO515">
        <v>2800</v>
      </c>
      <c r="AP515">
        <v>4200</v>
      </c>
      <c r="AQ515">
        <v>4200</v>
      </c>
      <c r="AU515">
        <v>730</v>
      </c>
      <c r="AV515">
        <v>906</v>
      </c>
      <c r="AW515">
        <v>1070</v>
      </c>
      <c r="BA515">
        <v>10423</v>
      </c>
      <c r="BB515">
        <v>10423</v>
      </c>
      <c r="BC515">
        <v>10423</v>
      </c>
      <c r="BG515">
        <v>1002</v>
      </c>
      <c r="BH515">
        <v>1002</v>
      </c>
      <c r="BI515">
        <v>1002</v>
      </c>
      <c r="BM515">
        <v>1160</v>
      </c>
      <c r="BN515">
        <v>1284</v>
      </c>
      <c r="BO515">
        <v>1400</v>
      </c>
      <c r="BP515">
        <v>1000</v>
      </c>
      <c r="BQ515">
        <v>1156</v>
      </c>
      <c r="BR515">
        <v>1350</v>
      </c>
      <c r="BS515">
        <v>490</v>
      </c>
      <c r="BT515">
        <v>490</v>
      </c>
      <c r="BU515">
        <v>490</v>
      </c>
      <c r="CE515">
        <v>515</v>
      </c>
      <c r="CF515">
        <v>515</v>
      </c>
      <c r="CG515">
        <v>515</v>
      </c>
      <c r="CT515">
        <v>974</v>
      </c>
      <c r="CU515">
        <v>1025</v>
      </c>
      <c r="CV515">
        <v>2666</v>
      </c>
      <c r="CZ515">
        <v>1820</v>
      </c>
      <c r="DA515">
        <v>8002</v>
      </c>
      <c r="DB515">
        <v>10453</v>
      </c>
      <c r="DF515">
        <v>2441</v>
      </c>
      <c r="DG515">
        <v>2656</v>
      </c>
      <c r="DH515">
        <v>2948</v>
      </c>
    </row>
    <row r="516" spans="1:112" x14ac:dyDescent="0.35">
      <c r="A516" s="5" t="s">
        <v>1145</v>
      </c>
      <c r="N516">
        <v>1919</v>
      </c>
      <c r="O516">
        <v>9298</v>
      </c>
      <c r="P516">
        <v>16109</v>
      </c>
      <c r="Q516">
        <v>2190</v>
      </c>
      <c r="R516">
        <v>2587</v>
      </c>
      <c r="S516">
        <v>2875</v>
      </c>
    </row>
    <row r="517" spans="1:112" x14ac:dyDescent="0.35">
      <c r="A517" s="5" t="s">
        <v>1148</v>
      </c>
      <c r="N517">
        <v>1480</v>
      </c>
      <c r="O517">
        <v>2665</v>
      </c>
      <c r="P517">
        <v>3000</v>
      </c>
      <c r="T517">
        <v>739</v>
      </c>
      <c r="U517">
        <v>801</v>
      </c>
      <c r="V517">
        <v>858</v>
      </c>
      <c r="W517">
        <v>1975</v>
      </c>
      <c r="X517">
        <v>1975</v>
      </c>
      <c r="Y517">
        <v>1975</v>
      </c>
      <c r="AC517">
        <v>1713</v>
      </c>
      <c r="AD517">
        <v>1905</v>
      </c>
      <c r="AE517">
        <v>2163</v>
      </c>
      <c r="AL517">
        <v>5007</v>
      </c>
      <c r="AM517">
        <v>6238</v>
      </c>
      <c r="AN517">
        <v>7375</v>
      </c>
      <c r="AO517">
        <v>272</v>
      </c>
      <c r="AP517">
        <v>384</v>
      </c>
      <c r="AQ517">
        <v>1855</v>
      </c>
      <c r="BJ517">
        <v>726</v>
      </c>
      <c r="BK517">
        <v>812</v>
      </c>
      <c r="BL517">
        <v>893</v>
      </c>
      <c r="BM517">
        <v>11217</v>
      </c>
      <c r="BN517">
        <v>13094</v>
      </c>
      <c r="BO517">
        <v>14826</v>
      </c>
      <c r="BP517">
        <v>114</v>
      </c>
      <c r="BQ517">
        <v>114</v>
      </c>
      <c r="BR517">
        <v>114</v>
      </c>
      <c r="CZ517">
        <v>1256</v>
      </c>
      <c r="DA517">
        <v>1256</v>
      </c>
      <c r="DB517">
        <v>1256</v>
      </c>
    </row>
    <row r="518" spans="1:112" x14ac:dyDescent="0.35">
      <c r="A518" s="5" t="s">
        <v>983</v>
      </c>
      <c r="K518">
        <v>2748</v>
      </c>
      <c r="L518">
        <v>2748</v>
      </c>
      <c r="M518">
        <v>2748</v>
      </c>
      <c r="N518">
        <v>900</v>
      </c>
      <c r="O518">
        <v>900</v>
      </c>
      <c r="P518">
        <v>900</v>
      </c>
      <c r="Q518">
        <v>437</v>
      </c>
      <c r="R518">
        <v>2819</v>
      </c>
      <c r="S518">
        <v>5018</v>
      </c>
      <c r="T518">
        <v>1700</v>
      </c>
      <c r="U518">
        <v>1700</v>
      </c>
      <c r="V518">
        <v>1700</v>
      </c>
      <c r="AC518">
        <v>2708</v>
      </c>
      <c r="AD518">
        <v>3473</v>
      </c>
      <c r="AE518">
        <v>4180</v>
      </c>
      <c r="AL518">
        <v>4033</v>
      </c>
      <c r="AM518">
        <v>4408</v>
      </c>
      <c r="AN518">
        <v>4755</v>
      </c>
      <c r="AO518">
        <v>3932</v>
      </c>
      <c r="AP518">
        <v>4912</v>
      </c>
      <c r="AQ518">
        <v>7230</v>
      </c>
      <c r="CH518">
        <v>597637</v>
      </c>
      <c r="CI518">
        <v>723095</v>
      </c>
      <c r="CJ518">
        <v>908522</v>
      </c>
      <c r="CT518">
        <v>898</v>
      </c>
      <c r="CU518">
        <v>937</v>
      </c>
      <c r="CV518">
        <v>972</v>
      </c>
      <c r="CZ518">
        <v>4239</v>
      </c>
      <c r="DA518">
        <v>6271</v>
      </c>
      <c r="DB518">
        <v>7458</v>
      </c>
      <c r="DC518">
        <v>208776</v>
      </c>
      <c r="DD518">
        <v>332883</v>
      </c>
      <c r="DE518">
        <v>447443</v>
      </c>
      <c r="DF518">
        <v>2690</v>
      </c>
      <c r="DG518">
        <v>5395</v>
      </c>
      <c r="DH518">
        <v>6997</v>
      </c>
    </row>
    <row r="519" spans="1:112" x14ac:dyDescent="0.35">
      <c r="A519" s="5" t="s">
        <v>986</v>
      </c>
      <c r="K519">
        <v>3000</v>
      </c>
      <c r="L519">
        <v>3000</v>
      </c>
      <c r="M519">
        <v>3000</v>
      </c>
      <c r="AC519">
        <v>3496</v>
      </c>
      <c r="AD519">
        <v>4404</v>
      </c>
      <c r="AE519">
        <v>5241</v>
      </c>
      <c r="AO519">
        <v>1500</v>
      </c>
      <c r="AP519">
        <v>1500</v>
      </c>
      <c r="AQ519">
        <v>1500</v>
      </c>
    </row>
    <row r="520" spans="1:112" x14ac:dyDescent="0.35">
      <c r="A520" s="5" t="s">
        <v>989</v>
      </c>
      <c r="K520">
        <v>500</v>
      </c>
      <c r="L520">
        <v>500</v>
      </c>
      <c r="M520">
        <v>500</v>
      </c>
      <c r="N520">
        <v>1417</v>
      </c>
      <c r="O520">
        <v>1664</v>
      </c>
      <c r="P520">
        <v>1820</v>
      </c>
      <c r="Q520">
        <v>924</v>
      </c>
      <c r="R520">
        <v>924</v>
      </c>
      <c r="S520">
        <v>924</v>
      </c>
      <c r="T520">
        <v>2740</v>
      </c>
      <c r="U520">
        <v>2740</v>
      </c>
      <c r="V520">
        <v>2740</v>
      </c>
      <c r="W520">
        <v>437</v>
      </c>
      <c r="X520">
        <v>437</v>
      </c>
      <c r="Y520">
        <v>437</v>
      </c>
      <c r="AC520">
        <v>374</v>
      </c>
      <c r="AD520">
        <v>419</v>
      </c>
      <c r="AE520">
        <v>461</v>
      </c>
      <c r="AI520">
        <v>1620</v>
      </c>
      <c r="AJ520">
        <v>1620</v>
      </c>
      <c r="AK520">
        <v>1620</v>
      </c>
      <c r="AL520">
        <v>1425</v>
      </c>
      <c r="AM520">
        <v>1425</v>
      </c>
      <c r="AN520">
        <v>1425</v>
      </c>
      <c r="AO520">
        <v>2880</v>
      </c>
      <c r="AP520">
        <v>2880</v>
      </c>
      <c r="AQ520">
        <v>2880</v>
      </c>
      <c r="CK520">
        <v>2847</v>
      </c>
      <c r="CL520">
        <v>2847</v>
      </c>
      <c r="CM520">
        <v>2847</v>
      </c>
      <c r="CZ520">
        <v>120</v>
      </c>
      <c r="DA520">
        <v>120</v>
      </c>
      <c r="DB520">
        <v>120</v>
      </c>
    </row>
    <row r="521" spans="1:112" x14ac:dyDescent="0.35">
      <c r="A521" s="5" t="s">
        <v>992</v>
      </c>
      <c r="K521">
        <v>11250</v>
      </c>
      <c r="L521">
        <v>14045</v>
      </c>
      <c r="M521">
        <v>16625</v>
      </c>
      <c r="N521">
        <v>20922</v>
      </c>
      <c r="O521">
        <v>20922</v>
      </c>
      <c r="P521">
        <v>20922</v>
      </c>
      <c r="T521">
        <v>120</v>
      </c>
      <c r="U521">
        <v>120</v>
      </c>
      <c r="V521">
        <v>120</v>
      </c>
      <c r="AC521">
        <v>3432</v>
      </c>
      <c r="AD521">
        <v>4212</v>
      </c>
      <c r="AE521">
        <v>4931</v>
      </c>
      <c r="AL521">
        <v>2692</v>
      </c>
      <c r="AM521">
        <v>3314</v>
      </c>
      <c r="AN521">
        <v>3888</v>
      </c>
      <c r="AO521">
        <v>7500</v>
      </c>
      <c r="AP521">
        <v>8098</v>
      </c>
      <c r="AQ521">
        <v>8650</v>
      </c>
      <c r="CH521">
        <v>67623</v>
      </c>
      <c r="CI521">
        <v>73749</v>
      </c>
      <c r="CJ521">
        <v>79404</v>
      </c>
      <c r="CT521">
        <v>978</v>
      </c>
      <c r="CU521">
        <v>1093</v>
      </c>
      <c r="CV521">
        <v>1199</v>
      </c>
    </row>
    <row r="522" spans="1:112" x14ac:dyDescent="0.35">
      <c r="A522" s="5" t="s">
        <v>1151</v>
      </c>
      <c r="N522">
        <v>141</v>
      </c>
      <c r="O522">
        <v>179</v>
      </c>
      <c r="P522">
        <v>196</v>
      </c>
      <c r="Q522">
        <v>148</v>
      </c>
      <c r="R522">
        <v>169</v>
      </c>
      <c r="S522">
        <v>189</v>
      </c>
      <c r="W522">
        <v>23</v>
      </c>
      <c r="X522">
        <v>26</v>
      </c>
      <c r="Y522">
        <v>30</v>
      </c>
      <c r="AC522">
        <v>261</v>
      </c>
      <c r="AD522">
        <v>402</v>
      </c>
      <c r="AE522">
        <v>535</v>
      </c>
      <c r="AL522">
        <v>1704</v>
      </c>
      <c r="AM522">
        <v>1991</v>
      </c>
      <c r="AN522">
        <v>2256</v>
      </c>
      <c r="AO522">
        <v>87</v>
      </c>
      <c r="AP522">
        <v>98</v>
      </c>
      <c r="AQ522">
        <v>1182</v>
      </c>
      <c r="BS522">
        <v>70</v>
      </c>
      <c r="BT522">
        <v>70</v>
      </c>
      <c r="BU522">
        <v>70</v>
      </c>
      <c r="CZ522">
        <v>3672</v>
      </c>
      <c r="DA522">
        <v>4570</v>
      </c>
      <c r="DB522">
        <v>5398</v>
      </c>
      <c r="DC522">
        <v>15</v>
      </c>
      <c r="DD522">
        <v>15</v>
      </c>
      <c r="DE522">
        <v>15</v>
      </c>
    </row>
    <row r="523" spans="1:112" x14ac:dyDescent="0.35">
      <c r="A523" s="5" t="s">
        <v>1154</v>
      </c>
      <c r="N523">
        <v>29</v>
      </c>
      <c r="O523">
        <v>29</v>
      </c>
      <c r="P523">
        <v>29</v>
      </c>
      <c r="Q523">
        <v>186</v>
      </c>
      <c r="R523">
        <v>186</v>
      </c>
      <c r="S523">
        <v>186</v>
      </c>
      <c r="AC523">
        <v>46</v>
      </c>
      <c r="AD523">
        <v>46</v>
      </c>
      <c r="AE523">
        <v>46</v>
      </c>
      <c r="AI523">
        <v>1811</v>
      </c>
      <c r="AJ523">
        <v>1857</v>
      </c>
      <c r="AK523">
        <v>2577</v>
      </c>
      <c r="AL523">
        <v>673</v>
      </c>
      <c r="AM523">
        <v>1064</v>
      </c>
      <c r="AN523">
        <v>1715</v>
      </c>
      <c r="AO523">
        <v>887</v>
      </c>
      <c r="AP523">
        <v>1160</v>
      </c>
      <c r="AQ523">
        <v>1750</v>
      </c>
      <c r="BM523">
        <v>2</v>
      </c>
      <c r="BN523">
        <v>2</v>
      </c>
      <c r="BO523">
        <v>2</v>
      </c>
      <c r="CZ523">
        <v>1155</v>
      </c>
      <c r="DA523">
        <v>1369</v>
      </c>
      <c r="DB523">
        <v>2215</v>
      </c>
      <c r="DF523">
        <v>187</v>
      </c>
      <c r="DG523">
        <v>187</v>
      </c>
      <c r="DH523">
        <v>187</v>
      </c>
    </row>
    <row r="524" spans="1:112" x14ac:dyDescent="0.35">
      <c r="A524" s="5" t="s">
        <v>492</v>
      </c>
      <c r="B524">
        <v>8672</v>
      </c>
      <c r="C524">
        <v>8672</v>
      </c>
      <c r="D524">
        <v>8672</v>
      </c>
      <c r="E524">
        <v>1570</v>
      </c>
      <c r="F524">
        <v>1570</v>
      </c>
      <c r="G524">
        <v>1570</v>
      </c>
      <c r="N524">
        <v>8628</v>
      </c>
      <c r="O524">
        <v>12806</v>
      </c>
      <c r="P524">
        <v>15088</v>
      </c>
      <c r="Q524">
        <v>7376</v>
      </c>
      <c r="R524">
        <v>12786</v>
      </c>
      <c r="S524">
        <v>14913</v>
      </c>
      <c r="T524">
        <v>14195</v>
      </c>
      <c r="U524">
        <v>14195</v>
      </c>
      <c r="V524">
        <v>14195</v>
      </c>
      <c r="W524">
        <v>447</v>
      </c>
      <c r="X524">
        <v>447</v>
      </c>
      <c r="Y524">
        <v>447</v>
      </c>
      <c r="Z524">
        <v>250</v>
      </c>
      <c r="AA524">
        <v>250</v>
      </c>
      <c r="AB524">
        <v>250</v>
      </c>
      <c r="AC524">
        <v>3813</v>
      </c>
      <c r="AD524">
        <v>4271</v>
      </c>
      <c r="AE524">
        <v>7600</v>
      </c>
      <c r="AI524">
        <v>56514</v>
      </c>
      <c r="AJ524">
        <v>69912</v>
      </c>
      <c r="AK524">
        <v>79038</v>
      </c>
      <c r="AL524">
        <v>4703</v>
      </c>
      <c r="AM524">
        <v>10248</v>
      </c>
      <c r="AN524">
        <v>15638</v>
      </c>
      <c r="AO524">
        <v>7916</v>
      </c>
      <c r="AP524">
        <v>16264</v>
      </c>
      <c r="AQ524">
        <v>24723</v>
      </c>
      <c r="BA524">
        <v>689</v>
      </c>
      <c r="BB524">
        <v>689</v>
      </c>
      <c r="BC524">
        <v>689</v>
      </c>
      <c r="BP524">
        <v>506</v>
      </c>
      <c r="BQ524">
        <v>1082</v>
      </c>
      <c r="BR524">
        <v>1613</v>
      </c>
      <c r="BS524">
        <v>730</v>
      </c>
      <c r="BT524">
        <v>754</v>
      </c>
      <c r="BU524">
        <v>776</v>
      </c>
      <c r="CE524">
        <v>4590</v>
      </c>
      <c r="CF524">
        <v>4590</v>
      </c>
      <c r="CG524">
        <v>4590</v>
      </c>
      <c r="CT524">
        <v>20410</v>
      </c>
      <c r="CU524">
        <v>22795</v>
      </c>
      <c r="CV524">
        <v>27373</v>
      </c>
      <c r="CZ524">
        <v>2135</v>
      </c>
      <c r="DA524">
        <v>2751</v>
      </c>
      <c r="DB524">
        <v>4294</v>
      </c>
      <c r="DC524">
        <v>3452</v>
      </c>
      <c r="DD524">
        <v>3620</v>
      </c>
      <c r="DE524">
        <v>3776</v>
      </c>
      <c r="DF524">
        <v>1500</v>
      </c>
      <c r="DG524">
        <v>3364</v>
      </c>
      <c r="DH524">
        <v>3793</v>
      </c>
    </row>
    <row r="525" spans="1:112" x14ac:dyDescent="0.35">
      <c r="A525" s="5" t="s">
        <v>873</v>
      </c>
      <c r="H525">
        <v>4698</v>
      </c>
      <c r="I525">
        <v>5750</v>
      </c>
      <c r="J525">
        <v>6722</v>
      </c>
      <c r="K525">
        <v>1099</v>
      </c>
      <c r="L525">
        <v>1099</v>
      </c>
      <c r="M525">
        <v>1099</v>
      </c>
      <c r="Q525">
        <v>531</v>
      </c>
      <c r="R525">
        <v>641</v>
      </c>
      <c r="S525">
        <v>742</v>
      </c>
      <c r="BM525">
        <v>883</v>
      </c>
      <c r="BN525">
        <v>883</v>
      </c>
      <c r="BO525">
        <v>883</v>
      </c>
    </row>
    <row r="526" spans="1:112" x14ac:dyDescent="0.35">
      <c r="A526" s="5" t="s">
        <v>1157</v>
      </c>
      <c r="N526">
        <v>10000</v>
      </c>
      <c r="O526">
        <v>10000</v>
      </c>
      <c r="P526">
        <v>10000</v>
      </c>
      <c r="Q526">
        <v>978</v>
      </c>
      <c r="R526">
        <v>1192</v>
      </c>
      <c r="S526">
        <v>1389</v>
      </c>
      <c r="AC526">
        <v>157</v>
      </c>
      <c r="AD526">
        <v>157</v>
      </c>
      <c r="AE526">
        <v>157</v>
      </c>
    </row>
    <row r="527" spans="1:112" x14ac:dyDescent="0.35">
      <c r="A527" s="5" t="s">
        <v>495</v>
      </c>
      <c r="B527">
        <v>276</v>
      </c>
      <c r="C527">
        <v>414</v>
      </c>
      <c r="D527">
        <v>515</v>
      </c>
      <c r="E527">
        <v>963</v>
      </c>
      <c r="F527">
        <v>1367</v>
      </c>
      <c r="G527">
        <v>1741</v>
      </c>
      <c r="H527">
        <v>17123</v>
      </c>
      <c r="I527">
        <v>21432</v>
      </c>
      <c r="J527">
        <v>28688</v>
      </c>
      <c r="K527">
        <v>1575</v>
      </c>
      <c r="L527">
        <v>2874</v>
      </c>
      <c r="M527">
        <v>4808</v>
      </c>
      <c r="N527">
        <v>13529</v>
      </c>
      <c r="O527">
        <v>29447</v>
      </c>
      <c r="P527">
        <v>57841</v>
      </c>
      <c r="Q527">
        <v>13347</v>
      </c>
      <c r="R527">
        <v>23374</v>
      </c>
      <c r="S527">
        <v>37257</v>
      </c>
      <c r="T527">
        <v>302</v>
      </c>
      <c r="U527">
        <v>423</v>
      </c>
      <c r="V527">
        <v>1264</v>
      </c>
      <c r="W527">
        <v>577</v>
      </c>
      <c r="X527">
        <v>957</v>
      </c>
      <c r="Y527">
        <v>1922</v>
      </c>
      <c r="Z527">
        <v>2033</v>
      </c>
      <c r="AA527">
        <v>6978</v>
      </c>
      <c r="AB527">
        <v>14128</v>
      </c>
      <c r="AC527">
        <v>8962</v>
      </c>
      <c r="AD527">
        <v>20335</v>
      </c>
      <c r="AE527">
        <v>29853</v>
      </c>
      <c r="AI527">
        <v>1887</v>
      </c>
      <c r="AJ527">
        <v>2208</v>
      </c>
      <c r="AK527">
        <v>2505</v>
      </c>
      <c r="AL527">
        <v>1060</v>
      </c>
      <c r="AM527">
        <v>1060</v>
      </c>
      <c r="AN527">
        <v>2375</v>
      </c>
      <c r="AO527">
        <v>1410</v>
      </c>
      <c r="AP527">
        <v>2549</v>
      </c>
      <c r="AQ527">
        <v>3510</v>
      </c>
      <c r="BA527">
        <v>1100</v>
      </c>
      <c r="BB527">
        <v>1236</v>
      </c>
      <c r="BC527">
        <v>1361</v>
      </c>
      <c r="BJ527">
        <v>556</v>
      </c>
      <c r="BK527">
        <v>845</v>
      </c>
      <c r="BL527">
        <v>1455</v>
      </c>
      <c r="BM527">
        <v>5385</v>
      </c>
      <c r="BN527">
        <v>5937</v>
      </c>
      <c r="BO527">
        <v>6447</v>
      </c>
      <c r="BP527">
        <v>1231</v>
      </c>
      <c r="BQ527">
        <v>1409</v>
      </c>
      <c r="BR527">
        <v>1538</v>
      </c>
      <c r="CE527">
        <v>586896</v>
      </c>
      <c r="CF527">
        <v>586896</v>
      </c>
      <c r="CG527">
        <v>586896</v>
      </c>
      <c r="CT527">
        <v>1880</v>
      </c>
      <c r="CU527">
        <v>1986</v>
      </c>
      <c r="CV527">
        <v>2083</v>
      </c>
      <c r="CZ527">
        <v>1695</v>
      </c>
      <c r="DA527">
        <v>2018</v>
      </c>
      <c r="DB527">
        <v>2317</v>
      </c>
      <c r="DF527">
        <v>3000</v>
      </c>
      <c r="DG527">
        <v>3796</v>
      </c>
      <c r="DH527">
        <v>4532</v>
      </c>
    </row>
    <row r="528" spans="1:112" x14ac:dyDescent="0.35">
      <c r="A528" s="5" t="s">
        <v>1160</v>
      </c>
      <c r="N528">
        <v>182685</v>
      </c>
      <c r="O528">
        <v>182685</v>
      </c>
      <c r="P528">
        <v>182685</v>
      </c>
      <c r="W528">
        <v>137148</v>
      </c>
      <c r="X528">
        <v>137148</v>
      </c>
      <c r="Y528">
        <v>137148</v>
      </c>
      <c r="Z528">
        <v>8393</v>
      </c>
      <c r="AA528">
        <v>8393</v>
      </c>
      <c r="AB528">
        <v>8393</v>
      </c>
      <c r="AC528">
        <v>4934</v>
      </c>
      <c r="AD528">
        <v>5759</v>
      </c>
      <c r="AE528">
        <v>6520</v>
      </c>
    </row>
    <row r="529" spans="1:118" x14ac:dyDescent="0.35">
      <c r="A529" s="5" t="s">
        <v>498</v>
      </c>
      <c r="B529">
        <v>4815</v>
      </c>
      <c r="C529">
        <v>6196</v>
      </c>
      <c r="D529">
        <v>10105</v>
      </c>
      <c r="E529">
        <v>5645</v>
      </c>
      <c r="F529">
        <v>8051</v>
      </c>
      <c r="G529">
        <v>13295</v>
      </c>
      <c r="H529">
        <v>2159</v>
      </c>
      <c r="I529">
        <v>3377</v>
      </c>
      <c r="J529">
        <v>3840</v>
      </c>
      <c r="K529">
        <v>3163</v>
      </c>
      <c r="L529">
        <v>5307</v>
      </c>
      <c r="M529">
        <v>7555</v>
      </c>
      <c r="N529">
        <v>5691</v>
      </c>
      <c r="O529">
        <v>7761</v>
      </c>
      <c r="P529">
        <v>11433</v>
      </c>
      <c r="Q529">
        <v>2612</v>
      </c>
      <c r="R529">
        <v>3980</v>
      </c>
      <c r="S529">
        <v>5913</v>
      </c>
      <c r="T529">
        <v>4091</v>
      </c>
      <c r="U529">
        <v>4578</v>
      </c>
      <c r="V529">
        <v>5483</v>
      </c>
      <c r="W529">
        <v>1285</v>
      </c>
      <c r="X529">
        <v>1778</v>
      </c>
      <c r="Y529">
        <v>3043</v>
      </c>
      <c r="Z529">
        <v>3676</v>
      </c>
      <c r="AA529">
        <v>7037</v>
      </c>
      <c r="AB529">
        <v>8657</v>
      </c>
      <c r="AC529">
        <v>2199</v>
      </c>
      <c r="AD529">
        <v>3420</v>
      </c>
      <c r="AE529">
        <v>5243</v>
      </c>
      <c r="AF529">
        <v>355</v>
      </c>
      <c r="AG529">
        <v>391</v>
      </c>
      <c r="AH529">
        <v>1623</v>
      </c>
      <c r="AI529">
        <v>6512</v>
      </c>
      <c r="AJ529">
        <v>8326</v>
      </c>
      <c r="AK529">
        <v>10755</v>
      </c>
      <c r="AL529">
        <v>7489</v>
      </c>
      <c r="AM529">
        <v>9244</v>
      </c>
      <c r="AN529">
        <v>12648</v>
      </c>
      <c r="AO529">
        <v>6810</v>
      </c>
      <c r="AP529">
        <v>10690</v>
      </c>
      <c r="AQ529">
        <v>17586</v>
      </c>
      <c r="AR529">
        <v>14639</v>
      </c>
      <c r="AS529">
        <v>16235</v>
      </c>
      <c r="AT529">
        <v>17709</v>
      </c>
      <c r="AU529">
        <v>1021</v>
      </c>
      <c r="AV529">
        <v>1221</v>
      </c>
      <c r="AW529">
        <v>1407</v>
      </c>
      <c r="BA529">
        <v>7371</v>
      </c>
      <c r="BB529">
        <v>12120</v>
      </c>
      <c r="BC529">
        <v>18108</v>
      </c>
      <c r="BD529">
        <v>7266</v>
      </c>
      <c r="BE529">
        <v>7365</v>
      </c>
      <c r="BF529">
        <v>7457</v>
      </c>
      <c r="BG529">
        <v>13241</v>
      </c>
      <c r="BH529">
        <v>15632</v>
      </c>
      <c r="BI529">
        <v>18169</v>
      </c>
      <c r="BJ529">
        <v>1428</v>
      </c>
      <c r="BK529">
        <v>3151</v>
      </c>
      <c r="BL529">
        <v>5302</v>
      </c>
      <c r="BM529">
        <v>1934</v>
      </c>
      <c r="BN529">
        <v>3947</v>
      </c>
      <c r="BO529">
        <v>6535</v>
      </c>
      <c r="BP529">
        <v>867</v>
      </c>
      <c r="BQ529">
        <v>1761</v>
      </c>
      <c r="BR529">
        <v>3070</v>
      </c>
      <c r="BS529">
        <v>5348</v>
      </c>
      <c r="BT529">
        <v>6132</v>
      </c>
      <c r="BU529">
        <v>6484</v>
      </c>
      <c r="BV529">
        <v>2869</v>
      </c>
      <c r="BW529">
        <v>2910</v>
      </c>
      <c r="BX529">
        <v>2948</v>
      </c>
      <c r="BY529">
        <v>121</v>
      </c>
      <c r="BZ529">
        <v>852</v>
      </c>
      <c r="CA529">
        <v>1526</v>
      </c>
      <c r="CB529">
        <v>109</v>
      </c>
      <c r="CC529">
        <v>188</v>
      </c>
      <c r="CD529">
        <v>261</v>
      </c>
      <c r="CE529">
        <v>9650</v>
      </c>
      <c r="CF529">
        <v>14236</v>
      </c>
      <c r="CG529">
        <v>24310</v>
      </c>
      <c r="CH529">
        <v>1715</v>
      </c>
      <c r="CI529">
        <v>3524</v>
      </c>
      <c r="CJ529">
        <v>6263</v>
      </c>
      <c r="CT529">
        <v>3400</v>
      </c>
      <c r="CU529">
        <v>5821</v>
      </c>
      <c r="CV529">
        <v>11788</v>
      </c>
      <c r="CW529">
        <v>2488</v>
      </c>
      <c r="CX529">
        <v>5826</v>
      </c>
      <c r="CY529">
        <v>53013</v>
      </c>
      <c r="CZ529">
        <v>5557</v>
      </c>
      <c r="DA529">
        <v>8597</v>
      </c>
      <c r="DB529">
        <v>13081</v>
      </c>
      <c r="DC529">
        <v>7800</v>
      </c>
      <c r="DD529">
        <v>9629</v>
      </c>
      <c r="DE529">
        <v>141928</v>
      </c>
      <c r="DF529">
        <v>3361</v>
      </c>
      <c r="DG529">
        <v>5668</v>
      </c>
      <c r="DH529">
        <v>8191</v>
      </c>
      <c r="DI529">
        <v>265775</v>
      </c>
      <c r="DJ529">
        <v>281428</v>
      </c>
      <c r="DK529">
        <v>295876</v>
      </c>
      <c r="DL529">
        <v>832</v>
      </c>
      <c r="DM529">
        <v>999</v>
      </c>
      <c r="DN529">
        <v>1153</v>
      </c>
    </row>
    <row r="530" spans="1:118" x14ac:dyDescent="0.35">
      <c r="A530" s="5" t="s">
        <v>1163</v>
      </c>
      <c r="N530">
        <v>7776</v>
      </c>
      <c r="O530">
        <v>12491</v>
      </c>
      <c r="P530">
        <v>13910</v>
      </c>
      <c r="Q530">
        <v>7475</v>
      </c>
      <c r="R530">
        <v>9678</v>
      </c>
      <c r="S530">
        <v>10550</v>
      </c>
      <c r="T530">
        <v>21980</v>
      </c>
      <c r="U530">
        <v>21980</v>
      </c>
      <c r="V530">
        <v>21980</v>
      </c>
      <c r="W530">
        <v>4415</v>
      </c>
      <c r="X530">
        <v>4504</v>
      </c>
      <c r="Y530">
        <v>5531</v>
      </c>
      <c r="Z530">
        <v>14461</v>
      </c>
      <c r="AA530">
        <v>15006</v>
      </c>
      <c r="AB530">
        <v>15655</v>
      </c>
      <c r="AC530">
        <v>8237</v>
      </c>
      <c r="AD530">
        <v>13997</v>
      </c>
      <c r="AE530">
        <v>25248</v>
      </c>
      <c r="AI530">
        <v>6937</v>
      </c>
      <c r="AJ530">
        <v>8649</v>
      </c>
      <c r="AK530">
        <v>10230</v>
      </c>
      <c r="AL530">
        <v>3380</v>
      </c>
      <c r="AM530">
        <v>4771</v>
      </c>
      <c r="AN530">
        <v>5483</v>
      </c>
      <c r="AO530">
        <v>3923</v>
      </c>
      <c r="AP530">
        <v>4441</v>
      </c>
      <c r="AQ530">
        <v>5188</v>
      </c>
      <c r="BM530">
        <v>2626</v>
      </c>
      <c r="BN530">
        <v>2626</v>
      </c>
      <c r="BO530">
        <v>2626</v>
      </c>
      <c r="BP530">
        <v>3700</v>
      </c>
      <c r="BQ530">
        <v>3700</v>
      </c>
      <c r="BR530">
        <v>3700</v>
      </c>
      <c r="CT530">
        <v>4805</v>
      </c>
      <c r="CU530">
        <v>5744</v>
      </c>
      <c r="CV530">
        <v>6324</v>
      </c>
      <c r="CZ530">
        <v>5796</v>
      </c>
      <c r="DA530">
        <v>5796</v>
      </c>
      <c r="DB530">
        <v>5796</v>
      </c>
    </row>
    <row r="531" spans="1:118" x14ac:dyDescent="0.35">
      <c r="A531" s="5" t="s">
        <v>876</v>
      </c>
      <c r="H531">
        <v>573</v>
      </c>
      <c r="I531">
        <v>591</v>
      </c>
      <c r="J531">
        <v>608</v>
      </c>
      <c r="K531">
        <v>2400</v>
      </c>
      <c r="L531">
        <v>2400</v>
      </c>
      <c r="M531">
        <v>2400</v>
      </c>
      <c r="N531">
        <v>4910</v>
      </c>
      <c r="O531">
        <v>5407</v>
      </c>
      <c r="P531">
        <v>5865</v>
      </c>
      <c r="Q531">
        <v>305</v>
      </c>
      <c r="R531">
        <v>305</v>
      </c>
      <c r="S531">
        <v>305</v>
      </c>
      <c r="AC531">
        <v>2285</v>
      </c>
      <c r="AD531">
        <v>2285</v>
      </c>
      <c r="AE531">
        <v>2285</v>
      </c>
      <c r="AO531">
        <v>2501</v>
      </c>
      <c r="AP531">
        <v>2656</v>
      </c>
      <c r="AQ531">
        <v>3649</v>
      </c>
      <c r="CT531">
        <v>6867</v>
      </c>
      <c r="CU531">
        <v>6867</v>
      </c>
      <c r="CV531">
        <v>6867</v>
      </c>
      <c r="CZ531">
        <v>4632</v>
      </c>
      <c r="DA531">
        <v>5569</v>
      </c>
      <c r="DB531">
        <v>7130</v>
      </c>
      <c r="DF531">
        <v>10502</v>
      </c>
      <c r="DG531">
        <v>17335</v>
      </c>
      <c r="DH531">
        <v>21475</v>
      </c>
    </row>
    <row r="532" spans="1:118" hidden="1" x14ac:dyDescent="0.35">
      <c r="A532" s="5" t="s">
        <v>698</v>
      </c>
      <c r="E532">
        <v>45</v>
      </c>
      <c r="F532">
        <v>45</v>
      </c>
      <c r="G532">
        <v>45</v>
      </c>
      <c r="K532">
        <v>2584</v>
      </c>
      <c r="L532">
        <v>3082</v>
      </c>
      <c r="M532">
        <v>3542</v>
      </c>
      <c r="N532">
        <v>56343</v>
      </c>
      <c r="O532">
        <v>66563</v>
      </c>
      <c r="P532">
        <v>91083</v>
      </c>
      <c r="Q532">
        <v>29652</v>
      </c>
      <c r="R532">
        <v>42980</v>
      </c>
      <c r="S532">
        <v>69566</v>
      </c>
      <c r="W532">
        <v>1275</v>
      </c>
      <c r="X532">
        <v>1541</v>
      </c>
      <c r="Y532">
        <v>1787</v>
      </c>
      <c r="Z532">
        <v>108139</v>
      </c>
      <c r="AA532">
        <v>108139</v>
      </c>
      <c r="AB532">
        <v>108139</v>
      </c>
      <c r="AC532">
        <v>42188</v>
      </c>
      <c r="AD532">
        <v>56190</v>
      </c>
      <c r="AE532">
        <v>79730</v>
      </c>
      <c r="AI532">
        <v>6979</v>
      </c>
      <c r="AJ532">
        <v>7107</v>
      </c>
      <c r="AK532">
        <v>7226</v>
      </c>
      <c r="AL532">
        <v>1044</v>
      </c>
      <c r="AM532">
        <v>1555</v>
      </c>
      <c r="AN532">
        <v>1795</v>
      </c>
      <c r="AO532">
        <v>8833</v>
      </c>
      <c r="AP532">
        <v>12900</v>
      </c>
      <c r="AQ532">
        <v>15957</v>
      </c>
      <c r="BM532">
        <v>5001</v>
      </c>
      <c r="BN532">
        <v>5001</v>
      </c>
      <c r="BO532">
        <v>5001</v>
      </c>
      <c r="CE532">
        <v>6000</v>
      </c>
      <c r="CF532">
        <v>8535</v>
      </c>
      <c r="CG532">
        <v>10875</v>
      </c>
      <c r="CT532">
        <v>2866</v>
      </c>
      <c r="CU532">
        <v>2866</v>
      </c>
      <c r="CV532">
        <v>2866</v>
      </c>
      <c r="CZ532">
        <v>2954</v>
      </c>
      <c r="DA532">
        <v>2954</v>
      </c>
      <c r="DB532">
        <v>2954</v>
      </c>
      <c r="DC532">
        <v>4592</v>
      </c>
      <c r="DD532">
        <v>4592</v>
      </c>
      <c r="DE532">
        <v>4592</v>
      </c>
    </row>
    <row r="533" spans="1:118" hidden="1" x14ac:dyDescent="0.35">
      <c r="A533" s="2">
        <v>16</v>
      </c>
      <c r="B533">
        <v>600</v>
      </c>
      <c r="C533">
        <v>4875.5</v>
      </c>
      <c r="D533">
        <v>16226</v>
      </c>
      <c r="E533">
        <v>27</v>
      </c>
      <c r="F533">
        <v>962.5</v>
      </c>
      <c r="G533">
        <v>1750</v>
      </c>
      <c r="H533">
        <v>37</v>
      </c>
      <c r="I533">
        <v>2924.3333333333335</v>
      </c>
      <c r="J533">
        <v>5903</v>
      </c>
      <c r="K533">
        <v>700</v>
      </c>
      <c r="L533">
        <v>1517.5</v>
      </c>
      <c r="M533">
        <v>2385</v>
      </c>
      <c r="N533">
        <v>60</v>
      </c>
      <c r="O533">
        <v>23978.799999999999</v>
      </c>
      <c r="P533">
        <v>91092</v>
      </c>
      <c r="Q533">
        <v>45</v>
      </c>
      <c r="R533">
        <v>12293.6</v>
      </c>
      <c r="S533">
        <v>99160</v>
      </c>
      <c r="T533">
        <v>382</v>
      </c>
      <c r="U533">
        <v>5835.333333333333</v>
      </c>
      <c r="V533">
        <v>18991</v>
      </c>
      <c r="W533">
        <v>92</v>
      </c>
      <c r="X533">
        <v>7216.75</v>
      </c>
      <c r="Y533">
        <v>26418</v>
      </c>
      <c r="Z533">
        <v>57</v>
      </c>
      <c r="AA533">
        <v>105</v>
      </c>
      <c r="AB533">
        <v>204</v>
      </c>
      <c r="AC533">
        <v>78</v>
      </c>
      <c r="AD533">
        <v>16769.400000000001</v>
      </c>
      <c r="AE533">
        <v>87778</v>
      </c>
      <c r="AF533">
        <v>131</v>
      </c>
      <c r="AG533">
        <v>1829</v>
      </c>
      <c r="AH533">
        <v>3527</v>
      </c>
      <c r="AI533">
        <v>10</v>
      </c>
      <c r="AJ533">
        <v>7870.333333333333</v>
      </c>
      <c r="AK533">
        <v>25723</v>
      </c>
      <c r="AL533">
        <v>458</v>
      </c>
      <c r="AM533">
        <v>8608.5</v>
      </c>
      <c r="AN533">
        <v>34584</v>
      </c>
      <c r="AO533">
        <v>438</v>
      </c>
      <c r="AP533">
        <v>7865.166666666667</v>
      </c>
      <c r="AQ533">
        <v>35642</v>
      </c>
      <c r="BA533">
        <v>787</v>
      </c>
      <c r="BB533">
        <v>1005</v>
      </c>
      <c r="BC533">
        <v>1223</v>
      </c>
      <c r="BG533">
        <v>205</v>
      </c>
      <c r="BH533">
        <v>205</v>
      </c>
      <c r="BI533">
        <v>205</v>
      </c>
      <c r="BJ533">
        <v>45</v>
      </c>
      <c r="BK533">
        <v>1315</v>
      </c>
      <c r="BL533">
        <v>3009</v>
      </c>
      <c r="BM533">
        <v>1086</v>
      </c>
      <c r="BN533">
        <v>6203.333333333333</v>
      </c>
      <c r="BO533">
        <v>15978</v>
      </c>
      <c r="BP533">
        <v>54</v>
      </c>
      <c r="BQ533">
        <v>7346.666666666667</v>
      </c>
      <c r="BR533">
        <v>23474</v>
      </c>
      <c r="BV533">
        <v>750</v>
      </c>
      <c r="BW533">
        <v>750</v>
      </c>
      <c r="BX533">
        <v>750</v>
      </c>
      <c r="BY533">
        <v>927</v>
      </c>
      <c r="BZ533">
        <v>1105</v>
      </c>
      <c r="CA533">
        <v>1269</v>
      </c>
      <c r="CB533">
        <v>598</v>
      </c>
      <c r="CC533">
        <v>598</v>
      </c>
      <c r="CD533">
        <v>598</v>
      </c>
      <c r="CE533">
        <v>3115</v>
      </c>
      <c r="CF533">
        <v>28459.5</v>
      </c>
      <c r="CG533">
        <v>53649</v>
      </c>
      <c r="CH533">
        <v>10400</v>
      </c>
      <c r="CI533">
        <v>37513.666666666664</v>
      </c>
      <c r="CJ533">
        <v>95870</v>
      </c>
      <c r="CK533">
        <v>44</v>
      </c>
      <c r="CL533">
        <v>230</v>
      </c>
      <c r="CM533">
        <v>416</v>
      </c>
      <c r="CT533">
        <v>176</v>
      </c>
      <c r="CU533">
        <v>6200.2</v>
      </c>
      <c r="CV533">
        <v>30305</v>
      </c>
      <c r="CW533">
        <v>18037</v>
      </c>
      <c r="CX533">
        <v>20608</v>
      </c>
      <c r="CY533">
        <v>22981</v>
      </c>
      <c r="CZ533">
        <v>541</v>
      </c>
      <c r="DA533">
        <v>64455.666666666664</v>
      </c>
      <c r="DB533">
        <v>256015</v>
      </c>
      <c r="DC533">
        <v>104606</v>
      </c>
      <c r="DD533">
        <v>111594</v>
      </c>
      <c r="DE533">
        <v>118045</v>
      </c>
      <c r="DF533">
        <v>152</v>
      </c>
      <c r="DG533">
        <v>26045</v>
      </c>
      <c r="DH533">
        <v>92783</v>
      </c>
      <c r="DI533">
        <v>4243</v>
      </c>
      <c r="DJ533">
        <v>21846</v>
      </c>
      <c r="DK533">
        <v>60869</v>
      </c>
      <c r="DL533">
        <v>1850</v>
      </c>
      <c r="DM533">
        <v>1850</v>
      </c>
      <c r="DN533">
        <v>1850</v>
      </c>
    </row>
    <row r="534" spans="1:118" x14ac:dyDescent="0.35">
      <c r="A534" s="3" t="s">
        <v>428</v>
      </c>
      <c r="B534">
        <v>600</v>
      </c>
      <c r="C534">
        <v>4875.5</v>
      </c>
      <c r="D534">
        <v>16226</v>
      </c>
      <c r="E534">
        <v>27</v>
      </c>
      <c r="F534">
        <v>962.5</v>
      </c>
      <c r="G534">
        <v>1750</v>
      </c>
      <c r="H534">
        <v>37</v>
      </c>
      <c r="I534">
        <v>2924.3333333333335</v>
      </c>
      <c r="J534">
        <v>5903</v>
      </c>
      <c r="K534">
        <v>700</v>
      </c>
      <c r="L534">
        <v>1517.5</v>
      </c>
      <c r="M534">
        <v>2385</v>
      </c>
      <c r="N534">
        <v>60</v>
      </c>
      <c r="O534">
        <v>23978.799999999999</v>
      </c>
      <c r="P534">
        <v>91092</v>
      </c>
      <c r="Q534">
        <v>45</v>
      </c>
      <c r="R534">
        <v>12293.6</v>
      </c>
      <c r="S534">
        <v>99160</v>
      </c>
      <c r="T534">
        <v>382</v>
      </c>
      <c r="U534">
        <v>5835.333333333333</v>
      </c>
      <c r="V534">
        <v>18991</v>
      </c>
      <c r="W534">
        <v>92</v>
      </c>
      <c r="X534">
        <v>7216.75</v>
      </c>
      <c r="Y534">
        <v>26418</v>
      </c>
      <c r="Z534">
        <v>57</v>
      </c>
      <c r="AA534">
        <v>105</v>
      </c>
      <c r="AB534">
        <v>204</v>
      </c>
      <c r="AC534">
        <v>78</v>
      </c>
      <c r="AD534">
        <v>16769.400000000001</v>
      </c>
      <c r="AE534">
        <v>87778</v>
      </c>
      <c r="AF534">
        <v>131</v>
      </c>
      <c r="AG534">
        <v>1829</v>
      </c>
      <c r="AH534">
        <v>3527</v>
      </c>
      <c r="AI534">
        <v>10</v>
      </c>
      <c r="AJ534">
        <v>7870.333333333333</v>
      </c>
      <c r="AK534">
        <v>25723</v>
      </c>
      <c r="AL534">
        <v>458</v>
      </c>
      <c r="AM534">
        <v>8608.5</v>
      </c>
      <c r="AN534">
        <v>34584</v>
      </c>
      <c r="AO534">
        <v>438</v>
      </c>
      <c r="AP534">
        <v>7865.166666666667</v>
      </c>
      <c r="AQ534">
        <v>35642</v>
      </c>
      <c r="BA534">
        <v>787</v>
      </c>
      <c r="BB534">
        <v>1005</v>
      </c>
      <c r="BC534">
        <v>1223</v>
      </c>
      <c r="BG534">
        <v>205</v>
      </c>
      <c r="BH534">
        <v>205</v>
      </c>
      <c r="BI534">
        <v>205</v>
      </c>
      <c r="BJ534">
        <v>45</v>
      </c>
      <c r="BK534">
        <v>1315</v>
      </c>
      <c r="BL534">
        <v>3009</v>
      </c>
      <c r="BM534">
        <v>1086</v>
      </c>
      <c r="BN534">
        <v>6203.333333333333</v>
      </c>
      <c r="BO534">
        <v>15978</v>
      </c>
      <c r="BP534">
        <v>54</v>
      </c>
      <c r="BQ534">
        <v>7346.666666666667</v>
      </c>
      <c r="BR534">
        <v>23474</v>
      </c>
      <c r="BV534">
        <v>750</v>
      </c>
      <c r="BW534">
        <v>750</v>
      </c>
      <c r="BX534">
        <v>750</v>
      </c>
      <c r="BY534">
        <v>927</v>
      </c>
      <c r="BZ534">
        <v>1105</v>
      </c>
      <c r="CA534">
        <v>1269</v>
      </c>
      <c r="CB534">
        <v>598</v>
      </c>
      <c r="CC534">
        <v>598</v>
      </c>
      <c r="CD534">
        <v>598</v>
      </c>
      <c r="CE534">
        <v>3115</v>
      </c>
      <c r="CF534">
        <v>28459.5</v>
      </c>
      <c r="CG534">
        <v>53649</v>
      </c>
      <c r="CH534">
        <v>10400</v>
      </c>
      <c r="CI534">
        <v>37513.666666666664</v>
      </c>
      <c r="CJ534">
        <v>95870</v>
      </c>
      <c r="CK534">
        <v>44</v>
      </c>
      <c r="CL534">
        <v>230</v>
      </c>
      <c r="CM534">
        <v>416</v>
      </c>
      <c r="CT534">
        <v>176</v>
      </c>
      <c r="CU534">
        <v>6200.2</v>
      </c>
      <c r="CV534">
        <v>30305</v>
      </c>
      <c r="CW534">
        <v>18037</v>
      </c>
      <c r="CX534">
        <v>20608</v>
      </c>
      <c r="CY534">
        <v>22981</v>
      </c>
      <c r="CZ534">
        <v>541</v>
      </c>
      <c r="DA534">
        <v>64455.666666666664</v>
      </c>
      <c r="DB534">
        <v>256015</v>
      </c>
      <c r="DC534">
        <v>104606</v>
      </c>
      <c r="DD534">
        <v>111594</v>
      </c>
      <c r="DE534">
        <v>118045</v>
      </c>
      <c r="DF534">
        <v>152</v>
      </c>
      <c r="DG534">
        <v>26045</v>
      </c>
      <c r="DH534">
        <v>92783</v>
      </c>
      <c r="DI534">
        <v>4243</v>
      </c>
      <c r="DJ534">
        <v>21846</v>
      </c>
      <c r="DK534">
        <v>60869</v>
      </c>
      <c r="DL534">
        <v>1850</v>
      </c>
      <c r="DM534">
        <v>1850</v>
      </c>
      <c r="DN534">
        <v>1850</v>
      </c>
    </row>
    <row r="535" spans="1:118" x14ac:dyDescent="0.35">
      <c r="A535" s="4" t="s">
        <v>499</v>
      </c>
      <c r="B535">
        <v>600</v>
      </c>
      <c r="C535">
        <v>4875.5</v>
      </c>
      <c r="D535">
        <v>16226</v>
      </c>
      <c r="E535">
        <v>27</v>
      </c>
      <c r="F535">
        <v>962.5</v>
      </c>
      <c r="G535">
        <v>1750</v>
      </c>
      <c r="H535">
        <v>37</v>
      </c>
      <c r="I535">
        <v>2924.3333333333335</v>
      </c>
      <c r="J535">
        <v>5903</v>
      </c>
      <c r="K535">
        <v>700</v>
      </c>
      <c r="L535">
        <v>1517.5</v>
      </c>
      <c r="M535">
        <v>2385</v>
      </c>
      <c r="N535">
        <v>60</v>
      </c>
      <c r="O535">
        <v>23978.799999999999</v>
      </c>
      <c r="P535">
        <v>91092</v>
      </c>
      <c r="Q535">
        <v>45</v>
      </c>
      <c r="R535">
        <v>12293.6</v>
      </c>
      <c r="S535">
        <v>99160</v>
      </c>
      <c r="T535">
        <v>382</v>
      </c>
      <c r="U535">
        <v>5835.333333333333</v>
      </c>
      <c r="V535">
        <v>18991</v>
      </c>
      <c r="W535">
        <v>92</v>
      </c>
      <c r="X535">
        <v>7216.75</v>
      </c>
      <c r="Y535">
        <v>26418</v>
      </c>
      <c r="Z535">
        <v>57</v>
      </c>
      <c r="AA535">
        <v>105</v>
      </c>
      <c r="AB535">
        <v>204</v>
      </c>
      <c r="AC535">
        <v>78</v>
      </c>
      <c r="AD535">
        <v>16769.400000000001</v>
      </c>
      <c r="AE535">
        <v>87778</v>
      </c>
      <c r="AF535">
        <v>131</v>
      </c>
      <c r="AG535">
        <v>1829</v>
      </c>
      <c r="AH535">
        <v>3527</v>
      </c>
      <c r="AI535">
        <v>10</v>
      </c>
      <c r="AJ535">
        <v>7870.333333333333</v>
      </c>
      <c r="AK535">
        <v>25723</v>
      </c>
      <c r="AL535">
        <v>458</v>
      </c>
      <c r="AM535">
        <v>8608.5</v>
      </c>
      <c r="AN535">
        <v>34584</v>
      </c>
      <c r="AO535">
        <v>438</v>
      </c>
      <c r="AP535">
        <v>7865.166666666667</v>
      </c>
      <c r="AQ535">
        <v>35642</v>
      </c>
      <c r="BA535">
        <v>787</v>
      </c>
      <c r="BB535">
        <v>1005</v>
      </c>
      <c r="BC535">
        <v>1223</v>
      </c>
      <c r="BG535">
        <v>205</v>
      </c>
      <c r="BH535">
        <v>205</v>
      </c>
      <c r="BI535">
        <v>205</v>
      </c>
      <c r="BJ535">
        <v>45</v>
      </c>
      <c r="BK535">
        <v>1315</v>
      </c>
      <c r="BL535">
        <v>3009</v>
      </c>
      <c r="BM535">
        <v>1086</v>
      </c>
      <c r="BN535">
        <v>6203.333333333333</v>
      </c>
      <c r="BO535">
        <v>15978</v>
      </c>
      <c r="BP535">
        <v>54</v>
      </c>
      <c r="BQ535">
        <v>7346.666666666667</v>
      </c>
      <c r="BR535">
        <v>23474</v>
      </c>
      <c r="BV535">
        <v>750</v>
      </c>
      <c r="BW535">
        <v>750</v>
      </c>
      <c r="BX535">
        <v>750</v>
      </c>
      <c r="BY535">
        <v>927</v>
      </c>
      <c r="BZ535">
        <v>1105</v>
      </c>
      <c r="CA535">
        <v>1269</v>
      </c>
      <c r="CB535">
        <v>598</v>
      </c>
      <c r="CC535">
        <v>598</v>
      </c>
      <c r="CD535">
        <v>598</v>
      </c>
      <c r="CE535">
        <v>3115</v>
      </c>
      <c r="CF535">
        <v>28459.5</v>
      </c>
      <c r="CG535">
        <v>53649</v>
      </c>
      <c r="CH535">
        <v>10400</v>
      </c>
      <c r="CI535">
        <v>37513.666666666664</v>
      </c>
      <c r="CJ535">
        <v>95870</v>
      </c>
      <c r="CK535">
        <v>44</v>
      </c>
      <c r="CL535">
        <v>230</v>
      </c>
      <c r="CM535">
        <v>416</v>
      </c>
      <c r="CT535">
        <v>176</v>
      </c>
      <c r="CU535">
        <v>6200.2</v>
      </c>
      <c r="CV535">
        <v>30305</v>
      </c>
      <c r="CW535">
        <v>18037</v>
      </c>
      <c r="CX535">
        <v>20608</v>
      </c>
      <c r="CY535">
        <v>22981</v>
      </c>
      <c r="CZ535">
        <v>541</v>
      </c>
      <c r="DA535">
        <v>64455.666666666664</v>
      </c>
      <c r="DB535">
        <v>256015</v>
      </c>
      <c r="DC535">
        <v>104606</v>
      </c>
      <c r="DD535">
        <v>111594</v>
      </c>
      <c r="DE535">
        <v>118045</v>
      </c>
      <c r="DF535">
        <v>152</v>
      </c>
      <c r="DG535">
        <v>26045</v>
      </c>
      <c r="DH535">
        <v>92783</v>
      </c>
      <c r="DI535">
        <v>4243</v>
      </c>
      <c r="DJ535">
        <v>21846</v>
      </c>
      <c r="DK535">
        <v>60869</v>
      </c>
      <c r="DL535">
        <v>1850</v>
      </c>
      <c r="DM535">
        <v>1850</v>
      </c>
      <c r="DN535">
        <v>1850</v>
      </c>
    </row>
    <row r="536" spans="1:118" x14ac:dyDescent="0.35">
      <c r="A536" s="5" t="s">
        <v>1281</v>
      </c>
      <c r="Q536">
        <v>241</v>
      </c>
      <c r="R536">
        <v>295</v>
      </c>
      <c r="S536">
        <v>345</v>
      </c>
      <c r="AL536">
        <v>1291</v>
      </c>
      <c r="AM536">
        <v>1447</v>
      </c>
      <c r="AN536">
        <v>1569</v>
      </c>
      <c r="AO536">
        <v>628</v>
      </c>
      <c r="AP536">
        <v>858</v>
      </c>
      <c r="AQ536">
        <v>1069</v>
      </c>
    </row>
    <row r="537" spans="1:118" x14ac:dyDescent="0.35">
      <c r="A537" s="5" t="s">
        <v>1620</v>
      </c>
      <c r="AL537">
        <v>761</v>
      </c>
      <c r="AM537">
        <v>773</v>
      </c>
      <c r="AN537">
        <v>783</v>
      </c>
      <c r="AO537">
        <v>3086</v>
      </c>
      <c r="AP537">
        <v>3389</v>
      </c>
      <c r="AQ537">
        <v>3668</v>
      </c>
    </row>
    <row r="538" spans="1:118" x14ac:dyDescent="0.35">
      <c r="A538" s="5" t="s">
        <v>502</v>
      </c>
      <c r="B538">
        <v>1480</v>
      </c>
      <c r="C538">
        <v>9148</v>
      </c>
      <c r="D538">
        <v>16226</v>
      </c>
      <c r="E538">
        <v>1750</v>
      </c>
      <c r="F538">
        <v>1750</v>
      </c>
      <c r="G538">
        <v>1750</v>
      </c>
      <c r="H538">
        <v>1960</v>
      </c>
      <c r="I538">
        <v>3099</v>
      </c>
      <c r="J538">
        <v>3779</v>
      </c>
      <c r="K538">
        <v>700</v>
      </c>
      <c r="L538">
        <v>1178</v>
      </c>
      <c r="M538">
        <v>1500</v>
      </c>
      <c r="N538">
        <v>759</v>
      </c>
      <c r="O538">
        <v>2686</v>
      </c>
      <c r="P538">
        <v>6483</v>
      </c>
      <c r="Q538">
        <v>45</v>
      </c>
      <c r="R538">
        <v>330</v>
      </c>
      <c r="S538">
        <v>1486</v>
      </c>
      <c r="T538">
        <v>382</v>
      </c>
      <c r="U538">
        <v>802</v>
      </c>
      <c r="V538">
        <v>950</v>
      </c>
      <c r="W538">
        <v>1008</v>
      </c>
      <c r="X538">
        <v>1077</v>
      </c>
      <c r="Y538">
        <v>1206</v>
      </c>
      <c r="Z538">
        <v>84</v>
      </c>
      <c r="AA538">
        <v>84</v>
      </c>
      <c r="AB538">
        <v>84</v>
      </c>
      <c r="AC538">
        <v>150</v>
      </c>
      <c r="AD538">
        <v>501</v>
      </c>
      <c r="AE538">
        <v>1400</v>
      </c>
      <c r="AF538">
        <v>3527</v>
      </c>
      <c r="AG538">
        <v>3527</v>
      </c>
      <c r="AH538">
        <v>3527</v>
      </c>
      <c r="AI538">
        <v>1235</v>
      </c>
      <c r="AJ538">
        <v>1502</v>
      </c>
      <c r="AK538">
        <v>1750</v>
      </c>
      <c r="AL538">
        <v>914</v>
      </c>
      <c r="AM538">
        <v>926</v>
      </c>
      <c r="AN538">
        <v>935</v>
      </c>
      <c r="AO538">
        <v>703</v>
      </c>
      <c r="AP538">
        <v>846</v>
      </c>
      <c r="AQ538">
        <v>1225</v>
      </c>
      <c r="BA538">
        <v>787</v>
      </c>
      <c r="BB538">
        <v>787</v>
      </c>
      <c r="BC538">
        <v>787</v>
      </c>
      <c r="BJ538">
        <v>2019</v>
      </c>
      <c r="BK538">
        <v>2534</v>
      </c>
      <c r="BL538">
        <v>3009</v>
      </c>
      <c r="BM538">
        <v>1197</v>
      </c>
      <c r="BN538">
        <v>1447</v>
      </c>
      <c r="BO538">
        <v>1679</v>
      </c>
      <c r="BP538">
        <v>225</v>
      </c>
      <c r="BQ538">
        <v>225</v>
      </c>
      <c r="BR538">
        <v>225</v>
      </c>
      <c r="BV538">
        <v>750</v>
      </c>
      <c r="BW538">
        <v>750</v>
      </c>
      <c r="BX538">
        <v>750</v>
      </c>
      <c r="CB538">
        <v>598</v>
      </c>
      <c r="CC538">
        <v>598</v>
      </c>
      <c r="CD538">
        <v>598</v>
      </c>
      <c r="CE538">
        <v>3115</v>
      </c>
      <c r="CF538">
        <v>8863</v>
      </c>
      <c r="CG538">
        <v>26426</v>
      </c>
      <c r="CH538">
        <v>10400</v>
      </c>
      <c r="CI538">
        <v>20259</v>
      </c>
      <c r="CJ538">
        <v>30705</v>
      </c>
      <c r="CK538">
        <v>44</v>
      </c>
      <c r="CL538">
        <v>44</v>
      </c>
      <c r="CM538">
        <v>44</v>
      </c>
      <c r="CT538">
        <v>729</v>
      </c>
      <c r="CU538">
        <v>729</v>
      </c>
      <c r="CV538">
        <v>729</v>
      </c>
      <c r="CZ538">
        <v>541</v>
      </c>
      <c r="DA538">
        <v>842</v>
      </c>
      <c r="DB538">
        <v>1125</v>
      </c>
      <c r="DF538">
        <v>460</v>
      </c>
      <c r="DG538">
        <v>723</v>
      </c>
      <c r="DH538">
        <v>1117</v>
      </c>
      <c r="DI538">
        <v>9934</v>
      </c>
      <c r="DJ538">
        <v>36420</v>
      </c>
      <c r="DK538">
        <v>60869</v>
      </c>
      <c r="DL538">
        <v>1850</v>
      </c>
      <c r="DM538">
        <v>1850</v>
      </c>
      <c r="DN538">
        <v>1850</v>
      </c>
    </row>
    <row r="539" spans="1:118" x14ac:dyDescent="0.35">
      <c r="A539" s="5" t="s">
        <v>505</v>
      </c>
      <c r="B539">
        <v>600</v>
      </c>
      <c r="C539">
        <v>603</v>
      </c>
      <c r="D539">
        <v>609</v>
      </c>
      <c r="E539">
        <v>27</v>
      </c>
      <c r="F539">
        <v>175</v>
      </c>
      <c r="G539">
        <v>313</v>
      </c>
      <c r="H539">
        <v>4831</v>
      </c>
      <c r="I539">
        <v>5637</v>
      </c>
      <c r="J539">
        <v>5903</v>
      </c>
      <c r="K539">
        <v>1400</v>
      </c>
      <c r="L539">
        <v>1857</v>
      </c>
      <c r="M539">
        <v>2385</v>
      </c>
      <c r="N539">
        <v>932</v>
      </c>
      <c r="O539">
        <v>3332</v>
      </c>
      <c r="P539">
        <v>13187</v>
      </c>
      <c r="Q539">
        <v>62</v>
      </c>
      <c r="R539">
        <v>338</v>
      </c>
      <c r="S539">
        <v>844</v>
      </c>
      <c r="T539">
        <v>484</v>
      </c>
      <c r="U539">
        <v>1265</v>
      </c>
      <c r="V539">
        <v>2018</v>
      </c>
      <c r="W539">
        <v>92</v>
      </c>
      <c r="X539">
        <v>150</v>
      </c>
      <c r="Y539">
        <v>544</v>
      </c>
      <c r="Z539">
        <v>57</v>
      </c>
      <c r="AA539">
        <v>126</v>
      </c>
      <c r="AB539">
        <v>204</v>
      </c>
      <c r="AC539">
        <v>78</v>
      </c>
      <c r="AD539">
        <v>347</v>
      </c>
      <c r="AE539">
        <v>712</v>
      </c>
      <c r="AF539">
        <v>131</v>
      </c>
      <c r="AG539">
        <v>131</v>
      </c>
      <c r="AH539">
        <v>131</v>
      </c>
      <c r="AI539">
        <v>10</v>
      </c>
      <c r="AJ539">
        <v>10</v>
      </c>
      <c r="AK539">
        <v>10</v>
      </c>
      <c r="AL539">
        <v>8928</v>
      </c>
      <c r="AM539">
        <v>13463</v>
      </c>
      <c r="AN539">
        <v>19544</v>
      </c>
      <c r="AO539">
        <v>2016</v>
      </c>
      <c r="AP539">
        <v>6542</v>
      </c>
      <c r="AQ539">
        <v>12300</v>
      </c>
      <c r="BA539">
        <v>1223</v>
      </c>
      <c r="BB539">
        <v>1223</v>
      </c>
      <c r="BC539">
        <v>1223</v>
      </c>
      <c r="BG539">
        <v>205</v>
      </c>
      <c r="BH539">
        <v>205</v>
      </c>
      <c r="BI539">
        <v>205</v>
      </c>
      <c r="BJ539">
        <v>45</v>
      </c>
      <c r="BK539">
        <v>96</v>
      </c>
      <c r="BL539">
        <v>243</v>
      </c>
      <c r="BM539">
        <v>1086</v>
      </c>
      <c r="BN539">
        <v>1185</v>
      </c>
      <c r="BO539">
        <v>1276</v>
      </c>
      <c r="BP539">
        <v>54</v>
      </c>
      <c r="BQ539">
        <v>67</v>
      </c>
      <c r="BR539">
        <v>79</v>
      </c>
      <c r="BY539">
        <v>927</v>
      </c>
      <c r="BZ539">
        <v>1105</v>
      </c>
      <c r="CA539">
        <v>1269</v>
      </c>
      <c r="CE539">
        <v>43939</v>
      </c>
      <c r="CF539">
        <v>48056</v>
      </c>
      <c r="CG539">
        <v>53649</v>
      </c>
      <c r="CH539">
        <v>27865</v>
      </c>
      <c r="CI539">
        <v>54280</v>
      </c>
      <c r="CJ539">
        <v>95870</v>
      </c>
      <c r="CT539">
        <v>176</v>
      </c>
      <c r="CU539">
        <v>309</v>
      </c>
      <c r="CV539">
        <v>477</v>
      </c>
      <c r="CW539">
        <v>18037</v>
      </c>
      <c r="CX539">
        <v>20608</v>
      </c>
      <c r="CY539">
        <v>22981</v>
      </c>
      <c r="CZ539">
        <v>9044</v>
      </c>
      <c r="DA539">
        <v>137469</v>
      </c>
      <c r="DB539">
        <v>256015</v>
      </c>
      <c r="DC539">
        <v>104606</v>
      </c>
      <c r="DD539">
        <v>111594</v>
      </c>
      <c r="DE539">
        <v>118045</v>
      </c>
      <c r="DF539">
        <v>152</v>
      </c>
      <c r="DG539">
        <v>175</v>
      </c>
      <c r="DH539">
        <v>420</v>
      </c>
      <c r="DI539">
        <v>4243</v>
      </c>
      <c r="DJ539">
        <v>7272</v>
      </c>
      <c r="DK539">
        <v>10068</v>
      </c>
    </row>
    <row r="540" spans="1:118" x14ac:dyDescent="0.35">
      <c r="A540" s="5" t="s">
        <v>879</v>
      </c>
      <c r="H540">
        <v>37</v>
      </c>
      <c r="I540">
        <v>37</v>
      </c>
      <c r="J540">
        <v>37</v>
      </c>
      <c r="CT540">
        <v>1980</v>
      </c>
      <c r="CU540">
        <v>1980</v>
      </c>
      <c r="CV540">
        <v>1980</v>
      </c>
      <c r="DF540">
        <v>369</v>
      </c>
      <c r="DG540">
        <v>383</v>
      </c>
      <c r="DH540">
        <v>397</v>
      </c>
    </row>
    <row r="541" spans="1:118" x14ac:dyDescent="0.35">
      <c r="A541" s="5" t="s">
        <v>1166</v>
      </c>
      <c r="N541">
        <v>91092</v>
      </c>
      <c r="O541">
        <v>91092</v>
      </c>
      <c r="P541">
        <v>91092</v>
      </c>
      <c r="T541">
        <v>11592</v>
      </c>
      <c r="U541">
        <v>15439</v>
      </c>
      <c r="V541">
        <v>18991</v>
      </c>
      <c r="W541">
        <v>22837</v>
      </c>
      <c r="X541">
        <v>24699</v>
      </c>
      <c r="Y541">
        <v>26418</v>
      </c>
      <c r="AC541">
        <v>9914</v>
      </c>
      <c r="AD541">
        <v>19183</v>
      </c>
      <c r="AE541">
        <v>27740</v>
      </c>
      <c r="AI541">
        <v>18174</v>
      </c>
      <c r="AJ541">
        <v>22099</v>
      </c>
      <c r="AK541">
        <v>25723</v>
      </c>
      <c r="AL541">
        <v>34584</v>
      </c>
      <c r="AM541">
        <v>34584</v>
      </c>
      <c r="AN541">
        <v>34584</v>
      </c>
      <c r="AO541">
        <v>34500</v>
      </c>
      <c r="AP541">
        <v>35093</v>
      </c>
      <c r="AQ541">
        <v>35642</v>
      </c>
      <c r="BM541">
        <v>15978</v>
      </c>
      <c r="BN541">
        <v>15978</v>
      </c>
      <c r="BO541">
        <v>15978</v>
      </c>
      <c r="BP541">
        <v>19879</v>
      </c>
      <c r="BQ541">
        <v>21748</v>
      </c>
      <c r="BR541">
        <v>23474</v>
      </c>
      <c r="CH541">
        <v>38002</v>
      </c>
      <c r="CI541">
        <v>38002</v>
      </c>
      <c r="CJ541">
        <v>38002</v>
      </c>
      <c r="CT541">
        <v>20302</v>
      </c>
      <c r="CU541">
        <v>25504</v>
      </c>
      <c r="CV541">
        <v>30305</v>
      </c>
      <c r="CZ541">
        <v>47696</v>
      </c>
      <c r="DA541">
        <v>55056</v>
      </c>
      <c r="DB541">
        <v>61850</v>
      </c>
      <c r="DF541">
        <v>58120</v>
      </c>
      <c r="DG541">
        <v>76144</v>
      </c>
      <c r="DH541">
        <v>92783</v>
      </c>
    </row>
    <row r="542" spans="1:118" x14ac:dyDescent="0.35">
      <c r="A542" s="5" t="s">
        <v>1169</v>
      </c>
      <c r="N542">
        <v>60</v>
      </c>
      <c r="O542">
        <v>89</v>
      </c>
      <c r="P542">
        <v>99</v>
      </c>
      <c r="Q542">
        <v>5100</v>
      </c>
      <c r="R542">
        <v>5100</v>
      </c>
      <c r="S542">
        <v>5100</v>
      </c>
      <c r="W542">
        <v>2941</v>
      </c>
      <c r="X542">
        <v>2941</v>
      </c>
      <c r="Y542">
        <v>2941</v>
      </c>
      <c r="AC542">
        <v>465</v>
      </c>
      <c r="AD542">
        <v>552</v>
      </c>
      <c r="AE542">
        <v>632</v>
      </c>
      <c r="AL542">
        <v>458</v>
      </c>
      <c r="AM542">
        <v>458</v>
      </c>
      <c r="AN542">
        <v>688</v>
      </c>
      <c r="AO542">
        <v>438</v>
      </c>
      <c r="AP542">
        <v>463</v>
      </c>
      <c r="AQ542">
        <v>524</v>
      </c>
    </row>
    <row r="543" spans="1:118" hidden="1" x14ac:dyDescent="0.35">
      <c r="A543" s="5" t="s">
        <v>1172</v>
      </c>
      <c r="N543">
        <v>15723</v>
      </c>
      <c r="O543">
        <v>22695</v>
      </c>
      <c r="P543">
        <v>28297</v>
      </c>
      <c r="Q543">
        <v>8004</v>
      </c>
      <c r="R543">
        <v>55405</v>
      </c>
      <c r="S543">
        <v>99160</v>
      </c>
      <c r="AC543">
        <v>29000</v>
      </c>
      <c r="AD543">
        <v>63264</v>
      </c>
      <c r="AE543">
        <v>87778</v>
      </c>
      <c r="CK543">
        <v>416</v>
      </c>
      <c r="CL543">
        <v>416</v>
      </c>
      <c r="CM543">
        <v>416</v>
      </c>
      <c r="CT543">
        <v>2479</v>
      </c>
      <c r="CU543">
        <v>2479</v>
      </c>
      <c r="CV543">
        <v>2479</v>
      </c>
      <c r="DF543">
        <v>52800</v>
      </c>
      <c r="DG543">
        <v>52800</v>
      </c>
      <c r="DH543">
        <v>52800</v>
      </c>
    </row>
    <row r="544" spans="1:118" hidden="1" x14ac:dyDescent="0.35">
      <c r="A544" s="2">
        <v>17</v>
      </c>
      <c r="DC544">
        <v>1800</v>
      </c>
      <c r="DD544">
        <v>1800</v>
      </c>
      <c r="DE544">
        <v>1800</v>
      </c>
    </row>
    <row r="545" spans="1:118" x14ac:dyDescent="0.35">
      <c r="A545" s="3" t="s">
        <v>428</v>
      </c>
      <c r="DC545">
        <v>1800</v>
      </c>
      <c r="DD545">
        <v>1800</v>
      </c>
      <c r="DE545">
        <v>1800</v>
      </c>
    </row>
    <row r="546" spans="1:118" x14ac:dyDescent="0.35">
      <c r="A546" s="4" t="s">
        <v>1889</v>
      </c>
      <c r="DC546">
        <v>1800</v>
      </c>
      <c r="DD546">
        <v>1800</v>
      </c>
      <c r="DE546">
        <v>1800</v>
      </c>
    </row>
    <row r="547" spans="1:118" hidden="1" x14ac:dyDescent="0.35">
      <c r="A547" s="5" t="s">
        <v>1892</v>
      </c>
      <c r="DC547">
        <v>1800</v>
      </c>
      <c r="DD547">
        <v>1800</v>
      </c>
      <c r="DE547">
        <v>1800</v>
      </c>
    </row>
    <row r="548" spans="1:118" hidden="1" x14ac:dyDescent="0.35">
      <c r="A548" s="2">
        <v>18</v>
      </c>
      <c r="B548">
        <v>503</v>
      </c>
      <c r="C548">
        <v>503</v>
      </c>
      <c r="D548">
        <v>503</v>
      </c>
      <c r="K548">
        <v>100</v>
      </c>
      <c r="L548">
        <v>100</v>
      </c>
      <c r="M548">
        <v>100</v>
      </c>
      <c r="T548">
        <v>31855</v>
      </c>
      <c r="U548">
        <v>32094</v>
      </c>
      <c r="V548">
        <v>32315</v>
      </c>
      <c r="W548">
        <v>100</v>
      </c>
      <c r="X548">
        <v>100</v>
      </c>
      <c r="Y548">
        <v>100</v>
      </c>
      <c r="AC548">
        <v>9000</v>
      </c>
      <c r="AD548">
        <v>12508</v>
      </c>
      <c r="AE548">
        <v>26636</v>
      </c>
      <c r="AL548">
        <v>10211</v>
      </c>
      <c r="AM548">
        <v>16149</v>
      </c>
      <c r="AN548">
        <v>19946</v>
      </c>
      <c r="AO548">
        <v>1500</v>
      </c>
      <c r="AP548">
        <v>7035</v>
      </c>
      <c r="AQ548">
        <v>13684</v>
      </c>
      <c r="BJ548">
        <v>370</v>
      </c>
      <c r="BK548">
        <v>370</v>
      </c>
      <c r="BL548">
        <v>370</v>
      </c>
      <c r="BM548">
        <v>32734</v>
      </c>
      <c r="BN548">
        <v>36204</v>
      </c>
      <c r="BO548">
        <v>65863</v>
      </c>
      <c r="BP548">
        <v>25560</v>
      </c>
      <c r="BQ548">
        <v>31585</v>
      </c>
      <c r="BR548">
        <v>35717</v>
      </c>
      <c r="BS548">
        <v>3000</v>
      </c>
      <c r="BT548">
        <v>3000</v>
      </c>
      <c r="BU548">
        <v>3935</v>
      </c>
      <c r="BY548">
        <v>2100</v>
      </c>
      <c r="BZ548">
        <v>2100</v>
      </c>
      <c r="CA548">
        <v>2100</v>
      </c>
      <c r="CH548">
        <v>12866</v>
      </c>
      <c r="CI548">
        <v>12866</v>
      </c>
      <c r="CJ548">
        <v>13371</v>
      </c>
      <c r="CT548">
        <v>3950</v>
      </c>
      <c r="CU548">
        <v>3950</v>
      </c>
      <c r="CV548">
        <v>3950</v>
      </c>
      <c r="CW548">
        <v>11515</v>
      </c>
      <c r="CX548">
        <v>11866</v>
      </c>
      <c r="CY548">
        <v>12191</v>
      </c>
      <c r="CZ548">
        <v>15252</v>
      </c>
      <c r="DA548">
        <v>21116</v>
      </c>
      <c r="DB548">
        <v>34220</v>
      </c>
      <c r="DI548">
        <v>12108</v>
      </c>
      <c r="DJ548">
        <v>12108</v>
      </c>
      <c r="DK548">
        <v>12108</v>
      </c>
    </row>
    <row r="549" spans="1:118" x14ac:dyDescent="0.35">
      <c r="A549" s="3" t="s">
        <v>428</v>
      </c>
      <c r="B549">
        <v>503</v>
      </c>
      <c r="C549">
        <v>503</v>
      </c>
      <c r="D549">
        <v>503</v>
      </c>
      <c r="K549">
        <v>100</v>
      </c>
      <c r="L549">
        <v>100</v>
      </c>
      <c r="M549">
        <v>100</v>
      </c>
      <c r="T549">
        <v>31855</v>
      </c>
      <c r="U549">
        <v>32094</v>
      </c>
      <c r="V549">
        <v>32315</v>
      </c>
      <c r="W549">
        <v>100</v>
      </c>
      <c r="X549">
        <v>100</v>
      </c>
      <c r="Y549">
        <v>100</v>
      </c>
      <c r="AC549">
        <v>9000</v>
      </c>
      <c r="AD549">
        <v>12508</v>
      </c>
      <c r="AE549">
        <v>26636</v>
      </c>
      <c r="AL549">
        <v>10211</v>
      </c>
      <c r="AM549">
        <v>16149</v>
      </c>
      <c r="AN549">
        <v>19946</v>
      </c>
      <c r="AO549">
        <v>1500</v>
      </c>
      <c r="AP549">
        <v>7035</v>
      </c>
      <c r="AQ549">
        <v>13684</v>
      </c>
      <c r="BJ549">
        <v>370</v>
      </c>
      <c r="BK549">
        <v>370</v>
      </c>
      <c r="BL549">
        <v>370</v>
      </c>
      <c r="BM549">
        <v>32734</v>
      </c>
      <c r="BN549">
        <v>36204</v>
      </c>
      <c r="BO549">
        <v>65863</v>
      </c>
      <c r="BP549">
        <v>25560</v>
      </c>
      <c r="BQ549">
        <v>31585</v>
      </c>
      <c r="BR549">
        <v>35717</v>
      </c>
      <c r="BS549">
        <v>3000</v>
      </c>
      <c r="BT549">
        <v>3000</v>
      </c>
      <c r="BU549">
        <v>3935</v>
      </c>
      <c r="BY549">
        <v>2100</v>
      </c>
      <c r="BZ549">
        <v>2100</v>
      </c>
      <c r="CA549">
        <v>2100</v>
      </c>
      <c r="CH549">
        <v>12866</v>
      </c>
      <c r="CI549">
        <v>12866</v>
      </c>
      <c r="CJ549">
        <v>13371</v>
      </c>
      <c r="CT549">
        <v>3950</v>
      </c>
      <c r="CU549">
        <v>3950</v>
      </c>
      <c r="CV549">
        <v>3950</v>
      </c>
      <c r="CW549">
        <v>11515</v>
      </c>
      <c r="CX549">
        <v>11866</v>
      </c>
      <c r="CY549">
        <v>12191</v>
      </c>
      <c r="CZ549">
        <v>15252</v>
      </c>
      <c r="DA549">
        <v>21116</v>
      </c>
      <c r="DB549">
        <v>34220</v>
      </c>
      <c r="DI549">
        <v>12108</v>
      </c>
      <c r="DJ549">
        <v>12108</v>
      </c>
      <c r="DK549">
        <v>12108</v>
      </c>
    </row>
    <row r="550" spans="1:118" x14ac:dyDescent="0.35">
      <c r="A550" s="4" t="s">
        <v>506</v>
      </c>
      <c r="B550">
        <v>503</v>
      </c>
      <c r="C550">
        <v>503</v>
      </c>
      <c r="D550">
        <v>503</v>
      </c>
      <c r="K550">
        <v>100</v>
      </c>
      <c r="L550">
        <v>100</v>
      </c>
      <c r="M550">
        <v>100</v>
      </c>
      <c r="T550">
        <v>31855</v>
      </c>
      <c r="U550">
        <v>32094</v>
      </c>
      <c r="V550">
        <v>32315</v>
      </c>
      <c r="W550">
        <v>100</v>
      </c>
      <c r="X550">
        <v>100</v>
      </c>
      <c r="Y550">
        <v>100</v>
      </c>
      <c r="AC550">
        <v>9000</v>
      </c>
      <c r="AD550">
        <v>12508</v>
      </c>
      <c r="AE550">
        <v>26636</v>
      </c>
      <c r="AL550">
        <v>10211</v>
      </c>
      <c r="AM550">
        <v>16149</v>
      </c>
      <c r="AN550">
        <v>19946</v>
      </c>
      <c r="AO550">
        <v>1500</v>
      </c>
      <c r="AP550">
        <v>7035</v>
      </c>
      <c r="AQ550">
        <v>13684</v>
      </c>
      <c r="BJ550">
        <v>370</v>
      </c>
      <c r="BK550">
        <v>370</v>
      </c>
      <c r="BL550">
        <v>370</v>
      </c>
      <c r="BM550">
        <v>32734</v>
      </c>
      <c r="BN550">
        <v>36204</v>
      </c>
      <c r="BO550">
        <v>65863</v>
      </c>
      <c r="BP550">
        <v>25560</v>
      </c>
      <c r="BQ550">
        <v>31585</v>
      </c>
      <c r="BR550">
        <v>35717</v>
      </c>
      <c r="BS550">
        <v>3000</v>
      </c>
      <c r="BT550">
        <v>3000</v>
      </c>
      <c r="BU550">
        <v>3935</v>
      </c>
      <c r="BY550">
        <v>2100</v>
      </c>
      <c r="BZ550">
        <v>2100</v>
      </c>
      <c r="CA550">
        <v>2100</v>
      </c>
      <c r="CH550">
        <v>12866</v>
      </c>
      <c r="CI550">
        <v>12866</v>
      </c>
      <c r="CJ550">
        <v>13371</v>
      </c>
      <c r="CT550">
        <v>3950</v>
      </c>
      <c r="CU550">
        <v>3950</v>
      </c>
      <c r="CV550">
        <v>3950</v>
      </c>
      <c r="CW550">
        <v>11515</v>
      </c>
      <c r="CX550">
        <v>11866</v>
      </c>
      <c r="CY550">
        <v>12191</v>
      </c>
      <c r="CZ550">
        <v>15252</v>
      </c>
      <c r="DA550">
        <v>21116</v>
      </c>
      <c r="DB550">
        <v>34220</v>
      </c>
      <c r="DI550">
        <v>12108</v>
      </c>
      <c r="DJ550">
        <v>12108</v>
      </c>
      <c r="DK550">
        <v>12108</v>
      </c>
    </row>
    <row r="551" spans="1:118" hidden="1" x14ac:dyDescent="0.35">
      <c r="A551" s="5" t="s">
        <v>509</v>
      </c>
      <c r="B551">
        <v>503</v>
      </c>
      <c r="C551">
        <v>503</v>
      </c>
      <c r="D551">
        <v>503</v>
      </c>
      <c r="K551">
        <v>100</v>
      </c>
      <c r="L551">
        <v>100</v>
      </c>
      <c r="M551">
        <v>100</v>
      </c>
      <c r="T551">
        <v>31855</v>
      </c>
      <c r="U551">
        <v>32094</v>
      </c>
      <c r="V551">
        <v>32315</v>
      </c>
      <c r="W551">
        <v>100</v>
      </c>
      <c r="X551">
        <v>100</v>
      </c>
      <c r="Y551">
        <v>100</v>
      </c>
      <c r="AC551">
        <v>9000</v>
      </c>
      <c r="AD551">
        <v>12508</v>
      </c>
      <c r="AE551">
        <v>26636</v>
      </c>
      <c r="AL551">
        <v>10211</v>
      </c>
      <c r="AM551">
        <v>16149</v>
      </c>
      <c r="AN551">
        <v>19946</v>
      </c>
      <c r="AO551">
        <v>1500</v>
      </c>
      <c r="AP551">
        <v>7035</v>
      </c>
      <c r="AQ551">
        <v>13684</v>
      </c>
      <c r="BJ551">
        <v>370</v>
      </c>
      <c r="BK551">
        <v>370</v>
      </c>
      <c r="BL551">
        <v>370</v>
      </c>
      <c r="BM551">
        <v>32734</v>
      </c>
      <c r="BN551">
        <v>36204</v>
      </c>
      <c r="BO551">
        <v>65863</v>
      </c>
      <c r="BP551">
        <v>25560</v>
      </c>
      <c r="BQ551">
        <v>31585</v>
      </c>
      <c r="BR551">
        <v>35717</v>
      </c>
      <c r="BS551">
        <v>3000</v>
      </c>
      <c r="BT551">
        <v>3000</v>
      </c>
      <c r="BU551">
        <v>3935</v>
      </c>
      <c r="BY551">
        <v>2100</v>
      </c>
      <c r="BZ551">
        <v>2100</v>
      </c>
      <c r="CA551">
        <v>2100</v>
      </c>
      <c r="CH551">
        <v>12866</v>
      </c>
      <c r="CI551">
        <v>12866</v>
      </c>
      <c r="CJ551">
        <v>13371</v>
      </c>
      <c r="CT551">
        <v>3950</v>
      </c>
      <c r="CU551">
        <v>3950</v>
      </c>
      <c r="CV551">
        <v>3950</v>
      </c>
      <c r="CW551">
        <v>11515</v>
      </c>
      <c r="CX551">
        <v>11866</v>
      </c>
      <c r="CY551">
        <v>12191</v>
      </c>
      <c r="CZ551">
        <v>15252</v>
      </c>
      <c r="DA551">
        <v>21116</v>
      </c>
      <c r="DB551">
        <v>34220</v>
      </c>
      <c r="DI551">
        <v>12108</v>
      </c>
      <c r="DJ551">
        <v>12108</v>
      </c>
      <c r="DK551">
        <v>12108</v>
      </c>
    </row>
    <row r="552" spans="1:118" x14ac:dyDescent="0.35">
      <c r="A552" s="2">
        <v>19</v>
      </c>
      <c r="B552">
        <v>400</v>
      </c>
      <c r="C552">
        <v>64005.7</v>
      </c>
      <c r="D552">
        <v>260401</v>
      </c>
      <c r="E552">
        <v>885</v>
      </c>
      <c r="F552">
        <v>52146.181818181816</v>
      </c>
      <c r="G552">
        <v>297581</v>
      </c>
      <c r="H552">
        <v>405</v>
      </c>
      <c r="I552">
        <v>22256.363636363636</v>
      </c>
      <c r="J552">
        <v>150303</v>
      </c>
      <c r="K552">
        <v>10</v>
      </c>
      <c r="L552">
        <v>14247.235294117647</v>
      </c>
      <c r="M552">
        <v>144530</v>
      </c>
      <c r="N552">
        <v>564</v>
      </c>
      <c r="O552">
        <v>22869.666666666668</v>
      </c>
      <c r="P552">
        <v>130599</v>
      </c>
      <c r="Q552">
        <v>420</v>
      </c>
      <c r="R552">
        <v>22982.611111111109</v>
      </c>
      <c r="S552">
        <v>123210</v>
      </c>
      <c r="T552">
        <v>265</v>
      </c>
      <c r="U552">
        <v>16076.666666666666</v>
      </c>
      <c r="V552">
        <v>104090</v>
      </c>
      <c r="W552">
        <v>375</v>
      </c>
      <c r="X552">
        <v>20410.740740740741</v>
      </c>
      <c r="Y552">
        <v>221955</v>
      </c>
      <c r="Z552">
        <v>2422</v>
      </c>
      <c r="AA552">
        <v>22020.928571428572</v>
      </c>
      <c r="AB552">
        <v>74892</v>
      </c>
      <c r="AC552">
        <v>45</v>
      </c>
      <c r="AD552">
        <v>18041.166666666668</v>
      </c>
      <c r="AE552">
        <v>212600</v>
      </c>
      <c r="AF552">
        <v>510</v>
      </c>
      <c r="AG552">
        <v>27831.090909090908</v>
      </c>
      <c r="AH552">
        <v>158207</v>
      </c>
      <c r="AI552">
        <v>100</v>
      </c>
      <c r="AJ552">
        <v>20690.035714285714</v>
      </c>
      <c r="AK552">
        <v>207892</v>
      </c>
      <c r="AL552">
        <v>88</v>
      </c>
      <c r="AM552">
        <v>17089.40425531915</v>
      </c>
      <c r="AN552">
        <v>204270</v>
      </c>
      <c r="AO552">
        <v>88</v>
      </c>
      <c r="AP552">
        <v>22724.380952380954</v>
      </c>
      <c r="AQ552">
        <v>233298</v>
      </c>
      <c r="AR552">
        <v>767</v>
      </c>
      <c r="AS552">
        <v>158075</v>
      </c>
      <c r="AT552">
        <v>1117072</v>
      </c>
      <c r="AU552">
        <v>28719</v>
      </c>
      <c r="AV552">
        <v>28719</v>
      </c>
      <c r="AW552">
        <v>28719</v>
      </c>
      <c r="AX552">
        <v>168</v>
      </c>
      <c r="AY552">
        <v>2946.2</v>
      </c>
      <c r="AZ552">
        <v>13431</v>
      </c>
      <c r="BA552">
        <v>1129</v>
      </c>
      <c r="BB552">
        <v>15917.642857142857</v>
      </c>
      <c r="BC552">
        <v>70762</v>
      </c>
      <c r="BD552">
        <v>900</v>
      </c>
      <c r="BE552">
        <v>15095.75</v>
      </c>
      <c r="BF552">
        <v>55842</v>
      </c>
      <c r="BJ552">
        <v>3487</v>
      </c>
      <c r="BK552">
        <v>29371.888888888891</v>
      </c>
      <c r="BL552">
        <v>158073</v>
      </c>
      <c r="BM552">
        <v>1238</v>
      </c>
      <c r="BN552">
        <v>14893.5</v>
      </c>
      <c r="BO552">
        <v>56225</v>
      </c>
      <c r="BP552">
        <v>478</v>
      </c>
      <c r="BQ552">
        <v>15024.363636363636</v>
      </c>
      <c r="BR552">
        <v>50248</v>
      </c>
      <c r="BS552">
        <v>2765</v>
      </c>
      <c r="BT552">
        <v>17586.666666666668</v>
      </c>
      <c r="BU552">
        <v>46860</v>
      </c>
      <c r="BV552">
        <v>590</v>
      </c>
      <c r="BW552">
        <v>69427.066666666666</v>
      </c>
      <c r="BX552">
        <v>374248</v>
      </c>
      <c r="BY552">
        <v>50</v>
      </c>
      <c r="BZ552">
        <v>20846.727272727272</v>
      </c>
      <c r="CA552">
        <v>75134</v>
      </c>
      <c r="CB552">
        <v>60</v>
      </c>
      <c r="CC552">
        <v>36931.083333333336</v>
      </c>
      <c r="CD552">
        <v>245561</v>
      </c>
      <c r="CE552">
        <v>136</v>
      </c>
      <c r="CF552">
        <v>48135.5</v>
      </c>
      <c r="CG552">
        <v>246756</v>
      </c>
      <c r="CH552">
        <v>88</v>
      </c>
      <c r="CI552">
        <v>189238.52</v>
      </c>
      <c r="CJ552">
        <v>5941926</v>
      </c>
      <c r="CT552">
        <v>492</v>
      </c>
      <c r="CU552">
        <v>18200.5</v>
      </c>
      <c r="CV552">
        <v>208905</v>
      </c>
      <c r="CW552">
        <v>439</v>
      </c>
      <c r="CX552">
        <v>15659.454545454546</v>
      </c>
      <c r="CY552">
        <v>145660</v>
      </c>
      <c r="CZ552">
        <v>596</v>
      </c>
      <c r="DA552">
        <v>32243.9375</v>
      </c>
      <c r="DB552">
        <v>294391</v>
      </c>
      <c r="DC552">
        <v>293</v>
      </c>
      <c r="DD552">
        <v>46428.916666666664</v>
      </c>
      <c r="DE552">
        <v>370513</v>
      </c>
      <c r="DF552">
        <v>246</v>
      </c>
      <c r="DG552">
        <v>100134.35714285714</v>
      </c>
      <c r="DH552">
        <v>939402</v>
      </c>
      <c r="DI552">
        <v>73534</v>
      </c>
      <c r="DJ552">
        <v>2471733.9090909092</v>
      </c>
      <c r="DK552">
        <v>8111126</v>
      </c>
      <c r="DL552">
        <v>710</v>
      </c>
      <c r="DM552">
        <v>9801.7999999999993</v>
      </c>
      <c r="DN552">
        <v>48000</v>
      </c>
    </row>
    <row r="553" spans="1:118" x14ac:dyDescent="0.35">
      <c r="A553" s="3" t="s">
        <v>510</v>
      </c>
      <c r="B553">
        <v>400</v>
      </c>
      <c r="C553">
        <v>64005.7</v>
      </c>
      <c r="D553">
        <v>260401</v>
      </c>
      <c r="E553">
        <v>885</v>
      </c>
      <c r="F553">
        <v>52146.181818181816</v>
      </c>
      <c r="G553">
        <v>297581</v>
      </c>
      <c r="H553">
        <v>405</v>
      </c>
      <c r="I553">
        <v>22256.363636363636</v>
      </c>
      <c r="J553">
        <v>150303</v>
      </c>
      <c r="K553">
        <v>10</v>
      </c>
      <c r="L553">
        <v>14247.235294117647</v>
      </c>
      <c r="M553">
        <v>144530</v>
      </c>
      <c r="N553">
        <v>564</v>
      </c>
      <c r="O553">
        <v>22869.666666666668</v>
      </c>
      <c r="P553">
        <v>130599</v>
      </c>
      <c r="Q553">
        <v>420</v>
      </c>
      <c r="R553">
        <v>22982.611111111109</v>
      </c>
      <c r="S553">
        <v>123210</v>
      </c>
      <c r="T553">
        <v>265</v>
      </c>
      <c r="U553">
        <v>16076.666666666666</v>
      </c>
      <c r="V553">
        <v>104090</v>
      </c>
      <c r="W553">
        <v>375</v>
      </c>
      <c r="X553">
        <v>20410.740740740741</v>
      </c>
      <c r="Y553">
        <v>221955</v>
      </c>
      <c r="Z553">
        <v>2422</v>
      </c>
      <c r="AA553">
        <v>22020.928571428572</v>
      </c>
      <c r="AB553">
        <v>74892</v>
      </c>
      <c r="AC553">
        <v>45</v>
      </c>
      <c r="AD553">
        <v>18041.166666666668</v>
      </c>
      <c r="AE553">
        <v>212600</v>
      </c>
      <c r="AF553">
        <v>510</v>
      </c>
      <c r="AG553">
        <v>27831.090909090908</v>
      </c>
      <c r="AH553">
        <v>158207</v>
      </c>
      <c r="AI553">
        <v>100</v>
      </c>
      <c r="AJ553">
        <v>20690.035714285714</v>
      </c>
      <c r="AK553">
        <v>207892</v>
      </c>
      <c r="AL553">
        <v>88</v>
      </c>
      <c r="AM553">
        <v>17089.40425531915</v>
      </c>
      <c r="AN553">
        <v>204270</v>
      </c>
      <c r="AO553">
        <v>88</v>
      </c>
      <c r="AP553">
        <v>22724.380952380954</v>
      </c>
      <c r="AQ553">
        <v>233298</v>
      </c>
      <c r="AR553">
        <v>767</v>
      </c>
      <c r="AS553">
        <v>158075</v>
      </c>
      <c r="AT553">
        <v>1117072</v>
      </c>
      <c r="AU553">
        <v>28719</v>
      </c>
      <c r="AV553">
        <v>28719</v>
      </c>
      <c r="AW553">
        <v>28719</v>
      </c>
      <c r="AX553">
        <v>168</v>
      </c>
      <c r="AY553">
        <v>2946.2</v>
      </c>
      <c r="AZ553">
        <v>13431</v>
      </c>
      <c r="BA553">
        <v>1129</v>
      </c>
      <c r="BB553">
        <v>15917.642857142857</v>
      </c>
      <c r="BC553">
        <v>70762</v>
      </c>
      <c r="BD553">
        <v>900</v>
      </c>
      <c r="BE553">
        <v>15095.75</v>
      </c>
      <c r="BF553">
        <v>55842</v>
      </c>
      <c r="BJ553">
        <v>3487</v>
      </c>
      <c r="BK553">
        <v>29371.888888888891</v>
      </c>
      <c r="BL553">
        <v>158073</v>
      </c>
      <c r="BM553">
        <v>1238</v>
      </c>
      <c r="BN553">
        <v>14893.5</v>
      </c>
      <c r="BO553">
        <v>56225</v>
      </c>
      <c r="BP553">
        <v>478</v>
      </c>
      <c r="BQ553">
        <v>15024.363636363636</v>
      </c>
      <c r="BR553">
        <v>50248</v>
      </c>
      <c r="BS553">
        <v>2765</v>
      </c>
      <c r="BT553">
        <v>17586.666666666668</v>
      </c>
      <c r="BU553">
        <v>46860</v>
      </c>
      <c r="BV553">
        <v>590</v>
      </c>
      <c r="BW553">
        <v>69427.066666666666</v>
      </c>
      <c r="BX553">
        <v>374248</v>
      </c>
      <c r="BY553">
        <v>50</v>
      </c>
      <c r="BZ553">
        <v>20846.727272727272</v>
      </c>
      <c r="CA553">
        <v>75134</v>
      </c>
      <c r="CB553">
        <v>60</v>
      </c>
      <c r="CC553">
        <v>36931.083333333336</v>
      </c>
      <c r="CD553">
        <v>245561</v>
      </c>
      <c r="CE553">
        <v>136</v>
      </c>
      <c r="CF553">
        <v>48135.5</v>
      </c>
      <c r="CG553">
        <v>246756</v>
      </c>
      <c r="CH553">
        <v>88</v>
      </c>
      <c r="CI553">
        <v>189238.52</v>
      </c>
      <c r="CJ553">
        <v>5941926</v>
      </c>
      <c r="CT553">
        <v>492</v>
      </c>
      <c r="CU553">
        <v>18200.5</v>
      </c>
      <c r="CV553">
        <v>208905</v>
      </c>
      <c r="CW553">
        <v>439</v>
      </c>
      <c r="CX553">
        <v>15659.454545454546</v>
      </c>
      <c r="CY553">
        <v>145660</v>
      </c>
      <c r="CZ553">
        <v>596</v>
      </c>
      <c r="DA553">
        <v>32243.9375</v>
      </c>
      <c r="DB553">
        <v>294391</v>
      </c>
      <c r="DC553">
        <v>293</v>
      </c>
      <c r="DD553">
        <v>46428.916666666664</v>
      </c>
      <c r="DE553">
        <v>370513</v>
      </c>
      <c r="DF553">
        <v>246</v>
      </c>
      <c r="DG553">
        <v>100134.35714285714</v>
      </c>
      <c r="DH553">
        <v>939402</v>
      </c>
      <c r="DI553">
        <v>73534</v>
      </c>
      <c r="DJ553">
        <v>2471733.9090909092</v>
      </c>
      <c r="DK553">
        <v>8111126</v>
      </c>
      <c r="DL553">
        <v>710</v>
      </c>
      <c r="DM553">
        <v>9801.7999999999993</v>
      </c>
      <c r="DN553">
        <v>48000</v>
      </c>
    </row>
    <row r="554" spans="1:118" x14ac:dyDescent="0.35">
      <c r="A554" s="4" t="s">
        <v>511</v>
      </c>
      <c r="B554">
        <v>400</v>
      </c>
      <c r="C554">
        <v>64005.7</v>
      </c>
      <c r="D554">
        <v>260401</v>
      </c>
      <c r="E554">
        <v>885</v>
      </c>
      <c r="F554">
        <v>52146.181818181816</v>
      </c>
      <c r="G554">
        <v>297581</v>
      </c>
      <c r="H554">
        <v>405</v>
      </c>
      <c r="I554">
        <v>22256.363636363636</v>
      </c>
      <c r="J554">
        <v>150303</v>
      </c>
      <c r="K554">
        <v>10</v>
      </c>
      <c r="L554">
        <v>14247.235294117647</v>
      </c>
      <c r="M554">
        <v>144530</v>
      </c>
      <c r="N554">
        <v>564</v>
      </c>
      <c r="O554">
        <v>22869.666666666668</v>
      </c>
      <c r="P554">
        <v>130599</v>
      </c>
      <c r="Q554">
        <v>420</v>
      </c>
      <c r="R554">
        <v>22982.611111111109</v>
      </c>
      <c r="S554">
        <v>123210</v>
      </c>
      <c r="T554">
        <v>265</v>
      </c>
      <c r="U554">
        <v>16076.666666666666</v>
      </c>
      <c r="V554">
        <v>104090</v>
      </c>
      <c r="W554">
        <v>375</v>
      </c>
      <c r="X554">
        <v>20410.740740740741</v>
      </c>
      <c r="Y554">
        <v>221955</v>
      </c>
      <c r="Z554">
        <v>2422</v>
      </c>
      <c r="AA554">
        <v>22020.928571428572</v>
      </c>
      <c r="AB554">
        <v>74892</v>
      </c>
      <c r="AC554">
        <v>45</v>
      </c>
      <c r="AD554">
        <v>18041.166666666668</v>
      </c>
      <c r="AE554">
        <v>212600</v>
      </c>
      <c r="AF554">
        <v>510</v>
      </c>
      <c r="AG554">
        <v>27831.090909090908</v>
      </c>
      <c r="AH554">
        <v>158207</v>
      </c>
      <c r="AI554">
        <v>100</v>
      </c>
      <c r="AJ554">
        <v>20690.035714285714</v>
      </c>
      <c r="AK554">
        <v>207892</v>
      </c>
      <c r="AL554">
        <v>88</v>
      </c>
      <c r="AM554">
        <v>17089.40425531915</v>
      </c>
      <c r="AN554">
        <v>204270</v>
      </c>
      <c r="AO554">
        <v>88</v>
      </c>
      <c r="AP554">
        <v>22724.380952380954</v>
      </c>
      <c r="AQ554">
        <v>233298</v>
      </c>
      <c r="AR554">
        <v>767</v>
      </c>
      <c r="AS554">
        <v>158075</v>
      </c>
      <c r="AT554">
        <v>1117072</v>
      </c>
      <c r="AU554">
        <v>28719</v>
      </c>
      <c r="AV554">
        <v>28719</v>
      </c>
      <c r="AW554">
        <v>28719</v>
      </c>
      <c r="AX554">
        <v>168</v>
      </c>
      <c r="AY554">
        <v>2946.2</v>
      </c>
      <c r="AZ554">
        <v>13431</v>
      </c>
      <c r="BA554">
        <v>1129</v>
      </c>
      <c r="BB554">
        <v>15917.642857142857</v>
      </c>
      <c r="BC554">
        <v>70762</v>
      </c>
      <c r="BD554">
        <v>900</v>
      </c>
      <c r="BE554">
        <v>15095.75</v>
      </c>
      <c r="BF554">
        <v>55842</v>
      </c>
      <c r="BJ554">
        <v>3487</v>
      </c>
      <c r="BK554">
        <v>29371.888888888891</v>
      </c>
      <c r="BL554">
        <v>158073</v>
      </c>
      <c r="BM554">
        <v>1238</v>
      </c>
      <c r="BN554">
        <v>14893.5</v>
      </c>
      <c r="BO554">
        <v>56225</v>
      </c>
      <c r="BP554">
        <v>478</v>
      </c>
      <c r="BQ554">
        <v>15024.363636363636</v>
      </c>
      <c r="BR554">
        <v>50248</v>
      </c>
      <c r="BS554">
        <v>2765</v>
      </c>
      <c r="BT554">
        <v>17586.666666666668</v>
      </c>
      <c r="BU554">
        <v>46860</v>
      </c>
      <c r="BV554">
        <v>590</v>
      </c>
      <c r="BW554">
        <v>69427.066666666666</v>
      </c>
      <c r="BX554">
        <v>374248</v>
      </c>
      <c r="BY554">
        <v>50</v>
      </c>
      <c r="BZ554">
        <v>20846.727272727272</v>
      </c>
      <c r="CA554">
        <v>75134</v>
      </c>
      <c r="CB554">
        <v>60</v>
      </c>
      <c r="CC554">
        <v>36931.083333333336</v>
      </c>
      <c r="CD554">
        <v>245561</v>
      </c>
      <c r="CE554">
        <v>136</v>
      </c>
      <c r="CF554">
        <v>48135.5</v>
      </c>
      <c r="CG554">
        <v>246756</v>
      </c>
      <c r="CH554">
        <v>88</v>
      </c>
      <c r="CI554">
        <v>189238.52</v>
      </c>
      <c r="CJ554">
        <v>5941926</v>
      </c>
      <c r="CT554">
        <v>492</v>
      </c>
      <c r="CU554">
        <v>18200.5</v>
      </c>
      <c r="CV554">
        <v>208905</v>
      </c>
      <c r="CW554">
        <v>439</v>
      </c>
      <c r="CX554">
        <v>15659.454545454546</v>
      </c>
      <c r="CY554">
        <v>145660</v>
      </c>
      <c r="CZ554">
        <v>596</v>
      </c>
      <c r="DA554">
        <v>32243.9375</v>
      </c>
      <c r="DB554">
        <v>294391</v>
      </c>
      <c r="DC554">
        <v>293</v>
      </c>
      <c r="DD554">
        <v>46428.916666666664</v>
      </c>
      <c r="DE554">
        <v>370513</v>
      </c>
      <c r="DF554">
        <v>246</v>
      </c>
      <c r="DG554">
        <v>100134.35714285714</v>
      </c>
      <c r="DH554">
        <v>939402</v>
      </c>
      <c r="DI554">
        <v>73534</v>
      </c>
      <c r="DJ554">
        <v>2471733.9090909092</v>
      </c>
      <c r="DK554">
        <v>8111126</v>
      </c>
      <c r="DL554">
        <v>710</v>
      </c>
      <c r="DM554">
        <v>9801.7999999999993</v>
      </c>
      <c r="DN554">
        <v>48000</v>
      </c>
    </row>
    <row r="555" spans="1:118" x14ac:dyDescent="0.35">
      <c r="A555" s="5" t="s">
        <v>514</v>
      </c>
      <c r="B555">
        <v>129235</v>
      </c>
      <c r="C555">
        <v>135177</v>
      </c>
      <c r="D555">
        <v>166690</v>
      </c>
      <c r="E555">
        <v>76683</v>
      </c>
      <c r="F555">
        <v>79627</v>
      </c>
      <c r="G555">
        <v>82344</v>
      </c>
      <c r="H555">
        <v>9200</v>
      </c>
      <c r="I555">
        <v>9651</v>
      </c>
      <c r="J555">
        <v>13441</v>
      </c>
      <c r="K555">
        <v>10351</v>
      </c>
      <c r="L555">
        <v>12638</v>
      </c>
      <c r="M555">
        <v>13905</v>
      </c>
      <c r="N555">
        <v>6220</v>
      </c>
      <c r="O555">
        <v>15420</v>
      </c>
      <c r="P555">
        <v>25151</v>
      </c>
      <c r="Q555">
        <v>12263</v>
      </c>
      <c r="R555">
        <v>15626</v>
      </c>
      <c r="S555">
        <v>24093</v>
      </c>
      <c r="T555">
        <v>13648</v>
      </c>
      <c r="U555">
        <v>16709</v>
      </c>
      <c r="V555">
        <v>20027</v>
      </c>
      <c r="W555">
        <v>11844</v>
      </c>
      <c r="X555">
        <v>17999</v>
      </c>
      <c r="Y555">
        <v>24851</v>
      </c>
      <c r="Z555">
        <v>14579</v>
      </c>
      <c r="AA555">
        <v>16609</v>
      </c>
      <c r="AB555">
        <v>16921</v>
      </c>
      <c r="AC555">
        <v>9536</v>
      </c>
      <c r="AD555">
        <v>11920</v>
      </c>
      <c r="AE555">
        <v>18180</v>
      </c>
      <c r="AF555">
        <v>25982</v>
      </c>
      <c r="AG555">
        <v>31275</v>
      </c>
      <c r="AH555">
        <v>36160</v>
      </c>
      <c r="AI555">
        <v>9091</v>
      </c>
      <c r="AJ555">
        <v>25108</v>
      </c>
      <c r="AK555">
        <v>28220</v>
      </c>
      <c r="AL555">
        <v>42128</v>
      </c>
      <c r="AM555">
        <v>49012</v>
      </c>
      <c r="AN555">
        <v>53258</v>
      </c>
      <c r="AO555">
        <v>39178</v>
      </c>
      <c r="AP555">
        <v>47390</v>
      </c>
      <c r="AQ555">
        <v>62907</v>
      </c>
      <c r="AR555">
        <v>55025</v>
      </c>
      <c r="AS555">
        <v>55025</v>
      </c>
      <c r="AT555">
        <v>55025</v>
      </c>
      <c r="BA555">
        <v>27657</v>
      </c>
      <c r="BB555">
        <v>31520</v>
      </c>
      <c r="BC555">
        <v>35086</v>
      </c>
      <c r="BD555">
        <v>26642</v>
      </c>
      <c r="BE555">
        <v>26642</v>
      </c>
      <c r="BF555">
        <v>26642</v>
      </c>
      <c r="BJ555">
        <v>27981</v>
      </c>
      <c r="BK555">
        <v>38313</v>
      </c>
      <c r="BL555">
        <v>93641</v>
      </c>
      <c r="BM555">
        <v>11056</v>
      </c>
      <c r="BN555">
        <v>12903</v>
      </c>
      <c r="BO555">
        <v>16797</v>
      </c>
      <c r="BP555">
        <v>15171</v>
      </c>
      <c r="BQ555">
        <v>20955</v>
      </c>
      <c r="BR555">
        <v>25536</v>
      </c>
      <c r="BS555">
        <v>37415</v>
      </c>
      <c r="BT555">
        <v>40000</v>
      </c>
      <c r="BU555">
        <v>41016</v>
      </c>
      <c r="BV555">
        <v>817</v>
      </c>
      <c r="BW555">
        <v>49256</v>
      </c>
      <c r="BX555">
        <v>93969</v>
      </c>
      <c r="BY555">
        <v>61449</v>
      </c>
      <c r="BZ555">
        <v>65362</v>
      </c>
      <c r="CA555">
        <v>68974</v>
      </c>
      <c r="CB555">
        <v>11531</v>
      </c>
      <c r="CC555">
        <v>12259</v>
      </c>
      <c r="CD555">
        <v>12932</v>
      </c>
      <c r="CE555">
        <v>74416</v>
      </c>
      <c r="CF555">
        <v>91107</v>
      </c>
      <c r="CG555">
        <v>97357</v>
      </c>
      <c r="CH555">
        <v>75546</v>
      </c>
      <c r="CI555">
        <v>95345</v>
      </c>
      <c r="CJ555">
        <v>115346</v>
      </c>
      <c r="CT555">
        <v>8804</v>
      </c>
      <c r="CU555">
        <v>13477</v>
      </c>
      <c r="CV555">
        <v>25253</v>
      </c>
      <c r="CW555">
        <v>41612</v>
      </c>
      <c r="CX555">
        <v>44515</v>
      </c>
      <c r="CY555">
        <v>47193</v>
      </c>
      <c r="CZ555">
        <v>43537</v>
      </c>
      <c r="DA555">
        <v>55561</v>
      </c>
      <c r="DB555">
        <v>75499</v>
      </c>
      <c r="DC555">
        <v>37056</v>
      </c>
      <c r="DD555">
        <v>68733</v>
      </c>
      <c r="DE555">
        <v>97973</v>
      </c>
      <c r="DF555">
        <v>76316</v>
      </c>
      <c r="DG555">
        <v>84951</v>
      </c>
      <c r="DH555">
        <v>85848</v>
      </c>
      <c r="DI555">
        <v>8111126</v>
      </c>
      <c r="DJ555">
        <v>8111126</v>
      </c>
      <c r="DK555">
        <v>8111126</v>
      </c>
    </row>
    <row r="556" spans="1:118" x14ac:dyDescent="0.35">
      <c r="A556" s="5" t="s">
        <v>1809</v>
      </c>
      <c r="AO556">
        <v>2973</v>
      </c>
      <c r="AP556">
        <v>2973</v>
      </c>
      <c r="AQ556">
        <v>2973</v>
      </c>
    </row>
    <row r="557" spans="1:118" x14ac:dyDescent="0.35">
      <c r="A557" s="5" t="s">
        <v>1284</v>
      </c>
      <c r="Q557">
        <v>111069</v>
      </c>
      <c r="R557">
        <v>111069</v>
      </c>
      <c r="S557">
        <v>111069</v>
      </c>
      <c r="BA557">
        <v>11970</v>
      </c>
      <c r="BB557">
        <v>14820</v>
      </c>
      <c r="BC557">
        <v>17452</v>
      </c>
      <c r="CT557">
        <v>3050</v>
      </c>
      <c r="CU557">
        <v>3050</v>
      </c>
      <c r="CV557">
        <v>3050</v>
      </c>
    </row>
    <row r="558" spans="1:118" x14ac:dyDescent="0.35">
      <c r="A558" s="5" t="s">
        <v>1817</v>
      </c>
      <c r="BA558">
        <v>2018</v>
      </c>
      <c r="BB558">
        <v>2018</v>
      </c>
      <c r="BC558">
        <v>2018</v>
      </c>
    </row>
    <row r="559" spans="1:118" x14ac:dyDescent="0.35">
      <c r="A559" s="5" t="s">
        <v>517</v>
      </c>
      <c r="B559">
        <v>54520</v>
      </c>
      <c r="C559">
        <v>69983</v>
      </c>
      <c r="D559">
        <v>118837</v>
      </c>
      <c r="E559">
        <v>27121</v>
      </c>
      <c r="F559">
        <v>46981</v>
      </c>
      <c r="G559">
        <v>88442</v>
      </c>
      <c r="H559">
        <v>9711</v>
      </c>
      <c r="I559">
        <v>18234</v>
      </c>
      <c r="J559">
        <v>30331</v>
      </c>
      <c r="K559">
        <v>37916</v>
      </c>
      <c r="L559">
        <v>43374</v>
      </c>
      <c r="M559">
        <v>51094</v>
      </c>
      <c r="N559">
        <v>11359</v>
      </c>
      <c r="O559">
        <v>20660</v>
      </c>
      <c r="P559">
        <v>41532</v>
      </c>
      <c r="Q559">
        <v>18222</v>
      </c>
      <c r="R559">
        <v>23876</v>
      </c>
      <c r="S559">
        <v>35179</v>
      </c>
      <c r="T559">
        <v>10370</v>
      </c>
      <c r="U559">
        <v>19628</v>
      </c>
      <c r="V559">
        <v>28416</v>
      </c>
      <c r="W559">
        <v>11439</v>
      </c>
      <c r="X559">
        <v>19653</v>
      </c>
      <c r="Y559">
        <v>29344</v>
      </c>
      <c r="Z559">
        <v>32850</v>
      </c>
      <c r="AA559">
        <v>48842</v>
      </c>
      <c r="AB559">
        <v>65085</v>
      </c>
      <c r="AC559">
        <v>19226</v>
      </c>
      <c r="AD559">
        <v>29050</v>
      </c>
      <c r="AE559">
        <v>40384</v>
      </c>
      <c r="AF559">
        <v>39546</v>
      </c>
      <c r="AG559">
        <v>40828</v>
      </c>
      <c r="AH559">
        <v>42012</v>
      </c>
      <c r="AI559">
        <v>16605</v>
      </c>
      <c r="AJ559">
        <v>20328</v>
      </c>
      <c r="AK559">
        <v>26558</v>
      </c>
      <c r="AL559">
        <v>25294</v>
      </c>
      <c r="AM559">
        <v>31244</v>
      </c>
      <c r="AN559">
        <v>36344</v>
      </c>
      <c r="AO559">
        <v>32988</v>
      </c>
      <c r="AP559">
        <v>43780</v>
      </c>
      <c r="AQ559">
        <v>51417</v>
      </c>
      <c r="AR559">
        <v>118177</v>
      </c>
      <c r="AS559">
        <v>118177</v>
      </c>
      <c r="AT559">
        <v>118177</v>
      </c>
      <c r="AU559">
        <v>28719</v>
      </c>
      <c r="AV559">
        <v>28719</v>
      </c>
      <c r="AW559">
        <v>28719</v>
      </c>
      <c r="AX559">
        <v>9144</v>
      </c>
      <c r="AY559">
        <v>11373</v>
      </c>
      <c r="AZ559">
        <v>13431</v>
      </c>
      <c r="BA559">
        <v>19059</v>
      </c>
      <c r="BB559">
        <v>23743</v>
      </c>
      <c r="BC559">
        <v>30884</v>
      </c>
      <c r="BD559">
        <v>12411</v>
      </c>
      <c r="BE559">
        <v>12411</v>
      </c>
      <c r="BF559">
        <v>12411</v>
      </c>
      <c r="BJ559">
        <v>13089</v>
      </c>
      <c r="BK559">
        <v>23821</v>
      </c>
      <c r="BL559">
        <v>41289</v>
      </c>
      <c r="BM559">
        <v>15374</v>
      </c>
      <c r="BN559">
        <v>21753</v>
      </c>
      <c r="BO559">
        <v>28757</v>
      </c>
      <c r="BP559">
        <v>38134</v>
      </c>
      <c r="BQ559">
        <v>45434</v>
      </c>
      <c r="BR559">
        <v>50248</v>
      </c>
      <c r="BS559">
        <v>34906</v>
      </c>
      <c r="BT559">
        <v>39893</v>
      </c>
      <c r="BU559">
        <v>46860</v>
      </c>
      <c r="BV559">
        <v>79489</v>
      </c>
      <c r="BW559">
        <v>111217</v>
      </c>
      <c r="BX559">
        <v>139116</v>
      </c>
      <c r="BY559">
        <v>30972</v>
      </c>
      <c r="BZ559">
        <v>35077</v>
      </c>
      <c r="CA559">
        <v>41762</v>
      </c>
      <c r="CB559">
        <v>28024</v>
      </c>
      <c r="CC559">
        <v>36570</v>
      </c>
      <c r="CD559">
        <v>40600</v>
      </c>
      <c r="CE559">
        <v>8683</v>
      </c>
      <c r="CF559">
        <v>25216</v>
      </c>
      <c r="CG559">
        <v>41589</v>
      </c>
      <c r="CH559">
        <v>24908</v>
      </c>
      <c r="CI559">
        <v>59444</v>
      </c>
      <c r="CJ559">
        <v>96211</v>
      </c>
      <c r="CT559">
        <v>16757</v>
      </c>
      <c r="CU559">
        <v>40431</v>
      </c>
      <c r="CV559">
        <v>47229</v>
      </c>
      <c r="CW559">
        <v>27922</v>
      </c>
      <c r="CX559">
        <v>34531</v>
      </c>
      <c r="CY559">
        <v>56707</v>
      </c>
      <c r="CZ559">
        <v>26609</v>
      </c>
      <c r="DA559">
        <v>42220</v>
      </c>
      <c r="DB559">
        <v>51151</v>
      </c>
      <c r="DC559">
        <v>27999</v>
      </c>
      <c r="DD559">
        <v>35912</v>
      </c>
      <c r="DE559">
        <v>41301</v>
      </c>
      <c r="DF559">
        <v>39977</v>
      </c>
      <c r="DG559">
        <v>45641</v>
      </c>
      <c r="DH559">
        <v>68263</v>
      </c>
      <c r="DI559">
        <v>2613732</v>
      </c>
      <c r="DJ559">
        <v>3240877</v>
      </c>
      <c r="DK559">
        <v>3819779</v>
      </c>
      <c r="DL559">
        <v>3967</v>
      </c>
      <c r="DM559">
        <v>3967</v>
      </c>
      <c r="DN559">
        <v>3967</v>
      </c>
    </row>
    <row r="560" spans="1:118" x14ac:dyDescent="0.35">
      <c r="A560" s="5" t="s">
        <v>520</v>
      </c>
      <c r="B560">
        <v>32817</v>
      </c>
      <c r="C560">
        <v>32817</v>
      </c>
      <c r="D560">
        <v>32817</v>
      </c>
      <c r="H560">
        <v>972</v>
      </c>
      <c r="I560">
        <v>1146</v>
      </c>
      <c r="J560">
        <v>1308</v>
      </c>
      <c r="K560">
        <v>394</v>
      </c>
      <c r="L560">
        <v>718</v>
      </c>
      <c r="M560">
        <v>1191</v>
      </c>
      <c r="N560">
        <v>1330</v>
      </c>
      <c r="O560">
        <v>1589</v>
      </c>
      <c r="P560">
        <v>1828</v>
      </c>
      <c r="Q560">
        <v>921</v>
      </c>
      <c r="R560">
        <v>1214</v>
      </c>
      <c r="S560">
        <v>1673</v>
      </c>
      <c r="T560">
        <v>950</v>
      </c>
      <c r="U560">
        <v>1171</v>
      </c>
      <c r="V560">
        <v>1375</v>
      </c>
      <c r="W560">
        <v>375</v>
      </c>
      <c r="X560">
        <v>392</v>
      </c>
      <c r="Y560">
        <v>4175</v>
      </c>
      <c r="Z560">
        <v>3367</v>
      </c>
      <c r="AA560">
        <v>4568</v>
      </c>
      <c r="AB560">
        <v>6308</v>
      </c>
      <c r="AC560">
        <v>1500</v>
      </c>
      <c r="AD560">
        <v>2355</v>
      </c>
      <c r="AE560">
        <v>2677</v>
      </c>
      <c r="AF560">
        <v>2267</v>
      </c>
      <c r="AG560">
        <v>2267</v>
      </c>
      <c r="AH560">
        <v>2267</v>
      </c>
      <c r="AI560">
        <v>110</v>
      </c>
      <c r="AJ560">
        <v>110</v>
      </c>
      <c r="AK560">
        <v>110</v>
      </c>
      <c r="AL560">
        <v>2000</v>
      </c>
      <c r="AM560">
        <v>2091</v>
      </c>
      <c r="AN560">
        <v>2176</v>
      </c>
      <c r="AO560">
        <v>2300</v>
      </c>
      <c r="AP560">
        <v>6049</v>
      </c>
      <c r="AQ560">
        <v>8850</v>
      </c>
      <c r="BP560">
        <v>478</v>
      </c>
      <c r="BQ560">
        <v>478</v>
      </c>
      <c r="BR560">
        <v>478</v>
      </c>
      <c r="BV560">
        <v>590</v>
      </c>
      <c r="BW560">
        <v>590</v>
      </c>
      <c r="BX560">
        <v>590</v>
      </c>
      <c r="BY560">
        <v>50</v>
      </c>
      <c r="BZ560">
        <v>50</v>
      </c>
      <c r="CA560">
        <v>50</v>
      </c>
      <c r="CB560">
        <v>148</v>
      </c>
      <c r="CC560">
        <v>173</v>
      </c>
      <c r="CD560">
        <v>196</v>
      </c>
      <c r="CE560">
        <v>136</v>
      </c>
      <c r="CF560">
        <v>155</v>
      </c>
      <c r="CG560">
        <v>173</v>
      </c>
      <c r="CH560">
        <v>17857</v>
      </c>
      <c r="CI560">
        <v>25242</v>
      </c>
      <c r="CJ560">
        <v>28165</v>
      </c>
      <c r="CT560">
        <v>14864</v>
      </c>
      <c r="CU560">
        <v>17211</v>
      </c>
      <c r="CV560">
        <v>19378</v>
      </c>
      <c r="CW560">
        <v>439</v>
      </c>
      <c r="CX560">
        <v>501</v>
      </c>
      <c r="CY560">
        <v>558</v>
      </c>
      <c r="CZ560">
        <v>2059</v>
      </c>
      <c r="DA560">
        <v>2670</v>
      </c>
      <c r="DB560">
        <v>3235</v>
      </c>
      <c r="DC560">
        <v>293</v>
      </c>
      <c r="DD560">
        <v>293</v>
      </c>
      <c r="DE560">
        <v>293</v>
      </c>
      <c r="DF560">
        <v>246</v>
      </c>
      <c r="DG560">
        <v>589</v>
      </c>
      <c r="DH560">
        <v>906</v>
      </c>
      <c r="DI560">
        <v>213250</v>
      </c>
      <c r="DJ560">
        <v>213250</v>
      </c>
      <c r="DK560">
        <v>213250</v>
      </c>
    </row>
    <row r="561" spans="1:118" x14ac:dyDescent="0.35">
      <c r="A561" s="5" t="s">
        <v>1880</v>
      </c>
      <c r="CT561">
        <v>9984</v>
      </c>
      <c r="CU561">
        <v>9984</v>
      </c>
      <c r="CV561">
        <v>9984</v>
      </c>
      <c r="CZ561">
        <v>5000</v>
      </c>
      <c r="DA561">
        <v>5000</v>
      </c>
      <c r="DB561">
        <v>5000</v>
      </c>
    </row>
    <row r="562" spans="1:118" x14ac:dyDescent="0.35">
      <c r="A562" s="5" t="s">
        <v>1286</v>
      </c>
      <c r="Q562">
        <v>12000</v>
      </c>
      <c r="R562">
        <v>12000</v>
      </c>
      <c r="S562">
        <v>12000</v>
      </c>
      <c r="AO562">
        <v>261</v>
      </c>
      <c r="AP562">
        <v>261</v>
      </c>
      <c r="AQ562">
        <v>261</v>
      </c>
      <c r="BA562">
        <v>1749</v>
      </c>
      <c r="BB562">
        <v>1749</v>
      </c>
      <c r="BC562">
        <v>1749</v>
      </c>
      <c r="BD562">
        <v>3574</v>
      </c>
      <c r="BE562">
        <v>3932</v>
      </c>
      <c r="BF562">
        <v>4262</v>
      </c>
    </row>
    <row r="563" spans="1:118" x14ac:dyDescent="0.35">
      <c r="A563" s="5" t="s">
        <v>995</v>
      </c>
      <c r="K563">
        <v>10</v>
      </c>
      <c r="L563">
        <v>10</v>
      </c>
      <c r="M563">
        <v>10</v>
      </c>
      <c r="T563">
        <v>306</v>
      </c>
      <c r="U563">
        <v>306</v>
      </c>
      <c r="V563">
        <v>306</v>
      </c>
      <c r="W563">
        <v>1626</v>
      </c>
      <c r="X563">
        <v>1983</v>
      </c>
      <c r="Y563">
        <v>2313</v>
      </c>
      <c r="AC563">
        <v>1267</v>
      </c>
      <c r="AD563">
        <v>1506</v>
      </c>
      <c r="AE563">
        <v>1726</v>
      </c>
      <c r="AI563">
        <v>119</v>
      </c>
      <c r="AJ563">
        <v>119</v>
      </c>
      <c r="AK563">
        <v>119</v>
      </c>
      <c r="AL563">
        <v>1052</v>
      </c>
      <c r="AM563">
        <v>1408</v>
      </c>
      <c r="AN563">
        <v>5763</v>
      </c>
      <c r="AO563">
        <v>293</v>
      </c>
      <c r="AP563">
        <v>1017</v>
      </c>
      <c r="AQ563">
        <v>2563</v>
      </c>
      <c r="BV563">
        <v>5550</v>
      </c>
      <c r="BW563">
        <v>5550</v>
      </c>
      <c r="BX563">
        <v>5550</v>
      </c>
      <c r="BY563">
        <v>1100</v>
      </c>
      <c r="BZ563">
        <v>1100</v>
      </c>
      <c r="CA563">
        <v>1100</v>
      </c>
      <c r="CH563">
        <v>18572</v>
      </c>
      <c r="CI563">
        <v>18572</v>
      </c>
      <c r="CJ563">
        <v>18572</v>
      </c>
      <c r="CT563">
        <v>3312</v>
      </c>
      <c r="CU563">
        <v>3312</v>
      </c>
      <c r="CV563">
        <v>3312</v>
      </c>
      <c r="CZ563">
        <v>17500</v>
      </c>
      <c r="DA563">
        <v>20300</v>
      </c>
      <c r="DB563">
        <v>22884</v>
      </c>
      <c r="DF563">
        <v>12000</v>
      </c>
      <c r="DG563">
        <v>12000</v>
      </c>
      <c r="DH563">
        <v>12000</v>
      </c>
    </row>
    <row r="564" spans="1:118" x14ac:dyDescent="0.35">
      <c r="A564" s="5" t="s">
        <v>701</v>
      </c>
      <c r="E564">
        <v>29966</v>
      </c>
      <c r="F564">
        <v>29966</v>
      </c>
      <c r="G564">
        <v>29966</v>
      </c>
      <c r="T564">
        <v>265</v>
      </c>
      <c r="U564">
        <v>265</v>
      </c>
      <c r="V564">
        <v>265</v>
      </c>
      <c r="W564">
        <v>9676</v>
      </c>
      <c r="X564">
        <v>9676</v>
      </c>
      <c r="Y564">
        <v>9676</v>
      </c>
      <c r="AF564">
        <v>510</v>
      </c>
      <c r="AG564">
        <v>510</v>
      </c>
      <c r="AH564">
        <v>510</v>
      </c>
      <c r="AL564">
        <v>220</v>
      </c>
      <c r="AM564">
        <v>220</v>
      </c>
      <c r="AN564">
        <v>220</v>
      </c>
      <c r="AO564">
        <v>1980</v>
      </c>
      <c r="AP564">
        <v>2635</v>
      </c>
      <c r="AQ564">
        <v>3240</v>
      </c>
      <c r="AR564">
        <v>1060</v>
      </c>
      <c r="AS564">
        <v>1060</v>
      </c>
      <c r="AT564">
        <v>1060</v>
      </c>
      <c r="BV564">
        <v>2300</v>
      </c>
      <c r="BW564">
        <v>2300</v>
      </c>
      <c r="BX564">
        <v>2300</v>
      </c>
      <c r="CB564">
        <v>437</v>
      </c>
      <c r="CC564">
        <v>437</v>
      </c>
      <c r="CD564">
        <v>437</v>
      </c>
      <c r="CH564">
        <v>27731</v>
      </c>
      <c r="CI564">
        <v>27753</v>
      </c>
      <c r="CJ564">
        <v>27772</v>
      </c>
      <c r="CT564">
        <v>1046</v>
      </c>
      <c r="CU564">
        <v>1289</v>
      </c>
      <c r="CV564">
        <v>1513</v>
      </c>
      <c r="CZ564">
        <v>2175</v>
      </c>
      <c r="DA564">
        <v>2175</v>
      </c>
      <c r="DB564">
        <v>2175</v>
      </c>
      <c r="DF564">
        <v>250</v>
      </c>
      <c r="DG564">
        <v>250</v>
      </c>
      <c r="DH564">
        <v>250</v>
      </c>
    </row>
    <row r="565" spans="1:118" x14ac:dyDescent="0.35">
      <c r="A565" s="5" t="s">
        <v>523</v>
      </c>
      <c r="B565">
        <v>217382</v>
      </c>
      <c r="C565">
        <v>239752</v>
      </c>
      <c r="D565">
        <v>260401</v>
      </c>
      <c r="E565">
        <v>297581</v>
      </c>
      <c r="F565">
        <v>297581</v>
      </c>
      <c r="G565">
        <v>297581</v>
      </c>
      <c r="K565">
        <v>86</v>
      </c>
      <c r="L565">
        <v>86</v>
      </c>
      <c r="M565">
        <v>86</v>
      </c>
      <c r="N565">
        <v>120381</v>
      </c>
      <c r="O565">
        <v>125694</v>
      </c>
      <c r="P565">
        <v>130599</v>
      </c>
      <c r="Q565">
        <v>59066</v>
      </c>
      <c r="R565">
        <v>74599</v>
      </c>
      <c r="S565">
        <v>88938</v>
      </c>
      <c r="T565">
        <v>5808</v>
      </c>
      <c r="U565">
        <v>7058</v>
      </c>
      <c r="V565">
        <v>8212</v>
      </c>
      <c r="W565">
        <v>111398</v>
      </c>
      <c r="X565">
        <v>115082</v>
      </c>
      <c r="Y565">
        <v>118483</v>
      </c>
      <c r="Z565">
        <v>18038</v>
      </c>
      <c r="AA565">
        <v>18038</v>
      </c>
      <c r="AB565">
        <v>18038</v>
      </c>
      <c r="AC565">
        <v>2630</v>
      </c>
      <c r="AD565">
        <v>5056</v>
      </c>
      <c r="AE565">
        <v>7296</v>
      </c>
      <c r="AL565">
        <v>4255</v>
      </c>
      <c r="AM565">
        <v>18397</v>
      </c>
      <c r="AN565">
        <v>31452</v>
      </c>
      <c r="AO565">
        <v>91215</v>
      </c>
      <c r="AP565">
        <v>111401</v>
      </c>
      <c r="AQ565">
        <v>115614</v>
      </c>
      <c r="AR565">
        <v>131973</v>
      </c>
      <c r="AS565">
        <v>131973</v>
      </c>
      <c r="AT565">
        <v>131973</v>
      </c>
      <c r="BV565">
        <v>5533</v>
      </c>
      <c r="BW565">
        <v>5533</v>
      </c>
      <c r="BX565">
        <v>5533</v>
      </c>
      <c r="CE565">
        <v>139955</v>
      </c>
      <c r="CF565">
        <v>178743</v>
      </c>
      <c r="CG565">
        <v>214547</v>
      </c>
      <c r="CH565">
        <v>61794</v>
      </c>
      <c r="CI565">
        <v>715535</v>
      </c>
      <c r="CJ565">
        <v>1318990</v>
      </c>
      <c r="CT565">
        <v>3976</v>
      </c>
      <c r="CU565">
        <v>3976</v>
      </c>
      <c r="CV565">
        <v>3976</v>
      </c>
      <c r="CZ565">
        <v>30193</v>
      </c>
      <c r="DA565">
        <v>32857</v>
      </c>
      <c r="DB565">
        <v>35316</v>
      </c>
      <c r="DF565">
        <v>148216</v>
      </c>
      <c r="DG565">
        <v>186991</v>
      </c>
      <c r="DH565">
        <v>222783</v>
      </c>
      <c r="DL565">
        <v>800</v>
      </c>
      <c r="DM565">
        <v>800</v>
      </c>
      <c r="DN565">
        <v>800</v>
      </c>
    </row>
    <row r="566" spans="1:118" x14ac:dyDescent="0.35">
      <c r="A566" s="5" t="s">
        <v>526</v>
      </c>
      <c r="B566">
        <v>7601</v>
      </c>
      <c r="C566">
        <v>32339</v>
      </c>
      <c r="D566">
        <v>54967</v>
      </c>
      <c r="E566">
        <v>8110</v>
      </c>
      <c r="F566">
        <v>11100</v>
      </c>
      <c r="G566">
        <v>53171</v>
      </c>
      <c r="H566">
        <v>16091</v>
      </c>
      <c r="I566">
        <v>17804</v>
      </c>
      <c r="J566">
        <v>24560</v>
      </c>
      <c r="K566">
        <v>14415</v>
      </c>
      <c r="L566">
        <v>20472</v>
      </c>
      <c r="M566">
        <v>38555</v>
      </c>
      <c r="N566">
        <v>5309</v>
      </c>
      <c r="O566">
        <v>15301</v>
      </c>
      <c r="P566">
        <v>30145</v>
      </c>
      <c r="Q566">
        <v>15163</v>
      </c>
      <c r="R566">
        <v>28011</v>
      </c>
      <c r="S566">
        <v>65771</v>
      </c>
      <c r="T566">
        <v>11788</v>
      </c>
      <c r="U566">
        <v>26133</v>
      </c>
      <c r="V566">
        <v>31282</v>
      </c>
      <c r="W566">
        <v>24477</v>
      </c>
      <c r="X566">
        <v>36227</v>
      </c>
      <c r="Y566">
        <v>51126</v>
      </c>
      <c r="Z566">
        <v>27788</v>
      </c>
      <c r="AA566">
        <v>52865</v>
      </c>
      <c r="AB566">
        <v>74892</v>
      </c>
      <c r="AC566">
        <v>12077</v>
      </c>
      <c r="AD566">
        <v>23011</v>
      </c>
      <c r="AE566">
        <v>38015</v>
      </c>
      <c r="AF566">
        <v>24745</v>
      </c>
      <c r="AG566">
        <v>31774</v>
      </c>
      <c r="AH566">
        <v>38261</v>
      </c>
      <c r="AI566">
        <v>18694</v>
      </c>
      <c r="AJ566">
        <v>20930</v>
      </c>
      <c r="AK566">
        <v>35794</v>
      </c>
      <c r="AL566">
        <v>31994</v>
      </c>
      <c r="AM566">
        <v>41339</v>
      </c>
      <c r="AN566">
        <v>48220</v>
      </c>
      <c r="AO566">
        <v>18691</v>
      </c>
      <c r="AP566">
        <v>35714</v>
      </c>
      <c r="AQ566">
        <v>52655</v>
      </c>
      <c r="AR566">
        <v>318213</v>
      </c>
      <c r="AS566">
        <v>318213</v>
      </c>
      <c r="AT566">
        <v>318213</v>
      </c>
      <c r="AX566">
        <v>2710</v>
      </c>
      <c r="AY566">
        <v>2710</v>
      </c>
      <c r="AZ566">
        <v>2710</v>
      </c>
      <c r="BA566">
        <v>11098</v>
      </c>
      <c r="BB566">
        <v>14084</v>
      </c>
      <c r="BC566">
        <v>14968</v>
      </c>
      <c r="BD566">
        <v>46097</v>
      </c>
      <c r="BE566">
        <v>51164</v>
      </c>
      <c r="BF566">
        <v>55842</v>
      </c>
      <c r="BJ566">
        <v>19183</v>
      </c>
      <c r="BK566">
        <v>22205</v>
      </c>
      <c r="BL566">
        <v>26508</v>
      </c>
      <c r="BM566">
        <v>12383</v>
      </c>
      <c r="BN566">
        <v>13145</v>
      </c>
      <c r="BO566">
        <v>36316</v>
      </c>
      <c r="BP566">
        <v>8950</v>
      </c>
      <c r="BQ566">
        <v>19139</v>
      </c>
      <c r="BR566">
        <v>26745</v>
      </c>
      <c r="BS566">
        <v>20075</v>
      </c>
      <c r="BT566">
        <v>26890</v>
      </c>
      <c r="BU566">
        <v>29616</v>
      </c>
      <c r="BV566">
        <v>278925</v>
      </c>
      <c r="BW566">
        <v>309558</v>
      </c>
      <c r="BX566">
        <v>337834</v>
      </c>
      <c r="BY566">
        <v>39813</v>
      </c>
      <c r="BZ566">
        <v>45058</v>
      </c>
      <c r="CA566">
        <v>49295</v>
      </c>
      <c r="CB566">
        <v>28557</v>
      </c>
      <c r="CC566">
        <v>33165</v>
      </c>
      <c r="CD566">
        <v>42231</v>
      </c>
      <c r="CE566">
        <v>37352</v>
      </c>
      <c r="CF566">
        <v>83427</v>
      </c>
      <c r="CG566">
        <v>246756</v>
      </c>
      <c r="CH566">
        <v>59121</v>
      </c>
      <c r="CI566">
        <v>85351</v>
      </c>
      <c r="CJ566">
        <v>259423</v>
      </c>
      <c r="CT566">
        <v>8644</v>
      </c>
      <c r="CU566">
        <v>13735</v>
      </c>
      <c r="CV566">
        <v>22490</v>
      </c>
      <c r="CW566">
        <v>19826</v>
      </c>
      <c r="CX566">
        <v>26344</v>
      </c>
      <c r="CY566">
        <v>35908</v>
      </c>
      <c r="CZ566">
        <v>33019</v>
      </c>
      <c r="DA566">
        <v>49106</v>
      </c>
      <c r="DB566">
        <v>63101</v>
      </c>
      <c r="DC566">
        <v>7209</v>
      </c>
      <c r="DD566">
        <v>19559</v>
      </c>
      <c r="DE566">
        <v>30959</v>
      </c>
      <c r="DF566">
        <v>52119</v>
      </c>
      <c r="DG566">
        <v>64409</v>
      </c>
      <c r="DH566">
        <v>183305</v>
      </c>
      <c r="DI566">
        <v>5769533</v>
      </c>
      <c r="DJ566">
        <v>5769533</v>
      </c>
      <c r="DK566">
        <v>5769533</v>
      </c>
      <c r="DL566">
        <v>15394</v>
      </c>
      <c r="DM566">
        <v>15394</v>
      </c>
      <c r="DN566">
        <v>15394</v>
      </c>
    </row>
    <row r="567" spans="1:118" x14ac:dyDescent="0.35">
      <c r="A567" s="5" t="s">
        <v>529</v>
      </c>
      <c r="B567">
        <v>84789</v>
      </c>
      <c r="C567">
        <v>100623</v>
      </c>
      <c r="D567">
        <v>115239</v>
      </c>
      <c r="E567">
        <v>53273</v>
      </c>
      <c r="F567">
        <v>55739</v>
      </c>
      <c r="G567">
        <v>58015</v>
      </c>
      <c r="H567">
        <v>1405</v>
      </c>
      <c r="I567">
        <v>1522</v>
      </c>
      <c r="J567">
        <v>1630</v>
      </c>
      <c r="K567">
        <v>4614</v>
      </c>
      <c r="L567">
        <v>5202</v>
      </c>
      <c r="M567">
        <v>6334</v>
      </c>
      <c r="N567">
        <v>8454</v>
      </c>
      <c r="O567">
        <v>13407</v>
      </c>
      <c r="P567">
        <v>20113</v>
      </c>
      <c r="Q567">
        <v>4138</v>
      </c>
      <c r="R567">
        <v>5748</v>
      </c>
      <c r="S567">
        <v>6973</v>
      </c>
      <c r="T567">
        <v>3817</v>
      </c>
      <c r="U567">
        <v>5705</v>
      </c>
      <c r="V567">
        <v>9740</v>
      </c>
      <c r="W567">
        <v>6040</v>
      </c>
      <c r="X567">
        <v>14769</v>
      </c>
      <c r="Y567">
        <v>32479</v>
      </c>
      <c r="Z567">
        <v>16099</v>
      </c>
      <c r="AA567">
        <v>22726</v>
      </c>
      <c r="AB567">
        <v>36474</v>
      </c>
      <c r="AC567">
        <v>6508</v>
      </c>
      <c r="AD567">
        <v>10289</v>
      </c>
      <c r="AE567">
        <v>22855</v>
      </c>
      <c r="AF567">
        <v>9231</v>
      </c>
      <c r="AG567">
        <v>9757</v>
      </c>
      <c r="AH567">
        <v>10243</v>
      </c>
      <c r="AI567">
        <v>17332</v>
      </c>
      <c r="AJ567">
        <v>21314</v>
      </c>
      <c r="AK567">
        <v>23146</v>
      </c>
      <c r="AL567">
        <v>14083</v>
      </c>
      <c r="AM567">
        <v>15755</v>
      </c>
      <c r="AN567">
        <v>17503</v>
      </c>
      <c r="AO567">
        <v>10334</v>
      </c>
      <c r="AP567">
        <v>16738</v>
      </c>
      <c r="AQ567">
        <v>31107</v>
      </c>
      <c r="AR567">
        <v>50224</v>
      </c>
      <c r="AS567">
        <v>50224</v>
      </c>
      <c r="AT567">
        <v>50224</v>
      </c>
      <c r="BA567">
        <v>1129</v>
      </c>
      <c r="BB567">
        <v>1129</v>
      </c>
      <c r="BC567">
        <v>1129</v>
      </c>
      <c r="BD567">
        <v>900</v>
      </c>
      <c r="BE567">
        <v>900</v>
      </c>
      <c r="BF567">
        <v>900</v>
      </c>
      <c r="BJ567">
        <v>4025</v>
      </c>
      <c r="BK567">
        <v>4071</v>
      </c>
      <c r="BL567">
        <v>4114</v>
      </c>
      <c r="BM567">
        <v>3909</v>
      </c>
      <c r="BN567">
        <v>4033</v>
      </c>
      <c r="BO567">
        <v>4267</v>
      </c>
      <c r="BP567">
        <v>7352</v>
      </c>
      <c r="BQ567">
        <v>13061</v>
      </c>
      <c r="BR567">
        <v>15355</v>
      </c>
      <c r="BS567">
        <v>2920</v>
      </c>
      <c r="BT567">
        <v>3675</v>
      </c>
      <c r="BU567">
        <v>4372</v>
      </c>
      <c r="BV567">
        <v>72074</v>
      </c>
      <c r="BW567">
        <v>84448</v>
      </c>
      <c r="BX567">
        <v>95871</v>
      </c>
      <c r="BY567">
        <v>4451</v>
      </c>
      <c r="BZ567">
        <v>4675</v>
      </c>
      <c r="CA567">
        <v>4881</v>
      </c>
      <c r="CB567">
        <v>11442</v>
      </c>
      <c r="CC567">
        <v>32673</v>
      </c>
      <c r="CD567">
        <v>52271</v>
      </c>
      <c r="CE567">
        <v>35474</v>
      </c>
      <c r="CF567">
        <v>46030</v>
      </c>
      <c r="CG567">
        <v>55206</v>
      </c>
      <c r="CH567">
        <v>33447</v>
      </c>
      <c r="CI567">
        <v>96134</v>
      </c>
      <c r="CJ567">
        <v>344134</v>
      </c>
      <c r="CT567">
        <v>16584</v>
      </c>
      <c r="CU567">
        <v>19062</v>
      </c>
      <c r="CV567">
        <v>22999</v>
      </c>
      <c r="CW567">
        <v>1990</v>
      </c>
      <c r="CX567">
        <v>2411</v>
      </c>
      <c r="CY567">
        <v>2800</v>
      </c>
      <c r="CZ567">
        <v>2976</v>
      </c>
      <c r="DA567">
        <v>3783</v>
      </c>
      <c r="DB567">
        <v>6475</v>
      </c>
      <c r="DC567">
        <v>7708</v>
      </c>
      <c r="DD567">
        <v>7708</v>
      </c>
      <c r="DE567">
        <v>7708</v>
      </c>
      <c r="DF567">
        <v>18942</v>
      </c>
      <c r="DG567">
        <v>23042</v>
      </c>
      <c r="DH567">
        <v>26514</v>
      </c>
      <c r="DI567">
        <v>3506621</v>
      </c>
      <c r="DJ567">
        <v>4348608</v>
      </c>
      <c r="DK567">
        <v>5125826</v>
      </c>
      <c r="DL567">
        <v>3612</v>
      </c>
      <c r="DM567">
        <v>3612</v>
      </c>
      <c r="DN567">
        <v>3612</v>
      </c>
    </row>
    <row r="568" spans="1:118" x14ac:dyDescent="0.35">
      <c r="A568" s="5" t="s">
        <v>532</v>
      </c>
      <c r="B568">
        <v>1557</v>
      </c>
      <c r="C568">
        <v>12432</v>
      </c>
      <c r="D568">
        <v>19748</v>
      </c>
      <c r="E568">
        <v>2733</v>
      </c>
      <c r="F568">
        <v>2733</v>
      </c>
      <c r="G568">
        <v>2733</v>
      </c>
      <c r="H568">
        <v>47509</v>
      </c>
      <c r="I568">
        <v>58515</v>
      </c>
      <c r="J568">
        <v>68673</v>
      </c>
      <c r="K568">
        <v>3988</v>
      </c>
      <c r="L568">
        <v>5296</v>
      </c>
      <c r="M568">
        <v>10535</v>
      </c>
      <c r="N568">
        <v>2900</v>
      </c>
      <c r="O568">
        <v>6063</v>
      </c>
      <c r="P568">
        <v>7263</v>
      </c>
      <c r="Q568">
        <v>4478</v>
      </c>
      <c r="R568">
        <v>7121</v>
      </c>
      <c r="S568">
        <v>24000</v>
      </c>
      <c r="T568">
        <v>14690</v>
      </c>
      <c r="U568">
        <v>22727</v>
      </c>
      <c r="V568">
        <v>25112</v>
      </c>
      <c r="W568">
        <v>4900</v>
      </c>
      <c r="X568">
        <v>10247</v>
      </c>
      <c r="Y568">
        <v>12315</v>
      </c>
      <c r="Z568">
        <v>12191</v>
      </c>
      <c r="AA568">
        <v>13721</v>
      </c>
      <c r="AB568">
        <v>21606</v>
      </c>
      <c r="AC568">
        <v>9523</v>
      </c>
      <c r="AD568">
        <v>12582</v>
      </c>
      <c r="AE568">
        <v>21333</v>
      </c>
      <c r="AF568">
        <v>3437</v>
      </c>
      <c r="AG568">
        <v>5663</v>
      </c>
      <c r="AH568">
        <v>7718</v>
      </c>
      <c r="AI568">
        <v>7050</v>
      </c>
      <c r="AJ568">
        <v>13444</v>
      </c>
      <c r="AK568">
        <v>19220</v>
      </c>
      <c r="AL568">
        <v>6250</v>
      </c>
      <c r="AM568">
        <v>8435</v>
      </c>
      <c r="AN568">
        <v>11549</v>
      </c>
      <c r="AO568">
        <v>7880</v>
      </c>
      <c r="AP568">
        <v>12479</v>
      </c>
      <c r="AQ568">
        <v>16716</v>
      </c>
      <c r="AR568">
        <v>36557</v>
      </c>
      <c r="AS568">
        <v>36557</v>
      </c>
      <c r="AT568">
        <v>36557</v>
      </c>
      <c r="BA568">
        <v>10850</v>
      </c>
      <c r="BB568">
        <v>10850</v>
      </c>
      <c r="BC568">
        <v>10850</v>
      </c>
      <c r="BD568">
        <v>18507</v>
      </c>
      <c r="BE568">
        <v>18507</v>
      </c>
      <c r="BF568">
        <v>18507</v>
      </c>
      <c r="BJ568">
        <v>13269</v>
      </c>
      <c r="BK568">
        <v>14139</v>
      </c>
      <c r="BL568">
        <v>14943</v>
      </c>
      <c r="BM568">
        <v>13683</v>
      </c>
      <c r="BN568">
        <v>16908</v>
      </c>
      <c r="BO568">
        <v>29591</v>
      </c>
      <c r="BP568">
        <v>18040</v>
      </c>
      <c r="BQ568">
        <v>21043</v>
      </c>
      <c r="BR568">
        <v>22111</v>
      </c>
      <c r="BS568">
        <v>17671</v>
      </c>
      <c r="BT568">
        <v>19610</v>
      </c>
      <c r="BU568">
        <v>21400</v>
      </c>
      <c r="BV568">
        <v>36897</v>
      </c>
      <c r="BW568">
        <v>38663</v>
      </c>
      <c r="BX568">
        <v>40294</v>
      </c>
      <c r="BY568">
        <v>5100</v>
      </c>
      <c r="BZ568">
        <v>5880</v>
      </c>
      <c r="CA568">
        <v>8575</v>
      </c>
      <c r="CB568">
        <v>18438</v>
      </c>
      <c r="CC568">
        <v>18857</v>
      </c>
      <c r="CD568">
        <v>20419</v>
      </c>
      <c r="CE568">
        <v>16000</v>
      </c>
      <c r="CF568">
        <v>33575</v>
      </c>
      <c r="CG568">
        <v>49799</v>
      </c>
      <c r="CH568">
        <v>40653</v>
      </c>
      <c r="CI568">
        <v>566013</v>
      </c>
      <c r="CJ568">
        <v>1113509</v>
      </c>
      <c r="CT568">
        <v>5030</v>
      </c>
      <c r="CU568">
        <v>11865</v>
      </c>
      <c r="CV568">
        <v>14289</v>
      </c>
      <c r="CW568">
        <v>4013</v>
      </c>
      <c r="CX568">
        <v>4711</v>
      </c>
      <c r="CY568">
        <v>5356</v>
      </c>
      <c r="CZ568">
        <v>12643</v>
      </c>
      <c r="DA568">
        <v>14136</v>
      </c>
      <c r="DB568">
        <v>17456</v>
      </c>
      <c r="DC568">
        <v>12000</v>
      </c>
      <c r="DD568">
        <v>12418</v>
      </c>
      <c r="DE568">
        <v>12805</v>
      </c>
      <c r="DF568">
        <v>4632</v>
      </c>
      <c r="DG568">
        <v>8833</v>
      </c>
      <c r="DH568">
        <v>14727</v>
      </c>
      <c r="DI568">
        <v>261287</v>
      </c>
      <c r="DJ568">
        <v>261287</v>
      </c>
      <c r="DK568">
        <v>261287</v>
      </c>
      <c r="DL568">
        <v>710</v>
      </c>
      <c r="DM568">
        <v>710</v>
      </c>
      <c r="DN568">
        <v>710</v>
      </c>
    </row>
    <row r="569" spans="1:118" x14ac:dyDescent="0.35">
      <c r="A569" s="5" t="s">
        <v>1175</v>
      </c>
      <c r="N569">
        <v>38734</v>
      </c>
      <c r="O569">
        <v>38734</v>
      </c>
      <c r="P569">
        <v>38734</v>
      </c>
      <c r="T569">
        <v>13483</v>
      </c>
      <c r="U569">
        <v>13483</v>
      </c>
      <c r="V569">
        <v>13483</v>
      </c>
      <c r="Z569">
        <v>66893</v>
      </c>
      <c r="AA569">
        <v>67978</v>
      </c>
      <c r="AB569">
        <v>68979</v>
      </c>
      <c r="AC569">
        <v>41914</v>
      </c>
      <c r="AD569">
        <v>45980</v>
      </c>
      <c r="AE569">
        <v>59164</v>
      </c>
      <c r="AO569">
        <v>14955</v>
      </c>
      <c r="AP569">
        <v>14955</v>
      </c>
      <c r="AQ569">
        <v>14955</v>
      </c>
      <c r="BY569">
        <v>1461</v>
      </c>
      <c r="BZ569">
        <v>1461</v>
      </c>
      <c r="CA569">
        <v>1461</v>
      </c>
      <c r="CH569">
        <v>5743</v>
      </c>
      <c r="CI569">
        <v>5743</v>
      </c>
      <c r="CJ569">
        <v>5743</v>
      </c>
      <c r="CT569">
        <v>492</v>
      </c>
      <c r="CU569">
        <v>492</v>
      </c>
      <c r="CV569">
        <v>492</v>
      </c>
    </row>
    <row r="570" spans="1:118" x14ac:dyDescent="0.35">
      <c r="A570" s="5" t="s">
        <v>704</v>
      </c>
      <c r="E570">
        <v>2440</v>
      </c>
      <c r="F570">
        <v>2440</v>
      </c>
      <c r="G570">
        <v>2440</v>
      </c>
      <c r="K570">
        <v>40</v>
      </c>
      <c r="L570">
        <v>40</v>
      </c>
      <c r="M570">
        <v>40</v>
      </c>
      <c r="Q570">
        <v>1687</v>
      </c>
      <c r="R570">
        <v>3453</v>
      </c>
      <c r="S570">
        <v>5083</v>
      </c>
      <c r="T570">
        <v>3391</v>
      </c>
      <c r="U570">
        <v>24052</v>
      </c>
      <c r="V570">
        <v>43125</v>
      </c>
      <c r="W570">
        <v>1993</v>
      </c>
      <c r="X570">
        <v>2255</v>
      </c>
      <c r="Y570">
        <v>2496</v>
      </c>
      <c r="Z570">
        <v>6722</v>
      </c>
      <c r="AA570">
        <v>6722</v>
      </c>
      <c r="AB570">
        <v>6722</v>
      </c>
      <c r="AC570">
        <v>574</v>
      </c>
      <c r="AD570">
        <v>1041</v>
      </c>
      <c r="AE570">
        <v>1858</v>
      </c>
      <c r="AI570">
        <v>100</v>
      </c>
      <c r="AJ570">
        <v>100</v>
      </c>
      <c r="AK570">
        <v>100</v>
      </c>
      <c r="AL570">
        <v>1032</v>
      </c>
      <c r="AM570">
        <v>1239</v>
      </c>
      <c r="AN570">
        <v>1956</v>
      </c>
      <c r="AO570">
        <v>1160</v>
      </c>
      <c r="AP570">
        <v>3315</v>
      </c>
      <c r="AQ570">
        <v>4871</v>
      </c>
      <c r="AR570">
        <v>8439</v>
      </c>
      <c r="AS570">
        <v>8439</v>
      </c>
      <c r="AT570">
        <v>8439</v>
      </c>
      <c r="BA570">
        <v>1861</v>
      </c>
      <c r="BB570">
        <v>1897</v>
      </c>
      <c r="BC570">
        <v>1930</v>
      </c>
      <c r="BP570">
        <v>2342</v>
      </c>
      <c r="BQ570">
        <v>2642</v>
      </c>
      <c r="BR570">
        <v>2918</v>
      </c>
      <c r="BV570">
        <v>10673</v>
      </c>
      <c r="BW570">
        <v>10673</v>
      </c>
      <c r="BX570">
        <v>10673</v>
      </c>
      <c r="CB570">
        <v>60</v>
      </c>
      <c r="CC570">
        <v>60</v>
      </c>
      <c r="CD570">
        <v>60</v>
      </c>
      <c r="CE570">
        <v>3649</v>
      </c>
      <c r="CF570">
        <v>3649</v>
      </c>
      <c r="CG570">
        <v>3649</v>
      </c>
      <c r="CH570">
        <v>2552</v>
      </c>
      <c r="CI570">
        <v>3817</v>
      </c>
      <c r="CJ570">
        <v>4985</v>
      </c>
      <c r="CT570">
        <v>1297</v>
      </c>
      <c r="CU570">
        <v>1595</v>
      </c>
      <c r="CV570">
        <v>1753</v>
      </c>
      <c r="CW570">
        <v>462</v>
      </c>
      <c r="CX570">
        <v>462</v>
      </c>
      <c r="CY570">
        <v>462</v>
      </c>
      <c r="CZ570">
        <v>596</v>
      </c>
      <c r="DA570">
        <v>3355</v>
      </c>
      <c r="DB570">
        <v>5259</v>
      </c>
      <c r="DC570">
        <v>422</v>
      </c>
      <c r="DD570">
        <v>422</v>
      </c>
      <c r="DE570">
        <v>422</v>
      </c>
      <c r="DF570">
        <v>463</v>
      </c>
      <c r="DG570">
        <v>855</v>
      </c>
      <c r="DH570">
        <v>1217</v>
      </c>
      <c r="DI570">
        <v>214659</v>
      </c>
      <c r="DJ570">
        <v>214659</v>
      </c>
      <c r="DK570">
        <v>214659</v>
      </c>
      <c r="DL570">
        <v>1434</v>
      </c>
      <c r="DM570">
        <v>1434</v>
      </c>
      <c r="DN570">
        <v>1434</v>
      </c>
    </row>
    <row r="571" spans="1:118" x14ac:dyDescent="0.35">
      <c r="A571" s="5" t="s">
        <v>535</v>
      </c>
      <c r="B571">
        <v>400</v>
      </c>
      <c r="C571">
        <v>478</v>
      </c>
      <c r="D571">
        <v>500</v>
      </c>
      <c r="E571">
        <v>885</v>
      </c>
      <c r="F571">
        <v>1961</v>
      </c>
      <c r="G571">
        <v>2954</v>
      </c>
      <c r="H571">
        <v>654</v>
      </c>
      <c r="I571">
        <v>736</v>
      </c>
      <c r="J571">
        <v>812</v>
      </c>
      <c r="K571">
        <v>795</v>
      </c>
      <c r="L571">
        <v>976</v>
      </c>
      <c r="M571">
        <v>2461</v>
      </c>
      <c r="N571">
        <v>1458</v>
      </c>
      <c r="O571">
        <v>4342</v>
      </c>
      <c r="P571">
        <v>7237</v>
      </c>
      <c r="Q571">
        <v>4811</v>
      </c>
      <c r="R571">
        <v>6448</v>
      </c>
      <c r="S571">
        <v>7024</v>
      </c>
      <c r="T571">
        <v>7680</v>
      </c>
      <c r="U571">
        <v>14614</v>
      </c>
      <c r="V571">
        <v>18629</v>
      </c>
      <c r="W571">
        <v>3565</v>
      </c>
      <c r="X571">
        <v>6605</v>
      </c>
      <c r="Y571">
        <v>11185</v>
      </c>
      <c r="Z571">
        <v>4798</v>
      </c>
      <c r="AA571">
        <v>6340</v>
      </c>
      <c r="AB571">
        <v>14076</v>
      </c>
      <c r="AC571">
        <v>3725</v>
      </c>
      <c r="AD571">
        <v>5135</v>
      </c>
      <c r="AE571">
        <v>6263</v>
      </c>
      <c r="AF571">
        <v>992</v>
      </c>
      <c r="AG571">
        <v>992</v>
      </c>
      <c r="AH571">
        <v>992</v>
      </c>
      <c r="AI571">
        <v>600</v>
      </c>
      <c r="AJ571">
        <v>1834</v>
      </c>
      <c r="AK571">
        <v>3662</v>
      </c>
      <c r="AL571">
        <v>5741</v>
      </c>
      <c r="AM571">
        <v>6571</v>
      </c>
      <c r="AN571">
        <v>9645</v>
      </c>
      <c r="AO571">
        <v>3053</v>
      </c>
      <c r="AP571">
        <v>4261</v>
      </c>
      <c r="AQ571">
        <v>5906</v>
      </c>
      <c r="AR571">
        <v>767</v>
      </c>
      <c r="AS571">
        <v>767</v>
      </c>
      <c r="AT571">
        <v>767</v>
      </c>
      <c r="AX571">
        <v>200</v>
      </c>
      <c r="AY571">
        <v>200</v>
      </c>
      <c r="AZ571">
        <v>200</v>
      </c>
      <c r="BA571">
        <v>1635</v>
      </c>
      <c r="BB571">
        <v>1635</v>
      </c>
      <c r="BC571">
        <v>1635</v>
      </c>
      <c r="BJ571">
        <v>4999</v>
      </c>
      <c r="BK571">
        <v>5764</v>
      </c>
      <c r="BL571">
        <v>7411</v>
      </c>
      <c r="BM571">
        <v>5885</v>
      </c>
      <c r="BN571">
        <v>6055</v>
      </c>
      <c r="BO571">
        <v>6204</v>
      </c>
      <c r="BP571">
        <v>4169</v>
      </c>
      <c r="BQ571">
        <v>12003</v>
      </c>
      <c r="BR571">
        <v>15585</v>
      </c>
      <c r="BS571">
        <v>2765</v>
      </c>
      <c r="BT571">
        <v>3248</v>
      </c>
      <c r="BU571">
        <v>4120</v>
      </c>
      <c r="BV571">
        <v>1005</v>
      </c>
      <c r="BW571">
        <v>1005</v>
      </c>
      <c r="BX571">
        <v>1005</v>
      </c>
      <c r="BY571">
        <v>60</v>
      </c>
      <c r="BZ571">
        <v>60</v>
      </c>
      <c r="CA571">
        <v>60</v>
      </c>
      <c r="CB571">
        <v>8774</v>
      </c>
      <c r="CC571">
        <v>9260</v>
      </c>
      <c r="CD571">
        <v>13084</v>
      </c>
      <c r="CE571">
        <v>4035</v>
      </c>
      <c r="CF571">
        <v>4476</v>
      </c>
      <c r="CG571">
        <v>4884</v>
      </c>
      <c r="CH571">
        <v>14462</v>
      </c>
      <c r="CI571">
        <v>700047</v>
      </c>
      <c r="CJ571">
        <v>1178950</v>
      </c>
      <c r="CT571">
        <v>3059</v>
      </c>
      <c r="CU571">
        <v>4618</v>
      </c>
      <c r="CV571">
        <v>6136</v>
      </c>
      <c r="CW571">
        <v>1500</v>
      </c>
      <c r="CX571">
        <v>3908</v>
      </c>
      <c r="CY571">
        <v>6131</v>
      </c>
      <c r="CZ571">
        <v>3726</v>
      </c>
      <c r="DA571">
        <v>4887</v>
      </c>
      <c r="DB571">
        <v>5859</v>
      </c>
      <c r="DC571">
        <v>24189</v>
      </c>
      <c r="DD571">
        <v>30061</v>
      </c>
      <c r="DE571">
        <v>35481</v>
      </c>
      <c r="DF571">
        <v>1109</v>
      </c>
      <c r="DG571">
        <v>1574</v>
      </c>
      <c r="DH571">
        <v>1972</v>
      </c>
      <c r="DI571">
        <v>137657</v>
      </c>
      <c r="DJ571">
        <v>137657</v>
      </c>
      <c r="DK571">
        <v>137657</v>
      </c>
      <c r="DL571">
        <v>5028</v>
      </c>
      <c r="DM571">
        <v>5028</v>
      </c>
      <c r="DN571">
        <v>5028</v>
      </c>
    </row>
    <row r="572" spans="1:118" x14ac:dyDescent="0.35">
      <c r="A572" s="5" t="s">
        <v>538</v>
      </c>
      <c r="B572">
        <v>3823</v>
      </c>
      <c r="C572">
        <v>3847</v>
      </c>
      <c r="D572">
        <v>3869</v>
      </c>
      <c r="E572">
        <v>1142</v>
      </c>
      <c r="F572">
        <v>6343</v>
      </c>
      <c r="G572">
        <v>11144</v>
      </c>
      <c r="H572">
        <v>700</v>
      </c>
      <c r="I572">
        <v>960</v>
      </c>
      <c r="J572">
        <v>1201</v>
      </c>
      <c r="K572">
        <v>4948</v>
      </c>
      <c r="L572">
        <v>6984</v>
      </c>
      <c r="M572">
        <v>8309</v>
      </c>
      <c r="N572">
        <v>1589</v>
      </c>
      <c r="O572">
        <v>2869</v>
      </c>
      <c r="P572">
        <v>6180</v>
      </c>
      <c r="Q572">
        <v>4010</v>
      </c>
      <c r="R572">
        <v>5790</v>
      </c>
      <c r="S572">
        <v>7182</v>
      </c>
      <c r="T572">
        <v>1853</v>
      </c>
      <c r="U572">
        <v>3437</v>
      </c>
      <c r="V572">
        <v>4901</v>
      </c>
      <c r="W572">
        <v>1766</v>
      </c>
      <c r="X572">
        <v>2488</v>
      </c>
      <c r="Y572">
        <v>3683</v>
      </c>
      <c r="Z572">
        <v>2422</v>
      </c>
      <c r="AA572">
        <v>4050</v>
      </c>
      <c r="AB572">
        <v>5464</v>
      </c>
      <c r="AC572">
        <v>1974</v>
      </c>
      <c r="AD572">
        <v>3245</v>
      </c>
      <c r="AE572">
        <v>4691</v>
      </c>
      <c r="AF572">
        <v>3516</v>
      </c>
      <c r="AG572">
        <v>3779</v>
      </c>
      <c r="AH572">
        <v>4022</v>
      </c>
      <c r="AI572">
        <v>2334</v>
      </c>
      <c r="AJ572">
        <v>3012</v>
      </c>
      <c r="AK572">
        <v>3848</v>
      </c>
      <c r="AL572">
        <v>3925</v>
      </c>
      <c r="AM572">
        <v>5059</v>
      </c>
      <c r="AN572">
        <v>6189</v>
      </c>
      <c r="AO572">
        <v>2784</v>
      </c>
      <c r="AP572">
        <v>4206</v>
      </c>
      <c r="AQ572">
        <v>5813</v>
      </c>
      <c r="AR572">
        <v>17649</v>
      </c>
      <c r="AS572">
        <v>17649</v>
      </c>
      <c r="AT572">
        <v>17649</v>
      </c>
      <c r="AX572">
        <v>168</v>
      </c>
      <c r="AY572">
        <v>181</v>
      </c>
      <c r="AZ572">
        <v>193</v>
      </c>
      <c r="BA572">
        <v>1597</v>
      </c>
      <c r="BB572">
        <v>1597</v>
      </c>
      <c r="BC572">
        <v>1597</v>
      </c>
      <c r="BD572">
        <v>2215</v>
      </c>
      <c r="BE572">
        <v>2215</v>
      </c>
      <c r="BF572">
        <v>2215</v>
      </c>
      <c r="BJ572">
        <v>3487</v>
      </c>
      <c r="BK572">
        <v>4002</v>
      </c>
      <c r="BL572">
        <v>6239</v>
      </c>
      <c r="BM572">
        <v>3515</v>
      </c>
      <c r="BN572">
        <v>4767</v>
      </c>
      <c r="BO572">
        <v>5396</v>
      </c>
      <c r="BP572">
        <v>3721</v>
      </c>
      <c r="BQ572">
        <v>6450</v>
      </c>
      <c r="BR572">
        <v>8609</v>
      </c>
      <c r="BS572">
        <v>4016</v>
      </c>
      <c r="BT572">
        <v>4113</v>
      </c>
      <c r="BU572">
        <v>4202</v>
      </c>
      <c r="BV572">
        <v>1618</v>
      </c>
      <c r="BW572">
        <v>2952</v>
      </c>
      <c r="BX572">
        <v>4184</v>
      </c>
      <c r="BY572">
        <v>16531</v>
      </c>
      <c r="BZ572">
        <v>20401</v>
      </c>
      <c r="CA572">
        <v>23973</v>
      </c>
      <c r="CB572">
        <v>4321</v>
      </c>
      <c r="CC572">
        <v>5067</v>
      </c>
      <c r="CD572">
        <v>5492</v>
      </c>
      <c r="CE572">
        <v>11462</v>
      </c>
      <c r="CF572">
        <v>12118</v>
      </c>
      <c r="CG572">
        <v>12725</v>
      </c>
      <c r="CH572">
        <v>7831</v>
      </c>
      <c r="CI572">
        <v>14339</v>
      </c>
      <c r="CJ572">
        <v>34245</v>
      </c>
      <c r="CT572">
        <v>3085</v>
      </c>
      <c r="CU572">
        <v>5435</v>
      </c>
      <c r="CV572">
        <v>7121</v>
      </c>
      <c r="CW572">
        <v>777</v>
      </c>
      <c r="CX572">
        <v>896</v>
      </c>
      <c r="CY572">
        <v>1006</v>
      </c>
      <c r="CZ572">
        <v>5282</v>
      </c>
      <c r="DA572">
        <v>6295</v>
      </c>
      <c r="DB572">
        <v>8507</v>
      </c>
      <c r="DC572">
        <v>2112</v>
      </c>
      <c r="DD572">
        <v>2937</v>
      </c>
      <c r="DE572">
        <v>3698</v>
      </c>
      <c r="DF572">
        <v>2459</v>
      </c>
      <c r="DG572">
        <v>3624</v>
      </c>
      <c r="DH572">
        <v>7076</v>
      </c>
      <c r="DI572">
        <v>73534</v>
      </c>
      <c r="DJ572">
        <v>75786</v>
      </c>
      <c r="DK572">
        <v>77865</v>
      </c>
      <c r="DL572">
        <v>5192</v>
      </c>
      <c r="DM572">
        <v>5192</v>
      </c>
      <c r="DN572">
        <v>5192</v>
      </c>
    </row>
    <row r="573" spans="1:118" x14ac:dyDescent="0.35">
      <c r="A573" s="5" t="s">
        <v>998</v>
      </c>
      <c r="K573">
        <v>3674</v>
      </c>
      <c r="L573">
        <v>3674</v>
      </c>
      <c r="M573">
        <v>3674</v>
      </c>
      <c r="N573">
        <v>7500</v>
      </c>
      <c r="O573">
        <v>9450</v>
      </c>
      <c r="P573">
        <v>15000</v>
      </c>
      <c r="Q573">
        <v>420</v>
      </c>
      <c r="R573">
        <v>664</v>
      </c>
      <c r="S573">
        <v>890</v>
      </c>
      <c r="T573">
        <v>7000</v>
      </c>
      <c r="U573">
        <v>7780</v>
      </c>
      <c r="V573">
        <v>8500</v>
      </c>
      <c r="W573">
        <v>26738</v>
      </c>
      <c r="X573">
        <v>30000</v>
      </c>
      <c r="Y573">
        <v>30000</v>
      </c>
      <c r="Z573">
        <v>17054</v>
      </c>
      <c r="AA573">
        <v>17054</v>
      </c>
      <c r="AB573">
        <v>17054</v>
      </c>
      <c r="AC573">
        <v>88</v>
      </c>
      <c r="AD573">
        <v>207</v>
      </c>
      <c r="AE573">
        <v>416</v>
      </c>
      <c r="AL573">
        <v>88</v>
      </c>
      <c r="AM573">
        <v>88</v>
      </c>
      <c r="AN573">
        <v>88</v>
      </c>
      <c r="AO573">
        <v>88</v>
      </c>
      <c r="AP573">
        <v>98</v>
      </c>
      <c r="AQ573">
        <v>108</v>
      </c>
      <c r="BM573">
        <v>5977</v>
      </c>
      <c r="BN573">
        <v>5977</v>
      </c>
      <c r="BO573">
        <v>5977</v>
      </c>
      <c r="BV573">
        <v>15442</v>
      </c>
      <c r="BW573">
        <v>15557</v>
      </c>
      <c r="BX573">
        <v>15663</v>
      </c>
      <c r="CH573">
        <v>88</v>
      </c>
      <c r="CI573">
        <v>88</v>
      </c>
      <c r="CJ573">
        <v>88</v>
      </c>
      <c r="CZ573">
        <v>18750</v>
      </c>
      <c r="DA573">
        <v>18750</v>
      </c>
      <c r="DB573">
        <v>18750</v>
      </c>
      <c r="DC573">
        <v>6500</v>
      </c>
      <c r="DD573">
        <v>6500</v>
      </c>
      <c r="DE573">
        <v>6500</v>
      </c>
    </row>
    <row r="574" spans="1:118" x14ac:dyDescent="0.35">
      <c r="A574" s="5" t="s">
        <v>541</v>
      </c>
      <c r="B574">
        <v>9961</v>
      </c>
      <c r="C574">
        <v>12609</v>
      </c>
      <c r="D574">
        <v>16543</v>
      </c>
      <c r="E574">
        <v>22382</v>
      </c>
      <c r="F574">
        <v>39137</v>
      </c>
      <c r="G574">
        <v>54604</v>
      </c>
      <c r="H574">
        <v>7574</v>
      </c>
      <c r="I574">
        <v>12430</v>
      </c>
      <c r="J574">
        <v>15315</v>
      </c>
      <c r="K574">
        <v>22089</v>
      </c>
      <c r="L574">
        <v>25960</v>
      </c>
      <c r="M574">
        <v>31336</v>
      </c>
      <c r="N574">
        <v>14159</v>
      </c>
      <c r="O574">
        <v>17250</v>
      </c>
      <c r="P574">
        <v>28810</v>
      </c>
      <c r="Q574">
        <v>15873</v>
      </c>
      <c r="R574">
        <v>20124</v>
      </c>
      <c r="S574">
        <v>29661</v>
      </c>
      <c r="T574">
        <v>17131</v>
      </c>
      <c r="U574">
        <v>19835</v>
      </c>
      <c r="V574">
        <v>23272</v>
      </c>
      <c r="W574">
        <v>17074</v>
      </c>
      <c r="X574">
        <v>22202</v>
      </c>
      <c r="Y574">
        <v>27514</v>
      </c>
      <c r="Z574">
        <v>15150</v>
      </c>
      <c r="AA574">
        <v>19252</v>
      </c>
      <c r="AB574">
        <v>21463</v>
      </c>
      <c r="AC574">
        <v>17559</v>
      </c>
      <c r="AD574">
        <v>23993</v>
      </c>
      <c r="AE574">
        <v>36932</v>
      </c>
      <c r="AF574">
        <v>11981</v>
      </c>
      <c r="AG574">
        <v>21090</v>
      </c>
      <c r="AH574">
        <v>29566</v>
      </c>
      <c r="AI574">
        <v>8140</v>
      </c>
      <c r="AJ574">
        <v>13797</v>
      </c>
      <c r="AK574">
        <v>27938</v>
      </c>
      <c r="AL574">
        <v>22908</v>
      </c>
      <c r="AM574">
        <v>31927</v>
      </c>
      <c r="AN574">
        <v>43253</v>
      </c>
      <c r="AO574">
        <v>14684</v>
      </c>
      <c r="AP574">
        <v>26165</v>
      </c>
      <c r="AQ574">
        <v>36924</v>
      </c>
      <c r="AR574">
        <v>41744</v>
      </c>
      <c r="AS574">
        <v>41744</v>
      </c>
      <c r="AT574">
        <v>41744</v>
      </c>
      <c r="AX574">
        <v>218</v>
      </c>
      <c r="AY574">
        <v>267</v>
      </c>
      <c r="AZ574">
        <v>311</v>
      </c>
      <c r="BA574">
        <v>33811</v>
      </c>
      <c r="BB574">
        <v>44965</v>
      </c>
      <c r="BC574">
        <v>48429</v>
      </c>
      <c r="BD574">
        <v>4761</v>
      </c>
      <c r="BE574">
        <v>4995</v>
      </c>
      <c r="BF574">
        <v>5211</v>
      </c>
      <c r="BJ574">
        <v>25916</v>
      </c>
      <c r="BK574">
        <v>31049</v>
      </c>
      <c r="BL574">
        <v>35555</v>
      </c>
      <c r="BM574">
        <v>14787</v>
      </c>
      <c r="BN574">
        <v>17337</v>
      </c>
      <c r="BO574">
        <v>22705</v>
      </c>
      <c r="BP574">
        <v>4436</v>
      </c>
      <c r="BQ574">
        <v>11470</v>
      </c>
      <c r="BR574">
        <v>15603</v>
      </c>
      <c r="BS574">
        <v>3719</v>
      </c>
      <c r="BT574">
        <v>5529</v>
      </c>
      <c r="BU574">
        <v>6461</v>
      </c>
      <c r="BV574">
        <v>15000</v>
      </c>
      <c r="BW574">
        <v>29856</v>
      </c>
      <c r="BX574">
        <v>43569</v>
      </c>
      <c r="BY574">
        <v>41380</v>
      </c>
      <c r="BZ574">
        <v>50190</v>
      </c>
      <c r="CA574">
        <v>75134</v>
      </c>
      <c r="CB574">
        <v>35223</v>
      </c>
      <c r="CC574">
        <v>53180</v>
      </c>
      <c r="CD574">
        <v>62703</v>
      </c>
      <c r="CE574">
        <v>27104</v>
      </c>
      <c r="CF574">
        <v>30082</v>
      </c>
      <c r="CG574">
        <v>43581</v>
      </c>
      <c r="CH574">
        <v>36807</v>
      </c>
      <c r="CI574">
        <v>50591</v>
      </c>
      <c r="CJ574">
        <v>318253</v>
      </c>
      <c r="CT574">
        <v>22414</v>
      </c>
      <c r="CU574">
        <v>34701</v>
      </c>
      <c r="CV574">
        <v>43467</v>
      </c>
      <c r="CW574">
        <v>11055</v>
      </c>
      <c r="CX574">
        <v>13321</v>
      </c>
      <c r="CY574">
        <v>13888</v>
      </c>
      <c r="CZ574">
        <v>19589</v>
      </c>
      <c r="DA574">
        <v>47128</v>
      </c>
      <c r="DB574">
        <v>70502</v>
      </c>
      <c r="DC574">
        <v>13823</v>
      </c>
      <c r="DD574">
        <v>22927</v>
      </c>
      <c r="DE574">
        <v>31331</v>
      </c>
      <c r="DF574">
        <v>20772</v>
      </c>
      <c r="DG574">
        <v>33043</v>
      </c>
      <c r="DH574">
        <v>40427</v>
      </c>
      <c r="DI574">
        <v>3634252</v>
      </c>
      <c r="DJ574">
        <v>4486641</v>
      </c>
      <c r="DK574">
        <v>5273462</v>
      </c>
      <c r="DL574">
        <v>48000</v>
      </c>
      <c r="DM574">
        <v>48000</v>
      </c>
      <c r="DN574">
        <v>48000</v>
      </c>
    </row>
    <row r="575" spans="1:118" x14ac:dyDescent="0.35">
      <c r="A575" s="5" t="s">
        <v>882</v>
      </c>
      <c r="H575">
        <v>92800</v>
      </c>
      <c r="I575">
        <v>123417</v>
      </c>
      <c r="J575">
        <v>150303</v>
      </c>
      <c r="K575">
        <v>85391</v>
      </c>
      <c r="L575">
        <v>114307</v>
      </c>
      <c r="M575">
        <v>144530</v>
      </c>
      <c r="N575">
        <v>50753</v>
      </c>
      <c r="O575">
        <v>68078</v>
      </c>
      <c r="P575">
        <v>100824</v>
      </c>
      <c r="Q575">
        <v>63919</v>
      </c>
      <c r="R575">
        <v>95105</v>
      </c>
      <c r="S575">
        <v>123210</v>
      </c>
      <c r="T575">
        <v>76614</v>
      </c>
      <c r="U575">
        <v>86255</v>
      </c>
      <c r="V575">
        <v>104090</v>
      </c>
      <c r="W575">
        <v>69596</v>
      </c>
      <c r="X575">
        <v>82891</v>
      </c>
      <c r="Y575">
        <v>221955</v>
      </c>
      <c r="Z575">
        <v>9528</v>
      </c>
      <c r="AA575">
        <v>9528</v>
      </c>
      <c r="AB575">
        <v>9528</v>
      </c>
      <c r="AC575">
        <v>96729</v>
      </c>
      <c r="AD575">
        <v>148034</v>
      </c>
      <c r="AE575">
        <v>212600</v>
      </c>
      <c r="AF575">
        <v>158207</v>
      </c>
      <c r="AG575">
        <v>158207</v>
      </c>
      <c r="AH575">
        <v>158207</v>
      </c>
      <c r="AI575">
        <v>39684</v>
      </c>
      <c r="AJ575">
        <v>74166</v>
      </c>
      <c r="AK575">
        <v>122555</v>
      </c>
      <c r="AL575">
        <v>147712</v>
      </c>
      <c r="AM575">
        <v>178132</v>
      </c>
      <c r="AN575">
        <v>204270</v>
      </c>
      <c r="AO575">
        <v>84170</v>
      </c>
      <c r="AP575">
        <v>136906</v>
      </c>
      <c r="AQ575">
        <v>233298</v>
      </c>
      <c r="AR575">
        <v>1117072</v>
      </c>
      <c r="AS575">
        <v>1117072</v>
      </c>
      <c r="AT575">
        <v>1117072</v>
      </c>
      <c r="BA575">
        <v>67437</v>
      </c>
      <c r="BB575">
        <v>69166</v>
      </c>
      <c r="BC575">
        <v>70762</v>
      </c>
      <c r="BJ575">
        <v>97630</v>
      </c>
      <c r="BK575">
        <v>120983</v>
      </c>
      <c r="BL575">
        <v>158073</v>
      </c>
      <c r="BM575">
        <v>56225</v>
      </c>
      <c r="BN575">
        <v>56225</v>
      </c>
      <c r="BO575">
        <v>56225</v>
      </c>
      <c r="BP575">
        <v>2186</v>
      </c>
      <c r="BQ575">
        <v>12593</v>
      </c>
      <c r="BR575">
        <v>22200</v>
      </c>
      <c r="BS575">
        <v>15322</v>
      </c>
      <c r="BT575">
        <v>15322</v>
      </c>
      <c r="BU575">
        <v>15322</v>
      </c>
      <c r="BV575">
        <v>374248</v>
      </c>
      <c r="BW575">
        <v>374248</v>
      </c>
      <c r="BX575">
        <v>374248</v>
      </c>
      <c r="CB575">
        <v>103754</v>
      </c>
      <c r="CC575">
        <v>241472</v>
      </c>
      <c r="CD575">
        <v>245561</v>
      </c>
      <c r="CE575">
        <v>10838</v>
      </c>
      <c r="CF575">
        <v>69048</v>
      </c>
      <c r="CG575">
        <v>122781</v>
      </c>
      <c r="CH575">
        <v>649454</v>
      </c>
      <c r="CI575">
        <v>4579599</v>
      </c>
      <c r="CJ575">
        <v>5941926</v>
      </c>
      <c r="CT575">
        <v>64699</v>
      </c>
      <c r="CU575">
        <v>142350</v>
      </c>
      <c r="CV575">
        <v>208905</v>
      </c>
      <c r="CW575">
        <v>30022</v>
      </c>
      <c r="CX575">
        <v>40654</v>
      </c>
      <c r="CY575">
        <v>145660</v>
      </c>
      <c r="CZ575">
        <v>127463</v>
      </c>
      <c r="DA575">
        <v>207680</v>
      </c>
      <c r="DB575">
        <v>294391</v>
      </c>
      <c r="DC575">
        <v>327105</v>
      </c>
      <c r="DD575">
        <v>349677</v>
      </c>
      <c r="DE575">
        <v>370513</v>
      </c>
      <c r="DF575">
        <v>932480</v>
      </c>
      <c r="DG575">
        <v>936079</v>
      </c>
      <c r="DH575">
        <v>939402</v>
      </c>
      <c r="DI575">
        <v>280330</v>
      </c>
      <c r="DJ575">
        <v>329649</v>
      </c>
      <c r="DK575">
        <v>375174</v>
      </c>
      <c r="DL575">
        <v>13881</v>
      </c>
      <c r="DM575">
        <v>13881</v>
      </c>
      <c r="DN575">
        <v>13881</v>
      </c>
    </row>
    <row r="576" spans="1:118" x14ac:dyDescent="0.35">
      <c r="A576" s="5" t="s">
        <v>1452</v>
      </c>
      <c r="W576">
        <v>30468</v>
      </c>
      <c r="X576">
        <v>30468</v>
      </c>
      <c r="Y576">
        <v>30468</v>
      </c>
      <c r="CH576">
        <v>71395</v>
      </c>
      <c r="CI576">
        <v>71395</v>
      </c>
      <c r="CJ576">
        <v>71395</v>
      </c>
    </row>
    <row r="577" spans="1:100" x14ac:dyDescent="0.35">
      <c r="A577" s="5" t="s">
        <v>1289</v>
      </c>
      <c r="Q577">
        <v>462</v>
      </c>
      <c r="R577">
        <v>462</v>
      </c>
      <c r="S577">
        <v>462</v>
      </c>
      <c r="W577">
        <v>11177</v>
      </c>
      <c r="X577">
        <v>11177</v>
      </c>
      <c r="Y577">
        <v>11177</v>
      </c>
      <c r="AC577">
        <v>45</v>
      </c>
      <c r="AD577">
        <v>45</v>
      </c>
      <c r="AE577">
        <v>45</v>
      </c>
      <c r="AI577">
        <v>25585</v>
      </c>
      <c r="AJ577">
        <v>29273</v>
      </c>
      <c r="AK577">
        <v>32677</v>
      </c>
      <c r="AL577">
        <v>21909</v>
      </c>
      <c r="AM577">
        <v>45254</v>
      </c>
      <c r="AN577">
        <v>54107</v>
      </c>
      <c r="CH577">
        <v>20575</v>
      </c>
      <c r="CI577">
        <v>24064</v>
      </c>
      <c r="CJ577">
        <v>27284</v>
      </c>
    </row>
    <row r="578" spans="1:100" x14ac:dyDescent="0.35">
      <c r="A578" s="5" t="s">
        <v>1455</v>
      </c>
      <c r="W578">
        <v>15000</v>
      </c>
      <c r="X578">
        <v>17580</v>
      </c>
      <c r="Y578">
        <v>19961</v>
      </c>
      <c r="AI578">
        <v>22277</v>
      </c>
      <c r="AJ578">
        <v>25546</v>
      </c>
      <c r="AK578">
        <v>28563</v>
      </c>
      <c r="AL578">
        <v>43477</v>
      </c>
      <c r="AM578">
        <v>46426</v>
      </c>
      <c r="AN578">
        <v>50429</v>
      </c>
      <c r="CH578">
        <v>51392</v>
      </c>
      <c r="CI578">
        <v>51392</v>
      </c>
      <c r="CJ578">
        <v>51392</v>
      </c>
    </row>
    <row r="579" spans="1:100" x14ac:dyDescent="0.35">
      <c r="A579" s="5" t="s">
        <v>1623</v>
      </c>
      <c r="AL579">
        <v>3220</v>
      </c>
      <c r="AM579">
        <v>3220</v>
      </c>
      <c r="AN579">
        <v>3220</v>
      </c>
    </row>
    <row r="580" spans="1:100" x14ac:dyDescent="0.35">
      <c r="A580" s="5" t="s">
        <v>1001</v>
      </c>
      <c r="K580">
        <v>374</v>
      </c>
      <c r="L580">
        <v>374</v>
      </c>
      <c r="M580">
        <v>374</v>
      </c>
      <c r="AI580">
        <v>9350</v>
      </c>
      <c r="AJ580">
        <v>9350</v>
      </c>
      <c r="AK580">
        <v>9350</v>
      </c>
      <c r="AL580">
        <v>1470</v>
      </c>
      <c r="AM580">
        <v>1688</v>
      </c>
      <c r="AN580">
        <v>5671</v>
      </c>
    </row>
    <row r="581" spans="1:100" x14ac:dyDescent="0.35">
      <c r="A581" s="5" t="s">
        <v>1539</v>
      </c>
      <c r="AI581">
        <v>8426</v>
      </c>
      <c r="AJ581">
        <v>8426</v>
      </c>
      <c r="AK581">
        <v>8426</v>
      </c>
      <c r="AL581">
        <v>3064</v>
      </c>
      <c r="AM581">
        <v>4050</v>
      </c>
      <c r="AN581">
        <v>5135</v>
      </c>
      <c r="CH581">
        <v>9036</v>
      </c>
      <c r="CI581">
        <v>11222</v>
      </c>
      <c r="CJ581">
        <v>13239</v>
      </c>
    </row>
    <row r="582" spans="1:100" x14ac:dyDescent="0.35">
      <c r="A582" s="5" t="s">
        <v>1542</v>
      </c>
      <c r="AI582">
        <v>5102</v>
      </c>
      <c r="AJ582">
        <v>5102</v>
      </c>
      <c r="AK582">
        <v>5102</v>
      </c>
      <c r="AL582">
        <v>1077</v>
      </c>
      <c r="AM582">
        <v>2410</v>
      </c>
      <c r="AN582">
        <v>2959</v>
      </c>
      <c r="CH582">
        <v>39451</v>
      </c>
      <c r="CI582">
        <v>41145</v>
      </c>
      <c r="CJ582">
        <v>42708</v>
      </c>
      <c r="CT582">
        <v>1026</v>
      </c>
      <c r="CU582">
        <v>1026</v>
      </c>
      <c r="CV582">
        <v>1026</v>
      </c>
    </row>
    <row r="583" spans="1:100" x14ac:dyDescent="0.35">
      <c r="A583" s="5" t="s">
        <v>1857</v>
      </c>
      <c r="CH583">
        <v>89588</v>
      </c>
      <c r="CI583">
        <v>109906</v>
      </c>
      <c r="CJ583">
        <v>128661</v>
      </c>
    </row>
    <row r="584" spans="1:100" x14ac:dyDescent="0.35">
      <c r="A584" s="5" t="s">
        <v>1860</v>
      </c>
      <c r="CH584">
        <v>5218</v>
      </c>
      <c r="CI584">
        <v>5218</v>
      </c>
      <c r="CJ584">
        <v>5218</v>
      </c>
    </row>
    <row r="585" spans="1:100" x14ac:dyDescent="0.35">
      <c r="A585" s="5" t="s">
        <v>1626</v>
      </c>
      <c r="AL585">
        <v>1494</v>
      </c>
      <c r="AM585">
        <v>1494</v>
      </c>
      <c r="AN585">
        <v>1494</v>
      </c>
      <c r="CH585">
        <v>20089</v>
      </c>
      <c r="CI585">
        <v>20089</v>
      </c>
      <c r="CJ585">
        <v>20089</v>
      </c>
    </row>
    <row r="586" spans="1:100" x14ac:dyDescent="0.35">
      <c r="A586" s="5" t="s">
        <v>1004</v>
      </c>
      <c r="K586">
        <v>1517</v>
      </c>
      <c r="L586">
        <v>1687</v>
      </c>
      <c r="M586">
        <v>1845</v>
      </c>
      <c r="N586">
        <v>2935</v>
      </c>
      <c r="O586">
        <v>3438</v>
      </c>
      <c r="P586">
        <v>3903</v>
      </c>
      <c r="Q586">
        <v>1083</v>
      </c>
      <c r="R586">
        <v>1802</v>
      </c>
      <c r="S586">
        <v>2386</v>
      </c>
      <c r="W586">
        <v>4722</v>
      </c>
      <c r="X586">
        <v>4743</v>
      </c>
      <c r="Y586">
        <v>4763</v>
      </c>
      <c r="AC586">
        <v>520</v>
      </c>
      <c r="AD586">
        <v>520</v>
      </c>
      <c r="AE586">
        <v>520</v>
      </c>
      <c r="AI586">
        <v>12627</v>
      </c>
      <c r="AJ586">
        <v>15266</v>
      </c>
      <c r="AK586">
        <v>17702</v>
      </c>
      <c r="AL586">
        <v>17342</v>
      </c>
      <c r="AM586">
        <v>24407</v>
      </c>
      <c r="AN586">
        <v>27171</v>
      </c>
      <c r="AO586">
        <v>1083</v>
      </c>
      <c r="AP586">
        <v>1083</v>
      </c>
      <c r="AQ586">
        <v>1083</v>
      </c>
      <c r="BA586">
        <v>3674</v>
      </c>
      <c r="BB586">
        <v>3674</v>
      </c>
      <c r="BC586">
        <v>3674</v>
      </c>
      <c r="BM586">
        <v>1238</v>
      </c>
      <c r="BN586">
        <v>1340</v>
      </c>
      <c r="BO586">
        <v>1434</v>
      </c>
      <c r="CH586">
        <v>8171</v>
      </c>
      <c r="CI586">
        <v>28708</v>
      </c>
      <c r="CJ586">
        <v>47666</v>
      </c>
    </row>
    <row r="587" spans="1:100" x14ac:dyDescent="0.35">
      <c r="A587" s="5" t="s">
        <v>1458</v>
      </c>
      <c r="W587">
        <v>5664</v>
      </c>
      <c r="X587">
        <v>5705</v>
      </c>
      <c r="Y587">
        <v>5742</v>
      </c>
      <c r="AL587">
        <v>5243</v>
      </c>
      <c r="AM587">
        <v>6232</v>
      </c>
      <c r="AN587">
        <v>6723</v>
      </c>
      <c r="CH587">
        <v>132985</v>
      </c>
      <c r="CI587">
        <v>166151</v>
      </c>
      <c r="CJ587">
        <v>196766</v>
      </c>
    </row>
    <row r="588" spans="1:100" x14ac:dyDescent="0.35">
      <c r="A588" s="5" t="s">
        <v>1629</v>
      </c>
      <c r="AL588">
        <v>696</v>
      </c>
      <c r="AM588">
        <v>829</v>
      </c>
      <c r="AN588">
        <v>952</v>
      </c>
      <c r="CH588">
        <v>5065</v>
      </c>
      <c r="CI588">
        <v>5691</v>
      </c>
      <c r="CJ588">
        <v>6268</v>
      </c>
    </row>
    <row r="589" spans="1:100" x14ac:dyDescent="0.35">
      <c r="A589" s="5" t="s">
        <v>1545</v>
      </c>
      <c r="AI589">
        <v>917</v>
      </c>
      <c r="AJ589">
        <v>917</v>
      </c>
      <c r="AK589">
        <v>917</v>
      </c>
      <c r="AL589">
        <v>481</v>
      </c>
      <c r="AM589">
        <v>534</v>
      </c>
      <c r="AN589">
        <v>1387</v>
      </c>
      <c r="CH589">
        <v>11944</v>
      </c>
      <c r="CI589">
        <v>13447</v>
      </c>
      <c r="CJ589">
        <v>14835</v>
      </c>
    </row>
    <row r="590" spans="1:100" x14ac:dyDescent="0.35">
      <c r="A590" s="5" t="s">
        <v>1632</v>
      </c>
      <c r="AL590">
        <v>1713</v>
      </c>
      <c r="AM590">
        <v>1974</v>
      </c>
      <c r="AN590">
        <v>2215</v>
      </c>
      <c r="CH590">
        <v>20053</v>
      </c>
      <c r="CI590">
        <v>20053</v>
      </c>
      <c r="CJ590">
        <v>20053</v>
      </c>
    </row>
    <row r="591" spans="1:100" x14ac:dyDescent="0.35">
      <c r="A591" s="5" t="s">
        <v>1548</v>
      </c>
      <c r="AI591">
        <v>669</v>
      </c>
      <c r="AJ591">
        <v>669</v>
      </c>
      <c r="AK591">
        <v>669</v>
      </c>
      <c r="AL591">
        <v>3800</v>
      </c>
      <c r="AM591">
        <v>5739</v>
      </c>
      <c r="AN591">
        <v>7528</v>
      </c>
      <c r="CH591">
        <v>13188</v>
      </c>
      <c r="CI591">
        <v>16321</v>
      </c>
      <c r="CJ591">
        <v>19214</v>
      </c>
    </row>
    <row r="592" spans="1:100" x14ac:dyDescent="0.35">
      <c r="A592" s="5" t="s">
        <v>1635</v>
      </c>
      <c r="AL592">
        <v>3757</v>
      </c>
      <c r="AM592">
        <v>3757</v>
      </c>
      <c r="AN592">
        <v>3757</v>
      </c>
      <c r="CH592">
        <v>3559</v>
      </c>
      <c r="CI592">
        <v>3559</v>
      </c>
      <c r="CJ592">
        <v>3559</v>
      </c>
    </row>
    <row r="593" spans="1:88" x14ac:dyDescent="0.35">
      <c r="A593" s="5" t="s">
        <v>1551</v>
      </c>
      <c r="AI593">
        <v>264</v>
      </c>
      <c r="AJ593">
        <v>264</v>
      </c>
      <c r="AK593">
        <v>264</v>
      </c>
      <c r="AL593">
        <v>374</v>
      </c>
      <c r="AM593">
        <v>374</v>
      </c>
      <c r="AN593">
        <v>374</v>
      </c>
      <c r="CH593">
        <v>17427</v>
      </c>
      <c r="CI593">
        <v>17427</v>
      </c>
      <c r="CJ593">
        <v>17427</v>
      </c>
    </row>
    <row r="594" spans="1:88" x14ac:dyDescent="0.35">
      <c r="A594" s="5" t="s">
        <v>1554</v>
      </c>
      <c r="AI594">
        <v>2604</v>
      </c>
      <c r="AJ594">
        <v>2604</v>
      </c>
      <c r="AK594">
        <v>2604</v>
      </c>
      <c r="AL594">
        <v>7407</v>
      </c>
      <c r="AM594">
        <v>7643</v>
      </c>
      <c r="AN594">
        <v>7861</v>
      </c>
      <c r="CH594">
        <v>59366</v>
      </c>
      <c r="CI594">
        <v>59366</v>
      </c>
      <c r="CJ594">
        <v>59366</v>
      </c>
    </row>
    <row r="595" spans="1:88" x14ac:dyDescent="0.35">
      <c r="A595" s="5" t="s">
        <v>1638</v>
      </c>
      <c r="AL595">
        <v>2606</v>
      </c>
      <c r="AM595">
        <v>2743</v>
      </c>
      <c r="AN595">
        <v>2870</v>
      </c>
      <c r="CH595">
        <v>5488</v>
      </c>
      <c r="CI595">
        <v>8693</v>
      </c>
      <c r="CJ595">
        <v>11650</v>
      </c>
    </row>
    <row r="596" spans="1:88" x14ac:dyDescent="0.35">
      <c r="A596" s="5" t="s">
        <v>1641</v>
      </c>
      <c r="AL596">
        <v>11027</v>
      </c>
      <c r="AM596">
        <v>11280</v>
      </c>
      <c r="AN596">
        <v>11513</v>
      </c>
      <c r="CH596">
        <v>20296</v>
      </c>
      <c r="CI596">
        <v>20296</v>
      </c>
      <c r="CJ596">
        <v>20296</v>
      </c>
    </row>
    <row r="597" spans="1:88" x14ac:dyDescent="0.35">
      <c r="A597" s="5" t="s">
        <v>1461</v>
      </c>
      <c r="W597">
        <v>3300</v>
      </c>
      <c r="X597">
        <v>3300</v>
      </c>
      <c r="Y597">
        <v>3300</v>
      </c>
      <c r="AL597">
        <v>20302</v>
      </c>
      <c r="AM597">
        <v>21958</v>
      </c>
      <c r="AN597">
        <v>23486</v>
      </c>
      <c r="CH597">
        <v>18902</v>
      </c>
      <c r="CI597">
        <v>18902</v>
      </c>
      <c r="CJ597">
        <v>18902</v>
      </c>
    </row>
    <row r="598" spans="1:88" x14ac:dyDescent="0.35">
      <c r="A598" s="5" t="s">
        <v>1863</v>
      </c>
      <c r="CH598">
        <v>5748</v>
      </c>
      <c r="CI598">
        <v>5748</v>
      </c>
      <c r="CJ598">
        <v>5748</v>
      </c>
    </row>
    <row r="599" spans="1:88" x14ac:dyDescent="0.35">
      <c r="A599" s="5" t="s">
        <v>1644</v>
      </c>
      <c r="AL599">
        <v>1240</v>
      </c>
      <c r="AM599">
        <v>1240</v>
      </c>
      <c r="AN599">
        <v>1240</v>
      </c>
      <c r="CH599">
        <v>13365</v>
      </c>
      <c r="CI599">
        <v>13365</v>
      </c>
      <c r="CJ599">
        <v>13365</v>
      </c>
    </row>
    <row r="600" spans="1:88" x14ac:dyDescent="0.35">
      <c r="A600" s="5" t="s">
        <v>1647</v>
      </c>
      <c r="AL600">
        <v>978</v>
      </c>
      <c r="AM600">
        <v>992</v>
      </c>
      <c r="AN600">
        <v>1006</v>
      </c>
      <c r="CH600">
        <v>3961</v>
      </c>
      <c r="CI600">
        <v>3961</v>
      </c>
      <c r="CJ600">
        <v>3961</v>
      </c>
    </row>
    <row r="601" spans="1:88" x14ac:dyDescent="0.35">
      <c r="A601" s="5" t="s">
        <v>1650</v>
      </c>
      <c r="AL601">
        <v>290</v>
      </c>
      <c r="AM601">
        <v>724</v>
      </c>
      <c r="AN601">
        <v>1126</v>
      </c>
      <c r="AO601">
        <v>3019</v>
      </c>
      <c r="AP601">
        <v>5224</v>
      </c>
      <c r="AQ601">
        <v>8392</v>
      </c>
    </row>
    <row r="602" spans="1:88" x14ac:dyDescent="0.35">
      <c r="A602" s="5" t="s">
        <v>1653</v>
      </c>
      <c r="AL602">
        <v>1578</v>
      </c>
      <c r="AM602">
        <v>1578</v>
      </c>
      <c r="AN602">
        <v>1578</v>
      </c>
    </row>
    <row r="603" spans="1:88" x14ac:dyDescent="0.35">
      <c r="A603" s="5" t="s">
        <v>1656</v>
      </c>
      <c r="AL603">
        <v>4093</v>
      </c>
      <c r="AM603">
        <v>4093</v>
      </c>
      <c r="AN603">
        <v>4093</v>
      </c>
      <c r="CH603">
        <v>3312</v>
      </c>
      <c r="CI603">
        <v>3312</v>
      </c>
      <c r="CJ603">
        <v>3312</v>
      </c>
    </row>
    <row r="604" spans="1:88" x14ac:dyDescent="0.35">
      <c r="A604" s="5" t="s">
        <v>1557</v>
      </c>
      <c r="AI604">
        <v>3917</v>
      </c>
      <c r="AJ604">
        <v>3917</v>
      </c>
      <c r="AK604">
        <v>3917</v>
      </c>
      <c r="AL604">
        <v>4472</v>
      </c>
      <c r="AM604">
        <v>4472</v>
      </c>
      <c r="AN604">
        <v>4472</v>
      </c>
    </row>
    <row r="605" spans="1:88" x14ac:dyDescent="0.35">
      <c r="A605" s="5" t="s">
        <v>1866</v>
      </c>
      <c r="CH605">
        <v>119823</v>
      </c>
      <c r="CI605">
        <v>119823</v>
      </c>
      <c r="CJ605">
        <v>119823</v>
      </c>
    </row>
    <row r="606" spans="1:88" x14ac:dyDescent="0.35">
      <c r="A606" s="5" t="s">
        <v>1464</v>
      </c>
      <c r="W606">
        <v>59105</v>
      </c>
      <c r="X606">
        <v>61938</v>
      </c>
      <c r="Y606">
        <v>64552</v>
      </c>
      <c r="AI606">
        <v>11392</v>
      </c>
      <c r="AJ606">
        <v>11392</v>
      </c>
      <c r="AK606">
        <v>11392</v>
      </c>
      <c r="AL606">
        <v>10977</v>
      </c>
      <c r="AM606">
        <v>11791</v>
      </c>
      <c r="AN606">
        <v>12542</v>
      </c>
      <c r="CH606">
        <v>73637</v>
      </c>
      <c r="CI606">
        <v>83332</v>
      </c>
      <c r="CJ606">
        <v>92281</v>
      </c>
    </row>
    <row r="607" spans="1:88" x14ac:dyDescent="0.35">
      <c r="A607" s="5" t="s">
        <v>1467</v>
      </c>
      <c r="W607">
        <v>3920</v>
      </c>
      <c r="X607">
        <v>3920</v>
      </c>
      <c r="Y607">
        <v>3920</v>
      </c>
      <c r="CH607">
        <v>10124</v>
      </c>
      <c r="CI607">
        <v>12418</v>
      </c>
      <c r="CJ607">
        <v>14536</v>
      </c>
    </row>
    <row r="608" spans="1:88" x14ac:dyDescent="0.35">
      <c r="A608" s="5" t="s">
        <v>1659</v>
      </c>
      <c r="AL608">
        <v>5515</v>
      </c>
      <c r="AM608">
        <v>6939</v>
      </c>
      <c r="AN608">
        <v>8253</v>
      </c>
      <c r="CH608">
        <v>24701</v>
      </c>
      <c r="CI608">
        <v>30162</v>
      </c>
      <c r="CJ608">
        <v>35203</v>
      </c>
    </row>
    <row r="609" spans="1:118" x14ac:dyDescent="0.35">
      <c r="A609" s="5" t="s">
        <v>885</v>
      </c>
      <c r="H609">
        <v>405</v>
      </c>
      <c r="I609">
        <v>405</v>
      </c>
      <c r="J609">
        <v>405</v>
      </c>
      <c r="K609">
        <v>405</v>
      </c>
      <c r="L609">
        <v>405</v>
      </c>
      <c r="M609">
        <v>405</v>
      </c>
      <c r="N609">
        <v>564</v>
      </c>
      <c r="O609">
        <v>750</v>
      </c>
      <c r="P609">
        <v>856</v>
      </c>
      <c r="Q609">
        <v>571</v>
      </c>
      <c r="R609">
        <v>575</v>
      </c>
      <c r="S609">
        <v>579</v>
      </c>
      <c r="T609">
        <v>405</v>
      </c>
      <c r="U609">
        <v>405</v>
      </c>
      <c r="V609">
        <v>405</v>
      </c>
      <c r="W609">
        <v>405</v>
      </c>
      <c r="X609">
        <v>405</v>
      </c>
      <c r="Y609">
        <v>463</v>
      </c>
      <c r="AC609">
        <v>696</v>
      </c>
      <c r="AD609">
        <v>772</v>
      </c>
      <c r="AE609">
        <v>842</v>
      </c>
      <c r="AI609">
        <v>45464</v>
      </c>
      <c r="AJ609">
        <v>57090</v>
      </c>
      <c r="AK609">
        <v>67822</v>
      </c>
      <c r="AL609">
        <v>7076</v>
      </c>
      <c r="AM609">
        <v>8402</v>
      </c>
      <c r="AN609">
        <v>9626</v>
      </c>
      <c r="AO609">
        <v>562</v>
      </c>
      <c r="AP609">
        <v>562</v>
      </c>
      <c r="AQ609">
        <v>562</v>
      </c>
      <c r="CH609">
        <v>25044</v>
      </c>
      <c r="CI609">
        <v>25044</v>
      </c>
      <c r="CJ609">
        <v>25044</v>
      </c>
    </row>
    <row r="610" spans="1:118" x14ac:dyDescent="0.35">
      <c r="A610" s="5" t="s">
        <v>1470</v>
      </c>
      <c r="W610">
        <v>10427</v>
      </c>
      <c r="X610">
        <v>12716</v>
      </c>
      <c r="Y610">
        <v>14828</v>
      </c>
      <c r="AI610">
        <v>10683</v>
      </c>
      <c r="AJ610">
        <v>10683</v>
      </c>
      <c r="AK610">
        <v>10683</v>
      </c>
      <c r="AL610">
        <v>137</v>
      </c>
      <c r="AM610">
        <v>137</v>
      </c>
      <c r="AN610">
        <v>137</v>
      </c>
      <c r="CH610">
        <v>511</v>
      </c>
      <c r="CI610">
        <v>511</v>
      </c>
      <c r="CJ610">
        <v>511</v>
      </c>
    </row>
    <row r="611" spans="1:118" x14ac:dyDescent="0.35">
      <c r="A611" s="5" t="s">
        <v>1560</v>
      </c>
      <c r="AI611">
        <v>3854</v>
      </c>
      <c r="AJ611">
        <v>3854</v>
      </c>
      <c r="AK611">
        <v>3854</v>
      </c>
      <c r="AL611">
        <v>3626</v>
      </c>
      <c r="AM611">
        <v>4813</v>
      </c>
      <c r="AN611">
        <v>5908</v>
      </c>
      <c r="CH611">
        <v>12739</v>
      </c>
      <c r="CI611">
        <v>14277</v>
      </c>
      <c r="CJ611">
        <v>15696</v>
      </c>
    </row>
    <row r="612" spans="1:118" x14ac:dyDescent="0.35">
      <c r="A612" s="5" t="s">
        <v>1869</v>
      </c>
      <c r="CH612">
        <v>11443</v>
      </c>
      <c r="CI612">
        <v>11443</v>
      </c>
      <c r="CJ612">
        <v>11443</v>
      </c>
    </row>
    <row r="613" spans="1:118" x14ac:dyDescent="0.35">
      <c r="A613" s="5" t="s">
        <v>1473</v>
      </c>
      <c r="W613">
        <v>1552</v>
      </c>
      <c r="X613">
        <v>1790</v>
      </c>
      <c r="Y613">
        <v>2009</v>
      </c>
      <c r="AL613">
        <v>403</v>
      </c>
      <c r="AM613">
        <v>1139</v>
      </c>
      <c r="AN613">
        <v>3055</v>
      </c>
      <c r="CH613">
        <v>12030</v>
      </c>
      <c r="CI613">
        <v>12030</v>
      </c>
      <c r="CJ613">
        <v>12030</v>
      </c>
    </row>
    <row r="614" spans="1:118" hidden="1" x14ac:dyDescent="0.35">
      <c r="A614" s="5" t="s">
        <v>1314</v>
      </c>
      <c r="T614">
        <v>19817</v>
      </c>
      <c r="U614">
        <v>19817</v>
      </c>
      <c r="V614">
        <v>19817</v>
      </c>
      <c r="W614">
        <v>20856</v>
      </c>
      <c r="X614">
        <v>24879</v>
      </c>
      <c r="Y614">
        <v>28592</v>
      </c>
      <c r="AI614">
        <v>192922</v>
      </c>
      <c r="AJ614">
        <v>200706</v>
      </c>
      <c r="AK614">
        <v>207892</v>
      </c>
      <c r="AL614">
        <v>149481</v>
      </c>
      <c r="AM614">
        <v>173953</v>
      </c>
      <c r="AN614">
        <v>180515</v>
      </c>
      <c r="BM614">
        <v>18279</v>
      </c>
      <c r="BN614">
        <v>18279</v>
      </c>
      <c r="BO614">
        <v>18279</v>
      </c>
      <c r="CH614">
        <v>1369842</v>
      </c>
      <c r="CI614">
        <v>1369842</v>
      </c>
      <c r="CJ614">
        <v>1369842</v>
      </c>
    </row>
    <row r="615" spans="1:118" x14ac:dyDescent="0.35">
      <c r="A615" s="2">
        <v>20</v>
      </c>
      <c r="B615">
        <v>573</v>
      </c>
      <c r="C615">
        <v>26578.047619047618</v>
      </c>
      <c r="D615">
        <v>365000</v>
      </c>
      <c r="E615">
        <v>360</v>
      </c>
      <c r="F615">
        <v>49457.411764705881</v>
      </c>
      <c r="G615">
        <v>247592</v>
      </c>
      <c r="H615">
        <v>4</v>
      </c>
      <c r="I615">
        <v>26590.627906976744</v>
      </c>
      <c r="J615">
        <v>480875</v>
      </c>
      <c r="K615">
        <v>416</v>
      </c>
      <c r="L615">
        <v>29834.46</v>
      </c>
      <c r="M615">
        <v>432330</v>
      </c>
      <c r="N615">
        <v>847</v>
      </c>
      <c r="O615">
        <v>41536.947368421053</v>
      </c>
      <c r="P615">
        <v>1014448</v>
      </c>
      <c r="Q615">
        <v>260</v>
      </c>
      <c r="R615">
        <v>85805.709090909091</v>
      </c>
      <c r="S615">
        <v>3363197</v>
      </c>
      <c r="T615">
        <v>187</v>
      </c>
      <c r="U615">
        <v>13447.880952380952</v>
      </c>
      <c r="V615">
        <v>365375</v>
      </c>
      <c r="W615">
        <v>236</v>
      </c>
      <c r="X615">
        <v>50005.843137254902</v>
      </c>
      <c r="Y615">
        <v>1208143</v>
      </c>
      <c r="Z615">
        <v>115</v>
      </c>
      <c r="AA615">
        <v>65551.345454545459</v>
      </c>
      <c r="AB615">
        <v>1134773</v>
      </c>
      <c r="AC615">
        <v>595</v>
      </c>
      <c r="AD615">
        <v>60054.315789473687</v>
      </c>
      <c r="AE615">
        <v>2275000</v>
      </c>
      <c r="AI615">
        <v>450</v>
      </c>
      <c r="AJ615">
        <v>48416.861111111109</v>
      </c>
      <c r="AK615">
        <v>1254453</v>
      </c>
      <c r="AL615">
        <v>689</v>
      </c>
      <c r="AM615">
        <v>48451.818181818184</v>
      </c>
      <c r="AN615">
        <v>1333807</v>
      </c>
      <c r="AO615">
        <v>664</v>
      </c>
      <c r="AP615">
        <v>22713.157894736843</v>
      </c>
      <c r="AQ615">
        <v>858605</v>
      </c>
      <c r="AR615">
        <v>136</v>
      </c>
      <c r="AS615">
        <v>54345.714285714283</v>
      </c>
      <c r="AT615">
        <v>942986</v>
      </c>
      <c r="BA615">
        <v>872</v>
      </c>
      <c r="BB615">
        <v>28239.129032258064</v>
      </c>
      <c r="BC615">
        <v>153344</v>
      </c>
      <c r="BG615">
        <v>815</v>
      </c>
      <c r="BH615">
        <v>6817.75</v>
      </c>
      <c r="BI615">
        <v>18870</v>
      </c>
      <c r="BJ615">
        <v>705</v>
      </c>
      <c r="BK615">
        <v>13183</v>
      </c>
      <c r="BL615">
        <v>71119</v>
      </c>
      <c r="BM615">
        <v>524</v>
      </c>
      <c r="BN615">
        <v>37363.074074074073</v>
      </c>
      <c r="BO615">
        <v>2614591</v>
      </c>
      <c r="BP615">
        <v>781</v>
      </c>
      <c r="BQ615">
        <v>49663.4</v>
      </c>
      <c r="BR615">
        <v>1062250</v>
      </c>
      <c r="BS615">
        <v>104</v>
      </c>
      <c r="BT615">
        <v>43351.9</v>
      </c>
      <c r="BU615">
        <v>725000</v>
      </c>
      <c r="BV615">
        <v>207</v>
      </c>
      <c r="BW615">
        <v>2724.2</v>
      </c>
      <c r="BX615">
        <v>11035</v>
      </c>
      <c r="BY615">
        <v>1100</v>
      </c>
      <c r="BZ615">
        <v>27084.909090909092</v>
      </c>
      <c r="CA615">
        <v>89288</v>
      </c>
      <c r="CB615">
        <v>595</v>
      </c>
      <c r="CC615">
        <v>122917.41666666667</v>
      </c>
      <c r="CD615">
        <v>4006056</v>
      </c>
      <c r="CE615">
        <v>1112</v>
      </c>
      <c r="CF615">
        <v>174033.0625</v>
      </c>
      <c r="CG615">
        <v>2734221</v>
      </c>
      <c r="CH615">
        <v>4020</v>
      </c>
      <c r="CI615">
        <v>1880704.8148148148</v>
      </c>
      <c r="CJ615">
        <v>107631750</v>
      </c>
      <c r="CK615">
        <v>3</v>
      </c>
      <c r="CL615">
        <v>24501.307692307691</v>
      </c>
      <c r="CM615">
        <v>325667</v>
      </c>
      <c r="CT615">
        <v>534</v>
      </c>
      <c r="CU615">
        <v>29879.678571428572</v>
      </c>
      <c r="CV615">
        <v>927303</v>
      </c>
      <c r="CW615">
        <v>1792</v>
      </c>
      <c r="CX615">
        <v>681134.83636363631</v>
      </c>
      <c r="CY615">
        <v>38056095</v>
      </c>
      <c r="CZ615">
        <v>1018</v>
      </c>
      <c r="DA615">
        <v>167532.21428571429</v>
      </c>
      <c r="DB615">
        <v>8005019</v>
      </c>
      <c r="DC615">
        <v>735</v>
      </c>
      <c r="DD615">
        <v>948590.19047619053</v>
      </c>
      <c r="DE615">
        <v>40190811</v>
      </c>
      <c r="DF615">
        <v>676</v>
      </c>
      <c r="DG615">
        <v>52186</v>
      </c>
      <c r="DH615">
        <v>1386930</v>
      </c>
      <c r="DL615">
        <v>582</v>
      </c>
      <c r="DM615">
        <v>235305.60714285713</v>
      </c>
      <c r="DN615">
        <v>6072044</v>
      </c>
    </row>
    <row r="616" spans="1:118" x14ac:dyDescent="0.35">
      <c r="A616" s="3" t="s">
        <v>510</v>
      </c>
      <c r="B616">
        <v>573</v>
      </c>
      <c r="C616">
        <v>26578.047619047618</v>
      </c>
      <c r="D616">
        <v>365000</v>
      </c>
      <c r="E616">
        <v>360</v>
      </c>
      <c r="F616">
        <v>49457.411764705881</v>
      </c>
      <c r="G616">
        <v>247592</v>
      </c>
      <c r="H616">
        <v>4</v>
      </c>
      <c r="I616">
        <v>26590.627906976744</v>
      </c>
      <c r="J616">
        <v>480875</v>
      </c>
      <c r="K616">
        <v>416</v>
      </c>
      <c r="L616">
        <v>29834.46</v>
      </c>
      <c r="M616">
        <v>432330</v>
      </c>
      <c r="N616">
        <v>847</v>
      </c>
      <c r="O616">
        <v>41536.947368421053</v>
      </c>
      <c r="P616">
        <v>1014448</v>
      </c>
      <c r="Q616">
        <v>260</v>
      </c>
      <c r="R616">
        <v>85805.709090909091</v>
      </c>
      <c r="S616">
        <v>3363197</v>
      </c>
      <c r="T616">
        <v>187</v>
      </c>
      <c r="U616">
        <v>13447.880952380952</v>
      </c>
      <c r="V616">
        <v>365375</v>
      </c>
      <c r="W616">
        <v>236</v>
      </c>
      <c r="X616">
        <v>50005.843137254902</v>
      </c>
      <c r="Y616">
        <v>1208143</v>
      </c>
      <c r="Z616">
        <v>115</v>
      </c>
      <c r="AA616">
        <v>65551.345454545459</v>
      </c>
      <c r="AB616">
        <v>1134773</v>
      </c>
      <c r="AC616">
        <v>595</v>
      </c>
      <c r="AD616">
        <v>60054.315789473687</v>
      </c>
      <c r="AE616">
        <v>2275000</v>
      </c>
      <c r="AI616">
        <v>450</v>
      </c>
      <c r="AJ616">
        <v>48416.861111111109</v>
      </c>
      <c r="AK616">
        <v>1254453</v>
      </c>
      <c r="AL616">
        <v>689</v>
      </c>
      <c r="AM616">
        <v>48451.818181818184</v>
      </c>
      <c r="AN616">
        <v>1333807</v>
      </c>
      <c r="AO616">
        <v>664</v>
      </c>
      <c r="AP616">
        <v>22713.157894736843</v>
      </c>
      <c r="AQ616">
        <v>858605</v>
      </c>
      <c r="AR616">
        <v>136</v>
      </c>
      <c r="AS616">
        <v>54345.714285714283</v>
      </c>
      <c r="AT616">
        <v>942986</v>
      </c>
      <c r="BA616">
        <v>872</v>
      </c>
      <c r="BB616">
        <v>28239.129032258064</v>
      </c>
      <c r="BC616">
        <v>153344</v>
      </c>
      <c r="BG616">
        <v>815</v>
      </c>
      <c r="BH616">
        <v>6817.75</v>
      </c>
      <c r="BI616">
        <v>18870</v>
      </c>
      <c r="BJ616">
        <v>705</v>
      </c>
      <c r="BK616">
        <v>13183</v>
      </c>
      <c r="BL616">
        <v>71119</v>
      </c>
      <c r="BM616">
        <v>524</v>
      </c>
      <c r="BN616">
        <v>37363.074074074073</v>
      </c>
      <c r="BO616">
        <v>2614591</v>
      </c>
      <c r="BP616">
        <v>781</v>
      </c>
      <c r="BQ616">
        <v>49663.4</v>
      </c>
      <c r="BR616">
        <v>1062250</v>
      </c>
      <c r="BS616">
        <v>104</v>
      </c>
      <c r="BT616">
        <v>43351.9</v>
      </c>
      <c r="BU616">
        <v>725000</v>
      </c>
      <c r="BV616">
        <v>207</v>
      </c>
      <c r="BW616">
        <v>2724.2</v>
      </c>
      <c r="BX616">
        <v>11035</v>
      </c>
      <c r="BY616">
        <v>1100</v>
      </c>
      <c r="BZ616">
        <v>27084.909090909092</v>
      </c>
      <c r="CA616">
        <v>89288</v>
      </c>
      <c r="CB616">
        <v>595</v>
      </c>
      <c r="CC616">
        <v>122917.41666666667</v>
      </c>
      <c r="CD616">
        <v>4006056</v>
      </c>
      <c r="CE616">
        <v>1112</v>
      </c>
      <c r="CF616">
        <v>174033.0625</v>
      </c>
      <c r="CG616">
        <v>2734221</v>
      </c>
      <c r="CH616">
        <v>4020</v>
      </c>
      <c r="CI616">
        <v>1880704.8148148148</v>
      </c>
      <c r="CJ616">
        <v>107631750</v>
      </c>
      <c r="CK616">
        <v>3</v>
      </c>
      <c r="CL616">
        <v>24501.307692307691</v>
      </c>
      <c r="CM616">
        <v>325667</v>
      </c>
      <c r="CT616">
        <v>534</v>
      </c>
      <c r="CU616">
        <v>29879.678571428572</v>
      </c>
      <c r="CV616">
        <v>927303</v>
      </c>
      <c r="CW616">
        <v>1792</v>
      </c>
      <c r="CX616">
        <v>681134.83636363631</v>
      </c>
      <c r="CY616">
        <v>38056095</v>
      </c>
      <c r="CZ616">
        <v>1018</v>
      </c>
      <c r="DA616">
        <v>167532.21428571429</v>
      </c>
      <c r="DB616">
        <v>8005019</v>
      </c>
      <c r="DC616">
        <v>735</v>
      </c>
      <c r="DD616">
        <v>948590.19047619053</v>
      </c>
      <c r="DE616">
        <v>40190811</v>
      </c>
      <c r="DF616">
        <v>676</v>
      </c>
      <c r="DG616">
        <v>52186</v>
      </c>
      <c r="DH616">
        <v>1386930</v>
      </c>
      <c r="DL616">
        <v>582</v>
      </c>
      <c r="DM616">
        <v>235305.60714285713</v>
      </c>
      <c r="DN616">
        <v>6072044</v>
      </c>
    </row>
    <row r="617" spans="1:118" x14ac:dyDescent="0.35">
      <c r="A617" s="4" t="s">
        <v>542</v>
      </c>
      <c r="B617">
        <v>573</v>
      </c>
      <c r="C617">
        <v>26578.047619047618</v>
      </c>
      <c r="D617">
        <v>365000</v>
      </c>
      <c r="E617">
        <v>360</v>
      </c>
      <c r="F617">
        <v>49457.411764705881</v>
      </c>
      <c r="G617">
        <v>247592</v>
      </c>
      <c r="H617">
        <v>4</v>
      </c>
      <c r="I617">
        <v>26590.627906976744</v>
      </c>
      <c r="J617">
        <v>480875</v>
      </c>
      <c r="K617">
        <v>416</v>
      </c>
      <c r="L617">
        <v>29834.46</v>
      </c>
      <c r="M617">
        <v>432330</v>
      </c>
      <c r="N617">
        <v>847</v>
      </c>
      <c r="O617">
        <v>41536.947368421053</v>
      </c>
      <c r="P617">
        <v>1014448</v>
      </c>
      <c r="Q617">
        <v>260</v>
      </c>
      <c r="R617">
        <v>85805.709090909091</v>
      </c>
      <c r="S617">
        <v>3363197</v>
      </c>
      <c r="T617">
        <v>187</v>
      </c>
      <c r="U617">
        <v>13447.880952380952</v>
      </c>
      <c r="V617">
        <v>365375</v>
      </c>
      <c r="W617">
        <v>236</v>
      </c>
      <c r="X617">
        <v>50005.843137254902</v>
      </c>
      <c r="Y617">
        <v>1208143</v>
      </c>
      <c r="Z617">
        <v>115</v>
      </c>
      <c r="AA617">
        <v>65551.345454545459</v>
      </c>
      <c r="AB617">
        <v>1134773</v>
      </c>
      <c r="AC617">
        <v>595</v>
      </c>
      <c r="AD617">
        <v>60054.315789473687</v>
      </c>
      <c r="AE617">
        <v>2275000</v>
      </c>
      <c r="AI617">
        <v>450</v>
      </c>
      <c r="AJ617">
        <v>48416.861111111109</v>
      </c>
      <c r="AK617">
        <v>1254453</v>
      </c>
      <c r="AL617">
        <v>689</v>
      </c>
      <c r="AM617">
        <v>48451.818181818184</v>
      </c>
      <c r="AN617">
        <v>1333807</v>
      </c>
      <c r="AO617">
        <v>664</v>
      </c>
      <c r="AP617">
        <v>22713.157894736843</v>
      </c>
      <c r="AQ617">
        <v>858605</v>
      </c>
      <c r="AR617">
        <v>136</v>
      </c>
      <c r="AS617">
        <v>54345.714285714283</v>
      </c>
      <c r="AT617">
        <v>942986</v>
      </c>
      <c r="BA617">
        <v>872</v>
      </c>
      <c r="BB617">
        <v>28239.129032258064</v>
      </c>
      <c r="BC617">
        <v>153344</v>
      </c>
      <c r="BG617">
        <v>815</v>
      </c>
      <c r="BH617">
        <v>6817.75</v>
      </c>
      <c r="BI617">
        <v>18870</v>
      </c>
      <c r="BJ617">
        <v>705</v>
      </c>
      <c r="BK617">
        <v>13183</v>
      </c>
      <c r="BL617">
        <v>71119</v>
      </c>
      <c r="BM617">
        <v>524</v>
      </c>
      <c r="BN617">
        <v>37363.074074074073</v>
      </c>
      <c r="BO617">
        <v>2614591</v>
      </c>
      <c r="BP617">
        <v>781</v>
      </c>
      <c r="BQ617">
        <v>49663.4</v>
      </c>
      <c r="BR617">
        <v>1062250</v>
      </c>
      <c r="BS617">
        <v>104</v>
      </c>
      <c r="BT617">
        <v>43351.9</v>
      </c>
      <c r="BU617">
        <v>725000</v>
      </c>
      <c r="BV617">
        <v>207</v>
      </c>
      <c r="BW617">
        <v>2724.2</v>
      </c>
      <c r="BX617">
        <v>11035</v>
      </c>
      <c r="BY617">
        <v>1100</v>
      </c>
      <c r="BZ617">
        <v>27084.909090909092</v>
      </c>
      <c r="CA617">
        <v>89288</v>
      </c>
      <c r="CB617">
        <v>595</v>
      </c>
      <c r="CC617">
        <v>122917.41666666667</v>
      </c>
      <c r="CD617">
        <v>4006056</v>
      </c>
      <c r="CE617">
        <v>1112</v>
      </c>
      <c r="CF617">
        <v>174033.0625</v>
      </c>
      <c r="CG617">
        <v>2734221</v>
      </c>
      <c r="CH617">
        <v>4020</v>
      </c>
      <c r="CI617">
        <v>1880704.8148148148</v>
      </c>
      <c r="CJ617">
        <v>107631750</v>
      </c>
      <c r="CK617">
        <v>3</v>
      </c>
      <c r="CL617">
        <v>24501.307692307691</v>
      </c>
      <c r="CM617">
        <v>325667</v>
      </c>
      <c r="CT617">
        <v>534</v>
      </c>
      <c r="CU617">
        <v>29879.678571428572</v>
      </c>
      <c r="CV617">
        <v>927303</v>
      </c>
      <c r="CW617">
        <v>1792</v>
      </c>
      <c r="CX617">
        <v>681134.83636363631</v>
      </c>
      <c r="CY617">
        <v>38056095</v>
      </c>
      <c r="CZ617">
        <v>1018</v>
      </c>
      <c r="DA617">
        <v>167532.21428571429</v>
      </c>
      <c r="DB617">
        <v>8005019</v>
      </c>
      <c r="DC617">
        <v>735</v>
      </c>
      <c r="DD617">
        <v>948590.19047619053</v>
      </c>
      <c r="DE617">
        <v>40190811</v>
      </c>
      <c r="DF617">
        <v>676</v>
      </c>
      <c r="DG617">
        <v>52186</v>
      </c>
      <c r="DH617">
        <v>1386930</v>
      </c>
      <c r="DL617">
        <v>582</v>
      </c>
      <c r="DM617">
        <v>235305.60714285713</v>
      </c>
      <c r="DN617">
        <v>6072044</v>
      </c>
    </row>
    <row r="618" spans="1:118" x14ac:dyDescent="0.35">
      <c r="A618" s="5" t="s">
        <v>545</v>
      </c>
      <c r="B618">
        <v>18832</v>
      </c>
      <c r="C618">
        <v>21679</v>
      </c>
      <c r="D618">
        <v>205795</v>
      </c>
      <c r="E618">
        <v>25079</v>
      </c>
      <c r="F618">
        <v>25079</v>
      </c>
      <c r="G618">
        <v>25079</v>
      </c>
      <c r="H618">
        <v>10130</v>
      </c>
      <c r="I618">
        <v>13989</v>
      </c>
      <c r="J618">
        <v>17553</v>
      </c>
      <c r="K618">
        <v>11935</v>
      </c>
      <c r="L618">
        <v>15246</v>
      </c>
      <c r="M618">
        <v>18304</v>
      </c>
      <c r="N618">
        <v>10124</v>
      </c>
      <c r="O618">
        <v>19220</v>
      </c>
      <c r="P618">
        <v>39241</v>
      </c>
      <c r="Q618">
        <v>13827</v>
      </c>
      <c r="R618">
        <v>30485</v>
      </c>
      <c r="S618">
        <v>53248</v>
      </c>
      <c r="T618">
        <v>1552</v>
      </c>
      <c r="U618">
        <v>1823</v>
      </c>
      <c r="V618">
        <v>6020</v>
      </c>
      <c r="W618">
        <v>36420</v>
      </c>
      <c r="X618">
        <v>46857</v>
      </c>
      <c r="Y618">
        <v>62453</v>
      </c>
      <c r="Z618">
        <v>128246</v>
      </c>
      <c r="AA618">
        <v>358072</v>
      </c>
      <c r="AB618">
        <v>779777</v>
      </c>
      <c r="AC618">
        <v>20391</v>
      </c>
      <c r="AD618">
        <v>66805</v>
      </c>
      <c r="AE618">
        <v>120593</v>
      </c>
      <c r="AI618">
        <v>550</v>
      </c>
      <c r="AJ618">
        <v>6995</v>
      </c>
      <c r="AK618">
        <v>12945</v>
      </c>
      <c r="AL618">
        <v>37118</v>
      </c>
      <c r="AM618">
        <v>52136</v>
      </c>
      <c r="AN618">
        <v>106278</v>
      </c>
      <c r="AO618">
        <v>16025</v>
      </c>
      <c r="AP618">
        <v>37481</v>
      </c>
      <c r="AQ618">
        <v>73677</v>
      </c>
      <c r="AR618">
        <v>356894</v>
      </c>
      <c r="AS618">
        <v>356894</v>
      </c>
      <c r="AT618">
        <v>356894</v>
      </c>
      <c r="BA618">
        <v>38639</v>
      </c>
      <c r="BB618">
        <v>39018</v>
      </c>
      <c r="BC618">
        <v>39367</v>
      </c>
      <c r="BG618">
        <v>815</v>
      </c>
      <c r="BH618">
        <v>815</v>
      </c>
      <c r="BI618">
        <v>815</v>
      </c>
      <c r="BJ618">
        <v>1751</v>
      </c>
      <c r="BK618">
        <v>1751</v>
      </c>
      <c r="BL618">
        <v>1751</v>
      </c>
      <c r="BM618">
        <v>6101</v>
      </c>
      <c r="BN618">
        <v>8386</v>
      </c>
      <c r="BO618">
        <v>9375</v>
      </c>
      <c r="BP618">
        <v>5650</v>
      </c>
      <c r="BQ618">
        <v>7530</v>
      </c>
      <c r="BR618">
        <v>10267</v>
      </c>
      <c r="BS618">
        <v>12090</v>
      </c>
      <c r="BT618">
        <v>12090</v>
      </c>
      <c r="BU618">
        <v>12090</v>
      </c>
      <c r="BV618">
        <v>11035</v>
      </c>
      <c r="BW618">
        <v>11035</v>
      </c>
      <c r="BX618">
        <v>11035</v>
      </c>
      <c r="BY618">
        <v>2776</v>
      </c>
      <c r="BZ618">
        <v>2776</v>
      </c>
      <c r="CA618">
        <v>2776</v>
      </c>
      <c r="CB618">
        <v>28442</v>
      </c>
      <c r="CC618">
        <v>34047</v>
      </c>
      <c r="CD618">
        <v>39221</v>
      </c>
      <c r="CE618">
        <v>168138</v>
      </c>
      <c r="CF618">
        <v>432728</v>
      </c>
      <c r="CG618">
        <v>682896</v>
      </c>
      <c r="CH618">
        <v>20983</v>
      </c>
      <c r="CI618">
        <v>36339</v>
      </c>
      <c r="CJ618">
        <v>189086</v>
      </c>
      <c r="CK618">
        <v>75849</v>
      </c>
      <c r="CL618">
        <v>75849</v>
      </c>
      <c r="CM618">
        <v>75849</v>
      </c>
      <c r="CT618">
        <v>52723</v>
      </c>
      <c r="CU618">
        <v>58914</v>
      </c>
      <c r="CV618">
        <v>108958</v>
      </c>
      <c r="CW618">
        <v>44820</v>
      </c>
      <c r="CX618">
        <v>51286</v>
      </c>
      <c r="CY618">
        <v>100360</v>
      </c>
      <c r="CZ618">
        <v>18000</v>
      </c>
      <c r="DA618">
        <v>62073</v>
      </c>
      <c r="DB618">
        <v>67353</v>
      </c>
      <c r="DC618">
        <v>107107</v>
      </c>
      <c r="DD618">
        <v>107107</v>
      </c>
      <c r="DE618">
        <v>107107</v>
      </c>
      <c r="DF618">
        <v>16218</v>
      </c>
      <c r="DG618">
        <v>23313</v>
      </c>
      <c r="DH618">
        <v>32447</v>
      </c>
      <c r="DL618">
        <v>26463</v>
      </c>
      <c r="DM618">
        <v>26609</v>
      </c>
      <c r="DN618">
        <v>26743</v>
      </c>
    </row>
    <row r="619" spans="1:118" x14ac:dyDescent="0.35">
      <c r="A619" s="5" t="s">
        <v>1178</v>
      </c>
      <c r="N619">
        <v>8887</v>
      </c>
      <c r="O619">
        <v>8887</v>
      </c>
      <c r="P619">
        <v>8887</v>
      </c>
    </row>
    <row r="620" spans="1:118" x14ac:dyDescent="0.35">
      <c r="A620" s="5" t="s">
        <v>1007</v>
      </c>
      <c r="K620">
        <v>1700</v>
      </c>
      <c r="L620">
        <v>1700</v>
      </c>
      <c r="M620">
        <v>1700</v>
      </c>
      <c r="N620">
        <v>4725</v>
      </c>
      <c r="O620">
        <v>8778</v>
      </c>
      <c r="P620">
        <v>12520</v>
      </c>
      <c r="Q620">
        <v>9245</v>
      </c>
      <c r="R620">
        <v>13882</v>
      </c>
      <c r="S620">
        <v>21455</v>
      </c>
      <c r="W620">
        <v>11887</v>
      </c>
      <c r="X620">
        <v>12341</v>
      </c>
      <c r="Y620">
        <v>12761</v>
      </c>
      <c r="AC620">
        <v>31823</v>
      </c>
      <c r="AD620">
        <v>32233</v>
      </c>
      <c r="AE620">
        <v>32612</v>
      </c>
      <c r="AI620">
        <v>1402</v>
      </c>
      <c r="AJ620">
        <v>1402</v>
      </c>
      <c r="AK620">
        <v>1402</v>
      </c>
      <c r="AL620">
        <v>5853</v>
      </c>
      <c r="AM620">
        <v>8259</v>
      </c>
      <c r="AN620">
        <v>10480</v>
      </c>
      <c r="AO620">
        <v>12944</v>
      </c>
      <c r="AP620">
        <v>17358</v>
      </c>
      <c r="AQ620">
        <v>20593</v>
      </c>
      <c r="AR620">
        <v>13235</v>
      </c>
      <c r="AS620">
        <v>13235</v>
      </c>
      <c r="AT620">
        <v>13235</v>
      </c>
      <c r="BM620">
        <v>10000</v>
      </c>
      <c r="BN620">
        <v>56803</v>
      </c>
      <c r="BO620">
        <v>100006</v>
      </c>
      <c r="CE620">
        <v>11448</v>
      </c>
      <c r="CF620">
        <v>12669</v>
      </c>
      <c r="CG620">
        <v>13797</v>
      </c>
      <c r="CH620">
        <v>4020</v>
      </c>
      <c r="CI620">
        <v>4260</v>
      </c>
      <c r="CJ620">
        <v>4482</v>
      </c>
      <c r="CT620">
        <v>6670</v>
      </c>
      <c r="CU620">
        <v>10936</v>
      </c>
      <c r="CV620">
        <v>14081</v>
      </c>
      <c r="CW620">
        <v>13985</v>
      </c>
      <c r="CX620">
        <v>18844</v>
      </c>
      <c r="CY620">
        <v>23330</v>
      </c>
      <c r="CZ620">
        <v>42876</v>
      </c>
      <c r="DA620">
        <v>42876</v>
      </c>
      <c r="DB620">
        <v>42876</v>
      </c>
    </row>
    <row r="621" spans="1:118" x14ac:dyDescent="0.35">
      <c r="A621" s="5" t="s">
        <v>888</v>
      </c>
      <c r="H621">
        <v>1898</v>
      </c>
      <c r="I621">
        <v>1898</v>
      </c>
      <c r="J621">
        <v>1898</v>
      </c>
      <c r="K621">
        <v>416</v>
      </c>
      <c r="L621">
        <v>416</v>
      </c>
      <c r="M621">
        <v>416</v>
      </c>
      <c r="N621">
        <v>1335</v>
      </c>
      <c r="O621">
        <v>1484</v>
      </c>
      <c r="P621">
        <v>2553</v>
      </c>
      <c r="Q621">
        <v>3864</v>
      </c>
      <c r="R621">
        <v>3864</v>
      </c>
      <c r="S621">
        <v>3864</v>
      </c>
      <c r="T621">
        <v>3226</v>
      </c>
      <c r="U621">
        <v>3226</v>
      </c>
      <c r="V621">
        <v>3226</v>
      </c>
      <c r="Z621">
        <v>1205</v>
      </c>
      <c r="AA621">
        <v>1381</v>
      </c>
      <c r="AB621">
        <v>1542</v>
      </c>
      <c r="AC621">
        <v>5280</v>
      </c>
      <c r="AD621">
        <v>8264</v>
      </c>
      <c r="AE621">
        <v>11019</v>
      </c>
      <c r="AL621">
        <v>6522</v>
      </c>
      <c r="AM621">
        <v>7105</v>
      </c>
      <c r="AN621">
        <v>7267</v>
      </c>
      <c r="AO621">
        <v>6366</v>
      </c>
      <c r="AP621">
        <v>6964</v>
      </c>
      <c r="AQ621">
        <v>9056</v>
      </c>
      <c r="BM621">
        <v>28830</v>
      </c>
      <c r="BN621">
        <v>28830</v>
      </c>
      <c r="BO621">
        <v>28830</v>
      </c>
      <c r="BY621">
        <v>17814</v>
      </c>
      <c r="BZ621">
        <v>17814</v>
      </c>
      <c r="CA621">
        <v>17814</v>
      </c>
      <c r="CB621">
        <v>595</v>
      </c>
      <c r="CC621">
        <v>595</v>
      </c>
      <c r="CD621">
        <v>595</v>
      </c>
      <c r="CE621">
        <v>9322</v>
      </c>
      <c r="CF621">
        <v>9608</v>
      </c>
      <c r="CG621">
        <v>9872</v>
      </c>
      <c r="CH621">
        <v>1419871</v>
      </c>
      <c r="CI621">
        <v>1860930</v>
      </c>
      <c r="CJ621">
        <v>1889586</v>
      </c>
      <c r="CT621">
        <v>3396</v>
      </c>
      <c r="CU621">
        <v>4557</v>
      </c>
      <c r="CV621">
        <v>5630</v>
      </c>
      <c r="CW621">
        <v>17336</v>
      </c>
      <c r="CX621">
        <v>126770</v>
      </c>
      <c r="CY621">
        <v>227787</v>
      </c>
      <c r="CZ621">
        <v>7967</v>
      </c>
      <c r="DA621">
        <v>8709</v>
      </c>
      <c r="DB621">
        <v>9394</v>
      </c>
      <c r="DL621">
        <v>292700</v>
      </c>
      <c r="DM621">
        <v>292700</v>
      </c>
      <c r="DN621">
        <v>292700</v>
      </c>
    </row>
    <row r="622" spans="1:118" x14ac:dyDescent="0.35">
      <c r="A622" s="5" t="s">
        <v>548</v>
      </c>
      <c r="B622">
        <v>365000</v>
      </c>
      <c r="C622">
        <v>365000</v>
      </c>
      <c r="D622">
        <v>365000</v>
      </c>
      <c r="H622">
        <v>321750</v>
      </c>
      <c r="I622">
        <v>404495</v>
      </c>
      <c r="J622">
        <v>480875</v>
      </c>
      <c r="K622">
        <v>235000</v>
      </c>
      <c r="L622">
        <v>235000</v>
      </c>
      <c r="M622">
        <v>235000</v>
      </c>
      <c r="N622">
        <v>300000</v>
      </c>
      <c r="O622">
        <v>300273</v>
      </c>
      <c r="P622">
        <v>344675</v>
      </c>
      <c r="Q622">
        <v>2357131</v>
      </c>
      <c r="R622">
        <v>2880285</v>
      </c>
      <c r="S622">
        <v>3363197</v>
      </c>
      <c r="W622">
        <v>280000</v>
      </c>
      <c r="X622">
        <v>369500</v>
      </c>
      <c r="Y622">
        <v>380000</v>
      </c>
      <c r="Z622">
        <v>427500</v>
      </c>
      <c r="AA622">
        <v>468950</v>
      </c>
      <c r="AB622">
        <v>681250</v>
      </c>
      <c r="AC622">
        <v>900000</v>
      </c>
      <c r="AD622">
        <v>1394596</v>
      </c>
      <c r="AE622">
        <v>2275000</v>
      </c>
      <c r="AI622">
        <v>223856</v>
      </c>
      <c r="AJ622">
        <v>282007</v>
      </c>
      <c r="AK622">
        <v>335684</v>
      </c>
      <c r="AL622">
        <v>835000</v>
      </c>
      <c r="AM622">
        <v>928857</v>
      </c>
      <c r="AN622">
        <v>1104274</v>
      </c>
      <c r="AO622">
        <v>41206</v>
      </c>
      <c r="AP622">
        <v>44182</v>
      </c>
      <c r="AQ622">
        <v>50794</v>
      </c>
      <c r="BP622">
        <v>943012</v>
      </c>
      <c r="BQ622">
        <v>1000722</v>
      </c>
      <c r="BR622">
        <v>1062250</v>
      </c>
      <c r="BS622">
        <v>725000</v>
      </c>
      <c r="BT622">
        <v>725000</v>
      </c>
      <c r="BU622">
        <v>725000</v>
      </c>
      <c r="CB622">
        <v>2754</v>
      </c>
      <c r="CC622">
        <v>2754</v>
      </c>
      <c r="CD622">
        <v>2754</v>
      </c>
      <c r="CH622">
        <v>1150044</v>
      </c>
      <c r="CI622">
        <v>1444925</v>
      </c>
      <c r="CJ622">
        <v>1717122</v>
      </c>
      <c r="CK622">
        <v>57321</v>
      </c>
      <c r="CL622">
        <v>57321</v>
      </c>
      <c r="CM622">
        <v>57321</v>
      </c>
      <c r="CT622">
        <v>460758</v>
      </c>
      <c r="CU622">
        <v>460758</v>
      </c>
      <c r="CV622">
        <v>460758</v>
      </c>
      <c r="CW622">
        <v>27186678</v>
      </c>
      <c r="CX622">
        <v>32838775</v>
      </c>
      <c r="CY622">
        <v>38056095</v>
      </c>
      <c r="DF622">
        <v>300000</v>
      </c>
      <c r="DG622">
        <v>300000</v>
      </c>
      <c r="DH622">
        <v>300000</v>
      </c>
    </row>
    <row r="623" spans="1:118" x14ac:dyDescent="0.35">
      <c r="A623" s="5" t="s">
        <v>551</v>
      </c>
      <c r="B623">
        <v>573</v>
      </c>
      <c r="C623">
        <v>573</v>
      </c>
      <c r="D623">
        <v>573</v>
      </c>
      <c r="N623">
        <v>1829</v>
      </c>
      <c r="O623">
        <v>2583</v>
      </c>
      <c r="P623">
        <v>3280</v>
      </c>
      <c r="Q623">
        <v>2728</v>
      </c>
      <c r="R623">
        <v>13659</v>
      </c>
      <c r="S623">
        <v>23750</v>
      </c>
      <c r="W623">
        <v>14158</v>
      </c>
      <c r="X623">
        <v>22404</v>
      </c>
      <c r="Y623">
        <v>53435</v>
      </c>
      <c r="Z623">
        <v>40359</v>
      </c>
      <c r="AA623">
        <v>77038</v>
      </c>
      <c r="AB623">
        <v>152312</v>
      </c>
      <c r="AC623">
        <v>8104</v>
      </c>
      <c r="AD623">
        <v>13657</v>
      </c>
      <c r="AE623">
        <v>21251</v>
      </c>
      <c r="AL623">
        <v>4233</v>
      </c>
      <c r="AM623">
        <v>6288</v>
      </c>
      <c r="AN623">
        <v>9177</v>
      </c>
      <c r="AO623">
        <v>2008</v>
      </c>
      <c r="AP623">
        <v>2988</v>
      </c>
      <c r="AQ623">
        <v>6701</v>
      </c>
      <c r="BM623">
        <v>9895</v>
      </c>
      <c r="BN623">
        <v>10804</v>
      </c>
      <c r="BO623">
        <v>11643</v>
      </c>
      <c r="BP623">
        <v>10815</v>
      </c>
      <c r="BQ623">
        <v>14498</v>
      </c>
      <c r="BR623">
        <v>17899</v>
      </c>
      <c r="CE623">
        <v>2864</v>
      </c>
      <c r="CF623">
        <v>2864</v>
      </c>
      <c r="CG623">
        <v>2864</v>
      </c>
      <c r="CH623">
        <v>474436</v>
      </c>
      <c r="CI623">
        <v>517828</v>
      </c>
      <c r="CJ623">
        <v>557882</v>
      </c>
      <c r="CT623">
        <v>2400</v>
      </c>
      <c r="CU623">
        <v>6561</v>
      </c>
      <c r="CV623">
        <v>7961</v>
      </c>
      <c r="CW623">
        <v>44755</v>
      </c>
      <c r="CX623">
        <v>63174</v>
      </c>
      <c r="CY623">
        <v>278256</v>
      </c>
      <c r="CZ623">
        <v>626582</v>
      </c>
      <c r="DA623">
        <v>626582</v>
      </c>
      <c r="DB623">
        <v>626582</v>
      </c>
      <c r="DC623">
        <v>419606</v>
      </c>
      <c r="DD623">
        <v>526074</v>
      </c>
      <c r="DE623">
        <v>624352</v>
      </c>
      <c r="DF623">
        <v>676</v>
      </c>
      <c r="DG623">
        <v>727</v>
      </c>
      <c r="DH623">
        <v>774</v>
      </c>
      <c r="DL623">
        <v>8383</v>
      </c>
      <c r="DM623">
        <v>8383</v>
      </c>
      <c r="DN623">
        <v>8383</v>
      </c>
    </row>
    <row r="624" spans="1:118" x14ac:dyDescent="0.35">
      <c r="A624" s="5" t="s">
        <v>891</v>
      </c>
      <c r="H624">
        <v>2961</v>
      </c>
      <c r="I624">
        <v>4966</v>
      </c>
      <c r="J624">
        <v>6817</v>
      </c>
      <c r="K624">
        <v>5365</v>
      </c>
      <c r="L624">
        <v>5365</v>
      </c>
      <c r="M624">
        <v>5365</v>
      </c>
      <c r="N624">
        <v>2975</v>
      </c>
      <c r="O624">
        <v>3432</v>
      </c>
      <c r="P624">
        <v>4695</v>
      </c>
      <c r="Q624">
        <v>1203</v>
      </c>
      <c r="R624">
        <v>1633</v>
      </c>
      <c r="S624">
        <v>2030</v>
      </c>
      <c r="T624">
        <v>440</v>
      </c>
      <c r="U624">
        <v>537</v>
      </c>
      <c r="V624">
        <v>626</v>
      </c>
      <c r="W624">
        <v>9131</v>
      </c>
      <c r="X624">
        <v>16397</v>
      </c>
      <c r="Y624">
        <v>18530</v>
      </c>
      <c r="Z624">
        <v>6029</v>
      </c>
      <c r="AA624">
        <v>7902</v>
      </c>
      <c r="AB624">
        <v>44680</v>
      </c>
      <c r="AC624">
        <v>2530</v>
      </c>
      <c r="AD624">
        <v>4971</v>
      </c>
      <c r="AE624">
        <v>5948</v>
      </c>
      <c r="AI624">
        <v>6203</v>
      </c>
      <c r="AJ624">
        <v>7503</v>
      </c>
      <c r="AK624">
        <v>8703</v>
      </c>
      <c r="AL624">
        <v>3937</v>
      </c>
      <c r="AM624">
        <v>9785</v>
      </c>
      <c r="AN624">
        <v>13399</v>
      </c>
      <c r="AO624">
        <v>5696</v>
      </c>
      <c r="AP624">
        <v>7708</v>
      </c>
      <c r="AQ624">
        <v>10712</v>
      </c>
      <c r="BA624">
        <v>2600</v>
      </c>
      <c r="BB624">
        <v>2600</v>
      </c>
      <c r="BC624">
        <v>2600</v>
      </c>
      <c r="BM624">
        <v>2491</v>
      </c>
      <c r="BN624">
        <v>5180</v>
      </c>
      <c r="BO624">
        <v>7662</v>
      </c>
      <c r="BP624">
        <v>1132</v>
      </c>
      <c r="BQ624">
        <v>1465</v>
      </c>
      <c r="BR624">
        <v>2205</v>
      </c>
      <c r="BY624">
        <v>6924</v>
      </c>
      <c r="BZ624">
        <v>6924</v>
      </c>
      <c r="CA624">
        <v>6924</v>
      </c>
      <c r="CE624">
        <v>54529</v>
      </c>
      <c r="CF624">
        <v>64282</v>
      </c>
      <c r="CG624">
        <v>76618</v>
      </c>
      <c r="CH624">
        <v>17648</v>
      </c>
      <c r="CI624">
        <v>84909</v>
      </c>
      <c r="CJ624">
        <v>302186</v>
      </c>
      <c r="CT624">
        <v>6239</v>
      </c>
      <c r="CU624">
        <v>7222</v>
      </c>
      <c r="CV624">
        <v>17022</v>
      </c>
      <c r="CW624">
        <v>15250</v>
      </c>
      <c r="CX624">
        <v>26173</v>
      </c>
      <c r="CY624">
        <v>26394</v>
      </c>
      <c r="CZ624">
        <v>1018</v>
      </c>
      <c r="DA624">
        <v>4266</v>
      </c>
      <c r="DB624">
        <v>4301</v>
      </c>
      <c r="DC624">
        <v>16334</v>
      </c>
      <c r="DD624">
        <v>17654</v>
      </c>
      <c r="DE624">
        <v>18873</v>
      </c>
      <c r="DF624">
        <v>3600</v>
      </c>
      <c r="DG624">
        <v>6486</v>
      </c>
      <c r="DH624">
        <v>9150</v>
      </c>
    </row>
    <row r="625" spans="1:118" x14ac:dyDescent="0.35">
      <c r="A625" s="5" t="s">
        <v>554</v>
      </c>
      <c r="B625">
        <v>9259</v>
      </c>
      <c r="C625">
        <v>9259</v>
      </c>
      <c r="D625">
        <v>9259</v>
      </c>
      <c r="E625">
        <v>247592</v>
      </c>
      <c r="F625">
        <v>247592</v>
      </c>
      <c r="G625">
        <v>247592</v>
      </c>
      <c r="K625">
        <v>108931</v>
      </c>
      <c r="L625">
        <v>114130</v>
      </c>
      <c r="M625">
        <v>118928</v>
      </c>
      <c r="N625">
        <v>100000</v>
      </c>
      <c r="O625">
        <v>109305</v>
      </c>
      <c r="P625">
        <v>117894</v>
      </c>
      <c r="Q625">
        <v>6966</v>
      </c>
      <c r="R625">
        <v>6966</v>
      </c>
      <c r="S625">
        <v>6966</v>
      </c>
      <c r="T625">
        <v>25192</v>
      </c>
      <c r="U625">
        <v>31614</v>
      </c>
      <c r="V625">
        <v>37541</v>
      </c>
      <c r="W625">
        <v>172137</v>
      </c>
      <c r="X625">
        <v>196946</v>
      </c>
      <c r="Y625">
        <v>219847</v>
      </c>
      <c r="Z625">
        <v>300000</v>
      </c>
      <c r="AA625">
        <v>300000</v>
      </c>
      <c r="AB625">
        <v>300000</v>
      </c>
      <c r="AC625">
        <v>16000</v>
      </c>
      <c r="AD625">
        <v>25975</v>
      </c>
      <c r="AE625">
        <v>84025</v>
      </c>
      <c r="AL625">
        <v>31562</v>
      </c>
      <c r="AM625">
        <v>35204</v>
      </c>
      <c r="AN625">
        <v>35228</v>
      </c>
      <c r="AO625">
        <v>37654</v>
      </c>
      <c r="AP625">
        <v>79943</v>
      </c>
      <c r="AQ625">
        <v>133897</v>
      </c>
      <c r="AR625">
        <v>3565</v>
      </c>
      <c r="AS625">
        <v>3565</v>
      </c>
      <c r="AT625">
        <v>3565</v>
      </c>
      <c r="BM625">
        <v>5907</v>
      </c>
      <c r="BN625">
        <v>7476</v>
      </c>
      <c r="BO625">
        <v>215906</v>
      </c>
      <c r="BP625">
        <v>167383</v>
      </c>
      <c r="BQ625">
        <v>352309</v>
      </c>
      <c r="BR625">
        <v>446278</v>
      </c>
      <c r="CH625">
        <v>84650</v>
      </c>
      <c r="CI625">
        <v>139794</v>
      </c>
      <c r="CJ625">
        <v>233536</v>
      </c>
      <c r="CK625">
        <v>16033</v>
      </c>
      <c r="CL625">
        <v>16033</v>
      </c>
      <c r="CM625">
        <v>16033</v>
      </c>
      <c r="CT625">
        <v>55645</v>
      </c>
      <c r="CU625">
        <v>58857</v>
      </c>
      <c r="CV625">
        <v>63732</v>
      </c>
      <c r="CW625">
        <v>54520</v>
      </c>
      <c r="CX625">
        <v>56030</v>
      </c>
      <c r="CY625">
        <v>57424</v>
      </c>
      <c r="CZ625">
        <v>288663</v>
      </c>
      <c r="DA625">
        <v>4301168</v>
      </c>
      <c r="DB625">
        <v>8005019</v>
      </c>
      <c r="DC625">
        <v>3448424</v>
      </c>
      <c r="DD625">
        <v>4263023</v>
      </c>
      <c r="DE625">
        <v>5014960</v>
      </c>
      <c r="DF625">
        <v>53114</v>
      </c>
      <c r="DG625">
        <v>64870</v>
      </c>
      <c r="DH625">
        <v>75722</v>
      </c>
    </row>
    <row r="626" spans="1:118" x14ac:dyDescent="0.35">
      <c r="A626" s="5" t="s">
        <v>557</v>
      </c>
      <c r="B626">
        <v>3853</v>
      </c>
      <c r="C626">
        <v>4880</v>
      </c>
      <c r="D626">
        <v>5245</v>
      </c>
      <c r="E626">
        <v>51127</v>
      </c>
      <c r="F626">
        <v>51127</v>
      </c>
      <c r="G626">
        <v>51127</v>
      </c>
      <c r="H626">
        <v>2542</v>
      </c>
      <c r="I626">
        <v>2542</v>
      </c>
      <c r="J626">
        <v>2542</v>
      </c>
      <c r="K626">
        <v>6907</v>
      </c>
      <c r="L626">
        <v>8633</v>
      </c>
      <c r="M626">
        <v>10226</v>
      </c>
      <c r="N626">
        <v>7150</v>
      </c>
      <c r="O626">
        <v>7704</v>
      </c>
      <c r="P626">
        <v>8252</v>
      </c>
      <c r="Q626">
        <v>34093</v>
      </c>
      <c r="R626">
        <v>51442</v>
      </c>
      <c r="S626">
        <v>67458</v>
      </c>
      <c r="T626">
        <v>877</v>
      </c>
      <c r="U626">
        <v>6344</v>
      </c>
      <c r="V626">
        <v>11391</v>
      </c>
      <c r="W626">
        <v>7449</v>
      </c>
      <c r="X626">
        <v>15554</v>
      </c>
      <c r="Y626">
        <v>19034</v>
      </c>
      <c r="Z626">
        <v>25904</v>
      </c>
      <c r="AA626">
        <v>27626</v>
      </c>
      <c r="AB626">
        <v>29419</v>
      </c>
      <c r="AC626">
        <v>7976</v>
      </c>
      <c r="AD626">
        <v>13331</v>
      </c>
      <c r="AE626">
        <v>28084</v>
      </c>
      <c r="AL626">
        <v>6869</v>
      </c>
      <c r="AM626">
        <v>10406</v>
      </c>
      <c r="AN626">
        <v>22921</v>
      </c>
      <c r="AO626">
        <v>8272</v>
      </c>
      <c r="AP626">
        <v>10150</v>
      </c>
      <c r="AQ626">
        <v>11684</v>
      </c>
      <c r="AR626">
        <v>8414</v>
      </c>
      <c r="AS626">
        <v>8414</v>
      </c>
      <c r="AT626">
        <v>8414</v>
      </c>
      <c r="BM626">
        <v>8291</v>
      </c>
      <c r="BN626">
        <v>9017</v>
      </c>
      <c r="BO626">
        <v>11312</v>
      </c>
      <c r="BP626">
        <v>9287</v>
      </c>
      <c r="BQ626">
        <v>12031</v>
      </c>
      <c r="BR626">
        <v>15412</v>
      </c>
      <c r="BS626">
        <v>11390</v>
      </c>
      <c r="BT626">
        <v>11390</v>
      </c>
      <c r="BU626">
        <v>11390</v>
      </c>
      <c r="CE626">
        <v>248470</v>
      </c>
      <c r="CF626">
        <v>1189516</v>
      </c>
      <c r="CG626">
        <v>2058174</v>
      </c>
      <c r="CH626">
        <v>6382786</v>
      </c>
      <c r="CI626">
        <v>8353292</v>
      </c>
      <c r="CJ626">
        <v>9631704</v>
      </c>
      <c r="CK626">
        <v>492</v>
      </c>
      <c r="CL626">
        <v>492</v>
      </c>
      <c r="CM626">
        <v>492</v>
      </c>
      <c r="CT626">
        <v>7472</v>
      </c>
      <c r="CU626">
        <v>9937</v>
      </c>
      <c r="CV626">
        <v>20889</v>
      </c>
      <c r="CW626">
        <v>13728</v>
      </c>
      <c r="CX626">
        <v>27227</v>
      </c>
      <c r="CY626">
        <v>80589</v>
      </c>
      <c r="CZ626">
        <v>8055</v>
      </c>
      <c r="DA626">
        <v>14510</v>
      </c>
      <c r="DB626">
        <v>17637</v>
      </c>
      <c r="DC626">
        <v>219615</v>
      </c>
      <c r="DD626">
        <v>970568</v>
      </c>
      <c r="DE626">
        <v>1663756</v>
      </c>
      <c r="DF626">
        <v>9359</v>
      </c>
      <c r="DG626">
        <v>10256</v>
      </c>
      <c r="DH626">
        <v>11659</v>
      </c>
      <c r="DL626">
        <v>44031</v>
      </c>
      <c r="DM626">
        <v>55291</v>
      </c>
      <c r="DN626">
        <v>65684</v>
      </c>
    </row>
    <row r="627" spans="1:118" x14ac:dyDescent="0.35">
      <c r="A627" s="5" t="s">
        <v>560</v>
      </c>
      <c r="B627">
        <v>18133</v>
      </c>
      <c r="C627">
        <v>18133</v>
      </c>
      <c r="D627">
        <v>18133</v>
      </c>
      <c r="E627">
        <v>22592</v>
      </c>
      <c r="F627">
        <v>22592</v>
      </c>
      <c r="G627">
        <v>22592</v>
      </c>
      <c r="H627">
        <v>7210</v>
      </c>
      <c r="I627">
        <v>7210</v>
      </c>
      <c r="J627">
        <v>7210</v>
      </c>
      <c r="K627">
        <v>13270</v>
      </c>
      <c r="L627">
        <v>19685</v>
      </c>
      <c r="M627">
        <v>25606</v>
      </c>
      <c r="N627">
        <v>7350</v>
      </c>
      <c r="O627">
        <v>7554</v>
      </c>
      <c r="P627">
        <v>7950</v>
      </c>
      <c r="Q627">
        <v>5399</v>
      </c>
      <c r="R627">
        <v>6231</v>
      </c>
      <c r="S627">
        <v>7000</v>
      </c>
      <c r="T627">
        <v>4045</v>
      </c>
      <c r="U627">
        <v>4045</v>
      </c>
      <c r="V627">
        <v>4045</v>
      </c>
      <c r="W627">
        <v>3740</v>
      </c>
      <c r="X627">
        <v>5502</v>
      </c>
      <c r="Y627">
        <v>6654</v>
      </c>
      <c r="Z627">
        <v>7150</v>
      </c>
      <c r="AA627">
        <v>8781</v>
      </c>
      <c r="AB627">
        <v>10609</v>
      </c>
      <c r="AC627">
        <v>4588</v>
      </c>
      <c r="AD627">
        <v>9529</v>
      </c>
      <c r="AE627">
        <v>16156</v>
      </c>
      <c r="AI627">
        <v>4705</v>
      </c>
      <c r="AJ627">
        <v>5273</v>
      </c>
      <c r="AK627">
        <v>5797</v>
      </c>
      <c r="AL627">
        <v>8470</v>
      </c>
      <c r="AM627">
        <v>9616</v>
      </c>
      <c r="AN627">
        <v>15285</v>
      </c>
      <c r="AO627">
        <v>5987</v>
      </c>
      <c r="AP627">
        <v>7551</v>
      </c>
      <c r="AQ627">
        <v>8652</v>
      </c>
      <c r="AR627">
        <v>7000</v>
      </c>
      <c r="AS627">
        <v>7000</v>
      </c>
      <c r="AT627">
        <v>7000</v>
      </c>
      <c r="BA627">
        <v>3330</v>
      </c>
      <c r="BB627">
        <v>3330</v>
      </c>
      <c r="BC627">
        <v>3330</v>
      </c>
      <c r="BJ627">
        <v>18720</v>
      </c>
      <c r="BK627">
        <v>18720</v>
      </c>
      <c r="BL627">
        <v>18720</v>
      </c>
      <c r="BM627">
        <v>18977</v>
      </c>
      <c r="BN627">
        <v>23287</v>
      </c>
      <c r="BO627">
        <v>27265</v>
      </c>
      <c r="BP627">
        <v>6100</v>
      </c>
      <c r="BQ627">
        <v>7823</v>
      </c>
      <c r="BR627">
        <v>8318</v>
      </c>
      <c r="BV627">
        <v>207</v>
      </c>
      <c r="BW627">
        <v>207</v>
      </c>
      <c r="BX627">
        <v>207</v>
      </c>
      <c r="CE627">
        <v>1410</v>
      </c>
      <c r="CF627">
        <v>1410</v>
      </c>
      <c r="CG627">
        <v>1410</v>
      </c>
      <c r="CH627">
        <v>5222</v>
      </c>
      <c r="CI627">
        <v>5768</v>
      </c>
      <c r="CJ627">
        <v>6272</v>
      </c>
      <c r="CT627">
        <v>5605</v>
      </c>
      <c r="CU627">
        <v>6729</v>
      </c>
      <c r="CV627">
        <v>7767</v>
      </c>
      <c r="CW627">
        <v>8345</v>
      </c>
      <c r="CX627">
        <v>12235</v>
      </c>
      <c r="CY627">
        <v>15826</v>
      </c>
      <c r="CZ627">
        <v>51729</v>
      </c>
      <c r="DA627">
        <v>87205</v>
      </c>
      <c r="DB627">
        <v>336933</v>
      </c>
      <c r="DF627">
        <v>3800</v>
      </c>
      <c r="DG627">
        <v>3800</v>
      </c>
      <c r="DH627">
        <v>3800</v>
      </c>
    </row>
    <row r="628" spans="1:118" x14ac:dyDescent="0.35">
      <c r="A628" s="5" t="s">
        <v>563</v>
      </c>
      <c r="B628">
        <v>7697</v>
      </c>
      <c r="C628">
        <v>9103</v>
      </c>
      <c r="D628">
        <v>72346</v>
      </c>
      <c r="E628">
        <v>224422</v>
      </c>
      <c r="F628">
        <v>224422</v>
      </c>
      <c r="G628">
        <v>224422</v>
      </c>
      <c r="H628">
        <v>21385</v>
      </c>
      <c r="I628">
        <v>24629</v>
      </c>
      <c r="J628">
        <v>27624</v>
      </c>
      <c r="K628">
        <v>20160</v>
      </c>
      <c r="L628">
        <v>23532</v>
      </c>
      <c r="M628">
        <v>27681</v>
      </c>
      <c r="N628">
        <v>13189</v>
      </c>
      <c r="O628">
        <v>18475</v>
      </c>
      <c r="P628">
        <v>26476</v>
      </c>
      <c r="Q628">
        <v>11881</v>
      </c>
      <c r="R628">
        <v>20533</v>
      </c>
      <c r="S628">
        <v>40032</v>
      </c>
      <c r="T628">
        <v>1895</v>
      </c>
      <c r="U628">
        <v>2091</v>
      </c>
      <c r="V628">
        <v>2272</v>
      </c>
      <c r="W628">
        <v>14720</v>
      </c>
      <c r="X628">
        <v>16858</v>
      </c>
      <c r="Y628">
        <v>18965</v>
      </c>
      <c r="Z628">
        <v>15466</v>
      </c>
      <c r="AA628">
        <v>30028</v>
      </c>
      <c r="AB628">
        <v>48669</v>
      </c>
      <c r="AC628">
        <v>7978</v>
      </c>
      <c r="AD628">
        <v>12891</v>
      </c>
      <c r="AE628">
        <v>21171</v>
      </c>
      <c r="AI628">
        <v>6625</v>
      </c>
      <c r="AJ628">
        <v>8065</v>
      </c>
      <c r="AK628">
        <v>9394</v>
      </c>
      <c r="AL628">
        <v>10852</v>
      </c>
      <c r="AM628">
        <v>15126</v>
      </c>
      <c r="AN628">
        <v>18703</v>
      </c>
      <c r="AO628">
        <v>10426</v>
      </c>
      <c r="AP628">
        <v>16369</v>
      </c>
      <c r="AQ628">
        <v>25724</v>
      </c>
      <c r="AR628">
        <v>17875</v>
      </c>
      <c r="AS628">
        <v>17875</v>
      </c>
      <c r="AT628">
        <v>17875</v>
      </c>
      <c r="BA628">
        <v>7505</v>
      </c>
      <c r="BB628">
        <v>7964</v>
      </c>
      <c r="BC628">
        <v>8388</v>
      </c>
      <c r="BJ628">
        <v>4617</v>
      </c>
      <c r="BK628">
        <v>5202</v>
      </c>
      <c r="BL628">
        <v>5472</v>
      </c>
      <c r="BM628">
        <v>22661</v>
      </c>
      <c r="BN628">
        <v>23534</v>
      </c>
      <c r="BO628">
        <v>128236</v>
      </c>
      <c r="BP628">
        <v>4166</v>
      </c>
      <c r="BQ628">
        <v>6016</v>
      </c>
      <c r="BR628">
        <v>6744</v>
      </c>
      <c r="BY628">
        <v>1100</v>
      </c>
      <c r="BZ628">
        <v>1100</v>
      </c>
      <c r="CA628">
        <v>1100</v>
      </c>
      <c r="CB628">
        <v>880</v>
      </c>
      <c r="CC628">
        <v>880</v>
      </c>
      <c r="CD628">
        <v>880</v>
      </c>
      <c r="CE628">
        <v>43484</v>
      </c>
      <c r="CF628">
        <v>46411</v>
      </c>
      <c r="CG628">
        <v>49113</v>
      </c>
      <c r="CH628">
        <v>341753</v>
      </c>
      <c r="CI628">
        <v>921353</v>
      </c>
      <c r="CJ628">
        <v>1481994</v>
      </c>
      <c r="CK628">
        <v>4594</v>
      </c>
      <c r="CL628">
        <v>5266</v>
      </c>
      <c r="CM628">
        <v>5886</v>
      </c>
      <c r="CT628">
        <v>13118</v>
      </c>
      <c r="CU628">
        <v>15760</v>
      </c>
      <c r="CV628">
        <v>18951</v>
      </c>
      <c r="CW628">
        <v>17026</v>
      </c>
      <c r="CX628">
        <v>19885</v>
      </c>
      <c r="CY628">
        <v>21787</v>
      </c>
      <c r="CZ628">
        <v>4880</v>
      </c>
      <c r="DA628">
        <v>7116</v>
      </c>
      <c r="DB628">
        <v>16777</v>
      </c>
      <c r="DC628">
        <v>1686483</v>
      </c>
      <c r="DD628">
        <v>2124128</v>
      </c>
      <c r="DE628">
        <v>2528109</v>
      </c>
      <c r="DF628">
        <v>7500</v>
      </c>
      <c r="DG628">
        <v>10650</v>
      </c>
      <c r="DH628">
        <v>20516</v>
      </c>
      <c r="DL628">
        <v>456569</v>
      </c>
      <c r="DM628">
        <v>556090</v>
      </c>
      <c r="DN628">
        <v>647956</v>
      </c>
    </row>
    <row r="629" spans="1:118" x14ac:dyDescent="0.35">
      <c r="A629" s="5" t="s">
        <v>566</v>
      </c>
      <c r="B629">
        <v>78625</v>
      </c>
      <c r="C629">
        <v>78625</v>
      </c>
      <c r="D629">
        <v>78625</v>
      </c>
      <c r="E629">
        <v>13532</v>
      </c>
      <c r="F629">
        <v>13532</v>
      </c>
      <c r="G629">
        <v>13532</v>
      </c>
      <c r="H629">
        <v>2240</v>
      </c>
      <c r="I629">
        <v>3196</v>
      </c>
      <c r="J629">
        <v>4820</v>
      </c>
      <c r="K629">
        <v>4671</v>
      </c>
      <c r="L629">
        <v>5583</v>
      </c>
      <c r="M629">
        <v>16317</v>
      </c>
      <c r="N629">
        <v>12075</v>
      </c>
      <c r="O629">
        <v>14111</v>
      </c>
      <c r="P629">
        <v>29601</v>
      </c>
      <c r="Q629">
        <v>18287</v>
      </c>
      <c r="R629">
        <v>19561</v>
      </c>
      <c r="S629">
        <v>20737</v>
      </c>
      <c r="T629">
        <v>570</v>
      </c>
      <c r="U629">
        <v>570</v>
      </c>
      <c r="V629">
        <v>570</v>
      </c>
      <c r="W629">
        <v>2475</v>
      </c>
      <c r="X629">
        <v>17712</v>
      </c>
      <c r="Y629">
        <v>35722</v>
      </c>
      <c r="Z629">
        <v>153503</v>
      </c>
      <c r="AA629">
        <v>264833</v>
      </c>
      <c r="AB629">
        <v>296406</v>
      </c>
      <c r="AC629">
        <v>19668</v>
      </c>
      <c r="AD629">
        <v>36115</v>
      </c>
      <c r="AE629">
        <v>47131</v>
      </c>
      <c r="AI629">
        <v>2515</v>
      </c>
      <c r="AJ629">
        <v>2515</v>
      </c>
      <c r="AK629">
        <v>2515</v>
      </c>
      <c r="AL629">
        <v>14398</v>
      </c>
      <c r="AM629">
        <v>24415</v>
      </c>
      <c r="AN629">
        <v>43583</v>
      </c>
      <c r="AO629">
        <v>10545</v>
      </c>
      <c r="AP629">
        <v>14404</v>
      </c>
      <c r="AQ629">
        <v>21888</v>
      </c>
      <c r="AR629">
        <v>11389</v>
      </c>
      <c r="AS629">
        <v>11389</v>
      </c>
      <c r="AT629">
        <v>11389</v>
      </c>
      <c r="BJ629">
        <v>799</v>
      </c>
      <c r="BK629">
        <v>799</v>
      </c>
      <c r="BL629">
        <v>799</v>
      </c>
      <c r="BM629">
        <v>2750</v>
      </c>
      <c r="BN629">
        <v>11559</v>
      </c>
      <c r="BO629">
        <v>19691</v>
      </c>
      <c r="BP629">
        <v>896</v>
      </c>
      <c r="BQ629">
        <v>2029</v>
      </c>
      <c r="BR629">
        <v>3076</v>
      </c>
      <c r="BY629">
        <v>9287</v>
      </c>
      <c r="BZ629">
        <v>36884</v>
      </c>
      <c r="CA629">
        <v>62359</v>
      </c>
      <c r="CE629">
        <v>24344</v>
      </c>
      <c r="CF629">
        <v>62439</v>
      </c>
      <c r="CG629">
        <v>81646</v>
      </c>
      <c r="CH629">
        <v>1056130</v>
      </c>
      <c r="CI629">
        <v>2593182</v>
      </c>
      <c r="CJ629">
        <v>3296817</v>
      </c>
      <c r="CK629">
        <v>1847</v>
      </c>
      <c r="CL629">
        <v>1847</v>
      </c>
      <c r="CM629">
        <v>1847</v>
      </c>
      <c r="CT629">
        <v>6350</v>
      </c>
      <c r="CU629">
        <v>21003</v>
      </c>
      <c r="CV629">
        <v>22909</v>
      </c>
      <c r="CW629">
        <v>59229</v>
      </c>
      <c r="CX629">
        <v>63373</v>
      </c>
      <c r="CY629">
        <v>85052</v>
      </c>
      <c r="CZ629">
        <v>11323</v>
      </c>
      <c r="DA629">
        <v>23241</v>
      </c>
      <c r="DB629">
        <v>37103</v>
      </c>
      <c r="DC629">
        <v>17637</v>
      </c>
      <c r="DD629">
        <v>19155</v>
      </c>
      <c r="DE629">
        <v>20555</v>
      </c>
      <c r="DF629">
        <v>5838</v>
      </c>
      <c r="DG629">
        <v>10947</v>
      </c>
      <c r="DH629">
        <v>15663</v>
      </c>
      <c r="DL629">
        <v>1953</v>
      </c>
      <c r="DM629">
        <v>2248</v>
      </c>
      <c r="DN629">
        <v>2520</v>
      </c>
    </row>
    <row r="630" spans="1:118" x14ac:dyDescent="0.35">
      <c r="A630" s="5" t="s">
        <v>569</v>
      </c>
      <c r="B630">
        <v>3750</v>
      </c>
      <c r="C630">
        <v>3750</v>
      </c>
      <c r="D630">
        <v>3750</v>
      </c>
      <c r="N630">
        <v>7590</v>
      </c>
      <c r="O630">
        <v>7590</v>
      </c>
      <c r="P630">
        <v>7590</v>
      </c>
      <c r="AC630">
        <v>2470</v>
      </c>
      <c r="AD630">
        <v>3250</v>
      </c>
      <c r="AE630">
        <v>3970</v>
      </c>
      <c r="AI630">
        <v>5595</v>
      </c>
      <c r="AJ630">
        <v>5595</v>
      </c>
      <c r="AK630">
        <v>5595</v>
      </c>
      <c r="AL630">
        <v>689</v>
      </c>
      <c r="AM630">
        <v>689</v>
      </c>
      <c r="AN630">
        <v>689</v>
      </c>
      <c r="AO630">
        <v>4470</v>
      </c>
      <c r="AP630">
        <v>7921</v>
      </c>
      <c r="AQ630">
        <v>14772</v>
      </c>
      <c r="BM630">
        <v>3486</v>
      </c>
      <c r="BN630">
        <v>6414</v>
      </c>
      <c r="BO630">
        <v>9118</v>
      </c>
      <c r="CE630">
        <v>228080</v>
      </c>
      <c r="CF630">
        <v>228080</v>
      </c>
      <c r="CG630">
        <v>228080</v>
      </c>
      <c r="CH630">
        <v>14320</v>
      </c>
      <c r="CI630">
        <v>23324</v>
      </c>
      <c r="CJ630">
        <v>31635</v>
      </c>
      <c r="CT630">
        <v>4750</v>
      </c>
      <c r="CU630">
        <v>7560</v>
      </c>
      <c r="CV630">
        <v>11737</v>
      </c>
      <c r="CW630">
        <v>30281</v>
      </c>
      <c r="CX630">
        <v>40105</v>
      </c>
      <c r="CY630">
        <v>49174</v>
      </c>
      <c r="CZ630">
        <v>4172</v>
      </c>
      <c r="DA630">
        <v>5444</v>
      </c>
      <c r="DB630">
        <v>10531</v>
      </c>
      <c r="DC630">
        <v>129893</v>
      </c>
      <c r="DD630">
        <v>149546</v>
      </c>
      <c r="DE630">
        <v>167686</v>
      </c>
      <c r="DF630">
        <v>7020</v>
      </c>
      <c r="DG630">
        <v>36914</v>
      </c>
      <c r="DH630">
        <v>64510</v>
      </c>
    </row>
    <row r="631" spans="1:118" x14ac:dyDescent="0.35">
      <c r="A631" s="5" t="s">
        <v>894</v>
      </c>
      <c r="H631">
        <v>7646</v>
      </c>
      <c r="I631">
        <v>7646</v>
      </c>
      <c r="J631">
        <v>7646</v>
      </c>
      <c r="K631">
        <v>8185</v>
      </c>
      <c r="L631">
        <v>9131</v>
      </c>
      <c r="M631">
        <v>10704</v>
      </c>
      <c r="N631">
        <v>5318</v>
      </c>
      <c r="O631">
        <v>6254</v>
      </c>
      <c r="P631">
        <v>9880</v>
      </c>
      <c r="Q631">
        <v>3105</v>
      </c>
      <c r="R631">
        <v>4193</v>
      </c>
      <c r="S631">
        <v>7248</v>
      </c>
      <c r="T631">
        <v>5500</v>
      </c>
      <c r="U631">
        <v>5968</v>
      </c>
      <c r="V631">
        <v>6400</v>
      </c>
      <c r="W631">
        <v>3283</v>
      </c>
      <c r="X631">
        <v>3640</v>
      </c>
      <c r="Y631">
        <v>3851</v>
      </c>
      <c r="Z631">
        <v>4541</v>
      </c>
      <c r="AA631">
        <v>6253</v>
      </c>
      <c r="AB631">
        <v>6533</v>
      </c>
      <c r="AC631">
        <v>8984</v>
      </c>
      <c r="AD631">
        <v>10727</v>
      </c>
      <c r="AE631">
        <v>13006</v>
      </c>
      <c r="AI631">
        <v>3109</v>
      </c>
      <c r="AJ631">
        <v>3784</v>
      </c>
      <c r="AK631">
        <v>4408</v>
      </c>
      <c r="AL631">
        <v>2974</v>
      </c>
      <c r="AM631">
        <v>3901</v>
      </c>
      <c r="AN631">
        <v>5612</v>
      </c>
      <c r="AO631">
        <v>7928</v>
      </c>
      <c r="AP631">
        <v>9428</v>
      </c>
      <c r="AQ631">
        <v>12631</v>
      </c>
      <c r="BA631">
        <v>20284</v>
      </c>
      <c r="BB631">
        <v>21164</v>
      </c>
      <c r="BC631">
        <v>21976</v>
      </c>
      <c r="BM631">
        <v>14080</v>
      </c>
      <c r="BN631">
        <v>16518</v>
      </c>
      <c r="BO631">
        <v>18768</v>
      </c>
      <c r="BP631">
        <v>958</v>
      </c>
      <c r="BQ631">
        <v>973</v>
      </c>
      <c r="BR631">
        <v>987</v>
      </c>
      <c r="CE631">
        <v>651943</v>
      </c>
      <c r="CF631">
        <v>651943</v>
      </c>
      <c r="CG631">
        <v>651943</v>
      </c>
      <c r="CH631">
        <v>367274</v>
      </c>
      <c r="CI631">
        <v>519315</v>
      </c>
      <c r="CJ631">
        <v>608055</v>
      </c>
      <c r="CK631">
        <v>972</v>
      </c>
      <c r="CL631">
        <v>972</v>
      </c>
      <c r="CM631">
        <v>972</v>
      </c>
      <c r="CT631">
        <v>6957</v>
      </c>
      <c r="CU631">
        <v>9632</v>
      </c>
      <c r="CV631">
        <v>12737</v>
      </c>
      <c r="CW631">
        <v>13000</v>
      </c>
      <c r="CX631">
        <v>17887</v>
      </c>
      <c r="CY631">
        <v>22324</v>
      </c>
      <c r="CZ631">
        <v>28917</v>
      </c>
      <c r="DA631">
        <v>37011</v>
      </c>
      <c r="DB631">
        <v>47470</v>
      </c>
      <c r="DC631">
        <v>23267</v>
      </c>
      <c r="DD631">
        <v>239830</v>
      </c>
      <c r="DE631">
        <v>439736</v>
      </c>
      <c r="DF631">
        <v>19500</v>
      </c>
      <c r="DG631">
        <v>23754</v>
      </c>
      <c r="DH631">
        <v>27681</v>
      </c>
    </row>
    <row r="632" spans="1:118" x14ac:dyDescent="0.35">
      <c r="A632" s="5" t="s">
        <v>897</v>
      </c>
      <c r="H632">
        <v>7671</v>
      </c>
      <c r="I632">
        <v>8077</v>
      </c>
      <c r="J632">
        <v>9833</v>
      </c>
      <c r="K632">
        <v>4515</v>
      </c>
      <c r="L632">
        <v>4515</v>
      </c>
      <c r="M632">
        <v>4515</v>
      </c>
      <c r="N632">
        <v>2728</v>
      </c>
      <c r="O632">
        <v>5098</v>
      </c>
      <c r="P632">
        <v>10831</v>
      </c>
      <c r="Q632">
        <v>8361</v>
      </c>
      <c r="R632">
        <v>16672</v>
      </c>
      <c r="S632">
        <v>24344</v>
      </c>
      <c r="T632">
        <v>1059</v>
      </c>
      <c r="U632">
        <v>1059</v>
      </c>
      <c r="V632">
        <v>1059</v>
      </c>
      <c r="W632">
        <v>2871</v>
      </c>
      <c r="X632">
        <v>2871</v>
      </c>
      <c r="Y632">
        <v>2871</v>
      </c>
      <c r="Z632">
        <v>18967</v>
      </c>
      <c r="AA632">
        <v>20101</v>
      </c>
      <c r="AB632">
        <v>34915</v>
      </c>
      <c r="AC632">
        <v>9180</v>
      </c>
      <c r="AD632">
        <v>11270</v>
      </c>
      <c r="AE632">
        <v>15068</v>
      </c>
      <c r="AL632">
        <v>21658</v>
      </c>
      <c r="AM632">
        <v>31306</v>
      </c>
      <c r="AN632">
        <v>33937</v>
      </c>
      <c r="AO632">
        <v>10232</v>
      </c>
      <c r="AP632">
        <v>15273</v>
      </c>
      <c r="AQ632">
        <v>19333</v>
      </c>
      <c r="AR632">
        <v>913</v>
      </c>
      <c r="AS632">
        <v>1008</v>
      </c>
      <c r="AT632">
        <v>1095</v>
      </c>
      <c r="BM632">
        <v>49218</v>
      </c>
      <c r="BN632">
        <v>49218</v>
      </c>
      <c r="BO632">
        <v>49218</v>
      </c>
      <c r="BP632">
        <v>1473</v>
      </c>
      <c r="BQ632">
        <v>1577</v>
      </c>
      <c r="BR632">
        <v>3599</v>
      </c>
      <c r="CE632">
        <v>110373</v>
      </c>
      <c r="CF632">
        <v>138201</v>
      </c>
      <c r="CG632">
        <v>163889</v>
      </c>
      <c r="CH632">
        <v>253512</v>
      </c>
      <c r="CI632">
        <v>253512</v>
      </c>
      <c r="CJ632">
        <v>253512</v>
      </c>
      <c r="CT632">
        <v>3723</v>
      </c>
      <c r="CU632">
        <v>12593</v>
      </c>
      <c r="CV632">
        <v>17519</v>
      </c>
      <c r="CW632">
        <v>10101</v>
      </c>
      <c r="CX632">
        <v>10506</v>
      </c>
      <c r="CY632">
        <v>12122</v>
      </c>
      <c r="CZ632">
        <v>65412</v>
      </c>
      <c r="DA632">
        <v>65412</v>
      </c>
      <c r="DB632">
        <v>65412</v>
      </c>
      <c r="DC632">
        <v>12837</v>
      </c>
      <c r="DD632">
        <v>12837</v>
      </c>
      <c r="DE632">
        <v>12837</v>
      </c>
      <c r="DF632">
        <v>3943</v>
      </c>
      <c r="DG632">
        <v>3943</v>
      </c>
      <c r="DH632">
        <v>3943</v>
      </c>
    </row>
    <row r="633" spans="1:118" x14ac:dyDescent="0.35">
      <c r="A633" s="5" t="s">
        <v>572</v>
      </c>
      <c r="B633">
        <v>19045</v>
      </c>
      <c r="C633">
        <v>25993</v>
      </c>
      <c r="D633">
        <v>28031</v>
      </c>
      <c r="E633">
        <v>165064</v>
      </c>
      <c r="F633">
        <v>165064</v>
      </c>
      <c r="G633">
        <v>165064</v>
      </c>
      <c r="H633">
        <v>20946</v>
      </c>
      <c r="I633">
        <v>35054</v>
      </c>
      <c r="J633">
        <v>43517</v>
      </c>
      <c r="K633">
        <v>16160</v>
      </c>
      <c r="L633">
        <v>19806</v>
      </c>
      <c r="M633">
        <v>21757</v>
      </c>
      <c r="N633">
        <v>23301</v>
      </c>
      <c r="O633">
        <v>27487</v>
      </c>
      <c r="P633">
        <v>42287</v>
      </c>
      <c r="Q633">
        <v>16252</v>
      </c>
      <c r="R633">
        <v>28164</v>
      </c>
      <c r="S633">
        <v>35646</v>
      </c>
      <c r="T633">
        <v>11128</v>
      </c>
      <c r="U633">
        <v>12849</v>
      </c>
      <c r="V633">
        <v>21163</v>
      </c>
      <c r="W633">
        <v>23181</v>
      </c>
      <c r="X633">
        <v>27961</v>
      </c>
      <c r="Y633">
        <v>37615</v>
      </c>
      <c r="Z633">
        <v>25007</v>
      </c>
      <c r="AA633">
        <v>32340</v>
      </c>
      <c r="AB633">
        <v>39820</v>
      </c>
      <c r="AC633">
        <v>22962</v>
      </c>
      <c r="AD633">
        <v>32127</v>
      </c>
      <c r="AE633">
        <v>56359</v>
      </c>
      <c r="AI633">
        <v>10653</v>
      </c>
      <c r="AJ633">
        <v>10653</v>
      </c>
      <c r="AK633">
        <v>10653</v>
      </c>
      <c r="AL633">
        <v>23388</v>
      </c>
      <c r="AM633">
        <v>32178</v>
      </c>
      <c r="AN633">
        <v>40451</v>
      </c>
      <c r="AO633">
        <v>31740</v>
      </c>
      <c r="AP633">
        <v>46361</v>
      </c>
      <c r="AQ633">
        <v>62530</v>
      </c>
      <c r="AR633">
        <v>120644</v>
      </c>
      <c r="AS633">
        <v>120644</v>
      </c>
      <c r="AT633">
        <v>120644</v>
      </c>
      <c r="BA633">
        <v>3858</v>
      </c>
      <c r="BB633">
        <v>4055</v>
      </c>
      <c r="BC633">
        <v>4237</v>
      </c>
      <c r="BJ633">
        <v>4715</v>
      </c>
      <c r="BK633">
        <v>6126</v>
      </c>
      <c r="BL633">
        <v>7428</v>
      </c>
      <c r="BM633">
        <v>7179</v>
      </c>
      <c r="BN633">
        <v>11857</v>
      </c>
      <c r="BO633">
        <v>19440</v>
      </c>
      <c r="BP633">
        <v>11443</v>
      </c>
      <c r="BQ633">
        <v>19870</v>
      </c>
      <c r="BR633">
        <v>43683</v>
      </c>
      <c r="CE633">
        <v>40920</v>
      </c>
      <c r="CF633">
        <v>52373</v>
      </c>
      <c r="CG633">
        <v>84180</v>
      </c>
      <c r="CH633">
        <v>818517</v>
      </c>
      <c r="CI633">
        <v>1829671</v>
      </c>
      <c r="CJ633">
        <v>3584351</v>
      </c>
      <c r="CK633">
        <v>27834</v>
      </c>
      <c r="CL633">
        <v>34884</v>
      </c>
      <c r="CM633">
        <v>41393</v>
      </c>
      <c r="CT633">
        <v>25986</v>
      </c>
      <c r="CU633">
        <v>28035</v>
      </c>
      <c r="CV633">
        <v>31319</v>
      </c>
      <c r="CW633">
        <v>84834</v>
      </c>
      <c r="CX633">
        <v>89455</v>
      </c>
      <c r="CY633">
        <v>100405</v>
      </c>
      <c r="CZ633">
        <v>34775</v>
      </c>
      <c r="DA633">
        <v>41871</v>
      </c>
      <c r="DB633">
        <v>54736</v>
      </c>
      <c r="DC633">
        <v>29197</v>
      </c>
      <c r="DD633">
        <v>1039704</v>
      </c>
      <c r="DE633">
        <v>1972481</v>
      </c>
      <c r="DF633">
        <v>21213</v>
      </c>
      <c r="DG633">
        <v>22788</v>
      </c>
      <c r="DH633">
        <v>33888</v>
      </c>
      <c r="DL633">
        <v>40477</v>
      </c>
      <c r="DM633">
        <v>45072</v>
      </c>
      <c r="DN633">
        <v>49314</v>
      </c>
    </row>
    <row r="634" spans="1:118" x14ac:dyDescent="0.35">
      <c r="A634" s="5" t="s">
        <v>575</v>
      </c>
      <c r="B634">
        <v>4507</v>
      </c>
      <c r="C634">
        <v>4945</v>
      </c>
      <c r="D634">
        <v>5350</v>
      </c>
      <c r="E634">
        <v>12562</v>
      </c>
      <c r="F634">
        <v>12562</v>
      </c>
      <c r="G634">
        <v>12562</v>
      </c>
      <c r="H634">
        <v>10790</v>
      </c>
      <c r="I634">
        <v>11189</v>
      </c>
      <c r="J634">
        <v>12181</v>
      </c>
      <c r="K634">
        <v>3184</v>
      </c>
      <c r="L634">
        <v>3577</v>
      </c>
      <c r="M634">
        <v>3940</v>
      </c>
      <c r="N634">
        <v>7746</v>
      </c>
      <c r="O634">
        <v>14203</v>
      </c>
      <c r="P634">
        <v>26836</v>
      </c>
      <c r="Q634">
        <v>7926</v>
      </c>
      <c r="R634">
        <v>14056</v>
      </c>
      <c r="S634">
        <v>27401</v>
      </c>
      <c r="T634">
        <v>8788</v>
      </c>
      <c r="U634">
        <v>9927</v>
      </c>
      <c r="V634">
        <v>10979</v>
      </c>
      <c r="W634">
        <v>5085</v>
      </c>
      <c r="X634">
        <v>6254</v>
      </c>
      <c r="Y634">
        <v>9011</v>
      </c>
      <c r="Z634">
        <v>6761</v>
      </c>
      <c r="AA634">
        <v>12299</v>
      </c>
      <c r="AB634">
        <v>17949</v>
      </c>
      <c r="AC634">
        <v>17138</v>
      </c>
      <c r="AD634">
        <v>24345</v>
      </c>
      <c r="AE634">
        <v>33898</v>
      </c>
      <c r="AI634">
        <v>2083</v>
      </c>
      <c r="AJ634">
        <v>2179</v>
      </c>
      <c r="AK634">
        <v>2267</v>
      </c>
      <c r="AL634">
        <v>3772</v>
      </c>
      <c r="AM634">
        <v>5253</v>
      </c>
      <c r="AN634">
        <v>10320</v>
      </c>
      <c r="AO634">
        <v>7604</v>
      </c>
      <c r="AP634">
        <v>10729</v>
      </c>
      <c r="AQ634">
        <v>16890</v>
      </c>
      <c r="AR634">
        <v>7235</v>
      </c>
      <c r="AS634">
        <v>7235</v>
      </c>
      <c r="AT634">
        <v>7235</v>
      </c>
      <c r="BA634">
        <v>8834</v>
      </c>
      <c r="BB634">
        <v>8834</v>
      </c>
      <c r="BC634">
        <v>8834</v>
      </c>
      <c r="BJ634">
        <v>43874</v>
      </c>
      <c r="BK634">
        <v>47697</v>
      </c>
      <c r="BL634">
        <v>51226</v>
      </c>
      <c r="BM634">
        <v>4833</v>
      </c>
      <c r="BN634">
        <v>4959</v>
      </c>
      <c r="BO634">
        <v>30347</v>
      </c>
      <c r="BP634">
        <v>2530</v>
      </c>
      <c r="BQ634">
        <v>4273</v>
      </c>
      <c r="BR634">
        <v>7239</v>
      </c>
      <c r="CE634">
        <v>3458</v>
      </c>
      <c r="CF634">
        <v>8195</v>
      </c>
      <c r="CG634">
        <v>26647</v>
      </c>
      <c r="CH634">
        <v>416177</v>
      </c>
      <c r="CI634">
        <v>649081</v>
      </c>
      <c r="CJ634">
        <v>680942</v>
      </c>
      <c r="CK634">
        <v>35853</v>
      </c>
      <c r="CL634">
        <v>35853</v>
      </c>
      <c r="CM634">
        <v>35853</v>
      </c>
      <c r="CT634">
        <v>10281</v>
      </c>
      <c r="CU634">
        <v>11163</v>
      </c>
      <c r="CV634">
        <v>23700</v>
      </c>
      <c r="CW634">
        <v>2040</v>
      </c>
      <c r="CX634">
        <v>2777</v>
      </c>
      <c r="CY634">
        <v>3458</v>
      </c>
      <c r="CZ634">
        <v>8479</v>
      </c>
      <c r="DA634">
        <v>13430</v>
      </c>
      <c r="DB634">
        <v>45300</v>
      </c>
      <c r="DC634">
        <v>283333</v>
      </c>
      <c r="DD634">
        <v>283333</v>
      </c>
      <c r="DE634">
        <v>283333</v>
      </c>
      <c r="DF634">
        <v>7740</v>
      </c>
      <c r="DG634">
        <v>12372</v>
      </c>
      <c r="DH634">
        <v>20119</v>
      </c>
      <c r="DL634">
        <v>13004</v>
      </c>
      <c r="DM634">
        <v>13004</v>
      </c>
      <c r="DN634">
        <v>13004</v>
      </c>
    </row>
    <row r="635" spans="1:118" x14ac:dyDescent="0.35">
      <c r="A635" s="5" t="s">
        <v>578</v>
      </c>
      <c r="B635">
        <v>1691</v>
      </c>
      <c r="C635">
        <v>1691</v>
      </c>
      <c r="D635">
        <v>1691</v>
      </c>
      <c r="E635">
        <v>565</v>
      </c>
      <c r="F635">
        <v>565</v>
      </c>
      <c r="G635">
        <v>565</v>
      </c>
      <c r="H635">
        <v>19110</v>
      </c>
      <c r="I635">
        <v>19110</v>
      </c>
      <c r="J635">
        <v>19110</v>
      </c>
      <c r="K635">
        <v>17851</v>
      </c>
      <c r="L635">
        <v>20147</v>
      </c>
      <c r="M635">
        <v>24738</v>
      </c>
      <c r="N635">
        <v>11160</v>
      </c>
      <c r="O635">
        <v>13859</v>
      </c>
      <c r="P635">
        <v>16351</v>
      </c>
      <c r="Q635">
        <v>1171</v>
      </c>
      <c r="R635">
        <v>6730</v>
      </c>
      <c r="S635">
        <v>11862</v>
      </c>
      <c r="W635">
        <v>10282</v>
      </c>
      <c r="X635">
        <v>14469</v>
      </c>
      <c r="Y635">
        <v>16862</v>
      </c>
      <c r="Z635">
        <v>9531</v>
      </c>
      <c r="AA635">
        <v>10307</v>
      </c>
      <c r="AB635">
        <v>18457</v>
      </c>
      <c r="AC635">
        <v>9645</v>
      </c>
      <c r="AD635">
        <v>13957</v>
      </c>
      <c r="AE635">
        <v>16574</v>
      </c>
      <c r="AL635">
        <v>3108</v>
      </c>
      <c r="AM635">
        <v>4469</v>
      </c>
      <c r="AN635">
        <v>5726</v>
      </c>
      <c r="AO635">
        <v>12772</v>
      </c>
      <c r="AP635">
        <v>24736</v>
      </c>
      <c r="AQ635">
        <v>35781</v>
      </c>
      <c r="AR635">
        <v>8351</v>
      </c>
      <c r="AS635">
        <v>8351</v>
      </c>
      <c r="AT635">
        <v>8351</v>
      </c>
      <c r="BM635">
        <v>32700</v>
      </c>
      <c r="BN635">
        <v>32700</v>
      </c>
      <c r="BO635">
        <v>32700</v>
      </c>
      <c r="BP635">
        <v>3560</v>
      </c>
      <c r="BQ635">
        <v>3560</v>
      </c>
      <c r="BR635">
        <v>3560</v>
      </c>
      <c r="CE635">
        <v>4580</v>
      </c>
      <c r="CF635">
        <v>6224</v>
      </c>
      <c r="CG635">
        <v>8549</v>
      </c>
      <c r="CH635">
        <v>11976</v>
      </c>
      <c r="CI635">
        <v>17062</v>
      </c>
      <c r="CJ635">
        <v>30262</v>
      </c>
      <c r="CT635">
        <v>13316</v>
      </c>
      <c r="CU635">
        <v>17730</v>
      </c>
      <c r="CV635">
        <v>21805</v>
      </c>
      <c r="CW635">
        <v>19205</v>
      </c>
      <c r="CX635">
        <v>19205</v>
      </c>
      <c r="CY635">
        <v>19205</v>
      </c>
      <c r="CZ635">
        <v>17828</v>
      </c>
      <c r="DA635">
        <v>23232</v>
      </c>
      <c r="DB635">
        <v>32662</v>
      </c>
      <c r="DC635">
        <v>17583</v>
      </c>
      <c r="DD635">
        <v>17991</v>
      </c>
      <c r="DE635">
        <v>18368</v>
      </c>
      <c r="DF635">
        <v>56547</v>
      </c>
      <c r="DG635">
        <v>59503</v>
      </c>
      <c r="DH635">
        <v>62232</v>
      </c>
    </row>
    <row r="636" spans="1:118" x14ac:dyDescent="0.35">
      <c r="A636" s="5" t="s">
        <v>581</v>
      </c>
      <c r="B636">
        <v>8974</v>
      </c>
      <c r="C636">
        <v>10011</v>
      </c>
      <c r="D636">
        <v>10968</v>
      </c>
      <c r="E636">
        <v>4347</v>
      </c>
      <c r="F636">
        <v>4347</v>
      </c>
      <c r="G636">
        <v>4347</v>
      </c>
      <c r="H636">
        <v>2057</v>
      </c>
      <c r="I636">
        <v>2400</v>
      </c>
      <c r="J636">
        <v>2716</v>
      </c>
      <c r="K636">
        <v>1585</v>
      </c>
      <c r="L636">
        <v>4856</v>
      </c>
      <c r="M636">
        <v>5854</v>
      </c>
      <c r="N636">
        <v>2336</v>
      </c>
      <c r="O636">
        <v>4070</v>
      </c>
      <c r="P636">
        <v>6645</v>
      </c>
      <c r="Q636">
        <v>3748</v>
      </c>
      <c r="R636">
        <v>5739</v>
      </c>
      <c r="S636">
        <v>6116</v>
      </c>
      <c r="T636">
        <v>2234</v>
      </c>
      <c r="U636">
        <v>2234</v>
      </c>
      <c r="V636">
        <v>2234</v>
      </c>
      <c r="W636">
        <v>970</v>
      </c>
      <c r="X636">
        <v>1388</v>
      </c>
      <c r="Y636">
        <v>2364</v>
      </c>
      <c r="Z636">
        <v>3477</v>
      </c>
      <c r="AA636">
        <v>5524</v>
      </c>
      <c r="AB636">
        <v>6385</v>
      </c>
      <c r="AC636">
        <v>2585</v>
      </c>
      <c r="AD636">
        <v>3893</v>
      </c>
      <c r="AE636">
        <v>7814</v>
      </c>
      <c r="AI636">
        <v>2980</v>
      </c>
      <c r="AJ636">
        <v>3081</v>
      </c>
      <c r="AK636">
        <v>3174</v>
      </c>
      <c r="AL636">
        <v>2320</v>
      </c>
      <c r="AM636">
        <v>2908</v>
      </c>
      <c r="AN636">
        <v>3959</v>
      </c>
      <c r="AO636">
        <v>4769</v>
      </c>
      <c r="AP636">
        <v>7484</v>
      </c>
      <c r="AQ636">
        <v>14431</v>
      </c>
      <c r="AR636">
        <v>9201</v>
      </c>
      <c r="AS636">
        <v>10970</v>
      </c>
      <c r="AT636">
        <v>12602</v>
      </c>
      <c r="BA636">
        <v>3456</v>
      </c>
      <c r="BB636">
        <v>3456</v>
      </c>
      <c r="BC636">
        <v>3456</v>
      </c>
      <c r="BJ636">
        <v>2275</v>
      </c>
      <c r="BK636">
        <v>2275</v>
      </c>
      <c r="BL636">
        <v>2275</v>
      </c>
      <c r="BM636">
        <v>1229</v>
      </c>
      <c r="BN636">
        <v>3149</v>
      </c>
      <c r="BO636">
        <v>9511</v>
      </c>
      <c r="BP636">
        <v>2832</v>
      </c>
      <c r="BQ636">
        <v>3517</v>
      </c>
      <c r="BR636">
        <v>5387</v>
      </c>
      <c r="BY636">
        <v>26624</v>
      </c>
      <c r="BZ636">
        <v>33890</v>
      </c>
      <c r="CA636">
        <v>40596</v>
      </c>
      <c r="CB636">
        <v>4122</v>
      </c>
      <c r="CC636">
        <v>4122</v>
      </c>
      <c r="CD636">
        <v>4122</v>
      </c>
      <c r="CE636">
        <v>4550</v>
      </c>
      <c r="CF636">
        <v>10378</v>
      </c>
      <c r="CG636">
        <v>15691</v>
      </c>
      <c r="CH636">
        <v>48077</v>
      </c>
      <c r="CI636">
        <v>58002</v>
      </c>
      <c r="CJ636">
        <v>106019</v>
      </c>
      <c r="CT636">
        <v>9539</v>
      </c>
      <c r="CU636">
        <v>15841</v>
      </c>
      <c r="CV636">
        <v>22920</v>
      </c>
      <c r="CW636">
        <v>27162</v>
      </c>
      <c r="CX636">
        <v>31488</v>
      </c>
      <c r="CY636">
        <v>35482</v>
      </c>
      <c r="CZ636">
        <v>14735</v>
      </c>
      <c r="DA636">
        <v>21168</v>
      </c>
      <c r="DB636">
        <v>49417</v>
      </c>
      <c r="DC636">
        <v>16004</v>
      </c>
      <c r="DD636">
        <v>101364</v>
      </c>
      <c r="DE636">
        <v>180157</v>
      </c>
      <c r="DF636">
        <v>13380</v>
      </c>
      <c r="DG636">
        <v>23149</v>
      </c>
      <c r="DH636">
        <v>24541</v>
      </c>
    </row>
    <row r="637" spans="1:118" x14ac:dyDescent="0.35">
      <c r="A637" s="5" t="s">
        <v>1010</v>
      </c>
      <c r="K637">
        <v>22698</v>
      </c>
      <c r="L637">
        <v>22698</v>
      </c>
      <c r="M637">
        <v>22698</v>
      </c>
      <c r="N637">
        <v>284350</v>
      </c>
      <c r="O637">
        <v>353419</v>
      </c>
      <c r="P637">
        <v>417175</v>
      </c>
      <c r="Z637">
        <v>20199</v>
      </c>
      <c r="AA637">
        <v>20199</v>
      </c>
      <c r="AB637">
        <v>20199</v>
      </c>
      <c r="AC637">
        <v>595</v>
      </c>
      <c r="AD637">
        <v>595</v>
      </c>
      <c r="AE637">
        <v>595</v>
      </c>
      <c r="AL637">
        <v>4392</v>
      </c>
      <c r="AM637">
        <v>4392</v>
      </c>
      <c r="AN637">
        <v>4392</v>
      </c>
      <c r="AO637">
        <v>664</v>
      </c>
      <c r="AP637">
        <v>742</v>
      </c>
      <c r="AQ637">
        <v>814</v>
      </c>
      <c r="BJ637">
        <v>2186</v>
      </c>
      <c r="BK637">
        <v>2186</v>
      </c>
      <c r="BL637">
        <v>2186</v>
      </c>
      <c r="BM637">
        <v>183462</v>
      </c>
      <c r="BN637">
        <v>183462</v>
      </c>
      <c r="BO637">
        <v>183462</v>
      </c>
      <c r="BP637">
        <v>8160</v>
      </c>
      <c r="BQ637">
        <v>8354</v>
      </c>
      <c r="BR637">
        <v>8533</v>
      </c>
      <c r="CT637">
        <v>534</v>
      </c>
      <c r="CU637">
        <v>534</v>
      </c>
      <c r="CV637">
        <v>534</v>
      </c>
      <c r="CW637">
        <v>34657</v>
      </c>
      <c r="CX637">
        <v>48276</v>
      </c>
      <c r="CY637">
        <v>60848</v>
      </c>
      <c r="CZ637">
        <v>1115388</v>
      </c>
      <c r="DA637">
        <v>1115388</v>
      </c>
      <c r="DB637">
        <v>1115388</v>
      </c>
      <c r="DF637">
        <v>3767</v>
      </c>
      <c r="DG637">
        <v>3767</v>
      </c>
      <c r="DH637">
        <v>3767</v>
      </c>
    </row>
    <row r="638" spans="1:118" x14ac:dyDescent="0.35">
      <c r="A638" s="5" t="s">
        <v>584</v>
      </c>
      <c r="B638">
        <v>15712</v>
      </c>
      <c r="C638">
        <v>17134</v>
      </c>
      <c r="D638">
        <v>18448</v>
      </c>
      <c r="E638">
        <v>48777</v>
      </c>
      <c r="F638">
        <v>48777</v>
      </c>
      <c r="G638">
        <v>48777</v>
      </c>
      <c r="H638">
        <v>123019</v>
      </c>
      <c r="I638">
        <v>147984</v>
      </c>
      <c r="J638">
        <v>171028</v>
      </c>
      <c r="K638">
        <v>2776</v>
      </c>
      <c r="L638">
        <v>18019</v>
      </c>
      <c r="M638">
        <v>32088</v>
      </c>
      <c r="N638">
        <v>8776</v>
      </c>
      <c r="O638">
        <v>16041</v>
      </c>
      <c r="P638">
        <v>16506</v>
      </c>
      <c r="Q638">
        <v>18840</v>
      </c>
      <c r="R638">
        <v>35961</v>
      </c>
      <c r="S638">
        <v>51765</v>
      </c>
      <c r="W638">
        <v>3231</v>
      </c>
      <c r="X638">
        <v>6192</v>
      </c>
      <c r="Y638">
        <v>7836</v>
      </c>
      <c r="Z638">
        <v>9159</v>
      </c>
      <c r="AA638">
        <v>12404</v>
      </c>
      <c r="AB638">
        <v>13956</v>
      </c>
      <c r="AC638">
        <v>14845</v>
      </c>
      <c r="AD638">
        <v>39752</v>
      </c>
      <c r="AE638">
        <v>123938</v>
      </c>
      <c r="AL638">
        <v>8294</v>
      </c>
      <c r="AM638">
        <v>27540</v>
      </c>
      <c r="AN638">
        <v>110546</v>
      </c>
      <c r="AO638">
        <v>12678</v>
      </c>
      <c r="AP638">
        <v>17904</v>
      </c>
      <c r="AQ638">
        <v>25917</v>
      </c>
      <c r="AR638">
        <v>26236</v>
      </c>
      <c r="AS638">
        <v>26236</v>
      </c>
      <c r="AT638">
        <v>26236</v>
      </c>
      <c r="BA638">
        <v>6441</v>
      </c>
      <c r="BB638">
        <v>7621</v>
      </c>
      <c r="BC638">
        <v>8711</v>
      </c>
      <c r="BJ638">
        <v>31734</v>
      </c>
      <c r="BK638">
        <v>31734</v>
      </c>
      <c r="BL638">
        <v>31734</v>
      </c>
      <c r="BM638">
        <v>4000</v>
      </c>
      <c r="BN638">
        <v>4122</v>
      </c>
      <c r="BO638">
        <v>4234</v>
      </c>
      <c r="BP638">
        <v>5000</v>
      </c>
      <c r="BQ638">
        <v>5707</v>
      </c>
      <c r="BR638">
        <v>6360</v>
      </c>
      <c r="CE638">
        <v>10163</v>
      </c>
      <c r="CF638">
        <v>10163</v>
      </c>
      <c r="CG638">
        <v>10163</v>
      </c>
      <c r="CH638">
        <v>36057861</v>
      </c>
      <c r="CI638">
        <v>40172353</v>
      </c>
      <c r="CJ638">
        <v>45823642</v>
      </c>
      <c r="CT638">
        <v>6116</v>
      </c>
      <c r="CU638">
        <v>14636</v>
      </c>
      <c r="CV638">
        <v>22500</v>
      </c>
      <c r="CW638">
        <v>220044</v>
      </c>
      <c r="CX638">
        <v>385224</v>
      </c>
      <c r="CY638">
        <v>469683</v>
      </c>
      <c r="CZ638">
        <v>13024</v>
      </c>
      <c r="DA638">
        <v>27144</v>
      </c>
      <c r="DB638">
        <v>294369</v>
      </c>
      <c r="DC638">
        <v>6016</v>
      </c>
      <c r="DD638">
        <v>6016</v>
      </c>
      <c r="DE638">
        <v>6016</v>
      </c>
      <c r="DF638">
        <v>18610</v>
      </c>
      <c r="DG638">
        <v>24222</v>
      </c>
      <c r="DH638">
        <v>29403</v>
      </c>
      <c r="DL638">
        <v>950</v>
      </c>
      <c r="DM638">
        <v>950</v>
      </c>
      <c r="DN638">
        <v>950</v>
      </c>
    </row>
    <row r="639" spans="1:118" x14ac:dyDescent="0.35">
      <c r="A639" s="5" t="s">
        <v>1181</v>
      </c>
      <c r="N639">
        <v>4687</v>
      </c>
      <c r="O639">
        <v>4687</v>
      </c>
      <c r="P639">
        <v>4687</v>
      </c>
      <c r="Q639">
        <v>2156</v>
      </c>
      <c r="R639">
        <v>2156</v>
      </c>
      <c r="S639">
        <v>2156</v>
      </c>
      <c r="Z639">
        <v>19577</v>
      </c>
      <c r="AA639">
        <v>19577</v>
      </c>
      <c r="AB639">
        <v>19577</v>
      </c>
      <c r="AC639">
        <v>12170</v>
      </c>
      <c r="AD639">
        <v>15056</v>
      </c>
      <c r="AE639">
        <v>23738</v>
      </c>
      <c r="AO639">
        <v>8431</v>
      </c>
      <c r="AP639">
        <v>11814</v>
      </c>
      <c r="AQ639">
        <v>12934</v>
      </c>
      <c r="AR639">
        <v>1173</v>
      </c>
      <c r="AS639">
        <v>1173</v>
      </c>
      <c r="AT639">
        <v>1173</v>
      </c>
      <c r="BA639">
        <v>11127</v>
      </c>
      <c r="BB639">
        <v>13733</v>
      </c>
      <c r="BC639">
        <v>16139</v>
      </c>
      <c r="BM639">
        <v>1240</v>
      </c>
      <c r="BN639">
        <v>1240</v>
      </c>
      <c r="BO639">
        <v>1240</v>
      </c>
      <c r="BP639">
        <v>23078</v>
      </c>
      <c r="BQ639">
        <v>29120</v>
      </c>
      <c r="BR639">
        <v>29408</v>
      </c>
      <c r="BS639">
        <v>1200</v>
      </c>
      <c r="BT639">
        <v>1200</v>
      </c>
      <c r="BU639">
        <v>1200</v>
      </c>
      <c r="CH639">
        <v>142195</v>
      </c>
      <c r="CI639">
        <v>247495</v>
      </c>
      <c r="CJ639">
        <v>1434639</v>
      </c>
      <c r="CT639">
        <v>1059</v>
      </c>
      <c r="CU639">
        <v>1059</v>
      </c>
      <c r="CV639">
        <v>1059</v>
      </c>
      <c r="CZ639">
        <v>14392</v>
      </c>
      <c r="DA639">
        <v>15741</v>
      </c>
      <c r="DB639">
        <v>16986</v>
      </c>
      <c r="DC639">
        <v>12490</v>
      </c>
      <c r="DD639">
        <v>12490</v>
      </c>
      <c r="DE639">
        <v>12490</v>
      </c>
      <c r="DF639">
        <v>27679</v>
      </c>
      <c r="DG639">
        <v>34434</v>
      </c>
      <c r="DH639">
        <v>40669</v>
      </c>
    </row>
    <row r="640" spans="1:118" x14ac:dyDescent="0.35">
      <c r="A640" s="5" t="s">
        <v>587</v>
      </c>
      <c r="B640">
        <v>10304</v>
      </c>
      <c r="C640">
        <v>10769</v>
      </c>
      <c r="D640">
        <v>11199</v>
      </c>
      <c r="K640">
        <v>20013</v>
      </c>
      <c r="L640">
        <v>21656</v>
      </c>
      <c r="M640">
        <v>34188</v>
      </c>
      <c r="N640">
        <v>14107</v>
      </c>
      <c r="O640">
        <v>22005</v>
      </c>
      <c r="P640">
        <v>24399</v>
      </c>
      <c r="Q640">
        <v>25420</v>
      </c>
      <c r="R640">
        <v>26154</v>
      </c>
      <c r="S640">
        <v>28088</v>
      </c>
      <c r="T640">
        <v>24094</v>
      </c>
      <c r="U640">
        <v>24094</v>
      </c>
      <c r="V640">
        <v>24094</v>
      </c>
      <c r="W640">
        <v>26527</v>
      </c>
      <c r="X640">
        <v>34194</v>
      </c>
      <c r="Y640">
        <v>52804</v>
      </c>
      <c r="Z640">
        <v>26867</v>
      </c>
      <c r="AA640">
        <v>35189</v>
      </c>
      <c r="AB640">
        <v>39943</v>
      </c>
      <c r="AC640">
        <v>36873</v>
      </c>
      <c r="AD640">
        <v>48521</v>
      </c>
      <c r="AE640">
        <v>79616</v>
      </c>
      <c r="AI640">
        <v>30416</v>
      </c>
      <c r="AJ640">
        <v>33451</v>
      </c>
      <c r="AK640">
        <v>36253</v>
      </c>
      <c r="AL640">
        <v>8829</v>
      </c>
      <c r="AM640">
        <v>16903</v>
      </c>
      <c r="AN640">
        <v>27414</v>
      </c>
      <c r="AO640">
        <v>16529</v>
      </c>
      <c r="AP640">
        <v>19242</v>
      </c>
      <c r="AQ640">
        <v>20581</v>
      </c>
      <c r="AR640">
        <v>9884</v>
      </c>
      <c r="AS640">
        <v>9884</v>
      </c>
      <c r="AT640">
        <v>9884</v>
      </c>
      <c r="BM640">
        <v>92874</v>
      </c>
      <c r="BN640">
        <v>159632</v>
      </c>
      <c r="BO640">
        <v>221254</v>
      </c>
      <c r="BP640">
        <v>27303</v>
      </c>
      <c r="BQ640">
        <v>35525</v>
      </c>
      <c r="BR640">
        <v>49935</v>
      </c>
      <c r="BS640">
        <v>6237</v>
      </c>
      <c r="BT640">
        <v>6237</v>
      </c>
      <c r="BU640">
        <v>6237</v>
      </c>
      <c r="BY640">
        <v>37040</v>
      </c>
      <c r="BZ640">
        <v>41943</v>
      </c>
      <c r="CA640">
        <v>46469</v>
      </c>
      <c r="CE640">
        <v>19783</v>
      </c>
      <c r="CF640">
        <v>20972</v>
      </c>
      <c r="CG640">
        <v>22069</v>
      </c>
      <c r="CH640">
        <v>129558</v>
      </c>
      <c r="CI640">
        <v>135230</v>
      </c>
      <c r="CJ640">
        <v>140465</v>
      </c>
      <c r="CK640">
        <v>2045</v>
      </c>
      <c r="CL640">
        <v>2045</v>
      </c>
      <c r="CM640">
        <v>2045</v>
      </c>
      <c r="CT640">
        <v>7673</v>
      </c>
      <c r="CU640">
        <v>8462</v>
      </c>
      <c r="CV640">
        <v>10198</v>
      </c>
      <c r="CW640">
        <v>20500</v>
      </c>
      <c r="CX640">
        <v>40184</v>
      </c>
      <c r="CY640">
        <v>52718</v>
      </c>
      <c r="CZ640">
        <v>25121</v>
      </c>
      <c r="DA640">
        <v>29652</v>
      </c>
      <c r="DB640">
        <v>54937</v>
      </c>
      <c r="DC640">
        <v>31668</v>
      </c>
      <c r="DD640">
        <v>88908</v>
      </c>
      <c r="DE640">
        <v>141746</v>
      </c>
      <c r="DF640">
        <v>18405</v>
      </c>
      <c r="DG640">
        <v>20014</v>
      </c>
      <c r="DH640">
        <v>21499</v>
      </c>
      <c r="DL640">
        <v>49369</v>
      </c>
      <c r="DM640">
        <v>50313</v>
      </c>
      <c r="DN640">
        <v>51184</v>
      </c>
    </row>
    <row r="641" spans="1:118" x14ac:dyDescent="0.35">
      <c r="A641" s="5" t="s">
        <v>590</v>
      </c>
      <c r="B641">
        <v>33561</v>
      </c>
      <c r="C641">
        <v>37069</v>
      </c>
      <c r="D641">
        <v>40306</v>
      </c>
      <c r="E641">
        <v>90285</v>
      </c>
      <c r="F641">
        <v>107985</v>
      </c>
      <c r="G641">
        <v>124323</v>
      </c>
      <c r="H641">
        <v>9770</v>
      </c>
      <c r="I641">
        <v>11091</v>
      </c>
      <c r="J641">
        <v>12590</v>
      </c>
      <c r="K641">
        <v>18028</v>
      </c>
      <c r="L641">
        <v>29636</v>
      </c>
      <c r="M641">
        <v>47924</v>
      </c>
      <c r="N641">
        <v>12313</v>
      </c>
      <c r="O641">
        <v>22855</v>
      </c>
      <c r="P641">
        <v>34053</v>
      </c>
      <c r="Q641">
        <v>14590</v>
      </c>
      <c r="R641">
        <v>17255</v>
      </c>
      <c r="S641">
        <v>27599</v>
      </c>
      <c r="T641">
        <v>5468</v>
      </c>
      <c r="U641">
        <v>9389</v>
      </c>
      <c r="V641">
        <v>14599</v>
      </c>
      <c r="W641">
        <v>20565</v>
      </c>
      <c r="X641">
        <v>32032</v>
      </c>
      <c r="Y641">
        <v>49040</v>
      </c>
      <c r="Z641">
        <v>17805</v>
      </c>
      <c r="AA641">
        <v>23829</v>
      </c>
      <c r="AB641">
        <v>26487</v>
      </c>
      <c r="AC641">
        <v>5749</v>
      </c>
      <c r="AD641">
        <v>11233</v>
      </c>
      <c r="AE641">
        <v>27913</v>
      </c>
      <c r="AI641">
        <v>5578</v>
      </c>
      <c r="AJ641">
        <v>13026</v>
      </c>
      <c r="AK641">
        <v>19901</v>
      </c>
      <c r="AL641">
        <v>20168</v>
      </c>
      <c r="AM641">
        <v>34307</v>
      </c>
      <c r="AN641">
        <v>47396</v>
      </c>
      <c r="AO641">
        <v>15560</v>
      </c>
      <c r="AP641">
        <v>26511</v>
      </c>
      <c r="AQ641">
        <v>74956</v>
      </c>
      <c r="AR641">
        <v>1131</v>
      </c>
      <c r="AS641">
        <v>1131</v>
      </c>
      <c r="AT641">
        <v>1131</v>
      </c>
      <c r="BA641">
        <v>8240</v>
      </c>
      <c r="BB641">
        <v>8395</v>
      </c>
      <c r="BC641">
        <v>8539</v>
      </c>
      <c r="BJ641">
        <v>2944</v>
      </c>
      <c r="BK641">
        <v>4673</v>
      </c>
      <c r="BL641">
        <v>7352</v>
      </c>
      <c r="BM641">
        <v>5159</v>
      </c>
      <c r="BN641">
        <v>5900</v>
      </c>
      <c r="BO641">
        <v>7098</v>
      </c>
      <c r="BP641">
        <v>6692</v>
      </c>
      <c r="BQ641">
        <v>9123</v>
      </c>
      <c r="BR641">
        <v>22272</v>
      </c>
      <c r="BS641">
        <v>2388</v>
      </c>
      <c r="BT641">
        <v>2883</v>
      </c>
      <c r="BU641">
        <v>3339</v>
      </c>
      <c r="BY641">
        <v>35101</v>
      </c>
      <c r="BZ641">
        <v>35750</v>
      </c>
      <c r="CA641">
        <v>36348</v>
      </c>
      <c r="CB641">
        <v>11358</v>
      </c>
      <c r="CC641">
        <v>11358</v>
      </c>
      <c r="CD641">
        <v>11358</v>
      </c>
      <c r="CE641">
        <v>9541</v>
      </c>
      <c r="CF641">
        <v>11076</v>
      </c>
      <c r="CG641">
        <v>21701</v>
      </c>
      <c r="CH641">
        <v>153412</v>
      </c>
      <c r="CI641">
        <v>1733608</v>
      </c>
      <c r="CJ641">
        <v>4206064</v>
      </c>
      <c r="CK641">
        <v>4108</v>
      </c>
      <c r="CL641">
        <v>4108</v>
      </c>
      <c r="CM641">
        <v>4108</v>
      </c>
      <c r="CT641">
        <v>17231</v>
      </c>
      <c r="CU641">
        <v>22788</v>
      </c>
      <c r="CV641">
        <v>26065</v>
      </c>
      <c r="CW641">
        <v>34253</v>
      </c>
      <c r="CX641">
        <v>36346</v>
      </c>
      <c r="CY641">
        <v>39328</v>
      </c>
      <c r="CZ641">
        <v>31512</v>
      </c>
      <c r="DA641">
        <v>43189</v>
      </c>
      <c r="DB641">
        <v>54705</v>
      </c>
      <c r="DC641">
        <v>55497</v>
      </c>
      <c r="DD641">
        <v>275550</v>
      </c>
      <c r="DE641">
        <v>478676</v>
      </c>
      <c r="DF641">
        <v>28830</v>
      </c>
      <c r="DG641">
        <v>35425</v>
      </c>
      <c r="DH641">
        <v>65260</v>
      </c>
      <c r="DL641">
        <v>39213</v>
      </c>
      <c r="DM641">
        <v>45494</v>
      </c>
      <c r="DN641">
        <v>51292</v>
      </c>
    </row>
    <row r="642" spans="1:118" x14ac:dyDescent="0.35">
      <c r="A642" s="5" t="s">
        <v>593</v>
      </c>
      <c r="B642">
        <v>892</v>
      </c>
      <c r="C642">
        <v>971</v>
      </c>
      <c r="D642">
        <v>1043</v>
      </c>
      <c r="E642">
        <v>6215</v>
      </c>
      <c r="F642">
        <v>7398</v>
      </c>
      <c r="G642">
        <v>8490</v>
      </c>
      <c r="H642">
        <v>3975</v>
      </c>
      <c r="I642">
        <v>4542</v>
      </c>
      <c r="J642">
        <v>5065</v>
      </c>
      <c r="K642">
        <v>6104</v>
      </c>
      <c r="L642">
        <v>6566</v>
      </c>
      <c r="M642">
        <v>6991</v>
      </c>
      <c r="N642">
        <v>4264</v>
      </c>
      <c r="O642">
        <v>5802</v>
      </c>
      <c r="P642">
        <v>6113</v>
      </c>
      <c r="Q642">
        <v>2449</v>
      </c>
      <c r="R642">
        <v>4513</v>
      </c>
      <c r="S642">
        <v>8674</v>
      </c>
      <c r="T642">
        <v>1470</v>
      </c>
      <c r="U642">
        <v>2225</v>
      </c>
      <c r="V642">
        <v>2923</v>
      </c>
      <c r="W642">
        <v>2760</v>
      </c>
      <c r="X642">
        <v>4462</v>
      </c>
      <c r="Y642">
        <v>5357</v>
      </c>
      <c r="Z642">
        <v>3162</v>
      </c>
      <c r="AA642">
        <v>3363</v>
      </c>
      <c r="AB642">
        <v>4510</v>
      </c>
      <c r="AC642">
        <v>3050</v>
      </c>
      <c r="AD642">
        <v>3810</v>
      </c>
      <c r="AE642">
        <v>7370</v>
      </c>
      <c r="AI642">
        <v>10363</v>
      </c>
      <c r="AJ642">
        <v>12386</v>
      </c>
      <c r="AK642">
        <v>14253</v>
      </c>
      <c r="AL642">
        <v>3978</v>
      </c>
      <c r="AM642">
        <v>7356</v>
      </c>
      <c r="AN642">
        <v>11317</v>
      </c>
      <c r="AO642">
        <v>2801</v>
      </c>
      <c r="AP642">
        <v>3797</v>
      </c>
      <c r="AQ642">
        <v>5266</v>
      </c>
      <c r="BA642">
        <v>17715</v>
      </c>
      <c r="BB642">
        <v>19541</v>
      </c>
      <c r="BC642">
        <v>21227</v>
      </c>
      <c r="BJ642">
        <v>3920</v>
      </c>
      <c r="BK642">
        <v>3920</v>
      </c>
      <c r="BL642">
        <v>3920</v>
      </c>
      <c r="BM642">
        <v>3754</v>
      </c>
      <c r="BN642">
        <v>4064</v>
      </c>
      <c r="BO642">
        <v>5366</v>
      </c>
      <c r="BP642">
        <v>4287</v>
      </c>
      <c r="BQ642">
        <v>4966</v>
      </c>
      <c r="BR642">
        <v>6067</v>
      </c>
      <c r="BS642">
        <v>130</v>
      </c>
      <c r="BT642">
        <v>130</v>
      </c>
      <c r="BU642">
        <v>130</v>
      </c>
      <c r="CB642">
        <v>789</v>
      </c>
      <c r="CC642">
        <v>789</v>
      </c>
      <c r="CD642">
        <v>789</v>
      </c>
      <c r="CE642">
        <v>24489</v>
      </c>
      <c r="CF642">
        <v>29966</v>
      </c>
      <c r="CG642">
        <v>47055</v>
      </c>
      <c r="CH642">
        <v>291302</v>
      </c>
      <c r="CI642">
        <v>348310</v>
      </c>
      <c r="CJ642">
        <v>413333</v>
      </c>
      <c r="CK642">
        <v>3</v>
      </c>
      <c r="CL642">
        <v>3</v>
      </c>
      <c r="CM642">
        <v>3</v>
      </c>
      <c r="CT642">
        <v>5081</v>
      </c>
      <c r="CU642">
        <v>6543</v>
      </c>
      <c r="CV642">
        <v>9241</v>
      </c>
      <c r="CW642">
        <v>14211</v>
      </c>
      <c r="CX642">
        <v>25196</v>
      </c>
      <c r="CY642">
        <v>42426</v>
      </c>
      <c r="CZ642">
        <v>7430</v>
      </c>
      <c r="DA642">
        <v>8740</v>
      </c>
      <c r="DB642">
        <v>15239</v>
      </c>
      <c r="DC642">
        <v>439220</v>
      </c>
      <c r="DD642">
        <v>439220</v>
      </c>
      <c r="DE642">
        <v>439220</v>
      </c>
      <c r="DF642">
        <v>3736</v>
      </c>
      <c r="DG642">
        <v>8829</v>
      </c>
      <c r="DH642">
        <v>11387</v>
      </c>
      <c r="DL642">
        <v>2785</v>
      </c>
      <c r="DM642">
        <v>2785</v>
      </c>
      <c r="DN642">
        <v>2785</v>
      </c>
    </row>
    <row r="643" spans="1:118" x14ac:dyDescent="0.35">
      <c r="A643" s="5" t="s">
        <v>596</v>
      </c>
      <c r="B643">
        <v>2685</v>
      </c>
      <c r="C643">
        <v>2872</v>
      </c>
      <c r="D643">
        <v>3045</v>
      </c>
      <c r="E643">
        <v>360</v>
      </c>
      <c r="F643">
        <v>360</v>
      </c>
      <c r="G643">
        <v>360</v>
      </c>
      <c r="K643">
        <v>4497</v>
      </c>
      <c r="L643">
        <v>5506</v>
      </c>
      <c r="M643">
        <v>6437</v>
      </c>
      <c r="N643">
        <v>7209</v>
      </c>
      <c r="O643">
        <v>10466</v>
      </c>
      <c r="P643">
        <v>22860</v>
      </c>
      <c r="Q643">
        <v>6304</v>
      </c>
      <c r="R643">
        <v>11090</v>
      </c>
      <c r="S643">
        <v>21901</v>
      </c>
      <c r="T643">
        <v>2450</v>
      </c>
      <c r="U643">
        <v>2450</v>
      </c>
      <c r="V643">
        <v>2450</v>
      </c>
      <c r="W643">
        <v>52345</v>
      </c>
      <c r="X643">
        <v>52520</v>
      </c>
      <c r="Y643">
        <v>52681</v>
      </c>
      <c r="Z643">
        <v>11734</v>
      </c>
      <c r="AA643">
        <v>15002</v>
      </c>
      <c r="AB643">
        <v>16137</v>
      </c>
      <c r="AC643">
        <v>15922</v>
      </c>
      <c r="AD643">
        <v>25707</v>
      </c>
      <c r="AE643">
        <v>31877</v>
      </c>
      <c r="AI643">
        <v>450</v>
      </c>
      <c r="AJ643">
        <v>473</v>
      </c>
      <c r="AK643">
        <v>494</v>
      </c>
      <c r="AL643">
        <v>7705</v>
      </c>
      <c r="AM643">
        <v>10885</v>
      </c>
      <c r="AN643">
        <v>12101</v>
      </c>
      <c r="AO643">
        <v>4802</v>
      </c>
      <c r="AP643">
        <v>7496</v>
      </c>
      <c r="AQ643">
        <v>13370</v>
      </c>
      <c r="AR643">
        <v>5768</v>
      </c>
      <c r="AS643">
        <v>5768</v>
      </c>
      <c r="AT643">
        <v>5768</v>
      </c>
      <c r="BA643">
        <v>872</v>
      </c>
      <c r="BB643">
        <v>872</v>
      </c>
      <c r="BC643">
        <v>872</v>
      </c>
      <c r="BJ643">
        <v>955</v>
      </c>
      <c r="BK643">
        <v>955</v>
      </c>
      <c r="BL643">
        <v>955</v>
      </c>
      <c r="BM643">
        <v>5425</v>
      </c>
      <c r="BN643">
        <v>11162</v>
      </c>
      <c r="BO643">
        <v>16643</v>
      </c>
      <c r="BP643">
        <v>1897</v>
      </c>
      <c r="BQ643">
        <v>3068</v>
      </c>
      <c r="BR643">
        <v>4959</v>
      </c>
      <c r="BY643">
        <v>20676</v>
      </c>
      <c r="BZ643">
        <v>26324</v>
      </c>
      <c r="CA643">
        <v>31538</v>
      </c>
      <c r="CE643">
        <v>826789</v>
      </c>
      <c r="CF643">
        <v>1021799</v>
      </c>
      <c r="CG643">
        <v>1201808</v>
      </c>
      <c r="CH643">
        <v>62451</v>
      </c>
      <c r="CI643">
        <v>162453</v>
      </c>
      <c r="CJ643">
        <v>731439</v>
      </c>
      <c r="CT643">
        <v>9977</v>
      </c>
      <c r="CU643">
        <v>11745</v>
      </c>
      <c r="CV643">
        <v>13381</v>
      </c>
      <c r="CW643">
        <v>14588</v>
      </c>
      <c r="CX643">
        <v>27148</v>
      </c>
      <c r="CY643">
        <v>40763</v>
      </c>
      <c r="CZ643">
        <v>10618</v>
      </c>
      <c r="DA643">
        <v>15663</v>
      </c>
      <c r="DB643">
        <v>23576</v>
      </c>
      <c r="DC643">
        <v>3181</v>
      </c>
      <c r="DD643">
        <v>4616</v>
      </c>
      <c r="DE643">
        <v>396561</v>
      </c>
      <c r="DF643">
        <v>4026</v>
      </c>
      <c r="DG643">
        <v>5410</v>
      </c>
      <c r="DH643">
        <v>7426</v>
      </c>
      <c r="DL643">
        <v>4100</v>
      </c>
      <c r="DM643">
        <v>4100</v>
      </c>
      <c r="DN643">
        <v>4100</v>
      </c>
    </row>
    <row r="644" spans="1:118" x14ac:dyDescent="0.35">
      <c r="A644" s="5" t="s">
        <v>900</v>
      </c>
      <c r="H644">
        <v>4705</v>
      </c>
      <c r="I644">
        <v>4705</v>
      </c>
      <c r="J644">
        <v>4705</v>
      </c>
      <c r="K644">
        <v>432330</v>
      </c>
      <c r="L644">
        <v>432330</v>
      </c>
      <c r="M644">
        <v>432330</v>
      </c>
      <c r="N644">
        <v>29642</v>
      </c>
      <c r="O644">
        <v>38534</v>
      </c>
      <c r="P644">
        <v>46498</v>
      </c>
      <c r="Q644">
        <v>28095</v>
      </c>
      <c r="R644">
        <v>39624</v>
      </c>
      <c r="S644">
        <v>46341</v>
      </c>
      <c r="W644">
        <v>18974</v>
      </c>
      <c r="X644">
        <v>19757</v>
      </c>
      <c r="Y644">
        <v>25613</v>
      </c>
      <c r="Z644">
        <v>4728</v>
      </c>
      <c r="AA644">
        <v>9908</v>
      </c>
      <c r="AB644">
        <v>11428</v>
      </c>
      <c r="AC644">
        <v>9767</v>
      </c>
      <c r="AD644">
        <v>15072</v>
      </c>
      <c r="AE644">
        <v>27732</v>
      </c>
      <c r="AL644">
        <v>22028</v>
      </c>
      <c r="AM644">
        <v>28479</v>
      </c>
      <c r="AN644">
        <v>30709</v>
      </c>
      <c r="AO644">
        <v>11939</v>
      </c>
      <c r="AP644">
        <v>14201</v>
      </c>
      <c r="AQ644">
        <v>25444</v>
      </c>
      <c r="AR644">
        <v>31396</v>
      </c>
      <c r="AS644">
        <v>31396</v>
      </c>
      <c r="AT644">
        <v>31396</v>
      </c>
      <c r="BG644">
        <v>18870</v>
      </c>
      <c r="BH644">
        <v>18870</v>
      </c>
      <c r="BI644">
        <v>18870</v>
      </c>
      <c r="BJ644">
        <v>18920</v>
      </c>
      <c r="BK644">
        <v>18920</v>
      </c>
      <c r="BL644">
        <v>18920</v>
      </c>
      <c r="BM644">
        <v>7652</v>
      </c>
      <c r="BN644">
        <v>27739</v>
      </c>
      <c r="BO644">
        <v>93322</v>
      </c>
      <c r="BP644">
        <v>18750</v>
      </c>
      <c r="BQ644">
        <v>21025</v>
      </c>
      <c r="BR644">
        <v>23125</v>
      </c>
      <c r="BY644">
        <v>34606</v>
      </c>
      <c r="BZ644">
        <v>40972</v>
      </c>
      <c r="CA644">
        <v>46849</v>
      </c>
      <c r="CB644">
        <v>14493</v>
      </c>
      <c r="CC644">
        <v>14493</v>
      </c>
      <c r="CD644">
        <v>14493</v>
      </c>
      <c r="CE644">
        <v>10915</v>
      </c>
      <c r="CF644">
        <v>10915</v>
      </c>
      <c r="CG644">
        <v>10915</v>
      </c>
      <c r="CH644">
        <v>694732</v>
      </c>
      <c r="CI644">
        <v>989218</v>
      </c>
      <c r="CJ644">
        <v>2626214</v>
      </c>
      <c r="CT644">
        <v>12530</v>
      </c>
      <c r="CU644">
        <v>15564</v>
      </c>
      <c r="CV644">
        <v>26004</v>
      </c>
      <c r="CW644">
        <v>13450</v>
      </c>
      <c r="CX644">
        <v>26729</v>
      </c>
      <c r="CY644">
        <v>38986</v>
      </c>
      <c r="CZ644">
        <v>15188</v>
      </c>
      <c r="DA644">
        <v>16328</v>
      </c>
      <c r="DB644">
        <v>17380</v>
      </c>
      <c r="DF644">
        <v>2205</v>
      </c>
      <c r="DG644">
        <v>2205</v>
      </c>
      <c r="DH644">
        <v>2205</v>
      </c>
      <c r="DL644">
        <v>8989</v>
      </c>
      <c r="DM644">
        <v>10073</v>
      </c>
      <c r="DN644">
        <v>11074</v>
      </c>
    </row>
    <row r="645" spans="1:118" x14ac:dyDescent="0.35">
      <c r="A645" s="5" t="s">
        <v>599</v>
      </c>
      <c r="B645">
        <v>3104</v>
      </c>
      <c r="C645">
        <v>4272</v>
      </c>
      <c r="D645">
        <v>5352</v>
      </c>
      <c r="E645">
        <v>8570</v>
      </c>
      <c r="F645">
        <v>8570</v>
      </c>
      <c r="G645">
        <v>8570</v>
      </c>
      <c r="H645">
        <v>3000</v>
      </c>
      <c r="I645">
        <v>3054</v>
      </c>
      <c r="J645">
        <v>3104</v>
      </c>
      <c r="K645">
        <v>17511</v>
      </c>
      <c r="L645">
        <v>19039</v>
      </c>
      <c r="M645">
        <v>20450</v>
      </c>
      <c r="N645">
        <v>6993</v>
      </c>
      <c r="O645">
        <v>8074</v>
      </c>
      <c r="P645">
        <v>15581</v>
      </c>
      <c r="Q645">
        <v>4747</v>
      </c>
      <c r="R645">
        <v>7007</v>
      </c>
      <c r="S645">
        <v>14036</v>
      </c>
      <c r="T645">
        <v>7237</v>
      </c>
      <c r="U645">
        <v>8015</v>
      </c>
      <c r="V645">
        <v>8734</v>
      </c>
      <c r="W645">
        <v>5921</v>
      </c>
      <c r="X645">
        <v>6621</v>
      </c>
      <c r="Y645">
        <v>7397</v>
      </c>
      <c r="Z645">
        <v>5221</v>
      </c>
      <c r="AA645">
        <v>5906</v>
      </c>
      <c r="AB645">
        <v>6997</v>
      </c>
      <c r="AC645">
        <v>4970</v>
      </c>
      <c r="AD645">
        <v>10958</v>
      </c>
      <c r="AE645">
        <v>19397</v>
      </c>
      <c r="AL645">
        <v>8185</v>
      </c>
      <c r="AM645">
        <v>11383</v>
      </c>
      <c r="AN645">
        <v>13826</v>
      </c>
      <c r="AO645">
        <v>5665</v>
      </c>
      <c r="AP645">
        <v>10762</v>
      </c>
      <c r="AQ645">
        <v>15156</v>
      </c>
      <c r="AR645">
        <v>5235</v>
      </c>
      <c r="AS645">
        <v>5235</v>
      </c>
      <c r="AT645">
        <v>5235</v>
      </c>
      <c r="BJ645">
        <v>3960</v>
      </c>
      <c r="BK645">
        <v>3960</v>
      </c>
      <c r="BL645">
        <v>3960</v>
      </c>
      <c r="BM645">
        <v>4905</v>
      </c>
      <c r="BN645">
        <v>5016</v>
      </c>
      <c r="BO645">
        <v>5117</v>
      </c>
      <c r="BP645">
        <v>781</v>
      </c>
      <c r="BQ645">
        <v>2315</v>
      </c>
      <c r="BR645">
        <v>7476</v>
      </c>
      <c r="BV645">
        <v>724</v>
      </c>
      <c r="BW645">
        <v>724</v>
      </c>
      <c r="BX645">
        <v>724</v>
      </c>
      <c r="BY645">
        <v>40823</v>
      </c>
      <c r="BZ645">
        <v>40823</v>
      </c>
      <c r="CA645">
        <v>40823</v>
      </c>
      <c r="CB645">
        <v>3638</v>
      </c>
      <c r="CC645">
        <v>3638</v>
      </c>
      <c r="CD645">
        <v>3638</v>
      </c>
      <c r="CE645">
        <v>9357</v>
      </c>
      <c r="CF645">
        <v>13058</v>
      </c>
      <c r="CG645">
        <v>16475</v>
      </c>
      <c r="CH645">
        <v>658083</v>
      </c>
      <c r="CI645">
        <v>1164005</v>
      </c>
      <c r="CJ645">
        <v>1258707</v>
      </c>
      <c r="CT645">
        <v>4599</v>
      </c>
      <c r="CU645">
        <v>4884</v>
      </c>
      <c r="CV645">
        <v>10787</v>
      </c>
      <c r="CW645">
        <v>7391</v>
      </c>
      <c r="CX645">
        <v>8220</v>
      </c>
      <c r="CY645">
        <v>12560</v>
      </c>
      <c r="CZ645">
        <v>5972</v>
      </c>
      <c r="DA645">
        <v>6690</v>
      </c>
      <c r="DB645">
        <v>9537</v>
      </c>
      <c r="DC645">
        <v>8652</v>
      </c>
      <c r="DD645">
        <v>8652</v>
      </c>
      <c r="DE645">
        <v>8652</v>
      </c>
      <c r="DF645">
        <v>22002</v>
      </c>
      <c r="DG645">
        <v>22081</v>
      </c>
      <c r="DH645">
        <v>22153</v>
      </c>
      <c r="DL645">
        <v>19412</v>
      </c>
      <c r="DM645">
        <v>22912</v>
      </c>
      <c r="DN645">
        <v>26143</v>
      </c>
    </row>
    <row r="646" spans="1:118" x14ac:dyDescent="0.35">
      <c r="A646" s="5" t="s">
        <v>602</v>
      </c>
      <c r="B646">
        <v>4157</v>
      </c>
      <c r="C646">
        <v>4157</v>
      </c>
      <c r="D646">
        <v>4157</v>
      </c>
      <c r="E646">
        <v>23263</v>
      </c>
      <c r="F646">
        <v>23263</v>
      </c>
      <c r="G646">
        <v>23263</v>
      </c>
      <c r="H646">
        <v>4804</v>
      </c>
      <c r="I646">
        <v>5469</v>
      </c>
      <c r="J646">
        <v>6082</v>
      </c>
      <c r="K646">
        <v>15916</v>
      </c>
      <c r="L646">
        <v>21190</v>
      </c>
      <c r="M646">
        <v>26058</v>
      </c>
      <c r="N646">
        <v>8942</v>
      </c>
      <c r="O646">
        <v>10352</v>
      </c>
      <c r="P646">
        <v>13671</v>
      </c>
      <c r="Q646">
        <v>13841</v>
      </c>
      <c r="R646">
        <v>15606</v>
      </c>
      <c r="S646">
        <v>21517</v>
      </c>
      <c r="T646">
        <v>1965</v>
      </c>
      <c r="U646">
        <v>2087</v>
      </c>
      <c r="V646">
        <v>2200</v>
      </c>
      <c r="W646">
        <v>8235</v>
      </c>
      <c r="X646">
        <v>8857</v>
      </c>
      <c r="Y646">
        <v>12159</v>
      </c>
      <c r="Z646">
        <v>7440</v>
      </c>
      <c r="AA646">
        <v>19461</v>
      </c>
      <c r="AB646">
        <v>39513</v>
      </c>
      <c r="AC646">
        <v>13713</v>
      </c>
      <c r="AD646">
        <v>23154</v>
      </c>
      <c r="AE646">
        <v>33225</v>
      </c>
      <c r="AI646">
        <v>5675</v>
      </c>
      <c r="AJ646">
        <v>6097</v>
      </c>
      <c r="AK646">
        <v>6487</v>
      </c>
      <c r="AL646">
        <v>4204</v>
      </c>
      <c r="AM646">
        <v>10842</v>
      </c>
      <c r="AN646">
        <v>14475</v>
      </c>
      <c r="AO646">
        <v>8433</v>
      </c>
      <c r="AP646">
        <v>12040</v>
      </c>
      <c r="AQ646">
        <v>18002</v>
      </c>
      <c r="AR646">
        <v>21243</v>
      </c>
      <c r="AS646">
        <v>21243</v>
      </c>
      <c r="AT646">
        <v>21243</v>
      </c>
      <c r="BJ646">
        <v>16465</v>
      </c>
      <c r="BK646">
        <v>16465</v>
      </c>
      <c r="BL646">
        <v>16465</v>
      </c>
      <c r="BM646">
        <v>5854</v>
      </c>
      <c r="BN646">
        <v>10045</v>
      </c>
      <c r="BO646">
        <v>17209</v>
      </c>
      <c r="BP646">
        <v>8872</v>
      </c>
      <c r="BQ646">
        <v>9649</v>
      </c>
      <c r="BR646">
        <v>11513</v>
      </c>
      <c r="CE646">
        <v>22677</v>
      </c>
      <c r="CF646">
        <v>26335</v>
      </c>
      <c r="CG646">
        <v>29711</v>
      </c>
      <c r="CH646">
        <v>1255022</v>
      </c>
      <c r="CI646">
        <v>1900540</v>
      </c>
      <c r="CJ646">
        <v>3888687</v>
      </c>
      <c r="CT646">
        <v>5880</v>
      </c>
      <c r="CU646">
        <v>7161</v>
      </c>
      <c r="CV646">
        <v>7902</v>
      </c>
      <c r="CW646">
        <v>19327</v>
      </c>
      <c r="CX646">
        <v>27342</v>
      </c>
      <c r="CY646">
        <v>34740</v>
      </c>
      <c r="CZ646">
        <v>31148</v>
      </c>
      <c r="DA646">
        <v>55352</v>
      </c>
      <c r="DB646">
        <v>78948</v>
      </c>
      <c r="DC646">
        <v>12394</v>
      </c>
      <c r="DD646">
        <v>15471</v>
      </c>
      <c r="DE646">
        <v>18311</v>
      </c>
      <c r="DF646">
        <v>15623</v>
      </c>
      <c r="DG646">
        <v>18709</v>
      </c>
      <c r="DH646">
        <v>22062</v>
      </c>
      <c r="DL646">
        <v>8480</v>
      </c>
      <c r="DM646">
        <v>9660</v>
      </c>
      <c r="DN646">
        <v>10750</v>
      </c>
    </row>
    <row r="647" spans="1:118" x14ac:dyDescent="0.35">
      <c r="A647" s="5" t="s">
        <v>605</v>
      </c>
      <c r="B647">
        <v>6453</v>
      </c>
      <c r="C647">
        <v>6960</v>
      </c>
      <c r="D647">
        <v>8093</v>
      </c>
      <c r="E647">
        <v>19425</v>
      </c>
      <c r="F647">
        <v>19425</v>
      </c>
      <c r="G647">
        <v>19425</v>
      </c>
      <c r="H647">
        <v>14554</v>
      </c>
      <c r="I647">
        <v>20634</v>
      </c>
      <c r="J647">
        <v>23840</v>
      </c>
      <c r="K647">
        <v>5972</v>
      </c>
      <c r="L647">
        <v>7651</v>
      </c>
      <c r="M647">
        <v>9125</v>
      </c>
      <c r="N647">
        <v>5774</v>
      </c>
      <c r="O647">
        <v>10011</v>
      </c>
      <c r="P647">
        <v>13348</v>
      </c>
      <c r="Q647">
        <v>10366</v>
      </c>
      <c r="R647">
        <v>11488</v>
      </c>
      <c r="S647">
        <v>12954</v>
      </c>
      <c r="T647">
        <v>3979</v>
      </c>
      <c r="U647">
        <v>4262</v>
      </c>
      <c r="V647">
        <v>6926</v>
      </c>
      <c r="W647">
        <v>6247</v>
      </c>
      <c r="X647">
        <v>8217</v>
      </c>
      <c r="Y647">
        <v>8795</v>
      </c>
      <c r="Z647">
        <v>10784</v>
      </c>
      <c r="AA647">
        <v>13671</v>
      </c>
      <c r="AB647">
        <v>15178</v>
      </c>
      <c r="AC647">
        <v>5779</v>
      </c>
      <c r="AD647">
        <v>10431</v>
      </c>
      <c r="AE647">
        <v>14339</v>
      </c>
      <c r="AI647">
        <v>9702</v>
      </c>
      <c r="AJ647">
        <v>11184</v>
      </c>
      <c r="AK647">
        <v>12553</v>
      </c>
      <c r="AL647">
        <v>7253</v>
      </c>
      <c r="AM647">
        <v>11069</v>
      </c>
      <c r="AN647">
        <v>13542</v>
      </c>
      <c r="AO647">
        <v>7119</v>
      </c>
      <c r="AP647">
        <v>9551</v>
      </c>
      <c r="AQ647">
        <v>13534</v>
      </c>
      <c r="AR647">
        <v>14036</v>
      </c>
      <c r="AS647">
        <v>14036</v>
      </c>
      <c r="AT647">
        <v>14036</v>
      </c>
      <c r="BA647">
        <v>1795</v>
      </c>
      <c r="BB647">
        <v>1952</v>
      </c>
      <c r="BC647">
        <v>2097</v>
      </c>
      <c r="BJ647">
        <v>4412</v>
      </c>
      <c r="BK647">
        <v>5237</v>
      </c>
      <c r="BL647">
        <v>6840</v>
      </c>
      <c r="BM647">
        <v>5000</v>
      </c>
      <c r="BN647">
        <v>10841</v>
      </c>
      <c r="BO647">
        <v>26240</v>
      </c>
      <c r="BP647">
        <v>17816</v>
      </c>
      <c r="BQ647">
        <v>26324</v>
      </c>
      <c r="BR647">
        <v>33477</v>
      </c>
      <c r="BS647">
        <v>8100</v>
      </c>
      <c r="BT647">
        <v>8964</v>
      </c>
      <c r="BU647">
        <v>9762</v>
      </c>
      <c r="BY647">
        <v>26391</v>
      </c>
      <c r="BZ647">
        <v>26391</v>
      </c>
      <c r="CA647">
        <v>26391</v>
      </c>
      <c r="CE647">
        <v>28275</v>
      </c>
      <c r="CF647">
        <v>28882</v>
      </c>
      <c r="CG647">
        <v>254638</v>
      </c>
      <c r="CH647">
        <v>368729</v>
      </c>
      <c r="CI647">
        <v>441539</v>
      </c>
      <c r="CJ647">
        <v>1510255</v>
      </c>
      <c r="CT647">
        <v>15288</v>
      </c>
      <c r="CU647">
        <v>16575</v>
      </c>
      <c r="CV647">
        <v>19270</v>
      </c>
      <c r="CW647">
        <v>15215</v>
      </c>
      <c r="CX647">
        <v>19878</v>
      </c>
      <c r="CY647">
        <v>27649</v>
      </c>
      <c r="CZ647">
        <v>14642</v>
      </c>
      <c r="DA647">
        <v>30693</v>
      </c>
      <c r="DB647">
        <v>33688</v>
      </c>
      <c r="DC647">
        <v>125678</v>
      </c>
      <c r="DD647">
        <v>152838</v>
      </c>
      <c r="DE647">
        <v>177908</v>
      </c>
      <c r="DF647">
        <v>7920</v>
      </c>
      <c r="DG647">
        <v>10793</v>
      </c>
      <c r="DH647">
        <v>13843</v>
      </c>
      <c r="DL647">
        <v>5547</v>
      </c>
      <c r="DM647">
        <v>6841</v>
      </c>
      <c r="DN647">
        <v>8035</v>
      </c>
    </row>
    <row r="648" spans="1:118" x14ac:dyDescent="0.35">
      <c r="A648" s="5" t="s">
        <v>1013</v>
      </c>
      <c r="K648">
        <v>3929</v>
      </c>
      <c r="L648">
        <v>4468</v>
      </c>
      <c r="M648">
        <v>4964</v>
      </c>
      <c r="N648">
        <v>847</v>
      </c>
      <c r="O648">
        <v>1299</v>
      </c>
      <c r="P648">
        <v>2013</v>
      </c>
      <c r="Q648">
        <v>4459</v>
      </c>
      <c r="R648">
        <v>4975</v>
      </c>
      <c r="S648">
        <v>5452</v>
      </c>
      <c r="T648">
        <v>1625</v>
      </c>
      <c r="U648">
        <v>1649</v>
      </c>
      <c r="V648">
        <v>1670</v>
      </c>
      <c r="W648">
        <v>236</v>
      </c>
      <c r="X648">
        <v>236</v>
      </c>
      <c r="Y648">
        <v>236</v>
      </c>
      <c r="Z648">
        <v>6825</v>
      </c>
      <c r="AA648">
        <v>9592</v>
      </c>
      <c r="AB648">
        <v>12145</v>
      </c>
      <c r="AC648">
        <v>1740</v>
      </c>
      <c r="AD648">
        <v>3651</v>
      </c>
      <c r="AE648">
        <v>5686</v>
      </c>
      <c r="AL648">
        <v>2314</v>
      </c>
      <c r="AM648">
        <v>5168</v>
      </c>
      <c r="AN648">
        <v>7294</v>
      </c>
      <c r="AO648">
        <v>2861</v>
      </c>
      <c r="AP648">
        <v>4035</v>
      </c>
      <c r="AQ648">
        <v>4654</v>
      </c>
      <c r="BM648">
        <v>4148</v>
      </c>
      <c r="BN648">
        <v>4148</v>
      </c>
      <c r="BO648">
        <v>4148</v>
      </c>
      <c r="BP648">
        <v>2136</v>
      </c>
      <c r="BQ648">
        <v>2136</v>
      </c>
      <c r="BR648">
        <v>2136</v>
      </c>
      <c r="CE648">
        <v>712922</v>
      </c>
      <c r="CF648">
        <v>896680</v>
      </c>
      <c r="CG648">
        <v>1066302</v>
      </c>
      <c r="CH648">
        <v>359182</v>
      </c>
      <c r="CI648">
        <v>502835</v>
      </c>
      <c r="CJ648">
        <v>635438</v>
      </c>
      <c r="CK648">
        <v>1633</v>
      </c>
      <c r="CL648">
        <v>1633</v>
      </c>
      <c r="CM648">
        <v>1633</v>
      </c>
      <c r="CT648">
        <v>9087</v>
      </c>
      <c r="CU648">
        <v>12374</v>
      </c>
      <c r="CV648">
        <v>22021</v>
      </c>
      <c r="CW648">
        <v>10312</v>
      </c>
      <c r="CX648">
        <v>11739</v>
      </c>
      <c r="CY648">
        <v>13057</v>
      </c>
      <c r="CZ648">
        <v>5850</v>
      </c>
      <c r="DA648">
        <v>8897</v>
      </c>
      <c r="DB648">
        <v>11710</v>
      </c>
      <c r="DF648">
        <v>7504</v>
      </c>
      <c r="DG648">
        <v>8805</v>
      </c>
      <c r="DH648">
        <v>10006</v>
      </c>
    </row>
    <row r="649" spans="1:118" x14ac:dyDescent="0.35">
      <c r="A649" s="5" t="s">
        <v>608</v>
      </c>
      <c r="B649">
        <v>41986</v>
      </c>
      <c r="C649">
        <v>43984</v>
      </c>
      <c r="D649">
        <v>45828</v>
      </c>
      <c r="H649">
        <v>6576</v>
      </c>
      <c r="I649">
        <v>23793</v>
      </c>
      <c r="J649">
        <v>39687</v>
      </c>
      <c r="K649">
        <v>23750</v>
      </c>
      <c r="L649">
        <v>24595</v>
      </c>
      <c r="M649">
        <v>25375</v>
      </c>
      <c r="N649">
        <v>2910</v>
      </c>
      <c r="O649">
        <v>4574</v>
      </c>
      <c r="P649">
        <v>15558</v>
      </c>
      <c r="Q649">
        <v>850</v>
      </c>
      <c r="R649">
        <v>2454</v>
      </c>
      <c r="S649">
        <v>3935</v>
      </c>
      <c r="T649">
        <v>4900</v>
      </c>
      <c r="U649">
        <v>4900</v>
      </c>
      <c r="V649">
        <v>4900</v>
      </c>
      <c r="W649">
        <v>4600</v>
      </c>
      <c r="X649">
        <v>9530</v>
      </c>
      <c r="Y649">
        <v>22293</v>
      </c>
      <c r="Z649">
        <v>44066</v>
      </c>
      <c r="AA649">
        <v>242931</v>
      </c>
      <c r="AB649">
        <v>426498</v>
      </c>
      <c r="AC649">
        <v>3509</v>
      </c>
      <c r="AD649">
        <v>9843</v>
      </c>
      <c r="AE649">
        <v>33925</v>
      </c>
      <c r="AL649">
        <v>3000</v>
      </c>
      <c r="AM649">
        <v>7455</v>
      </c>
      <c r="AN649">
        <v>13500</v>
      </c>
      <c r="AO649">
        <v>9842</v>
      </c>
      <c r="AP649">
        <v>17209</v>
      </c>
      <c r="AQ649">
        <v>21600</v>
      </c>
      <c r="BJ649">
        <v>1963</v>
      </c>
      <c r="BK649">
        <v>1963</v>
      </c>
      <c r="BL649">
        <v>1963</v>
      </c>
      <c r="BM649">
        <v>1552</v>
      </c>
      <c r="BN649">
        <v>3748</v>
      </c>
      <c r="BO649">
        <v>5776</v>
      </c>
      <c r="BP649">
        <v>1590</v>
      </c>
      <c r="BQ649">
        <v>1590</v>
      </c>
      <c r="BR649">
        <v>1590</v>
      </c>
      <c r="CH649">
        <v>53976</v>
      </c>
      <c r="CI649">
        <v>74318</v>
      </c>
      <c r="CJ649">
        <v>115636</v>
      </c>
      <c r="CK649">
        <v>15000</v>
      </c>
      <c r="CL649">
        <v>15000</v>
      </c>
      <c r="CM649">
        <v>15000</v>
      </c>
      <c r="CT649">
        <v>14658</v>
      </c>
      <c r="CU649">
        <v>17526</v>
      </c>
      <c r="CV649">
        <v>19020</v>
      </c>
      <c r="CW649">
        <v>16247</v>
      </c>
      <c r="CX649">
        <v>19190</v>
      </c>
      <c r="CY649">
        <v>24040</v>
      </c>
      <c r="CZ649">
        <v>5135</v>
      </c>
      <c r="DA649">
        <v>6605</v>
      </c>
      <c r="DB649">
        <v>9459</v>
      </c>
      <c r="DF649">
        <v>41464</v>
      </c>
      <c r="DG649">
        <v>51042</v>
      </c>
      <c r="DH649">
        <v>59884</v>
      </c>
    </row>
    <row r="650" spans="1:118" x14ac:dyDescent="0.35">
      <c r="A650" s="5" t="s">
        <v>611</v>
      </c>
      <c r="B650">
        <v>21260</v>
      </c>
      <c r="C650">
        <v>22429</v>
      </c>
      <c r="D650">
        <v>23508</v>
      </c>
      <c r="E650">
        <v>16495</v>
      </c>
      <c r="F650">
        <v>16495</v>
      </c>
      <c r="G650">
        <v>16495</v>
      </c>
      <c r="K650">
        <v>13671</v>
      </c>
      <c r="L650">
        <v>16259</v>
      </c>
      <c r="M650">
        <v>20156</v>
      </c>
      <c r="N650">
        <v>19600</v>
      </c>
      <c r="O650">
        <v>21257</v>
      </c>
      <c r="P650">
        <v>24335</v>
      </c>
      <c r="Q650">
        <v>15288</v>
      </c>
      <c r="R650">
        <v>24771</v>
      </c>
      <c r="S650">
        <v>26094</v>
      </c>
      <c r="T650">
        <v>24514</v>
      </c>
      <c r="U650">
        <v>24514</v>
      </c>
      <c r="V650">
        <v>24514</v>
      </c>
      <c r="W650">
        <v>6538</v>
      </c>
      <c r="X650">
        <v>8302</v>
      </c>
      <c r="Y650">
        <v>14082</v>
      </c>
      <c r="Z650">
        <v>17173</v>
      </c>
      <c r="AA650">
        <v>41015</v>
      </c>
      <c r="AB650">
        <v>55000</v>
      </c>
      <c r="AC650">
        <v>45775</v>
      </c>
      <c r="AD650">
        <v>52481</v>
      </c>
      <c r="AE650">
        <v>75236</v>
      </c>
      <c r="AI650">
        <v>14206</v>
      </c>
      <c r="AJ650">
        <v>14206</v>
      </c>
      <c r="AK650">
        <v>14206</v>
      </c>
      <c r="AL650">
        <v>10097</v>
      </c>
      <c r="AM650">
        <v>12489</v>
      </c>
      <c r="AN650">
        <v>14865</v>
      </c>
      <c r="AO650">
        <v>17555</v>
      </c>
      <c r="AP650">
        <v>27319</v>
      </c>
      <c r="AQ650">
        <v>31130</v>
      </c>
      <c r="BJ650">
        <v>705</v>
      </c>
      <c r="BK650">
        <v>705</v>
      </c>
      <c r="BL650">
        <v>705</v>
      </c>
      <c r="BM650">
        <v>4137</v>
      </c>
      <c r="BN650">
        <v>39573</v>
      </c>
      <c r="BO650">
        <v>72284</v>
      </c>
      <c r="BP650">
        <v>41130</v>
      </c>
      <c r="BQ650">
        <v>41412</v>
      </c>
      <c r="BR650">
        <v>70627</v>
      </c>
      <c r="BS650">
        <v>50524</v>
      </c>
      <c r="BT650">
        <v>50592</v>
      </c>
      <c r="BU650">
        <v>50656</v>
      </c>
      <c r="CH650">
        <v>1630554</v>
      </c>
      <c r="CI650">
        <v>1813151</v>
      </c>
      <c r="CJ650">
        <v>1860188</v>
      </c>
      <c r="CT650">
        <v>16288</v>
      </c>
      <c r="CU650">
        <v>17904</v>
      </c>
      <c r="CV650">
        <v>19396</v>
      </c>
      <c r="CW650">
        <v>29009</v>
      </c>
      <c r="CX650">
        <v>29009</v>
      </c>
      <c r="CY650">
        <v>29009</v>
      </c>
      <c r="CZ650">
        <v>28091</v>
      </c>
      <c r="DA650">
        <v>30226</v>
      </c>
      <c r="DB650">
        <v>31253</v>
      </c>
      <c r="DF650">
        <v>4926</v>
      </c>
      <c r="DG650">
        <v>4926</v>
      </c>
      <c r="DH650">
        <v>4926</v>
      </c>
    </row>
    <row r="651" spans="1:118" x14ac:dyDescent="0.35">
      <c r="A651" s="5" t="s">
        <v>614</v>
      </c>
      <c r="B651">
        <v>31360</v>
      </c>
      <c r="C651">
        <v>40565</v>
      </c>
      <c r="D651">
        <v>40781</v>
      </c>
      <c r="E651">
        <v>77072</v>
      </c>
      <c r="F651">
        <v>92123</v>
      </c>
      <c r="G651">
        <v>106016</v>
      </c>
      <c r="H651">
        <v>10167</v>
      </c>
      <c r="I651">
        <v>16206</v>
      </c>
      <c r="J651">
        <v>21781</v>
      </c>
      <c r="K651">
        <v>14725</v>
      </c>
      <c r="L651">
        <v>22999</v>
      </c>
      <c r="M651">
        <v>30282</v>
      </c>
      <c r="N651">
        <v>25166</v>
      </c>
      <c r="O651">
        <v>32355</v>
      </c>
      <c r="P651">
        <v>46878</v>
      </c>
      <c r="Q651">
        <v>4271</v>
      </c>
      <c r="R651">
        <v>19389</v>
      </c>
      <c r="S651">
        <v>49062</v>
      </c>
      <c r="T651">
        <v>1842</v>
      </c>
      <c r="U651">
        <v>3048</v>
      </c>
      <c r="V651">
        <v>10292</v>
      </c>
      <c r="W651">
        <v>23413</v>
      </c>
      <c r="X651">
        <v>38621</v>
      </c>
      <c r="Y651">
        <v>59439</v>
      </c>
      <c r="Z651">
        <v>67927</v>
      </c>
      <c r="AA651">
        <v>119075</v>
      </c>
      <c r="AB651">
        <v>127126</v>
      </c>
      <c r="AC651">
        <v>29807</v>
      </c>
      <c r="AD651">
        <v>44595</v>
      </c>
      <c r="AE651">
        <v>67014</v>
      </c>
      <c r="AI651">
        <v>15799</v>
      </c>
      <c r="AJ651">
        <v>18624</v>
      </c>
      <c r="AK651">
        <v>21231</v>
      </c>
      <c r="AL651">
        <v>12379</v>
      </c>
      <c r="AM651">
        <v>20028</v>
      </c>
      <c r="AN651">
        <v>30971</v>
      </c>
      <c r="AO651">
        <v>17867</v>
      </c>
      <c r="AP651">
        <v>25597</v>
      </c>
      <c r="AQ651">
        <v>61304</v>
      </c>
      <c r="AR651">
        <v>60265</v>
      </c>
      <c r="AS651">
        <v>62755</v>
      </c>
      <c r="AT651">
        <v>65052</v>
      </c>
      <c r="BA651">
        <v>68521</v>
      </c>
      <c r="BB651">
        <v>70312</v>
      </c>
      <c r="BC651">
        <v>71964</v>
      </c>
      <c r="BJ651">
        <v>3212</v>
      </c>
      <c r="BK651">
        <v>14258</v>
      </c>
      <c r="BL651">
        <v>24454</v>
      </c>
      <c r="BM651">
        <v>2962</v>
      </c>
      <c r="BN651">
        <v>4459</v>
      </c>
      <c r="BO651">
        <v>11276</v>
      </c>
      <c r="BP651">
        <v>4162</v>
      </c>
      <c r="BQ651">
        <v>6039</v>
      </c>
      <c r="BR651">
        <v>12502</v>
      </c>
      <c r="BS651">
        <v>1119</v>
      </c>
      <c r="BT651">
        <v>1251</v>
      </c>
      <c r="BU651">
        <v>1373</v>
      </c>
      <c r="CB651">
        <v>53207</v>
      </c>
      <c r="CC651">
        <v>53207</v>
      </c>
      <c r="CD651">
        <v>53207</v>
      </c>
      <c r="CE651">
        <v>51189</v>
      </c>
      <c r="CF651">
        <v>106881</v>
      </c>
      <c r="CG651">
        <v>186863</v>
      </c>
      <c r="CH651">
        <v>153233</v>
      </c>
      <c r="CI651">
        <v>1292666</v>
      </c>
      <c r="CJ651">
        <v>2166956</v>
      </c>
      <c r="CK651">
        <v>35529</v>
      </c>
      <c r="CL651">
        <v>35529</v>
      </c>
      <c r="CM651">
        <v>35529</v>
      </c>
      <c r="CT651">
        <v>18344</v>
      </c>
      <c r="CU651">
        <v>35142</v>
      </c>
      <c r="CV651">
        <v>40674</v>
      </c>
      <c r="CW651">
        <v>34220</v>
      </c>
      <c r="CX651">
        <v>61631</v>
      </c>
      <c r="CY651">
        <v>87602</v>
      </c>
      <c r="CZ651">
        <v>67797</v>
      </c>
      <c r="DA651">
        <v>84055</v>
      </c>
      <c r="DB651">
        <v>103018</v>
      </c>
      <c r="DC651">
        <v>1318670</v>
      </c>
      <c r="DD651">
        <v>1657477</v>
      </c>
      <c r="DE651">
        <v>1970222</v>
      </c>
      <c r="DF651">
        <v>32529</v>
      </c>
      <c r="DG651">
        <v>44619</v>
      </c>
      <c r="DH651">
        <v>59902</v>
      </c>
      <c r="DL651">
        <v>24170</v>
      </c>
      <c r="DM651">
        <v>24170</v>
      </c>
      <c r="DN651">
        <v>24170</v>
      </c>
    </row>
    <row r="652" spans="1:118" x14ac:dyDescent="0.35">
      <c r="A652" s="5" t="s">
        <v>617</v>
      </c>
      <c r="B652">
        <v>2841</v>
      </c>
      <c r="C652">
        <v>2902</v>
      </c>
      <c r="D652">
        <v>2958</v>
      </c>
      <c r="H652">
        <v>6019</v>
      </c>
      <c r="I652">
        <v>8941</v>
      </c>
      <c r="J652">
        <v>14048</v>
      </c>
      <c r="K652">
        <v>3521</v>
      </c>
      <c r="L652">
        <v>6498</v>
      </c>
      <c r="M652">
        <v>9245</v>
      </c>
      <c r="N652">
        <v>10159</v>
      </c>
      <c r="O652">
        <v>24705</v>
      </c>
      <c r="P652">
        <v>48868</v>
      </c>
      <c r="Q652">
        <v>13254</v>
      </c>
      <c r="R652">
        <v>16937</v>
      </c>
      <c r="S652">
        <v>20336</v>
      </c>
      <c r="T652">
        <v>3392</v>
      </c>
      <c r="U652">
        <v>3463</v>
      </c>
      <c r="V652">
        <v>3529</v>
      </c>
      <c r="W652">
        <v>5448</v>
      </c>
      <c r="X652">
        <v>8692</v>
      </c>
      <c r="Y652">
        <v>11383</v>
      </c>
      <c r="Z652">
        <v>4906</v>
      </c>
      <c r="AA652">
        <v>7693</v>
      </c>
      <c r="AB652">
        <v>28948</v>
      </c>
      <c r="AC652">
        <v>7807</v>
      </c>
      <c r="AD652">
        <v>16520</v>
      </c>
      <c r="AE652">
        <v>28011</v>
      </c>
      <c r="AI652">
        <v>5760</v>
      </c>
      <c r="AJ652">
        <v>7182</v>
      </c>
      <c r="AK652">
        <v>8495</v>
      </c>
      <c r="AL652">
        <v>6563</v>
      </c>
      <c r="AM652">
        <v>10037</v>
      </c>
      <c r="AN652">
        <v>13904</v>
      </c>
      <c r="AO652">
        <v>4269</v>
      </c>
      <c r="AP652">
        <v>5252</v>
      </c>
      <c r="AQ652">
        <v>16648</v>
      </c>
      <c r="AR652">
        <v>7165</v>
      </c>
      <c r="AS652">
        <v>7165</v>
      </c>
      <c r="AT652">
        <v>7165</v>
      </c>
      <c r="BA652">
        <v>30354</v>
      </c>
      <c r="BB652">
        <v>37101</v>
      </c>
      <c r="BC652">
        <v>43328</v>
      </c>
      <c r="BJ652">
        <v>2075</v>
      </c>
      <c r="BK652">
        <v>2075</v>
      </c>
      <c r="BL652">
        <v>2075</v>
      </c>
      <c r="BM652">
        <v>2951</v>
      </c>
      <c r="BN652">
        <v>4964</v>
      </c>
      <c r="BO652">
        <v>4973</v>
      </c>
      <c r="BP652">
        <v>2418</v>
      </c>
      <c r="BQ652">
        <v>3308</v>
      </c>
      <c r="BR652">
        <v>16018</v>
      </c>
      <c r="BY652">
        <v>10103</v>
      </c>
      <c r="BZ652">
        <v>10103</v>
      </c>
      <c r="CA652">
        <v>10103</v>
      </c>
      <c r="CB652">
        <v>14729</v>
      </c>
      <c r="CC652">
        <v>14729</v>
      </c>
      <c r="CD652">
        <v>14729</v>
      </c>
      <c r="CE652">
        <v>39608</v>
      </c>
      <c r="CF652">
        <v>51665</v>
      </c>
      <c r="CG652">
        <v>536902</v>
      </c>
      <c r="CH652">
        <v>275061</v>
      </c>
      <c r="CI652">
        <v>375678</v>
      </c>
      <c r="CJ652">
        <v>882769</v>
      </c>
      <c r="CT652">
        <v>3461</v>
      </c>
      <c r="CU652">
        <v>4093</v>
      </c>
      <c r="CV652">
        <v>4515</v>
      </c>
      <c r="CW652">
        <v>18009</v>
      </c>
      <c r="CX652">
        <v>24091</v>
      </c>
      <c r="CY652">
        <v>31740</v>
      </c>
      <c r="CZ652">
        <v>15430</v>
      </c>
      <c r="DA652">
        <v>24238</v>
      </c>
      <c r="DB652">
        <v>39003</v>
      </c>
      <c r="DF652">
        <v>9087</v>
      </c>
      <c r="DG652">
        <v>17539</v>
      </c>
      <c r="DH652">
        <v>52886</v>
      </c>
      <c r="DL652">
        <v>5284</v>
      </c>
      <c r="DM652">
        <v>6554</v>
      </c>
      <c r="DN652">
        <v>7727</v>
      </c>
    </row>
    <row r="653" spans="1:118" x14ac:dyDescent="0.35">
      <c r="A653" s="5" t="s">
        <v>620</v>
      </c>
      <c r="B653">
        <v>4079</v>
      </c>
      <c r="C653">
        <v>4079</v>
      </c>
      <c r="D653">
        <v>4079</v>
      </c>
      <c r="H653">
        <v>32170</v>
      </c>
      <c r="I653">
        <v>32170</v>
      </c>
      <c r="J653">
        <v>32170</v>
      </c>
      <c r="K653">
        <v>5188</v>
      </c>
      <c r="L653">
        <v>5188</v>
      </c>
      <c r="M653">
        <v>5188</v>
      </c>
      <c r="N653">
        <v>5253</v>
      </c>
      <c r="O653">
        <v>6067</v>
      </c>
      <c r="P653">
        <v>6799</v>
      </c>
      <c r="Q653">
        <v>582</v>
      </c>
      <c r="R653">
        <v>582</v>
      </c>
      <c r="S653">
        <v>582</v>
      </c>
      <c r="W653">
        <v>14423</v>
      </c>
      <c r="X653">
        <v>16003</v>
      </c>
      <c r="Y653">
        <v>17461</v>
      </c>
      <c r="Z653">
        <v>4646</v>
      </c>
      <c r="AA653">
        <v>5226</v>
      </c>
      <c r="AB653">
        <v>5389</v>
      </c>
      <c r="AC653">
        <v>9443</v>
      </c>
      <c r="AD653">
        <v>11264</v>
      </c>
      <c r="AE653">
        <v>16740</v>
      </c>
      <c r="AO653">
        <v>21869</v>
      </c>
      <c r="AP653">
        <v>25407</v>
      </c>
      <c r="AQ653">
        <v>28673</v>
      </c>
      <c r="AR653">
        <v>31384</v>
      </c>
      <c r="AS653">
        <v>31384</v>
      </c>
      <c r="AT653">
        <v>31384</v>
      </c>
      <c r="BA653">
        <v>63346</v>
      </c>
      <c r="BB653">
        <v>69191</v>
      </c>
      <c r="BC653">
        <v>74588</v>
      </c>
      <c r="BM653">
        <v>172870</v>
      </c>
      <c r="BN653">
        <v>214104</v>
      </c>
      <c r="BO653">
        <v>252166</v>
      </c>
      <c r="BP653">
        <v>2907</v>
      </c>
      <c r="BQ653">
        <v>2907</v>
      </c>
      <c r="BR653">
        <v>2907</v>
      </c>
      <c r="CE653">
        <v>11755</v>
      </c>
      <c r="CF653">
        <v>11755</v>
      </c>
      <c r="CG653">
        <v>11755</v>
      </c>
      <c r="CH653">
        <v>265542</v>
      </c>
      <c r="CI653">
        <v>280867</v>
      </c>
      <c r="CJ653">
        <v>295014</v>
      </c>
      <c r="CT653">
        <v>32612</v>
      </c>
      <c r="CU653">
        <v>32612</v>
      </c>
      <c r="CV653">
        <v>32612</v>
      </c>
      <c r="CW653">
        <v>1792</v>
      </c>
      <c r="CX653">
        <v>1972</v>
      </c>
      <c r="CY653">
        <v>2138</v>
      </c>
      <c r="CZ653">
        <v>12062</v>
      </c>
      <c r="DA653">
        <v>16069</v>
      </c>
      <c r="DB653">
        <v>19768</v>
      </c>
      <c r="DC653">
        <v>14066</v>
      </c>
      <c r="DD653">
        <v>14066</v>
      </c>
      <c r="DE653">
        <v>14066</v>
      </c>
      <c r="DF653">
        <v>56558</v>
      </c>
      <c r="DG653">
        <v>56558</v>
      </c>
      <c r="DH653">
        <v>56558</v>
      </c>
    </row>
    <row r="654" spans="1:118" x14ac:dyDescent="0.35">
      <c r="A654" s="5" t="s">
        <v>903</v>
      </c>
      <c r="H654">
        <v>1031</v>
      </c>
      <c r="I654">
        <v>1031</v>
      </c>
      <c r="J654">
        <v>1031</v>
      </c>
      <c r="K654">
        <v>491</v>
      </c>
      <c r="L654">
        <v>491</v>
      </c>
      <c r="M654">
        <v>491</v>
      </c>
      <c r="N654">
        <v>1832</v>
      </c>
      <c r="O654">
        <v>1898</v>
      </c>
      <c r="P654">
        <v>2125</v>
      </c>
      <c r="Q654">
        <v>1937</v>
      </c>
      <c r="R654">
        <v>1937</v>
      </c>
      <c r="S654">
        <v>1937</v>
      </c>
      <c r="T654">
        <v>984</v>
      </c>
      <c r="U654">
        <v>1216</v>
      </c>
      <c r="V654">
        <v>1429</v>
      </c>
      <c r="W654">
        <v>2883</v>
      </c>
      <c r="X654">
        <v>3609</v>
      </c>
      <c r="Y654">
        <v>4278</v>
      </c>
      <c r="Z654">
        <v>1542</v>
      </c>
      <c r="AA654">
        <v>2220</v>
      </c>
      <c r="AB654">
        <v>23531</v>
      </c>
      <c r="AC654">
        <v>2616</v>
      </c>
      <c r="AD654">
        <v>2779</v>
      </c>
      <c r="AE654">
        <v>3001</v>
      </c>
      <c r="AL654">
        <v>821</v>
      </c>
      <c r="AM654">
        <v>1002</v>
      </c>
      <c r="AN654">
        <v>1184</v>
      </c>
      <c r="AO654">
        <v>2003</v>
      </c>
      <c r="AP654">
        <v>5341</v>
      </c>
      <c r="AQ654">
        <v>11640</v>
      </c>
      <c r="BA654">
        <v>5287</v>
      </c>
      <c r="BB654">
        <v>5287</v>
      </c>
      <c r="BC654">
        <v>5287</v>
      </c>
      <c r="BJ654">
        <v>928</v>
      </c>
      <c r="BK654">
        <v>928</v>
      </c>
      <c r="BL654">
        <v>928</v>
      </c>
      <c r="BM654">
        <v>3940</v>
      </c>
      <c r="BN654">
        <v>4964</v>
      </c>
      <c r="BO654">
        <v>5909</v>
      </c>
      <c r="BP654">
        <v>3219</v>
      </c>
      <c r="BQ654">
        <v>3740</v>
      </c>
      <c r="BR654">
        <v>4221</v>
      </c>
      <c r="CE654">
        <v>392702</v>
      </c>
      <c r="CF654">
        <v>392702</v>
      </c>
      <c r="CG654">
        <v>392702</v>
      </c>
      <c r="CH654">
        <v>28160</v>
      </c>
      <c r="CI654">
        <v>63444</v>
      </c>
      <c r="CJ654">
        <v>145825</v>
      </c>
      <c r="CT654">
        <v>6035</v>
      </c>
      <c r="CU654">
        <v>11227</v>
      </c>
      <c r="CV654">
        <v>14961</v>
      </c>
      <c r="CW654">
        <v>21577</v>
      </c>
      <c r="CX654">
        <v>26430</v>
      </c>
      <c r="CY654">
        <v>30910</v>
      </c>
      <c r="CZ654">
        <v>559318</v>
      </c>
      <c r="DA654">
        <v>704413</v>
      </c>
      <c r="DB654">
        <v>838347</v>
      </c>
      <c r="DC654">
        <v>226001</v>
      </c>
      <c r="DD654">
        <v>226001</v>
      </c>
      <c r="DE654">
        <v>226001</v>
      </c>
      <c r="DF654">
        <v>3935</v>
      </c>
      <c r="DG654">
        <v>3956</v>
      </c>
      <c r="DH654">
        <v>3975</v>
      </c>
    </row>
    <row r="655" spans="1:118" x14ac:dyDescent="0.35">
      <c r="A655" s="5" t="s">
        <v>623</v>
      </c>
      <c r="B655">
        <v>6648</v>
      </c>
      <c r="C655">
        <v>9128</v>
      </c>
      <c r="D655">
        <v>11709</v>
      </c>
      <c r="E655">
        <v>8324</v>
      </c>
      <c r="F655">
        <v>8324</v>
      </c>
      <c r="G655">
        <v>8324</v>
      </c>
      <c r="H655">
        <v>3476</v>
      </c>
      <c r="I655">
        <v>3664</v>
      </c>
      <c r="J655">
        <v>4603</v>
      </c>
      <c r="K655">
        <v>10360</v>
      </c>
      <c r="L655">
        <v>10404</v>
      </c>
      <c r="M655">
        <v>10446</v>
      </c>
      <c r="N655">
        <v>7205</v>
      </c>
      <c r="O655">
        <v>9764</v>
      </c>
      <c r="P655">
        <v>17565</v>
      </c>
      <c r="Q655">
        <v>5999</v>
      </c>
      <c r="R655">
        <v>8414</v>
      </c>
      <c r="S655">
        <v>15402</v>
      </c>
      <c r="T655">
        <v>3043</v>
      </c>
      <c r="U655">
        <v>5755</v>
      </c>
      <c r="V655">
        <v>8258</v>
      </c>
      <c r="W655">
        <v>2342</v>
      </c>
      <c r="X655">
        <v>3860</v>
      </c>
      <c r="Y655">
        <v>4546</v>
      </c>
      <c r="Z655">
        <v>8849</v>
      </c>
      <c r="AA655">
        <v>13166</v>
      </c>
      <c r="AB655">
        <v>21480</v>
      </c>
      <c r="AC655">
        <v>4663</v>
      </c>
      <c r="AD655">
        <v>6410</v>
      </c>
      <c r="AE655">
        <v>8834</v>
      </c>
      <c r="AI655">
        <v>29344</v>
      </c>
      <c r="AJ655">
        <v>29344</v>
      </c>
      <c r="AK655">
        <v>29344</v>
      </c>
      <c r="AL655">
        <v>9346</v>
      </c>
      <c r="AM655">
        <v>14453</v>
      </c>
      <c r="AN655">
        <v>23776</v>
      </c>
      <c r="AO655">
        <v>4325</v>
      </c>
      <c r="AP655">
        <v>6608</v>
      </c>
      <c r="AQ655">
        <v>7043</v>
      </c>
      <c r="AR655">
        <v>10439</v>
      </c>
      <c r="AS655">
        <v>10439</v>
      </c>
      <c r="AT655">
        <v>10439</v>
      </c>
      <c r="BA655">
        <v>10828</v>
      </c>
      <c r="BB655">
        <v>12807</v>
      </c>
      <c r="BC655">
        <v>14634</v>
      </c>
      <c r="BJ655">
        <v>905</v>
      </c>
      <c r="BK655">
        <v>987</v>
      </c>
      <c r="BL655">
        <v>1062</v>
      </c>
      <c r="BM655">
        <v>5474</v>
      </c>
      <c r="BN655">
        <v>8621</v>
      </c>
      <c r="BO655">
        <v>14434</v>
      </c>
      <c r="BP655">
        <v>2599</v>
      </c>
      <c r="BQ655">
        <v>3395</v>
      </c>
      <c r="BR655">
        <v>4764</v>
      </c>
      <c r="BS655">
        <v>1956</v>
      </c>
      <c r="BT655">
        <v>2461</v>
      </c>
      <c r="BU655">
        <v>2926</v>
      </c>
      <c r="BY655">
        <v>6044</v>
      </c>
      <c r="BZ655">
        <v>6969</v>
      </c>
      <c r="CA655">
        <v>7823</v>
      </c>
      <c r="CB655">
        <v>654</v>
      </c>
      <c r="CC655">
        <v>654</v>
      </c>
      <c r="CD655">
        <v>654</v>
      </c>
      <c r="CE655">
        <v>1112</v>
      </c>
      <c r="CF655">
        <v>1831</v>
      </c>
      <c r="CG655">
        <v>2208</v>
      </c>
      <c r="CH655">
        <v>24926</v>
      </c>
      <c r="CI655">
        <v>53198</v>
      </c>
      <c r="CJ655">
        <v>110920</v>
      </c>
      <c r="CK655">
        <v>2798</v>
      </c>
      <c r="CL655">
        <v>2798</v>
      </c>
      <c r="CM655">
        <v>2798</v>
      </c>
      <c r="CT655">
        <v>10477</v>
      </c>
      <c r="CU655">
        <v>11995</v>
      </c>
      <c r="CV655">
        <v>12987</v>
      </c>
      <c r="CW655">
        <v>2903</v>
      </c>
      <c r="CX655">
        <v>6306</v>
      </c>
      <c r="CY655">
        <v>11323</v>
      </c>
      <c r="CZ655">
        <v>5164</v>
      </c>
      <c r="DA655">
        <v>5920</v>
      </c>
      <c r="DB655">
        <v>7142</v>
      </c>
      <c r="DC655">
        <v>238611</v>
      </c>
      <c r="DD655">
        <v>297685</v>
      </c>
      <c r="DE655">
        <v>352215</v>
      </c>
      <c r="DF655">
        <v>15848</v>
      </c>
      <c r="DG655">
        <v>16496</v>
      </c>
      <c r="DH655">
        <v>23818</v>
      </c>
      <c r="DL655">
        <v>582</v>
      </c>
      <c r="DM655">
        <v>582</v>
      </c>
      <c r="DN655">
        <v>582</v>
      </c>
    </row>
    <row r="656" spans="1:118" x14ac:dyDescent="0.35">
      <c r="A656" s="5" t="s">
        <v>626</v>
      </c>
      <c r="B656">
        <v>6918</v>
      </c>
      <c r="C656">
        <v>8411</v>
      </c>
      <c r="D656">
        <v>9789</v>
      </c>
      <c r="E656">
        <v>4719</v>
      </c>
      <c r="F656">
        <v>5355</v>
      </c>
      <c r="G656">
        <v>5941</v>
      </c>
      <c r="H656">
        <v>3269</v>
      </c>
      <c r="I656">
        <v>3426</v>
      </c>
      <c r="J656">
        <v>3572</v>
      </c>
      <c r="K656">
        <v>6300</v>
      </c>
      <c r="L656">
        <v>7782</v>
      </c>
      <c r="M656">
        <v>9349</v>
      </c>
      <c r="N656">
        <v>3577</v>
      </c>
      <c r="O656">
        <v>5810</v>
      </c>
      <c r="P656">
        <v>10133</v>
      </c>
      <c r="Q656">
        <v>2000</v>
      </c>
      <c r="R656">
        <v>5432</v>
      </c>
      <c r="S656">
        <v>8600</v>
      </c>
      <c r="W656">
        <v>3296</v>
      </c>
      <c r="X656">
        <v>4417</v>
      </c>
      <c r="Y656">
        <v>5218</v>
      </c>
      <c r="Z656">
        <v>3888</v>
      </c>
      <c r="AA656">
        <v>7246</v>
      </c>
      <c r="AB656">
        <v>13875</v>
      </c>
      <c r="AC656">
        <v>5712</v>
      </c>
      <c r="AD656">
        <v>6603</v>
      </c>
      <c r="AE656">
        <v>10464</v>
      </c>
      <c r="AI656">
        <v>1826</v>
      </c>
      <c r="AJ656">
        <v>1826</v>
      </c>
      <c r="AK656">
        <v>1826</v>
      </c>
      <c r="AL656">
        <v>6294</v>
      </c>
      <c r="AM656">
        <v>7494</v>
      </c>
      <c r="AN656">
        <v>9234</v>
      </c>
      <c r="AO656">
        <v>3806</v>
      </c>
      <c r="AP656">
        <v>5295</v>
      </c>
      <c r="AQ656">
        <v>7071</v>
      </c>
      <c r="BJ656">
        <v>1301</v>
      </c>
      <c r="BK656">
        <v>1301</v>
      </c>
      <c r="BL656">
        <v>1301</v>
      </c>
      <c r="BM656">
        <v>13588</v>
      </c>
      <c r="BN656">
        <v>18184</v>
      </c>
      <c r="BO656">
        <v>20135</v>
      </c>
      <c r="BP656">
        <v>8342</v>
      </c>
      <c r="BQ656">
        <v>9581</v>
      </c>
      <c r="BR656">
        <v>10868</v>
      </c>
      <c r="BS656">
        <v>12004</v>
      </c>
      <c r="BT656">
        <v>12200</v>
      </c>
      <c r="BU656">
        <v>12381</v>
      </c>
      <c r="CE656">
        <v>5552</v>
      </c>
      <c r="CF656">
        <v>9622</v>
      </c>
      <c r="CG656">
        <v>17696</v>
      </c>
      <c r="CH656">
        <v>17058</v>
      </c>
      <c r="CI656">
        <v>55014</v>
      </c>
      <c r="CJ656">
        <v>90052</v>
      </c>
      <c r="CT656">
        <v>4510</v>
      </c>
      <c r="CU656">
        <v>4990</v>
      </c>
      <c r="CV656">
        <v>5436</v>
      </c>
      <c r="CW656">
        <v>10741</v>
      </c>
      <c r="CX656">
        <v>19955</v>
      </c>
      <c r="CY656">
        <v>33481</v>
      </c>
      <c r="CZ656">
        <v>6712</v>
      </c>
      <c r="DA656">
        <v>8500</v>
      </c>
      <c r="DB656">
        <v>11175</v>
      </c>
      <c r="DC656">
        <v>822805</v>
      </c>
      <c r="DD656">
        <v>822805</v>
      </c>
      <c r="DE656">
        <v>822805</v>
      </c>
      <c r="DF656">
        <v>9765</v>
      </c>
      <c r="DG656">
        <v>9830</v>
      </c>
      <c r="DH656">
        <v>9890</v>
      </c>
      <c r="DL656">
        <v>4090</v>
      </c>
      <c r="DM656">
        <v>4090</v>
      </c>
      <c r="DN656">
        <v>4090</v>
      </c>
    </row>
    <row r="657" spans="1:118" x14ac:dyDescent="0.35">
      <c r="A657" s="5" t="s">
        <v>629</v>
      </c>
      <c r="B657">
        <v>1109</v>
      </c>
      <c r="C657">
        <v>1109</v>
      </c>
      <c r="D657">
        <v>1109</v>
      </c>
      <c r="E657">
        <v>5123</v>
      </c>
      <c r="F657">
        <v>5704</v>
      </c>
      <c r="G657">
        <v>6239</v>
      </c>
      <c r="H657">
        <v>673</v>
      </c>
      <c r="I657">
        <v>695</v>
      </c>
      <c r="J657">
        <v>716</v>
      </c>
      <c r="K657">
        <v>3586</v>
      </c>
      <c r="L657">
        <v>3638</v>
      </c>
      <c r="M657">
        <v>3686</v>
      </c>
      <c r="N657">
        <v>3037</v>
      </c>
      <c r="O657">
        <v>4346</v>
      </c>
      <c r="P657">
        <v>5449</v>
      </c>
      <c r="Q657">
        <v>3853</v>
      </c>
      <c r="R657">
        <v>4226</v>
      </c>
      <c r="S657">
        <v>4907</v>
      </c>
      <c r="T657">
        <v>2029</v>
      </c>
      <c r="U657">
        <v>2177</v>
      </c>
      <c r="V657">
        <v>2314</v>
      </c>
      <c r="W657">
        <v>1601</v>
      </c>
      <c r="X657">
        <v>2120</v>
      </c>
      <c r="Y657">
        <v>2600</v>
      </c>
      <c r="Z657">
        <v>2272</v>
      </c>
      <c r="AA657">
        <v>4206</v>
      </c>
      <c r="AB657">
        <v>9378</v>
      </c>
      <c r="AC657">
        <v>3492</v>
      </c>
      <c r="AD657">
        <v>4811</v>
      </c>
      <c r="AE657">
        <v>6401</v>
      </c>
      <c r="AL657">
        <v>3507</v>
      </c>
      <c r="AM657">
        <v>3990</v>
      </c>
      <c r="AN657">
        <v>4889</v>
      </c>
      <c r="AO657">
        <v>4524</v>
      </c>
      <c r="AP657">
        <v>5262</v>
      </c>
      <c r="AQ657">
        <v>7654</v>
      </c>
      <c r="AR657">
        <v>3013</v>
      </c>
      <c r="AS657">
        <v>3013</v>
      </c>
      <c r="AT657">
        <v>3013</v>
      </c>
      <c r="BA657">
        <v>111070</v>
      </c>
      <c r="BB657">
        <v>115800</v>
      </c>
      <c r="BC657">
        <v>120167</v>
      </c>
      <c r="BJ657">
        <v>1920</v>
      </c>
      <c r="BK657">
        <v>1920</v>
      </c>
      <c r="BL657">
        <v>1920</v>
      </c>
      <c r="BM657">
        <v>524</v>
      </c>
      <c r="BN657">
        <v>694</v>
      </c>
      <c r="BO657">
        <v>851</v>
      </c>
      <c r="BP657">
        <v>4482</v>
      </c>
      <c r="BQ657">
        <v>4816</v>
      </c>
      <c r="BR657">
        <v>5125</v>
      </c>
      <c r="BS657">
        <v>2464</v>
      </c>
      <c r="BT657">
        <v>2464</v>
      </c>
      <c r="BU657">
        <v>2464</v>
      </c>
      <c r="CB657">
        <v>597</v>
      </c>
      <c r="CC657">
        <v>597</v>
      </c>
      <c r="CD657">
        <v>597</v>
      </c>
      <c r="CE657">
        <v>105749</v>
      </c>
      <c r="CF657">
        <v>105749</v>
      </c>
      <c r="CG657">
        <v>105749</v>
      </c>
      <c r="CH657">
        <v>13699</v>
      </c>
      <c r="CI657">
        <v>97723</v>
      </c>
      <c r="CJ657">
        <v>110388</v>
      </c>
      <c r="CT657">
        <v>4992</v>
      </c>
      <c r="CU657">
        <v>9209</v>
      </c>
      <c r="CV657">
        <v>13754</v>
      </c>
      <c r="CW657">
        <v>14288</v>
      </c>
      <c r="CX657">
        <v>18383</v>
      </c>
      <c r="CY657">
        <v>30499</v>
      </c>
      <c r="CZ657">
        <v>8910</v>
      </c>
      <c r="DA657">
        <v>12388</v>
      </c>
      <c r="DB657">
        <v>16569</v>
      </c>
      <c r="DC657">
        <v>359894</v>
      </c>
      <c r="DD657">
        <v>359894</v>
      </c>
      <c r="DE657">
        <v>359894</v>
      </c>
      <c r="DF657">
        <v>4272</v>
      </c>
      <c r="DG657">
        <v>7035</v>
      </c>
      <c r="DH657">
        <v>9280</v>
      </c>
    </row>
    <row r="658" spans="1:118" x14ac:dyDescent="0.35">
      <c r="A658" s="5" t="s">
        <v>632</v>
      </c>
      <c r="B658">
        <v>9986</v>
      </c>
      <c r="C658">
        <v>13085</v>
      </c>
      <c r="D658">
        <v>18142</v>
      </c>
      <c r="E658">
        <v>14905</v>
      </c>
      <c r="F658">
        <v>14905</v>
      </c>
      <c r="G658">
        <v>14905</v>
      </c>
      <c r="H658">
        <v>11874</v>
      </c>
      <c r="I658">
        <v>18573</v>
      </c>
      <c r="J658">
        <v>21809</v>
      </c>
      <c r="K658">
        <v>11740</v>
      </c>
      <c r="L658">
        <v>13482</v>
      </c>
      <c r="M658">
        <v>14152</v>
      </c>
      <c r="N658">
        <v>8095</v>
      </c>
      <c r="O658">
        <v>12056</v>
      </c>
      <c r="P658">
        <v>19746</v>
      </c>
      <c r="Q658">
        <v>6923</v>
      </c>
      <c r="R658">
        <v>10394</v>
      </c>
      <c r="S658">
        <v>21787</v>
      </c>
      <c r="T658">
        <v>3371</v>
      </c>
      <c r="U658">
        <v>4502</v>
      </c>
      <c r="V658">
        <v>6837</v>
      </c>
      <c r="W658">
        <v>7218</v>
      </c>
      <c r="X658">
        <v>7601</v>
      </c>
      <c r="Y658">
        <v>10638</v>
      </c>
      <c r="Z658">
        <v>11955</v>
      </c>
      <c r="AA658">
        <v>13868</v>
      </c>
      <c r="AB658">
        <v>29221</v>
      </c>
      <c r="AC658">
        <v>6180</v>
      </c>
      <c r="AD658">
        <v>11471</v>
      </c>
      <c r="AE658">
        <v>19678</v>
      </c>
      <c r="AI658">
        <v>1041</v>
      </c>
      <c r="AJ658">
        <v>1272</v>
      </c>
      <c r="AK658">
        <v>1486</v>
      </c>
      <c r="AL658">
        <v>6418</v>
      </c>
      <c r="AM658">
        <v>11752</v>
      </c>
      <c r="AN658">
        <v>15274</v>
      </c>
      <c r="AO658">
        <v>4259</v>
      </c>
      <c r="AP658">
        <v>6688</v>
      </c>
      <c r="AQ658">
        <v>13271</v>
      </c>
      <c r="BA658">
        <v>4390</v>
      </c>
      <c r="BB658">
        <v>4390</v>
      </c>
      <c r="BC658">
        <v>4390</v>
      </c>
      <c r="BJ658">
        <v>37310</v>
      </c>
      <c r="BK658">
        <v>39923</v>
      </c>
      <c r="BL658">
        <v>48149</v>
      </c>
      <c r="BM658">
        <v>2051</v>
      </c>
      <c r="BN658">
        <v>3383</v>
      </c>
      <c r="BO658">
        <v>12137</v>
      </c>
      <c r="BP658">
        <v>5401</v>
      </c>
      <c r="BQ658">
        <v>7805</v>
      </c>
      <c r="BR658">
        <v>8733</v>
      </c>
      <c r="BS658">
        <v>6500</v>
      </c>
      <c r="BT658">
        <v>6500</v>
      </c>
      <c r="BU658">
        <v>6500</v>
      </c>
      <c r="BV658">
        <v>605</v>
      </c>
      <c r="BW658">
        <v>605</v>
      </c>
      <c r="BX658">
        <v>605</v>
      </c>
      <c r="BY658">
        <v>12463</v>
      </c>
      <c r="BZ658">
        <v>12463</v>
      </c>
      <c r="CA658">
        <v>12463</v>
      </c>
      <c r="CB658">
        <v>8688</v>
      </c>
      <c r="CC658">
        <v>9160</v>
      </c>
      <c r="CD658">
        <v>9597</v>
      </c>
      <c r="CE658">
        <v>8778</v>
      </c>
      <c r="CF658">
        <v>15114</v>
      </c>
      <c r="CG658">
        <v>17369</v>
      </c>
      <c r="CH658">
        <v>120633</v>
      </c>
      <c r="CI658">
        <v>503287</v>
      </c>
      <c r="CJ658">
        <v>874605</v>
      </c>
      <c r="CK658">
        <v>4951</v>
      </c>
      <c r="CL658">
        <v>4951</v>
      </c>
      <c r="CM658">
        <v>4951</v>
      </c>
      <c r="CT658">
        <v>8071</v>
      </c>
      <c r="CU658">
        <v>10050</v>
      </c>
      <c r="CV658">
        <v>12946</v>
      </c>
      <c r="CW658">
        <v>12256</v>
      </c>
      <c r="CX658">
        <v>18525</v>
      </c>
      <c r="CY658">
        <v>47027</v>
      </c>
      <c r="CZ658">
        <v>6926</v>
      </c>
      <c r="DA658">
        <v>11523</v>
      </c>
      <c r="DB658">
        <v>18089</v>
      </c>
      <c r="DC658">
        <v>15893</v>
      </c>
      <c r="DD658">
        <v>19067</v>
      </c>
      <c r="DE658">
        <v>21998</v>
      </c>
      <c r="DF658">
        <v>19643</v>
      </c>
      <c r="DG658">
        <v>25704</v>
      </c>
      <c r="DH658">
        <v>27247</v>
      </c>
      <c r="DL658">
        <v>2062</v>
      </c>
      <c r="DM658">
        <v>2062</v>
      </c>
      <c r="DN658">
        <v>2062</v>
      </c>
    </row>
    <row r="659" spans="1:118" x14ac:dyDescent="0.35">
      <c r="A659" s="5" t="s">
        <v>635</v>
      </c>
      <c r="B659">
        <v>52675</v>
      </c>
      <c r="C659">
        <v>66299</v>
      </c>
      <c r="D659">
        <v>70834</v>
      </c>
      <c r="E659">
        <v>122773</v>
      </c>
      <c r="F659">
        <v>139600</v>
      </c>
      <c r="G659">
        <v>155132</v>
      </c>
      <c r="H659">
        <v>3413</v>
      </c>
      <c r="I659">
        <v>20359</v>
      </c>
      <c r="J659">
        <v>36002</v>
      </c>
      <c r="K659">
        <v>27936</v>
      </c>
      <c r="L659">
        <v>73121</v>
      </c>
      <c r="M659">
        <v>90692</v>
      </c>
      <c r="N659">
        <v>25968</v>
      </c>
      <c r="O659">
        <v>48366</v>
      </c>
      <c r="P659">
        <v>66786</v>
      </c>
      <c r="Q659">
        <v>10227</v>
      </c>
      <c r="R659">
        <v>35986</v>
      </c>
      <c r="S659">
        <v>42464</v>
      </c>
      <c r="T659">
        <v>4614</v>
      </c>
      <c r="U659">
        <v>5128</v>
      </c>
      <c r="V659">
        <v>6130</v>
      </c>
      <c r="W659">
        <v>35346</v>
      </c>
      <c r="X659">
        <v>38035</v>
      </c>
      <c r="Y659">
        <v>44369</v>
      </c>
      <c r="Z659">
        <v>26543</v>
      </c>
      <c r="AA659">
        <v>45702</v>
      </c>
      <c r="AB659">
        <v>61187</v>
      </c>
      <c r="AC659">
        <v>9292</v>
      </c>
      <c r="AD659">
        <v>18098</v>
      </c>
      <c r="AE659">
        <v>28774</v>
      </c>
      <c r="AI659">
        <v>3423</v>
      </c>
      <c r="AJ659">
        <v>7022</v>
      </c>
      <c r="AK659">
        <v>10344</v>
      </c>
      <c r="AL659">
        <v>12686</v>
      </c>
      <c r="AM659">
        <v>18431</v>
      </c>
      <c r="AN659">
        <v>26411</v>
      </c>
      <c r="AO659">
        <v>15344</v>
      </c>
      <c r="AP659">
        <v>20373</v>
      </c>
      <c r="AQ659">
        <v>31419</v>
      </c>
      <c r="AR659">
        <v>37916</v>
      </c>
      <c r="AS659">
        <v>46435</v>
      </c>
      <c r="AT659">
        <v>54299</v>
      </c>
      <c r="BA659">
        <v>3632</v>
      </c>
      <c r="BB659">
        <v>3676</v>
      </c>
      <c r="BC659">
        <v>3717</v>
      </c>
      <c r="BJ659">
        <v>4277</v>
      </c>
      <c r="BK659">
        <v>5201</v>
      </c>
      <c r="BL659">
        <v>5258</v>
      </c>
      <c r="BM659">
        <v>3970</v>
      </c>
      <c r="BN659">
        <v>12244</v>
      </c>
      <c r="BO659">
        <v>20231</v>
      </c>
      <c r="BP659">
        <v>6363</v>
      </c>
      <c r="BQ659">
        <v>10813</v>
      </c>
      <c r="BR659">
        <v>24450</v>
      </c>
      <c r="BS659">
        <v>2396</v>
      </c>
      <c r="BT659">
        <v>6354</v>
      </c>
      <c r="BU659">
        <v>10008</v>
      </c>
      <c r="BV659">
        <v>1050</v>
      </c>
      <c r="BW659">
        <v>1050</v>
      </c>
      <c r="BX659">
        <v>1050</v>
      </c>
      <c r="BY659">
        <v>11683</v>
      </c>
      <c r="BZ659">
        <v>11683</v>
      </c>
      <c r="CA659">
        <v>11683</v>
      </c>
      <c r="CB659">
        <v>605</v>
      </c>
      <c r="CC659">
        <v>7284</v>
      </c>
      <c r="CD659">
        <v>13449</v>
      </c>
      <c r="CE659">
        <v>24657</v>
      </c>
      <c r="CF659">
        <v>29216</v>
      </c>
      <c r="CG659">
        <v>36494</v>
      </c>
      <c r="CH659">
        <v>370891</v>
      </c>
      <c r="CI659">
        <v>603045</v>
      </c>
      <c r="CJ659">
        <v>3385528</v>
      </c>
      <c r="CK659">
        <v>1400</v>
      </c>
      <c r="CL659">
        <v>1400</v>
      </c>
      <c r="CM659">
        <v>1400</v>
      </c>
      <c r="CT659">
        <v>7535</v>
      </c>
      <c r="CU659">
        <v>10120</v>
      </c>
      <c r="CV659">
        <v>20131</v>
      </c>
      <c r="CW659">
        <v>26496</v>
      </c>
      <c r="CX659">
        <v>28933</v>
      </c>
      <c r="CY659">
        <v>46892</v>
      </c>
      <c r="CZ659">
        <v>16853</v>
      </c>
      <c r="DA659">
        <v>22499</v>
      </c>
      <c r="DB659">
        <v>32524</v>
      </c>
      <c r="DC659">
        <v>21901</v>
      </c>
      <c r="DD659">
        <v>935242</v>
      </c>
      <c r="DE659">
        <v>1778326</v>
      </c>
      <c r="DF659">
        <v>17649</v>
      </c>
      <c r="DG659">
        <v>27197</v>
      </c>
      <c r="DH659">
        <v>48069</v>
      </c>
    </row>
    <row r="660" spans="1:118" x14ac:dyDescent="0.35">
      <c r="A660" s="5" t="s">
        <v>638</v>
      </c>
      <c r="B660">
        <v>95781</v>
      </c>
      <c r="C660">
        <v>97242</v>
      </c>
      <c r="D660">
        <v>98592</v>
      </c>
      <c r="H660">
        <v>4</v>
      </c>
      <c r="I660">
        <v>4</v>
      </c>
      <c r="J660">
        <v>4</v>
      </c>
      <c r="K660">
        <v>70515</v>
      </c>
      <c r="L660">
        <v>82132</v>
      </c>
      <c r="M660">
        <v>92856</v>
      </c>
      <c r="N660">
        <v>22916</v>
      </c>
      <c r="O660">
        <v>108208</v>
      </c>
      <c r="P660">
        <v>152470</v>
      </c>
      <c r="Q660">
        <v>190000</v>
      </c>
      <c r="R660">
        <v>218432</v>
      </c>
      <c r="S660">
        <v>244677</v>
      </c>
      <c r="T660">
        <v>4415</v>
      </c>
      <c r="U660">
        <v>5557</v>
      </c>
      <c r="V660">
        <v>6611</v>
      </c>
      <c r="W660">
        <v>99428</v>
      </c>
      <c r="X660">
        <v>115295</v>
      </c>
      <c r="Y660">
        <v>129060</v>
      </c>
      <c r="Z660">
        <v>194841</v>
      </c>
      <c r="AA660">
        <v>209062</v>
      </c>
      <c r="AB660">
        <v>261435</v>
      </c>
      <c r="AC660">
        <v>22860</v>
      </c>
      <c r="AD660">
        <v>169294</v>
      </c>
      <c r="AE660">
        <v>205751</v>
      </c>
      <c r="AI660">
        <v>34293</v>
      </c>
      <c r="AJ660">
        <v>41717</v>
      </c>
      <c r="AK660">
        <v>48569</v>
      </c>
      <c r="AL660">
        <v>53773</v>
      </c>
      <c r="AM660">
        <v>100936</v>
      </c>
      <c r="AN660">
        <v>125843</v>
      </c>
      <c r="AO660">
        <v>9941</v>
      </c>
      <c r="AP660">
        <v>14658</v>
      </c>
      <c r="AQ660">
        <v>51283</v>
      </c>
      <c r="BA660">
        <v>19318</v>
      </c>
      <c r="BB660">
        <v>19318</v>
      </c>
      <c r="BC660">
        <v>19318</v>
      </c>
      <c r="BM660">
        <v>378597</v>
      </c>
      <c r="BN660">
        <v>423013</v>
      </c>
      <c r="BO660">
        <v>464013</v>
      </c>
      <c r="BP660">
        <v>491045</v>
      </c>
      <c r="BQ660">
        <v>550794</v>
      </c>
      <c r="BR660">
        <v>554396</v>
      </c>
      <c r="CE660">
        <v>138214</v>
      </c>
      <c r="CF660">
        <v>150601</v>
      </c>
      <c r="CG660">
        <v>186627</v>
      </c>
      <c r="CH660">
        <v>341945</v>
      </c>
      <c r="CI660">
        <v>429081</v>
      </c>
      <c r="CJ660">
        <v>731347</v>
      </c>
      <c r="CK660">
        <v>9830</v>
      </c>
      <c r="CL660">
        <v>9830</v>
      </c>
      <c r="CM660">
        <v>9830</v>
      </c>
      <c r="CT660">
        <v>9917</v>
      </c>
      <c r="CU660">
        <v>13232</v>
      </c>
      <c r="CV660">
        <v>65726</v>
      </c>
      <c r="CW660">
        <v>101610</v>
      </c>
      <c r="CX660">
        <v>125353</v>
      </c>
      <c r="CY660">
        <v>147270</v>
      </c>
      <c r="CZ660">
        <v>33272</v>
      </c>
      <c r="DA660">
        <v>93300</v>
      </c>
      <c r="DB660">
        <v>318969</v>
      </c>
      <c r="DC660">
        <v>89293</v>
      </c>
      <c r="DD660">
        <v>89293</v>
      </c>
      <c r="DE660">
        <v>89293</v>
      </c>
      <c r="DF660">
        <v>18305</v>
      </c>
      <c r="DG660">
        <v>71406</v>
      </c>
      <c r="DH660">
        <v>248380</v>
      </c>
    </row>
    <row r="661" spans="1:118" x14ac:dyDescent="0.35">
      <c r="A661" s="5" t="s">
        <v>641</v>
      </c>
      <c r="B661">
        <v>7443</v>
      </c>
      <c r="C661">
        <v>7443</v>
      </c>
      <c r="D661">
        <v>7443</v>
      </c>
      <c r="K661">
        <v>27770</v>
      </c>
      <c r="L661">
        <v>32011</v>
      </c>
      <c r="M661">
        <v>35926</v>
      </c>
      <c r="N661">
        <v>56906</v>
      </c>
      <c r="O661">
        <v>70146</v>
      </c>
      <c r="P661">
        <v>82368</v>
      </c>
      <c r="Q661">
        <v>121967</v>
      </c>
      <c r="R661">
        <v>153398</v>
      </c>
      <c r="S661">
        <v>182412</v>
      </c>
      <c r="T661">
        <v>2527</v>
      </c>
      <c r="U661">
        <v>2745</v>
      </c>
      <c r="V661">
        <v>2945</v>
      </c>
      <c r="W661">
        <v>58235</v>
      </c>
      <c r="X661">
        <v>77811</v>
      </c>
      <c r="Y661">
        <v>78772</v>
      </c>
      <c r="Z661">
        <v>83319</v>
      </c>
      <c r="AA661">
        <v>85577</v>
      </c>
      <c r="AB661">
        <v>87662</v>
      </c>
      <c r="AC661">
        <v>38859</v>
      </c>
      <c r="AD661">
        <v>53101</v>
      </c>
      <c r="AE661">
        <v>93746</v>
      </c>
      <c r="AL661">
        <v>2227</v>
      </c>
      <c r="AM661">
        <v>2227</v>
      </c>
      <c r="AN661">
        <v>2227</v>
      </c>
      <c r="AO661">
        <v>6600</v>
      </c>
      <c r="AP661">
        <v>7202</v>
      </c>
      <c r="AQ661">
        <v>9121</v>
      </c>
      <c r="BA661">
        <v>94832</v>
      </c>
      <c r="BB661">
        <v>94832</v>
      </c>
      <c r="BC661">
        <v>94832</v>
      </c>
      <c r="BM661">
        <v>6182</v>
      </c>
      <c r="BN661">
        <v>6182</v>
      </c>
      <c r="BO661">
        <v>6182</v>
      </c>
      <c r="CH661">
        <v>211489</v>
      </c>
      <c r="CI661">
        <v>447364</v>
      </c>
      <c r="CJ661">
        <v>1356067</v>
      </c>
      <c r="CT661">
        <v>2963</v>
      </c>
      <c r="CU661">
        <v>4601</v>
      </c>
      <c r="CV661">
        <v>10126</v>
      </c>
      <c r="CW661">
        <v>3670</v>
      </c>
      <c r="CX661">
        <v>5677</v>
      </c>
      <c r="CY661">
        <v>7191</v>
      </c>
      <c r="CZ661">
        <v>5804</v>
      </c>
      <c r="DA661">
        <v>8865</v>
      </c>
      <c r="DB661">
        <v>9776</v>
      </c>
      <c r="DF661">
        <v>15880</v>
      </c>
      <c r="DG661">
        <v>15880</v>
      </c>
      <c r="DH661">
        <v>15880</v>
      </c>
    </row>
    <row r="662" spans="1:118" x14ac:dyDescent="0.35">
      <c r="A662" s="5" t="s">
        <v>644</v>
      </c>
      <c r="B662">
        <v>4604</v>
      </c>
      <c r="C662">
        <v>4604</v>
      </c>
      <c r="D662">
        <v>4604</v>
      </c>
      <c r="H662">
        <v>14444</v>
      </c>
      <c r="I662">
        <v>14444</v>
      </c>
      <c r="J662">
        <v>14444</v>
      </c>
      <c r="K662">
        <v>13706</v>
      </c>
      <c r="L662">
        <v>16595</v>
      </c>
      <c r="M662">
        <v>17917</v>
      </c>
      <c r="N662">
        <v>17360</v>
      </c>
      <c r="O662">
        <v>34153</v>
      </c>
      <c r="P662">
        <v>39192</v>
      </c>
      <c r="Q662">
        <v>11586</v>
      </c>
      <c r="R662">
        <v>12931</v>
      </c>
      <c r="S662">
        <v>17113</v>
      </c>
      <c r="T662">
        <v>187</v>
      </c>
      <c r="U662">
        <v>187</v>
      </c>
      <c r="V662">
        <v>187</v>
      </c>
      <c r="W662">
        <v>5469</v>
      </c>
      <c r="X662">
        <v>7506</v>
      </c>
      <c r="Y662">
        <v>7697</v>
      </c>
      <c r="Z662">
        <v>10983</v>
      </c>
      <c r="AA662">
        <v>13962</v>
      </c>
      <c r="AB662">
        <v>16711</v>
      </c>
      <c r="AC662">
        <v>10654</v>
      </c>
      <c r="AD662">
        <v>20521</v>
      </c>
      <c r="AE662">
        <v>42631</v>
      </c>
      <c r="AI662">
        <v>27275</v>
      </c>
      <c r="AJ662">
        <v>27275</v>
      </c>
      <c r="AK662">
        <v>27275</v>
      </c>
      <c r="AL662">
        <v>13772</v>
      </c>
      <c r="AM662">
        <v>16432</v>
      </c>
      <c r="AN662">
        <v>17487</v>
      </c>
      <c r="AO662">
        <v>5143</v>
      </c>
      <c r="AP662">
        <v>11046</v>
      </c>
      <c r="AQ662">
        <v>19301</v>
      </c>
      <c r="BM662">
        <v>1163</v>
      </c>
      <c r="BN662">
        <v>1163</v>
      </c>
      <c r="BO662">
        <v>1163</v>
      </c>
      <c r="BP662">
        <v>8849</v>
      </c>
      <c r="BQ662">
        <v>9206</v>
      </c>
      <c r="BR662">
        <v>9536</v>
      </c>
      <c r="BY662">
        <v>72684</v>
      </c>
      <c r="BZ662">
        <v>81318</v>
      </c>
      <c r="CA662">
        <v>89288</v>
      </c>
      <c r="CE662">
        <v>50283</v>
      </c>
      <c r="CF662">
        <v>50725</v>
      </c>
      <c r="CG662">
        <v>59313</v>
      </c>
      <c r="CH662">
        <v>1623930</v>
      </c>
      <c r="CI662">
        <v>3036453</v>
      </c>
      <c r="CJ662">
        <v>4979407</v>
      </c>
      <c r="CT662">
        <v>12313</v>
      </c>
      <c r="CU662">
        <v>13251</v>
      </c>
      <c r="CV662">
        <v>17355</v>
      </c>
      <c r="CW662">
        <v>30749</v>
      </c>
      <c r="CX662">
        <v>55836</v>
      </c>
      <c r="CY662">
        <v>772394</v>
      </c>
      <c r="CZ662">
        <v>4713</v>
      </c>
      <c r="DA662">
        <v>6758</v>
      </c>
      <c r="DB662">
        <v>38144</v>
      </c>
      <c r="DC662">
        <v>301911</v>
      </c>
      <c r="DD662">
        <v>301911</v>
      </c>
      <c r="DE662">
        <v>301911</v>
      </c>
      <c r="DF662">
        <v>18211</v>
      </c>
      <c r="DG662">
        <v>28082</v>
      </c>
      <c r="DH662">
        <v>37194</v>
      </c>
    </row>
    <row r="663" spans="1:118" x14ac:dyDescent="0.35">
      <c r="A663" s="5" t="s">
        <v>647</v>
      </c>
      <c r="B663">
        <v>29244</v>
      </c>
      <c r="C663">
        <v>29767</v>
      </c>
      <c r="D663">
        <v>30250</v>
      </c>
      <c r="E663">
        <v>185192</v>
      </c>
      <c r="F663">
        <v>216718</v>
      </c>
      <c r="G663">
        <v>245819</v>
      </c>
      <c r="H663">
        <v>25222</v>
      </c>
      <c r="I663">
        <v>30860</v>
      </c>
      <c r="J663">
        <v>36064</v>
      </c>
      <c r="K663">
        <v>9521</v>
      </c>
      <c r="L663">
        <v>18055</v>
      </c>
      <c r="M663">
        <v>28578</v>
      </c>
      <c r="N663">
        <v>9074</v>
      </c>
      <c r="O663">
        <v>29922</v>
      </c>
      <c r="P663">
        <v>42321</v>
      </c>
      <c r="Q663">
        <v>35611</v>
      </c>
      <c r="R663">
        <v>52008</v>
      </c>
      <c r="S663">
        <v>56904</v>
      </c>
      <c r="T663">
        <v>1066</v>
      </c>
      <c r="U663">
        <v>1473</v>
      </c>
      <c r="V663">
        <v>1756</v>
      </c>
      <c r="W663">
        <v>2035</v>
      </c>
      <c r="X663">
        <v>2601</v>
      </c>
      <c r="Y663">
        <v>4474</v>
      </c>
      <c r="Z663">
        <v>6919</v>
      </c>
      <c r="AA663">
        <v>10318</v>
      </c>
      <c r="AB663">
        <v>14069</v>
      </c>
      <c r="AC663">
        <v>6634</v>
      </c>
      <c r="AD663">
        <v>13704</v>
      </c>
      <c r="AE663">
        <v>20927</v>
      </c>
      <c r="AI663">
        <v>2947</v>
      </c>
      <c r="AJ663">
        <v>9887</v>
      </c>
      <c r="AK663">
        <v>16293</v>
      </c>
      <c r="AL663">
        <v>2708</v>
      </c>
      <c r="AM663">
        <v>6178</v>
      </c>
      <c r="AN663">
        <v>8856</v>
      </c>
      <c r="AO663">
        <v>7637</v>
      </c>
      <c r="AP663">
        <v>12056</v>
      </c>
      <c r="AQ663">
        <v>16775</v>
      </c>
      <c r="AR663">
        <v>36470</v>
      </c>
      <c r="AS663">
        <v>44602</v>
      </c>
      <c r="AT663">
        <v>52109</v>
      </c>
      <c r="BA663">
        <v>76989</v>
      </c>
      <c r="BB663">
        <v>76989</v>
      </c>
      <c r="BC663">
        <v>76989</v>
      </c>
      <c r="BG663">
        <v>6331</v>
      </c>
      <c r="BH663">
        <v>6331</v>
      </c>
      <c r="BI663">
        <v>6331</v>
      </c>
      <c r="BJ663">
        <v>15794</v>
      </c>
      <c r="BK663">
        <v>15794</v>
      </c>
      <c r="BL663">
        <v>15794</v>
      </c>
      <c r="BM663">
        <v>2782</v>
      </c>
      <c r="BN663">
        <v>5791</v>
      </c>
      <c r="BO663">
        <v>12655</v>
      </c>
      <c r="BP663">
        <v>2684</v>
      </c>
      <c r="BQ663">
        <v>3320</v>
      </c>
      <c r="BR663">
        <v>3892</v>
      </c>
      <c r="BS663">
        <v>1122</v>
      </c>
      <c r="BT663">
        <v>1134</v>
      </c>
      <c r="BU663">
        <v>1146</v>
      </c>
      <c r="BY663">
        <v>65237</v>
      </c>
      <c r="BZ663">
        <v>65237</v>
      </c>
      <c r="CA663">
        <v>65237</v>
      </c>
      <c r="CB663">
        <v>13010</v>
      </c>
      <c r="CC663">
        <v>13010</v>
      </c>
      <c r="CD663">
        <v>13010</v>
      </c>
      <c r="CE663">
        <v>16178</v>
      </c>
      <c r="CF663">
        <v>28141</v>
      </c>
      <c r="CG663">
        <v>38976</v>
      </c>
      <c r="CH663">
        <v>34575</v>
      </c>
      <c r="CI663">
        <v>1501814</v>
      </c>
      <c r="CJ663">
        <v>2328436</v>
      </c>
      <c r="CT663">
        <v>3043</v>
      </c>
      <c r="CU663">
        <v>6071</v>
      </c>
      <c r="CV663">
        <v>8520</v>
      </c>
      <c r="CW663">
        <v>4498</v>
      </c>
      <c r="CX663">
        <v>9971</v>
      </c>
      <c r="CY663">
        <v>26867</v>
      </c>
      <c r="CZ663">
        <v>14059</v>
      </c>
      <c r="DA663">
        <v>15878</v>
      </c>
      <c r="DB663">
        <v>25054</v>
      </c>
      <c r="DC663">
        <v>19522</v>
      </c>
      <c r="DD663">
        <v>23089</v>
      </c>
      <c r="DE663">
        <v>26382</v>
      </c>
      <c r="DF663">
        <v>5864</v>
      </c>
      <c r="DG663">
        <v>10534</v>
      </c>
      <c r="DH663">
        <v>12534</v>
      </c>
      <c r="DL663">
        <v>2733</v>
      </c>
      <c r="DM663">
        <v>3227</v>
      </c>
      <c r="DN663">
        <v>3683</v>
      </c>
    </row>
    <row r="664" spans="1:118" x14ac:dyDescent="0.35">
      <c r="A664" s="5" t="s">
        <v>650</v>
      </c>
      <c r="B664">
        <v>3376</v>
      </c>
      <c r="C664">
        <v>3597</v>
      </c>
      <c r="D664">
        <v>3801</v>
      </c>
      <c r="E664">
        <v>10006</v>
      </c>
      <c r="F664">
        <v>11902</v>
      </c>
      <c r="G664">
        <v>13651</v>
      </c>
      <c r="H664">
        <v>857</v>
      </c>
      <c r="I664">
        <v>2679</v>
      </c>
      <c r="J664">
        <v>4361</v>
      </c>
      <c r="K664">
        <v>4391</v>
      </c>
      <c r="L664">
        <v>9705</v>
      </c>
      <c r="M664">
        <v>14611</v>
      </c>
      <c r="N664">
        <v>927</v>
      </c>
      <c r="O664">
        <v>1911</v>
      </c>
      <c r="P664">
        <v>2986</v>
      </c>
      <c r="Q664">
        <v>7556</v>
      </c>
      <c r="R664">
        <v>7583</v>
      </c>
      <c r="S664">
        <v>7608</v>
      </c>
      <c r="T664">
        <v>380</v>
      </c>
      <c r="U664">
        <v>380</v>
      </c>
      <c r="V664">
        <v>380</v>
      </c>
      <c r="W664">
        <v>3010</v>
      </c>
      <c r="X664">
        <v>3086</v>
      </c>
      <c r="Y664">
        <v>3123</v>
      </c>
      <c r="Z664">
        <v>3267</v>
      </c>
      <c r="AA664">
        <v>3534</v>
      </c>
      <c r="AB664">
        <v>3780</v>
      </c>
      <c r="AC664">
        <v>3005</v>
      </c>
      <c r="AD664">
        <v>4122</v>
      </c>
      <c r="AE664">
        <v>9476</v>
      </c>
      <c r="AI664">
        <v>10835</v>
      </c>
      <c r="AJ664">
        <v>12630</v>
      </c>
      <c r="AK664">
        <v>14288</v>
      </c>
      <c r="AL664">
        <v>3857</v>
      </c>
      <c r="AM664">
        <v>6371</v>
      </c>
      <c r="AN664">
        <v>7479</v>
      </c>
      <c r="AO664">
        <v>3680</v>
      </c>
      <c r="AP664">
        <v>5530</v>
      </c>
      <c r="AQ664">
        <v>7004</v>
      </c>
      <c r="AR664">
        <v>5105</v>
      </c>
      <c r="AS664">
        <v>5105</v>
      </c>
      <c r="AT664">
        <v>5105</v>
      </c>
      <c r="BA664">
        <v>3104</v>
      </c>
      <c r="BB664">
        <v>3296</v>
      </c>
      <c r="BC664">
        <v>3474</v>
      </c>
      <c r="BM664">
        <v>2782</v>
      </c>
      <c r="BN664">
        <v>5718</v>
      </c>
      <c r="BO664">
        <v>8371</v>
      </c>
      <c r="BP664">
        <v>3783</v>
      </c>
      <c r="BQ664">
        <v>4216</v>
      </c>
      <c r="BR664">
        <v>4706</v>
      </c>
      <c r="BS664">
        <v>1704</v>
      </c>
      <c r="BT664">
        <v>1704</v>
      </c>
      <c r="BU664">
        <v>1704</v>
      </c>
      <c r="CB664">
        <v>4345</v>
      </c>
      <c r="CC664">
        <v>4345</v>
      </c>
      <c r="CD664">
        <v>4345</v>
      </c>
      <c r="CE664">
        <v>13585</v>
      </c>
      <c r="CF664">
        <v>24049</v>
      </c>
      <c r="CG664">
        <v>33707</v>
      </c>
      <c r="CH664">
        <v>35703</v>
      </c>
      <c r="CI664">
        <v>67248</v>
      </c>
      <c r="CJ664">
        <v>99811</v>
      </c>
      <c r="CK664">
        <v>4952</v>
      </c>
      <c r="CL664">
        <v>4952</v>
      </c>
      <c r="CM664">
        <v>4952</v>
      </c>
      <c r="CT664">
        <v>3833</v>
      </c>
      <c r="CU664">
        <v>4946</v>
      </c>
      <c r="CV664">
        <v>7233</v>
      </c>
      <c r="CW664">
        <v>2845</v>
      </c>
      <c r="CX664">
        <v>6122</v>
      </c>
      <c r="CY664">
        <v>13457</v>
      </c>
      <c r="CZ664">
        <v>8234</v>
      </c>
      <c r="DA664">
        <v>12297</v>
      </c>
      <c r="DB664">
        <v>13542</v>
      </c>
      <c r="DC664">
        <v>26283</v>
      </c>
      <c r="DD664">
        <v>32490</v>
      </c>
      <c r="DE664">
        <v>38218</v>
      </c>
      <c r="DF664">
        <v>1129</v>
      </c>
      <c r="DG664">
        <v>2842</v>
      </c>
      <c r="DH664">
        <v>4423</v>
      </c>
    </row>
    <row r="665" spans="1:118" x14ac:dyDescent="0.35">
      <c r="A665" s="5" t="s">
        <v>707</v>
      </c>
      <c r="E665">
        <v>3180</v>
      </c>
      <c r="F665">
        <v>3983</v>
      </c>
      <c r="G665">
        <v>4725</v>
      </c>
      <c r="H665">
        <v>1195</v>
      </c>
      <c r="I665">
        <v>1195</v>
      </c>
      <c r="J665">
        <v>1195</v>
      </c>
      <c r="N665">
        <v>1566</v>
      </c>
      <c r="O665">
        <v>4305</v>
      </c>
      <c r="P665">
        <v>8842</v>
      </c>
      <c r="Q665">
        <v>1835</v>
      </c>
      <c r="R665">
        <v>4113</v>
      </c>
      <c r="S665">
        <v>6216</v>
      </c>
      <c r="W665">
        <v>13277</v>
      </c>
      <c r="X665">
        <v>25220</v>
      </c>
      <c r="Y665">
        <v>36244</v>
      </c>
      <c r="Z665">
        <v>115</v>
      </c>
      <c r="AA665">
        <v>115</v>
      </c>
      <c r="AB665">
        <v>115</v>
      </c>
      <c r="AC665">
        <v>4230</v>
      </c>
      <c r="AD665">
        <v>7414</v>
      </c>
      <c r="AE665">
        <v>10575</v>
      </c>
      <c r="AL665">
        <v>9475</v>
      </c>
      <c r="AM665">
        <v>13714</v>
      </c>
      <c r="AN665">
        <v>14971</v>
      </c>
      <c r="AO665">
        <v>4501</v>
      </c>
      <c r="AP665">
        <v>6008</v>
      </c>
      <c r="AQ665">
        <v>7498</v>
      </c>
      <c r="AR665">
        <v>21884</v>
      </c>
      <c r="AS665">
        <v>21884</v>
      </c>
      <c r="AT665">
        <v>21884</v>
      </c>
      <c r="BA665">
        <v>4567</v>
      </c>
      <c r="BB665">
        <v>5298</v>
      </c>
      <c r="BC665">
        <v>5972</v>
      </c>
      <c r="BM665">
        <v>19794</v>
      </c>
      <c r="BN665">
        <v>19794</v>
      </c>
      <c r="BO665">
        <v>19794</v>
      </c>
      <c r="CE665">
        <v>7706</v>
      </c>
      <c r="CF665">
        <v>12495</v>
      </c>
      <c r="CG665">
        <v>13792</v>
      </c>
      <c r="CH665">
        <v>48532</v>
      </c>
      <c r="CI665">
        <v>68150</v>
      </c>
      <c r="CJ665">
        <v>277726</v>
      </c>
      <c r="CT665">
        <v>3344</v>
      </c>
      <c r="CU665">
        <v>4028</v>
      </c>
      <c r="CV665">
        <v>4659</v>
      </c>
      <c r="CW665">
        <v>3314</v>
      </c>
      <c r="CX665">
        <v>4061</v>
      </c>
      <c r="CY665">
        <v>4751</v>
      </c>
      <c r="CZ665">
        <v>10065</v>
      </c>
      <c r="DA665">
        <v>11666</v>
      </c>
      <c r="DB665">
        <v>22206</v>
      </c>
      <c r="DC665">
        <v>25900</v>
      </c>
      <c r="DD665">
        <v>25900</v>
      </c>
      <c r="DE665">
        <v>25900</v>
      </c>
      <c r="DF665">
        <v>3425</v>
      </c>
      <c r="DG665">
        <v>3906</v>
      </c>
      <c r="DH665">
        <v>4350</v>
      </c>
    </row>
    <row r="666" spans="1:118" x14ac:dyDescent="0.35">
      <c r="A666" s="5" t="s">
        <v>653</v>
      </c>
      <c r="B666">
        <v>10911</v>
      </c>
      <c r="C666">
        <v>10911</v>
      </c>
      <c r="D666">
        <v>10911</v>
      </c>
      <c r="E666">
        <v>5681</v>
      </c>
      <c r="F666">
        <v>5681</v>
      </c>
      <c r="G666">
        <v>5681</v>
      </c>
      <c r="H666">
        <v>16650</v>
      </c>
      <c r="I666">
        <v>19377</v>
      </c>
      <c r="J666">
        <v>27352</v>
      </c>
      <c r="K666">
        <v>7160</v>
      </c>
      <c r="L666">
        <v>10544</v>
      </c>
      <c r="M666">
        <v>26161</v>
      </c>
      <c r="N666">
        <v>7840</v>
      </c>
      <c r="O666">
        <v>15120</v>
      </c>
      <c r="P666">
        <v>26206</v>
      </c>
      <c r="Q666">
        <v>8073</v>
      </c>
      <c r="R666">
        <v>8768</v>
      </c>
      <c r="S666">
        <v>9395</v>
      </c>
      <c r="T666">
        <v>1245</v>
      </c>
      <c r="U666">
        <v>2524</v>
      </c>
      <c r="V666">
        <v>4788</v>
      </c>
      <c r="W666">
        <v>9918</v>
      </c>
      <c r="X666">
        <v>11953</v>
      </c>
      <c r="Y666">
        <v>12596</v>
      </c>
      <c r="Z666">
        <v>2370</v>
      </c>
      <c r="AA666">
        <v>14639</v>
      </c>
      <c r="AB666">
        <v>16648</v>
      </c>
      <c r="AC666">
        <v>7322</v>
      </c>
      <c r="AD666">
        <v>9510</v>
      </c>
      <c r="AE666">
        <v>14405</v>
      </c>
      <c r="AI666">
        <v>6700</v>
      </c>
      <c r="AJ666">
        <v>72712</v>
      </c>
      <c r="AK666">
        <v>133646</v>
      </c>
      <c r="AL666">
        <v>13648</v>
      </c>
      <c r="AM666">
        <v>20181</v>
      </c>
      <c r="AN666">
        <v>33413</v>
      </c>
      <c r="AO666">
        <v>5940</v>
      </c>
      <c r="AP666">
        <v>12199</v>
      </c>
      <c r="AQ666">
        <v>16268</v>
      </c>
      <c r="AR666">
        <v>9769</v>
      </c>
      <c r="AS666">
        <v>9769</v>
      </c>
      <c r="AT666">
        <v>9769</v>
      </c>
      <c r="BA666">
        <v>146829</v>
      </c>
      <c r="BB666">
        <v>150217</v>
      </c>
      <c r="BC666">
        <v>153344</v>
      </c>
      <c r="BJ666">
        <v>11855</v>
      </c>
      <c r="BK666">
        <v>19306</v>
      </c>
      <c r="BL666">
        <v>23570</v>
      </c>
      <c r="BM666">
        <v>5582</v>
      </c>
      <c r="BN666">
        <v>7345</v>
      </c>
      <c r="BO666">
        <v>11598</v>
      </c>
      <c r="BP666">
        <v>2183</v>
      </c>
      <c r="BQ666">
        <v>6422</v>
      </c>
      <c r="BR666">
        <v>15924</v>
      </c>
      <c r="BY666">
        <v>53828</v>
      </c>
      <c r="BZ666">
        <v>67250</v>
      </c>
      <c r="CA666">
        <v>79640</v>
      </c>
      <c r="CB666">
        <v>32261</v>
      </c>
      <c r="CC666">
        <v>32261</v>
      </c>
      <c r="CD666">
        <v>32261</v>
      </c>
      <c r="CE666">
        <v>10315</v>
      </c>
      <c r="CF666">
        <v>14187</v>
      </c>
      <c r="CG666">
        <v>26733</v>
      </c>
      <c r="CH666">
        <v>452082</v>
      </c>
      <c r="CI666">
        <v>1351489</v>
      </c>
      <c r="CJ666">
        <v>3171744</v>
      </c>
      <c r="CK666">
        <v>618</v>
      </c>
      <c r="CL666">
        <v>618</v>
      </c>
      <c r="CM666">
        <v>618</v>
      </c>
      <c r="CT666">
        <v>14043</v>
      </c>
      <c r="CU666">
        <v>16836</v>
      </c>
      <c r="CV666">
        <v>31144</v>
      </c>
      <c r="CW666">
        <v>52345</v>
      </c>
      <c r="CX666">
        <v>56042</v>
      </c>
      <c r="CY666">
        <v>69431</v>
      </c>
      <c r="CZ666">
        <v>10113</v>
      </c>
      <c r="DA666">
        <v>22532</v>
      </c>
      <c r="DB666">
        <v>34755</v>
      </c>
      <c r="DC666">
        <v>735</v>
      </c>
      <c r="DD666">
        <v>314774</v>
      </c>
      <c r="DE666">
        <v>604657</v>
      </c>
      <c r="DF666">
        <v>6429</v>
      </c>
      <c r="DG666">
        <v>37293</v>
      </c>
      <c r="DH666">
        <v>79453</v>
      </c>
      <c r="DL666">
        <v>2949</v>
      </c>
      <c r="DM666">
        <v>3565</v>
      </c>
      <c r="DN666">
        <v>4134</v>
      </c>
    </row>
    <row r="667" spans="1:118" x14ac:dyDescent="0.35">
      <c r="A667" s="5" t="s">
        <v>656</v>
      </c>
      <c r="B667">
        <v>37840</v>
      </c>
      <c r="C667">
        <v>38379</v>
      </c>
      <c r="D667">
        <v>38876</v>
      </c>
      <c r="E667">
        <v>12579</v>
      </c>
      <c r="F667">
        <v>15300</v>
      </c>
      <c r="G667">
        <v>17812</v>
      </c>
      <c r="H667">
        <v>4431</v>
      </c>
      <c r="I667">
        <v>4474</v>
      </c>
      <c r="J667">
        <v>7207</v>
      </c>
      <c r="K667">
        <v>15768</v>
      </c>
      <c r="L667">
        <v>16496</v>
      </c>
      <c r="M667">
        <v>20236</v>
      </c>
      <c r="N667">
        <v>9484</v>
      </c>
      <c r="O667">
        <v>12510</v>
      </c>
      <c r="P667">
        <v>22068</v>
      </c>
      <c r="Q667">
        <v>7067</v>
      </c>
      <c r="R667">
        <v>9078</v>
      </c>
      <c r="S667">
        <v>13627</v>
      </c>
      <c r="T667">
        <v>276</v>
      </c>
      <c r="U667">
        <v>1016</v>
      </c>
      <c r="V667">
        <v>2872</v>
      </c>
      <c r="W667">
        <v>5889</v>
      </c>
      <c r="X667">
        <v>7234</v>
      </c>
      <c r="Y667">
        <v>8496</v>
      </c>
      <c r="Z667">
        <v>4516</v>
      </c>
      <c r="AA667">
        <v>8484</v>
      </c>
      <c r="AB667">
        <v>12604</v>
      </c>
      <c r="AC667">
        <v>4816</v>
      </c>
      <c r="AD667">
        <v>10222</v>
      </c>
      <c r="AE667">
        <v>22368</v>
      </c>
      <c r="AI667">
        <v>7896</v>
      </c>
      <c r="AJ667">
        <v>8454</v>
      </c>
      <c r="AK667">
        <v>8969</v>
      </c>
      <c r="AL667">
        <v>6564</v>
      </c>
      <c r="AM667">
        <v>10051</v>
      </c>
      <c r="AN667">
        <v>11635</v>
      </c>
      <c r="AO667">
        <v>8661</v>
      </c>
      <c r="AP667">
        <v>12824</v>
      </c>
      <c r="AQ667">
        <v>19946</v>
      </c>
      <c r="AR667">
        <v>8273</v>
      </c>
      <c r="AS667">
        <v>10379</v>
      </c>
      <c r="AT667">
        <v>12322</v>
      </c>
      <c r="BA667">
        <v>1126</v>
      </c>
      <c r="BB667">
        <v>1332</v>
      </c>
      <c r="BC667">
        <v>1522</v>
      </c>
      <c r="BJ667">
        <v>4429</v>
      </c>
      <c r="BK667">
        <v>4429</v>
      </c>
      <c r="BL667">
        <v>4429</v>
      </c>
      <c r="BM667">
        <v>1124</v>
      </c>
      <c r="BN667">
        <v>2436</v>
      </c>
      <c r="BO667">
        <v>8110</v>
      </c>
      <c r="BP667">
        <v>3163</v>
      </c>
      <c r="BQ667">
        <v>4328</v>
      </c>
      <c r="BR667">
        <v>8896</v>
      </c>
      <c r="BS667">
        <v>2113</v>
      </c>
      <c r="BT667">
        <v>2585</v>
      </c>
      <c r="BU667">
        <v>3021</v>
      </c>
      <c r="BY667">
        <v>3439</v>
      </c>
      <c r="BZ667">
        <v>3560</v>
      </c>
      <c r="CA667">
        <v>3673</v>
      </c>
      <c r="CB667">
        <v>9678</v>
      </c>
      <c r="CC667">
        <v>9678</v>
      </c>
      <c r="CD667">
        <v>9678</v>
      </c>
      <c r="CE667">
        <v>25626</v>
      </c>
      <c r="CF667">
        <v>36214</v>
      </c>
      <c r="CG667">
        <v>44911</v>
      </c>
      <c r="CH667">
        <v>82041</v>
      </c>
      <c r="CI667">
        <v>827359</v>
      </c>
      <c r="CJ667">
        <v>1717883</v>
      </c>
      <c r="CT667">
        <v>16471</v>
      </c>
      <c r="CU667">
        <v>19865</v>
      </c>
      <c r="CV667">
        <v>21976</v>
      </c>
      <c r="CW667">
        <v>14984</v>
      </c>
      <c r="CX667">
        <v>21668</v>
      </c>
      <c r="CY667">
        <v>41773</v>
      </c>
      <c r="CZ667">
        <v>21126</v>
      </c>
      <c r="DA667">
        <v>23462</v>
      </c>
      <c r="DB667">
        <v>24667</v>
      </c>
      <c r="DC667">
        <v>43419</v>
      </c>
      <c r="DD667">
        <v>54437</v>
      </c>
      <c r="DE667">
        <v>64608</v>
      </c>
      <c r="DF667">
        <v>6215</v>
      </c>
      <c r="DG667">
        <v>9971</v>
      </c>
      <c r="DH667">
        <v>16080</v>
      </c>
    </row>
    <row r="668" spans="1:118" x14ac:dyDescent="0.35">
      <c r="A668" s="5" t="s">
        <v>659</v>
      </c>
      <c r="B668">
        <v>15582</v>
      </c>
      <c r="C668">
        <v>16357</v>
      </c>
      <c r="D668">
        <v>17073</v>
      </c>
      <c r="E668">
        <v>30364</v>
      </c>
      <c r="F668">
        <v>30364</v>
      </c>
      <c r="G668">
        <v>30364</v>
      </c>
      <c r="H668">
        <v>1868</v>
      </c>
      <c r="I668">
        <v>3027</v>
      </c>
      <c r="J668">
        <v>4098</v>
      </c>
      <c r="K668">
        <v>1311</v>
      </c>
      <c r="L668">
        <v>2113</v>
      </c>
      <c r="M668">
        <v>3633</v>
      </c>
      <c r="N668">
        <v>3950</v>
      </c>
      <c r="O668">
        <v>5108</v>
      </c>
      <c r="P668">
        <v>6875</v>
      </c>
      <c r="Q668">
        <v>3031</v>
      </c>
      <c r="R668">
        <v>3281</v>
      </c>
      <c r="S668">
        <v>8510</v>
      </c>
      <c r="T668">
        <v>1490</v>
      </c>
      <c r="U668">
        <v>1917</v>
      </c>
      <c r="V668">
        <v>2650</v>
      </c>
      <c r="W668">
        <v>5871</v>
      </c>
      <c r="X668">
        <v>7230</v>
      </c>
      <c r="Y668">
        <v>10622</v>
      </c>
      <c r="Z668">
        <v>3341</v>
      </c>
      <c r="AA668">
        <v>4287</v>
      </c>
      <c r="AB668">
        <v>5963</v>
      </c>
      <c r="AC668">
        <v>3853</v>
      </c>
      <c r="AD668">
        <v>7557</v>
      </c>
      <c r="AE668">
        <v>13760</v>
      </c>
      <c r="AI668">
        <v>12041</v>
      </c>
      <c r="AJ668">
        <v>14371</v>
      </c>
      <c r="AK668">
        <v>16520</v>
      </c>
      <c r="AL668">
        <v>2369</v>
      </c>
      <c r="AM668">
        <v>3600</v>
      </c>
      <c r="AN668">
        <v>4301</v>
      </c>
      <c r="AO668">
        <v>2928</v>
      </c>
      <c r="AP668">
        <v>4477</v>
      </c>
      <c r="AQ668">
        <v>5138</v>
      </c>
      <c r="AR668">
        <v>136</v>
      </c>
      <c r="AS668">
        <v>136</v>
      </c>
      <c r="AT668">
        <v>136</v>
      </c>
      <c r="BA668">
        <v>973</v>
      </c>
      <c r="BB668">
        <v>1207</v>
      </c>
      <c r="BC668">
        <v>1423</v>
      </c>
      <c r="BJ668">
        <v>3013</v>
      </c>
      <c r="BK668">
        <v>3013</v>
      </c>
      <c r="BL668">
        <v>3013</v>
      </c>
      <c r="BM668">
        <v>1408</v>
      </c>
      <c r="BN668">
        <v>3449</v>
      </c>
      <c r="BO668">
        <v>12105</v>
      </c>
      <c r="BP668">
        <v>5379</v>
      </c>
      <c r="BQ668">
        <v>6922</v>
      </c>
      <c r="BR668">
        <v>11697</v>
      </c>
      <c r="BS668">
        <v>104</v>
      </c>
      <c r="BT668">
        <v>122</v>
      </c>
      <c r="BU668">
        <v>144</v>
      </c>
      <c r="BY668">
        <v>18913</v>
      </c>
      <c r="BZ668">
        <v>18913</v>
      </c>
      <c r="CA668">
        <v>18913</v>
      </c>
      <c r="CB668">
        <v>3571</v>
      </c>
      <c r="CC668">
        <v>4291</v>
      </c>
      <c r="CD668">
        <v>4955</v>
      </c>
      <c r="CE668">
        <v>5746</v>
      </c>
      <c r="CF668">
        <v>5875</v>
      </c>
      <c r="CG668">
        <v>6661</v>
      </c>
      <c r="CH668">
        <v>331406</v>
      </c>
      <c r="CI668">
        <v>512647</v>
      </c>
      <c r="CJ668">
        <v>899611</v>
      </c>
      <c r="CK668">
        <v>5048</v>
      </c>
      <c r="CL668">
        <v>5591</v>
      </c>
      <c r="CM668">
        <v>6091</v>
      </c>
      <c r="CT668">
        <v>3360</v>
      </c>
      <c r="CU668">
        <v>7321</v>
      </c>
      <c r="CV668">
        <v>13341</v>
      </c>
      <c r="CW668">
        <v>19582</v>
      </c>
      <c r="CX668">
        <v>20114</v>
      </c>
      <c r="CY668">
        <v>22839</v>
      </c>
      <c r="CZ668">
        <v>1298</v>
      </c>
      <c r="DA668">
        <v>2116</v>
      </c>
      <c r="DB668">
        <v>9032</v>
      </c>
      <c r="DC668">
        <v>15500</v>
      </c>
      <c r="DD668">
        <v>29525</v>
      </c>
      <c r="DE668">
        <v>42472</v>
      </c>
      <c r="DF668">
        <v>1379</v>
      </c>
      <c r="DG668">
        <v>5501</v>
      </c>
      <c r="DH668">
        <v>6950</v>
      </c>
      <c r="DL668">
        <v>612</v>
      </c>
      <c r="DM668">
        <v>612</v>
      </c>
      <c r="DN668">
        <v>612</v>
      </c>
    </row>
    <row r="669" spans="1:118" x14ac:dyDescent="0.35">
      <c r="A669" s="5" t="s">
        <v>662</v>
      </c>
      <c r="B669">
        <v>14206</v>
      </c>
      <c r="C669">
        <v>36927</v>
      </c>
      <c r="D669">
        <v>57900</v>
      </c>
      <c r="E669">
        <v>57886</v>
      </c>
      <c r="F669">
        <v>57886</v>
      </c>
      <c r="G669">
        <v>57886</v>
      </c>
      <c r="H669">
        <v>16482</v>
      </c>
      <c r="I669">
        <v>21500</v>
      </c>
      <c r="J669">
        <v>26132</v>
      </c>
      <c r="K669">
        <v>16280</v>
      </c>
      <c r="L669">
        <v>22078</v>
      </c>
      <c r="M669">
        <v>27430</v>
      </c>
      <c r="N669">
        <v>23457</v>
      </c>
      <c r="O669">
        <v>32084</v>
      </c>
      <c r="P669">
        <v>39249</v>
      </c>
      <c r="Q669">
        <v>17400</v>
      </c>
      <c r="R669">
        <v>25903</v>
      </c>
      <c r="S669">
        <v>44854</v>
      </c>
      <c r="T669">
        <v>4310</v>
      </c>
      <c r="U669">
        <v>4310</v>
      </c>
      <c r="V669">
        <v>4310</v>
      </c>
      <c r="W669">
        <v>5050</v>
      </c>
      <c r="X669">
        <v>15847</v>
      </c>
      <c r="Y669">
        <v>24918</v>
      </c>
      <c r="Z669">
        <v>33861</v>
      </c>
      <c r="AA669">
        <v>43563</v>
      </c>
      <c r="AB669">
        <v>56945</v>
      </c>
      <c r="AC669">
        <v>40876</v>
      </c>
      <c r="AD669">
        <v>49903</v>
      </c>
      <c r="AE669">
        <v>65037</v>
      </c>
      <c r="AI669">
        <v>16839</v>
      </c>
      <c r="AJ669">
        <v>16839</v>
      </c>
      <c r="AK669">
        <v>16839</v>
      </c>
      <c r="AL669">
        <v>25699</v>
      </c>
      <c r="AM669">
        <v>37636</v>
      </c>
      <c r="AN669">
        <v>49501</v>
      </c>
      <c r="AO669">
        <v>25000</v>
      </c>
      <c r="AP669">
        <v>34586</v>
      </c>
      <c r="AQ669">
        <v>54668</v>
      </c>
      <c r="AR669">
        <v>19996</v>
      </c>
      <c r="AS669">
        <v>23366</v>
      </c>
      <c r="AT669">
        <v>26478</v>
      </c>
      <c r="BJ669">
        <v>68314</v>
      </c>
      <c r="BK669">
        <v>68314</v>
      </c>
      <c r="BL669">
        <v>68314</v>
      </c>
      <c r="BM669">
        <v>38584</v>
      </c>
      <c r="BN669">
        <v>58143</v>
      </c>
      <c r="BO669">
        <v>59715</v>
      </c>
      <c r="BP669">
        <v>11377</v>
      </c>
      <c r="BQ669">
        <v>24136</v>
      </c>
      <c r="BR669">
        <v>30341</v>
      </c>
      <c r="CB669">
        <v>29959</v>
      </c>
      <c r="CC669">
        <v>37622</v>
      </c>
      <c r="CD669">
        <v>44696</v>
      </c>
      <c r="CE669">
        <v>71303</v>
      </c>
      <c r="CF669">
        <v>87263</v>
      </c>
      <c r="CG669">
        <v>210960</v>
      </c>
      <c r="CH669">
        <v>723869</v>
      </c>
      <c r="CI669">
        <v>2596495</v>
      </c>
      <c r="CJ669">
        <v>3119401</v>
      </c>
      <c r="CK669">
        <v>2936</v>
      </c>
      <c r="CL669">
        <v>2936</v>
      </c>
      <c r="CM669">
        <v>2936</v>
      </c>
      <c r="CT669">
        <v>11115</v>
      </c>
      <c r="CU669">
        <v>14756</v>
      </c>
      <c r="CV669">
        <v>17565</v>
      </c>
      <c r="CW669">
        <v>44910</v>
      </c>
      <c r="CX669">
        <v>59435</v>
      </c>
      <c r="CY669">
        <v>72843</v>
      </c>
      <c r="CZ669">
        <v>40491</v>
      </c>
      <c r="DA669">
        <v>64278</v>
      </c>
      <c r="DB669">
        <v>80413</v>
      </c>
      <c r="DC669">
        <v>69686</v>
      </c>
      <c r="DD669">
        <v>69686</v>
      </c>
      <c r="DE669">
        <v>69686</v>
      </c>
      <c r="DF669">
        <v>52148</v>
      </c>
      <c r="DG669">
        <v>57525</v>
      </c>
      <c r="DH669">
        <v>63918</v>
      </c>
      <c r="DL669">
        <v>20728</v>
      </c>
      <c r="DM669">
        <v>20728</v>
      </c>
      <c r="DN669">
        <v>20728</v>
      </c>
    </row>
    <row r="670" spans="1:118" x14ac:dyDescent="0.35">
      <c r="A670" s="5" t="s">
        <v>665</v>
      </c>
      <c r="B670">
        <v>1293</v>
      </c>
      <c r="C670">
        <v>3366</v>
      </c>
      <c r="D670">
        <v>5280</v>
      </c>
      <c r="E670">
        <v>8066</v>
      </c>
      <c r="F670">
        <v>8066</v>
      </c>
      <c r="G670">
        <v>8066</v>
      </c>
      <c r="N670">
        <v>4027</v>
      </c>
      <c r="O670">
        <v>4399</v>
      </c>
      <c r="P670">
        <v>4991</v>
      </c>
      <c r="Q670">
        <v>19376</v>
      </c>
      <c r="R670">
        <v>20543</v>
      </c>
      <c r="S670">
        <v>21462</v>
      </c>
      <c r="W670">
        <v>21133</v>
      </c>
      <c r="X670">
        <v>23319</v>
      </c>
      <c r="Y670">
        <v>28206</v>
      </c>
      <c r="Z670">
        <v>8700</v>
      </c>
      <c r="AA670">
        <v>9318</v>
      </c>
      <c r="AB670">
        <v>9888</v>
      </c>
      <c r="AC670">
        <v>6426</v>
      </c>
      <c r="AD670">
        <v>7253</v>
      </c>
      <c r="AE670">
        <v>9119</v>
      </c>
      <c r="AL670">
        <v>4829</v>
      </c>
      <c r="AM670">
        <v>5901</v>
      </c>
      <c r="AN670">
        <v>6890</v>
      </c>
      <c r="AO670">
        <v>11128</v>
      </c>
      <c r="AP670">
        <v>13767</v>
      </c>
      <c r="AQ670">
        <v>14735</v>
      </c>
      <c r="BM670">
        <v>178936</v>
      </c>
      <c r="BN670">
        <v>178936</v>
      </c>
      <c r="BO670">
        <v>178936</v>
      </c>
      <c r="BP670">
        <v>17003</v>
      </c>
      <c r="BQ670">
        <v>20093</v>
      </c>
      <c r="BR670">
        <v>22945</v>
      </c>
      <c r="CB670">
        <v>7991</v>
      </c>
      <c r="CC670">
        <v>7991</v>
      </c>
      <c r="CD670">
        <v>7991</v>
      </c>
      <c r="CE670">
        <v>15216</v>
      </c>
      <c r="CF670">
        <v>15216</v>
      </c>
      <c r="CG670">
        <v>15216</v>
      </c>
      <c r="CH670">
        <v>17087</v>
      </c>
      <c r="CI670">
        <v>51449</v>
      </c>
      <c r="CJ670">
        <v>94829</v>
      </c>
      <c r="CK670">
        <v>2787</v>
      </c>
      <c r="CL670">
        <v>2787</v>
      </c>
      <c r="CM670">
        <v>2787</v>
      </c>
      <c r="CT670">
        <v>18923</v>
      </c>
      <c r="CU670">
        <v>31813</v>
      </c>
      <c r="CV670">
        <v>47974</v>
      </c>
      <c r="CW670">
        <v>27493</v>
      </c>
      <c r="CX670">
        <v>33223</v>
      </c>
      <c r="CY670">
        <v>38511</v>
      </c>
      <c r="CZ670">
        <v>15760</v>
      </c>
      <c r="DA670">
        <v>21345</v>
      </c>
      <c r="DB670">
        <v>26443</v>
      </c>
      <c r="DF670">
        <v>34659</v>
      </c>
      <c r="DG670">
        <v>40915</v>
      </c>
      <c r="DH670">
        <v>46689</v>
      </c>
    </row>
    <row r="671" spans="1:118" x14ac:dyDescent="0.35">
      <c r="A671" s="5" t="s">
        <v>668</v>
      </c>
      <c r="B671">
        <v>17313</v>
      </c>
      <c r="C671">
        <v>17848</v>
      </c>
      <c r="D671">
        <v>26479</v>
      </c>
      <c r="E671">
        <v>48504</v>
      </c>
      <c r="F671">
        <v>60686</v>
      </c>
      <c r="G671">
        <v>71930</v>
      </c>
      <c r="H671">
        <v>6444</v>
      </c>
      <c r="I671">
        <v>9033</v>
      </c>
      <c r="J671">
        <v>11423</v>
      </c>
      <c r="K671">
        <v>7198</v>
      </c>
      <c r="L671">
        <v>7556</v>
      </c>
      <c r="M671">
        <v>12243</v>
      </c>
      <c r="N671">
        <v>8029</v>
      </c>
      <c r="O671">
        <v>10799</v>
      </c>
      <c r="P671">
        <v>21668</v>
      </c>
      <c r="Q671">
        <v>18014</v>
      </c>
      <c r="R671">
        <v>21241</v>
      </c>
      <c r="S671">
        <v>24207</v>
      </c>
      <c r="T671">
        <v>21658</v>
      </c>
      <c r="U671">
        <v>26638</v>
      </c>
      <c r="V671">
        <v>35691</v>
      </c>
      <c r="W671">
        <v>4376</v>
      </c>
      <c r="X671">
        <v>4843</v>
      </c>
      <c r="Y671">
        <v>7177</v>
      </c>
      <c r="Z671">
        <v>11580</v>
      </c>
      <c r="AA671">
        <v>17252</v>
      </c>
      <c r="AB671">
        <v>46635</v>
      </c>
      <c r="AC671">
        <v>14895</v>
      </c>
      <c r="AD671">
        <v>31997</v>
      </c>
      <c r="AE671">
        <v>43988</v>
      </c>
      <c r="AI671">
        <v>4408</v>
      </c>
      <c r="AJ671">
        <v>5176</v>
      </c>
      <c r="AK671">
        <v>5885</v>
      </c>
      <c r="AL671">
        <v>17338</v>
      </c>
      <c r="AM671">
        <v>37508</v>
      </c>
      <c r="AN671">
        <v>56608</v>
      </c>
      <c r="AO671">
        <v>17220</v>
      </c>
      <c r="AP671">
        <v>27000</v>
      </c>
      <c r="AQ671">
        <v>45000</v>
      </c>
      <c r="BA671">
        <v>56952</v>
      </c>
      <c r="BB671">
        <v>61825</v>
      </c>
      <c r="BC671">
        <v>66324</v>
      </c>
      <c r="BJ671">
        <v>71119</v>
      </c>
      <c r="BK671">
        <v>71119</v>
      </c>
      <c r="BL671">
        <v>71119</v>
      </c>
      <c r="BM671">
        <v>53220</v>
      </c>
      <c r="BN671">
        <v>56637</v>
      </c>
      <c r="BO671">
        <v>63328</v>
      </c>
      <c r="BP671">
        <v>11865</v>
      </c>
      <c r="BQ671">
        <v>21406</v>
      </c>
      <c r="BR671">
        <v>40302</v>
      </c>
      <c r="BS671">
        <v>1788</v>
      </c>
      <c r="BT671">
        <v>11777</v>
      </c>
      <c r="BU671">
        <v>45802</v>
      </c>
      <c r="BY671">
        <v>6781</v>
      </c>
      <c r="BZ671">
        <v>6781</v>
      </c>
      <c r="CA671">
        <v>6781</v>
      </c>
      <c r="CB671">
        <v>13160</v>
      </c>
      <c r="CC671">
        <v>13160</v>
      </c>
      <c r="CD671">
        <v>13160</v>
      </c>
      <c r="CE671">
        <v>48513</v>
      </c>
      <c r="CF671">
        <v>74113</v>
      </c>
      <c r="CG671">
        <v>848002</v>
      </c>
      <c r="CH671">
        <v>1134685</v>
      </c>
      <c r="CI671">
        <v>2986031</v>
      </c>
      <c r="CJ671">
        <v>3544904</v>
      </c>
      <c r="CK671">
        <v>262</v>
      </c>
      <c r="CL671">
        <v>262</v>
      </c>
      <c r="CM671">
        <v>262</v>
      </c>
      <c r="CT671">
        <v>20636</v>
      </c>
      <c r="CU671">
        <v>30216</v>
      </c>
      <c r="CV671">
        <v>40298</v>
      </c>
      <c r="CW671">
        <v>10663</v>
      </c>
      <c r="CX671">
        <v>17027</v>
      </c>
      <c r="CY671">
        <v>1385080</v>
      </c>
      <c r="CZ671">
        <v>18046</v>
      </c>
      <c r="DA671">
        <v>32384</v>
      </c>
      <c r="DB671">
        <v>53173</v>
      </c>
      <c r="DC671">
        <v>1513823</v>
      </c>
      <c r="DD671">
        <v>1906747</v>
      </c>
      <c r="DE671">
        <v>2269447</v>
      </c>
      <c r="DF671">
        <v>6000</v>
      </c>
      <c r="DG671">
        <v>12130</v>
      </c>
      <c r="DH671">
        <v>16879</v>
      </c>
      <c r="DL671">
        <v>70372</v>
      </c>
      <c r="DM671">
        <v>70372</v>
      </c>
      <c r="DN671">
        <v>70372</v>
      </c>
    </row>
    <row r="672" spans="1:118" x14ac:dyDescent="0.35">
      <c r="A672" s="5" t="s">
        <v>710</v>
      </c>
      <c r="E672">
        <v>5800</v>
      </c>
      <c r="F672">
        <v>5800</v>
      </c>
      <c r="G672">
        <v>5800</v>
      </c>
      <c r="H672">
        <v>10880</v>
      </c>
      <c r="I672">
        <v>10880</v>
      </c>
      <c r="J672">
        <v>10880</v>
      </c>
      <c r="K672">
        <v>4900</v>
      </c>
      <c r="L672">
        <v>4900</v>
      </c>
      <c r="M672">
        <v>4900</v>
      </c>
      <c r="N672">
        <v>3612</v>
      </c>
      <c r="O672">
        <v>3972</v>
      </c>
      <c r="P672">
        <v>4306</v>
      </c>
      <c r="Q672">
        <v>3970</v>
      </c>
      <c r="R672">
        <v>4133</v>
      </c>
      <c r="S672">
        <v>4285</v>
      </c>
      <c r="T672">
        <v>5299</v>
      </c>
      <c r="U672">
        <v>5766</v>
      </c>
      <c r="V672">
        <v>6198</v>
      </c>
      <c r="W672">
        <v>7455</v>
      </c>
      <c r="X672">
        <v>11414</v>
      </c>
      <c r="Y672">
        <v>14561</v>
      </c>
      <c r="Z672">
        <v>8878</v>
      </c>
      <c r="AA672">
        <v>8878</v>
      </c>
      <c r="AB672">
        <v>8878</v>
      </c>
      <c r="AC672">
        <v>10770</v>
      </c>
      <c r="AD672">
        <v>11117</v>
      </c>
      <c r="AE672">
        <v>16765</v>
      </c>
      <c r="AI672">
        <v>3000</v>
      </c>
      <c r="AJ672">
        <v>3000</v>
      </c>
      <c r="AK672">
        <v>3000</v>
      </c>
      <c r="AL672">
        <v>5000</v>
      </c>
      <c r="AM672">
        <v>6460</v>
      </c>
      <c r="AN672">
        <v>12302</v>
      </c>
      <c r="AO672">
        <v>5000</v>
      </c>
      <c r="AP672">
        <v>7990</v>
      </c>
      <c r="AQ672">
        <v>9000</v>
      </c>
      <c r="BG672">
        <v>1255</v>
      </c>
      <c r="BH672">
        <v>1255</v>
      </c>
      <c r="BI672">
        <v>1255</v>
      </c>
      <c r="BM672">
        <v>8999</v>
      </c>
      <c r="BN672">
        <v>8999</v>
      </c>
      <c r="BO672">
        <v>8999</v>
      </c>
      <c r="BP672">
        <v>6000</v>
      </c>
      <c r="BQ672">
        <v>8680</v>
      </c>
      <c r="BR672">
        <v>10000</v>
      </c>
      <c r="CE672">
        <v>5475</v>
      </c>
      <c r="CF672">
        <v>6300</v>
      </c>
      <c r="CG672">
        <v>7062</v>
      </c>
      <c r="CH672">
        <v>331175</v>
      </c>
      <c r="CI672">
        <v>375967</v>
      </c>
      <c r="CJ672">
        <v>408748</v>
      </c>
      <c r="CT672">
        <v>7000</v>
      </c>
      <c r="CU672">
        <v>7513</v>
      </c>
      <c r="CV672">
        <v>7987</v>
      </c>
      <c r="CW672">
        <v>855838</v>
      </c>
      <c r="CX672">
        <v>855838</v>
      </c>
      <c r="CY672">
        <v>855838</v>
      </c>
      <c r="CZ672">
        <v>7600</v>
      </c>
      <c r="DA672">
        <v>7600</v>
      </c>
      <c r="DB672">
        <v>7900</v>
      </c>
      <c r="DF672">
        <v>6000</v>
      </c>
      <c r="DG672">
        <v>6780</v>
      </c>
      <c r="DH672">
        <v>7750</v>
      </c>
    </row>
    <row r="673" spans="1:118" x14ac:dyDescent="0.35">
      <c r="A673" s="5" t="s">
        <v>1292</v>
      </c>
      <c r="Q673">
        <v>260</v>
      </c>
      <c r="R673">
        <v>260</v>
      </c>
      <c r="S673">
        <v>260</v>
      </c>
      <c r="AC673">
        <v>8711</v>
      </c>
      <c r="AD673">
        <v>11941</v>
      </c>
      <c r="AE673">
        <v>14922</v>
      </c>
      <c r="AL673">
        <v>3610</v>
      </c>
      <c r="AM673">
        <v>3610</v>
      </c>
      <c r="AN673">
        <v>3610</v>
      </c>
      <c r="AO673">
        <v>951</v>
      </c>
      <c r="AP673">
        <v>951</v>
      </c>
      <c r="AQ673">
        <v>951</v>
      </c>
      <c r="CW673">
        <v>222645</v>
      </c>
      <c r="CX673">
        <v>222645</v>
      </c>
      <c r="CY673">
        <v>222645</v>
      </c>
      <c r="CZ673">
        <v>18307</v>
      </c>
      <c r="DA673">
        <v>18307</v>
      </c>
      <c r="DB673">
        <v>18307</v>
      </c>
    </row>
    <row r="674" spans="1:118" x14ac:dyDescent="0.35">
      <c r="A674" s="5" t="s">
        <v>1184</v>
      </c>
      <c r="N674">
        <v>25542</v>
      </c>
      <c r="O674">
        <v>50110</v>
      </c>
      <c r="P674">
        <v>72788</v>
      </c>
      <c r="Q674">
        <v>17427</v>
      </c>
      <c r="R674">
        <v>17427</v>
      </c>
      <c r="S674">
        <v>17427</v>
      </c>
      <c r="Z674">
        <v>17018</v>
      </c>
      <c r="AA674">
        <v>17018</v>
      </c>
      <c r="AB674">
        <v>17018</v>
      </c>
      <c r="AC674">
        <v>21914</v>
      </c>
      <c r="AD674">
        <v>22708</v>
      </c>
      <c r="AE674">
        <v>23442</v>
      </c>
      <c r="AL674">
        <v>12693</v>
      </c>
      <c r="AM674">
        <v>12693</v>
      </c>
      <c r="AN674">
        <v>12693</v>
      </c>
      <c r="AO674">
        <v>5793</v>
      </c>
      <c r="AP674">
        <v>5793</v>
      </c>
      <c r="AQ674">
        <v>5793</v>
      </c>
      <c r="CT674">
        <v>2000</v>
      </c>
      <c r="CU674">
        <v>2000</v>
      </c>
      <c r="CV674">
        <v>2000</v>
      </c>
      <c r="CZ674">
        <v>1443</v>
      </c>
      <c r="DA674">
        <v>1443</v>
      </c>
      <c r="DB674">
        <v>1443</v>
      </c>
      <c r="DF674">
        <v>77441</v>
      </c>
      <c r="DG674">
        <v>77441</v>
      </c>
      <c r="DH674">
        <v>77441</v>
      </c>
    </row>
    <row r="675" spans="1:118" x14ac:dyDescent="0.35">
      <c r="A675" s="5" t="s">
        <v>1486</v>
      </c>
      <c r="Z675">
        <v>6540</v>
      </c>
      <c r="AA675">
        <v>6540</v>
      </c>
      <c r="AB675">
        <v>6540</v>
      </c>
    </row>
    <row r="676" spans="1:118" x14ac:dyDescent="0.35">
      <c r="A676" s="5" t="s">
        <v>906</v>
      </c>
      <c r="H676">
        <v>153186</v>
      </c>
      <c r="I676">
        <v>153186</v>
      </c>
      <c r="J676">
        <v>153186</v>
      </c>
      <c r="K676">
        <v>5000</v>
      </c>
      <c r="L676">
        <v>5000</v>
      </c>
      <c r="M676">
        <v>5000</v>
      </c>
      <c r="N676">
        <v>133187</v>
      </c>
      <c r="O676">
        <v>729749</v>
      </c>
      <c r="P676">
        <v>1014448</v>
      </c>
      <c r="Q676">
        <v>631713</v>
      </c>
      <c r="R676">
        <v>729769</v>
      </c>
      <c r="S676">
        <v>1788174</v>
      </c>
      <c r="T676">
        <v>187216</v>
      </c>
      <c r="U676">
        <v>321137</v>
      </c>
      <c r="V676">
        <v>365375</v>
      </c>
      <c r="W676">
        <v>863854</v>
      </c>
      <c r="X676">
        <v>1146407</v>
      </c>
      <c r="Y676">
        <v>1208143</v>
      </c>
      <c r="Z676">
        <v>321097</v>
      </c>
      <c r="AA676">
        <v>830893</v>
      </c>
      <c r="AB676">
        <v>1134773</v>
      </c>
      <c r="AC676">
        <v>508644</v>
      </c>
      <c r="AD676">
        <v>881981</v>
      </c>
      <c r="AE676">
        <v>1743568</v>
      </c>
      <c r="AI676">
        <v>782063</v>
      </c>
      <c r="AJ676">
        <v>1035801</v>
      </c>
      <c r="AK676">
        <v>1254453</v>
      </c>
      <c r="AL676">
        <v>586162</v>
      </c>
      <c r="AM676">
        <v>917996</v>
      </c>
      <c r="AN676">
        <v>1333807</v>
      </c>
      <c r="AO676">
        <v>235028</v>
      </c>
      <c r="AP676">
        <v>463087</v>
      </c>
      <c r="AQ676">
        <v>858605</v>
      </c>
      <c r="AR676">
        <v>942986</v>
      </c>
      <c r="AS676">
        <v>942986</v>
      </c>
      <c r="AT676">
        <v>942986</v>
      </c>
      <c r="BM676">
        <v>136079</v>
      </c>
      <c r="BN676">
        <v>188000</v>
      </c>
      <c r="BO676">
        <v>2614591</v>
      </c>
      <c r="BP676">
        <v>107151</v>
      </c>
      <c r="BQ676">
        <v>132736</v>
      </c>
      <c r="BR676">
        <v>156352</v>
      </c>
      <c r="CB676">
        <v>1221257</v>
      </c>
      <c r="CC676">
        <v>2669353</v>
      </c>
      <c r="CD676">
        <v>4006056</v>
      </c>
      <c r="CE676">
        <v>1521365</v>
      </c>
      <c r="CF676">
        <v>2136706</v>
      </c>
      <c r="CG676">
        <v>2734221</v>
      </c>
      <c r="CH676">
        <v>7548285</v>
      </c>
      <c r="CI676">
        <v>14983989</v>
      </c>
      <c r="CJ676">
        <v>107631750</v>
      </c>
      <c r="CK676">
        <v>301515</v>
      </c>
      <c r="CL676">
        <v>314074</v>
      </c>
      <c r="CM676">
        <v>325667</v>
      </c>
      <c r="CT676">
        <v>175248</v>
      </c>
      <c r="CU676">
        <v>445832</v>
      </c>
      <c r="CV676">
        <v>927303</v>
      </c>
      <c r="CW676">
        <v>549937</v>
      </c>
      <c r="CX676">
        <v>1543502</v>
      </c>
      <c r="CY676">
        <v>1921910</v>
      </c>
      <c r="CZ676">
        <v>1200937</v>
      </c>
      <c r="DA676">
        <v>1354346</v>
      </c>
      <c r="DB676">
        <v>1692170</v>
      </c>
      <c r="DC676">
        <v>1844589</v>
      </c>
      <c r="DD676">
        <v>21784624</v>
      </c>
      <c r="DE676">
        <v>40190811</v>
      </c>
      <c r="DF676">
        <v>1340763</v>
      </c>
      <c r="DG676">
        <v>1364770</v>
      </c>
      <c r="DH676">
        <v>1386930</v>
      </c>
      <c r="DL676">
        <v>4463765</v>
      </c>
      <c r="DM676">
        <v>5300070</v>
      </c>
      <c r="DN676">
        <v>6072044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8BC75-6C64-4472-99D2-798D1CFD738D}">
  <dimension ref="A1:DN672"/>
  <sheetViews>
    <sheetView tabSelected="1" workbookViewId="0"/>
  </sheetViews>
  <sheetFormatPr defaultRowHeight="14.5" outlineLevelRow="2" x14ac:dyDescent="0.35"/>
  <cols>
    <col min="1" max="1" width="66.6328125" customWidth="1"/>
    <col min="2" max="2" width="26.453125" style="9" customWidth="1"/>
    <col min="3" max="3" width="30.81640625" style="9" customWidth="1"/>
    <col min="4" max="4" width="24.36328125" style="9" customWidth="1"/>
    <col min="5" max="5" width="26.1796875" style="9" customWidth="1"/>
    <col min="6" max="6" width="30.36328125" style="9" customWidth="1"/>
    <col min="7" max="7" width="24.36328125" style="9" customWidth="1"/>
    <col min="8" max="8" width="26.1796875" style="9" customWidth="1"/>
    <col min="9" max="9" width="30.36328125" style="9" customWidth="1"/>
    <col min="10" max="10" width="24.36328125" style="9" customWidth="1"/>
    <col min="11" max="11" width="26.1796875" style="9" customWidth="1"/>
    <col min="12" max="12" width="30.36328125" style="9" customWidth="1"/>
    <col min="13" max="13" width="24.36328125" style="9" customWidth="1"/>
    <col min="14" max="14" width="26.1796875" style="9" customWidth="1"/>
    <col min="15" max="15" width="30.36328125" style="9" customWidth="1"/>
    <col min="16" max="16" width="24.36328125" style="9" customWidth="1"/>
    <col min="17" max="17" width="26.1796875" style="9" customWidth="1"/>
    <col min="18" max="18" width="30.36328125" style="9" customWidth="1"/>
    <col min="19" max="19" width="24.36328125" style="9" customWidth="1"/>
    <col min="20" max="20" width="26.1796875" style="9" customWidth="1"/>
    <col min="21" max="21" width="30.36328125" style="9" customWidth="1"/>
    <col min="22" max="22" width="24.36328125" style="9" customWidth="1"/>
    <col min="23" max="23" width="26.1796875" style="9" customWidth="1"/>
    <col min="24" max="24" width="30.36328125" style="9" customWidth="1"/>
    <col min="25" max="25" width="24.36328125" style="9" customWidth="1"/>
    <col min="26" max="26" width="26.1796875" style="9" customWidth="1"/>
    <col min="27" max="27" width="30.36328125" style="9" customWidth="1"/>
    <col min="28" max="28" width="24.36328125" style="9" customWidth="1"/>
    <col min="29" max="29" width="26.1796875" style="9" customWidth="1"/>
    <col min="30" max="30" width="30.36328125" style="9" customWidth="1"/>
    <col min="31" max="31" width="24.36328125" style="9" customWidth="1"/>
    <col min="32" max="32" width="26.1796875" style="9" customWidth="1"/>
    <col min="33" max="33" width="30.36328125" style="9" customWidth="1"/>
    <col min="34" max="34" width="24.36328125" style="9" customWidth="1"/>
    <col min="35" max="35" width="26.1796875" style="9" customWidth="1"/>
    <col min="36" max="36" width="30.36328125" style="9" customWidth="1"/>
    <col min="37" max="37" width="24.36328125" style="9" customWidth="1"/>
    <col min="38" max="38" width="26.1796875" style="9" customWidth="1"/>
    <col min="39" max="39" width="30.36328125" style="9" customWidth="1"/>
    <col min="40" max="40" width="24.36328125" style="9" customWidth="1"/>
    <col min="41" max="41" width="26.1796875" style="9" customWidth="1"/>
    <col min="42" max="42" width="30.36328125" style="9" customWidth="1"/>
    <col min="43" max="43" width="24.36328125" style="9" customWidth="1"/>
    <col min="44" max="44" width="26.1796875" style="9" customWidth="1"/>
    <col min="45" max="45" width="30.36328125" style="9" customWidth="1"/>
    <col min="46" max="46" width="24.36328125" style="9" customWidth="1"/>
    <col min="47" max="47" width="26.1796875" style="9" customWidth="1"/>
    <col min="48" max="48" width="30.36328125" style="9" customWidth="1"/>
    <col min="49" max="49" width="24.36328125" style="9" customWidth="1"/>
    <col min="50" max="50" width="26.1796875" style="9" customWidth="1"/>
    <col min="51" max="51" width="30.36328125" style="9" customWidth="1"/>
    <col min="52" max="52" width="24.36328125" style="9" customWidth="1"/>
    <col min="53" max="53" width="26.1796875" style="9" customWidth="1"/>
    <col min="54" max="54" width="30.36328125" style="9" customWidth="1"/>
    <col min="55" max="55" width="24.36328125" style="9" customWidth="1"/>
    <col min="56" max="56" width="26.1796875" style="9" customWidth="1"/>
    <col min="57" max="57" width="30.36328125" style="9" customWidth="1"/>
    <col min="58" max="58" width="24.36328125" style="9" customWidth="1"/>
    <col min="59" max="59" width="26.1796875" style="9" customWidth="1"/>
    <col min="60" max="60" width="30.36328125" style="9" customWidth="1"/>
    <col min="61" max="61" width="24.36328125" style="9" customWidth="1"/>
    <col min="62" max="62" width="26.1796875" style="9" customWidth="1"/>
    <col min="63" max="63" width="30.36328125" style="9" customWidth="1"/>
    <col min="64" max="64" width="24.36328125" style="9" customWidth="1"/>
    <col min="65" max="65" width="26.1796875" style="9" customWidth="1"/>
    <col min="66" max="66" width="30.36328125" style="9" customWidth="1"/>
    <col min="67" max="67" width="24.36328125" style="9" customWidth="1"/>
    <col min="68" max="68" width="26.1796875" style="9" customWidth="1"/>
    <col min="69" max="69" width="30.36328125" style="9" customWidth="1"/>
    <col min="70" max="70" width="24.36328125" style="9" customWidth="1"/>
    <col min="71" max="71" width="29.54296875" style="9" customWidth="1"/>
    <col min="72" max="72" width="30.36328125" style="9" customWidth="1"/>
    <col min="73" max="73" width="24.36328125" style="9" customWidth="1"/>
    <col min="74" max="74" width="26.1796875" style="9" customWidth="1"/>
    <col min="75" max="75" width="30.36328125" style="9" customWidth="1"/>
    <col min="76" max="76" width="24.36328125" style="9" customWidth="1"/>
    <col min="77" max="77" width="26.6328125" style="9" customWidth="1"/>
    <col min="78" max="78" width="22.90625" style="9" customWidth="1"/>
    <col min="79" max="79" width="34.54296875" style="9" customWidth="1"/>
    <col min="80" max="80" width="27.81640625" style="9" customWidth="1"/>
    <col min="81" max="81" width="34.90625" style="9" customWidth="1"/>
    <col min="82" max="82" width="42.7265625" style="9" customWidth="1"/>
    <col min="83" max="83" width="43.26953125" style="9" customWidth="1"/>
    <col min="84" max="84" width="38.90625" style="9" customWidth="1"/>
    <col min="85" max="85" width="41.7265625" style="9" customWidth="1"/>
    <col min="86" max="86" width="46" style="9" customWidth="1"/>
    <col min="87" max="87" width="23.453125" style="9" customWidth="1"/>
    <col min="88" max="88" width="30.7265625" style="9" customWidth="1"/>
    <col min="89" max="89" width="26.1796875" style="9" customWidth="1"/>
    <col min="90" max="90" width="30.36328125" style="9" customWidth="1"/>
    <col min="91" max="91" width="24.36328125" style="9" customWidth="1"/>
    <col min="92" max="92" width="26.1796875" style="9" customWidth="1"/>
    <col min="93" max="93" width="30.36328125" style="9" customWidth="1"/>
    <col min="94" max="94" width="24.36328125" style="9" customWidth="1"/>
    <col min="95" max="95" width="26.1796875" style="9" customWidth="1"/>
    <col min="96" max="96" width="30.36328125" style="9" customWidth="1"/>
    <col min="97" max="97" width="24.36328125" style="9" customWidth="1"/>
    <col min="98" max="98" width="26.1796875" style="9" customWidth="1"/>
    <col min="99" max="99" width="30.36328125" style="9" customWidth="1"/>
    <col min="100" max="100" width="24.36328125" style="9" customWidth="1"/>
    <col min="101" max="101" width="26.1796875" style="9" customWidth="1"/>
    <col min="102" max="102" width="30.36328125" style="9" customWidth="1"/>
    <col min="103" max="103" width="24.36328125" style="9" customWidth="1"/>
    <col min="104" max="104" width="26.1796875" style="9" customWidth="1"/>
    <col min="105" max="105" width="30.36328125" style="9" customWidth="1"/>
    <col min="106" max="106" width="24.36328125" style="9" customWidth="1"/>
    <col min="107" max="107" width="26.1796875" style="9" customWidth="1"/>
    <col min="108" max="108" width="30.36328125" style="9" customWidth="1"/>
    <col min="109" max="109" width="24.36328125" style="9" customWidth="1"/>
    <col min="110" max="110" width="26.1796875" style="9" customWidth="1"/>
    <col min="111" max="111" width="30.36328125" style="9" customWidth="1"/>
    <col min="112" max="112" width="24.36328125" style="9" customWidth="1"/>
    <col min="113" max="113" width="26.1796875" style="9" customWidth="1"/>
    <col min="114" max="114" width="30.36328125" style="9" customWidth="1"/>
    <col min="115" max="115" width="24.36328125" style="9" customWidth="1"/>
    <col min="116" max="116" width="26.1796875" style="9" bestFit="1" customWidth="1"/>
    <col min="117" max="117" width="30.36328125" style="9" bestFit="1" customWidth="1"/>
    <col min="118" max="118" width="24.36328125" style="9" bestFit="1" customWidth="1"/>
    <col min="119" max="16384" width="8.7265625" style="9"/>
  </cols>
  <sheetData>
    <row r="1" spans="1:118" ht="15" thickBot="1" x14ac:dyDescent="0.4">
      <c r="A1" s="28" t="s">
        <v>0</v>
      </c>
      <c r="B1" s="27" t="s">
        <v>8</v>
      </c>
      <c r="C1" s="27"/>
      <c r="D1" s="27"/>
      <c r="E1" s="27" t="s">
        <v>8</v>
      </c>
      <c r="F1" s="27"/>
      <c r="G1" s="27"/>
      <c r="H1" s="9" t="s">
        <v>711</v>
      </c>
      <c r="K1" s="9" t="s">
        <v>711</v>
      </c>
      <c r="N1" s="9" t="s">
        <v>711</v>
      </c>
      <c r="Q1" s="9" t="s">
        <v>711</v>
      </c>
      <c r="T1" s="9" t="s">
        <v>711</v>
      </c>
      <c r="W1" s="9" t="s">
        <v>711</v>
      </c>
      <c r="Z1" s="9" t="s">
        <v>711</v>
      </c>
      <c r="AC1" s="9" t="s">
        <v>711</v>
      </c>
      <c r="AF1" s="9" t="s">
        <v>711</v>
      </c>
      <c r="AI1" s="9" t="s">
        <v>1520</v>
      </c>
      <c r="AL1" s="9" t="s">
        <v>1520</v>
      </c>
      <c r="AO1" s="9" t="s">
        <v>1520</v>
      </c>
      <c r="AR1" s="9" t="s">
        <v>1520</v>
      </c>
      <c r="AU1" s="9" t="s">
        <v>1811</v>
      </c>
      <c r="AX1" s="9" t="s">
        <v>1811</v>
      </c>
      <c r="BA1" s="9" t="s">
        <v>1811</v>
      </c>
      <c r="BD1" s="9" t="s">
        <v>1818</v>
      </c>
      <c r="BG1" s="9" t="s">
        <v>1818</v>
      </c>
      <c r="BJ1" s="9" t="s">
        <v>1818</v>
      </c>
      <c r="BM1" s="9" t="s">
        <v>1818</v>
      </c>
      <c r="BP1" s="9" t="s">
        <v>1818</v>
      </c>
      <c r="BS1" s="9" t="s">
        <v>1818</v>
      </c>
      <c r="BV1" s="9" t="s">
        <v>1829</v>
      </c>
      <c r="BY1" s="9" t="s">
        <v>1829</v>
      </c>
      <c r="CB1" s="9" t="s">
        <v>1832</v>
      </c>
      <c r="CE1" s="9" t="s">
        <v>1837</v>
      </c>
      <c r="CH1" s="9" t="s">
        <v>1837</v>
      </c>
      <c r="CK1" s="9" t="s">
        <v>1870</v>
      </c>
      <c r="CN1" s="9" t="s">
        <v>1870</v>
      </c>
      <c r="CQ1" s="9" t="s">
        <v>1870</v>
      </c>
      <c r="CT1" s="9" t="s">
        <v>1870</v>
      </c>
      <c r="CW1" s="9" t="s">
        <v>1870</v>
      </c>
      <c r="CZ1" s="9" t="s">
        <v>1870</v>
      </c>
      <c r="DC1" s="9" t="s">
        <v>1870</v>
      </c>
      <c r="DF1" s="9" t="s">
        <v>1870</v>
      </c>
      <c r="DI1" s="9" t="s">
        <v>1519</v>
      </c>
      <c r="DL1" s="9" t="s">
        <v>1518</v>
      </c>
    </row>
    <row r="2" spans="1:118" x14ac:dyDescent="0.35">
      <c r="A2" s="29" t="s">
        <v>1</v>
      </c>
      <c r="B2" s="14" t="s">
        <v>9</v>
      </c>
      <c r="C2" s="15"/>
      <c r="D2" s="16"/>
      <c r="E2" s="14" t="s">
        <v>669</v>
      </c>
      <c r="F2" s="15"/>
      <c r="G2" s="16"/>
      <c r="H2" s="14" t="s">
        <v>712</v>
      </c>
      <c r="I2" s="15"/>
      <c r="J2" s="16"/>
      <c r="K2" s="14" t="s">
        <v>907</v>
      </c>
      <c r="L2" s="15"/>
      <c r="M2" s="16"/>
      <c r="N2" s="14" t="s">
        <v>1014</v>
      </c>
      <c r="O2" s="15"/>
      <c r="P2" s="16"/>
      <c r="Q2" s="14" t="s">
        <v>1185</v>
      </c>
      <c r="R2" s="15"/>
      <c r="S2" s="16"/>
      <c r="T2" s="14" t="s">
        <v>1293</v>
      </c>
      <c r="U2" s="15"/>
      <c r="V2" s="16"/>
      <c r="W2" s="14" t="s">
        <v>1315</v>
      </c>
      <c r="X2" s="15"/>
      <c r="Y2" s="16"/>
      <c r="Z2" s="14" t="s">
        <v>1474</v>
      </c>
      <c r="AA2" s="15"/>
      <c r="AB2" s="16"/>
      <c r="AC2" s="14" t="s">
        <v>1487</v>
      </c>
      <c r="AD2" s="15"/>
      <c r="AE2" s="16"/>
      <c r="AF2" s="14" t="s">
        <v>1517</v>
      </c>
      <c r="AG2" s="15"/>
      <c r="AH2" s="16"/>
      <c r="AI2" s="14" t="s">
        <v>1521</v>
      </c>
      <c r="AJ2" s="15"/>
      <c r="AK2" s="16"/>
      <c r="AL2" s="14" t="s">
        <v>1561</v>
      </c>
      <c r="AM2" s="15"/>
      <c r="AN2" s="16"/>
      <c r="AO2" s="14" t="s">
        <v>1660</v>
      </c>
      <c r="AP2" s="15"/>
      <c r="AQ2" s="16"/>
      <c r="AR2" s="14" t="s">
        <v>1810</v>
      </c>
      <c r="AS2" s="15"/>
      <c r="AT2" s="16"/>
      <c r="AU2" s="14" t="s">
        <v>1812</v>
      </c>
      <c r="AV2" s="15"/>
      <c r="AW2" s="16"/>
      <c r="AX2" s="14" t="s">
        <v>1813</v>
      </c>
      <c r="AY2" s="15"/>
      <c r="AZ2" s="16"/>
      <c r="BA2" s="14" t="s">
        <v>1814</v>
      </c>
      <c r="BB2" s="15"/>
      <c r="BC2" s="16"/>
      <c r="BD2" s="14" t="s">
        <v>1819</v>
      </c>
      <c r="BE2" s="15"/>
      <c r="BF2" s="16"/>
      <c r="BG2" s="14" t="s">
        <v>1820</v>
      </c>
      <c r="BH2" s="15"/>
      <c r="BI2" s="16"/>
      <c r="BJ2" s="14" t="s">
        <v>1821</v>
      </c>
      <c r="BK2" s="15"/>
      <c r="BL2" s="16"/>
      <c r="BM2" s="14" t="s">
        <v>1293</v>
      </c>
      <c r="BN2" s="15"/>
      <c r="BO2" s="16"/>
      <c r="BP2" s="14" t="s">
        <v>1824</v>
      </c>
      <c r="BQ2" s="15"/>
      <c r="BR2" s="16"/>
      <c r="BS2" s="14" t="s">
        <v>1825</v>
      </c>
      <c r="BT2" s="15"/>
      <c r="BU2" s="16"/>
      <c r="BV2" s="14" t="s">
        <v>1830</v>
      </c>
      <c r="BW2" s="15"/>
      <c r="BX2" s="16"/>
      <c r="BY2" s="14" t="s">
        <v>1831</v>
      </c>
      <c r="BZ2" s="15"/>
      <c r="CA2" s="16"/>
      <c r="CB2" s="14" t="s">
        <v>1833</v>
      </c>
      <c r="CC2" s="15"/>
      <c r="CD2" s="16"/>
      <c r="CE2" s="14" t="s">
        <v>1838</v>
      </c>
      <c r="CF2" s="15"/>
      <c r="CG2" s="16"/>
      <c r="CH2" s="14" t="s">
        <v>1845</v>
      </c>
      <c r="CI2" s="15"/>
      <c r="CJ2" s="16"/>
      <c r="CK2" s="14" t="s">
        <v>1871</v>
      </c>
      <c r="CL2" s="15"/>
      <c r="CM2" s="16"/>
      <c r="CN2" s="14" t="s">
        <v>1521</v>
      </c>
      <c r="CO2" s="15"/>
      <c r="CP2" s="16"/>
      <c r="CQ2" s="14" t="s">
        <v>1561</v>
      </c>
      <c r="CR2" s="15"/>
      <c r="CS2" s="16"/>
      <c r="CT2" s="14" t="s">
        <v>1660</v>
      </c>
      <c r="CU2" s="15"/>
      <c r="CV2" s="16"/>
      <c r="CW2" s="14" t="s">
        <v>1810</v>
      </c>
      <c r="CX2" s="15"/>
      <c r="CY2" s="16"/>
      <c r="CZ2" s="14" t="s">
        <v>1887</v>
      </c>
      <c r="DA2" s="15"/>
      <c r="DB2" s="16"/>
      <c r="DC2" s="14" t="s">
        <v>1888</v>
      </c>
      <c r="DD2" s="15"/>
      <c r="DE2" s="16"/>
      <c r="DF2" s="14" t="s">
        <v>1893</v>
      </c>
      <c r="DG2" s="15"/>
      <c r="DH2" s="16"/>
      <c r="DI2" s="14" t="s">
        <v>1519</v>
      </c>
      <c r="DJ2" s="15"/>
      <c r="DK2" s="16"/>
      <c r="DL2" s="14" t="s">
        <v>1518</v>
      </c>
      <c r="DM2" s="15"/>
      <c r="DN2" s="16"/>
    </row>
    <row r="3" spans="1:118" x14ac:dyDescent="0.35">
      <c r="A3" s="30" t="s">
        <v>1905</v>
      </c>
      <c r="B3" s="17" t="s">
        <v>1901</v>
      </c>
      <c r="C3" s="18" t="s">
        <v>1904</v>
      </c>
      <c r="D3" s="19" t="s">
        <v>1902</v>
      </c>
      <c r="E3" s="17" t="s">
        <v>1901</v>
      </c>
      <c r="F3" s="18" t="s">
        <v>1904</v>
      </c>
      <c r="G3" s="19" t="s">
        <v>1902</v>
      </c>
      <c r="H3" s="17" t="s">
        <v>1901</v>
      </c>
      <c r="I3" s="18" t="s">
        <v>1904</v>
      </c>
      <c r="J3" s="19" t="s">
        <v>1902</v>
      </c>
      <c r="K3" s="17" t="s">
        <v>1901</v>
      </c>
      <c r="L3" s="18" t="s">
        <v>1904</v>
      </c>
      <c r="M3" s="19" t="s">
        <v>1902</v>
      </c>
      <c r="N3" s="17" t="s">
        <v>1901</v>
      </c>
      <c r="O3" s="18" t="s">
        <v>1904</v>
      </c>
      <c r="P3" s="19" t="s">
        <v>1902</v>
      </c>
      <c r="Q3" s="17" t="s">
        <v>1901</v>
      </c>
      <c r="R3" s="18" t="s">
        <v>1904</v>
      </c>
      <c r="S3" s="19" t="s">
        <v>1902</v>
      </c>
      <c r="T3" s="17" t="s">
        <v>1901</v>
      </c>
      <c r="U3" s="18" t="s">
        <v>1904</v>
      </c>
      <c r="V3" s="19" t="s">
        <v>1902</v>
      </c>
      <c r="W3" s="17" t="s">
        <v>1901</v>
      </c>
      <c r="X3" s="18" t="s">
        <v>1904</v>
      </c>
      <c r="Y3" s="19" t="s">
        <v>1902</v>
      </c>
      <c r="Z3" s="17" t="s">
        <v>1901</v>
      </c>
      <c r="AA3" s="18" t="s">
        <v>1904</v>
      </c>
      <c r="AB3" s="19" t="s">
        <v>1902</v>
      </c>
      <c r="AC3" s="17" t="s">
        <v>1901</v>
      </c>
      <c r="AD3" s="18" t="s">
        <v>1904</v>
      </c>
      <c r="AE3" s="19" t="s">
        <v>1902</v>
      </c>
      <c r="AF3" s="17" t="s">
        <v>1901</v>
      </c>
      <c r="AG3" s="18" t="s">
        <v>1904</v>
      </c>
      <c r="AH3" s="19" t="s">
        <v>1902</v>
      </c>
      <c r="AI3" s="17" t="s">
        <v>1901</v>
      </c>
      <c r="AJ3" s="18" t="s">
        <v>1904</v>
      </c>
      <c r="AK3" s="19" t="s">
        <v>1902</v>
      </c>
      <c r="AL3" s="17" t="s">
        <v>1901</v>
      </c>
      <c r="AM3" s="18" t="s">
        <v>1904</v>
      </c>
      <c r="AN3" s="19" t="s">
        <v>1902</v>
      </c>
      <c r="AO3" s="17" t="s">
        <v>1901</v>
      </c>
      <c r="AP3" s="18" t="s">
        <v>1904</v>
      </c>
      <c r="AQ3" s="19" t="s">
        <v>1902</v>
      </c>
      <c r="AR3" s="17" t="s">
        <v>1901</v>
      </c>
      <c r="AS3" s="18" t="s">
        <v>1904</v>
      </c>
      <c r="AT3" s="19" t="s">
        <v>1902</v>
      </c>
      <c r="AU3" s="17" t="s">
        <v>1901</v>
      </c>
      <c r="AV3" s="18" t="s">
        <v>1904</v>
      </c>
      <c r="AW3" s="19" t="s">
        <v>1902</v>
      </c>
      <c r="AX3" s="17" t="s">
        <v>1901</v>
      </c>
      <c r="AY3" s="18" t="s">
        <v>1904</v>
      </c>
      <c r="AZ3" s="19" t="s">
        <v>1902</v>
      </c>
      <c r="BA3" s="17" t="s">
        <v>1901</v>
      </c>
      <c r="BB3" s="18" t="s">
        <v>1904</v>
      </c>
      <c r="BC3" s="19" t="s">
        <v>1902</v>
      </c>
      <c r="BD3" s="17" t="s">
        <v>1901</v>
      </c>
      <c r="BE3" s="18" t="s">
        <v>1904</v>
      </c>
      <c r="BF3" s="19" t="s">
        <v>1902</v>
      </c>
      <c r="BG3" s="17" t="s">
        <v>1901</v>
      </c>
      <c r="BH3" s="18" t="s">
        <v>1904</v>
      </c>
      <c r="BI3" s="19" t="s">
        <v>1902</v>
      </c>
      <c r="BJ3" s="17" t="s">
        <v>1901</v>
      </c>
      <c r="BK3" s="18" t="s">
        <v>1904</v>
      </c>
      <c r="BL3" s="19" t="s">
        <v>1902</v>
      </c>
      <c r="BM3" s="17" t="s">
        <v>1901</v>
      </c>
      <c r="BN3" s="18" t="s">
        <v>1904</v>
      </c>
      <c r="BO3" s="19" t="s">
        <v>1902</v>
      </c>
      <c r="BP3" s="17" t="s">
        <v>1901</v>
      </c>
      <c r="BQ3" s="18" t="s">
        <v>1904</v>
      </c>
      <c r="BR3" s="19" t="s">
        <v>1902</v>
      </c>
      <c r="BS3" s="17" t="s">
        <v>1901</v>
      </c>
      <c r="BT3" s="18" t="s">
        <v>1904</v>
      </c>
      <c r="BU3" s="19" t="s">
        <v>1902</v>
      </c>
      <c r="BV3" s="17" t="s">
        <v>1901</v>
      </c>
      <c r="BW3" s="18" t="s">
        <v>1904</v>
      </c>
      <c r="BX3" s="19" t="s">
        <v>1902</v>
      </c>
      <c r="BY3" s="17" t="s">
        <v>1901</v>
      </c>
      <c r="BZ3" s="18" t="s">
        <v>1904</v>
      </c>
      <c r="CA3" s="19" t="s">
        <v>1902</v>
      </c>
      <c r="CB3" s="17" t="s">
        <v>1901</v>
      </c>
      <c r="CC3" s="18" t="s">
        <v>1904</v>
      </c>
      <c r="CD3" s="19" t="s">
        <v>1902</v>
      </c>
      <c r="CE3" s="17" t="s">
        <v>1901</v>
      </c>
      <c r="CF3" s="18" t="s">
        <v>1904</v>
      </c>
      <c r="CG3" s="19" t="s">
        <v>1902</v>
      </c>
      <c r="CH3" s="17" t="s">
        <v>1901</v>
      </c>
      <c r="CI3" s="18" t="s">
        <v>1904</v>
      </c>
      <c r="CJ3" s="19" t="s">
        <v>1902</v>
      </c>
      <c r="CK3" s="17" t="s">
        <v>1901</v>
      </c>
      <c r="CL3" s="18" t="s">
        <v>1904</v>
      </c>
      <c r="CM3" s="19" t="s">
        <v>1902</v>
      </c>
      <c r="CN3" s="17" t="s">
        <v>1901</v>
      </c>
      <c r="CO3" s="18" t="s">
        <v>1904</v>
      </c>
      <c r="CP3" s="19" t="s">
        <v>1902</v>
      </c>
      <c r="CQ3" s="17" t="s">
        <v>1901</v>
      </c>
      <c r="CR3" s="18" t="s">
        <v>1904</v>
      </c>
      <c r="CS3" s="19" t="s">
        <v>1902</v>
      </c>
      <c r="CT3" s="17" t="s">
        <v>1901</v>
      </c>
      <c r="CU3" s="18" t="s">
        <v>1904</v>
      </c>
      <c r="CV3" s="19" t="s">
        <v>1902</v>
      </c>
      <c r="CW3" s="17" t="s">
        <v>1901</v>
      </c>
      <c r="CX3" s="18" t="s">
        <v>1904</v>
      </c>
      <c r="CY3" s="19" t="s">
        <v>1902</v>
      </c>
      <c r="CZ3" s="17" t="s">
        <v>1901</v>
      </c>
      <c r="DA3" s="18" t="s">
        <v>1904</v>
      </c>
      <c r="DB3" s="19" t="s">
        <v>1902</v>
      </c>
      <c r="DC3" s="17" t="s">
        <v>1901</v>
      </c>
      <c r="DD3" s="18" t="s">
        <v>1904</v>
      </c>
      <c r="DE3" s="19" t="s">
        <v>1902</v>
      </c>
      <c r="DF3" s="17" t="s">
        <v>1901</v>
      </c>
      <c r="DG3" s="18" t="s">
        <v>1904</v>
      </c>
      <c r="DH3" s="19" t="s">
        <v>1902</v>
      </c>
      <c r="DI3" s="17" t="s">
        <v>1901</v>
      </c>
      <c r="DJ3" s="18" t="s">
        <v>1904</v>
      </c>
      <c r="DK3" s="19" t="s">
        <v>1902</v>
      </c>
      <c r="DL3" s="17" t="s">
        <v>1901</v>
      </c>
      <c r="DM3" s="18" t="s">
        <v>1904</v>
      </c>
      <c r="DN3" s="19" t="s">
        <v>1902</v>
      </c>
    </row>
    <row r="4" spans="1:118" s="13" customFormat="1" collapsed="1" x14ac:dyDescent="0.35">
      <c r="A4" s="31" t="s">
        <v>10</v>
      </c>
      <c r="B4" s="20">
        <f>SUM(B5,B114,B61)</f>
        <v>1392653</v>
      </c>
      <c r="C4" s="13">
        <f t="shared" ref="C4:BN4" si="0">SUM(C5,C114,C61)</f>
        <v>1563983</v>
      </c>
      <c r="D4" s="21">
        <f t="shared" si="0"/>
        <v>1748999</v>
      </c>
      <c r="E4" s="20">
        <f t="shared" si="0"/>
        <v>1061773</v>
      </c>
      <c r="F4" s="13">
        <f t="shared" si="0"/>
        <v>1284094</v>
      </c>
      <c r="G4" s="21">
        <f t="shared" si="0"/>
        <v>1508813</v>
      </c>
      <c r="H4" s="20">
        <f t="shared" si="0"/>
        <v>1938230</v>
      </c>
      <c r="I4" s="13">
        <f t="shared" si="0"/>
        <v>2123477</v>
      </c>
      <c r="J4" s="21">
        <f t="shared" si="0"/>
        <v>2318504</v>
      </c>
      <c r="K4" s="20">
        <f t="shared" si="0"/>
        <v>858501</v>
      </c>
      <c r="L4" s="13">
        <f t="shared" si="0"/>
        <v>1131855</v>
      </c>
      <c r="M4" s="21">
        <f t="shared" si="0"/>
        <v>1390620</v>
      </c>
      <c r="N4" s="20">
        <f t="shared" si="0"/>
        <v>2141889</v>
      </c>
      <c r="O4" s="13">
        <f t="shared" si="0"/>
        <v>2751358</v>
      </c>
      <c r="P4" s="21">
        <f t="shared" si="0"/>
        <v>3508420</v>
      </c>
      <c r="Q4" s="20">
        <f t="shared" si="0"/>
        <v>1511476</v>
      </c>
      <c r="R4" s="13">
        <f t="shared" si="0"/>
        <v>1869697</v>
      </c>
      <c r="S4" s="21">
        <f t="shared" si="0"/>
        <v>2307460</v>
      </c>
      <c r="T4" s="20">
        <f t="shared" si="0"/>
        <v>1718267</v>
      </c>
      <c r="U4" s="13">
        <f t="shared" si="0"/>
        <v>2072284</v>
      </c>
      <c r="V4" s="21">
        <f t="shared" si="0"/>
        <v>2193922</v>
      </c>
      <c r="W4" s="20">
        <f t="shared" si="0"/>
        <v>1695899</v>
      </c>
      <c r="X4" s="13">
        <f t="shared" si="0"/>
        <v>2011622</v>
      </c>
      <c r="Y4" s="21">
        <f t="shared" si="0"/>
        <v>2249256</v>
      </c>
      <c r="Z4" s="20">
        <f t="shared" si="0"/>
        <v>2225215</v>
      </c>
      <c r="AA4" s="13">
        <f t="shared" si="0"/>
        <v>2531585</v>
      </c>
      <c r="AB4" s="21">
        <f t="shared" si="0"/>
        <v>3271122</v>
      </c>
      <c r="AC4" s="20">
        <f t="shared" si="0"/>
        <v>2960413</v>
      </c>
      <c r="AD4" s="13">
        <f t="shared" si="0"/>
        <v>3393022</v>
      </c>
      <c r="AE4" s="21">
        <f t="shared" si="0"/>
        <v>3776881</v>
      </c>
      <c r="AF4" s="20">
        <f t="shared" si="0"/>
        <v>445348</v>
      </c>
      <c r="AG4" s="13">
        <f t="shared" si="0"/>
        <v>600353</v>
      </c>
      <c r="AH4" s="21">
        <f t="shared" si="0"/>
        <v>819143</v>
      </c>
      <c r="AI4" s="20">
        <f t="shared" si="0"/>
        <v>1234286</v>
      </c>
      <c r="AJ4" s="13">
        <f t="shared" si="0"/>
        <v>1398808</v>
      </c>
      <c r="AK4" s="21">
        <f t="shared" si="0"/>
        <v>1543981</v>
      </c>
      <c r="AL4" s="20">
        <f t="shared" si="0"/>
        <v>4007740</v>
      </c>
      <c r="AM4" s="13">
        <f t="shared" si="0"/>
        <v>4246532</v>
      </c>
      <c r="AN4" s="21">
        <f t="shared" si="0"/>
        <v>4471793</v>
      </c>
      <c r="AO4" s="20">
        <f t="shared" si="0"/>
        <v>3176445</v>
      </c>
      <c r="AP4" s="13">
        <f t="shared" si="0"/>
        <v>3679993</v>
      </c>
      <c r="AQ4" s="21">
        <f t="shared" si="0"/>
        <v>4217850</v>
      </c>
      <c r="AR4" s="20">
        <f t="shared" si="0"/>
        <v>1390246</v>
      </c>
      <c r="AS4" s="13">
        <f t="shared" si="0"/>
        <v>1467425</v>
      </c>
      <c r="AT4" s="21">
        <f t="shared" si="0"/>
        <v>1520271</v>
      </c>
      <c r="AU4" s="20">
        <f t="shared" si="0"/>
        <v>866836</v>
      </c>
      <c r="AV4" s="13">
        <f t="shared" si="0"/>
        <v>923107</v>
      </c>
      <c r="AW4" s="21">
        <f t="shared" si="0"/>
        <v>975049</v>
      </c>
      <c r="AX4" s="20">
        <f t="shared" si="0"/>
        <v>176</v>
      </c>
      <c r="AY4" s="13">
        <f t="shared" si="0"/>
        <v>191</v>
      </c>
      <c r="AZ4" s="21">
        <f t="shared" si="0"/>
        <v>205</v>
      </c>
      <c r="BA4" s="20">
        <f t="shared" si="0"/>
        <v>592792</v>
      </c>
      <c r="BB4" s="13">
        <f t="shared" si="0"/>
        <v>842532</v>
      </c>
      <c r="BC4" s="21">
        <f t="shared" si="0"/>
        <v>927790</v>
      </c>
      <c r="BD4" s="20">
        <f t="shared" si="0"/>
        <v>534243</v>
      </c>
      <c r="BE4" s="13">
        <f t="shared" si="0"/>
        <v>574566</v>
      </c>
      <c r="BF4" s="21">
        <f t="shared" si="0"/>
        <v>611791</v>
      </c>
      <c r="BG4" s="20">
        <f t="shared" si="0"/>
        <v>1194401</v>
      </c>
      <c r="BH4" s="13">
        <f t="shared" si="0"/>
        <v>1257796</v>
      </c>
      <c r="BI4" s="21">
        <f t="shared" si="0"/>
        <v>1351301</v>
      </c>
      <c r="BJ4" s="20">
        <f t="shared" si="0"/>
        <v>1825905</v>
      </c>
      <c r="BK4" s="13">
        <f t="shared" si="0"/>
        <v>1930422</v>
      </c>
      <c r="BL4" s="21">
        <f t="shared" si="0"/>
        <v>2131082</v>
      </c>
      <c r="BM4" s="20">
        <f t="shared" si="0"/>
        <v>3502749</v>
      </c>
      <c r="BN4" s="13">
        <f t="shared" si="0"/>
        <v>3885170</v>
      </c>
      <c r="BO4" s="21">
        <f t="shared" ref="BO4:DN4" si="1">SUM(BO5,BO114,BO61)</f>
        <v>4178078</v>
      </c>
      <c r="BP4" s="20">
        <f t="shared" si="1"/>
        <v>2348130</v>
      </c>
      <c r="BQ4" s="13">
        <f t="shared" si="1"/>
        <v>2482049</v>
      </c>
      <c r="BR4" s="21">
        <f t="shared" si="1"/>
        <v>2614254</v>
      </c>
      <c r="BS4" s="20">
        <f t="shared" si="1"/>
        <v>1325164</v>
      </c>
      <c r="BT4" s="13">
        <f t="shared" si="1"/>
        <v>1446096</v>
      </c>
      <c r="BU4" s="21">
        <f t="shared" si="1"/>
        <v>1566256</v>
      </c>
      <c r="BV4" s="20">
        <f t="shared" si="1"/>
        <v>1456496</v>
      </c>
      <c r="BW4" s="13">
        <f t="shared" si="1"/>
        <v>1861295</v>
      </c>
      <c r="BX4" s="21">
        <f t="shared" si="1"/>
        <v>2089063</v>
      </c>
      <c r="BY4" s="20">
        <f t="shared" si="1"/>
        <v>863780</v>
      </c>
      <c r="BZ4" s="13">
        <f t="shared" si="1"/>
        <v>1191328</v>
      </c>
      <c r="CA4" s="21">
        <f t="shared" si="1"/>
        <v>1518884</v>
      </c>
      <c r="CB4" s="20">
        <f t="shared" si="1"/>
        <v>795455</v>
      </c>
      <c r="CC4" s="13">
        <f t="shared" si="1"/>
        <v>855464</v>
      </c>
      <c r="CD4" s="21">
        <f t="shared" si="1"/>
        <v>945450</v>
      </c>
      <c r="CE4" s="20">
        <f t="shared" si="1"/>
        <v>3144703</v>
      </c>
      <c r="CF4" s="13">
        <f t="shared" si="1"/>
        <v>3715095</v>
      </c>
      <c r="CG4" s="21">
        <f t="shared" si="1"/>
        <v>4658111</v>
      </c>
      <c r="CH4" s="20">
        <f t="shared" si="1"/>
        <v>14782460</v>
      </c>
      <c r="CI4" s="13">
        <f t="shared" si="1"/>
        <v>17097121</v>
      </c>
      <c r="CJ4" s="21">
        <f t="shared" si="1"/>
        <v>63226674</v>
      </c>
      <c r="CK4" s="20">
        <f t="shared" si="1"/>
        <v>395689</v>
      </c>
      <c r="CL4" s="13">
        <f t="shared" si="1"/>
        <v>411372</v>
      </c>
      <c r="CM4" s="21">
        <f t="shared" si="1"/>
        <v>449099</v>
      </c>
      <c r="CN4" s="20">
        <f t="shared" si="1"/>
        <v>0</v>
      </c>
      <c r="CO4" s="13">
        <f t="shared" si="1"/>
        <v>0</v>
      </c>
      <c r="CP4" s="21">
        <f t="shared" si="1"/>
        <v>0</v>
      </c>
      <c r="CQ4" s="20">
        <f t="shared" si="1"/>
        <v>0</v>
      </c>
      <c r="CR4" s="13">
        <f t="shared" si="1"/>
        <v>0</v>
      </c>
      <c r="CS4" s="21">
        <f t="shared" si="1"/>
        <v>0</v>
      </c>
      <c r="CT4" s="20">
        <f t="shared" si="1"/>
        <v>2267297</v>
      </c>
      <c r="CU4" s="13">
        <f t="shared" si="1"/>
        <v>2695291</v>
      </c>
      <c r="CV4" s="21">
        <f t="shared" si="1"/>
        <v>2888721</v>
      </c>
      <c r="CW4" s="20">
        <f t="shared" si="1"/>
        <v>2877873</v>
      </c>
      <c r="CX4" s="13">
        <f t="shared" si="1"/>
        <v>3087311</v>
      </c>
      <c r="CY4" s="21">
        <f t="shared" si="1"/>
        <v>3447096</v>
      </c>
      <c r="CZ4" s="20">
        <f t="shared" si="1"/>
        <v>15324786</v>
      </c>
      <c r="DA4" s="13">
        <f t="shared" si="1"/>
        <v>16513783</v>
      </c>
      <c r="DB4" s="21">
        <f t="shared" si="1"/>
        <v>17284094</v>
      </c>
      <c r="DC4" s="20">
        <f t="shared" si="1"/>
        <v>13663609</v>
      </c>
      <c r="DD4" s="13">
        <f t="shared" si="1"/>
        <v>16684884</v>
      </c>
      <c r="DE4" s="21">
        <f t="shared" si="1"/>
        <v>66578330</v>
      </c>
      <c r="DF4" s="20">
        <f t="shared" si="1"/>
        <v>1333150</v>
      </c>
      <c r="DG4" s="13">
        <f t="shared" si="1"/>
        <v>1482225</v>
      </c>
      <c r="DH4" s="21">
        <f t="shared" si="1"/>
        <v>1633058</v>
      </c>
      <c r="DI4" s="20">
        <f t="shared" si="1"/>
        <v>88208353</v>
      </c>
      <c r="DJ4" s="13">
        <f t="shared" si="1"/>
        <v>98481106</v>
      </c>
      <c r="DK4" s="21">
        <f t="shared" si="1"/>
        <v>107728501</v>
      </c>
      <c r="DL4" s="20">
        <f t="shared" si="1"/>
        <v>1804743</v>
      </c>
      <c r="DM4" s="13">
        <f t="shared" si="1"/>
        <v>1915886</v>
      </c>
      <c r="DN4" s="21">
        <f t="shared" si="1"/>
        <v>2018477</v>
      </c>
    </row>
    <row r="5" spans="1:118" hidden="1" outlineLevel="1" x14ac:dyDescent="0.35">
      <c r="A5" s="31" t="s">
        <v>11</v>
      </c>
      <c r="B5" s="20">
        <f>SUM(B6:B60)</f>
        <v>1011294</v>
      </c>
      <c r="C5" s="13">
        <f t="shared" ref="C5:BN5" si="2">SUM(C6:C60)</f>
        <v>1111657</v>
      </c>
      <c r="D5" s="21">
        <f t="shared" si="2"/>
        <v>1230074</v>
      </c>
      <c r="E5" s="20">
        <f t="shared" si="2"/>
        <v>781541</v>
      </c>
      <c r="F5" s="13">
        <f t="shared" si="2"/>
        <v>942623</v>
      </c>
      <c r="G5" s="21">
        <f t="shared" si="2"/>
        <v>1050039</v>
      </c>
      <c r="H5" s="20">
        <f t="shared" si="2"/>
        <v>1389088</v>
      </c>
      <c r="I5" s="13">
        <f t="shared" si="2"/>
        <v>1498490</v>
      </c>
      <c r="J5" s="21">
        <f t="shared" si="2"/>
        <v>1577913</v>
      </c>
      <c r="K5" s="20">
        <f t="shared" si="2"/>
        <v>543844</v>
      </c>
      <c r="L5" s="13">
        <f t="shared" si="2"/>
        <v>721162</v>
      </c>
      <c r="M5" s="21">
        <f t="shared" si="2"/>
        <v>846706</v>
      </c>
      <c r="N5" s="20">
        <f t="shared" si="2"/>
        <v>1416709</v>
      </c>
      <c r="O5" s="13">
        <f t="shared" si="2"/>
        <v>1765882</v>
      </c>
      <c r="P5" s="21">
        <f t="shared" si="2"/>
        <v>2104480</v>
      </c>
      <c r="Q5" s="20">
        <f t="shared" si="2"/>
        <v>1017937</v>
      </c>
      <c r="R5" s="13">
        <f t="shared" si="2"/>
        <v>1212112</v>
      </c>
      <c r="S5" s="21">
        <f t="shared" si="2"/>
        <v>1423084</v>
      </c>
      <c r="T5" s="20">
        <f t="shared" si="2"/>
        <v>635352</v>
      </c>
      <c r="U5" s="13">
        <f t="shared" si="2"/>
        <v>743519</v>
      </c>
      <c r="V5" s="21">
        <f t="shared" si="2"/>
        <v>770210</v>
      </c>
      <c r="W5" s="20">
        <f t="shared" si="2"/>
        <v>1348947</v>
      </c>
      <c r="X5" s="13">
        <f t="shared" si="2"/>
        <v>1572095</v>
      </c>
      <c r="Y5" s="21">
        <f t="shared" si="2"/>
        <v>1698053</v>
      </c>
      <c r="Z5" s="20">
        <f t="shared" si="2"/>
        <v>1554824</v>
      </c>
      <c r="AA5" s="13">
        <f t="shared" si="2"/>
        <v>1636815</v>
      </c>
      <c r="AB5" s="21">
        <f t="shared" si="2"/>
        <v>1708712</v>
      </c>
      <c r="AC5" s="20">
        <f t="shared" si="2"/>
        <v>1689088</v>
      </c>
      <c r="AD5" s="13">
        <f t="shared" si="2"/>
        <v>1845486</v>
      </c>
      <c r="AE5" s="21">
        <f t="shared" si="2"/>
        <v>2008596</v>
      </c>
      <c r="AF5" s="20">
        <f t="shared" si="2"/>
        <v>285767</v>
      </c>
      <c r="AG5" s="13">
        <f t="shared" si="2"/>
        <v>404285</v>
      </c>
      <c r="AH5" s="21">
        <f t="shared" si="2"/>
        <v>591489</v>
      </c>
      <c r="AI5" s="20">
        <f t="shared" si="2"/>
        <v>954280</v>
      </c>
      <c r="AJ5" s="13">
        <f t="shared" si="2"/>
        <v>1042038</v>
      </c>
      <c r="AK5" s="21">
        <f t="shared" si="2"/>
        <v>1092409</v>
      </c>
      <c r="AL5" s="20">
        <f t="shared" si="2"/>
        <v>3241601</v>
      </c>
      <c r="AM5" s="13">
        <f t="shared" si="2"/>
        <v>3366143</v>
      </c>
      <c r="AN5" s="21">
        <f t="shared" si="2"/>
        <v>3472050</v>
      </c>
      <c r="AO5" s="20">
        <f t="shared" si="2"/>
        <v>2680601</v>
      </c>
      <c r="AP5" s="13">
        <f t="shared" si="2"/>
        <v>3043796</v>
      </c>
      <c r="AQ5" s="21">
        <f t="shared" si="2"/>
        <v>3406188</v>
      </c>
      <c r="AR5" s="20">
        <f t="shared" si="2"/>
        <v>1007999</v>
      </c>
      <c r="AS5" s="13">
        <f t="shared" si="2"/>
        <v>1058826</v>
      </c>
      <c r="AT5" s="21">
        <f t="shared" si="2"/>
        <v>1073573</v>
      </c>
      <c r="AU5" s="20">
        <f t="shared" si="2"/>
        <v>630965</v>
      </c>
      <c r="AV5" s="13">
        <f t="shared" si="2"/>
        <v>674788</v>
      </c>
      <c r="AW5" s="21">
        <f t="shared" si="2"/>
        <v>715240</v>
      </c>
      <c r="AX5" s="20">
        <f t="shared" si="2"/>
        <v>0</v>
      </c>
      <c r="AY5" s="13">
        <f t="shared" si="2"/>
        <v>0</v>
      </c>
      <c r="AZ5" s="21">
        <f t="shared" si="2"/>
        <v>0</v>
      </c>
      <c r="BA5" s="20">
        <f t="shared" si="2"/>
        <v>427044</v>
      </c>
      <c r="BB5" s="13">
        <f t="shared" si="2"/>
        <v>620517</v>
      </c>
      <c r="BC5" s="21">
        <f t="shared" si="2"/>
        <v>682290</v>
      </c>
      <c r="BD5" s="20">
        <f t="shared" si="2"/>
        <v>413149</v>
      </c>
      <c r="BE5" s="13">
        <f t="shared" si="2"/>
        <v>444489</v>
      </c>
      <c r="BF5" s="21">
        <f t="shared" si="2"/>
        <v>473417</v>
      </c>
      <c r="BG5" s="20">
        <f t="shared" si="2"/>
        <v>859670</v>
      </c>
      <c r="BH5" s="13">
        <f t="shared" si="2"/>
        <v>874751</v>
      </c>
      <c r="BI5" s="21">
        <f t="shared" si="2"/>
        <v>891467</v>
      </c>
      <c r="BJ5" s="20">
        <f t="shared" si="2"/>
        <v>1449244</v>
      </c>
      <c r="BK5" s="13">
        <f t="shared" si="2"/>
        <v>1474218</v>
      </c>
      <c r="BL5" s="21">
        <f t="shared" si="2"/>
        <v>1614617</v>
      </c>
      <c r="BM5" s="20">
        <f t="shared" si="2"/>
        <v>3089228</v>
      </c>
      <c r="BN5" s="13">
        <f t="shared" si="2"/>
        <v>3344165</v>
      </c>
      <c r="BO5" s="21">
        <f t="shared" ref="BO5:DN5" si="3">SUM(BO6:BO60)</f>
        <v>3527972</v>
      </c>
      <c r="BP5" s="20">
        <f t="shared" si="3"/>
        <v>1878765</v>
      </c>
      <c r="BQ5" s="13">
        <f t="shared" si="3"/>
        <v>1926067</v>
      </c>
      <c r="BR5" s="21">
        <f t="shared" si="3"/>
        <v>1979335</v>
      </c>
      <c r="BS5" s="20">
        <f t="shared" si="3"/>
        <v>903063</v>
      </c>
      <c r="BT5" s="13">
        <f t="shared" si="3"/>
        <v>945631</v>
      </c>
      <c r="BU5" s="21">
        <f t="shared" si="3"/>
        <v>970031</v>
      </c>
      <c r="BV5" s="20">
        <f t="shared" si="3"/>
        <v>964290</v>
      </c>
      <c r="BW5" s="13">
        <f t="shared" si="3"/>
        <v>1245395</v>
      </c>
      <c r="BX5" s="21">
        <f t="shared" si="3"/>
        <v>1341249</v>
      </c>
      <c r="BY5" s="20">
        <f t="shared" si="3"/>
        <v>676015</v>
      </c>
      <c r="BZ5" s="13">
        <f t="shared" si="3"/>
        <v>909743</v>
      </c>
      <c r="CA5" s="21">
        <f t="shared" si="3"/>
        <v>1151445</v>
      </c>
      <c r="CB5" s="20">
        <f t="shared" si="3"/>
        <v>509355</v>
      </c>
      <c r="CC5" s="13">
        <f t="shared" si="3"/>
        <v>548538</v>
      </c>
      <c r="CD5" s="21">
        <f t="shared" si="3"/>
        <v>588066</v>
      </c>
      <c r="CE5" s="20">
        <f t="shared" si="3"/>
        <v>1185470</v>
      </c>
      <c r="CF5" s="13">
        <f t="shared" si="3"/>
        <v>1227551</v>
      </c>
      <c r="CG5" s="21">
        <f t="shared" si="3"/>
        <v>1408806</v>
      </c>
      <c r="CH5" s="20">
        <f t="shared" si="3"/>
        <v>2469051</v>
      </c>
      <c r="CI5" s="13">
        <f t="shared" si="3"/>
        <v>3265668</v>
      </c>
      <c r="CJ5" s="21">
        <f t="shared" si="3"/>
        <v>36793642</v>
      </c>
      <c r="CK5" s="20">
        <f t="shared" si="3"/>
        <v>293492</v>
      </c>
      <c r="CL5" s="13">
        <f t="shared" si="3"/>
        <v>297883</v>
      </c>
      <c r="CM5" s="21">
        <f t="shared" si="3"/>
        <v>300196</v>
      </c>
      <c r="CN5" s="20">
        <f t="shared" si="3"/>
        <v>0</v>
      </c>
      <c r="CO5" s="13">
        <f t="shared" si="3"/>
        <v>0</v>
      </c>
      <c r="CP5" s="21">
        <f t="shared" si="3"/>
        <v>0</v>
      </c>
      <c r="CQ5" s="20">
        <f t="shared" si="3"/>
        <v>0</v>
      </c>
      <c r="CR5" s="13">
        <f t="shared" si="3"/>
        <v>0</v>
      </c>
      <c r="CS5" s="21">
        <f t="shared" si="3"/>
        <v>0</v>
      </c>
      <c r="CT5" s="20">
        <f t="shared" si="3"/>
        <v>1870107</v>
      </c>
      <c r="CU5" s="13">
        <f t="shared" si="3"/>
        <v>2178804</v>
      </c>
      <c r="CV5" s="21">
        <f t="shared" si="3"/>
        <v>2291772</v>
      </c>
      <c r="CW5" s="20">
        <f t="shared" si="3"/>
        <v>2129549</v>
      </c>
      <c r="CX5" s="13">
        <f t="shared" si="3"/>
        <v>2208555</v>
      </c>
      <c r="CY5" s="21">
        <f t="shared" si="3"/>
        <v>2426873</v>
      </c>
      <c r="CZ5" s="20">
        <f t="shared" si="3"/>
        <v>947978</v>
      </c>
      <c r="DA5" s="13">
        <f t="shared" si="3"/>
        <v>1146201</v>
      </c>
      <c r="DB5" s="21">
        <f t="shared" si="3"/>
        <v>1274410</v>
      </c>
      <c r="DC5" s="20">
        <f t="shared" si="3"/>
        <v>1053575</v>
      </c>
      <c r="DD5" s="13">
        <f t="shared" si="3"/>
        <v>1478473</v>
      </c>
      <c r="DE5" s="21">
        <f t="shared" si="3"/>
        <v>42686944</v>
      </c>
      <c r="DF5" s="20">
        <f t="shared" si="3"/>
        <v>1009432</v>
      </c>
      <c r="DG5" s="13">
        <f t="shared" si="3"/>
        <v>1087886</v>
      </c>
      <c r="DH5" s="21">
        <f t="shared" si="3"/>
        <v>1144375</v>
      </c>
      <c r="DI5" s="20">
        <f t="shared" si="3"/>
        <v>61080672</v>
      </c>
      <c r="DJ5" s="13">
        <f t="shared" si="3"/>
        <v>65941023</v>
      </c>
      <c r="DK5" s="21">
        <f t="shared" si="3"/>
        <v>70459243</v>
      </c>
      <c r="DL5" s="20">
        <f t="shared" si="3"/>
        <v>1473394</v>
      </c>
      <c r="DM5" s="13">
        <f t="shared" si="3"/>
        <v>1569295</v>
      </c>
      <c r="DN5" s="21">
        <f t="shared" si="3"/>
        <v>1657818</v>
      </c>
    </row>
    <row r="6" spans="1:118" hidden="1" outlineLevel="2" x14ac:dyDescent="0.35">
      <c r="A6" s="32" t="s">
        <v>14</v>
      </c>
      <c r="B6" s="22">
        <v>253241</v>
      </c>
      <c r="C6" s="9">
        <v>294272</v>
      </c>
      <c r="D6" s="23">
        <v>324366</v>
      </c>
      <c r="E6" s="22">
        <v>189596</v>
      </c>
      <c r="F6" s="9">
        <v>225181</v>
      </c>
      <c r="G6" s="23">
        <v>240940</v>
      </c>
      <c r="H6" s="22">
        <v>224815</v>
      </c>
      <c r="I6" s="9">
        <v>252779</v>
      </c>
      <c r="J6" s="23">
        <v>279304</v>
      </c>
      <c r="K6" s="22">
        <v>166736</v>
      </c>
      <c r="L6" s="9">
        <v>245269</v>
      </c>
      <c r="M6" s="23">
        <v>257312</v>
      </c>
      <c r="N6" s="22">
        <v>249039</v>
      </c>
      <c r="O6" s="9">
        <v>282669</v>
      </c>
      <c r="P6" s="23">
        <v>309343</v>
      </c>
      <c r="Q6" s="22">
        <v>254448</v>
      </c>
      <c r="R6" s="9">
        <v>277820</v>
      </c>
      <c r="S6" s="23">
        <v>327049</v>
      </c>
      <c r="T6" s="22">
        <v>210441</v>
      </c>
      <c r="U6" s="9">
        <v>264668</v>
      </c>
      <c r="V6" s="23">
        <v>271504</v>
      </c>
      <c r="W6" s="22">
        <v>203923</v>
      </c>
      <c r="X6" s="9">
        <v>249275</v>
      </c>
      <c r="Y6" s="23">
        <v>287597</v>
      </c>
      <c r="Z6" s="22">
        <v>304459</v>
      </c>
      <c r="AA6" s="9">
        <v>338367</v>
      </c>
      <c r="AB6" s="23">
        <v>345915</v>
      </c>
      <c r="AC6" s="22">
        <v>234131</v>
      </c>
      <c r="AD6" s="9">
        <v>264878</v>
      </c>
      <c r="AE6" s="23">
        <v>289011</v>
      </c>
      <c r="AF6" s="22">
        <v>155087</v>
      </c>
      <c r="AG6" s="9">
        <v>232053</v>
      </c>
      <c r="AH6" s="23">
        <v>294024</v>
      </c>
      <c r="AI6" s="22">
        <v>222769</v>
      </c>
      <c r="AJ6" s="9">
        <v>237952</v>
      </c>
      <c r="AK6" s="23">
        <v>247329</v>
      </c>
      <c r="AL6" s="22">
        <v>260601</v>
      </c>
      <c r="AM6" s="9">
        <v>268001</v>
      </c>
      <c r="AN6" s="23">
        <v>280032</v>
      </c>
      <c r="AO6" s="22">
        <v>268305</v>
      </c>
      <c r="AP6" s="9">
        <v>300301</v>
      </c>
      <c r="AQ6" s="23">
        <v>347403</v>
      </c>
      <c r="AR6" s="22">
        <v>247837</v>
      </c>
      <c r="AS6" s="9">
        <v>248946</v>
      </c>
      <c r="AT6" s="23">
        <v>249996</v>
      </c>
      <c r="AU6" s="22">
        <v>188939</v>
      </c>
      <c r="AV6" s="9">
        <v>190651</v>
      </c>
      <c r="AW6" s="23">
        <v>192232</v>
      </c>
      <c r="AX6" s="22"/>
      <c r="AZ6" s="23"/>
      <c r="BA6" s="22">
        <v>110135</v>
      </c>
      <c r="BB6" s="9">
        <v>160511</v>
      </c>
      <c r="BC6" s="23">
        <v>175427</v>
      </c>
      <c r="BD6" s="22">
        <v>144337</v>
      </c>
      <c r="BE6" s="9">
        <v>154851</v>
      </c>
      <c r="BF6" s="23">
        <v>164555</v>
      </c>
      <c r="BG6" s="22">
        <v>271130</v>
      </c>
      <c r="BH6" s="9">
        <v>276887</v>
      </c>
      <c r="BI6" s="23">
        <v>282572</v>
      </c>
      <c r="BJ6" s="22">
        <v>160673</v>
      </c>
      <c r="BK6" s="9">
        <v>167308</v>
      </c>
      <c r="BL6" s="23">
        <v>231394</v>
      </c>
      <c r="BM6" s="22">
        <v>284316</v>
      </c>
      <c r="BN6" s="9">
        <v>291492</v>
      </c>
      <c r="BO6" s="23">
        <v>305203</v>
      </c>
      <c r="BP6" s="22">
        <v>265284</v>
      </c>
      <c r="BQ6" s="9">
        <v>272029</v>
      </c>
      <c r="BR6" s="23">
        <v>293133</v>
      </c>
      <c r="BS6" s="22">
        <v>262565</v>
      </c>
      <c r="BT6" s="9">
        <v>266166</v>
      </c>
      <c r="BU6" s="23">
        <v>269282</v>
      </c>
      <c r="BV6" s="22">
        <v>203590</v>
      </c>
      <c r="BW6" s="9">
        <v>272417</v>
      </c>
      <c r="BX6" s="23">
        <v>293311</v>
      </c>
      <c r="BY6" s="22">
        <v>167870</v>
      </c>
      <c r="BZ6" s="9">
        <v>201876</v>
      </c>
      <c r="CA6" s="23">
        <v>232313</v>
      </c>
      <c r="CB6" s="22">
        <v>169506</v>
      </c>
      <c r="CC6" s="9">
        <v>185710</v>
      </c>
      <c r="CD6" s="23">
        <v>194334</v>
      </c>
      <c r="CE6" s="22">
        <v>358534</v>
      </c>
      <c r="CF6" s="9">
        <v>372911</v>
      </c>
      <c r="CG6" s="23">
        <v>389482</v>
      </c>
      <c r="CH6" s="22">
        <v>290035</v>
      </c>
      <c r="CI6" s="9">
        <v>464046</v>
      </c>
      <c r="CJ6" s="23">
        <v>2875315</v>
      </c>
      <c r="CK6" s="22">
        <v>287663</v>
      </c>
      <c r="CL6" s="9">
        <v>292054</v>
      </c>
      <c r="CM6" s="23">
        <v>294367</v>
      </c>
      <c r="CN6" s="22"/>
      <c r="CP6" s="23"/>
      <c r="CQ6" s="22"/>
      <c r="CS6" s="23"/>
      <c r="CT6" s="22">
        <v>261791</v>
      </c>
      <c r="CU6" s="9">
        <v>277270</v>
      </c>
      <c r="CV6" s="23">
        <v>295799</v>
      </c>
      <c r="CW6" s="22">
        <v>328821</v>
      </c>
      <c r="CX6" s="9">
        <v>349286</v>
      </c>
      <c r="CY6" s="23">
        <v>464923</v>
      </c>
      <c r="CZ6" s="22">
        <v>268250</v>
      </c>
      <c r="DA6" s="9">
        <v>292209</v>
      </c>
      <c r="DB6" s="23">
        <v>328247</v>
      </c>
      <c r="DC6" s="22">
        <v>422589</v>
      </c>
      <c r="DD6" s="9">
        <v>559436</v>
      </c>
      <c r="DE6" s="23">
        <v>3061405</v>
      </c>
      <c r="DF6" s="22">
        <v>261329</v>
      </c>
      <c r="DG6" s="9">
        <v>277983</v>
      </c>
      <c r="DH6" s="23">
        <v>287496</v>
      </c>
      <c r="DI6" s="22">
        <v>4374714</v>
      </c>
      <c r="DJ6" s="9">
        <v>5078938</v>
      </c>
      <c r="DK6" s="23">
        <v>5728992</v>
      </c>
      <c r="DL6" s="22">
        <v>324728</v>
      </c>
      <c r="DM6" s="9">
        <v>326559</v>
      </c>
      <c r="DN6" s="23">
        <v>328249</v>
      </c>
    </row>
    <row r="7" spans="1:118" hidden="1" outlineLevel="2" x14ac:dyDescent="0.35">
      <c r="A7" s="32" t="s">
        <v>1663</v>
      </c>
      <c r="B7" s="22"/>
      <c r="D7" s="23"/>
      <c r="E7" s="22"/>
      <c r="G7" s="23"/>
      <c r="H7" s="22"/>
      <c r="J7" s="23"/>
      <c r="K7" s="22"/>
      <c r="M7" s="23"/>
      <c r="N7" s="22"/>
      <c r="P7" s="23"/>
      <c r="Q7" s="22"/>
      <c r="S7" s="23"/>
      <c r="T7" s="22"/>
      <c r="V7" s="23"/>
      <c r="W7" s="22"/>
      <c r="Y7" s="23"/>
      <c r="Z7" s="22"/>
      <c r="AB7" s="23"/>
      <c r="AC7" s="22"/>
      <c r="AE7" s="23"/>
      <c r="AF7" s="22"/>
      <c r="AH7" s="23"/>
      <c r="AI7" s="22"/>
      <c r="AK7" s="23"/>
      <c r="AL7" s="22"/>
      <c r="AN7" s="23"/>
      <c r="AO7" s="22">
        <v>221022</v>
      </c>
      <c r="AP7" s="9">
        <v>222506</v>
      </c>
      <c r="AQ7" s="23">
        <v>223875</v>
      </c>
      <c r="AR7" s="22"/>
      <c r="AT7" s="23"/>
      <c r="AU7" s="22"/>
      <c r="AW7" s="23"/>
      <c r="AX7" s="22"/>
      <c r="AZ7" s="23"/>
      <c r="BA7" s="22"/>
      <c r="BC7" s="23"/>
      <c r="BD7" s="22"/>
      <c r="BF7" s="23"/>
      <c r="BG7" s="22"/>
      <c r="BI7" s="23"/>
      <c r="BJ7" s="22"/>
      <c r="BL7" s="23"/>
      <c r="BM7" s="22"/>
      <c r="BO7" s="23"/>
      <c r="BP7" s="22"/>
      <c r="BR7" s="23"/>
      <c r="BS7" s="22"/>
      <c r="BU7" s="23"/>
      <c r="BV7" s="22"/>
      <c r="BX7" s="23"/>
      <c r="BY7" s="22"/>
      <c r="CA7" s="23"/>
      <c r="CB7" s="22"/>
      <c r="CD7" s="23"/>
      <c r="CE7" s="22"/>
      <c r="CG7" s="23"/>
      <c r="CH7" s="22"/>
      <c r="CJ7" s="23"/>
      <c r="CK7" s="22"/>
      <c r="CM7" s="23"/>
      <c r="CN7" s="22"/>
      <c r="CP7" s="23"/>
      <c r="CQ7" s="22"/>
      <c r="CS7" s="23"/>
      <c r="CT7" s="22"/>
      <c r="CV7" s="23"/>
      <c r="CW7" s="22"/>
      <c r="CY7" s="23"/>
      <c r="CZ7" s="22"/>
      <c r="DB7" s="23"/>
      <c r="DC7" s="22"/>
      <c r="DE7" s="23"/>
      <c r="DF7" s="22"/>
      <c r="DH7" s="23"/>
      <c r="DI7" s="22"/>
      <c r="DK7" s="23"/>
      <c r="DL7" s="22"/>
      <c r="DN7" s="23"/>
    </row>
    <row r="8" spans="1:118" hidden="1" outlineLevel="2" x14ac:dyDescent="0.35">
      <c r="A8" s="32" t="s">
        <v>17</v>
      </c>
      <c r="B8" s="22">
        <v>153078</v>
      </c>
      <c r="C8" s="9">
        <v>160311</v>
      </c>
      <c r="D8" s="23">
        <v>182121</v>
      </c>
      <c r="E8" s="22">
        <v>117859</v>
      </c>
      <c r="F8" s="9">
        <v>147352</v>
      </c>
      <c r="G8" s="23">
        <v>163038</v>
      </c>
      <c r="H8" s="22">
        <v>141692</v>
      </c>
      <c r="I8" s="9">
        <v>168365</v>
      </c>
      <c r="J8" s="23">
        <v>177480</v>
      </c>
      <c r="K8" s="22">
        <v>142409</v>
      </c>
      <c r="L8" s="9">
        <v>168904</v>
      </c>
      <c r="M8" s="23">
        <v>196429</v>
      </c>
      <c r="N8" s="22">
        <v>169636</v>
      </c>
      <c r="O8" s="9">
        <v>191662</v>
      </c>
      <c r="P8" s="23">
        <v>208095</v>
      </c>
      <c r="Q8" s="22">
        <v>157601</v>
      </c>
      <c r="R8" s="9">
        <v>191531</v>
      </c>
      <c r="S8" s="23">
        <v>205842</v>
      </c>
      <c r="T8" s="22">
        <v>151055</v>
      </c>
      <c r="U8" s="9">
        <v>187282</v>
      </c>
      <c r="V8" s="23">
        <v>195793</v>
      </c>
      <c r="W8" s="22">
        <v>141639</v>
      </c>
      <c r="X8" s="9">
        <v>166510</v>
      </c>
      <c r="Y8" s="23">
        <v>172847</v>
      </c>
      <c r="Z8" s="22">
        <v>179681</v>
      </c>
      <c r="AA8" s="9">
        <v>194804</v>
      </c>
      <c r="AB8" s="23">
        <v>206289</v>
      </c>
      <c r="AC8" s="22">
        <v>161274</v>
      </c>
      <c r="AD8" s="9">
        <v>186154</v>
      </c>
      <c r="AE8" s="23">
        <v>215835</v>
      </c>
      <c r="AF8" s="22">
        <v>16727</v>
      </c>
      <c r="AG8" s="9">
        <v>38137</v>
      </c>
      <c r="AH8" s="23">
        <v>66886</v>
      </c>
      <c r="AI8" s="22">
        <v>167271</v>
      </c>
      <c r="AJ8" s="9">
        <v>187734</v>
      </c>
      <c r="AK8" s="23">
        <v>199662</v>
      </c>
      <c r="AL8" s="22">
        <v>170126</v>
      </c>
      <c r="AM8" s="9">
        <v>192151</v>
      </c>
      <c r="AN8" s="23">
        <v>195857</v>
      </c>
      <c r="AO8" s="22">
        <v>156956</v>
      </c>
      <c r="AP8" s="9">
        <v>183955</v>
      </c>
      <c r="AQ8" s="23">
        <v>199841</v>
      </c>
      <c r="AR8" s="22">
        <v>167255</v>
      </c>
      <c r="AS8" s="9">
        <v>184339</v>
      </c>
      <c r="AT8" s="23">
        <v>185100</v>
      </c>
      <c r="AU8" s="22">
        <v>130357</v>
      </c>
      <c r="AV8" s="9">
        <v>132609</v>
      </c>
      <c r="AW8" s="23">
        <v>134687</v>
      </c>
      <c r="AX8" s="22"/>
      <c r="AZ8" s="23"/>
      <c r="BA8" s="22">
        <v>95192</v>
      </c>
      <c r="BB8" s="9">
        <v>138754</v>
      </c>
      <c r="BC8" s="23">
        <v>152076</v>
      </c>
      <c r="BD8" s="22">
        <v>118444</v>
      </c>
      <c r="BE8" s="9">
        <v>127032</v>
      </c>
      <c r="BF8" s="23">
        <v>134959</v>
      </c>
      <c r="BG8" s="22">
        <v>201468</v>
      </c>
      <c r="BH8" s="9">
        <v>204188</v>
      </c>
      <c r="BI8" s="23">
        <v>208237</v>
      </c>
      <c r="BJ8" s="22">
        <v>104638</v>
      </c>
      <c r="BK8" s="9">
        <v>106817</v>
      </c>
      <c r="BL8" s="23">
        <v>155118</v>
      </c>
      <c r="BM8" s="22">
        <v>191474</v>
      </c>
      <c r="BN8" s="9">
        <v>198832</v>
      </c>
      <c r="BO8" s="23">
        <v>210864</v>
      </c>
      <c r="BP8" s="22">
        <v>185608</v>
      </c>
      <c r="BQ8" s="9">
        <v>188897</v>
      </c>
      <c r="BR8" s="23">
        <v>192607</v>
      </c>
      <c r="BS8" s="22">
        <v>179009</v>
      </c>
      <c r="BT8" s="9">
        <v>189875</v>
      </c>
      <c r="BU8" s="23">
        <v>191417</v>
      </c>
      <c r="BV8" s="22">
        <v>143299</v>
      </c>
      <c r="BW8" s="9">
        <v>185504</v>
      </c>
      <c r="BX8" s="23">
        <v>205531</v>
      </c>
      <c r="BY8" s="22">
        <v>103003</v>
      </c>
      <c r="BZ8" s="9">
        <v>144277</v>
      </c>
      <c r="CA8" s="23">
        <v>196238</v>
      </c>
      <c r="CB8" s="22">
        <v>122307</v>
      </c>
      <c r="CC8" s="9">
        <v>126571</v>
      </c>
      <c r="CD8" s="23">
        <v>127712</v>
      </c>
      <c r="CE8" s="22">
        <v>219779</v>
      </c>
      <c r="CF8" s="9">
        <v>227179</v>
      </c>
      <c r="CG8" s="23">
        <v>236354</v>
      </c>
      <c r="CH8" s="22">
        <v>205387</v>
      </c>
      <c r="CI8" s="9">
        <v>241677</v>
      </c>
      <c r="CJ8" s="23">
        <v>1159325</v>
      </c>
      <c r="CK8" s="22"/>
      <c r="CM8" s="23"/>
      <c r="CN8" s="22"/>
      <c r="CP8" s="23"/>
      <c r="CQ8" s="22"/>
      <c r="CS8" s="23"/>
      <c r="CT8" s="22">
        <v>178368</v>
      </c>
      <c r="CU8" s="9">
        <v>198845</v>
      </c>
      <c r="CV8" s="23">
        <v>223862</v>
      </c>
      <c r="CW8" s="22">
        <v>203994</v>
      </c>
      <c r="CX8" s="9">
        <v>213053</v>
      </c>
      <c r="CY8" s="23">
        <v>218328</v>
      </c>
      <c r="CZ8" s="22">
        <v>156238</v>
      </c>
      <c r="DA8" s="9">
        <v>171360</v>
      </c>
      <c r="DB8" s="23">
        <v>202827</v>
      </c>
      <c r="DC8" s="22">
        <v>135807</v>
      </c>
      <c r="DD8" s="9">
        <v>165829</v>
      </c>
      <c r="DE8" s="23">
        <v>776249</v>
      </c>
      <c r="DF8" s="22">
        <v>187031</v>
      </c>
      <c r="DG8" s="9">
        <v>213513</v>
      </c>
      <c r="DH8" s="23">
        <v>228745</v>
      </c>
      <c r="DI8" s="22">
        <v>2490135</v>
      </c>
      <c r="DJ8" s="9">
        <v>2592963</v>
      </c>
      <c r="DK8" s="23">
        <v>2687881</v>
      </c>
      <c r="DL8" s="22">
        <v>272923</v>
      </c>
      <c r="DM8" s="9">
        <v>276851</v>
      </c>
      <c r="DN8" s="23">
        <v>280476</v>
      </c>
    </row>
    <row r="9" spans="1:118" hidden="1" outlineLevel="2" x14ac:dyDescent="0.35">
      <c r="A9" s="32" t="s">
        <v>20</v>
      </c>
      <c r="B9" s="22">
        <v>9398</v>
      </c>
      <c r="C9" s="9">
        <v>15034</v>
      </c>
      <c r="D9" s="23">
        <v>17300</v>
      </c>
      <c r="E9" s="22">
        <v>10101</v>
      </c>
      <c r="F9" s="9">
        <v>11499</v>
      </c>
      <c r="G9" s="23">
        <v>12258</v>
      </c>
      <c r="H9" s="22">
        <v>22358</v>
      </c>
      <c r="I9" s="9">
        <v>25635</v>
      </c>
      <c r="J9" s="23">
        <v>30016</v>
      </c>
      <c r="K9" s="22">
        <v>9193</v>
      </c>
      <c r="L9" s="9">
        <v>11137</v>
      </c>
      <c r="M9" s="23">
        <v>14892</v>
      </c>
      <c r="N9" s="22">
        <v>10240</v>
      </c>
      <c r="O9" s="9">
        <v>14190</v>
      </c>
      <c r="P9" s="23">
        <v>19052</v>
      </c>
      <c r="Q9" s="22">
        <v>8110</v>
      </c>
      <c r="R9" s="9">
        <v>10264</v>
      </c>
      <c r="S9" s="23">
        <v>14365</v>
      </c>
      <c r="T9" s="22">
        <v>13935</v>
      </c>
      <c r="U9" s="9">
        <v>15573</v>
      </c>
      <c r="V9" s="23">
        <v>16826</v>
      </c>
      <c r="W9" s="22">
        <v>5107</v>
      </c>
      <c r="X9" s="9">
        <v>8198</v>
      </c>
      <c r="Y9" s="23">
        <v>11852</v>
      </c>
      <c r="Z9" s="22">
        <v>6901</v>
      </c>
      <c r="AA9" s="9">
        <v>9549</v>
      </c>
      <c r="AB9" s="23">
        <v>14080</v>
      </c>
      <c r="AC9" s="22">
        <v>4536</v>
      </c>
      <c r="AD9" s="9">
        <v>7335</v>
      </c>
      <c r="AE9" s="23">
        <v>10387</v>
      </c>
      <c r="AF9" s="22">
        <v>8089</v>
      </c>
      <c r="AG9" s="9">
        <v>8225</v>
      </c>
      <c r="AH9" s="23">
        <v>8350</v>
      </c>
      <c r="AI9" s="22">
        <v>9822</v>
      </c>
      <c r="AJ9" s="9">
        <v>14197</v>
      </c>
      <c r="AK9" s="23">
        <v>17066</v>
      </c>
      <c r="AL9" s="22">
        <v>13012</v>
      </c>
      <c r="AM9" s="9">
        <v>14489</v>
      </c>
      <c r="AN9" s="23">
        <v>16981</v>
      </c>
      <c r="AO9" s="22">
        <v>9158</v>
      </c>
      <c r="AP9" s="9">
        <v>13088</v>
      </c>
      <c r="AQ9" s="23">
        <v>18086</v>
      </c>
      <c r="AR9" s="22">
        <v>3272</v>
      </c>
      <c r="AS9" s="9">
        <v>3490</v>
      </c>
      <c r="AT9" s="23">
        <v>3691</v>
      </c>
      <c r="AU9" s="22">
        <v>2313</v>
      </c>
      <c r="AV9" s="9">
        <v>2313</v>
      </c>
      <c r="AW9" s="23">
        <v>2313</v>
      </c>
      <c r="AX9" s="22"/>
      <c r="AZ9" s="23"/>
      <c r="BA9" s="22">
        <v>7201</v>
      </c>
      <c r="BB9" s="9">
        <v>10490</v>
      </c>
      <c r="BC9" s="23">
        <v>11916</v>
      </c>
      <c r="BD9" s="22">
        <v>5715</v>
      </c>
      <c r="BE9" s="9">
        <v>6209</v>
      </c>
      <c r="BF9" s="23">
        <v>6665</v>
      </c>
      <c r="BG9" s="22">
        <v>7183</v>
      </c>
      <c r="BH9" s="9">
        <v>8423</v>
      </c>
      <c r="BI9" s="23">
        <v>10981</v>
      </c>
      <c r="BJ9" s="22">
        <v>1591</v>
      </c>
      <c r="BK9" s="9">
        <v>2051</v>
      </c>
      <c r="BL9" s="23">
        <v>2727</v>
      </c>
      <c r="BM9" s="22">
        <v>1790</v>
      </c>
      <c r="BN9" s="9">
        <v>2620</v>
      </c>
      <c r="BO9" s="23">
        <v>3883</v>
      </c>
      <c r="BP9" s="22">
        <v>682</v>
      </c>
      <c r="BQ9" s="9">
        <v>799</v>
      </c>
      <c r="BR9" s="23">
        <v>1325</v>
      </c>
      <c r="BS9" s="22">
        <v>474</v>
      </c>
      <c r="BT9" s="9">
        <v>883</v>
      </c>
      <c r="BU9" s="23">
        <v>1115</v>
      </c>
      <c r="BV9" s="22">
        <v>9376</v>
      </c>
      <c r="BW9" s="9">
        <v>11818</v>
      </c>
      <c r="BX9" s="23">
        <v>13478</v>
      </c>
      <c r="BY9" s="22">
        <v>3349</v>
      </c>
      <c r="BZ9" s="9">
        <v>4647</v>
      </c>
      <c r="CA9" s="23">
        <v>5845</v>
      </c>
      <c r="CB9" s="22">
        <v>3699</v>
      </c>
      <c r="CC9" s="9">
        <v>4451</v>
      </c>
      <c r="CD9" s="23">
        <v>7241</v>
      </c>
      <c r="CE9" s="22">
        <v>12414</v>
      </c>
      <c r="CF9" s="9">
        <v>14095</v>
      </c>
      <c r="CG9" s="23">
        <v>18329</v>
      </c>
      <c r="CH9" s="22">
        <v>18215</v>
      </c>
      <c r="CI9" s="9">
        <v>305591</v>
      </c>
      <c r="CJ9" s="23">
        <v>691381</v>
      </c>
      <c r="CK9" s="22">
        <v>1000</v>
      </c>
      <c r="CL9" s="9">
        <v>1000</v>
      </c>
      <c r="CM9" s="23">
        <v>1000</v>
      </c>
      <c r="CN9" s="22"/>
      <c r="CP9" s="23"/>
      <c r="CQ9" s="22"/>
      <c r="CS9" s="23"/>
      <c r="CT9" s="22">
        <v>2260</v>
      </c>
      <c r="CU9" s="9">
        <v>3152</v>
      </c>
      <c r="CV9" s="23">
        <v>7534</v>
      </c>
      <c r="CW9" s="22">
        <v>5333</v>
      </c>
      <c r="CX9" s="9">
        <v>7539</v>
      </c>
      <c r="CY9" s="23">
        <v>11666</v>
      </c>
      <c r="CZ9" s="22">
        <v>3969</v>
      </c>
      <c r="DA9" s="9">
        <v>8208</v>
      </c>
      <c r="DB9" s="23">
        <v>11113</v>
      </c>
      <c r="DC9" s="22">
        <v>6130</v>
      </c>
      <c r="DD9" s="9">
        <v>36872</v>
      </c>
      <c r="DE9" s="23">
        <v>680680</v>
      </c>
      <c r="DF9" s="22">
        <v>3157</v>
      </c>
      <c r="DG9" s="9">
        <v>6335</v>
      </c>
      <c r="DH9" s="23">
        <v>11366</v>
      </c>
      <c r="DI9" s="22">
        <v>223693</v>
      </c>
      <c r="DJ9" s="9">
        <v>226155</v>
      </c>
      <c r="DK9" s="23">
        <v>228428</v>
      </c>
      <c r="DL9" s="22">
        <v>977</v>
      </c>
      <c r="DM9" s="9">
        <v>977</v>
      </c>
      <c r="DN9" s="23">
        <v>977</v>
      </c>
    </row>
    <row r="10" spans="1:118" hidden="1" outlineLevel="2" x14ac:dyDescent="0.35">
      <c r="A10" s="32" t="s">
        <v>23</v>
      </c>
      <c r="B10" s="22">
        <v>76278</v>
      </c>
      <c r="C10" s="9">
        <v>76965</v>
      </c>
      <c r="D10" s="23">
        <v>84379</v>
      </c>
      <c r="E10" s="22">
        <v>56956</v>
      </c>
      <c r="F10" s="9">
        <v>67649</v>
      </c>
      <c r="G10" s="23">
        <v>72304</v>
      </c>
      <c r="H10" s="22">
        <v>67527</v>
      </c>
      <c r="I10" s="9">
        <v>75298</v>
      </c>
      <c r="J10" s="23">
        <v>78140</v>
      </c>
      <c r="K10" s="22">
        <v>60173</v>
      </c>
      <c r="L10" s="9">
        <v>68444</v>
      </c>
      <c r="M10" s="23">
        <v>82770</v>
      </c>
      <c r="N10" s="22">
        <v>70994</v>
      </c>
      <c r="O10" s="9">
        <v>81013</v>
      </c>
      <c r="P10" s="23">
        <v>91026</v>
      </c>
      <c r="Q10" s="22">
        <v>70175</v>
      </c>
      <c r="R10" s="9">
        <v>79261</v>
      </c>
      <c r="S10" s="23">
        <v>87420</v>
      </c>
      <c r="T10" s="22">
        <v>74767</v>
      </c>
      <c r="U10" s="9">
        <v>78091</v>
      </c>
      <c r="V10" s="23">
        <v>80314</v>
      </c>
      <c r="W10" s="22">
        <v>65548</v>
      </c>
      <c r="X10" s="9">
        <v>77668</v>
      </c>
      <c r="Y10" s="23">
        <v>85412</v>
      </c>
      <c r="Z10" s="22">
        <v>74426</v>
      </c>
      <c r="AA10" s="9">
        <v>78991</v>
      </c>
      <c r="AB10" s="23">
        <v>87498</v>
      </c>
      <c r="AC10" s="22">
        <v>68463</v>
      </c>
      <c r="AD10" s="9">
        <v>74776</v>
      </c>
      <c r="AE10" s="23">
        <v>78768</v>
      </c>
      <c r="AF10" s="22">
        <v>8771</v>
      </c>
      <c r="AG10" s="9">
        <v>13232</v>
      </c>
      <c r="AH10" s="23">
        <v>30525</v>
      </c>
      <c r="AI10" s="22">
        <v>59198</v>
      </c>
      <c r="AJ10" s="9">
        <v>63126</v>
      </c>
      <c r="AK10" s="23">
        <v>67369</v>
      </c>
      <c r="AL10" s="22">
        <v>75779</v>
      </c>
      <c r="AM10" s="9">
        <v>77866</v>
      </c>
      <c r="AN10" s="23">
        <v>79840</v>
      </c>
      <c r="AO10" s="22">
        <v>70666</v>
      </c>
      <c r="AP10" s="9">
        <v>76371</v>
      </c>
      <c r="AQ10" s="23">
        <v>82505</v>
      </c>
      <c r="AR10" s="22">
        <v>72465</v>
      </c>
      <c r="AS10" s="9">
        <v>74111</v>
      </c>
      <c r="AT10" s="23">
        <v>74314</v>
      </c>
      <c r="AU10" s="22">
        <v>46823</v>
      </c>
      <c r="AV10" s="9">
        <v>47632</v>
      </c>
      <c r="AW10" s="23">
        <v>48379</v>
      </c>
      <c r="AX10" s="22"/>
      <c r="AZ10" s="23"/>
      <c r="BA10" s="22">
        <v>29373</v>
      </c>
      <c r="BB10" s="9">
        <v>42790</v>
      </c>
      <c r="BC10" s="23">
        <v>46777</v>
      </c>
      <c r="BD10" s="22">
        <v>46868</v>
      </c>
      <c r="BE10" s="9">
        <v>50729</v>
      </c>
      <c r="BF10" s="23">
        <v>54294</v>
      </c>
      <c r="BG10" s="22">
        <v>78641</v>
      </c>
      <c r="BH10" s="9">
        <v>79873</v>
      </c>
      <c r="BI10" s="23">
        <v>80477</v>
      </c>
      <c r="BJ10" s="22">
        <v>47991</v>
      </c>
      <c r="BK10" s="9">
        <v>49210</v>
      </c>
      <c r="BL10" s="23">
        <v>66864</v>
      </c>
      <c r="BM10" s="22">
        <v>78285</v>
      </c>
      <c r="BN10" s="9">
        <v>81645</v>
      </c>
      <c r="BO10" s="23">
        <v>87842</v>
      </c>
      <c r="BP10" s="22">
        <v>78386</v>
      </c>
      <c r="BQ10" s="9">
        <v>80097</v>
      </c>
      <c r="BR10" s="23">
        <v>84600</v>
      </c>
      <c r="BS10" s="22">
        <v>78733</v>
      </c>
      <c r="BT10" s="9">
        <v>79830</v>
      </c>
      <c r="BU10" s="23">
        <v>80560</v>
      </c>
      <c r="BV10" s="22">
        <v>47511</v>
      </c>
      <c r="BW10" s="9">
        <v>62905</v>
      </c>
      <c r="BX10" s="23">
        <v>69579</v>
      </c>
      <c r="BY10" s="22">
        <v>47170</v>
      </c>
      <c r="BZ10" s="9">
        <v>56995</v>
      </c>
      <c r="CA10" s="23">
        <v>63439</v>
      </c>
      <c r="CB10" s="22">
        <v>40871</v>
      </c>
      <c r="CC10" s="9">
        <v>41197</v>
      </c>
      <c r="CD10" s="23">
        <v>42872</v>
      </c>
      <c r="CE10" s="22">
        <v>90371</v>
      </c>
      <c r="CF10" s="9">
        <v>92803</v>
      </c>
      <c r="CG10" s="23">
        <v>105849</v>
      </c>
      <c r="CH10" s="22">
        <v>82476</v>
      </c>
      <c r="CI10" s="9">
        <v>99792</v>
      </c>
      <c r="CJ10" s="23">
        <v>1535713</v>
      </c>
      <c r="CK10" s="22"/>
      <c r="CM10" s="23"/>
      <c r="CN10" s="22"/>
      <c r="CP10" s="23"/>
      <c r="CQ10" s="22"/>
      <c r="CS10" s="23"/>
      <c r="CT10" s="22">
        <v>71041</v>
      </c>
      <c r="CU10" s="9">
        <v>74010</v>
      </c>
      <c r="CV10" s="23">
        <v>77092</v>
      </c>
      <c r="CW10" s="22">
        <v>71043</v>
      </c>
      <c r="CX10" s="9">
        <v>77796</v>
      </c>
      <c r="CY10" s="23">
        <v>85335</v>
      </c>
      <c r="CZ10" s="22">
        <v>69895</v>
      </c>
      <c r="DA10" s="9">
        <v>78114</v>
      </c>
      <c r="DB10" s="23">
        <v>80092</v>
      </c>
      <c r="DC10" s="22">
        <v>61823</v>
      </c>
      <c r="DD10" s="9">
        <v>63620</v>
      </c>
      <c r="DE10" s="23">
        <v>1456512</v>
      </c>
      <c r="DF10" s="22">
        <v>62068</v>
      </c>
      <c r="DG10" s="9">
        <v>74542</v>
      </c>
      <c r="DH10" s="23">
        <v>81104</v>
      </c>
      <c r="DI10" s="22">
        <v>2368743</v>
      </c>
      <c r="DJ10" s="9">
        <v>2799909</v>
      </c>
      <c r="DK10" s="23">
        <v>3197909</v>
      </c>
      <c r="DL10" s="22">
        <v>97594</v>
      </c>
      <c r="DM10" s="9">
        <v>98820</v>
      </c>
      <c r="DN10" s="23">
        <v>99952</v>
      </c>
    </row>
    <row r="11" spans="1:118" hidden="1" outlineLevel="2" x14ac:dyDescent="0.35">
      <c r="A11" s="32" t="s">
        <v>26</v>
      </c>
      <c r="B11" s="22">
        <v>514862</v>
      </c>
      <c r="C11" s="9">
        <v>559683</v>
      </c>
      <c r="D11" s="23">
        <v>615448</v>
      </c>
      <c r="E11" s="22">
        <v>402182</v>
      </c>
      <c r="F11" s="9">
        <v>485886</v>
      </c>
      <c r="G11" s="23">
        <v>556089</v>
      </c>
      <c r="H11" s="22">
        <v>195816</v>
      </c>
      <c r="I11" s="9">
        <v>235008</v>
      </c>
      <c r="J11" s="23">
        <v>256125</v>
      </c>
      <c r="K11" s="22">
        <v>161292</v>
      </c>
      <c r="L11" s="9">
        <v>222538</v>
      </c>
      <c r="M11" s="23">
        <v>288966</v>
      </c>
      <c r="N11" s="22">
        <v>240722</v>
      </c>
      <c r="O11" s="9">
        <v>284006</v>
      </c>
      <c r="P11" s="23">
        <v>320774</v>
      </c>
      <c r="Q11" s="22">
        <v>186434</v>
      </c>
      <c r="R11" s="9">
        <v>260394</v>
      </c>
      <c r="S11" s="23">
        <v>292786</v>
      </c>
      <c r="T11" s="22">
        <v>183895</v>
      </c>
      <c r="U11" s="9">
        <v>196521</v>
      </c>
      <c r="V11" s="23">
        <v>203749</v>
      </c>
      <c r="W11" s="22">
        <v>195999</v>
      </c>
      <c r="X11" s="9">
        <v>250466</v>
      </c>
      <c r="Y11" s="23">
        <v>272325</v>
      </c>
      <c r="Z11" s="22">
        <v>253431</v>
      </c>
      <c r="AA11" s="9">
        <v>268468</v>
      </c>
      <c r="AB11" s="23">
        <v>277866</v>
      </c>
      <c r="AC11" s="22">
        <v>220773</v>
      </c>
      <c r="AD11" s="9">
        <v>294548</v>
      </c>
      <c r="AE11" s="23">
        <v>321949</v>
      </c>
      <c r="AF11" s="22">
        <v>93601</v>
      </c>
      <c r="AG11" s="9">
        <v>109146</v>
      </c>
      <c r="AH11" s="23">
        <v>188212</v>
      </c>
      <c r="AI11" s="22">
        <v>405333</v>
      </c>
      <c r="AJ11" s="9">
        <v>446197</v>
      </c>
      <c r="AK11" s="23">
        <v>466351</v>
      </c>
      <c r="AL11" s="22">
        <v>489439</v>
      </c>
      <c r="AM11" s="9">
        <v>512337</v>
      </c>
      <c r="AN11" s="23">
        <v>534341</v>
      </c>
      <c r="AO11" s="22">
        <v>417178</v>
      </c>
      <c r="AP11" s="9">
        <v>459597</v>
      </c>
      <c r="AQ11" s="23">
        <v>495268</v>
      </c>
      <c r="AR11" s="22">
        <v>503811</v>
      </c>
      <c r="AS11" s="9">
        <v>534016</v>
      </c>
      <c r="AT11" s="23">
        <v>545246</v>
      </c>
      <c r="AU11" s="22">
        <v>261411</v>
      </c>
      <c r="AV11" s="9">
        <v>300010</v>
      </c>
      <c r="AW11" s="23">
        <v>335639</v>
      </c>
      <c r="AX11" s="22"/>
      <c r="AZ11" s="23"/>
      <c r="BA11" s="22">
        <v>180556</v>
      </c>
      <c r="BB11" s="9">
        <v>263345</v>
      </c>
      <c r="BC11" s="23">
        <v>291430</v>
      </c>
      <c r="BD11" s="22">
        <v>97785</v>
      </c>
      <c r="BE11" s="9">
        <v>105668</v>
      </c>
      <c r="BF11" s="23">
        <v>112944</v>
      </c>
      <c r="BG11" s="22">
        <v>288252</v>
      </c>
      <c r="BH11" s="9">
        <v>291031</v>
      </c>
      <c r="BI11" s="23">
        <v>293754</v>
      </c>
      <c r="BJ11" s="22">
        <v>127403</v>
      </c>
      <c r="BK11" s="9">
        <v>140624</v>
      </c>
      <c r="BL11" s="23">
        <v>149912</v>
      </c>
      <c r="BM11" s="22">
        <v>294923</v>
      </c>
      <c r="BN11" s="9">
        <v>309257</v>
      </c>
      <c r="BO11" s="23">
        <v>322616</v>
      </c>
      <c r="BP11" s="22">
        <v>322620</v>
      </c>
      <c r="BQ11" s="9">
        <v>352751</v>
      </c>
      <c r="BR11" s="23">
        <v>374007</v>
      </c>
      <c r="BS11" s="22">
        <v>353788</v>
      </c>
      <c r="BT11" s="9">
        <v>377957</v>
      </c>
      <c r="BU11" s="23">
        <v>396097</v>
      </c>
      <c r="BV11" s="22">
        <v>553894</v>
      </c>
      <c r="BW11" s="9">
        <v>704057</v>
      </c>
      <c r="BX11" s="23">
        <v>749332</v>
      </c>
      <c r="BY11" s="22">
        <v>345912</v>
      </c>
      <c r="BZ11" s="9">
        <v>491372</v>
      </c>
      <c r="CA11" s="23">
        <v>641220</v>
      </c>
      <c r="CB11" s="22">
        <v>156665</v>
      </c>
      <c r="CC11" s="9">
        <v>173274</v>
      </c>
      <c r="CD11" s="23">
        <v>197156</v>
      </c>
      <c r="CE11" s="22">
        <v>495622</v>
      </c>
      <c r="CF11" s="9">
        <v>509751</v>
      </c>
      <c r="CG11" s="23">
        <v>642993</v>
      </c>
      <c r="CH11" s="22">
        <v>596847</v>
      </c>
      <c r="CI11" s="9">
        <v>752488</v>
      </c>
      <c r="CJ11" s="23">
        <v>28728396</v>
      </c>
      <c r="CK11" s="22">
        <v>414</v>
      </c>
      <c r="CL11" s="9">
        <v>414</v>
      </c>
      <c r="CM11" s="23">
        <v>414</v>
      </c>
      <c r="CN11" s="22"/>
      <c r="CP11" s="23"/>
      <c r="CQ11" s="22"/>
      <c r="CS11" s="23"/>
      <c r="CT11" s="22">
        <v>428352</v>
      </c>
      <c r="CU11" s="9">
        <v>449919</v>
      </c>
      <c r="CV11" s="23">
        <v>483197</v>
      </c>
      <c r="CW11" s="22">
        <v>409831</v>
      </c>
      <c r="CX11" s="9">
        <v>421847</v>
      </c>
      <c r="CY11" s="23">
        <v>459853</v>
      </c>
      <c r="CZ11" s="22">
        <v>383503</v>
      </c>
      <c r="DA11" s="9">
        <v>512747</v>
      </c>
      <c r="DB11" s="23">
        <v>560134</v>
      </c>
      <c r="DC11" s="22">
        <v>291487</v>
      </c>
      <c r="DD11" s="9">
        <v>397765</v>
      </c>
      <c r="DE11" s="23">
        <v>36281165</v>
      </c>
      <c r="DF11" s="22">
        <v>485038</v>
      </c>
      <c r="DG11" s="9">
        <v>501525</v>
      </c>
      <c r="DH11" s="23">
        <v>519571</v>
      </c>
      <c r="DI11" s="22">
        <v>51449435</v>
      </c>
      <c r="DJ11" s="9">
        <v>55028160</v>
      </c>
      <c r="DK11" s="23">
        <v>58331599</v>
      </c>
      <c r="DL11" s="22">
        <v>173622</v>
      </c>
      <c r="DM11" s="9">
        <v>181502</v>
      </c>
      <c r="DN11" s="23">
        <v>188776</v>
      </c>
    </row>
    <row r="12" spans="1:118" hidden="1" outlineLevel="2" x14ac:dyDescent="0.35">
      <c r="A12" s="32" t="s">
        <v>715</v>
      </c>
      <c r="B12" s="22"/>
      <c r="D12" s="23"/>
      <c r="E12" s="22"/>
      <c r="G12" s="23"/>
      <c r="H12" s="22">
        <v>2348</v>
      </c>
      <c r="I12" s="9">
        <v>2516</v>
      </c>
      <c r="J12" s="23">
        <v>2593</v>
      </c>
      <c r="K12" s="22">
        <v>2077</v>
      </c>
      <c r="L12" s="9">
        <v>2198</v>
      </c>
      <c r="M12" s="23">
        <v>2467</v>
      </c>
      <c r="N12" s="22">
        <v>3055</v>
      </c>
      <c r="O12" s="9">
        <v>3776</v>
      </c>
      <c r="P12" s="23">
        <v>5662</v>
      </c>
      <c r="Q12" s="22">
        <v>4786</v>
      </c>
      <c r="R12" s="9">
        <v>5775</v>
      </c>
      <c r="S12" s="23">
        <v>7718</v>
      </c>
      <c r="T12" s="22">
        <v>720</v>
      </c>
      <c r="U12" s="9">
        <v>791</v>
      </c>
      <c r="V12" s="23">
        <v>1038</v>
      </c>
      <c r="W12" s="22">
        <v>1412</v>
      </c>
      <c r="X12" s="9">
        <v>2424</v>
      </c>
      <c r="Y12" s="23">
        <v>3955</v>
      </c>
      <c r="Z12" s="22">
        <v>4834</v>
      </c>
      <c r="AA12" s="9">
        <v>7831</v>
      </c>
      <c r="AB12" s="23">
        <v>9147</v>
      </c>
      <c r="AC12" s="22">
        <v>4608</v>
      </c>
      <c r="AD12" s="9">
        <v>5839</v>
      </c>
      <c r="AE12" s="23">
        <v>7755</v>
      </c>
      <c r="AF12" s="22"/>
      <c r="AH12" s="23"/>
      <c r="AI12" s="22">
        <v>4905</v>
      </c>
      <c r="AJ12" s="9">
        <v>7205</v>
      </c>
      <c r="AK12" s="23">
        <v>8029</v>
      </c>
      <c r="AL12" s="22">
        <v>5143</v>
      </c>
      <c r="AM12" s="9">
        <v>7893</v>
      </c>
      <c r="AN12" s="23">
        <v>15445</v>
      </c>
      <c r="AO12" s="22">
        <v>9029</v>
      </c>
      <c r="AP12" s="9">
        <v>9384</v>
      </c>
      <c r="AQ12" s="23">
        <v>14472</v>
      </c>
      <c r="AR12" s="22">
        <v>7428</v>
      </c>
      <c r="AS12" s="9">
        <v>7896</v>
      </c>
      <c r="AT12" s="23">
        <v>9171</v>
      </c>
      <c r="AU12" s="22"/>
      <c r="AW12" s="23"/>
      <c r="AX12" s="22"/>
      <c r="AZ12" s="23"/>
      <c r="BA12" s="22"/>
      <c r="BC12" s="23"/>
      <c r="BD12" s="22"/>
      <c r="BF12" s="23"/>
      <c r="BG12" s="22">
        <v>6125</v>
      </c>
      <c r="BH12" s="9">
        <v>6125</v>
      </c>
      <c r="BI12" s="23">
        <v>6125</v>
      </c>
      <c r="BJ12" s="22">
        <v>642</v>
      </c>
      <c r="BK12" s="9">
        <v>890</v>
      </c>
      <c r="BL12" s="23">
        <v>1041</v>
      </c>
      <c r="BM12" s="22">
        <v>12609</v>
      </c>
      <c r="BN12" s="9">
        <v>13087</v>
      </c>
      <c r="BO12" s="23">
        <v>15108</v>
      </c>
      <c r="BP12" s="22">
        <v>12029</v>
      </c>
      <c r="BQ12" s="9">
        <v>16050</v>
      </c>
      <c r="BR12" s="23">
        <v>16490</v>
      </c>
      <c r="BS12" s="22">
        <v>15528</v>
      </c>
      <c r="BT12" s="9">
        <v>16555</v>
      </c>
      <c r="BU12" s="23">
        <v>16706</v>
      </c>
      <c r="BV12" s="22"/>
      <c r="BX12" s="23"/>
      <c r="BY12" s="22">
        <v>6943</v>
      </c>
      <c r="BZ12" s="9">
        <v>8219</v>
      </c>
      <c r="CA12" s="23">
        <v>9398</v>
      </c>
      <c r="CB12" s="22">
        <v>1625</v>
      </c>
      <c r="CC12" s="9">
        <v>1983</v>
      </c>
      <c r="CD12" s="23">
        <v>2313</v>
      </c>
      <c r="CE12" s="22"/>
      <c r="CG12" s="23"/>
      <c r="CH12" s="22">
        <v>11730</v>
      </c>
      <c r="CI12" s="9">
        <v>16619</v>
      </c>
      <c r="CJ12" s="23">
        <v>17162</v>
      </c>
      <c r="CK12" s="22"/>
      <c r="CM12" s="23"/>
      <c r="CN12" s="22"/>
      <c r="CP12" s="23"/>
      <c r="CQ12" s="22"/>
      <c r="CS12" s="23"/>
      <c r="CT12" s="22">
        <v>5543</v>
      </c>
      <c r="CU12" s="9">
        <v>9001</v>
      </c>
      <c r="CV12" s="23">
        <v>9395</v>
      </c>
      <c r="CW12" s="22">
        <v>4769</v>
      </c>
      <c r="CX12" s="9">
        <v>4916</v>
      </c>
      <c r="CY12" s="23">
        <v>5768</v>
      </c>
      <c r="CZ12" s="22">
        <v>16641</v>
      </c>
      <c r="DA12" s="9">
        <v>16988</v>
      </c>
      <c r="DB12" s="23">
        <v>17536</v>
      </c>
      <c r="DC12" s="22">
        <v>4238</v>
      </c>
      <c r="DD12" s="9">
        <v>4238</v>
      </c>
      <c r="DE12" s="23">
        <v>4238</v>
      </c>
      <c r="DF12" s="22">
        <v>3795</v>
      </c>
      <c r="DG12" s="9">
        <v>5968</v>
      </c>
      <c r="DH12" s="23">
        <v>7165</v>
      </c>
      <c r="DI12" s="22"/>
      <c r="DK12" s="23"/>
      <c r="DL12" s="22"/>
      <c r="DN12" s="23"/>
    </row>
    <row r="13" spans="1:118" hidden="1" outlineLevel="2" x14ac:dyDescent="0.35">
      <c r="A13" s="32" t="s">
        <v>29</v>
      </c>
      <c r="B13" s="22">
        <v>4437</v>
      </c>
      <c r="C13" s="9">
        <v>5392</v>
      </c>
      <c r="D13" s="23">
        <v>6460</v>
      </c>
      <c r="E13" s="22">
        <v>4847</v>
      </c>
      <c r="F13" s="9">
        <v>5056</v>
      </c>
      <c r="G13" s="23">
        <v>5410</v>
      </c>
      <c r="H13" s="22">
        <v>470</v>
      </c>
      <c r="I13" s="9">
        <v>677</v>
      </c>
      <c r="J13" s="23">
        <v>784</v>
      </c>
      <c r="K13" s="22">
        <v>952</v>
      </c>
      <c r="L13" s="9">
        <v>1660</v>
      </c>
      <c r="M13" s="23">
        <v>2858</v>
      </c>
      <c r="N13" s="22">
        <v>1814</v>
      </c>
      <c r="O13" s="9">
        <v>2847</v>
      </c>
      <c r="P13" s="23">
        <v>4937</v>
      </c>
      <c r="Q13" s="22">
        <v>2444</v>
      </c>
      <c r="R13" s="9">
        <v>2991</v>
      </c>
      <c r="S13" s="23">
        <v>3556</v>
      </c>
      <c r="T13" s="22">
        <v>539</v>
      </c>
      <c r="U13" s="9">
        <v>593</v>
      </c>
      <c r="V13" s="23">
        <v>986</v>
      </c>
      <c r="W13" s="22">
        <v>2191</v>
      </c>
      <c r="X13" s="9">
        <v>2858</v>
      </c>
      <c r="Y13" s="23">
        <v>3148</v>
      </c>
      <c r="Z13" s="22">
        <v>2267</v>
      </c>
      <c r="AA13" s="9">
        <v>2947</v>
      </c>
      <c r="AB13" s="23">
        <v>3449</v>
      </c>
      <c r="AC13" s="22">
        <v>1998</v>
      </c>
      <c r="AD13" s="9">
        <v>2604</v>
      </c>
      <c r="AE13" s="23">
        <v>3434</v>
      </c>
      <c r="AF13" s="22">
        <v>3492</v>
      </c>
      <c r="AG13" s="9">
        <v>3492</v>
      </c>
      <c r="AH13" s="23">
        <v>3492</v>
      </c>
      <c r="AI13" s="22">
        <v>2902</v>
      </c>
      <c r="AJ13" s="9">
        <v>3547</v>
      </c>
      <c r="AK13" s="23">
        <v>4523</v>
      </c>
      <c r="AL13" s="22">
        <v>6189</v>
      </c>
      <c r="AM13" s="9">
        <v>6895</v>
      </c>
      <c r="AN13" s="23">
        <v>7465</v>
      </c>
      <c r="AO13" s="22">
        <v>5385</v>
      </c>
      <c r="AP13" s="9">
        <v>6189</v>
      </c>
      <c r="AQ13" s="23">
        <v>7375</v>
      </c>
      <c r="AR13" s="22">
        <v>5931</v>
      </c>
      <c r="AS13" s="9">
        <v>6028</v>
      </c>
      <c r="AT13" s="23">
        <v>6055</v>
      </c>
      <c r="AU13" s="22">
        <v>1122</v>
      </c>
      <c r="AV13" s="9">
        <v>1573</v>
      </c>
      <c r="AW13" s="23">
        <v>1990</v>
      </c>
      <c r="AX13" s="22"/>
      <c r="AZ13" s="23"/>
      <c r="BA13" s="22">
        <v>4587</v>
      </c>
      <c r="BB13" s="9">
        <v>4627</v>
      </c>
      <c r="BC13" s="23">
        <v>4664</v>
      </c>
      <c r="BD13" s="22"/>
      <c r="BF13" s="23"/>
      <c r="BG13" s="22">
        <v>6871</v>
      </c>
      <c r="BH13" s="9">
        <v>8224</v>
      </c>
      <c r="BI13" s="23">
        <v>9321</v>
      </c>
      <c r="BJ13" s="22">
        <v>1570</v>
      </c>
      <c r="BK13" s="9">
        <v>2582</v>
      </c>
      <c r="BL13" s="23">
        <v>2825</v>
      </c>
      <c r="BM13" s="22">
        <v>9608</v>
      </c>
      <c r="BN13" s="9">
        <v>11389</v>
      </c>
      <c r="BO13" s="23">
        <v>12354</v>
      </c>
      <c r="BP13" s="22">
        <v>9660</v>
      </c>
      <c r="BQ13" s="9">
        <v>10948</v>
      </c>
      <c r="BR13" s="23">
        <v>12677</v>
      </c>
      <c r="BS13" s="22">
        <v>12966</v>
      </c>
      <c r="BT13" s="9">
        <v>14365</v>
      </c>
      <c r="BU13" s="23">
        <v>14854</v>
      </c>
      <c r="BV13" s="22">
        <v>6620</v>
      </c>
      <c r="BW13" s="9">
        <v>8694</v>
      </c>
      <c r="BX13" s="23">
        <v>10018</v>
      </c>
      <c r="BY13" s="22">
        <v>1768</v>
      </c>
      <c r="BZ13" s="9">
        <v>2357</v>
      </c>
      <c r="CA13" s="23">
        <v>2992</v>
      </c>
      <c r="CB13" s="22">
        <v>876</v>
      </c>
      <c r="CC13" s="9">
        <v>1264</v>
      </c>
      <c r="CD13" s="23">
        <v>2090</v>
      </c>
      <c r="CE13" s="22">
        <v>8750</v>
      </c>
      <c r="CF13" s="9">
        <v>10812</v>
      </c>
      <c r="CG13" s="23">
        <v>15799</v>
      </c>
      <c r="CH13" s="22">
        <v>10298</v>
      </c>
      <c r="CI13" s="9">
        <v>21452</v>
      </c>
      <c r="CJ13" s="23">
        <v>321378</v>
      </c>
      <c r="CK13" s="22"/>
      <c r="CM13" s="23"/>
      <c r="CN13" s="22"/>
      <c r="CP13" s="23"/>
      <c r="CQ13" s="22"/>
      <c r="CS13" s="23"/>
      <c r="CT13" s="22">
        <v>5967</v>
      </c>
      <c r="CU13" s="9">
        <v>6515</v>
      </c>
      <c r="CV13" s="23">
        <v>7350</v>
      </c>
      <c r="CW13" s="22">
        <v>4784</v>
      </c>
      <c r="CX13" s="9">
        <v>5988</v>
      </c>
      <c r="CY13" s="23">
        <v>15030</v>
      </c>
      <c r="CZ13" s="22">
        <v>6826</v>
      </c>
      <c r="DA13" s="9">
        <v>7816</v>
      </c>
      <c r="DB13" s="23">
        <v>9070</v>
      </c>
      <c r="DC13" s="22">
        <v>80242</v>
      </c>
      <c r="DD13" s="9">
        <v>199454</v>
      </c>
      <c r="DE13" s="23">
        <v>375436</v>
      </c>
      <c r="DF13" s="22">
        <v>6396</v>
      </c>
      <c r="DG13" s="9">
        <v>7402</v>
      </c>
      <c r="DH13" s="23">
        <v>8310</v>
      </c>
      <c r="DI13" s="22">
        <v>173952</v>
      </c>
      <c r="DJ13" s="9">
        <v>214898</v>
      </c>
      <c r="DK13" s="23">
        <v>284434</v>
      </c>
      <c r="DL13" s="22"/>
      <c r="DN13" s="23"/>
    </row>
    <row r="14" spans="1:118" hidden="1" outlineLevel="2" x14ac:dyDescent="0.35">
      <c r="A14" s="32" t="s">
        <v>718</v>
      </c>
      <c r="B14" s="22"/>
      <c r="D14" s="23"/>
      <c r="E14" s="22"/>
      <c r="G14" s="23"/>
      <c r="H14" s="22">
        <v>33034</v>
      </c>
      <c r="I14" s="9">
        <v>33860</v>
      </c>
      <c r="J14" s="23">
        <v>34622</v>
      </c>
      <c r="K14" s="22"/>
      <c r="M14" s="23"/>
      <c r="N14" s="22">
        <v>2239</v>
      </c>
      <c r="O14" s="9">
        <v>2239</v>
      </c>
      <c r="P14" s="23">
        <v>2239</v>
      </c>
      <c r="Q14" s="22"/>
      <c r="S14" s="23"/>
      <c r="T14" s="22"/>
      <c r="V14" s="23"/>
      <c r="W14" s="22"/>
      <c r="Y14" s="23"/>
      <c r="Z14" s="22">
        <v>33579</v>
      </c>
      <c r="AA14" s="9">
        <v>34237</v>
      </c>
      <c r="AB14" s="23">
        <v>34844</v>
      </c>
      <c r="AC14" s="22">
        <v>58808</v>
      </c>
      <c r="AD14" s="9">
        <v>63066</v>
      </c>
      <c r="AE14" s="23">
        <v>66996</v>
      </c>
      <c r="AF14" s="22"/>
      <c r="AH14" s="23"/>
      <c r="AI14" s="22"/>
      <c r="AK14" s="23"/>
      <c r="AL14" s="22"/>
      <c r="AN14" s="23"/>
      <c r="AO14" s="22"/>
      <c r="AQ14" s="23"/>
      <c r="AR14" s="22"/>
      <c r="AT14" s="23"/>
      <c r="AU14" s="22"/>
      <c r="AW14" s="23"/>
      <c r="AX14" s="22"/>
      <c r="AZ14" s="23"/>
      <c r="BA14" s="22"/>
      <c r="BC14" s="23"/>
      <c r="BD14" s="22"/>
      <c r="BF14" s="23"/>
      <c r="BG14" s="22"/>
      <c r="BI14" s="23"/>
      <c r="BJ14" s="22"/>
      <c r="BL14" s="23"/>
      <c r="BM14" s="22"/>
      <c r="BO14" s="23"/>
      <c r="BP14" s="22"/>
      <c r="BR14" s="23"/>
      <c r="BS14" s="22"/>
      <c r="BU14" s="23"/>
      <c r="BV14" s="22"/>
      <c r="BX14" s="23"/>
      <c r="BY14" s="22"/>
      <c r="CA14" s="23"/>
      <c r="CB14" s="22"/>
      <c r="CD14" s="23"/>
      <c r="CE14" s="22"/>
      <c r="CG14" s="23"/>
      <c r="CH14" s="22"/>
      <c r="CJ14" s="23"/>
      <c r="CK14" s="22"/>
      <c r="CM14" s="23"/>
      <c r="CN14" s="22"/>
      <c r="CP14" s="23"/>
      <c r="CQ14" s="22"/>
      <c r="CS14" s="23"/>
      <c r="CT14" s="22"/>
      <c r="CV14" s="23"/>
      <c r="CW14" s="22"/>
      <c r="CY14" s="23"/>
      <c r="CZ14" s="22"/>
      <c r="DB14" s="23"/>
      <c r="DC14" s="22"/>
      <c r="DE14" s="23"/>
      <c r="DF14" s="22"/>
      <c r="DH14" s="23"/>
      <c r="DI14" s="22"/>
      <c r="DK14" s="23"/>
      <c r="DL14" s="22"/>
      <c r="DN14" s="23"/>
    </row>
    <row r="15" spans="1:118" hidden="1" outlineLevel="2" x14ac:dyDescent="0.35">
      <c r="A15" s="32" t="s">
        <v>1017</v>
      </c>
      <c r="B15" s="22"/>
      <c r="D15" s="23"/>
      <c r="E15" s="22"/>
      <c r="G15" s="23"/>
      <c r="H15" s="22"/>
      <c r="J15" s="23"/>
      <c r="K15" s="22"/>
      <c r="M15" s="23"/>
      <c r="N15" s="22">
        <v>2469</v>
      </c>
      <c r="O15" s="9">
        <v>3777</v>
      </c>
      <c r="P15" s="23">
        <v>18489</v>
      </c>
      <c r="Q15" s="22">
        <v>4579</v>
      </c>
      <c r="R15" s="9">
        <v>7439</v>
      </c>
      <c r="S15" s="23">
        <v>15978</v>
      </c>
      <c r="T15" s="22"/>
      <c r="V15" s="23"/>
      <c r="W15" s="22"/>
      <c r="Y15" s="23"/>
      <c r="Z15" s="22">
        <v>2966</v>
      </c>
      <c r="AA15" s="9">
        <v>4960</v>
      </c>
      <c r="AB15" s="23">
        <v>29185</v>
      </c>
      <c r="AC15" s="22">
        <v>29765</v>
      </c>
      <c r="AD15" s="9">
        <v>36243</v>
      </c>
      <c r="AE15" s="23">
        <v>42223</v>
      </c>
      <c r="AF15" s="22"/>
      <c r="AH15" s="23"/>
      <c r="AI15" s="22"/>
      <c r="AK15" s="23"/>
      <c r="AL15" s="22"/>
      <c r="AN15" s="23"/>
      <c r="AO15" s="22"/>
      <c r="AQ15" s="23"/>
      <c r="AR15" s="22"/>
      <c r="AT15" s="23"/>
      <c r="AU15" s="22"/>
      <c r="AW15" s="23"/>
      <c r="AX15" s="22"/>
      <c r="AZ15" s="23"/>
      <c r="BA15" s="22"/>
      <c r="BC15" s="23"/>
      <c r="BD15" s="22"/>
      <c r="BF15" s="23"/>
      <c r="BG15" s="22"/>
      <c r="BI15" s="23"/>
      <c r="BJ15" s="22"/>
      <c r="BL15" s="23"/>
      <c r="BM15" s="22"/>
      <c r="BO15" s="23"/>
      <c r="BP15" s="22"/>
      <c r="BR15" s="23"/>
      <c r="BS15" s="22"/>
      <c r="BU15" s="23"/>
      <c r="BV15" s="22"/>
      <c r="BX15" s="23"/>
      <c r="BY15" s="22"/>
      <c r="CA15" s="23"/>
      <c r="CB15" s="22"/>
      <c r="CD15" s="23"/>
      <c r="CE15" s="22"/>
      <c r="CG15" s="23"/>
      <c r="CH15" s="22"/>
      <c r="CJ15" s="23"/>
      <c r="CK15" s="22"/>
      <c r="CM15" s="23"/>
      <c r="CN15" s="22"/>
      <c r="CP15" s="23"/>
      <c r="CQ15" s="22"/>
      <c r="CS15" s="23"/>
      <c r="CT15" s="22"/>
      <c r="CV15" s="23"/>
      <c r="CW15" s="22"/>
      <c r="CY15" s="23"/>
      <c r="CZ15" s="22"/>
      <c r="DB15" s="23"/>
      <c r="DC15" s="22"/>
      <c r="DE15" s="23"/>
      <c r="DF15" s="22"/>
      <c r="DH15" s="23"/>
      <c r="DI15" s="22"/>
      <c r="DK15" s="23"/>
      <c r="DL15" s="22"/>
      <c r="DN15" s="23"/>
    </row>
    <row r="16" spans="1:118" hidden="1" outlineLevel="2" x14ac:dyDescent="0.35">
      <c r="A16" s="32" t="s">
        <v>721</v>
      </c>
      <c r="B16" s="22"/>
      <c r="D16" s="23"/>
      <c r="E16" s="22"/>
      <c r="G16" s="23"/>
      <c r="H16" s="22">
        <v>700165</v>
      </c>
      <c r="I16" s="9">
        <v>703489</v>
      </c>
      <c r="J16" s="23">
        <v>717986</v>
      </c>
      <c r="K16" s="22"/>
      <c r="M16" s="23"/>
      <c r="N16" s="22">
        <v>645432</v>
      </c>
      <c r="O16" s="9">
        <v>870322</v>
      </c>
      <c r="P16" s="23">
        <v>1077912</v>
      </c>
      <c r="Q16" s="22"/>
      <c r="S16" s="23"/>
      <c r="T16" s="22"/>
      <c r="V16" s="23"/>
      <c r="W16" s="22">
        <v>392778</v>
      </c>
      <c r="X16" s="9">
        <v>423392</v>
      </c>
      <c r="Y16" s="23">
        <v>451652</v>
      </c>
      <c r="Z16" s="22">
        <v>690688</v>
      </c>
      <c r="AA16" s="9">
        <v>694756</v>
      </c>
      <c r="AB16" s="23">
        <v>698034</v>
      </c>
      <c r="AC16" s="22">
        <v>882840</v>
      </c>
      <c r="AD16" s="9">
        <v>882840</v>
      </c>
      <c r="AE16" s="23">
        <v>930240</v>
      </c>
      <c r="AF16" s="22"/>
      <c r="AH16" s="23"/>
      <c r="AI16" s="22"/>
      <c r="AK16" s="23"/>
      <c r="AL16" s="22">
        <v>1131000</v>
      </c>
      <c r="AM16" s="9">
        <v>1136336</v>
      </c>
      <c r="AN16" s="23">
        <v>1151920</v>
      </c>
      <c r="AO16" s="22"/>
      <c r="AQ16" s="23"/>
      <c r="AR16" s="22"/>
      <c r="AT16" s="23"/>
      <c r="AU16" s="22"/>
      <c r="AW16" s="23"/>
      <c r="AX16" s="22"/>
      <c r="AZ16" s="23"/>
      <c r="BA16" s="22"/>
      <c r="BC16" s="23"/>
      <c r="BD16" s="22"/>
      <c r="BF16" s="23"/>
      <c r="BG16" s="22"/>
      <c r="BI16" s="23"/>
      <c r="BJ16" s="22">
        <v>1004496</v>
      </c>
      <c r="BK16" s="9">
        <v>1004496</v>
      </c>
      <c r="BL16" s="23">
        <v>1004496</v>
      </c>
      <c r="BM16" s="22">
        <v>767132</v>
      </c>
      <c r="BN16" s="9">
        <v>926165</v>
      </c>
      <c r="BO16" s="23">
        <v>1004496</v>
      </c>
      <c r="BP16" s="22">
        <v>1004496</v>
      </c>
      <c r="BQ16" s="9">
        <v>1004496</v>
      </c>
      <c r="BR16" s="23">
        <v>1004496</v>
      </c>
      <c r="BS16" s="22"/>
      <c r="BU16" s="23"/>
      <c r="BV16" s="22"/>
      <c r="BX16" s="23"/>
      <c r="BY16" s="22"/>
      <c r="CA16" s="23"/>
      <c r="CB16" s="22"/>
      <c r="CD16" s="23"/>
      <c r="CE16" s="22"/>
      <c r="CG16" s="23"/>
      <c r="CH16" s="22"/>
      <c r="CJ16" s="23"/>
      <c r="CK16" s="22"/>
      <c r="CM16" s="23"/>
      <c r="CN16" s="22"/>
      <c r="CP16" s="23"/>
      <c r="CQ16" s="22"/>
      <c r="CS16" s="23"/>
      <c r="CT16" s="22"/>
      <c r="CV16" s="23"/>
      <c r="CW16" s="22"/>
      <c r="CY16" s="23"/>
      <c r="CZ16" s="22"/>
      <c r="DB16" s="23"/>
      <c r="DC16" s="22"/>
      <c r="DE16" s="23"/>
      <c r="DF16" s="22"/>
      <c r="DH16" s="23"/>
      <c r="DI16" s="22"/>
      <c r="DK16" s="23"/>
      <c r="DL16" s="22"/>
      <c r="DN16" s="23"/>
    </row>
    <row r="17" spans="1:118" hidden="1" outlineLevel="2" x14ac:dyDescent="0.35">
      <c r="A17" s="32" t="s">
        <v>910</v>
      </c>
      <c r="B17" s="22"/>
      <c r="D17" s="23"/>
      <c r="E17" s="22"/>
      <c r="G17" s="23"/>
      <c r="H17" s="22"/>
      <c r="J17" s="23"/>
      <c r="K17" s="22">
        <v>1012</v>
      </c>
      <c r="L17" s="9">
        <v>1012</v>
      </c>
      <c r="M17" s="23">
        <v>1012</v>
      </c>
      <c r="N17" s="22">
        <v>14835</v>
      </c>
      <c r="O17" s="9">
        <v>22589</v>
      </c>
      <c r="P17" s="23">
        <v>35391</v>
      </c>
      <c r="Q17" s="22">
        <v>20838</v>
      </c>
      <c r="R17" s="9">
        <v>27121</v>
      </c>
      <c r="S17" s="23">
        <v>68250</v>
      </c>
      <c r="T17" s="22"/>
      <c r="V17" s="23"/>
      <c r="W17" s="22">
        <v>63000</v>
      </c>
      <c r="X17" s="9">
        <v>63145</v>
      </c>
      <c r="Y17" s="23">
        <v>63260</v>
      </c>
      <c r="Z17" s="22"/>
      <c r="AB17" s="23"/>
      <c r="AC17" s="22">
        <v>14096</v>
      </c>
      <c r="AD17" s="9">
        <v>18037</v>
      </c>
      <c r="AE17" s="23">
        <v>31862</v>
      </c>
      <c r="AF17" s="22"/>
      <c r="AH17" s="23"/>
      <c r="AI17" s="22">
        <v>82080</v>
      </c>
      <c r="AJ17" s="9">
        <v>82080</v>
      </c>
      <c r="AK17" s="23">
        <v>82080</v>
      </c>
      <c r="AL17" s="22">
        <v>303</v>
      </c>
      <c r="AM17" s="9">
        <v>303</v>
      </c>
      <c r="AN17" s="23">
        <v>303</v>
      </c>
      <c r="AO17" s="22">
        <v>18173</v>
      </c>
      <c r="AP17" s="9">
        <v>40823</v>
      </c>
      <c r="AQ17" s="23">
        <v>75661</v>
      </c>
      <c r="AR17" s="22"/>
      <c r="AT17" s="23"/>
      <c r="AU17" s="22"/>
      <c r="AW17" s="23"/>
      <c r="AX17" s="22"/>
      <c r="AZ17" s="23"/>
      <c r="BA17" s="22"/>
      <c r="BC17" s="23"/>
      <c r="BD17" s="22"/>
      <c r="BF17" s="23"/>
      <c r="BG17" s="22"/>
      <c r="BI17" s="23"/>
      <c r="BJ17" s="22"/>
      <c r="BL17" s="23"/>
      <c r="BM17" s="22"/>
      <c r="BO17" s="23"/>
      <c r="BP17" s="22"/>
      <c r="BR17" s="23"/>
      <c r="BS17" s="22"/>
      <c r="BU17" s="23"/>
      <c r="BV17" s="22"/>
      <c r="BX17" s="23"/>
      <c r="BY17" s="22"/>
      <c r="CA17" s="23"/>
      <c r="CB17" s="22">
        <v>13806</v>
      </c>
      <c r="CC17" s="9">
        <v>14088</v>
      </c>
      <c r="CD17" s="23">
        <v>14348</v>
      </c>
      <c r="CE17" s="22"/>
      <c r="CG17" s="23"/>
      <c r="CH17" s="22">
        <v>46322</v>
      </c>
      <c r="CI17" s="9">
        <v>139773</v>
      </c>
      <c r="CJ17" s="23">
        <v>226036</v>
      </c>
      <c r="CK17" s="22">
        <v>4415</v>
      </c>
      <c r="CL17" s="9">
        <v>4415</v>
      </c>
      <c r="CM17" s="23">
        <v>4415</v>
      </c>
      <c r="CN17" s="22"/>
      <c r="CP17" s="23"/>
      <c r="CQ17" s="22"/>
      <c r="CS17" s="23"/>
      <c r="CT17" s="22">
        <v>77418</v>
      </c>
      <c r="CU17" s="9">
        <v>80959</v>
      </c>
      <c r="CV17" s="23">
        <v>84228</v>
      </c>
      <c r="CW17" s="22">
        <v>51799</v>
      </c>
      <c r="CX17" s="9">
        <v>51799</v>
      </c>
      <c r="CY17" s="23">
        <v>51799</v>
      </c>
      <c r="CZ17" s="22">
        <v>42656</v>
      </c>
      <c r="DA17" s="9">
        <v>58759</v>
      </c>
      <c r="DB17" s="23">
        <v>65391</v>
      </c>
      <c r="DC17" s="22">
        <v>51259</v>
      </c>
      <c r="DD17" s="9">
        <v>51259</v>
      </c>
      <c r="DE17" s="23">
        <v>51259</v>
      </c>
      <c r="DF17" s="22">
        <v>618</v>
      </c>
      <c r="DG17" s="9">
        <v>618</v>
      </c>
      <c r="DH17" s="23">
        <v>618</v>
      </c>
      <c r="DI17" s="22"/>
      <c r="DK17" s="23"/>
      <c r="DL17" s="22">
        <v>603550</v>
      </c>
      <c r="DM17" s="9">
        <v>684586</v>
      </c>
      <c r="DN17" s="23">
        <v>759388</v>
      </c>
    </row>
    <row r="18" spans="1:118" hidden="1" outlineLevel="2" x14ac:dyDescent="0.35">
      <c r="A18" s="32" t="s">
        <v>1666</v>
      </c>
      <c r="B18" s="22"/>
      <c r="D18" s="23"/>
      <c r="E18" s="22"/>
      <c r="G18" s="23"/>
      <c r="H18" s="22"/>
      <c r="J18" s="23"/>
      <c r="K18" s="22"/>
      <c r="M18" s="23"/>
      <c r="N18" s="22"/>
      <c r="P18" s="23"/>
      <c r="Q18" s="22"/>
      <c r="S18" s="23"/>
      <c r="T18" s="22"/>
      <c r="V18" s="23"/>
      <c r="W18" s="22"/>
      <c r="Y18" s="23"/>
      <c r="Z18" s="22"/>
      <c r="AB18" s="23"/>
      <c r="AC18" s="22"/>
      <c r="AE18" s="23"/>
      <c r="AF18" s="22"/>
      <c r="AH18" s="23"/>
      <c r="AI18" s="22"/>
      <c r="AK18" s="23"/>
      <c r="AL18" s="22"/>
      <c r="AN18" s="23"/>
      <c r="AO18" s="22">
        <v>124843</v>
      </c>
      <c r="AP18" s="9">
        <v>178073</v>
      </c>
      <c r="AQ18" s="23">
        <v>227678</v>
      </c>
      <c r="AR18" s="22"/>
      <c r="AT18" s="23"/>
      <c r="AU18" s="22"/>
      <c r="AW18" s="23"/>
      <c r="AX18" s="22"/>
      <c r="AZ18" s="23"/>
      <c r="BA18" s="22"/>
      <c r="BC18" s="23"/>
      <c r="BD18" s="22"/>
      <c r="BF18" s="23"/>
      <c r="BG18" s="22"/>
      <c r="BI18" s="23"/>
      <c r="BJ18" s="22"/>
      <c r="BL18" s="23"/>
      <c r="BM18" s="22"/>
      <c r="BO18" s="23"/>
      <c r="BP18" s="22"/>
      <c r="BR18" s="23"/>
      <c r="BS18" s="22"/>
      <c r="BU18" s="23"/>
      <c r="BV18" s="22"/>
      <c r="BX18" s="23"/>
      <c r="BY18" s="22"/>
      <c r="CA18" s="23"/>
      <c r="CB18" s="22"/>
      <c r="CD18" s="23"/>
      <c r="CE18" s="22"/>
      <c r="CG18" s="23"/>
      <c r="CH18" s="22"/>
      <c r="CJ18" s="23"/>
      <c r="CK18" s="22"/>
      <c r="CM18" s="23"/>
      <c r="CN18" s="22"/>
      <c r="CP18" s="23"/>
      <c r="CQ18" s="22"/>
      <c r="CS18" s="23"/>
      <c r="CT18" s="22"/>
      <c r="CV18" s="23"/>
      <c r="CW18" s="22"/>
      <c r="CY18" s="23"/>
      <c r="CZ18" s="22"/>
      <c r="DB18" s="23"/>
      <c r="DC18" s="22"/>
      <c r="DE18" s="23"/>
      <c r="DF18" s="22"/>
      <c r="DH18" s="23"/>
      <c r="DI18" s="22"/>
      <c r="DK18" s="23"/>
      <c r="DL18" s="22"/>
      <c r="DN18" s="23"/>
    </row>
    <row r="19" spans="1:118" hidden="1" outlineLevel="2" x14ac:dyDescent="0.35">
      <c r="A19" s="32" t="s">
        <v>1669</v>
      </c>
      <c r="B19" s="22"/>
      <c r="D19" s="23"/>
      <c r="E19" s="22"/>
      <c r="G19" s="23"/>
      <c r="H19" s="22"/>
      <c r="J19" s="23"/>
      <c r="K19" s="22"/>
      <c r="M19" s="23"/>
      <c r="N19" s="22"/>
      <c r="P19" s="23"/>
      <c r="Q19" s="22"/>
      <c r="S19" s="23"/>
      <c r="T19" s="22"/>
      <c r="V19" s="23"/>
      <c r="W19" s="22"/>
      <c r="Y19" s="23"/>
      <c r="Z19" s="22"/>
      <c r="AB19" s="23"/>
      <c r="AC19" s="22"/>
      <c r="AE19" s="23"/>
      <c r="AF19" s="22"/>
      <c r="AH19" s="23"/>
      <c r="AI19" s="22"/>
      <c r="AK19" s="23"/>
      <c r="AL19" s="22"/>
      <c r="AN19" s="23"/>
      <c r="AO19" s="22">
        <v>4508</v>
      </c>
      <c r="AP19" s="9">
        <v>7668</v>
      </c>
      <c r="AQ19" s="23">
        <v>8257</v>
      </c>
      <c r="AR19" s="22"/>
      <c r="AT19" s="23"/>
      <c r="AU19" s="22"/>
      <c r="AW19" s="23"/>
      <c r="AX19" s="22"/>
      <c r="AZ19" s="23"/>
      <c r="BA19" s="22"/>
      <c r="BC19" s="23"/>
      <c r="BD19" s="22"/>
      <c r="BF19" s="23"/>
      <c r="BG19" s="22"/>
      <c r="BI19" s="23"/>
      <c r="BJ19" s="22"/>
      <c r="BL19" s="23"/>
      <c r="BM19" s="22"/>
      <c r="BO19" s="23"/>
      <c r="BP19" s="22"/>
      <c r="BR19" s="23"/>
      <c r="BS19" s="22"/>
      <c r="BU19" s="23"/>
      <c r="BV19" s="22"/>
      <c r="BX19" s="23"/>
      <c r="BY19" s="22"/>
      <c r="CA19" s="23"/>
      <c r="CB19" s="22"/>
      <c r="CD19" s="23"/>
      <c r="CE19" s="22"/>
      <c r="CG19" s="23"/>
      <c r="CH19" s="22"/>
      <c r="CJ19" s="23"/>
      <c r="CK19" s="22"/>
      <c r="CM19" s="23"/>
      <c r="CN19" s="22"/>
      <c r="CP19" s="23"/>
      <c r="CQ19" s="22"/>
      <c r="CS19" s="23"/>
      <c r="CT19" s="22"/>
      <c r="CV19" s="23"/>
      <c r="CW19" s="22"/>
      <c r="CY19" s="23"/>
      <c r="CZ19" s="22"/>
      <c r="DB19" s="23"/>
      <c r="DC19" s="22"/>
      <c r="DE19" s="23"/>
      <c r="DF19" s="22"/>
      <c r="DH19" s="23"/>
      <c r="DI19" s="22"/>
      <c r="DK19" s="23"/>
      <c r="DL19" s="22"/>
      <c r="DN19" s="23"/>
    </row>
    <row r="20" spans="1:118" hidden="1" outlineLevel="2" x14ac:dyDescent="0.35">
      <c r="A20" s="32" t="s">
        <v>1672</v>
      </c>
      <c r="B20" s="22"/>
      <c r="D20" s="23"/>
      <c r="E20" s="22"/>
      <c r="G20" s="23"/>
      <c r="H20" s="22"/>
      <c r="J20" s="23"/>
      <c r="K20" s="22"/>
      <c r="M20" s="23"/>
      <c r="N20" s="22"/>
      <c r="P20" s="23"/>
      <c r="Q20" s="22"/>
      <c r="S20" s="23"/>
      <c r="T20" s="22"/>
      <c r="V20" s="23"/>
      <c r="W20" s="22"/>
      <c r="Y20" s="23"/>
      <c r="Z20" s="22"/>
      <c r="AB20" s="23"/>
      <c r="AC20" s="22"/>
      <c r="AE20" s="23"/>
      <c r="AF20" s="22"/>
      <c r="AH20" s="23"/>
      <c r="AI20" s="22"/>
      <c r="AK20" s="23"/>
      <c r="AL20" s="22"/>
      <c r="AN20" s="23"/>
      <c r="AO20" s="22">
        <v>1633</v>
      </c>
      <c r="AP20" s="9">
        <v>1633</v>
      </c>
      <c r="AQ20" s="23">
        <v>1633</v>
      </c>
      <c r="AR20" s="22"/>
      <c r="AT20" s="23"/>
      <c r="AU20" s="22"/>
      <c r="AW20" s="23"/>
      <c r="AX20" s="22"/>
      <c r="AZ20" s="23"/>
      <c r="BA20" s="22"/>
      <c r="BC20" s="23"/>
      <c r="BD20" s="22"/>
      <c r="BF20" s="23"/>
      <c r="BG20" s="22"/>
      <c r="BI20" s="23"/>
      <c r="BJ20" s="22"/>
      <c r="BL20" s="23"/>
      <c r="BM20" s="22"/>
      <c r="BO20" s="23"/>
      <c r="BP20" s="22"/>
      <c r="BR20" s="23"/>
      <c r="BS20" s="22"/>
      <c r="BU20" s="23"/>
      <c r="BV20" s="22"/>
      <c r="BX20" s="23"/>
      <c r="BY20" s="22"/>
      <c r="CA20" s="23"/>
      <c r="CB20" s="22"/>
      <c r="CD20" s="23"/>
      <c r="CE20" s="22"/>
      <c r="CG20" s="23"/>
      <c r="CH20" s="22"/>
      <c r="CJ20" s="23"/>
      <c r="CK20" s="22"/>
      <c r="CM20" s="23"/>
      <c r="CN20" s="22"/>
      <c r="CP20" s="23"/>
      <c r="CQ20" s="22"/>
      <c r="CS20" s="23"/>
      <c r="CT20" s="22"/>
      <c r="CV20" s="23"/>
      <c r="CW20" s="22"/>
      <c r="CY20" s="23"/>
      <c r="CZ20" s="22"/>
      <c r="DB20" s="23"/>
      <c r="DC20" s="22"/>
      <c r="DE20" s="23"/>
      <c r="DF20" s="22"/>
      <c r="DH20" s="23"/>
      <c r="DI20" s="22"/>
      <c r="DK20" s="23"/>
      <c r="DL20" s="22"/>
      <c r="DN20" s="23"/>
    </row>
    <row r="21" spans="1:118" hidden="1" outlineLevel="2" x14ac:dyDescent="0.35">
      <c r="A21" s="32" t="s">
        <v>1564</v>
      </c>
      <c r="B21" s="22"/>
      <c r="D21" s="23"/>
      <c r="E21" s="22"/>
      <c r="G21" s="23"/>
      <c r="H21" s="22"/>
      <c r="J21" s="23"/>
      <c r="K21" s="22"/>
      <c r="M21" s="23"/>
      <c r="N21" s="22"/>
      <c r="P21" s="23"/>
      <c r="Q21" s="22"/>
      <c r="S21" s="23"/>
      <c r="T21" s="22"/>
      <c r="V21" s="23"/>
      <c r="W21" s="22"/>
      <c r="Y21" s="23"/>
      <c r="Z21" s="22"/>
      <c r="AB21" s="23"/>
      <c r="AC21" s="22"/>
      <c r="AE21" s="23"/>
      <c r="AF21" s="22"/>
      <c r="AH21" s="23"/>
      <c r="AI21" s="22"/>
      <c r="AK21" s="23"/>
      <c r="AL21" s="22">
        <v>72</v>
      </c>
      <c r="AM21" s="9">
        <v>72</v>
      </c>
      <c r="AN21" s="23">
        <v>72</v>
      </c>
      <c r="AO21" s="22">
        <v>1400</v>
      </c>
      <c r="AP21" s="9">
        <v>1890</v>
      </c>
      <c r="AQ21" s="23">
        <v>2950</v>
      </c>
      <c r="AR21" s="22"/>
      <c r="AT21" s="23"/>
      <c r="AU21" s="22"/>
      <c r="AW21" s="23"/>
      <c r="AX21" s="22"/>
      <c r="AZ21" s="23"/>
      <c r="BA21" s="22"/>
      <c r="BC21" s="23"/>
      <c r="BD21" s="22"/>
      <c r="BF21" s="23"/>
      <c r="BG21" s="22"/>
      <c r="BI21" s="23"/>
      <c r="BJ21" s="22"/>
      <c r="BL21" s="23"/>
      <c r="BM21" s="22"/>
      <c r="BO21" s="23"/>
      <c r="BP21" s="22"/>
      <c r="BR21" s="23"/>
      <c r="BS21" s="22"/>
      <c r="BU21" s="23"/>
      <c r="BV21" s="22"/>
      <c r="BX21" s="23"/>
      <c r="BY21" s="22"/>
      <c r="CA21" s="23"/>
      <c r="CB21" s="22"/>
      <c r="CD21" s="23"/>
      <c r="CE21" s="22"/>
      <c r="CG21" s="23"/>
      <c r="CH21" s="22"/>
      <c r="CJ21" s="23"/>
      <c r="CK21" s="22"/>
      <c r="CM21" s="23"/>
      <c r="CN21" s="22"/>
      <c r="CP21" s="23"/>
      <c r="CQ21" s="22"/>
      <c r="CS21" s="23"/>
      <c r="CT21" s="22"/>
      <c r="CV21" s="23"/>
      <c r="CW21" s="22"/>
      <c r="CY21" s="23"/>
      <c r="CZ21" s="22"/>
      <c r="DB21" s="23"/>
      <c r="DC21" s="22"/>
      <c r="DE21" s="23"/>
      <c r="DF21" s="22"/>
      <c r="DH21" s="23"/>
      <c r="DI21" s="22"/>
      <c r="DK21" s="23"/>
      <c r="DL21" s="22"/>
      <c r="DN21" s="23"/>
    </row>
    <row r="22" spans="1:118" hidden="1" outlineLevel="2" x14ac:dyDescent="0.35">
      <c r="A22" s="32" t="s">
        <v>1675</v>
      </c>
      <c r="B22" s="22"/>
      <c r="D22" s="23"/>
      <c r="E22" s="22"/>
      <c r="G22" s="23"/>
      <c r="H22" s="22"/>
      <c r="J22" s="23"/>
      <c r="K22" s="22"/>
      <c r="M22" s="23"/>
      <c r="N22" s="22"/>
      <c r="P22" s="23"/>
      <c r="Q22" s="22"/>
      <c r="S22" s="23"/>
      <c r="T22" s="22"/>
      <c r="V22" s="23"/>
      <c r="W22" s="22"/>
      <c r="Y22" s="23"/>
      <c r="Z22" s="22"/>
      <c r="AB22" s="23"/>
      <c r="AC22" s="22"/>
      <c r="AE22" s="23"/>
      <c r="AF22" s="22"/>
      <c r="AH22" s="23"/>
      <c r="AI22" s="22"/>
      <c r="AK22" s="23"/>
      <c r="AL22" s="22"/>
      <c r="AN22" s="23"/>
      <c r="AO22" s="22">
        <v>5084</v>
      </c>
      <c r="AP22" s="9">
        <v>7014</v>
      </c>
      <c r="AQ22" s="23">
        <v>9572</v>
      </c>
      <c r="AR22" s="22"/>
      <c r="AT22" s="23"/>
      <c r="AU22" s="22"/>
      <c r="AW22" s="23"/>
      <c r="AX22" s="22"/>
      <c r="AZ22" s="23"/>
      <c r="BA22" s="22"/>
      <c r="BC22" s="23"/>
      <c r="BD22" s="22"/>
      <c r="BF22" s="23"/>
      <c r="BG22" s="22"/>
      <c r="BI22" s="23"/>
      <c r="BJ22" s="22"/>
      <c r="BL22" s="23"/>
      <c r="BM22" s="22"/>
      <c r="BO22" s="23"/>
      <c r="BP22" s="22"/>
      <c r="BR22" s="23"/>
      <c r="BS22" s="22"/>
      <c r="BU22" s="23"/>
      <c r="BV22" s="22"/>
      <c r="BX22" s="23"/>
      <c r="BY22" s="22"/>
      <c r="CA22" s="23"/>
      <c r="CB22" s="22"/>
      <c r="CD22" s="23"/>
      <c r="CE22" s="22"/>
      <c r="CG22" s="23"/>
      <c r="CH22" s="22"/>
      <c r="CJ22" s="23"/>
      <c r="CK22" s="22"/>
      <c r="CM22" s="23"/>
      <c r="CN22" s="22"/>
      <c r="CP22" s="23"/>
      <c r="CQ22" s="22"/>
      <c r="CS22" s="23"/>
      <c r="CT22" s="22"/>
      <c r="CV22" s="23"/>
      <c r="CW22" s="22"/>
      <c r="CY22" s="23"/>
      <c r="CZ22" s="22"/>
      <c r="DB22" s="23"/>
      <c r="DC22" s="22"/>
      <c r="DE22" s="23"/>
      <c r="DF22" s="22"/>
      <c r="DH22" s="23"/>
      <c r="DI22" s="22"/>
      <c r="DK22" s="23"/>
      <c r="DL22" s="22"/>
      <c r="DN22" s="23"/>
    </row>
    <row r="23" spans="1:118" hidden="1" outlineLevel="2" x14ac:dyDescent="0.35">
      <c r="A23" s="32" t="s">
        <v>1678</v>
      </c>
      <c r="B23" s="22"/>
      <c r="D23" s="23"/>
      <c r="E23" s="22"/>
      <c r="G23" s="23"/>
      <c r="H23" s="22"/>
      <c r="J23" s="23"/>
      <c r="K23" s="22"/>
      <c r="M23" s="23"/>
      <c r="N23" s="22"/>
      <c r="P23" s="23"/>
      <c r="Q23" s="22"/>
      <c r="S23" s="23"/>
      <c r="T23" s="22"/>
      <c r="V23" s="23"/>
      <c r="W23" s="22"/>
      <c r="Y23" s="23"/>
      <c r="Z23" s="22"/>
      <c r="AB23" s="23"/>
      <c r="AC23" s="22"/>
      <c r="AE23" s="23"/>
      <c r="AF23" s="22"/>
      <c r="AH23" s="23"/>
      <c r="AI23" s="22"/>
      <c r="AK23" s="23"/>
      <c r="AL23" s="22"/>
      <c r="AN23" s="23"/>
      <c r="AO23" s="22">
        <v>212</v>
      </c>
      <c r="AP23" s="9">
        <v>350</v>
      </c>
      <c r="AQ23" s="23">
        <v>414</v>
      </c>
      <c r="AR23" s="22"/>
      <c r="AT23" s="23"/>
      <c r="AU23" s="22"/>
      <c r="AW23" s="23"/>
      <c r="AX23" s="22"/>
      <c r="AZ23" s="23"/>
      <c r="BA23" s="22"/>
      <c r="BC23" s="23"/>
      <c r="BD23" s="22"/>
      <c r="BF23" s="23"/>
      <c r="BG23" s="22"/>
      <c r="BI23" s="23"/>
      <c r="BJ23" s="22"/>
      <c r="BL23" s="23"/>
      <c r="BM23" s="22"/>
      <c r="BO23" s="23"/>
      <c r="BP23" s="22"/>
      <c r="BR23" s="23"/>
      <c r="BS23" s="22"/>
      <c r="BU23" s="23"/>
      <c r="BV23" s="22"/>
      <c r="BX23" s="23"/>
      <c r="BY23" s="22"/>
      <c r="CA23" s="23"/>
      <c r="CB23" s="22"/>
      <c r="CD23" s="23"/>
      <c r="CE23" s="22"/>
      <c r="CG23" s="23"/>
      <c r="CH23" s="22"/>
      <c r="CJ23" s="23"/>
      <c r="CK23" s="22"/>
      <c r="CM23" s="23"/>
      <c r="CN23" s="22"/>
      <c r="CP23" s="23"/>
      <c r="CQ23" s="22"/>
      <c r="CS23" s="23"/>
      <c r="CT23" s="22"/>
      <c r="CV23" s="23"/>
      <c r="CW23" s="22"/>
      <c r="CY23" s="23"/>
      <c r="CZ23" s="22"/>
      <c r="DB23" s="23"/>
      <c r="DC23" s="22"/>
      <c r="DE23" s="23"/>
      <c r="DF23" s="22"/>
      <c r="DH23" s="23"/>
      <c r="DI23" s="22"/>
      <c r="DK23" s="23"/>
      <c r="DL23" s="22"/>
      <c r="DN23" s="23"/>
    </row>
    <row r="24" spans="1:118" hidden="1" outlineLevel="2" x14ac:dyDescent="0.35">
      <c r="A24" s="32" t="s">
        <v>1567</v>
      </c>
      <c r="B24" s="22"/>
      <c r="D24" s="23"/>
      <c r="E24" s="22"/>
      <c r="G24" s="23"/>
      <c r="H24" s="22"/>
      <c r="J24" s="23"/>
      <c r="K24" s="22"/>
      <c r="M24" s="23"/>
      <c r="N24" s="22"/>
      <c r="P24" s="23"/>
      <c r="Q24" s="22"/>
      <c r="S24" s="23"/>
      <c r="T24" s="22"/>
      <c r="V24" s="23"/>
      <c r="W24" s="22"/>
      <c r="Y24" s="23"/>
      <c r="Z24" s="22"/>
      <c r="AB24" s="23"/>
      <c r="AC24" s="22"/>
      <c r="AE24" s="23"/>
      <c r="AF24" s="22"/>
      <c r="AH24" s="23"/>
      <c r="AI24" s="22"/>
      <c r="AK24" s="23"/>
      <c r="AL24" s="22">
        <v>665</v>
      </c>
      <c r="AM24" s="9">
        <v>665</v>
      </c>
      <c r="AN24" s="23">
        <v>665</v>
      </c>
      <c r="AO24" s="22">
        <v>26496</v>
      </c>
      <c r="AP24" s="9">
        <v>35146</v>
      </c>
      <c r="AQ24" s="23">
        <v>58878</v>
      </c>
      <c r="AR24" s="22"/>
      <c r="AT24" s="23"/>
      <c r="AU24" s="22"/>
      <c r="AW24" s="23"/>
      <c r="AX24" s="22"/>
      <c r="AZ24" s="23"/>
      <c r="BA24" s="22"/>
      <c r="BC24" s="23"/>
      <c r="BD24" s="22"/>
      <c r="BF24" s="23"/>
      <c r="BG24" s="22"/>
      <c r="BI24" s="23"/>
      <c r="BJ24" s="22"/>
      <c r="BL24" s="23"/>
      <c r="BM24" s="22"/>
      <c r="BO24" s="23"/>
      <c r="BP24" s="22"/>
      <c r="BR24" s="23"/>
      <c r="BS24" s="22"/>
      <c r="BU24" s="23"/>
      <c r="BV24" s="22"/>
      <c r="BX24" s="23"/>
      <c r="BY24" s="22"/>
      <c r="CA24" s="23"/>
      <c r="CB24" s="22"/>
      <c r="CD24" s="23"/>
      <c r="CE24" s="22"/>
      <c r="CG24" s="23"/>
      <c r="CH24" s="22"/>
      <c r="CJ24" s="23"/>
      <c r="CK24" s="22"/>
      <c r="CM24" s="23"/>
      <c r="CN24" s="22"/>
      <c r="CP24" s="23"/>
      <c r="CQ24" s="22"/>
      <c r="CS24" s="23"/>
      <c r="CT24" s="22"/>
      <c r="CV24" s="23"/>
      <c r="CW24" s="22"/>
      <c r="CY24" s="23"/>
      <c r="CZ24" s="22"/>
      <c r="DB24" s="23"/>
      <c r="DC24" s="22"/>
      <c r="DE24" s="23"/>
      <c r="DF24" s="22"/>
      <c r="DH24" s="23"/>
      <c r="DI24" s="22"/>
      <c r="DK24" s="23"/>
      <c r="DL24" s="22"/>
      <c r="DN24" s="23"/>
    </row>
    <row r="25" spans="1:118" hidden="1" outlineLevel="2" x14ac:dyDescent="0.35">
      <c r="A25" s="32" t="s">
        <v>1570</v>
      </c>
      <c r="B25" s="22"/>
      <c r="D25" s="23"/>
      <c r="E25" s="22"/>
      <c r="G25" s="23"/>
      <c r="H25" s="22"/>
      <c r="J25" s="23"/>
      <c r="K25" s="22"/>
      <c r="M25" s="23"/>
      <c r="N25" s="22"/>
      <c r="P25" s="23"/>
      <c r="Q25" s="22"/>
      <c r="S25" s="23"/>
      <c r="T25" s="22"/>
      <c r="V25" s="23"/>
      <c r="W25" s="22"/>
      <c r="Y25" s="23"/>
      <c r="Z25" s="22"/>
      <c r="AB25" s="23"/>
      <c r="AC25" s="22"/>
      <c r="AE25" s="23"/>
      <c r="AF25" s="22"/>
      <c r="AH25" s="23"/>
      <c r="AI25" s="22"/>
      <c r="AK25" s="23"/>
      <c r="AL25" s="22">
        <v>6079</v>
      </c>
      <c r="AM25" s="9">
        <v>6079</v>
      </c>
      <c r="AN25" s="23">
        <v>6079</v>
      </c>
      <c r="AO25" s="22"/>
      <c r="AQ25" s="23"/>
      <c r="AR25" s="22"/>
      <c r="AT25" s="23"/>
      <c r="AU25" s="22"/>
      <c r="AW25" s="23"/>
      <c r="AX25" s="22"/>
      <c r="AZ25" s="23"/>
      <c r="BA25" s="22"/>
      <c r="BC25" s="23"/>
      <c r="BD25" s="22"/>
      <c r="BF25" s="23"/>
      <c r="BG25" s="22"/>
      <c r="BI25" s="23"/>
      <c r="BJ25" s="22"/>
      <c r="BL25" s="23"/>
      <c r="BM25" s="22"/>
      <c r="BO25" s="23"/>
      <c r="BP25" s="22"/>
      <c r="BR25" s="23"/>
      <c r="BS25" s="22"/>
      <c r="BU25" s="23"/>
      <c r="BV25" s="22"/>
      <c r="BX25" s="23"/>
      <c r="BY25" s="22"/>
      <c r="CA25" s="23"/>
      <c r="CB25" s="22"/>
      <c r="CD25" s="23"/>
      <c r="CE25" s="22"/>
      <c r="CG25" s="23"/>
      <c r="CH25" s="22"/>
      <c r="CJ25" s="23"/>
      <c r="CK25" s="22"/>
      <c r="CM25" s="23"/>
      <c r="CN25" s="22"/>
      <c r="CP25" s="23"/>
      <c r="CQ25" s="22"/>
      <c r="CS25" s="23"/>
      <c r="CT25" s="22"/>
      <c r="CV25" s="23"/>
      <c r="CW25" s="22"/>
      <c r="CY25" s="23"/>
      <c r="CZ25" s="22"/>
      <c r="DB25" s="23"/>
      <c r="DC25" s="22"/>
      <c r="DE25" s="23"/>
      <c r="DF25" s="22"/>
      <c r="DH25" s="23"/>
      <c r="DI25" s="22"/>
      <c r="DK25" s="23"/>
      <c r="DL25" s="22"/>
      <c r="DN25" s="23"/>
    </row>
    <row r="26" spans="1:118" hidden="1" outlineLevel="2" x14ac:dyDescent="0.35">
      <c r="A26" s="32" t="s">
        <v>1681</v>
      </c>
      <c r="B26" s="22"/>
      <c r="D26" s="23"/>
      <c r="E26" s="22"/>
      <c r="G26" s="23"/>
      <c r="H26" s="22"/>
      <c r="J26" s="23"/>
      <c r="K26" s="22"/>
      <c r="M26" s="23"/>
      <c r="N26" s="22"/>
      <c r="P26" s="23"/>
      <c r="Q26" s="22"/>
      <c r="S26" s="23"/>
      <c r="T26" s="22"/>
      <c r="V26" s="23"/>
      <c r="W26" s="22"/>
      <c r="Y26" s="23"/>
      <c r="Z26" s="22"/>
      <c r="AB26" s="23"/>
      <c r="AC26" s="22"/>
      <c r="AE26" s="23"/>
      <c r="AF26" s="22"/>
      <c r="AH26" s="23"/>
      <c r="AI26" s="22"/>
      <c r="AK26" s="23"/>
      <c r="AL26" s="22"/>
      <c r="AN26" s="23"/>
      <c r="AO26" s="22">
        <v>41153</v>
      </c>
      <c r="AP26" s="9">
        <v>49087</v>
      </c>
      <c r="AQ26" s="23">
        <v>91059</v>
      </c>
      <c r="AR26" s="22"/>
      <c r="AT26" s="23"/>
      <c r="AU26" s="22"/>
      <c r="AW26" s="23"/>
      <c r="AX26" s="22"/>
      <c r="AZ26" s="23"/>
      <c r="BA26" s="22"/>
      <c r="BC26" s="23"/>
      <c r="BD26" s="22"/>
      <c r="BF26" s="23"/>
      <c r="BG26" s="22"/>
      <c r="BI26" s="23"/>
      <c r="BJ26" s="22"/>
      <c r="BL26" s="23"/>
      <c r="BM26" s="22"/>
      <c r="BO26" s="23"/>
      <c r="BP26" s="22"/>
      <c r="BR26" s="23"/>
      <c r="BS26" s="22"/>
      <c r="BU26" s="23"/>
      <c r="BV26" s="22"/>
      <c r="BX26" s="23"/>
      <c r="BY26" s="22"/>
      <c r="CA26" s="23"/>
      <c r="CB26" s="22"/>
      <c r="CD26" s="23"/>
      <c r="CE26" s="22"/>
      <c r="CG26" s="23"/>
      <c r="CH26" s="22"/>
      <c r="CJ26" s="23"/>
      <c r="CK26" s="22"/>
      <c r="CM26" s="23"/>
      <c r="CN26" s="22"/>
      <c r="CP26" s="23"/>
      <c r="CQ26" s="22"/>
      <c r="CS26" s="23"/>
      <c r="CT26" s="22"/>
      <c r="CV26" s="23"/>
      <c r="CW26" s="22"/>
      <c r="CY26" s="23"/>
      <c r="CZ26" s="22"/>
      <c r="DB26" s="23"/>
      <c r="DC26" s="22"/>
      <c r="DE26" s="23"/>
      <c r="DF26" s="22"/>
      <c r="DH26" s="23"/>
      <c r="DI26" s="22"/>
      <c r="DK26" s="23"/>
      <c r="DL26" s="22"/>
      <c r="DN26" s="23"/>
    </row>
    <row r="27" spans="1:118" hidden="1" outlineLevel="2" x14ac:dyDescent="0.35">
      <c r="A27" s="32" t="s">
        <v>1684</v>
      </c>
      <c r="B27" s="22"/>
      <c r="D27" s="23"/>
      <c r="E27" s="22"/>
      <c r="G27" s="23"/>
      <c r="H27" s="22"/>
      <c r="J27" s="23"/>
      <c r="K27" s="22"/>
      <c r="M27" s="23"/>
      <c r="N27" s="22"/>
      <c r="P27" s="23"/>
      <c r="Q27" s="22"/>
      <c r="S27" s="23"/>
      <c r="T27" s="22"/>
      <c r="V27" s="23"/>
      <c r="W27" s="22"/>
      <c r="Y27" s="23"/>
      <c r="Z27" s="22"/>
      <c r="AB27" s="23"/>
      <c r="AC27" s="22"/>
      <c r="AE27" s="23"/>
      <c r="AF27" s="22"/>
      <c r="AH27" s="23"/>
      <c r="AI27" s="22"/>
      <c r="AK27" s="23"/>
      <c r="AL27" s="22"/>
      <c r="AN27" s="23"/>
      <c r="AO27" s="22">
        <v>1551</v>
      </c>
      <c r="AP27" s="9">
        <v>2031</v>
      </c>
      <c r="AQ27" s="23">
        <v>2730</v>
      </c>
      <c r="AR27" s="22"/>
      <c r="AT27" s="23"/>
      <c r="AU27" s="22"/>
      <c r="AW27" s="23"/>
      <c r="AX27" s="22"/>
      <c r="AZ27" s="23"/>
      <c r="BA27" s="22"/>
      <c r="BC27" s="23"/>
      <c r="BD27" s="22"/>
      <c r="BF27" s="23"/>
      <c r="BG27" s="22"/>
      <c r="BI27" s="23"/>
      <c r="BJ27" s="22"/>
      <c r="BL27" s="23"/>
      <c r="BM27" s="22"/>
      <c r="BO27" s="23"/>
      <c r="BP27" s="22"/>
      <c r="BR27" s="23"/>
      <c r="BS27" s="22"/>
      <c r="BU27" s="23"/>
      <c r="BV27" s="22"/>
      <c r="BX27" s="23"/>
      <c r="BY27" s="22"/>
      <c r="CA27" s="23"/>
      <c r="CB27" s="22"/>
      <c r="CD27" s="23"/>
      <c r="CE27" s="22"/>
      <c r="CG27" s="23"/>
      <c r="CH27" s="22"/>
      <c r="CJ27" s="23"/>
      <c r="CK27" s="22"/>
      <c r="CM27" s="23"/>
      <c r="CN27" s="22"/>
      <c r="CP27" s="23"/>
      <c r="CQ27" s="22"/>
      <c r="CS27" s="23"/>
      <c r="CT27" s="22"/>
      <c r="CV27" s="23"/>
      <c r="CW27" s="22"/>
      <c r="CY27" s="23"/>
      <c r="CZ27" s="22"/>
      <c r="DB27" s="23"/>
      <c r="DC27" s="22"/>
      <c r="DE27" s="23"/>
      <c r="DF27" s="22"/>
      <c r="DH27" s="23"/>
      <c r="DI27" s="22"/>
      <c r="DK27" s="23"/>
      <c r="DL27" s="22"/>
      <c r="DN27" s="23"/>
    </row>
    <row r="28" spans="1:118" hidden="1" outlineLevel="2" x14ac:dyDescent="0.35">
      <c r="A28" s="32" t="s">
        <v>1687</v>
      </c>
      <c r="B28" s="22"/>
      <c r="D28" s="23"/>
      <c r="E28" s="22"/>
      <c r="G28" s="23"/>
      <c r="H28" s="22"/>
      <c r="J28" s="23"/>
      <c r="K28" s="22"/>
      <c r="M28" s="23"/>
      <c r="N28" s="22"/>
      <c r="P28" s="23"/>
      <c r="Q28" s="22"/>
      <c r="S28" s="23"/>
      <c r="T28" s="22"/>
      <c r="V28" s="23"/>
      <c r="W28" s="22"/>
      <c r="Y28" s="23"/>
      <c r="Z28" s="22"/>
      <c r="AB28" s="23"/>
      <c r="AC28" s="22"/>
      <c r="AE28" s="23"/>
      <c r="AF28" s="22"/>
      <c r="AH28" s="23"/>
      <c r="AI28" s="22"/>
      <c r="AK28" s="23"/>
      <c r="AL28" s="22"/>
      <c r="AN28" s="23"/>
      <c r="AO28" s="22">
        <v>439</v>
      </c>
      <c r="AP28" s="9">
        <v>548</v>
      </c>
      <c r="AQ28" s="23">
        <v>717</v>
      </c>
      <c r="AR28" s="22"/>
      <c r="AT28" s="23"/>
      <c r="AU28" s="22"/>
      <c r="AW28" s="23"/>
      <c r="AX28" s="22"/>
      <c r="AZ28" s="23"/>
      <c r="BA28" s="22"/>
      <c r="BC28" s="23"/>
      <c r="BD28" s="22"/>
      <c r="BF28" s="23"/>
      <c r="BG28" s="22"/>
      <c r="BI28" s="23"/>
      <c r="BJ28" s="22"/>
      <c r="BL28" s="23"/>
      <c r="BM28" s="22"/>
      <c r="BO28" s="23"/>
      <c r="BP28" s="22"/>
      <c r="BR28" s="23"/>
      <c r="BS28" s="22"/>
      <c r="BU28" s="23"/>
      <c r="BV28" s="22"/>
      <c r="BX28" s="23"/>
      <c r="BY28" s="22"/>
      <c r="CA28" s="23"/>
      <c r="CB28" s="22"/>
      <c r="CD28" s="23"/>
      <c r="CE28" s="22"/>
      <c r="CG28" s="23"/>
      <c r="CH28" s="22"/>
      <c r="CJ28" s="23"/>
      <c r="CK28" s="22"/>
      <c r="CM28" s="23"/>
      <c r="CN28" s="22"/>
      <c r="CP28" s="23"/>
      <c r="CQ28" s="22"/>
      <c r="CS28" s="23"/>
      <c r="CT28" s="22"/>
      <c r="CV28" s="23"/>
      <c r="CW28" s="22"/>
      <c r="CY28" s="23"/>
      <c r="CZ28" s="22"/>
      <c r="DB28" s="23"/>
      <c r="DC28" s="22"/>
      <c r="DE28" s="23"/>
      <c r="DF28" s="22"/>
      <c r="DH28" s="23"/>
      <c r="DI28" s="22"/>
      <c r="DK28" s="23"/>
      <c r="DL28" s="22"/>
      <c r="DN28" s="23"/>
    </row>
    <row r="29" spans="1:118" hidden="1" outlineLevel="2" x14ac:dyDescent="0.35">
      <c r="A29" s="32" t="s">
        <v>1690</v>
      </c>
      <c r="B29" s="22"/>
      <c r="D29" s="23"/>
      <c r="E29" s="22"/>
      <c r="G29" s="23"/>
      <c r="H29" s="22"/>
      <c r="J29" s="23"/>
      <c r="K29" s="22"/>
      <c r="M29" s="23"/>
      <c r="N29" s="22"/>
      <c r="P29" s="23"/>
      <c r="Q29" s="22"/>
      <c r="S29" s="23"/>
      <c r="T29" s="22"/>
      <c r="V29" s="23"/>
      <c r="W29" s="22"/>
      <c r="Y29" s="23"/>
      <c r="Z29" s="22"/>
      <c r="AB29" s="23"/>
      <c r="AC29" s="22"/>
      <c r="AE29" s="23"/>
      <c r="AF29" s="22"/>
      <c r="AH29" s="23"/>
      <c r="AI29" s="22"/>
      <c r="AK29" s="23"/>
      <c r="AL29" s="22"/>
      <c r="AN29" s="23"/>
      <c r="AO29" s="22">
        <v>3445</v>
      </c>
      <c r="AP29" s="9">
        <v>4292</v>
      </c>
      <c r="AQ29" s="23">
        <v>5387</v>
      </c>
      <c r="AR29" s="22"/>
      <c r="AT29" s="23"/>
      <c r="AU29" s="22"/>
      <c r="AW29" s="23"/>
      <c r="AX29" s="22"/>
      <c r="AZ29" s="23"/>
      <c r="BA29" s="22"/>
      <c r="BC29" s="23"/>
      <c r="BD29" s="22"/>
      <c r="BF29" s="23"/>
      <c r="BG29" s="22"/>
      <c r="BI29" s="23"/>
      <c r="BJ29" s="22"/>
      <c r="BL29" s="23"/>
      <c r="BM29" s="22"/>
      <c r="BO29" s="23"/>
      <c r="BP29" s="22"/>
      <c r="BR29" s="23"/>
      <c r="BS29" s="22"/>
      <c r="BU29" s="23"/>
      <c r="BV29" s="22"/>
      <c r="BX29" s="23"/>
      <c r="BY29" s="22"/>
      <c r="CA29" s="23"/>
      <c r="CB29" s="22"/>
      <c r="CD29" s="23"/>
      <c r="CE29" s="22"/>
      <c r="CG29" s="23"/>
      <c r="CH29" s="22"/>
      <c r="CJ29" s="23"/>
      <c r="CK29" s="22"/>
      <c r="CM29" s="23"/>
      <c r="CN29" s="22"/>
      <c r="CP29" s="23"/>
      <c r="CQ29" s="22"/>
      <c r="CS29" s="23"/>
      <c r="CT29" s="22"/>
      <c r="CV29" s="23"/>
      <c r="CW29" s="22"/>
      <c r="CY29" s="23"/>
      <c r="CZ29" s="22"/>
      <c r="DB29" s="23"/>
      <c r="DC29" s="22"/>
      <c r="DE29" s="23"/>
      <c r="DF29" s="22"/>
      <c r="DH29" s="23"/>
      <c r="DI29" s="22"/>
      <c r="DK29" s="23"/>
      <c r="DL29" s="22"/>
      <c r="DN29" s="23"/>
    </row>
    <row r="30" spans="1:118" hidden="1" outlineLevel="2" x14ac:dyDescent="0.35">
      <c r="A30" s="32" t="s">
        <v>1692</v>
      </c>
      <c r="B30" s="22"/>
      <c r="D30" s="23"/>
      <c r="E30" s="22"/>
      <c r="G30" s="23"/>
      <c r="H30" s="22"/>
      <c r="J30" s="23"/>
      <c r="K30" s="22"/>
      <c r="M30" s="23"/>
      <c r="N30" s="22"/>
      <c r="P30" s="23"/>
      <c r="Q30" s="22"/>
      <c r="S30" s="23"/>
      <c r="T30" s="22"/>
      <c r="V30" s="23"/>
      <c r="W30" s="22"/>
      <c r="Y30" s="23"/>
      <c r="Z30" s="22"/>
      <c r="AB30" s="23"/>
      <c r="AC30" s="22"/>
      <c r="AE30" s="23"/>
      <c r="AF30" s="22"/>
      <c r="AH30" s="23"/>
      <c r="AI30" s="22"/>
      <c r="AK30" s="23"/>
      <c r="AL30" s="22"/>
      <c r="AN30" s="23"/>
      <c r="AO30" s="22">
        <v>36453</v>
      </c>
      <c r="AP30" s="9">
        <v>44947</v>
      </c>
      <c r="AQ30" s="23">
        <v>61098</v>
      </c>
      <c r="AR30" s="22"/>
      <c r="AT30" s="23"/>
      <c r="AU30" s="22"/>
      <c r="AW30" s="23"/>
      <c r="AX30" s="22"/>
      <c r="AZ30" s="23"/>
      <c r="BA30" s="22"/>
      <c r="BC30" s="23"/>
      <c r="BD30" s="22"/>
      <c r="BF30" s="23"/>
      <c r="BG30" s="22"/>
      <c r="BI30" s="23"/>
      <c r="BJ30" s="22"/>
      <c r="BL30" s="23"/>
      <c r="BM30" s="22"/>
      <c r="BO30" s="23"/>
      <c r="BP30" s="22"/>
      <c r="BR30" s="23"/>
      <c r="BS30" s="22"/>
      <c r="BU30" s="23"/>
      <c r="BV30" s="22"/>
      <c r="BX30" s="23"/>
      <c r="BY30" s="22"/>
      <c r="CA30" s="23"/>
      <c r="CB30" s="22"/>
      <c r="CD30" s="23"/>
      <c r="CE30" s="22"/>
      <c r="CG30" s="23"/>
      <c r="CH30" s="22"/>
      <c r="CJ30" s="23"/>
      <c r="CK30" s="22"/>
      <c r="CM30" s="23"/>
      <c r="CN30" s="22"/>
      <c r="CP30" s="23"/>
      <c r="CQ30" s="22"/>
      <c r="CS30" s="23"/>
      <c r="CT30" s="22"/>
      <c r="CV30" s="23"/>
      <c r="CW30" s="22"/>
      <c r="CY30" s="23"/>
      <c r="CZ30" s="22"/>
      <c r="DB30" s="23"/>
      <c r="DC30" s="22"/>
      <c r="DE30" s="23"/>
      <c r="DF30" s="22"/>
      <c r="DH30" s="23"/>
      <c r="DI30" s="22"/>
      <c r="DK30" s="23"/>
      <c r="DL30" s="22"/>
      <c r="DN30" s="23"/>
    </row>
    <row r="31" spans="1:118" hidden="1" outlineLevel="2" x14ac:dyDescent="0.35">
      <c r="A31" s="32" t="s">
        <v>1695</v>
      </c>
      <c r="B31" s="22"/>
      <c r="D31" s="23"/>
      <c r="E31" s="22"/>
      <c r="G31" s="23"/>
      <c r="H31" s="22"/>
      <c r="J31" s="23"/>
      <c r="K31" s="22"/>
      <c r="M31" s="23"/>
      <c r="N31" s="22"/>
      <c r="P31" s="23"/>
      <c r="Q31" s="22"/>
      <c r="S31" s="23"/>
      <c r="T31" s="22"/>
      <c r="V31" s="23"/>
      <c r="W31" s="22"/>
      <c r="Y31" s="23"/>
      <c r="Z31" s="22"/>
      <c r="AB31" s="23"/>
      <c r="AC31" s="22"/>
      <c r="AE31" s="23"/>
      <c r="AF31" s="22"/>
      <c r="AH31" s="23"/>
      <c r="AI31" s="22"/>
      <c r="AK31" s="23"/>
      <c r="AL31" s="22"/>
      <c r="AN31" s="23"/>
      <c r="AO31" s="22">
        <v>109252</v>
      </c>
      <c r="AP31" s="9">
        <v>159986</v>
      </c>
      <c r="AQ31" s="23">
        <v>181135</v>
      </c>
      <c r="AR31" s="22"/>
      <c r="AT31" s="23"/>
      <c r="AU31" s="22"/>
      <c r="AW31" s="23"/>
      <c r="AX31" s="22"/>
      <c r="AZ31" s="23"/>
      <c r="BA31" s="22"/>
      <c r="BC31" s="23"/>
      <c r="BD31" s="22"/>
      <c r="BF31" s="23"/>
      <c r="BG31" s="22"/>
      <c r="BI31" s="23"/>
      <c r="BJ31" s="22"/>
      <c r="BL31" s="23"/>
      <c r="BM31" s="22"/>
      <c r="BO31" s="23"/>
      <c r="BP31" s="22"/>
      <c r="BR31" s="23"/>
      <c r="BS31" s="22"/>
      <c r="BU31" s="23"/>
      <c r="BV31" s="22"/>
      <c r="BX31" s="23"/>
      <c r="BY31" s="22"/>
      <c r="CA31" s="23"/>
      <c r="CB31" s="22"/>
      <c r="CD31" s="23"/>
      <c r="CE31" s="22"/>
      <c r="CG31" s="23"/>
      <c r="CH31" s="22"/>
      <c r="CJ31" s="23"/>
      <c r="CK31" s="22"/>
      <c r="CM31" s="23"/>
      <c r="CN31" s="22"/>
      <c r="CP31" s="23"/>
      <c r="CQ31" s="22"/>
      <c r="CS31" s="23"/>
      <c r="CT31" s="22"/>
      <c r="CV31" s="23"/>
      <c r="CW31" s="22"/>
      <c r="CY31" s="23"/>
      <c r="CZ31" s="22"/>
      <c r="DB31" s="23"/>
      <c r="DC31" s="22"/>
      <c r="DE31" s="23"/>
      <c r="DF31" s="22"/>
      <c r="DH31" s="23"/>
      <c r="DI31" s="22"/>
      <c r="DK31" s="23"/>
      <c r="DL31" s="22"/>
      <c r="DN31" s="23"/>
    </row>
    <row r="32" spans="1:118" hidden="1" outlineLevel="2" x14ac:dyDescent="0.35">
      <c r="A32" s="32" t="s">
        <v>1698</v>
      </c>
      <c r="B32" s="22"/>
      <c r="D32" s="23"/>
      <c r="E32" s="22"/>
      <c r="G32" s="23"/>
      <c r="H32" s="22"/>
      <c r="J32" s="23"/>
      <c r="K32" s="22"/>
      <c r="M32" s="23"/>
      <c r="N32" s="22"/>
      <c r="P32" s="23"/>
      <c r="Q32" s="22"/>
      <c r="S32" s="23"/>
      <c r="T32" s="22"/>
      <c r="V32" s="23"/>
      <c r="W32" s="22"/>
      <c r="Y32" s="23"/>
      <c r="Z32" s="22"/>
      <c r="AB32" s="23"/>
      <c r="AC32" s="22"/>
      <c r="AE32" s="23"/>
      <c r="AF32" s="22"/>
      <c r="AH32" s="23"/>
      <c r="AI32" s="22"/>
      <c r="AK32" s="23"/>
      <c r="AL32" s="22"/>
      <c r="AN32" s="23"/>
      <c r="AO32" s="22">
        <v>7045</v>
      </c>
      <c r="AP32" s="9">
        <v>20344</v>
      </c>
      <c r="AQ32" s="23">
        <v>20344</v>
      </c>
      <c r="AR32" s="22"/>
      <c r="AT32" s="23"/>
      <c r="AU32" s="22"/>
      <c r="AW32" s="23"/>
      <c r="AX32" s="22"/>
      <c r="AZ32" s="23"/>
      <c r="BA32" s="22"/>
      <c r="BC32" s="23"/>
      <c r="BD32" s="22"/>
      <c r="BF32" s="23"/>
      <c r="BG32" s="22"/>
      <c r="BI32" s="23"/>
      <c r="BJ32" s="22"/>
      <c r="BL32" s="23"/>
      <c r="BM32" s="22"/>
      <c r="BO32" s="23"/>
      <c r="BP32" s="22"/>
      <c r="BR32" s="23"/>
      <c r="BS32" s="22"/>
      <c r="BU32" s="23"/>
      <c r="BV32" s="22"/>
      <c r="BX32" s="23"/>
      <c r="BY32" s="22"/>
      <c r="CA32" s="23"/>
      <c r="CB32" s="22"/>
      <c r="CD32" s="23"/>
      <c r="CE32" s="22"/>
      <c r="CG32" s="23"/>
      <c r="CH32" s="22"/>
      <c r="CJ32" s="23"/>
      <c r="CK32" s="22"/>
      <c r="CM32" s="23"/>
      <c r="CN32" s="22"/>
      <c r="CP32" s="23"/>
      <c r="CQ32" s="22"/>
      <c r="CS32" s="23"/>
      <c r="CT32" s="22"/>
      <c r="CV32" s="23"/>
      <c r="CW32" s="22"/>
      <c r="CY32" s="23"/>
      <c r="CZ32" s="22"/>
      <c r="DB32" s="23"/>
      <c r="DC32" s="22"/>
      <c r="DE32" s="23"/>
      <c r="DF32" s="22"/>
      <c r="DH32" s="23"/>
      <c r="DI32" s="22"/>
      <c r="DK32" s="23"/>
      <c r="DL32" s="22"/>
      <c r="DN32" s="23"/>
    </row>
    <row r="33" spans="1:118" hidden="1" outlineLevel="2" x14ac:dyDescent="0.35">
      <c r="A33" s="32" t="s">
        <v>1188</v>
      </c>
      <c r="B33" s="22"/>
      <c r="D33" s="23"/>
      <c r="E33" s="22"/>
      <c r="G33" s="23"/>
      <c r="H33" s="22"/>
      <c r="J33" s="23"/>
      <c r="K33" s="22"/>
      <c r="M33" s="23"/>
      <c r="N33" s="22"/>
      <c r="P33" s="23"/>
      <c r="Q33" s="22">
        <v>95643</v>
      </c>
      <c r="R33" s="9">
        <v>104756</v>
      </c>
      <c r="S33" s="23">
        <v>108748</v>
      </c>
      <c r="T33" s="22"/>
      <c r="V33" s="23"/>
      <c r="W33" s="22">
        <v>80134</v>
      </c>
      <c r="X33" s="9">
        <v>93283</v>
      </c>
      <c r="Y33" s="23">
        <v>97415</v>
      </c>
      <c r="Z33" s="22"/>
      <c r="AB33" s="23"/>
      <c r="AC33" s="22"/>
      <c r="AE33" s="23"/>
      <c r="AF33" s="22"/>
      <c r="AH33" s="23"/>
      <c r="AI33" s="22"/>
      <c r="AK33" s="23"/>
      <c r="AL33" s="22">
        <v>174140</v>
      </c>
      <c r="AM33" s="9">
        <v>180093</v>
      </c>
      <c r="AN33" s="23">
        <v>185937</v>
      </c>
      <c r="AO33" s="22">
        <v>234607</v>
      </c>
      <c r="AP33" s="9">
        <v>255337</v>
      </c>
      <c r="AQ33" s="23">
        <v>258793</v>
      </c>
      <c r="AR33" s="22"/>
      <c r="AT33" s="23"/>
      <c r="AU33" s="22"/>
      <c r="AW33" s="23"/>
      <c r="AX33" s="22"/>
      <c r="AZ33" s="23"/>
      <c r="BA33" s="22"/>
      <c r="BC33" s="23"/>
      <c r="BD33" s="22"/>
      <c r="BF33" s="23"/>
      <c r="BG33" s="22"/>
      <c r="BI33" s="23"/>
      <c r="BJ33" s="22"/>
      <c r="BL33" s="23"/>
      <c r="BM33" s="22">
        <v>392738</v>
      </c>
      <c r="BN33" s="9">
        <v>406717</v>
      </c>
      <c r="BO33" s="23">
        <v>419620</v>
      </c>
      <c r="BP33" s="22"/>
      <c r="BR33" s="23"/>
      <c r="BS33" s="22"/>
      <c r="BU33" s="23"/>
      <c r="BV33" s="22"/>
      <c r="BX33" s="23"/>
      <c r="BY33" s="22"/>
      <c r="CA33" s="23"/>
      <c r="CB33" s="22"/>
      <c r="CD33" s="23"/>
      <c r="CE33" s="22"/>
      <c r="CG33" s="23"/>
      <c r="CH33" s="22">
        <v>370800</v>
      </c>
      <c r="CI33" s="9">
        <v>371459</v>
      </c>
      <c r="CJ33" s="23">
        <v>372067</v>
      </c>
      <c r="CK33" s="22"/>
      <c r="CM33" s="23"/>
      <c r="CN33" s="22"/>
      <c r="CP33" s="23"/>
      <c r="CQ33" s="22"/>
      <c r="CS33" s="23"/>
      <c r="CT33" s="22">
        <v>199679</v>
      </c>
      <c r="CU33" s="9">
        <v>262885</v>
      </c>
      <c r="CV33" s="23">
        <v>266007</v>
      </c>
      <c r="CW33" s="22">
        <v>258593</v>
      </c>
      <c r="CX33" s="9">
        <v>261502</v>
      </c>
      <c r="CY33" s="23">
        <v>267172</v>
      </c>
      <c r="CZ33" s="22"/>
      <c r="DB33" s="23"/>
      <c r="DC33" s="22"/>
      <c r="DE33" s="23"/>
      <c r="DF33" s="22"/>
      <c r="DH33" s="23"/>
      <c r="DI33" s="22"/>
      <c r="DK33" s="23"/>
      <c r="DL33" s="22"/>
      <c r="DN33" s="23"/>
    </row>
    <row r="34" spans="1:118" hidden="1" outlineLevel="2" x14ac:dyDescent="0.35">
      <c r="A34" s="32" t="s">
        <v>1191</v>
      </c>
      <c r="B34" s="22"/>
      <c r="D34" s="23"/>
      <c r="E34" s="22"/>
      <c r="G34" s="23"/>
      <c r="H34" s="22"/>
      <c r="J34" s="23"/>
      <c r="K34" s="22"/>
      <c r="M34" s="23"/>
      <c r="N34" s="22"/>
      <c r="P34" s="23"/>
      <c r="Q34" s="22">
        <v>50937</v>
      </c>
      <c r="R34" s="9">
        <v>53323</v>
      </c>
      <c r="S34" s="23">
        <v>54290</v>
      </c>
      <c r="T34" s="22"/>
      <c r="V34" s="23"/>
      <c r="W34" s="22">
        <v>43761</v>
      </c>
      <c r="X34" s="9">
        <v>52738</v>
      </c>
      <c r="Y34" s="23">
        <v>55691</v>
      </c>
      <c r="Z34" s="22"/>
      <c r="AB34" s="23"/>
      <c r="AC34" s="22"/>
      <c r="AE34" s="23"/>
      <c r="AF34" s="22"/>
      <c r="AH34" s="23"/>
      <c r="AI34" s="22"/>
      <c r="AK34" s="23"/>
      <c r="AL34" s="22">
        <v>85639</v>
      </c>
      <c r="AM34" s="9">
        <v>87773</v>
      </c>
      <c r="AN34" s="23">
        <v>91398</v>
      </c>
      <c r="AO34" s="22">
        <v>76771</v>
      </c>
      <c r="AP34" s="9">
        <v>85714</v>
      </c>
      <c r="AQ34" s="23">
        <v>87222</v>
      </c>
      <c r="AR34" s="22"/>
      <c r="AT34" s="23"/>
      <c r="AU34" s="22"/>
      <c r="AW34" s="23"/>
      <c r="AX34" s="22"/>
      <c r="AZ34" s="23"/>
      <c r="BA34" s="22"/>
      <c r="BC34" s="23"/>
      <c r="BD34" s="22"/>
      <c r="BF34" s="23"/>
      <c r="BG34" s="22"/>
      <c r="BI34" s="23"/>
      <c r="BJ34" s="22"/>
      <c r="BL34" s="23"/>
      <c r="BM34" s="22"/>
      <c r="BO34" s="23"/>
      <c r="BP34" s="22"/>
      <c r="BR34" s="23"/>
      <c r="BS34" s="22"/>
      <c r="BU34" s="23"/>
      <c r="BV34" s="22"/>
      <c r="BX34" s="23"/>
      <c r="BY34" s="22"/>
      <c r="CA34" s="23"/>
      <c r="CB34" s="22"/>
      <c r="CD34" s="23"/>
      <c r="CE34" s="22"/>
      <c r="CG34" s="23"/>
      <c r="CH34" s="22"/>
      <c r="CJ34" s="23"/>
      <c r="CK34" s="22"/>
      <c r="CM34" s="23"/>
      <c r="CN34" s="22"/>
      <c r="CP34" s="23"/>
      <c r="CQ34" s="22"/>
      <c r="CS34" s="23"/>
      <c r="CT34" s="22"/>
      <c r="CV34" s="23"/>
      <c r="CW34" s="22"/>
      <c r="CY34" s="23"/>
      <c r="CZ34" s="22"/>
      <c r="DB34" s="23"/>
      <c r="DC34" s="22"/>
      <c r="DE34" s="23"/>
      <c r="DF34" s="22"/>
      <c r="DH34" s="23"/>
      <c r="DI34" s="22"/>
      <c r="DK34" s="23"/>
      <c r="DL34" s="22"/>
      <c r="DN34" s="23"/>
    </row>
    <row r="35" spans="1:118" hidden="1" outlineLevel="2" x14ac:dyDescent="0.35">
      <c r="A35" s="32" t="s">
        <v>1194</v>
      </c>
      <c r="B35" s="22"/>
      <c r="D35" s="23"/>
      <c r="E35" s="22"/>
      <c r="G35" s="23"/>
      <c r="H35" s="22"/>
      <c r="J35" s="23"/>
      <c r="K35" s="22"/>
      <c r="M35" s="23"/>
      <c r="N35" s="22"/>
      <c r="P35" s="23"/>
      <c r="Q35" s="22">
        <v>10432</v>
      </c>
      <c r="R35" s="9">
        <v>11086</v>
      </c>
      <c r="S35" s="23">
        <v>11690</v>
      </c>
      <c r="T35" s="22"/>
      <c r="V35" s="23"/>
      <c r="W35" s="22"/>
      <c r="Y35" s="23"/>
      <c r="Z35" s="22"/>
      <c r="AB35" s="23"/>
      <c r="AC35" s="22"/>
      <c r="AE35" s="23"/>
      <c r="AF35" s="22"/>
      <c r="AH35" s="23"/>
      <c r="AI35" s="22"/>
      <c r="AK35" s="23"/>
      <c r="AL35" s="22"/>
      <c r="AN35" s="23"/>
      <c r="AO35" s="22">
        <v>313</v>
      </c>
      <c r="AP35" s="9">
        <v>326</v>
      </c>
      <c r="AQ35" s="23">
        <v>337</v>
      </c>
      <c r="AR35" s="22"/>
      <c r="AT35" s="23"/>
      <c r="AU35" s="22"/>
      <c r="AW35" s="23"/>
      <c r="AX35" s="22"/>
      <c r="AZ35" s="23"/>
      <c r="BA35" s="22"/>
      <c r="BC35" s="23"/>
      <c r="BD35" s="22"/>
      <c r="BF35" s="23"/>
      <c r="BG35" s="22"/>
      <c r="BI35" s="23"/>
      <c r="BJ35" s="22"/>
      <c r="BL35" s="23"/>
      <c r="BM35" s="22"/>
      <c r="BO35" s="23"/>
      <c r="BP35" s="22"/>
      <c r="BR35" s="23"/>
      <c r="BS35" s="22"/>
      <c r="BU35" s="23"/>
      <c r="BV35" s="22"/>
      <c r="BX35" s="23"/>
      <c r="BY35" s="22"/>
      <c r="CA35" s="23"/>
      <c r="CB35" s="22"/>
      <c r="CD35" s="23"/>
      <c r="CE35" s="22"/>
      <c r="CG35" s="23"/>
      <c r="CH35" s="22"/>
      <c r="CJ35" s="23"/>
      <c r="CK35" s="22"/>
      <c r="CM35" s="23"/>
      <c r="CN35" s="22"/>
      <c r="CP35" s="23"/>
      <c r="CQ35" s="22"/>
      <c r="CS35" s="23"/>
      <c r="CT35" s="22"/>
      <c r="CV35" s="23"/>
      <c r="CW35" s="22"/>
      <c r="CY35" s="23"/>
      <c r="CZ35" s="22"/>
      <c r="DB35" s="23"/>
      <c r="DC35" s="22"/>
      <c r="DE35" s="23"/>
      <c r="DF35" s="22"/>
      <c r="DH35" s="23"/>
      <c r="DI35" s="22"/>
      <c r="DK35" s="23"/>
      <c r="DL35" s="22"/>
      <c r="DN35" s="23"/>
    </row>
    <row r="36" spans="1:118" hidden="1" outlineLevel="2" x14ac:dyDescent="0.35">
      <c r="A36" s="32" t="s">
        <v>1197</v>
      </c>
      <c r="B36" s="22"/>
      <c r="D36" s="23"/>
      <c r="E36" s="22"/>
      <c r="G36" s="23"/>
      <c r="H36" s="22"/>
      <c r="J36" s="23"/>
      <c r="K36" s="22"/>
      <c r="M36" s="23"/>
      <c r="N36" s="22"/>
      <c r="P36" s="23"/>
      <c r="Q36" s="22">
        <v>27746</v>
      </c>
      <c r="R36" s="9">
        <v>34028</v>
      </c>
      <c r="S36" s="23">
        <v>36554</v>
      </c>
      <c r="T36" s="22"/>
      <c r="V36" s="23"/>
      <c r="W36" s="22">
        <v>26982</v>
      </c>
      <c r="X36" s="9">
        <v>32576</v>
      </c>
      <c r="Y36" s="23">
        <v>34607</v>
      </c>
      <c r="Z36" s="22"/>
      <c r="AB36" s="23"/>
      <c r="AC36" s="22"/>
      <c r="AE36" s="23"/>
      <c r="AF36" s="22"/>
      <c r="AH36" s="23"/>
      <c r="AI36" s="22"/>
      <c r="AK36" s="23"/>
      <c r="AL36" s="22"/>
      <c r="AN36" s="23"/>
      <c r="AO36" s="22"/>
      <c r="AQ36" s="23"/>
      <c r="AR36" s="22"/>
      <c r="AT36" s="23"/>
      <c r="AU36" s="22"/>
      <c r="AW36" s="23"/>
      <c r="AX36" s="22"/>
      <c r="AZ36" s="23"/>
      <c r="BA36" s="22"/>
      <c r="BC36" s="23"/>
      <c r="BD36" s="22"/>
      <c r="BF36" s="23"/>
      <c r="BG36" s="22"/>
      <c r="BI36" s="23"/>
      <c r="BJ36" s="22"/>
      <c r="BL36" s="23"/>
      <c r="BM36" s="22"/>
      <c r="BO36" s="23"/>
      <c r="BP36" s="22"/>
      <c r="BR36" s="23"/>
      <c r="BS36" s="22"/>
      <c r="BU36" s="23"/>
      <c r="BV36" s="22"/>
      <c r="BX36" s="23"/>
      <c r="BY36" s="22"/>
      <c r="CA36" s="23"/>
      <c r="CB36" s="22"/>
      <c r="CD36" s="23"/>
      <c r="CE36" s="22"/>
      <c r="CG36" s="23"/>
      <c r="CH36" s="22"/>
      <c r="CJ36" s="23"/>
      <c r="CK36" s="22"/>
      <c r="CM36" s="23"/>
      <c r="CN36" s="22"/>
      <c r="CP36" s="23"/>
      <c r="CQ36" s="22"/>
      <c r="CS36" s="23"/>
      <c r="CT36" s="22"/>
      <c r="CV36" s="23"/>
      <c r="CW36" s="22"/>
      <c r="CY36" s="23"/>
      <c r="CZ36" s="22"/>
      <c r="DB36" s="23"/>
      <c r="DC36" s="22"/>
      <c r="DE36" s="23"/>
      <c r="DF36" s="22"/>
      <c r="DH36" s="23"/>
      <c r="DI36" s="22"/>
      <c r="DK36" s="23"/>
      <c r="DL36" s="22"/>
      <c r="DN36" s="23"/>
    </row>
    <row r="37" spans="1:118" hidden="1" outlineLevel="2" x14ac:dyDescent="0.35">
      <c r="A37" s="32" t="s">
        <v>1200</v>
      </c>
      <c r="B37" s="22"/>
      <c r="D37" s="23"/>
      <c r="E37" s="22"/>
      <c r="G37" s="23"/>
      <c r="H37" s="22"/>
      <c r="J37" s="23"/>
      <c r="K37" s="22"/>
      <c r="M37" s="23"/>
      <c r="N37" s="22"/>
      <c r="P37" s="23"/>
      <c r="Q37" s="22">
        <v>58337</v>
      </c>
      <c r="R37" s="9">
        <v>72626</v>
      </c>
      <c r="S37" s="23">
        <v>91772</v>
      </c>
      <c r="T37" s="22"/>
      <c r="V37" s="23"/>
      <c r="W37" s="22">
        <v>69921</v>
      </c>
      <c r="X37" s="9">
        <v>81733</v>
      </c>
      <c r="Y37" s="23">
        <v>85235</v>
      </c>
      <c r="Z37" s="22"/>
      <c r="AB37" s="23"/>
      <c r="AC37" s="22"/>
      <c r="AE37" s="23"/>
      <c r="AF37" s="22"/>
      <c r="AH37" s="23"/>
      <c r="AI37" s="22"/>
      <c r="AK37" s="23"/>
      <c r="AL37" s="22">
        <v>90561</v>
      </c>
      <c r="AM37" s="9">
        <v>124970</v>
      </c>
      <c r="AN37" s="23">
        <v>127041</v>
      </c>
      <c r="AO37" s="22">
        <v>86224</v>
      </c>
      <c r="AP37" s="9">
        <v>100964</v>
      </c>
      <c r="AQ37" s="23">
        <v>125045</v>
      </c>
      <c r="AR37" s="22"/>
      <c r="AT37" s="23"/>
      <c r="AU37" s="22"/>
      <c r="AW37" s="23"/>
      <c r="AX37" s="22"/>
      <c r="AZ37" s="23"/>
      <c r="BA37" s="22"/>
      <c r="BC37" s="23"/>
      <c r="BD37" s="22"/>
      <c r="BF37" s="23"/>
      <c r="BG37" s="22"/>
      <c r="BI37" s="23"/>
      <c r="BJ37" s="22"/>
      <c r="BL37" s="23"/>
      <c r="BM37" s="22">
        <v>129423</v>
      </c>
      <c r="BN37" s="9">
        <v>133573</v>
      </c>
      <c r="BO37" s="23">
        <v>137403</v>
      </c>
      <c r="BP37" s="22"/>
      <c r="BR37" s="23"/>
      <c r="BS37" s="22"/>
      <c r="BU37" s="23"/>
      <c r="BV37" s="22"/>
      <c r="BX37" s="23"/>
      <c r="BY37" s="22"/>
      <c r="CA37" s="23"/>
      <c r="CB37" s="22"/>
      <c r="CD37" s="23"/>
      <c r="CE37" s="22"/>
      <c r="CG37" s="23"/>
      <c r="CH37" s="22">
        <v>149091</v>
      </c>
      <c r="CI37" s="9">
        <v>149699</v>
      </c>
      <c r="CJ37" s="23">
        <v>150260</v>
      </c>
      <c r="CK37" s="22"/>
      <c r="CM37" s="23"/>
      <c r="CN37" s="22"/>
      <c r="CP37" s="23"/>
      <c r="CQ37" s="22"/>
      <c r="CS37" s="23"/>
      <c r="CT37" s="22">
        <v>93724</v>
      </c>
      <c r="CU37" s="9">
        <v>126014</v>
      </c>
      <c r="CV37" s="23">
        <v>128606</v>
      </c>
      <c r="CW37" s="22">
        <v>91031</v>
      </c>
      <c r="CX37" s="9">
        <v>97874</v>
      </c>
      <c r="CY37" s="23">
        <v>114904</v>
      </c>
      <c r="CZ37" s="22"/>
      <c r="DB37" s="23"/>
      <c r="DC37" s="22"/>
      <c r="DE37" s="23"/>
      <c r="DF37" s="22"/>
      <c r="DH37" s="23"/>
      <c r="DI37" s="22"/>
      <c r="DK37" s="23"/>
      <c r="DL37" s="22"/>
      <c r="DN37" s="23"/>
    </row>
    <row r="38" spans="1:118" hidden="1" outlineLevel="2" x14ac:dyDescent="0.35">
      <c r="A38" s="32" t="s">
        <v>1573</v>
      </c>
      <c r="B38" s="22"/>
      <c r="D38" s="23"/>
      <c r="E38" s="22"/>
      <c r="G38" s="23"/>
      <c r="H38" s="22"/>
      <c r="J38" s="23"/>
      <c r="K38" s="22"/>
      <c r="M38" s="23"/>
      <c r="N38" s="22"/>
      <c r="P38" s="23"/>
      <c r="Q38" s="22"/>
      <c r="S38" s="23"/>
      <c r="T38" s="22"/>
      <c r="V38" s="23"/>
      <c r="W38" s="22"/>
      <c r="Y38" s="23"/>
      <c r="Z38" s="22"/>
      <c r="AB38" s="23"/>
      <c r="AC38" s="22"/>
      <c r="AE38" s="23"/>
      <c r="AF38" s="22"/>
      <c r="AH38" s="23"/>
      <c r="AI38" s="22"/>
      <c r="AK38" s="23"/>
      <c r="AL38" s="22">
        <v>69860</v>
      </c>
      <c r="AM38" s="9">
        <v>73563</v>
      </c>
      <c r="AN38" s="23">
        <v>76028</v>
      </c>
      <c r="AO38" s="22">
        <v>70253</v>
      </c>
      <c r="AP38" s="9">
        <v>71377</v>
      </c>
      <c r="AQ38" s="23">
        <v>73511</v>
      </c>
      <c r="AR38" s="22"/>
      <c r="AT38" s="23"/>
      <c r="AU38" s="22"/>
      <c r="AW38" s="23"/>
      <c r="AX38" s="22"/>
      <c r="AZ38" s="23"/>
      <c r="BA38" s="22"/>
      <c r="BC38" s="23"/>
      <c r="BD38" s="22"/>
      <c r="BF38" s="23"/>
      <c r="BG38" s="22"/>
      <c r="BI38" s="23"/>
      <c r="BJ38" s="22"/>
      <c r="BL38" s="23"/>
      <c r="BM38" s="22">
        <v>109260</v>
      </c>
      <c r="BN38" s="9">
        <v>114342</v>
      </c>
      <c r="BO38" s="23">
        <v>119033</v>
      </c>
      <c r="BP38" s="22"/>
      <c r="BR38" s="23"/>
      <c r="BS38" s="22"/>
      <c r="BU38" s="23"/>
      <c r="BV38" s="22"/>
      <c r="BX38" s="23"/>
      <c r="BY38" s="22"/>
      <c r="CA38" s="23"/>
      <c r="CB38" s="22"/>
      <c r="CD38" s="23"/>
      <c r="CE38" s="22"/>
      <c r="CG38" s="23"/>
      <c r="CH38" s="22">
        <v>76395</v>
      </c>
      <c r="CI38" s="9">
        <v>76780</v>
      </c>
      <c r="CJ38" s="23">
        <v>77135</v>
      </c>
      <c r="CK38" s="22"/>
      <c r="CM38" s="23"/>
      <c r="CN38" s="22"/>
      <c r="CP38" s="23"/>
      <c r="CQ38" s="22"/>
      <c r="CS38" s="23"/>
      <c r="CT38" s="22">
        <v>53297</v>
      </c>
      <c r="CU38" s="9">
        <v>69961</v>
      </c>
      <c r="CV38" s="23">
        <v>70737</v>
      </c>
      <c r="CW38" s="22">
        <v>70487</v>
      </c>
      <c r="CX38" s="9">
        <v>70709</v>
      </c>
      <c r="CY38" s="23">
        <v>71735</v>
      </c>
      <c r="CZ38" s="22"/>
      <c r="DB38" s="23"/>
      <c r="DC38" s="22"/>
      <c r="DE38" s="23"/>
      <c r="DF38" s="22"/>
      <c r="DH38" s="23"/>
      <c r="DI38" s="22"/>
      <c r="DK38" s="23"/>
      <c r="DL38" s="22"/>
      <c r="DN38" s="23"/>
    </row>
    <row r="39" spans="1:118" hidden="1" outlineLevel="2" x14ac:dyDescent="0.35">
      <c r="A39" s="32" t="s">
        <v>1203</v>
      </c>
      <c r="B39" s="22"/>
      <c r="D39" s="23"/>
      <c r="E39" s="22"/>
      <c r="G39" s="23"/>
      <c r="H39" s="22"/>
      <c r="J39" s="23"/>
      <c r="K39" s="22"/>
      <c r="M39" s="23"/>
      <c r="N39" s="22"/>
      <c r="P39" s="23"/>
      <c r="Q39" s="22">
        <v>616</v>
      </c>
      <c r="R39" s="9">
        <v>1018</v>
      </c>
      <c r="S39" s="23">
        <v>1405</v>
      </c>
      <c r="T39" s="22"/>
      <c r="V39" s="23"/>
      <c r="W39" s="22">
        <v>53</v>
      </c>
      <c r="X39" s="9">
        <v>53</v>
      </c>
      <c r="Y39" s="23">
        <v>53</v>
      </c>
      <c r="Z39" s="22"/>
      <c r="AB39" s="23"/>
      <c r="AC39" s="22"/>
      <c r="AE39" s="23"/>
      <c r="AF39" s="22"/>
      <c r="AH39" s="23"/>
      <c r="AI39" s="22"/>
      <c r="AK39" s="23"/>
      <c r="AL39" s="22">
        <v>8273</v>
      </c>
      <c r="AM39" s="9">
        <v>9361</v>
      </c>
      <c r="AN39" s="23">
        <v>10197</v>
      </c>
      <c r="AO39" s="22">
        <v>1126</v>
      </c>
      <c r="AP39" s="9">
        <v>1941</v>
      </c>
      <c r="AQ39" s="23">
        <v>2722</v>
      </c>
      <c r="AR39" s="22"/>
      <c r="AT39" s="23"/>
      <c r="AU39" s="22"/>
      <c r="AW39" s="23"/>
      <c r="AX39" s="22"/>
      <c r="AZ39" s="23"/>
      <c r="BA39" s="22"/>
      <c r="BC39" s="23"/>
      <c r="BD39" s="22"/>
      <c r="BF39" s="23"/>
      <c r="BG39" s="22"/>
      <c r="BI39" s="23"/>
      <c r="BJ39" s="22"/>
      <c r="BL39" s="23"/>
      <c r="BM39" s="22">
        <v>8437</v>
      </c>
      <c r="BN39" s="9">
        <v>9000</v>
      </c>
      <c r="BO39" s="23">
        <v>9520</v>
      </c>
      <c r="BP39" s="22"/>
      <c r="BR39" s="23"/>
      <c r="BS39" s="22"/>
      <c r="BU39" s="23"/>
      <c r="BV39" s="22"/>
      <c r="BX39" s="23"/>
      <c r="BY39" s="22"/>
      <c r="CA39" s="23"/>
      <c r="CB39" s="22"/>
      <c r="CD39" s="23"/>
      <c r="CE39" s="22"/>
      <c r="CG39" s="23"/>
      <c r="CH39" s="22">
        <v>10907</v>
      </c>
      <c r="CI39" s="9">
        <v>11154</v>
      </c>
      <c r="CJ39" s="23">
        <v>11336</v>
      </c>
      <c r="CK39" s="22"/>
      <c r="CM39" s="23"/>
      <c r="CN39" s="22"/>
      <c r="CP39" s="23"/>
      <c r="CQ39" s="22"/>
      <c r="CS39" s="23"/>
      <c r="CT39" s="22">
        <v>3610</v>
      </c>
      <c r="CU39" s="9">
        <v>3793</v>
      </c>
      <c r="CV39" s="23">
        <v>3963</v>
      </c>
      <c r="CW39" s="22">
        <v>986</v>
      </c>
      <c r="CX39" s="9">
        <v>1310</v>
      </c>
      <c r="CY39" s="23">
        <v>1761</v>
      </c>
      <c r="CZ39" s="22"/>
      <c r="DB39" s="23"/>
      <c r="DC39" s="22"/>
      <c r="DE39" s="23"/>
      <c r="DF39" s="22"/>
      <c r="DH39" s="23"/>
      <c r="DI39" s="22"/>
      <c r="DK39" s="23"/>
      <c r="DL39" s="22"/>
      <c r="DN39" s="23"/>
    </row>
    <row r="40" spans="1:118" hidden="1" outlineLevel="2" x14ac:dyDescent="0.35">
      <c r="A40" s="32" t="s">
        <v>1206</v>
      </c>
      <c r="B40" s="22"/>
      <c r="D40" s="23"/>
      <c r="E40" s="22"/>
      <c r="G40" s="23"/>
      <c r="H40" s="22"/>
      <c r="J40" s="23"/>
      <c r="K40" s="22"/>
      <c r="M40" s="23"/>
      <c r="N40" s="22"/>
      <c r="P40" s="23"/>
      <c r="Q40" s="22">
        <v>1760</v>
      </c>
      <c r="R40" s="9">
        <v>2402</v>
      </c>
      <c r="S40" s="23">
        <v>7588</v>
      </c>
      <c r="T40" s="22"/>
      <c r="V40" s="23"/>
      <c r="W40" s="22">
        <v>1981</v>
      </c>
      <c r="X40" s="9">
        <v>2805</v>
      </c>
      <c r="Y40" s="23">
        <v>3880</v>
      </c>
      <c r="Z40" s="22"/>
      <c r="AB40" s="23"/>
      <c r="AC40" s="22"/>
      <c r="AE40" s="23"/>
      <c r="AF40" s="22"/>
      <c r="AH40" s="23"/>
      <c r="AI40" s="22"/>
      <c r="AK40" s="23"/>
      <c r="AL40" s="22">
        <v>4973</v>
      </c>
      <c r="AM40" s="9">
        <v>5937</v>
      </c>
      <c r="AN40" s="23">
        <v>6409</v>
      </c>
      <c r="AO40" s="22">
        <v>624</v>
      </c>
      <c r="AP40" s="9">
        <v>709</v>
      </c>
      <c r="AQ40" s="23">
        <v>891</v>
      </c>
      <c r="AR40" s="22"/>
      <c r="AT40" s="23"/>
      <c r="AU40" s="22"/>
      <c r="AW40" s="23"/>
      <c r="AX40" s="22"/>
      <c r="AZ40" s="23"/>
      <c r="BA40" s="22"/>
      <c r="BC40" s="23"/>
      <c r="BD40" s="22"/>
      <c r="BF40" s="23"/>
      <c r="BG40" s="22"/>
      <c r="BI40" s="23"/>
      <c r="BJ40" s="22"/>
      <c r="BL40" s="23"/>
      <c r="BM40" s="22">
        <v>2790</v>
      </c>
      <c r="BN40" s="9">
        <v>2790</v>
      </c>
      <c r="BO40" s="23">
        <v>2790</v>
      </c>
      <c r="BP40" s="22"/>
      <c r="BR40" s="23"/>
      <c r="BS40" s="22"/>
      <c r="BU40" s="23"/>
      <c r="BV40" s="22"/>
      <c r="BX40" s="23"/>
      <c r="BY40" s="22"/>
      <c r="CA40" s="23"/>
      <c r="CB40" s="22"/>
      <c r="CD40" s="23"/>
      <c r="CE40" s="22"/>
      <c r="CG40" s="23"/>
      <c r="CH40" s="22"/>
      <c r="CJ40" s="23"/>
      <c r="CK40" s="22"/>
      <c r="CM40" s="23"/>
      <c r="CN40" s="22"/>
      <c r="CP40" s="23"/>
      <c r="CQ40" s="22"/>
      <c r="CS40" s="23"/>
      <c r="CT40" s="22"/>
      <c r="CV40" s="23"/>
      <c r="CW40" s="22"/>
      <c r="CY40" s="23"/>
      <c r="CZ40" s="22"/>
      <c r="DB40" s="23"/>
      <c r="DC40" s="22"/>
      <c r="DE40" s="23"/>
      <c r="DF40" s="22"/>
      <c r="DH40" s="23"/>
      <c r="DI40" s="22"/>
      <c r="DK40" s="23"/>
      <c r="DL40" s="22"/>
      <c r="DN40" s="23"/>
    </row>
    <row r="41" spans="1:118" hidden="1" outlineLevel="2" x14ac:dyDescent="0.35">
      <c r="A41" s="32" t="s">
        <v>1209</v>
      </c>
      <c r="B41" s="22"/>
      <c r="D41" s="23"/>
      <c r="E41" s="22"/>
      <c r="G41" s="23"/>
      <c r="H41" s="22"/>
      <c r="J41" s="23"/>
      <c r="K41" s="22"/>
      <c r="M41" s="23"/>
      <c r="N41" s="22"/>
      <c r="P41" s="23"/>
      <c r="Q41" s="22">
        <v>2080</v>
      </c>
      <c r="R41" s="9">
        <v>2563</v>
      </c>
      <c r="S41" s="23">
        <v>3010</v>
      </c>
      <c r="T41" s="22"/>
      <c r="V41" s="23"/>
      <c r="W41" s="22"/>
      <c r="Y41" s="23"/>
      <c r="Z41" s="22"/>
      <c r="AB41" s="23"/>
      <c r="AC41" s="22"/>
      <c r="AE41" s="23"/>
      <c r="AF41" s="22"/>
      <c r="AH41" s="23"/>
      <c r="AI41" s="22"/>
      <c r="AK41" s="23"/>
      <c r="AL41" s="22">
        <v>1880</v>
      </c>
      <c r="AM41" s="9">
        <v>2691</v>
      </c>
      <c r="AN41" s="23">
        <v>2801</v>
      </c>
      <c r="AO41" s="22">
        <v>488</v>
      </c>
      <c r="AP41" s="9">
        <v>528</v>
      </c>
      <c r="AQ41" s="23">
        <v>564</v>
      </c>
      <c r="AR41" s="22"/>
      <c r="AT41" s="23"/>
      <c r="AU41" s="22"/>
      <c r="AW41" s="23"/>
      <c r="AX41" s="22"/>
      <c r="AZ41" s="23"/>
      <c r="BA41" s="22"/>
      <c r="BC41" s="23"/>
      <c r="BD41" s="22"/>
      <c r="BF41" s="23"/>
      <c r="BG41" s="22"/>
      <c r="BI41" s="23"/>
      <c r="BJ41" s="22"/>
      <c r="BL41" s="23"/>
      <c r="BM41" s="22"/>
      <c r="BO41" s="23"/>
      <c r="BP41" s="22"/>
      <c r="BR41" s="23"/>
      <c r="BS41" s="22"/>
      <c r="BU41" s="23"/>
      <c r="BV41" s="22"/>
      <c r="BX41" s="23"/>
      <c r="BY41" s="22"/>
      <c r="CA41" s="23"/>
      <c r="CB41" s="22"/>
      <c r="CD41" s="23"/>
      <c r="CE41" s="22"/>
      <c r="CG41" s="23"/>
      <c r="CH41" s="22"/>
      <c r="CJ41" s="23"/>
      <c r="CK41" s="22"/>
      <c r="CM41" s="23"/>
      <c r="CN41" s="22"/>
      <c r="CP41" s="23"/>
      <c r="CQ41" s="22"/>
      <c r="CS41" s="23"/>
      <c r="CT41" s="22"/>
      <c r="CV41" s="23"/>
      <c r="CW41" s="22"/>
      <c r="CY41" s="23"/>
      <c r="CZ41" s="22"/>
      <c r="DB41" s="23"/>
      <c r="DC41" s="22"/>
      <c r="DE41" s="23"/>
      <c r="DF41" s="22"/>
      <c r="DH41" s="23"/>
      <c r="DI41" s="22"/>
      <c r="DK41" s="23"/>
      <c r="DL41" s="22"/>
      <c r="DN41" s="23"/>
    </row>
    <row r="42" spans="1:118" hidden="1" outlineLevel="2" x14ac:dyDescent="0.35">
      <c r="A42" s="32" t="s">
        <v>1701</v>
      </c>
      <c r="B42" s="22"/>
      <c r="D42" s="23"/>
      <c r="E42" s="22"/>
      <c r="G42" s="23"/>
      <c r="H42" s="22"/>
      <c r="J42" s="23"/>
      <c r="K42" s="22"/>
      <c r="M42" s="23"/>
      <c r="N42" s="22"/>
      <c r="P42" s="23"/>
      <c r="Q42" s="22"/>
      <c r="S42" s="23"/>
      <c r="T42" s="22"/>
      <c r="V42" s="23"/>
      <c r="W42" s="22"/>
      <c r="Y42" s="23"/>
      <c r="Z42" s="22"/>
      <c r="AB42" s="23"/>
      <c r="AC42" s="22"/>
      <c r="AE42" s="23"/>
      <c r="AF42" s="22"/>
      <c r="AH42" s="23"/>
      <c r="AI42" s="22"/>
      <c r="AK42" s="23"/>
      <c r="AL42" s="22"/>
      <c r="AN42" s="23"/>
      <c r="AO42" s="22">
        <v>6059</v>
      </c>
      <c r="AP42" s="9">
        <v>6788</v>
      </c>
      <c r="AQ42" s="23">
        <v>7929</v>
      </c>
      <c r="AR42" s="22"/>
      <c r="AT42" s="23"/>
      <c r="AU42" s="22"/>
      <c r="AW42" s="23"/>
      <c r="AX42" s="22"/>
      <c r="AZ42" s="23"/>
      <c r="BA42" s="22"/>
      <c r="BC42" s="23"/>
      <c r="BD42" s="22"/>
      <c r="BF42" s="23"/>
      <c r="BG42" s="22"/>
      <c r="BI42" s="23"/>
      <c r="BJ42" s="22"/>
      <c r="BL42" s="23"/>
      <c r="BM42" s="22">
        <v>13039</v>
      </c>
      <c r="BN42" s="9">
        <v>15241</v>
      </c>
      <c r="BO42" s="23">
        <v>17273</v>
      </c>
      <c r="BP42" s="22"/>
      <c r="BR42" s="23"/>
      <c r="BS42" s="22"/>
      <c r="BU42" s="23"/>
      <c r="BV42" s="22"/>
      <c r="BX42" s="23"/>
      <c r="BY42" s="22"/>
      <c r="CA42" s="23"/>
      <c r="CB42" s="22"/>
      <c r="CD42" s="23"/>
      <c r="CE42" s="22"/>
      <c r="CG42" s="23"/>
      <c r="CH42" s="22">
        <v>3180</v>
      </c>
      <c r="CI42" s="9">
        <v>4464</v>
      </c>
      <c r="CJ42" s="23">
        <v>5650</v>
      </c>
      <c r="CK42" s="22"/>
      <c r="CM42" s="23"/>
      <c r="CN42" s="22"/>
      <c r="CP42" s="23"/>
      <c r="CQ42" s="22"/>
      <c r="CS42" s="23"/>
      <c r="CT42" s="22">
        <v>6140</v>
      </c>
      <c r="CU42" s="9">
        <v>7524</v>
      </c>
      <c r="CV42" s="23">
        <v>10161</v>
      </c>
      <c r="CW42" s="22">
        <v>2835</v>
      </c>
      <c r="CX42" s="9">
        <v>4777</v>
      </c>
      <c r="CY42" s="23">
        <v>7098</v>
      </c>
      <c r="CZ42" s="22"/>
      <c r="DB42" s="23"/>
      <c r="DC42" s="22"/>
      <c r="DE42" s="23"/>
      <c r="DF42" s="22"/>
      <c r="DH42" s="23"/>
      <c r="DI42" s="22"/>
      <c r="DK42" s="23"/>
      <c r="DL42" s="22"/>
      <c r="DN42" s="23"/>
    </row>
    <row r="43" spans="1:118" hidden="1" outlineLevel="2" x14ac:dyDescent="0.35">
      <c r="A43" s="32" t="s">
        <v>1212</v>
      </c>
      <c r="B43" s="22"/>
      <c r="D43" s="23"/>
      <c r="E43" s="22"/>
      <c r="G43" s="23"/>
      <c r="H43" s="22"/>
      <c r="J43" s="23"/>
      <c r="K43" s="22"/>
      <c r="M43" s="23"/>
      <c r="N43" s="22"/>
      <c r="P43" s="23"/>
      <c r="Q43" s="22">
        <v>21861</v>
      </c>
      <c r="R43" s="9">
        <v>25162</v>
      </c>
      <c r="S43" s="23">
        <v>31889</v>
      </c>
      <c r="T43" s="22"/>
      <c r="V43" s="23"/>
      <c r="W43" s="22">
        <v>23480</v>
      </c>
      <c r="X43" s="9">
        <v>27293</v>
      </c>
      <c r="Y43" s="23">
        <v>28762</v>
      </c>
      <c r="Z43" s="22"/>
      <c r="AB43" s="23"/>
      <c r="AC43" s="22"/>
      <c r="AE43" s="23"/>
      <c r="AF43" s="22"/>
      <c r="AH43" s="23"/>
      <c r="AI43" s="22"/>
      <c r="AK43" s="23"/>
      <c r="AL43" s="22">
        <v>49600</v>
      </c>
      <c r="AM43" s="9">
        <v>51435</v>
      </c>
      <c r="AN43" s="23">
        <v>53094</v>
      </c>
      <c r="AO43" s="22">
        <v>62554</v>
      </c>
      <c r="AP43" s="9">
        <v>76588</v>
      </c>
      <c r="AQ43" s="23">
        <v>77592</v>
      </c>
      <c r="AR43" s="22"/>
      <c r="AT43" s="23"/>
      <c r="AU43" s="22"/>
      <c r="AW43" s="23"/>
      <c r="AX43" s="22"/>
      <c r="AZ43" s="23"/>
      <c r="BA43" s="22"/>
      <c r="BC43" s="23"/>
      <c r="BD43" s="22"/>
      <c r="BF43" s="23"/>
      <c r="BG43" s="22"/>
      <c r="BI43" s="23"/>
      <c r="BJ43" s="22"/>
      <c r="BL43" s="23"/>
      <c r="BM43" s="22">
        <v>117983</v>
      </c>
      <c r="BN43" s="9">
        <v>122200</v>
      </c>
      <c r="BO43" s="23">
        <v>126093</v>
      </c>
      <c r="BP43" s="22"/>
      <c r="BR43" s="23"/>
      <c r="BS43" s="22"/>
      <c r="BU43" s="23"/>
      <c r="BV43" s="22"/>
      <c r="BX43" s="23"/>
      <c r="BY43" s="22"/>
      <c r="CA43" s="23"/>
      <c r="CB43" s="22"/>
      <c r="CD43" s="23"/>
      <c r="CE43" s="22"/>
      <c r="CG43" s="23"/>
      <c r="CH43" s="22">
        <v>92561</v>
      </c>
      <c r="CI43" s="9">
        <v>93545</v>
      </c>
      <c r="CJ43" s="23">
        <v>94453</v>
      </c>
      <c r="CK43" s="22"/>
      <c r="CM43" s="23"/>
      <c r="CN43" s="22"/>
      <c r="CP43" s="23"/>
      <c r="CQ43" s="22"/>
      <c r="CS43" s="23"/>
      <c r="CT43" s="22">
        <v>59760</v>
      </c>
      <c r="CU43" s="9">
        <v>78695</v>
      </c>
      <c r="CV43" s="23">
        <v>79704</v>
      </c>
      <c r="CW43" s="22">
        <v>77240</v>
      </c>
      <c r="CX43" s="9">
        <v>78307</v>
      </c>
      <c r="CY43" s="23">
        <v>80224</v>
      </c>
      <c r="CZ43" s="22"/>
      <c r="DB43" s="23"/>
      <c r="DC43" s="22"/>
      <c r="DE43" s="23"/>
      <c r="DF43" s="22"/>
      <c r="DH43" s="23"/>
      <c r="DI43" s="22"/>
      <c r="DK43" s="23"/>
      <c r="DL43" s="22"/>
      <c r="DN43" s="23"/>
    </row>
    <row r="44" spans="1:118" hidden="1" outlineLevel="2" x14ac:dyDescent="0.35">
      <c r="A44" s="32" t="s">
        <v>1215</v>
      </c>
      <c r="B44" s="22"/>
      <c r="D44" s="23"/>
      <c r="E44" s="22"/>
      <c r="G44" s="23"/>
      <c r="H44" s="22"/>
      <c r="J44" s="23"/>
      <c r="K44" s="22"/>
      <c r="M44" s="23"/>
      <c r="N44" s="22"/>
      <c r="P44" s="23"/>
      <c r="Q44" s="22">
        <v>12238</v>
      </c>
      <c r="R44" s="9">
        <v>13044</v>
      </c>
      <c r="S44" s="23">
        <v>17921</v>
      </c>
      <c r="T44" s="22"/>
      <c r="V44" s="23"/>
      <c r="W44" s="22">
        <v>15259</v>
      </c>
      <c r="X44" s="9">
        <v>18346</v>
      </c>
      <c r="Y44" s="23">
        <v>19286</v>
      </c>
      <c r="Z44" s="22"/>
      <c r="AB44" s="23"/>
      <c r="AC44" s="22"/>
      <c r="AE44" s="23"/>
      <c r="AF44" s="22"/>
      <c r="AH44" s="23"/>
      <c r="AI44" s="22"/>
      <c r="AK44" s="23"/>
      <c r="AL44" s="22">
        <v>26587</v>
      </c>
      <c r="AM44" s="9">
        <v>27082</v>
      </c>
      <c r="AN44" s="23">
        <v>27483</v>
      </c>
      <c r="AO44" s="22">
        <v>15504</v>
      </c>
      <c r="AP44" s="9">
        <v>17288</v>
      </c>
      <c r="AQ44" s="23">
        <v>17572</v>
      </c>
      <c r="AR44" s="22"/>
      <c r="AT44" s="23"/>
      <c r="AU44" s="22"/>
      <c r="AW44" s="23"/>
      <c r="AX44" s="22"/>
      <c r="AZ44" s="23"/>
      <c r="BA44" s="22"/>
      <c r="BC44" s="23"/>
      <c r="BD44" s="22"/>
      <c r="BF44" s="23"/>
      <c r="BG44" s="22"/>
      <c r="BI44" s="23"/>
      <c r="BJ44" s="22"/>
      <c r="BL44" s="23"/>
      <c r="BM44" s="22"/>
      <c r="BO44" s="23"/>
      <c r="BP44" s="22"/>
      <c r="BR44" s="23"/>
      <c r="BS44" s="22"/>
      <c r="BU44" s="23"/>
      <c r="BV44" s="22"/>
      <c r="BX44" s="23"/>
      <c r="BY44" s="22"/>
      <c r="CA44" s="23"/>
      <c r="CB44" s="22"/>
      <c r="CD44" s="23"/>
      <c r="CE44" s="22"/>
      <c r="CG44" s="23"/>
      <c r="CH44" s="22"/>
      <c r="CJ44" s="23"/>
      <c r="CK44" s="22"/>
      <c r="CM44" s="23"/>
      <c r="CN44" s="22"/>
      <c r="CP44" s="23"/>
      <c r="CQ44" s="22"/>
      <c r="CS44" s="23"/>
      <c r="CT44" s="22"/>
      <c r="CV44" s="23"/>
      <c r="CW44" s="22"/>
      <c r="CY44" s="23"/>
      <c r="CZ44" s="22"/>
      <c r="DB44" s="23"/>
      <c r="DC44" s="22"/>
      <c r="DE44" s="23"/>
      <c r="DF44" s="22"/>
      <c r="DH44" s="23"/>
      <c r="DI44" s="22"/>
      <c r="DK44" s="23"/>
      <c r="DL44" s="22"/>
      <c r="DN44" s="23"/>
    </row>
    <row r="45" spans="1:118" hidden="1" outlineLevel="2" x14ac:dyDescent="0.35">
      <c r="A45" s="32" t="s">
        <v>1020</v>
      </c>
      <c r="B45" s="22"/>
      <c r="D45" s="23"/>
      <c r="E45" s="22"/>
      <c r="G45" s="23"/>
      <c r="H45" s="22"/>
      <c r="J45" s="23"/>
      <c r="K45" s="22"/>
      <c r="M45" s="23"/>
      <c r="N45" s="22">
        <v>3500</v>
      </c>
      <c r="O45" s="9">
        <v>3980</v>
      </c>
      <c r="P45" s="23">
        <v>7500</v>
      </c>
      <c r="Q45" s="22">
        <v>2450</v>
      </c>
      <c r="R45" s="9">
        <v>3028</v>
      </c>
      <c r="S45" s="23">
        <v>5525</v>
      </c>
      <c r="T45" s="22"/>
      <c r="V45" s="23"/>
      <c r="W45" s="22"/>
      <c r="Y45" s="23"/>
      <c r="Z45" s="22"/>
      <c r="AB45" s="23"/>
      <c r="AC45" s="22">
        <v>2800</v>
      </c>
      <c r="AD45" s="9">
        <v>3459</v>
      </c>
      <c r="AE45" s="23">
        <v>3625</v>
      </c>
      <c r="AF45" s="22"/>
      <c r="AH45" s="23"/>
      <c r="AI45" s="22"/>
      <c r="AK45" s="23"/>
      <c r="AL45" s="22"/>
      <c r="AN45" s="23"/>
      <c r="AO45" s="22">
        <v>2076</v>
      </c>
      <c r="AP45" s="9">
        <v>2613</v>
      </c>
      <c r="AQ45" s="23">
        <v>2769</v>
      </c>
      <c r="AR45" s="22"/>
      <c r="AT45" s="23"/>
      <c r="AU45" s="22"/>
      <c r="AW45" s="23"/>
      <c r="AX45" s="22"/>
      <c r="AZ45" s="23"/>
      <c r="BA45" s="22"/>
      <c r="BC45" s="23"/>
      <c r="BD45" s="22"/>
      <c r="BF45" s="23"/>
      <c r="BG45" s="22"/>
      <c r="BI45" s="23"/>
      <c r="BJ45" s="22"/>
      <c r="BL45" s="23"/>
      <c r="BM45" s="22">
        <v>2285</v>
      </c>
      <c r="BN45" s="9">
        <v>2854</v>
      </c>
      <c r="BO45" s="23">
        <v>3379</v>
      </c>
      <c r="BP45" s="22"/>
      <c r="BR45" s="23"/>
      <c r="BS45" s="22"/>
      <c r="BU45" s="23"/>
      <c r="BV45" s="22"/>
      <c r="BX45" s="23"/>
      <c r="BY45" s="22"/>
      <c r="CA45" s="23"/>
      <c r="CB45" s="22"/>
      <c r="CD45" s="23"/>
      <c r="CE45" s="22"/>
      <c r="CG45" s="23"/>
      <c r="CH45" s="22">
        <v>2155</v>
      </c>
      <c r="CI45" s="9">
        <v>2374</v>
      </c>
      <c r="CJ45" s="23">
        <v>2536</v>
      </c>
      <c r="CK45" s="22"/>
      <c r="CM45" s="23"/>
      <c r="CN45" s="22"/>
      <c r="CP45" s="23"/>
      <c r="CQ45" s="22"/>
      <c r="CS45" s="23"/>
      <c r="CT45" s="22">
        <v>2781</v>
      </c>
      <c r="CU45" s="9">
        <v>2898</v>
      </c>
      <c r="CV45" s="23">
        <v>2988</v>
      </c>
      <c r="CW45" s="22">
        <v>2104</v>
      </c>
      <c r="CX45" s="9">
        <v>2414</v>
      </c>
      <c r="CY45" s="23">
        <v>2676</v>
      </c>
      <c r="CZ45" s="22"/>
      <c r="DB45" s="23"/>
      <c r="DC45" s="22"/>
      <c r="DE45" s="23"/>
      <c r="DF45" s="22"/>
      <c r="DH45" s="23"/>
      <c r="DI45" s="22"/>
      <c r="DK45" s="23"/>
      <c r="DL45" s="22"/>
      <c r="DN45" s="23"/>
    </row>
    <row r="46" spans="1:118" hidden="1" outlineLevel="2" x14ac:dyDescent="0.35">
      <c r="A46" s="32" t="s">
        <v>1490</v>
      </c>
      <c r="B46" s="22"/>
      <c r="D46" s="23"/>
      <c r="E46" s="22"/>
      <c r="G46" s="23"/>
      <c r="H46" s="22"/>
      <c r="J46" s="23"/>
      <c r="K46" s="22"/>
      <c r="M46" s="23"/>
      <c r="N46" s="22"/>
      <c r="P46" s="23"/>
      <c r="Q46" s="22"/>
      <c r="S46" s="23"/>
      <c r="T46" s="22"/>
      <c r="V46" s="23"/>
      <c r="W46" s="22"/>
      <c r="Y46" s="23"/>
      <c r="Z46" s="22"/>
      <c r="AB46" s="23"/>
      <c r="AC46" s="22">
        <v>1000</v>
      </c>
      <c r="AD46" s="9">
        <v>1000</v>
      </c>
      <c r="AE46" s="23">
        <v>1000</v>
      </c>
      <c r="AF46" s="22"/>
      <c r="AH46" s="23"/>
      <c r="AI46" s="22"/>
      <c r="AK46" s="23"/>
      <c r="AL46" s="22"/>
      <c r="AN46" s="23"/>
      <c r="AO46" s="22">
        <v>909</v>
      </c>
      <c r="AP46" s="9">
        <v>1133</v>
      </c>
      <c r="AQ46" s="23">
        <v>1340</v>
      </c>
      <c r="AR46" s="22"/>
      <c r="AT46" s="23"/>
      <c r="AU46" s="22"/>
      <c r="AW46" s="23"/>
      <c r="AX46" s="22"/>
      <c r="AZ46" s="23"/>
      <c r="BA46" s="22"/>
      <c r="BC46" s="23"/>
      <c r="BD46" s="22"/>
      <c r="BF46" s="23"/>
      <c r="BG46" s="22"/>
      <c r="BI46" s="23"/>
      <c r="BJ46" s="22"/>
      <c r="BL46" s="23"/>
      <c r="BM46" s="22"/>
      <c r="BO46" s="23"/>
      <c r="BP46" s="22"/>
      <c r="BR46" s="23"/>
      <c r="BS46" s="22"/>
      <c r="BU46" s="23"/>
      <c r="BV46" s="22"/>
      <c r="BX46" s="23"/>
      <c r="BY46" s="22"/>
      <c r="CA46" s="23"/>
      <c r="CB46" s="22"/>
      <c r="CD46" s="23"/>
      <c r="CE46" s="22"/>
      <c r="CG46" s="23"/>
      <c r="CH46" s="22"/>
      <c r="CJ46" s="23"/>
      <c r="CK46" s="22"/>
      <c r="CM46" s="23"/>
      <c r="CN46" s="22"/>
      <c r="CP46" s="23"/>
      <c r="CQ46" s="22"/>
      <c r="CS46" s="23"/>
      <c r="CT46" s="22"/>
      <c r="CV46" s="23"/>
      <c r="CW46" s="22"/>
      <c r="CY46" s="23"/>
      <c r="CZ46" s="22"/>
      <c r="DB46" s="23"/>
      <c r="DC46" s="22"/>
      <c r="DE46" s="23"/>
      <c r="DF46" s="22"/>
      <c r="DH46" s="23"/>
      <c r="DI46" s="22"/>
      <c r="DK46" s="23"/>
      <c r="DL46" s="22"/>
      <c r="DN46" s="23"/>
    </row>
    <row r="47" spans="1:118" hidden="1" outlineLevel="2" x14ac:dyDescent="0.35">
      <c r="A47" s="32" t="s">
        <v>1704</v>
      </c>
      <c r="B47" s="22"/>
      <c r="D47" s="23"/>
      <c r="E47" s="22"/>
      <c r="G47" s="23"/>
      <c r="H47" s="22"/>
      <c r="J47" s="23"/>
      <c r="K47" s="22"/>
      <c r="M47" s="23"/>
      <c r="N47" s="22"/>
      <c r="P47" s="23"/>
      <c r="Q47" s="22"/>
      <c r="S47" s="23"/>
      <c r="T47" s="22"/>
      <c r="V47" s="23"/>
      <c r="W47" s="22"/>
      <c r="Y47" s="23"/>
      <c r="Z47" s="22"/>
      <c r="AB47" s="23"/>
      <c r="AC47" s="22"/>
      <c r="AE47" s="23"/>
      <c r="AF47" s="22"/>
      <c r="AH47" s="23"/>
      <c r="AI47" s="22"/>
      <c r="AK47" s="23"/>
      <c r="AL47" s="22"/>
      <c r="AN47" s="23"/>
      <c r="AO47" s="22">
        <v>17712</v>
      </c>
      <c r="AP47" s="9">
        <v>18015</v>
      </c>
      <c r="AQ47" s="23">
        <v>18304</v>
      </c>
      <c r="AR47" s="22"/>
      <c r="AT47" s="23"/>
      <c r="AU47" s="22"/>
      <c r="AW47" s="23"/>
      <c r="AX47" s="22"/>
      <c r="AZ47" s="23"/>
      <c r="BA47" s="22"/>
      <c r="BC47" s="23"/>
      <c r="BD47" s="22"/>
      <c r="BF47" s="23"/>
      <c r="BG47" s="22"/>
      <c r="BI47" s="23"/>
      <c r="BJ47" s="22"/>
      <c r="BL47" s="23"/>
      <c r="BM47" s="22">
        <v>12652</v>
      </c>
      <c r="BN47" s="9">
        <v>12652</v>
      </c>
      <c r="BO47" s="23">
        <v>12652</v>
      </c>
      <c r="BP47" s="22"/>
      <c r="BR47" s="23"/>
      <c r="BS47" s="22"/>
      <c r="BU47" s="23"/>
      <c r="BV47" s="22"/>
      <c r="BX47" s="23"/>
      <c r="BY47" s="22"/>
      <c r="CA47" s="23"/>
      <c r="CB47" s="22"/>
      <c r="CD47" s="23"/>
      <c r="CE47" s="22"/>
      <c r="CG47" s="23"/>
      <c r="CH47" s="22">
        <v>437</v>
      </c>
      <c r="CI47" s="9">
        <v>437</v>
      </c>
      <c r="CJ47" s="23">
        <v>437</v>
      </c>
      <c r="CK47" s="22"/>
      <c r="CM47" s="23"/>
      <c r="CN47" s="22"/>
      <c r="CP47" s="23"/>
      <c r="CQ47" s="22"/>
      <c r="CS47" s="23"/>
      <c r="CT47" s="22">
        <v>7888</v>
      </c>
      <c r="CU47" s="9">
        <v>7888</v>
      </c>
      <c r="CV47" s="23">
        <v>7888</v>
      </c>
      <c r="CW47" s="22">
        <v>14004</v>
      </c>
      <c r="CX47" s="9">
        <v>17004</v>
      </c>
      <c r="CY47" s="23">
        <v>18909</v>
      </c>
      <c r="CZ47" s="22"/>
      <c r="DB47" s="23"/>
      <c r="DC47" s="22"/>
      <c r="DE47" s="23"/>
      <c r="DF47" s="22"/>
      <c r="DH47" s="23"/>
      <c r="DI47" s="22"/>
      <c r="DK47" s="23"/>
      <c r="DL47" s="22"/>
      <c r="DN47" s="23"/>
    </row>
    <row r="48" spans="1:118" hidden="1" outlineLevel="2" x14ac:dyDescent="0.35">
      <c r="A48" s="32" t="s">
        <v>1707</v>
      </c>
      <c r="B48" s="22"/>
      <c r="D48" s="23"/>
      <c r="E48" s="22"/>
      <c r="G48" s="23"/>
      <c r="H48" s="22"/>
      <c r="J48" s="23"/>
      <c r="K48" s="22"/>
      <c r="M48" s="23"/>
      <c r="N48" s="22"/>
      <c r="P48" s="23"/>
      <c r="Q48" s="22"/>
      <c r="S48" s="23"/>
      <c r="T48" s="22"/>
      <c r="V48" s="23"/>
      <c r="W48" s="22"/>
      <c r="Y48" s="23"/>
      <c r="Z48" s="22"/>
      <c r="AB48" s="23"/>
      <c r="AC48" s="22"/>
      <c r="AE48" s="23"/>
      <c r="AF48" s="22"/>
      <c r="AH48" s="23"/>
      <c r="AI48" s="22"/>
      <c r="AK48" s="23"/>
      <c r="AL48" s="22"/>
      <c r="AN48" s="23"/>
      <c r="AO48" s="22">
        <v>18169</v>
      </c>
      <c r="AP48" s="9">
        <v>23409</v>
      </c>
      <c r="AQ48" s="23">
        <v>24933</v>
      </c>
      <c r="AR48" s="22"/>
      <c r="AT48" s="23"/>
      <c r="AU48" s="22"/>
      <c r="AW48" s="23"/>
      <c r="AX48" s="22"/>
      <c r="AZ48" s="23"/>
      <c r="BA48" s="22"/>
      <c r="BC48" s="23"/>
      <c r="BD48" s="22"/>
      <c r="BF48" s="23"/>
      <c r="BG48" s="22"/>
      <c r="BI48" s="23"/>
      <c r="BJ48" s="22"/>
      <c r="BL48" s="23"/>
      <c r="BM48" s="22">
        <v>9503</v>
      </c>
      <c r="BN48" s="9">
        <v>11579</v>
      </c>
      <c r="BO48" s="23">
        <v>13496</v>
      </c>
      <c r="BP48" s="22"/>
      <c r="BR48" s="23"/>
      <c r="BS48" s="22"/>
      <c r="BU48" s="23"/>
      <c r="BV48" s="22"/>
      <c r="BX48" s="23"/>
      <c r="BY48" s="22"/>
      <c r="CA48" s="23"/>
      <c r="CB48" s="22"/>
      <c r="CD48" s="23"/>
      <c r="CE48" s="22"/>
      <c r="CG48" s="23"/>
      <c r="CH48" s="22">
        <v>17220</v>
      </c>
      <c r="CI48" s="9">
        <v>18457</v>
      </c>
      <c r="CJ48" s="23">
        <v>19142</v>
      </c>
      <c r="CK48" s="22"/>
      <c r="CM48" s="23"/>
      <c r="CN48" s="22"/>
      <c r="CP48" s="23"/>
      <c r="CQ48" s="22"/>
      <c r="CS48" s="23"/>
      <c r="CT48" s="22">
        <v>3672</v>
      </c>
      <c r="CU48" s="9">
        <v>3672</v>
      </c>
      <c r="CV48" s="23">
        <v>3672</v>
      </c>
      <c r="CW48" s="22">
        <v>10917</v>
      </c>
      <c r="CX48" s="9">
        <v>11766</v>
      </c>
      <c r="CY48" s="23">
        <v>13954</v>
      </c>
      <c r="CZ48" s="22"/>
      <c r="DB48" s="23"/>
      <c r="DC48" s="22"/>
      <c r="DE48" s="23"/>
      <c r="DF48" s="22"/>
      <c r="DH48" s="23"/>
      <c r="DI48" s="22"/>
      <c r="DK48" s="23"/>
      <c r="DL48" s="22"/>
      <c r="DN48" s="23"/>
    </row>
    <row r="49" spans="1:118" hidden="1" outlineLevel="2" x14ac:dyDescent="0.35">
      <c r="A49" s="32" t="s">
        <v>1218</v>
      </c>
      <c r="B49" s="22"/>
      <c r="D49" s="23"/>
      <c r="E49" s="22"/>
      <c r="G49" s="23"/>
      <c r="H49" s="22"/>
      <c r="J49" s="23"/>
      <c r="K49" s="22"/>
      <c r="M49" s="23"/>
      <c r="N49" s="22"/>
      <c r="P49" s="23"/>
      <c r="Q49" s="22">
        <v>17312</v>
      </c>
      <c r="R49" s="9">
        <v>17753</v>
      </c>
      <c r="S49" s="23">
        <v>20574</v>
      </c>
      <c r="T49" s="22"/>
      <c r="V49" s="23"/>
      <c r="W49" s="22">
        <v>7680</v>
      </c>
      <c r="X49" s="9">
        <v>10415</v>
      </c>
      <c r="Y49" s="23">
        <v>11900</v>
      </c>
      <c r="Z49" s="22"/>
      <c r="AB49" s="23"/>
      <c r="AC49" s="22"/>
      <c r="AE49" s="23"/>
      <c r="AF49" s="22"/>
      <c r="AH49" s="23"/>
      <c r="AI49" s="22"/>
      <c r="AK49" s="23"/>
      <c r="AL49" s="22"/>
      <c r="AN49" s="23"/>
      <c r="AO49" s="22"/>
      <c r="AQ49" s="23"/>
      <c r="AR49" s="22"/>
      <c r="AT49" s="23"/>
      <c r="AU49" s="22"/>
      <c r="AW49" s="23"/>
      <c r="AX49" s="22"/>
      <c r="AZ49" s="23"/>
      <c r="BA49" s="22"/>
      <c r="BC49" s="23"/>
      <c r="BD49" s="22"/>
      <c r="BF49" s="23"/>
      <c r="BG49" s="22"/>
      <c r="BI49" s="23"/>
      <c r="BJ49" s="22"/>
      <c r="BL49" s="23"/>
      <c r="BM49" s="22"/>
      <c r="BO49" s="23"/>
      <c r="BP49" s="22"/>
      <c r="BR49" s="23"/>
      <c r="BS49" s="22"/>
      <c r="BU49" s="23"/>
      <c r="BV49" s="22"/>
      <c r="BX49" s="23"/>
      <c r="BY49" s="22"/>
      <c r="CA49" s="23"/>
      <c r="CB49" s="22"/>
      <c r="CD49" s="23"/>
      <c r="CE49" s="22"/>
      <c r="CG49" s="23"/>
      <c r="CH49" s="22"/>
      <c r="CJ49" s="23"/>
      <c r="CK49" s="22"/>
      <c r="CM49" s="23"/>
      <c r="CN49" s="22"/>
      <c r="CP49" s="23"/>
      <c r="CQ49" s="22"/>
      <c r="CS49" s="23"/>
      <c r="CT49" s="22"/>
      <c r="CV49" s="23"/>
      <c r="CW49" s="22"/>
      <c r="CY49" s="23"/>
      <c r="CZ49" s="22"/>
      <c r="DB49" s="23"/>
      <c r="DC49" s="22"/>
      <c r="DE49" s="23"/>
      <c r="DF49" s="22"/>
      <c r="DH49" s="23"/>
      <c r="DI49" s="22"/>
      <c r="DK49" s="23"/>
      <c r="DL49" s="22"/>
      <c r="DN49" s="23"/>
    </row>
    <row r="50" spans="1:118" hidden="1" outlineLevel="2" x14ac:dyDescent="0.35">
      <c r="A50" s="32" t="s">
        <v>1221</v>
      </c>
      <c r="B50" s="22"/>
      <c r="D50" s="23"/>
      <c r="E50" s="22"/>
      <c r="G50" s="23"/>
      <c r="H50" s="22"/>
      <c r="J50" s="23"/>
      <c r="K50" s="22"/>
      <c r="M50" s="23"/>
      <c r="N50" s="22"/>
      <c r="P50" s="23"/>
      <c r="Q50" s="22">
        <v>4255</v>
      </c>
      <c r="R50" s="9">
        <v>5519</v>
      </c>
      <c r="S50" s="23">
        <v>5734</v>
      </c>
      <c r="T50" s="22"/>
      <c r="V50" s="23"/>
      <c r="W50" s="22">
        <v>2854</v>
      </c>
      <c r="X50" s="9">
        <v>3620</v>
      </c>
      <c r="Y50" s="23">
        <v>3849</v>
      </c>
      <c r="Z50" s="22"/>
      <c r="AB50" s="23"/>
      <c r="AC50" s="22"/>
      <c r="AE50" s="23"/>
      <c r="AF50" s="22"/>
      <c r="AH50" s="23"/>
      <c r="AI50" s="22"/>
      <c r="AK50" s="23"/>
      <c r="AL50" s="22"/>
      <c r="AN50" s="23"/>
      <c r="AO50" s="22"/>
      <c r="AQ50" s="23"/>
      <c r="AR50" s="22"/>
      <c r="AT50" s="23"/>
      <c r="AU50" s="22"/>
      <c r="AW50" s="23"/>
      <c r="AX50" s="22"/>
      <c r="AZ50" s="23"/>
      <c r="BA50" s="22"/>
      <c r="BC50" s="23"/>
      <c r="BD50" s="22"/>
      <c r="BF50" s="23"/>
      <c r="BG50" s="22"/>
      <c r="BI50" s="23"/>
      <c r="BJ50" s="22"/>
      <c r="BL50" s="23"/>
      <c r="BM50" s="22"/>
      <c r="BO50" s="23"/>
      <c r="BP50" s="22"/>
      <c r="BR50" s="23"/>
      <c r="BS50" s="22"/>
      <c r="BU50" s="23"/>
      <c r="BV50" s="22"/>
      <c r="BX50" s="23"/>
      <c r="BY50" s="22"/>
      <c r="CA50" s="23"/>
      <c r="CB50" s="22"/>
      <c r="CD50" s="23"/>
      <c r="CE50" s="22"/>
      <c r="CG50" s="23"/>
      <c r="CH50" s="22"/>
      <c r="CJ50" s="23"/>
      <c r="CK50" s="22"/>
      <c r="CM50" s="23"/>
      <c r="CN50" s="22"/>
      <c r="CP50" s="23"/>
      <c r="CQ50" s="22"/>
      <c r="CS50" s="23"/>
      <c r="CT50" s="22"/>
      <c r="CV50" s="23"/>
      <c r="CW50" s="22"/>
      <c r="CY50" s="23"/>
      <c r="CZ50" s="22"/>
      <c r="DB50" s="23"/>
      <c r="DC50" s="22"/>
      <c r="DE50" s="23"/>
      <c r="DF50" s="22"/>
      <c r="DH50" s="23"/>
      <c r="DI50" s="22"/>
      <c r="DK50" s="23"/>
      <c r="DL50" s="22"/>
      <c r="DN50" s="23"/>
    </row>
    <row r="51" spans="1:118" hidden="1" outlineLevel="2" x14ac:dyDescent="0.35">
      <c r="A51" s="32" t="s">
        <v>1576</v>
      </c>
      <c r="B51" s="22"/>
      <c r="D51" s="23"/>
      <c r="E51" s="22"/>
      <c r="G51" s="23"/>
      <c r="H51" s="22"/>
      <c r="J51" s="23"/>
      <c r="K51" s="22"/>
      <c r="M51" s="23"/>
      <c r="N51" s="22"/>
      <c r="P51" s="23"/>
      <c r="Q51" s="22"/>
      <c r="S51" s="23"/>
      <c r="T51" s="22"/>
      <c r="V51" s="23"/>
      <c r="W51" s="22"/>
      <c r="Y51" s="23"/>
      <c r="Z51" s="22"/>
      <c r="AB51" s="23"/>
      <c r="AC51" s="22"/>
      <c r="AE51" s="23"/>
      <c r="AF51" s="22"/>
      <c r="AH51" s="23"/>
      <c r="AI51" s="22"/>
      <c r="AK51" s="23"/>
      <c r="AL51" s="22">
        <v>1680</v>
      </c>
      <c r="AM51" s="9">
        <v>2097</v>
      </c>
      <c r="AN51" s="23">
        <v>2757</v>
      </c>
      <c r="AO51" s="22">
        <v>155</v>
      </c>
      <c r="AP51" s="9">
        <v>155</v>
      </c>
      <c r="AQ51" s="23">
        <v>155</v>
      </c>
      <c r="AR51" s="22"/>
      <c r="AT51" s="23"/>
      <c r="AU51" s="22"/>
      <c r="AW51" s="23"/>
      <c r="AX51" s="22"/>
      <c r="AZ51" s="23"/>
      <c r="BA51" s="22"/>
      <c r="BC51" s="23"/>
      <c r="BD51" s="22"/>
      <c r="BF51" s="23"/>
      <c r="BG51" s="22"/>
      <c r="BI51" s="23"/>
      <c r="BJ51" s="22"/>
      <c r="BL51" s="23"/>
      <c r="BM51" s="22"/>
      <c r="BO51" s="23"/>
      <c r="BP51" s="22"/>
      <c r="BR51" s="23"/>
      <c r="BS51" s="22"/>
      <c r="BU51" s="23"/>
      <c r="BV51" s="22"/>
      <c r="BX51" s="23"/>
      <c r="BY51" s="22"/>
      <c r="CA51" s="23"/>
      <c r="CB51" s="22"/>
      <c r="CD51" s="23"/>
      <c r="CE51" s="22"/>
      <c r="CG51" s="23"/>
      <c r="CH51" s="22"/>
      <c r="CJ51" s="23"/>
      <c r="CK51" s="22"/>
      <c r="CM51" s="23"/>
      <c r="CN51" s="22"/>
      <c r="CP51" s="23"/>
      <c r="CQ51" s="22"/>
      <c r="CS51" s="23"/>
      <c r="CT51" s="22">
        <v>505</v>
      </c>
      <c r="CU51" s="9">
        <v>505</v>
      </c>
      <c r="CV51" s="23">
        <v>505</v>
      </c>
      <c r="CW51" s="22">
        <v>285</v>
      </c>
      <c r="CX51" s="9">
        <v>285</v>
      </c>
      <c r="CY51" s="23">
        <v>285</v>
      </c>
      <c r="CZ51" s="22"/>
      <c r="DB51" s="23"/>
      <c r="DC51" s="22"/>
      <c r="DE51" s="23"/>
      <c r="DF51" s="22"/>
      <c r="DH51" s="23"/>
      <c r="DI51" s="22"/>
      <c r="DK51" s="23"/>
      <c r="DL51" s="22"/>
      <c r="DN51" s="23"/>
    </row>
    <row r="52" spans="1:118" hidden="1" outlineLevel="2" x14ac:dyDescent="0.35">
      <c r="A52" s="32" t="s">
        <v>1579</v>
      </c>
      <c r="B52" s="22"/>
      <c r="D52" s="23"/>
      <c r="E52" s="22"/>
      <c r="G52" s="23"/>
      <c r="H52" s="22"/>
      <c r="J52" s="23"/>
      <c r="K52" s="22"/>
      <c r="M52" s="23"/>
      <c r="N52" s="22"/>
      <c r="P52" s="23"/>
      <c r="Q52" s="22"/>
      <c r="S52" s="23"/>
      <c r="T52" s="22"/>
      <c r="V52" s="23"/>
      <c r="W52" s="22"/>
      <c r="Y52" s="23"/>
      <c r="Z52" s="22"/>
      <c r="AB52" s="23"/>
      <c r="AC52" s="22"/>
      <c r="AE52" s="23"/>
      <c r="AF52" s="22"/>
      <c r="AH52" s="23"/>
      <c r="AI52" s="22"/>
      <c r="AK52" s="23"/>
      <c r="AL52" s="22">
        <v>1547</v>
      </c>
      <c r="AM52" s="9">
        <v>1871</v>
      </c>
      <c r="AN52" s="23">
        <v>2171</v>
      </c>
      <c r="AO52" s="22"/>
      <c r="AQ52" s="23"/>
      <c r="AR52" s="22"/>
      <c r="AT52" s="23"/>
      <c r="AU52" s="22"/>
      <c r="AW52" s="23"/>
      <c r="AX52" s="22"/>
      <c r="AZ52" s="23"/>
      <c r="BA52" s="22"/>
      <c r="BC52" s="23"/>
      <c r="BD52" s="22"/>
      <c r="BF52" s="23"/>
      <c r="BG52" s="22"/>
      <c r="BI52" s="23"/>
      <c r="BJ52" s="22"/>
      <c r="BL52" s="23"/>
      <c r="BM52" s="22"/>
      <c r="BO52" s="23"/>
      <c r="BP52" s="22"/>
      <c r="BR52" s="23"/>
      <c r="BS52" s="22"/>
      <c r="BU52" s="23"/>
      <c r="BV52" s="22"/>
      <c r="BX52" s="23"/>
      <c r="BY52" s="22"/>
      <c r="CA52" s="23"/>
      <c r="CB52" s="22"/>
      <c r="CD52" s="23"/>
      <c r="CE52" s="22"/>
      <c r="CG52" s="23"/>
      <c r="CH52" s="22"/>
      <c r="CJ52" s="23"/>
      <c r="CK52" s="22"/>
      <c r="CM52" s="23"/>
      <c r="CN52" s="22"/>
      <c r="CP52" s="23"/>
      <c r="CQ52" s="22"/>
      <c r="CS52" s="23"/>
      <c r="CT52" s="22">
        <v>1389</v>
      </c>
      <c r="CU52" s="9">
        <v>1389</v>
      </c>
      <c r="CV52" s="23">
        <v>1389</v>
      </c>
      <c r="CW52" s="22"/>
      <c r="CY52" s="23"/>
      <c r="CZ52" s="22"/>
      <c r="DB52" s="23"/>
      <c r="DC52" s="22"/>
      <c r="DE52" s="23"/>
      <c r="DF52" s="22"/>
      <c r="DH52" s="23"/>
      <c r="DI52" s="22"/>
      <c r="DK52" s="23"/>
      <c r="DL52" s="22"/>
      <c r="DN52" s="23"/>
    </row>
    <row r="53" spans="1:118" hidden="1" outlineLevel="2" x14ac:dyDescent="0.35">
      <c r="A53" s="32" t="s">
        <v>1318</v>
      </c>
      <c r="B53" s="22"/>
      <c r="D53" s="23"/>
      <c r="E53" s="22"/>
      <c r="G53" s="23"/>
      <c r="H53" s="22"/>
      <c r="J53" s="23"/>
      <c r="K53" s="22"/>
      <c r="M53" s="23"/>
      <c r="N53" s="22"/>
      <c r="P53" s="23"/>
      <c r="Q53" s="22"/>
      <c r="S53" s="23"/>
      <c r="T53" s="22"/>
      <c r="V53" s="23"/>
      <c r="W53" s="22">
        <v>3500</v>
      </c>
      <c r="X53" s="9">
        <v>3500</v>
      </c>
      <c r="Y53" s="23">
        <v>3500</v>
      </c>
      <c r="Z53" s="22"/>
      <c r="AB53" s="23"/>
      <c r="AC53" s="22">
        <v>64</v>
      </c>
      <c r="AD53" s="9">
        <v>64</v>
      </c>
      <c r="AE53" s="23">
        <v>64</v>
      </c>
      <c r="AF53" s="22"/>
      <c r="AH53" s="23"/>
      <c r="AI53" s="22"/>
      <c r="AK53" s="23"/>
      <c r="AL53" s="22"/>
      <c r="AN53" s="23"/>
      <c r="AO53" s="22"/>
      <c r="AQ53" s="23"/>
      <c r="AR53" s="22"/>
      <c r="AT53" s="23"/>
      <c r="AU53" s="22"/>
      <c r="AW53" s="23"/>
      <c r="AX53" s="22"/>
      <c r="AZ53" s="23"/>
      <c r="BA53" s="22"/>
      <c r="BC53" s="23"/>
      <c r="BD53" s="22"/>
      <c r="BF53" s="23"/>
      <c r="BG53" s="22"/>
      <c r="BI53" s="23"/>
      <c r="BJ53" s="22"/>
      <c r="BL53" s="23"/>
      <c r="BM53" s="22"/>
      <c r="BO53" s="23"/>
      <c r="BP53" s="22"/>
      <c r="BR53" s="23"/>
      <c r="BS53" s="22"/>
      <c r="BU53" s="23"/>
      <c r="BV53" s="22"/>
      <c r="BX53" s="23"/>
      <c r="BY53" s="22"/>
      <c r="CA53" s="23"/>
      <c r="CB53" s="22"/>
      <c r="CD53" s="23"/>
      <c r="CE53" s="22"/>
      <c r="CG53" s="23"/>
      <c r="CH53" s="22"/>
      <c r="CJ53" s="23"/>
      <c r="CK53" s="22"/>
      <c r="CM53" s="23"/>
      <c r="CN53" s="22"/>
      <c r="CP53" s="23"/>
      <c r="CQ53" s="22"/>
      <c r="CS53" s="23"/>
      <c r="CT53" s="22"/>
      <c r="CV53" s="23"/>
      <c r="CW53" s="22"/>
      <c r="CY53" s="23"/>
      <c r="CZ53" s="22"/>
      <c r="DB53" s="23"/>
      <c r="DC53" s="22"/>
      <c r="DE53" s="23"/>
      <c r="DF53" s="22"/>
      <c r="DH53" s="23"/>
      <c r="DI53" s="22"/>
      <c r="DK53" s="23"/>
      <c r="DL53" s="22"/>
      <c r="DN53" s="23"/>
    </row>
    <row r="54" spans="1:118" hidden="1" outlineLevel="2" x14ac:dyDescent="0.35">
      <c r="A54" s="32" t="s">
        <v>1320</v>
      </c>
      <c r="B54" s="22"/>
      <c r="D54" s="23"/>
      <c r="E54" s="22"/>
      <c r="G54" s="23"/>
      <c r="H54" s="22"/>
      <c r="J54" s="23"/>
      <c r="K54" s="22"/>
      <c r="M54" s="23"/>
      <c r="N54" s="22"/>
      <c r="P54" s="23"/>
      <c r="Q54" s="22"/>
      <c r="S54" s="23"/>
      <c r="T54" s="22"/>
      <c r="V54" s="23"/>
      <c r="W54" s="22">
        <v>1745</v>
      </c>
      <c r="X54" s="9">
        <v>1797</v>
      </c>
      <c r="Y54" s="23">
        <v>1827</v>
      </c>
      <c r="Z54" s="22">
        <v>1592</v>
      </c>
      <c r="AA54" s="9">
        <v>1905</v>
      </c>
      <c r="AB54" s="23">
        <v>2405</v>
      </c>
      <c r="AC54" s="22">
        <v>1445</v>
      </c>
      <c r="AD54" s="9">
        <v>1799</v>
      </c>
      <c r="AE54" s="23">
        <v>2185</v>
      </c>
      <c r="AF54" s="22"/>
      <c r="AH54" s="23"/>
      <c r="AI54" s="22"/>
      <c r="AK54" s="23"/>
      <c r="AL54" s="22"/>
      <c r="AN54" s="23"/>
      <c r="AO54" s="22">
        <v>589</v>
      </c>
      <c r="AP54" s="9">
        <v>672</v>
      </c>
      <c r="AQ54" s="23">
        <v>749</v>
      </c>
      <c r="AR54" s="22"/>
      <c r="AT54" s="23"/>
      <c r="AU54" s="22"/>
      <c r="AW54" s="23"/>
      <c r="AX54" s="22"/>
      <c r="AZ54" s="23"/>
      <c r="BA54" s="22"/>
      <c r="BC54" s="23"/>
      <c r="BD54" s="22"/>
      <c r="BF54" s="23"/>
      <c r="BG54" s="22"/>
      <c r="BI54" s="23"/>
      <c r="BJ54" s="22"/>
      <c r="BL54" s="23"/>
      <c r="BM54" s="22"/>
      <c r="BO54" s="23"/>
      <c r="BP54" s="22"/>
      <c r="BR54" s="23"/>
      <c r="BS54" s="22"/>
      <c r="BU54" s="23"/>
      <c r="BV54" s="22"/>
      <c r="BX54" s="23"/>
      <c r="BY54" s="22"/>
      <c r="CA54" s="23"/>
      <c r="CB54" s="22"/>
      <c r="CD54" s="23"/>
      <c r="CE54" s="22"/>
      <c r="CG54" s="23"/>
      <c r="CH54" s="22"/>
      <c r="CJ54" s="23"/>
      <c r="CK54" s="22"/>
      <c r="CM54" s="23"/>
      <c r="CN54" s="22"/>
      <c r="CP54" s="23"/>
      <c r="CQ54" s="22"/>
      <c r="CS54" s="23"/>
      <c r="CT54" s="22"/>
      <c r="CV54" s="23"/>
      <c r="CW54" s="22">
        <v>175</v>
      </c>
      <c r="CX54" s="9">
        <v>203</v>
      </c>
      <c r="CY54" s="23">
        <v>230</v>
      </c>
      <c r="CZ54" s="22"/>
      <c r="DB54" s="23"/>
      <c r="DC54" s="22"/>
      <c r="DE54" s="23"/>
      <c r="DF54" s="22"/>
      <c r="DH54" s="23"/>
      <c r="DI54" s="22"/>
      <c r="DK54" s="23"/>
      <c r="DL54" s="22"/>
      <c r="DN54" s="23"/>
    </row>
    <row r="55" spans="1:118" hidden="1" outlineLevel="2" x14ac:dyDescent="0.35">
      <c r="A55" s="32" t="s">
        <v>1582</v>
      </c>
      <c r="B55" s="22"/>
      <c r="D55" s="23"/>
      <c r="E55" s="22"/>
      <c r="G55" s="23"/>
      <c r="H55" s="22"/>
      <c r="J55" s="23"/>
      <c r="K55" s="22"/>
      <c r="M55" s="23"/>
      <c r="N55" s="22"/>
      <c r="P55" s="23"/>
      <c r="Q55" s="22"/>
      <c r="S55" s="23"/>
      <c r="T55" s="22"/>
      <c r="V55" s="23"/>
      <c r="W55" s="22"/>
      <c r="Y55" s="23"/>
      <c r="Z55" s="22"/>
      <c r="AB55" s="23"/>
      <c r="AC55" s="22"/>
      <c r="AE55" s="23"/>
      <c r="AF55" s="22"/>
      <c r="AH55" s="23"/>
      <c r="AI55" s="22"/>
      <c r="AK55" s="23"/>
      <c r="AL55" s="22">
        <v>474</v>
      </c>
      <c r="AM55" s="9">
        <v>474</v>
      </c>
      <c r="AN55" s="23">
        <v>474</v>
      </c>
      <c r="AO55" s="22"/>
      <c r="AQ55" s="23"/>
      <c r="AR55" s="22"/>
      <c r="AT55" s="23"/>
      <c r="AU55" s="22"/>
      <c r="AW55" s="23"/>
      <c r="AX55" s="22"/>
      <c r="AZ55" s="23"/>
      <c r="BA55" s="22"/>
      <c r="BC55" s="23"/>
      <c r="BD55" s="22"/>
      <c r="BF55" s="23"/>
      <c r="BG55" s="22"/>
      <c r="BI55" s="23"/>
      <c r="BJ55" s="22"/>
      <c r="BL55" s="23"/>
      <c r="BM55" s="22"/>
      <c r="BO55" s="23"/>
      <c r="BP55" s="22"/>
      <c r="BR55" s="23"/>
      <c r="BS55" s="22"/>
      <c r="BU55" s="23"/>
      <c r="BV55" s="22"/>
      <c r="BX55" s="23"/>
      <c r="BY55" s="22"/>
      <c r="CA55" s="23"/>
      <c r="CB55" s="22"/>
      <c r="CD55" s="23"/>
      <c r="CE55" s="22"/>
      <c r="CG55" s="23"/>
      <c r="CH55" s="22"/>
      <c r="CJ55" s="23"/>
      <c r="CK55" s="22"/>
      <c r="CM55" s="23"/>
      <c r="CN55" s="22"/>
      <c r="CP55" s="23"/>
      <c r="CQ55" s="22"/>
      <c r="CS55" s="23"/>
      <c r="CT55" s="22"/>
      <c r="CV55" s="23"/>
      <c r="CW55" s="22"/>
      <c r="CY55" s="23"/>
      <c r="CZ55" s="22"/>
      <c r="DB55" s="23"/>
      <c r="DC55" s="22"/>
      <c r="DE55" s="23"/>
      <c r="DF55" s="22"/>
      <c r="DH55" s="23"/>
      <c r="DI55" s="22"/>
      <c r="DK55" s="23"/>
      <c r="DL55" s="22"/>
      <c r="DN55" s="23"/>
    </row>
    <row r="56" spans="1:118" hidden="1" outlineLevel="2" x14ac:dyDescent="0.35">
      <c r="A56" s="32" t="s">
        <v>1023</v>
      </c>
      <c r="B56" s="22"/>
      <c r="D56" s="23"/>
      <c r="E56" s="22"/>
      <c r="G56" s="23"/>
      <c r="H56" s="22"/>
      <c r="J56" s="23"/>
      <c r="K56" s="22"/>
      <c r="M56" s="23"/>
      <c r="N56" s="22">
        <v>2734</v>
      </c>
      <c r="O56" s="9">
        <v>2812</v>
      </c>
      <c r="P56" s="23">
        <v>4060</v>
      </c>
      <c r="Q56" s="22">
        <v>2855</v>
      </c>
      <c r="R56" s="9">
        <v>3208</v>
      </c>
      <c r="S56" s="23">
        <v>3420</v>
      </c>
      <c r="T56" s="22"/>
      <c r="V56" s="23"/>
      <c r="W56" s="22"/>
      <c r="Y56" s="23"/>
      <c r="Z56" s="22"/>
      <c r="AB56" s="23"/>
      <c r="AC56" s="22">
        <v>2185</v>
      </c>
      <c r="AD56" s="9">
        <v>2542</v>
      </c>
      <c r="AE56" s="23">
        <v>2960</v>
      </c>
      <c r="AF56" s="22"/>
      <c r="AH56" s="23"/>
      <c r="AI56" s="22"/>
      <c r="AK56" s="23"/>
      <c r="AL56" s="22">
        <v>1440</v>
      </c>
      <c r="AM56" s="9">
        <v>1570</v>
      </c>
      <c r="AN56" s="23">
        <v>1695</v>
      </c>
      <c r="AO56" s="22">
        <v>1190</v>
      </c>
      <c r="AP56" s="9">
        <v>1307</v>
      </c>
      <c r="AQ56" s="23">
        <v>1625</v>
      </c>
      <c r="AR56" s="22"/>
      <c r="AT56" s="23"/>
      <c r="AU56" s="22"/>
      <c r="AW56" s="23"/>
      <c r="AX56" s="22"/>
      <c r="AZ56" s="23"/>
      <c r="BA56" s="22"/>
      <c r="BC56" s="23"/>
      <c r="BD56" s="22"/>
      <c r="BF56" s="23"/>
      <c r="BG56" s="22"/>
      <c r="BI56" s="23"/>
      <c r="BJ56" s="22"/>
      <c r="BL56" s="23"/>
      <c r="BM56" s="22">
        <v>2640</v>
      </c>
      <c r="BN56" s="9">
        <v>2640</v>
      </c>
      <c r="BO56" s="23">
        <v>2640</v>
      </c>
      <c r="BP56" s="22"/>
      <c r="BR56" s="23"/>
      <c r="BS56" s="22"/>
      <c r="BU56" s="23"/>
      <c r="BV56" s="22"/>
      <c r="BX56" s="23"/>
      <c r="BY56" s="22"/>
      <c r="CA56" s="23"/>
      <c r="CB56" s="22"/>
      <c r="CD56" s="23"/>
      <c r="CE56" s="22"/>
      <c r="CG56" s="23"/>
      <c r="CH56" s="22">
        <v>890</v>
      </c>
      <c r="CI56" s="9">
        <v>1014</v>
      </c>
      <c r="CJ56" s="23">
        <v>1157</v>
      </c>
      <c r="CK56" s="22"/>
      <c r="CM56" s="23"/>
      <c r="CN56" s="22"/>
      <c r="CP56" s="23"/>
      <c r="CQ56" s="22"/>
      <c r="CS56" s="23"/>
      <c r="CT56" s="22">
        <v>1055</v>
      </c>
      <c r="CU56" s="9">
        <v>1178</v>
      </c>
      <c r="CV56" s="23">
        <v>1610</v>
      </c>
      <c r="CW56" s="22">
        <v>880</v>
      </c>
      <c r="CX56" s="9">
        <v>1411</v>
      </c>
      <c r="CY56" s="23">
        <v>1590</v>
      </c>
      <c r="CZ56" s="22"/>
      <c r="DB56" s="23"/>
      <c r="DC56" s="22"/>
      <c r="DE56" s="23"/>
      <c r="DF56" s="22"/>
      <c r="DH56" s="23"/>
      <c r="DI56" s="22"/>
      <c r="DK56" s="23"/>
      <c r="DL56" s="22"/>
      <c r="DN56" s="23"/>
    </row>
    <row r="57" spans="1:118" hidden="1" outlineLevel="2" x14ac:dyDescent="0.35">
      <c r="A57" s="32" t="s">
        <v>1584</v>
      </c>
      <c r="B57" s="22"/>
      <c r="D57" s="23"/>
      <c r="E57" s="22"/>
      <c r="G57" s="23"/>
      <c r="H57" s="22"/>
      <c r="J57" s="23"/>
      <c r="K57" s="22"/>
      <c r="M57" s="23"/>
      <c r="N57" s="22"/>
      <c r="P57" s="23"/>
      <c r="Q57" s="22"/>
      <c r="S57" s="23"/>
      <c r="T57" s="22"/>
      <c r="V57" s="23"/>
      <c r="W57" s="22"/>
      <c r="Y57" s="23"/>
      <c r="Z57" s="22"/>
      <c r="AB57" s="23"/>
      <c r="AC57" s="22"/>
      <c r="AE57" s="23"/>
      <c r="AF57" s="22"/>
      <c r="AH57" s="23"/>
      <c r="AI57" s="22"/>
      <c r="AK57" s="23"/>
      <c r="AL57" s="22">
        <v>4440</v>
      </c>
      <c r="AM57" s="9">
        <v>4863</v>
      </c>
      <c r="AN57" s="23">
        <v>5840</v>
      </c>
      <c r="AO57" s="22">
        <v>5690</v>
      </c>
      <c r="AP57" s="9">
        <v>6560</v>
      </c>
      <c r="AQ57" s="23">
        <v>7815</v>
      </c>
      <c r="AR57" s="22"/>
      <c r="AT57" s="23"/>
      <c r="AU57" s="22"/>
      <c r="AW57" s="23"/>
      <c r="AX57" s="22"/>
      <c r="AZ57" s="23"/>
      <c r="BA57" s="22"/>
      <c r="BC57" s="23"/>
      <c r="BD57" s="22"/>
      <c r="BF57" s="23"/>
      <c r="BG57" s="22"/>
      <c r="BI57" s="23"/>
      <c r="BJ57" s="22"/>
      <c r="BL57" s="23"/>
      <c r="BM57" s="22">
        <v>14870</v>
      </c>
      <c r="BN57" s="9">
        <v>15777</v>
      </c>
      <c r="BO57" s="23">
        <v>16615</v>
      </c>
      <c r="BP57" s="22"/>
      <c r="BR57" s="23"/>
      <c r="BS57" s="22"/>
      <c r="BU57" s="23"/>
      <c r="BV57" s="22"/>
      <c r="BX57" s="23"/>
      <c r="BY57" s="22"/>
      <c r="CA57" s="23"/>
      <c r="CB57" s="22"/>
      <c r="CD57" s="23"/>
      <c r="CE57" s="22"/>
      <c r="CG57" s="23"/>
      <c r="CH57" s="22">
        <v>10198</v>
      </c>
      <c r="CI57" s="9">
        <v>10539</v>
      </c>
      <c r="CJ57" s="23">
        <v>10854</v>
      </c>
      <c r="CK57" s="22"/>
      <c r="CM57" s="23"/>
      <c r="CN57" s="22"/>
      <c r="CP57" s="23"/>
      <c r="CQ57" s="22"/>
      <c r="CS57" s="23"/>
      <c r="CT57" s="22">
        <v>10939</v>
      </c>
      <c r="CU57" s="9">
        <v>11573</v>
      </c>
      <c r="CV57" s="23">
        <v>13667</v>
      </c>
      <c r="CW57" s="22">
        <v>5554</v>
      </c>
      <c r="CX57" s="9">
        <v>6043</v>
      </c>
      <c r="CY57" s="23">
        <v>7137</v>
      </c>
      <c r="CZ57" s="22"/>
      <c r="DB57" s="23"/>
      <c r="DC57" s="22"/>
      <c r="DE57" s="23"/>
      <c r="DF57" s="22"/>
      <c r="DH57" s="23"/>
      <c r="DI57" s="22"/>
      <c r="DK57" s="23"/>
      <c r="DL57" s="22"/>
      <c r="DN57" s="23"/>
    </row>
    <row r="58" spans="1:118" hidden="1" outlineLevel="2" x14ac:dyDescent="0.35">
      <c r="A58" s="32" t="s">
        <v>1587</v>
      </c>
      <c r="B58" s="22"/>
      <c r="D58" s="23"/>
      <c r="E58" s="22"/>
      <c r="G58" s="23"/>
      <c r="H58" s="22"/>
      <c r="J58" s="23"/>
      <c r="K58" s="22"/>
      <c r="M58" s="23"/>
      <c r="N58" s="22"/>
      <c r="P58" s="23"/>
      <c r="Q58" s="22"/>
      <c r="S58" s="23"/>
      <c r="T58" s="22"/>
      <c r="V58" s="23"/>
      <c r="W58" s="22"/>
      <c r="Y58" s="23"/>
      <c r="Z58" s="22"/>
      <c r="AB58" s="23"/>
      <c r="AC58" s="22"/>
      <c r="AE58" s="23"/>
      <c r="AF58" s="22"/>
      <c r="AH58" s="23"/>
      <c r="AI58" s="22"/>
      <c r="AK58" s="23"/>
      <c r="AL58" s="22">
        <v>15817</v>
      </c>
      <c r="AM58" s="9">
        <v>16325</v>
      </c>
      <c r="AN58" s="23">
        <v>16686</v>
      </c>
      <c r="AO58" s="22">
        <v>16181</v>
      </c>
      <c r="AP58" s="9">
        <v>16288</v>
      </c>
      <c r="AQ58" s="23">
        <v>16346</v>
      </c>
      <c r="AR58" s="22"/>
      <c r="AT58" s="23"/>
      <c r="AU58" s="22"/>
      <c r="AW58" s="23"/>
      <c r="AX58" s="22"/>
      <c r="AZ58" s="23"/>
      <c r="BA58" s="22"/>
      <c r="BC58" s="23"/>
      <c r="BD58" s="22"/>
      <c r="BF58" s="23"/>
      <c r="BG58" s="22"/>
      <c r="BI58" s="23"/>
      <c r="BJ58" s="22"/>
      <c r="BL58" s="23"/>
      <c r="BM58" s="22">
        <v>23952</v>
      </c>
      <c r="BN58" s="9">
        <v>24939</v>
      </c>
      <c r="BO58" s="23">
        <v>25851</v>
      </c>
      <c r="BP58" s="22"/>
      <c r="BR58" s="23"/>
      <c r="BS58" s="22"/>
      <c r="BU58" s="23"/>
      <c r="BV58" s="22"/>
      <c r="BX58" s="23"/>
      <c r="BY58" s="22"/>
      <c r="CA58" s="23"/>
      <c r="CB58" s="22"/>
      <c r="CD58" s="23"/>
      <c r="CE58" s="22"/>
      <c r="CG58" s="23"/>
      <c r="CH58" s="22"/>
      <c r="CJ58" s="23"/>
      <c r="CK58" s="22"/>
      <c r="CM58" s="23"/>
      <c r="CN58" s="22"/>
      <c r="CP58" s="23"/>
      <c r="CQ58" s="22"/>
      <c r="CS58" s="23"/>
      <c r="CT58" s="22">
        <v>12465</v>
      </c>
      <c r="CU58" s="9">
        <v>16739</v>
      </c>
      <c r="CV58" s="23">
        <v>16772</v>
      </c>
      <c r="CW58" s="22">
        <v>16132</v>
      </c>
      <c r="CX58" s="9">
        <v>16327</v>
      </c>
      <c r="CY58" s="23">
        <v>17159</v>
      </c>
      <c r="CZ58" s="22"/>
      <c r="DB58" s="23"/>
      <c r="DC58" s="22"/>
      <c r="DE58" s="23"/>
      <c r="DF58" s="22"/>
      <c r="DH58" s="23"/>
      <c r="DI58" s="22"/>
      <c r="DK58" s="23"/>
      <c r="DL58" s="22"/>
      <c r="DN58" s="23"/>
    </row>
    <row r="59" spans="1:118" hidden="1" outlineLevel="2" x14ac:dyDescent="0.35">
      <c r="A59" s="32" t="s">
        <v>1874</v>
      </c>
      <c r="B59" s="22"/>
      <c r="D59" s="23"/>
      <c r="E59" s="22"/>
      <c r="G59" s="23"/>
      <c r="H59" s="22"/>
      <c r="J59" s="23"/>
      <c r="K59" s="22"/>
      <c r="M59" s="23"/>
      <c r="N59" s="22"/>
      <c r="P59" s="23"/>
      <c r="Q59" s="22"/>
      <c r="S59" s="23"/>
      <c r="T59" s="22"/>
      <c r="V59" s="23"/>
      <c r="W59" s="22"/>
      <c r="Y59" s="23"/>
      <c r="Z59" s="22"/>
      <c r="AB59" s="23"/>
      <c r="AC59" s="22"/>
      <c r="AE59" s="23"/>
      <c r="AF59" s="22"/>
      <c r="AH59" s="23"/>
      <c r="AI59" s="22"/>
      <c r="AK59" s="23"/>
      <c r="AL59" s="22"/>
      <c r="AN59" s="23"/>
      <c r="AO59" s="22"/>
      <c r="AQ59" s="23"/>
      <c r="AR59" s="22"/>
      <c r="AT59" s="23"/>
      <c r="AU59" s="22"/>
      <c r="AW59" s="23"/>
      <c r="AX59" s="22"/>
      <c r="AZ59" s="23"/>
      <c r="BA59" s="22"/>
      <c r="BC59" s="23"/>
      <c r="BD59" s="22"/>
      <c r="BF59" s="23"/>
      <c r="BG59" s="22"/>
      <c r="BI59" s="23"/>
      <c r="BJ59" s="22"/>
      <c r="BL59" s="23"/>
      <c r="BM59" s="22"/>
      <c r="BO59" s="23"/>
      <c r="BP59" s="22"/>
      <c r="BR59" s="23"/>
      <c r="BS59" s="22"/>
      <c r="BU59" s="23"/>
      <c r="BV59" s="22"/>
      <c r="BX59" s="23"/>
      <c r="BY59" s="22"/>
      <c r="CA59" s="23"/>
      <c r="CB59" s="22"/>
      <c r="CD59" s="23"/>
      <c r="CE59" s="22"/>
      <c r="CG59" s="23"/>
      <c r="CH59" s="22"/>
      <c r="CJ59" s="23"/>
      <c r="CK59" s="22"/>
      <c r="CM59" s="23"/>
      <c r="CN59" s="22"/>
      <c r="CP59" s="23"/>
      <c r="CQ59" s="22"/>
      <c r="CS59" s="23"/>
      <c r="CT59" s="22">
        <v>26</v>
      </c>
      <c r="CU59" s="9">
        <v>26</v>
      </c>
      <c r="CV59" s="23">
        <v>26</v>
      </c>
      <c r="CW59" s="22"/>
      <c r="CY59" s="23"/>
      <c r="CZ59" s="22"/>
      <c r="DB59" s="23"/>
      <c r="DC59" s="22"/>
      <c r="DE59" s="23"/>
      <c r="DF59" s="22"/>
      <c r="DH59" s="23"/>
      <c r="DI59" s="22"/>
      <c r="DK59" s="23"/>
      <c r="DL59" s="22"/>
      <c r="DN59" s="23"/>
    </row>
    <row r="60" spans="1:118" hidden="1" outlineLevel="2" x14ac:dyDescent="0.35">
      <c r="A60" s="32" t="s">
        <v>724</v>
      </c>
      <c r="B60" s="22"/>
      <c r="D60" s="23"/>
      <c r="E60" s="22"/>
      <c r="G60" s="23"/>
      <c r="H60" s="22">
        <v>863</v>
      </c>
      <c r="I60" s="9">
        <v>863</v>
      </c>
      <c r="J60" s="23">
        <v>863</v>
      </c>
      <c r="K60" s="22"/>
      <c r="M60" s="23"/>
      <c r="N60" s="22"/>
      <c r="P60" s="23"/>
      <c r="Q60" s="22"/>
      <c r="S60" s="23"/>
      <c r="T60" s="22"/>
      <c r="V60" s="23"/>
      <c r="W60" s="22"/>
      <c r="Y60" s="23"/>
      <c r="Z60" s="22"/>
      <c r="AB60" s="23"/>
      <c r="AC60" s="22">
        <v>302</v>
      </c>
      <c r="AD60" s="9">
        <v>302</v>
      </c>
      <c r="AE60" s="23">
        <v>302</v>
      </c>
      <c r="AF60" s="22"/>
      <c r="AH60" s="23"/>
      <c r="AI60" s="22"/>
      <c r="AK60" s="23"/>
      <c r="AL60" s="22">
        <v>546282</v>
      </c>
      <c r="AM60" s="9">
        <v>552951</v>
      </c>
      <c r="AN60" s="23">
        <v>573039</v>
      </c>
      <c r="AO60" s="22">
        <v>524021</v>
      </c>
      <c r="AP60" s="9">
        <v>530861</v>
      </c>
      <c r="AQ60" s="23">
        <v>543636</v>
      </c>
      <c r="AR60" s="22"/>
      <c r="AT60" s="23"/>
      <c r="AU60" s="22"/>
      <c r="AW60" s="23"/>
      <c r="AX60" s="22"/>
      <c r="AZ60" s="23"/>
      <c r="BA60" s="22"/>
      <c r="BC60" s="23"/>
      <c r="BD60" s="22"/>
      <c r="BF60" s="23"/>
      <c r="BG60" s="22"/>
      <c r="BI60" s="23"/>
      <c r="BJ60" s="22">
        <v>240</v>
      </c>
      <c r="BK60" s="9">
        <v>240</v>
      </c>
      <c r="BL60" s="23">
        <v>240</v>
      </c>
      <c r="BM60" s="22">
        <v>609519</v>
      </c>
      <c r="BN60" s="9">
        <v>635374</v>
      </c>
      <c r="BO60" s="23">
        <v>659241</v>
      </c>
      <c r="BP60" s="22"/>
      <c r="BR60" s="23"/>
      <c r="BS60" s="22"/>
      <c r="BU60" s="23"/>
      <c r="BV60" s="22"/>
      <c r="BX60" s="23"/>
      <c r="BY60" s="22"/>
      <c r="CA60" s="23"/>
      <c r="CB60" s="22"/>
      <c r="CD60" s="23"/>
      <c r="CE60" s="22"/>
      <c r="CG60" s="23"/>
      <c r="CH60" s="22">
        <v>473907</v>
      </c>
      <c r="CI60" s="9">
        <v>484308</v>
      </c>
      <c r="CJ60" s="23">
        <v>493909</v>
      </c>
      <c r="CK60" s="22"/>
      <c r="CM60" s="23"/>
      <c r="CN60" s="22"/>
      <c r="CP60" s="23"/>
      <c r="CQ60" s="22"/>
      <c r="CS60" s="23"/>
      <c r="CT60" s="22">
        <v>382437</v>
      </c>
      <c r="CU60" s="9">
        <v>484393</v>
      </c>
      <c r="CV60" s="23">
        <v>495620</v>
      </c>
      <c r="CW60" s="22">
        <v>497952</v>
      </c>
      <c r="CX60" s="9">
        <v>506399</v>
      </c>
      <c r="CY60" s="23">
        <v>509337</v>
      </c>
      <c r="CZ60" s="22"/>
      <c r="DB60" s="23"/>
      <c r="DC60" s="22"/>
      <c r="DE60" s="23"/>
      <c r="DF60" s="22"/>
      <c r="DH60" s="23"/>
      <c r="DI60" s="22"/>
      <c r="DK60" s="23"/>
      <c r="DL60" s="22"/>
      <c r="DN60" s="23"/>
    </row>
    <row r="61" spans="1:118" hidden="1" outlineLevel="1" collapsed="1" x14ac:dyDescent="0.35">
      <c r="A61" s="31" t="s">
        <v>30</v>
      </c>
      <c r="B61" s="22">
        <f>SUM(B62:B113)</f>
        <v>305589</v>
      </c>
      <c r="C61" s="9">
        <f t="shared" ref="C61:BN61" si="4">SUM(C62:C113)</f>
        <v>373352</v>
      </c>
      <c r="D61" s="23">
        <f t="shared" si="4"/>
        <v>433088</v>
      </c>
      <c r="E61" s="22">
        <f t="shared" si="4"/>
        <v>210210</v>
      </c>
      <c r="F61" s="9">
        <f t="shared" si="4"/>
        <v>265232</v>
      </c>
      <c r="G61" s="23">
        <f t="shared" si="4"/>
        <v>374735</v>
      </c>
      <c r="H61" s="22">
        <f t="shared" si="4"/>
        <v>414371</v>
      </c>
      <c r="I61" s="9">
        <f t="shared" si="4"/>
        <v>483097</v>
      </c>
      <c r="J61" s="23">
        <f t="shared" si="4"/>
        <v>590087</v>
      </c>
      <c r="K61" s="22">
        <f t="shared" si="4"/>
        <v>250856</v>
      </c>
      <c r="L61" s="9">
        <f t="shared" si="4"/>
        <v>336308</v>
      </c>
      <c r="M61" s="23">
        <f t="shared" si="4"/>
        <v>456097</v>
      </c>
      <c r="N61" s="22">
        <f t="shared" si="4"/>
        <v>594949</v>
      </c>
      <c r="O61" s="9">
        <f t="shared" si="4"/>
        <v>830577</v>
      </c>
      <c r="P61" s="23">
        <f t="shared" si="4"/>
        <v>1217174</v>
      </c>
      <c r="Q61" s="22">
        <f t="shared" si="4"/>
        <v>424317</v>
      </c>
      <c r="R61" s="9">
        <f t="shared" si="4"/>
        <v>581432</v>
      </c>
      <c r="S61" s="23">
        <f t="shared" si="4"/>
        <v>796752</v>
      </c>
      <c r="T61" s="22">
        <f t="shared" si="4"/>
        <v>991264</v>
      </c>
      <c r="U61" s="9">
        <f t="shared" si="4"/>
        <v>1234108</v>
      </c>
      <c r="V61" s="23">
        <f t="shared" si="4"/>
        <v>1315019</v>
      </c>
      <c r="W61" s="22">
        <f t="shared" si="4"/>
        <v>276376</v>
      </c>
      <c r="X61" s="9">
        <f t="shared" si="4"/>
        <v>360164</v>
      </c>
      <c r="Y61" s="23">
        <f t="shared" si="4"/>
        <v>463188</v>
      </c>
      <c r="Z61" s="22">
        <f t="shared" si="4"/>
        <v>538971</v>
      </c>
      <c r="AA61" s="9">
        <f t="shared" si="4"/>
        <v>758072</v>
      </c>
      <c r="AB61" s="23">
        <f t="shared" si="4"/>
        <v>1416814</v>
      </c>
      <c r="AC61" s="22">
        <f t="shared" si="4"/>
        <v>1195172</v>
      </c>
      <c r="AD61" s="9">
        <f t="shared" si="4"/>
        <v>1461333</v>
      </c>
      <c r="AE61" s="23">
        <f t="shared" si="4"/>
        <v>1672856</v>
      </c>
      <c r="AF61" s="22">
        <f t="shared" si="4"/>
        <v>118742</v>
      </c>
      <c r="AG61" s="9">
        <f t="shared" si="4"/>
        <v>145275</v>
      </c>
      <c r="AH61" s="23">
        <f t="shared" si="4"/>
        <v>171824</v>
      </c>
      <c r="AI61" s="22">
        <f t="shared" si="4"/>
        <v>214915</v>
      </c>
      <c r="AJ61" s="9">
        <f t="shared" si="4"/>
        <v>285173</v>
      </c>
      <c r="AK61" s="23">
        <f t="shared" si="4"/>
        <v>372451</v>
      </c>
      <c r="AL61" s="22">
        <f t="shared" si="4"/>
        <v>600613</v>
      </c>
      <c r="AM61" s="9">
        <f t="shared" si="4"/>
        <v>697608</v>
      </c>
      <c r="AN61" s="23">
        <f t="shared" si="4"/>
        <v>809865</v>
      </c>
      <c r="AO61" s="22">
        <f t="shared" si="4"/>
        <v>414002</v>
      </c>
      <c r="AP61" s="9">
        <f t="shared" si="4"/>
        <v>539539</v>
      </c>
      <c r="AQ61" s="23">
        <f t="shared" si="4"/>
        <v>699822</v>
      </c>
      <c r="AR61" s="22">
        <f t="shared" si="4"/>
        <v>291036</v>
      </c>
      <c r="AS61" s="9">
        <f t="shared" si="4"/>
        <v>312907</v>
      </c>
      <c r="AT61" s="23">
        <f t="shared" si="4"/>
        <v>346558</v>
      </c>
      <c r="AU61" s="22">
        <f t="shared" si="4"/>
        <v>152617</v>
      </c>
      <c r="AV61" s="9">
        <f t="shared" si="4"/>
        <v>158635</v>
      </c>
      <c r="AW61" s="23">
        <f t="shared" si="4"/>
        <v>164189</v>
      </c>
      <c r="AX61" s="22">
        <f t="shared" si="4"/>
        <v>176</v>
      </c>
      <c r="AY61" s="9">
        <f t="shared" si="4"/>
        <v>191</v>
      </c>
      <c r="AZ61" s="23">
        <f t="shared" si="4"/>
        <v>205</v>
      </c>
      <c r="BA61" s="22">
        <f t="shared" si="4"/>
        <v>124432</v>
      </c>
      <c r="BB61" s="9">
        <f t="shared" si="4"/>
        <v>164110</v>
      </c>
      <c r="BC61" s="23">
        <f t="shared" si="4"/>
        <v>180974</v>
      </c>
      <c r="BD61" s="22">
        <f t="shared" si="4"/>
        <v>82710</v>
      </c>
      <c r="BE61" s="9">
        <f t="shared" si="4"/>
        <v>91006</v>
      </c>
      <c r="BF61" s="23">
        <f t="shared" si="4"/>
        <v>98668</v>
      </c>
      <c r="BG61" s="22">
        <f t="shared" si="4"/>
        <v>252786</v>
      </c>
      <c r="BH61" s="9">
        <f t="shared" si="4"/>
        <v>299550</v>
      </c>
      <c r="BI61" s="23">
        <f t="shared" si="4"/>
        <v>373806</v>
      </c>
      <c r="BJ61" s="22">
        <f t="shared" si="4"/>
        <v>319122</v>
      </c>
      <c r="BK61" s="9">
        <f t="shared" si="4"/>
        <v>393548</v>
      </c>
      <c r="BL61" s="23">
        <f t="shared" si="4"/>
        <v>447661</v>
      </c>
      <c r="BM61" s="22">
        <f t="shared" si="4"/>
        <v>336976</v>
      </c>
      <c r="BN61" s="9">
        <f t="shared" si="4"/>
        <v>458754</v>
      </c>
      <c r="BO61" s="23">
        <f t="shared" ref="BO61:DN61" si="5">SUM(BO62:BO113)</f>
        <v>560904</v>
      </c>
      <c r="BP61" s="22">
        <f t="shared" si="5"/>
        <v>390774</v>
      </c>
      <c r="BQ61" s="9">
        <f t="shared" si="5"/>
        <v>474767</v>
      </c>
      <c r="BR61" s="23">
        <f t="shared" si="5"/>
        <v>550515</v>
      </c>
      <c r="BS61" s="22">
        <f t="shared" si="5"/>
        <v>339008</v>
      </c>
      <c r="BT61" s="9">
        <f t="shared" si="5"/>
        <v>415557</v>
      </c>
      <c r="BU61" s="23">
        <f t="shared" si="5"/>
        <v>509890</v>
      </c>
      <c r="BV61" s="22">
        <f t="shared" si="5"/>
        <v>407963</v>
      </c>
      <c r="BW61" s="9">
        <f t="shared" si="5"/>
        <v>510288</v>
      </c>
      <c r="BX61" s="23">
        <f t="shared" si="5"/>
        <v>627507</v>
      </c>
      <c r="BY61" s="22">
        <f t="shared" si="5"/>
        <v>153117</v>
      </c>
      <c r="BZ61" s="9">
        <f t="shared" si="5"/>
        <v>233556</v>
      </c>
      <c r="CA61" s="23">
        <f t="shared" si="5"/>
        <v>317401</v>
      </c>
      <c r="CB61" s="22">
        <f t="shared" si="5"/>
        <v>242177</v>
      </c>
      <c r="CC61" s="9">
        <f t="shared" si="5"/>
        <v>260809</v>
      </c>
      <c r="CD61" s="23">
        <f t="shared" si="5"/>
        <v>306179</v>
      </c>
      <c r="CE61" s="22">
        <f t="shared" si="5"/>
        <v>1319859</v>
      </c>
      <c r="CF61" s="9">
        <f t="shared" si="5"/>
        <v>1775281</v>
      </c>
      <c r="CG61" s="23">
        <f t="shared" si="5"/>
        <v>2455381</v>
      </c>
      <c r="CH61" s="22">
        <f t="shared" si="5"/>
        <v>12198375</v>
      </c>
      <c r="CI61" s="9">
        <f t="shared" si="5"/>
        <v>13597134</v>
      </c>
      <c r="CJ61" s="23">
        <f t="shared" si="5"/>
        <v>22329106</v>
      </c>
      <c r="CK61" s="22">
        <f t="shared" si="5"/>
        <v>68387</v>
      </c>
      <c r="CL61" s="9">
        <f t="shared" si="5"/>
        <v>79661</v>
      </c>
      <c r="CM61" s="23">
        <f t="shared" si="5"/>
        <v>114486</v>
      </c>
      <c r="CN61" s="22">
        <f t="shared" si="5"/>
        <v>0</v>
      </c>
      <c r="CO61" s="9">
        <f t="shared" si="5"/>
        <v>0</v>
      </c>
      <c r="CP61" s="23">
        <f t="shared" si="5"/>
        <v>0</v>
      </c>
      <c r="CQ61" s="22">
        <f t="shared" si="5"/>
        <v>0</v>
      </c>
      <c r="CR61" s="9">
        <f t="shared" si="5"/>
        <v>0</v>
      </c>
      <c r="CS61" s="23">
        <f t="shared" si="5"/>
        <v>0</v>
      </c>
      <c r="CT61" s="22">
        <f t="shared" si="5"/>
        <v>320615</v>
      </c>
      <c r="CU61" s="9">
        <f t="shared" si="5"/>
        <v>429923</v>
      </c>
      <c r="CV61" s="23">
        <f t="shared" si="5"/>
        <v>504181</v>
      </c>
      <c r="CW61" s="22">
        <f t="shared" si="5"/>
        <v>657929</v>
      </c>
      <c r="CX61" s="9">
        <f t="shared" si="5"/>
        <v>776586</v>
      </c>
      <c r="CY61" s="23">
        <f t="shared" si="5"/>
        <v>904692</v>
      </c>
      <c r="CZ61" s="22">
        <f t="shared" si="5"/>
        <v>14289840</v>
      </c>
      <c r="DA61" s="9">
        <f t="shared" si="5"/>
        <v>15273068</v>
      </c>
      <c r="DB61" s="23">
        <f t="shared" si="5"/>
        <v>15909921</v>
      </c>
      <c r="DC61" s="22">
        <f t="shared" si="5"/>
        <v>11619978</v>
      </c>
      <c r="DD61" s="9">
        <f t="shared" si="5"/>
        <v>14191317</v>
      </c>
      <c r="DE61" s="23">
        <f t="shared" si="5"/>
        <v>19351358</v>
      </c>
      <c r="DF61" s="22">
        <f t="shared" si="5"/>
        <v>242584</v>
      </c>
      <c r="DG61" s="9">
        <f t="shared" si="5"/>
        <v>308148</v>
      </c>
      <c r="DH61" s="23">
        <f t="shared" si="5"/>
        <v>396136</v>
      </c>
      <c r="DI61" s="22">
        <f t="shared" si="5"/>
        <v>20769362</v>
      </c>
      <c r="DJ61" s="9">
        <f t="shared" si="5"/>
        <v>25417751</v>
      </c>
      <c r="DK61" s="23">
        <f t="shared" si="5"/>
        <v>29441683</v>
      </c>
      <c r="DL61" s="22">
        <f t="shared" si="5"/>
        <v>244446</v>
      </c>
      <c r="DM61" s="9">
        <f t="shared" si="5"/>
        <v>259525</v>
      </c>
      <c r="DN61" s="23">
        <f t="shared" si="5"/>
        <v>273443</v>
      </c>
    </row>
    <row r="62" spans="1:118" hidden="1" outlineLevel="2" x14ac:dyDescent="0.35">
      <c r="A62" s="32" t="s">
        <v>1026</v>
      </c>
      <c r="B62" s="22"/>
      <c r="D62" s="23"/>
      <c r="E62" s="22"/>
      <c r="G62" s="23"/>
      <c r="H62" s="22"/>
      <c r="J62" s="23"/>
      <c r="K62" s="22"/>
      <c r="M62" s="23"/>
      <c r="N62" s="22">
        <v>25729</v>
      </c>
      <c r="O62" s="9">
        <v>29403</v>
      </c>
      <c r="P62" s="23">
        <v>32846</v>
      </c>
      <c r="Q62" s="22">
        <v>15513</v>
      </c>
      <c r="R62" s="9">
        <v>30471</v>
      </c>
      <c r="S62" s="23">
        <v>36836</v>
      </c>
      <c r="T62" s="22"/>
      <c r="V62" s="23"/>
      <c r="W62" s="22"/>
      <c r="Y62" s="23"/>
      <c r="Z62" s="22">
        <v>2245</v>
      </c>
      <c r="AA62" s="9">
        <v>2245</v>
      </c>
      <c r="AB62" s="23">
        <v>2245</v>
      </c>
      <c r="AC62" s="22">
        <v>4085</v>
      </c>
      <c r="AD62" s="9">
        <v>5035</v>
      </c>
      <c r="AE62" s="23">
        <v>5912</v>
      </c>
      <c r="AF62" s="22"/>
      <c r="AH62" s="23"/>
      <c r="AI62" s="22">
        <v>58</v>
      </c>
      <c r="AJ62" s="9">
        <v>58</v>
      </c>
      <c r="AK62" s="23">
        <v>58</v>
      </c>
      <c r="AL62" s="22">
        <v>1293</v>
      </c>
      <c r="AM62" s="9">
        <v>1672</v>
      </c>
      <c r="AN62" s="23">
        <v>2021</v>
      </c>
      <c r="AO62" s="22">
        <v>16994</v>
      </c>
      <c r="AP62" s="9">
        <v>17760</v>
      </c>
      <c r="AQ62" s="23">
        <v>30431</v>
      </c>
      <c r="AR62" s="22"/>
      <c r="AT62" s="23"/>
      <c r="AU62" s="22"/>
      <c r="AW62" s="23"/>
      <c r="AX62" s="22"/>
      <c r="AZ62" s="23"/>
      <c r="BA62" s="22"/>
      <c r="BC62" s="23"/>
      <c r="BD62" s="22"/>
      <c r="BF62" s="23"/>
      <c r="BG62" s="22"/>
      <c r="BI62" s="23"/>
      <c r="BJ62" s="22"/>
      <c r="BL62" s="23"/>
      <c r="BM62" s="22">
        <v>275</v>
      </c>
      <c r="BN62" s="9">
        <v>346</v>
      </c>
      <c r="BO62" s="23">
        <v>382</v>
      </c>
      <c r="BP62" s="22">
        <v>262</v>
      </c>
      <c r="BQ62" s="9">
        <v>341</v>
      </c>
      <c r="BR62" s="23">
        <v>368</v>
      </c>
      <c r="BS62" s="22"/>
      <c r="BU62" s="23"/>
      <c r="BV62" s="22"/>
      <c r="BX62" s="23"/>
      <c r="BY62" s="22"/>
      <c r="CA62" s="23"/>
      <c r="CB62" s="22"/>
      <c r="CD62" s="23"/>
      <c r="CE62" s="22">
        <v>47548</v>
      </c>
      <c r="CF62" s="9">
        <v>47548</v>
      </c>
      <c r="CG62" s="23">
        <v>47548</v>
      </c>
      <c r="CH62" s="22">
        <v>9000</v>
      </c>
      <c r="CI62" s="9">
        <v>16005</v>
      </c>
      <c r="CJ62" s="23">
        <v>26609</v>
      </c>
      <c r="CK62" s="22"/>
      <c r="CM62" s="23"/>
      <c r="CN62" s="22"/>
      <c r="CP62" s="23"/>
      <c r="CQ62" s="22"/>
      <c r="CS62" s="23"/>
      <c r="CT62" s="22">
        <v>1253</v>
      </c>
      <c r="CU62" s="9">
        <v>1964</v>
      </c>
      <c r="CV62" s="23">
        <v>2186</v>
      </c>
      <c r="CW62" s="22"/>
      <c r="CY62" s="23"/>
      <c r="CZ62" s="22">
        <v>136</v>
      </c>
      <c r="DA62" s="9">
        <v>222</v>
      </c>
      <c r="DB62" s="23">
        <v>302</v>
      </c>
      <c r="DC62" s="22">
        <v>41581</v>
      </c>
      <c r="DD62" s="9">
        <v>47187</v>
      </c>
      <c r="DE62" s="23">
        <v>52362</v>
      </c>
      <c r="DF62" s="22">
        <v>59</v>
      </c>
      <c r="DG62" s="9">
        <v>59</v>
      </c>
      <c r="DH62" s="23">
        <v>59</v>
      </c>
      <c r="DI62" s="22">
        <v>5000</v>
      </c>
      <c r="DJ62" s="9">
        <v>6040</v>
      </c>
      <c r="DK62" s="23">
        <v>7000</v>
      </c>
      <c r="DL62" s="22"/>
      <c r="DN62" s="23"/>
    </row>
    <row r="63" spans="1:118" hidden="1" outlineLevel="2" x14ac:dyDescent="0.35">
      <c r="A63" s="32" t="s">
        <v>33</v>
      </c>
      <c r="B63" s="22">
        <v>10106</v>
      </c>
      <c r="C63" s="9">
        <v>10999</v>
      </c>
      <c r="D63" s="23">
        <v>12730</v>
      </c>
      <c r="E63" s="22">
        <v>9360</v>
      </c>
      <c r="F63" s="9">
        <v>9655</v>
      </c>
      <c r="G63" s="23">
        <v>10093</v>
      </c>
      <c r="H63" s="22">
        <v>660</v>
      </c>
      <c r="I63" s="9">
        <v>1175</v>
      </c>
      <c r="J63" s="23">
        <v>1603</v>
      </c>
      <c r="K63" s="22">
        <v>1713</v>
      </c>
      <c r="L63" s="9">
        <v>2694</v>
      </c>
      <c r="M63" s="23">
        <v>4299</v>
      </c>
      <c r="N63" s="22">
        <v>2199</v>
      </c>
      <c r="O63" s="9">
        <v>5353</v>
      </c>
      <c r="P63" s="23">
        <v>8206</v>
      </c>
      <c r="Q63" s="22">
        <v>4560</v>
      </c>
      <c r="R63" s="9">
        <v>4909</v>
      </c>
      <c r="S63" s="23">
        <v>7897</v>
      </c>
      <c r="T63" s="22">
        <v>1229</v>
      </c>
      <c r="U63" s="9">
        <v>3964</v>
      </c>
      <c r="V63" s="23">
        <v>6489</v>
      </c>
      <c r="W63" s="22">
        <v>596</v>
      </c>
      <c r="X63" s="9">
        <v>1223</v>
      </c>
      <c r="Y63" s="23">
        <v>2535</v>
      </c>
      <c r="Z63" s="22">
        <v>473</v>
      </c>
      <c r="AA63" s="9">
        <v>1443</v>
      </c>
      <c r="AB63" s="23">
        <v>1943</v>
      </c>
      <c r="AC63" s="22">
        <v>4371</v>
      </c>
      <c r="AD63" s="9">
        <v>5482</v>
      </c>
      <c r="AE63" s="23">
        <v>7876</v>
      </c>
      <c r="AF63" s="22">
        <v>5696</v>
      </c>
      <c r="AG63" s="9">
        <v>6366</v>
      </c>
      <c r="AH63" s="23">
        <v>6984</v>
      </c>
      <c r="AI63" s="22">
        <v>6385</v>
      </c>
      <c r="AJ63" s="9">
        <v>6893</v>
      </c>
      <c r="AK63" s="23">
        <v>10049</v>
      </c>
      <c r="AL63" s="22">
        <v>11418</v>
      </c>
      <c r="AM63" s="9">
        <v>15686</v>
      </c>
      <c r="AN63" s="23">
        <v>16257</v>
      </c>
      <c r="AO63" s="22">
        <v>8421</v>
      </c>
      <c r="AP63" s="9">
        <v>10200</v>
      </c>
      <c r="AQ63" s="23">
        <v>12908</v>
      </c>
      <c r="AR63" s="22">
        <v>6039</v>
      </c>
      <c r="AS63" s="9">
        <v>6137</v>
      </c>
      <c r="AT63" s="23">
        <v>6228</v>
      </c>
      <c r="AU63" s="22"/>
      <c r="AW63" s="23"/>
      <c r="AX63" s="22"/>
      <c r="AZ63" s="23"/>
      <c r="BA63" s="22">
        <v>5085</v>
      </c>
      <c r="BB63" s="9">
        <v>7859</v>
      </c>
      <c r="BC63" s="23">
        <v>9225</v>
      </c>
      <c r="BD63" s="22"/>
      <c r="BF63" s="23"/>
      <c r="BG63" s="22"/>
      <c r="BI63" s="23"/>
      <c r="BJ63" s="22">
        <v>7132</v>
      </c>
      <c r="BK63" s="9">
        <v>7949</v>
      </c>
      <c r="BL63" s="23">
        <v>8003</v>
      </c>
      <c r="BM63" s="22">
        <v>1368</v>
      </c>
      <c r="BN63" s="9">
        <v>4560</v>
      </c>
      <c r="BO63" s="23">
        <v>8039</v>
      </c>
      <c r="BP63" s="22">
        <v>128</v>
      </c>
      <c r="BQ63" s="9">
        <v>1547</v>
      </c>
      <c r="BR63" s="23">
        <v>2740</v>
      </c>
      <c r="BS63" s="22"/>
      <c r="BU63" s="23"/>
      <c r="BV63" s="22">
        <v>2478</v>
      </c>
      <c r="BW63" s="9">
        <v>2511</v>
      </c>
      <c r="BX63" s="23">
        <v>2541</v>
      </c>
      <c r="BY63" s="22">
        <v>12092</v>
      </c>
      <c r="BZ63" s="9">
        <v>13803</v>
      </c>
      <c r="CA63" s="23">
        <v>15476</v>
      </c>
      <c r="CB63" s="22">
        <v>6395</v>
      </c>
      <c r="CC63" s="9">
        <v>7746</v>
      </c>
      <c r="CD63" s="23">
        <v>8992</v>
      </c>
      <c r="CE63" s="22">
        <v>289280</v>
      </c>
      <c r="CF63" s="9">
        <v>354220</v>
      </c>
      <c r="CG63" s="23">
        <v>527560</v>
      </c>
      <c r="CH63" s="22">
        <v>462085</v>
      </c>
      <c r="CI63" s="9">
        <v>647733</v>
      </c>
      <c r="CJ63" s="23">
        <v>861580</v>
      </c>
      <c r="CK63" s="22"/>
      <c r="CM63" s="23"/>
      <c r="CN63" s="22"/>
      <c r="CP63" s="23"/>
      <c r="CQ63" s="22"/>
      <c r="CS63" s="23"/>
      <c r="CT63" s="22">
        <v>7509</v>
      </c>
      <c r="CU63" s="9">
        <v>9254</v>
      </c>
      <c r="CV63" s="23">
        <v>10974</v>
      </c>
      <c r="CW63" s="22">
        <v>11763</v>
      </c>
      <c r="CX63" s="9">
        <v>13225</v>
      </c>
      <c r="CY63" s="23">
        <v>19715</v>
      </c>
      <c r="CZ63" s="22">
        <v>8837</v>
      </c>
      <c r="DA63" s="9">
        <v>18257</v>
      </c>
      <c r="DB63" s="23">
        <v>43069</v>
      </c>
      <c r="DC63" s="22">
        <v>536660</v>
      </c>
      <c r="DD63" s="9">
        <v>549023</v>
      </c>
      <c r="DE63" s="23">
        <v>579341</v>
      </c>
      <c r="DF63" s="22">
        <v>9697</v>
      </c>
      <c r="DG63" s="9">
        <v>13247</v>
      </c>
      <c r="DH63" s="23">
        <v>17750</v>
      </c>
      <c r="DI63" s="22">
        <v>594973</v>
      </c>
      <c r="DJ63" s="9">
        <v>775729</v>
      </c>
      <c r="DK63" s="23">
        <v>883962</v>
      </c>
      <c r="DL63" s="22"/>
      <c r="DN63" s="23"/>
    </row>
    <row r="64" spans="1:118" hidden="1" outlineLevel="2" x14ac:dyDescent="0.35">
      <c r="A64" s="32" t="s">
        <v>727</v>
      </c>
      <c r="B64" s="22"/>
      <c r="D64" s="23"/>
      <c r="E64" s="22"/>
      <c r="G64" s="23"/>
      <c r="H64" s="22">
        <v>1312</v>
      </c>
      <c r="I64" s="9">
        <v>1445</v>
      </c>
      <c r="J64" s="23">
        <v>2013</v>
      </c>
      <c r="K64" s="22">
        <v>682</v>
      </c>
      <c r="L64" s="9">
        <v>2069</v>
      </c>
      <c r="M64" s="23">
        <v>3258</v>
      </c>
      <c r="N64" s="22">
        <v>1132</v>
      </c>
      <c r="O64" s="9">
        <v>1892</v>
      </c>
      <c r="P64" s="23">
        <v>3602</v>
      </c>
      <c r="Q64" s="22">
        <v>1127</v>
      </c>
      <c r="R64" s="9">
        <v>3347</v>
      </c>
      <c r="S64" s="23">
        <v>3597</v>
      </c>
      <c r="T64" s="22">
        <v>559</v>
      </c>
      <c r="U64" s="9">
        <v>777</v>
      </c>
      <c r="V64" s="23">
        <v>979</v>
      </c>
      <c r="W64" s="22">
        <v>410</v>
      </c>
      <c r="X64" s="9">
        <v>635</v>
      </c>
      <c r="Y64" s="23">
        <v>847</v>
      </c>
      <c r="Z64" s="22">
        <v>56</v>
      </c>
      <c r="AA64" s="9">
        <v>61</v>
      </c>
      <c r="AB64" s="23">
        <v>65</v>
      </c>
      <c r="AC64" s="22">
        <v>1274</v>
      </c>
      <c r="AD64" s="9">
        <v>3227</v>
      </c>
      <c r="AE64" s="23">
        <v>4199</v>
      </c>
      <c r="AF64" s="22"/>
      <c r="AH64" s="23"/>
      <c r="AI64" s="22">
        <v>224</v>
      </c>
      <c r="AJ64" s="9">
        <v>252</v>
      </c>
      <c r="AK64" s="23">
        <v>344</v>
      </c>
      <c r="AL64" s="22">
        <v>700</v>
      </c>
      <c r="AM64" s="9">
        <v>1357</v>
      </c>
      <c r="AN64" s="23">
        <v>3270</v>
      </c>
      <c r="AO64" s="22">
        <v>2027</v>
      </c>
      <c r="AP64" s="9">
        <v>3584</v>
      </c>
      <c r="AQ64" s="23">
        <v>4231</v>
      </c>
      <c r="AR64" s="22">
        <v>4287</v>
      </c>
      <c r="AS64" s="9">
        <v>4422</v>
      </c>
      <c r="AT64" s="23">
        <v>4546</v>
      </c>
      <c r="AU64" s="22"/>
      <c r="AW64" s="23"/>
      <c r="AX64" s="22"/>
      <c r="AZ64" s="23"/>
      <c r="BA64" s="22">
        <v>4080</v>
      </c>
      <c r="BB64" s="9">
        <v>4107</v>
      </c>
      <c r="BC64" s="23">
        <v>4132</v>
      </c>
      <c r="BD64" s="22"/>
      <c r="BF64" s="23"/>
      <c r="BG64" s="22"/>
      <c r="BI64" s="23"/>
      <c r="BJ64" s="22"/>
      <c r="BL64" s="23"/>
      <c r="BM64" s="22">
        <v>5</v>
      </c>
      <c r="BN64" s="9">
        <v>39</v>
      </c>
      <c r="BO64" s="23">
        <v>69</v>
      </c>
      <c r="BP64" s="22">
        <v>5</v>
      </c>
      <c r="BQ64" s="9">
        <v>5</v>
      </c>
      <c r="BR64" s="23">
        <v>5</v>
      </c>
      <c r="BS64" s="22"/>
      <c r="BU64" s="23"/>
      <c r="BV64" s="22">
        <v>1251</v>
      </c>
      <c r="BW64" s="9">
        <v>1296</v>
      </c>
      <c r="BX64" s="23">
        <v>1339</v>
      </c>
      <c r="BY64" s="22">
        <v>4570</v>
      </c>
      <c r="BZ64" s="9">
        <v>5088</v>
      </c>
      <c r="CA64" s="23">
        <v>5565</v>
      </c>
      <c r="CB64" s="22">
        <v>2442</v>
      </c>
      <c r="CC64" s="9">
        <v>2464</v>
      </c>
      <c r="CD64" s="23">
        <v>2485</v>
      </c>
      <c r="CE64" s="22"/>
      <c r="CG64" s="23"/>
      <c r="CH64" s="22">
        <v>397</v>
      </c>
      <c r="CI64" s="9">
        <v>1129</v>
      </c>
      <c r="CJ64" s="23">
        <v>1520</v>
      </c>
      <c r="CK64" s="22"/>
      <c r="CM64" s="23"/>
      <c r="CN64" s="22"/>
      <c r="CP64" s="23"/>
      <c r="CQ64" s="22"/>
      <c r="CS64" s="23"/>
      <c r="CT64" s="22">
        <v>1321</v>
      </c>
      <c r="CU64" s="9">
        <v>3173</v>
      </c>
      <c r="CV64" s="23">
        <v>4223</v>
      </c>
      <c r="CW64" s="22">
        <v>3819</v>
      </c>
      <c r="CX64" s="9">
        <v>4403</v>
      </c>
      <c r="CY64" s="23">
        <v>5143</v>
      </c>
      <c r="CZ64" s="22">
        <v>541</v>
      </c>
      <c r="DA64" s="9">
        <v>1625</v>
      </c>
      <c r="DB64" s="23">
        <v>3824</v>
      </c>
      <c r="DC64" s="22">
        <v>1126</v>
      </c>
      <c r="DD64" s="9">
        <v>1126</v>
      </c>
      <c r="DE64" s="23">
        <v>1126</v>
      </c>
      <c r="DF64" s="22">
        <v>1614</v>
      </c>
      <c r="DG64" s="9">
        <v>3118</v>
      </c>
      <c r="DH64" s="23">
        <v>3881</v>
      </c>
      <c r="DI64" s="22"/>
      <c r="DK64" s="23"/>
      <c r="DL64" s="22"/>
      <c r="DN64" s="23"/>
    </row>
    <row r="65" spans="1:118" hidden="1" outlineLevel="2" x14ac:dyDescent="0.35">
      <c r="A65" s="32" t="s">
        <v>730</v>
      </c>
      <c r="B65" s="22"/>
      <c r="D65" s="23"/>
      <c r="E65" s="22"/>
      <c r="G65" s="23"/>
      <c r="H65" s="22">
        <v>187</v>
      </c>
      <c r="I65" s="9">
        <v>225</v>
      </c>
      <c r="J65" s="23">
        <v>282</v>
      </c>
      <c r="K65" s="22">
        <v>1095</v>
      </c>
      <c r="L65" s="9">
        <v>1551</v>
      </c>
      <c r="M65" s="23">
        <v>1606</v>
      </c>
      <c r="N65" s="22">
        <v>446</v>
      </c>
      <c r="O65" s="9">
        <v>1039</v>
      </c>
      <c r="P65" s="23">
        <v>1642</v>
      </c>
      <c r="Q65" s="22">
        <v>976</v>
      </c>
      <c r="R65" s="9">
        <v>1353</v>
      </c>
      <c r="S65" s="23">
        <v>1845</v>
      </c>
      <c r="T65" s="22">
        <v>114</v>
      </c>
      <c r="U65" s="9">
        <v>147</v>
      </c>
      <c r="V65" s="23">
        <v>249</v>
      </c>
      <c r="W65" s="22">
        <v>425</v>
      </c>
      <c r="X65" s="9">
        <v>427</v>
      </c>
      <c r="Y65" s="23">
        <v>1043</v>
      </c>
      <c r="Z65" s="22">
        <v>313</v>
      </c>
      <c r="AA65" s="9">
        <v>510</v>
      </c>
      <c r="AB65" s="23">
        <v>580</v>
      </c>
      <c r="AC65" s="22">
        <v>1342</v>
      </c>
      <c r="AD65" s="9">
        <v>1675</v>
      </c>
      <c r="AE65" s="23">
        <v>1971</v>
      </c>
      <c r="AF65" s="22">
        <v>182</v>
      </c>
      <c r="AG65" s="9">
        <v>182</v>
      </c>
      <c r="AH65" s="23">
        <v>182</v>
      </c>
      <c r="AI65" s="22">
        <v>1099</v>
      </c>
      <c r="AJ65" s="9">
        <v>1527</v>
      </c>
      <c r="AK65" s="23">
        <v>1702</v>
      </c>
      <c r="AL65" s="22">
        <v>1912</v>
      </c>
      <c r="AM65" s="9">
        <v>2194</v>
      </c>
      <c r="AN65" s="23">
        <v>2342</v>
      </c>
      <c r="AO65" s="22">
        <v>1901</v>
      </c>
      <c r="AP65" s="9">
        <v>2048</v>
      </c>
      <c r="AQ65" s="23">
        <v>2415</v>
      </c>
      <c r="AR65" s="22">
        <v>167</v>
      </c>
      <c r="AS65" s="9">
        <v>296</v>
      </c>
      <c r="AT65" s="23">
        <v>717</v>
      </c>
      <c r="AU65" s="22"/>
      <c r="AW65" s="23"/>
      <c r="AX65" s="22"/>
      <c r="AZ65" s="23"/>
      <c r="BA65" s="22">
        <v>808</v>
      </c>
      <c r="BB65" s="9">
        <v>882</v>
      </c>
      <c r="BC65" s="23">
        <v>951</v>
      </c>
      <c r="BD65" s="22"/>
      <c r="BF65" s="23"/>
      <c r="BG65" s="22">
        <v>3058</v>
      </c>
      <c r="BH65" s="9">
        <v>3580</v>
      </c>
      <c r="BI65" s="23">
        <v>4061</v>
      </c>
      <c r="BJ65" s="22"/>
      <c r="BL65" s="23"/>
      <c r="BM65" s="22">
        <v>4891</v>
      </c>
      <c r="BN65" s="9">
        <v>4963</v>
      </c>
      <c r="BO65" s="23">
        <v>5143</v>
      </c>
      <c r="BP65" s="22">
        <v>1811</v>
      </c>
      <c r="BQ65" s="9">
        <v>4927</v>
      </c>
      <c r="BR65" s="23">
        <v>4944</v>
      </c>
      <c r="BS65" s="22"/>
      <c r="BU65" s="23"/>
      <c r="BV65" s="22">
        <v>41</v>
      </c>
      <c r="BW65" s="9">
        <v>41</v>
      </c>
      <c r="BX65" s="23">
        <v>41</v>
      </c>
      <c r="BY65" s="22">
        <v>2528</v>
      </c>
      <c r="BZ65" s="9">
        <v>2569</v>
      </c>
      <c r="CA65" s="23">
        <v>2606</v>
      </c>
      <c r="CB65" s="22">
        <v>605</v>
      </c>
      <c r="CC65" s="9">
        <v>624</v>
      </c>
      <c r="CD65" s="23">
        <v>642</v>
      </c>
      <c r="CE65" s="22">
        <v>102162</v>
      </c>
      <c r="CF65" s="9">
        <v>113878</v>
      </c>
      <c r="CG65" s="23">
        <v>125361</v>
      </c>
      <c r="CH65" s="22">
        <v>121417</v>
      </c>
      <c r="CI65" s="9">
        <v>147108</v>
      </c>
      <c r="CJ65" s="23">
        <v>169382</v>
      </c>
      <c r="CK65" s="22"/>
      <c r="CM65" s="23"/>
      <c r="CN65" s="22"/>
      <c r="CP65" s="23"/>
      <c r="CQ65" s="22"/>
      <c r="CS65" s="23"/>
      <c r="CT65" s="22">
        <v>1855</v>
      </c>
      <c r="CU65" s="9">
        <v>2191</v>
      </c>
      <c r="CV65" s="23">
        <v>2628</v>
      </c>
      <c r="CW65" s="22">
        <v>2084</v>
      </c>
      <c r="CX65" s="9">
        <v>2848</v>
      </c>
      <c r="CY65" s="23">
        <v>3617</v>
      </c>
      <c r="CZ65" s="22">
        <v>1989</v>
      </c>
      <c r="DA65" s="9">
        <v>2585</v>
      </c>
      <c r="DB65" s="23">
        <v>4728</v>
      </c>
      <c r="DC65" s="22">
        <v>173399</v>
      </c>
      <c r="DD65" s="9">
        <v>178014</v>
      </c>
      <c r="DE65" s="23">
        <v>182274</v>
      </c>
      <c r="DF65" s="22">
        <v>1725</v>
      </c>
      <c r="DG65" s="9">
        <v>1976</v>
      </c>
      <c r="DH65" s="23">
        <v>2193</v>
      </c>
      <c r="DI65" s="22">
        <v>124601</v>
      </c>
      <c r="DJ65" s="9">
        <v>141205</v>
      </c>
      <c r="DK65" s="23">
        <v>155288</v>
      </c>
      <c r="DL65" s="22"/>
      <c r="DN65" s="23"/>
    </row>
    <row r="66" spans="1:118" hidden="1" outlineLevel="2" x14ac:dyDescent="0.35">
      <c r="A66" s="32" t="s">
        <v>36</v>
      </c>
      <c r="B66" s="22">
        <v>929</v>
      </c>
      <c r="C66" s="9">
        <v>957</v>
      </c>
      <c r="D66" s="23">
        <v>980</v>
      </c>
      <c r="E66" s="22">
        <v>811</v>
      </c>
      <c r="F66" s="9">
        <v>819</v>
      </c>
      <c r="G66" s="23">
        <v>827</v>
      </c>
      <c r="H66" s="22">
        <v>55</v>
      </c>
      <c r="I66" s="9">
        <v>127</v>
      </c>
      <c r="J66" s="23">
        <v>295</v>
      </c>
      <c r="K66" s="22">
        <v>236</v>
      </c>
      <c r="L66" s="9">
        <v>416</v>
      </c>
      <c r="M66" s="23">
        <v>795</v>
      </c>
      <c r="N66" s="22">
        <v>517</v>
      </c>
      <c r="O66" s="9">
        <v>851</v>
      </c>
      <c r="P66" s="23">
        <v>1342</v>
      </c>
      <c r="Q66" s="22">
        <v>746</v>
      </c>
      <c r="R66" s="9">
        <v>958</v>
      </c>
      <c r="S66" s="23">
        <v>1084</v>
      </c>
      <c r="T66" s="22">
        <v>61</v>
      </c>
      <c r="U66" s="9">
        <v>82</v>
      </c>
      <c r="V66" s="23">
        <v>170</v>
      </c>
      <c r="W66" s="22">
        <v>334</v>
      </c>
      <c r="X66" s="9">
        <v>397</v>
      </c>
      <c r="Y66" s="23">
        <v>483</v>
      </c>
      <c r="Z66" s="22">
        <v>708</v>
      </c>
      <c r="AA66" s="9">
        <v>792</v>
      </c>
      <c r="AB66" s="23">
        <v>844</v>
      </c>
      <c r="AC66" s="22">
        <v>721</v>
      </c>
      <c r="AD66" s="9">
        <v>949</v>
      </c>
      <c r="AE66" s="23">
        <v>1171</v>
      </c>
      <c r="AF66" s="22">
        <v>606</v>
      </c>
      <c r="AG66" s="9">
        <v>608</v>
      </c>
      <c r="AH66" s="23">
        <v>609</v>
      </c>
      <c r="AI66" s="22">
        <v>1314</v>
      </c>
      <c r="AJ66" s="9">
        <v>1928</v>
      </c>
      <c r="AK66" s="23">
        <v>2675</v>
      </c>
      <c r="AL66" s="22">
        <v>1406</v>
      </c>
      <c r="AM66" s="9">
        <v>1509</v>
      </c>
      <c r="AN66" s="23">
        <v>1614</v>
      </c>
      <c r="AO66" s="22">
        <v>1391</v>
      </c>
      <c r="AP66" s="9">
        <v>1544</v>
      </c>
      <c r="AQ66" s="23">
        <v>1797</v>
      </c>
      <c r="AR66" s="22">
        <v>1687</v>
      </c>
      <c r="AS66" s="9">
        <v>1809</v>
      </c>
      <c r="AT66" s="23">
        <v>1838</v>
      </c>
      <c r="AU66" s="22">
        <v>621</v>
      </c>
      <c r="AV66" s="9">
        <v>837</v>
      </c>
      <c r="AW66" s="23">
        <v>1037</v>
      </c>
      <c r="AX66" s="22"/>
      <c r="AZ66" s="23"/>
      <c r="BA66" s="22">
        <v>1077</v>
      </c>
      <c r="BB66" s="9">
        <v>1104</v>
      </c>
      <c r="BC66" s="23">
        <v>1129</v>
      </c>
      <c r="BD66" s="22">
        <v>36</v>
      </c>
      <c r="BE66" s="9">
        <v>36</v>
      </c>
      <c r="BF66" s="23">
        <v>36</v>
      </c>
      <c r="BG66" s="22">
        <v>1442</v>
      </c>
      <c r="BH66" s="9">
        <v>1561</v>
      </c>
      <c r="BI66" s="23">
        <v>1562</v>
      </c>
      <c r="BJ66" s="22">
        <v>74</v>
      </c>
      <c r="BK66" s="9">
        <v>180</v>
      </c>
      <c r="BL66" s="23">
        <v>228</v>
      </c>
      <c r="BM66" s="22">
        <v>1528</v>
      </c>
      <c r="BN66" s="9">
        <v>1592</v>
      </c>
      <c r="BO66" s="23">
        <v>1648</v>
      </c>
      <c r="BP66" s="22">
        <v>1442</v>
      </c>
      <c r="BQ66" s="9">
        <v>1475</v>
      </c>
      <c r="BR66" s="23">
        <v>1622</v>
      </c>
      <c r="BS66" s="22">
        <v>1483</v>
      </c>
      <c r="BT66" s="9">
        <v>1573</v>
      </c>
      <c r="BU66" s="23">
        <v>1624</v>
      </c>
      <c r="BV66" s="22">
        <v>1476</v>
      </c>
      <c r="BW66" s="9">
        <v>1622</v>
      </c>
      <c r="BX66" s="23">
        <v>1984</v>
      </c>
      <c r="BY66" s="22">
        <v>1069</v>
      </c>
      <c r="BZ66" s="9">
        <v>1276</v>
      </c>
      <c r="CA66" s="23">
        <v>1379</v>
      </c>
      <c r="CB66" s="22">
        <v>440</v>
      </c>
      <c r="CC66" s="9">
        <v>635</v>
      </c>
      <c r="CD66" s="23">
        <v>661</v>
      </c>
      <c r="CE66" s="22">
        <v>1501</v>
      </c>
      <c r="CF66" s="9">
        <v>1597</v>
      </c>
      <c r="CG66" s="23">
        <v>1677</v>
      </c>
      <c r="CH66" s="22">
        <v>1606</v>
      </c>
      <c r="CI66" s="9">
        <v>1791</v>
      </c>
      <c r="CJ66" s="23">
        <v>9070</v>
      </c>
      <c r="CK66" s="22"/>
      <c r="CM66" s="23"/>
      <c r="CN66" s="22"/>
      <c r="CP66" s="23"/>
      <c r="CQ66" s="22"/>
      <c r="CS66" s="23"/>
      <c r="CT66" s="22">
        <v>1428</v>
      </c>
      <c r="CU66" s="9">
        <v>1586</v>
      </c>
      <c r="CV66" s="23">
        <v>1702</v>
      </c>
      <c r="CW66" s="22">
        <v>1653</v>
      </c>
      <c r="CX66" s="9">
        <v>1765</v>
      </c>
      <c r="CY66" s="23">
        <v>2012</v>
      </c>
      <c r="CZ66" s="22">
        <v>1382</v>
      </c>
      <c r="DA66" s="9">
        <v>1574</v>
      </c>
      <c r="DB66" s="23">
        <v>1795</v>
      </c>
      <c r="DC66" s="22">
        <v>1036</v>
      </c>
      <c r="DD66" s="9">
        <v>1367</v>
      </c>
      <c r="DE66" s="23">
        <v>1462</v>
      </c>
      <c r="DF66" s="22">
        <v>1595</v>
      </c>
      <c r="DG66" s="9">
        <v>1677</v>
      </c>
      <c r="DH66" s="23">
        <v>1799</v>
      </c>
      <c r="DI66" s="22">
        <v>91200</v>
      </c>
      <c r="DJ66" s="9">
        <v>91200</v>
      </c>
      <c r="DK66" s="23">
        <v>91200</v>
      </c>
      <c r="DL66" s="22"/>
      <c r="DN66" s="23"/>
    </row>
    <row r="67" spans="1:118" hidden="1" outlineLevel="2" x14ac:dyDescent="0.35">
      <c r="A67" s="32" t="s">
        <v>913</v>
      </c>
      <c r="B67" s="22"/>
      <c r="D67" s="23"/>
      <c r="E67" s="22"/>
      <c r="G67" s="23"/>
      <c r="H67" s="22"/>
      <c r="J67" s="23"/>
      <c r="K67" s="22">
        <v>115</v>
      </c>
      <c r="L67" s="9">
        <v>115</v>
      </c>
      <c r="M67" s="23">
        <v>115</v>
      </c>
      <c r="N67" s="22">
        <v>12000</v>
      </c>
      <c r="O67" s="9">
        <v>12000</v>
      </c>
      <c r="P67" s="23">
        <v>12000</v>
      </c>
      <c r="Q67" s="22"/>
      <c r="S67" s="23"/>
      <c r="T67" s="22"/>
      <c r="V67" s="23"/>
      <c r="W67" s="22">
        <v>209</v>
      </c>
      <c r="X67" s="9">
        <v>241</v>
      </c>
      <c r="Y67" s="23">
        <v>254</v>
      </c>
      <c r="Z67" s="22"/>
      <c r="AB67" s="23"/>
      <c r="AC67" s="22">
        <v>200</v>
      </c>
      <c r="AD67" s="9">
        <v>234</v>
      </c>
      <c r="AE67" s="23">
        <v>248</v>
      </c>
      <c r="AF67" s="22"/>
      <c r="AH67" s="23"/>
      <c r="AI67" s="22">
        <v>345</v>
      </c>
      <c r="AJ67" s="9">
        <v>364</v>
      </c>
      <c r="AK67" s="23">
        <v>398</v>
      </c>
      <c r="AL67" s="22">
        <v>331</v>
      </c>
      <c r="AM67" s="9">
        <v>376</v>
      </c>
      <c r="AN67" s="23">
        <v>406</v>
      </c>
      <c r="AO67" s="22">
        <v>312</v>
      </c>
      <c r="AP67" s="9">
        <v>327</v>
      </c>
      <c r="AQ67" s="23">
        <v>379</v>
      </c>
      <c r="AR67" s="22"/>
      <c r="AT67" s="23"/>
      <c r="AU67" s="22"/>
      <c r="AW67" s="23"/>
      <c r="AX67" s="22"/>
      <c r="AZ67" s="23"/>
      <c r="BA67" s="22"/>
      <c r="BC67" s="23"/>
      <c r="BD67" s="22"/>
      <c r="BF67" s="23"/>
      <c r="BG67" s="22"/>
      <c r="BI67" s="23"/>
      <c r="BJ67" s="22"/>
      <c r="BL67" s="23"/>
      <c r="BM67" s="22"/>
      <c r="BO67" s="23"/>
      <c r="BP67" s="22"/>
      <c r="BR67" s="23"/>
      <c r="BS67" s="22"/>
      <c r="BU67" s="23"/>
      <c r="BV67" s="22"/>
      <c r="BX67" s="23"/>
      <c r="BY67" s="22"/>
      <c r="CA67" s="23"/>
      <c r="CB67" s="22"/>
      <c r="CD67" s="23"/>
      <c r="CE67" s="22">
        <v>12000</v>
      </c>
      <c r="CF67" s="9">
        <v>12000</v>
      </c>
      <c r="CG67" s="23">
        <v>12000</v>
      </c>
      <c r="CH67" s="22">
        <v>12000</v>
      </c>
      <c r="CI67" s="9">
        <v>12000</v>
      </c>
      <c r="CJ67" s="23">
        <v>12000</v>
      </c>
      <c r="CK67" s="22"/>
      <c r="CM67" s="23"/>
      <c r="CN67" s="22"/>
      <c r="CP67" s="23"/>
      <c r="CQ67" s="22"/>
      <c r="CS67" s="23"/>
      <c r="CT67" s="22">
        <v>343</v>
      </c>
      <c r="CU67" s="9">
        <v>355</v>
      </c>
      <c r="CV67" s="23">
        <v>367</v>
      </c>
      <c r="CW67" s="22">
        <v>12000</v>
      </c>
      <c r="CX67" s="9">
        <v>12000</v>
      </c>
      <c r="CY67" s="23">
        <v>12000</v>
      </c>
      <c r="CZ67" s="22">
        <v>363</v>
      </c>
      <c r="DA67" s="9">
        <v>412</v>
      </c>
      <c r="DB67" s="23">
        <v>438</v>
      </c>
      <c r="DC67" s="22">
        <v>12000</v>
      </c>
      <c r="DD67" s="9">
        <v>12000</v>
      </c>
      <c r="DE67" s="23">
        <v>12000</v>
      </c>
      <c r="DF67" s="22"/>
      <c r="DH67" s="23"/>
      <c r="DI67" s="22">
        <v>12000</v>
      </c>
      <c r="DJ67" s="9">
        <v>12000</v>
      </c>
      <c r="DK67" s="23">
        <v>12000</v>
      </c>
      <c r="DL67" s="22"/>
      <c r="DN67" s="23"/>
    </row>
    <row r="68" spans="1:118" hidden="1" outlineLevel="2" x14ac:dyDescent="0.35">
      <c r="A68" s="32" t="s">
        <v>916</v>
      </c>
      <c r="B68" s="22"/>
      <c r="D68" s="23"/>
      <c r="E68" s="22"/>
      <c r="G68" s="23"/>
      <c r="H68" s="22"/>
      <c r="J68" s="23"/>
      <c r="K68" s="22">
        <v>1437</v>
      </c>
      <c r="L68" s="9">
        <v>1437</v>
      </c>
      <c r="M68" s="23">
        <v>1437</v>
      </c>
      <c r="N68" s="22">
        <v>113</v>
      </c>
      <c r="O68" s="9">
        <v>142</v>
      </c>
      <c r="P68" s="23">
        <v>169</v>
      </c>
      <c r="Q68" s="22">
        <v>197</v>
      </c>
      <c r="R68" s="9">
        <v>262</v>
      </c>
      <c r="S68" s="23">
        <v>322</v>
      </c>
      <c r="T68" s="22">
        <v>202</v>
      </c>
      <c r="U68" s="9">
        <v>204</v>
      </c>
      <c r="V68" s="23">
        <v>204</v>
      </c>
      <c r="W68" s="22">
        <v>5482</v>
      </c>
      <c r="X68" s="9">
        <v>6436</v>
      </c>
      <c r="Y68" s="23">
        <v>6749</v>
      </c>
      <c r="Z68" s="22"/>
      <c r="AB68" s="23"/>
      <c r="AC68" s="22">
        <v>981</v>
      </c>
      <c r="AD68" s="9">
        <v>2335</v>
      </c>
      <c r="AE68" s="23">
        <v>4730</v>
      </c>
      <c r="AF68" s="22"/>
      <c r="AH68" s="23"/>
      <c r="AI68" s="22">
        <v>8780</v>
      </c>
      <c r="AJ68" s="9">
        <v>8995</v>
      </c>
      <c r="AK68" s="23">
        <v>9663</v>
      </c>
      <c r="AL68" s="22">
        <v>3992</v>
      </c>
      <c r="AM68" s="9">
        <v>8376</v>
      </c>
      <c r="AN68" s="23">
        <v>8552</v>
      </c>
      <c r="AO68" s="22">
        <v>7717</v>
      </c>
      <c r="AP68" s="9">
        <v>8277</v>
      </c>
      <c r="AQ68" s="23">
        <v>8734</v>
      </c>
      <c r="AR68" s="22"/>
      <c r="AT68" s="23"/>
      <c r="AU68" s="22"/>
      <c r="AW68" s="23"/>
      <c r="AX68" s="22"/>
      <c r="AZ68" s="23"/>
      <c r="BA68" s="22"/>
      <c r="BC68" s="23"/>
      <c r="BD68" s="22"/>
      <c r="BF68" s="23"/>
      <c r="BG68" s="22"/>
      <c r="BI68" s="23"/>
      <c r="BJ68" s="22">
        <v>375</v>
      </c>
      <c r="BK68" s="9">
        <v>375</v>
      </c>
      <c r="BL68" s="23">
        <v>375</v>
      </c>
      <c r="BM68" s="22"/>
      <c r="BO68" s="23"/>
      <c r="BP68" s="22">
        <v>155</v>
      </c>
      <c r="BQ68" s="9">
        <v>155</v>
      </c>
      <c r="BR68" s="23">
        <v>155</v>
      </c>
      <c r="BS68" s="22"/>
      <c r="BU68" s="23"/>
      <c r="BV68" s="22"/>
      <c r="BX68" s="23"/>
      <c r="BY68" s="22"/>
      <c r="CA68" s="23"/>
      <c r="CB68" s="22"/>
      <c r="CD68" s="23"/>
      <c r="CE68" s="22">
        <v>22000</v>
      </c>
      <c r="CF68" s="9">
        <v>22000</v>
      </c>
      <c r="CG68" s="23">
        <v>22000</v>
      </c>
      <c r="CH68" s="22">
        <v>2203</v>
      </c>
      <c r="CI68" s="9">
        <v>2617</v>
      </c>
      <c r="CJ68" s="23">
        <v>3000</v>
      </c>
      <c r="CK68" s="22"/>
      <c r="CM68" s="23"/>
      <c r="CN68" s="22"/>
      <c r="CP68" s="23"/>
      <c r="CQ68" s="22"/>
      <c r="CS68" s="23"/>
      <c r="CT68" s="22">
        <v>2781</v>
      </c>
      <c r="CU68" s="9">
        <v>4028</v>
      </c>
      <c r="CV68" s="23">
        <v>5868</v>
      </c>
      <c r="CW68" s="22">
        <v>356</v>
      </c>
      <c r="CX68" s="9">
        <v>382</v>
      </c>
      <c r="CY68" s="23">
        <v>407</v>
      </c>
      <c r="CZ68" s="22">
        <v>4367</v>
      </c>
      <c r="DA68" s="9">
        <v>6224</v>
      </c>
      <c r="DB68" s="23">
        <v>8631</v>
      </c>
      <c r="DC68" s="22"/>
      <c r="DE68" s="23"/>
      <c r="DF68" s="22"/>
      <c r="DH68" s="23"/>
      <c r="DI68" s="22"/>
      <c r="DK68" s="23"/>
      <c r="DL68" s="22"/>
      <c r="DN68" s="23"/>
    </row>
    <row r="69" spans="1:118" hidden="1" outlineLevel="2" x14ac:dyDescent="0.35">
      <c r="A69" s="32" t="s">
        <v>1029</v>
      </c>
      <c r="B69" s="22"/>
      <c r="D69" s="23"/>
      <c r="E69" s="22"/>
      <c r="G69" s="23"/>
      <c r="H69" s="22"/>
      <c r="J69" s="23"/>
      <c r="K69" s="22"/>
      <c r="M69" s="23"/>
      <c r="N69" s="22">
        <v>975</v>
      </c>
      <c r="O69" s="9">
        <v>1129</v>
      </c>
      <c r="P69" s="23">
        <v>1669</v>
      </c>
      <c r="Q69" s="22">
        <v>599</v>
      </c>
      <c r="R69" s="9">
        <v>875</v>
      </c>
      <c r="S69" s="23">
        <v>1534</v>
      </c>
      <c r="T69" s="22"/>
      <c r="V69" s="23"/>
      <c r="W69" s="22"/>
      <c r="Y69" s="23"/>
      <c r="Z69" s="22"/>
      <c r="AB69" s="23"/>
      <c r="AC69" s="22">
        <v>401</v>
      </c>
      <c r="AD69" s="9">
        <v>540</v>
      </c>
      <c r="AE69" s="23">
        <v>662</v>
      </c>
      <c r="AF69" s="22"/>
      <c r="AH69" s="23"/>
      <c r="AI69" s="22"/>
      <c r="AK69" s="23"/>
      <c r="AL69" s="22"/>
      <c r="AN69" s="23"/>
      <c r="AO69" s="22"/>
      <c r="AQ69" s="23"/>
      <c r="AR69" s="22"/>
      <c r="AT69" s="23"/>
      <c r="AU69" s="22"/>
      <c r="AW69" s="23"/>
      <c r="AX69" s="22"/>
      <c r="AZ69" s="23"/>
      <c r="BA69" s="22"/>
      <c r="BC69" s="23"/>
      <c r="BD69" s="22"/>
      <c r="BF69" s="23"/>
      <c r="BG69" s="22"/>
      <c r="BI69" s="23"/>
      <c r="BJ69" s="22"/>
      <c r="BL69" s="23"/>
      <c r="BM69" s="22"/>
      <c r="BO69" s="23"/>
      <c r="BP69" s="22"/>
      <c r="BR69" s="23"/>
      <c r="BS69" s="22"/>
      <c r="BU69" s="23"/>
      <c r="BV69" s="22"/>
      <c r="BX69" s="23"/>
      <c r="BY69" s="22"/>
      <c r="CA69" s="23"/>
      <c r="CB69" s="22"/>
      <c r="CD69" s="23"/>
      <c r="CE69" s="22"/>
      <c r="CG69" s="23"/>
      <c r="CH69" s="22"/>
      <c r="CJ69" s="23"/>
      <c r="CK69" s="22"/>
      <c r="CM69" s="23"/>
      <c r="CN69" s="22"/>
      <c r="CP69" s="23"/>
      <c r="CQ69" s="22"/>
      <c r="CS69" s="23"/>
      <c r="CT69" s="22"/>
      <c r="CV69" s="23"/>
      <c r="CW69" s="22"/>
      <c r="CY69" s="23"/>
      <c r="CZ69" s="22"/>
      <c r="DB69" s="23"/>
      <c r="DC69" s="22"/>
      <c r="DE69" s="23"/>
      <c r="DF69" s="22"/>
      <c r="DH69" s="23"/>
      <c r="DI69" s="22"/>
      <c r="DK69" s="23"/>
      <c r="DL69" s="22"/>
      <c r="DN69" s="23"/>
    </row>
    <row r="70" spans="1:118" hidden="1" outlineLevel="2" x14ac:dyDescent="0.35">
      <c r="A70" s="32" t="s">
        <v>39</v>
      </c>
      <c r="B70" s="22">
        <v>83301</v>
      </c>
      <c r="C70" s="9">
        <v>103803</v>
      </c>
      <c r="D70" s="23">
        <v>135912</v>
      </c>
      <c r="E70" s="22">
        <v>46346</v>
      </c>
      <c r="F70" s="9">
        <v>60164</v>
      </c>
      <c r="G70" s="23">
        <v>114908</v>
      </c>
      <c r="H70" s="22">
        <v>44169</v>
      </c>
      <c r="I70" s="9">
        <v>50428</v>
      </c>
      <c r="J70" s="23">
        <v>79863</v>
      </c>
      <c r="K70" s="22">
        <v>31128</v>
      </c>
      <c r="L70" s="9">
        <v>45931</v>
      </c>
      <c r="M70" s="23">
        <v>83035</v>
      </c>
      <c r="N70" s="22">
        <v>57738</v>
      </c>
      <c r="O70" s="9">
        <v>73582</v>
      </c>
      <c r="P70" s="23">
        <v>102002</v>
      </c>
      <c r="Q70" s="22">
        <v>55210</v>
      </c>
      <c r="R70" s="9">
        <v>74391</v>
      </c>
      <c r="S70" s="23">
        <v>95639</v>
      </c>
      <c r="T70" s="22">
        <v>27719</v>
      </c>
      <c r="U70" s="9">
        <v>43623</v>
      </c>
      <c r="V70" s="23">
        <v>56369</v>
      </c>
      <c r="W70" s="22">
        <v>35850</v>
      </c>
      <c r="X70" s="9">
        <v>48781</v>
      </c>
      <c r="Y70" s="23">
        <v>64479</v>
      </c>
      <c r="Z70" s="22">
        <v>71625</v>
      </c>
      <c r="AA70" s="9">
        <v>83266</v>
      </c>
      <c r="AB70" s="23">
        <v>93666</v>
      </c>
      <c r="AC70" s="22">
        <v>38825</v>
      </c>
      <c r="AD70" s="9">
        <v>51866</v>
      </c>
      <c r="AE70" s="23">
        <v>73569</v>
      </c>
      <c r="AF70" s="22">
        <v>24597</v>
      </c>
      <c r="AG70" s="9">
        <v>25546</v>
      </c>
      <c r="AH70" s="23">
        <v>26369</v>
      </c>
      <c r="AI70" s="22">
        <v>25433</v>
      </c>
      <c r="AJ70" s="9">
        <v>35992</v>
      </c>
      <c r="AK70" s="23">
        <v>56427</v>
      </c>
      <c r="AL70" s="22">
        <v>67608</v>
      </c>
      <c r="AM70" s="9">
        <v>88775</v>
      </c>
      <c r="AN70" s="23">
        <v>113104</v>
      </c>
      <c r="AO70" s="22">
        <v>75852</v>
      </c>
      <c r="AP70" s="9">
        <v>96376</v>
      </c>
      <c r="AQ70" s="23">
        <v>127615</v>
      </c>
      <c r="AR70" s="22">
        <v>47292</v>
      </c>
      <c r="AS70" s="9">
        <v>49805</v>
      </c>
      <c r="AT70" s="23">
        <v>53346</v>
      </c>
      <c r="AU70" s="22">
        <v>19536</v>
      </c>
      <c r="AV70" s="9">
        <v>19613</v>
      </c>
      <c r="AW70" s="23">
        <v>19684</v>
      </c>
      <c r="AX70" s="22"/>
      <c r="AZ70" s="23"/>
      <c r="BA70" s="22">
        <v>22223</v>
      </c>
      <c r="BB70" s="9">
        <v>38124</v>
      </c>
      <c r="BC70" s="23">
        <v>44694</v>
      </c>
      <c r="BD70" s="22">
        <v>5722</v>
      </c>
      <c r="BE70" s="9">
        <v>6794</v>
      </c>
      <c r="BF70" s="23">
        <v>7784</v>
      </c>
      <c r="BG70" s="22">
        <v>68653</v>
      </c>
      <c r="BH70" s="9">
        <v>88575</v>
      </c>
      <c r="BI70" s="23">
        <v>108347</v>
      </c>
      <c r="BJ70" s="22">
        <v>62863</v>
      </c>
      <c r="BK70" s="9">
        <v>71487</v>
      </c>
      <c r="BL70" s="23">
        <v>75602</v>
      </c>
      <c r="BM70" s="22">
        <v>52447</v>
      </c>
      <c r="BN70" s="9">
        <v>70072</v>
      </c>
      <c r="BO70" s="23">
        <v>87262</v>
      </c>
      <c r="BP70" s="22">
        <v>70784</v>
      </c>
      <c r="BQ70" s="9">
        <v>82555</v>
      </c>
      <c r="BR70" s="23">
        <v>98273</v>
      </c>
      <c r="BS70" s="22">
        <v>50373</v>
      </c>
      <c r="BT70" s="9">
        <v>62358</v>
      </c>
      <c r="BU70" s="23">
        <v>67491</v>
      </c>
      <c r="BV70" s="22">
        <v>13433</v>
      </c>
      <c r="BW70" s="9">
        <v>47861</v>
      </c>
      <c r="BX70" s="23">
        <v>98734</v>
      </c>
      <c r="BY70" s="22">
        <v>19752</v>
      </c>
      <c r="BZ70" s="9">
        <v>54281</v>
      </c>
      <c r="CA70" s="23">
        <v>97192</v>
      </c>
      <c r="CB70" s="22">
        <v>46046</v>
      </c>
      <c r="CC70" s="9">
        <v>49104</v>
      </c>
      <c r="CD70" s="23">
        <v>60057</v>
      </c>
      <c r="CE70" s="22">
        <v>84227</v>
      </c>
      <c r="CF70" s="9">
        <v>114955</v>
      </c>
      <c r="CG70" s="23">
        <v>138616</v>
      </c>
      <c r="CH70" s="22">
        <v>106907</v>
      </c>
      <c r="CI70" s="9">
        <v>158004</v>
      </c>
      <c r="CJ70" s="23">
        <v>278467</v>
      </c>
      <c r="CK70" s="22">
        <v>17536</v>
      </c>
      <c r="CL70" s="9">
        <v>18007</v>
      </c>
      <c r="CM70" s="23">
        <v>18780</v>
      </c>
      <c r="CN70" s="22"/>
      <c r="CP70" s="23"/>
      <c r="CQ70" s="22"/>
      <c r="CS70" s="23"/>
      <c r="CT70" s="22">
        <v>49790</v>
      </c>
      <c r="CU70" s="9">
        <v>72039</v>
      </c>
      <c r="CV70" s="23">
        <v>94197</v>
      </c>
      <c r="CW70" s="22">
        <v>42825</v>
      </c>
      <c r="CX70" s="9">
        <v>52443</v>
      </c>
      <c r="CY70" s="23">
        <v>93168</v>
      </c>
      <c r="CZ70" s="22">
        <v>71799</v>
      </c>
      <c r="DA70" s="9">
        <v>87495</v>
      </c>
      <c r="DB70" s="23">
        <v>105597</v>
      </c>
      <c r="DC70" s="22">
        <v>110830</v>
      </c>
      <c r="DD70" s="9">
        <v>159557</v>
      </c>
      <c r="DE70" s="23">
        <v>219538</v>
      </c>
      <c r="DF70" s="22">
        <v>46864</v>
      </c>
      <c r="DG70" s="9">
        <v>55246</v>
      </c>
      <c r="DH70" s="23">
        <v>68485</v>
      </c>
      <c r="DI70" s="22">
        <v>945680</v>
      </c>
      <c r="DJ70" s="9">
        <v>1455113</v>
      </c>
      <c r="DK70" s="23">
        <v>1723680</v>
      </c>
      <c r="DL70" s="22">
        <v>26112</v>
      </c>
      <c r="DM70" s="9">
        <v>26597</v>
      </c>
      <c r="DN70" s="23">
        <v>27044</v>
      </c>
    </row>
    <row r="71" spans="1:118" hidden="1" outlineLevel="2" x14ac:dyDescent="0.35">
      <c r="A71" s="32" t="s">
        <v>42</v>
      </c>
      <c r="B71" s="22">
        <v>3392</v>
      </c>
      <c r="C71" s="9">
        <v>3473</v>
      </c>
      <c r="D71" s="23">
        <v>3935</v>
      </c>
      <c r="E71" s="22">
        <v>2337</v>
      </c>
      <c r="F71" s="9">
        <v>2828</v>
      </c>
      <c r="G71" s="23">
        <v>3294</v>
      </c>
      <c r="H71" s="22">
        <v>2467</v>
      </c>
      <c r="I71" s="9">
        <v>2934</v>
      </c>
      <c r="J71" s="23">
        <v>3304</v>
      </c>
      <c r="K71" s="22">
        <v>2127</v>
      </c>
      <c r="L71" s="9">
        <v>2611</v>
      </c>
      <c r="M71" s="23">
        <v>3000</v>
      </c>
      <c r="N71" s="22">
        <v>2244</v>
      </c>
      <c r="O71" s="9">
        <v>2977</v>
      </c>
      <c r="P71" s="23">
        <v>3447</v>
      </c>
      <c r="Q71" s="22">
        <v>1998</v>
      </c>
      <c r="R71" s="9">
        <v>2351</v>
      </c>
      <c r="S71" s="23">
        <v>2909</v>
      </c>
      <c r="T71" s="22">
        <v>2754</v>
      </c>
      <c r="U71" s="9">
        <v>3111</v>
      </c>
      <c r="V71" s="23">
        <v>3434</v>
      </c>
      <c r="W71" s="22">
        <v>2565</v>
      </c>
      <c r="X71" s="9">
        <v>3000</v>
      </c>
      <c r="Y71" s="23">
        <v>3318</v>
      </c>
      <c r="Z71" s="22">
        <v>2421</v>
      </c>
      <c r="AA71" s="9">
        <v>2768</v>
      </c>
      <c r="AB71" s="23">
        <v>3615</v>
      </c>
      <c r="AC71" s="22">
        <v>1995</v>
      </c>
      <c r="AD71" s="9">
        <v>2704</v>
      </c>
      <c r="AE71" s="23">
        <v>3230</v>
      </c>
      <c r="AF71" s="22">
        <v>358</v>
      </c>
      <c r="AG71" s="9">
        <v>517</v>
      </c>
      <c r="AH71" s="23">
        <v>1560</v>
      </c>
      <c r="AI71" s="22">
        <v>1353</v>
      </c>
      <c r="AJ71" s="9">
        <v>2085</v>
      </c>
      <c r="AK71" s="23">
        <v>2527</v>
      </c>
      <c r="AL71" s="22">
        <v>2281</v>
      </c>
      <c r="AM71" s="9">
        <v>3166</v>
      </c>
      <c r="AN71" s="23">
        <v>3954</v>
      </c>
      <c r="AO71" s="22">
        <v>1709</v>
      </c>
      <c r="AP71" s="9">
        <v>2207</v>
      </c>
      <c r="AQ71" s="23">
        <v>3081</v>
      </c>
      <c r="AR71" s="22">
        <v>1795</v>
      </c>
      <c r="AS71" s="9">
        <v>2125</v>
      </c>
      <c r="AT71" s="23">
        <v>2226</v>
      </c>
      <c r="AU71" s="22">
        <v>3695</v>
      </c>
      <c r="AV71" s="9">
        <v>3987</v>
      </c>
      <c r="AW71" s="23">
        <v>4257</v>
      </c>
      <c r="AX71" s="22"/>
      <c r="AZ71" s="23"/>
      <c r="BA71" s="22">
        <v>1390</v>
      </c>
      <c r="BB71" s="9">
        <v>1464</v>
      </c>
      <c r="BC71" s="23">
        <v>1532</v>
      </c>
      <c r="BD71" s="22">
        <v>4082</v>
      </c>
      <c r="BE71" s="9">
        <v>4408</v>
      </c>
      <c r="BF71" s="23">
        <v>4710</v>
      </c>
      <c r="BG71" s="22">
        <v>2079</v>
      </c>
      <c r="BH71" s="9">
        <v>2447</v>
      </c>
      <c r="BI71" s="23">
        <v>2541</v>
      </c>
      <c r="BJ71" s="22">
        <v>2038</v>
      </c>
      <c r="BK71" s="9">
        <v>2373</v>
      </c>
      <c r="BL71" s="23">
        <v>2685</v>
      </c>
      <c r="BM71" s="22">
        <v>2147</v>
      </c>
      <c r="BN71" s="9">
        <v>2641</v>
      </c>
      <c r="BO71" s="23">
        <v>3126</v>
      </c>
      <c r="BP71" s="22">
        <v>2150</v>
      </c>
      <c r="BQ71" s="9">
        <v>2404</v>
      </c>
      <c r="BR71" s="23">
        <v>2897</v>
      </c>
      <c r="BS71" s="22">
        <v>2132</v>
      </c>
      <c r="BT71" s="9">
        <v>2422</v>
      </c>
      <c r="BU71" s="23">
        <v>3307</v>
      </c>
      <c r="BV71" s="22">
        <v>1278</v>
      </c>
      <c r="BW71" s="9">
        <v>1744</v>
      </c>
      <c r="BX71" s="23">
        <v>2772</v>
      </c>
      <c r="BY71" s="22">
        <v>1682</v>
      </c>
      <c r="BZ71" s="9">
        <v>1754</v>
      </c>
      <c r="CA71" s="23">
        <v>2155</v>
      </c>
      <c r="CB71" s="22">
        <v>1106</v>
      </c>
      <c r="CC71" s="9">
        <v>1288</v>
      </c>
      <c r="CD71" s="23">
        <v>1312</v>
      </c>
      <c r="CE71" s="22">
        <v>2695</v>
      </c>
      <c r="CF71" s="9">
        <v>2883</v>
      </c>
      <c r="CG71" s="23">
        <v>3851</v>
      </c>
      <c r="CH71" s="22">
        <v>3161</v>
      </c>
      <c r="CI71" s="9">
        <v>5421</v>
      </c>
      <c r="CJ71" s="23">
        <v>110183</v>
      </c>
      <c r="CK71" s="22">
        <v>340</v>
      </c>
      <c r="CL71" s="9">
        <v>369</v>
      </c>
      <c r="CM71" s="23">
        <v>519</v>
      </c>
      <c r="CN71" s="22"/>
      <c r="CP71" s="23"/>
      <c r="CQ71" s="22"/>
      <c r="CS71" s="23"/>
      <c r="CT71" s="22">
        <v>1755</v>
      </c>
      <c r="CU71" s="9">
        <v>2096</v>
      </c>
      <c r="CV71" s="23">
        <v>2359</v>
      </c>
      <c r="CW71" s="22">
        <v>1979</v>
      </c>
      <c r="CX71" s="9">
        <v>2150</v>
      </c>
      <c r="CY71" s="23">
        <v>2842</v>
      </c>
      <c r="CZ71" s="22">
        <v>1645</v>
      </c>
      <c r="DA71" s="9">
        <v>2232</v>
      </c>
      <c r="DB71" s="23">
        <v>2764</v>
      </c>
      <c r="DC71" s="22">
        <v>1435</v>
      </c>
      <c r="DD71" s="9">
        <v>1444</v>
      </c>
      <c r="DE71" s="23">
        <v>123062</v>
      </c>
      <c r="DF71" s="22">
        <v>1807</v>
      </c>
      <c r="DG71" s="9">
        <v>2147</v>
      </c>
      <c r="DH71" s="23">
        <v>2458</v>
      </c>
      <c r="DI71" s="22">
        <v>110670</v>
      </c>
      <c r="DJ71" s="9">
        <v>111699</v>
      </c>
      <c r="DK71" s="23">
        <v>112650</v>
      </c>
      <c r="DL71" s="22">
        <v>4046</v>
      </c>
      <c r="DM71" s="9">
        <v>4911</v>
      </c>
      <c r="DN71" s="23">
        <v>5710</v>
      </c>
    </row>
    <row r="72" spans="1:118" hidden="1" outlineLevel="2" x14ac:dyDescent="0.35">
      <c r="A72" s="32" t="s">
        <v>733</v>
      </c>
      <c r="B72" s="22"/>
      <c r="D72" s="23"/>
      <c r="E72" s="22"/>
      <c r="G72" s="23"/>
      <c r="H72" s="22">
        <v>112</v>
      </c>
      <c r="I72" s="9">
        <v>130</v>
      </c>
      <c r="J72" s="23">
        <v>146</v>
      </c>
      <c r="K72" s="22">
        <v>28</v>
      </c>
      <c r="L72" s="9">
        <v>28</v>
      </c>
      <c r="M72" s="23">
        <v>28</v>
      </c>
      <c r="N72" s="22">
        <v>545</v>
      </c>
      <c r="O72" s="9">
        <v>650</v>
      </c>
      <c r="P72" s="23">
        <v>722</v>
      </c>
      <c r="Q72" s="22">
        <v>3120</v>
      </c>
      <c r="R72" s="9">
        <v>3309</v>
      </c>
      <c r="S72" s="23">
        <v>3483</v>
      </c>
      <c r="T72" s="22">
        <v>1042</v>
      </c>
      <c r="U72" s="9">
        <v>1042</v>
      </c>
      <c r="V72" s="23">
        <v>1042</v>
      </c>
      <c r="W72" s="22">
        <v>344</v>
      </c>
      <c r="X72" s="9">
        <v>455</v>
      </c>
      <c r="Y72" s="23">
        <v>558</v>
      </c>
      <c r="Z72" s="22">
        <v>2300</v>
      </c>
      <c r="AA72" s="9">
        <v>2300</v>
      </c>
      <c r="AB72" s="23">
        <v>2300</v>
      </c>
      <c r="AC72" s="22">
        <v>342</v>
      </c>
      <c r="AD72" s="9">
        <v>395</v>
      </c>
      <c r="AE72" s="23">
        <v>465</v>
      </c>
      <c r="AF72" s="22"/>
      <c r="AH72" s="23"/>
      <c r="AI72" s="22">
        <v>1267</v>
      </c>
      <c r="AJ72" s="9">
        <v>1830</v>
      </c>
      <c r="AK72" s="23">
        <v>2081</v>
      </c>
      <c r="AL72" s="22">
        <v>971</v>
      </c>
      <c r="AM72" s="9">
        <v>1450</v>
      </c>
      <c r="AN72" s="23">
        <v>2176</v>
      </c>
      <c r="AO72" s="22">
        <v>520</v>
      </c>
      <c r="AP72" s="9">
        <v>661</v>
      </c>
      <c r="AQ72" s="23">
        <v>994</v>
      </c>
      <c r="AR72" s="22"/>
      <c r="AT72" s="23"/>
      <c r="AU72" s="22"/>
      <c r="AW72" s="23"/>
      <c r="AX72" s="22"/>
      <c r="AZ72" s="23"/>
      <c r="BA72" s="22"/>
      <c r="BC72" s="23"/>
      <c r="BD72" s="22"/>
      <c r="BF72" s="23"/>
      <c r="BG72" s="22"/>
      <c r="BI72" s="23"/>
      <c r="BJ72" s="22"/>
      <c r="BL72" s="23"/>
      <c r="BM72" s="22">
        <v>347</v>
      </c>
      <c r="BN72" s="9">
        <v>586</v>
      </c>
      <c r="BO72" s="23">
        <v>733</v>
      </c>
      <c r="BP72" s="22">
        <v>46</v>
      </c>
      <c r="BQ72" s="9">
        <v>414</v>
      </c>
      <c r="BR72" s="23">
        <v>754</v>
      </c>
      <c r="BS72" s="22">
        <v>46</v>
      </c>
      <c r="BT72" s="9">
        <v>46</v>
      </c>
      <c r="BU72" s="23">
        <v>46</v>
      </c>
      <c r="BV72" s="22"/>
      <c r="BX72" s="23"/>
      <c r="BY72" s="22"/>
      <c r="CA72" s="23"/>
      <c r="CB72" s="22"/>
      <c r="CD72" s="23"/>
      <c r="CE72" s="22"/>
      <c r="CG72" s="23"/>
      <c r="CH72" s="22">
        <v>864</v>
      </c>
      <c r="CI72" s="9">
        <v>1036</v>
      </c>
      <c r="CJ72" s="23">
        <v>1195</v>
      </c>
      <c r="CK72" s="22">
        <v>15</v>
      </c>
      <c r="CL72" s="9">
        <v>15</v>
      </c>
      <c r="CM72" s="23">
        <v>15</v>
      </c>
      <c r="CN72" s="22"/>
      <c r="CP72" s="23"/>
      <c r="CQ72" s="22"/>
      <c r="CS72" s="23"/>
      <c r="CT72" s="22">
        <v>510</v>
      </c>
      <c r="CU72" s="9">
        <v>616</v>
      </c>
      <c r="CV72" s="23">
        <v>714</v>
      </c>
      <c r="CW72" s="22">
        <v>739</v>
      </c>
      <c r="CX72" s="9">
        <v>1373</v>
      </c>
      <c r="CY72" s="23">
        <v>1959</v>
      </c>
      <c r="CZ72" s="22">
        <v>881</v>
      </c>
      <c r="DA72" s="9">
        <v>2012</v>
      </c>
      <c r="DB72" s="23">
        <v>3056</v>
      </c>
      <c r="DC72" s="22"/>
      <c r="DE72" s="23"/>
      <c r="DF72" s="22">
        <v>854</v>
      </c>
      <c r="DG72" s="9">
        <v>1076</v>
      </c>
      <c r="DH72" s="23">
        <v>1281</v>
      </c>
      <c r="DI72" s="22"/>
      <c r="DK72" s="23"/>
      <c r="DL72" s="22"/>
      <c r="DN72" s="23"/>
    </row>
    <row r="73" spans="1:118" hidden="1" outlineLevel="2" x14ac:dyDescent="0.35">
      <c r="A73" s="32" t="s">
        <v>672</v>
      </c>
      <c r="B73" s="22"/>
      <c r="D73" s="23"/>
      <c r="E73" s="22">
        <v>827</v>
      </c>
      <c r="F73" s="9">
        <v>827</v>
      </c>
      <c r="G73" s="23">
        <v>827</v>
      </c>
      <c r="H73" s="22"/>
      <c r="J73" s="23"/>
      <c r="K73" s="22"/>
      <c r="M73" s="23"/>
      <c r="N73" s="22">
        <v>2245</v>
      </c>
      <c r="O73" s="9">
        <v>2245</v>
      </c>
      <c r="P73" s="23">
        <v>2245</v>
      </c>
      <c r="Q73" s="22">
        <v>466</v>
      </c>
      <c r="R73" s="9">
        <v>466</v>
      </c>
      <c r="S73" s="23">
        <v>466</v>
      </c>
      <c r="T73" s="22"/>
      <c r="V73" s="23"/>
      <c r="W73" s="22">
        <v>828</v>
      </c>
      <c r="X73" s="9">
        <v>828</v>
      </c>
      <c r="Y73" s="23">
        <v>828</v>
      </c>
      <c r="Z73" s="22"/>
      <c r="AB73" s="23"/>
      <c r="AC73" s="22">
        <v>519</v>
      </c>
      <c r="AD73" s="9">
        <v>536</v>
      </c>
      <c r="AE73" s="23">
        <v>551</v>
      </c>
      <c r="AF73" s="22"/>
      <c r="AH73" s="23"/>
      <c r="AI73" s="22"/>
      <c r="AK73" s="23"/>
      <c r="AL73" s="22">
        <v>649</v>
      </c>
      <c r="AM73" s="9">
        <v>649</v>
      </c>
      <c r="AN73" s="23">
        <v>649</v>
      </c>
      <c r="AO73" s="22">
        <v>294</v>
      </c>
      <c r="AP73" s="9">
        <v>294</v>
      </c>
      <c r="AQ73" s="23">
        <v>294</v>
      </c>
      <c r="AR73" s="22"/>
      <c r="AT73" s="23"/>
      <c r="AU73" s="22"/>
      <c r="AW73" s="23"/>
      <c r="AX73" s="22"/>
      <c r="AZ73" s="23"/>
      <c r="BA73" s="22"/>
      <c r="BC73" s="23"/>
      <c r="BD73" s="22"/>
      <c r="BF73" s="23"/>
      <c r="BG73" s="22"/>
      <c r="BI73" s="23"/>
      <c r="BJ73" s="22"/>
      <c r="BL73" s="23"/>
      <c r="BM73" s="22">
        <v>1605</v>
      </c>
      <c r="BN73" s="9">
        <v>1757</v>
      </c>
      <c r="BO73" s="23">
        <v>1898</v>
      </c>
      <c r="BP73" s="22"/>
      <c r="BR73" s="23"/>
      <c r="BS73" s="22"/>
      <c r="BU73" s="23"/>
      <c r="BV73" s="22"/>
      <c r="BX73" s="23"/>
      <c r="BY73" s="22"/>
      <c r="CA73" s="23"/>
      <c r="CB73" s="22"/>
      <c r="CD73" s="23"/>
      <c r="CE73" s="22"/>
      <c r="CG73" s="23"/>
      <c r="CH73" s="22"/>
      <c r="CJ73" s="23"/>
      <c r="CK73" s="22"/>
      <c r="CM73" s="23"/>
      <c r="CN73" s="22"/>
      <c r="CP73" s="23"/>
      <c r="CQ73" s="22"/>
      <c r="CS73" s="23"/>
      <c r="CT73" s="22"/>
      <c r="CV73" s="23"/>
      <c r="CW73" s="22">
        <v>3</v>
      </c>
      <c r="CX73" s="9">
        <v>3</v>
      </c>
      <c r="CY73" s="23">
        <v>3</v>
      </c>
      <c r="CZ73" s="22"/>
      <c r="DB73" s="23"/>
      <c r="DC73" s="22"/>
      <c r="DE73" s="23"/>
      <c r="DF73" s="22"/>
      <c r="DH73" s="23"/>
      <c r="DI73" s="22"/>
      <c r="DK73" s="23"/>
      <c r="DL73" s="22"/>
      <c r="DN73" s="23"/>
    </row>
    <row r="74" spans="1:118" hidden="1" outlineLevel="2" x14ac:dyDescent="0.35">
      <c r="A74" s="32" t="s">
        <v>45</v>
      </c>
      <c r="B74" s="22">
        <v>7863</v>
      </c>
      <c r="C74" s="9">
        <v>13288</v>
      </c>
      <c r="D74" s="23">
        <v>14730</v>
      </c>
      <c r="E74" s="22">
        <v>2429</v>
      </c>
      <c r="F74" s="9">
        <v>2528</v>
      </c>
      <c r="G74" s="23">
        <v>5320</v>
      </c>
      <c r="H74" s="22">
        <v>1423</v>
      </c>
      <c r="I74" s="9">
        <v>1891</v>
      </c>
      <c r="J74" s="23">
        <v>2429</v>
      </c>
      <c r="K74" s="22">
        <v>1325</v>
      </c>
      <c r="L74" s="9">
        <v>2459</v>
      </c>
      <c r="M74" s="23">
        <v>4063</v>
      </c>
      <c r="N74" s="22">
        <v>2115</v>
      </c>
      <c r="O74" s="9">
        <v>3333</v>
      </c>
      <c r="P74" s="23">
        <v>5368</v>
      </c>
      <c r="Q74" s="22">
        <v>2518</v>
      </c>
      <c r="R74" s="9">
        <v>4010</v>
      </c>
      <c r="S74" s="23">
        <v>5011</v>
      </c>
      <c r="T74" s="22">
        <v>690</v>
      </c>
      <c r="U74" s="9">
        <v>893</v>
      </c>
      <c r="V74" s="23">
        <v>1942</v>
      </c>
      <c r="W74" s="22">
        <v>2062</v>
      </c>
      <c r="X74" s="9">
        <v>3296</v>
      </c>
      <c r="Y74" s="23">
        <v>6982</v>
      </c>
      <c r="Z74" s="22">
        <v>2523</v>
      </c>
      <c r="AA74" s="9">
        <v>3554</v>
      </c>
      <c r="AB74" s="23">
        <v>7507</v>
      </c>
      <c r="AC74" s="22">
        <v>1945</v>
      </c>
      <c r="AD74" s="9">
        <v>2805</v>
      </c>
      <c r="AE74" s="23">
        <v>4539</v>
      </c>
      <c r="AF74" s="22">
        <v>2216</v>
      </c>
      <c r="AG74" s="9">
        <v>2640</v>
      </c>
      <c r="AH74" s="23">
        <v>2792</v>
      </c>
      <c r="AI74" s="22">
        <v>981</v>
      </c>
      <c r="AJ74" s="9">
        <v>4597</v>
      </c>
      <c r="AK74" s="23">
        <v>6743</v>
      </c>
      <c r="AL74" s="22">
        <v>2881</v>
      </c>
      <c r="AM74" s="9">
        <v>6160</v>
      </c>
      <c r="AN74" s="23">
        <v>11268</v>
      </c>
      <c r="AO74" s="22">
        <v>2610</v>
      </c>
      <c r="AP74" s="9">
        <v>4378</v>
      </c>
      <c r="AQ74" s="23">
        <v>8682</v>
      </c>
      <c r="AR74" s="22">
        <v>5791</v>
      </c>
      <c r="AS74" s="9">
        <v>8147</v>
      </c>
      <c r="AT74" s="23">
        <v>10574</v>
      </c>
      <c r="AU74" s="22">
        <v>459</v>
      </c>
      <c r="AV74" s="9">
        <v>481</v>
      </c>
      <c r="AW74" s="23">
        <v>502</v>
      </c>
      <c r="AX74" s="22"/>
      <c r="AZ74" s="23"/>
      <c r="BA74" s="22">
        <v>1578</v>
      </c>
      <c r="BB74" s="9">
        <v>1960</v>
      </c>
      <c r="BC74" s="23">
        <v>2312</v>
      </c>
      <c r="BD74" s="22">
        <v>815</v>
      </c>
      <c r="BE74" s="9">
        <v>815</v>
      </c>
      <c r="BF74" s="23">
        <v>815</v>
      </c>
      <c r="BG74" s="22">
        <v>2464</v>
      </c>
      <c r="BH74" s="9">
        <v>3330</v>
      </c>
      <c r="BI74" s="23">
        <v>37118</v>
      </c>
      <c r="BJ74" s="22">
        <v>2067</v>
      </c>
      <c r="BK74" s="9">
        <v>4455</v>
      </c>
      <c r="BL74" s="23">
        <v>5785</v>
      </c>
      <c r="BM74" s="22">
        <v>4346</v>
      </c>
      <c r="BN74" s="9">
        <v>7887</v>
      </c>
      <c r="BO74" s="23">
        <v>15616</v>
      </c>
      <c r="BP74" s="22">
        <v>4934</v>
      </c>
      <c r="BQ74" s="9">
        <v>8442</v>
      </c>
      <c r="BR74" s="23">
        <v>12889</v>
      </c>
      <c r="BS74" s="22">
        <v>4296</v>
      </c>
      <c r="BT74" s="9">
        <v>9915</v>
      </c>
      <c r="BU74" s="23">
        <v>16064</v>
      </c>
      <c r="BV74" s="22">
        <v>1371</v>
      </c>
      <c r="BW74" s="9">
        <v>5947</v>
      </c>
      <c r="BX74" s="23">
        <v>19846</v>
      </c>
      <c r="BY74" s="22">
        <v>138</v>
      </c>
      <c r="BZ74" s="9">
        <v>207</v>
      </c>
      <c r="CA74" s="23">
        <v>270</v>
      </c>
      <c r="CB74" s="22">
        <v>1690</v>
      </c>
      <c r="CC74" s="9">
        <v>2160</v>
      </c>
      <c r="CD74" s="23">
        <v>2236</v>
      </c>
      <c r="CE74" s="22">
        <v>4612</v>
      </c>
      <c r="CF74" s="9">
        <v>6147</v>
      </c>
      <c r="CG74" s="23">
        <v>15951</v>
      </c>
      <c r="CH74" s="22">
        <v>8055</v>
      </c>
      <c r="CI74" s="9">
        <v>16415</v>
      </c>
      <c r="CJ74" s="23">
        <v>26375</v>
      </c>
      <c r="CK74" s="22">
        <v>678</v>
      </c>
      <c r="CL74" s="9">
        <v>1193</v>
      </c>
      <c r="CM74" s="23">
        <v>1871</v>
      </c>
      <c r="CN74" s="22"/>
      <c r="CP74" s="23"/>
      <c r="CQ74" s="22"/>
      <c r="CS74" s="23"/>
      <c r="CT74" s="22">
        <v>3619</v>
      </c>
      <c r="CU74" s="9">
        <v>4796</v>
      </c>
      <c r="CV74" s="23">
        <v>9041</v>
      </c>
      <c r="CW74" s="22">
        <v>3034</v>
      </c>
      <c r="CX74" s="9">
        <v>5038</v>
      </c>
      <c r="CY74" s="23">
        <v>8648</v>
      </c>
      <c r="CZ74" s="22">
        <v>3666</v>
      </c>
      <c r="DA74" s="9">
        <v>7590</v>
      </c>
      <c r="DB74" s="23">
        <v>14482</v>
      </c>
      <c r="DC74" s="22">
        <v>18655</v>
      </c>
      <c r="DD74" s="9">
        <v>19015</v>
      </c>
      <c r="DE74" s="23">
        <v>19347</v>
      </c>
      <c r="DF74" s="22">
        <v>3998</v>
      </c>
      <c r="DG74" s="9">
        <v>6708</v>
      </c>
      <c r="DH74" s="23">
        <v>10584</v>
      </c>
      <c r="DI74" s="22">
        <v>28844</v>
      </c>
      <c r="DJ74" s="9">
        <v>37414</v>
      </c>
      <c r="DK74" s="23">
        <v>50446</v>
      </c>
      <c r="DL74" s="22">
        <v>831</v>
      </c>
      <c r="DM74" s="9">
        <v>1023</v>
      </c>
      <c r="DN74" s="23">
        <v>1200</v>
      </c>
    </row>
    <row r="75" spans="1:118" hidden="1" outlineLevel="2" x14ac:dyDescent="0.35">
      <c r="A75" s="32" t="s">
        <v>48</v>
      </c>
      <c r="B75" s="22">
        <v>51</v>
      </c>
      <c r="C75" s="9">
        <v>51</v>
      </c>
      <c r="D75" s="23">
        <v>51</v>
      </c>
      <c r="E75" s="22"/>
      <c r="G75" s="23"/>
      <c r="H75" s="22">
        <v>54</v>
      </c>
      <c r="I75" s="9">
        <v>54</v>
      </c>
      <c r="J75" s="23">
        <v>54</v>
      </c>
      <c r="K75" s="22">
        <v>51</v>
      </c>
      <c r="L75" s="9">
        <v>51</v>
      </c>
      <c r="M75" s="23">
        <v>101</v>
      </c>
      <c r="N75" s="22">
        <v>51</v>
      </c>
      <c r="O75" s="9">
        <v>51</v>
      </c>
      <c r="P75" s="23">
        <v>150</v>
      </c>
      <c r="Q75" s="22">
        <v>101</v>
      </c>
      <c r="R75" s="9">
        <v>101</v>
      </c>
      <c r="S75" s="23">
        <v>128</v>
      </c>
      <c r="T75" s="22">
        <v>153</v>
      </c>
      <c r="U75" s="9">
        <v>237</v>
      </c>
      <c r="V75" s="23">
        <v>371</v>
      </c>
      <c r="W75" s="22">
        <v>102</v>
      </c>
      <c r="X75" s="9">
        <v>151</v>
      </c>
      <c r="Y75" s="23">
        <v>154</v>
      </c>
      <c r="Z75" s="22">
        <v>246</v>
      </c>
      <c r="AA75" s="9">
        <v>665</v>
      </c>
      <c r="AB75" s="23">
        <v>927</v>
      </c>
      <c r="AC75" s="22">
        <v>58</v>
      </c>
      <c r="AD75" s="9">
        <v>101</v>
      </c>
      <c r="AE75" s="23">
        <v>190</v>
      </c>
      <c r="AF75" s="22"/>
      <c r="AH75" s="23"/>
      <c r="AI75" s="22">
        <v>33</v>
      </c>
      <c r="AJ75" s="9">
        <v>37</v>
      </c>
      <c r="AK75" s="23">
        <v>41</v>
      </c>
      <c r="AL75" s="22">
        <v>27</v>
      </c>
      <c r="AM75" s="9">
        <v>27</v>
      </c>
      <c r="AN75" s="23">
        <v>27</v>
      </c>
      <c r="AO75" s="22">
        <v>51</v>
      </c>
      <c r="AP75" s="9">
        <v>55</v>
      </c>
      <c r="AQ75" s="23">
        <v>102</v>
      </c>
      <c r="AR75" s="22"/>
      <c r="AT75" s="23"/>
      <c r="AU75" s="22"/>
      <c r="AW75" s="23"/>
      <c r="AX75" s="22"/>
      <c r="AZ75" s="23"/>
      <c r="BA75" s="22"/>
      <c r="BC75" s="23"/>
      <c r="BD75" s="22"/>
      <c r="BF75" s="23"/>
      <c r="BG75" s="22"/>
      <c r="BI75" s="23"/>
      <c r="BJ75" s="22">
        <v>51</v>
      </c>
      <c r="BK75" s="9">
        <v>51</v>
      </c>
      <c r="BL75" s="23">
        <v>51</v>
      </c>
      <c r="BM75" s="22">
        <v>1980</v>
      </c>
      <c r="BN75" s="9">
        <v>1980</v>
      </c>
      <c r="BO75" s="23">
        <v>1980</v>
      </c>
      <c r="BP75" s="22"/>
      <c r="BR75" s="23"/>
      <c r="BS75" s="22"/>
      <c r="BU75" s="23"/>
      <c r="BV75" s="22"/>
      <c r="BX75" s="23"/>
      <c r="BY75" s="22"/>
      <c r="CA75" s="23"/>
      <c r="CB75" s="22"/>
      <c r="CD75" s="23"/>
      <c r="CE75" s="22"/>
      <c r="CG75" s="23"/>
      <c r="CH75" s="22"/>
      <c r="CJ75" s="23"/>
      <c r="CK75" s="22"/>
      <c r="CM75" s="23"/>
      <c r="CN75" s="22"/>
      <c r="CP75" s="23"/>
      <c r="CQ75" s="22"/>
      <c r="CS75" s="23"/>
      <c r="CT75" s="22"/>
      <c r="CV75" s="23"/>
      <c r="CW75" s="22"/>
      <c r="CY75" s="23"/>
      <c r="CZ75" s="22"/>
      <c r="DB75" s="23"/>
      <c r="DC75" s="22"/>
      <c r="DE75" s="23"/>
      <c r="DF75" s="22"/>
      <c r="DH75" s="23"/>
      <c r="DI75" s="22"/>
      <c r="DK75" s="23"/>
      <c r="DL75" s="22"/>
      <c r="DN75" s="23"/>
    </row>
    <row r="76" spans="1:118" hidden="1" outlineLevel="2" x14ac:dyDescent="0.35">
      <c r="A76" s="32" t="s">
        <v>1032</v>
      </c>
      <c r="B76" s="22"/>
      <c r="D76" s="23"/>
      <c r="E76" s="22"/>
      <c r="G76" s="23"/>
      <c r="H76" s="22"/>
      <c r="J76" s="23"/>
      <c r="K76" s="22"/>
      <c r="M76" s="23"/>
      <c r="N76" s="22">
        <v>515</v>
      </c>
      <c r="O76" s="9">
        <v>687</v>
      </c>
      <c r="P76" s="23">
        <v>845</v>
      </c>
      <c r="Q76" s="22">
        <v>2125</v>
      </c>
      <c r="R76" s="9">
        <v>2125</v>
      </c>
      <c r="S76" s="23">
        <v>2125</v>
      </c>
      <c r="T76" s="22"/>
      <c r="V76" s="23"/>
      <c r="W76" s="22">
        <v>4526</v>
      </c>
      <c r="X76" s="9">
        <v>4679</v>
      </c>
      <c r="Y76" s="23">
        <v>4821</v>
      </c>
      <c r="Z76" s="22">
        <v>1889</v>
      </c>
      <c r="AA76" s="9">
        <v>2067</v>
      </c>
      <c r="AB76" s="23">
        <v>2232</v>
      </c>
      <c r="AC76" s="22">
        <v>3178</v>
      </c>
      <c r="AD76" s="9">
        <v>3746</v>
      </c>
      <c r="AE76" s="23">
        <v>4375</v>
      </c>
      <c r="AF76" s="22"/>
      <c r="AH76" s="23"/>
      <c r="AI76" s="22"/>
      <c r="AK76" s="23"/>
      <c r="AL76" s="22"/>
      <c r="AN76" s="23"/>
      <c r="AO76" s="22">
        <v>1697</v>
      </c>
      <c r="AP76" s="9">
        <v>1785</v>
      </c>
      <c r="AQ76" s="23">
        <v>1866</v>
      </c>
      <c r="AR76" s="22"/>
      <c r="AT76" s="23"/>
      <c r="AU76" s="22"/>
      <c r="AW76" s="23"/>
      <c r="AX76" s="22"/>
      <c r="AZ76" s="23"/>
      <c r="BA76" s="22"/>
      <c r="BC76" s="23"/>
      <c r="BD76" s="22"/>
      <c r="BF76" s="23"/>
      <c r="BG76" s="22"/>
      <c r="BI76" s="23"/>
      <c r="BJ76" s="22"/>
      <c r="BL76" s="23"/>
      <c r="BM76" s="22">
        <v>921</v>
      </c>
      <c r="BN76" s="9">
        <v>921</v>
      </c>
      <c r="BO76" s="23">
        <v>921</v>
      </c>
      <c r="BP76" s="22"/>
      <c r="BR76" s="23"/>
      <c r="BS76" s="22"/>
      <c r="BU76" s="23"/>
      <c r="BV76" s="22"/>
      <c r="BX76" s="23"/>
      <c r="BY76" s="22"/>
      <c r="CA76" s="23"/>
      <c r="CB76" s="22"/>
      <c r="CD76" s="23"/>
      <c r="CE76" s="22"/>
      <c r="CG76" s="23"/>
      <c r="CH76" s="22">
        <v>3599</v>
      </c>
      <c r="CI76" s="9">
        <v>3736</v>
      </c>
      <c r="CJ76" s="23">
        <v>4195</v>
      </c>
      <c r="CK76" s="22"/>
      <c r="CM76" s="23"/>
      <c r="CN76" s="22"/>
      <c r="CP76" s="23"/>
      <c r="CQ76" s="22"/>
      <c r="CS76" s="23"/>
      <c r="CT76" s="22">
        <v>885</v>
      </c>
      <c r="CU76" s="9">
        <v>885</v>
      </c>
      <c r="CV76" s="23">
        <v>885</v>
      </c>
      <c r="CW76" s="22">
        <v>13134</v>
      </c>
      <c r="CX76" s="9">
        <v>13575</v>
      </c>
      <c r="CY76" s="23">
        <v>13791</v>
      </c>
      <c r="CZ76" s="22"/>
      <c r="DB76" s="23"/>
      <c r="DC76" s="22"/>
      <c r="DE76" s="23"/>
      <c r="DF76" s="22">
        <v>2144</v>
      </c>
      <c r="DG76" s="9">
        <v>2697</v>
      </c>
      <c r="DH76" s="23">
        <v>3207</v>
      </c>
      <c r="DI76" s="22"/>
      <c r="DK76" s="23"/>
      <c r="DL76" s="22"/>
      <c r="DN76" s="23"/>
    </row>
    <row r="77" spans="1:118" hidden="1" outlineLevel="2" x14ac:dyDescent="0.35">
      <c r="A77" s="32" t="s">
        <v>919</v>
      </c>
      <c r="B77" s="22"/>
      <c r="D77" s="23"/>
      <c r="E77" s="22"/>
      <c r="G77" s="23"/>
      <c r="H77" s="22"/>
      <c r="J77" s="23"/>
      <c r="K77" s="22">
        <v>12990</v>
      </c>
      <c r="L77" s="9">
        <v>12990</v>
      </c>
      <c r="M77" s="23">
        <v>12990</v>
      </c>
      <c r="N77" s="22"/>
      <c r="P77" s="23"/>
      <c r="Q77" s="22"/>
      <c r="S77" s="23"/>
      <c r="T77" s="22"/>
      <c r="V77" s="23"/>
      <c r="W77" s="22">
        <v>588</v>
      </c>
      <c r="X77" s="9">
        <v>588</v>
      </c>
      <c r="Y77" s="23">
        <v>588</v>
      </c>
      <c r="Z77" s="22"/>
      <c r="AB77" s="23"/>
      <c r="AC77" s="22"/>
      <c r="AE77" s="23"/>
      <c r="AF77" s="22"/>
      <c r="AH77" s="23"/>
      <c r="AI77" s="22"/>
      <c r="AK77" s="23"/>
      <c r="AL77" s="22"/>
      <c r="AN77" s="23"/>
      <c r="AO77" s="22">
        <v>1613</v>
      </c>
      <c r="AP77" s="9">
        <v>1613</v>
      </c>
      <c r="AQ77" s="23">
        <v>1613</v>
      </c>
      <c r="AR77" s="22"/>
      <c r="AT77" s="23"/>
      <c r="AU77" s="22"/>
      <c r="AW77" s="23"/>
      <c r="AX77" s="22"/>
      <c r="AZ77" s="23"/>
      <c r="BA77" s="22"/>
      <c r="BC77" s="23"/>
      <c r="BD77" s="22"/>
      <c r="BF77" s="23"/>
      <c r="BG77" s="22"/>
      <c r="BI77" s="23"/>
      <c r="BJ77" s="22"/>
      <c r="BL77" s="23"/>
      <c r="BM77" s="22"/>
      <c r="BO77" s="23"/>
      <c r="BP77" s="22"/>
      <c r="BR77" s="23"/>
      <c r="BS77" s="22"/>
      <c r="BU77" s="23"/>
      <c r="BV77" s="22"/>
      <c r="BX77" s="23"/>
      <c r="BY77" s="22"/>
      <c r="CA77" s="23"/>
      <c r="CB77" s="22"/>
      <c r="CD77" s="23"/>
      <c r="CE77" s="22"/>
      <c r="CG77" s="23"/>
      <c r="CH77" s="22"/>
      <c r="CJ77" s="23"/>
      <c r="CK77" s="22">
        <v>26</v>
      </c>
      <c r="CL77" s="9">
        <v>26</v>
      </c>
      <c r="CM77" s="23">
        <v>26</v>
      </c>
      <c r="CN77" s="22"/>
      <c r="CP77" s="23"/>
      <c r="CQ77" s="22"/>
      <c r="CS77" s="23"/>
      <c r="CT77" s="22"/>
      <c r="CV77" s="23"/>
      <c r="CW77" s="22"/>
      <c r="CY77" s="23"/>
      <c r="CZ77" s="22"/>
      <c r="DB77" s="23"/>
      <c r="DC77" s="22"/>
      <c r="DE77" s="23"/>
      <c r="DF77" s="22"/>
      <c r="DH77" s="23"/>
      <c r="DI77" s="22"/>
      <c r="DK77" s="23"/>
      <c r="DL77" s="22"/>
      <c r="DN77" s="23"/>
    </row>
    <row r="78" spans="1:118" hidden="1" outlineLevel="2" x14ac:dyDescent="0.35">
      <c r="A78" s="32" t="s">
        <v>1296</v>
      </c>
      <c r="B78" s="22"/>
      <c r="D78" s="23"/>
      <c r="E78" s="22"/>
      <c r="G78" s="23"/>
      <c r="H78" s="22"/>
      <c r="J78" s="23"/>
      <c r="K78" s="22"/>
      <c r="M78" s="23"/>
      <c r="N78" s="22"/>
      <c r="P78" s="23"/>
      <c r="Q78" s="22"/>
      <c r="S78" s="23"/>
      <c r="T78" s="22">
        <v>1000</v>
      </c>
      <c r="U78" s="9">
        <v>1000</v>
      </c>
      <c r="V78" s="23">
        <v>1000</v>
      </c>
      <c r="W78" s="22">
        <v>24</v>
      </c>
      <c r="X78" s="9">
        <v>24</v>
      </c>
      <c r="Y78" s="23">
        <v>24</v>
      </c>
      <c r="Z78" s="22">
        <v>64</v>
      </c>
      <c r="AA78" s="9">
        <v>64</v>
      </c>
      <c r="AB78" s="23">
        <v>64</v>
      </c>
      <c r="AC78" s="22"/>
      <c r="AE78" s="23"/>
      <c r="AF78" s="22"/>
      <c r="AH78" s="23"/>
      <c r="AI78" s="22"/>
      <c r="AK78" s="23"/>
      <c r="AL78" s="22">
        <v>570</v>
      </c>
      <c r="AM78" s="9">
        <v>624</v>
      </c>
      <c r="AN78" s="23">
        <v>3830</v>
      </c>
      <c r="AO78" s="22">
        <v>124</v>
      </c>
      <c r="AP78" s="9">
        <v>124</v>
      </c>
      <c r="AQ78" s="23">
        <v>124</v>
      </c>
      <c r="AR78" s="22"/>
      <c r="AT78" s="23"/>
      <c r="AU78" s="22"/>
      <c r="AW78" s="23"/>
      <c r="AX78" s="22"/>
      <c r="AZ78" s="23"/>
      <c r="BA78" s="22"/>
      <c r="BC78" s="23"/>
      <c r="BD78" s="22"/>
      <c r="BF78" s="23"/>
      <c r="BG78" s="22"/>
      <c r="BI78" s="23"/>
      <c r="BJ78" s="22"/>
      <c r="BL78" s="23"/>
      <c r="BM78" s="22"/>
      <c r="BO78" s="23"/>
      <c r="BP78" s="22"/>
      <c r="BR78" s="23"/>
      <c r="BS78" s="22"/>
      <c r="BU78" s="23"/>
      <c r="BV78" s="22"/>
      <c r="BX78" s="23"/>
      <c r="BY78" s="22"/>
      <c r="CA78" s="23"/>
      <c r="CB78" s="22"/>
      <c r="CD78" s="23"/>
      <c r="CE78" s="22"/>
      <c r="CG78" s="23"/>
      <c r="CH78" s="22">
        <v>1584</v>
      </c>
      <c r="CI78" s="9">
        <v>1584</v>
      </c>
      <c r="CJ78" s="23">
        <v>1584</v>
      </c>
      <c r="CK78" s="22"/>
      <c r="CM78" s="23"/>
      <c r="CN78" s="22"/>
      <c r="CP78" s="23"/>
      <c r="CQ78" s="22"/>
      <c r="CS78" s="23"/>
      <c r="CT78" s="22"/>
      <c r="CV78" s="23"/>
      <c r="CW78" s="22"/>
      <c r="CY78" s="23"/>
      <c r="CZ78" s="22"/>
      <c r="DB78" s="23"/>
      <c r="DC78" s="22"/>
      <c r="DE78" s="23"/>
      <c r="DF78" s="22"/>
      <c r="DH78" s="23"/>
      <c r="DI78" s="22"/>
      <c r="DK78" s="23"/>
      <c r="DL78" s="22"/>
      <c r="DN78" s="23"/>
    </row>
    <row r="79" spans="1:118" hidden="1" outlineLevel="2" x14ac:dyDescent="0.35">
      <c r="A79" s="32" t="s">
        <v>51</v>
      </c>
      <c r="B79" s="22">
        <v>4283</v>
      </c>
      <c r="C79" s="9">
        <v>5205</v>
      </c>
      <c r="D79" s="23">
        <v>5799</v>
      </c>
      <c r="E79" s="22">
        <v>3800</v>
      </c>
      <c r="F79" s="9">
        <v>4018</v>
      </c>
      <c r="G79" s="23">
        <v>4305</v>
      </c>
      <c r="H79" s="22">
        <v>2940</v>
      </c>
      <c r="I79" s="9">
        <v>3365</v>
      </c>
      <c r="J79" s="23">
        <v>4608</v>
      </c>
      <c r="K79" s="22">
        <v>2063</v>
      </c>
      <c r="L79" s="9">
        <v>2629</v>
      </c>
      <c r="M79" s="23">
        <v>3661</v>
      </c>
      <c r="N79" s="22">
        <v>3994</v>
      </c>
      <c r="O79" s="9">
        <v>5456</v>
      </c>
      <c r="P79" s="23">
        <v>7775</v>
      </c>
      <c r="Q79" s="22">
        <v>4400</v>
      </c>
      <c r="R79" s="9">
        <v>5594</v>
      </c>
      <c r="S79" s="23">
        <v>7475</v>
      </c>
      <c r="T79" s="22">
        <v>2745</v>
      </c>
      <c r="U79" s="9">
        <v>3197</v>
      </c>
      <c r="V79" s="23">
        <v>4942</v>
      </c>
      <c r="W79" s="22">
        <v>3117</v>
      </c>
      <c r="X79" s="9">
        <v>4118</v>
      </c>
      <c r="Y79" s="23">
        <v>4846</v>
      </c>
      <c r="Z79" s="22">
        <v>3658</v>
      </c>
      <c r="AA79" s="9">
        <v>5510</v>
      </c>
      <c r="AB79" s="23">
        <v>7537</v>
      </c>
      <c r="AC79" s="22">
        <v>3238</v>
      </c>
      <c r="AD79" s="9">
        <v>4528</v>
      </c>
      <c r="AE79" s="23">
        <v>6017</v>
      </c>
      <c r="AF79" s="22">
        <v>184</v>
      </c>
      <c r="AG79" s="9">
        <v>814</v>
      </c>
      <c r="AH79" s="23">
        <v>1287</v>
      </c>
      <c r="AI79" s="22">
        <v>2235</v>
      </c>
      <c r="AJ79" s="9">
        <v>2738</v>
      </c>
      <c r="AK79" s="23">
        <v>3192</v>
      </c>
      <c r="AL79" s="22">
        <v>3190</v>
      </c>
      <c r="AM79" s="9">
        <v>3671</v>
      </c>
      <c r="AN79" s="23">
        <v>4096</v>
      </c>
      <c r="AO79" s="22">
        <v>3313</v>
      </c>
      <c r="AP79" s="9">
        <v>4023</v>
      </c>
      <c r="AQ79" s="23">
        <v>4606</v>
      </c>
      <c r="AR79" s="22">
        <v>3272</v>
      </c>
      <c r="AS79" s="9">
        <v>3432</v>
      </c>
      <c r="AT79" s="23">
        <v>3664</v>
      </c>
      <c r="AU79" s="22">
        <v>2466</v>
      </c>
      <c r="AV79" s="9">
        <v>2789</v>
      </c>
      <c r="AW79" s="23">
        <v>3087</v>
      </c>
      <c r="AX79" s="22"/>
      <c r="AZ79" s="23"/>
      <c r="BA79" s="22">
        <v>2850</v>
      </c>
      <c r="BB79" s="9">
        <v>3276</v>
      </c>
      <c r="BC79" s="23">
        <v>3601</v>
      </c>
      <c r="BD79" s="22">
        <v>1358</v>
      </c>
      <c r="BE79" s="9">
        <v>1701</v>
      </c>
      <c r="BF79" s="23">
        <v>2019</v>
      </c>
      <c r="BG79" s="22">
        <v>2907</v>
      </c>
      <c r="BH79" s="9">
        <v>3324</v>
      </c>
      <c r="BI79" s="23">
        <v>3840</v>
      </c>
      <c r="BJ79" s="22">
        <v>650</v>
      </c>
      <c r="BK79" s="9">
        <v>1003</v>
      </c>
      <c r="BL79" s="23">
        <v>1299</v>
      </c>
      <c r="BM79" s="22">
        <v>3406</v>
      </c>
      <c r="BN79" s="9">
        <v>3803</v>
      </c>
      <c r="BO79" s="23">
        <v>4143</v>
      </c>
      <c r="BP79" s="22">
        <v>3241</v>
      </c>
      <c r="BQ79" s="9">
        <v>3899</v>
      </c>
      <c r="BR79" s="23">
        <v>4407</v>
      </c>
      <c r="BS79" s="22">
        <v>3555</v>
      </c>
      <c r="BT79" s="9">
        <v>4220</v>
      </c>
      <c r="BU79" s="23">
        <v>4497</v>
      </c>
      <c r="BV79" s="22">
        <v>3898</v>
      </c>
      <c r="BW79" s="9">
        <v>4410</v>
      </c>
      <c r="BX79" s="23">
        <v>4581</v>
      </c>
      <c r="BY79" s="22">
        <v>1361</v>
      </c>
      <c r="BZ79" s="9">
        <v>1515</v>
      </c>
      <c r="CA79" s="23">
        <v>1727</v>
      </c>
      <c r="CB79" s="22">
        <v>1834</v>
      </c>
      <c r="CC79" s="9">
        <v>1930</v>
      </c>
      <c r="CD79" s="23">
        <v>1991</v>
      </c>
      <c r="CE79" s="22">
        <v>4450</v>
      </c>
      <c r="CF79" s="9">
        <v>4960</v>
      </c>
      <c r="CG79" s="23">
        <v>5968</v>
      </c>
      <c r="CH79" s="22">
        <v>5209</v>
      </c>
      <c r="CI79" s="9">
        <v>7922</v>
      </c>
      <c r="CJ79" s="23">
        <v>70557</v>
      </c>
      <c r="CK79" s="22">
        <v>1470</v>
      </c>
      <c r="CL79" s="9">
        <v>1525</v>
      </c>
      <c r="CM79" s="23">
        <v>1788</v>
      </c>
      <c r="CN79" s="22"/>
      <c r="CP79" s="23"/>
      <c r="CQ79" s="22"/>
      <c r="CS79" s="23"/>
      <c r="CT79" s="22">
        <v>2808</v>
      </c>
      <c r="CU79" s="9">
        <v>3916</v>
      </c>
      <c r="CV79" s="23">
        <v>4406</v>
      </c>
      <c r="CW79" s="22">
        <v>2943</v>
      </c>
      <c r="CX79" s="9">
        <v>3750</v>
      </c>
      <c r="CY79" s="23">
        <v>4375</v>
      </c>
      <c r="CZ79" s="22">
        <v>4160</v>
      </c>
      <c r="DA79" s="9">
        <v>4779</v>
      </c>
      <c r="DB79" s="23">
        <v>5983</v>
      </c>
      <c r="DC79" s="22">
        <v>6122</v>
      </c>
      <c r="DD79" s="9">
        <v>8318</v>
      </c>
      <c r="DE79" s="23">
        <v>42821</v>
      </c>
      <c r="DF79" s="22">
        <v>3737</v>
      </c>
      <c r="DG79" s="9">
        <v>4127</v>
      </c>
      <c r="DH79" s="23">
        <v>4717</v>
      </c>
      <c r="DI79" s="22">
        <v>76932</v>
      </c>
      <c r="DJ79" s="9">
        <v>123002</v>
      </c>
      <c r="DK79" s="23">
        <v>165528</v>
      </c>
      <c r="DL79" s="22">
        <v>6185</v>
      </c>
      <c r="DM79" s="9">
        <v>6813</v>
      </c>
      <c r="DN79" s="23">
        <v>7392</v>
      </c>
    </row>
    <row r="80" spans="1:118" hidden="1" outlineLevel="2" x14ac:dyDescent="0.35">
      <c r="A80" s="32" t="s">
        <v>1224</v>
      </c>
      <c r="B80" s="22"/>
      <c r="D80" s="23"/>
      <c r="E80" s="22"/>
      <c r="G80" s="23"/>
      <c r="H80" s="22"/>
      <c r="J80" s="23"/>
      <c r="K80" s="22"/>
      <c r="M80" s="23"/>
      <c r="N80" s="22"/>
      <c r="P80" s="23"/>
      <c r="Q80" s="22">
        <v>150</v>
      </c>
      <c r="R80" s="9">
        <v>150</v>
      </c>
      <c r="S80" s="23">
        <v>150</v>
      </c>
      <c r="T80" s="22"/>
      <c r="V80" s="23"/>
      <c r="W80" s="22"/>
      <c r="Y80" s="23"/>
      <c r="Z80" s="22">
        <v>1625</v>
      </c>
      <c r="AA80" s="9">
        <v>2033</v>
      </c>
      <c r="AB80" s="23">
        <v>5411</v>
      </c>
      <c r="AC80" s="22">
        <v>331</v>
      </c>
      <c r="AD80" s="9">
        <v>331</v>
      </c>
      <c r="AE80" s="23">
        <v>331</v>
      </c>
      <c r="AF80" s="22"/>
      <c r="AH80" s="23"/>
      <c r="AI80" s="22"/>
      <c r="AK80" s="23"/>
      <c r="AL80" s="22"/>
      <c r="AN80" s="23"/>
      <c r="AO80" s="22"/>
      <c r="AQ80" s="23"/>
      <c r="AR80" s="22"/>
      <c r="AT80" s="23"/>
      <c r="AU80" s="22"/>
      <c r="AW80" s="23"/>
      <c r="AX80" s="22"/>
      <c r="AZ80" s="23"/>
      <c r="BA80" s="22"/>
      <c r="BC80" s="23"/>
      <c r="BD80" s="22"/>
      <c r="BF80" s="23"/>
      <c r="BG80" s="22"/>
      <c r="BI80" s="23"/>
      <c r="BJ80" s="22"/>
      <c r="BL80" s="23"/>
      <c r="BM80" s="22"/>
      <c r="BO80" s="23"/>
      <c r="BP80" s="22"/>
      <c r="BR80" s="23"/>
      <c r="BS80" s="22"/>
      <c r="BU80" s="23"/>
      <c r="BV80" s="22"/>
      <c r="BX80" s="23"/>
      <c r="BY80" s="22"/>
      <c r="CA80" s="23"/>
      <c r="CB80" s="22"/>
      <c r="CD80" s="23"/>
      <c r="CE80" s="22"/>
      <c r="CG80" s="23"/>
      <c r="CH80" s="22"/>
      <c r="CJ80" s="23"/>
      <c r="CK80" s="22"/>
      <c r="CM80" s="23"/>
      <c r="CN80" s="22"/>
      <c r="CP80" s="23"/>
      <c r="CQ80" s="22"/>
      <c r="CS80" s="23"/>
      <c r="CT80" s="22"/>
      <c r="CV80" s="23"/>
      <c r="CW80" s="22"/>
      <c r="CY80" s="23"/>
      <c r="CZ80" s="22"/>
      <c r="DB80" s="23"/>
      <c r="DC80" s="22"/>
      <c r="DE80" s="23"/>
      <c r="DF80" s="22"/>
      <c r="DH80" s="23"/>
      <c r="DI80" s="22"/>
      <c r="DK80" s="23"/>
      <c r="DL80" s="22"/>
      <c r="DN80" s="23"/>
    </row>
    <row r="81" spans="1:118" hidden="1" outlineLevel="2" x14ac:dyDescent="0.35">
      <c r="A81" s="32" t="s">
        <v>54</v>
      </c>
      <c r="B81" s="22">
        <v>54101</v>
      </c>
      <c r="C81" s="9">
        <v>72945</v>
      </c>
      <c r="D81" s="23">
        <v>78676</v>
      </c>
      <c r="E81" s="22">
        <v>24201</v>
      </c>
      <c r="F81" s="9">
        <v>48030</v>
      </c>
      <c r="G81" s="23">
        <v>70026</v>
      </c>
      <c r="H81" s="22">
        <v>16332</v>
      </c>
      <c r="I81" s="9">
        <v>23062</v>
      </c>
      <c r="J81" s="23">
        <v>37935</v>
      </c>
      <c r="K81" s="22">
        <v>17421</v>
      </c>
      <c r="L81" s="9">
        <v>25110</v>
      </c>
      <c r="M81" s="23">
        <v>32685</v>
      </c>
      <c r="N81" s="22">
        <v>24080</v>
      </c>
      <c r="O81" s="9">
        <v>33736</v>
      </c>
      <c r="P81" s="23">
        <v>48076</v>
      </c>
      <c r="Q81" s="22">
        <v>25687</v>
      </c>
      <c r="R81" s="9">
        <v>33603</v>
      </c>
      <c r="S81" s="23">
        <v>43028</v>
      </c>
      <c r="T81" s="22">
        <v>14527</v>
      </c>
      <c r="U81" s="9">
        <v>19093</v>
      </c>
      <c r="V81" s="23">
        <v>34135</v>
      </c>
      <c r="W81" s="22">
        <v>22672</v>
      </c>
      <c r="X81" s="9">
        <v>30455</v>
      </c>
      <c r="Y81" s="23">
        <v>38938</v>
      </c>
      <c r="Z81" s="22">
        <v>41155</v>
      </c>
      <c r="AA81" s="9">
        <v>55249</v>
      </c>
      <c r="AB81" s="23">
        <v>74439</v>
      </c>
      <c r="AC81" s="22">
        <v>26787</v>
      </c>
      <c r="AD81" s="9">
        <v>37005</v>
      </c>
      <c r="AE81" s="23">
        <v>50278</v>
      </c>
      <c r="AF81" s="22">
        <v>11512</v>
      </c>
      <c r="AG81" s="9">
        <v>11819</v>
      </c>
      <c r="AH81" s="23">
        <v>12103</v>
      </c>
      <c r="AI81" s="22">
        <v>23883</v>
      </c>
      <c r="AJ81" s="9">
        <v>28099</v>
      </c>
      <c r="AK81" s="23">
        <v>32806</v>
      </c>
      <c r="AL81" s="22">
        <v>27102</v>
      </c>
      <c r="AM81" s="9">
        <v>33991</v>
      </c>
      <c r="AN81" s="23">
        <v>42660</v>
      </c>
      <c r="AO81" s="22">
        <v>32234</v>
      </c>
      <c r="AP81" s="9">
        <v>43000</v>
      </c>
      <c r="AQ81" s="23">
        <v>55697</v>
      </c>
      <c r="AR81" s="22">
        <v>24446</v>
      </c>
      <c r="AS81" s="9">
        <v>27038</v>
      </c>
      <c r="AT81" s="23">
        <v>31755</v>
      </c>
      <c r="AU81" s="22">
        <v>8513</v>
      </c>
      <c r="AV81" s="9">
        <v>9967</v>
      </c>
      <c r="AW81" s="23">
        <v>11309</v>
      </c>
      <c r="AX81" s="22"/>
      <c r="AZ81" s="23"/>
      <c r="BA81" s="22">
        <v>19771</v>
      </c>
      <c r="BB81" s="9">
        <v>20318</v>
      </c>
      <c r="BC81" s="23">
        <v>20822</v>
      </c>
      <c r="BD81" s="22">
        <v>4436</v>
      </c>
      <c r="BE81" s="9">
        <v>5542</v>
      </c>
      <c r="BF81" s="23">
        <v>6563</v>
      </c>
      <c r="BG81" s="22">
        <v>40567</v>
      </c>
      <c r="BH81" s="9">
        <v>48821</v>
      </c>
      <c r="BI81" s="23">
        <v>52268</v>
      </c>
      <c r="BJ81" s="22">
        <v>31494</v>
      </c>
      <c r="BK81" s="9">
        <v>53286</v>
      </c>
      <c r="BL81" s="23">
        <v>56842</v>
      </c>
      <c r="BM81" s="22">
        <v>28712</v>
      </c>
      <c r="BN81" s="9">
        <v>34719</v>
      </c>
      <c r="BO81" s="23">
        <v>39777</v>
      </c>
      <c r="BP81" s="22">
        <v>22927</v>
      </c>
      <c r="BQ81" s="9">
        <v>33206</v>
      </c>
      <c r="BR81" s="23">
        <v>45765</v>
      </c>
      <c r="BS81" s="22">
        <v>35237</v>
      </c>
      <c r="BT81" s="9">
        <v>38616</v>
      </c>
      <c r="BU81" s="23">
        <v>63200</v>
      </c>
      <c r="BV81" s="22">
        <v>63256</v>
      </c>
      <c r="BW81" s="9">
        <v>85335</v>
      </c>
      <c r="BX81" s="23">
        <v>94218</v>
      </c>
      <c r="BY81" s="22">
        <v>18208</v>
      </c>
      <c r="BZ81" s="9">
        <v>32627</v>
      </c>
      <c r="CA81" s="23">
        <v>43254</v>
      </c>
      <c r="CB81" s="22">
        <v>23799</v>
      </c>
      <c r="CC81" s="9">
        <v>24037</v>
      </c>
      <c r="CD81" s="23">
        <v>25996</v>
      </c>
      <c r="CE81" s="22">
        <v>41491</v>
      </c>
      <c r="CF81" s="9">
        <v>55075</v>
      </c>
      <c r="CG81" s="23">
        <v>81886</v>
      </c>
      <c r="CH81" s="22">
        <v>59036</v>
      </c>
      <c r="CI81" s="9">
        <v>116068</v>
      </c>
      <c r="CJ81" s="23">
        <v>1051489</v>
      </c>
      <c r="CK81" s="22">
        <v>11497</v>
      </c>
      <c r="CL81" s="9">
        <v>15462</v>
      </c>
      <c r="CM81" s="23">
        <v>19797</v>
      </c>
      <c r="CN81" s="22"/>
      <c r="CP81" s="23"/>
      <c r="CQ81" s="22"/>
      <c r="CS81" s="23"/>
      <c r="CT81" s="22">
        <v>31764</v>
      </c>
      <c r="CU81" s="9">
        <v>36712</v>
      </c>
      <c r="CV81" s="23">
        <v>41414</v>
      </c>
      <c r="CW81" s="22">
        <v>21245</v>
      </c>
      <c r="CX81" s="9">
        <v>28173</v>
      </c>
      <c r="CY81" s="23">
        <v>40856</v>
      </c>
      <c r="CZ81" s="22">
        <v>37861</v>
      </c>
      <c r="DA81" s="9">
        <v>50253</v>
      </c>
      <c r="DB81" s="23">
        <v>64618</v>
      </c>
      <c r="DC81" s="22">
        <v>42720</v>
      </c>
      <c r="DD81" s="9">
        <v>82531</v>
      </c>
      <c r="DE81" s="23">
        <v>803826</v>
      </c>
      <c r="DF81" s="22">
        <v>27936</v>
      </c>
      <c r="DG81" s="9">
        <v>31065</v>
      </c>
      <c r="DH81" s="23">
        <v>39027</v>
      </c>
      <c r="DI81" s="22">
        <v>821071</v>
      </c>
      <c r="DJ81" s="9">
        <v>866888</v>
      </c>
      <c r="DK81" s="23">
        <v>909180</v>
      </c>
      <c r="DL81" s="22">
        <v>69591</v>
      </c>
      <c r="DM81" s="9">
        <v>73866</v>
      </c>
      <c r="DN81" s="23">
        <v>77812</v>
      </c>
    </row>
    <row r="82" spans="1:118" hidden="1" outlineLevel="2" x14ac:dyDescent="0.35">
      <c r="A82" s="32" t="s">
        <v>57</v>
      </c>
      <c r="B82" s="22">
        <v>13329</v>
      </c>
      <c r="C82" s="9">
        <v>15279</v>
      </c>
      <c r="D82" s="23">
        <v>17822</v>
      </c>
      <c r="E82" s="22">
        <v>13487</v>
      </c>
      <c r="F82" s="9">
        <v>15685</v>
      </c>
      <c r="G82" s="23">
        <v>18697</v>
      </c>
      <c r="H82" s="22">
        <v>420</v>
      </c>
      <c r="I82" s="9">
        <v>815</v>
      </c>
      <c r="J82" s="23">
        <v>1088</v>
      </c>
      <c r="K82" s="22">
        <v>1687</v>
      </c>
      <c r="L82" s="9">
        <v>2933</v>
      </c>
      <c r="M82" s="23">
        <v>5456</v>
      </c>
      <c r="N82" s="22">
        <v>3948</v>
      </c>
      <c r="O82" s="9">
        <v>6701</v>
      </c>
      <c r="P82" s="23">
        <v>12105</v>
      </c>
      <c r="Q82" s="22">
        <v>5104</v>
      </c>
      <c r="R82" s="9">
        <v>6699</v>
      </c>
      <c r="S82" s="23">
        <v>9599</v>
      </c>
      <c r="T82" s="22">
        <v>932</v>
      </c>
      <c r="U82" s="9">
        <v>1208</v>
      </c>
      <c r="V82" s="23">
        <v>1522</v>
      </c>
      <c r="W82" s="22">
        <v>2202</v>
      </c>
      <c r="X82" s="9">
        <v>4398</v>
      </c>
      <c r="Y82" s="23">
        <v>6348</v>
      </c>
      <c r="Z82" s="22">
        <v>5539</v>
      </c>
      <c r="AA82" s="9">
        <v>8164</v>
      </c>
      <c r="AB82" s="23">
        <v>12137</v>
      </c>
      <c r="AC82" s="22">
        <v>4916</v>
      </c>
      <c r="AD82" s="9">
        <v>7480</v>
      </c>
      <c r="AE82" s="23">
        <v>10792</v>
      </c>
      <c r="AF82" s="22">
        <v>1387</v>
      </c>
      <c r="AG82" s="9">
        <v>1794</v>
      </c>
      <c r="AH82" s="23">
        <v>4227</v>
      </c>
      <c r="AI82" s="22">
        <v>5938</v>
      </c>
      <c r="AJ82" s="9">
        <v>7847</v>
      </c>
      <c r="AK82" s="23">
        <v>13398</v>
      </c>
      <c r="AL82" s="22">
        <v>14214</v>
      </c>
      <c r="AM82" s="9">
        <v>15946</v>
      </c>
      <c r="AN82" s="23">
        <v>19037</v>
      </c>
      <c r="AO82" s="22">
        <v>12330</v>
      </c>
      <c r="AP82" s="9">
        <v>15279</v>
      </c>
      <c r="AQ82" s="23">
        <v>18485</v>
      </c>
      <c r="AR82" s="22">
        <v>19165</v>
      </c>
      <c r="AS82" s="9">
        <v>21662</v>
      </c>
      <c r="AT82" s="23">
        <v>25385</v>
      </c>
      <c r="AU82" s="22">
        <v>10877</v>
      </c>
      <c r="AV82" s="9">
        <v>11120</v>
      </c>
      <c r="AW82" s="23">
        <v>11343</v>
      </c>
      <c r="AX82" s="22">
        <v>176</v>
      </c>
      <c r="AY82" s="9">
        <v>191</v>
      </c>
      <c r="AZ82" s="23">
        <v>205</v>
      </c>
      <c r="BA82" s="22">
        <v>11407</v>
      </c>
      <c r="BB82" s="9">
        <v>13179</v>
      </c>
      <c r="BC82" s="23">
        <v>14816</v>
      </c>
      <c r="BD82" s="22">
        <v>1797</v>
      </c>
      <c r="BE82" s="9">
        <v>1797</v>
      </c>
      <c r="BF82" s="23">
        <v>1797</v>
      </c>
      <c r="BG82" s="22">
        <v>13291</v>
      </c>
      <c r="BH82" s="9">
        <v>15463</v>
      </c>
      <c r="BI82" s="23">
        <v>18510</v>
      </c>
      <c r="BJ82" s="22">
        <v>4028</v>
      </c>
      <c r="BK82" s="9">
        <v>4449</v>
      </c>
      <c r="BL82" s="23">
        <v>4823</v>
      </c>
      <c r="BM82" s="22">
        <v>16375</v>
      </c>
      <c r="BN82" s="9">
        <v>20396</v>
      </c>
      <c r="BO82" s="23">
        <v>22730</v>
      </c>
      <c r="BP82" s="22">
        <v>16271</v>
      </c>
      <c r="BQ82" s="9">
        <v>19606</v>
      </c>
      <c r="BR82" s="23">
        <v>22786</v>
      </c>
      <c r="BS82" s="22">
        <v>17365</v>
      </c>
      <c r="BT82" s="9">
        <v>19261</v>
      </c>
      <c r="BU82" s="23">
        <v>20375</v>
      </c>
      <c r="BV82" s="22">
        <v>7637</v>
      </c>
      <c r="BW82" s="9">
        <v>10186</v>
      </c>
      <c r="BX82" s="23">
        <v>14898</v>
      </c>
      <c r="BY82" s="22">
        <v>2264</v>
      </c>
      <c r="BZ82" s="9">
        <v>7116</v>
      </c>
      <c r="CA82" s="23">
        <v>12756</v>
      </c>
      <c r="CB82" s="22">
        <v>3942</v>
      </c>
      <c r="CC82" s="9">
        <v>6826</v>
      </c>
      <c r="CD82" s="23">
        <v>7470</v>
      </c>
      <c r="CE82" s="22">
        <v>24265</v>
      </c>
      <c r="CF82" s="9">
        <v>28848</v>
      </c>
      <c r="CG82" s="23">
        <v>32602</v>
      </c>
      <c r="CH82" s="22">
        <v>20951</v>
      </c>
      <c r="CI82" s="9">
        <v>30296</v>
      </c>
      <c r="CJ82" s="23">
        <v>396785</v>
      </c>
      <c r="CK82" s="22">
        <v>530</v>
      </c>
      <c r="CL82" s="9">
        <v>724</v>
      </c>
      <c r="CM82" s="23">
        <v>1022</v>
      </c>
      <c r="CN82" s="22"/>
      <c r="CP82" s="23"/>
      <c r="CQ82" s="22"/>
      <c r="CS82" s="23"/>
      <c r="CT82" s="22">
        <v>11647</v>
      </c>
      <c r="CU82" s="9">
        <v>14192</v>
      </c>
      <c r="CV82" s="23">
        <v>16722</v>
      </c>
      <c r="CW82" s="22">
        <v>14023</v>
      </c>
      <c r="CX82" s="9">
        <v>18381</v>
      </c>
      <c r="CY82" s="23">
        <v>21203</v>
      </c>
      <c r="CZ82" s="22">
        <v>14502</v>
      </c>
      <c r="DA82" s="9">
        <v>16646</v>
      </c>
      <c r="DB82" s="23">
        <v>21804</v>
      </c>
      <c r="DC82" s="22">
        <v>10134</v>
      </c>
      <c r="DD82" s="9">
        <v>18949</v>
      </c>
      <c r="DE82" s="23">
        <v>662826</v>
      </c>
      <c r="DF82" s="22">
        <v>14873</v>
      </c>
      <c r="DG82" s="9">
        <v>17942</v>
      </c>
      <c r="DH82" s="23">
        <v>21208</v>
      </c>
      <c r="DI82" s="22">
        <v>401269</v>
      </c>
      <c r="DJ82" s="9">
        <v>414185</v>
      </c>
      <c r="DK82" s="23">
        <v>426108</v>
      </c>
      <c r="DL82" s="22">
        <v>3872</v>
      </c>
      <c r="DM82" s="9">
        <v>4638</v>
      </c>
      <c r="DN82" s="23">
        <v>5345</v>
      </c>
    </row>
    <row r="83" spans="1:118" hidden="1" outlineLevel="2" x14ac:dyDescent="0.35">
      <c r="A83" s="32" t="s">
        <v>60</v>
      </c>
      <c r="B83" s="22">
        <v>394</v>
      </c>
      <c r="C83" s="9">
        <v>775</v>
      </c>
      <c r="D83" s="23">
        <v>5605</v>
      </c>
      <c r="E83" s="22">
        <v>73</v>
      </c>
      <c r="F83" s="9">
        <v>77</v>
      </c>
      <c r="G83" s="23">
        <v>915</v>
      </c>
      <c r="H83" s="22">
        <v>7763</v>
      </c>
      <c r="I83" s="9">
        <v>8790</v>
      </c>
      <c r="J83" s="23">
        <v>10440</v>
      </c>
      <c r="K83" s="22">
        <v>4202</v>
      </c>
      <c r="L83" s="9">
        <v>4952</v>
      </c>
      <c r="M83" s="23">
        <v>7406</v>
      </c>
      <c r="N83" s="22">
        <v>4795</v>
      </c>
      <c r="O83" s="9">
        <v>10096</v>
      </c>
      <c r="P83" s="23">
        <v>14722</v>
      </c>
      <c r="Q83" s="22">
        <v>3162</v>
      </c>
      <c r="R83" s="9">
        <v>5144</v>
      </c>
      <c r="S83" s="23">
        <v>8431</v>
      </c>
      <c r="T83" s="22">
        <v>14520</v>
      </c>
      <c r="U83" s="9">
        <v>15043</v>
      </c>
      <c r="V83" s="23">
        <v>15801</v>
      </c>
      <c r="W83" s="22">
        <v>9869</v>
      </c>
      <c r="X83" s="9">
        <v>14318</v>
      </c>
      <c r="Y83" s="23">
        <v>14784</v>
      </c>
      <c r="Z83" s="22">
        <v>14404</v>
      </c>
      <c r="AA83" s="9">
        <v>14628</v>
      </c>
      <c r="AB83" s="23">
        <v>15467</v>
      </c>
      <c r="AC83" s="22">
        <v>5495</v>
      </c>
      <c r="AD83" s="9">
        <v>11351</v>
      </c>
      <c r="AE83" s="23">
        <v>14755</v>
      </c>
      <c r="AF83" s="22">
        <v>14640</v>
      </c>
      <c r="AG83" s="9">
        <v>14970</v>
      </c>
      <c r="AH83" s="23">
        <v>15274</v>
      </c>
      <c r="AI83" s="22">
        <v>445</v>
      </c>
      <c r="AJ83" s="9">
        <v>685</v>
      </c>
      <c r="AK83" s="23">
        <v>1086</v>
      </c>
      <c r="AL83" s="22">
        <v>306</v>
      </c>
      <c r="AM83" s="9">
        <v>543</v>
      </c>
      <c r="AN83" s="23">
        <v>974</v>
      </c>
      <c r="AO83" s="22">
        <v>1297</v>
      </c>
      <c r="AP83" s="9">
        <v>2571</v>
      </c>
      <c r="AQ83" s="23">
        <v>3957</v>
      </c>
      <c r="AR83" s="22">
        <v>555</v>
      </c>
      <c r="AS83" s="9">
        <v>585</v>
      </c>
      <c r="AT83" s="23">
        <v>612</v>
      </c>
      <c r="AU83" s="22">
        <v>33</v>
      </c>
      <c r="AV83" s="9">
        <v>38</v>
      </c>
      <c r="AW83" s="23">
        <v>42</v>
      </c>
      <c r="AX83" s="22"/>
      <c r="AZ83" s="23"/>
      <c r="BA83" s="22">
        <v>250</v>
      </c>
      <c r="BB83" s="9">
        <v>696</v>
      </c>
      <c r="BC83" s="23">
        <v>1109</v>
      </c>
      <c r="BD83" s="22">
        <v>12168</v>
      </c>
      <c r="BE83" s="9">
        <v>13683</v>
      </c>
      <c r="BF83" s="23">
        <v>15081</v>
      </c>
      <c r="BG83" s="22">
        <v>221</v>
      </c>
      <c r="BH83" s="9">
        <v>662</v>
      </c>
      <c r="BI83" s="23">
        <v>1070</v>
      </c>
      <c r="BJ83" s="22">
        <v>6152</v>
      </c>
      <c r="BK83" s="9">
        <v>9459</v>
      </c>
      <c r="BL83" s="23">
        <v>13843</v>
      </c>
      <c r="BM83" s="22">
        <v>284</v>
      </c>
      <c r="BN83" s="9">
        <v>311</v>
      </c>
      <c r="BO83" s="23">
        <v>564</v>
      </c>
      <c r="BP83" s="22">
        <v>230</v>
      </c>
      <c r="BQ83" s="9">
        <v>400</v>
      </c>
      <c r="BR83" s="23">
        <v>524</v>
      </c>
      <c r="BS83" s="22">
        <v>50</v>
      </c>
      <c r="BT83" s="9">
        <v>53</v>
      </c>
      <c r="BU83" s="23">
        <v>140</v>
      </c>
      <c r="BV83" s="22">
        <v>2559</v>
      </c>
      <c r="BW83" s="9">
        <v>4399</v>
      </c>
      <c r="BX83" s="23">
        <v>4949</v>
      </c>
      <c r="BY83" s="22">
        <v>337</v>
      </c>
      <c r="BZ83" s="9">
        <v>416</v>
      </c>
      <c r="CA83" s="23">
        <v>489</v>
      </c>
      <c r="CB83" s="22">
        <v>1066</v>
      </c>
      <c r="CC83" s="9">
        <v>1402</v>
      </c>
      <c r="CD83" s="23">
        <v>1711</v>
      </c>
      <c r="CE83" s="22">
        <v>987</v>
      </c>
      <c r="CF83" s="9">
        <v>1261</v>
      </c>
      <c r="CG83" s="23">
        <v>49889</v>
      </c>
      <c r="CH83" s="22">
        <v>49750</v>
      </c>
      <c r="CI83" s="9">
        <v>112247</v>
      </c>
      <c r="CJ83" s="23">
        <v>143063</v>
      </c>
      <c r="CK83" s="22">
        <v>154</v>
      </c>
      <c r="CL83" s="9">
        <v>251</v>
      </c>
      <c r="CM83" s="23">
        <v>342</v>
      </c>
      <c r="CN83" s="22"/>
      <c r="CP83" s="23"/>
      <c r="CQ83" s="22"/>
      <c r="CS83" s="23"/>
      <c r="CT83" s="22">
        <v>2723</v>
      </c>
      <c r="CU83" s="9">
        <v>4206</v>
      </c>
      <c r="CV83" s="23">
        <v>4953</v>
      </c>
      <c r="CW83" s="22">
        <v>4257</v>
      </c>
      <c r="CX83" s="9">
        <v>4903</v>
      </c>
      <c r="CY83" s="23">
        <v>7746</v>
      </c>
      <c r="CZ83" s="22">
        <v>1261</v>
      </c>
      <c r="DA83" s="9">
        <v>1814</v>
      </c>
      <c r="DB83" s="23">
        <v>2476</v>
      </c>
      <c r="DC83" s="22">
        <v>3162</v>
      </c>
      <c r="DD83" s="9">
        <v>7481</v>
      </c>
      <c r="DE83" s="23">
        <v>110959</v>
      </c>
      <c r="DF83" s="22">
        <v>463</v>
      </c>
      <c r="DG83" s="9">
        <v>1041</v>
      </c>
      <c r="DH83" s="23">
        <v>3121</v>
      </c>
      <c r="DI83" s="22">
        <v>106315</v>
      </c>
      <c r="DJ83" s="9">
        <v>109377</v>
      </c>
      <c r="DK83" s="23">
        <v>115337</v>
      </c>
      <c r="DL83" s="22">
        <v>14784</v>
      </c>
      <c r="DM83" s="9">
        <v>15247</v>
      </c>
      <c r="DN83" s="23">
        <v>15675</v>
      </c>
    </row>
    <row r="84" spans="1:118" hidden="1" outlineLevel="2" x14ac:dyDescent="0.35">
      <c r="A84" s="32" t="s">
        <v>63</v>
      </c>
      <c r="B84" s="22">
        <v>46643</v>
      </c>
      <c r="C84" s="9">
        <v>47802</v>
      </c>
      <c r="D84" s="23">
        <v>48082</v>
      </c>
      <c r="E84" s="22">
        <v>25505</v>
      </c>
      <c r="F84" s="9">
        <v>28610</v>
      </c>
      <c r="G84" s="23">
        <v>38803</v>
      </c>
      <c r="H84" s="22">
        <v>7258</v>
      </c>
      <c r="I84" s="9">
        <v>8770</v>
      </c>
      <c r="J84" s="23">
        <v>9277</v>
      </c>
      <c r="K84" s="22">
        <v>14233</v>
      </c>
      <c r="L84" s="9">
        <v>17086</v>
      </c>
      <c r="M84" s="23">
        <v>21360</v>
      </c>
      <c r="N84" s="22">
        <v>13190</v>
      </c>
      <c r="O84" s="9">
        <v>21903</v>
      </c>
      <c r="P84" s="23">
        <v>26154</v>
      </c>
      <c r="Q84" s="22">
        <v>10951</v>
      </c>
      <c r="R84" s="9">
        <v>15780</v>
      </c>
      <c r="S84" s="23">
        <v>22946</v>
      </c>
      <c r="T84" s="22">
        <v>8702</v>
      </c>
      <c r="U84" s="9">
        <v>10980</v>
      </c>
      <c r="V84" s="23">
        <v>20773</v>
      </c>
      <c r="W84" s="22">
        <v>9715</v>
      </c>
      <c r="X84" s="9">
        <v>14890</v>
      </c>
      <c r="Y84" s="23">
        <v>21166</v>
      </c>
      <c r="Z84" s="22">
        <v>7752</v>
      </c>
      <c r="AA84" s="9">
        <v>7834</v>
      </c>
      <c r="AB84" s="23">
        <v>8087</v>
      </c>
      <c r="AC84" s="22">
        <v>11473</v>
      </c>
      <c r="AD84" s="9">
        <v>16509</v>
      </c>
      <c r="AE84" s="23">
        <v>25086</v>
      </c>
      <c r="AF84" s="22">
        <v>6647</v>
      </c>
      <c r="AG84" s="9">
        <v>12657</v>
      </c>
      <c r="AH84" s="23">
        <v>16075</v>
      </c>
      <c r="AI84" s="22">
        <v>8684</v>
      </c>
      <c r="AJ84" s="9">
        <v>8846</v>
      </c>
      <c r="AK84" s="23">
        <v>9431</v>
      </c>
      <c r="AL84" s="22">
        <v>42872</v>
      </c>
      <c r="AM84" s="9">
        <v>50474</v>
      </c>
      <c r="AN84" s="23">
        <v>55896</v>
      </c>
      <c r="AO84" s="22">
        <v>11473</v>
      </c>
      <c r="AP84" s="9">
        <v>18562</v>
      </c>
      <c r="AQ84" s="23">
        <v>32709</v>
      </c>
      <c r="AR84" s="22">
        <v>5187</v>
      </c>
      <c r="AS84" s="9">
        <v>5330</v>
      </c>
      <c r="AT84" s="23">
        <v>5369</v>
      </c>
      <c r="AU84" s="22">
        <v>4297</v>
      </c>
      <c r="AV84" s="9">
        <v>4355</v>
      </c>
      <c r="AW84" s="23">
        <v>4409</v>
      </c>
      <c r="AX84" s="22"/>
      <c r="AZ84" s="23"/>
      <c r="BA84" s="22">
        <v>8670</v>
      </c>
      <c r="BB84" s="9">
        <v>14028</v>
      </c>
      <c r="BC84" s="23">
        <v>15540</v>
      </c>
      <c r="BD84" s="22">
        <v>9061</v>
      </c>
      <c r="BE84" s="9">
        <v>9180</v>
      </c>
      <c r="BF84" s="23">
        <v>9289</v>
      </c>
      <c r="BG84" s="22">
        <v>11117</v>
      </c>
      <c r="BH84" s="9">
        <v>13851</v>
      </c>
      <c r="BI84" s="23">
        <v>16375</v>
      </c>
      <c r="BJ84" s="22">
        <v>25529</v>
      </c>
      <c r="BK84" s="9">
        <v>25714</v>
      </c>
      <c r="BL84" s="23">
        <v>25718</v>
      </c>
      <c r="BM84" s="22">
        <v>2708</v>
      </c>
      <c r="BN84" s="9">
        <v>34192</v>
      </c>
      <c r="BO84" s="23">
        <v>51044</v>
      </c>
      <c r="BP84" s="22">
        <v>45271</v>
      </c>
      <c r="BQ84" s="9">
        <v>53684</v>
      </c>
      <c r="BR84" s="23">
        <v>55641</v>
      </c>
      <c r="BS84" s="22">
        <v>45836</v>
      </c>
      <c r="BT84" s="9">
        <v>54537</v>
      </c>
      <c r="BU84" s="23">
        <v>56669</v>
      </c>
      <c r="BV84" s="22">
        <v>4648</v>
      </c>
      <c r="BW84" s="9">
        <v>4899</v>
      </c>
      <c r="BX84" s="23">
        <v>6740</v>
      </c>
      <c r="BY84" s="22">
        <v>8740</v>
      </c>
      <c r="BZ84" s="9">
        <v>16529</v>
      </c>
      <c r="CA84" s="23">
        <v>19854</v>
      </c>
      <c r="CB84" s="22">
        <v>6290</v>
      </c>
      <c r="CC84" s="9">
        <v>6895</v>
      </c>
      <c r="CD84" s="23">
        <v>7030</v>
      </c>
      <c r="CE84" s="22">
        <v>30169</v>
      </c>
      <c r="CF84" s="9">
        <v>34793</v>
      </c>
      <c r="CG84" s="23">
        <v>47067</v>
      </c>
      <c r="CH84" s="22">
        <v>28818</v>
      </c>
      <c r="CI84" s="9">
        <v>37292</v>
      </c>
      <c r="CJ84" s="23">
        <v>48177</v>
      </c>
      <c r="CK84" s="22"/>
      <c r="CM84" s="23"/>
      <c r="CN84" s="22"/>
      <c r="CP84" s="23"/>
      <c r="CQ84" s="22"/>
      <c r="CS84" s="23"/>
      <c r="CT84" s="22">
        <v>7159</v>
      </c>
      <c r="CU84" s="9">
        <v>14427</v>
      </c>
      <c r="CV84" s="23">
        <v>22613</v>
      </c>
      <c r="CW84" s="22">
        <v>10167</v>
      </c>
      <c r="CX84" s="9">
        <v>32802</v>
      </c>
      <c r="CY84" s="23">
        <v>41201</v>
      </c>
      <c r="CZ84" s="22">
        <v>23130</v>
      </c>
      <c r="DA84" s="9">
        <v>24881</v>
      </c>
      <c r="DB84" s="23">
        <v>35328</v>
      </c>
      <c r="DC84" s="22">
        <v>2160</v>
      </c>
      <c r="DD84" s="9">
        <v>3907</v>
      </c>
      <c r="DE84" s="23">
        <v>5520</v>
      </c>
      <c r="DF84" s="22">
        <v>9249</v>
      </c>
      <c r="DG84" s="9">
        <v>9898</v>
      </c>
      <c r="DH84" s="23">
        <v>11278</v>
      </c>
      <c r="DI84" s="22"/>
      <c r="DK84" s="23"/>
      <c r="DL84" s="22">
        <v>7018</v>
      </c>
      <c r="DM84" s="9">
        <v>7018</v>
      </c>
      <c r="DN84" s="23">
        <v>7018</v>
      </c>
    </row>
    <row r="85" spans="1:118" hidden="1" outlineLevel="2" x14ac:dyDescent="0.35">
      <c r="A85" s="32" t="s">
        <v>66</v>
      </c>
      <c r="B85" s="22">
        <v>14693</v>
      </c>
      <c r="C85" s="9">
        <v>17728</v>
      </c>
      <c r="D85" s="23">
        <v>18285</v>
      </c>
      <c r="E85" s="22">
        <v>11791</v>
      </c>
      <c r="F85" s="9">
        <v>16337</v>
      </c>
      <c r="G85" s="23">
        <v>19787</v>
      </c>
      <c r="H85" s="22">
        <v>11342</v>
      </c>
      <c r="I85" s="9">
        <v>26957</v>
      </c>
      <c r="J85" s="23">
        <v>28722</v>
      </c>
      <c r="K85" s="22">
        <v>14804</v>
      </c>
      <c r="L85" s="9">
        <v>19372</v>
      </c>
      <c r="M85" s="23">
        <v>26940</v>
      </c>
      <c r="N85" s="22">
        <v>14532</v>
      </c>
      <c r="O85" s="9">
        <v>25058</v>
      </c>
      <c r="P85" s="23">
        <v>33696</v>
      </c>
      <c r="Q85" s="22">
        <v>12386</v>
      </c>
      <c r="R85" s="9">
        <v>16106</v>
      </c>
      <c r="S85" s="23">
        <v>22297</v>
      </c>
      <c r="T85" s="22">
        <v>12898</v>
      </c>
      <c r="U85" s="9">
        <v>15453</v>
      </c>
      <c r="V85" s="23">
        <v>20684</v>
      </c>
      <c r="W85" s="22">
        <v>15763</v>
      </c>
      <c r="X85" s="9">
        <v>21489</v>
      </c>
      <c r="Y85" s="23">
        <v>25432</v>
      </c>
      <c r="Z85" s="22">
        <v>5742</v>
      </c>
      <c r="AA85" s="9">
        <v>6571</v>
      </c>
      <c r="AB85" s="23">
        <v>7370</v>
      </c>
      <c r="AC85" s="22">
        <v>9693</v>
      </c>
      <c r="AD85" s="9">
        <v>13329</v>
      </c>
      <c r="AE85" s="23">
        <v>17003</v>
      </c>
      <c r="AF85" s="22">
        <v>8427</v>
      </c>
      <c r="AG85" s="9">
        <v>8427</v>
      </c>
      <c r="AH85" s="23">
        <v>8427</v>
      </c>
      <c r="AI85" s="22">
        <v>2445</v>
      </c>
      <c r="AJ85" s="9">
        <v>2495</v>
      </c>
      <c r="AK85" s="23">
        <v>2769</v>
      </c>
      <c r="AL85" s="22">
        <v>4067</v>
      </c>
      <c r="AM85" s="9">
        <v>4286</v>
      </c>
      <c r="AN85" s="23">
        <v>6758</v>
      </c>
      <c r="AO85" s="22">
        <v>6587</v>
      </c>
      <c r="AP85" s="9">
        <v>10691</v>
      </c>
      <c r="AQ85" s="23">
        <v>15545</v>
      </c>
      <c r="AR85" s="22"/>
      <c r="AT85" s="23"/>
      <c r="AU85" s="22">
        <v>3016</v>
      </c>
      <c r="AV85" s="9">
        <v>3099</v>
      </c>
      <c r="AW85" s="23">
        <v>3175</v>
      </c>
      <c r="AX85" s="22"/>
      <c r="AZ85" s="23"/>
      <c r="BA85" s="22"/>
      <c r="BC85" s="23"/>
      <c r="BD85" s="22">
        <v>6910</v>
      </c>
      <c r="BE85" s="9">
        <v>7431</v>
      </c>
      <c r="BF85" s="23">
        <v>7912</v>
      </c>
      <c r="BG85" s="22">
        <v>795</v>
      </c>
      <c r="BH85" s="9">
        <v>838</v>
      </c>
      <c r="BI85" s="23">
        <v>879</v>
      </c>
      <c r="BJ85" s="22">
        <v>5929</v>
      </c>
      <c r="BK85" s="9">
        <v>6857</v>
      </c>
      <c r="BL85" s="23">
        <v>7715</v>
      </c>
      <c r="BM85" s="22">
        <v>1260</v>
      </c>
      <c r="BN85" s="9">
        <v>2831</v>
      </c>
      <c r="BO85" s="23">
        <v>4078</v>
      </c>
      <c r="BP85" s="22">
        <v>3987</v>
      </c>
      <c r="BQ85" s="9">
        <v>4077</v>
      </c>
      <c r="BR85" s="23">
        <v>4090</v>
      </c>
      <c r="BS85" s="22">
        <v>4196</v>
      </c>
      <c r="BT85" s="9">
        <v>5354</v>
      </c>
      <c r="BU85" s="23">
        <v>6423</v>
      </c>
      <c r="BV85" s="22"/>
      <c r="BX85" s="23"/>
      <c r="BY85" s="22"/>
      <c r="CA85" s="23"/>
      <c r="CB85" s="22"/>
      <c r="CD85" s="23"/>
      <c r="CE85" s="22">
        <v>4283</v>
      </c>
      <c r="CF85" s="9">
        <v>4283</v>
      </c>
      <c r="CG85" s="23">
        <v>4283</v>
      </c>
      <c r="CH85" s="22">
        <v>4279</v>
      </c>
      <c r="CI85" s="9">
        <v>4578</v>
      </c>
      <c r="CJ85" s="23">
        <v>7892</v>
      </c>
      <c r="CK85" s="22"/>
      <c r="CM85" s="23"/>
      <c r="CN85" s="22"/>
      <c r="CP85" s="23"/>
      <c r="CQ85" s="22"/>
      <c r="CS85" s="23"/>
      <c r="CT85" s="22">
        <v>2449</v>
      </c>
      <c r="CU85" s="9">
        <v>3499</v>
      </c>
      <c r="CV85" s="23">
        <v>4108</v>
      </c>
      <c r="CW85" s="22">
        <v>3113</v>
      </c>
      <c r="CX85" s="9">
        <v>4890</v>
      </c>
      <c r="CY85" s="23">
        <v>7348</v>
      </c>
      <c r="CZ85" s="22">
        <v>3016</v>
      </c>
      <c r="DA85" s="9">
        <v>3824</v>
      </c>
      <c r="DB85" s="23">
        <v>4209</v>
      </c>
      <c r="DC85" s="22"/>
      <c r="DE85" s="23"/>
      <c r="DF85" s="22">
        <v>1737</v>
      </c>
      <c r="DG85" s="9">
        <v>2456</v>
      </c>
      <c r="DH85" s="23">
        <v>2537</v>
      </c>
      <c r="DI85" s="22"/>
      <c r="DK85" s="23"/>
      <c r="DL85" s="22">
        <v>28480</v>
      </c>
      <c r="DM85" s="9">
        <v>31738</v>
      </c>
      <c r="DN85" s="23">
        <v>34745</v>
      </c>
    </row>
    <row r="86" spans="1:118" hidden="1" outlineLevel="2" x14ac:dyDescent="0.35">
      <c r="A86" s="32" t="s">
        <v>922</v>
      </c>
      <c r="B86" s="22"/>
      <c r="D86" s="23"/>
      <c r="E86" s="22"/>
      <c r="G86" s="23"/>
      <c r="H86" s="22"/>
      <c r="J86" s="23"/>
      <c r="K86" s="22">
        <v>3257</v>
      </c>
      <c r="L86" s="9">
        <v>3502</v>
      </c>
      <c r="M86" s="23">
        <v>3728</v>
      </c>
      <c r="N86" s="22">
        <v>6199</v>
      </c>
      <c r="O86" s="9">
        <v>15149</v>
      </c>
      <c r="P86" s="23">
        <v>80550</v>
      </c>
      <c r="Q86" s="22">
        <v>2119</v>
      </c>
      <c r="R86" s="9">
        <v>2119</v>
      </c>
      <c r="S86" s="23">
        <v>2119</v>
      </c>
      <c r="T86" s="22">
        <v>6372</v>
      </c>
      <c r="U86" s="9">
        <v>7064</v>
      </c>
      <c r="V86" s="23">
        <v>8476</v>
      </c>
      <c r="W86" s="22">
        <v>1414</v>
      </c>
      <c r="X86" s="9">
        <v>2472</v>
      </c>
      <c r="Y86" s="23">
        <v>3449</v>
      </c>
      <c r="Z86" s="22"/>
      <c r="AB86" s="23"/>
      <c r="AC86" s="22">
        <v>400</v>
      </c>
      <c r="AD86" s="9">
        <v>400</v>
      </c>
      <c r="AE86" s="23">
        <v>400</v>
      </c>
      <c r="AF86" s="22"/>
      <c r="AH86" s="23"/>
      <c r="AI86" s="22"/>
      <c r="AK86" s="23"/>
      <c r="AL86" s="22">
        <v>3850</v>
      </c>
      <c r="AM86" s="9">
        <v>3851</v>
      </c>
      <c r="AN86" s="23">
        <v>3851</v>
      </c>
      <c r="AO86" s="22">
        <v>4320</v>
      </c>
      <c r="AP86" s="9">
        <v>5366</v>
      </c>
      <c r="AQ86" s="23">
        <v>8048</v>
      </c>
      <c r="AR86" s="22"/>
      <c r="AT86" s="23"/>
      <c r="AU86" s="22"/>
      <c r="AW86" s="23"/>
      <c r="AX86" s="22"/>
      <c r="AZ86" s="23"/>
      <c r="BA86" s="22"/>
      <c r="BC86" s="23"/>
      <c r="BD86" s="22"/>
      <c r="BF86" s="23"/>
      <c r="BG86" s="22">
        <v>7550</v>
      </c>
      <c r="BH86" s="9">
        <v>7550</v>
      </c>
      <c r="BI86" s="23">
        <v>7550</v>
      </c>
      <c r="BJ86" s="22"/>
      <c r="BL86" s="23"/>
      <c r="BM86" s="22">
        <v>7774</v>
      </c>
      <c r="BN86" s="9">
        <v>7825</v>
      </c>
      <c r="BO86" s="23">
        <v>7873</v>
      </c>
      <c r="BP86" s="22">
        <v>7670</v>
      </c>
      <c r="BQ86" s="9">
        <v>7676</v>
      </c>
      <c r="BR86" s="23">
        <v>7681</v>
      </c>
      <c r="BS86" s="22"/>
      <c r="BU86" s="23"/>
      <c r="BV86" s="22"/>
      <c r="BX86" s="23"/>
      <c r="BY86" s="22"/>
      <c r="CA86" s="23"/>
      <c r="CB86" s="22"/>
      <c r="CD86" s="23"/>
      <c r="CE86" s="22">
        <v>26769</v>
      </c>
      <c r="CF86" s="9">
        <v>38111</v>
      </c>
      <c r="CG86" s="23">
        <v>74694</v>
      </c>
      <c r="CH86" s="22">
        <v>45900</v>
      </c>
      <c r="CI86" s="9">
        <v>73656</v>
      </c>
      <c r="CJ86" s="23">
        <v>91200</v>
      </c>
      <c r="CK86" s="22"/>
      <c r="CM86" s="23"/>
      <c r="CN86" s="22"/>
      <c r="CP86" s="23"/>
      <c r="CQ86" s="22"/>
      <c r="CS86" s="23"/>
      <c r="CT86" s="22">
        <v>8585</v>
      </c>
      <c r="CU86" s="9">
        <v>8681</v>
      </c>
      <c r="CV86" s="23">
        <v>8769</v>
      </c>
      <c r="CW86" s="22">
        <v>12971</v>
      </c>
      <c r="CX86" s="9">
        <v>13108</v>
      </c>
      <c r="CY86" s="23">
        <v>13234</v>
      </c>
      <c r="CZ86" s="22">
        <v>8245</v>
      </c>
      <c r="DA86" s="9">
        <v>8424</v>
      </c>
      <c r="DB86" s="23">
        <v>8589</v>
      </c>
      <c r="DC86" s="22">
        <v>248700</v>
      </c>
      <c r="DD86" s="9">
        <v>250650</v>
      </c>
      <c r="DE86" s="23">
        <v>252450</v>
      </c>
      <c r="DF86" s="22">
        <v>4801</v>
      </c>
      <c r="DG86" s="9">
        <v>5048</v>
      </c>
      <c r="DH86" s="23">
        <v>5275</v>
      </c>
      <c r="DI86" s="22">
        <v>48600</v>
      </c>
      <c r="DJ86" s="9">
        <v>55620</v>
      </c>
      <c r="DK86" s="23">
        <v>62100</v>
      </c>
      <c r="DL86" s="22"/>
      <c r="DN86" s="23"/>
    </row>
    <row r="87" spans="1:118" hidden="1" outlineLevel="2" x14ac:dyDescent="0.35">
      <c r="A87" s="32" t="s">
        <v>69</v>
      </c>
      <c r="B87" s="22">
        <v>4734</v>
      </c>
      <c r="C87" s="9">
        <v>4856</v>
      </c>
      <c r="D87" s="23">
        <v>5503</v>
      </c>
      <c r="E87" s="22">
        <v>2807</v>
      </c>
      <c r="F87" s="9">
        <v>3445</v>
      </c>
      <c r="G87" s="23">
        <v>4465</v>
      </c>
      <c r="H87" s="22">
        <v>1541</v>
      </c>
      <c r="I87" s="9">
        <v>2551</v>
      </c>
      <c r="J87" s="23">
        <v>3088</v>
      </c>
      <c r="K87" s="22">
        <v>5711</v>
      </c>
      <c r="L87" s="9">
        <v>7147</v>
      </c>
      <c r="M87" s="23">
        <v>10112</v>
      </c>
      <c r="N87" s="22">
        <v>4235</v>
      </c>
      <c r="O87" s="9">
        <v>6351</v>
      </c>
      <c r="P87" s="23">
        <v>7373</v>
      </c>
      <c r="Q87" s="22">
        <v>3349</v>
      </c>
      <c r="R87" s="9">
        <v>4034</v>
      </c>
      <c r="S87" s="23">
        <v>5449</v>
      </c>
      <c r="T87" s="22">
        <v>6660</v>
      </c>
      <c r="U87" s="9">
        <v>7010</v>
      </c>
      <c r="V87" s="23">
        <v>7195</v>
      </c>
      <c r="W87" s="22">
        <v>4233</v>
      </c>
      <c r="X87" s="9">
        <v>6193</v>
      </c>
      <c r="Y87" s="23">
        <v>7764</v>
      </c>
      <c r="Z87" s="22">
        <v>3315</v>
      </c>
      <c r="AA87" s="9">
        <v>4015</v>
      </c>
      <c r="AB87" s="23">
        <v>4788</v>
      </c>
      <c r="AC87" s="22">
        <v>3721</v>
      </c>
      <c r="AD87" s="9">
        <v>4488</v>
      </c>
      <c r="AE87" s="23">
        <v>5828</v>
      </c>
      <c r="AF87" s="22">
        <v>1375</v>
      </c>
      <c r="AG87" s="9">
        <v>1375</v>
      </c>
      <c r="AH87" s="23">
        <v>3919</v>
      </c>
      <c r="AI87" s="22">
        <v>2614</v>
      </c>
      <c r="AJ87" s="9">
        <v>3512</v>
      </c>
      <c r="AK87" s="23">
        <v>4356</v>
      </c>
      <c r="AL87" s="22">
        <v>5408</v>
      </c>
      <c r="AM87" s="9">
        <v>5902</v>
      </c>
      <c r="AN87" s="23">
        <v>6417</v>
      </c>
      <c r="AO87" s="22">
        <v>4030</v>
      </c>
      <c r="AP87" s="9">
        <v>4929</v>
      </c>
      <c r="AQ87" s="23">
        <v>5659</v>
      </c>
      <c r="AR87" s="22">
        <v>5026</v>
      </c>
      <c r="AS87" s="9">
        <v>5112</v>
      </c>
      <c r="AT87" s="23">
        <v>5448</v>
      </c>
      <c r="AU87" s="22">
        <v>3690</v>
      </c>
      <c r="AV87" s="9">
        <v>3847</v>
      </c>
      <c r="AW87" s="23">
        <v>3992</v>
      </c>
      <c r="AX87" s="22"/>
      <c r="AZ87" s="23"/>
      <c r="BA87" s="22">
        <v>875</v>
      </c>
      <c r="BB87" s="9">
        <v>1323</v>
      </c>
      <c r="BC87" s="23">
        <v>1450</v>
      </c>
      <c r="BD87" s="22">
        <v>3588</v>
      </c>
      <c r="BE87" s="9">
        <v>3703</v>
      </c>
      <c r="BF87" s="23">
        <v>3809</v>
      </c>
      <c r="BG87" s="22">
        <v>4926</v>
      </c>
      <c r="BH87" s="9">
        <v>4957</v>
      </c>
      <c r="BI87" s="23">
        <v>5110</v>
      </c>
      <c r="BJ87" s="22">
        <v>2175</v>
      </c>
      <c r="BK87" s="9">
        <v>2428</v>
      </c>
      <c r="BL87" s="23">
        <v>2903</v>
      </c>
      <c r="BM87" s="22">
        <v>4735</v>
      </c>
      <c r="BN87" s="9">
        <v>5551</v>
      </c>
      <c r="BO87" s="23">
        <v>6019</v>
      </c>
      <c r="BP87" s="22">
        <v>4814</v>
      </c>
      <c r="BQ87" s="9">
        <v>5073</v>
      </c>
      <c r="BR87" s="23">
        <v>5343</v>
      </c>
      <c r="BS87" s="22">
        <v>4430</v>
      </c>
      <c r="BT87" s="9">
        <v>4869</v>
      </c>
      <c r="BU87" s="23">
        <v>5020</v>
      </c>
      <c r="BV87" s="22">
        <v>3140</v>
      </c>
      <c r="BW87" s="9">
        <v>4926</v>
      </c>
      <c r="BX87" s="23">
        <v>5616</v>
      </c>
      <c r="BY87" s="22">
        <v>2199</v>
      </c>
      <c r="BZ87" s="9">
        <v>2785</v>
      </c>
      <c r="CA87" s="23">
        <v>3695</v>
      </c>
      <c r="CB87" s="22">
        <v>1823</v>
      </c>
      <c r="CC87" s="9">
        <v>2267</v>
      </c>
      <c r="CD87" s="23">
        <v>2402</v>
      </c>
      <c r="CE87" s="22">
        <v>5312</v>
      </c>
      <c r="CF87" s="9">
        <v>6164</v>
      </c>
      <c r="CG87" s="23">
        <v>6680</v>
      </c>
      <c r="CH87" s="22">
        <v>5785</v>
      </c>
      <c r="CI87" s="9">
        <v>7635</v>
      </c>
      <c r="CJ87" s="23">
        <v>144269</v>
      </c>
      <c r="CK87" s="22">
        <v>1165</v>
      </c>
      <c r="CL87" s="9">
        <v>1205</v>
      </c>
      <c r="CM87" s="23">
        <v>1440</v>
      </c>
      <c r="CN87" s="22"/>
      <c r="CP87" s="23"/>
      <c r="CQ87" s="22"/>
      <c r="CS87" s="23"/>
      <c r="CT87" s="22">
        <v>3964</v>
      </c>
      <c r="CU87" s="9">
        <v>4545</v>
      </c>
      <c r="CV87" s="23">
        <v>5306</v>
      </c>
      <c r="CW87" s="22">
        <v>3790</v>
      </c>
      <c r="CX87" s="9">
        <v>4831</v>
      </c>
      <c r="CY87" s="23">
        <v>5859</v>
      </c>
      <c r="CZ87" s="22">
        <v>5130</v>
      </c>
      <c r="DA87" s="9">
        <v>5810</v>
      </c>
      <c r="DB87" s="23">
        <v>6749</v>
      </c>
      <c r="DC87" s="22">
        <v>8772</v>
      </c>
      <c r="DD87" s="9">
        <v>16822</v>
      </c>
      <c r="DE87" s="23">
        <v>97216</v>
      </c>
      <c r="DF87" s="22">
        <v>4501</v>
      </c>
      <c r="DG87" s="9">
        <v>4814</v>
      </c>
      <c r="DH87" s="23">
        <v>5299</v>
      </c>
      <c r="DI87" s="22">
        <v>349410</v>
      </c>
      <c r="DJ87" s="9">
        <v>385596</v>
      </c>
      <c r="DK87" s="23">
        <v>418999</v>
      </c>
      <c r="DL87" s="22">
        <v>6266</v>
      </c>
      <c r="DM87" s="9">
        <v>6721</v>
      </c>
      <c r="DN87" s="23">
        <v>7141</v>
      </c>
    </row>
    <row r="88" spans="1:118" hidden="1" outlineLevel="2" x14ac:dyDescent="0.35">
      <c r="A88" s="32" t="s">
        <v>1227</v>
      </c>
      <c r="B88" s="22"/>
      <c r="D88" s="23"/>
      <c r="E88" s="22"/>
      <c r="G88" s="23"/>
      <c r="H88" s="22"/>
      <c r="J88" s="23"/>
      <c r="K88" s="22"/>
      <c r="M88" s="23"/>
      <c r="N88" s="22"/>
      <c r="P88" s="23"/>
      <c r="Q88" s="22">
        <v>1498</v>
      </c>
      <c r="R88" s="9">
        <v>1498</v>
      </c>
      <c r="S88" s="23">
        <v>1498</v>
      </c>
      <c r="T88" s="22"/>
      <c r="V88" s="23"/>
      <c r="W88" s="22"/>
      <c r="Y88" s="23"/>
      <c r="Z88" s="22"/>
      <c r="AB88" s="23"/>
      <c r="AC88" s="22"/>
      <c r="AE88" s="23"/>
      <c r="AF88" s="22"/>
      <c r="AH88" s="23"/>
      <c r="AI88" s="22"/>
      <c r="AK88" s="23"/>
      <c r="AL88" s="22"/>
      <c r="AN88" s="23"/>
      <c r="AO88" s="22">
        <v>1771</v>
      </c>
      <c r="AP88" s="9">
        <v>2076</v>
      </c>
      <c r="AQ88" s="23">
        <v>2357</v>
      </c>
      <c r="AR88" s="22"/>
      <c r="AT88" s="23"/>
      <c r="AU88" s="22"/>
      <c r="AW88" s="23"/>
      <c r="AX88" s="22"/>
      <c r="AZ88" s="23"/>
      <c r="BA88" s="22"/>
      <c r="BC88" s="23"/>
      <c r="BD88" s="22"/>
      <c r="BF88" s="23"/>
      <c r="BG88" s="22"/>
      <c r="BI88" s="23"/>
      <c r="BJ88" s="22"/>
      <c r="BL88" s="23"/>
      <c r="BM88" s="22"/>
      <c r="BO88" s="23"/>
      <c r="BP88" s="22"/>
      <c r="BR88" s="23"/>
      <c r="BS88" s="22"/>
      <c r="BU88" s="23"/>
      <c r="BV88" s="22"/>
      <c r="BX88" s="23"/>
      <c r="BY88" s="22"/>
      <c r="CA88" s="23"/>
      <c r="CB88" s="22"/>
      <c r="CD88" s="23"/>
      <c r="CE88" s="22"/>
      <c r="CG88" s="23"/>
      <c r="CH88" s="22"/>
      <c r="CJ88" s="23"/>
      <c r="CK88" s="22"/>
      <c r="CM88" s="23"/>
      <c r="CN88" s="22"/>
      <c r="CP88" s="23"/>
      <c r="CQ88" s="22"/>
      <c r="CS88" s="23"/>
      <c r="CT88" s="22"/>
      <c r="CV88" s="23"/>
      <c r="CW88" s="22"/>
      <c r="CY88" s="23"/>
      <c r="CZ88" s="22"/>
      <c r="DB88" s="23"/>
      <c r="DC88" s="22"/>
      <c r="DE88" s="23"/>
      <c r="DF88" s="22"/>
      <c r="DH88" s="23"/>
      <c r="DI88" s="22"/>
      <c r="DK88" s="23"/>
      <c r="DL88" s="22"/>
      <c r="DN88" s="23"/>
    </row>
    <row r="89" spans="1:118" hidden="1" outlineLevel="2" x14ac:dyDescent="0.35">
      <c r="A89" s="32" t="s">
        <v>925</v>
      </c>
      <c r="B89" s="22"/>
      <c r="D89" s="23"/>
      <c r="E89" s="22"/>
      <c r="G89" s="23"/>
      <c r="H89" s="22"/>
      <c r="J89" s="23"/>
      <c r="K89" s="22">
        <v>100</v>
      </c>
      <c r="L89" s="9">
        <v>100</v>
      </c>
      <c r="M89" s="23">
        <v>100</v>
      </c>
      <c r="N89" s="22">
        <v>154</v>
      </c>
      <c r="O89" s="9">
        <v>197</v>
      </c>
      <c r="P89" s="23">
        <v>221</v>
      </c>
      <c r="Q89" s="22">
        <v>100</v>
      </c>
      <c r="R89" s="9">
        <v>152</v>
      </c>
      <c r="S89" s="23">
        <v>200</v>
      </c>
      <c r="T89" s="22">
        <v>650</v>
      </c>
      <c r="U89" s="9">
        <v>1170</v>
      </c>
      <c r="V89" s="23">
        <v>1650</v>
      </c>
      <c r="W89" s="22">
        <v>100</v>
      </c>
      <c r="X89" s="9">
        <v>100</v>
      </c>
      <c r="Y89" s="23">
        <v>100</v>
      </c>
      <c r="Z89" s="22"/>
      <c r="AB89" s="23"/>
      <c r="AC89" s="22">
        <v>175</v>
      </c>
      <c r="AD89" s="9">
        <v>254</v>
      </c>
      <c r="AE89" s="23">
        <v>328</v>
      </c>
      <c r="AF89" s="22"/>
      <c r="AH89" s="23"/>
      <c r="AI89" s="22"/>
      <c r="AK89" s="23"/>
      <c r="AL89" s="22">
        <v>892</v>
      </c>
      <c r="AM89" s="9">
        <v>982</v>
      </c>
      <c r="AN89" s="23">
        <v>1066</v>
      </c>
      <c r="AO89" s="22">
        <v>300</v>
      </c>
      <c r="AP89" s="9">
        <v>677</v>
      </c>
      <c r="AQ89" s="23">
        <v>1026</v>
      </c>
      <c r="AR89" s="22"/>
      <c r="AT89" s="23"/>
      <c r="AU89" s="22"/>
      <c r="AW89" s="23"/>
      <c r="AX89" s="22"/>
      <c r="AZ89" s="23"/>
      <c r="BA89" s="22"/>
      <c r="BC89" s="23"/>
      <c r="BD89" s="22"/>
      <c r="BF89" s="23"/>
      <c r="BG89" s="22"/>
      <c r="BI89" s="23"/>
      <c r="BJ89" s="22"/>
      <c r="BL89" s="23"/>
      <c r="BM89" s="22"/>
      <c r="BO89" s="23"/>
      <c r="BP89" s="22"/>
      <c r="BR89" s="23"/>
      <c r="BS89" s="22"/>
      <c r="BU89" s="23"/>
      <c r="BV89" s="22"/>
      <c r="BX89" s="23"/>
      <c r="BY89" s="22"/>
      <c r="CA89" s="23"/>
      <c r="CB89" s="22">
        <v>63</v>
      </c>
      <c r="CC89" s="9">
        <v>63</v>
      </c>
      <c r="CD89" s="23">
        <v>63</v>
      </c>
      <c r="CE89" s="22"/>
      <c r="CG89" s="23"/>
      <c r="CH89" s="22"/>
      <c r="CJ89" s="23"/>
      <c r="CK89" s="22"/>
      <c r="CM89" s="23"/>
      <c r="CN89" s="22"/>
      <c r="CP89" s="23"/>
      <c r="CQ89" s="22"/>
      <c r="CS89" s="23"/>
      <c r="CT89" s="22"/>
      <c r="CV89" s="23"/>
      <c r="CW89" s="22"/>
      <c r="CY89" s="23"/>
      <c r="CZ89" s="22"/>
      <c r="DB89" s="23"/>
      <c r="DC89" s="22"/>
      <c r="DE89" s="23"/>
      <c r="DF89" s="22"/>
      <c r="DH89" s="23"/>
      <c r="DI89" s="22"/>
      <c r="DK89" s="23"/>
      <c r="DL89" s="22"/>
      <c r="DN89" s="23"/>
    </row>
    <row r="90" spans="1:118" hidden="1" outlineLevel="2" x14ac:dyDescent="0.35">
      <c r="A90" s="32" t="s">
        <v>1035</v>
      </c>
      <c r="B90" s="22"/>
      <c r="D90" s="23"/>
      <c r="E90" s="22"/>
      <c r="G90" s="23"/>
      <c r="H90" s="22"/>
      <c r="J90" s="23"/>
      <c r="K90" s="22"/>
      <c r="M90" s="23"/>
      <c r="N90" s="22">
        <v>8935</v>
      </c>
      <c r="O90" s="9">
        <v>37339</v>
      </c>
      <c r="P90" s="23">
        <v>91218</v>
      </c>
      <c r="Q90" s="22">
        <v>5212</v>
      </c>
      <c r="R90" s="9">
        <v>15462</v>
      </c>
      <c r="S90" s="23">
        <v>40100</v>
      </c>
      <c r="T90" s="22">
        <v>2587</v>
      </c>
      <c r="U90" s="9">
        <v>2587</v>
      </c>
      <c r="V90" s="23">
        <v>2587</v>
      </c>
      <c r="W90" s="22">
        <v>2550</v>
      </c>
      <c r="X90" s="9">
        <v>4421</v>
      </c>
      <c r="Y90" s="23">
        <v>5632</v>
      </c>
      <c r="Z90" s="22">
        <v>3996</v>
      </c>
      <c r="AA90" s="9">
        <v>4209</v>
      </c>
      <c r="AB90" s="23">
        <v>4332</v>
      </c>
      <c r="AC90" s="22">
        <v>3896</v>
      </c>
      <c r="AD90" s="9">
        <v>11050</v>
      </c>
      <c r="AE90" s="23">
        <v>33125</v>
      </c>
      <c r="AF90" s="22"/>
      <c r="AH90" s="23"/>
      <c r="AI90" s="22"/>
      <c r="AK90" s="23"/>
      <c r="AL90" s="22"/>
      <c r="AN90" s="23"/>
      <c r="AO90" s="22">
        <v>720</v>
      </c>
      <c r="AP90" s="9">
        <v>1091</v>
      </c>
      <c r="AQ90" s="23">
        <v>2210</v>
      </c>
      <c r="AR90" s="22"/>
      <c r="AT90" s="23"/>
      <c r="AU90" s="22"/>
      <c r="AW90" s="23"/>
      <c r="AX90" s="22"/>
      <c r="AZ90" s="23"/>
      <c r="BA90" s="22"/>
      <c r="BC90" s="23"/>
      <c r="BD90" s="22"/>
      <c r="BF90" s="23"/>
      <c r="BG90" s="22"/>
      <c r="BI90" s="23"/>
      <c r="BJ90" s="22"/>
      <c r="BL90" s="23"/>
      <c r="BM90" s="22"/>
      <c r="BO90" s="23"/>
      <c r="BP90" s="22">
        <v>165</v>
      </c>
      <c r="BQ90" s="9">
        <v>165</v>
      </c>
      <c r="BR90" s="23">
        <v>165</v>
      </c>
      <c r="BS90" s="22"/>
      <c r="BU90" s="23"/>
      <c r="BV90" s="22"/>
      <c r="BX90" s="23"/>
      <c r="BY90" s="22"/>
      <c r="CA90" s="23"/>
      <c r="CB90" s="22"/>
      <c r="CD90" s="23"/>
      <c r="CE90" s="22"/>
      <c r="CG90" s="23"/>
      <c r="CH90" s="22"/>
      <c r="CJ90" s="23"/>
      <c r="CK90" s="22"/>
      <c r="CM90" s="23"/>
      <c r="CN90" s="22"/>
      <c r="CP90" s="23"/>
      <c r="CQ90" s="22"/>
      <c r="CS90" s="23"/>
      <c r="CT90" s="22">
        <v>730</v>
      </c>
      <c r="CU90" s="9">
        <v>911</v>
      </c>
      <c r="CV90" s="23">
        <v>1079</v>
      </c>
      <c r="CW90" s="22"/>
      <c r="CY90" s="23"/>
      <c r="CZ90" s="22"/>
      <c r="DB90" s="23"/>
      <c r="DC90" s="22"/>
      <c r="DE90" s="23"/>
      <c r="DF90" s="22">
        <v>1108</v>
      </c>
      <c r="DG90" s="9">
        <v>1268</v>
      </c>
      <c r="DH90" s="23">
        <v>1415</v>
      </c>
      <c r="DI90" s="22"/>
      <c r="DK90" s="23"/>
      <c r="DL90" s="22"/>
      <c r="DN90" s="23"/>
    </row>
    <row r="91" spans="1:118" hidden="1" outlineLevel="2" x14ac:dyDescent="0.35">
      <c r="A91" s="32" t="s">
        <v>72</v>
      </c>
      <c r="B91" s="22">
        <v>15925</v>
      </c>
      <c r="C91" s="9">
        <v>16593</v>
      </c>
      <c r="D91" s="23">
        <v>18858</v>
      </c>
      <c r="E91" s="22">
        <v>8708</v>
      </c>
      <c r="F91" s="9">
        <v>11245</v>
      </c>
      <c r="G91" s="23">
        <v>17864</v>
      </c>
      <c r="H91" s="22">
        <v>11225</v>
      </c>
      <c r="I91" s="9">
        <v>13212</v>
      </c>
      <c r="J91" s="23">
        <v>16046</v>
      </c>
      <c r="K91" s="22">
        <v>12403</v>
      </c>
      <c r="L91" s="9">
        <v>14788</v>
      </c>
      <c r="M91" s="23">
        <v>18370</v>
      </c>
      <c r="N91" s="22">
        <v>14052</v>
      </c>
      <c r="O91" s="9">
        <v>16355</v>
      </c>
      <c r="P91" s="23">
        <v>19523</v>
      </c>
      <c r="Q91" s="22">
        <v>12280</v>
      </c>
      <c r="R91" s="9">
        <v>15174</v>
      </c>
      <c r="S91" s="23">
        <v>19272</v>
      </c>
      <c r="T91" s="22">
        <v>8329</v>
      </c>
      <c r="U91" s="9">
        <v>9756</v>
      </c>
      <c r="V91" s="23">
        <v>11012</v>
      </c>
      <c r="W91" s="22">
        <v>11214</v>
      </c>
      <c r="X91" s="9">
        <v>14632</v>
      </c>
      <c r="Y91" s="23">
        <v>18700</v>
      </c>
      <c r="Z91" s="22">
        <v>14946</v>
      </c>
      <c r="AA91" s="9">
        <v>17035</v>
      </c>
      <c r="AB91" s="23">
        <v>19575</v>
      </c>
      <c r="AC91" s="22">
        <v>12115</v>
      </c>
      <c r="AD91" s="9">
        <v>15670</v>
      </c>
      <c r="AE91" s="23">
        <v>18668</v>
      </c>
      <c r="AF91" s="22">
        <v>4999</v>
      </c>
      <c r="AG91" s="9">
        <v>9223</v>
      </c>
      <c r="AH91" s="23">
        <v>12340</v>
      </c>
      <c r="AI91" s="22">
        <v>7644</v>
      </c>
      <c r="AJ91" s="9">
        <v>9170</v>
      </c>
      <c r="AK91" s="23">
        <v>11571</v>
      </c>
      <c r="AL91" s="22">
        <v>13792</v>
      </c>
      <c r="AM91" s="9">
        <v>17048</v>
      </c>
      <c r="AN91" s="23">
        <v>19214</v>
      </c>
      <c r="AO91" s="22">
        <v>13474</v>
      </c>
      <c r="AP91" s="9">
        <v>17246</v>
      </c>
      <c r="AQ91" s="23">
        <v>21468</v>
      </c>
      <c r="AR91" s="22">
        <v>14643</v>
      </c>
      <c r="AS91" s="9">
        <v>16803</v>
      </c>
      <c r="AT91" s="23">
        <v>22032</v>
      </c>
      <c r="AU91" s="22">
        <v>12876</v>
      </c>
      <c r="AV91" s="9">
        <v>13766</v>
      </c>
      <c r="AW91" s="23">
        <v>14587</v>
      </c>
      <c r="AX91" s="22"/>
      <c r="AZ91" s="23"/>
      <c r="BA91" s="22">
        <v>16502</v>
      </c>
      <c r="BB91" s="9">
        <v>17101</v>
      </c>
      <c r="BC91" s="23">
        <v>17654</v>
      </c>
      <c r="BD91" s="22">
        <v>5003</v>
      </c>
      <c r="BE91" s="9">
        <v>5201</v>
      </c>
      <c r="BF91" s="23">
        <v>5384</v>
      </c>
      <c r="BG91" s="22">
        <v>16472</v>
      </c>
      <c r="BH91" s="9">
        <v>18542</v>
      </c>
      <c r="BI91" s="23">
        <v>19980</v>
      </c>
      <c r="BJ91" s="22">
        <v>10512</v>
      </c>
      <c r="BK91" s="9">
        <v>11821</v>
      </c>
      <c r="BL91" s="23">
        <v>15461</v>
      </c>
      <c r="BM91" s="22">
        <v>16670</v>
      </c>
      <c r="BN91" s="9">
        <v>19139</v>
      </c>
      <c r="BO91" s="23">
        <v>22293</v>
      </c>
      <c r="BP91" s="22">
        <v>15605</v>
      </c>
      <c r="BQ91" s="9">
        <v>19282</v>
      </c>
      <c r="BR91" s="23">
        <v>20390</v>
      </c>
      <c r="BS91" s="22">
        <v>11232</v>
      </c>
      <c r="BT91" s="9">
        <v>15263</v>
      </c>
      <c r="BU91" s="23">
        <v>16867</v>
      </c>
      <c r="BV91" s="22">
        <v>9871</v>
      </c>
      <c r="BW91" s="9">
        <v>11254</v>
      </c>
      <c r="BX91" s="23">
        <v>17745</v>
      </c>
      <c r="BY91" s="22">
        <v>10747</v>
      </c>
      <c r="BZ91" s="9">
        <v>13664</v>
      </c>
      <c r="CA91" s="23">
        <v>17415</v>
      </c>
      <c r="CB91" s="22">
        <v>10721</v>
      </c>
      <c r="CC91" s="9">
        <v>11666</v>
      </c>
      <c r="CD91" s="23">
        <v>12277</v>
      </c>
      <c r="CE91" s="22">
        <v>25914</v>
      </c>
      <c r="CF91" s="9">
        <v>37070</v>
      </c>
      <c r="CG91" s="23">
        <v>74752</v>
      </c>
      <c r="CH91" s="22">
        <v>23341</v>
      </c>
      <c r="CI91" s="9">
        <v>29207</v>
      </c>
      <c r="CJ91" s="23">
        <v>259660</v>
      </c>
      <c r="CK91" s="22">
        <v>131</v>
      </c>
      <c r="CL91" s="9">
        <v>479</v>
      </c>
      <c r="CM91" s="23">
        <v>801</v>
      </c>
      <c r="CN91" s="22"/>
      <c r="CP91" s="23"/>
      <c r="CQ91" s="22"/>
      <c r="CS91" s="23"/>
      <c r="CT91" s="22">
        <v>12927</v>
      </c>
      <c r="CU91" s="9">
        <v>15535</v>
      </c>
      <c r="CV91" s="23">
        <v>18482</v>
      </c>
      <c r="CW91" s="22">
        <v>15002</v>
      </c>
      <c r="CX91" s="9">
        <v>19806</v>
      </c>
      <c r="CY91" s="23">
        <v>21125</v>
      </c>
      <c r="CZ91" s="22">
        <v>15051</v>
      </c>
      <c r="DA91" s="9">
        <v>20439</v>
      </c>
      <c r="DB91" s="23">
        <v>25961</v>
      </c>
      <c r="DC91" s="22">
        <v>25240</v>
      </c>
      <c r="DD91" s="9">
        <v>37886</v>
      </c>
      <c r="DE91" s="23">
        <v>549376</v>
      </c>
      <c r="DF91" s="22">
        <v>12819</v>
      </c>
      <c r="DG91" s="9">
        <v>14966</v>
      </c>
      <c r="DH91" s="23">
        <v>18052</v>
      </c>
      <c r="DI91" s="22">
        <v>1152732</v>
      </c>
      <c r="DJ91" s="9">
        <v>1296033</v>
      </c>
      <c r="DK91" s="23">
        <v>1414679</v>
      </c>
      <c r="DL91" s="22">
        <v>7832</v>
      </c>
      <c r="DM91" s="9">
        <v>9391</v>
      </c>
      <c r="DN91" s="23">
        <v>10829</v>
      </c>
    </row>
    <row r="92" spans="1:118" hidden="1" outlineLevel="2" x14ac:dyDescent="0.35">
      <c r="A92" s="32" t="s">
        <v>75</v>
      </c>
      <c r="B92" s="22">
        <v>8490</v>
      </c>
      <c r="C92" s="9">
        <v>20672</v>
      </c>
      <c r="D92" s="23">
        <v>25200</v>
      </c>
      <c r="E92" s="22">
        <v>26959</v>
      </c>
      <c r="F92" s="9">
        <v>27604</v>
      </c>
      <c r="G92" s="23">
        <v>28200</v>
      </c>
      <c r="H92" s="22">
        <v>12907</v>
      </c>
      <c r="I92" s="9">
        <v>16800</v>
      </c>
      <c r="J92" s="23">
        <v>17700</v>
      </c>
      <c r="K92" s="22">
        <v>29150</v>
      </c>
      <c r="L92" s="9">
        <v>43200</v>
      </c>
      <c r="M92" s="23">
        <v>43200</v>
      </c>
      <c r="N92" s="22">
        <v>21920</v>
      </c>
      <c r="O92" s="9">
        <v>27906</v>
      </c>
      <c r="P92" s="23">
        <v>42000</v>
      </c>
      <c r="Q92" s="22">
        <v>20628</v>
      </c>
      <c r="R92" s="9">
        <v>27500</v>
      </c>
      <c r="S92" s="23">
        <v>32600</v>
      </c>
      <c r="T92" s="22">
        <v>6947</v>
      </c>
      <c r="U92" s="9">
        <v>19546</v>
      </c>
      <c r="V92" s="23">
        <v>24750</v>
      </c>
      <c r="W92" s="22">
        <v>18792</v>
      </c>
      <c r="X92" s="9">
        <v>21810</v>
      </c>
      <c r="Y92" s="23">
        <v>33000</v>
      </c>
      <c r="Z92" s="22">
        <v>24000</v>
      </c>
      <c r="AA92" s="9">
        <v>33001</v>
      </c>
      <c r="AB92" s="23">
        <v>33001</v>
      </c>
      <c r="AC92" s="22">
        <v>21000</v>
      </c>
      <c r="AD92" s="9">
        <v>31721</v>
      </c>
      <c r="AE92" s="23">
        <v>33000</v>
      </c>
      <c r="AF92" s="22">
        <v>10240</v>
      </c>
      <c r="AG92" s="9">
        <v>13495</v>
      </c>
      <c r="AH92" s="23">
        <v>16500</v>
      </c>
      <c r="AI92" s="22">
        <v>24811</v>
      </c>
      <c r="AJ92" s="9">
        <v>25988</v>
      </c>
      <c r="AK92" s="23">
        <v>26562</v>
      </c>
      <c r="AL92" s="22">
        <v>27050</v>
      </c>
      <c r="AM92" s="9">
        <v>33000</v>
      </c>
      <c r="AN92" s="23">
        <v>33000</v>
      </c>
      <c r="AO92" s="22">
        <v>27620</v>
      </c>
      <c r="AP92" s="9">
        <v>33000</v>
      </c>
      <c r="AQ92" s="23">
        <v>33000</v>
      </c>
      <c r="AR92" s="22">
        <v>34375</v>
      </c>
      <c r="AS92" s="9">
        <v>35750</v>
      </c>
      <c r="AT92" s="23">
        <v>35750</v>
      </c>
      <c r="AU92" s="22">
        <v>42690</v>
      </c>
      <c r="AV92" s="9">
        <v>42690</v>
      </c>
      <c r="AW92" s="23">
        <v>42690</v>
      </c>
      <c r="AX92" s="22"/>
      <c r="AZ92" s="23"/>
      <c r="BA92" s="22">
        <v>20838</v>
      </c>
      <c r="BB92" s="9">
        <v>31615</v>
      </c>
      <c r="BC92" s="23">
        <v>34890</v>
      </c>
      <c r="BD92" s="22"/>
      <c r="BF92" s="23"/>
      <c r="BG92" s="22">
        <v>26950</v>
      </c>
      <c r="BH92" s="9">
        <v>28176</v>
      </c>
      <c r="BI92" s="23">
        <v>30112</v>
      </c>
      <c r="BJ92" s="22">
        <v>17500</v>
      </c>
      <c r="BK92" s="9">
        <v>18740</v>
      </c>
      <c r="BL92" s="23">
        <v>21108</v>
      </c>
      <c r="BM92" s="22">
        <v>29150</v>
      </c>
      <c r="BN92" s="9">
        <v>33000</v>
      </c>
      <c r="BO92" s="23">
        <v>33000</v>
      </c>
      <c r="BP92" s="22">
        <v>29150</v>
      </c>
      <c r="BQ92" s="9">
        <v>33000</v>
      </c>
      <c r="BR92" s="23">
        <v>33000</v>
      </c>
      <c r="BS92" s="22">
        <v>29150</v>
      </c>
      <c r="BT92" s="9">
        <v>33000</v>
      </c>
      <c r="BU92" s="23">
        <v>33000</v>
      </c>
      <c r="BV92" s="22">
        <v>26169</v>
      </c>
      <c r="BW92" s="9">
        <v>33837</v>
      </c>
      <c r="BX92" s="23">
        <v>36000</v>
      </c>
      <c r="BY92" s="22">
        <v>19250</v>
      </c>
      <c r="BZ92" s="9">
        <v>19557</v>
      </c>
      <c r="CA92" s="23">
        <v>22562</v>
      </c>
      <c r="CB92" s="22">
        <v>21000</v>
      </c>
      <c r="CC92" s="9">
        <v>21000</v>
      </c>
      <c r="CD92" s="23">
        <v>21000</v>
      </c>
      <c r="CE92" s="22">
        <v>31775</v>
      </c>
      <c r="CF92" s="9">
        <v>33000</v>
      </c>
      <c r="CG92" s="23">
        <v>33000</v>
      </c>
      <c r="CH92" s="22">
        <v>33000</v>
      </c>
      <c r="CI92" s="9">
        <v>36436</v>
      </c>
      <c r="CJ92" s="23">
        <v>917523</v>
      </c>
      <c r="CK92" s="22">
        <v>9000</v>
      </c>
      <c r="CL92" s="9">
        <v>9000</v>
      </c>
      <c r="CM92" s="23">
        <v>9000</v>
      </c>
      <c r="CN92" s="22"/>
      <c r="CP92" s="23"/>
      <c r="CQ92" s="22"/>
      <c r="CS92" s="23"/>
      <c r="CT92" s="22">
        <v>28000</v>
      </c>
      <c r="CU92" s="9">
        <v>32363</v>
      </c>
      <c r="CV92" s="23">
        <v>33000</v>
      </c>
      <c r="CW92" s="22">
        <v>26400</v>
      </c>
      <c r="CX92" s="9">
        <v>29150</v>
      </c>
      <c r="CY92" s="23">
        <v>33000</v>
      </c>
      <c r="CZ92" s="22">
        <v>29800</v>
      </c>
      <c r="DA92" s="9">
        <v>33000</v>
      </c>
      <c r="DB92" s="23">
        <v>33910</v>
      </c>
      <c r="DC92" s="22">
        <v>30169</v>
      </c>
      <c r="DD92" s="9">
        <v>33000</v>
      </c>
      <c r="DE92" s="23">
        <v>569856</v>
      </c>
      <c r="DF92" s="22">
        <v>29395</v>
      </c>
      <c r="DG92" s="9">
        <v>33000</v>
      </c>
      <c r="DH92" s="23">
        <v>33000</v>
      </c>
      <c r="DI92" s="22">
        <v>2092493</v>
      </c>
      <c r="DJ92" s="9">
        <v>2242968</v>
      </c>
      <c r="DK92" s="23">
        <v>2381868</v>
      </c>
      <c r="DL92" s="22">
        <v>7200</v>
      </c>
      <c r="DM92" s="9">
        <v>7200</v>
      </c>
      <c r="DN92" s="23">
        <v>7200</v>
      </c>
    </row>
    <row r="93" spans="1:118" hidden="1" outlineLevel="2" x14ac:dyDescent="0.35">
      <c r="A93" s="32" t="s">
        <v>78</v>
      </c>
      <c r="B93" s="22">
        <v>27500</v>
      </c>
      <c r="C93" s="9">
        <v>28514</v>
      </c>
      <c r="D93" s="23">
        <v>29658</v>
      </c>
      <c r="E93" s="22">
        <v>23530</v>
      </c>
      <c r="F93" s="9">
        <v>24562</v>
      </c>
      <c r="G93" s="23">
        <v>25515</v>
      </c>
      <c r="H93" s="22">
        <v>32400</v>
      </c>
      <c r="I93" s="9">
        <v>34149</v>
      </c>
      <c r="J93" s="23">
        <v>34800</v>
      </c>
      <c r="K93" s="22">
        <v>17115</v>
      </c>
      <c r="L93" s="9">
        <v>25188</v>
      </c>
      <c r="M93" s="23">
        <v>28800</v>
      </c>
      <c r="N93" s="22">
        <v>24000</v>
      </c>
      <c r="O93" s="9">
        <v>26400</v>
      </c>
      <c r="P93" s="23">
        <v>28800</v>
      </c>
      <c r="Q93" s="22">
        <v>19034</v>
      </c>
      <c r="R93" s="9">
        <v>23411</v>
      </c>
      <c r="S93" s="23">
        <v>28800</v>
      </c>
      <c r="T93" s="22">
        <v>28800</v>
      </c>
      <c r="U93" s="9">
        <v>28800</v>
      </c>
      <c r="V93" s="23">
        <v>28800</v>
      </c>
      <c r="W93" s="22">
        <v>26400</v>
      </c>
      <c r="X93" s="9">
        <v>28800</v>
      </c>
      <c r="Y93" s="23">
        <v>28800</v>
      </c>
      <c r="Z93" s="22">
        <v>28800</v>
      </c>
      <c r="AA93" s="9">
        <v>29878</v>
      </c>
      <c r="AB93" s="23">
        <v>31629</v>
      </c>
      <c r="AC93" s="22">
        <v>23651</v>
      </c>
      <c r="AD93" s="9">
        <v>28800</v>
      </c>
      <c r="AE93" s="23">
        <v>28800</v>
      </c>
      <c r="AF93" s="22">
        <v>11300</v>
      </c>
      <c r="AG93" s="9">
        <v>17969</v>
      </c>
      <c r="AH93" s="23">
        <v>24582</v>
      </c>
      <c r="AI93" s="22">
        <v>4600</v>
      </c>
      <c r="AJ93" s="9">
        <v>12249</v>
      </c>
      <c r="AK93" s="23">
        <v>33250</v>
      </c>
      <c r="AL93" s="22">
        <v>732</v>
      </c>
      <c r="AM93" s="9">
        <v>945</v>
      </c>
      <c r="AN93" s="23">
        <v>1502</v>
      </c>
      <c r="AO93" s="22">
        <v>19040</v>
      </c>
      <c r="AP93" s="9">
        <v>25836</v>
      </c>
      <c r="AQ93" s="23">
        <v>30000</v>
      </c>
      <c r="AR93" s="22"/>
      <c r="AT93" s="23"/>
      <c r="AU93" s="22">
        <v>34423</v>
      </c>
      <c r="AV93" s="9">
        <v>36393</v>
      </c>
      <c r="AW93" s="23">
        <v>38211</v>
      </c>
      <c r="AX93" s="22"/>
      <c r="AZ93" s="23"/>
      <c r="BA93" s="22"/>
      <c r="BC93" s="23"/>
      <c r="BD93" s="22">
        <v>22797</v>
      </c>
      <c r="BE93" s="9">
        <v>24669</v>
      </c>
      <c r="BF93" s="23">
        <v>26398</v>
      </c>
      <c r="BG93" s="22">
        <v>2781</v>
      </c>
      <c r="BH93" s="9">
        <v>3488</v>
      </c>
      <c r="BI93" s="23">
        <v>4140</v>
      </c>
      <c r="BJ93" s="22">
        <v>12565</v>
      </c>
      <c r="BK93" s="9">
        <v>17779</v>
      </c>
      <c r="BL93" s="23">
        <v>24337</v>
      </c>
      <c r="BM93" s="22">
        <v>2750</v>
      </c>
      <c r="BN93" s="9">
        <v>3898</v>
      </c>
      <c r="BO93" s="23">
        <v>4800</v>
      </c>
      <c r="BP93" s="22">
        <v>2400</v>
      </c>
      <c r="BQ93" s="9">
        <v>3102</v>
      </c>
      <c r="BR93" s="23">
        <v>3750</v>
      </c>
      <c r="BS93" s="22"/>
      <c r="BU93" s="23"/>
      <c r="BV93" s="22">
        <v>290</v>
      </c>
      <c r="BW93" s="9">
        <v>313</v>
      </c>
      <c r="BX93" s="23">
        <v>335</v>
      </c>
      <c r="BY93" s="22">
        <v>2750</v>
      </c>
      <c r="BZ93" s="9">
        <v>2750</v>
      </c>
      <c r="CA93" s="23">
        <v>2750</v>
      </c>
      <c r="CB93" s="22"/>
      <c r="CD93" s="23"/>
      <c r="CE93" s="22">
        <v>2750</v>
      </c>
      <c r="CF93" s="9">
        <v>2750</v>
      </c>
      <c r="CG93" s="23">
        <v>2750</v>
      </c>
      <c r="CH93" s="22">
        <v>180</v>
      </c>
      <c r="CI93" s="9">
        <v>195</v>
      </c>
      <c r="CJ93" s="23">
        <v>250</v>
      </c>
      <c r="CK93" s="22"/>
      <c r="CM93" s="23"/>
      <c r="CN93" s="22"/>
      <c r="CP93" s="23"/>
      <c r="CQ93" s="22"/>
      <c r="CS93" s="23"/>
      <c r="CT93" s="22">
        <v>12800</v>
      </c>
      <c r="CU93" s="9">
        <v>23523</v>
      </c>
      <c r="CV93" s="23">
        <v>27570</v>
      </c>
      <c r="CW93" s="22"/>
      <c r="CY93" s="23"/>
      <c r="CZ93" s="22">
        <v>12000</v>
      </c>
      <c r="DA93" s="9">
        <v>13000</v>
      </c>
      <c r="DB93" s="23">
        <v>13875</v>
      </c>
      <c r="DC93" s="22">
        <v>7000</v>
      </c>
      <c r="DD93" s="9">
        <v>7487</v>
      </c>
      <c r="DE93" s="23">
        <v>9437</v>
      </c>
      <c r="DF93" s="22">
        <v>5200</v>
      </c>
      <c r="DG93" s="9">
        <v>6000</v>
      </c>
      <c r="DH93" s="23">
        <v>11812</v>
      </c>
      <c r="DI93" s="22"/>
      <c r="DK93" s="23"/>
      <c r="DL93" s="22">
        <v>25908</v>
      </c>
      <c r="DM93" s="9">
        <v>26430</v>
      </c>
      <c r="DN93" s="23">
        <v>26912</v>
      </c>
    </row>
    <row r="94" spans="1:118" hidden="1" outlineLevel="2" x14ac:dyDescent="0.35">
      <c r="A94" s="32" t="s">
        <v>928</v>
      </c>
      <c r="B94" s="22"/>
      <c r="D94" s="23"/>
      <c r="E94" s="22"/>
      <c r="G94" s="23"/>
      <c r="H94" s="22"/>
      <c r="J94" s="23"/>
      <c r="K94" s="22">
        <v>18</v>
      </c>
      <c r="L94" s="9">
        <v>18</v>
      </c>
      <c r="M94" s="23">
        <v>18</v>
      </c>
      <c r="N94" s="22">
        <v>5224</v>
      </c>
      <c r="O94" s="9">
        <v>5224</v>
      </c>
      <c r="P94" s="23">
        <v>5224</v>
      </c>
      <c r="Q94" s="22"/>
      <c r="S94" s="23"/>
      <c r="T94" s="22"/>
      <c r="V94" s="23"/>
      <c r="W94" s="22"/>
      <c r="Y94" s="23"/>
      <c r="Z94" s="22"/>
      <c r="AB94" s="23"/>
      <c r="AC94" s="22"/>
      <c r="AE94" s="23"/>
      <c r="AF94" s="22"/>
      <c r="AH94" s="23"/>
      <c r="AI94" s="22"/>
      <c r="AK94" s="23"/>
      <c r="AL94" s="22"/>
      <c r="AN94" s="23"/>
      <c r="AO94" s="22">
        <v>7197</v>
      </c>
      <c r="AP94" s="9">
        <v>8019</v>
      </c>
      <c r="AQ94" s="23">
        <v>8296</v>
      </c>
      <c r="AR94" s="22"/>
      <c r="AT94" s="23"/>
      <c r="AU94" s="22"/>
      <c r="AW94" s="23"/>
      <c r="AX94" s="22"/>
      <c r="AZ94" s="23"/>
      <c r="BA94" s="22"/>
      <c r="BC94" s="23"/>
      <c r="BD94" s="22"/>
      <c r="BF94" s="23"/>
      <c r="BG94" s="22"/>
      <c r="BI94" s="23"/>
      <c r="BJ94" s="22"/>
      <c r="BL94" s="23"/>
      <c r="BM94" s="22"/>
      <c r="BO94" s="23"/>
      <c r="BP94" s="22"/>
      <c r="BR94" s="23"/>
      <c r="BS94" s="22"/>
      <c r="BU94" s="23"/>
      <c r="BV94" s="22"/>
      <c r="BX94" s="23"/>
      <c r="BY94" s="22"/>
      <c r="CA94" s="23"/>
      <c r="CB94" s="22"/>
      <c r="CD94" s="23"/>
      <c r="CE94" s="22"/>
      <c r="CG94" s="23"/>
      <c r="CH94" s="22"/>
      <c r="CJ94" s="23"/>
      <c r="CK94" s="22"/>
      <c r="CM94" s="23"/>
      <c r="CN94" s="22"/>
      <c r="CP94" s="23"/>
      <c r="CQ94" s="22"/>
      <c r="CS94" s="23"/>
      <c r="CT94" s="22"/>
      <c r="CV94" s="23"/>
      <c r="CW94" s="22"/>
      <c r="CY94" s="23"/>
      <c r="CZ94" s="22"/>
      <c r="DB94" s="23"/>
      <c r="DC94" s="22"/>
      <c r="DE94" s="23"/>
      <c r="DF94" s="22"/>
      <c r="DH94" s="23"/>
      <c r="DI94" s="22"/>
      <c r="DK94" s="23"/>
      <c r="DL94" s="22"/>
      <c r="DN94" s="23"/>
    </row>
    <row r="95" spans="1:118" hidden="1" outlineLevel="2" x14ac:dyDescent="0.35">
      <c r="A95" s="32" t="s">
        <v>736</v>
      </c>
      <c r="B95" s="22"/>
      <c r="D95" s="23"/>
      <c r="E95" s="22"/>
      <c r="G95" s="23"/>
      <c r="H95" s="22">
        <v>21647</v>
      </c>
      <c r="I95" s="9">
        <v>21994</v>
      </c>
      <c r="J95" s="23">
        <v>22313</v>
      </c>
      <c r="K95" s="22">
        <v>8086</v>
      </c>
      <c r="L95" s="9">
        <v>10156</v>
      </c>
      <c r="M95" s="23">
        <v>22135</v>
      </c>
      <c r="N95" s="22">
        <v>14323</v>
      </c>
      <c r="O95" s="9">
        <v>15856</v>
      </c>
      <c r="P95" s="23">
        <v>16653</v>
      </c>
      <c r="Q95" s="22">
        <v>8879</v>
      </c>
      <c r="R95" s="9">
        <v>10449</v>
      </c>
      <c r="S95" s="23">
        <v>14920</v>
      </c>
      <c r="T95" s="22">
        <v>10419</v>
      </c>
      <c r="U95" s="9">
        <v>10434</v>
      </c>
      <c r="V95" s="23">
        <v>10448</v>
      </c>
      <c r="W95" s="22">
        <v>14615</v>
      </c>
      <c r="X95" s="9">
        <v>15775</v>
      </c>
      <c r="Y95" s="23">
        <v>20422</v>
      </c>
      <c r="Z95" s="22"/>
      <c r="AB95" s="23"/>
      <c r="AC95" s="22">
        <v>9498</v>
      </c>
      <c r="AD95" s="9">
        <v>11435</v>
      </c>
      <c r="AE95" s="23">
        <v>12472</v>
      </c>
      <c r="AF95" s="22"/>
      <c r="AH95" s="23"/>
      <c r="AI95" s="22"/>
      <c r="AK95" s="23"/>
      <c r="AL95" s="22">
        <v>90</v>
      </c>
      <c r="AM95" s="9">
        <v>90</v>
      </c>
      <c r="AN95" s="23">
        <v>90</v>
      </c>
      <c r="AO95" s="22">
        <v>8605</v>
      </c>
      <c r="AP95" s="9">
        <v>10875</v>
      </c>
      <c r="AQ95" s="23">
        <v>16845</v>
      </c>
      <c r="AR95" s="22"/>
      <c r="AT95" s="23"/>
      <c r="AU95" s="22"/>
      <c r="AW95" s="23"/>
      <c r="AX95" s="22"/>
      <c r="AZ95" s="23"/>
      <c r="BA95" s="22"/>
      <c r="BC95" s="23"/>
      <c r="BD95" s="22"/>
      <c r="BF95" s="23"/>
      <c r="BG95" s="22"/>
      <c r="BI95" s="23"/>
      <c r="BJ95" s="22"/>
      <c r="BL95" s="23"/>
      <c r="BM95" s="22">
        <v>15</v>
      </c>
      <c r="BN95" s="9">
        <v>15</v>
      </c>
      <c r="BO95" s="23">
        <v>15</v>
      </c>
      <c r="BP95" s="22"/>
      <c r="BR95" s="23"/>
      <c r="BS95" s="22"/>
      <c r="BU95" s="23"/>
      <c r="BV95" s="22"/>
      <c r="BX95" s="23"/>
      <c r="BY95" s="22"/>
      <c r="CA95" s="23"/>
      <c r="CB95" s="22"/>
      <c r="CD95" s="23"/>
      <c r="CE95" s="22">
        <v>281521</v>
      </c>
      <c r="CF95" s="9">
        <v>382299</v>
      </c>
      <c r="CG95" s="23">
        <v>421345</v>
      </c>
      <c r="CH95" s="22">
        <v>369153</v>
      </c>
      <c r="CI95" s="9">
        <v>398420</v>
      </c>
      <c r="CJ95" s="23">
        <v>415428</v>
      </c>
      <c r="CK95" s="22"/>
      <c r="CM95" s="23"/>
      <c r="CN95" s="22"/>
      <c r="CP95" s="23"/>
      <c r="CQ95" s="22"/>
      <c r="CS95" s="23"/>
      <c r="CT95" s="22"/>
      <c r="CV95" s="23"/>
      <c r="CW95" s="22">
        <v>287484</v>
      </c>
      <c r="CX95" s="9">
        <v>301993</v>
      </c>
      <c r="CY95" s="23">
        <v>315386</v>
      </c>
      <c r="CZ95" s="22">
        <v>221949</v>
      </c>
      <c r="DA95" s="9">
        <v>318869</v>
      </c>
      <c r="DB95" s="23">
        <v>384601</v>
      </c>
      <c r="DC95" s="22">
        <v>443318</v>
      </c>
      <c r="DD95" s="9">
        <v>460496</v>
      </c>
      <c r="DE95" s="23">
        <v>476354</v>
      </c>
      <c r="DF95" s="22"/>
      <c r="DH95" s="23"/>
      <c r="DI95" s="22">
        <v>325936</v>
      </c>
      <c r="DJ95" s="9">
        <v>362581</v>
      </c>
      <c r="DK95" s="23">
        <v>396437</v>
      </c>
      <c r="DL95" s="22"/>
      <c r="DN95" s="23"/>
    </row>
    <row r="96" spans="1:118" hidden="1" outlineLevel="2" x14ac:dyDescent="0.35">
      <c r="A96" s="32" t="s">
        <v>739</v>
      </c>
      <c r="B96" s="22"/>
      <c r="D96" s="23"/>
      <c r="E96" s="22"/>
      <c r="G96" s="23"/>
      <c r="H96" s="22">
        <v>6211</v>
      </c>
      <c r="I96" s="9">
        <v>6526</v>
      </c>
      <c r="J96" s="23">
        <v>6941</v>
      </c>
      <c r="K96" s="22">
        <v>3973</v>
      </c>
      <c r="L96" s="9">
        <v>9068</v>
      </c>
      <c r="M96" s="23">
        <v>10429</v>
      </c>
      <c r="N96" s="22">
        <v>3600</v>
      </c>
      <c r="O96" s="9">
        <v>4921</v>
      </c>
      <c r="P96" s="23">
        <v>7560</v>
      </c>
      <c r="Q96" s="22">
        <v>5600</v>
      </c>
      <c r="R96" s="9">
        <v>6588</v>
      </c>
      <c r="S96" s="23">
        <v>7000</v>
      </c>
      <c r="T96" s="22">
        <v>8743</v>
      </c>
      <c r="U96" s="9">
        <v>9711</v>
      </c>
      <c r="V96" s="23">
        <v>10605</v>
      </c>
      <c r="W96" s="22">
        <v>3000</v>
      </c>
      <c r="X96" s="9">
        <v>5244</v>
      </c>
      <c r="Y96" s="23">
        <v>9240</v>
      </c>
      <c r="Z96" s="22">
        <v>9600</v>
      </c>
      <c r="AA96" s="9">
        <v>10536</v>
      </c>
      <c r="AB96" s="23">
        <v>11400</v>
      </c>
      <c r="AC96" s="22">
        <v>3034</v>
      </c>
      <c r="AD96" s="9">
        <v>3294</v>
      </c>
      <c r="AE96" s="23">
        <v>8936</v>
      </c>
      <c r="AF96" s="22"/>
      <c r="AH96" s="23"/>
      <c r="AI96" s="22"/>
      <c r="AK96" s="23"/>
      <c r="AL96" s="22">
        <v>3204</v>
      </c>
      <c r="AM96" s="9">
        <v>3204</v>
      </c>
      <c r="AN96" s="23">
        <v>3204</v>
      </c>
      <c r="AO96" s="22">
        <v>10193</v>
      </c>
      <c r="AP96" s="9">
        <v>12433</v>
      </c>
      <c r="AQ96" s="23">
        <v>14094</v>
      </c>
      <c r="AR96" s="22"/>
      <c r="AT96" s="23"/>
      <c r="AU96" s="22"/>
      <c r="AW96" s="23"/>
      <c r="AX96" s="22"/>
      <c r="AZ96" s="23"/>
      <c r="BA96" s="22"/>
      <c r="BC96" s="23"/>
      <c r="BD96" s="22"/>
      <c r="BF96" s="23"/>
      <c r="BG96" s="22"/>
      <c r="BI96" s="23"/>
      <c r="BJ96" s="22"/>
      <c r="BL96" s="23"/>
      <c r="BM96" s="22">
        <v>150</v>
      </c>
      <c r="BN96" s="9">
        <v>256</v>
      </c>
      <c r="BO96" s="23">
        <v>353</v>
      </c>
      <c r="BP96" s="22"/>
      <c r="BR96" s="23"/>
      <c r="BS96" s="22"/>
      <c r="BU96" s="23"/>
      <c r="BV96" s="22"/>
      <c r="BX96" s="23"/>
      <c r="BY96" s="22"/>
      <c r="CA96" s="23"/>
      <c r="CB96" s="22"/>
      <c r="CD96" s="23"/>
      <c r="CE96" s="22">
        <v>43200</v>
      </c>
      <c r="CF96" s="9">
        <v>43200</v>
      </c>
      <c r="CG96" s="23">
        <v>43200</v>
      </c>
      <c r="CH96" s="22">
        <v>43200</v>
      </c>
      <c r="CI96" s="9">
        <v>166950</v>
      </c>
      <c r="CJ96" s="23">
        <v>180000</v>
      </c>
      <c r="CK96" s="22"/>
      <c r="CM96" s="23"/>
      <c r="CN96" s="22"/>
      <c r="CP96" s="23"/>
      <c r="CQ96" s="22"/>
      <c r="CS96" s="23"/>
      <c r="CT96" s="22"/>
      <c r="CV96" s="23"/>
      <c r="CW96" s="22">
        <v>24000</v>
      </c>
      <c r="CX96" s="9">
        <v>24000</v>
      </c>
      <c r="CY96" s="23">
        <v>24000</v>
      </c>
      <c r="CZ96" s="22"/>
      <c r="DB96" s="23"/>
      <c r="DC96" s="22">
        <v>43200</v>
      </c>
      <c r="DD96" s="9">
        <v>43200</v>
      </c>
      <c r="DE96" s="23">
        <v>43200</v>
      </c>
      <c r="DF96" s="22">
        <v>593</v>
      </c>
      <c r="DG96" s="9">
        <v>593</v>
      </c>
      <c r="DH96" s="23">
        <v>593</v>
      </c>
      <c r="DI96" s="22">
        <v>108000</v>
      </c>
      <c r="DJ96" s="9">
        <v>129840</v>
      </c>
      <c r="DK96" s="23">
        <v>150000</v>
      </c>
      <c r="DL96" s="22"/>
      <c r="DN96" s="23"/>
    </row>
    <row r="97" spans="1:118" hidden="1" outlineLevel="2" x14ac:dyDescent="0.35">
      <c r="A97" s="32" t="s">
        <v>742</v>
      </c>
      <c r="B97" s="22"/>
      <c r="D97" s="23"/>
      <c r="E97" s="22"/>
      <c r="G97" s="23"/>
      <c r="H97" s="22">
        <v>1874</v>
      </c>
      <c r="I97" s="9">
        <v>1931</v>
      </c>
      <c r="J97" s="23">
        <v>1980</v>
      </c>
      <c r="K97" s="22">
        <v>1497</v>
      </c>
      <c r="L97" s="9">
        <v>1825</v>
      </c>
      <c r="M97" s="23">
        <v>3105</v>
      </c>
      <c r="N97" s="22"/>
      <c r="P97" s="23"/>
      <c r="Q97" s="22">
        <v>1476</v>
      </c>
      <c r="R97" s="9">
        <v>1671</v>
      </c>
      <c r="S97" s="23">
        <v>1851</v>
      </c>
      <c r="T97" s="22"/>
      <c r="V97" s="23"/>
      <c r="W97" s="22"/>
      <c r="Y97" s="23"/>
      <c r="Z97" s="22"/>
      <c r="AB97" s="23"/>
      <c r="AC97" s="22"/>
      <c r="AE97" s="23"/>
      <c r="AF97" s="22"/>
      <c r="AH97" s="23"/>
      <c r="AI97" s="22"/>
      <c r="AK97" s="23"/>
      <c r="AL97" s="22"/>
      <c r="AN97" s="23"/>
      <c r="AO97" s="22"/>
      <c r="AQ97" s="23"/>
      <c r="AR97" s="22"/>
      <c r="AT97" s="23"/>
      <c r="AU97" s="22"/>
      <c r="AW97" s="23"/>
      <c r="AX97" s="22"/>
      <c r="AZ97" s="23"/>
      <c r="BA97" s="22"/>
      <c r="BC97" s="23"/>
      <c r="BD97" s="22"/>
      <c r="BF97" s="23"/>
      <c r="BG97" s="22"/>
      <c r="BI97" s="23"/>
      <c r="BJ97" s="22"/>
      <c r="BL97" s="23"/>
      <c r="BM97" s="22"/>
      <c r="BO97" s="23"/>
      <c r="BP97" s="22"/>
      <c r="BR97" s="23"/>
      <c r="BS97" s="22"/>
      <c r="BU97" s="23"/>
      <c r="BV97" s="22"/>
      <c r="BX97" s="23"/>
      <c r="BY97" s="22"/>
      <c r="CA97" s="23"/>
      <c r="CB97" s="22"/>
      <c r="CD97" s="23"/>
      <c r="CE97" s="22"/>
      <c r="CG97" s="23"/>
      <c r="CH97" s="22"/>
      <c r="CJ97" s="23"/>
      <c r="CK97" s="22"/>
      <c r="CM97" s="23"/>
      <c r="CN97" s="22"/>
      <c r="CP97" s="23"/>
      <c r="CQ97" s="22"/>
      <c r="CS97" s="23"/>
      <c r="CT97" s="22"/>
      <c r="CV97" s="23"/>
      <c r="CW97" s="22"/>
      <c r="CY97" s="23"/>
      <c r="CZ97" s="22"/>
      <c r="DB97" s="23"/>
      <c r="DC97" s="22"/>
      <c r="DE97" s="23"/>
      <c r="DF97" s="22"/>
      <c r="DH97" s="23"/>
      <c r="DI97" s="22"/>
      <c r="DK97" s="23"/>
      <c r="DL97" s="22"/>
      <c r="DN97" s="23"/>
    </row>
    <row r="98" spans="1:118" hidden="1" outlineLevel="2" x14ac:dyDescent="0.35">
      <c r="A98" s="32" t="s">
        <v>745</v>
      </c>
      <c r="B98" s="22"/>
      <c r="D98" s="23"/>
      <c r="E98" s="22"/>
      <c r="G98" s="23"/>
      <c r="H98" s="22">
        <v>473</v>
      </c>
      <c r="I98" s="9">
        <v>474</v>
      </c>
      <c r="J98" s="23">
        <v>5489</v>
      </c>
      <c r="K98" s="22">
        <v>3186</v>
      </c>
      <c r="L98" s="9">
        <v>3495</v>
      </c>
      <c r="M98" s="23">
        <v>7357</v>
      </c>
      <c r="N98" s="22"/>
      <c r="P98" s="23"/>
      <c r="Q98" s="22">
        <v>3862</v>
      </c>
      <c r="R98" s="9">
        <v>4474</v>
      </c>
      <c r="S98" s="23">
        <v>5039</v>
      </c>
      <c r="T98" s="22"/>
      <c r="V98" s="23"/>
      <c r="W98" s="22"/>
      <c r="Y98" s="23"/>
      <c r="Z98" s="22"/>
      <c r="AB98" s="23"/>
      <c r="AC98" s="22"/>
      <c r="AE98" s="23"/>
      <c r="AF98" s="22"/>
      <c r="AH98" s="23"/>
      <c r="AI98" s="22"/>
      <c r="AK98" s="23"/>
      <c r="AL98" s="22"/>
      <c r="AN98" s="23"/>
      <c r="AO98" s="22"/>
      <c r="AQ98" s="23"/>
      <c r="AR98" s="22"/>
      <c r="AT98" s="23"/>
      <c r="AU98" s="22"/>
      <c r="AW98" s="23"/>
      <c r="AX98" s="22"/>
      <c r="AZ98" s="23"/>
      <c r="BA98" s="22"/>
      <c r="BC98" s="23"/>
      <c r="BD98" s="22"/>
      <c r="BF98" s="23"/>
      <c r="BG98" s="22"/>
      <c r="BI98" s="23"/>
      <c r="BJ98" s="22"/>
      <c r="BL98" s="23"/>
      <c r="BM98" s="22"/>
      <c r="BO98" s="23"/>
      <c r="BP98" s="22"/>
      <c r="BR98" s="23"/>
      <c r="BS98" s="22"/>
      <c r="BU98" s="23"/>
      <c r="BV98" s="22"/>
      <c r="BX98" s="23"/>
      <c r="BY98" s="22"/>
      <c r="CA98" s="23"/>
      <c r="CB98" s="22"/>
      <c r="CD98" s="23"/>
      <c r="CE98" s="22"/>
      <c r="CG98" s="23"/>
      <c r="CH98" s="22">
        <v>165000</v>
      </c>
      <c r="CI98" s="9">
        <v>165000</v>
      </c>
      <c r="CJ98" s="23">
        <v>165000</v>
      </c>
      <c r="CK98" s="22"/>
      <c r="CM98" s="23"/>
      <c r="CN98" s="22"/>
      <c r="CP98" s="23"/>
      <c r="CQ98" s="22"/>
      <c r="CS98" s="23"/>
      <c r="CT98" s="22"/>
      <c r="CV98" s="23"/>
      <c r="CW98" s="22"/>
      <c r="CY98" s="23"/>
      <c r="CZ98" s="22"/>
      <c r="DB98" s="23"/>
      <c r="DC98" s="22"/>
      <c r="DE98" s="23"/>
      <c r="DF98" s="22"/>
      <c r="DH98" s="23"/>
      <c r="DI98" s="22"/>
      <c r="DK98" s="23"/>
      <c r="DL98" s="22"/>
      <c r="DN98" s="23"/>
    </row>
    <row r="99" spans="1:118" hidden="1" outlineLevel="2" x14ac:dyDescent="0.35">
      <c r="A99" s="32" t="s">
        <v>1038</v>
      </c>
      <c r="B99" s="22"/>
      <c r="D99" s="23"/>
      <c r="E99" s="22"/>
      <c r="G99" s="23"/>
      <c r="H99" s="22"/>
      <c r="J99" s="23"/>
      <c r="K99" s="22"/>
      <c r="M99" s="23"/>
      <c r="N99" s="22">
        <v>429</v>
      </c>
      <c r="O99" s="9">
        <v>429</v>
      </c>
      <c r="P99" s="23">
        <v>429</v>
      </c>
      <c r="Q99" s="22"/>
      <c r="S99" s="23"/>
      <c r="T99" s="22"/>
      <c r="V99" s="23"/>
      <c r="W99" s="22"/>
      <c r="Y99" s="23"/>
      <c r="Z99" s="22"/>
      <c r="AB99" s="23"/>
      <c r="AC99" s="22"/>
      <c r="AE99" s="23"/>
      <c r="AF99" s="22"/>
      <c r="AH99" s="23"/>
      <c r="AI99" s="22"/>
      <c r="AK99" s="23"/>
      <c r="AL99" s="22"/>
      <c r="AN99" s="23"/>
      <c r="AO99" s="22"/>
      <c r="AQ99" s="23"/>
      <c r="AR99" s="22"/>
      <c r="AT99" s="23"/>
      <c r="AU99" s="22"/>
      <c r="AW99" s="23"/>
      <c r="AX99" s="22"/>
      <c r="AZ99" s="23"/>
      <c r="BA99" s="22"/>
      <c r="BC99" s="23"/>
      <c r="BD99" s="22"/>
      <c r="BF99" s="23"/>
      <c r="BG99" s="22"/>
      <c r="BI99" s="23"/>
      <c r="BJ99" s="22"/>
      <c r="BL99" s="23"/>
      <c r="BM99" s="22"/>
      <c r="BO99" s="23"/>
      <c r="BP99" s="22"/>
      <c r="BR99" s="23"/>
      <c r="BS99" s="22"/>
      <c r="BU99" s="23"/>
      <c r="BV99" s="22"/>
      <c r="BX99" s="23"/>
      <c r="BY99" s="22"/>
      <c r="CA99" s="23"/>
      <c r="CB99" s="22"/>
      <c r="CD99" s="23"/>
      <c r="CE99" s="22"/>
      <c r="CG99" s="23"/>
      <c r="CH99" s="22">
        <v>10350784</v>
      </c>
      <c r="CI99" s="9">
        <v>10499518</v>
      </c>
      <c r="CJ99" s="23">
        <v>10499518</v>
      </c>
      <c r="CK99" s="22"/>
      <c r="CM99" s="23"/>
      <c r="CN99" s="22"/>
      <c r="CP99" s="23"/>
      <c r="CQ99" s="22"/>
      <c r="CS99" s="23"/>
      <c r="CT99" s="22"/>
      <c r="CV99" s="23"/>
      <c r="CW99" s="22"/>
      <c r="CY99" s="23"/>
      <c r="CZ99" s="22">
        <v>13636594</v>
      </c>
      <c r="DA99" s="9">
        <v>14390223</v>
      </c>
      <c r="DB99" s="23">
        <v>14738821</v>
      </c>
      <c r="DC99" s="22"/>
      <c r="DE99" s="23"/>
      <c r="DF99" s="22"/>
      <c r="DH99" s="23"/>
      <c r="DI99" s="22"/>
      <c r="DK99" s="23"/>
      <c r="DL99" s="22"/>
      <c r="DN99" s="23"/>
    </row>
    <row r="100" spans="1:118" hidden="1" outlineLevel="2" x14ac:dyDescent="0.35">
      <c r="A100" s="32" t="s">
        <v>1492</v>
      </c>
      <c r="B100" s="22"/>
      <c r="D100" s="23"/>
      <c r="E100" s="22"/>
      <c r="G100" s="23"/>
      <c r="H100" s="22"/>
      <c r="J100" s="23"/>
      <c r="K100" s="22"/>
      <c r="M100" s="23"/>
      <c r="N100" s="22"/>
      <c r="P100" s="23"/>
      <c r="Q100" s="22"/>
      <c r="S100" s="23"/>
      <c r="T100" s="22"/>
      <c r="V100" s="23"/>
      <c r="W100" s="22"/>
      <c r="Y100" s="23"/>
      <c r="Z100" s="22"/>
      <c r="AB100" s="23"/>
      <c r="AC100" s="22">
        <v>480</v>
      </c>
      <c r="AD100" s="9">
        <v>480</v>
      </c>
      <c r="AE100" s="23">
        <v>480</v>
      </c>
      <c r="AF100" s="22"/>
      <c r="AH100" s="23"/>
      <c r="AI100" s="22"/>
      <c r="AK100" s="23"/>
      <c r="AL100" s="22">
        <v>70</v>
      </c>
      <c r="AM100" s="9">
        <v>70</v>
      </c>
      <c r="AN100" s="23">
        <v>70</v>
      </c>
      <c r="AO100" s="22">
        <v>1767</v>
      </c>
      <c r="AP100" s="9">
        <v>2053</v>
      </c>
      <c r="AQ100" s="23">
        <v>2684</v>
      </c>
      <c r="AR100" s="22"/>
      <c r="AT100" s="23"/>
      <c r="AU100" s="22"/>
      <c r="AW100" s="23"/>
      <c r="AX100" s="22"/>
      <c r="AZ100" s="23"/>
      <c r="BA100" s="22"/>
      <c r="BC100" s="23"/>
      <c r="BD100" s="22"/>
      <c r="BF100" s="23"/>
      <c r="BG100" s="22"/>
      <c r="BI100" s="23"/>
      <c r="BJ100" s="22"/>
      <c r="BL100" s="23"/>
      <c r="BM100" s="22">
        <v>25772</v>
      </c>
      <c r="BN100" s="9">
        <v>25772</v>
      </c>
      <c r="BO100" s="23">
        <v>25772</v>
      </c>
      <c r="BP100" s="22">
        <v>10947</v>
      </c>
      <c r="BQ100" s="9">
        <v>11711</v>
      </c>
      <c r="BR100" s="23">
        <v>12019</v>
      </c>
      <c r="BS100" s="22"/>
      <c r="BU100" s="23"/>
      <c r="BV100" s="22">
        <v>960</v>
      </c>
      <c r="BW100" s="9">
        <v>1192</v>
      </c>
      <c r="BX100" s="23">
        <v>1408</v>
      </c>
      <c r="BY100" s="22"/>
      <c r="CA100" s="23"/>
      <c r="CB100" s="22">
        <v>666</v>
      </c>
      <c r="CC100" s="9">
        <v>830</v>
      </c>
      <c r="CD100" s="23">
        <v>983</v>
      </c>
      <c r="CE100" s="22"/>
      <c r="CG100" s="23"/>
      <c r="CH100" s="22">
        <v>2870</v>
      </c>
      <c r="CI100" s="9">
        <v>2870</v>
      </c>
      <c r="CJ100" s="23">
        <v>2870</v>
      </c>
      <c r="CK100" s="22"/>
      <c r="CM100" s="23"/>
      <c r="CN100" s="22"/>
      <c r="CP100" s="23"/>
      <c r="CQ100" s="22"/>
      <c r="CS100" s="23"/>
      <c r="CT100" s="22">
        <v>2756</v>
      </c>
      <c r="CU100" s="9">
        <v>2986</v>
      </c>
      <c r="CV100" s="23">
        <v>3139</v>
      </c>
      <c r="CW100" s="22"/>
      <c r="CY100" s="23"/>
      <c r="CZ100" s="22"/>
      <c r="DB100" s="23"/>
      <c r="DC100" s="22"/>
      <c r="DE100" s="23"/>
      <c r="DF100" s="22"/>
      <c r="DH100" s="23"/>
      <c r="DI100" s="22"/>
      <c r="DK100" s="23"/>
      <c r="DL100" s="22"/>
      <c r="DN100" s="23"/>
    </row>
    <row r="101" spans="1:118" hidden="1" outlineLevel="2" x14ac:dyDescent="0.35">
      <c r="A101" s="32" t="s">
        <v>81</v>
      </c>
      <c r="B101" s="22">
        <v>4485</v>
      </c>
      <c r="C101" s="9">
        <v>4943</v>
      </c>
      <c r="D101" s="23">
        <v>5682</v>
      </c>
      <c r="E101" s="22">
        <v>3030</v>
      </c>
      <c r="F101" s="9">
        <v>4485</v>
      </c>
      <c r="G101" s="23">
        <v>6345</v>
      </c>
      <c r="H101" s="22">
        <v>2150</v>
      </c>
      <c r="I101" s="9">
        <v>5682</v>
      </c>
      <c r="J101" s="23">
        <v>7035</v>
      </c>
      <c r="K101" s="22">
        <v>4516</v>
      </c>
      <c r="L101" s="9">
        <v>6630</v>
      </c>
      <c r="M101" s="23">
        <v>7856</v>
      </c>
      <c r="N101" s="22">
        <v>4066</v>
      </c>
      <c r="O101" s="9">
        <v>5581</v>
      </c>
      <c r="P101" s="23">
        <v>7194</v>
      </c>
      <c r="Q101" s="22">
        <v>3700</v>
      </c>
      <c r="R101" s="9">
        <v>5109</v>
      </c>
      <c r="S101" s="23">
        <v>6068</v>
      </c>
      <c r="T101" s="22">
        <v>3545</v>
      </c>
      <c r="U101" s="9">
        <v>5496</v>
      </c>
      <c r="V101" s="23">
        <v>6753</v>
      </c>
      <c r="W101" s="22">
        <v>2067</v>
      </c>
      <c r="X101" s="9">
        <v>3169</v>
      </c>
      <c r="Y101" s="23">
        <v>4372</v>
      </c>
      <c r="Z101" s="22">
        <v>8022</v>
      </c>
      <c r="AA101" s="9">
        <v>10377</v>
      </c>
      <c r="AB101" s="23">
        <v>13048</v>
      </c>
      <c r="AC101" s="22">
        <v>6303</v>
      </c>
      <c r="AD101" s="9">
        <v>7920</v>
      </c>
      <c r="AE101" s="23">
        <v>10167</v>
      </c>
      <c r="AF101" s="22">
        <v>2615</v>
      </c>
      <c r="AG101" s="9">
        <v>4685</v>
      </c>
      <c r="AH101" s="23">
        <v>6040</v>
      </c>
      <c r="AI101" s="22">
        <v>7525</v>
      </c>
      <c r="AJ101" s="9">
        <v>8510</v>
      </c>
      <c r="AK101" s="23">
        <v>13734</v>
      </c>
      <c r="AL101" s="22">
        <v>9187</v>
      </c>
      <c r="AM101" s="9">
        <v>12618</v>
      </c>
      <c r="AN101" s="23">
        <v>15979</v>
      </c>
      <c r="AO101" s="22">
        <v>6510</v>
      </c>
      <c r="AP101" s="9">
        <v>8542</v>
      </c>
      <c r="AQ101" s="23">
        <v>11196</v>
      </c>
      <c r="AR101" s="22">
        <v>3791</v>
      </c>
      <c r="AS101" s="9">
        <v>4008</v>
      </c>
      <c r="AT101" s="23">
        <v>4320</v>
      </c>
      <c r="AU101" s="22">
        <v>625</v>
      </c>
      <c r="AV101" s="9">
        <v>679</v>
      </c>
      <c r="AW101" s="23">
        <v>729</v>
      </c>
      <c r="AX101" s="22"/>
      <c r="AZ101" s="23"/>
      <c r="BA101" s="22">
        <v>337</v>
      </c>
      <c r="BB101" s="9">
        <v>337</v>
      </c>
      <c r="BC101" s="23">
        <v>337</v>
      </c>
      <c r="BD101" s="22">
        <v>4586</v>
      </c>
      <c r="BE101" s="9">
        <v>5670</v>
      </c>
      <c r="BF101" s="23">
        <v>6672</v>
      </c>
      <c r="BG101" s="22">
        <v>2998</v>
      </c>
      <c r="BH101" s="9">
        <v>3319</v>
      </c>
      <c r="BI101" s="23">
        <v>3522</v>
      </c>
      <c r="BJ101" s="22">
        <v>6703</v>
      </c>
      <c r="BK101" s="9">
        <v>7783</v>
      </c>
      <c r="BL101" s="23">
        <v>8481</v>
      </c>
      <c r="BM101" s="22">
        <v>2557</v>
      </c>
      <c r="BN101" s="9">
        <v>3683</v>
      </c>
      <c r="BO101" s="23">
        <v>8700</v>
      </c>
      <c r="BP101" s="22">
        <v>6993</v>
      </c>
      <c r="BQ101" s="9">
        <v>8732</v>
      </c>
      <c r="BR101" s="23">
        <v>10013</v>
      </c>
      <c r="BS101" s="22">
        <v>6164</v>
      </c>
      <c r="BT101" s="9">
        <v>6979</v>
      </c>
      <c r="BU101" s="23">
        <v>9861</v>
      </c>
      <c r="BV101" s="22">
        <v>1260</v>
      </c>
      <c r="BW101" s="9">
        <v>1335</v>
      </c>
      <c r="BX101" s="23">
        <v>4430</v>
      </c>
      <c r="BY101" s="22">
        <v>7375</v>
      </c>
      <c r="BZ101" s="9">
        <v>10794</v>
      </c>
      <c r="CA101" s="23">
        <v>12585</v>
      </c>
      <c r="CB101" s="22">
        <v>7289</v>
      </c>
      <c r="CC101" s="9">
        <v>10408</v>
      </c>
      <c r="CD101" s="23">
        <v>10777</v>
      </c>
      <c r="CE101" s="22">
        <v>417</v>
      </c>
      <c r="CF101" s="9">
        <v>577</v>
      </c>
      <c r="CG101" s="23">
        <v>4837</v>
      </c>
      <c r="CH101" s="22">
        <v>10747</v>
      </c>
      <c r="CI101" s="9">
        <v>12739</v>
      </c>
      <c r="CJ101" s="23">
        <v>15263</v>
      </c>
      <c r="CK101" s="22"/>
      <c r="CM101" s="23"/>
      <c r="CN101" s="22"/>
      <c r="CP101" s="23"/>
      <c r="CQ101" s="22"/>
      <c r="CS101" s="23"/>
      <c r="CT101" s="22">
        <v>6799</v>
      </c>
      <c r="CU101" s="9">
        <v>8609</v>
      </c>
      <c r="CV101" s="23">
        <v>11560</v>
      </c>
      <c r="CW101" s="22">
        <v>3815</v>
      </c>
      <c r="CX101" s="9">
        <v>5227</v>
      </c>
      <c r="CY101" s="23">
        <v>6650</v>
      </c>
      <c r="CZ101" s="22">
        <v>5741</v>
      </c>
      <c r="DA101" s="9">
        <v>7747</v>
      </c>
      <c r="DB101" s="23">
        <v>11857</v>
      </c>
      <c r="DC101" s="22">
        <v>3700</v>
      </c>
      <c r="DD101" s="9">
        <v>4606</v>
      </c>
      <c r="DE101" s="23">
        <v>5218</v>
      </c>
      <c r="DF101" s="22">
        <v>5803</v>
      </c>
      <c r="DG101" s="9">
        <v>9006</v>
      </c>
      <c r="DH101" s="23">
        <v>13196</v>
      </c>
      <c r="DI101" s="22"/>
      <c r="DK101" s="23"/>
      <c r="DL101" s="22">
        <v>7773</v>
      </c>
      <c r="DM101" s="9">
        <v>8787</v>
      </c>
      <c r="DN101" s="23">
        <v>9723</v>
      </c>
    </row>
    <row r="102" spans="1:118" hidden="1" outlineLevel="2" x14ac:dyDescent="0.35">
      <c r="A102" s="32" t="s">
        <v>931</v>
      </c>
      <c r="B102" s="22"/>
      <c r="D102" s="23"/>
      <c r="E102" s="22"/>
      <c r="G102" s="23"/>
      <c r="H102" s="22"/>
      <c r="J102" s="23"/>
      <c r="K102" s="22">
        <v>1150</v>
      </c>
      <c r="L102" s="9">
        <v>1191</v>
      </c>
      <c r="M102" s="23">
        <v>1230</v>
      </c>
      <c r="N102" s="22">
        <v>1100</v>
      </c>
      <c r="O102" s="9">
        <v>1291</v>
      </c>
      <c r="P102" s="23">
        <v>7839</v>
      </c>
      <c r="Q102" s="22">
        <v>9830</v>
      </c>
      <c r="R102" s="9">
        <v>10134</v>
      </c>
      <c r="S102" s="23">
        <v>10415</v>
      </c>
      <c r="T102" s="22">
        <v>800</v>
      </c>
      <c r="U102" s="9">
        <v>1278</v>
      </c>
      <c r="V102" s="23">
        <v>1429</v>
      </c>
      <c r="W102" s="22">
        <v>1600</v>
      </c>
      <c r="X102" s="9">
        <v>2164</v>
      </c>
      <c r="Y102" s="23">
        <v>2660</v>
      </c>
      <c r="Z102" s="22"/>
      <c r="AB102" s="23"/>
      <c r="AC102" s="22">
        <v>2655</v>
      </c>
      <c r="AD102" s="9">
        <v>4600</v>
      </c>
      <c r="AE102" s="23">
        <v>9100</v>
      </c>
      <c r="AF102" s="22"/>
      <c r="AH102" s="23"/>
      <c r="AI102" s="22"/>
      <c r="AK102" s="23"/>
      <c r="AL102" s="22">
        <v>1675</v>
      </c>
      <c r="AM102" s="9">
        <v>1675</v>
      </c>
      <c r="AN102" s="23">
        <v>1675</v>
      </c>
      <c r="AO102" s="22">
        <v>3647</v>
      </c>
      <c r="AP102" s="9">
        <v>5227</v>
      </c>
      <c r="AQ102" s="23">
        <v>6123</v>
      </c>
      <c r="AR102" s="22"/>
      <c r="AT102" s="23"/>
      <c r="AU102" s="22"/>
      <c r="AW102" s="23"/>
      <c r="AX102" s="22"/>
      <c r="AZ102" s="23"/>
      <c r="BA102" s="22"/>
      <c r="BC102" s="23"/>
      <c r="BD102" s="22"/>
      <c r="BF102" s="23"/>
      <c r="BG102" s="22"/>
      <c r="BI102" s="23"/>
      <c r="BJ102" s="22"/>
      <c r="BL102" s="23"/>
      <c r="BM102" s="22">
        <v>134</v>
      </c>
      <c r="BN102" s="9">
        <v>158</v>
      </c>
      <c r="BO102" s="23">
        <v>180</v>
      </c>
      <c r="BP102" s="22"/>
      <c r="BR102" s="23"/>
      <c r="BS102" s="22"/>
      <c r="BU102" s="23"/>
      <c r="BV102" s="22"/>
      <c r="BX102" s="23"/>
      <c r="BY102" s="22"/>
      <c r="CA102" s="23"/>
      <c r="CB102" s="22"/>
      <c r="CD102" s="23"/>
      <c r="CE102" s="22"/>
      <c r="CG102" s="23"/>
      <c r="CH102" s="22"/>
      <c r="CJ102" s="23"/>
      <c r="CK102" s="22"/>
      <c r="CM102" s="23"/>
      <c r="CN102" s="22"/>
      <c r="CP102" s="23"/>
      <c r="CQ102" s="22"/>
      <c r="CS102" s="23"/>
      <c r="CT102" s="22">
        <v>810</v>
      </c>
      <c r="CU102" s="9">
        <v>810</v>
      </c>
      <c r="CV102" s="23">
        <v>810</v>
      </c>
      <c r="CW102" s="22"/>
      <c r="CY102" s="23"/>
      <c r="CZ102" s="22">
        <v>272</v>
      </c>
      <c r="DA102" s="9">
        <v>272</v>
      </c>
      <c r="DB102" s="23">
        <v>272</v>
      </c>
      <c r="DC102" s="22"/>
      <c r="DE102" s="23"/>
      <c r="DF102" s="22"/>
      <c r="DH102" s="23"/>
      <c r="DI102" s="22"/>
      <c r="DK102" s="23"/>
      <c r="DL102" s="22"/>
      <c r="DN102" s="23"/>
    </row>
    <row r="103" spans="1:118" hidden="1" outlineLevel="2" x14ac:dyDescent="0.35">
      <c r="A103" s="32" t="s">
        <v>84</v>
      </c>
      <c r="B103" s="22">
        <v>5370</v>
      </c>
      <c r="C103" s="9">
        <v>5469</v>
      </c>
      <c r="D103" s="23">
        <v>5580</v>
      </c>
      <c r="E103" s="22">
        <v>4209</v>
      </c>
      <c r="F103" s="9">
        <v>4313</v>
      </c>
      <c r="G103" s="23">
        <v>4544</v>
      </c>
      <c r="H103" s="22">
        <v>1375</v>
      </c>
      <c r="I103" s="9">
        <v>2532</v>
      </c>
      <c r="J103" s="23">
        <v>3802</v>
      </c>
      <c r="K103" s="22">
        <v>3060</v>
      </c>
      <c r="L103" s="9">
        <v>4070</v>
      </c>
      <c r="M103" s="23">
        <v>5222</v>
      </c>
      <c r="N103" s="22">
        <v>4104</v>
      </c>
      <c r="O103" s="9">
        <v>5252</v>
      </c>
      <c r="P103" s="23">
        <v>6913</v>
      </c>
      <c r="Q103" s="22">
        <v>4102</v>
      </c>
      <c r="R103" s="9">
        <v>5251</v>
      </c>
      <c r="S103" s="23">
        <v>6666</v>
      </c>
      <c r="T103" s="22">
        <v>2496</v>
      </c>
      <c r="U103" s="9">
        <v>2895</v>
      </c>
      <c r="V103" s="23">
        <v>3073</v>
      </c>
      <c r="W103" s="22">
        <v>2174</v>
      </c>
      <c r="X103" s="9">
        <v>3072</v>
      </c>
      <c r="Y103" s="23">
        <v>3613</v>
      </c>
      <c r="Z103" s="22">
        <v>3536</v>
      </c>
      <c r="AA103" s="9">
        <v>4339</v>
      </c>
      <c r="AB103" s="23">
        <v>5771</v>
      </c>
      <c r="AC103" s="22">
        <v>3836</v>
      </c>
      <c r="AD103" s="9">
        <v>5889</v>
      </c>
      <c r="AE103" s="23">
        <v>7340</v>
      </c>
      <c r="AF103" s="22">
        <v>2068</v>
      </c>
      <c r="AG103" s="9">
        <v>2495</v>
      </c>
      <c r="AH103" s="23">
        <v>2861</v>
      </c>
      <c r="AI103" s="22">
        <v>2290</v>
      </c>
      <c r="AJ103" s="9">
        <v>4334</v>
      </c>
      <c r="AK103" s="23">
        <v>6620</v>
      </c>
      <c r="AL103" s="22">
        <v>7007</v>
      </c>
      <c r="AM103" s="9">
        <v>8171</v>
      </c>
      <c r="AN103" s="23">
        <v>9172</v>
      </c>
      <c r="AO103" s="22">
        <v>6350</v>
      </c>
      <c r="AP103" s="9">
        <v>7475</v>
      </c>
      <c r="AQ103" s="23">
        <v>8444</v>
      </c>
      <c r="AR103" s="22">
        <v>7052</v>
      </c>
      <c r="AS103" s="9">
        <v>7781</v>
      </c>
      <c r="AT103" s="23">
        <v>7914</v>
      </c>
      <c r="AU103" s="22">
        <v>4800</v>
      </c>
      <c r="AV103" s="9">
        <v>4974</v>
      </c>
      <c r="AW103" s="23">
        <v>5135</v>
      </c>
      <c r="AX103" s="22"/>
      <c r="AZ103" s="23"/>
      <c r="BA103" s="22">
        <v>6691</v>
      </c>
      <c r="BB103" s="9">
        <v>6737</v>
      </c>
      <c r="BC103" s="23">
        <v>6780</v>
      </c>
      <c r="BD103" s="22">
        <v>351</v>
      </c>
      <c r="BE103" s="9">
        <v>376</v>
      </c>
      <c r="BF103" s="23">
        <v>399</v>
      </c>
      <c r="BG103" s="22">
        <v>6054</v>
      </c>
      <c r="BH103" s="9">
        <v>6908</v>
      </c>
      <c r="BI103" s="23">
        <v>7404</v>
      </c>
      <c r="BJ103" s="22">
        <v>3004</v>
      </c>
      <c r="BK103" s="9">
        <v>3782</v>
      </c>
      <c r="BL103" s="23">
        <v>5474</v>
      </c>
      <c r="BM103" s="22">
        <v>7802</v>
      </c>
      <c r="BN103" s="9">
        <v>8273</v>
      </c>
      <c r="BO103" s="23">
        <v>9121</v>
      </c>
      <c r="BP103" s="22">
        <v>6666</v>
      </c>
      <c r="BQ103" s="9">
        <v>7685</v>
      </c>
      <c r="BR103" s="23">
        <v>8974</v>
      </c>
      <c r="BS103" s="22">
        <v>7534</v>
      </c>
      <c r="BT103" s="9">
        <v>8309</v>
      </c>
      <c r="BU103" s="23">
        <v>8915</v>
      </c>
      <c r="BV103" s="22">
        <v>7309</v>
      </c>
      <c r="BW103" s="9">
        <v>7765</v>
      </c>
      <c r="BX103" s="23">
        <v>7967</v>
      </c>
      <c r="BY103" s="22">
        <v>6750</v>
      </c>
      <c r="BZ103" s="9">
        <v>7396</v>
      </c>
      <c r="CA103" s="23">
        <v>8744</v>
      </c>
      <c r="CB103" s="22">
        <v>3056</v>
      </c>
      <c r="CC103" s="9">
        <v>4240</v>
      </c>
      <c r="CD103" s="23">
        <v>4599</v>
      </c>
      <c r="CE103" s="22">
        <v>8021</v>
      </c>
      <c r="CF103" s="9">
        <v>8883</v>
      </c>
      <c r="CG103" s="23">
        <v>10971</v>
      </c>
      <c r="CH103" s="22">
        <v>8731</v>
      </c>
      <c r="CI103" s="9">
        <v>11024</v>
      </c>
      <c r="CJ103" s="23">
        <v>324068</v>
      </c>
      <c r="CK103" s="22">
        <v>1733</v>
      </c>
      <c r="CL103" s="9">
        <v>2730</v>
      </c>
      <c r="CM103" s="23">
        <v>3247</v>
      </c>
      <c r="CN103" s="22"/>
      <c r="CP103" s="23"/>
      <c r="CQ103" s="22"/>
      <c r="CS103" s="23"/>
      <c r="CT103" s="22">
        <v>4718</v>
      </c>
      <c r="CU103" s="9">
        <v>6161</v>
      </c>
      <c r="CV103" s="23">
        <v>6866</v>
      </c>
      <c r="CW103" s="22">
        <v>6431</v>
      </c>
      <c r="CX103" s="9">
        <v>6796</v>
      </c>
      <c r="CY103" s="23">
        <v>7915</v>
      </c>
      <c r="CZ103" s="22">
        <v>6995</v>
      </c>
      <c r="DA103" s="9">
        <v>8264</v>
      </c>
      <c r="DB103" s="23">
        <v>9379</v>
      </c>
      <c r="DC103" s="22">
        <v>7966</v>
      </c>
      <c r="DD103" s="9">
        <v>110848</v>
      </c>
      <c r="DE103" s="23">
        <v>276452</v>
      </c>
      <c r="DF103" s="22">
        <v>5174</v>
      </c>
      <c r="DG103" s="9">
        <v>6525</v>
      </c>
      <c r="DH103" s="23">
        <v>7913</v>
      </c>
      <c r="DI103" s="22">
        <v>327651</v>
      </c>
      <c r="DJ103" s="9">
        <v>446749</v>
      </c>
      <c r="DK103" s="23">
        <v>556685</v>
      </c>
      <c r="DL103" s="22">
        <v>229</v>
      </c>
      <c r="DM103" s="9">
        <v>244</v>
      </c>
      <c r="DN103" s="23">
        <v>258</v>
      </c>
    </row>
    <row r="104" spans="1:118" hidden="1" outlineLevel="2" x14ac:dyDescent="0.35">
      <c r="A104" s="32" t="s">
        <v>1230</v>
      </c>
      <c r="B104" s="22"/>
      <c r="D104" s="23"/>
      <c r="E104" s="22"/>
      <c r="G104" s="23"/>
      <c r="H104" s="22"/>
      <c r="J104" s="23"/>
      <c r="K104" s="22"/>
      <c r="M104" s="23"/>
      <c r="N104" s="22"/>
      <c r="P104" s="23"/>
      <c r="Q104" s="22">
        <v>2233</v>
      </c>
      <c r="R104" s="9">
        <v>2233</v>
      </c>
      <c r="S104" s="23">
        <v>2233</v>
      </c>
      <c r="T104" s="22"/>
      <c r="V104" s="23"/>
      <c r="W104" s="22"/>
      <c r="Y104" s="23"/>
      <c r="Z104" s="22"/>
      <c r="AB104" s="23"/>
      <c r="AC104" s="22"/>
      <c r="AE104" s="23"/>
      <c r="AF104" s="22"/>
      <c r="AH104" s="23"/>
      <c r="AI104" s="22"/>
      <c r="AK104" s="23"/>
      <c r="AL104" s="22"/>
      <c r="AN104" s="23"/>
      <c r="AO104" s="22"/>
      <c r="AQ104" s="23"/>
      <c r="AR104" s="22"/>
      <c r="AT104" s="23"/>
      <c r="AU104" s="22"/>
      <c r="AW104" s="23"/>
      <c r="AX104" s="22"/>
      <c r="AZ104" s="23"/>
      <c r="BA104" s="22"/>
      <c r="BC104" s="23"/>
      <c r="BD104" s="22"/>
      <c r="BF104" s="23"/>
      <c r="BG104" s="22"/>
      <c r="BI104" s="23"/>
      <c r="BJ104" s="22"/>
      <c r="BL104" s="23"/>
      <c r="BM104" s="22"/>
      <c r="BO104" s="23"/>
      <c r="BP104" s="22"/>
      <c r="BR104" s="23"/>
      <c r="BS104" s="22"/>
      <c r="BU104" s="23"/>
      <c r="BV104" s="22"/>
      <c r="BX104" s="23"/>
      <c r="BY104" s="22"/>
      <c r="CA104" s="23"/>
      <c r="CB104" s="22"/>
      <c r="CD104" s="23"/>
      <c r="CE104" s="22"/>
      <c r="CG104" s="23"/>
      <c r="CH104" s="22"/>
      <c r="CJ104" s="23"/>
      <c r="CK104" s="22"/>
      <c r="CM104" s="23"/>
      <c r="CN104" s="22"/>
      <c r="CP104" s="23"/>
      <c r="CQ104" s="22"/>
      <c r="CS104" s="23"/>
      <c r="CT104" s="22"/>
      <c r="CV104" s="23"/>
      <c r="CW104" s="22"/>
      <c r="CY104" s="23"/>
      <c r="CZ104" s="22"/>
      <c r="DB104" s="23"/>
      <c r="DC104" s="22"/>
      <c r="DE104" s="23"/>
      <c r="DF104" s="22"/>
      <c r="DH104" s="23"/>
      <c r="DI104" s="22"/>
      <c r="DK104" s="23"/>
      <c r="DL104" s="22"/>
      <c r="DN104" s="23"/>
    </row>
    <row r="105" spans="1:118" hidden="1" outlineLevel="2" x14ac:dyDescent="0.35">
      <c r="A105" s="32" t="s">
        <v>1323</v>
      </c>
      <c r="B105" s="22"/>
      <c r="D105" s="23"/>
      <c r="E105" s="22"/>
      <c r="G105" s="23"/>
      <c r="H105" s="22"/>
      <c r="J105" s="23"/>
      <c r="K105" s="22"/>
      <c r="M105" s="23"/>
      <c r="N105" s="22"/>
      <c r="P105" s="23"/>
      <c r="Q105" s="22"/>
      <c r="S105" s="23"/>
      <c r="T105" s="22"/>
      <c r="V105" s="23"/>
      <c r="W105" s="22">
        <v>2062</v>
      </c>
      <c r="X105" s="9">
        <v>2062</v>
      </c>
      <c r="Y105" s="23">
        <v>2062</v>
      </c>
      <c r="Z105" s="22"/>
      <c r="AB105" s="23"/>
      <c r="AC105" s="22"/>
      <c r="AE105" s="23"/>
      <c r="AF105" s="22"/>
      <c r="AH105" s="23"/>
      <c r="AI105" s="22"/>
      <c r="AK105" s="23"/>
      <c r="AL105" s="22"/>
      <c r="AN105" s="23"/>
      <c r="AO105" s="22"/>
      <c r="AQ105" s="23"/>
      <c r="AR105" s="22"/>
      <c r="AT105" s="23"/>
      <c r="AU105" s="22"/>
      <c r="AW105" s="23"/>
      <c r="AX105" s="22"/>
      <c r="AZ105" s="23"/>
      <c r="BA105" s="22"/>
      <c r="BC105" s="23"/>
      <c r="BD105" s="22"/>
      <c r="BF105" s="23"/>
      <c r="BG105" s="22"/>
      <c r="BI105" s="23"/>
      <c r="BJ105" s="22"/>
      <c r="BL105" s="23"/>
      <c r="BM105" s="22"/>
      <c r="BO105" s="23"/>
      <c r="BP105" s="22"/>
      <c r="BR105" s="23"/>
      <c r="BS105" s="22"/>
      <c r="BU105" s="23"/>
      <c r="BV105" s="22"/>
      <c r="BX105" s="23"/>
      <c r="BY105" s="22"/>
      <c r="CA105" s="23"/>
      <c r="CB105" s="22"/>
      <c r="CD105" s="23"/>
      <c r="CE105" s="22"/>
      <c r="CG105" s="23"/>
      <c r="CH105" s="22"/>
      <c r="CJ105" s="23"/>
      <c r="CK105" s="22"/>
      <c r="CM105" s="23"/>
      <c r="CN105" s="22"/>
      <c r="CP105" s="23"/>
      <c r="CQ105" s="22"/>
      <c r="CS105" s="23"/>
      <c r="CT105" s="22"/>
      <c r="CV105" s="23"/>
      <c r="CW105" s="22"/>
      <c r="CY105" s="23"/>
      <c r="CZ105" s="22"/>
      <c r="DB105" s="23"/>
      <c r="DC105" s="22"/>
      <c r="DE105" s="23"/>
      <c r="DF105" s="22"/>
      <c r="DH105" s="23"/>
      <c r="DI105" s="22"/>
      <c r="DK105" s="23"/>
      <c r="DL105" s="22"/>
      <c r="DN105" s="23"/>
    </row>
    <row r="106" spans="1:118" hidden="1" outlineLevel="2" x14ac:dyDescent="0.35">
      <c r="A106" s="32" t="s">
        <v>1041</v>
      </c>
      <c r="B106" s="22"/>
      <c r="D106" s="23"/>
      <c r="E106" s="22"/>
      <c r="G106" s="23"/>
      <c r="H106" s="22"/>
      <c r="J106" s="23"/>
      <c r="K106" s="22"/>
      <c r="M106" s="23"/>
      <c r="N106" s="22">
        <v>9503</v>
      </c>
      <c r="O106" s="9">
        <v>11178</v>
      </c>
      <c r="P106" s="23">
        <v>13152</v>
      </c>
      <c r="Q106" s="22">
        <v>6589</v>
      </c>
      <c r="R106" s="9">
        <v>7031</v>
      </c>
      <c r="S106" s="23">
        <v>16638</v>
      </c>
      <c r="T106" s="22"/>
      <c r="V106" s="23"/>
      <c r="W106" s="22"/>
      <c r="Y106" s="23"/>
      <c r="Z106" s="22"/>
      <c r="AB106" s="23"/>
      <c r="AC106" s="22">
        <v>6343</v>
      </c>
      <c r="AD106" s="9">
        <v>7076</v>
      </c>
      <c r="AE106" s="23">
        <v>8865</v>
      </c>
      <c r="AF106" s="22"/>
      <c r="AH106" s="23"/>
      <c r="AI106" s="22"/>
      <c r="AK106" s="23"/>
      <c r="AL106" s="22"/>
      <c r="AN106" s="23"/>
      <c r="AO106" s="22"/>
      <c r="AQ106" s="23"/>
      <c r="AR106" s="22"/>
      <c r="AT106" s="23"/>
      <c r="AU106" s="22"/>
      <c r="AW106" s="23"/>
      <c r="AX106" s="22"/>
      <c r="AZ106" s="23"/>
      <c r="BA106" s="22"/>
      <c r="BC106" s="23"/>
      <c r="BD106" s="22"/>
      <c r="BF106" s="23"/>
      <c r="BG106" s="22"/>
      <c r="BI106" s="23"/>
      <c r="BJ106" s="22"/>
      <c r="BL106" s="23"/>
      <c r="BM106" s="22"/>
      <c r="BO106" s="23"/>
      <c r="BP106" s="22"/>
      <c r="BR106" s="23"/>
      <c r="BS106" s="22"/>
      <c r="BU106" s="23"/>
      <c r="BV106" s="22"/>
      <c r="BX106" s="23"/>
      <c r="BY106" s="22"/>
      <c r="CA106" s="23"/>
      <c r="CB106" s="22"/>
      <c r="CD106" s="23"/>
      <c r="CE106" s="22"/>
      <c r="CG106" s="23"/>
      <c r="CH106" s="22"/>
      <c r="CJ106" s="23"/>
      <c r="CK106" s="22"/>
      <c r="CM106" s="23"/>
      <c r="CN106" s="22"/>
      <c r="CP106" s="23"/>
      <c r="CQ106" s="22"/>
      <c r="CS106" s="23"/>
      <c r="CT106" s="22"/>
      <c r="CV106" s="23"/>
      <c r="CW106" s="22"/>
      <c r="CY106" s="23"/>
      <c r="CZ106" s="22"/>
      <c r="DB106" s="23"/>
      <c r="DC106" s="22"/>
      <c r="DE106" s="23"/>
      <c r="DF106" s="22"/>
      <c r="DH106" s="23"/>
      <c r="DI106" s="22"/>
      <c r="DK106" s="23"/>
      <c r="DL106" s="22"/>
      <c r="DN106" s="23"/>
    </row>
    <row r="107" spans="1:118" hidden="1" outlineLevel="2" x14ac:dyDescent="0.35">
      <c r="A107" s="32" t="s">
        <v>748</v>
      </c>
      <c r="B107" s="22"/>
      <c r="D107" s="23"/>
      <c r="E107" s="22"/>
      <c r="G107" s="23"/>
      <c r="H107" s="22">
        <v>54557</v>
      </c>
      <c r="I107" s="9">
        <v>62261</v>
      </c>
      <c r="J107" s="23">
        <v>69373</v>
      </c>
      <c r="K107" s="22"/>
      <c r="M107" s="23"/>
      <c r="N107" s="22"/>
      <c r="P107" s="23"/>
      <c r="Q107" s="22"/>
      <c r="S107" s="23"/>
      <c r="T107" s="22"/>
      <c r="V107" s="23"/>
      <c r="W107" s="22"/>
      <c r="Y107" s="23"/>
      <c r="Z107" s="22">
        <v>58554</v>
      </c>
      <c r="AA107" s="9">
        <v>62950</v>
      </c>
      <c r="AB107" s="23">
        <v>67009</v>
      </c>
      <c r="AC107" s="22">
        <v>600</v>
      </c>
      <c r="AD107" s="9">
        <v>600</v>
      </c>
      <c r="AE107" s="23">
        <v>600</v>
      </c>
      <c r="AF107" s="22"/>
      <c r="AH107" s="23"/>
      <c r="AI107" s="22"/>
      <c r="AK107" s="23"/>
      <c r="AL107" s="22"/>
      <c r="AN107" s="23"/>
      <c r="AO107" s="22"/>
      <c r="AQ107" s="23"/>
      <c r="AR107" s="22"/>
      <c r="AT107" s="23"/>
      <c r="AU107" s="22"/>
      <c r="AW107" s="23"/>
      <c r="AX107" s="22"/>
      <c r="AZ107" s="23"/>
      <c r="BA107" s="22"/>
      <c r="BC107" s="23"/>
      <c r="BD107" s="22"/>
      <c r="BF107" s="23"/>
      <c r="BG107" s="22"/>
      <c r="BI107" s="23"/>
      <c r="BJ107" s="22"/>
      <c r="BL107" s="23"/>
      <c r="BM107" s="22"/>
      <c r="BO107" s="23"/>
      <c r="BP107" s="22"/>
      <c r="BR107" s="23"/>
      <c r="BS107" s="22"/>
      <c r="BU107" s="23"/>
      <c r="BV107" s="22"/>
      <c r="BX107" s="23"/>
      <c r="BY107" s="22"/>
      <c r="CA107" s="23"/>
      <c r="CB107" s="22"/>
      <c r="CD107" s="23"/>
      <c r="CE107" s="22"/>
      <c r="CG107" s="23"/>
      <c r="CH107" s="22"/>
      <c r="CJ107" s="23"/>
      <c r="CK107" s="22"/>
      <c r="CM107" s="23"/>
      <c r="CN107" s="22"/>
      <c r="CP107" s="23"/>
      <c r="CQ107" s="22"/>
      <c r="CS107" s="23"/>
      <c r="CT107" s="22"/>
      <c r="CV107" s="23"/>
      <c r="CW107" s="22"/>
      <c r="CY107" s="23"/>
      <c r="CZ107" s="22"/>
      <c r="DB107" s="23"/>
      <c r="DC107" s="22"/>
      <c r="DE107" s="23"/>
      <c r="DF107" s="22"/>
      <c r="DH107" s="23"/>
      <c r="DI107" s="22"/>
      <c r="DK107" s="23"/>
      <c r="DL107" s="22"/>
      <c r="DN107" s="23"/>
    </row>
    <row r="108" spans="1:118" hidden="1" outlineLevel="2" x14ac:dyDescent="0.35">
      <c r="A108" s="32" t="s">
        <v>751</v>
      </c>
      <c r="B108" s="22"/>
      <c r="D108" s="23"/>
      <c r="E108" s="22"/>
      <c r="G108" s="23"/>
      <c r="H108" s="22">
        <v>875</v>
      </c>
      <c r="I108" s="9">
        <v>875</v>
      </c>
      <c r="J108" s="23">
        <v>875</v>
      </c>
      <c r="K108" s="22"/>
      <c r="M108" s="23"/>
      <c r="N108" s="22">
        <v>5659</v>
      </c>
      <c r="O108" s="9">
        <v>5916</v>
      </c>
      <c r="P108" s="23">
        <v>6153</v>
      </c>
      <c r="Q108" s="22">
        <v>6111</v>
      </c>
      <c r="R108" s="9">
        <v>6989</v>
      </c>
      <c r="S108" s="23">
        <v>7559</v>
      </c>
      <c r="T108" s="22"/>
      <c r="V108" s="23"/>
      <c r="W108" s="22">
        <v>3715</v>
      </c>
      <c r="X108" s="9">
        <v>3863</v>
      </c>
      <c r="Y108" s="23">
        <v>4000</v>
      </c>
      <c r="Z108" s="22">
        <v>5012</v>
      </c>
      <c r="AA108" s="9">
        <v>5431</v>
      </c>
      <c r="AB108" s="23">
        <v>7442</v>
      </c>
      <c r="AC108" s="22">
        <v>6004</v>
      </c>
      <c r="AD108" s="9">
        <v>10762</v>
      </c>
      <c r="AE108" s="23">
        <v>15154</v>
      </c>
      <c r="AF108" s="22">
        <v>880</v>
      </c>
      <c r="AG108" s="9">
        <v>880</v>
      </c>
      <c r="AH108" s="23">
        <v>880</v>
      </c>
      <c r="AI108" s="22"/>
      <c r="AK108" s="23"/>
      <c r="AL108" s="22">
        <v>1601</v>
      </c>
      <c r="AM108" s="9">
        <v>3195</v>
      </c>
      <c r="AN108" s="23">
        <v>4501</v>
      </c>
      <c r="AO108" s="22">
        <v>327</v>
      </c>
      <c r="AP108" s="9">
        <v>852</v>
      </c>
      <c r="AQ108" s="23">
        <v>1773</v>
      </c>
      <c r="AR108" s="22"/>
      <c r="AT108" s="23"/>
      <c r="AU108" s="22"/>
      <c r="AW108" s="23"/>
      <c r="AX108" s="22"/>
      <c r="AZ108" s="23"/>
      <c r="BA108" s="22"/>
      <c r="BC108" s="23"/>
      <c r="BD108" s="22"/>
      <c r="BF108" s="23"/>
      <c r="BG108" s="22"/>
      <c r="BI108" s="23"/>
      <c r="BJ108" s="22"/>
      <c r="BL108" s="23"/>
      <c r="BM108" s="22"/>
      <c r="BO108" s="23"/>
      <c r="BP108" s="22"/>
      <c r="BR108" s="23"/>
      <c r="BS108" s="22"/>
      <c r="BU108" s="23"/>
      <c r="BV108" s="22"/>
      <c r="BX108" s="23"/>
      <c r="BY108" s="22"/>
      <c r="CA108" s="23"/>
      <c r="CB108" s="22"/>
      <c r="CD108" s="23"/>
      <c r="CE108" s="22"/>
      <c r="CG108" s="23"/>
      <c r="CH108" s="22"/>
      <c r="CJ108" s="23"/>
      <c r="CK108" s="22"/>
      <c r="CM108" s="23"/>
      <c r="CN108" s="22"/>
      <c r="CP108" s="23"/>
      <c r="CQ108" s="22"/>
      <c r="CS108" s="23"/>
      <c r="CT108" s="22">
        <v>169</v>
      </c>
      <c r="CU108" s="9">
        <v>184</v>
      </c>
      <c r="CV108" s="23">
        <v>199</v>
      </c>
      <c r="CW108" s="22">
        <v>177</v>
      </c>
      <c r="CX108" s="9">
        <v>201</v>
      </c>
      <c r="CY108" s="23">
        <v>223</v>
      </c>
      <c r="CZ108" s="22">
        <v>1605</v>
      </c>
      <c r="DA108" s="9">
        <v>1679</v>
      </c>
      <c r="DB108" s="23">
        <v>2882</v>
      </c>
      <c r="DC108" s="22"/>
      <c r="DE108" s="23"/>
      <c r="DF108" s="22">
        <v>333</v>
      </c>
      <c r="DG108" s="9">
        <v>773</v>
      </c>
      <c r="DH108" s="23">
        <v>2252</v>
      </c>
      <c r="DI108" s="22"/>
      <c r="DK108" s="23"/>
      <c r="DL108" s="22"/>
      <c r="DN108" s="23"/>
    </row>
    <row r="109" spans="1:118" hidden="1" outlineLevel="2" x14ac:dyDescent="0.35">
      <c r="A109" s="32" t="s">
        <v>1044</v>
      </c>
      <c r="B109" s="22"/>
      <c r="D109" s="23"/>
      <c r="E109" s="22"/>
      <c r="G109" s="23"/>
      <c r="H109" s="22"/>
      <c r="J109" s="23"/>
      <c r="K109" s="22"/>
      <c r="M109" s="23"/>
      <c r="N109" s="22">
        <v>14337</v>
      </c>
      <c r="O109" s="9">
        <v>15440</v>
      </c>
      <c r="P109" s="23">
        <v>20275</v>
      </c>
      <c r="Q109" s="22">
        <v>13288</v>
      </c>
      <c r="R109" s="9">
        <v>20283</v>
      </c>
      <c r="S109" s="23">
        <v>26429</v>
      </c>
      <c r="T109" s="22"/>
      <c r="V109" s="23"/>
      <c r="W109" s="22">
        <v>2775</v>
      </c>
      <c r="X109" s="9">
        <v>4559</v>
      </c>
      <c r="Y109" s="23">
        <v>6205</v>
      </c>
      <c r="Z109" s="22">
        <v>13292</v>
      </c>
      <c r="AA109" s="9">
        <v>15801</v>
      </c>
      <c r="AB109" s="23">
        <v>20564</v>
      </c>
      <c r="AC109" s="22">
        <v>14527</v>
      </c>
      <c r="AD109" s="9">
        <v>16210</v>
      </c>
      <c r="AE109" s="23">
        <v>17764</v>
      </c>
      <c r="AF109" s="22"/>
      <c r="AH109" s="23"/>
      <c r="AI109" s="22"/>
      <c r="AK109" s="23"/>
      <c r="AL109" s="22">
        <v>353</v>
      </c>
      <c r="AM109" s="9">
        <v>353</v>
      </c>
      <c r="AN109" s="23">
        <v>353</v>
      </c>
      <c r="AO109" s="22">
        <v>8323</v>
      </c>
      <c r="AP109" s="9">
        <v>10024</v>
      </c>
      <c r="AQ109" s="23">
        <v>13853</v>
      </c>
      <c r="AR109" s="22"/>
      <c r="AT109" s="23"/>
      <c r="AU109" s="22"/>
      <c r="AW109" s="23"/>
      <c r="AX109" s="22"/>
      <c r="AZ109" s="23"/>
      <c r="BA109" s="22"/>
      <c r="BC109" s="23"/>
      <c r="BD109" s="22"/>
      <c r="BF109" s="23"/>
      <c r="BG109" s="22"/>
      <c r="BI109" s="23"/>
      <c r="BJ109" s="22"/>
      <c r="BL109" s="23"/>
      <c r="BM109" s="22"/>
      <c r="BO109" s="23"/>
      <c r="BP109" s="22"/>
      <c r="BR109" s="23"/>
      <c r="BS109" s="22"/>
      <c r="BU109" s="23"/>
      <c r="BV109" s="22"/>
      <c r="BX109" s="23"/>
      <c r="BY109" s="22"/>
      <c r="CA109" s="23"/>
      <c r="CB109" s="22"/>
      <c r="CD109" s="23"/>
      <c r="CE109" s="22">
        <v>20388</v>
      </c>
      <c r="CF109" s="9">
        <v>24246</v>
      </c>
      <c r="CG109" s="23">
        <v>27807</v>
      </c>
      <c r="CH109" s="22"/>
      <c r="CJ109" s="23"/>
      <c r="CK109" s="22"/>
      <c r="CM109" s="23"/>
      <c r="CN109" s="22"/>
      <c r="CP109" s="23"/>
      <c r="CQ109" s="22"/>
      <c r="CS109" s="23"/>
      <c r="CT109" s="22"/>
      <c r="CV109" s="23"/>
      <c r="CW109" s="22">
        <v>806</v>
      </c>
      <c r="CX109" s="9">
        <v>885</v>
      </c>
      <c r="CY109" s="23">
        <v>959</v>
      </c>
      <c r="CZ109" s="22"/>
      <c r="DB109" s="23"/>
      <c r="DC109" s="22"/>
      <c r="DE109" s="23"/>
      <c r="DF109" s="22">
        <v>1419</v>
      </c>
      <c r="DG109" s="9">
        <v>1419</v>
      </c>
      <c r="DH109" s="23">
        <v>1419</v>
      </c>
      <c r="DI109" s="22"/>
      <c r="DK109" s="23"/>
      <c r="DL109" s="22"/>
      <c r="DN109" s="23"/>
    </row>
    <row r="110" spans="1:118" hidden="1" outlineLevel="2" x14ac:dyDescent="0.35">
      <c r="A110" s="32" t="s">
        <v>754</v>
      </c>
      <c r="B110" s="22"/>
      <c r="D110" s="23"/>
      <c r="E110" s="22"/>
      <c r="G110" s="23"/>
      <c r="H110" s="22">
        <v>153754</v>
      </c>
      <c r="I110" s="9">
        <v>154034</v>
      </c>
      <c r="J110" s="23">
        <v>154748</v>
      </c>
      <c r="K110" s="22"/>
      <c r="M110" s="23"/>
      <c r="N110" s="22">
        <v>130653</v>
      </c>
      <c r="O110" s="9">
        <v>177878</v>
      </c>
      <c r="P110" s="23">
        <v>221470</v>
      </c>
      <c r="Q110" s="22"/>
      <c r="S110" s="23"/>
      <c r="T110" s="22">
        <v>803086</v>
      </c>
      <c r="U110" s="9">
        <v>989841</v>
      </c>
      <c r="V110" s="23">
        <v>1006919</v>
      </c>
      <c r="W110" s="22"/>
      <c r="Y110" s="23"/>
      <c r="Z110" s="22">
        <v>147736</v>
      </c>
      <c r="AA110" s="9">
        <v>305594</v>
      </c>
      <c r="AB110" s="23">
        <v>892367</v>
      </c>
      <c r="AC110" s="22">
        <v>845029</v>
      </c>
      <c r="AD110" s="9">
        <v>966295</v>
      </c>
      <c r="AE110" s="23">
        <v>998688</v>
      </c>
      <c r="AF110" s="22"/>
      <c r="AH110" s="23"/>
      <c r="AI110" s="22"/>
      <c r="AK110" s="23"/>
      <c r="AL110" s="22">
        <v>218240</v>
      </c>
      <c r="AM110" s="9">
        <v>225870</v>
      </c>
      <c r="AN110" s="23">
        <v>227000</v>
      </c>
      <c r="AO110" s="22"/>
      <c r="AQ110" s="23"/>
      <c r="AR110" s="22"/>
      <c r="AT110" s="23"/>
      <c r="AU110" s="22"/>
      <c r="AW110" s="23"/>
      <c r="AX110" s="22"/>
      <c r="AZ110" s="23"/>
      <c r="BA110" s="22"/>
      <c r="BC110" s="23"/>
      <c r="BD110" s="22"/>
      <c r="BF110" s="23"/>
      <c r="BG110" s="22"/>
      <c r="BI110" s="23"/>
      <c r="BJ110" s="22"/>
      <c r="BL110" s="23"/>
      <c r="BM110" s="22"/>
      <c r="BO110" s="23"/>
      <c r="BP110" s="22"/>
      <c r="BR110" s="23"/>
      <c r="BS110" s="22"/>
      <c r="BU110" s="23"/>
      <c r="BV110" s="22"/>
      <c r="BX110" s="23"/>
      <c r="BY110" s="22"/>
      <c r="CA110" s="23"/>
      <c r="CB110" s="22"/>
      <c r="CD110" s="23"/>
      <c r="CE110" s="22"/>
      <c r="CG110" s="23"/>
      <c r="CH110" s="22"/>
      <c r="CJ110" s="23"/>
      <c r="CK110" s="22"/>
      <c r="CM110" s="23"/>
      <c r="CN110" s="22"/>
      <c r="CP110" s="23"/>
      <c r="CQ110" s="22"/>
      <c r="CS110" s="23"/>
      <c r="CT110" s="22"/>
      <c r="CV110" s="23"/>
      <c r="CW110" s="22"/>
      <c r="CY110" s="23"/>
      <c r="CZ110" s="22"/>
      <c r="DB110" s="23"/>
      <c r="DC110" s="22"/>
      <c r="DE110" s="23"/>
      <c r="DF110" s="22"/>
      <c r="DH110" s="23"/>
      <c r="DI110" s="22"/>
      <c r="DK110" s="23"/>
      <c r="DL110" s="22"/>
      <c r="DN110" s="23"/>
    </row>
    <row r="111" spans="1:118" hidden="1" outlineLevel="2" x14ac:dyDescent="0.35">
      <c r="A111" s="32" t="s">
        <v>1047</v>
      </c>
      <c r="B111" s="22"/>
      <c r="D111" s="23"/>
      <c r="E111" s="22"/>
      <c r="G111" s="23"/>
      <c r="H111" s="22"/>
      <c r="J111" s="23"/>
      <c r="K111" s="22"/>
      <c r="M111" s="23"/>
      <c r="N111" s="22">
        <v>22895</v>
      </c>
      <c r="O111" s="9">
        <v>37275</v>
      </c>
      <c r="P111" s="23">
        <v>78138</v>
      </c>
      <c r="Q111" s="22">
        <v>16416</v>
      </c>
      <c r="R111" s="9">
        <v>31643</v>
      </c>
      <c r="S111" s="23">
        <v>54756</v>
      </c>
      <c r="T111" s="22"/>
      <c r="V111" s="23"/>
      <c r="W111" s="22"/>
      <c r="Y111" s="23"/>
      <c r="Z111" s="22"/>
      <c r="AB111" s="23"/>
      <c r="AC111" s="22">
        <v>14328</v>
      </c>
      <c r="AD111" s="9">
        <v>21133</v>
      </c>
      <c r="AE111" s="23">
        <v>39132</v>
      </c>
      <c r="AF111" s="22"/>
      <c r="AH111" s="23"/>
      <c r="AI111" s="22"/>
      <c r="AK111" s="23"/>
      <c r="AL111" s="22"/>
      <c r="AN111" s="23"/>
      <c r="AO111" s="22"/>
      <c r="AQ111" s="23"/>
      <c r="AR111" s="22"/>
      <c r="AT111" s="23"/>
      <c r="AU111" s="22"/>
      <c r="AW111" s="23"/>
      <c r="AX111" s="22"/>
      <c r="AZ111" s="23"/>
      <c r="BA111" s="22"/>
      <c r="BC111" s="23"/>
      <c r="BD111" s="22"/>
      <c r="BF111" s="23"/>
      <c r="BG111" s="22"/>
      <c r="BI111" s="23"/>
      <c r="BJ111" s="22"/>
      <c r="BL111" s="23"/>
      <c r="BM111" s="22"/>
      <c r="BO111" s="23"/>
      <c r="BP111" s="22"/>
      <c r="BR111" s="23"/>
      <c r="BS111" s="22"/>
      <c r="BU111" s="23"/>
      <c r="BV111" s="22"/>
      <c r="BX111" s="23"/>
      <c r="BY111" s="22"/>
      <c r="CA111" s="23"/>
      <c r="CB111" s="22"/>
      <c r="CD111" s="23"/>
      <c r="CE111" s="22"/>
      <c r="CG111" s="23"/>
      <c r="CH111" s="22"/>
      <c r="CJ111" s="23"/>
      <c r="CK111" s="22"/>
      <c r="CM111" s="23"/>
      <c r="CN111" s="22"/>
      <c r="CP111" s="23"/>
      <c r="CQ111" s="22"/>
      <c r="CS111" s="23"/>
      <c r="CT111" s="22"/>
      <c r="CV111" s="23"/>
      <c r="CW111" s="22"/>
      <c r="CY111" s="23"/>
      <c r="CZ111" s="22"/>
      <c r="DB111" s="23"/>
      <c r="DC111" s="22"/>
      <c r="DE111" s="23"/>
      <c r="DF111" s="22"/>
      <c r="DH111" s="23"/>
      <c r="DI111" s="22"/>
      <c r="DK111" s="23"/>
      <c r="DL111" s="22"/>
      <c r="DN111" s="23"/>
    </row>
    <row r="112" spans="1:118" hidden="1" outlineLevel="2" x14ac:dyDescent="0.35">
      <c r="A112" s="32" t="s">
        <v>757</v>
      </c>
      <c r="B112" s="22"/>
      <c r="D112" s="23"/>
      <c r="E112" s="22"/>
      <c r="G112" s="23"/>
      <c r="H112" s="22">
        <v>16888</v>
      </c>
      <c r="I112" s="9">
        <v>29908</v>
      </c>
      <c r="J112" s="23">
        <v>63838</v>
      </c>
      <c r="K112" s="22">
        <v>50297</v>
      </c>
      <c r="L112" s="9">
        <v>61496</v>
      </c>
      <c r="M112" s="23">
        <v>82200</v>
      </c>
      <c r="N112" s="22">
        <v>126458</v>
      </c>
      <c r="O112" s="9">
        <v>176355</v>
      </c>
      <c r="P112" s="23">
        <v>237706</v>
      </c>
      <c r="Q112" s="22">
        <v>126915</v>
      </c>
      <c r="R112" s="9">
        <v>168223</v>
      </c>
      <c r="S112" s="23">
        <v>230338</v>
      </c>
      <c r="T112" s="22">
        <v>11983</v>
      </c>
      <c r="U112" s="9">
        <v>18466</v>
      </c>
      <c r="V112" s="23">
        <v>21216</v>
      </c>
      <c r="W112" s="22">
        <v>61982</v>
      </c>
      <c r="X112" s="9">
        <v>80999</v>
      </c>
      <c r="Y112" s="23">
        <v>107992</v>
      </c>
      <c r="Z112" s="22">
        <v>53424</v>
      </c>
      <c r="AA112" s="9">
        <v>55182</v>
      </c>
      <c r="AB112" s="23">
        <v>59452</v>
      </c>
      <c r="AC112" s="22">
        <v>95407</v>
      </c>
      <c r="AD112" s="9">
        <v>141093</v>
      </c>
      <c r="AE112" s="23">
        <v>186059</v>
      </c>
      <c r="AF112" s="22">
        <v>8813</v>
      </c>
      <c r="AG112" s="9">
        <v>8813</v>
      </c>
      <c r="AH112" s="23">
        <v>8813</v>
      </c>
      <c r="AI112" s="22">
        <v>74529</v>
      </c>
      <c r="AJ112" s="9">
        <v>106142</v>
      </c>
      <c r="AK112" s="23">
        <v>120968</v>
      </c>
      <c r="AL112" s="22">
        <v>119672</v>
      </c>
      <c r="AM112" s="9">
        <v>139702</v>
      </c>
      <c r="AN112" s="23">
        <v>183880</v>
      </c>
      <c r="AO112" s="22">
        <v>99239</v>
      </c>
      <c r="AP112" s="9">
        <v>138357</v>
      </c>
      <c r="AQ112" s="23">
        <v>176379</v>
      </c>
      <c r="AR112" s="22">
        <v>106466</v>
      </c>
      <c r="AS112" s="9">
        <v>112665</v>
      </c>
      <c r="AT112" s="23">
        <v>124834</v>
      </c>
      <c r="AU112" s="22"/>
      <c r="AW112" s="23"/>
      <c r="AX112" s="22"/>
      <c r="AZ112" s="23"/>
      <c r="BA112" s="22"/>
      <c r="BC112" s="23"/>
      <c r="BD112" s="22"/>
      <c r="BF112" s="23"/>
      <c r="BG112" s="22">
        <v>38461</v>
      </c>
      <c r="BH112" s="9">
        <v>44158</v>
      </c>
      <c r="BI112" s="23">
        <v>49417</v>
      </c>
      <c r="BJ112" s="22">
        <v>118281</v>
      </c>
      <c r="BK112" s="9">
        <v>143577</v>
      </c>
      <c r="BL112" s="23">
        <v>166928</v>
      </c>
      <c r="BM112" s="22">
        <v>114862</v>
      </c>
      <c r="BN112" s="9">
        <v>157588</v>
      </c>
      <c r="BO112" s="23">
        <v>193625</v>
      </c>
      <c r="BP112" s="22">
        <v>132720</v>
      </c>
      <c r="BQ112" s="9">
        <v>161204</v>
      </c>
      <c r="BR112" s="23">
        <v>191320</v>
      </c>
      <c r="BS112" s="22">
        <v>115929</v>
      </c>
      <c r="BT112" s="9">
        <v>148782</v>
      </c>
      <c r="BU112" s="23">
        <v>196391</v>
      </c>
      <c r="BV112" s="22">
        <v>255638</v>
      </c>
      <c r="BW112" s="9">
        <v>279415</v>
      </c>
      <c r="BX112" s="23">
        <v>301363</v>
      </c>
      <c r="BY112" s="22">
        <v>31305</v>
      </c>
      <c r="BZ112" s="9">
        <v>39429</v>
      </c>
      <c r="CA112" s="23">
        <v>46927</v>
      </c>
      <c r="CB112" s="22">
        <v>101904</v>
      </c>
      <c r="CC112" s="9">
        <v>105224</v>
      </c>
      <c r="CD112" s="23">
        <v>133495</v>
      </c>
      <c r="CE112" s="22">
        <v>202122</v>
      </c>
      <c r="CF112" s="9">
        <v>394533</v>
      </c>
      <c r="CG112" s="23">
        <v>639086</v>
      </c>
      <c r="CH112" s="22">
        <v>238763</v>
      </c>
      <c r="CI112" s="9">
        <v>870502</v>
      </c>
      <c r="CJ112" s="23">
        <v>6090934</v>
      </c>
      <c r="CK112" s="22">
        <v>24112</v>
      </c>
      <c r="CL112" s="9">
        <v>28675</v>
      </c>
      <c r="CM112" s="23">
        <v>55838</v>
      </c>
      <c r="CN112" s="22"/>
      <c r="CP112" s="23"/>
      <c r="CQ112" s="22"/>
      <c r="CS112" s="23"/>
      <c r="CT112" s="22">
        <v>106758</v>
      </c>
      <c r="CU112" s="9">
        <v>145680</v>
      </c>
      <c r="CV112" s="23">
        <v>158041</v>
      </c>
      <c r="CW112" s="22">
        <v>127916</v>
      </c>
      <c r="CX112" s="9">
        <v>168485</v>
      </c>
      <c r="CY112" s="23">
        <v>190307</v>
      </c>
      <c r="CZ112" s="22">
        <v>166922</v>
      </c>
      <c r="DA112" s="9">
        <v>232916</v>
      </c>
      <c r="DB112" s="23">
        <v>349921</v>
      </c>
      <c r="DC112" s="22">
        <v>9840893</v>
      </c>
      <c r="DD112" s="9">
        <v>12136403</v>
      </c>
      <c r="DE112" s="23">
        <v>14255335</v>
      </c>
      <c r="DF112" s="22">
        <v>43086</v>
      </c>
      <c r="DG112" s="9">
        <v>70256</v>
      </c>
      <c r="DH112" s="23">
        <v>102325</v>
      </c>
      <c r="DI112" s="22">
        <v>13045985</v>
      </c>
      <c r="DJ112" s="9">
        <v>16354512</v>
      </c>
      <c r="DK112" s="23">
        <v>19408536</v>
      </c>
      <c r="DL112" s="22">
        <v>28319</v>
      </c>
      <c r="DM112" s="9">
        <v>28901</v>
      </c>
      <c r="DN112" s="23">
        <v>29439</v>
      </c>
    </row>
    <row r="113" spans="1:118" hidden="1" outlineLevel="2" x14ac:dyDescent="0.35">
      <c r="A113" s="32" t="s">
        <v>1710</v>
      </c>
      <c r="B113" s="22"/>
      <c r="D113" s="23"/>
      <c r="E113" s="22"/>
      <c r="G113" s="23"/>
      <c r="H113" s="22"/>
      <c r="J113" s="23"/>
      <c r="K113" s="22"/>
      <c r="M113" s="23"/>
      <c r="N113" s="22"/>
      <c r="P113" s="23"/>
      <c r="Q113" s="22"/>
      <c r="S113" s="23"/>
      <c r="T113" s="22"/>
      <c r="V113" s="23"/>
      <c r="W113" s="22"/>
      <c r="Y113" s="23"/>
      <c r="Z113" s="22"/>
      <c r="AB113" s="23"/>
      <c r="AC113" s="22"/>
      <c r="AE113" s="23"/>
      <c r="AF113" s="22"/>
      <c r="AH113" s="23"/>
      <c r="AI113" s="22"/>
      <c r="AK113" s="23"/>
      <c r="AL113" s="22"/>
      <c r="AN113" s="23"/>
      <c r="AO113" s="22">
        <v>102</v>
      </c>
      <c r="AP113" s="9">
        <v>102</v>
      </c>
      <c r="AQ113" s="23">
        <v>102</v>
      </c>
      <c r="AR113" s="22"/>
      <c r="AT113" s="23"/>
      <c r="AU113" s="22"/>
      <c r="AW113" s="23"/>
      <c r="AX113" s="22"/>
      <c r="AZ113" s="23"/>
      <c r="BA113" s="22"/>
      <c r="BC113" s="23"/>
      <c r="BD113" s="22"/>
      <c r="BF113" s="23"/>
      <c r="BG113" s="22"/>
      <c r="BI113" s="23"/>
      <c r="BJ113" s="22"/>
      <c r="BL113" s="23"/>
      <c r="BM113" s="22"/>
      <c r="BO113" s="23"/>
      <c r="BP113" s="22"/>
      <c r="BR113" s="23"/>
      <c r="BS113" s="22"/>
      <c r="BU113" s="23"/>
      <c r="BV113" s="22"/>
      <c r="BX113" s="23"/>
      <c r="BY113" s="22"/>
      <c r="CA113" s="23"/>
      <c r="CB113" s="22"/>
      <c r="CD113" s="23"/>
      <c r="CE113" s="22"/>
      <c r="CG113" s="23"/>
      <c r="CH113" s="22"/>
      <c r="CJ113" s="23"/>
      <c r="CK113" s="22"/>
      <c r="CM113" s="23"/>
      <c r="CN113" s="22"/>
      <c r="CP113" s="23"/>
      <c r="CQ113" s="22"/>
      <c r="CS113" s="23"/>
      <c r="CT113" s="22"/>
      <c r="CV113" s="23"/>
      <c r="CW113" s="22"/>
      <c r="CY113" s="23"/>
      <c r="CZ113" s="22"/>
      <c r="DB113" s="23"/>
      <c r="DC113" s="22"/>
      <c r="DE113" s="23"/>
      <c r="DF113" s="22"/>
      <c r="DH113" s="23"/>
      <c r="DI113" s="22"/>
      <c r="DK113" s="23"/>
      <c r="DL113" s="22"/>
      <c r="DN113" s="23"/>
    </row>
    <row r="114" spans="1:118" s="13" customFormat="1" hidden="1" outlineLevel="1" collapsed="1" x14ac:dyDescent="0.35">
      <c r="A114" s="31" t="s">
        <v>85</v>
      </c>
      <c r="B114" s="20">
        <f>SUM(B115:B121)</f>
        <v>75770</v>
      </c>
      <c r="C114" s="13">
        <f t="shared" ref="C114:BN114" si="6">SUM(C115:C121)</f>
        <v>78974</v>
      </c>
      <c r="D114" s="21">
        <f t="shared" si="6"/>
        <v>85837</v>
      </c>
      <c r="E114" s="20">
        <f t="shared" si="6"/>
        <v>70022</v>
      </c>
      <c r="F114" s="13">
        <f t="shared" si="6"/>
        <v>76239</v>
      </c>
      <c r="G114" s="21">
        <f t="shared" si="6"/>
        <v>84039</v>
      </c>
      <c r="H114" s="20">
        <f t="shared" si="6"/>
        <v>134771</v>
      </c>
      <c r="I114" s="13">
        <f t="shared" si="6"/>
        <v>141890</v>
      </c>
      <c r="J114" s="21">
        <f t="shared" si="6"/>
        <v>150504</v>
      </c>
      <c r="K114" s="20">
        <f t="shared" si="6"/>
        <v>63801</v>
      </c>
      <c r="L114" s="13">
        <f t="shared" si="6"/>
        <v>74385</v>
      </c>
      <c r="M114" s="21">
        <f t="shared" si="6"/>
        <v>87817</v>
      </c>
      <c r="N114" s="20">
        <f t="shared" si="6"/>
        <v>130231</v>
      </c>
      <c r="O114" s="13">
        <f t="shared" si="6"/>
        <v>154899</v>
      </c>
      <c r="P114" s="21">
        <f t="shared" si="6"/>
        <v>186766</v>
      </c>
      <c r="Q114" s="20">
        <f t="shared" si="6"/>
        <v>69222</v>
      </c>
      <c r="R114" s="13">
        <f t="shared" si="6"/>
        <v>76153</v>
      </c>
      <c r="S114" s="21">
        <f t="shared" si="6"/>
        <v>87624</v>
      </c>
      <c r="T114" s="20">
        <f t="shared" si="6"/>
        <v>91651</v>
      </c>
      <c r="U114" s="13">
        <f t="shared" si="6"/>
        <v>94657</v>
      </c>
      <c r="V114" s="21">
        <f t="shared" si="6"/>
        <v>108693</v>
      </c>
      <c r="W114" s="20">
        <f t="shared" si="6"/>
        <v>70576</v>
      </c>
      <c r="X114" s="13">
        <f t="shared" si="6"/>
        <v>79363</v>
      </c>
      <c r="Y114" s="21">
        <f t="shared" si="6"/>
        <v>88015</v>
      </c>
      <c r="Z114" s="20">
        <f t="shared" si="6"/>
        <v>131420</v>
      </c>
      <c r="AA114" s="13">
        <f t="shared" si="6"/>
        <v>136698</v>
      </c>
      <c r="AB114" s="21">
        <f t="shared" si="6"/>
        <v>145596</v>
      </c>
      <c r="AC114" s="20">
        <f t="shared" si="6"/>
        <v>76153</v>
      </c>
      <c r="AD114" s="13">
        <f t="shared" si="6"/>
        <v>86203</v>
      </c>
      <c r="AE114" s="21">
        <f t="shared" si="6"/>
        <v>95429</v>
      </c>
      <c r="AF114" s="20">
        <f t="shared" si="6"/>
        <v>40839</v>
      </c>
      <c r="AG114" s="13">
        <f t="shared" si="6"/>
        <v>50793</v>
      </c>
      <c r="AH114" s="21">
        <f t="shared" si="6"/>
        <v>55830</v>
      </c>
      <c r="AI114" s="20">
        <f t="shared" si="6"/>
        <v>65091</v>
      </c>
      <c r="AJ114" s="13">
        <f t="shared" si="6"/>
        <v>71597</v>
      </c>
      <c r="AK114" s="21">
        <f t="shared" si="6"/>
        <v>79121</v>
      </c>
      <c r="AL114" s="20">
        <f t="shared" si="6"/>
        <v>165526</v>
      </c>
      <c r="AM114" s="13">
        <f t="shared" si="6"/>
        <v>182781</v>
      </c>
      <c r="AN114" s="21">
        <f t="shared" si="6"/>
        <v>189878</v>
      </c>
      <c r="AO114" s="20">
        <f t="shared" si="6"/>
        <v>81842</v>
      </c>
      <c r="AP114" s="13">
        <f t="shared" si="6"/>
        <v>96658</v>
      </c>
      <c r="AQ114" s="21">
        <f t="shared" si="6"/>
        <v>111840</v>
      </c>
      <c r="AR114" s="20">
        <f t="shared" si="6"/>
        <v>91211</v>
      </c>
      <c r="AS114" s="13">
        <f t="shared" si="6"/>
        <v>95692</v>
      </c>
      <c r="AT114" s="21">
        <f t="shared" si="6"/>
        <v>100140</v>
      </c>
      <c r="AU114" s="20">
        <f t="shared" si="6"/>
        <v>83254</v>
      </c>
      <c r="AV114" s="13">
        <f t="shared" si="6"/>
        <v>89684</v>
      </c>
      <c r="AW114" s="21">
        <f t="shared" si="6"/>
        <v>95620</v>
      </c>
      <c r="AX114" s="20">
        <f t="shared" si="6"/>
        <v>0</v>
      </c>
      <c r="AY114" s="13">
        <f t="shared" si="6"/>
        <v>0</v>
      </c>
      <c r="AZ114" s="21">
        <f t="shared" si="6"/>
        <v>0</v>
      </c>
      <c r="BA114" s="20">
        <f t="shared" si="6"/>
        <v>41316</v>
      </c>
      <c r="BB114" s="13">
        <f t="shared" si="6"/>
        <v>57905</v>
      </c>
      <c r="BC114" s="21">
        <f t="shared" si="6"/>
        <v>64526</v>
      </c>
      <c r="BD114" s="20">
        <f t="shared" si="6"/>
        <v>38384</v>
      </c>
      <c r="BE114" s="13">
        <f t="shared" si="6"/>
        <v>39071</v>
      </c>
      <c r="BF114" s="21">
        <f t="shared" si="6"/>
        <v>39706</v>
      </c>
      <c r="BG114" s="20">
        <f t="shared" si="6"/>
        <v>81945</v>
      </c>
      <c r="BH114" s="13">
        <f t="shared" si="6"/>
        <v>83495</v>
      </c>
      <c r="BI114" s="21">
        <f t="shared" si="6"/>
        <v>86028</v>
      </c>
      <c r="BJ114" s="20">
        <f t="shared" si="6"/>
        <v>57539</v>
      </c>
      <c r="BK114" s="13">
        <f t="shared" si="6"/>
        <v>62656</v>
      </c>
      <c r="BL114" s="21">
        <f t="shared" si="6"/>
        <v>68804</v>
      </c>
      <c r="BM114" s="20">
        <f t="shared" si="6"/>
        <v>76545</v>
      </c>
      <c r="BN114" s="13">
        <f t="shared" si="6"/>
        <v>82251</v>
      </c>
      <c r="BO114" s="21">
        <f t="shared" ref="BO114:DN114" si="7">SUM(BO115:BO121)</f>
        <v>89202</v>
      </c>
      <c r="BP114" s="20">
        <f t="shared" si="7"/>
        <v>78591</v>
      </c>
      <c r="BQ114" s="13">
        <f t="shared" si="7"/>
        <v>81215</v>
      </c>
      <c r="BR114" s="21">
        <f t="shared" si="7"/>
        <v>84404</v>
      </c>
      <c r="BS114" s="20">
        <f t="shared" si="7"/>
        <v>83093</v>
      </c>
      <c r="BT114" s="13">
        <f t="shared" si="7"/>
        <v>84908</v>
      </c>
      <c r="BU114" s="21">
        <f t="shared" si="7"/>
        <v>86335</v>
      </c>
      <c r="BV114" s="20">
        <f t="shared" si="7"/>
        <v>84243</v>
      </c>
      <c r="BW114" s="13">
        <f t="shared" si="7"/>
        <v>105612</v>
      </c>
      <c r="BX114" s="21">
        <f t="shared" si="7"/>
        <v>120307</v>
      </c>
      <c r="BY114" s="20">
        <f t="shared" si="7"/>
        <v>34648</v>
      </c>
      <c r="BZ114" s="13">
        <f t="shared" si="7"/>
        <v>48029</v>
      </c>
      <c r="CA114" s="21">
        <f t="shared" si="7"/>
        <v>50038</v>
      </c>
      <c r="CB114" s="20">
        <f t="shared" si="7"/>
        <v>43923</v>
      </c>
      <c r="CC114" s="13">
        <f t="shared" si="7"/>
        <v>46117</v>
      </c>
      <c r="CD114" s="21">
        <f t="shared" si="7"/>
        <v>51205</v>
      </c>
      <c r="CE114" s="20">
        <f t="shared" si="7"/>
        <v>639374</v>
      </c>
      <c r="CF114" s="13">
        <f t="shared" si="7"/>
        <v>712263</v>
      </c>
      <c r="CG114" s="21">
        <f t="shared" si="7"/>
        <v>793924</v>
      </c>
      <c r="CH114" s="20">
        <f t="shared" si="7"/>
        <v>115034</v>
      </c>
      <c r="CI114" s="13">
        <f t="shared" si="7"/>
        <v>234319</v>
      </c>
      <c r="CJ114" s="21">
        <f t="shared" si="7"/>
        <v>4103926</v>
      </c>
      <c r="CK114" s="20">
        <f t="shared" si="7"/>
        <v>33810</v>
      </c>
      <c r="CL114" s="13">
        <f t="shared" si="7"/>
        <v>33828</v>
      </c>
      <c r="CM114" s="21">
        <f t="shared" si="7"/>
        <v>34417</v>
      </c>
      <c r="CN114" s="20">
        <f t="shared" si="7"/>
        <v>0</v>
      </c>
      <c r="CO114" s="13">
        <f t="shared" si="7"/>
        <v>0</v>
      </c>
      <c r="CP114" s="21">
        <f t="shared" si="7"/>
        <v>0</v>
      </c>
      <c r="CQ114" s="20">
        <f t="shared" si="7"/>
        <v>0</v>
      </c>
      <c r="CR114" s="13">
        <f t="shared" si="7"/>
        <v>0</v>
      </c>
      <c r="CS114" s="21">
        <f t="shared" si="7"/>
        <v>0</v>
      </c>
      <c r="CT114" s="20">
        <f t="shared" si="7"/>
        <v>76575</v>
      </c>
      <c r="CU114" s="13">
        <f t="shared" si="7"/>
        <v>86564</v>
      </c>
      <c r="CV114" s="21">
        <f t="shared" si="7"/>
        <v>92768</v>
      </c>
      <c r="CW114" s="20">
        <f t="shared" si="7"/>
        <v>90395</v>
      </c>
      <c r="CX114" s="13">
        <f t="shared" si="7"/>
        <v>102170</v>
      </c>
      <c r="CY114" s="21">
        <f t="shared" si="7"/>
        <v>115531</v>
      </c>
      <c r="CZ114" s="20">
        <f t="shared" si="7"/>
        <v>86968</v>
      </c>
      <c r="DA114" s="13">
        <f t="shared" si="7"/>
        <v>94514</v>
      </c>
      <c r="DB114" s="21">
        <f t="shared" si="7"/>
        <v>99763</v>
      </c>
      <c r="DC114" s="20">
        <f t="shared" si="7"/>
        <v>990056</v>
      </c>
      <c r="DD114" s="13">
        <f t="shared" si="7"/>
        <v>1015094</v>
      </c>
      <c r="DE114" s="21">
        <f t="shared" si="7"/>
        <v>4540028</v>
      </c>
      <c r="DF114" s="20">
        <f t="shared" si="7"/>
        <v>81134</v>
      </c>
      <c r="DG114" s="13">
        <f t="shared" si="7"/>
        <v>86191</v>
      </c>
      <c r="DH114" s="21">
        <f t="shared" si="7"/>
        <v>92547</v>
      </c>
      <c r="DI114" s="20">
        <f t="shared" si="7"/>
        <v>6358319</v>
      </c>
      <c r="DJ114" s="13">
        <f t="shared" si="7"/>
        <v>7122332</v>
      </c>
      <c r="DK114" s="21">
        <f t="shared" si="7"/>
        <v>7827575</v>
      </c>
      <c r="DL114" s="20">
        <f t="shared" si="7"/>
        <v>86903</v>
      </c>
      <c r="DM114" s="13">
        <f t="shared" si="7"/>
        <v>87066</v>
      </c>
      <c r="DN114" s="21">
        <f t="shared" si="7"/>
        <v>87216</v>
      </c>
    </row>
    <row r="115" spans="1:118" hidden="1" outlineLevel="1" x14ac:dyDescent="0.35">
      <c r="A115" s="32" t="s">
        <v>88</v>
      </c>
      <c r="B115" s="22">
        <v>74358</v>
      </c>
      <c r="C115" s="9">
        <v>76918</v>
      </c>
      <c r="D115" s="23">
        <v>82781</v>
      </c>
      <c r="E115" s="22">
        <v>68257</v>
      </c>
      <c r="F115" s="9">
        <v>74267</v>
      </c>
      <c r="G115" s="23">
        <v>81271</v>
      </c>
      <c r="H115" s="22">
        <v>77004</v>
      </c>
      <c r="I115" s="9">
        <v>83612</v>
      </c>
      <c r="J115" s="23">
        <v>90340</v>
      </c>
      <c r="K115" s="22">
        <v>62283</v>
      </c>
      <c r="L115" s="9">
        <v>72339</v>
      </c>
      <c r="M115" s="23">
        <v>84858</v>
      </c>
      <c r="N115" s="22">
        <v>71461</v>
      </c>
      <c r="O115" s="9">
        <v>76263</v>
      </c>
      <c r="P115" s="23">
        <v>88116</v>
      </c>
      <c r="Q115" s="22">
        <v>64301</v>
      </c>
      <c r="R115" s="9">
        <v>69268</v>
      </c>
      <c r="S115" s="23">
        <v>79074</v>
      </c>
      <c r="T115" s="22">
        <v>74334</v>
      </c>
      <c r="U115" s="9">
        <v>76485</v>
      </c>
      <c r="V115" s="23">
        <v>89383</v>
      </c>
      <c r="W115" s="22">
        <v>64167</v>
      </c>
      <c r="X115" s="9">
        <v>71338</v>
      </c>
      <c r="Y115" s="23">
        <v>76656</v>
      </c>
      <c r="Z115" s="22">
        <v>72382</v>
      </c>
      <c r="AA115" s="9">
        <v>76780</v>
      </c>
      <c r="AB115" s="23">
        <v>84668</v>
      </c>
      <c r="AC115" s="22">
        <v>69469</v>
      </c>
      <c r="AD115" s="9">
        <v>76440</v>
      </c>
      <c r="AE115" s="23">
        <v>83028</v>
      </c>
      <c r="AF115" s="22">
        <v>40539</v>
      </c>
      <c r="AG115" s="9">
        <v>50493</v>
      </c>
      <c r="AH115" s="23">
        <v>55530</v>
      </c>
      <c r="AI115" s="22">
        <v>59425</v>
      </c>
      <c r="AJ115" s="9">
        <v>65628</v>
      </c>
      <c r="AK115" s="23">
        <v>72430</v>
      </c>
      <c r="AL115" s="22">
        <v>71684</v>
      </c>
      <c r="AM115" s="9">
        <v>79834</v>
      </c>
      <c r="AN115" s="23">
        <v>82288</v>
      </c>
      <c r="AO115" s="22">
        <v>73468</v>
      </c>
      <c r="AP115" s="9">
        <v>79743</v>
      </c>
      <c r="AQ115" s="23">
        <v>84960</v>
      </c>
      <c r="AR115" s="22">
        <v>84437</v>
      </c>
      <c r="AS115" s="9">
        <v>88081</v>
      </c>
      <c r="AT115" s="23">
        <v>91783</v>
      </c>
      <c r="AU115" s="22">
        <v>79754</v>
      </c>
      <c r="AV115" s="9">
        <v>86184</v>
      </c>
      <c r="AW115" s="23">
        <v>92120</v>
      </c>
      <c r="AX115" s="22"/>
      <c r="AZ115" s="23"/>
      <c r="BA115" s="22">
        <v>41199</v>
      </c>
      <c r="BB115" s="9">
        <v>57765</v>
      </c>
      <c r="BC115" s="23">
        <v>64365</v>
      </c>
      <c r="BD115" s="22">
        <v>38384</v>
      </c>
      <c r="BE115" s="9">
        <v>39071</v>
      </c>
      <c r="BF115" s="23">
        <v>39706</v>
      </c>
      <c r="BG115" s="22">
        <v>81518</v>
      </c>
      <c r="BH115" s="9">
        <v>83068</v>
      </c>
      <c r="BI115" s="23">
        <v>85601</v>
      </c>
      <c r="BJ115" s="22">
        <v>41078</v>
      </c>
      <c r="BK115" s="9">
        <v>46195</v>
      </c>
      <c r="BL115" s="23">
        <v>52343</v>
      </c>
      <c r="BM115" s="22">
        <v>75899</v>
      </c>
      <c r="BN115" s="9">
        <v>81529</v>
      </c>
      <c r="BO115" s="23">
        <v>88355</v>
      </c>
      <c r="BP115" s="22">
        <v>78143</v>
      </c>
      <c r="BQ115" s="9">
        <v>80554</v>
      </c>
      <c r="BR115" s="23">
        <v>83460</v>
      </c>
      <c r="BS115" s="22">
        <v>81812</v>
      </c>
      <c r="BT115" s="9">
        <v>83501</v>
      </c>
      <c r="BU115" s="23">
        <v>84812</v>
      </c>
      <c r="BV115" s="22">
        <v>80422</v>
      </c>
      <c r="BW115" s="9">
        <v>96080</v>
      </c>
      <c r="BX115" s="23">
        <v>105503</v>
      </c>
      <c r="BY115" s="22">
        <v>34423</v>
      </c>
      <c r="BZ115" s="9">
        <v>47785</v>
      </c>
      <c r="CA115" s="23">
        <v>49787</v>
      </c>
      <c r="CB115" s="22">
        <v>42626</v>
      </c>
      <c r="CC115" s="9">
        <v>44499</v>
      </c>
      <c r="CD115" s="23">
        <v>49290</v>
      </c>
      <c r="CE115" s="22">
        <v>78099</v>
      </c>
      <c r="CF115" s="9">
        <v>81658</v>
      </c>
      <c r="CG115" s="23">
        <v>94435</v>
      </c>
      <c r="CH115" s="22">
        <v>91821</v>
      </c>
      <c r="CI115" s="9">
        <v>124309</v>
      </c>
      <c r="CJ115" s="23">
        <v>3835463</v>
      </c>
      <c r="CK115" s="22">
        <v>32372</v>
      </c>
      <c r="CL115" s="9">
        <v>32390</v>
      </c>
      <c r="CM115" s="23">
        <v>32979</v>
      </c>
      <c r="CN115" s="22"/>
      <c r="CP115" s="23"/>
      <c r="CQ115" s="22"/>
      <c r="CS115" s="23"/>
      <c r="CT115" s="22">
        <v>72300</v>
      </c>
      <c r="CU115" s="9">
        <v>80097</v>
      </c>
      <c r="CV115" s="23">
        <v>84533</v>
      </c>
      <c r="CW115" s="22">
        <v>77393</v>
      </c>
      <c r="CX115" s="9">
        <v>83109</v>
      </c>
      <c r="CY115" s="23">
        <v>89151</v>
      </c>
      <c r="CZ115" s="22">
        <v>82752</v>
      </c>
      <c r="DA115" s="9">
        <v>88792</v>
      </c>
      <c r="DB115" s="23">
        <v>92456</v>
      </c>
      <c r="DC115" s="22">
        <v>73577</v>
      </c>
      <c r="DD115" s="9">
        <v>98402</v>
      </c>
      <c r="DE115" s="23">
        <v>3623139</v>
      </c>
      <c r="DF115" s="22">
        <v>78576</v>
      </c>
      <c r="DG115" s="9">
        <v>82196</v>
      </c>
      <c r="DH115" s="23">
        <v>86624</v>
      </c>
      <c r="DI115" s="22">
        <v>6358319</v>
      </c>
      <c r="DJ115" s="9">
        <v>7122332</v>
      </c>
      <c r="DK115" s="23">
        <v>7827575</v>
      </c>
      <c r="DL115" s="22">
        <v>86903</v>
      </c>
      <c r="DM115" s="9">
        <v>87066</v>
      </c>
      <c r="DN115" s="23">
        <v>87216</v>
      </c>
    </row>
    <row r="116" spans="1:118" hidden="1" outlineLevel="1" x14ac:dyDescent="0.35">
      <c r="A116" s="32" t="s">
        <v>760</v>
      </c>
      <c r="B116" s="22"/>
      <c r="D116" s="23"/>
      <c r="E116" s="22"/>
      <c r="G116" s="23"/>
      <c r="H116" s="22">
        <v>314</v>
      </c>
      <c r="I116" s="9">
        <v>345</v>
      </c>
      <c r="J116" s="23">
        <v>374</v>
      </c>
      <c r="K116" s="22"/>
      <c r="M116" s="23"/>
      <c r="N116" s="22">
        <v>1016</v>
      </c>
      <c r="O116" s="9">
        <v>1046</v>
      </c>
      <c r="P116" s="23">
        <v>1073</v>
      </c>
      <c r="Q116" s="22">
        <v>654</v>
      </c>
      <c r="R116" s="9">
        <v>739</v>
      </c>
      <c r="S116" s="23">
        <v>818</v>
      </c>
      <c r="T116" s="22"/>
      <c r="V116" s="23"/>
      <c r="W116" s="22">
        <v>52</v>
      </c>
      <c r="X116" s="9">
        <v>1078</v>
      </c>
      <c r="Y116" s="23">
        <v>2024</v>
      </c>
      <c r="Z116" s="22">
        <v>150</v>
      </c>
      <c r="AA116" s="9">
        <v>321</v>
      </c>
      <c r="AB116" s="23">
        <v>479</v>
      </c>
      <c r="AC116" s="22">
        <v>279</v>
      </c>
      <c r="AD116" s="9">
        <v>1240</v>
      </c>
      <c r="AE116" s="23">
        <v>1439</v>
      </c>
      <c r="AF116" s="22"/>
      <c r="AH116" s="23"/>
      <c r="AI116" s="22">
        <v>442</v>
      </c>
      <c r="AJ116" s="9">
        <v>442</v>
      </c>
      <c r="AK116" s="23">
        <v>442</v>
      </c>
      <c r="AL116" s="22">
        <v>172</v>
      </c>
      <c r="AM116" s="9">
        <v>214</v>
      </c>
      <c r="AN116" s="23">
        <v>253</v>
      </c>
      <c r="AO116" s="22">
        <v>373</v>
      </c>
      <c r="AP116" s="9">
        <v>623</v>
      </c>
      <c r="AQ116" s="23">
        <v>1076</v>
      </c>
      <c r="AR116" s="22">
        <v>285</v>
      </c>
      <c r="AS116" s="9">
        <v>391</v>
      </c>
      <c r="AT116" s="23">
        <v>461</v>
      </c>
      <c r="AU116" s="22"/>
      <c r="AW116" s="23"/>
      <c r="AX116" s="22"/>
      <c r="AZ116" s="23"/>
      <c r="BA116" s="22"/>
      <c r="BC116" s="23"/>
      <c r="BD116" s="22"/>
      <c r="BF116" s="23"/>
      <c r="BG116" s="22"/>
      <c r="BI116" s="23"/>
      <c r="BJ116" s="22"/>
      <c r="BL116" s="23"/>
      <c r="BM116" s="22">
        <v>153</v>
      </c>
      <c r="BN116" s="9">
        <v>158</v>
      </c>
      <c r="BO116" s="23">
        <v>163</v>
      </c>
      <c r="BP116" s="22">
        <v>72</v>
      </c>
      <c r="BQ116" s="9">
        <v>246</v>
      </c>
      <c r="BR116" s="23">
        <v>407</v>
      </c>
      <c r="BS116" s="22">
        <v>31</v>
      </c>
      <c r="BT116" s="9">
        <v>31</v>
      </c>
      <c r="BU116" s="23">
        <v>31</v>
      </c>
      <c r="BV116" s="22">
        <v>684</v>
      </c>
      <c r="BW116" s="9">
        <v>810</v>
      </c>
      <c r="BX116" s="23">
        <v>927</v>
      </c>
      <c r="BY116" s="22"/>
      <c r="CA116" s="23"/>
      <c r="CB116" s="22"/>
      <c r="CD116" s="23"/>
      <c r="CE116" s="22"/>
      <c r="CG116" s="23"/>
      <c r="CH116" s="22">
        <v>233</v>
      </c>
      <c r="CI116" s="9">
        <v>268</v>
      </c>
      <c r="CJ116" s="23">
        <v>300</v>
      </c>
      <c r="CK116" s="22"/>
      <c r="CM116" s="23"/>
      <c r="CN116" s="22"/>
      <c r="CP116" s="23"/>
      <c r="CQ116" s="22"/>
      <c r="CS116" s="23"/>
      <c r="CT116" s="22">
        <v>120</v>
      </c>
      <c r="CU116" s="9">
        <v>254</v>
      </c>
      <c r="CV116" s="23">
        <v>444</v>
      </c>
      <c r="CW116" s="22">
        <v>249</v>
      </c>
      <c r="CX116" s="9">
        <v>251</v>
      </c>
      <c r="CY116" s="23">
        <v>414</v>
      </c>
      <c r="CZ116" s="22">
        <v>324</v>
      </c>
      <c r="DA116" s="9">
        <v>361</v>
      </c>
      <c r="DB116" s="23">
        <v>395</v>
      </c>
      <c r="DC116" s="22"/>
      <c r="DE116" s="23"/>
      <c r="DF116" s="22">
        <v>354</v>
      </c>
      <c r="DG116" s="9">
        <v>625</v>
      </c>
      <c r="DH116" s="23">
        <v>876</v>
      </c>
      <c r="DI116" s="22"/>
      <c r="DK116" s="23"/>
      <c r="DL116" s="22"/>
      <c r="DN116" s="23"/>
    </row>
    <row r="117" spans="1:118" hidden="1" outlineLevel="1" x14ac:dyDescent="0.35">
      <c r="A117" s="32" t="s">
        <v>91</v>
      </c>
      <c r="B117" s="22">
        <v>1412</v>
      </c>
      <c r="C117" s="9">
        <v>2056</v>
      </c>
      <c r="D117" s="23">
        <v>3056</v>
      </c>
      <c r="E117" s="22">
        <v>1765</v>
      </c>
      <c r="F117" s="9">
        <v>1972</v>
      </c>
      <c r="G117" s="23">
        <v>2768</v>
      </c>
      <c r="H117" s="22">
        <v>591</v>
      </c>
      <c r="I117" s="9">
        <v>601</v>
      </c>
      <c r="J117" s="23">
        <v>636</v>
      </c>
      <c r="K117" s="22">
        <v>596</v>
      </c>
      <c r="L117" s="9">
        <v>1124</v>
      </c>
      <c r="M117" s="23">
        <v>2037</v>
      </c>
      <c r="N117" s="22">
        <v>650</v>
      </c>
      <c r="O117" s="9">
        <v>870</v>
      </c>
      <c r="P117" s="23">
        <v>1222</v>
      </c>
      <c r="Q117" s="22">
        <v>650</v>
      </c>
      <c r="R117" s="9">
        <v>937</v>
      </c>
      <c r="S117" s="23">
        <v>1375</v>
      </c>
      <c r="T117" s="22">
        <v>1100</v>
      </c>
      <c r="U117" s="9">
        <v>1289</v>
      </c>
      <c r="V117" s="23">
        <v>1812</v>
      </c>
      <c r="W117" s="22">
        <v>875</v>
      </c>
      <c r="X117" s="9">
        <v>1262</v>
      </c>
      <c r="Y117" s="23">
        <v>2149</v>
      </c>
      <c r="Z117" s="22">
        <v>1200</v>
      </c>
      <c r="AA117" s="9">
        <v>1461</v>
      </c>
      <c r="AB117" s="23">
        <v>1694</v>
      </c>
      <c r="AC117" s="22">
        <v>750</v>
      </c>
      <c r="AD117" s="9">
        <v>1246</v>
      </c>
      <c r="AE117" s="23">
        <v>2168</v>
      </c>
      <c r="AF117" s="22">
        <v>300</v>
      </c>
      <c r="AG117" s="9">
        <v>300</v>
      </c>
      <c r="AH117" s="23">
        <v>300</v>
      </c>
      <c r="AI117" s="22">
        <v>472</v>
      </c>
      <c r="AJ117" s="9">
        <v>667</v>
      </c>
      <c r="AK117" s="23">
        <v>1289</v>
      </c>
      <c r="AL117" s="22">
        <v>269</v>
      </c>
      <c r="AM117" s="9">
        <v>566</v>
      </c>
      <c r="AN117" s="23">
        <v>824</v>
      </c>
      <c r="AO117" s="22">
        <v>1375</v>
      </c>
      <c r="AP117" s="9">
        <v>2273</v>
      </c>
      <c r="AQ117" s="23">
        <v>3450</v>
      </c>
      <c r="AR117" s="22">
        <v>2739</v>
      </c>
      <c r="AS117" s="9">
        <v>3317</v>
      </c>
      <c r="AT117" s="23">
        <v>3851</v>
      </c>
      <c r="AU117" s="22">
        <v>3500</v>
      </c>
      <c r="AV117" s="9">
        <v>3500</v>
      </c>
      <c r="AW117" s="23">
        <v>3500</v>
      </c>
      <c r="AX117" s="22"/>
      <c r="AZ117" s="23"/>
      <c r="BA117" s="22">
        <v>117</v>
      </c>
      <c r="BB117" s="9">
        <v>140</v>
      </c>
      <c r="BC117" s="23">
        <v>161</v>
      </c>
      <c r="BD117" s="22"/>
      <c r="BF117" s="23"/>
      <c r="BG117" s="22"/>
      <c r="BI117" s="23"/>
      <c r="BJ117" s="22">
        <v>16461</v>
      </c>
      <c r="BK117" s="9">
        <v>16461</v>
      </c>
      <c r="BL117" s="23">
        <v>16461</v>
      </c>
      <c r="BM117" s="22">
        <v>200</v>
      </c>
      <c r="BN117" s="9">
        <v>271</v>
      </c>
      <c r="BO117" s="23">
        <v>391</v>
      </c>
      <c r="BP117" s="22">
        <v>140</v>
      </c>
      <c r="BQ117" s="9">
        <v>179</v>
      </c>
      <c r="BR117" s="23">
        <v>301</v>
      </c>
      <c r="BS117" s="22">
        <v>1250</v>
      </c>
      <c r="BT117" s="9">
        <v>1376</v>
      </c>
      <c r="BU117" s="23">
        <v>1492</v>
      </c>
      <c r="BV117" s="22">
        <v>3137</v>
      </c>
      <c r="BW117" s="9">
        <v>8722</v>
      </c>
      <c r="BX117" s="23">
        <v>13877</v>
      </c>
      <c r="BY117" s="22">
        <v>225</v>
      </c>
      <c r="BZ117" s="9">
        <v>244</v>
      </c>
      <c r="CA117" s="23">
        <v>251</v>
      </c>
      <c r="CB117" s="22">
        <v>1297</v>
      </c>
      <c r="CC117" s="9">
        <v>1618</v>
      </c>
      <c r="CD117" s="23">
        <v>1915</v>
      </c>
      <c r="CE117" s="22">
        <v>1303</v>
      </c>
      <c r="CF117" s="9">
        <v>2458</v>
      </c>
      <c r="CG117" s="23">
        <v>2778</v>
      </c>
      <c r="CH117" s="22">
        <v>2065</v>
      </c>
      <c r="CI117" s="9">
        <v>2693</v>
      </c>
      <c r="CJ117" s="23">
        <v>6835</v>
      </c>
      <c r="CK117" s="22">
        <v>1438</v>
      </c>
      <c r="CL117" s="9">
        <v>1438</v>
      </c>
      <c r="CM117" s="23">
        <v>1438</v>
      </c>
      <c r="CN117" s="22"/>
      <c r="CP117" s="23"/>
      <c r="CQ117" s="22"/>
      <c r="CS117" s="23"/>
      <c r="CT117" s="22">
        <v>1716</v>
      </c>
      <c r="CU117" s="9">
        <v>2794</v>
      </c>
      <c r="CV117" s="23">
        <v>3298</v>
      </c>
      <c r="CW117" s="22">
        <v>882</v>
      </c>
      <c r="CX117" s="9">
        <v>1781</v>
      </c>
      <c r="CY117" s="23">
        <v>2668</v>
      </c>
      <c r="CZ117" s="22">
        <v>1569</v>
      </c>
      <c r="DA117" s="9">
        <v>1883</v>
      </c>
      <c r="DB117" s="23">
        <v>3155</v>
      </c>
      <c r="DC117" s="22">
        <v>5635</v>
      </c>
      <c r="DD117" s="9">
        <v>5848</v>
      </c>
      <c r="DE117" s="23">
        <v>6045</v>
      </c>
      <c r="DF117" s="22">
        <v>846</v>
      </c>
      <c r="DG117" s="9">
        <v>1810</v>
      </c>
      <c r="DH117" s="23">
        <v>3300</v>
      </c>
      <c r="DI117" s="22"/>
      <c r="DK117" s="23"/>
      <c r="DL117" s="22"/>
      <c r="DN117" s="23"/>
    </row>
    <row r="118" spans="1:118" hidden="1" outlineLevel="1" x14ac:dyDescent="0.35">
      <c r="A118" s="32" t="s">
        <v>934</v>
      </c>
      <c r="B118" s="22"/>
      <c r="D118" s="23"/>
      <c r="E118" s="22"/>
      <c r="G118" s="23"/>
      <c r="H118" s="22"/>
      <c r="J118" s="23"/>
      <c r="K118" s="22">
        <v>102</v>
      </c>
      <c r="L118" s="9">
        <v>102</v>
      </c>
      <c r="M118" s="23">
        <v>102</v>
      </c>
      <c r="N118" s="22">
        <v>467</v>
      </c>
      <c r="O118" s="9">
        <v>633</v>
      </c>
      <c r="P118" s="23">
        <v>1226</v>
      </c>
      <c r="Q118" s="22"/>
      <c r="S118" s="23"/>
      <c r="T118" s="22">
        <v>738</v>
      </c>
      <c r="U118" s="9">
        <v>1206</v>
      </c>
      <c r="V118" s="23">
        <v>1639</v>
      </c>
      <c r="W118" s="22">
        <v>178</v>
      </c>
      <c r="X118" s="9">
        <v>347</v>
      </c>
      <c r="Y118" s="23">
        <v>531</v>
      </c>
      <c r="Z118" s="22">
        <v>1169</v>
      </c>
      <c r="AA118" s="9">
        <v>1439</v>
      </c>
      <c r="AB118" s="23">
        <v>1688</v>
      </c>
      <c r="AC118" s="22">
        <v>681</v>
      </c>
      <c r="AD118" s="9">
        <v>1025</v>
      </c>
      <c r="AE118" s="23">
        <v>1164</v>
      </c>
      <c r="AF118" s="22"/>
      <c r="AH118" s="23"/>
      <c r="AI118" s="22">
        <v>4631</v>
      </c>
      <c r="AJ118" s="9">
        <v>4739</v>
      </c>
      <c r="AK118" s="23">
        <v>4839</v>
      </c>
      <c r="AL118" s="22">
        <v>1421</v>
      </c>
      <c r="AM118" s="9">
        <v>1526</v>
      </c>
      <c r="AN118" s="23">
        <v>1623</v>
      </c>
      <c r="AO118" s="22">
        <v>389</v>
      </c>
      <c r="AP118" s="9">
        <v>1574</v>
      </c>
      <c r="AQ118" s="23">
        <v>2356</v>
      </c>
      <c r="AR118" s="22">
        <v>743</v>
      </c>
      <c r="AS118" s="9">
        <v>896</v>
      </c>
      <c r="AT118" s="23">
        <v>1038</v>
      </c>
      <c r="AU118" s="22"/>
      <c r="AW118" s="23"/>
      <c r="AX118" s="22"/>
      <c r="AZ118" s="23"/>
      <c r="BA118" s="22"/>
      <c r="BC118" s="23"/>
      <c r="BD118" s="22"/>
      <c r="BF118" s="23"/>
      <c r="BG118" s="22">
        <v>427</v>
      </c>
      <c r="BH118" s="9">
        <v>427</v>
      </c>
      <c r="BI118" s="23">
        <v>427</v>
      </c>
      <c r="BJ118" s="22"/>
      <c r="BL118" s="23"/>
      <c r="BM118" s="22">
        <v>30</v>
      </c>
      <c r="BN118" s="9">
        <v>30</v>
      </c>
      <c r="BO118" s="23">
        <v>30</v>
      </c>
      <c r="BP118" s="22"/>
      <c r="BR118" s="23"/>
      <c r="BS118" s="22"/>
      <c r="BU118" s="23"/>
      <c r="BV118" s="22"/>
      <c r="BX118" s="23"/>
      <c r="BY118" s="22"/>
      <c r="CA118" s="23"/>
      <c r="CB118" s="22"/>
      <c r="CD118" s="23"/>
      <c r="CE118" s="22"/>
      <c r="CG118" s="23"/>
      <c r="CH118" s="22">
        <v>7796</v>
      </c>
      <c r="CI118" s="9">
        <v>9814</v>
      </c>
      <c r="CJ118" s="23">
        <v>11676</v>
      </c>
      <c r="CK118" s="22"/>
      <c r="CM118" s="23"/>
      <c r="CN118" s="22"/>
      <c r="CP118" s="23"/>
      <c r="CQ118" s="22"/>
      <c r="CS118" s="23"/>
      <c r="CT118" s="22">
        <v>19</v>
      </c>
      <c r="CU118" s="9">
        <v>19</v>
      </c>
      <c r="CV118" s="23">
        <v>131</v>
      </c>
      <c r="CW118" s="22"/>
      <c r="CY118" s="23"/>
      <c r="CZ118" s="22">
        <v>57</v>
      </c>
      <c r="DA118" s="9">
        <v>57</v>
      </c>
      <c r="DB118" s="23">
        <v>57</v>
      </c>
      <c r="DC118" s="22"/>
      <c r="DE118" s="23"/>
      <c r="DF118" s="22">
        <v>152</v>
      </c>
      <c r="DG118" s="9">
        <v>152</v>
      </c>
      <c r="DH118" s="23">
        <v>152</v>
      </c>
      <c r="DI118" s="22"/>
      <c r="DK118" s="23"/>
      <c r="DL118" s="22"/>
      <c r="DN118" s="23"/>
    </row>
    <row r="119" spans="1:118" hidden="1" outlineLevel="1" x14ac:dyDescent="0.35">
      <c r="A119" s="32" t="s">
        <v>763</v>
      </c>
      <c r="B119" s="22"/>
      <c r="D119" s="23"/>
      <c r="E119" s="22"/>
      <c r="G119" s="23"/>
      <c r="H119" s="22">
        <v>950</v>
      </c>
      <c r="I119" s="9">
        <v>1098</v>
      </c>
      <c r="J119" s="23">
        <v>1234</v>
      </c>
      <c r="K119" s="22"/>
      <c r="M119" s="23"/>
      <c r="N119" s="22"/>
      <c r="P119" s="23"/>
      <c r="Q119" s="22"/>
      <c r="S119" s="23"/>
      <c r="T119" s="22"/>
      <c r="V119" s="23"/>
      <c r="W119" s="22"/>
      <c r="Y119" s="23"/>
      <c r="Z119" s="22">
        <v>994</v>
      </c>
      <c r="AA119" s="9">
        <v>1172</v>
      </c>
      <c r="AB119" s="23">
        <v>1336</v>
      </c>
      <c r="AC119" s="22"/>
      <c r="AE119" s="23"/>
      <c r="AF119" s="22"/>
      <c r="AH119" s="23"/>
      <c r="AI119" s="22"/>
      <c r="AK119" s="23"/>
      <c r="AL119" s="22"/>
      <c r="AN119" s="23"/>
      <c r="AO119" s="22"/>
      <c r="AQ119" s="23"/>
      <c r="AR119" s="22"/>
      <c r="AT119" s="23"/>
      <c r="AU119" s="22"/>
      <c r="AW119" s="23"/>
      <c r="AX119" s="22"/>
      <c r="AZ119" s="23"/>
      <c r="BA119" s="22"/>
      <c r="BC119" s="23"/>
      <c r="BD119" s="22"/>
      <c r="BF119" s="23"/>
      <c r="BG119" s="22"/>
      <c r="BI119" s="23"/>
      <c r="BJ119" s="22"/>
      <c r="BL119" s="23"/>
      <c r="BM119" s="22"/>
      <c r="BO119" s="23"/>
      <c r="BP119" s="22"/>
      <c r="BR119" s="23"/>
      <c r="BS119" s="22"/>
      <c r="BU119" s="23"/>
      <c r="BV119" s="22"/>
      <c r="BX119" s="23"/>
      <c r="BY119" s="22"/>
      <c r="CA119" s="23"/>
      <c r="CB119" s="22"/>
      <c r="CD119" s="23"/>
      <c r="CE119" s="22"/>
      <c r="CG119" s="23"/>
      <c r="CH119" s="22"/>
      <c r="CJ119" s="23"/>
      <c r="CK119" s="22"/>
      <c r="CM119" s="23"/>
      <c r="CN119" s="22"/>
      <c r="CP119" s="23"/>
      <c r="CQ119" s="22"/>
      <c r="CS119" s="23"/>
      <c r="CT119" s="22"/>
      <c r="CV119" s="23"/>
      <c r="CW119" s="22"/>
      <c r="CY119" s="23"/>
      <c r="CZ119" s="22"/>
      <c r="DB119" s="23"/>
      <c r="DC119" s="22"/>
      <c r="DE119" s="23"/>
      <c r="DF119" s="22"/>
      <c r="DH119" s="23"/>
      <c r="DI119" s="22"/>
      <c r="DK119" s="23"/>
      <c r="DL119" s="22"/>
      <c r="DN119" s="23"/>
    </row>
    <row r="120" spans="1:118" hidden="1" outlineLevel="1" x14ac:dyDescent="0.35">
      <c r="A120" s="32" t="s">
        <v>766</v>
      </c>
      <c r="B120" s="22"/>
      <c r="D120" s="23"/>
      <c r="E120" s="22"/>
      <c r="G120" s="23"/>
      <c r="H120" s="22">
        <v>55912</v>
      </c>
      <c r="I120" s="9">
        <v>56234</v>
      </c>
      <c r="J120" s="23">
        <v>57920</v>
      </c>
      <c r="K120" s="22"/>
      <c r="M120" s="23"/>
      <c r="N120" s="22">
        <v>53256</v>
      </c>
      <c r="O120" s="9">
        <v>71383</v>
      </c>
      <c r="P120" s="23">
        <v>88116</v>
      </c>
      <c r="Q120" s="22"/>
      <c r="S120" s="23"/>
      <c r="T120" s="22"/>
      <c r="V120" s="23"/>
      <c r="W120" s="22"/>
      <c r="Y120" s="23"/>
      <c r="Z120" s="22">
        <v>55500</v>
      </c>
      <c r="AA120" s="9">
        <v>55500</v>
      </c>
      <c r="AB120" s="23">
        <v>55706</v>
      </c>
      <c r="AC120" s="22">
        <v>270</v>
      </c>
      <c r="AD120" s="9">
        <v>270</v>
      </c>
      <c r="AE120" s="23">
        <v>270</v>
      </c>
      <c r="AF120" s="22"/>
      <c r="AH120" s="23"/>
      <c r="AI120" s="22"/>
      <c r="AK120" s="23"/>
      <c r="AL120" s="22">
        <v>76832</v>
      </c>
      <c r="AM120" s="9">
        <v>80400</v>
      </c>
      <c r="AN120" s="23">
        <v>80400</v>
      </c>
      <c r="AO120" s="22"/>
      <c r="AQ120" s="23"/>
      <c r="AR120" s="22"/>
      <c r="AT120" s="23"/>
      <c r="AU120" s="22"/>
      <c r="AW120" s="23"/>
      <c r="AX120" s="22"/>
      <c r="AZ120" s="23"/>
      <c r="BA120" s="22"/>
      <c r="BC120" s="23"/>
      <c r="BD120" s="22"/>
      <c r="BF120" s="23"/>
      <c r="BG120" s="22"/>
      <c r="BI120" s="23"/>
      <c r="BJ120" s="22"/>
      <c r="BL120" s="23"/>
      <c r="BM120" s="22"/>
      <c r="BO120" s="23"/>
      <c r="BP120" s="22"/>
      <c r="BR120" s="23"/>
      <c r="BS120" s="22"/>
      <c r="BU120" s="23"/>
      <c r="BV120" s="22"/>
      <c r="BX120" s="23"/>
      <c r="BY120" s="22"/>
      <c r="CA120" s="23"/>
      <c r="CB120" s="22"/>
      <c r="CD120" s="23"/>
      <c r="CE120" s="22"/>
      <c r="CG120" s="23"/>
      <c r="CH120" s="22"/>
      <c r="CJ120" s="23"/>
      <c r="CK120" s="22"/>
      <c r="CM120" s="23"/>
      <c r="CN120" s="22"/>
      <c r="CP120" s="23"/>
      <c r="CQ120" s="22"/>
      <c r="CS120" s="23"/>
      <c r="CT120" s="22"/>
      <c r="CV120" s="23"/>
      <c r="CW120" s="22"/>
      <c r="CY120" s="23"/>
      <c r="CZ120" s="22"/>
      <c r="DB120" s="23"/>
      <c r="DC120" s="22"/>
      <c r="DE120" s="23"/>
      <c r="DF120" s="22"/>
      <c r="DH120" s="23"/>
      <c r="DI120" s="22"/>
      <c r="DK120" s="23"/>
      <c r="DL120" s="22"/>
      <c r="DN120" s="23"/>
    </row>
    <row r="121" spans="1:118" hidden="1" outlineLevel="1" x14ac:dyDescent="0.35">
      <c r="A121" s="32" t="s">
        <v>937</v>
      </c>
      <c r="B121" s="22"/>
      <c r="D121" s="23"/>
      <c r="E121" s="22"/>
      <c r="G121" s="23"/>
      <c r="H121" s="22"/>
      <c r="J121" s="23"/>
      <c r="K121" s="22">
        <v>820</v>
      </c>
      <c r="L121" s="9">
        <v>820</v>
      </c>
      <c r="M121" s="23">
        <v>820</v>
      </c>
      <c r="N121" s="22">
        <v>3381</v>
      </c>
      <c r="O121" s="9">
        <v>4704</v>
      </c>
      <c r="P121" s="23">
        <v>7013</v>
      </c>
      <c r="Q121" s="22">
        <v>3617</v>
      </c>
      <c r="R121" s="9">
        <v>5209</v>
      </c>
      <c r="S121" s="23">
        <v>6357</v>
      </c>
      <c r="T121" s="22">
        <v>15479</v>
      </c>
      <c r="U121" s="9">
        <v>15677</v>
      </c>
      <c r="V121" s="23">
        <v>15859</v>
      </c>
      <c r="W121" s="22">
        <v>5304</v>
      </c>
      <c r="X121" s="9">
        <v>5338</v>
      </c>
      <c r="Y121" s="23">
        <v>6655</v>
      </c>
      <c r="Z121" s="22">
        <v>25</v>
      </c>
      <c r="AA121" s="9">
        <v>25</v>
      </c>
      <c r="AB121" s="23">
        <v>25</v>
      </c>
      <c r="AC121" s="22">
        <v>4704</v>
      </c>
      <c r="AD121" s="9">
        <v>5982</v>
      </c>
      <c r="AE121" s="23">
        <v>7360</v>
      </c>
      <c r="AF121" s="22"/>
      <c r="AH121" s="23"/>
      <c r="AI121" s="22">
        <v>121</v>
      </c>
      <c r="AJ121" s="9">
        <v>121</v>
      </c>
      <c r="AK121" s="23">
        <v>121</v>
      </c>
      <c r="AL121" s="22">
        <v>15148</v>
      </c>
      <c r="AM121" s="9">
        <v>20241</v>
      </c>
      <c r="AN121" s="23">
        <v>24490</v>
      </c>
      <c r="AO121" s="22">
        <v>6237</v>
      </c>
      <c r="AP121" s="9">
        <v>12445</v>
      </c>
      <c r="AQ121" s="23">
        <v>19998</v>
      </c>
      <c r="AR121" s="22">
        <v>3007</v>
      </c>
      <c r="AS121" s="9">
        <v>3007</v>
      </c>
      <c r="AT121" s="23">
        <v>3007</v>
      </c>
      <c r="AU121" s="22"/>
      <c r="AW121" s="23"/>
      <c r="AX121" s="22"/>
      <c r="AZ121" s="23"/>
      <c r="BA121" s="22"/>
      <c r="BC121" s="23"/>
      <c r="BD121" s="22"/>
      <c r="BF121" s="23"/>
      <c r="BG121" s="22"/>
      <c r="BI121" s="23"/>
      <c r="BJ121" s="22"/>
      <c r="BL121" s="23"/>
      <c r="BM121" s="22">
        <v>263</v>
      </c>
      <c r="BN121" s="9">
        <v>263</v>
      </c>
      <c r="BO121" s="23">
        <v>263</v>
      </c>
      <c r="BP121" s="22">
        <v>236</v>
      </c>
      <c r="BQ121" s="9">
        <v>236</v>
      </c>
      <c r="BR121" s="23">
        <v>236</v>
      </c>
      <c r="BS121" s="22"/>
      <c r="BU121" s="23"/>
      <c r="BV121" s="22"/>
      <c r="BX121" s="23"/>
      <c r="BY121" s="22"/>
      <c r="CA121" s="23"/>
      <c r="CB121" s="22"/>
      <c r="CD121" s="23"/>
      <c r="CE121" s="22">
        <v>559972</v>
      </c>
      <c r="CF121" s="9">
        <v>628147</v>
      </c>
      <c r="CG121" s="23">
        <v>696711</v>
      </c>
      <c r="CH121" s="22">
        <v>13119</v>
      </c>
      <c r="CI121" s="9">
        <v>97235</v>
      </c>
      <c r="CJ121" s="23">
        <v>249652</v>
      </c>
      <c r="CK121" s="22"/>
      <c r="CM121" s="23"/>
      <c r="CN121" s="22"/>
      <c r="CP121" s="23"/>
      <c r="CQ121" s="22"/>
      <c r="CS121" s="23"/>
      <c r="CT121" s="22">
        <v>2420</v>
      </c>
      <c r="CU121" s="9">
        <v>3400</v>
      </c>
      <c r="CV121" s="23">
        <v>4362</v>
      </c>
      <c r="CW121" s="22">
        <v>11871</v>
      </c>
      <c r="CX121" s="9">
        <v>17029</v>
      </c>
      <c r="CY121" s="23">
        <v>23298</v>
      </c>
      <c r="CZ121" s="22">
        <v>2266</v>
      </c>
      <c r="DA121" s="9">
        <v>3421</v>
      </c>
      <c r="DB121" s="23">
        <v>3700</v>
      </c>
      <c r="DC121" s="22">
        <v>910844</v>
      </c>
      <c r="DD121" s="9">
        <v>910844</v>
      </c>
      <c r="DE121" s="23">
        <v>910844</v>
      </c>
      <c r="DF121" s="22">
        <v>1206</v>
      </c>
      <c r="DG121" s="9">
        <v>1408</v>
      </c>
      <c r="DH121" s="23">
        <v>1595</v>
      </c>
      <c r="DI121" s="22"/>
      <c r="DK121" s="23"/>
      <c r="DL121" s="22"/>
      <c r="DN121" s="23"/>
    </row>
    <row r="122" spans="1:118" s="13" customFormat="1" collapsed="1" x14ac:dyDescent="0.35">
      <c r="A122" s="31" t="s">
        <v>92</v>
      </c>
      <c r="B122" s="20">
        <f>SUM(B123,B174,B246,B310,B355)</f>
        <v>574864</v>
      </c>
      <c r="C122" s="13">
        <f t="shared" ref="C122:BN122" si="8">SUM(C123,C174,C246,C310,C355)</f>
        <v>710665</v>
      </c>
      <c r="D122" s="21">
        <f t="shared" si="8"/>
        <v>937137</v>
      </c>
      <c r="E122" s="20">
        <f t="shared" si="8"/>
        <v>635662</v>
      </c>
      <c r="F122" s="13">
        <f t="shared" si="8"/>
        <v>773062</v>
      </c>
      <c r="G122" s="21">
        <f t="shared" si="8"/>
        <v>915226</v>
      </c>
      <c r="H122" s="20">
        <f t="shared" si="8"/>
        <v>562756</v>
      </c>
      <c r="I122" s="13">
        <f t="shared" si="8"/>
        <v>808596</v>
      </c>
      <c r="J122" s="21">
        <f t="shared" si="8"/>
        <v>1124612</v>
      </c>
      <c r="K122" s="20">
        <f t="shared" si="8"/>
        <v>777807</v>
      </c>
      <c r="L122" s="13">
        <f t="shared" si="8"/>
        <v>1066542</v>
      </c>
      <c r="M122" s="21">
        <f t="shared" si="8"/>
        <v>1419762</v>
      </c>
      <c r="N122" s="20">
        <f t="shared" si="8"/>
        <v>1228923</v>
      </c>
      <c r="O122" s="13">
        <f t="shared" si="8"/>
        <v>1704993</v>
      </c>
      <c r="P122" s="21">
        <f t="shared" si="8"/>
        <v>2270858</v>
      </c>
      <c r="Q122" s="20">
        <f t="shared" si="8"/>
        <v>852857</v>
      </c>
      <c r="R122" s="13">
        <f t="shared" si="8"/>
        <v>1164385</v>
      </c>
      <c r="S122" s="21">
        <f t="shared" si="8"/>
        <v>1612503</v>
      </c>
      <c r="T122" s="20">
        <f t="shared" si="8"/>
        <v>750536</v>
      </c>
      <c r="U122" s="13">
        <f t="shared" si="8"/>
        <v>980054</v>
      </c>
      <c r="V122" s="21">
        <f t="shared" si="8"/>
        <v>1222529</v>
      </c>
      <c r="W122" s="20">
        <f t="shared" si="8"/>
        <v>902481</v>
      </c>
      <c r="X122" s="13">
        <f t="shared" si="8"/>
        <v>1219126</v>
      </c>
      <c r="Y122" s="21">
        <f t="shared" si="8"/>
        <v>1596890</v>
      </c>
      <c r="Z122" s="20">
        <f t="shared" si="8"/>
        <v>1147320</v>
      </c>
      <c r="AA122" s="13">
        <f t="shared" si="8"/>
        <v>1673010</v>
      </c>
      <c r="AB122" s="21">
        <f t="shared" si="8"/>
        <v>2620889</v>
      </c>
      <c r="AC122" s="20">
        <f t="shared" si="8"/>
        <v>1336883</v>
      </c>
      <c r="AD122" s="13">
        <f t="shared" si="8"/>
        <v>1808005</v>
      </c>
      <c r="AE122" s="21">
        <f t="shared" si="8"/>
        <v>2426435</v>
      </c>
      <c r="AF122" s="20">
        <f t="shared" si="8"/>
        <v>460920</v>
      </c>
      <c r="AG122" s="13">
        <f t="shared" si="8"/>
        <v>541824</v>
      </c>
      <c r="AH122" s="21">
        <f t="shared" si="8"/>
        <v>628069</v>
      </c>
      <c r="AI122" s="20">
        <f t="shared" si="8"/>
        <v>1211414</v>
      </c>
      <c r="AJ122" s="13">
        <f t="shared" si="8"/>
        <v>1494200</v>
      </c>
      <c r="AK122" s="21">
        <f t="shared" si="8"/>
        <v>1826461</v>
      </c>
      <c r="AL122" s="20">
        <f t="shared" si="8"/>
        <v>1200484</v>
      </c>
      <c r="AM122" s="13">
        <f t="shared" si="8"/>
        <v>1518282</v>
      </c>
      <c r="AN122" s="21">
        <f t="shared" si="8"/>
        <v>1884607</v>
      </c>
      <c r="AO122" s="20">
        <f t="shared" si="8"/>
        <v>1347185</v>
      </c>
      <c r="AP122" s="13">
        <f t="shared" si="8"/>
        <v>1830048</v>
      </c>
      <c r="AQ122" s="21">
        <f t="shared" si="8"/>
        <v>2542623</v>
      </c>
      <c r="AR122" s="20">
        <f t="shared" si="8"/>
        <v>1367360</v>
      </c>
      <c r="AS122" s="13">
        <f t="shared" si="8"/>
        <v>1588751</v>
      </c>
      <c r="AT122" s="21">
        <f t="shared" si="8"/>
        <v>1748716</v>
      </c>
      <c r="AU122" s="20">
        <f t="shared" si="8"/>
        <v>4547</v>
      </c>
      <c r="AV122" s="13">
        <f t="shared" si="8"/>
        <v>4547</v>
      </c>
      <c r="AW122" s="21">
        <f t="shared" si="8"/>
        <v>4547</v>
      </c>
      <c r="AX122" s="20">
        <f t="shared" si="8"/>
        <v>32732</v>
      </c>
      <c r="AY122" s="13">
        <f t="shared" si="8"/>
        <v>36144</v>
      </c>
      <c r="AZ122" s="21">
        <f t="shared" si="8"/>
        <v>38602</v>
      </c>
      <c r="BA122" s="20">
        <f t="shared" si="8"/>
        <v>590775</v>
      </c>
      <c r="BB122" s="13">
        <f t="shared" si="8"/>
        <v>682217</v>
      </c>
      <c r="BC122" s="21">
        <f t="shared" si="8"/>
        <v>756116</v>
      </c>
      <c r="BD122" s="20">
        <f t="shared" si="8"/>
        <v>123853</v>
      </c>
      <c r="BE122" s="13">
        <f t="shared" si="8"/>
        <v>132744</v>
      </c>
      <c r="BF122" s="21">
        <f t="shared" si="8"/>
        <v>140948</v>
      </c>
      <c r="BG122" s="20">
        <f t="shared" si="8"/>
        <v>557636</v>
      </c>
      <c r="BH122" s="13">
        <f t="shared" si="8"/>
        <v>642058</v>
      </c>
      <c r="BI122" s="21">
        <f t="shared" si="8"/>
        <v>740673</v>
      </c>
      <c r="BJ122" s="20">
        <f t="shared" si="8"/>
        <v>616079</v>
      </c>
      <c r="BK122" s="13">
        <f t="shared" si="8"/>
        <v>766706</v>
      </c>
      <c r="BL122" s="21">
        <f t="shared" si="8"/>
        <v>974113</v>
      </c>
      <c r="BM122" s="20">
        <f t="shared" si="8"/>
        <v>1633862</v>
      </c>
      <c r="BN122" s="13">
        <f t="shared" si="8"/>
        <v>1911716</v>
      </c>
      <c r="BO122" s="21">
        <f t="shared" ref="BO122:DN122" si="9">SUM(BO123,BO174,BO246,BO310,BO355)</f>
        <v>2210942</v>
      </c>
      <c r="BP122" s="20">
        <f t="shared" si="9"/>
        <v>1153651</v>
      </c>
      <c r="BQ122" s="13">
        <f t="shared" si="9"/>
        <v>1406594</v>
      </c>
      <c r="BR122" s="21">
        <f t="shared" si="9"/>
        <v>1700782</v>
      </c>
      <c r="BS122" s="20">
        <f t="shared" si="9"/>
        <v>850698</v>
      </c>
      <c r="BT122" s="13">
        <f t="shared" si="9"/>
        <v>1039800</v>
      </c>
      <c r="BU122" s="21">
        <f t="shared" si="9"/>
        <v>1237911</v>
      </c>
      <c r="BV122" s="20">
        <f t="shared" si="9"/>
        <v>1491714</v>
      </c>
      <c r="BW122" s="13">
        <f t="shared" si="9"/>
        <v>1985242</v>
      </c>
      <c r="BX122" s="21">
        <f t="shared" si="9"/>
        <v>2468763</v>
      </c>
      <c r="BY122" s="20">
        <f t="shared" si="9"/>
        <v>944573</v>
      </c>
      <c r="BZ122" s="13">
        <f t="shared" si="9"/>
        <v>1108186</v>
      </c>
      <c r="CA122" s="21">
        <f t="shared" si="9"/>
        <v>1292828</v>
      </c>
      <c r="CB122" s="20">
        <f t="shared" si="9"/>
        <v>551837</v>
      </c>
      <c r="CC122" s="13">
        <f t="shared" si="9"/>
        <v>675704</v>
      </c>
      <c r="CD122" s="21">
        <f t="shared" si="9"/>
        <v>832452</v>
      </c>
      <c r="CE122" s="20">
        <f t="shared" si="9"/>
        <v>2226254</v>
      </c>
      <c r="CF122" s="13">
        <f t="shared" si="9"/>
        <v>4170656</v>
      </c>
      <c r="CG122" s="21">
        <f t="shared" si="9"/>
        <v>6652526</v>
      </c>
      <c r="CH122" s="20">
        <f t="shared" si="9"/>
        <v>12006481</v>
      </c>
      <c r="CI122" s="13">
        <f t="shared" si="9"/>
        <v>24926730</v>
      </c>
      <c r="CJ122" s="21">
        <f t="shared" si="9"/>
        <v>80715416</v>
      </c>
      <c r="CK122" s="20">
        <f t="shared" si="9"/>
        <v>304735</v>
      </c>
      <c r="CL122" s="13">
        <f t="shared" si="9"/>
        <v>365738</v>
      </c>
      <c r="CM122" s="21">
        <f t="shared" si="9"/>
        <v>431363</v>
      </c>
      <c r="CN122" s="20">
        <f t="shared" si="9"/>
        <v>21436</v>
      </c>
      <c r="CO122" s="13">
        <f t="shared" si="9"/>
        <v>29393</v>
      </c>
      <c r="CP122" s="21">
        <f t="shared" si="9"/>
        <v>37094</v>
      </c>
      <c r="CQ122" s="20">
        <f t="shared" si="9"/>
        <v>22495</v>
      </c>
      <c r="CR122" s="13">
        <f t="shared" si="9"/>
        <v>31474</v>
      </c>
      <c r="CS122" s="21">
        <f t="shared" si="9"/>
        <v>39697</v>
      </c>
      <c r="CT122" s="20">
        <f t="shared" si="9"/>
        <v>1041589</v>
      </c>
      <c r="CU122" s="13">
        <f t="shared" si="9"/>
        <v>1372691</v>
      </c>
      <c r="CV122" s="21">
        <f t="shared" si="9"/>
        <v>1776903</v>
      </c>
      <c r="CW122" s="20">
        <f t="shared" si="9"/>
        <v>1657486</v>
      </c>
      <c r="CX122" s="13">
        <f t="shared" si="9"/>
        <v>2465192</v>
      </c>
      <c r="CY122" s="21">
        <f t="shared" si="9"/>
        <v>4009377</v>
      </c>
      <c r="CZ122" s="20">
        <f t="shared" si="9"/>
        <v>1375927</v>
      </c>
      <c r="DA122" s="13">
        <f t="shared" si="9"/>
        <v>1969517</v>
      </c>
      <c r="DB122" s="21">
        <f t="shared" si="9"/>
        <v>2667359</v>
      </c>
      <c r="DC122" s="20">
        <f t="shared" si="9"/>
        <v>58980249</v>
      </c>
      <c r="DD122" s="13">
        <f t="shared" si="9"/>
        <v>75634820</v>
      </c>
      <c r="DE122" s="21">
        <f t="shared" si="9"/>
        <v>100894564</v>
      </c>
      <c r="DF122" s="20">
        <f t="shared" si="9"/>
        <v>1005300</v>
      </c>
      <c r="DG122" s="13">
        <f t="shared" si="9"/>
        <v>1369795</v>
      </c>
      <c r="DH122" s="21">
        <f t="shared" si="9"/>
        <v>1837376</v>
      </c>
      <c r="DI122" s="20">
        <f t="shared" si="9"/>
        <v>62873793</v>
      </c>
      <c r="DJ122" s="13">
        <f t="shared" si="9"/>
        <v>68988061</v>
      </c>
      <c r="DK122" s="21">
        <f t="shared" si="9"/>
        <v>75078495</v>
      </c>
      <c r="DL122" s="20">
        <f t="shared" si="9"/>
        <v>1650765</v>
      </c>
      <c r="DM122" s="13">
        <f t="shared" si="9"/>
        <v>1770535</v>
      </c>
      <c r="DN122" s="21">
        <f t="shared" si="9"/>
        <v>1881098</v>
      </c>
    </row>
    <row r="123" spans="1:118" s="13" customFormat="1" hidden="1" outlineLevel="1" x14ac:dyDescent="0.35">
      <c r="A123" s="31" t="s">
        <v>93</v>
      </c>
      <c r="B123" s="20">
        <f>SUM(B124:B173)</f>
        <v>117027</v>
      </c>
      <c r="C123" s="13">
        <f t="shared" ref="C123:BN123" si="10">SUM(C124:C173)</f>
        <v>148936</v>
      </c>
      <c r="D123" s="21">
        <f t="shared" si="10"/>
        <v>201104</v>
      </c>
      <c r="E123" s="20">
        <f t="shared" si="10"/>
        <v>119501</v>
      </c>
      <c r="F123" s="13">
        <f t="shared" si="10"/>
        <v>160125</v>
      </c>
      <c r="G123" s="21">
        <f t="shared" si="10"/>
        <v>199838</v>
      </c>
      <c r="H123" s="20">
        <f t="shared" si="10"/>
        <v>113383</v>
      </c>
      <c r="I123" s="13">
        <f t="shared" si="10"/>
        <v>170299</v>
      </c>
      <c r="J123" s="21">
        <f t="shared" si="10"/>
        <v>285272</v>
      </c>
      <c r="K123" s="20">
        <f t="shared" si="10"/>
        <v>201715</v>
      </c>
      <c r="L123" s="13">
        <f t="shared" si="10"/>
        <v>270533</v>
      </c>
      <c r="M123" s="21">
        <f t="shared" si="10"/>
        <v>364101</v>
      </c>
      <c r="N123" s="20">
        <f t="shared" si="10"/>
        <v>279002</v>
      </c>
      <c r="O123" s="13">
        <f t="shared" si="10"/>
        <v>366558</v>
      </c>
      <c r="P123" s="21">
        <f t="shared" si="10"/>
        <v>452890</v>
      </c>
      <c r="Q123" s="20">
        <f t="shared" si="10"/>
        <v>213970</v>
      </c>
      <c r="R123" s="13">
        <f t="shared" si="10"/>
        <v>275928</v>
      </c>
      <c r="S123" s="21">
        <f t="shared" si="10"/>
        <v>379237</v>
      </c>
      <c r="T123" s="20">
        <f t="shared" si="10"/>
        <v>241812</v>
      </c>
      <c r="U123" s="13">
        <f t="shared" si="10"/>
        <v>319569</v>
      </c>
      <c r="V123" s="21">
        <f t="shared" si="10"/>
        <v>383900</v>
      </c>
      <c r="W123" s="20">
        <f t="shared" si="10"/>
        <v>188431</v>
      </c>
      <c r="X123" s="13">
        <f t="shared" si="10"/>
        <v>230791</v>
      </c>
      <c r="Y123" s="21">
        <f t="shared" si="10"/>
        <v>286298</v>
      </c>
      <c r="Z123" s="20">
        <f t="shared" si="10"/>
        <v>262650</v>
      </c>
      <c r="AA123" s="13">
        <f t="shared" si="10"/>
        <v>351551</v>
      </c>
      <c r="AB123" s="21">
        <f t="shared" si="10"/>
        <v>541148</v>
      </c>
      <c r="AC123" s="20">
        <f t="shared" si="10"/>
        <v>302750</v>
      </c>
      <c r="AD123" s="13">
        <f t="shared" si="10"/>
        <v>381022</v>
      </c>
      <c r="AE123" s="21">
        <f t="shared" si="10"/>
        <v>463788</v>
      </c>
      <c r="AF123" s="20">
        <f t="shared" si="10"/>
        <v>93216</v>
      </c>
      <c r="AG123" s="13">
        <f t="shared" si="10"/>
        <v>114973</v>
      </c>
      <c r="AH123" s="21">
        <f t="shared" si="10"/>
        <v>135242</v>
      </c>
      <c r="AI123" s="20">
        <f t="shared" si="10"/>
        <v>294996</v>
      </c>
      <c r="AJ123" s="13">
        <f t="shared" si="10"/>
        <v>349683</v>
      </c>
      <c r="AK123" s="21">
        <f t="shared" si="10"/>
        <v>434112</v>
      </c>
      <c r="AL123" s="20">
        <f t="shared" si="10"/>
        <v>315871</v>
      </c>
      <c r="AM123" s="13">
        <f t="shared" si="10"/>
        <v>390973</v>
      </c>
      <c r="AN123" s="21">
        <f t="shared" si="10"/>
        <v>467628</v>
      </c>
      <c r="AO123" s="20">
        <f t="shared" si="10"/>
        <v>350356</v>
      </c>
      <c r="AP123" s="13">
        <f t="shared" si="10"/>
        <v>450323</v>
      </c>
      <c r="AQ123" s="21">
        <f t="shared" si="10"/>
        <v>583618</v>
      </c>
      <c r="AR123" s="20">
        <f t="shared" si="10"/>
        <v>368425</v>
      </c>
      <c r="AS123" s="13">
        <f t="shared" si="10"/>
        <v>395756</v>
      </c>
      <c r="AT123" s="21">
        <f t="shared" si="10"/>
        <v>416686</v>
      </c>
      <c r="AU123" s="20">
        <f t="shared" si="10"/>
        <v>0</v>
      </c>
      <c r="AV123" s="13">
        <f t="shared" si="10"/>
        <v>0</v>
      </c>
      <c r="AW123" s="21">
        <f t="shared" si="10"/>
        <v>0</v>
      </c>
      <c r="AX123" s="20">
        <f t="shared" si="10"/>
        <v>8840</v>
      </c>
      <c r="AY123" s="13">
        <f t="shared" si="10"/>
        <v>11593</v>
      </c>
      <c r="AZ123" s="21">
        <f t="shared" si="10"/>
        <v>13443</v>
      </c>
      <c r="BA123" s="20">
        <f t="shared" si="10"/>
        <v>131169</v>
      </c>
      <c r="BB123" s="13">
        <f t="shared" si="10"/>
        <v>156986</v>
      </c>
      <c r="BC123" s="21">
        <f t="shared" si="10"/>
        <v>179215</v>
      </c>
      <c r="BD123" s="20">
        <f t="shared" si="10"/>
        <v>43328</v>
      </c>
      <c r="BE123" s="13">
        <f t="shared" si="10"/>
        <v>44143</v>
      </c>
      <c r="BF123" s="21">
        <f t="shared" si="10"/>
        <v>44895</v>
      </c>
      <c r="BG123" s="20">
        <f t="shared" si="10"/>
        <v>223752</v>
      </c>
      <c r="BH123" s="13">
        <f t="shared" si="10"/>
        <v>251352</v>
      </c>
      <c r="BI123" s="21">
        <f t="shared" si="10"/>
        <v>286280</v>
      </c>
      <c r="BJ123" s="20">
        <f t="shared" si="10"/>
        <v>193291</v>
      </c>
      <c r="BK123" s="13">
        <f t="shared" si="10"/>
        <v>235968</v>
      </c>
      <c r="BL123" s="21">
        <f t="shared" si="10"/>
        <v>294459</v>
      </c>
      <c r="BM123" s="20">
        <f t="shared" si="10"/>
        <v>291661</v>
      </c>
      <c r="BN123" s="13">
        <f t="shared" si="10"/>
        <v>352862</v>
      </c>
      <c r="BO123" s="21">
        <f t="shared" ref="BO123:DN123" si="11">SUM(BO124:BO173)</f>
        <v>408114</v>
      </c>
      <c r="BP123" s="20">
        <f t="shared" si="11"/>
        <v>301178</v>
      </c>
      <c r="BQ123" s="13">
        <f t="shared" si="11"/>
        <v>360066</v>
      </c>
      <c r="BR123" s="21">
        <f t="shared" si="11"/>
        <v>411778</v>
      </c>
      <c r="BS123" s="20">
        <f t="shared" si="11"/>
        <v>258364</v>
      </c>
      <c r="BT123" s="13">
        <f t="shared" si="11"/>
        <v>309260</v>
      </c>
      <c r="BU123" s="21">
        <f t="shared" si="11"/>
        <v>349972</v>
      </c>
      <c r="BV123" s="20">
        <f t="shared" si="11"/>
        <v>326691</v>
      </c>
      <c r="BW123" s="13">
        <f t="shared" si="11"/>
        <v>440565</v>
      </c>
      <c r="BX123" s="21">
        <f t="shared" si="11"/>
        <v>555281</v>
      </c>
      <c r="BY123" s="20">
        <f t="shared" si="11"/>
        <v>246455</v>
      </c>
      <c r="BZ123" s="13">
        <f t="shared" si="11"/>
        <v>303144</v>
      </c>
      <c r="CA123" s="21">
        <f t="shared" si="11"/>
        <v>362956</v>
      </c>
      <c r="CB123" s="20">
        <f t="shared" si="11"/>
        <v>142949</v>
      </c>
      <c r="CC123" s="13">
        <f t="shared" si="11"/>
        <v>165378</v>
      </c>
      <c r="CD123" s="21">
        <f t="shared" si="11"/>
        <v>192471</v>
      </c>
      <c r="CE123" s="20">
        <f t="shared" si="11"/>
        <v>396539</v>
      </c>
      <c r="CF123" s="13">
        <f t="shared" si="11"/>
        <v>517367</v>
      </c>
      <c r="CG123" s="21">
        <f t="shared" si="11"/>
        <v>880783</v>
      </c>
      <c r="CH123" s="20">
        <f t="shared" si="11"/>
        <v>599333</v>
      </c>
      <c r="CI123" s="13">
        <f t="shared" si="11"/>
        <v>1608687</v>
      </c>
      <c r="CJ123" s="21">
        <f t="shared" si="11"/>
        <v>15282256</v>
      </c>
      <c r="CK123" s="20">
        <f t="shared" si="11"/>
        <v>89372</v>
      </c>
      <c r="CL123" s="13">
        <f t="shared" si="11"/>
        <v>102757</v>
      </c>
      <c r="CM123" s="21">
        <f t="shared" si="11"/>
        <v>115757</v>
      </c>
      <c r="CN123" s="20">
        <f t="shared" si="11"/>
        <v>6362</v>
      </c>
      <c r="CO123" s="13">
        <f t="shared" si="11"/>
        <v>7353</v>
      </c>
      <c r="CP123" s="21">
        <f t="shared" si="11"/>
        <v>8622</v>
      </c>
      <c r="CQ123" s="20">
        <f t="shared" si="11"/>
        <v>4605</v>
      </c>
      <c r="CR123" s="13">
        <f t="shared" si="11"/>
        <v>6067</v>
      </c>
      <c r="CS123" s="21">
        <f t="shared" si="11"/>
        <v>8850</v>
      </c>
      <c r="CT123" s="20">
        <f t="shared" si="11"/>
        <v>261891</v>
      </c>
      <c r="CU123" s="13">
        <f t="shared" si="11"/>
        <v>344897</v>
      </c>
      <c r="CV123" s="21">
        <f t="shared" si="11"/>
        <v>428856</v>
      </c>
      <c r="CW123" s="20">
        <f t="shared" si="11"/>
        <v>375969</v>
      </c>
      <c r="CX123" s="13">
        <f t="shared" si="11"/>
        <v>551608</v>
      </c>
      <c r="CY123" s="21">
        <f t="shared" si="11"/>
        <v>733858</v>
      </c>
      <c r="CZ123" s="20">
        <f t="shared" si="11"/>
        <v>307501</v>
      </c>
      <c r="DA123" s="13">
        <f t="shared" si="11"/>
        <v>387892</v>
      </c>
      <c r="DB123" s="21">
        <f t="shared" si="11"/>
        <v>493476</v>
      </c>
      <c r="DC123" s="20">
        <f t="shared" si="11"/>
        <v>18042324</v>
      </c>
      <c r="DD123" s="13">
        <f t="shared" si="11"/>
        <v>21223425</v>
      </c>
      <c r="DE123" s="21">
        <f t="shared" si="11"/>
        <v>27506119</v>
      </c>
      <c r="DF123" s="20">
        <f t="shared" si="11"/>
        <v>237275</v>
      </c>
      <c r="DG123" s="13">
        <f t="shared" si="11"/>
        <v>299537</v>
      </c>
      <c r="DH123" s="21">
        <f t="shared" si="11"/>
        <v>423078</v>
      </c>
      <c r="DI123" s="20">
        <f t="shared" si="11"/>
        <v>8221917</v>
      </c>
      <c r="DJ123" s="13">
        <f t="shared" si="11"/>
        <v>9113713</v>
      </c>
      <c r="DK123" s="21">
        <f t="shared" si="11"/>
        <v>9924761</v>
      </c>
      <c r="DL123" s="20">
        <f t="shared" si="11"/>
        <v>331070</v>
      </c>
      <c r="DM123" s="13">
        <f t="shared" si="11"/>
        <v>359681</v>
      </c>
      <c r="DN123" s="21">
        <f t="shared" si="11"/>
        <v>386093</v>
      </c>
    </row>
    <row r="124" spans="1:118" hidden="1" outlineLevel="2" x14ac:dyDescent="0.35">
      <c r="A124" s="32" t="s">
        <v>96</v>
      </c>
      <c r="B124" s="22">
        <v>16841</v>
      </c>
      <c r="C124" s="9">
        <v>21152</v>
      </c>
      <c r="D124" s="23">
        <v>27868</v>
      </c>
      <c r="E124" s="22">
        <v>12449</v>
      </c>
      <c r="F124" s="9">
        <v>27091</v>
      </c>
      <c r="G124" s="23">
        <v>40607</v>
      </c>
      <c r="H124" s="22">
        <v>12698</v>
      </c>
      <c r="I124" s="9">
        <v>13977</v>
      </c>
      <c r="J124" s="23">
        <v>17261</v>
      </c>
      <c r="K124" s="22">
        <v>12620</v>
      </c>
      <c r="L124" s="9">
        <v>15960</v>
      </c>
      <c r="M124" s="23">
        <v>21013</v>
      </c>
      <c r="N124" s="22">
        <v>13741</v>
      </c>
      <c r="O124" s="9">
        <v>17456</v>
      </c>
      <c r="P124" s="23">
        <v>25695</v>
      </c>
      <c r="Q124" s="22">
        <v>10377</v>
      </c>
      <c r="R124" s="9">
        <v>12444</v>
      </c>
      <c r="S124" s="23">
        <v>16460</v>
      </c>
      <c r="T124" s="22">
        <v>12225</v>
      </c>
      <c r="U124" s="9">
        <v>14750</v>
      </c>
      <c r="V124" s="23">
        <v>18131</v>
      </c>
      <c r="W124" s="22">
        <v>9046</v>
      </c>
      <c r="X124" s="9">
        <v>11810</v>
      </c>
      <c r="Y124" s="23">
        <v>15152</v>
      </c>
      <c r="Z124" s="22">
        <v>15253</v>
      </c>
      <c r="AA124" s="9">
        <v>21856</v>
      </c>
      <c r="AB124" s="23">
        <v>51824</v>
      </c>
      <c r="AC124" s="22">
        <v>14989</v>
      </c>
      <c r="AD124" s="9">
        <v>18572</v>
      </c>
      <c r="AE124" s="23">
        <v>23604</v>
      </c>
      <c r="AF124" s="22">
        <v>9159</v>
      </c>
      <c r="AG124" s="9">
        <v>15657</v>
      </c>
      <c r="AH124" s="23">
        <v>21655</v>
      </c>
      <c r="AI124" s="22">
        <v>16006</v>
      </c>
      <c r="AJ124" s="9">
        <v>20127</v>
      </c>
      <c r="AK124" s="23">
        <v>23229</v>
      </c>
      <c r="AL124" s="22">
        <v>13003</v>
      </c>
      <c r="AM124" s="9">
        <v>15672</v>
      </c>
      <c r="AN124" s="23">
        <v>18474</v>
      </c>
      <c r="AO124" s="22">
        <v>11322</v>
      </c>
      <c r="AP124" s="9">
        <v>14304</v>
      </c>
      <c r="AQ124" s="23">
        <v>17797</v>
      </c>
      <c r="AR124" s="22">
        <v>14748</v>
      </c>
      <c r="AS124" s="9">
        <v>15613</v>
      </c>
      <c r="AT124" s="23">
        <v>16629</v>
      </c>
      <c r="AU124" s="22"/>
      <c r="AW124" s="23"/>
      <c r="AX124" s="22"/>
      <c r="AZ124" s="23"/>
      <c r="BA124" s="22">
        <v>6899</v>
      </c>
      <c r="BB124" s="9">
        <v>8235</v>
      </c>
      <c r="BC124" s="23">
        <v>9468</v>
      </c>
      <c r="BD124" s="22">
        <v>7303</v>
      </c>
      <c r="BE124" s="9">
        <v>7303</v>
      </c>
      <c r="BF124" s="23">
        <v>7303</v>
      </c>
      <c r="BG124" s="22">
        <v>15984</v>
      </c>
      <c r="BH124" s="9">
        <v>16662</v>
      </c>
      <c r="BI124" s="23">
        <v>18001</v>
      </c>
      <c r="BJ124" s="22">
        <v>10934</v>
      </c>
      <c r="BK124" s="9">
        <v>14656</v>
      </c>
      <c r="BL124" s="23">
        <v>19323</v>
      </c>
      <c r="BM124" s="22">
        <v>13693</v>
      </c>
      <c r="BN124" s="9">
        <v>16303</v>
      </c>
      <c r="BO124" s="23">
        <v>19415</v>
      </c>
      <c r="BP124" s="22">
        <v>14233</v>
      </c>
      <c r="BQ124" s="9">
        <v>17374</v>
      </c>
      <c r="BR124" s="23">
        <v>20345</v>
      </c>
      <c r="BS124" s="22">
        <v>11748</v>
      </c>
      <c r="BT124" s="9">
        <v>13543</v>
      </c>
      <c r="BU124" s="23">
        <v>14925</v>
      </c>
      <c r="BV124" s="22">
        <v>2994</v>
      </c>
      <c r="BW124" s="9">
        <v>6863</v>
      </c>
      <c r="BX124" s="23">
        <v>12154</v>
      </c>
      <c r="BY124" s="22">
        <v>2305</v>
      </c>
      <c r="BZ124" s="9">
        <v>3403</v>
      </c>
      <c r="CA124" s="23">
        <v>5183</v>
      </c>
      <c r="CB124" s="22">
        <v>5870</v>
      </c>
      <c r="CC124" s="9">
        <v>8695</v>
      </c>
      <c r="CD124" s="23">
        <v>15405</v>
      </c>
      <c r="CE124" s="22">
        <v>16593</v>
      </c>
      <c r="CF124" s="9">
        <v>19558</v>
      </c>
      <c r="CG124" s="23">
        <v>24033</v>
      </c>
      <c r="CH124" s="22">
        <v>20197</v>
      </c>
      <c r="CI124" s="9">
        <v>36038</v>
      </c>
      <c r="CJ124" s="23">
        <v>1058973</v>
      </c>
      <c r="CK124" s="22">
        <v>12250</v>
      </c>
      <c r="CL124" s="9">
        <v>15781</v>
      </c>
      <c r="CM124" s="23">
        <v>17267</v>
      </c>
      <c r="CN124" s="22"/>
      <c r="CP124" s="23"/>
      <c r="CQ124" s="22"/>
      <c r="CS124" s="23"/>
      <c r="CT124" s="22">
        <v>13652</v>
      </c>
      <c r="CU124" s="9">
        <v>16340</v>
      </c>
      <c r="CV124" s="23">
        <v>20247</v>
      </c>
      <c r="CW124" s="22">
        <v>20083</v>
      </c>
      <c r="CX124" s="9">
        <v>23190</v>
      </c>
      <c r="CY124" s="23">
        <v>33903</v>
      </c>
      <c r="CZ124" s="22">
        <v>14697</v>
      </c>
      <c r="DA124" s="9">
        <v>17567</v>
      </c>
      <c r="DB124" s="23">
        <v>21190</v>
      </c>
      <c r="DC124" s="22">
        <v>8418</v>
      </c>
      <c r="DD124" s="9">
        <v>8855</v>
      </c>
      <c r="DE124" s="23">
        <v>636293</v>
      </c>
      <c r="DF124" s="22">
        <v>17668</v>
      </c>
      <c r="DG124" s="9">
        <v>21055</v>
      </c>
      <c r="DH124" s="23">
        <v>28779</v>
      </c>
      <c r="DI124" s="22">
        <v>351895</v>
      </c>
      <c r="DJ124" s="9">
        <v>362305</v>
      </c>
      <c r="DK124" s="23">
        <v>371915</v>
      </c>
      <c r="DL124" s="22">
        <v>18346</v>
      </c>
      <c r="DM124" s="9">
        <v>21710</v>
      </c>
      <c r="DN124" s="23">
        <v>24815</v>
      </c>
    </row>
    <row r="125" spans="1:118" hidden="1" outlineLevel="2" x14ac:dyDescent="0.35">
      <c r="A125" s="32" t="s">
        <v>99</v>
      </c>
      <c r="B125" s="22">
        <v>9677</v>
      </c>
      <c r="C125" s="9">
        <v>11419</v>
      </c>
      <c r="D125" s="23">
        <v>14352</v>
      </c>
      <c r="E125" s="22">
        <v>8199</v>
      </c>
      <c r="F125" s="9">
        <v>10717</v>
      </c>
      <c r="G125" s="23">
        <v>11720</v>
      </c>
      <c r="H125" s="22">
        <v>11877</v>
      </c>
      <c r="I125" s="9">
        <v>12662</v>
      </c>
      <c r="J125" s="23">
        <v>15346</v>
      </c>
      <c r="K125" s="22">
        <v>12400</v>
      </c>
      <c r="L125" s="9">
        <v>15091</v>
      </c>
      <c r="M125" s="23">
        <v>19201</v>
      </c>
      <c r="N125" s="22">
        <v>13565</v>
      </c>
      <c r="O125" s="9">
        <v>17139</v>
      </c>
      <c r="P125" s="23">
        <v>20661</v>
      </c>
      <c r="Q125" s="22">
        <v>9935</v>
      </c>
      <c r="R125" s="9">
        <v>12435</v>
      </c>
      <c r="S125" s="23">
        <v>14079</v>
      </c>
      <c r="T125" s="22">
        <v>13111</v>
      </c>
      <c r="U125" s="9">
        <v>17495</v>
      </c>
      <c r="V125" s="23">
        <v>21719</v>
      </c>
      <c r="W125" s="22">
        <v>9892</v>
      </c>
      <c r="X125" s="9">
        <v>11214</v>
      </c>
      <c r="Y125" s="23">
        <v>14297</v>
      </c>
      <c r="Z125" s="22">
        <v>16777</v>
      </c>
      <c r="AA125" s="9">
        <v>24106</v>
      </c>
      <c r="AB125" s="23">
        <v>46111</v>
      </c>
      <c r="AC125" s="22">
        <v>15282</v>
      </c>
      <c r="AD125" s="9">
        <v>18505</v>
      </c>
      <c r="AE125" s="23">
        <v>22062</v>
      </c>
      <c r="AF125" s="22">
        <v>8624</v>
      </c>
      <c r="AG125" s="9">
        <v>9305</v>
      </c>
      <c r="AH125" s="23">
        <v>9933</v>
      </c>
      <c r="AI125" s="22">
        <v>10191</v>
      </c>
      <c r="AJ125" s="9">
        <v>13473</v>
      </c>
      <c r="AK125" s="23">
        <v>16500</v>
      </c>
      <c r="AL125" s="22">
        <v>9449</v>
      </c>
      <c r="AM125" s="9">
        <v>11239</v>
      </c>
      <c r="AN125" s="23">
        <v>13875</v>
      </c>
      <c r="AO125" s="22">
        <v>8564</v>
      </c>
      <c r="AP125" s="9">
        <v>10947</v>
      </c>
      <c r="AQ125" s="23">
        <v>15381</v>
      </c>
      <c r="AR125" s="22">
        <v>10014</v>
      </c>
      <c r="AS125" s="9">
        <v>11431</v>
      </c>
      <c r="AT125" s="23">
        <v>12465</v>
      </c>
      <c r="AU125" s="22"/>
      <c r="AW125" s="23"/>
      <c r="AX125" s="22"/>
      <c r="AZ125" s="23"/>
      <c r="BA125" s="22">
        <v>11568</v>
      </c>
      <c r="BB125" s="9">
        <v>11568</v>
      </c>
      <c r="BC125" s="23">
        <v>11568</v>
      </c>
      <c r="BD125" s="22">
        <v>4663</v>
      </c>
      <c r="BE125" s="9">
        <v>4663</v>
      </c>
      <c r="BF125" s="23">
        <v>4663</v>
      </c>
      <c r="BG125" s="22">
        <v>12339</v>
      </c>
      <c r="BH125" s="9">
        <v>12402</v>
      </c>
      <c r="BI125" s="23">
        <v>15352</v>
      </c>
      <c r="BJ125" s="22">
        <v>9378</v>
      </c>
      <c r="BK125" s="9">
        <v>10746</v>
      </c>
      <c r="BL125" s="23">
        <v>14192</v>
      </c>
      <c r="BM125" s="22">
        <v>10931</v>
      </c>
      <c r="BN125" s="9">
        <v>13272</v>
      </c>
      <c r="BO125" s="23">
        <v>16079</v>
      </c>
      <c r="BP125" s="22">
        <v>8823</v>
      </c>
      <c r="BQ125" s="9">
        <v>10490</v>
      </c>
      <c r="BR125" s="23">
        <v>13085</v>
      </c>
      <c r="BS125" s="22">
        <v>13010</v>
      </c>
      <c r="BT125" s="9">
        <v>14001</v>
      </c>
      <c r="BU125" s="23">
        <v>15590</v>
      </c>
      <c r="BV125" s="22">
        <v>7505</v>
      </c>
      <c r="BW125" s="9">
        <v>8081</v>
      </c>
      <c r="BX125" s="23">
        <v>9029</v>
      </c>
      <c r="BY125" s="22">
        <v>6458</v>
      </c>
      <c r="BZ125" s="9">
        <v>6974</v>
      </c>
      <c r="CA125" s="23">
        <v>7449</v>
      </c>
      <c r="CB125" s="22">
        <v>7072</v>
      </c>
      <c r="CC125" s="9">
        <v>8844</v>
      </c>
      <c r="CD125" s="23">
        <v>10479</v>
      </c>
      <c r="CE125" s="22">
        <v>11285</v>
      </c>
      <c r="CF125" s="9">
        <v>14063</v>
      </c>
      <c r="CG125" s="23">
        <v>20859</v>
      </c>
      <c r="CH125" s="22">
        <v>14084</v>
      </c>
      <c r="CI125" s="9">
        <v>318452</v>
      </c>
      <c r="CJ125" s="23">
        <v>936431</v>
      </c>
      <c r="CK125" s="22">
        <v>2766</v>
      </c>
      <c r="CL125" s="9">
        <v>3368</v>
      </c>
      <c r="CM125" s="23">
        <v>3613</v>
      </c>
      <c r="CN125" s="22"/>
      <c r="CP125" s="23"/>
      <c r="CQ125" s="22"/>
      <c r="CS125" s="23"/>
      <c r="CT125" s="22">
        <v>12482</v>
      </c>
      <c r="CU125" s="9">
        <v>14783</v>
      </c>
      <c r="CV125" s="23">
        <v>19201</v>
      </c>
      <c r="CW125" s="22">
        <v>21033</v>
      </c>
      <c r="CX125" s="9">
        <v>25911</v>
      </c>
      <c r="CY125" s="23">
        <v>29181</v>
      </c>
      <c r="CZ125" s="22">
        <v>12051</v>
      </c>
      <c r="DA125" s="9">
        <v>15505</v>
      </c>
      <c r="DB125" s="23">
        <v>19849</v>
      </c>
      <c r="DC125" s="22">
        <v>15930</v>
      </c>
      <c r="DD125" s="9">
        <v>582838</v>
      </c>
      <c r="DE125" s="23">
        <v>944421</v>
      </c>
      <c r="DF125" s="22">
        <v>11233</v>
      </c>
      <c r="DG125" s="9">
        <v>15452</v>
      </c>
      <c r="DH125" s="23">
        <v>21836</v>
      </c>
      <c r="DI125" s="22">
        <v>300074</v>
      </c>
      <c r="DJ125" s="9">
        <v>444014</v>
      </c>
      <c r="DK125" s="23">
        <v>576880</v>
      </c>
      <c r="DL125" s="22">
        <v>5774</v>
      </c>
      <c r="DM125" s="9">
        <v>6651</v>
      </c>
      <c r="DN125" s="23">
        <v>7461</v>
      </c>
    </row>
    <row r="126" spans="1:118" hidden="1" outlineLevel="2" x14ac:dyDescent="0.35">
      <c r="A126" s="32" t="s">
        <v>102</v>
      </c>
      <c r="B126" s="22">
        <v>1376</v>
      </c>
      <c r="C126" s="9">
        <v>2947</v>
      </c>
      <c r="D126" s="23">
        <v>4398</v>
      </c>
      <c r="E126" s="22">
        <v>409</v>
      </c>
      <c r="F126" s="9">
        <v>409</v>
      </c>
      <c r="G126" s="23">
        <v>409</v>
      </c>
      <c r="H126" s="22">
        <v>2118</v>
      </c>
      <c r="I126" s="9">
        <v>3345</v>
      </c>
      <c r="J126" s="23">
        <v>5162</v>
      </c>
      <c r="K126" s="22">
        <v>3327</v>
      </c>
      <c r="L126" s="9">
        <v>5745</v>
      </c>
      <c r="M126" s="23">
        <v>7330</v>
      </c>
      <c r="N126" s="22">
        <v>3123</v>
      </c>
      <c r="O126" s="9">
        <v>5109</v>
      </c>
      <c r="P126" s="23">
        <v>6831</v>
      </c>
      <c r="Q126" s="22">
        <v>1421</v>
      </c>
      <c r="R126" s="9">
        <v>2217</v>
      </c>
      <c r="S126" s="23">
        <v>3827</v>
      </c>
      <c r="T126" s="22">
        <v>1577</v>
      </c>
      <c r="U126" s="9">
        <v>3045</v>
      </c>
      <c r="V126" s="23">
        <v>3938</v>
      </c>
      <c r="W126" s="22">
        <v>2073</v>
      </c>
      <c r="X126" s="9">
        <v>2600</v>
      </c>
      <c r="Y126" s="23">
        <v>5385</v>
      </c>
      <c r="Z126" s="22">
        <v>3322</v>
      </c>
      <c r="AA126" s="9">
        <v>4888</v>
      </c>
      <c r="AB126" s="23">
        <v>6882</v>
      </c>
      <c r="AC126" s="22">
        <v>1464</v>
      </c>
      <c r="AD126" s="9">
        <v>2392</v>
      </c>
      <c r="AE126" s="23">
        <v>4119</v>
      </c>
      <c r="AF126" s="22"/>
      <c r="AH126" s="23"/>
      <c r="AI126" s="22">
        <v>2506</v>
      </c>
      <c r="AJ126" s="9">
        <v>2996</v>
      </c>
      <c r="AK126" s="23">
        <v>3464</v>
      </c>
      <c r="AL126" s="22">
        <v>1223</v>
      </c>
      <c r="AM126" s="9">
        <v>2685</v>
      </c>
      <c r="AN126" s="23">
        <v>3750</v>
      </c>
      <c r="AO126" s="22">
        <v>1677</v>
      </c>
      <c r="AP126" s="9">
        <v>3051</v>
      </c>
      <c r="AQ126" s="23">
        <v>4494</v>
      </c>
      <c r="AR126" s="22">
        <v>2448</v>
      </c>
      <c r="AS126" s="9">
        <v>2672</v>
      </c>
      <c r="AT126" s="23">
        <v>2879</v>
      </c>
      <c r="AU126" s="22"/>
      <c r="AW126" s="23"/>
      <c r="AX126" s="22"/>
      <c r="AZ126" s="23"/>
      <c r="BA126" s="22"/>
      <c r="BC126" s="23"/>
      <c r="BD126" s="22"/>
      <c r="BF126" s="23"/>
      <c r="BG126" s="22">
        <v>586</v>
      </c>
      <c r="BH126" s="9">
        <v>1186</v>
      </c>
      <c r="BI126" s="23">
        <v>2403</v>
      </c>
      <c r="BJ126" s="22">
        <v>1527</v>
      </c>
      <c r="BK126" s="9">
        <v>2019</v>
      </c>
      <c r="BL126" s="23">
        <v>2687</v>
      </c>
      <c r="BM126" s="22">
        <v>1418</v>
      </c>
      <c r="BN126" s="9">
        <v>2243</v>
      </c>
      <c r="BO126" s="23">
        <v>2945</v>
      </c>
      <c r="BP126" s="22">
        <v>1194</v>
      </c>
      <c r="BQ126" s="9">
        <v>1601</v>
      </c>
      <c r="BR126" s="23">
        <v>2828</v>
      </c>
      <c r="BS126" s="22">
        <v>1237</v>
      </c>
      <c r="BT126" s="9">
        <v>1626</v>
      </c>
      <c r="BU126" s="23">
        <v>1992</v>
      </c>
      <c r="BV126" s="22">
        <v>2239</v>
      </c>
      <c r="BW126" s="9">
        <v>2464</v>
      </c>
      <c r="BX126" s="23">
        <v>2672</v>
      </c>
      <c r="BY126" s="22"/>
      <c r="CA126" s="23"/>
      <c r="CB126" s="22"/>
      <c r="CD126" s="23"/>
      <c r="CE126" s="22">
        <v>4426</v>
      </c>
      <c r="CF126" s="9">
        <v>15237</v>
      </c>
      <c r="CG126" s="23">
        <v>57669</v>
      </c>
      <c r="CH126" s="22">
        <v>12696</v>
      </c>
      <c r="CI126" s="9">
        <v>73484</v>
      </c>
      <c r="CJ126" s="23">
        <v>243718</v>
      </c>
      <c r="CK126" s="22">
        <v>1228</v>
      </c>
      <c r="CL126" s="9">
        <v>1228</v>
      </c>
      <c r="CM126" s="23">
        <v>1228</v>
      </c>
      <c r="CN126" s="22"/>
      <c r="CP126" s="23"/>
      <c r="CQ126" s="22"/>
      <c r="CS126" s="23"/>
      <c r="CT126" s="22">
        <v>2675</v>
      </c>
      <c r="CU126" s="9">
        <v>3714</v>
      </c>
      <c r="CV126" s="23">
        <v>5008</v>
      </c>
      <c r="CW126" s="22">
        <v>2724</v>
      </c>
      <c r="CX126" s="9">
        <v>3526</v>
      </c>
      <c r="CY126" s="23">
        <v>5801</v>
      </c>
      <c r="CZ126" s="22">
        <v>2408</v>
      </c>
      <c r="DA126" s="9">
        <v>4369</v>
      </c>
      <c r="DB126" s="23">
        <v>6656</v>
      </c>
      <c r="DC126" s="22">
        <v>13052</v>
      </c>
      <c r="DD126" s="9">
        <v>19105</v>
      </c>
      <c r="DE126" s="23">
        <v>38456</v>
      </c>
      <c r="DF126" s="22">
        <v>2984</v>
      </c>
      <c r="DG126" s="9">
        <v>3758</v>
      </c>
      <c r="DH126" s="23">
        <v>5118</v>
      </c>
      <c r="DI126" s="22">
        <v>50400</v>
      </c>
      <c r="DJ126" s="9">
        <v>64336</v>
      </c>
      <c r="DK126" s="23">
        <v>77200</v>
      </c>
      <c r="DL126" s="22">
        <v>2630</v>
      </c>
      <c r="DM126" s="9">
        <v>2630</v>
      </c>
      <c r="DN126" s="23">
        <v>2630</v>
      </c>
    </row>
    <row r="127" spans="1:118" hidden="1" outlineLevel="2" x14ac:dyDescent="0.35">
      <c r="A127" s="32" t="s">
        <v>105</v>
      </c>
      <c r="B127" s="22">
        <v>799</v>
      </c>
      <c r="C127" s="9">
        <v>799</v>
      </c>
      <c r="D127" s="23">
        <v>799</v>
      </c>
      <c r="E127" s="22">
        <v>375</v>
      </c>
      <c r="F127" s="9">
        <v>412</v>
      </c>
      <c r="G127" s="23">
        <v>446</v>
      </c>
      <c r="H127" s="22">
        <v>6059</v>
      </c>
      <c r="I127" s="9">
        <v>8791</v>
      </c>
      <c r="J127" s="23">
        <v>10772</v>
      </c>
      <c r="K127" s="22">
        <v>1948</v>
      </c>
      <c r="L127" s="9">
        <v>3478</v>
      </c>
      <c r="M127" s="23">
        <v>5662</v>
      </c>
      <c r="N127" s="22">
        <v>7325</v>
      </c>
      <c r="O127" s="9">
        <v>10469</v>
      </c>
      <c r="P127" s="23">
        <v>13016</v>
      </c>
      <c r="Q127" s="22">
        <v>2764</v>
      </c>
      <c r="R127" s="9">
        <v>6864</v>
      </c>
      <c r="S127" s="23">
        <v>13982</v>
      </c>
      <c r="T127" s="22">
        <v>738</v>
      </c>
      <c r="U127" s="9">
        <v>1183</v>
      </c>
      <c r="V127" s="23">
        <v>1565</v>
      </c>
      <c r="W127" s="22">
        <v>700</v>
      </c>
      <c r="X127" s="9">
        <v>1120</v>
      </c>
      <c r="Y127" s="23">
        <v>1594</v>
      </c>
      <c r="Z127" s="22">
        <v>1145</v>
      </c>
      <c r="AA127" s="9">
        <v>1329</v>
      </c>
      <c r="AB127" s="23">
        <v>2000</v>
      </c>
      <c r="AC127" s="22">
        <v>1034</v>
      </c>
      <c r="AD127" s="9">
        <v>1423</v>
      </c>
      <c r="AE127" s="23">
        <v>2191</v>
      </c>
      <c r="AF127" s="22">
        <v>931</v>
      </c>
      <c r="AG127" s="9">
        <v>1113</v>
      </c>
      <c r="AH127" s="23">
        <v>1281</v>
      </c>
      <c r="AI127" s="22"/>
      <c r="AK127" s="23"/>
      <c r="AL127" s="22">
        <v>452</v>
      </c>
      <c r="AM127" s="9">
        <v>1100</v>
      </c>
      <c r="AN127" s="23">
        <v>1154</v>
      </c>
      <c r="AO127" s="22">
        <v>905</v>
      </c>
      <c r="AP127" s="9">
        <v>1488</v>
      </c>
      <c r="AQ127" s="23">
        <v>1931</v>
      </c>
      <c r="AR127" s="22">
        <v>586</v>
      </c>
      <c r="AS127" s="9">
        <v>643</v>
      </c>
      <c r="AT127" s="23">
        <v>694</v>
      </c>
      <c r="AU127" s="22"/>
      <c r="AW127" s="23"/>
      <c r="AX127" s="22"/>
      <c r="AZ127" s="23"/>
      <c r="BA127" s="22"/>
      <c r="BC127" s="23"/>
      <c r="BD127" s="22"/>
      <c r="BF127" s="23"/>
      <c r="BG127" s="22">
        <v>363</v>
      </c>
      <c r="BH127" s="9">
        <v>418</v>
      </c>
      <c r="BI127" s="23">
        <v>469</v>
      </c>
      <c r="BJ127" s="22">
        <v>964</v>
      </c>
      <c r="BK127" s="9">
        <v>1429</v>
      </c>
      <c r="BL127" s="23">
        <v>2109</v>
      </c>
      <c r="BM127" s="22">
        <v>1049</v>
      </c>
      <c r="BN127" s="9">
        <v>1124</v>
      </c>
      <c r="BO127" s="23">
        <v>1432</v>
      </c>
      <c r="BP127" s="22">
        <v>558</v>
      </c>
      <c r="BQ127" s="9">
        <v>660</v>
      </c>
      <c r="BR127" s="23">
        <v>1434</v>
      </c>
      <c r="BS127" s="22">
        <v>1045</v>
      </c>
      <c r="BT127" s="9">
        <v>1364</v>
      </c>
      <c r="BU127" s="23">
        <v>1460</v>
      </c>
      <c r="BV127" s="22"/>
      <c r="BX127" s="23"/>
      <c r="BY127" s="22">
        <v>270</v>
      </c>
      <c r="BZ127" s="9">
        <v>270</v>
      </c>
      <c r="CA127" s="23">
        <v>270</v>
      </c>
      <c r="CB127" s="22">
        <v>2753</v>
      </c>
      <c r="CC127" s="9">
        <v>2753</v>
      </c>
      <c r="CD127" s="23">
        <v>2753</v>
      </c>
      <c r="CE127" s="22">
        <v>499</v>
      </c>
      <c r="CF127" s="9">
        <v>984</v>
      </c>
      <c r="CG127" s="23">
        <v>2918</v>
      </c>
      <c r="CH127" s="22">
        <v>2445</v>
      </c>
      <c r="CI127" s="9">
        <v>6464</v>
      </c>
      <c r="CJ127" s="23">
        <v>29100</v>
      </c>
      <c r="CK127" s="22"/>
      <c r="CM127" s="23"/>
      <c r="CN127" s="22"/>
      <c r="CP127" s="23"/>
      <c r="CQ127" s="22"/>
      <c r="CS127" s="23"/>
      <c r="CT127" s="22">
        <v>758</v>
      </c>
      <c r="CU127" s="9">
        <v>885</v>
      </c>
      <c r="CV127" s="23">
        <v>1003</v>
      </c>
      <c r="CW127" s="22">
        <v>1782</v>
      </c>
      <c r="CX127" s="9">
        <v>4368</v>
      </c>
      <c r="CY127" s="23">
        <v>9057</v>
      </c>
      <c r="CZ127" s="22">
        <v>1577</v>
      </c>
      <c r="DA127" s="9">
        <v>2050</v>
      </c>
      <c r="DB127" s="23">
        <v>4348</v>
      </c>
      <c r="DC127" s="22"/>
      <c r="DE127" s="23"/>
      <c r="DF127" s="22">
        <v>2070</v>
      </c>
      <c r="DG127" s="9">
        <v>2406</v>
      </c>
      <c r="DH127" s="23">
        <v>2591</v>
      </c>
      <c r="DI127" s="22">
        <v>29260</v>
      </c>
      <c r="DJ127" s="9">
        <v>32135</v>
      </c>
      <c r="DK127" s="23">
        <v>34790</v>
      </c>
      <c r="DL127" s="22"/>
      <c r="DN127" s="23"/>
    </row>
    <row r="128" spans="1:118" hidden="1" outlineLevel="2" x14ac:dyDescent="0.35">
      <c r="A128" s="32" t="s">
        <v>108</v>
      </c>
      <c r="B128" s="22">
        <v>1833</v>
      </c>
      <c r="C128" s="9">
        <v>2773</v>
      </c>
      <c r="D128" s="23">
        <v>4069</v>
      </c>
      <c r="E128" s="22">
        <v>13435</v>
      </c>
      <c r="F128" s="9">
        <v>17940</v>
      </c>
      <c r="G128" s="23">
        <v>21554</v>
      </c>
      <c r="H128" s="22">
        <v>4003</v>
      </c>
      <c r="I128" s="9">
        <v>4775</v>
      </c>
      <c r="J128" s="23">
        <v>5348</v>
      </c>
      <c r="K128" s="22">
        <v>6058</v>
      </c>
      <c r="L128" s="9">
        <v>8091</v>
      </c>
      <c r="M128" s="23">
        <v>10409</v>
      </c>
      <c r="N128" s="22">
        <v>4822</v>
      </c>
      <c r="O128" s="9">
        <v>5927</v>
      </c>
      <c r="P128" s="23">
        <v>8725</v>
      </c>
      <c r="Q128" s="22">
        <v>3696</v>
      </c>
      <c r="R128" s="9">
        <v>5525</v>
      </c>
      <c r="S128" s="23">
        <v>7413</v>
      </c>
      <c r="T128" s="22">
        <v>4293</v>
      </c>
      <c r="U128" s="9">
        <v>5334</v>
      </c>
      <c r="V128" s="23">
        <v>6305</v>
      </c>
      <c r="W128" s="22">
        <v>4787</v>
      </c>
      <c r="X128" s="9">
        <v>6741</v>
      </c>
      <c r="Y128" s="23">
        <v>8225</v>
      </c>
      <c r="Z128" s="22">
        <v>13600</v>
      </c>
      <c r="AA128" s="9">
        <v>15745</v>
      </c>
      <c r="AB128" s="23">
        <v>26078</v>
      </c>
      <c r="AC128" s="22">
        <v>5448</v>
      </c>
      <c r="AD128" s="9">
        <v>7770</v>
      </c>
      <c r="AE128" s="23">
        <v>10184</v>
      </c>
      <c r="AF128" s="22"/>
      <c r="AH128" s="23"/>
      <c r="AI128" s="22">
        <v>3078</v>
      </c>
      <c r="AJ128" s="9">
        <v>3357</v>
      </c>
      <c r="AK128" s="23">
        <v>3629</v>
      </c>
      <c r="AL128" s="22">
        <v>3575</v>
      </c>
      <c r="AM128" s="9">
        <v>4195</v>
      </c>
      <c r="AN128" s="23">
        <v>4792</v>
      </c>
      <c r="AO128" s="22">
        <v>5305</v>
      </c>
      <c r="AP128" s="9">
        <v>6741</v>
      </c>
      <c r="AQ128" s="23">
        <v>9068</v>
      </c>
      <c r="AR128" s="22">
        <v>4285</v>
      </c>
      <c r="AS128" s="9">
        <v>4885</v>
      </c>
      <c r="AT128" s="23">
        <v>7109</v>
      </c>
      <c r="AU128" s="22"/>
      <c r="AW128" s="23"/>
      <c r="AX128" s="22"/>
      <c r="AZ128" s="23"/>
      <c r="BA128" s="22"/>
      <c r="BC128" s="23"/>
      <c r="BD128" s="22">
        <v>2250</v>
      </c>
      <c r="BE128" s="9">
        <v>2250</v>
      </c>
      <c r="BF128" s="23">
        <v>2250</v>
      </c>
      <c r="BG128" s="22">
        <v>3360</v>
      </c>
      <c r="BH128" s="9">
        <v>3828</v>
      </c>
      <c r="BI128" s="23">
        <v>4285</v>
      </c>
      <c r="BJ128" s="22">
        <v>3911</v>
      </c>
      <c r="BK128" s="9">
        <v>5107</v>
      </c>
      <c r="BL128" s="23">
        <v>7177</v>
      </c>
      <c r="BM128" s="22">
        <v>4661</v>
      </c>
      <c r="BN128" s="9">
        <v>5057</v>
      </c>
      <c r="BO128" s="23">
        <v>5874</v>
      </c>
      <c r="BP128" s="22">
        <v>4720</v>
      </c>
      <c r="BQ128" s="9">
        <v>5998</v>
      </c>
      <c r="BR128" s="23">
        <v>7166</v>
      </c>
      <c r="BS128" s="22">
        <v>1676</v>
      </c>
      <c r="BT128" s="9">
        <v>3176</v>
      </c>
      <c r="BU128" s="23">
        <v>4940</v>
      </c>
      <c r="BV128" s="22">
        <v>2261</v>
      </c>
      <c r="BW128" s="9">
        <v>2758</v>
      </c>
      <c r="BX128" s="23">
        <v>3217</v>
      </c>
      <c r="BY128" s="22">
        <v>2350</v>
      </c>
      <c r="BZ128" s="9">
        <v>5945</v>
      </c>
      <c r="CA128" s="23">
        <v>9265</v>
      </c>
      <c r="CB128" s="22">
        <v>2768</v>
      </c>
      <c r="CC128" s="9">
        <v>2768</v>
      </c>
      <c r="CD128" s="23">
        <v>2768</v>
      </c>
      <c r="CE128" s="22">
        <v>6023</v>
      </c>
      <c r="CF128" s="9">
        <v>9686</v>
      </c>
      <c r="CG128" s="23">
        <v>15820</v>
      </c>
      <c r="CH128" s="22">
        <v>11738</v>
      </c>
      <c r="CI128" s="9">
        <v>120584</v>
      </c>
      <c r="CJ128" s="23">
        <v>379352</v>
      </c>
      <c r="CK128" s="22">
        <v>2225</v>
      </c>
      <c r="CL128" s="9">
        <v>2557</v>
      </c>
      <c r="CM128" s="23">
        <v>2840</v>
      </c>
      <c r="CN128" s="22"/>
      <c r="CP128" s="23"/>
      <c r="CQ128" s="22"/>
      <c r="CS128" s="23"/>
      <c r="CT128" s="22">
        <v>5152</v>
      </c>
      <c r="CU128" s="9">
        <v>6621</v>
      </c>
      <c r="CV128" s="23">
        <v>8232</v>
      </c>
      <c r="CW128" s="22">
        <v>2771</v>
      </c>
      <c r="CX128" s="9">
        <v>6218</v>
      </c>
      <c r="CY128" s="23">
        <v>14944</v>
      </c>
      <c r="CZ128" s="22">
        <v>4219</v>
      </c>
      <c r="DA128" s="9">
        <v>5025</v>
      </c>
      <c r="DB128" s="23">
        <v>5820</v>
      </c>
      <c r="DC128" s="22">
        <v>6201</v>
      </c>
      <c r="DD128" s="9">
        <v>48400</v>
      </c>
      <c r="DE128" s="23">
        <v>147013</v>
      </c>
      <c r="DF128" s="22">
        <v>4290</v>
      </c>
      <c r="DG128" s="9">
        <v>5101</v>
      </c>
      <c r="DH128" s="23">
        <v>6691</v>
      </c>
      <c r="DI128" s="22">
        <v>222000</v>
      </c>
      <c r="DJ128" s="9">
        <v>223560</v>
      </c>
      <c r="DK128" s="23">
        <v>225000</v>
      </c>
      <c r="DL128" s="22">
        <v>8037</v>
      </c>
      <c r="DM128" s="9">
        <v>9025</v>
      </c>
      <c r="DN128" s="23">
        <v>9937</v>
      </c>
    </row>
    <row r="129" spans="1:118" hidden="1" outlineLevel="2" x14ac:dyDescent="0.35">
      <c r="A129" s="32" t="s">
        <v>111</v>
      </c>
      <c r="B129" s="22">
        <v>2632</v>
      </c>
      <c r="C129" s="9">
        <v>5427</v>
      </c>
      <c r="D129" s="23">
        <v>13711</v>
      </c>
      <c r="E129" s="22">
        <v>1116</v>
      </c>
      <c r="F129" s="9">
        <v>1401</v>
      </c>
      <c r="G129" s="23">
        <v>1665</v>
      </c>
      <c r="H129" s="22">
        <v>756</v>
      </c>
      <c r="I129" s="9">
        <v>1193</v>
      </c>
      <c r="J129" s="23">
        <v>1347</v>
      </c>
      <c r="K129" s="22">
        <v>726</v>
      </c>
      <c r="L129" s="9">
        <v>1693</v>
      </c>
      <c r="M129" s="23">
        <v>2007</v>
      </c>
      <c r="N129" s="22">
        <v>2700</v>
      </c>
      <c r="O129" s="9">
        <v>5896</v>
      </c>
      <c r="P129" s="23">
        <v>10626</v>
      </c>
      <c r="Q129" s="22">
        <v>3140</v>
      </c>
      <c r="R129" s="9">
        <v>6362</v>
      </c>
      <c r="S129" s="23">
        <v>11341</v>
      </c>
      <c r="T129" s="22">
        <v>784</v>
      </c>
      <c r="U129" s="9">
        <v>1294</v>
      </c>
      <c r="V129" s="23">
        <v>1431</v>
      </c>
      <c r="W129" s="22">
        <v>546</v>
      </c>
      <c r="X129" s="9">
        <v>861</v>
      </c>
      <c r="Y129" s="23">
        <v>1223</v>
      </c>
      <c r="Z129" s="22">
        <v>1179</v>
      </c>
      <c r="AA129" s="9">
        <v>2014</v>
      </c>
      <c r="AB129" s="23">
        <v>4509</v>
      </c>
      <c r="AC129" s="22">
        <v>849</v>
      </c>
      <c r="AD129" s="9">
        <v>1720</v>
      </c>
      <c r="AE129" s="23">
        <v>2270</v>
      </c>
      <c r="AF129" s="22"/>
      <c r="AH129" s="23"/>
      <c r="AI129" s="22">
        <v>980</v>
      </c>
      <c r="AJ129" s="9">
        <v>1042</v>
      </c>
      <c r="AK129" s="23">
        <v>1436</v>
      </c>
      <c r="AL129" s="22">
        <v>2106</v>
      </c>
      <c r="AM129" s="9">
        <v>3162</v>
      </c>
      <c r="AN129" s="23">
        <v>5414</v>
      </c>
      <c r="AO129" s="22">
        <v>2017</v>
      </c>
      <c r="AP129" s="9">
        <v>3077</v>
      </c>
      <c r="AQ129" s="23">
        <v>4322</v>
      </c>
      <c r="AR129" s="22">
        <v>240</v>
      </c>
      <c r="AS129" s="9">
        <v>405</v>
      </c>
      <c r="AT129" s="23">
        <v>558</v>
      </c>
      <c r="AU129" s="22"/>
      <c r="AW129" s="23"/>
      <c r="AX129" s="22"/>
      <c r="AZ129" s="23"/>
      <c r="BA129" s="22"/>
      <c r="BC129" s="23"/>
      <c r="BD129" s="22">
        <v>27</v>
      </c>
      <c r="BE129" s="9">
        <v>27</v>
      </c>
      <c r="BF129" s="23">
        <v>27</v>
      </c>
      <c r="BG129" s="22">
        <v>363</v>
      </c>
      <c r="BH129" s="9">
        <v>385</v>
      </c>
      <c r="BI129" s="23">
        <v>405</v>
      </c>
      <c r="BJ129" s="22">
        <v>1344</v>
      </c>
      <c r="BK129" s="9">
        <v>1750</v>
      </c>
      <c r="BL129" s="23">
        <v>2138</v>
      </c>
      <c r="BM129" s="22">
        <v>448</v>
      </c>
      <c r="BN129" s="9">
        <v>987</v>
      </c>
      <c r="BO129" s="23">
        <v>1485</v>
      </c>
      <c r="BP129" s="22">
        <v>770</v>
      </c>
      <c r="BQ129" s="9">
        <v>905</v>
      </c>
      <c r="BR129" s="23">
        <v>989</v>
      </c>
      <c r="BS129" s="22">
        <v>917</v>
      </c>
      <c r="BT129" s="9">
        <v>1054</v>
      </c>
      <c r="BU129" s="23">
        <v>1181</v>
      </c>
      <c r="BV129" s="22">
        <v>3082</v>
      </c>
      <c r="BW129" s="9">
        <v>3690</v>
      </c>
      <c r="BX129" s="23">
        <v>4251</v>
      </c>
      <c r="BY129" s="22">
        <v>56</v>
      </c>
      <c r="BZ129" s="9">
        <v>56</v>
      </c>
      <c r="CA129" s="23">
        <v>56</v>
      </c>
      <c r="CB129" s="22">
        <v>2866</v>
      </c>
      <c r="CC129" s="9">
        <v>3592</v>
      </c>
      <c r="CD129" s="23">
        <v>4262</v>
      </c>
      <c r="CE129" s="22">
        <v>2588</v>
      </c>
      <c r="CF129" s="9">
        <v>3190</v>
      </c>
      <c r="CG129" s="23">
        <v>5606</v>
      </c>
      <c r="CH129" s="22">
        <v>3153</v>
      </c>
      <c r="CI129" s="9">
        <v>6262</v>
      </c>
      <c r="CJ129" s="23">
        <v>56440</v>
      </c>
      <c r="CK129" s="22">
        <v>872</v>
      </c>
      <c r="CL129" s="9">
        <v>880</v>
      </c>
      <c r="CM129" s="23">
        <v>1463</v>
      </c>
      <c r="CN129" s="22"/>
      <c r="CP129" s="23"/>
      <c r="CQ129" s="22"/>
      <c r="CS129" s="23"/>
      <c r="CT129" s="22">
        <v>1019</v>
      </c>
      <c r="CU129" s="9">
        <v>1722</v>
      </c>
      <c r="CV129" s="23">
        <v>2991</v>
      </c>
      <c r="CW129" s="22">
        <v>1206</v>
      </c>
      <c r="CX129" s="9">
        <v>1403</v>
      </c>
      <c r="CY129" s="23">
        <v>1650</v>
      </c>
      <c r="CZ129" s="22">
        <v>1083</v>
      </c>
      <c r="DA129" s="9">
        <v>1454</v>
      </c>
      <c r="DB129" s="23">
        <v>2527</v>
      </c>
      <c r="DC129" s="22">
        <v>3951</v>
      </c>
      <c r="DD129" s="9">
        <v>26003</v>
      </c>
      <c r="DE129" s="23">
        <v>46359</v>
      </c>
      <c r="DF129" s="22">
        <v>1589</v>
      </c>
      <c r="DG129" s="9">
        <v>2239</v>
      </c>
      <c r="DH129" s="23">
        <v>3779</v>
      </c>
      <c r="DI129" s="22">
        <v>41901</v>
      </c>
      <c r="DJ129" s="9">
        <v>41901</v>
      </c>
      <c r="DK129" s="23">
        <v>41901</v>
      </c>
      <c r="DL129" s="22"/>
      <c r="DN129" s="23"/>
    </row>
    <row r="130" spans="1:118" hidden="1" outlineLevel="2" x14ac:dyDescent="0.35">
      <c r="A130" s="32" t="s">
        <v>675</v>
      </c>
      <c r="B130" s="22"/>
      <c r="D130" s="23"/>
      <c r="E130" s="22">
        <v>41</v>
      </c>
      <c r="F130" s="9">
        <v>41</v>
      </c>
      <c r="G130" s="23">
        <v>41</v>
      </c>
      <c r="H130" s="22">
        <v>895</v>
      </c>
      <c r="I130" s="9">
        <v>895</v>
      </c>
      <c r="J130" s="23">
        <v>895</v>
      </c>
      <c r="K130" s="22">
        <v>882</v>
      </c>
      <c r="L130" s="9">
        <v>1091</v>
      </c>
      <c r="M130" s="23">
        <v>1284</v>
      </c>
      <c r="N130" s="22">
        <v>570</v>
      </c>
      <c r="O130" s="9">
        <v>626</v>
      </c>
      <c r="P130" s="23">
        <v>679</v>
      </c>
      <c r="Q130" s="22">
        <v>1400</v>
      </c>
      <c r="R130" s="9">
        <v>1646</v>
      </c>
      <c r="S130" s="23">
        <v>1747</v>
      </c>
      <c r="T130" s="22"/>
      <c r="V130" s="23"/>
      <c r="W130" s="22">
        <v>414</v>
      </c>
      <c r="X130" s="9">
        <v>414</v>
      </c>
      <c r="Y130" s="23">
        <v>414</v>
      </c>
      <c r="Z130" s="22">
        <v>281</v>
      </c>
      <c r="AA130" s="9">
        <v>281</v>
      </c>
      <c r="AB130" s="23">
        <v>281</v>
      </c>
      <c r="AC130" s="22">
        <v>722</v>
      </c>
      <c r="AD130" s="9">
        <v>765</v>
      </c>
      <c r="AE130" s="23">
        <v>811</v>
      </c>
      <c r="AF130" s="22"/>
      <c r="AH130" s="23"/>
      <c r="AI130" s="22"/>
      <c r="AK130" s="23"/>
      <c r="AL130" s="22">
        <v>26</v>
      </c>
      <c r="AM130" s="9">
        <v>26</v>
      </c>
      <c r="AN130" s="23">
        <v>26</v>
      </c>
      <c r="AO130" s="22">
        <v>340</v>
      </c>
      <c r="AP130" s="9">
        <v>458</v>
      </c>
      <c r="AQ130" s="23">
        <v>616</v>
      </c>
      <c r="AR130" s="22"/>
      <c r="AT130" s="23"/>
      <c r="AU130" s="22"/>
      <c r="AW130" s="23"/>
      <c r="AX130" s="22"/>
      <c r="AZ130" s="23"/>
      <c r="BA130" s="22"/>
      <c r="BC130" s="23"/>
      <c r="BD130" s="22">
        <v>2880</v>
      </c>
      <c r="BE130" s="9">
        <v>2880</v>
      </c>
      <c r="BF130" s="23">
        <v>2880</v>
      </c>
      <c r="BG130" s="22">
        <v>7570</v>
      </c>
      <c r="BH130" s="9">
        <v>7930</v>
      </c>
      <c r="BI130" s="23">
        <v>8264</v>
      </c>
      <c r="BJ130" s="22">
        <v>3802</v>
      </c>
      <c r="BK130" s="9">
        <v>5502</v>
      </c>
      <c r="BL130" s="23">
        <v>6519</v>
      </c>
      <c r="BM130" s="22">
        <v>1619</v>
      </c>
      <c r="BN130" s="9">
        <v>2539</v>
      </c>
      <c r="BO130" s="23">
        <v>3121</v>
      </c>
      <c r="BP130" s="22">
        <v>1891</v>
      </c>
      <c r="BQ130" s="9">
        <v>4808</v>
      </c>
      <c r="BR130" s="23">
        <v>5637</v>
      </c>
      <c r="BS130" s="22">
        <v>2458</v>
      </c>
      <c r="BT130" s="9">
        <v>2458</v>
      </c>
      <c r="BU130" s="23">
        <v>2458</v>
      </c>
      <c r="BV130" s="22"/>
      <c r="BX130" s="23"/>
      <c r="BY130" s="22">
        <v>380</v>
      </c>
      <c r="BZ130" s="9">
        <v>380</v>
      </c>
      <c r="CA130" s="23">
        <v>380</v>
      </c>
      <c r="CB130" s="22"/>
      <c r="CD130" s="23"/>
      <c r="CE130" s="22">
        <v>1900</v>
      </c>
      <c r="CF130" s="9">
        <v>2011</v>
      </c>
      <c r="CG130" s="23">
        <v>2113</v>
      </c>
      <c r="CH130" s="22">
        <v>2804</v>
      </c>
      <c r="CI130" s="9">
        <v>4298</v>
      </c>
      <c r="CJ130" s="23">
        <v>40584</v>
      </c>
      <c r="CK130" s="22"/>
      <c r="CM130" s="23"/>
      <c r="CN130" s="22"/>
      <c r="CP130" s="23"/>
      <c r="CQ130" s="22"/>
      <c r="CS130" s="23"/>
      <c r="CT130" s="22">
        <v>185</v>
      </c>
      <c r="CU130" s="9">
        <v>185</v>
      </c>
      <c r="CV130" s="23">
        <v>185</v>
      </c>
      <c r="CW130" s="22">
        <v>19324</v>
      </c>
      <c r="CX130" s="9">
        <v>19324</v>
      </c>
      <c r="CY130" s="23">
        <v>19324</v>
      </c>
      <c r="CZ130" s="22">
        <v>188</v>
      </c>
      <c r="DA130" s="9">
        <v>213</v>
      </c>
      <c r="DB130" s="23">
        <v>236</v>
      </c>
      <c r="DC130" s="22"/>
      <c r="DE130" s="23"/>
      <c r="DF130" s="22">
        <v>487</v>
      </c>
      <c r="DG130" s="9">
        <v>497</v>
      </c>
      <c r="DH130" s="23">
        <v>506</v>
      </c>
      <c r="DI130" s="22"/>
      <c r="DK130" s="23"/>
      <c r="DL130" s="22"/>
      <c r="DN130" s="23"/>
    </row>
    <row r="131" spans="1:118" hidden="1" outlineLevel="2" x14ac:dyDescent="0.35">
      <c r="A131" s="32" t="s">
        <v>114</v>
      </c>
      <c r="B131" s="22">
        <v>2712</v>
      </c>
      <c r="C131" s="9">
        <v>3112</v>
      </c>
      <c r="D131" s="23">
        <v>3335</v>
      </c>
      <c r="E131" s="22"/>
      <c r="G131" s="23"/>
      <c r="H131" s="22">
        <v>600</v>
      </c>
      <c r="I131" s="9">
        <v>1961</v>
      </c>
      <c r="J131" s="23">
        <v>3218</v>
      </c>
      <c r="K131" s="22">
        <v>1989</v>
      </c>
      <c r="L131" s="9">
        <v>2313</v>
      </c>
      <c r="M131" s="23">
        <v>2428</v>
      </c>
      <c r="N131" s="22">
        <v>4017</v>
      </c>
      <c r="O131" s="9">
        <v>4689</v>
      </c>
      <c r="P131" s="23">
        <v>6573</v>
      </c>
      <c r="Q131" s="22">
        <v>3409</v>
      </c>
      <c r="R131" s="9">
        <v>3975</v>
      </c>
      <c r="S131" s="23">
        <v>4676</v>
      </c>
      <c r="T131" s="22">
        <v>1213</v>
      </c>
      <c r="U131" s="9">
        <v>1427</v>
      </c>
      <c r="V131" s="23">
        <v>2100</v>
      </c>
      <c r="W131" s="22">
        <v>3472</v>
      </c>
      <c r="X131" s="9">
        <v>3915</v>
      </c>
      <c r="Y131" s="23">
        <v>4177</v>
      </c>
      <c r="Z131" s="22">
        <v>1330</v>
      </c>
      <c r="AA131" s="9">
        <v>1828</v>
      </c>
      <c r="AB131" s="23">
        <v>3114</v>
      </c>
      <c r="AC131" s="22">
        <v>2354</v>
      </c>
      <c r="AD131" s="9">
        <v>3574</v>
      </c>
      <c r="AE131" s="23">
        <v>5937</v>
      </c>
      <c r="AF131" s="22">
        <v>1374</v>
      </c>
      <c r="AG131" s="9">
        <v>1374</v>
      </c>
      <c r="AH131" s="23">
        <v>1374</v>
      </c>
      <c r="AI131" s="22">
        <v>2227</v>
      </c>
      <c r="AJ131" s="9">
        <v>2465</v>
      </c>
      <c r="AK131" s="23">
        <v>2684</v>
      </c>
      <c r="AL131" s="22">
        <v>2908</v>
      </c>
      <c r="AM131" s="9">
        <v>4203</v>
      </c>
      <c r="AN131" s="23">
        <v>5175</v>
      </c>
      <c r="AO131" s="22">
        <v>3292</v>
      </c>
      <c r="AP131" s="9">
        <v>4238</v>
      </c>
      <c r="AQ131" s="23">
        <v>5132</v>
      </c>
      <c r="AR131" s="22">
        <v>7579</v>
      </c>
      <c r="AS131" s="9">
        <v>8889</v>
      </c>
      <c r="AT131" s="23">
        <v>10099</v>
      </c>
      <c r="AU131" s="22"/>
      <c r="AW131" s="23"/>
      <c r="AX131" s="22"/>
      <c r="AZ131" s="23"/>
      <c r="BA131" s="22"/>
      <c r="BC131" s="23"/>
      <c r="BD131" s="22"/>
      <c r="BF131" s="23"/>
      <c r="BG131" s="22">
        <v>719</v>
      </c>
      <c r="BH131" s="9">
        <v>1626</v>
      </c>
      <c r="BI131" s="23">
        <v>2463</v>
      </c>
      <c r="BJ131" s="22">
        <v>2440</v>
      </c>
      <c r="BK131" s="9">
        <v>3466</v>
      </c>
      <c r="BL131" s="23">
        <v>6052</v>
      </c>
      <c r="BM131" s="22">
        <v>4536</v>
      </c>
      <c r="BN131" s="9">
        <v>5061</v>
      </c>
      <c r="BO131" s="23">
        <v>6096</v>
      </c>
      <c r="BP131" s="22">
        <v>2581</v>
      </c>
      <c r="BQ131" s="9">
        <v>3012</v>
      </c>
      <c r="BR131" s="23">
        <v>3620</v>
      </c>
      <c r="BS131" s="22">
        <v>3049</v>
      </c>
      <c r="BT131" s="9">
        <v>3102</v>
      </c>
      <c r="BU131" s="23">
        <v>3151</v>
      </c>
      <c r="BV131" s="22">
        <v>4215</v>
      </c>
      <c r="BW131" s="9">
        <v>4993</v>
      </c>
      <c r="BX131" s="23">
        <v>5711</v>
      </c>
      <c r="BY131" s="22">
        <v>2708</v>
      </c>
      <c r="BZ131" s="9">
        <v>2849</v>
      </c>
      <c r="CA131" s="23">
        <v>2979</v>
      </c>
      <c r="CB131" s="22">
        <v>3603</v>
      </c>
      <c r="CC131" s="9">
        <v>4199</v>
      </c>
      <c r="CD131" s="23">
        <v>4749</v>
      </c>
      <c r="CE131" s="22">
        <v>4094</v>
      </c>
      <c r="CF131" s="9">
        <v>7272</v>
      </c>
      <c r="CG131" s="23">
        <v>9919</v>
      </c>
      <c r="CH131" s="22">
        <v>5874</v>
      </c>
      <c r="CI131" s="9">
        <v>10459</v>
      </c>
      <c r="CJ131" s="23">
        <v>43593</v>
      </c>
      <c r="CK131" s="22"/>
      <c r="CM131" s="23"/>
      <c r="CN131" s="22"/>
      <c r="CP131" s="23"/>
      <c r="CQ131" s="22"/>
      <c r="CS131" s="23"/>
      <c r="CT131" s="22">
        <v>3261</v>
      </c>
      <c r="CU131" s="9">
        <v>4388</v>
      </c>
      <c r="CV131" s="23">
        <v>5381</v>
      </c>
      <c r="CW131" s="22">
        <v>3554</v>
      </c>
      <c r="CX131" s="9">
        <v>5757</v>
      </c>
      <c r="CY131" s="23">
        <v>7791</v>
      </c>
      <c r="CZ131" s="22">
        <v>2026</v>
      </c>
      <c r="DA131" s="9">
        <v>3100</v>
      </c>
      <c r="DB131" s="23">
        <v>5870</v>
      </c>
      <c r="DC131" s="22">
        <v>3737</v>
      </c>
      <c r="DD131" s="9">
        <v>3737</v>
      </c>
      <c r="DE131" s="23">
        <v>3737</v>
      </c>
      <c r="DF131" s="22">
        <v>4564</v>
      </c>
      <c r="DG131" s="9">
        <v>6288</v>
      </c>
      <c r="DH131" s="23">
        <v>8365</v>
      </c>
      <c r="DI131" s="22"/>
      <c r="DK131" s="23"/>
      <c r="DL131" s="22">
        <v>1784</v>
      </c>
      <c r="DM131" s="9">
        <v>1788</v>
      </c>
      <c r="DN131" s="23">
        <v>1792</v>
      </c>
    </row>
    <row r="132" spans="1:118" hidden="1" outlineLevel="2" x14ac:dyDescent="0.35">
      <c r="A132" s="32" t="s">
        <v>117</v>
      </c>
      <c r="B132" s="22">
        <v>2680</v>
      </c>
      <c r="C132" s="9">
        <v>3449</v>
      </c>
      <c r="D132" s="23">
        <v>5436</v>
      </c>
      <c r="E132" s="22">
        <v>8953</v>
      </c>
      <c r="F132" s="9">
        <v>9541</v>
      </c>
      <c r="G132" s="23">
        <v>10083</v>
      </c>
      <c r="H132" s="22">
        <v>4389</v>
      </c>
      <c r="I132" s="9">
        <v>5797</v>
      </c>
      <c r="J132" s="23">
        <v>7190</v>
      </c>
      <c r="K132" s="22">
        <v>3570</v>
      </c>
      <c r="L132" s="9">
        <v>6152</v>
      </c>
      <c r="M132" s="23">
        <v>9098</v>
      </c>
      <c r="N132" s="22">
        <v>5616</v>
      </c>
      <c r="O132" s="9">
        <v>8864</v>
      </c>
      <c r="P132" s="23">
        <v>11971</v>
      </c>
      <c r="Q132" s="22">
        <v>3926</v>
      </c>
      <c r="R132" s="9">
        <v>6004</v>
      </c>
      <c r="S132" s="23">
        <v>7950</v>
      </c>
      <c r="T132" s="22">
        <v>2369</v>
      </c>
      <c r="U132" s="9">
        <v>3538</v>
      </c>
      <c r="V132" s="23">
        <v>5775</v>
      </c>
      <c r="W132" s="22">
        <v>1384</v>
      </c>
      <c r="X132" s="9">
        <v>2675</v>
      </c>
      <c r="Y132" s="23">
        <v>4168</v>
      </c>
      <c r="Z132" s="22">
        <v>4349</v>
      </c>
      <c r="AA132" s="9">
        <v>7986</v>
      </c>
      <c r="AB132" s="23">
        <v>16111</v>
      </c>
      <c r="AC132" s="22">
        <v>4318</v>
      </c>
      <c r="AD132" s="9">
        <v>6959</v>
      </c>
      <c r="AE132" s="23">
        <v>10540</v>
      </c>
      <c r="AF132" s="22">
        <v>3172</v>
      </c>
      <c r="AG132" s="9">
        <v>3549</v>
      </c>
      <c r="AH132" s="23">
        <v>3896</v>
      </c>
      <c r="AI132" s="22">
        <v>6306</v>
      </c>
      <c r="AJ132" s="9">
        <v>7343</v>
      </c>
      <c r="AK132" s="23">
        <v>7471</v>
      </c>
      <c r="AL132" s="22">
        <v>2178</v>
      </c>
      <c r="AM132" s="9">
        <v>3201</v>
      </c>
      <c r="AN132" s="23">
        <v>4310</v>
      </c>
      <c r="AO132" s="22">
        <v>2913</v>
      </c>
      <c r="AP132" s="9">
        <v>4104</v>
      </c>
      <c r="AQ132" s="23">
        <v>6078</v>
      </c>
      <c r="AR132" s="22">
        <v>474</v>
      </c>
      <c r="AS132" s="9">
        <v>614</v>
      </c>
      <c r="AT132" s="23">
        <v>744</v>
      </c>
      <c r="AU132" s="22"/>
      <c r="AW132" s="23"/>
      <c r="AX132" s="22"/>
      <c r="AZ132" s="23"/>
      <c r="BA132" s="22">
        <v>3150</v>
      </c>
      <c r="BB132" s="9">
        <v>3380</v>
      </c>
      <c r="BC132" s="23">
        <v>3592</v>
      </c>
      <c r="BD132" s="22"/>
      <c r="BF132" s="23"/>
      <c r="BG132" s="22">
        <v>6854</v>
      </c>
      <c r="BH132" s="9">
        <v>10750</v>
      </c>
      <c r="BI132" s="23">
        <v>16882</v>
      </c>
      <c r="BJ132" s="22">
        <v>6265</v>
      </c>
      <c r="BK132" s="9">
        <v>8641</v>
      </c>
      <c r="BL132" s="23">
        <v>11223</v>
      </c>
      <c r="BM132" s="22">
        <v>4805</v>
      </c>
      <c r="BN132" s="9">
        <v>6500</v>
      </c>
      <c r="BO132" s="23">
        <v>8034</v>
      </c>
      <c r="BP132" s="22">
        <v>4122</v>
      </c>
      <c r="BQ132" s="9">
        <v>5021</v>
      </c>
      <c r="BR132" s="23">
        <v>6679</v>
      </c>
      <c r="BS132" s="22">
        <v>1252</v>
      </c>
      <c r="BT132" s="9">
        <v>1765</v>
      </c>
      <c r="BU132" s="23">
        <v>2375</v>
      </c>
      <c r="BV132" s="22">
        <v>2988</v>
      </c>
      <c r="BW132" s="9">
        <v>4544</v>
      </c>
      <c r="BX132" s="23">
        <v>5964</v>
      </c>
      <c r="BY132" s="22">
        <v>7149</v>
      </c>
      <c r="BZ132" s="9">
        <v>8174</v>
      </c>
      <c r="CA132" s="23">
        <v>9120</v>
      </c>
      <c r="CB132" s="22">
        <v>3339</v>
      </c>
      <c r="CC132" s="9">
        <v>4005</v>
      </c>
      <c r="CD132" s="23">
        <v>5389</v>
      </c>
      <c r="CE132" s="22">
        <v>6203</v>
      </c>
      <c r="CF132" s="9">
        <v>7137</v>
      </c>
      <c r="CG132" s="23">
        <v>9879</v>
      </c>
      <c r="CH132" s="22">
        <v>8914</v>
      </c>
      <c r="CI132" s="9">
        <v>25355</v>
      </c>
      <c r="CJ132" s="23">
        <v>373487</v>
      </c>
      <c r="CK132" s="22">
        <v>147</v>
      </c>
      <c r="CL132" s="9">
        <v>153</v>
      </c>
      <c r="CM132" s="23">
        <v>158</v>
      </c>
      <c r="CN132" s="22"/>
      <c r="CP132" s="23"/>
      <c r="CQ132" s="22"/>
      <c r="CS132" s="23"/>
      <c r="CT132" s="22">
        <v>4041</v>
      </c>
      <c r="CU132" s="9">
        <v>4974</v>
      </c>
      <c r="CV132" s="23">
        <v>6165</v>
      </c>
      <c r="CW132" s="22">
        <v>6252</v>
      </c>
      <c r="CX132" s="9">
        <v>9052</v>
      </c>
      <c r="CY132" s="23">
        <v>12223</v>
      </c>
      <c r="CZ132" s="22">
        <v>2775</v>
      </c>
      <c r="DA132" s="9">
        <v>3817</v>
      </c>
      <c r="DB132" s="23">
        <v>5933</v>
      </c>
      <c r="DC132" s="22">
        <v>9696</v>
      </c>
      <c r="DD132" s="9">
        <v>331037</v>
      </c>
      <c r="DE132" s="23">
        <v>971964</v>
      </c>
      <c r="DF132" s="22">
        <v>3701</v>
      </c>
      <c r="DG132" s="9">
        <v>5586</v>
      </c>
      <c r="DH132" s="23">
        <v>7591</v>
      </c>
      <c r="DI132" s="22">
        <v>197337</v>
      </c>
      <c r="DJ132" s="9">
        <v>245729</v>
      </c>
      <c r="DK132" s="23">
        <v>261307</v>
      </c>
      <c r="DL132" s="22">
        <v>1243</v>
      </c>
      <c r="DM132" s="9">
        <v>1438</v>
      </c>
      <c r="DN132" s="23">
        <v>1617</v>
      </c>
    </row>
    <row r="133" spans="1:118" hidden="1" outlineLevel="2" x14ac:dyDescent="0.35">
      <c r="A133" s="32" t="s">
        <v>1524</v>
      </c>
      <c r="B133" s="22"/>
      <c r="D133" s="23"/>
      <c r="E133" s="22"/>
      <c r="G133" s="23"/>
      <c r="H133" s="22"/>
      <c r="J133" s="23"/>
      <c r="K133" s="22"/>
      <c r="M133" s="23"/>
      <c r="N133" s="22"/>
      <c r="P133" s="23"/>
      <c r="Q133" s="22"/>
      <c r="S133" s="23"/>
      <c r="T133" s="22"/>
      <c r="V133" s="23"/>
      <c r="W133" s="22"/>
      <c r="Y133" s="23"/>
      <c r="Z133" s="22"/>
      <c r="AB133" s="23"/>
      <c r="AC133" s="22"/>
      <c r="AE133" s="23"/>
      <c r="AF133" s="22"/>
      <c r="AH133" s="23"/>
      <c r="AI133" s="22">
        <v>2314</v>
      </c>
      <c r="AJ133" s="9">
        <v>2314</v>
      </c>
      <c r="AK133" s="23">
        <v>2314</v>
      </c>
      <c r="AL133" s="22">
        <v>1473</v>
      </c>
      <c r="AM133" s="9">
        <v>1617</v>
      </c>
      <c r="AN133" s="23">
        <v>3333</v>
      </c>
      <c r="AO133" s="22">
        <v>938</v>
      </c>
      <c r="AP133" s="9">
        <v>1483</v>
      </c>
      <c r="AQ133" s="23">
        <v>1949</v>
      </c>
      <c r="AR133" s="22"/>
      <c r="AT133" s="23"/>
      <c r="AU133" s="22"/>
      <c r="AW133" s="23"/>
      <c r="AX133" s="22"/>
      <c r="AZ133" s="23"/>
      <c r="BA133" s="22"/>
      <c r="BC133" s="23"/>
      <c r="BD133" s="22"/>
      <c r="BF133" s="23"/>
      <c r="BG133" s="22"/>
      <c r="BI133" s="23"/>
      <c r="BJ133" s="22"/>
      <c r="BL133" s="23"/>
      <c r="BM133" s="22"/>
      <c r="BO133" s="23"/>
      <c r="BP133" s="22"/>
      <c r="BR133" s="23"/>
      <c r="BS133" s="22"/>
      <c r="BU133" s="23"/>
      <c r="BV133" s="22"/>
      <c r="BX133" s="23"/>
      <c r="BY133" s="22"/>
      <c r="CA133" s="23"/>
      <c r="CB133" s="22"/>
      <c r="CD133" s="23"/>
      <c r="CE133" s="22"/>
      <c r="CG133" s="23"/>
      <c r="CH133" s="22"/>
      <c r="CJ133" s="23"/>
      <c r="CK133" s="22"/>
      <c r="CM133" s="23"/>
      <c r="CN133" s="22"/>
      <c r="CP133" s="23"/>
      <c r="CQ133" s="22"/>
      <c r="CS133" s="23"/>
      <c r="CT133" s="22"/>
      <c r="CV133" s="23"/>
      <c r="CW133" s="22"/>
      <c r="CY133" s="23"/>
      <c r="CZ133" s="22"/>
      <c r="DB133" s="23"/>
      <c r="DC133" s="22"/>
      <c r="DE133" s="23"/>
      <c r="DF133" s="22"/>
      <c r="DH133" s="23"/>
      <c r="DI133" s="22"/>
      <c r="DK133" s="23"/>
      <c r="DL133" s="22"/>
      <c r="DN133" s="23"/>
    </row>
    <row r="134" spans="1:118" hidden="1" outlineLevel="2" x14ac:dyDescent="0.35">
      <c r="A134" s="32" t="s">
        <v>120</v>
      </c>
      <c r="B134" s="22">
        <v>4786</v>
      </c>
      <c r="C134" s="9">
        <v>6889</v>
      </c>
      <c r="D134" s="23">
        <v>9274</v>
      </c>
      <c r="E134" s="22">
        <v>5400</v>
      </c>
      <c r="F134" s="9">
        <v>7676</v>
      </c>
      <c r="G134" s="23">
        <v>9776</v>
      </c>
      <c r="H134" s="22">
        <v>2945</v>
      </c>
      <c r="I134" s="9">
        <v>4674</v>
      </c>
      <c r="J134" s="23">
        <v>4952</v>
      </c>
      <c r="K134" s="22">
        <v>3580</v>
      </c>
      <c r="L134" s="9">
        <v>4830</v>
      </c>
      <c r="M134" s="23">
        <v>6722</v>
      </c>
      <c r="N134" s="22">
        <v>5714</v>
      </c>
      <c r="O134" s="9">
        <v>6879</v>
      </c>
      <c r="P134" s="23">
        <v>10333</v>
      </c>
      <c r="Q134" s="22">
        <v>4401</v>
      </c>
      <c r="R134" s="9">
        <v>6061</v>
      </c>
      <c r="S134" s="23">
        <v>7949</v>
      </c>
      <c r="T134" s="22">
        <v>6368</v>
      </c>
      <c r="U134" s="9">
        <v>7360</v>
      </c>
      <c r="V134" s="23">
        <v>9312</v>
      </c>
      <c r="W134" s="22">
        <v>4165</v>
      </c>
      <c r="X134" s="9">
        <v>5773</v>
      </c>
      <c r="Y134" s="23">
        <v>8097</v>
      </c>
      <c r="Z134" s="22">
        <v>9385</v>
      </c>
      <c r="AA134" s="9">
        <v>17560</v>
      </c>
      <c r="AB134" s="23">
        <v>31373</v>
      </c>
      <c r="AC134" s="22">
        <v>5637</v>
      </c>
      <c r="AD134" s="9">
        <v>7271</v>
      </c>
      <c r="AE134" s="23">
        <v>9852</v>
      </c>
      <c r="AF134" s="22">
        <v>7984</v>
      </c>
      <c r="AG134" s="9">
        <v>8161</v>
      </c>
      <c r="AH134" s="23">
        <v>8325</v>
      </c>
      <c r="AI134" s="22">
        <v>6318</v>
      </c>
      <c r="AJ134" s="9">
        <v>9759</v>
      </c>
      <c r="AK134" s="23">
        <v>10698</v>
      </c>
      <c r="AL134" s="22">
        <v>6866</v>
      </c>
      <c r="AM134" s="9">
        <v>9023</v>
      </c>
      <c r="AN134" s="23">
        <v>10734</v>
      </c>
      <c r="AO134" s="22">
        <v>6994</v>
      </c>
      <c r="AP134" s="9">
        <v>8913</v>
      </c>
      <c r="AQ134" s="23">
        <v>11849</v>
      </c>
      <c r="AR134" s="22">
        <v>9659</v>
      </c>
      <c r="AS134" s="9">
        <v>10296</v>
      </c>
      <c r="AT134" s="23">
        <v>12428</v>
      </c>
      <c r="AU134" s="22"/>
      <c r="AW134" s="23"/>
      <c r="AX134" s="22"/>
      <c r="AZ134" s="23"/>
      <c r="BA134" s="22">
        <v>4091</v>
      </c>
      <c r="BB134" s="9">
        <v>6430</v>
      </c>
      <c r="BC134" s="23">
        <v>8589</v>
      </c>
      <c r="BD134" s="22">
        <v>125</v>
      </c>
      <c r="BE134" s="9">
        <v>125</v>
      </c>
      <c r="BF134" s="23">
        <v>125</v>
      </c>
      <c r="BG134" s="22">
        <v>5824</v>
      </c>
      <c r="BH134" s="9">
        <v>6244</v>
      </c>
      <c r="BI134" s="23">
        <v>7306</v>
      </c>
      <c r="BJ134" s="22">
        <v>8603</v>
      </c>
      <c r="BK134" s="9">
        <v>12340</v>
      </c>
      <c r="BL134" s="23">
        <v>15061</v>
      </c>
      <c r="BM134" s="22">
        <v>5675</v>
      </c>
      <c r="BN134" s="9">
        <v>7635</v>
      </c>
      <c r="BO134" s="23">
        <v>9444</v>
      </c>
      <c r="BP134" s="22">
        <v>5361</v>
      </c>
      <c r="BQ134" s="9">
        <v>6844</v>
      </c>
      <c r="BR134" s="23">
        <v>7882</v>
      </c>
      <c r="BS134" s="22">
        <v>6163</v>
      </c>
      <c r="BT134" s="9">
        <v>7071</v>
      </c>
      <c r="BU134" s="23">
        <v>9033</v>
      </c>
      <c r="BV134" s="22">
        <v>519</v>
      </c>
      <c r="BW134" s="9">
        <v>3828</v>
      </c>
      <c r="BX134" s="23">
        <v>6884</v>
      </c>
      <c r="BY134" s="22">
        <v>1681</v>
      </c>
      <c r="BZ134" s="9">
        <v>1965</v>
      </c>
      <c r="CA134" s="23">
        <v>2087</v>
      </c>
      <c r="CB134" s="22">
        <v>4547</v>
      </c>
      <c r="CC134" s="9">
        <v>6504</v>
      </c>
      <c r="CD134" s="23">
        <v>8355</v>
      </c>
      <c r="CE134" s="22">
        <v>8402</v>
      </c>
      <c r="CF134" s="9">
        <v>10067</v>
      </c>
      <c r="CG134" s="23">
        <v>13600</v>
      </c>
      <c r="CH134" s="22">
        <v>10822</v>
      </c>
      <c r="CI134" s="9">
        <v>29752</v>
      </c>
      <c r="CJ134" s="23">
        <v>630492</v>
      </c>
      <c r="CK134" s="22">
        <v>2926</v>
      </c>
      <c r="CL134" s="9">
        <v>3903</v>
      </c>
      <c r="CM134" s="23">
        <v>5640</v>
      </c>
      <c r="CN134" s="22"/>
      <c r="CP134" s="23"/>
      <c r="CQ134" s="22"/>
      <c r="CS134" s="23"/>
      <c r="CT134" s="22">
        <v>7777</v>
      </c>
      <c r="CU134" s="9">
        <v>10888</v>
      </c>
      <c r="CV134" s="23">
        <v>13479</v>
      </c>
      <c r="CW134" s="22">
        <v>11552</v>
      </c>
      <c r="CX134" s="9">
        <v>14068</v>
      </c>
      <c r="CY134" s="23">
        <v>16478</v>
      </c>
      <c r="CZ134" s="22">
        <v>9724</v>
      </c>
      <c r="DA134" s="9">
        <v>12832</v>
      </c>
      <c r="DB134" s="23">
        <v>16413</v>
      </c>
      <c r="DC134" s="22">
        <v>6700</v>
      </c>
      <c r="DD134" s="9">
        <v>11016</v>
      </c>
      <c r="DE134" s="23">
        <v>461497</v>
      </c>
      <c r="DF134" s="22">
        <v>7767</v>
      </c>
      <c r="DG134" s="9">
        <v>8935</v>
      </c>
      <c r="DH134" s="23">
        <v>12019</v>
      </c>
      <c r="DI134" s="22">
        <v>34946</v>
      </c>
      <c r="DJ134" s="9">
        <v>67340</v>
      </c>
      <c r="DK134" s="23">
        <v>97243</v>
      </c>
      <c r="DL134" s="22">
        <v>11853</v>
      </c>
      <c r="DM134" s="9">
        <v>14182</v>
      </c>
      <c r="DN134" s="23">
        <v>16332</v>
      </c>
    </row>
    <row r="135" spans="1:118" hidden="1" outlineLevel="2" x14ac:dyDescent="0.35">
      <c r="A135" s="32" t="s">
        <v>769</v>
      </c>
      <c r="B135" s="22"/>
      <c r="D135" s="23"/>
      <c r="E135" s="22"/>
      <c r="G135" s="23"/>
      <c r="H135" s="22">
        <v>478</v>
      </c>
      <c r="I135" s="9">
        <v>567</v>
      </c>
      <c r="J135" s="23">
        <v>1448</v>
      </c>
      <c r="K135" s="22">
        <v>1054</v>
      </c>
      <c r="L135" s="9">
        <v>2015</v>
      </c>
      <c r="M135" s="23">
        <v>3275</v>
      </c>
      <c r="N135" s="22">
        <v>2087</v>
      </c>
      <c r="O135" s="9">
        <v>4166</v>
      </c>
      <c r="P135" s="23">
        <v>5313</v>
      </c>
      <c r="Q135" s="22">
        <v>2050</v>
      </c>
      <c r="R135" s="9">
        <v>2801</v>
      </c>
      <c r="S135" s="23">
        <v>3769</v>
      </c>
      <c r="T135" s="22">
        <v>1404</v>
      </c>
      <c r="U135" s="9">
        <v>2467</v>
      </c>
      <c r="V135" s="23">
        <v>3769</v>
      </c>
      <c r="W135" s="22">
        <v>679</v>
      </c>
      <c r="X135" s="9">
        <v>751</v>
      </c>
      <c r="Y135" s="23">
        <v>1034</v>
      </c>
      <c r="Z135" s="22">
        <v>1840</v>
      </c>
      <c r="AA135" s="9">
        <v>5048</v>
      </c>
      <c r="AB135" s="23">
        <v>9724</v>
      </c>
      <c r="AC135" s="22">
        <v>2163</v>
      </c>
      <c r="AD135" s="9">
        <v>2977</v>
      </c>
      <c r="AE135" s="23">
        <v>4380</v>
      </c>
      <c r="AF135" s="22">
        <v>716</v>
      </c>
      <c r="AG135" s="9">
        <v>795</v>
      </c>
      <c r="AH135" s="23">
        <v>867</v>
      </c>
      <c r="AI135" s="22">
        <v>670</v>
      </c>
      <c r="AJ135" s="9">
        <v>894</v>
      </c>
      <c r="AK135" s="23">
        <v>1102</v>
      </c>
      <c r="AL135" s="22">
        <v>973</v>
      </c>
      <c r="AM135" s="9">
        <v>1398</v>
      </c>
      <c r="AN135" s="23">
        <v>2248</v>
      </c>
      <c r="AO135" s="22">
        <v>1850</v>
      </c>
      <c r="AP135" s="9">
        <v>2959</v>
      </c>
      <c r="AQ135" s="23">
        <v>5068</v>
      </c>
      <c r="AR135" s="22">
        <v>1196</v>
      </c>
      <c r="AS135" s="9">
        <v>1384</v>
      </c>
      <c r="AT135" s="23">
        <v>1558</v>
      </c>
      <c r="AU135" s="22"/>
      <c r="AW135" s="23"/>
      <c r="AX135" s="22"/>
      <c r="AZ135" s="23"/>
      <c r="BA135" s="22">
        <v>1225</v>
      </c>
      <c r="BB135" s="9">
        <v>1225</v>
      </c>
      <c r="BC135" s="23">
        <v>1225</v>
      </c>
      <c r="BD135" s="22"/>
      <c r="BF135" s="23"/>
      <c r="BG135" s="22">
        <v>349</v>
      </c>
      <c r="BH135" s="9">
        <v>428</v>
      </c>
      <c r="BI135" s="23">
        <v>501</v>
      </c>
      <c r="BJ135" s="22">
        <v>743</v>
      </c>
      <c r="BK135" s="9">
        <v>1175</v>
      </c>
      <c r="BL135" s="23">
        <v>1632</v>
      </c>
      <c r="BM135" s="22">
        <v>985</v>
      </c>
      <c r="BN135" s="9">
        <v>1356</v>
      </c>
      <c r="BO135" s="23">
        <v>1913</v>
      </c>
      <c r="BP135" s="22">
        <v>965</v>
      </c>
      <c r="BQ135" s="9">
        <v>1599</v>
      </c>
      <c r="BR135" s="23">
        <v>1883</v>
      </c>
      <c r="BS135" s="22">
        <v>1190</v>
      </c>
      <c r="BT135" s="9">
        <v>1417</v>
      </c>
      <c r="BU135" s="23">
        <v>1594</v>
      </c>
      <c r="BV135" s="22">
        <v>484</v>
      </c>
      <c r="BW135" s="9">
        <v>484</v>
      </c>
      <c r="BX135" s="23">
        <v>484</v>
      </c>
      <c r="BY135" s="22">
        <v>1089</v>
      </c>
      <c r="BZ135" s="9">
        <v>1249</v>
      </c>
      <c r="CA135" s="23">
        <v>1397</v>
      </c>
      <c r="CB135" s="22">
        <v>4857</v>
      </c>
      <c r="CC135" s="9">
        <v>6055</v>
      </c>
      <c r="CD135" s="23">
        <v>7161</v>
      </c>
      <c r="CE135" s="22">
        <v>5910</v>
      </c>
      <c r="CF135" s="9">
        <v>6624</v>
      </c>
      <c r="CG135" s="23">
        <v>96493</v>
      </c>
      <c r="CH135" s="22">
        <v>23665</v>
      </c>
      <c r="CI135" s="9">
        <v>96874</v>
      </c>
      <c r="CJ135" s="23">
        <v>174199</v>
      </c>
      <c r="CK135" s="22">
        <v>96</v>
      </c>
      <c r="CL135" s="9">
        <v>96</v>
      </c>
      <c r="CM135" s="23">
        <v>96</v>
      </c>
      <c r="CN135" s="22"/>
      <c r="CP135" s="23"/>
      <c r="CQ135" s="22"/>
      <c r="CS135" s="23"/>
      <c r="CT135" s="22">
        <v>1547</v>
      </c>
      <c r="CU135" s="9">
        <v>2621</v>
      </c>
      <c r="CV135" s="23">
        <v>2950</v>
      </c>
      <c r="CW135" s="22">
        <v>2850</v>
      </c>
      <c r="CX135" s="9">
        <v>3808</v>
      </c>
      <c r="CY135" s="23">
        <v>4767</v>
      </c>
      <c r="CZ135" s="22">
        <v>1094</v>
      </c>
      <c r="DA135" s="9">
        <v>1431</v>
      </c>
      <c r="DB135" s="23">
        <v>4693</v>
      </c>
      <c r="DC135" s="22">
        <v>102981</v>
      </c>
      <c r="DD135" s="9">
        <v>148277</v>
      </c>
      <c r="DE135" s="23">
        <v>190089</v>
      </c>
      <c r="DF135" s="22">
        <v>1148</v>
      </c>
      <c r="DG135" s="9">
        <v>1790</v>
      </c>
      <c r="DH135" s="23">
        <v>2685</v>
      </c>
      <c r="DI135" s="22"/>
      <c r="DK135" s="23"/>
      <c r="DL135" s="22"/>
      <c r="DN135" s="23"/>
    </row>
    <row r="136" spans="1:118" hidden="1" outlineLevel="2" x14ac:dyDescent="0.35">
      <c r="A136" s="32" t="s">
        <v>123</v>
      </c>
      <c r="B136" s="22">
        <v>9608</v>
      </c>
      <c r="C136" s="9">
        <v>10143</v>
      </c>
      <c r="D136" s="23">
        <v>13317</v>
      </c>
      <c r="E136" s="22">
        <v>8147</v>
      </c>
      <c r="F136" s="9">
        <v>9332</v>
      </c>
      <c r="G136" s="23">
        <v>10426</v>
      </c>
      <c r="H136" s="22">
        <v>2846</v>
      </c>
      <c r="I136" s="9">
        <v>4360</v>
      </c>
      <c r="J136" s="23">
        <v>6418</v>
      </c>
      <c r="K136" s="22">
        <v>4526</v>
      </c>
      <c r="L136" s="9">
        <v>6119</v>
      </c>
      <c r="M136" s="23">
        <v>8778</v>
      </c>
      <c r="N136" s="22">
        <v>6167</v>
      </c>
      <c r="O136" s="9">
        <v>9486</v>
      </c>
      <c r="P136" s="23">
        <v>11322</v>
      </c>
      <c r="Q136" s="22">
        <v>4902</v>
      </c>
      <c r="R136" s="9">
        <v>8214</v>
      </c>
      <c r="S136" s="23">
        <v>11244</v>
      </c>
      <c r="T136" s="22">
        <v>5280</v>
      </c>
      <c r="U136" s="9">
        <v>6856</v>
      </c>
      <c r="V136" s="23">
        <v>8620</v>
      </c>
      <c r="W136" s="22">
        <v>3559</v>
      </c>
      <c r="X136" s="9">
        <v>5535</v>
      </c>
      <c r="Y136" s="23">
        <v>7906</v>
      </c>
      <c r="Z136" s="22">
        <v>9610</v>
      </c>
      <c r="AA136" s="9">
        <v>12762</v>
      </c>
      <c r="AB136" s="23">
        <v>19938</v>
      </c>
      <c r="AC136" s="22">
        <v>6207</v>
      </c>
      <c r="AD136" s="9">
        <v>8400</v>
      </c>
      <c r="AE136" s="23">
        <v>11529</v>
      </c>
      <c r="AF136" s="22">
        <v>4699</v>
      </c>
      <c r="AG136" s="9">
        <v>6144</v>
      </c>
      <c r="AH136" s="23">
        <v>7478</v>
      </c>
      <c r="AI136" s="22">
        <v>5521</v>
      </c>
      <c r="AJ136" s="9">
        <v>6656</v>
      </c>
      <c r="AK136" s="23">
        <v>10326</v>
      </c>
      <c r="AL136" s="22">
        <v>10650</v>
      </c>
      <c r="AM136" s="9">
        <v>12963</v>
      </c>
      <c r="AN136" s="23">
        <v>14239</v>
      </c>
      <c r="AO136" s="22">
        <v>5921</v>
      </c>
      <c r="AP136" s="9">
        <v>8160</v>
      </c>
      <c r="AQ136" s="23">
        <v>10660</v>
      </c>
      <c r="AR136" s="22">
        <v>2891</v>
      </c>
      <c r="AS136" s="9">
        <v>3954</v>
      </c>
      <c r="AT136" s="23">
        <v>5144</v>
      </c>
      <c r="AU136" s="22"/>
      <c r="AW136" s="23"/>
      <c r="AX136" s="22"/>
      <c r="AZ136" s="23"/>
      <c r="BA136" s="22">
        <v>787</v>
      </c>
      <c r="BB136" s="9">
        <v>808</v>
      </c>
      <c r="BC136" s="23">
        <v>828</v>
      </c>
      <c r="BD136" s="22">
        <v>1574</v>
      </c>
      <c r="BE136" s="9">
        <v>1778</v>
      </c>
      <c r="BF136" s="23">
        <v>1966</v>
      </c>
      <c r="BG136" s="22">
        <v>6814</v>
      </c>
      <c r="BH136" s="9">
        <v>6993</v>
      </c>
      <c r="BI136" s="23">
        <v>7988</v>
      </c>
      <c r="BJ136" s="22">
        <v>5579</v>
      </c>
      <c r="BK136" s="9">
        <v>6573</v>
      </c>
      <c r="BL136" s="23">
        <v>8523</v>
      </c>
      <c r="BM136" s="22">
        <v>4712</v>
      </c>
      <c r="BN136" s="9">
        <v>5843</v>
      </c>
      <c r="BO136" s="23">
        <v>7995</v>
      </c>
      <c r="BP136" s="22">
        <v>4782</v>
      </c>
      <c r="BQ136" s="9">
        <v>6058</v>
      </c>
      <c r="BR136" s="23">
        <v>8872</v>
      </c>
      <c r="BS136" s="22">
        <v>10218</v>
      </c>
      <c r="BT136" s="9">
        <v>11067</v>
      </c>
      <c r="BU136" s="23">
        <v>11830</v>
      </c>
      <c r="BV136" s="22">
        <v>7701</v>
      </c>
      <c r="BW136" s="9">
        <v>7861</v>
      </c>
      <c r="BX136" s="23">
        <v>8385</v>
      </c>
      <c r="BY136" s="22">
        <v>2424</v>
      </c>
      <c r="BZ136" s="9">
        <v>3398</v>
      </c>
      <c r="CA136" s="23">
        <v>5045</v>
      </c>
      <c r="CB136" s="22">
        <v>8476</v>
      </c>
      <c r="CC136" s="9">
        <v>9147</v>
      </c>
      <c r="CD136" s="23">
        <v>11532</v>
      </c>
      <c r="CE136" s="22">
        <v>4833</v>
      </c>
      <c r="CF136" s="9">
        <v>6363</v>
      </c>
      <c r="CG136" s="23">
        <v>8093</v>
      </c>
      <c r="CH136" s="22">
        <v>8425</v>
      </c>
      <c r="CI136" s="9">
        <v>15049</v>
      </c>
      <c r="CJ136" s="23">
        <v>244625</v>
      </c>
      <c r="CK136" s="22">
        <v>1459</v>
      </c>
      <c r="CL136" s="9">
        <v>1693</v>
      </c>
      <c r="CM136" s="23">
        <v>2552</v>
      </c>
      <c r="CN136" s="22"/>
      <c r="CP136" s="23"/>
      <c r="CQ136" s="22"/>
      <c r="CS136" s="23"/>
      <c r="CT136" s="22">
        <v>4293</v>
      </c>
      <c r="CU136" s="9">
        <v>6891</v>
      </c>
      <c r="CV136" s="23">
        <v>8100</v>
      </c>
      <c r="CW136" s="22">
        <v>4672</v>
      </c>
      <c r="CX136" s="9">
        <v>7770</v>
      </c>
      <c r="CY136" s="23">
        <v>9201</v>
      </c>
      <c r="CZ136" s="22">
        <v>7080</v>
      </c>
      <c r="DA136" s="9">
        <v>8910</v>
      </c>
      <c r="DB136" s="23">
        <v>11393</v>
      </c>
      <c r="DC136" s="22">
        <v>11853</v>
      </c>
      <c r="DD136" s="9">
        <v>13183</v>
      </c>
      <c r="DE136" s="23">
        <v>368224</v>
      </c>
      <c r="DF136" s="22">
        <v>5973</v>
      </c>
      <c r="DG136" s="9">
        <v>8447</v>
      </c>
      <c r="DH136" s="23">
        <v>10311</v>
      </c>
      <c r="DI136" s="22">
        <v>73480</v>
      </c>
      <c r="DJ136" s="9">
        <v>101426</v>
      </c>
      <c r="DK136" s="23">
        <v>127222</v>
      </c>
      <c r="DL136" s="22">
        <v>4508</v>
      </c>
      <c r="DM136" s="9">
        <v>5282</v>
      </c>
      <c r="DN136" s="23">
        <v>5998</v>
      </c>
    </row>
    <row r="137" spans="1:118" hidden="1" outlineLevel="2" x14ac:dyDescent="0.35">
      <c r="A137" s="32" t="s">
        <v>126</v>
      </c>
      <c r="B137" s="22">
        <v>5370</v>
      </c>
      <c r="C137" s="9">
        <v>9440</v>
      </c>
      <c r="D137" s="23">
        <v>11526</v>
      </c>
      <c r="E137" s="22">
        <v>9044</v>
      </c>
      <c r="F137" s="9">
        <v>10546</v>
      </c>
      <c r="G137" s="23">
        <v>11932</v>
      </c>
      <c r="H137" s="22">
        <v>9651</v>
      </c>
      <c r="I137" s="9">
        <v>11368</v>
      </c>
      <c r="J137" s="23">
        <v>13567</v>
      </c>
      <c r="K137" s="22">
        <v>8146</v>
      </c>
      <c r="L137" s="9">
        <v>11365</v>
      </c>
      <c r="M137" s="23">
        <v>13700</v>
      </c>
      <c r="N137" s="22">
        <v>6375</v>
      </c>
      <c r="O137" s="9">
        <v>9417</v>
      </c>
      <c r="P137" s="23">
        <v>10978</v>
      </c>
      <c r="Q137" s="22">
        <v>7282</v>
      </c>
      <c r="R137" s="9">
        <v>9402</v>
      </c>
      <c r="S137" s="23">
        <v>11715</v>
      </c>
      <c r="T137" s="22">
        <v>6764</v>
      </c>
      <c r="U137" s="9">
        <v>8230</v>
      </c>
      <c r="V137" s="23">
        <v>9266</v>
      </c>
      <c r="W137" s="22">
        <v>7300</v>
      </c>
      <c r="X137" s="9">
        <v>8842</v>
      </c>
      <c r="Y137" s="23">
        <v>10272</v>
      </c>
      <c r="Z137" s="22">
        <v>9628</v>
      </c>
      <c r="AA137" s="9">
        <v>13401</v>
      </c>
      <c r="AB137" s="23">
        <v>14680</v>
      </c>
      <c r="AC137" s="22">
        <v>6837</v>
      </c>
      <c r="AD137" s="9">
        <v>8248</v>
      </c>
      <c r="AE137" s="23">
        <v>10937</v>
      </c>
      <c r="AF137" s="22"/>
      <c r="AH137" s="23"/>
      <c r="AI137" s="22">
        <v>2637</v>
      </c>
      <c r="AJ137" s="9">
        <v>5488</v>
      </c>
      <c r="AK137" s="23">
        <v>8817</v>
      </c>
      <c r="AL137" s="22">
        <v>2327</v>
      </c>
      <c r="AM137" s="9">
        <v>2878</v>
      </c>
      <c r="AN137" s="23">
        <v>4526</v>
      </c>
      <c r="AO137" s="22">
        <v>7171</v>
      </c>
      <c r="AP137" s="9">
        <v>10248</v>
      </c>
      <c r="AQ137" s="23">
        <v>12655</v>
      </c>
      <c r="AR137" s="22">
        <v>10185</v>
      </c>
      <c r="AS137" s="9">
        <v>10938</v>
      </c>
      <c r="AT137" s="23">
        <v>12016</v>
      </c>
      <c r="AU137" s="22"/>
      <c r="AW137" s="23"/>
      <c r="AX137" s="22"/>
      <c r="AZ137" s="23"/>
      <c r="BA137" s="22">
        <v>3120</v>
      </c>
      <c r="BB137" s="9">
        <v>4664</v>
      </c>
      <c r="BC137" s="23">
        <v>5799</v>
      </c>
      <c r="BD137" s="22">
        <v>8993</v>
      </c>
      <c r="BE137" s="9">
        <v>8993</v>
      </c>
      <c r="BF137" s="23">
        <v>8993</v>
      </c>
      <c r="BG137" s="22">
        <v>4432</v>
      </c>
      <c r="BH137" s="9">
        <v>6298</v>
      </c>
      <c r="BI137" s="23">
        <v>8824</v>
      </c>
      <c r="BJ137" s="22">
        <v>6091</v>
      </c>
      <c r="BK137" s="9">
        <v>7980</v>
      </c>
      <c r="BL137" s="23">
        <v>9876</v>
      </c>
      <c r="BM137" s="22">
        <v>8737</v>
      </c>
      <c r="BN137" s="9">
        <v>10017</v>
      </c>
      <c r="BO137" s="23">
        <v>11963</v>
      </c>
      <c r="BP137" s="22">
        <v>7278</v>
      </c>
      <c r="BQ137" s="9">
        <v>8712</v>
      </c>
      <c r="BR137" s="23">
        <v>10589</v>
      </c>
      <c r="BS137" s="22">
        <v>1500</v>
      </c>
      <c r="BT137" s="9">
        <v>2636</v>
      </c>
      <c r="BU137" s="23">
        <v>3685</v>
      </c>
      <c r="BV137" s="22">
        <v>6874</v>
      </c>
      <c r="BW137" s="9">
        <v>6890</v>
      </c>
      <c r="BX137" s="23">
        <v>8442</v>
      </c>
      <c r="BY137" s="22">
        <v>9927</v>
      </c>
      <c r="BZ137" s="9">
        <v>10170</v>
      </c>
      <c r="CA137" s="23">
        <v>10395</v>
      </c>
      <c r="CB137" s="22">
        <v>2653</v>
      </c>
      <c r="CC137" s="9">
        <v>3953</v>
      </c>
      <c r="CD137" s="23">
        <v>4952</v>
      </c>
      <c r="CE137" s="22">
        <v>8293</v>
      </c>
      <c r="CF137" s="9">
        <v>9005</v>
      </c>
      <c r="CG137" s="23">
        <v>11141</v>
      </c>
      <c r="CH137" s="22">
        <v>8739</v>
      </c>
      <c r="CI137" s="9">
        <v>10017</v>
      </c>
      <c r="CJ137" s="23">
        <v>12379</v>
      </c>
      <c r="CK137" s="22">
        <v>2013</v>
      </c>
      <c r="CL137" s="9">
        <v>2031</v>
      </c>
      <c r="CM137" s="23">
        <v>2048</v>
      </c>
      <c r="CN137" s="22"/>
      <c r="CP137" s="23"/>
      <c r="CQ137" s="22"/>
      <c r="CS137" s="23"/>
      <c r="CT137" s="22">
        <v>7620</v>
      </c>
      <c r="CU137" s="9">
        <v>10316</v>
      </c>
      <c r="CV137" s="23">
        <v>13161</v>
      </c>
      <c r="CW137" s="22">
        <v>10555</v>
      </c>
      <c r="CX137" s="9">
        <v>12168</v>
      </c>
      <c r="CY137" s="23">
        <v>13987</v>
      </c>
      <c r="CZ137" s="22">
        <v>6891</v>
      </c>
      <c r="DA137" s="9">
        <v>9065</v>
      </c>
      <c r="DB137" s="23">
        <v>14973</v>
      </c>
      <c r="DC137" s="22">
        <v>3033</v>
      </c>
      <c r="DD137" s="9">
        <v>62497</v>
      </c>
      <c r="DE137" s="23">
        <v>117387</v>
      </c>
      <c r="DF137" s="22">
        <v>6143</v>
      </c>
      <c r="DG137" s="9">
        <v>8861</v>
      </c>
      <c r="DH137" s="23">
        <v>11310</v>
      </c>
      <c r="DI137" s="22">
        <v>330582</v>
      </c>
      <c r="DJ137" s="9">
        <v>365424</v>
      </c>
      <c r="DK137" s="23">
        <v>424216</v>
      </c>
      <c r="DL137" s="22">
        <v>14127</v>
      </c>
      <c r="DM137" s="9">
        <v>14776</v>
      </c>
      <c r="DN137" s="23">
        <v>15375</v>
      </c>
    </row>
    <row r="138" spans="1:118" hidden="1" outlineLevel="2" x14ac:dyDescent="0.35">
      <c r="A138" s="32" t="s">
        <v>129</v>
      </c>
      <c r="B138" s="22">
        <v>266</v>
      </c>
      <c r="C138" s="9">
        <v>594</v>
      </c>
      <c r="D138" s="23">
        <v>897</v>
      </c>
      <c r="E138" s="22">
        <v>321</v>
      </c>
      <c r="F138" s="9">
        <v>321</v>
      </c>
      <c r="G138" s="23">
        <v>321</v>
      </c>
      <c r="H138" s="22">
        <v>2287</v>
      </c>
      <c r="I138" s="9">
        <v>2680</v>
      </c>
      <c r="J138" s="23">
        <v>3043</v>
      </c>
      <c r="K138" s="22">
        <v>838</v>
      </c>
      <c r="L138" s="9">
        <v>1314</v>
      </c>
      <c r="M138" s="23">
        <v>2083</v>
      </c>
      <c r="N138" s="22">
        <v>1172</v>
      </c>
      <c r="O138" s="9">
        <v>2051</v>
      </c>
      <c r="P138" s="23">
        <v>2920</v>
      </c>
      <c r="Q138" s="22">
        <v>1768</v>
      </c>
      <c r="R138" s="9">
        <v>2276</v>
      </c>
      <c r="S138" s="23">
        <v>3449</v>
      </c>
      <c r="T138" s="22">
        <v>2634</v>
      </c>
      <c r="U138" s="9">
        <v>3285</v>
      </c>
      <c r="V138" s="23">
        <v>5030</v>
      </c>
      <c r="W138" s="22">
        <v>709</v>
      </c>
      <c r="X138" s="9">
        <v>1533</v>
      </c>
      <c r="Y138" s="23">
        <v>2183</v>
      </c>
      <c r="Z138" s="22">
        <v>1694</v>
      </c>
      <c r="AA138" s="9">
        <v>3423</v>
      </c>
      <c r="AB138" s="23">
        <v>5837</v>
      </c>
      <c r="AC138" s="22">
        <v>1631</v>
      </c>
      <c r="AD138" s="9">
        <v>2727</v>
      </c>
      <c r="AE138" s="23">
        <v>4228</v>
      </c>
      <c r="AF138" s="22">
        <v>1827</v>
      </c>
      <c r="AG138" s="9">
        <v>2243</v>
      </c>
      <c r="AH138" s="23">
        <v>2627</v>
      </c>
      <c r="AI138" s="22">
        <v>2438</v>
      </c>
      <c r="AJ138" s="9">
        <v>2438</v>
      </c>
      <c r="AK138" s="23">
        <v>2438</v>
      </c>
      <c r="AL138" s="22">
        <v>2449</v>
      </c>
      <c r="AM138" s="9">
        <v>2449</v>
      </c>
      <c r="AN138" s="23">
        <v>2542</v>
      </c>
      <c r="AO138" s="22">
        <v>1265</v>
      </c>
      <c r="AP138" s="9">
        <v>2449</v>
      </c>
      <c r="AQ138" s="23">
        <v>3815</v>
      </c>
      <c r="AR138" s="22">
        <v>1491</v>
      </c>
      <c r="AS138" s="9">
        <v>1876</v>
      </c>
      <c r="AT138" s="23">
        <v>2232</v>
      </c>
      <c r="AU138" s="22"/>
      <c r="AW138" s="23"/>
      <c r="AX138" s="22"/>
      <c r="AZ138" s="23"/>
      <c r="BA138" s="22">
        <v>413</v>
      </c>
      <c r="BB138" s="9">
        <v>2499</v>
      </c>
      <c r="BC138" s="23">
        <v>4425</v>
      </c>
      <c r="BD138" s="22"/>
      <c r="BF138" s="23"/>
      <c r="BG138" s="22">
        <v>950</v>
      </c>
      <c r="BH138" s="9">
        <v>1127</v>
      </c>
      <c r="BI138" s="23">
        <v>1292</v>
      </c>
      <c r="BJ138" s="22">
        <v>172</v>
      </c>
      <c r="BK138" s="9">
        <v>192</v>
      </c>
      <c r="BL138" s="23">
        <v>884</v>
      </c>
      <c r="BM138" s="22">
        <v>2677</v>
      </c>
      <c r="BN138" s="9">
        <v>3743</v>
      </c>
      <c r="BO138" s="23">
        <v>6311</v>
      </c>
      <c r="BP138" s="22">
        <v>1059</v>
      </c>
      <c r="BQ138" s="9">
        <v>1474</v>
      </c>
      <c r="BR138" s="23">
        <v>3176</v>
      </c>
      <c r="BS138" s="22">
        <v>554</v>
      </c>
      <c r="BT138" s="9">
        <v>1860</v>
      </c>
      <c r="BU138" s="23">
        <v>2478</v>
      </c>
      <c r="BV138" s="22">
        <v>2802</v>
      </c>
      <c r="BW138" s="9">
        <v>3279</v>
      </c>
      <c r="BX138" s="23">
        <v>3719</v>
      </c>
      <c r="BY138" s="22">
        <v>11314</v>
      </c>
      <c r="BZ138" s="9">
        <v>11314</v>
      </c>
      <c r="CA138" s="23">
        <v>11314</v>
      </c>
      <c r="CB138" s="22">
        <v>1277</v>
      </c>
      <c r="CC138" s="9">
        <v>1658</v>
      </c>
      <c r="CD138" s="23">
        <v>2010</v>
      </c>
      <c r="CE138" s="22">
        <v>1360</v>
      </c>
      <c r="CF138" s="9">
        <v>1920</v>
      </c>
      <c r="CG138" s="23">
        <v>4018</v>
      </c>
      <c r="CH138" s="22">
        <v>2910</v>
      </c>
      <c r="CI138" s="9">
        <v>4321</v>
      </c>
      <c r="CJ138" s="23">
        <v>8373</v>
      </c>
      <c r="CK138" s="22">
        <v>2143</v>
      </c>
      <c r="CL138" s="9">
        <v>2143</v>
      </c>
      <c r="CM138" s="23">
        <v>2143</v>
      </c>
      <c r="CN138" s="22"/>
      <c r="CP138" s="23"/>
      <c r="CQ138" s="22"/>
      <c r="CS138" s="23"/>
      <c r="CT138" s="22">
        <v>2246</v>
      </c>
      <c r="CU138" s="9">
        <v>2830</v>
      </c>
      <c r="CV138" s="23">
        <v>3809</v>
      </c>
      <c r="CW138" s="22">
        <v>3865</v>
      </c>
      <c r="CX138" s="9">
        <v>4268</v>
      </c>
      <c r="CY138" s="23">
        <v>8197</v>
      </c>
      <c r="CZ138" s="22">
        <v>875</v>
      </c>
      <c r="DA138" s="9">
        <v>1387</v>
      </c>
      <c r="DB138" s="23">
        <v>1563</v>
      </c>
      <c r="DC138" s="22">
        <v>294</v>
      </c>
      <c r="DD138" s="9">
        <v>396</v>
      </c>
      <c r="DE138" s="23">
        <v>491</v>
      </c>
      <c r="DF138" s="22">
        <v>632</v>
      </c>
      <c r="DG138" s="9">
        <v>1149</v>
      </c>
      <c r="DH138" s="23">
        <v>2083</v>
      </c>
      <c r="DI138" s="22">
        <v>20500</v>
      </c>
      <c r="DJ138" s="9">
        <v>20500</v>
      </c>
      <c r="DK138" s="23">
        <v>20500</v>
      </c>
      <c r="DL138" s="22"/>
      <c r="DN138" s="23"/>
    </row>
    <row r="139" spans="1:118" hidden="1" outlineLevel="2" x14ac:dyDescent="0.35">
      <c r="A139" s="32" t="s">
        <v>132</v>
      </c>
      <c r="B139" s="22">
        <v>2426</v>
      </c>
      <c r="C139" s="9">
        <v>3090</v>
      </c>
      <c r="D139" s="23">
        <v>4971</v>
      </c>
      <c r="E139" s="22">
        <v>1280</v>
      </c>
      <c r="F139" s="9">
        <v>1959</v>
      </c>
      <c r="G139" s="23">
        <v>2586</v>
      </c>
      <c r="H139" s="22">
        <v>1886</v>
      </c>
      <c r="I139" s="9">
        <v>3060</v>
      </c>
      <c r="J139" s="23">
        <v>3926</v>
      </c>
      <c r="K139" s="22">
        <v>2208</v>
      </c>
      <c r="L139" s="9">
        <v>3288</v>
      </c>
      <c r="M139" s="23">
        <v>4683</v>
      </c>
      <c r="N139" s="22">
        <v>2732</v>
      </c>
      <c r="O139" s="9">
        <v>3649</v>
      </c>
      <c r="P139" s="23">
        <v>4645</v>
      </c>
      <c r="Q139" s="22">
        <v>2514</v>
      </c>
      <c r="R139" s="9">
        <v>3339</v>
      </c>
      <c r="S139" s="23">
        <v>4629</v>
      </c>
      <c r="T139" s="22">
        <v>2518</v>
      </c>
      <c r="U139" s="9">
        <v>3429</v>
      </c>
      <c r="V139" s="23">
        <v>3928</v>
      </c>
      <c r="W139" s="22">
        <v>2585</v>
      </c>
      <c r="X139" s="9">
        <v>3146</v>
      </c>
      <c r="Y139" s="23">
        <v>4339</v>
      </c>
      <c r="Z139" s="22">
        <v>3874</v>
      </c>
      <c r="AA139" s="9">
        <v>6411</v>
      </c>
      <c r="AB139" s="23">
        <v>10995</v>
      </c>
      <c r="AC139" s="22">
        <v>2649</v>
      </c>
      <c r="AD139" s="9">
        <v>3605</v>
      </c>
      <c r="AE139" s="23">
        <v>4859</v>
      </c>
      <c r="AF139" s="22">
        <v>1288</v>
      </c>
      <c r="AG139" s="9">
        <v>1517</v>
      </c>
      <c r="AH139" s="23">
        <v>2019</v>
      </c>
      <c r="AI139" s="22">
        <v>3331</v>
      </c>
      <c r="AJ139" s="9">
        <v>3978</v>
      </c>
      <c r="AK139" s="23">
        <v>4681</v>
      </c>
      <c r="AL139" s="22">
        <v>2521</v>
      </c>
      <c r="AM139" s="9">
        <v>3636</v>
      </c>
      <c r="AN139" s="23">
        <v>4818</v>
      </c>
      <c r="AO139" s="22">
        <v>3022</v>
      </c>
      <c r="AP139" s="9">
        <v>4245</v>
      </c>
      <c r="AQ139" s="23">
        <v>5376</v>
      </c>
      <c r="AR139" s="22">
        <v>3390</v>
      </c>
      <c r="AS139" s="9">
        <v>4041</v>
      </c>
      <c r="AT139" s="23">
        <v>4538</v>
      </c>
      <c r="AU139" s="22"/>
      <c r="AW139" s="23"/>
      <c r="AX139" s="22"/>
      <c r="AZ139" s="23"/>
      <c r="BA139" s="22">
        <v>2844</v>
      </c>
      <c r="BB139" s="9">
        <v>2943</v>
      </c>
      <c r="BC139" s="23">
        <v>3033</v>
      </c>
      <c r="BD139" s="22">
        <v>74</v>
      </c>
      <c r="BE139" s="9">
        <v>89</v>
      </c>
      <c r="BF139" s="23">
        <v>102</v>
      </c>
      <c r="BG139" s="22">
        <v>3320</v>
      </c>
      <c r="BH139" s="9">
        <v>3845</v>
      </c>
      <c r="BI139" s="23">
        <v>4704</v>
      </c>
      <c r="BJ139" s="22">
        <v>3463</v>
      </c>
      <c r="BK139" s="9">
        <v>4836</v>
      </c>
      <c r="BL139" s="23">
        <v>6143</v>
      </c>
      <c r="BM139" s="22">
        <v>3524</v>
      </c>
      <c r="BN139" s="9">
        <v>4452</v>
      </c>
      <c r="BO139" s="23">
        <v>6124</v>
      </c>
      <c r="BP139" s="22">
        <v>2734</v>
      </c>
      <c r="BQ139" s="9">
        <v>4207</v>
      </c>
      <c r="BR139" s="23">
        <v>5525</v>
      </c>
      <c r="BS139" s="22">
        <v>3088</v>
      </c>
      <c r="BT139" s="9">
        <v>3687</v>
      </c>
      <c r="BU139" s="23">
        <v>4448</v>
      </c>
      <c r="BV139" s="22">
        <v>2300</v>
      </c>
      <c r="BW139" s="9">
        <v>2752</v>
      </c>
      <c r="BX139" s="23">
        <v>3169</v>
      </c>
      <c r="BY139" s="22">
        <v>1205</v>
      </c>
      <c r="BZ139" s="9">
        <v>2059</v>
      </c>
      <c r="CA139" s="23">
        <v>2342</v>
      </c>
      <c r="CB139" s="22">
        <v>4737</v>
      </c>
      <c r="CC139" s="9">
        <v>5003</v>
      </c>
      <c r="CD139" s="23">
        <v>5249</v>
      </c>
      <c r="CE139" s="22">
        <v>3263</v>
      </c>
      <c r="CF139" s="9">
        <v>3928</v>
      </c>
      <c r="CG139" s="23">
        <v>7254</v>
      </c>
      <c r="CH139" s="22">
        <v>7632</v>
      </c>
      <c r="CI139" s="9">
        <v>37104</v>
      </c>
      <c r="CJ139" s="23">
        <v>202753</v>
      </c>
      <c r="CK139" s="22">
        <v>617</v>
      </c>
      <c r="CL139" s="9">
        <v>1194</v>
      </c>
      <c r="CM139" s="23">
        <v>1726</v>
      </c>
      <c r="CN139" s="22"/>
      <c r="CP139" s="23"/>
      <c r="CQ139" s="22"/>
      <c r="CS139" s="23"/>
      <c r="CT139" s="22">
        <v>3618</v>
      </c>
      <c r="CU139" s="9">
        <v>5035</v>
      </c>
      <c r="CV139" s="23">
        <v>6260</v>
      </c>
      <c r="CW139" s="22">
        <v>2587</v>
      </c>
      <c r="CX139" s="9">
        <v>3316</v>
      </c>
      <c r="CY139" s="23">
        <v>4864</v>
      </c>
      <c r="CZ139" s="22">
        <v>2980</v>
      </c>
      <c r="DA139" s="9">
        <v>4359</v>
      </c>
      <c r="DB139" s="23">
        <v>5533</v>
      </c>
      <c r="DC139" s="22">
        <v>2434</v>
      </c>
      <c r="DD139" s="9">
        <v>7486</v>
      </c>
      <c r="DE139" s="23">
        <v>116439</v>
      </c>
      <c r="DF139" s="22">
        <v>2980</v>
      </c>
      <c r="DG139" s="9">
        <v>3890</v>
      </c>
      <c r="DH139" s="23">
        <v>5632</v>
      </c>
      <c r="DI139" s="22">
        <v>186704</v>
      </c>
      <c r="DJ139" s="9">
        <v>268803</v>
      </c>
      <c r="DK139" s="23">
        <v>292556</v>
      </c>
      <c r="DL139" s="22">
        <v>8387</v>
      </c>
      <c r="DM139" s="9">
        <v>8969</v>
      </c>
      <c r="DN139" s="23">
        <v>9507</v>
      </c>
    </row>
    <row r="140" spans="1:118" hidden="1" outlineLevel="2" x14ac:dyDescent="0.35">
      <c r="A140" s="32" t="s">
        <v>772</v>
      </c>
      <c r="B140" s="22"/>
      <c r="D140" s="23"/>
      <c r="E140" s="22"/>
      <c r="G140" s="23"/>
      <c r="H140" s="22">
        <v>5256</v>
      </c>
      <c r="I140" s="9">
        <v>6390</v>
      </c>
      <c r="J140" s="23">
        <v>7736</v>
      </c>
      <c r="K140" s="22">
        <v>312</v>
      </c>
      <c r="L140" s="9">
        <v>489</v>
      </c>
      <c r="M140" s="23">
        <v>545</v>
      </c>
      <c r="N140" s="22">
        <v>623</v>
      </c>
      <c r="O140" s="9">
        <v>836</v>
      </c>
      <c r="P140" s="23">
        <v>1600</v>
      </c>
      <c r="Q140" s="22">
        <v>1001</v>
      </c>
      <c r="R140" s="9">
        <v>1421</v>
      </c>
      <c r="S140" s="23">
        <v>3072</v>
      </c>
      <c r="T140" s="22"/>
      <c r="V140" s="23"/>
      <c r="W140" s="22">
        <v>1269</v>
      </c>
      <c r="X140" s="9">
        <v>2261</v>
      </c>
      <c r="Y140" s="23">
        <v>3819</v>
      </c>
      <c r="Z140" s="22">
        <v>345</v>
      </c>
      <c r="AA140" s="9">
        <v>345</v>
      </c>
      <c r="AB140" s="23">
        <v>345</v>
      </c>
      <c r="AC140" s="22">
        <v>684</v>
      </c>
      <c r="AD140" s="9">
        <v>859</v>
      </c>
      <c r="AE140" s="23">
        <v>1598</v>
      </c>
      <c r="AF140" s="22"/>
      <c r="AH140" s="23"/>
      <c r="AI140" s="22"/>
      <c r="AK140" s="23"/>
      <c r="AL140" s="22">
        <v>802</v>
      </c>
      <c r="AM140" s="9">
        <v>1067</v>
      </c>
      <c r="AN140" s="23">
        <v>1312</v>
      </c>
      <c r="AO140" s="22">
        <v>1073</v>
      </c>
      <c r="AP140" s="9">
        <v>3012</v>
      </c>
      <c r="AQ140" s="23">
        <v>3036</v>
      </c>
      <c r="AR140" s="22">
        <v>852</v>
      </c>
      <c r="AS140" s="9">
        <v>1121</v>
      </c>
      <c r="AT140" s="23">
        <v>1370</v>
      </c>
      <c r="AU140" s="22"/>
      <c r="AW140" s="23"/>
      <c r="AX140" s="22"/>
      <c r="AZ140" s="23"/>
      <c r="BA140" s="22"/>
      <c r="BC140" s="23"/>
      <c r="BD140" s="22"/>
      <c r="BF140" s="23"/>
      <c r="BG140" s="22"/>
      <c r="BI140" s="23"/>
      <c r="BJ140" s="22">
        <v>111</v>
      </c>
      <c r="BK140" s="9">
        <v>111</v>
      </c>
      <c r="BL140" s="23">
        <v>111</v>
      </c>
      <c r="BM140" s="22"/>
      <c r="BO140" s="23"/>
      <c r="BP140" s="22">
        <v>79</v>
      </c>
      <c r="BQ140" s="9">
        <v>97</v>
      </c>
      <c r="BR140" s="23">
        <v>113</v>
      </c>
      <c r="BS140" s="22">
        <v>336</v>
      </c>
      <c r="BT140" s="9">
        <v>368</v>
      </c>
      <c r="BU140" s="23">
        <v>810</v>
      </c>
      <c r="BV140" s="22"/>
      <c r="BX140" s="23"/>
      <c r="BY140" s="22">
        <v>64</v>
      </c>
      <c r="BZ140" s="9">
        <v>64</v>
      </c>
      <c r="CA140" s="23">
        <v>64</v>
      </c>
      <c r="CB140" s="22">
        <v>203</v>
      </c>
      <c r="CC140" s="9">
        <v>203</v>
      </c>
      <c r="CD140" s="23">
        <v>203</v>
      </c>
      <c r="CE140" s="22">
        <v>1127</v>
      </c>
      <c r="CF140" s="9">
        <v>1617</v>
      </c>
      <c r="CG140" s="23">
        <v>1938</v>
      </c>
      <c r="CH140" s="22">
        <v>1143</v>
      </c>
      <c r="CI140" s="9">
        <v>1295</v>
      </c>
      <c r="CJ140" s="23">
        <v>1529</v>
      </c>
      <c r="CK140" s="22"/>
      <c r="CM140" s="23"/>
      <c r="CN140" s="22"/>
      <c r="CP140" s="23"/>
      <c r="CQ140" s="22"/>
      <c r="CS140" s="23"/>
      <c r="CT140" s="22">
        <v>1100</v>
      </c>
      <c r="CU140" s="9">
        <v>1521</v>
      </c>
      <c r="CV140" s="23">
        <v>1784</v>
      </c>
      <c r="CW140" s="22">
        <v>1495</v>
      </c>
      <c r="CX140" s="9">
        <v>1895</v>
      </c>
      <c r="CY140" s="23">
        <v>1918</v>
      </c>
      <c r="CZ140" s="22">
        <v>1163</v>
      </c>
      <c r="DA140" s="9">
        <v>1345</v>
      </c>
      <c r="DB140" s="23">
        <v>1476</v>
      </c>
      <c r="DC140" s="22"/>
      <c r="DE140" s="23"/>
      <c r="DF140" s="22">
        <v>72</v>
      </c>
      <c r="DG140" s="9">
        <v>90</v>
      </c>
      <c r="DH140" s="23">
        <v>107</v>
      </c>
      <c r="DI140" s="22"/>
      <c r="DK140" s="23"/>
      <c r="DL140" s="22"/>
      <c r="DN140" s="23"/>
    </row>
    <row r="141" spans="1:118" hidden="1" outlineLevel="2" x14ac:dyDescent="0.35">
      <c r="A141" s="32" t="s">
        <v>135</v>
      </c>
      <c r="B141" s="22">
        <v>3564</v>
      </c>
      <c r="C141" s="9">
        <v>3651</v>
      </c>
      <c r="D141" s="23">
        <v>3941</v>
      </c>
      <c r="E141" s="22">
        <v>3068</v>
      </c>
      <c r="F141" s="9">
        <v>3740</v>
      </c>
      <c r="G141" s="23">
        <v>4405</v>
      </c>
      <c r="H141" s="22">
        <v>2344</v>
      </c>
      <c r="I141" s="9">
        <v>2934</v>
      </c>
      <c r="J141" s="23">
        <v>3729</v>
      </c>
      <c r="K141" s="22">
        <v>1458</v>
      </c>
      <c r="L141" s="9">
        <v>1924</v>
      </c>
      <c r="M141" s="23">
        <v>2272</v>
      </c>
      <c r="N141" s="22">
        <v>2070</v>
      </c>
      <c r="O141" s="9">
        <v>2670</v>
      </c>
      <c r="P141" s="23">
        <v>3415</v>
      </c>
      <c r="Q141" s="22">
        <v>1714</v>
      </c>
      <c r="R141" s="9">
        <v>2250</v>
      </c>
      <c r="S141" s="23">
        <v>3070</v>
      </c>
      <c r="T141" s="22">
        <v>2503</v>
      </c>
      <c r="U141" s="9">
        <v>3030</v>
      </c>
      <c r="V141" s="23">
        <v>3738</v>
      </c>
      <c r="W141" s="22">
        <v>1968</v>
      </c>
      <c r="X141" s="9">
        <v>2526</v>
      </c>
      <c r="Y141" s="23">
        <v>3046</v>
      </c>
      <c r="Z141" s="22">
        <v>2616</v>
      </c>
      <c r="AA141" s="9">
        <v>3458</v>
      </c>
      <c r="AB141" s="23">
        <v>5197</v>
      </c>
      <c r="AC141" s="22">
        <v>2096</v>
      </c>
      <c r="AD141" s="9">
        <v>2610</v>
      </c>
      <c r="AE141" s="23">
        <v>3518</v>
      </c>
      <c r="AF141" s="22">
        <v>2425</v>
      </c>
      <c r="AG141" s="9">
        <v>3170</v>
      </c>
      <c r="AH141" s="23">
        <v>3887</v>
      </c>
      <c r="AI141" s="22">
        <v>2127</v>
      </c>
      <c r="AJ141" s="9">
        <v>2433</v>
      </c>
      <c r="AK141" s="23">
        <v>3380</v>
      </c>
      <c r="AL141" s="22">
        <v>1953</v>
      </c>
      <c r="AM141" s="9">
        <v>2668</v>
      </c>
      <c r="AN141" s="23">
        <v>3188</v>
      </c>
      <c r="AO141" s="22">
        <v>2453</v>
      </c>
      <c r="AP141" s="9">
        <v>3122</v>
      </c>
      <c r="AQ141" s="23">
        <v>3952</v>
      </c>
      <c r="AR141" s="22">
        <v>2032</v>
      </c>
      <c r="AS141" s="9">
        <v>2746</v>
      </c>
      <c r="AT141" s="23">
        <v>2800</v>
      </c>
      <c r="AU141" s="22"/>
      <c r="AW141" s="23"/>
      <c r="AX141" s="22"/>
      <c r="AZ141" s="23"/>
      <c r="BA141" s="22">
        <v>2763</v>
      </c>
      <c r="BB141" s="9">
        <v>2959</v>
      </c>
      <c r="BC141" s="23">
        <v>3139</v>
      </c>
      <c r="BD141" s="22">
        <v>490</v>
      </c>
      <c r="BE141" s="9">
        <v>506</v>
      </c>
      <c r="BF141" s="23">
        <v>521</v>
      </c>
      <c r="BG141" s="22">
        <v>4052</v>
      </c>
      <c r="BH141" s="9">
        <v>5502</v>
      </c>
      <c r="BI141" s="23">
        <v>6170</v>
      </c>
      <c r="BJ141" s="22">
        <v>2586</v>
      </c>
      <c r="BK141" s="9">
        <v>3397</v>
      </c>
      <c r="BL141" s="23">
        <v>4425</v>
      </c>
      <c r="BM141" s="22">
        <v>3150</v>
      </c>
      <c r="BN141" s="9">
        <v>3845</v>
      </c>
      <c r="BO141" s="23">
        <v>4716</v>
      </c>
      <c r="BP141" s="22">
        <v>2599</v>
      </c>
      <c r="BQ141" s="9">
        <v>3374</v>
      </c>
      <c r="BR141" s="23">
        <v>4810</v>
      </c>
      <c r="BS141" s="22">
        <v>2350</v>
      </c>
      <c r="BT141" s="9">
        <v>2481</v>
      </c>
      <c r="BU141" s="23">
        <v>2814</v>
      </c>
      <c r="BV141" s="22">
        <v>1042</v>
      </c>
      <c r="BW141" s="9">
        <v>1087</v>
      </c>
      <c r="BX141" s="23">
        <v>2165</v>
      </c>
      <c r="BY141" s="22">
        <v>511</v>
      </c>
      <c r="BZ141" s="9">
        <v>831</v>
      </c>
      <c r="CA141" s="23">
        <v>1127</v>
      </c>
      <c r="CB141" s="22">
        <v>2596</v>
      </c>
      <c r="CC141" s="9">
        <v>2635</v>
      </c>
      <c r="CD141" s="23">
        <v>2705</v>
      </c>
      <c r="CE141" s="22">
        <v>2380</v>
      </c>
      <c r="CF141" s="9">
        <v>3276</v>
      </c>
      <c r="CG141" s="23">
        <v>5397</v>
      </c>
      <c r="CH141" s="22">
        <v>5406</v>
      </c>
      <c r="CI141" s="9">
        <v>36295</v>
      </c>
      <c r="CJ141" s="23">
        <v>108117</v>
      </c>
      <c r="CK141" s="22">
        <v>1182</v>
      </c>
      <c r="CL141" s="9">
        <v>1221</v>
      </c>
      <c r="CM141" s="23">
        <v>1257</v>
      </c>
      <c r="CN141" s="22"/>
      <c r="CP141" s="23"/>
      <c r="CQ141" s="22"/>
      <c r="CS141" s="23"/>
      <c r="CT141" s="22">
        <v>3416</v>
      </c>
      <c r="CU141" s="9">
        <v>4104</v>
      </c>
      <c r="CV141" s="23">
        <v>5097</v>
      </c>
      <c r="CW141" s="22">
        <v>3635</v>
      </c>
      <c r="CX141" s="9">
        <v>4698</v>
      </c>
      <c r="CY141" s="23">
        <v>6029</v>
      </c>
      <c r="CZ141" s="22">
        <v>2392</v>
      </c>
      <c r="DA141" s="9">
        <v>3143</v>
      </c>
      <c r="DB141" s="23">
        <v>3726</v>
      </c>
      <c r="DC141" s="22">
        <v>3226</v>
      </c>
      <c r="DD141" s="9">
        <v>10197</v>
      </c>
      <c r="DE141" s="23">
        <v>140159</v>
      </c>
      <c r="DF141" s="22">
        <v>2739</v>
      </c>
      <c r="DG141" s="9">
        <v>3474</v>
      </c>
      <c r="DH141" s="23">
        <v>4096</v>
      </c>
      <c r="DI141" s="22">
        <v>9100</v>
      </c>
      <c r="DJ141" s="9">
        <v>24163</v>
      </c>
      <c r="DK141" s="23">
        <v>38067</v>
      </c>
      <c r="DL141" s="22">
        <v>5160</v>
      </c>
      <c r="DM141" s="9">
        <v>5645</v>
      </c>
      <c r="DN141" s="23">
        <v>6093</v>
      </c>
    </row>
    <row r="142" spans="1:118" hidden="1" outlineLevel="2" x14ac:dyDescent="0.35">
      <c r="A142" s="32" t="s">
        <v>138</v>
      </c>
      <c r="B142" s="22">
        <v>2354</v>
      </c>
      <c r="C142" s="9">
        <v>3267</v>
      </c>
      <c r="D142" s="23">
        <v>4850</v>
      </c>
      <c r="E142" s="22">
        <v>194</v>
      </c>
      <c r="F142" s="9">
        <v>503</v>
      </c>
      <c r="G142" s="23">
        <v>1635</v>
      </c>
      <c r="H142" s="22">
        <v>492</v>
      </c>
      <c r="I142" s="9">
        <v>1040</v>
      </c>
      <c r="J142" s="23">
        <v>2358</v>
      </c>
      <c r="K142" s="22">
        <v>279</v>
      </c>
      <c r="L142" s="9">
        <v>486</v>
      </c>
      <c r="M142" s="23">
        <v>960</v>
      </c>
      <c r="N142" s="22">
        <v>486</v>
      </c>
      <c r="O142" s="9">
        <v>1090</v>
      </c>
      <c r="P142" s="23">
        <v>1797</v>
      </c>
      <c r="Q142" s="22">
        <v>686</v>
      </c>
      <c r="R142" s="9">
        <v>1105</v>
      </c>
      <c r="S142" s="23">
        <v>1848</v>
      </c>
      <c r="T142" s="22">
        <v>553</v>
      </c>
      <c r="U142" s="9">
        <v>780</v>
      </c>
      <c r="V142" s="23">
        <v>1211</v>
      </c>
      <c r="W142" s="22">
        <v>372</v>
      </c>
      <c r="X142" s="9">
        <v>650</v>
      </c>
      <c r="Y142" s="23">
        <v>1249</v>
      </c>
      <c r="Z142" s="22">
        <v>821</v>
      </c>
      <c r="AA142" s="9">
        <v>1408</v>
      </c>
      <c r="AB142" s="23">
        <v>2326</v>
      </c>
      <c r="AC142" s="22">
        <v>620</v>
      </c>
      <c r="AD142" s="9">
        <v>1219</v>
      </c>
      <c r="AE142" s="23">
        <v>2092</v>
      </c>
      <c r="AF142" s="22">
        <v>6603</v>
      </c>
      <c r="AG142" s="9">
        <v>7211</v>
      </c>
      <c r="AH142" s="23">
        <v>8733</v>
      </c>
      <c r="AI142" s="22">
        <v>472</v>
      </c>
      <c r="AJ142" s="9">
        <v>797</v>
      </c>
      <c r="AK142" s="23">
        <v>1320</v>
      </c>
      <c r="AL142" s="22">
        <v>462</v>
      </c>
      <c r="AM142" s="9">
        <v>628</v>
      </c>
      <c r="AN142" s="23">
        <v>815</v>
      </c>
      <c r="AO142" s="22">
        <v>927</v>
      </c>
      <c r="AP142" s="9">
        <v>1536</v>
      </c>
      <c r="AQ142" s="23">
        <v>2679</v>
      </c>
      <c r="AR142" s="22">
        <v>924</v>
      </c>
      <c r="AS142" s="9">
        <v>1267</v>
      </c>
      <c r="AT142" s="23">
        <v>1584</v>
      </c>
      <c r="AU142" s="22"/>
      <c r="AW142" s="23"/>
      <c r="AX142" s="22"/>
      <c r="AZ142" s="23"/>
      <c r="BA142" s="22">
        <v>619</v>
      </c>
      <c r="BB142" s="9">
        <v>1023</v>
      </c>
      <c r="BC142" s="23">
        <v>2711</v>
      </c>
      <c r="BD142" s="22">
        <v>1605</v>
      </c>
      <c r="BE142" s="9">
        <v>1897</v>
      </c>
      <c r="BF142" s="23">
        <v>2167</v>
      </c>
      <c r="BG142" s="22">
        <v>816</v>
      </c>
      <c r="BH142" s="9">
        <v>934</v>
      </c>
      <c r="BI142" s="23">
        <v>1161</v>
      </c>
      <c r="BJ142" s="22">
        <v>896</v>
      </c>
      <c r="BK142" s="9">
        <v>1581</v>
      </c>
      <c r="BL142" s="23">
        <v>2896</v>
      </c>
      <c r="BM142" s="22">
        <v>580</v>
      </c>
      <c r="BN142" s="9">
        <v>966</v>
      </c>
      <c r="BO142" s="23">
        <v>1510</v>
      </c>
      <c r="BP142" s="22">
        <v>435</v>
      </c>
      <c r="BQ142" s="9">
        <v>749</v>
      </c>
      <c r="BR142" s="23">
        <v>1191</v>
      </c>
      <c r="BS142" s="22">
        <v>183</v>
      </c>
      <c r="BT142" s="9">
        <v>280</v>
      </c>
      <c r="BU142" s="23">
        <v>395</v>
      </c>
      <c r="BV142" s="22">
        <v>1034</v>
      </c>
      <c r="BW142" s="9">
        <v>1477</v>
      </c>
      <c r="BX142" s="23">
        <v>2817</v>
      </c>
      <c r="BY142" s="22">
        <v>800</v>
      </c>
      <c r="BZ142" s="9">
        <v>1728</v>
      </c>
      <c r="CA142" s="23">
        <v>2896</v>
      </c>
      <c r="CB142" s="22">
        <v>719</v>
      </c>
      <c r="CC142" s="9">
        <v>843</v>
      </c>
      <c r="CD142" s="23">
        <v>1700</v>
      </c>
      <c r="CE142" s="22">
        <v>838</v>
      </c>
      <c r="CF142" s="9">
        <v>1675</v>
      </c>
      <c r="CG142" s="23">
        <v>4086</v>
      </c>
      <c r="CH142" s="22">
        <v>3446</v>
      </c>
      <c r="CI142" s="9">
        <v>6984</v>
      </c>
      <c r="CJ142" s="23">
        <v>122633</v>
      </c>
      <c r="CK142" s="22">
        <v>569</v>
      </c>
      <c r="CL142" s="9">
        <v>990</v>
      </c>
      <c r="CM142" s="23">
        <v>1377</v>
      </c>
      <c r="CN142" s="22"/>
      <c r="CP142" s="23"/>
      <c r="CQ142" s="22"/>
      <c r="CS142" s="23"/>
      <c r="CT142" s="22">
        <v>960</v>
      </c>
      <c r="CU142" s="9">
        <v>1475</v>
      </c>
      <c r="CV142" s="23">
        <v>2146</v>
      </c>
      <c r="CW142" s="22">
        <v>930</v>
      </c>
      <c r="CX142" s="9">
        <v>1953</v>
      </c>
      <c r="CY142" s="23">
        <v>3145</v>
      </c>
      <c r="CZ142" s="22">
        <v>645</v>
      </c>
      <c r="DA142" s="9">
        <v>935</v>
      </c>
      <c r="DB142" s="23">
        <v>1482</v>
      </c>
      <c r="DC142" s="22">
        <v>2457</v>
      </c>
      <c r="DD142" s="9">
        <v>4309</v>
      </c>
      <c r="DE142" s="23">
        <v>7334</v>
      </c>
      <c r="DF142" s="22">
        <v>597</v>
      </c>
      <c r="DG142" s="9">
        <v>877</v>
      </c>
      <c r="DH142" s="23">
        <v>1372</v>
      </c>
      <c r="DI142" s="22">
        <v>29690</v>
      </c>
      <c r="DJ142" s="9">
        <v>31172</v>
      </c>
      <c r="DK142" s="23">
        <v>38731</v>
      </c>
      <c r="DL142" s="22">
        <v>188</v>
      </c>
      <c r="DM142" s="9">
        <v>202</v>
      </c>
      <c r="DN142" s="23">
        <v>215</v>
      </c>
    </row>
    <row r="143" spans="1:118" hidden="1" outlineLevel="2" x14ac:dyDescent="0.35">
      <c r="A143" s="32" t="s">
        <v>141</v>
      </c>
      <c r="B143" s="22">
        <v>2984</v>
      </c>
      <c r="C143" s="9">
        <v>4926</v>
      </c>
      <c r="D143" s="23">
        <v>7145</v>
      </c>
      <c r="E143" s="22">
        <v>1769</v>
      </c>
      <c r="F143" s="9">
        <v>2863</v>
      </c>
      <c r="G143" s="23">
        <v>5459</v>
      </c>
      <c r="H143" s="22">
        <v>447</v>
      </c>
      <c r="I143" s="9">
        <v>655</v>
      </c>
      <c r="J143" s="23">
        <v>784</v>
      </c>
      <c r="K143" s="22">
        <v>800</v>
      </c>
      <c r="L143" s="9">
        <v>1457</v>
      </c>
      <c r="M143" s="23">
        <v>3195</v>
      </c>
      <c r="N143" s="22">
        <v>1412</v>
      </c>
      <c r="O143" s="9">
        <v>2810</v>
      </c>
      <c r="P143" s="23">
        <v>4957</v>
      </c>
      <c r="Q143" s="22">
        <v>950</v>
      </c>
      <c r="R143" s="9">
        <v>2152</v>
      </c>
      <c r="S143" s="23">
        <v>3346</v>
      </c>
      <c r="T143" s="22">
        <v>926</v>
      </c>
      <c r="U143" s="9">
        <v>1474</v>
      </c>
      <c r="V143" s="23">
        <v>2240</v>
      </c>
      <c r="W143" s="22">
        <v>1045</v>
      </c>
      <c r="X143" s="9">
        <v>1485</v>
      </c>
      <c r="Y143" s="23">
        <v>2772</v>
      </c>
      <c r="Z143" s="22">
        <v>3211</v>
      </c>
      <c r="AA143" s="9">
        <v>4110</v>
      </c>
      <c r="AB143" s="23">
        <v>6005</v>
      </c>
      <c r="AC143" s="22">
        <v>1533</v>
      </c>
      <c r="AD143" s="9">
        <v>3104</v>
      </c>
      <c r="AE143" s="23">
        <v>4874</v>
      </c>
      <c r="AF143" s="22">
        <v>3764</v>
      </c>
      <c r="AG143" s="9">
        <v>3935</v>
      </c>
      <c r="AH143" s="23">
        <v>4093</v>
      </c>
      <c r="AI143" s="22">
        <v>1982</v>
      </c>
      <c r="AJ143" s="9">
        <v>3564</v>
      </c>
      <c r="AK143" s="23">
        <v>6441</v>
      </c>
      <c r="AL143" s="22">
        <v>1597</v>
      </c>
      <c r="AM143" s="9">
        <v>2777</v>
      </c>
      <c r="AN143" s="23">
        <v>3817</v>
      </c>
      <c r="AO143" s="22">
        <v>2156</v>
      </c>
      <c r="AP143" s="9">
        <v>3157</v>
      </c>
      <c r="AQ143" s="23">
        <v>4779</v>
      </c>
      <c r="AR143" s="22">
        <v>3613</v>
      </c>
      <c r="AS143" s="9">
        <v>6717</v>
      </c>
      <c r="AT143" s="23">
        <v>8224</v>
      </c>
      <c r="AU143" s="22"/>
      <c r="AW143" s="23"/>
      <c r="AX143" s="22"/>
      <c r="AZ143" s="23"/>
      <c r="BA143" s="22">
        <v>4314</v>
      </c>
      <c r="BB143" s="9">
        <v>4578</v>
      </c>
      <c r="BC143" s="23">
        <v>4822</v>
      </c>
      <c r="BD143" s="22">
        <v>223</v>
      </c>
      <c r="BE143" s="9">
        <v>223</v>
      </c>
      <c r="BF143" s="23">
        <v>223</v>
      </c>
      <c r="BG143" s="22">
        <v>1552</v>
      </c>
      <c r="BH143" s="9">
        <v>2129</v>
      </c>
      <c r="BI143" s="23">
        <v>2818</v>
      </c>
      <c r="BJ143" s="22">
        <v>697</v>
      </c>
      <c r="BK143" s="9">
        <v>959</v>
      </c>
      <c r="BL143" s="23">
        <v>2192</v>
      </c>
      <c r="BM143" s="22">
        <v>3196</v>
      </c>
      <c r="BN143" s="9">
        <v>5134</v>
      </c>
      <c r="BO143" s="23">
        <v>7771</v>
      </c>
      <c r="BP143" s="22">
        <v>561</v>
      </c>
      <c r="BQ143" s="9">
        <v>1618</v>
      </c>
      <c r="BR143" s="23">
        <v>2338</v>
      </c>
      <c r="BS143" s="22">
        <v>207</v>
      </c>
      <c r="BT143" s="9">
        <v>379</v>
      </c>
      <c r="BU143" s="23">
        <v>540</v>
      </c>
      <c r="BV143" s="22">
        <v>5039</v>
      </c>
      <c r="BW143" s="9">
        <v>5617</v>
      </c>
      <c r="BX143" s="23">
        <v>6151</v>
      </c>
      <c r="BY143" s="22">
        <v>389</v>
      </c>
      <c r="BZ143" s="9">
        <v>810</v>
      </c>
      <c r="CA143" s="23">
        <v>2212</v>
      </c>
      <c r="CB143" s="22">
        <v>1045</v>
      </c>
      <c r="CC143" s="9">
        <v>1678</v>
      </c>
      <c r="CD143" s="23">
        <v>2604</v>
      </c>
      <c r="CE143" s="22">
        <v>3684</v>
      </c>
      <c r="CF143" s="9">
        <v>10276</v>
      </c>
      <c r="CG143" s="23">
        <v>19084</v>
      </c>
      <c r="CH143" s="22">
        <v>5715</v>
      </c>
      <c r="CI143" s="9">
        <v>11804</v>
      </c>
      <c r="CJ143" s="23">
        <v>46727</v>
      </c>
      <c r="CK143" s="22">
        <v>508</v>
      </c>
      <c r="CL143" s="9">
        <v>3612</v>
      </c>
      <c r="CM143" s="23">
        <v>6477</v>
      </c>
      <c r="CN143" s="22"/>
      <c r="CP143" s="23"/>
      <c r="CQ143" s="22"/>
      <c r="CS143" s="23"/>
      <c r="CT143" s="22">
        <v>1952</v>
      </c>
      <c r="CU143" s="9">
        <v>3107</v>
      </c>
      <c r="CV143" s="23">
        <v>4556</v>
      </c>
      <c r="CW143" s="22">
        <v>2365</v>
      </c>
      <c r="CX143" s="9">
        <v>4012</v>
      </c>
      <c r="CY143" s="23">
        <v>12045</v>
      </c>
      <c r="CZ143" s="22">
        <v>2371</v>
      </c>
      <c r="DA143" s="9">
        <v>3732</v>
      </c>
      <c r="DB143" s="23">
        <v>6734</v>
      </c>
      <c r="DC143" s="22">
        <v>5432</v>
      </c>
      <c r="DD143" s="9">
        <v>9881</v>
      </c>
      <c r="DE143" s="23">
        <v>68517</v>
      </c>
      <c r="DF143" s="22">
        <v>2251</v>
      </c>
      <c r="DG143" s="9">
        <v>4824</v>
      </c>
      <c r="DH143" s="23">
        <v>7943</v>
      </c>
      <c r="DI143" s="22">
        <v>175744</v>
      </c>
      <c r="DJ143" s="9">
        <v>183393</v>
      </c>
      <c r="DK143" s="23">
        <v>220656</v>
      </c>
      <c r="DL143" s="22">
        <v>7122</v>
      </c>
      <c r="DM143" s="9">
        <v>8425</v>
      </c>
      <c r="DN143" s="23">
        <v>9627</v>
      </c>
    </row>
    <row r="144" spans="1:118" hidden="1" outlineLevel="2" x14ac:dyDescent="0.35">
      <c r="A144" s="32" t="s">
        <v>1495</v>
      </c>
      <c r="B144" s="22"/>
      <c r="D144" s="23"/>
      <c r="E144" s="22"/>
      <c r="G144" s="23"/>
      <c r="H144" s="22"/>
      <c r="J144" s="23"/>
      <c r="K144" s="22"/>
      <c r="M144" s="23"/>
      <c r="N144" s="22"/>
      <c r="P144" s="23"/>
      <c r="Q144" s="22"/>
      <c r="S144" s="23"/>
      <c r="T144" s="22"/>
      <c r="V144" s="23"/>
      <c r="W144" s="22"/>
      <c r="Y144" s="23"/>
      <c r="Z144" s="22"/>
      <c r="AB144" s="23"/>
      <c r="AC144" s="22">
        <v>16122</v>
      </c>
      <c r="AD144" s="9">
        <v>19748</v>
      </c>
      <c r="AE144" s="23">
        <v>23095</v>
      </c>
      <c r="AF144" s="22"/>
      <c r="AH144" s="23"/>
      <c r="AI144" s="22"/>
      <c r="AK144" s="23"/>
      <c r="AL144" s="22"/>
      <c r="AN144" s="23"/>
      <c r="AO144" s="22">
        <v>555</v>
      </c>
      <c r="AP144" s="9">
        <v>555</v>
      </c>
      <c r="AQ144" s="23">
        <v>555</v>
      </c>
      <c r="AR144" s="22"/>
      <c r="AT144" s="23"/>
      <c r="AU144" s="22"/>
      <c r="AW144" s="23"/>
      <c r="AX144" s="22"/>
      <c r="AZ144" s="23"/>
      <c r="BA144" s="22"/>
      <c r="BC144" s="23"/>
      <c r="BD144" s="22"/>
      <c r="BF144" s="23"/>
      <c r="BG144" s="22"/>
      <c r="BI144" s="23"/>
      <c r="BJ144" s="22"/>
      <c r="BL144" s="23"/>
      <c r="BM144" s="22"/>
      <c r="BO144" s="23"/>
      <c r="BP144" s="22"/>
      <c r="BR144" s="23"/>
      <c r="BS144" s="22"/>
      <c r="BU144" s="23"/>
      <c r="BV144" s="22"/>
      <c r="BX144" s="23"/>
      <c r="BY144" s="22"/>
      <c r="CA144" s="23"/>
      <c r="CB144" s="22"/>
      <c r="CD144" s="23"/>
      <c r="CE144" s="22"/>
      <c r="CG144" s="23"/>
      <c r="CH144" s="22"/>
      <c r="CJ144" s="23"/>
      <c r="CK144" s="22"/>
      <c r="CM144" s="23"/>
      <c r="CN144" s="22"/>
      <c r="CP144" s="23"/>
      <c r="CQ144" s="22"/>
      <c r="CS144" s="23"/>
      <c r="CT144" s="22"/>
      <c r="CV144" s="23"/>
      <c r="CW144" s="22"/>
      <c r="CY144" s="23"/>
      <c r="CZ144" s="22"/>
      <c r="DB144" s="23"/>
      <c r="DC144" s="22"/>
      <c r="DE144" s="23"/>
      <c r="DF144" s="22"/>
      <c r="DH144" s="23"/>
      <c r="DI144" s="22"/>
      <c r="DK144" s="23"/>
      <c r="DL144" s="22"/>
      <c r="DN144" s="23"/>
    </row>
    <row r="145" spans="1:118" hidden="1" outlineLevel="2" x14ac:dyDescent="0.35">
      <c r="A145" s="32" t="s">
        <v>1477</v>
      </c>
      <c r="B145" s="22"/>
      <c r="D145" s="23"/>
      <c r="E145" s="22"/>
      <c r="G145" s="23"/>
      <c r="H145" s="22"/>
      <c r="J145" s="23"/>
      <c r="K145" s="22"/>
      <c r="M145" s="23"/>
      <c r="N145" s="22"/>
      <c r="P145" s="23"/>
      <c r="Q145" s="22"/>
      <c r="S145" s="23"/>
      <c r="T145" s="22"/>
      <c r="V145" s="23"/>
      <c r="W145" s="22"/>
      <c r="Y145" s="23"/>
      <c r="Z145" s="22">
        <v>196</v>
      </c>
      <c r="AA145" s="9">
        <v>196</v>
      </c>
      <c r="AB145" s="23">
        <v>196</v>
      </c>
      <c r="AC145" s="22"/>
      <c r="AE145" s="23"/>
      <c r="AF145" s="22"/>
      <c r="AH145" s="23"/>
      <c r="AI145" s="22"/>
      <c r="AK145" s="23"/>
      <c r="AL145" s="22"/>
      <c r="AN145" s="23"/>
      <c r="AO145" s="22"/>
      <c r="AQ145" s="23"/>
      <c r="AR145" s="22"/>
      <c r="AT145" s="23"/>
      <c r="AU145" s="22"/>
      <c r="AW145" s="23"/>
      <c r="AX145" s="22"/>
      <c r="AZ145" s="23"/>
      <c r="BA145" s="22"/>
      <c r="BC145" s="23"/>
      <c r="BD145" s="22"/>
      <c r="BF145" s="23"/>
      <c r="BG145" s="22"/>
      <c r="BI145" s="23"/>
      <c r="BJ145" s="22"/>
      <c r="BL145" s="23"/>
      <c r="BM145" s="22"/>
      <c r="BO145" s="23"/>
      <c r="BP145" s="22"/>
      <c r="BR145" s="23"/>
      <c r="BS145" s="22"/>
      <c r="BU145" s="23"/>
      <c r="BV145" s="22"/>
      <c r="BX145" s="23"/>
      <c r="BY145" s="22"/>
      <c r="CA145" s="23"/>
      <c r="CB145" s="22"/>
      <c r="CD145" s="23"/>
      <c r="CE145" s="22"/>
      <c r="CG145" s="23"/>
      <c r="CH145" s="22"/>
      <c r="CJ145" s="23"/>
      <c r="CK145" s="22"/>
      <c r="CM145" s="23"/>
      <c r="CN145" s="22"/>
      <c r="CP145" s="23"/>
      <c r="CQ145" s="22"/>
      <c r="CS145" s="23"/>
      <c r="CT145" s="22"/>
      <c r="CV145" s="23"/>
      <c r="CW145" s="22"/>
      <c r="CY145" s="23"/>
      <c r="CZ145" s="22"/>
      <c r="DB145" s="23"/>
      <c r="DC145" s="22"/>
      <c r="DE145" s="23"/>
      <c r="DF145" s="22"/>
      <c r="DH145" s="23"/>
      <c r="DI145" s="22"/>
      <c r="DK145" s="23"/>
      <c r="DL145" s="22"/>
      <c r="DN145" s="23"/>
    </row>
    <row r="146" spans="1:118" hidden="1" outlineLevel="2" x14ac:dyDescent="0.35">
      <c r="A146" s="32" t="s">
        <v>1590</v>
      </c>
      <c r="B146" s="22"/>
      <c r="D146" s="23"/>
      <c r="E146" s="22"/>
      <c r="G146" s="23"/>
      <c r="H146" s="22"/>
      <c r="J146" s="23"/>
      <c r="K146" s="22"/>
      <c r="M146" s="23"/>
      <c r="N146" s="22"/>
      <c r="P146" s="23"/>
      <c r="Q146" s="22"/>
      <c r="S146" s="23"/>
      <c r="T146" s="22"/>
      <c r="V146" s="23"/>
      <c r="W146" s="22"/>
      <c r="Y146" s="23"/>
      <c r="Z146" s="22"/>
      <c r="AB146" s="23"/>
      <c r="AC146" s="22"/>
      <c r="AE146" s="23"/>
      <c r="AF146" s="22"/>
      <c r="AH146" s="23"/>
      <c r="AI146" s="22"/>
      <c r="AK146" s="23"/>
      <c r="AL146" s="22">
        <v>3386</v>
      </c>
      <c r="AM146" s="9">
        <v>3671</v>
      </c>
      <c r="AN146" s="23">
        <v>3933</v>
      </c>
      <c r="AO146" s="22">
        <v>1241</v>
      </c>
      <c r="AP146" s="9">
        <v>1562</v>
      </c>
      <c r="AQ146" s="23">
        <v>2045</v>
      </c>
      <c r="AR146" s="22"/>
      <c r="AT146" s="23"/>
      <c r="AU146" s="22"/>
      <c r="AW146" s="23"/>
      <c r="AX146" s="22"/>
      <c r="AZ146" s="23"/>
      <c r="BA146" s="22"/>
      <c r="BC146" s="23"/>
      <c r="BD146" s="22"/>
      <c r="BF146" s="23"/>
      <c r="BG146" s="22"/>
      <c r="BI146" s="23"/>
      <c r="BJ146" s="22"/>
      <c r="BL146" s="23"/>
      <c r="BM146" s="22"/>
      <c r="BO146" s="23"/>
      <c r="BP146" s="22"/>
      <c r="BR146" s="23"/>
      <c r="BS146" s="22"/>
      <c r="BU146" s="23"/>
      <c r="BV146" s="22"/>
      <c r="BX146" s="23"/>
      <c r="BY146" s="22"/>
      <c r="CA146" s="23"/>
      <c r="CB146" s="22"/>
      <c r="CD146" s="23"/>
      <c r="CE146" s="22"/>
      <c r="CG146" s="23"/>
      <c r="CH146" s="22"/>
      <c r="CJ146" s="23"/>
      <c r="CK146" s="22"/>
      <c r="CM146" s="23"/>
      <c r="CN146" s="22"/>
      <c r="CP146" s="23"/>
      <c r="CQ146" s="22"/>
      <c r="CS146" s="23"/>
      <c r="CT146" s="22"/>
      <c r="CV146" s="23"/>
      <c r="CW146" s="22"/>
      <c r="CY146" s="23"/>
      <c r="CZ146" s="22"/>
      <c r="DB146" s="23"/>
      <c r="DC146" s="22"/>
      <c r="DE146" s="23"/>
      <c r="DF146" s="22"/>
      <c r="DH146" s="23"/>
      <c r="DI146" s="22"/>
      <c r="DK146" s="23"/>
      <c r="DL146" s="22"/>
      <c r="DN146" s="23"/>
    </row>
    <row r="147" spans="1:118" hidden="1" outlineLevel="2" x14ac:dyDescent="0.35">
      <c r="A147" s="32" t="s">
        <v>1713</v>
      </c>
      <c r="B147" s="22"/>
      <c r="D147" s="23"/>
      <c r="E147" s="22"/>
      <c r="G147" s="23"/>
      <c r="H147" s="22"/>
      <c r="J147" s="23"/>
      <c r="K147" s="22"/>
      <c r="M147" s="23"/>
      <c r="N147" s="22"/>
      <c r="P147" s="23"/>
      <c r="Q147" s="22"/>
      <c r="S147" s="23"/>
      <c r="T147" s="22"/>
      <c r="V147" s="23"/>
      <c r="W147" s="22"/>
      <c r="Y147" s="23"/>
      <c r="Z147" s="22"/>
      <c r="AB147" s="23"/>
      <c r="AC147" s="22"/>
      <c r="AE147" s="23"/>
      <c r="AF147" s="22"/>
      <c r="AH147" s="23"/>
      <c r="AI147" s="22"/>
      <c r="AK147" s="23"/>
      <c r="AL147" s="22"/>
      <c r="AN147" s="23"/>
      <c r="AO147" s="22">
        <v>44572</v>
      </c>
      <c r="AP147" s="9">
        <v>48987</v>
      </c>
      <c r="AQ147" s="23">
        <v>65114</v>
      </c>
      <c r="AR147" s="22"/>
      <c r="AT147" s="23"/>
      <c r="AU147" s="22"/>
      <c r="AW147" s="23"/>
      <c r="AX147" s="22"/>
      <c r="AZ147" s="23"/>
      <c r="BA147" s="22"/>
      <c r="BC147" s="23"/>
      <c r="BD147" s="22"/>
      <c r="BF147" s="23"/>
      <c r="BG147" s="22"/>
      <c r="BI147" s="23"/>
      <c r="BJ147" s="22"/>
      <c r="BL147" s="23"/>
      <c r="BM147" s="22"/>
      <c r="BO147" s="23"/>
      <c r="BP147" s="22"/>
      <c r="BR147" s="23"/>
      <c r="BS147" s="22"/>
      <c r="BU147" s="23"/>
      <c r="BV147" s="22"/>
      <c r="BX147" s="23"/>
      <c r="BY147" s="22"/>
      <c r="CA147" s="23"/>
      <c r="CB147" s="22"/>
      <c r="CD147" s="23"/>
      <c r="CE147" s="22"/>
      <c r="CG147" s="23"/>
      <c r="CH147" s="22"/>
      <c r="CJ147" s="23"/>
      <c r="CK147" s="22"/>
      <c r="CM147" s="23"/>
      <c r="CN147" s="22"/>
      <c r="CP147" s="23"/>
      <c r="CQ147" s="22"/>
      <c r="CS147" s="23"/>
      <c r="CT147" s="22"/>
      <c r="CV147" s="23"/>
      <c r="CW147" s="22"/>
      <c r="CY147" s="23"/>
      <c r="CZ147" s="22"/>
      <c r="DB147" s="23"/>
      <c r="DC147" s="22"/>
      <c r="DE147" s="23"/>
      <c r="DF147" s="22"/>
      <c r="DH147" s="23"/>
      <c r="DI147" s="22"/>
      <c r="DK147" s="23"/>
      <c r="DL147" s="22"/>
      <c r="DN147" s="23"/>
    </row>
    <row r="148" spans="1:118" hidden="1" outlineLevel="2" x14ac:dyDescent="0.35">
      <c r="A148" s="32" t="s">
        <v>1716</v>
      </c>
      <c r="B148" s="22"/>
      <c r="D148" s="23"/>
      <c r="E148" s="22"/>
      <c r="G148" s="23"/>
      <c r="H148" s="22"/>
      <c r="J148" s="23"/>
      <c r="K148" s="22"/>
      <c r="M148" s="23"/>
      <c r="N148" s="22"/>
      <c r="P148" s="23"/>
      <c r="Q148" s="22"/>
      <c r="S148" s="23"/>
      <c r="T148" s="22"/>
      <c r="V148" s="23"/>
      <c r="W148" s="22"/>
      <c r="Y148" s="23"/>
      <c r="Z148" s="22"/>
      <c r="AB148" s="23"/>
      <c r="AC148" s="22"/>
      <c r="AE148" s="23"/>
      <c r="AF148" s="22"/>
      <c r="AH148" s="23"/>
      <c r="AI148" s="22"/>
      <c r="AK148" s="23"/>
      <c r="AL148" s="22"/>
      <c r="AN148" s="23"/>
      <c r="AO148" s="22">
        <v>18331</v>
      </c>
      <c r="AP148" s="9">
        <v>28476</v>
      </c>
      <c r="AQ148" s="23">
        <v>40835</v>
      </c>
      <c r="AR148" s="22"/>
      <c r="AT148" s="23"/>
      <c r="AU148" s="22"/>
      <c r="AW148" s="23"/>
      <c r="AX148" s="22"/>
      <c r="AZ148" s="23"/>
      <c r="BA148" s="22"/>
      <c r="BC148" s="23"/>
      <c r="BD148" s="22"/>
      <c r="BF148" s="23"/>
      <c r="BG148" s="22"/>
      <c r="BI148" s="23"/>
      <c r="BJ148" s="22"/>
      <c r="BL148" s="23"/>
      <c r="BM148" s="22"/>
      <c r="BO148" s="23"/>
      <c r="BP148" s="22"/>
      <c r="BR148" s="23"/>
      <c r="BS148" s="22"/>
      <c r="BU148" s="23"/>
      <c r="BV148" s="22"/>
      <c r="BX148" s="23"/>
      <c r="BY148" s="22"/>
      <c r="CA148" s="23"/>
      <c r="CB148" s="22"/>
      <c r="CD148" s="23"/>
      <c r="CE148" s="22"/>
      <c r="CG148" s="23"/>
      <c r="CH148" s="22"/>
      <c r="CJ148" s="23"/>
      <c r="CK148" s="22"/>
      <c r="CM148" s="23"/>
      <c r="CN148" s="22"/>
      <c r="CP148" s="23"/>
      <c r="CQ148" s="22"/>
      <c r="CS148" s="23"/>
      <c r="CT148" s="22"/>
      <c r="CV148" s="23"/>
      <c r="CW148" s="22"/>
      <c r="CY148" s="23"/>
      <c r="CZ148" s="22"/>
      <c r="DB148" s="23"/>
      <c r="DC148" s="22"/>
      <c r="DE148" s="23"/>
      <c r="DF148" s="22"/>
      <c r="DH148" s="23"/>
      <c r="DI148" s="22"/>
      <c r="DK148" s="23"/>
      <c r="DL148" s="22"/>
      <c r="DN148" s="23"/>
    </row>
    <row r="149" spans="1:118" hidden="1" outlineLevel="2" x14ac:dyDescent="0.35">
      <c r="A149" s="32" t="s">
        <v>1719</v>
      </c>
      <c r="B149" s="22"/>
      <c r="D149" s="23"/>
      <c r="E149" s="22"/>
      <c r="G149" s="23"/>
      <c r="H149" s="22"/>
      <c r="J149" s="23"/>
      <c r="K149" s="22"/>
      <c r="M149" s="23"/>
      <c r="N149" s="22"/>
      <c r="P149" s="23"/>
      <c r="Q149" s="22"/>
      <c r="S149" s="23"/>
      <c r="T149" s="22"/>
      <c r="V149" s="23"/>
      <c r="W149" s="22"/>
      <c r="Y149" s="23"/>
      <c r="Z149" s="22"/>
      <c r="AB149" s="23"/>
      <c r="AC149" s="22"/>
      <c r="AE149" s="23"/>
      <c r="AF149" s="22"/>
      <c r="AH149" s="23"/>
      <c r="AI149" s="22"/>
      <c r="AK149" s="23"/>
      <c r="AL149" s="22"/>
      <c r="AN149" s="23"/>
      <c r="AO149" s="22">
        <v>5864</v>
      </c>
      <c r="AP149" s="9">
        <v>6700</v>
      </c>
      <c r="AQ149" s="23">
        <v>7472</v>
      </c>
      <c r="AR149" s="22"/>
      <c r="AT149" s="23"/>
      <c r="AU149" s="22"/>
      <c r="AW149" s="23"/>
      <c r="AX149" s="22"/>
      <c r="AZ149" s="23"/>
      <c r="BA149" s="22"/>
      <c r="BC149" s="23"/>
      <c r="BD149" s="22"/>
      <c r="BF149" s="23"/>
      <c r="BG149" s="22"/>
      <c r="BI149" s="23"/>
      <c r="BJ149" s="22"/>
      <c r="BL149" s="23"/>
      <c r="BM149" s="22"/>
      <c r="BO149" s="23"/>
      <c r="BP149" s="22"/>
      <c r="BR149" s="23"/>
      <c r="BS149" s="22"/>
      <c r="BU149" s="23"/>
      <c r="BV149" s="22">
        <v>25</v>
      </c>
      <c r="BW149" s="9">
        <v>25</v>
      </c>
      <c r="BX149" s="23">
        <v>25</v>
      </c>
      <c r="BY149" s="22"/>
      <c r="CA149" s="23"/>
      <c r="CB149" s="22"/>
      <c r="CD149" s="23"/>
      <c r="CE149" s="22"/>
      <c r="CG149" s="23"/>
      <c r="CH149" s="22"/>
      <c r="CJ149" s="23"/>
      <c r="CK149" s="22"/>
      <c r="CM149" s="23"/>
      <c r="CN149" s="22"/>
      <c r="CP149" s="23"/>
      <c r="CQ149" s="22"/>
      <c r="CS149" s="23"/>
      <c r="CT149" s="22"/>
      <c r="CV149" s="23"/>
      <c r="CW149" s="22"/>
      <c r="CY149" s="23"/>
      <c r="CZ149" s="22"/>
      <c r="DB149" s="23"/>
      <c r="DC149" s="22"/>
      <c r="DE149" s="23"/>
      <c r="DF149" s="22"/>
      <c r="DH149" s="23"/>
      <c r="DI149" s="22"/>
      <c r="DK149" s="23"/>
      <c r="DL149" s="22"/>
      <c r="DN149" s="23"/>
    </row>
    <row r="150" spans="1:118" hidden="1" outlineLevel="2" x14ac:dyDescent="0.35">
      <c r="A150" s="32" t="s">
        <v>1722</v>
      </c>
      <c r="B150" s="22"/>
      <c r="D150" s="23"/>
      <c r="E150" s="22"/>
      <c r="G150" s="23"/>
      <c r="H150" s="22"/>
      <c r="J150" s="23"/>
      <c r="K150" s="22"/>
      <c r="M150" s="23"/>
      <c r="N150" s="22"/>
      <c r="P150" s="23"/>
      <c r="Q150" s="22"/>
      <c r="S150" s="23"/>
      <c r="T150" s="22"/>
      <c r="V150" s="23"/>
      <c r="W150" s="22"/>
      <c r="Y150" s="23"/>
      <c r="Z150" s="22"/>
      <c r="AB150" s="23"/>
      <c r="AC150" s="22"/>
      <c r="AE150" s="23"/>
      <c r="AF150" s="22"/>
      <c r="AH150" s="23"/>
      <c r="AI150" s="22"/>
      <c r="AK150" s="23"/>
      <c r="AL150" s="22"/>
      <c r="AN150" s="23"/>
      <c r="AO150" s="22">
        <v>8466</v>
      </c>
      <c r="AP150" s="9">
        <v>9754</v>
      </c>
      <c r="AQ150" s="23">
        <v>9906</v>
      </c>
      <c r="AR150" s="22"/>
      <c r="AT150" s="23"/>
      <c r="AU150" s="22"/>
      <c r="AW150" s="23"/>
      <c r="AX150" s="22"/>
      <c r="AZ150" s="23"/>
      <c r="BA150" s="22"/>
      <c r="BC150" s="23"/>
      <c r="BD150" s="22"/>
      <c r="BF150" s="23"/>
      <c r="BG150" s="22"/>
      <c r="BI150" s="23"/>
      <c r="BJ150" s="22"/>
      <c r="BL150" s="23"/>
      <c r="BM150" s="22"/>
      <c r="BO150" s="23"/>
      <c r="BP150" s="22"/>
      <c r="BR150" s="23"/>
      <c r="BS150" s="22"/>
      <c r="BU150" s="23"/>
      <c r="BV150" s="22"/>
      <c r="BX150" s="23"/>
      <c r="BY150" s="22"/>
      <c r="CA150" s="23"/>
      <c r="CB150" s="22"/>
      <c r="CD150" s="23"/>
      <c r="CE150" s="22"/>
      <c r="CG150" s="23"/>
      <c r="CH150" s="22"/>
      <c r="CJ150" s="23"/>
      <c r="CK150" s="22"/>
      <c r="CM150" s="23"/>
      <c r="CN150" s="22"/>
      <c r="CP150" s="23"/>
      <c r="CQ150" s="22"/>
      <c r="CS150" s="23"/>
      <c r="CT150" s="22"/>
      <c r="CV150" s="23"/>
      <c r="CW150" s="22"/>
      <c r="CY150" s="23"/>
      <c r="CZ150" s="22"/>
      <c r="DB150" s="23"/>
      <c r="DC150" s="22"/>
      <c r="DE150" s="23"/>
      <c r="DF150" s="22"/>
      <c r="DH150" s="23"/>
      <c r="DI150" s="22"/>
      <c r="DK150" s="23"/>
      <c r="DL150" s="22"/>
      <c r="DN150" s="23"/>
    </row>
    <row r="151" spans="1:118" hidden="1" outlineLevel="2" x14ac:dyDescent="0.35">
      <c r="A151" s="32" t="s">
        <v>1050</v>
      </c>
      <c r="B151" s="22"/>
      <c r="D151" s="23"/>
      <c r="E151" s="22"/>
      <c r="G151" s="23"/>
      <c r="H151" s="22"/>
      <c r="J151" s="23"/>
      <c r="K151" s="22"/>
      <c r="M151" s="23"/>
      <c r="N151" s="22">
        <v>28</v>
      </c>
      <c r="O151" s="9">
        <v>28</v>
      </c>
      <c r="P151" s="23">
        <v>28</v>
      </c>
      <c r="Q151" s="22">
        <v>250</v>
      </c>
      <c r="R151" s="9">
        <v>250</v>
      </c>
      <c r="S151" s="23">
        <v>250</v>
      </c>
      <c r="T151" s="22"/>
      <c r="V151" s="23"/>
      <c r="W151" s="22">
        <v>2136</v>
      </c>
      <c r="X151" s="9">
        <v>2136</v>
      </c>
      <c r="Y151" s="23">
        <v>2136</v>
      </c>
      <c r="Z151" s="22"/>
      <c r="AB151" s="23"/>
      <c r="AC151" s="22">
        <v>1891</v>
      </c>
      <c r="AD151" s="9">
        <v>2370</v>
      </c>
      <c r="AE151" s="23">
        <v>2812</v>
      </c>
      <c r="AF151" s="22"/>
      <c r="AH151" s="23"/>
      <c r="AI151" s="22"/>
      <c r="AK151" s="23"/>
      <c r="AL151" s="22"/>
      <c r="AN151" s="23"/>
      <c r="AO151" s="22">
        <v>1621</v>
      </c>
      <c r="AP151" s="9">
        <v>2239</v>
      </c>
      <c r="AQ151" s="23">
        <v>2810</v>
      </c>
      <c r="AR151" s="22"/>
      <c r="AT151" s="23"/>
      <c r="AU151" s="22"/>
      <c r="AW151" s="23"/>
      <c r="AX151" s="22"/>
      <c r="AZ151" s="23"/>
      <c r="BA151" s="22"/>
      <c r="BC151" s="23"/>
      <c r="BD151" s="22"/>
      <c r="BF151" s="23"/>
      <c r="BG151" s="22"/>
      <c r="BI151" s="23"/>
      <c r="BJ151" s="22"/>
      <c r="BL151" s="23"/>
      <c r="BM151" s="22"/>
      <c r="BO151" s="23"/>
      <c r="BP151" s="22"/>
      <c r="BR151" s="23"/>
      <c r="BS151" s="22"/>
      <c r="BU151" s="23"/>
      <c r="BV151" s="22"/>
      <c r="BX151" s="23"/>
      <c r="BY151" s="22"/>
      <c r="CA151" s="23"/>
      <c r="CB151" s="22"/>
      <c r="CD151" s="23"/>
      <c r="CE151" s="22"/>
      <c r="CG151" s="23"/>
      <c r="CH151" s="22"/>
      <c r="CJ151" s="23"/>
      <c r="CK151" s="22"/>
      <c r="CM151" s="23"/>
      <c r="CN151" s="22"/>
      <c r="CP151" s="23"/>
      <c r="CQ151" s="22"/>
      <c r="CS151" s="23"/>
      <c r="CT151" s="22"/>
      <c r="CV151" s="23"/>
      <c r="CW151" s="22"/>
      <c r="CY151" s="23"/>
      <c r="CZ151" s="22"/>
      <c r="DB151" s="23"/>
      <c r="DC151" s="22"/>
      <c r="DE151" s="23"/>
      <c r="DF151" s="22"/>
      <c r="DH151" s="23"/>
      <c r="DI151" s="22"/>
      <c r="DK151" s="23"/>
      <c r="DL151" s="22"/>
      <c r="DN151" s="23"/>
    </row>
    <row r="152" spans="1:118" hidden="1" outlineLevel="2" x14ac:dyDescent="0.35">
      <c r="A152" s="32" t="s">
        <v>144</v>
      </c>
      <c r="B152" s="22">
        <v>8174</v>
      </c>
      <c r="C152" s="9">
        <v>9637</v>
      </c>
      <c r="D152" s="23">
        <v>11716</v>
      </c>
      <c r="E152" s="22">
        <v>5134</v>
      </c>
      <c r="F152" s="9">
        <v>9434</v>
      </c>
      <c r="G152" s="23">
        <v>13403</v>
      </c>
      <c r="H152" s="22">
        <v>7487</v>
      </c>
      <c r="I152" s="9">
        <v>9542</v>
      </c>
      <c r="J152" s="23">
        <v>11065</v>
      </c>
      <c r="K152" s="22">
        <v>7406</v>
      </c>
      <c r="L152" s="9">
        <v>9790</v>
      </c>
      <c r="M152" s="23">
        <v>12713</v>
      </c>
      <c r="N152" s="22">
        <v>7256</v>
      </c>
      <c r="O152" s="9">
        <v>9670</v>
      </c>
      <c r="P152" s="23">
        <v>11971</v>
      </c>
      <c r="Q152" s="22">
        <v>5190</v>
      </c>
      <c r="R152" s="9">
        <v>6814</v>
      </c>
      <c r="S152" s="23">
        <v>9030</v>
      </c>
      <c r="T152" s="22">
        <v>9083</v>
      </c>
      <c r="U152" s="9">
        <v>10575</v>
      </c>
      <c r="V152" s="23">
        <v>13453</v>
      </c>
      <c r="W152" s="22">
        <v>6007</v>
      </c>
      <c r="X152" s="9">
        <v>6994</v>
      </c>
      <c r="Y152" s="23">
        <v>9180</v>
      </c>
      <c r="Z152" s="22">
        <v>8214</v>
      </c>
      <c r="AA152" s="9">
        <v>11635</v>
      </c>
      <c r="AB152" s="23">
        <v>36368</v>
      </c>
      <c r="AC152" s="22">
        <v>8675</v>
      </c>
      <c r="AD152" s="9">
        <v>10759</v>
      </c>
      <c r="AE152" s="23">
        <v>13660</v>
      </c>
      <c r="AF152" s="22">
        <v>5707</v>
      </c>
      <c r="AG152" s="9">
        <v>6291</v>
      </c>
      <c r="AH152" s="23">
        <v>6831</v>
      </c>
      <c r="AI152" s="22">
        <v>11283</v>
      </c>
      <c r="AJ152" s="9">
        <v>12947</v>
      </c>
      <c r="AK152" s="23">
        <v>15751</v>
      </c>
      <c r="AL152" s="22">
        <v>8106</v>
      </c>
      <c r="AM152" s="9">
        <v>9967</v>
      </c>
      <c r="AN152" s="23">
        <v>11825</v>
      </c>
      <c r="AO152" s="22">
        <v>7406</v>
      </c>
      <c r="AP152" s="9">
        <v>9338</v>
      </c>
      <c r="AQ152" s="23">
        <v>11243</v>
      </c>
      <c r="AR152" s="22">
        <v>7305</v>
      </c>
      <c r="AS152" s="9">
        <v>8030</v>
      </c>
      <c r="AT152" s="23">
        <v>8417</v>
      </c>
      <c r="AU152" s="22"/>
      <c r="AW152" s="23"/>
      <c r="AX152" s="22"/>
      <c r="AZ152" s="23"/>
      <c r="BA152" s="22">
        <v>5279</v>
      </c>
      <c r="BB152" s="9">
        <v>5284</v>
      </c>
      <c r="BC152" s="23">
        <v>5288</v>
      </c>
      <c r="BD152" s="22">
        <v>1936</v>
      </c>
      <c r="BE152" s="9">
        <v>1936</v>
      </c>
      <c r="BF152" s="23">
        <v>1936</v>
      </c>
      <c r="BG152" s="22">
        <v>10803</v>
      </c>
      <c r="BH152" s="9">
        <v>10831</v>
      </c>
      <c r="BI152" s="23">
        <v>11429</v>
      </c>
      <c r="BJ152" s="22">
        <v>10969</v>
      </c>
      <c r="BK152" s="9">
        <v>16741</v>
      </c>
      <c r="BL152" s="23">
        <v>19153</v>
      </c>
      <c r="BM152" s="22">
        <v>10474</v>
      </c>
      <c r="BN152" s="9">
        <v>12237</v>
      </c>
      <c r="BO152" s="23">
        <v>14328</v>
      </c>
      <c r="BP152" s="22">
        <v>11172</v>
      </c>
      <c r="BQ152" s="9">
        <v>13047</v>
      </c>
      <c r="BR152" s="23">
        <v>14926</v>
      </c>
      <c r="BS152" s="22">
        <v>7861</v>
      </c>
      <c r="BT152" s="9">
        <v>8574</v>
      </c>
      <c r="BU152" s="23">
        <v>10520</v>
      </c>
      <c r="BV152" s="22">
        <v>7844</v>
      </c>
      <c r="BW152" s="9">
        <v>9104</v>
      </c>
      <c r="BX152" s="23">
        <v>11559</v>
      </c>
      <c r="BY152" s="22">
        <v>8338</v>
      </c>
      <c r="BZ152" s="9">
        <v>9586</v>
      </c>
      <c r="CA152" s="23">
        <v>10737</v>
      </c>
      <c r="CB152" s="22">
        <v>3034</v>
      </c>
      <c r="CC152" s="9">
        <v>3561</v>
      </c>
      <c r="CD152" s="23">
        <v>4090</v>
      </c>
      <c r="CE152" s="22">
        <v>13901</v>
      </c>
      <c r="CF152" s="9">
        <v>16206</v>
      </c>
      <c r="CG152" s="23">
        <v>22891</v>
      </c>
      <c r="CH152" s="22">
        <v>14783</v>
      </c>
      <c r="CI152" s="9">
        <v>28054</v>
      </c>
      <c r="CJ152" s="23">
        <v>715672</v>
      </c>
      <c r="CK152" s="22">
        <v>3686</v>
      </c>
      <c r="CL152" s="9">
        <v>4670</v>
      </c>
      <c r="CM152" s="23">
        <v>5053</v>
      </c>
      <c r="CN152" s="22"/>
      <c r="CP152" s="23"/>
      <c r="CQ152" s="22"/>
      <c r="CS152" s="23"/>
      <c r="CT152" s="22">
        <v>9524</v>
      </c>
      <c r="CU152" s="9">
        <v>11639</v>
      </c>
      <c r="CV152" s="23">
        <v>13596</v>
      </c>
      <c r="CW152" s="22">
        <v>13018</v>
      </c>
      <c r="CX152" s="9">
        <v>16692</v>
      </c>
      <c r="CY152" s="23">
        <v>20213</v>
      </c>
      <c r="CZ152" s="22">
        <v>8750</v>
      </c>
      <c r="DA152" s="9">
        <v>10664</v>
      </c>
      <c r="DB152" s="23">
        <v>13316</v>
      </c>
      <c r="DC152" s="22">
        <v>3414</v>
      </c>
      <c r="DD152" s="9">
        <v>35707</v>
      </c>
      <c r="DE152" s="23">
        <v>670875</v>
      </c>
      <c r="DF152" s="22">
        <v>10007</v>
      </c>
      <c r="DG152" s="9">
        <v>12434</v>
      </c>
      <c r="DH152" s="23">
        <v>16922</v>
      </c>
      <c r="DI152" s="22">
        <v>272430</v>
      </c>
      <c r="DJ152" s="9">
        <v>276122</v>
      </c>
      <c r="DK152" s="23">
        <v>279531</v>
      </c>
      <c r="DL152" s="22">
        <v>14465</v>
      </c>
      <c r="DM152" s="9">
        <v>14686</v>
      </c>
      <c r="DN152" s="23">
        <v>14890</v>
      </c>
    </row>
    <row r="153" spans="1:118" hidden="1" outlineLevel="2" x14ac:dyDescent="0.35">
      <c r="A153" s="32" t="s">
        <v>147</v>
      </c>
      <c r="B153" s="22">
        <v>5672</v>
      </c>
      <c r="C153" s="9">
        <v>7167</v>
      </c>
      <c r="D153" s="23">
        <v>9181</v>
      </c>
      <c r="E153" s="22">
        <v>2999</v>
      </c>
      <c r="F153" s="9">
        <v>4223</v>
      </c>
      <c r="G153" s="23">
        <v>5625</v>
      </c>
      <c r="H153" s="22">
        <v>2372</v>
      </c>
      <c r="I153" s="9">
        <v>2734</v>
      </c>
      <c r="J153" s="23">
        <v>3956</v>
      </c>
      <c r="K153" s="22">
        <v>3344</v>
      </c>
      <c r="L153" s="9">
        <v>4205</v>
      </c>
      <c r="M153" s="23">
        <v>5724</v>
      </c>
      <c r="N153" s="22">
        <v>3270</v>
      </c>
      <c r="O153" s="9">
        <v>4663</v>
      </c>
      <c r="P153" s="23">
        <v>6814</v>
      </c>
      <c r="Q153" s="22">
        <v>2995</v>
      </c>
      <c r="R153" s="9">
        <v>4326</v>
      </c>
      <c r="S153" s="23">
        <v>5863</v>
      </c>
      <c r="T153" s="22">
        <v>2222</v>
      </c>
      <c r="U153" s="9">
        <v>3195</v>
      </c>
      <c r="V153" s="23">
        <v>4264</v>
      </c>
      <c r="W153" s="22">
        <v>2367</v>
      </c>
      <c r="X153" s="9">
        <v>3234</v>
      </c>
      <c r="Y153" s="23">
        <v>4717</v>
      </c>
      <c r="Z153" s="22">
        <v>4816</v>
      </c>
      <c r="AA153" s="9">
        <v>8152</v>
      </c>
      <c r="AB153" s="23">
        <v>24391</v>
      </c>
      <c r="AC153" s="22">
        <v>3267</v>
      </c>
      <c r="AD153" s="9">
        <v>4564</v>
      </c>
      <c r="AE153" s="23">
        <v>6270</v>
      </c>
      <c r="AF153" s="22">
        <v>3395</v>
      </c>
      <c r="AG153" s="9">
        <v>3413</v>
      </c>
      <c r="AH153" s="23">
        <v>3431</v>
      </c>
      <c r="AI153" s="22">
        <v>3052</v>
      </c>
      <c r="AJ153" s="9">
        <v>3844</v>
      </c>
      <c r="AK153" s="23">
        <v>4799</v>
      </c>
      <c r="AL153" s="22">
        <v>3337</v>
      </c>
      <c r="AM153" s="9">
        <v>4128</v>
      </c>
      <c r="AN153" s="23">
        <v>5221</v>
      </c>
      <c r="AO153" s="22">
        <v>3868</v>
      </c>
      <c r="AP153" s="9">
        <v>4960</v>
      </c>
      <c r="AQ153" s="23">
        <v>6786</v>
      </c>
      <c r="AR153" s="22">
        <v>3963</v>
      </c>
      <c r="AS153" s="9">
        <v>4653</v>
      </c>
      <c r="AT153" s="23">
        <v>7359</v>
      </c>
      <c r="AU153" s="22"/>
      <c r="AW153" s="23"/>
      <c r="AX153" s="22"/>
      <c r="AZ153" s="23"/>
      <c r="BA153" s="22">
        <v>5548</v>
      </c>
      <c r="BB153" s="9">
        <v>6041</v>
      </c>
      <c r="BC153" s="23">
        <v>6496</v>
      </c>
      <c r="BD153" s="22"/>
      <c r="BF153" s="23"/>
      <c r="BG153" s="22">
        <v>6679</v>
      </c>
      <c r="BH153" s="9">
        <v>9367</v>
      </c>
      <c r="BI153" s="23">
        <v>10846</v>
      </c>
      <c r="BJ153" s="22">
        <v>5558</v>
      </c>
      <c r="BK153" s="9">
        <v>6856</v>
      </c>
      <c r="BL153" s="23">
        <v>8523</v>
      </c>
      <c r="BM153" s="22">
        <v>6004</v>
      </c>
      <c r="BN153" s="9">
        <v>7168</v>
      </c>
      <c r="BO153" s="23">
        <v>8817</v>
      </c>
      <c r="BP153" s="22">
        <v>5498</v>
      </c>
      <c r="BQ153" s="9">
        <v>6854</v>
      </c>
      <c r="BR153" s="23">
        <v>8334</v>
      </c>
      <c r="BS153" s="22">
        <v>4450</v>
      </c>
      <c r="BT153" s="9">
        <v>5512</v>
      </c>
      <c r="BU153" s="23">
        <v>7024</v>
      </c>
      <c r="BV153" s="22">
        <v>4439</v>
      </c>
      <c r="BW153" s="9">
        <v>5488</v>
      </c>
      <c r="BX153" s="23">
        <v>6456</v>
      </c>
      <c r="BY153" s="22">
        <v>5903</v>
      </c>
      <c r="BZ153" s="9">
        <v>8070</v>
      </c>
      <c r="CA153" s="23">
        <v>8732</v>
      </c>
      <c r="CB153" s="22">
        <v>3583</v>
      </c>
      <c r="CC153" s="9">
        <v>4225</v>
      </c>
      <c r="CD153" s="23">
        <v>5045</v>
      </c>
      <c r="CE153" s="22">
        <v>5004</v>
      </c>
      <c r="CF153" s="9">
        <v>5723</v>
      </c>
      <c r="CG153" s="23">
        <v>9604</v>
      </c>
      <c r="CH153" s="22">
        <v>8738</v>
      </c>
      <c r="CI153" s="9">
        <v>17459</v>
      </c>
      <c r="CJ153" s="23">
        <v>498907</v>
      </c>
      <c r="CK153" s="22">
        <v>1745</v>
      </c>
      <c r="CL153" s="9">
        <v>1877</v>
      </c>
      <c r="CM153" s="23">
        <v>2298</v>
      </c>
      <c r="CN153" s="22"/>
      <c r="CP153" s="23"/>
      <c r="CQ153" s="22"/>
      <c r="CS153" s="23"/>
      <c r="CT153" s="22">
        <v>4636</v>
      </c>
      <c r="CU153" s="9">
        <v>5333</v>
      </c>
      <c r="CV153" s="23">
        <v>7570</v>
      </c>
      <c r="CW153" s="22">
        <v>7175</v>
      </c>
      <c r="CX153" s="9">
        <v>7868</v>
      </c>
      <c r="CY153" s="23">
        <v>9572</v>
      </c>
      <c r="CZ153" s="22">
        <v>4702</v>
      </c>
      <c r="DA153" s="9">
        <v>6135</v>
      </c>
      <c r="DB153" s="23">
        <v>9417</v>
      </c>
      <c r="DC153" s="22">
        <v>3134</v>
      </c>
      <c r="DD153" s="9">
        <v>18230</v>
      </c>
      <c r="DE153" s="23">
        <v>344299</v>
      </c>
      <c r="DF153" s="22">
        <v>5320</v>
      </c>
      <c r="DG153" s="9">
        <v>6647</v>
      </c>
      <c r="DH153" s="23">
        <v>8457</v>
      </c>
      <c r="DI153" s="22">
        <v>95432</v>
      </c>
      <c r="DJ153" s="9">
        <v>110038</v>
      </c>
      <c r="DK153" s="23">
        <v>123521</v>
      </c>
      <c r="DL153" s="22">
        <v>5140</v>
      </c>
      <c r="DM153" s="9">
        <v>5701</v>
      </c>
      <c r="DN153" s="23">
        <v>6219</v>
      </c>
    </row>
    <row r="154" spans="1:118" hidden="1" outlineLevel="2" x14ac:dyDescent="0.35">
      <c r="A154" s="32" t="s">
        <v>150</v>
      </c>
      <c r="B154" s="22">
        <v>11919</v>
      </c>
      <c r="C154" s="9">
        <v>13888</v>
      </c>
      <c r="D154" s="23">
        <v>16156</v>
      </c>
      <c r="E154" s="22">
        <v>7347</v>
      </c>
      <c r="F154" s="9">
        <v>8231</v>
      </c>
      <c r="G154" s="23">
        <v>8665</v>
      </c>
      <c r="H154" s="22">
        <v>4977</v>
      </c>
      <c r="I154" s="9">
        <v>6006</v>
      </c>
      <c r="J154" s="23">
        <v>7532</v>
      </c>
      <c r="K154" s="22">
        <v>4924</v>
      </c>
      <c r="L154" s="9">
        <v>6558</v>
      </c>
      <c r="M154" s="23">
        <v>9818</v>
      </c>
      <c r="N154" s="22">
        <v>7632</v>
      </c>
      <c r="O154" s="9">
        <v>8637</v>
      </c>
      <c r="P154" s="23">
        <v>10173</v>
      </c>
      <c r="Q154" s="22">
        <v>6071</v>
      </c>
      <c r="R154" s="9">
        <v>8076</v>
      </c>
      <c r="S154" s="23">
        <v>10148</v>
      </c>
      <c r="T154" s="22">
        <v>6211</v>
      </c>
      <c r="U154" s="9">
        <v>7674</v>
      </c>
      <c r="V154" s="23">
        <v>9104</v>
      </c>
      <c r="W154" s="22">
        <v>6070</v>
      </c>
      <c r="X154" s="9">
        <v>7630</v>
      </c>
      <c r="Y154" s="23">
        <v>10263</v>
      </c>
      <c r="Z154" s="22">
        <v>11806</v>
      </c>
      <c r="AA154" s="9">
        <v>16684</v>
      </c>
      <c r="AB154" s="23">
        <v>24437</v>
      </c>
      <c r="AC154" s="22">
        <v>7710</v>
      </c>
      <c r="AD154" s="9">
        <v>9310</v>
      </c>
      <c r="AE154" s="23">
        <v>11524</v>
      </c>
      <c r="AF154" s="22">
        <v>4177</v>
      </c>
      <c r="AG154" s="9">
        <v>7046</v>
      </c>
      <c r="AH154" s="23">
        <v>8596</v>
      </c>
      <c r="AI154" s="22">
        <v>7071</v>
      </c>
      <c r="AJ154" s="9">
        <v>9003</v>
      </c>
      <c r="AK154" s="23">
        <v>11442</v>
      </c>
      <c r="AL154" s="22">
        <v>7315</v>
      </c>
      <c r="AM154" s="9">
        <v>9212</v>
      </c>
      <c r="AN154" s="23">
        <v>10925</v>
      </c>
      <c r="AO154" s="22">
        <v>8579</v>
      </c>
      <c r="AP154" s="9">
        <v>10812</v>
      </c>
      <c r="AQ154" s="23">
        <v>13204</v>
      </c>
      <c r="AR154" s="22">
        <v>7272</v>
      </c>
      <c r="AS154" s="9">
        <v>11072</v>
      </c>
      <c r="AT154" s="23">
        <v>11255</v>
      </c>
      <c r="AU154" s="22"/>
      <c r="AW154" s="23"/>
      <c r="AX154" s="22"/>
      <c r="AZ154" s="23"/>
      <c r="BA154" s="22">
        <v>6380</v>
      </c>
      <c r="BB154" s="9">
        <v>8353</v>
      </c>
      <c r="BC154" s="23">
        <v>8939</v>
      </c>
      <c r="BD154" s="22">
        <v>5925</v>
      </c>
      <c r="BE154" s="9">
        <v>5925</v>
      </c>
      <c r="BF154" s="23">
        <v>5925</v>
      </c>
      <c r="BG154" s="22">
        <v>4974</v>
      </c>
      <c r="BH154" s="9">
        <v>7878</v>
      </c>
      <c r="BI154" s="23">
        <v>9350</v>
      </c>
      <c r="BJ154" s="22">
        <v>7838</v>
      </c>
      <c r="BK154" s="9">
        <v>9855</v>
      </c>
      <c r="BL154" s="23">
        <v>11533</v>
      </c>
      <c r="BM154" s="22">
        <v>9219</v>
      </c>
      <c r="BN154" s="9">
        <v>10234</v>
      </c>
      <c r="BO154" s="23">
        <v>12366</v>
      </c>
      <c r="BP154" s="22">
        <v>9335</v>
      </c>
      <c r="BQ154" s="9">
        <v>10830</v>
      </c>
      <c r="BR154" s="23">
        <v>11813</v>
      </c>
      <c r="BS154" s="22">
        <v>8630</v>
      </c>
      <c r="BT154" s="9">
        <v>10481</v>
      </c>
      <c r="BU154" s="23">
        <v>11086</v>
      </c>
      <c r="BV154" s="22">
        <v>4329</v>
      </c>
      <c r="BW154" s="9">
        <v>4522</v>
      </c>
      <c r="BX154" s="23">
        <v>6272</v>
      </c>
      <c r="BY154" s="22">
        <v>5240</v>
      </c>
      <c r="BZ154" s="9">
        <v>7557</v>
      </c>
      <c r="CA154" s="23">
        <v>14851</v>
      </c>
      <c r="CB154" s="22">
        <v>2048</v>
      </c>
      <c r="CC154" s="9">
        <v>3077</v>
      </c>
      <c r="CD154" s="23">
        <v>3463</v>
      </c>
      <c r="CE154" s="22">
        <v>9951</v>
      </c>
      <c r="CF154" s="9">
        <v>13633</v>
      </c>
      <c r="CG154" s="23">
        <v>19743</v>
      </c>
      <c r="CH154" s="22">
        <v>11912</v>
      </c>
      <c r="CI154" s="9">
        <v>52635</v>
      </c>
      <c r="CJ154" s="23">
        <v>666612</v>
      </c>
      <c r="CK154" s="22">
        <v>700</v>
      </c>
      <c r="CL154" s="9">
        <v>700</v>
      </c>
      <c r="CM154" s="23">
        <v>700</v>
      </c>
      <c r="CN154" s="22"/>
      <c r="CP154" s="23"/>
      <c r="CQ154" s="22"/>
      <c r="CS154" s="23"/>
      <c r="CT154" s="22">
        <v>7954</v>
      </c>
      <c r="CU154" s="9">
        <v>11388</v>
      </c>
      <c r="CV154" s="23">
        <v>14098</v>
      </c>
      <c r="CW154" s="22">
        <v>13737</v>
      </c>
      <c r="CX154" s="9">
        <v>14635</v>
      </c>
      <c r="CY154" s="23">
        <v>24705</v>
      </c>
      <c r="CZ154" s="22">
        <v>10019</v>
      </c>
      <c r="DA154" s="9">
        <v>11885</v>
      </c>
      <c r="DB154" s="23">
        <v>17410</v>
      </c>
      <c r="DC154" s="22">
        <v>8521</v>
      </c>
      <c r="DD154" s="9">
        <v>284485</v>
      </c>
      <c r="DE154" s="23">
        <v>782924</v>
      </c>
      <c r="DF154" s="22">
        <v>11139</v>
      </c>
      <c r="DG154" s="9">
        <v>14633</v>
      </c>
      <c r="DH154" s="23">
        <v>17682</v>
      </c>
      <c r="DI154" s="22">
        <v>170735</v>
      </c>
      <c r="DJ154" s="9">
        <v>242029</v>
      </c>
      <c r="DK154" s="23">
        <v>307838</v>
      </c>
      <c r="DL154" s="22">
        <v>10714</v>
      </c>
      <c r="DM154" s="9">
        <v>12066</v>
      </c>
      <c r="DN154" s="23">
        <v>13314</v>
      </c>
    </row>
    <row r="155" spans="1:118" hidden="1" outlineLevel="2" x14ac:dyDescent="0.35">
      <c r="A155" s="32" t="s">
        <v>153</v>
      </c>
      <c r="B155" s="22">
        <v>3258</v>
      </c>
      <c r="C155" s="9">
        <v>3584</v>
      </c>
      <c r="D155" s="23">
        <v>4521</v>
      </c>
      <c r="E155" s="22">
        <v>1590</v>
      </c>
      <c r="F155" s="9">
        <v>1597</v>
      </c>
      <c r="G155" s="23">
        <v>2222</v>
      </c>
      <c r="H155" s="22">
        <v>1600</v>
      </c>
      <c r="I155" s="9">
        <v>1600</v>
      </c>
      <c r="J155" s="23">
        <v>1600</v>
      </c>
      <c r="K155" s="22">
        <v>2488</v>
      </c>
      <c r="L155" s="9">
        <v>3739</v>
      </c>
      <c r="M155" s="23">
        <v>5820</v>
      </c>
      <c r="N155" s="22">
        <v>1696</v>
      </c>
      <c r="O155" s="9">
        <v>2350</v>
      </c>
      <c r="P155" s="23">
        <v>3576</v>
      </c>
      <c r="Q155" s="22">
        <v>2688</v>
      </c>
      <c r="R155" s="9">
        <v>3387</v>
      </c>
      <c r="S155" s="23">
        <v>3826</v>
      </c>
      <c r="T155" s="22">
        <v>3754</v>
      </c>
      <c r="U155" s="9">
        <v>4969</v>
      </c>
      <c r="V155" s="23">
        <v>7742</v>
      </c>
      <c r="W155" s="22">
        <v>3898</v>
      </c>
      <c r="X155" s="9">
        <v>5765</v>
      </c>
      <c r="Y155" s="23">
        <v>8327</v>
      </c>
      <c r="Z155" s="22">
        <v>4999</v>
      </c>
      <c r="AA155" s="9">
        <v>7403</v>
      </c>
      <c r="AB155" s="23">
        <v>12568</v>
      </c>
      <c r="AC155" s="22">
        <v>3107</v>
      </c>
      <c r="AD155" s="9">
        <v>3999</v>
      </c>
      <c r="AE155" s="23">
        <v>6952</v>
      </c>
      <c r="AF155" s="22">
        <v>1650</v>
      </c>
      <c r="AG155" s="9">
        <v>3817</v>
      </c>
      <c r="AH155" s="23">
        <v>5817</v>
      </c>
      <c r="AI155" s="22">
        <v>886</v>
      </c>
      <c r="AJ155" s="9">
        <v>1053</v>
      </c>
      <c r="AK155" s="23">
        <v>1208</v>
      </c>
      <c r="AL155" s="22">
        <v>1533</v>
      </c>
      <c r="AM155" s="9">
        <v>1947</v>
      </c>
      <c r="AN155" s="23">
        <v>3240</v>
      </c>
      <c r="AO155" s="22">
        <v>2634</v>
      </c>
      <c r="AP155" s="9">
        <v>3290</v>
      </c>
      <c r="AQ155" s="23">
        <v>4945</v>
      </c>
      <c r="AR155" s="22">
        <v>1105</v>
      </c>
      <c r="AS155" s="9">
        <v>2378</v>
      </c>
      <c r="AT155" s="23">
        <v>3553</v>
      </c>
      <c r="AU155" s="22"/>
      <c r="AW155" s="23"/>
      <c r="AX155" s="22"/>
      <c r="AZ155" s="23"/>
      <c r="BA155" s="22">
        <v>16280</v>
      </c>
      <c r="BB155" s="9">
        <v>16280</v>
      </c>
      <c r="BC155" s="23">
        <v>16280</v>
      </c>
      <c r="BD155" s="22"/>
      <c r="BF155" s="23"/>
      <c r="BG155" s="22">
        <v>2039</v>
      </c>
      <c r="BH155" s="9">
        <v>2168</v>
      </c>
      <c r="BI155" s="23">
        <v>2287</v>
      </c>
      <c r="BJ155" s="22">
        <v>291</v>
      </c>
      <c r="BK155" s="9">
        <v>360</v>
      </c>
      <c r="BL155" s="23">
        <v>423</v>
      </c>
      <c r="BM155" s="22">
        <v>1960</v>
      </c>
      <c r="BN155" s="9">
        <v>2107</v>
      </c>
      <c r="BO155" s="23">
        <v>2553</v>
      </c>
      <c r="BP155" s="22">
        <v>1035</v>
      </c>
      <c r="BQ155" s="9">
        <v>1272</v>
      </c>
      <c r="BR155" s="23">
        <v>1499</v>
      </c>
      <c r="BS155" s="22">
        <v>1049</v>
      </c>
      <c r="BT155" s="9">
        <v>1279</v>
      </c>
      <c r="BU155" s="23">
        <v>1491</v>
      </c>
      <c r="BV155" s="22"/>
      <c r="BX155" s="23"/>
      <c r="BY155" s="22"/>
      <c r="CA155" s="23"/>
      <c r="CB155" s="22">
        <v>1387</v>
      </c>
      <c r="CC155" s="9">
        <v>1387</v>
      </c>
      <c r="CD155" s="23">
        <v>1387</v>
      </c>
      <c r="CE155" s="22">
        <v>3200</v>
      </c>
      <c r="CF155" s="9">
        <v>3228</v>
      </c>
      <c r="CG155" s="23">
        <v>3280</v>
      </c>
      <c r="CH155" s="22">
        <v>3000</v>
      </c>
      <c r="CI155" s="9">
        <v>6710</v>
      </c>
      <c r="CJ155" s="23">
        <v>11086</v>
      </c>
      <c r="CK155" s="22"/>
      <c r="CM155" s="23"/>
      <c r="CN155" s="22"/>
      <c r="CP155" s="23"/>
      <c r="CQ155" s="22"/>
      <c r="CS155" s="23"/>
      <c r="CT155" s="22">
        <v>1035</v>
      </c>
      <c r="CU155" s="9">
        <v>2088</v>
      </c>
      <c r="CV155" s="23">
        <v>2621</v>
      </c>
      <c r="CW155" s="22">
        <v>3618</v>
      </c>
      <c r="CX155" s="9">
        <v>4178</v>
      </c>
      <c r="CY155" s="23">
        <v>4696</v>
      </c>
      <c r="CZ155" s="22">
        <v>4721</v>
      </c>
      <c r="DA155" s="9">
        <v>6214</v>
      </c>
      <c r="DB155" s="23">
        <v>8497</v>
      </c>
      <c r="DC155" s="22">
        <v>1332</v>
      </c>
      <c r="DD155" s="9">
        <v>1439</v>
      </c>
      <c r="DE155" s="23">
        <v>1526</v>
      </c>
      <c r="DF155" s="22">
        <v>2200</v>
      </c>
      <c r="DG155" s="9">
        <v>2922</v>
      </c>
      <c r="DH155" s="23">
        <v>3373</v>
      </c>
      <c r="DI155" s="22">
        <v>46700</v>
      </c>
      <c r="DJ155" s="9">
        <v>46700</v>
      </c>
      <c r="DK155" s="23">
        <v>46700</v>
      </c>
      <c r="DL155" s="22"/>
      <c r="DN155" s="23"/>
    </row>
    <row r="156" spans="1:118" hidden="1" outlineLevel="2" x14ac:dyDescent="0.35">
      <c r="A156" s="32" t="s">
        <v>774</v>
      </c>
      <c r="B156" s="22"/>
      <c r="D156" s="23"/>
      <c r="E156" s="22"/>
      <c r="G156" s="23"/>
      <c r="H156" s="22">
        <v>4212</v>
      </c>
      <c r="I156" s="9">
        <v>4863</v>
      </c>
      <c r="J156" s="23">
        <v>5465</v>
      </c>
      <c r="K156" s="22">
        <v>1107</v>
      </c>
      <c r="L156" s="9">
        <v>2765</v>
      </c>
      <c r="M156" s="23">
        <v>3400</v>
      </c>
      <c r="N156" s="22">
        <v>1805</v>
      </c>
      <c r="O156" s="9">
        <v>3339</v>
      </c>
      <c r="P156" s="23">
        <v>5110</v>
      </c>
      <c r="Q156" s="22">
        <v>1599</v>
      </c>
      <c r="R156" s="9">
        <v>1625</v>
      </c>
      <c r="S156" s="23">
        <v>2989</v>
      </c>
      <c r="T156" s="22">
        <v>1139</v>
      </c>
      <c r="U156" s="9">
        <v>2065</v>
      </c>
      <c r="V156" s="23">
        <v>3091</v>
      </c>
      <c r="W156" s="22">
        <v>1016</v>
      </c>
      <c r="X156" s="9">
        <v>1678</v>
      </c>
      <c r="Y156" s="23">
        <v>3936</v>
      </c>
      <c r="Z156" s="22">
        <v>2485</v>
      </c>
      <c r="AA156" s="9">
        <v>3906</v>
      </c>
      <c r="AB156" s="23">
        <v>4992</v>
      </c>
      <c r="AC156" s="22">
        <v>1349</v>
      </c>
      <c r="AD156" s="9">
        <v>2199</v>
      </c>
      <c r="AE156" s="23">
        <v>3052</v>
      </c>
      <c r="AF156" s="22"/>
      <c r="AH156" s="23"/>
      <c r="AI156" s="22">
        <v>3201</v>
      </c>
      <c r="AJ156" s="9">
        <v>3659</v>
      </c>
      <c r="AK156" s="23">
        <v>4082</v>
      </c>
      <c r="AL156" s="22">
        <v>1056</v>
      </c>
      <c r="AM156" s="9">
        <v>1353</v>
      </c>
      <c r="AN156" s="23">
        <v>1865</v>
      </c>
      <c r="AO156" s="22">
        <v>942</v>
      </c>
      <c r="AP156" s="9">
        <v>1258</v>
      </c>
      <c r="AQ156" s="23">
        <v>1881</v>
      </c>
      <c r="AR156" s="22">
        <v>1373</v>
      </c>
      <c r="AS156" s="9">
        <v>1419</v>
      </c>
      <c r="AT156" s="23">
        <v>1462</v>
      </c>
      <c r="AU156" s="22"/>
      <c r="AW156" s="23"/>
      <c r="AX156" s="22"/>
      <c r="AZ156" s="23"/>
      <c r="BA156" s="22"/>
      <c r="BC156" s="23"/>
      <c r="BD156" s="22"/>
      <c r="BF156" s="23"/>
      <c r="BG156" s="22">
        <v>373</v>
      </c>
      <c r="BH156" s="9">
        <v>676</v>
      </c>
      <c r="BI156" s="23">
        <v>955</v>
      </c>
      <c r="BJ156" s="22">
        <v>866</v>
      </c>
      <c r="BK156" s="9">
        <v>913</v>
      </c>
      <c r="BL156" s="23">
        <v>956</v>
      </c>
      <c r="BM156" s="22">
        <v>708</v>
      </c>
      <c r="BN156" s="9">
        <v>840</v>
      </c>
      <c r="BO156" s="23">
        <v>1046</v>
      </c>
      <c r="BP156" s="22">
        <v>895</v>
      </c>
      <c r="BQ156" s="9">
        <v>1202</v>
      </c>
      <c r="BR156" s="23">
        <v>1652</v>
      </c>
      <c r="BS156" s="22">
        <v>248</v>
      </c>
      <c r="BT156" s="9">
        <v>252</v>
      </c>
      <c r="BU156" s="23">
        <v>395</v>
      </c>
      <c r="BV156" s="22"/>
      <c r="BX156" s="23"/>
      <c r="BY156" s="22"/>
      <c r="CA156" s="23"/>
      <c r="CB156" s="22">
        <v>2476</v>
      </c>
      <c r="CC156" s="9">
        <v>2476</v>
      </c>
      <c r="CD156" s="23">
        <v>2476</v>
      </c>
      <c r="CE156" s="22">
        <v>2295</v>
      </c>
      <c r="CF156" s="9">
        <v>17164</v>
      </c>
      <c r="CG156" s="23">
        <v>47896</v>
      </c>
      <c r="CH156" s="22">
        <v>32962</v>
      </c>
      <c r="CI156" s="9">
        <v>103493</v>
      </c>
      <c r="CJ156" s="23">
        <v>179130</v>
      </c>
      <c r="CK156" s="22">
        <v>338</v>
      </c>
      <c r="CL156" s="9">
        <v>404</v>
      </c>
      <c r="CM156" s="23">
        <v>465</v>
      </c>
      <c r="CN156" s="22"/>
      <c r="CP156" s="23"/>
      <c r="CQ156" s="22"/>
      <c r="CS156" s="23"/>
      <c r="CT156" s="22">
        <v>1192</v>
      </c>
      <c r="CU156" s="9">
        <v>1718</v>
      </c>
      <c r="CV156" s="23">
        <v>3848</v>
      </c>
      <c r="CW156" s="22">
        <v>2213</v>
      </c>
      <c r="CX156" s="9">
        <v>78257</v>
      </c>
      <c r="CY156" s="23">
        <v>148452</v>
      </c>
      <c r="CZ156" s="22">
        <v>1103</v>
      </c>
      <c r="DA156" s="9">
        <v>1648</v>
      </c>
      <c r="DB156" s="23">
        <v>2528</v>
      </c>
      <c r="DC156" s="22">
        <v>52</v>
      </c>
      <c r="DD156" s="9">
        <v>17644</v>
      </c>
      <c r="DE156" s="23">
        <v>33882</v>
      </c>
      <c r="DF156" s="22">
        <v>1267</v>
      </c>
      <c r="DG156" s="9">
        <v>1509</v>
      </c>
      <c r="DH156" s="23">
        <v>2000</v>
      </c>
      <c r="DI156" s="22">
        <v>87347</v>
      </c>
      <c r="DJ156" s="9">
        <v>107925</v>
      </c>
      <c r="DK156" s="23">
        <v>126921</v>
      </c>
      <c r="DL156" s="22"/>
      <c r="DN156" s="23"/>
    </row>
    <row r="157" spans="1:118" hidden="1" outlineLevel="2" x14ac:dyDescent="0.35">
      <c r="A157" s="32" t="s">
        <v>156</v>
      </c>
      <c r="B157" s="22">
        <v>2971</v>
      </c>
      <c r="C157" s="9">
        <v>3040</v>
      </c>
      <c r="D157" s="23">
        <v>3468</v>
      </c>
      <c r="E157" s="22">
        <v>3859</v>
      </c>
      <c r="F157" s="9">
        <v>5371</v>
      </c>
      <c r="G157" s="23">
        <v>7729</v>
      </c>
      <c r="H157" s="22">
        <v>829</v>
      </c>
      <c r="I157" s="9">
        <v>1601</v>
      </c>
      <c r="J157" s="23">
        <v>2008</v>
      </c>
      <c r="K157" s="22">
        <v>705</v>
      </c>
      <c r="L157" s="9">
        <v>1199</v>
      </c>
      <c r="M157" s="23">
        <v>1952</v>
      </c>
      <c r="N157" s="22">
        <v>1199</v>
      </c>
      <c r="O157" s="9">
        <v>1860</v>
      </c>
      <c r="P157" s="23">
        <v>2980</v>
      </c>
      <c r="Q157" s="22">
        <v>1556</v>
      </c>
      <c r="R157" s="9">
        <v>1799</v>
      </c>
      <c r="S157" s="23">
        <v>3704</v>
      </c>
      <c r="T157" s="22">
        <v>968</v>
      </c>
      <c r="U157" s="9">
        <v>1135</v>
      </c>
      <c r="V157" s="23">
        <v>1457</v>
      </c>
      <c r="W157" s="22">
        <v>1042</v>
      </c>
      <c r="X157" s="9">
        <v>1987</v>
      </c>
      <c r="Y157" s="23">
        <v>2524</v>
      </c>
      <c r="Z157" s="22">
        <v>1082</v>
      </c>
      <c r="AA157" s="9">
        <v>1929</v>
      </c>
      <c r="AB157" s="23">
        <v>2880</v>
      </c>
      <c r="AC157" s="22">
        <v>1455</v>
      </c>
      <c r="AD157" s="9">
        <v>2262</v>
      </c>
      <c r="AE157" s="23">
        <v>3584</v>
      </c>
      <c r="AF157" s="22">
        <v>1025</v>
      </c>
      <c r="AG157" s="9">
        <v>1025</v>
      </c>
      <c r="AH157" s="23">
        <v>1025</v>
      </c>
      <c r="AI157" s="22">
        <v>1563</v>
      </c>
      <c r="AJ157" s="9">
        <v>2344</v>
      </c>
      <c r="AK157" s="23">
        <v>3798</v>
      </c>
      <c r="AL157" s="22">
        <v>1557</v>
      </c>
      <c r="AM157" s="9">
        <v>2551</v>
      </c>
      <c r="AN157" s="23">
        <v>4290</v>
      </c>
      <c r="AO157" s="22">
        <v>1236</v>
      </c>
      <c r="AP157" s="9">
        <v>2204</v>
      </c>
      <c r="AQ157" s="23">
        <v>3073</v>
      </c>
      <c r="AR157" s="22">
        <v>2666</v>
      </c>
      <c r="AS157" s="9">
        <v>3681</v>
      </c>
      <c r="AT157" s="23">
        <v>4618</v>
      </c>
      <c r="AU157" s="22"/>
      <c r="AW157" s="23"/>
      <c r="AX157" s="22"/>
      <c r="AZ157" s="23"/>
      <c r="BA157" s="22">
        <v>261</v>
      </c>
      <c r="BB157" s="9">
        <v>316</v>
      </c>
      <c r="BC157" s="23">
        <v>368</v>
      </c>
      <c r="BD157" s="22"/>
      <c r="BF157" s="23"/>
      <c r="BG157" s="22">
        <v>5033</v>
      </c>
      <c r="BH157" s="9">
        <v>5877</v>
      </c>
      <c r="BI157" s="23">
        <v>6656</v>
      </c>
      <c r="BJ157" s="22">
        <v>630</v>
      </c>
      <c r="BK157" s="9">
        <v>1263</v>
      </c>
      <c r="BL157" s="23">
        <v>3087</v>
      </c>
      <c r="BM157" s="22">
        <v>2035</v>
      </c>
      <c r="BN157" s="9">
        <v>3142</v>
      </c>
      <c r="BO157" s="23">
        <v>4290</v>
      </c>
      <c r="BP157" s="22">
        <v>1054</v>
      </c>
      <c r="BQ157" s="9">
        <v>2168</v>
      </c>
      <c r="BR157" s="23">
        <v>2904</v>
      </c>
      <c r="BS157" s="22">
        <v>503</v>
      </c>
      <c r="BT157" s="9">
        <v>787</v>
      </c>
      <c r="BU157" s="23">
        <v>1158</v>
      </c>
      <c r="BV157" s="22">
        <v>3787</v>
      </c>
      <c r="BW157" s="9">
        <v>4593</v>
      </c>
      <c r="BX157" s="23">
        <v>5337</v>
      </c>
      <c r="BY157" s="22">
        <v>19270</v>
      </c>
      <c r="BZ157" s="9">
        <v>22060</v>
      </c>
      <c r="CA157" s="23">
        <v>24635</v>
      </c>
      <c r="CB157" s="22">
        <v>971</v>
      </c>
      <c r="CC157" s="9">
        <v>1159</v>
      </c>
      <c r="CD157" s="23">
        <v>1603</v>
      </c>
      <c r="CE157" s="22">
        <v>3924</v>
      </c>
      <c r="CF157" s="9">
        <v>4600</v>
      </c>
      <c r="CG157" s="23">
        <v>6553</v>
      </c>
      <c r="CH157" s="22">
        <v>3163</v>
      </c>
      <c r="CI157" s="9">
        <v>5347</v>
      </c>
      <c r="CJ157" s="23">
        <v>8274</v>
      </c>
      <c r="CK157" s="22">
        <v>229</v>
      </c>
      <c r="CL157" s="9">
        <v>297</v>
      </c>
      <c r="CM157" s="23">
        <v>318</v>
      </c>
      <c r="CN157" s="22"/>
      <c r="CP157" s="23"/>
      <c r="CQ157" s="22"/>
      <c r="CS157" s="23"/>
      <c r="CT157" s="22">
        <v>1205</v>
      </c>
      <c r="CU157" s="9">
        <v>2341</v>
      </c>
      <c r="CV157" s="23">
        <v>4401</v>
      </c>
      <c r="CW157" s="22">
        <v>4484</v>
      </c>
      <c r="CX157" s="9">
        <v>10116</v>
      </c>
      <c r="CY157" s="23">
        <v>14945</v>
      </c>
      <c r="CZ157" s="22">
        <v>1323</v>
      </c>
      <c r="DA157" s="9">
        <v>1881</v>
      </c>
      <c r="DB157" s="23">
        <v>2539</v>
      </c>
      <c r="DC157" s="22">
        <v>6515</v>
      </c>
      <c r="DD157" s="9">
        <v>10380</v>
      </c>
      <c r="DE157" s="23">
        <v>13948</v>
      </c>
      <c r="DF157" s="22">
        <v>2123</v>
      </c>
      <c r="DG157" s="9">
        <v>3247</v>
      </c>
      <c r="DH157" s="23">
        <v>5208</v>
      </c>
      <c r="DI157" s="22">
        <v>21871</v>
      </c>
      <c r="DJ157" s="9">
        <v>23762</v>
      </c>
      <c r="DK157" s="23">
        <v>45646</v>
      </c>
      <c r="DL157" s="22">
        <v>2170</v>
      </c>
      <c r="DM157" s="9">
        <v>2600</v>
      </c>
      <c r="DN157" s="23">
        <v>2997</v>
      </c>
    </row>
    <row r="158" spans="1:118" hidden="1" outlineLevel="2" x14ac:dyDescent="0.35">
      <c r="A158" s="32" t="s">
        <v>159</v>
      </c>
      <c r="B158" s="22">
        <v>1712</v>
      </c>
      <c r="C158" s="9">
        <v>1776</v>
      </c>
      <c r="D158" s="23">
        <v>3036</v>
      </c>
      <c r="E158" s="22">
        <v>1088</v>
      </c>
      <c r="F158" s="9">
        <v>1494</v>
      </c>
      <c r="G158" s="23">
        <v>2001</v>
      </c>
      <c r="H158" s="22">
        <v>1524</v>
      </c>
      <c r="I158" s="9">
        <v>1930</v>
      </c>
      <c r="J158" s="23">
        <v>3491</v>
      </c>
      <c r="K158" s="22">
        <v>1991</v>
      </c>
      <c r="L158" s="9">
        <v>3210</v>
      </c>
      <c r="M158" s="23">
        <v>4425</v>
      </c>
      <c r="N158" s="22">
        <v>2004</v>
      </c>
      <c r="O158" s="9">
        <v>2966</v>
      </c>
      <c r="P158" s="23">
        <v>3689</v>
      </c>
      <c r="Q158" s="22">
        <v>1150</v>
      </c>
      <c r="R158" s="9">
        <v>1563</v>
      </c>
      <c r="S158" s="23">
        <v>2464</v>
      </c>
      <c r="T158" s="22">
        <v>3291</v>
      </c>
      <c r="U158" s="9">
        <v>3978</v>
      </c>
      <c r="V158" s="23">
        <v>4693</v>
      </c>
      <c r="W158" s="22">
        <v>1545</v>
      </c>
      <c r="X158" s="9">
        <v>2013</v>
      </c>
      <c r="Y158" s="23">
        <v>3186</v>
      </c>
      <c r="Z158" s="22">
        <v>2631</v>
      </c>
      <c r="AA158" s="9">
        <v>3953</v>
      </c>
      <c r="AB158" s="23">
        <v>6648</v>
      </c>
      <c r="AC158" s="22">
        <v>2139</v>
      </c>
      <c r="AD158" s="9">
        <v>2828</v>
      </c>
      <c r="AE158" s="23">
        <v>3793</v>
      </c>
      <c r="AF158" s="22">
        <v>2469</v>
      </c>
      <c r="AG158" s="9">
        <v>4197</v>
      </c>
      <c r="AH158" s="23">
        <v>5792</v>
      </c>
      <c r="AI158" s="22">
        <v>1018</v>
      </c>
      <c r="AJ158" s="9">
        <v>1569</v>
      </c>
      <c r="AK158" s="23">
        <v>2213</v>
      </c>
      <c r="AL158" s="22">
        <v>1052</v>
      </c>
      <c r="AM158" s="9">
        <v>1572</v>
      </c>
      <c r="AN158" s="23">
        <v>2513</v>
      </c>
      <c r="AO158" s="22">
        <v>1480</v>
      </c>
      <c r="AP158" s="9">
        <v>2400</v>
      </c>
      <c r="AQ158" s="23">
        <v>3482</v>
      </c>
      <c r="AR158" s="22">
        <v>755</v>
      </c>
      <c r="AS158" s="9">
        <v>781</v>
      </c>
      <c r="AT158" s="23">
        <v>806</v>
      </c>
      <c r="AU158" s="22"/>
      <c r="AW158" s="23"/>
      <c r="AX158" s="22"/>
      <c r="AZ158" s="23"/>
      <c r="BA158" s="22">
        <v>955</v>
      </c>
      <c r="BB158" s="9">
        <v>1071</v>
      </c>
      <c r="BC158" s="23">
        <v>1178</v>
      </c>
      <c r="BD158" s="22"/>
      <c r="BF158" s="23"/>
      <c r="BG158" s="22">
        <v>1480</v>
      </c>
      <c r="BH158" s="9">
        <v>1724</v>
      </c>
      <c r="BI158" s="23">
        <v>1859</v>
      </c>
      <c r="BJ158" s="22">
        <v>3504</v>
      </c>
      <c r="BK158" s="9">
        <v>4641</v>
      </c>
      <c r="BL158" s="23">
        <v>5925</v>
      </c>
      <c r="BM158" s="22">
        <v>1555</v>
      </c>
      <c r="BN158" s="9">
        <v>1886</v>
      </c>
      <c r="BO158" s="23">
        <v>2747</v>
      </c>
      <c r="BP158" s="22">
        <v>1042</v>
      </c>
      <c r="BQ158" s="9">
        <v>1641</v>
      </c>
      <c r="BR158" s="23">
        <v>2485</v>
      </c>
      <c r="BS158" s="22">
        <v>1970</v>
      </c>
      <c r="BT158" s="9">
        <v>2448</v>
      </c>
      <c r="BU158" s="23">
        <v>2929</v>
      </c>
      <c r="BV158" s="22">
        <v>689</v>
      </c>
      <c r="BW158" s="9">
        <v>699</v>
      </c>
      <c r="BX158" s="23">
        <v>710</v>
      </c>
      <c r="BY158" s="22">
        <v>90</v>
      </c>
      <c r="BZ158" s="9">
        <v>136</v>
      </c>
      <c r="CA158" s="23">
        <v>495</v>
      </c>
      <c r="CB158" s="22">
        <v>4517</v>
      </c>
      <c r="CC158" s="9">
        <v>6349</v>
      </c>
      <c r="CD158" s="23">
        <v>7026</v>
      </c>
      <c r="CE158" s="22">
        <v>1274</v>
      </c>
      <c r="CF158" s="9">
        <v>2359</v>
      </c>
      <c r="CG158" s="23">
        <v>7273</v>
      </c>
      <c r="CH158" s="22">
        <v>4168</v>
      </c>
      <c r="CI158" s="9">
        <v>12563</v>
      </c>
      <c r="CJ158" s="23">
        <v>57652</v>
      </c>
      <c r="CK158" s="22">
        <v>287</v>
      </c>
      <c r="CL158" s="9">
        <v>298</v>
      </c>
      <c r="CM158" s="23">
        <v>325</v>
      </c>
      <c r="CN158" s="22"/>
      <c r="CP158" s="23"/>
      <c r="CQ158" s="22"/>
      <c r="CS158" s="23"/>
      <c r="CT158" s="22">
        <v>1437</v>
      </c>
      <c r="CU158" s="9">
        <v>1872</v>
      </c>
      <c r="CV158" s="23">
        <v>2582</v>
      </c>
      <c r="CW158" s="22">
        <v>1656</v>
      </c>
      <c r="CX158" s="9">
        <v>1926</v>
      </c>
      <c r="CY158" s="23">
        <v>2605</v>
      </c>
      <c r="CZ158" s="22">
        <v>1357</v>
      </c>
      <c r="DA158" s="9">
        <v>1978</v>
      </c>
      <c r="DB158" s="23">
        <v>2641</v>
      </c>
      <c r="DC158" s="22">
        <v>1548</v>
      </c>
      <c r="DD158" s="9">
        <v>7454</v>
      </c>
      <c r="DE158" s="23">
        <v>147069</v>
      </c>
      <c r="DF158" s="22">
        <v>858</v>
      </c>
      <c r="DG158" s="9">
        <v>1523</v>
      </c>
      <c r="DH158" s="23">
        <v>2037</v>
      </c>
      <c r="DI158" s="22">
        <v>75020</v>
      </c>
      <c r="DJ158" s="9">
        <v>84041</v>
      </c>
      <c r="DK158" s="23">
        <v>92369</v>
      </c>
      <c r="DL158" s="22">
        <v>3468</v>
      </c>
      <c r="DM158" s="9">
        <v>3580</v>
      </c>
      <c r="DN158" s="23">
        <v>3685</v>
      </c>
    </row>
    <row r="159" spans="1:118" hidden="1" outlineLevel="2" x14ac:dyDescent="0.35">
      <c r="A159" s="32" t="s">
        <v>162</v>
      </c>
      <c r="B159" s="22">
        <v>3723</v>
      </c>
      <c r="C159" s="9">
        <v>5404</v>
      </c>
      <c r="D159" s="23">
        <v>7426</v>
      </c>
      <c r="E159" s="22">
        <v>4445</v>
      </c>
      <c r="F159" s="9">
        <v>5535</v>
      </c>
      <c r="G159" s="23">
        <v>6542</v>
      </c>
      <c r="H159" s="22">
        <v>2460</v>
      </c>
      <c r="I159" s="9">
        <v>2716</v>
      </c>
      <c r="J159" s="23">
        <v>2945</v>
      </c>
      <c r="K159" s="22">
        <v>2361</v>
      </c>
      <c r="L159" s="9">
        <v>3167</v>
      </c>
      <c r="M159" s="23">
        <v>4452</v>
      </c>
      <c r="N159" s="22">
        <v>2648</v>
      </c>
      <c r="O159" s="9">
        <v>3348</v>
      </c>
      <c r="P159" s="23">
        <v>4378</v>
      </c>
      <c r="Q159" s="22">
        <v>3469</v>
      </c>
      <c r="R159" s="9">
        <v>4177</v>
      </c>
      <c r="S159" s="23">
        <v>5060</v>
      </c>
      <c r="T159" s="22">
        <v>1181</v>
      </c>
      <c r="U159" s="9">
        <v>2156</v>
      </c>
      <c r="V159" s="23">
        <v>2683</v>
      </c>
      <c r="W159" s="22">
        <v>2629</v>
      </c>
      <c r="X159" s="9">
        <v>3445</v>
      </c>
      <c r="Y159" s="23">
        <v>4655</v>
      </c>
      <c r="Z159" s="22">
        <v>5170</v>
      </c>
      <c r="AA159" s="9">
        <v>6411</v>
      </c>
      <c r="AB159" s="23">
        <v>12331</v>
      </c>
      <c r="AC159" s="22">
        <v>2869</v>
      </c>
      <c r="AD159" s="9">
        <v>3684</v>
      </c>
      <c r="AE159" s="23">
        <v>4610</v>
      </c>
      <c r="AF159" s="22">
        <v>2219</v>
      </c>
      <c r="AG159" s="9">
        <v>2615</v>
      </c>
      <c r="AH159" s="23">
        <v>2981</v>
      </c>
      <c r="AI159" s="22">
        <v>2375</v>
      </c>
      <c r="AJ159" s="9">
        <v>2703</v>
      </c>
      <c r="AK159" s="23">
        <v>4343</v>
      </c>
      <c r="AL159" s="22">
        <v>2725</v>
      </c>
      <c r="AM159" s="9">
        <v>3515</v>
      </c>
      <c r="AN159" s="23">
        <v>4657</v>
      </c>
      <c r="AO159" s="22">
        <v>3027</v>
      </c>
      <c r="AP159" s="9">
        <v>3942</v>
      </c>
      <c r="AQ159" s="23">
        <v>5199</v>
      </c>
      <c r="AR159" s="22">
        <v>4202</v>
      </c>
      <c r="AS159" s="9">
        <v>5550</v>
      </c>
      <c r="AT159" s="23">
        <v>5624</v>
      </c>
      <c r="AU159" s="22"/>
      <c r="AW159" s="23"/>
      <c r="AX159" s="22"/>
      <c r="AZ159" s="23"/>
      <c r="BA159" s="22">
        <v>9148</v>
      </c>
      <c r="BB159" s="9">
        <v>9650</v>
      </c>
      <c r="BC159" s="23">
        <v>10112</v>
      </c>
      <c r="BD159" s="22">
        <v>4078</v>
      </c>
      <c r="BE159" s="9">
        <v>4078</v>
      </c>
      <c r="BF159" s="23">
        <v>4078</v>
      </c>
      <c r="BG159" s="22">
        <v>3398</v>
      </c>
      <c r="BH159" s="9">
        <v>3608</v>
      </c>
      <c r="BI159" s="23">
        <v>5436</v>
      </c>
      <c r="BJ159" s="22">
        <v>1699</v>
      </c>
      <c r="BK159" s="9">
        <v>2079</v>
      </c>
      <c r="BL159" s="23">
        <v>3854</v>
      </c>
      <c r="BM159" s="22">
        <v>3763</v>
      </c>
      <c r="BN159" s="9">
        <v>4602</v>
      </c>
      <c r="BO159" s="23">
        <v>5701</v>
      </c>
      <c r="BP159" s="22">
        <v>3506</v>
      </c>
      <c r="BQ159" s="9">
        <v>4501</v>
      </c>
      <c r="BR159" s="23">
        <v>5819</v>
      </c>
      <c r="BS159" s="22">
        <v>1936</v>
      </c>
      <c r="BT159" s="9">
        <v>2346</v>
      </c>
      <c r="BU159" s="23">
        <v>2966</v>
      </c>
      <c r="BV159" s="22">
        <v>639</v>
      </c>
      <c r="BW159" s="9">
        <v>1272</v>
      </c>
      <c r="BX159" s="23">
        <v>1856</v>
      </c>
      <c r="BY159" s="22">
        <v>6171</v>
      </c>
      <c r="BZ159" s="9">
        <v>7754</v>
      </c>
      <c r="CA159" s="23">
        <v>9216</v>
      </c>
      <c r="CB159" s="22">
        <v>1550</v>
      </c>
      <c r="CC159" s="9">
        <v>2019</v>
      </c>
      <c r="CD159" s="23">
        <v>2451</v>
      </c>
      <c r="CE159" s="22">
        <v>4275</v>
      </c>
      <c r="CF159" s="9">
        <v>5429</v>
      </c>
      <c r="CG159" s="23">
        <v>8682</v>
      </c>
      <c r="CH159" s="22">
        <v>6821</v>
      </c>
      <c r="CI159" s="9">
        <v>14123</v>
      </c>
      <c r="CJ159" s="23">
        <v>297894</v>
      </c>
      <c r="CK159" s="22">
        <v>133</v>
      </c>
      <c r="CL159" s="9">
        <v>374</v>
      </c>
      <c r="CM159" s="23">
        <v>564</v>
      </c>
      <c r="CN159" s="22"/>
      <c r="CP159" s="23"/>
      <c r="CQ159" s="22"/>
      <c r="CS159" s="23"/>
      <c r="CT159" s="22">
        <v>4067</v>
      </c>
      <c r="CU159" s="9">
        <v>4830</v>
      </c>
      <c r="CV159" s="23">
        <v>6650</v>
      </c>
      <c r="CW159" s="22">
        <v>5304</v>
      </c>
      <c r="CX159" s="9">
        <v>6526</v>
      </c>
      <c r="CY159" s="23">
        <v>7964</v>
      </c>
      <c r="CZ159" s="22">
        <v>3242</v>
      </c>
      <c r="DA159" s="9">
        <v>4840</v>
      </c>
      <c r="DB159" s="23">
        <v>5702</v>
      </c>
      <c r="DC159" s="22">
        <v>129058</v>
      </c>
      <c r="DD159" s="9">
        <v>274226</v>
      </c>
      <c r="DE159" s="23">
        <v>353867</v>
      </c>
      <c r="DF159" s="22">
        <v>4138</v>
      </c>
      <c r="DG159" s="9">
        <v>5421</v>
      </c>
      <c r="DH159" s="23">
        <v>6964</v>
      </c>
      <c r="DI159" s="22">
        <v>150910</v>
      </c>
      <c r="DJ159" s="9">
        <v>204581</v>
      </c>
      <c r="DK159" s="23">
        <v>223975</v>
      </c>
      <c r="DL159" s="22">
        <v>2290</v>
      </c>
      <c r="DM159" s="9">
        <v>2626</v>
      </c>
      <c r="DN159" s="23">
        <v>2936</v>
      </c>
    </row>
    <row r="160" spans="1:118" hidden="1" outlineLevel="2" x14ac:dyDescent="0.35">
      <c r="A160" s="32" t="s">
        <v>678</v>
      </c>
      <c r="B160" s="22"/>
      <c r="D160" s="23"/>
      <c r="E160" s="22">
        <v>2439</v>
      </c>
      <c r="F160" s="9">
        <v>2439</v>
      </c>
      <c r="G160" s="23">
        <v>2439</v>
      </c>
      <c r="H160" s="22"/>
      <c r="J160" s="23"/>
      <c r="K160" s="22">
        <v>2050</v>
      </c>
      <c r="L160" s="9">
        <v>2050</v>
      </c>
      <c r="M160" s="23">
        <v>2050</v>
      </c>
      <c r="N160" s="22">
        <v>708</v>
      </c>
      <c r="O160" s="9">
        <v>838</v>
      </c>
      <c r="P160" s="23">
        <v>1106</v>
      </c>
      <c r="Q160" s="22">
        <v>650</v>
      </c>
      <c r="R160" s="9">
        <v>1387</v>
      </c>
      <c r="S160" s="23">
        <v>2160</v>
      </c>
      <c r="T160" s="22">
        <v>1103</v>
      </c>
      <c r="U160" s="9">
        <v>1270</v>
      </c>
      <c r="V160" s="23">
        <v>1561</v>
      </c>
      <c r="W160" s="22">
        <v>569</v>
      </c>
      <c r="X160" s="9">
        <v>753</v>
      </c>
      <c r="Y160" s="23">
        <v>958</v>
      </c>
      <c r="Z160" s="22">
        <v>2648</v>
      </c>
      <c r="AA160" s="9">
        <v>3104</v>
      </c>
      <c r="AB160" s="23">
        <v>3526</v>
      </c>
      <c r="AC160" s="22">
        <v>1491</v>
      </c>
      <c r="AD160" s="9">
        <v>1920</v>
      </c>
      <c r="AE160" s="23">
        <v>2483</v>
      </c>
      <c r="AF160" s="22"/>
      <c r="AH160" s="23"/>
      <c r="AI160" s="22">
        <v>635</v>
      </c>
      <c r="AJ160" s="9">
        <v>830</v>
      </c>
      <c r="AK160" s="23">
        <v>1009</v>
      </c>
      <c r="AL160" s="22">
        <v>1913</v>
      </c>
      <c r="AM160" s="9">
        <v>2198</v>
      </c>
      <c r="AN160" s="23">
        <v>3167</v>
      </c>
      <c r="AO160" s="22">
        <v>1612</v>
      </c>
      <c r="AP160" s="9">
        <v>3023</v>
      </c>
      <c r="AQ160" s="23">
        <v>4434</v>
      </c>
      <c r="AR160" s="22">
        <v>830</v>
      </c>
      <c r="AS160" s="9">
        <v>995</v>
      </c>
      <c r="AT160" s="23">
        <v>1148</v>
      </c>
      <c r="AU160" s="22"/>
      <c r="AW160" s="23"/>
      <c r="AX160" s="22"/>
      <c r="AZ160" s="23"/>
      <c r="BA160" s="22"/>
      <c r="BC160" s="23"/>
      <c r="BD160" s="22"/>
      <c r="BF160" s="23"/>
      <c r="BG160" s="22"/>
      <c r="BI160" s="23"/>
      <c r="BJ160" s="22"/>
      <c r="BL160" s="23"/>
      <c r="BM160" s="22">
        <v>657</v>
      </c>
      <c r="BN160" s="9">
        <v>712</v>
      </c>
      <c r="BO160" s="23">
        <v>1503</v>
      </c>
      <c r="BP160" s="22">
        <v>827</v>
      </c>
      <c r="BQ160" s="9">
        <v>906</v>
      </c>
      <c r="BR160" s="23">
        <v>979</v>
      </c>
      <c r="BS160" s="22"/>
      <c r="BU160" s="23"/>
      <c r="BV160" s="22"/>
      <c r="BX160" s="23"/>
      <c r="BY160" s="22">
        <v>119</v>
      </c>
      <c r="BZ160" s="9">
        <v>119</v>
      </c>
      <c r="CA160" s="23">
        <v>119</v>
      </c>
      <c r="CB160" s="22"/>
      <c r="CD160" s="23"/>
      <c r="CE160" s="22">
        <v>3160</v>
      </c>
      <c r="CF160" s="9">
        <v>3160</v>
      </c>
      <c r="CG160" s="23">
        <v>3160</v>
      </c>
      <c r="CH160" s="22">
        <v>111082</v>
      </c>
      <c r="CI160" s="9">
        <v>139747</v>
      </c>
      <c r="CJ160" s="23">
        <v>166207</v>
      </c>
      <c r="CK160" s="22"/>
      <c r="CM160" s="23"/>
      <c r="CN160" s="22"/>
      <c r="CP160" s="23"/>
      <c r="CQ160" s="22"/>
      <c r="CS160" s="23"/>
      <c r="CT160" s="22">
        <v>2792</v>
      </c>
      <c r="CU160" s="9">
        <v>4886</v>
      </c>
      <c r="CV160" s="23">
        <v>6810</v>
      </c>
      <c r="CW160" s="22">
        <v>1177</v>
      </c>
      <c r="CX160" s="9">
        <v>1383</v>
      </c>
      <c r="CY160" s="23">
        <v>2220</v>
      </c>
      <c r="CZ160" s="22">
        <v>260</v>
      </c>
      <c r="DA160" s="9">
        <v>333</v>
      </c>
      <c r="DB160" s="23">
        <v>1002</v>
      </c>
      <c r="DC160" s="22"/>
      <c r="DE160" s="23"/>
      <c r="DF160" s="22">
        <v>906</v>
      </c>
      <c r="DG160" s="9">
        <v>954</v>
      </c>
      <c r="DH160" s="23">
        <v>998</v>
      </c>
      <c r="DI160" s="22">
        <v>12950</v>
      </c>
      <c r="DJ160" s="9">
        <v>13722</v>
      </c>
      <c r="DK160" s="23">
        <v>14435</v>
      </c>
      <c r="DL160" s="22"/>
      <c r="DN160" s="23"/>
    </row>
    <row r="161" spans="1:118" hidden="1" outlineLevel="2" x14ac:dyDescent="0.35">
      <c r="A161" s="32" t="s">
        <v>940</v>
      </c>
      <c r="B161" s="22"/>
      <c r="D161" s="23"/>
      <c r="E161" s="22"/>
      <c r="G161" s="23"/>
      <c r="H161" s="22"/>
      <c r="J161" s="23"/>
      <c r="K161" s="22">
        <v>555</v>
      </c>
      <c r="L161" s="9">
        <v>555</v>
      </c>
      <c r="M161" s="23">
        <v>555</v>
      </c>
      <c r="N161" s="22">
        <v>600</v>
      </c>
      <c r="O161" s="9">
        <v>1011</v>
      </c>
      <c r="P161" s="23">
        <v>1576</v>
      </c>
      <c r="Q161" s="22">
        <v>296</v>
      </c>
      <c r="R161" s="9">
        <v>296</v>
      </c>
      <c r="S161" s="23">
        <v>296</v>
      </c>
      <c r="T161" s="22">
        <v>281</v>
      </c>
      <c r="U161" s="9">
        <v>326</v>
      </c>
      <c r="V161" s="23">
        <v>409</v>
      </c>
      <c r="W161" s="22">
        <v>794</v>
      </c>
      <c r="X161" s="9">
        <v>1017</v>
      </c>
      <c r="Y161" s="23">
        <v>1210</v>
      </c>
      <c r="Z161" s="22">
        <v>2688</v>
      </c>
      <c r="AA161" s="9">
        <v>2688</v>
      </c>
      <c r="AB161" s="23">
        <v>2688</v>
      </c>
      <c r="AC161" s="22">
        <v>783</v>
      </c>
      <c r="AD161" s="9">
        <v>1557</v>
      </c>
      <c r="AE161" s="23">
        <v>2021</v>
      </c>
      <c r="AF161" s="22"/>
      <c r="AH161" s="23"/>
      <c r="AI161" s="22"/>
      <c r="AK161" s="23"/>
      <c r="AL161" s="22">
        <v>593</v>
      </c>
      <c r="AM161" s="9">
        <v>888</v>
      </c>
      <c r="AN161" s="23">
        <v>1152</v>
      </c>
      <c r="AO161" s="22">
        <v>118</v>
      </c>
      <c r="AP161" s="9">
        <v>171</v>
      </c>
      <c r="AQ161" s="23">
        <v>373</v>
      </c>
      <c r="AR161" s="22"/>
      <c r="AT161" s="23"/>
      <c r="AU161" s="22"/>
      <c r="AW161" s="23"/>
      <c r="AX161" s="22"/>
      <c r="AZ161" s="23"/>
      <c r="BA161" s="22"/>
      <c r="BC161" s="23"/>
      <c r="BD161" s="22"/>
      <c r="BF161" s="23"/>
      <c r="BG161" s="22">
        <v>1110</v>
      </c>
      <c r="BH161" s="9">
        <v>1110</v>
      </c>
      <c r="BI161" s="23">
        <v>1110</v>
      </c>
      <c r="BJ161" s="22"/>
      <c r="BL161" s="23"/>
      <c r="BM161" s="22">
        <v>135</v>
      </c>
      <c r="BN161" s="9">
        <v>198</v>
      </c>
      <c r="BO161" s="23">
        <v>257</v>
      </c>
      <c r="BP161" s="22">
        <v>1638</v>
      </c>
      <c r="BQ161" s="9">
        <v>2015</v>
      </c>
      <c r="BR161" s="23">
        <v>2127</v>
      </c>
      <c r="BS161" s="22"/>
      <c r="BU161" s="23"/>
      <c r="BV161" s="22"/>
      <c r="BX161" s="23"/>
      <c r="BY161" s="22"/>
      <c r="CA161" s="23"/>
      <c r="CB161" s="22"/>
      <c r="CD161" s="23"/>
      <c r="CE161" s="22">
        <v>861</v>
      </c>
      <c r="CF161" s="9">
        <v>861</v>
      </c>
      <c r="CG161" s="23">
        <v>861</v>
      </c>
      <c r="CH161" s="22">
        <v>299</v>
      </c>
      <c r="CI161" s="9">
        <v>415</v>
      </c>
      <c r="CJ161" s="23">
        <v>13404</v>
      </c>
      <c r="CK161" s="22"/>
      <c r="CM161" s="23"/>
      <c r="CN161" s="22"/>
      <c r="CP161" s="23"/>
      <c r="CQ161" s="22"/>
      <c r="CS161" s="23"/>
      <c r="CT161" s="22"/>
      <c r="CV161" s="23"/>
      <c r="CW161" s="22">
        <v>219</v>
      </c>
      <c r="CX161" s="9">
        <v>219</v>
      </c>
      <c r="CY161" s="23">
        <v>219</v>
      </c>
      <c r="CZ161" s="22">
        <v>239</v>
      </c>
      <c r="DA161" s="9">
        <v>382</v>
      </c>
      <c r="DB161" s="23">
        <v>453</v>
      </c>
      <c r="DC161" s="22"/>
      <c r="DE161" s="23"/>
      <c r="DF161" s="22">
        <v>109</v>
      </c>
      <c r="DG161" s="9">
        <v>109</v>
      </c>
      <c r="DH161" s="23">
        <v>109</v>
      </c>
      <c r="DI161" s="22">
        <v>21606</v>
      </c>
      <c r="DJ161" s="9">
        <v>21606</v>
      </c>
      <c r="DK161" s="23">
        <v>21606</v>
      </c>
      <c r="DL161" s="22"/>
      <c r="DN161" s="23"/>
    </row>
    <row r="162" spans="1:118" hidden="1" outlineLevel="2" x14ac:dyDescent="0.35">
      <c r="A162" s="32" t="s">
        <v>165</v>
      </c>
      <c r="B162" s="22">
        <v>1156</v>
      </c>
      <c r="C162" s="9">
        <v>1747</v>
      </c>
      <c r="D162" s="23">
        <v>2365</v>
      </c>
      <c r="E162" s="22">
        <v>2844</v>
      </c>
      <c r="F162" s="9">
        <v>2844</v>
      </c>
      <c r="G162" s="23">
        <v>2844</v>
      </c>
      <c r="H162" s="22"/>
      <c r="J162" s="23"/>
      <c r="K162" s="22">
        <v>2473</v>
      </c>
      <c r="L162" s="9">
        <v>3915</v>
      </c>
      <c r="M162" s="23">
        <v>4945</v>
      </c>
      <c r="N162" s="22">
        <v>3890</v>
      </c>
      <c r="O162" s="9">
        <v>5107</v>
      </c>
      <c r="P162" s="23">
        <v>7698</v>
      </c>
      <c r="Q162" s="22">
        <v>3057</v>
      </c>
      <c r="R162" s="9">
        <v>5261</v>
      </c>
      <c r="S162" s="23">
        <v>8387</v>
      </c>
      <c r="T162" s="22">
        <v>397</v>
      </c>
      <c r="U162" s="9">
        <v>510</v>
      </c>
      <c r="V162" s="23">
        <v>974</v>
      </c>
      <c r="W162" s="22">
        <v>4540</v>
      </c>
      <c r="X162" s="9">
        <v>7859</v>
      </c>
      <c r="Y162" s="23">
        <v>8999</v>
      </c>
      <c r="Z162" s="22">
        <v>467</v>
      </c>
      <c r="AA162" s="9">
        <v>737</v>
      </c>
      <c r="AB162" s="23">
        <v>1724</v>
      </c>
      <c r="AC162" s="22">
        <v>3351</v>
      </c>
      <c r="AD162" s="9">
        <v>5622</v>
      </c>
      <c r="AE162" s="23">
        <v>8350</v>
      </c>
      <c r="AF162" s="22">
        <v>8453</v>
      </c>
      <c r="AG162" s="9">
        <v>10333</v>
      </c>
      <c r="AH162" s="23">
        <v>12069</v>
      </c>
      <c r="AI162" s="22">
        <v>3950</v>
      </c>
      <c r="AJ162" s="9">
        <v>3950</v>
      </c>
      <c r="AK162" s="23">
        <v>3950</v>
      </c>
      <c r="AL162" s="22">
        <v>2275</v>
      </c>
      <c r="AM162" s="9">
        <v>3305</v>
      </c>
      <c r="AN162" s="23">
        <v>5610</v>
      </c>
      <c r="AO162" s="22">
        <v>2551</v>
      </c>
      <c r="AP162" s="9">
        <v>3718</v>
      </c>
      <c r="AQ162" s="23">
        <v>6465</v>
      </c>
      <c r="AR162" s="22">
        <v>180</v>
      </c>
      <c r="AS162" s="9">
        <v>180</v>
      </c>
      <c r="AT162" s="23">
        <v>180</v>
      </c>
      <c r="AU162" s="22"/>
      <c r="AW162" s="23"/>
      <c r="AX162" s="22"/>
      <c r="AZ162" s="23"/>
      <c r="BA162" s="22"/>
      <c r="BC162" s="23"/>
      <c r="BD162" s="22"/>
      <c r="BF162" s="23"/>
      <c r="BG162" s="22">
        <v>6852</v>
      </c>
      <c r="BH162" s="9">
        <v>6852</v>
      </c>
      <c r="BI162" s="23">
        <v>6852</v>
      </c>
      <c r="BJ162" s="22">
        <v>517</v>
      </c>
      <c r="BK162" s="9">
        <v>1330</v>
      </c>
      <c r="BL162" s="23">
        <v>1861</v>
      </c>
      <c r="BM162" s="22">
        <v>3700</v>
      </c>
      <c r="BN162" s="9">
        <v>4188</v>
      </c>
      <c r="BO162" s="23">
        <v>4615</v>
      </c>
      <c r="BP162" s="22">
        <v>658</v>
      </c>
      <c r="BQ162" s="9">
        <v>975</v>
      </c>
      <c r="BR162" s="23">
        <v>1240</v>
      </c>
      <c r="BS162" s="22">
        <v>7350</v>
      </c>
      <c r="BT162" s="9">
        <v>7350</v>
      </c>
      <c r="BU162" s="23">
        <v>7350</v>
      </c>
      <c r="BV162" s="22">
        <v>2804</v>
      </c>
      <c r="BW162" s="9">
        <v>2846</v>
      </c>
      <c r="BX162" s="23">
        <v>3618</v>
      </c>
      <c r="BY162" s="22">
        <v>8277</v>
      </c>
      <c r="BZ162" s="9">
        <v>8382</v>
      </c>
      <c r="CA162" s="23">
        <v>9633</v>
      </c>
      <c r="CB162" s="22">
        <v>223</v>
      </c>
      <c r="CC162" s="9">
        <v>223</v>
      </c>
      <c r="CD162" s="23">
        <v>223</v>
      </c>
      <c r="CE162" s="22">
        <v>13010</v>
      </c>
      <c r="CF162" s="9">
        <v>16179</v>
      </c>
      <c r="CG162" s="23">
        <v>16781</v>
      </c>
      <c r="CH162" s="22">
        <v>8436</v>
      </c>
      <c r="CI162" s="9">
        <v>16548</v>
      </c>
      <c r="CJ162" s="23">
        <v>37055</v>
      </c>
      <c r="CK162" s="22"/>
      <c r="CM162" s="23"/>
      <c r="CN162" s="22"/>
      <c r="CP162" s="23"/>
      <c r="CQ162" s="22"/>
      <c r="CS162" s="23"/>
      <c r="CT162" s="22">
        <v>1646</v>
      </c>
      <c r="CU162" s="9">
        <v>4023</v>
      </c>
      <c r="CV162" s="23">
        <v>8719</v>
      </c>
      <c r="CW162" s="22">
        <v>8974</v>
      </c>
      <c r="CX162" s="9">
        <v>15116</v>
      </c>
      <c r="CY162" s="23">
        <v>20973</v>
      </c>
      <c r="CZ162" s="22">
        <v>1997</v>
      </c>
      <c r="DA162" s="9">
        <v>3114</v>
      </c>
      <c r="DB162" s="23">
        <v>4838</v>
      </c>
      <c r="DC162" s="22">
        <v>1556</v>
      </c>
      <c r="DD162" s="9">
        <v>4498</v>
      </c>
      <c r="DE162" s="23">
        <v>7213</v>
      </c>
      <c r="DF162" s="22">
        <v>5370</v>
      </c>
      <c r="DG162" s="9">
        <v>6604</v>
      </c>
      <c r="DH162" s="23">
        <v>13739</v>
      </c>
      <c r="DI162" s="22">
        <v>6167</v>
      </c>
      <c r="DJ162" s="9">
        <v>7091</v>
      </c>
      <c r="DK162" s="23">
        <v>7943</v>
      </c>
      <c r="DL162" s="22">
        <v>124</v>
      </c>
      <c r="DM162" s="9">
        <v>124</v>
      </c>
      <c r="DN162" s="23">
        <v>124</v>
      </c>
    </row>
    <row r="163" spans="1:118" hidden="1" outlineLevel="2" x14ac:dyDescent="0.35">
      <c r="A163" s="32" t="s">
        <v>1593</v>
      </c>
      <c r="B163" s="22"/>
      <c r="D163" s="23"/>
      <c r="E163" s="22"/>
      <c r="G163" s="23"/>
      <c r="H163" s="22"/>
      <c r="J163" s="23"/>
      <c r="K163" s="22"/>
      <c r="M163" s="23"/>
      <c r="N163" s="22"/>
      <c r="P163" s="23"/>
      <c r="Q163" s="22"/>
      <c r="S163" s="23"/>
      <c r="T163" s="22"/>
      <c r="V163" s="23"/>
      <c r="W163" s="22"/>
      <c r="Y163" s="23"/>
      <c r="Z163" s="22"/>
      <c r="AB163" s="23"/>
      <c r="AC163" s="22"/>
      <c r="AE163" s="23"/>
      <c r="AF163" s="22"/>
      <c r="AH163" s="23"/>
      <c r="AI163" s="22"/>
      <c r="AK163" s="23"/>
      <c r="AL163" s="22">
        <v>6080</v>
      </c>
      <c r="AM163" s="9">
        <v>7378</v>
      </c>
      <c r="AN163" s="23">
        <v>8576</v>
      </c>
      <c r="AO163" s="22">
        <v>8364</v>
      </c>
      <c r="AP163" s="9">
        <v>10497</v>
      </c>
      <c r="AQ163" s="23">
        <v>11477</v>
      </c>
      <c r="AR163" s="22"/>
      <c r="AT163" s="23"/>
      <c r="AU163" s="22"/>
      <c r="AW163" s="23"/>
      <c r="AX163" s="22"/>
      <c r="AZ163" s="23"/>
      <c r="BA163" s="22"/>
      <c r="BC163" s="23"/>
      <c r="BD163" s="22"/>
      <c r="BF163" s="23"/>
      <c r="BG163" s="22"/>
      <c r="BI163" s="23"/>
      <c r="BJ163" s="22"/>
      <c r="BL163" s="23"/>
      <c r="BM163" s="22"/>
      <c r="BO163" s="23"/>
      <c r="BP163" s="22"/>
      <c r="BR163" s="23"/>
      <c r="BS163" s="22"/>
      <c r="BU163" s="23"/>
      <c r="BV163" s="22"/>
      <c r="BX163" s="23"/>
      <c r="BY163" s="22"/>
      <c r="CA163" s="23"/>
      <c r="CB163" s="22"/>
      <c r="CD163" s="23"/>
      <c r="CE163" s="22"/>
      <c r="CG163" s="23"/>
      <c r="CH163" s="22"/>
      <c r="CJ163" s="23"/>
      <c r="CK163" s="22"/>
      <c r="CM163" s="23"/>
      <c r="CN163" s="22"/>
      <c r="CP163" s="23"/>
      <c r="CQ163" s="22"/>
      <c r="CS163" s="23"/>
      <c r="CT163" s="22"/>
      <c r="CV163" s="23"/>
      <c r="CW163" s="22"/>
      <c r="CY163" s="23"/>
      <c r="CZ163" s="22"/>
      <c r="DB163" s="23"/>
      <c r="DC163" s="22"/>
      <c r="DE163" s="23"/>
      <c r="DF163" s="22"/>
      <c r="DH163" s="23"/>
      <c r="DI163" s="22"/>
      <c r="DK163" s="23"/>
      <c r="DL163" s="22"/>
      <c r="DN163" s="23"/>
    </row>
    <row r="164" spans="1:118" hidden="1" outlineLevel="2" x14ac:dyDescent="0.35">
      <c r="A164" s="32" t="s">
        <v>168</v>
      </c>
      <c r="B164" s="22">
        <v>207</v>
      </c>
      <c r="C164" s="9">
        <v>642</v>
      </c>
      <c r="D164" s="23">
        <v>643</v>
      </c>
      <c r="E164" s="22">
        <v>889</v>
      </c>
      <c r="F164" s="9">
        <v>1073</v>
      </c>
      <c r="G164" s="23">
        <v>1242</v>
      </c>
      <c r="H164" s="22">
        <v>258</v>
      </c>
      <c r="I164" s="9">
        <v>434</v>
      </c>
      <c r="J164" s="23">
        <v>729</v>
      </c>
      <c r="K164" s="22">
        <v>167</v>
      </c>
      <c r="L164" s="9">
        <v>226</v>
      </c>
      <c r="M164" s="23">
        <v>907</v>
      </c>
      <c r="N164" s="22">
        <v>118</v>
      </c>
      <c r="O164" s="9">
        <v>214</v>
      </c>
      <c r="P164" s="23">
        <v>511</v>
      </c>
      <c r="Q164" s="22">
        <v>87</v>
      </c>
      <c r="R164" s="9">
        <v>160</v>
      </c>
      <c r="S164" s="23">
        <v>224</v>
      </c>
      <c r="T164" s="22">
        <v>150</v>
      </c>
      <c r="U164" s="9">
        <v>356</v>
      </c>
      <c r="V164" s="23">
        <v>504</v>
      </c>
      <c r="W164" s="22">
        <v>119</v>
      </c>
      <c r="X164" s="9">
        <v>270</v>
      </c>
      <c r="Y164" s="23">
        <v>482</v>
      </c>
      <c r="Z164" s="22">
        <v>527</v>
      </c>
      <c r="AA164" s="9">
        <v>956</v>
      </c>
      <c r="AB164" s="23">
        <v>1291</v>
      </c>
      <c r="AC164" s="22">
        <v>248</v>
      </c>
      <c r="AD164" s="9">
        <v>454</v>
      </c>
      <c r="AE164" s="23">
        <v>887</v>
      </c>
      <c r="AF164" s="22">
        <v>603</v>
      </c>
      <c r="AG164" s="9">
        <v>975</v>
      </c>
      <c r="AH164" s="23">
        <v>1319</v>
      </c>
      <c r="AI164" s="22">
        <v>295</v>
      </c>
      <c r="AJ164" s="9">
        <v>306</v>
      </c>
      <c r="AK164" s="23">
        <v>425</v>
      </c>
      <c r="AL164" s="22">
        <v>408</v>
      </c>
      <c r="AM164" s="9">
        <v>447</v>
      </c>
      <c r="AN164" s="23">
        <v>465</v>
      </c>
      <c r="AO164" s="22">
        <v>963</v>
      </c>
      <c r="AP164" s="9">
        <v>1400</v>
      </c>
      <c r="AQ164" s="23">
        <v>2407</v>
      </c>
      <c r="AR164" s="22">
        <v>1521</v>
      </c>
      <c r="AS164" s="9">
        <v>1575</v>
      </c>
      <c r="AT164" s="23">
        <v>1626</v>
      </c>
      <c r="AU164" s="22"/>
      <c r="AW164" s="23"/>
      <c r="AX164" s="22"/>
      <c r="AZ164" s="23"/>
      <c r="BA164" s="22"/>
      <c r="BC164" s="23"/>
      <c r="BD164" s="22"/>
      <c r="BF164" s="23"/>
      <c r="BG164" s="22">
        <v>86</v>
      </c>
      <c r="BH164" s="9">
        <v>94</v>
      </c>
      <c r="BI164" s="23">
        <v>102</v>
      </c>
      <c r="BJ164" s="22">
        <v>156</v>
      </c>
      <c r="BK164" s="9">
        <v>198</v>
      </c>
      <c r="BL164" s="23">
        <v>244</v>
      </c>
      <c r="BM164" s="22">
        <v>183</v>
      </c>
      <c r="BN164" s="9">
        <v>541</v>
      </c>
      <c r="BO164" s="23">
        <v>919</v>
      </c>
      <c r="BP164" s="22">
        <v>117</v>
      </c>
      <c r="BQ164" s="9">
        <v>170</v>
      </c>
      <c r="BR164" s="23">
        <v>458</v>
      </c>
      <c r="BS164" s="22">
        <v>63</v>
      </c>
      <c r="BT164" s="9">
        <v>103</v>
      </c>
      <c r="BU164" s="23">
        <v>140</v>
      </c>
      <c r="BV164" s="22">
        <v>2592</v>
      </c>
      <c r="BW164" s="9">
        <v>2592</v>
      </c>
      <c r="BX164" s="23">
        <v>2592</v>
      </c>
      <c r="BY164" s="22"/>
      <c r="CA164" s="23"/>
      <c r="CB164" s="22">
        <v>547</v>
      </c>
      <c r="CC164" s="9">
        <v>817</v>
      </c>
      <c r="CD164" s="23">
        <v>1608</v>
      </c>
      <c r="CE164" s="22">
        <v>678</v>
      </c>
      <c r="CF164" s="9">
        <v>927</v>
      </c>
      <c r="CG164" s="23">
        <v>1612</v>
      </c>
      <c r="CH164" s="22">
        <v>437</v>
      </c>
      <c r="CI164" s="9">
        <v>696</v>
      </c>
      <c r="CJ164" s="23">
        <v>1353</v>
      </c>
      <c r="CK164" s="22">
        <v>280</v>
      </c>
      <c r="CL164" s="9">
        <v>280</v>
      </c>
      <c r="CM164" s="23">
        <v>280</v>
      </c>
      <c r="CN164" s="22"/>
      <c r="CP164" s="23"/>
      <c r="CQ164" s="22"/>
      <c r="CS164" s="23"/>
      <c r="CT164" s="22">
        <v>813</v>
      </c>
      <c r="CU164" s="9">
        <v>1014</v>
      </c>
      <c r="CV164" s="23">
        <v>1148</v>
      </c>
      <c r="CW164" s="22">
        <v>566</v>
      </c>
      <c r="CX164" s="9">
        <v>773</v>
      </c>
      <c r="CY164" s="23">
        <v>1145</v>
      </c>
      <c r="CZ164" s="22">
        <v>1064</v>
      </c>
      <c r="DA164" s="9">
        <v>1469</v>
      </c>
      <c r="DB164" s="23">
        <v>1759</v>
      </c>
      <c r="DC164" s="22">
        <v>355</v>
      </c>
      <c r="DD164" s="9">
        <v>488</v>
      </c>
      <c r="DE164" s="23">
        <v>611</v>
      </c>
      <c r="DF164" s="22">
        <v>960</v>
      </c>
      <c r="DG164" s="9">
        <v>1229</v>
      </c>
      <c r="DH164" s="23">
        <v>1673</v>
      </c>
      <c r="DI164" s="22">
        <v>15364</v>
      </c>
      <c r="DJ164" s="9">
        <v>15693</v>
      </c>
      <c r="DK164" s="23">
        <v>15996</v>
      </c>
      <c r="DL164" s="22">
        <v>910</v>
      </c>
      <c r="DM164" s="9">
        <v>910</v>
      </c>
      <c r="DN164" s="23">
        <v>910</v>
      </c>
    </row>
    <row r="165" spans="1:118" hidden="1" outlineLevel="2" x14ac:dyDescent="0.35">
      <c r="A165" s="32" t="s">
        <v>1326</v>
      </c>
      <c r="B165" s="22"/>
      <c r="D165" s="23"/>
      <c r="E165" s="22"/>
      <c r="G165" s="23"/>
      <c r="H165" s="22"/>
      <c r="J165" s="23"/>
      <c r="K165" s="22"/>
      <c r="M165" s="23"/>
      <c r="N165" s="22"/>
      <c r="P165" s="23"/>
      <c r="Q165" s="22"/>
      <c r="S165" s="23"/>
      <c r="T165" s="22"/>
      <c r="V165" s="23"/>
      <c r="W165" s="22">
        <v>5337</v>
      </c>
      <c r="X165" s="9">
        <v>5375</v>
      </c>
      <c r="Y165" s="23">
        <v>5460</v>
      </c>
      <c r="Z165" s="22">
        <v>1477</v>
      </c>
      <c r="AA165" s="9">
        <v>1488</v>
      </c>
      <c r="AB165" s="23">
        <v>1500</v>
      </c>
      <c r="AC165" s="22">
        <v>3150</v>
      </c>
      <c r="AD165" s="9">
        <v>6329</v>
      </c>
      <c r="AE165" s="23">
        <v>9466</v>
      </c>
      <c r="AF165" s="22"/>
      <c r="AH165" s="23"/>
      <c r="AI165" s="22"/>
      <c r="AK165" s="23"/>
      <c r="AL165" s="22"/>
      <c r="AN165" s="23"/>
      <c r="AO165" s="22"/>
      <c r="AQ165" s="23"/>
      <c r="AR165" s="22"/>
      <c r="AT165" s="23"/>
      <c r="AU165" s="22"/>
      <c r="AW165" s="23"/>
      <c r="AX165" s="22"/>
      <c r="AZ165" s="23"/>
      <c r="BA165" s="22"/>
      <c r="BC165" s="23"/>
      <c r="BD165" s="22"/>
      <c r="BF165" s="23"/>
      <c r="BG165" s="22"/>
      <c r="BI165" s="23"/>
      <c r="BJ165" s="22"/>
      <c r="BL165" s="23"/>
      <c r="BM165" s="22"/>
      <c r="BO165" s="23"/>
      <c r="BP165" s="22"/>
      <c r="BR165" s="23"/>
      <c r="BS165" s="22"/>
      <c r="BU165" s="23"/>
      <c r="BV165" s="22"/>
      <c r="BX165" s="23"/>
      <c r="BY165" s="22"/>
      <c r="CA165" s="23"/>
      <c r="CB165" s="22"/>
      <c r="CD165" s="23"/>
      <c r="CE165" s="22"/>
      <c r="CG165" s="23"/>
      <c r="CH165" s="22"/>
      <c r="CJ165" s="23"/>
      <c r="CK165" s="22"/>
      <c r="CM165" s="23"/>
      <c r="CN165" s="22"/>
      <c r="CP165" s="23"/>
      <c r="CQ165" s="22"/>
      <c r="CS165" s="23"/>
      <c r="CT165" s="22"/>
      <c r="CV165" s="23"/>
      <c r="CW165" s="22"/>
      <c r="CY165" s="23"/>
      <c r="CZ165" s="22"/>
      <c r="DB165" s="23"/>
      <c r="DC165" s="22"/>
      <c r="DE165" s="23"/>
      <c r="DF165" s="22"/>
      <c r="DH165" s="23"/>
      <c r="DI165" s="22"/>
      <c r="DK165" s="23"/>
      <c r="DL165" s="22"/>
      <c r="DN165" s="23"/>
    </row>
    <row r="166" spans="1:118" hidden="1" outlineLevel="2" x14ac:dyDescent="0.35">
      <c r="A166" s="32" t="s">
        <v>1725</v>
      </c>
      <c r="B166" s="22"/>
      <c r="D166" s="23"/>
      <c r="E166" s="22"/>
      <c r="G166" s="23"/>
      <c r="H166" s="22"/>
      <c r="J166" s="23"/>
      <c r="K166" s="22"/>
      <c r="M166" s="23"/>
      <c r="N166" s="22"/>
      <c r="P166" s="23"/>
      <c r="Q166" s="22"/>
      <c r="S166" s="23"/>
      <c r="T166" s="22"/>
      <c r="V166" s="23"/>
      <c r="W166" s="22"/>
      <c r="Y166" s="23"/>
      <c r="Z166" s="22"/>
      <c r="AB166" s="23"/>
      <c r="AC166" s="22"/>
      <c r="AE166" s="23"/>
      <c r="AF166" s="22"/>
      <c r="AH166" s="23"/>
      <c r="AI166" s="22"/>
      <c r="AK166" s="23"/>
      <c r="AL166" s="22"/>
      <c r="AN166" s="23"/>
      <c r="AO166" s="22">
        <v>10923</v>
      </c>
      <c r="AP166" s="9">
        <v>12930</v>
      </c>
      <c r="AQ166" s="23">
        <v>14998</v>
      </c>
      <c r="AR166" s="22"/>
      <c r="AT166" s="23"/>
      <c r="AU166" s="22"/>
      <c r="AW166" s="23"/>
      <c r="AX166" s="22"/>
      <c r="AZ166" s="23"/>
      <c r="BA166" s="22"/>
      <c r="BC166" s="23"/>
      <c r="BD166" s="22"/>
      <c r="BF166" s="23"/>
      <c r="BG166" s="22"/>
      <c r="BI166" s="23"/>
      <c r="BJ166" s="22"/>
      <c r="BL166" s="23"/>
      <c r="BM166" s="22"/>
      <c r="BO166" s="23"/>
      <c r="BP166" s="22"/>
      <c r="BR166" s="23"/>
      <c r="BS166" s="22"/>
      <c r="BU166" s="23"/>
      <c r="BV166" s="22"/>
      <c r="BX166" s="23"/>
      <c r="BY166" s="22"/>
      <c r="CA166" s="23"/>
      <c r="CB166" s="22"/>
      <c r="CD166" s="23"/>
      <c r="CE166" s="22"/>
      <c r="CG166" s="23"/>
      <c r="CH166" s="22"/>
      <c r="CJ166" s="23"/>
      <c r="CK166" s="22"/>
      <c r="CM166" s="23"/>
      <c r="CN166" s="22"/>
      <c r="CP166" s="23"/>
      <c r="CQ166" s="22"/>
      <c r="CS166" s="23"/>
      <c r="CT166" s="22"/>
      <c r="CV166" s="23"/>
      <c r="CW166" s="22"/>
      <c r="CY166" s="23"/>
      <c r="CZ166" s="22"/>
      <c r="DB166" s="23"/>
      <c r="DC166" s="22"/>
      <c r="DE166" s="23"/>
      <c r="DF166" s="22"/>
      <c r="DH166" s="23"/>
      <c r="DI166" s="22"/>
      <c r="DK166" s="23"/>
      <c r="DL166" s="22"/>
      <c r="DN166" s="23"/>
    </row>
    <row r="167" spans="1:118" hidden="1" outlineLevel="2" x14ac:dyDescent="0.35">
      <c r="A167" s="32" t="s">
        <v>1728</v>
      </c>
      <c r="B167" s="22"/>
      <c r="D167" s="23"/>
      <c r="E167" s="22"/>
      <c r="G167" s="23"/>
      <c r="H167" s="22"/>
      <c r="J167" s="23"/>
      <c r="K167" s="22"/>
      <c r="M167" s="23"/>
      <c r="N167" s="22"/>
      <c r="P167" s="23"/>
      <c r="Q167" s="22"/>
      <c r="S167" s="23"/>
      <c r="T167" s="22"/>
      <c r="V167" s="23"/>
      <c r="W167" s="22"/>
      <c r="Y167" s="23"/>
      <c r="Z167" s="22"/>
      <c r="AB167" s="23"/>
      <c r="AC167" s="22"/>
      <c r="AE167" s="23"/>
      <c r="AF167" s="22"/>
      <c r="AH167" s="23"/>
      <c r="AI167" s="22"/>
      <c r="AK167" s="23"/>
      <c r="AL167" s="22"/>
      <c r="AN167" s="23"/>
      <c r="AO167" s="22">
        <v>1780</v>
      </c>
      <c r="AP167" s="9">
        <v>3310</v>
      </c>
      <c r="AQ167" s="23">
        <v>4620</v>
      </c>
      <c r="AR167" s="22"/>
      <c r="AT167" s="23"/>
      <c r="AU167" s="22"/>
      <c r="AW167" s="23"/>
      <c r="AX167" s="22"/>
      <c r="AZ167" s="23"/>
      <c r="BA167" s="22"/>
      <c r="BC167" s="23"/>
      <c r="BD167" s="22"/>
      <c r="BF167" s="23"/>
      <c r="BG167" s="22"/>
      <c r="BI167" s="23"/>
      <c r="BJ167" s="22"/>
      <c r="BL167" s="23"/>
      <c r="BM167" s="22"/>
      <c r="BO167" s="23"/>
      <c r="BP167" s="22"/>
      <c r="BR167" s="23"/>
      <c r="BS167" s="22"/>
      <c r="BU167" s="23"/>
      <c r="BV167" s="22"/>
      <c r="BX167" s="23"/>
      <c r="BY167" s="22"/>
      <c r="CA167" s="23"/>
      <c r="CB167" s="22"/>
      <c r="CD167" s="23"/>
      <c r="CE167" s="22"/>
      <c r="CG167" s="23"/>
      <c r="CH167" s="22"/>
      <c r="CJ167" s="23"/>
      <c r="CK167" s="22"/>
      <c r="CM167" s="23"/>
      <c r="CN167" s="22"/>
      <c r="CP167" s="23"/>
      <c r="CQ167" s="22"/>
      <c r="CS167" s="23"/>
      <c r="CT167" s="22"/>
      <c r="CV167" s="23"/>
      <c r="CW167" s="22"/>
      <c r="CY167" s="23"/>
      <c r="CZ167" s="22"/>
      <c r="DB167" s="23"/>
      <c r="DC167" s="22"/>
      <c r="DE167" s="23"/>
      <c r="DF167" s="22"/>
      <c r="DH167" s="23"/>
      <c r="DI167" s="22"/>
      <c r="DK167" s="23"/>
      <c r="DL167" s="22"/>
      <c r="DN167" s="23"/>
    </row>
    <row r="168" spans="1:118" hidden="1" outlineLevel="2" x14ac:dyDescent="0.35">
      <c r="A168" s="32" t="s">
        <v>1731</v>
      </c>
      <c r="B168" s="22"/>
      <c r="D168" s="23"/>
      <c r="E168" s="22"/>
      <c r="G168" s="23"/>
      <c r="H168" s="22"/>
      <c r="J168" s="23"/>
      <c r="K168" s="22"/>
      <c r="M168" s="23"/>
      <c r="N168" s="22"/>
      <c r="P168" s="23"/>
      <c r="Q168" s="22"/>
      <c r="S168" s="23"/>
      <c r="T168" s="22"/>
      <c r="V168" s="23"/>
      <c r="W168" s="22"/>
      <c r="Y168" s="23"/>
      <c r="Z168" s="22"/>
      <c r="AB168" s="23"/>
      <c r="AC168" s="22"/>
      <c r="AE168" s="23"/>
      <c r="AF168" s="22"/>
      <c r="AH168" s="23"/>
      <c r="AI168" s="22"/>
      <c r="AK168" s="23"/>
      <c r="AL168" s="22"/>
      <c r="AN168" s="23"/>
      <c r="AO168" s="22">
        <v>7955</v>
      </c>
      <c r="AP168" s="9">
        <v>8056</v>
      </c>
      <c r="AQ168" s="23">
        <v>8150</v>
      </c>
      <c r="AR168" s="22"/>
      <c r="AT168" s="23"/>
      <c r="AU168" s="22"/>
      <c r="AW168" s="23"/>
      <c r="AX168" s="22"/>
      <c r="AZ168" s="23"/>
      <c r="BA168" s="22"/>
      <c r="BC168" s="23"/>
      <c r="BD168" s="22"/>
      <c r="BF168" s="23"/>
      <c r="BG168" s="22"/>
      <c r="BI168" s="23"/>
      <c r="BJ168" s="22"/>
      <c r="BL168" s="23"/>
      <c r="BM168" s="22"/>
      <c r="BO168" s="23"/>
      <c r="BP168" s="22"/>
      <c r="BR168" s="23"/>
      <c r="BS168" s="22"/>
      <c r="BU168" s="23"/>
      <c r="BV168" s="22"/>
      <c r="BX168" s="23"/>
      <c r="BY168" s="22"/>
      <c r="CA168" s="23"/>
      <c r="CB168" s="22"/>
      <c r="CD168" s="23"/>
      <c r="CE168" s="22"/>
      <c r="CG168" s="23"/>
      <c r="CH168" s="22"/>
      <c r="CJ168" s="23"/>
      <c r="CK168" s="22"/>
      <c r="CM168" s="23"/>
      <c r="CN168" s="22"/>
      <c r="CP168" s="23"/>
      <c r="CQ168" s="22"/>
      <c r="CS168" s="23"/>
      <c r="CT168" s="22"/>
      <c r="CV168" s="23"/>
      <c r="CW168" s="22"/>
      <c r="CY168" s="23"/>
      <c r="CZ168" s="22"/>
      <c r="DB168" s="23"/>
      <c r="DC168" s="22"/>
      <c r="DE168" s="23"/>
      <c r="DF168" s="22"/>
      <c r="DH168" s="23"/>
      <c r="DI168" s="22"/>
      <c r="DK168" s="23"/>
      <c r="DL168" s="22"/>
      <c r="DN168" s="23"/>
    </row>
    <row r="169" spans="1:118" hidden="1" outlineLevel="2" x14ac:dyDescent="0.35">
      <c r="A169" s="32" t="s">
        <v>171</v>
      </c>
      <c r="B169" s="22">
        <v>241</v>
      </c>
      <c r="C169" s="9">
        <v>312</v>
      </c>
      <c r="D169" s="23">
        <v>592</v>
      </c>
      <c r="E169" s="22">
        <v>3979</v>
      </c>
      <c r="F169" s="9">
        <v>3979</v>
      </c>
      <c r="G169" s="23">
        <v>3979</v>
      </c>
      <c r="H169" s="22">
        <v>1848</v>
      </c>
      <c r="I169" s="9">
        <v>2518</v>
      </c>
      <c r="J169" s="23">
        <v>3137</v>
      </c>
      <c r="K169" s="22">
        <v>458</v>
      </c>
      <c r="L169" s="9">
        <v>477</v>
      </c>
      <c r="M169" s="23">
        <v>820</v>
      </c>
      <c r="N169" s="22">
        <v>1127</v>
      </c>
      <c r="O169" s="9">
        <v>1632</v>
      </c>
      <c r="P169" s="23">
        <v>2378</v>
      </c>
      <c r="Q169" s="22">
        <v>828</v>
      </c>
      <c r="R169" s="9">
        <v>1074</v>
      </c>
      <c r="S169" s="23">
        <v>1877</v>
      </c>
      <c r="T169" s="22">
        <v>960</v>
      </c>
      <c r="U169" s="9">
        <v>1378</v>
      </c>
      <c r="V169" s="23">
        <v>1621</v>
      </c>
      <c r="W169" s="22">
        <v>465</v>
      </c>
      <c r="X169" s="9">
        <v>669</v>
      </c>
      <c r="Y169" s="23">
        <v>944</v>
      </c>
      <c r="Z169" s="22">
        <v>591</v>
      </c>
      <c r="AA169" s="9">
        <v>1057</v>
      </c>
      <c r="AB169" s="23">
        <v>1649</v>
      </c>
      <c r="AC169" s="22">
        <v>667</v>
      </c>
      <c r="AD169" s="9">
        <v>884</v>
      </c>
      <c r="AE169" s="23">
        <v>1479</v>
      </c>
      <c r="AF169" s="22">
        <v>292</v>
      </c>
      <c r="AG169" s="9">
        <v>313</v>
      </c>
      <c r="AH169" s="23">
        <v>333</v>
      </c>
      <c r="AI169" s="22">
        <v>742</v>
      </c>
      <c r="AJ169" s="9">
        <v>788</v>
      </c>
      <c r="AK169" s="23">
        <v>980</v>
      </c>
      <c r="AL169" s="22">
        <v>895</v>
      </c>
      <c r="AM169" s="9">
        <v>941</v>
      </c>
      <c r="AN169" s="23">
        <v>1204</v>
      </c>
      <c r="AO169" s="22">
        <v>630</v>
      </c>
      <c r="AP169" s="9">
        <v>879</v>
      </c>
      <c r="AQ169" s="23">
        <v>1296</v>
      </c>
      <c r="AR169" s="22">
        <v>1807</v>
      </c>
      <c r="AS169" s="9">
        <v>1807</v>
      </c>
      <c r="AT169" s="23">
        <v>1807</v>
      </c>
      <c r="AU169" s="22"/>
      <c r="AW169" s="23"/>
      <c r="AX169" s="22"/>
      <c r="AZ169" s="23"/>
      <c r="BA169" s="22">
        <v>388</v>
      </c>
      <c r="BB169" s="9">
        <v>388</v>
      </c>
      <c r="BC169" s="23">
        <v>388</v>
      </c>
      <c r="BD169" s="22"/>
      <c r="BF169" s="23"/>
      <c r="BG169" s="22">
        <v>951</v>
      </c>
      <c r="BH169" s="9">
        <v>1164</v>
      </c>
      <c r="BI169" s="23">
        <v>1360</v>
      </c>
      <c r="BJ169" s="22">
        <v>646</v>
      </c>
      <c r="BK169" s="9">
        <v>735</v>
      </c>
      <c r="BL169" s="23">
        <v>1123</v>
      </c>
      <c r="BM169" s="22">
        <v>490</v>
      </c>
      <c r="BN169" s="9">
        <v>705</v>
      </c>
      <c r="BO169" s="23">
        <v>1360</v>
      </c>
      <c r="BP169" s="22">
        <v>414</v>
      </c>
      <c r="BQ169" s="9">
        <v>517</v>
      </c>
      <c r="BR169" s="23">
        <v>882</v>
      </c>
      <c r="BS169" s="22">
        <v>587</v>
      </c>
      <c r="BT169" s="9">
        <v>618</v>
      </c>
      <c r="BU169" s="23">
        <v>646</v>
      </c>
      <c r="BV169" s="22">
        <v>314</v>
      </c>
      <c r="BW169" s="9">
        <v>314</v>
      </c>
      <c r="BX169" s="23">
        <v>314</v>
      </c>
      <c r="BY169" s="22">
        <v>5551</v>
      </c>
      <c r="BZ169" s="9">
        <v>5551</v>
      </c>
      <c r="CA169" s="23">
        <v>5551</v>
      </c>
      <c r="CB169" s="22"/>
      <c r="CD169" s="23"/>
      <c r="CE169" s="22">
        <v>22347</v>
      </c>
      <c r="CF169" s="9">
        <v>37656</v>
      </c>
      <c r="CG169" s="23">
        <v>69857</v>
      </c>
      <c r="CH169" s="22">
        <v>2434</v>
      </c>
      <c r="CI169" s="9">
        <v>16071</v>
      </c>
      <c r="CJ169" s="23">
        <v>82705</v>
      </c>
      <c r="CK169" s="22"/>
      <c r="CM169" s="23"/>
      <c r="CN169" s="22"/>
      <c r="CP169" s="23"/>
      <c r="CQ169" s="22"/>
      <c r="CS169" s="23"/>
      <c r="CT169" s="22">
        <v>746</v>
      </c>
      <c r="CU169" s="9">
        <v>791</v>
      </c>
      <c r="CV169" s="23">
        <v>985</v>
      </c>
      <c r="CW169" s="22">
        <v>1331</v>
      </c>
      <c r="CX169" s="9">
        <v>1694</v>
      </c>
      <c r="CY169" s="23">
        <v>2267</v>
      </c>
      <c r="CZ169" s="22">
        <v>891</v>
      </c>
      <c r="DA169" s="9">
        <v>1209</v>
      </c>
      <c r="DB169" s="23">
        <v>1812</v>
      </c>
      <c r="DC169" s="22">
        <v>23015</v>
      </c>
      <c r="DD169" s="9">
        <v>27944</v>
      </c>
      <c r="DE169" s="23">
        <v>32494</v>
      </c>
      <c r="DF169" s="22">
        <v>675</v>
      </c>
      <c r="DG169" s="9">
        <v>781</v>
      </c>
      <c r="DH169" s="23">
        <v>920</v>
      </c>
      <c r="DI169" s="22">
        <v>14050</v>
      </c>
      <c r="DJ169" s="9">
        <v>17339</v>
      </c>
      <c r="DK169" s="23">
        <v>20375</v>
      </c>
      <c r="DL169" s="22"/>
      <c r="DN169" s="23"/>
    </row>
    <row r="170" spans="1:118" hidden="1" outlineLevel="2" x14ac:dyDescent="0.35">
      <c r="A170" s="32" t="s">
        <v>943</v>
      </c>
      <c r="B170" s="22"/>
      <c r="D170" s="23"/>
      <c r="E170" s="22"/>
      <c r="G170" s="23"/>
      <c r="H170" s="22"/>
      <c r="J170" s="23"/>
      <c r="K170" s="22">
        <v>3070</v>
      </c>
      <c r="L170" s="9">
        <v>3555</v>
      </c>
      <c r="M170" s="23">
        <v>4002</v>
      </c>
      <c r="N170" s="22"/>
      <c r="P170" s="23"/>
      <c r="Q170" s="22">
        <v>5185</v>
      </c>
      <c r="R170" s="9">
        <v>5754</v>
      </c>
      <c r="S170" s="23">
        <v>6279</v>
      </c>
      <c r="T170" s="22"/>
      <c r="V170" s="23"/>
      <c r="W170" s="22"/>
      <c r="Y170" s="23"/>
      <c r="Z170" s="22"/>
      <c r="AB170" s="23"/>
      <c r="AC170" s="22">
        <v>10388</v>
      </c>
      <c r="AD170" s="9">
        <v>10388</v>
      </c>
      <c r="AE170" s="23">
        <v>10388</v>
      </c>
      <c r="AF170" s="22"/>
      <c r="AH170" s="23"/>
      <c r="AI170" s="22"/>
      <c r="AK170" s="23"/>
      <c r="AL170" s="22"/>
      <c r="AN170" s="23"/>
      <c r="AO170" s="22">
        <v>2099</v>
      </c>
      <c r="AP170" s="9">
        <v>2714</v>
      </c>
      <c r="AQ170" s="23">
        <v>3438</v>
      </c>
      <c r="AR170" s="22"/>
      <c r="AT170" s="23"/>
      <c r="AU170" s="22"/>
      <c r="AW170" s="23"/>
      <c r="AX170" s="22"/>
      <c r="AZ170" s="23"/>
      <c r="BA170" s="22"/>
      <c r="BC170" s="23"/>
      <c r="BD170" s="22"/>
      <c r="BF170" s="23"/>
      <c r="BG170" s="22"/>
      <c r="BI170" s="23"/>
      <c r="BJ170" s="22"/>
      <c r="BL170" s="23"/>
      <c r="BM170" s="22"/>
      <c r="BO170" s="23"/>
      <c r="BP170" s="22"/>
      <c r="BR170" s="23"/>
      <c r="BS170" s="22"/>
      <c r="BU170" s="23"/>
      <c r="BV170" s="22"/>
      <c r="BX170" s="23"/>
      <c r="BY170" s="22"/>
      <c r="CA170" s="23"/>
      <c r="CB170" s="22"/>
      <c r="CD170" s="23"/>
      <c r="CE170" s="22"/>
      <c r="CG170" s="23"/>
      <c r="CH170" s="22"/>
      <c r="CJ170" s="23"/>
      <c r="CK170" s="22"/>
      <c r="CM170" s="23"/>
      <c r="CN170" s="22"/>
      <c r="CP170" s="23"/>
      <c r="CQ170" s="22"/>
      <c r="CS170" s="23"/>
      <c r="CT170" s="22"/>
      <c r="CV170" s="23"/>
      <c r="CW170" s="22"/>
      <c r="CY170" s="23"/>
      <c r="CZ170" s="22"/>
      <c r="DB170" s="23"/>
      <c r="DC170" s="22"/>
      <c r="DE170" s="23"/>
      <c r="DF170" s="22"/>
      <c r="DH170" s="23"/>
      <c r="DI170" s="22"/>
      <c r="DK170" s="23"/>
      <c r="DL170" s="22"/>
      <c r="DN170" s="23"/>
    </row>
    <row r="171" spans="1:118" hidden="1" outlineLevel="2" x14ac:dyDescent="0.35">
      <c r="A171" s="32" t="s">
        <v>174</v>
      </c>
      <c r="B171" s="22">
        <v>8086</v>
      </c>
      <c r="C171" s="9">
        <v>8661</v>
      </c>
      <c r="D171" s="23">
        <v>12111</v>
      </c>
      <c r="E171" s="22">
        <v>8688</v>
      </c>
      <c r="F171" s="9">
        <v>9413</v>
      </c>
      <c r="G171" s="23">
        <v>10082</v>
      </c>
      <c r="H171" s="22">
        <v>2234</v>
      </c>
      <c r="I171" s="9">
        <v>3986</v>
      </c>
      <c r="J171" s="23">
        <v>5283</v>
      </c>
      <c r="K171" s="22">
        <v>2278</v>
      </c>
      <c r="L171" s="9">
        <v>3125</v>
      </c>
      <c r="M171" s="23">
        <v>4009</v>
      </c>
      <c r="N171" s="22">
        <v>2530</v>
      </c>
      <c r="O171" s="9">
        <v>3559</v>
      </c>
      <c r="P171" s="23">
        <v>5325</v>
      </c>
      <c r="Q171" s="22">
        <v>1900</v>
      </c>
      <c r="R171" s="9">
        <v>3273</v>
      </c>
      <c r="S171" s="23">
        <v>4630</v>
      </c>
      <c r="T171" s="22">
        <v>3807</v>
      </c>
      <c r="U171" s="9">
        <v>4744</v>
      </c>
      <c r="V171" s="23">
        <v>6209</v>
      </c>
      <c r="W171" s="22">
        <v>2651</v>
      </c>
      <c r="X171" s="9">
        <v>3876</v>
      </c>
      <c r="Y171" s="23">
        <v>5011</v>
      </c>
      <c r="Z171" s="22">
        <v>4111</v>
      </c>
      <c r="AA171" s="9">
        <v>7068</v>
      </c>
      <c r="AB171" s="23">
        <v>9396</v>
      </c>
      <c r="AC171" s="22">
        <v>3412</v>
      </c>
      <c r="AD171" s="9">
        <v>4703</v>
      </c>
      <c r="AE171" s="23">
        <v>6229</v>
      </c>
      <c r="AF171" s="22">
        <v>3130</v>
      </c>
      <c r="AG171" s="9">
        <v>3244</v>
      </c>
      <c r="AH171" s="23">
        <v>3350</v>
      </c>
      <c r="AI171" s="22">
        <v>3384</v>
      </c>
      <c r="AJ171" s="9">
        <v>3915</v>
      </c>
      <c r="AK171" s="23">
        <v>10875</v>
      </c>
      <c r="AL171" s="22">
        <v>4652</v>
      </c>
      <c r="AM171" s="9">
        <v>6638</v>
      </c>
      <c r="AN171" s="23">
        <v>7905</v>
      </c>
      <c r="AO171" s="22">
        <v>4654</v>
      </c>
      <c r="AP171" s="9">
        <v>6399</v>
      </c>
      <c r="AQ171" s="23">
        <v>9559</v>
      </c>
      <c r="AR171" s="22">
        <v>7656</v>
      </c>
      <c r="AS171" s="9">
        <v>8458</v>
      </c>
      <c r="AT171" s="23">
        <v>9597</v>
      </c>
      <c r="AU171" s="22"/>
      <c r="AW171" s="23"/>
      <c r="AX171" s="22"/>
      <c r="AZ171" s="23"/>
      <c r="BA171" s="22">
        <v>4048</v>
      </c>
      <c r="BB171" s="9">
        <v>4903</v>
      </c>
      <c r="BC171" s="23">
        <v>5691</v>
      </c>
      <c r="BD171" s="22">
        <v>1182</v>
      </c>
      <c r="BE171" s="9">
        <v>1470</v>
      </c>
      <c r="BF171" s="23">
        <v>1736</v>
      </c>
      <c r="BG171" s="22">
        <v>1908</v>
      </c>
      <c r="BH171" s="9">
        <v>2719</v>
      </c>
      <c r="BI171" s="23">
        <v>3896</v>
      </c>
      <c r="BJ171" s="22">
        <v>1087</v>
      </c>
      <c r="BK171" s="9">
        <v>2504</v>
      </c>
      <c r="BL171" s="23">
        <v>3091</v>
      </c>
      <c r="BM171" s="22">
        <v>2018</v>
      </c>
      <c r="BN171" s="9">
        <v>3002</v>
      </c>
      <c r="BO171" s="23">
        <v>4043</v>
      </c>
      <c r="BP171" s="22">
        <v>1701</v>
      </c>
      <c r="BQ171" s="9">
        <v>2356</v>
      </c>
      <c r="BR171" s="23">
        <v>2921</v>
      </c>
      <c r="BS171" s="22">
        <v>590</v>
      </c>
      <c r="BT171" s="9">
        <v>711</v>
      </c>
      <c r="BU171" s="23">
        <v>1343</v>
      </c>
      <c r="BV171" s="22">
        <v>11693</v>
      </c>
      <c r="BW171" s="9">
        <v>17977</v>
      </c>
      <c r="BX171" s="23">
        <v>23778</v>
      </c>
      <c r="BY171" s="22">
        <v>1240</v>
      </c>
      <c r="BZ171" s="9">
        <v>2047</v>
      </c>
      <c r="CA171" s="23">
        <v>2793</v>
      </c>
      <c r="CB171" s="22">
        <v>714</v>
      </c>
      <c r="CC171" s="9">
        <v>1147</v>
      </c>
      <c r="CD171" s="23">
        <v>2273</v>
      </c>
      <c r="CE171" s="22">
        <v>6446</v>
      </c>
      <c r="CF171" s="9">
        <v>7882</v>
      </c>
      <c r="CG171" s="23">
        <v>11697</v>
      </c>
      <c r="CH171" s="22">
        <v>4799</v>
      </c>
      <c r="CI171" s="9">
        <v>7920</v>
      </c>
      <c r="CJ171" s="23">
        <v>10958</v>
      </c>
      <c r="CK171" s="22">
        <v>1370</v>
      </c>
      <c r="CL171" s="9">
        <v>1727</v>
      </c>
      <c r="CM171" s="23">
        <v>1932</v>
      </c>
      <c r="CN171" s="22"/>
      <c r="CP171" s="23"/>
      <c r="CQ171" s="22"/>
      <c r="CS171" s="23"/>
      <c r="CT171" s="22">
        <v>5123</v>
      </c>
      <c r="CU171" s="9">
        <v>7648</v>
      </c>
      <c r="CV171" s="23">
        <v>10070</v>
      </c>
      <c r="CW171" s="22">
        <v>8397</v>
      </c>
      <c r="CX171" s="9">
        <v>10789</v>
      </c>
      <c r="CY171" s="23">
        <v>15124</v>
      </c>
      <c r="CZ171" s="22">
        <v>4208</v>
      </c>
      <c r="DA171" s="9">
        <v>6062</v>
      </c>
      <c r="DB171" s="23">
        <v>9146</v>
      </c>
      <c r="DC171" s="22">
        <v>6340</v>
      </c>
      <c r="DD171" s="9">
        <v>10261</v>
      </c>
      <c r="DE171" s="23">
        <v>152503</v>
      </c>
      <c r="DF171" s="22">
        <v>4120</v>
      </c>
      <c r="DG171" s="9">
        <v>6169</v>
      </c>
      <c r="DH171" s="23">
        <v>10474</v>
      </c>
      <c r="DI171" s="22">
        <v>87932</v>
      </c>
      <c r="DJ171" s="9">
        <v>95210</v>
      </c>
      <c r="DK171" s="23">
        <v>117886</v>
      </c>
      <c r="DL171" s="22">
        <v>1784</v>
      </c>
      <c r="DM171" s="9">
        <v>1816</v>
      </c>
      <c r="DN171" s="23">
        <v>1846</v>
      </c>
    </row>
    <row r="172" spans="1:118" hidden="1" outlineLevel="2" x14ac:dyDescent="0.35">
      <c r="A172" s="32" t="s">
        <v>777</v>
      </c>
      <c r="B172" s="22"/>
      <c r="D172" s="23"/>
      <c r="E172" s="22"/>
      <c r="G172" s="23"/>
      <c r="H172" s="22">
        <v>11555</v>
      </c>
      <c r="I172" s="9">
        <v>41245</v>
      </c>
      <c r="J172" s="23">
        <v>123561</v>
      </c>
      <c r="K172" s="22">
        <v>99617</v>
      </c>
      <c r="L172" s="9">
        <v>129096</v>
      </c>
      <c r="M172" s="23">
        <v>173864</v>
      </c>
      <c r="N172" s="22">
        <v>158174</v>
      </c>
      <c r="O172" s="9">
        <v>198107</v>
      </c>
      <c r="P172" s="23">
        <v>223520</v>
      </c>
      <c r="Q172" s="22">
        <v>109663</v>
      </c>
      <c r="R172" s="9">
        <v>130213</v>
      </c>
      <c r="S172" s="23">
        <v>176484</v>
      </c>
      <c r="T172" s="22">
        <v>142005</v>
      </c>
      <c r="U172" s="9">
        <v>190261</v>
      </c>
      <c r="V172" s="23">
        <v>218057</v>
      </c>
      <c r="W172" s="22">
        <v>91281</v>
      </c>
      <c r="X172" s="9">
        <v>102238</v>
      </c>
      <c r="Y172" s="23">
        <v>114958</v>
      </c>
      <c r="Z172" s="22">
        <v>108482</v>
      </c>
      <c r="AA172" s="9">
        <v>126225</v>
      </c>
      <c r="AB172" s="23">
        <v>131233</v>
      </c>
      <c r="AC172" s="22">
        <v>154159</v>
      </c>
      <c r="AD172" s="9">
        <v>184742</v>
      </c>
      <c r="AE172" s="23">
        <v>203548</v>
      </c>
      <c r="AF172" s="22">
        <v>7530</v>
      </c>
      <c r="AG172" s="9">
        <v>7530</v>
      </c>
      <c r="AH172" s="23">
        <v>7530</v>
      </c>
      <c r="AI172" s="22">
        <v>164380</v>
      </c>
      <c r="AJ172" s="9">
        <v>188814</v>
      </c>
      <c r="AK172" s="23">
        <v>231911</v>
      </c>
      <c r="AL172" s="22">
        <v>192868</v>
      </c>
      <c r="AM172" s="9">
        <v>232065</v>
      </c>
      <c r="AN172" s="23">
        <v>266297</v>
      </c>
      <c r="AO172" s="22">
        <v>120522</v>
      </c>
      <c r="AP172" s="9">
        <v>152152</v>
      </c>
      <c r="AQ172" s="23">
        <v>191134</v>
      </c>
      <c r="AR172" s="22">
        <v>251183</v>
      </c>
      <c r="AS172" s="9">
        <v>255685</v>
      </c>
      <c r="AT172" s="23">
        <v>256163</v>
      </c>
      <c r="AU172" s="22"/>
      <c r="AW172" s="23"/>
      <c r="AX172" s="22"/>
      <c r="AZ172" s="23"/>
      <c r="BA172" s="22">
        <v>41089</v>
      </c>
      <c r="BB172" s="9">
        <v>54388</v>
      </c>
      <c r="BC172" s="23">
        <v>65276</v>
      </c>
      <c r="BD172" s="22"/>
      <c r="BF172" s="23"/>
      <c r="BG172" s="22">
        <v>101819</v>
      </c>
      <c r="BH172" s="9">
        <v>108597</v>
      </c>
      <c r="BI172" s="23">
        <v>114854</v>
      </c>
      <c r="BJ172" s="22">
        <v>90024</v>
      </c>
      <c r="BK172" s="9">
        <v>96033</v>
      </c>
      <c r="BL172" s="23">
        <v>111523</v>
      </c>
      <c r="BM172" s="22">
        <v>172364</v>
      </c>
      <c r="BN172" s="9">
        <v>205223</v>
      </c>
      <c r="BO172" s="23">
        <v>221341</v>
      </c>
      <c r="BP172" s="22">
        <v>197541</v>
      </c>
      <c r="BQ172" s="9">
        <v>227011</v>
      </c>
      <c r="BR172" s="23">
        <v>245577</v>
      </c>
      <c r="BS172" s="22">
        <v>160946</v>
      </c>
      <c r="BT172" s="9">
        <v>195464</v>
      </c>
      <c r="BU172" s="23">
        <v>217225</v>
      </c>
      <c r="BV172" s="22">
        <v>234457</v>
      </c>
      <c r="BW172" s="9">
        <v>324465</v>
      </c>
      <c r="BX172" s="23">
        <v>407550</v>
      </c>
      <c r="BY172" s="22">
        <v>135176</v>
      </c>
      <c r="BZ172" s="9">
        <v>170243</v>
      </c>
      <c r="CA172" s="23">
        <v>202613</v>
      </c>
      <c r="CB172" s="22">
        <v>62518</v>
      </c>
      <c r="CC172" s="9">
        <v>66403</v>
      </c>
      <c r="CD172" s="23">
        <v>68550</v>
      </c>
      <c r="CE172" s="22">
        <v>212512</v>
      </c>
      <c r="CF172" s="9">
        <v>248471</v>
      </c>
      <c r="CG172" s="23">
        <v>330973</v>
      </c>
      <c r="CH172" s="22">
        <v>226491</v>
      </c>
      <c r="CI172" s="9">
        <v>336015</v>
      </c>
      <c r="CJ172" s="23">
        <v>7821842</v>
      </c>
      <c r="CK172" s="22">
        <v>49603</v>
      </c>
      <c r="CL172" s="9">
        <v>51280</v>
      </c>
      <c r="CM172" s="23">
        <v>53937</v>
      </c>
      <c r="CN172" s="22"/>
      <c r="CP172" s="23"/>
      <c r="CQ172" s="22"/>
      <c r="CS172" s="23"/>
      <c r="CT172" s="22">
        <v>134876</v>
      </c>
      <c r="CU172" s="9">
        <v>174663</v>
      </c>
      <c r="CV172" s="23">
        <v>201171</v>
      </c>
      <c r="CW172" s="22">
        <v>180865</v>
      </c>
      <c r="CX172" s="9">
        <v>224731</v>
      </c>
      <c r="CY172" s="23">
        <v>244253</v>
      </c>
      <c r="CZ172" s="22">
        <v>187386</v>
      </c>
      <c r="DA172" s="9">
        <v>229839</v>
      </c>
      <c r="DB172" s="23">
        <v>272001</v>
      </c>
      <c r="DC172" s="22">
        <v>17637929</v>
      </c>
      <c r="DD172" s="9">
        <v>19216364</v>
      </c>
      <c r="DE172" s="23">
        <v>20673382</v>
      </c>
      <c r="DF172" s="22">
        <v>109195</v>
      </c>
      <c r="DG172" s="9">
        <v>130636</v>
      </c>
      <c r="DH172" s="23">
        <v>189708</v>
      </c>
      <c r="DI172" s="22">
        <v>5089790</v>
      </c>
      <c r="DJ172" s="9">
        <v>5371653</v>
      </c>
      <c r="DK172" s="23">
        <v>5631835</v>
      </c>
      <c r="DL172" s="22">
        <v>200846</v>
      </c>
      <c r="DM172" s="9">
        <v>214849</v>
      </c>
      <c r="DN172" s="23">
        <v>227773</v>
      </c>
    </row>
    <row r="173" spans="1:118" hidden="1" outlineLevel="2" x14ac:dyDescent="0.35">
      <c r="A173" s="32" t="s">
        <v>1527</v>
      </c>
      <c r="B173" s="22"/>
      <c r="D173" s="23"/>
      <c r="E173" s="22"/>
      <c r="G173" s="23"/>
      <c r="H173" s="22"/>
      <c r="J173" s="23"/>
      <c r="K173" s="22"/>
      <c r="M173" s="23"/>
      <c r="N173" s="22"/>
      <c r="P173" s="23"/>
      <c r="Q173" s="22"/>
      <c r="S173" s="23"/>
      <c r="T173" s="22"/>
      <c r="V173" s="23"/>
      <c r="W173" s="22"/>
      <c r="Y173" s="23"/>
      <c r="Z173" s="22"/>
      <c r="AB173" s="23"/>
      <c r="AC173" s="22"/>
      <c r="AE173" s="23"/>
      <c r="AF173" s="22"/>
      <c r="AH173" s="23"/>
      <c r="AI173" s="22">
        <v>22057</v>
      </c>
      <c r="AJ173" s="9">
        <v>24834</v>
      </c>
      <c r="AK173" s="23">
        <v>27396</v>
      </c>
      <c r="AL173" s="22">
        <v>9127</v>
      </c>
      <c r="AM173" s="9">
        <v>12610</v>
      </c>
      <c r="AN173" s="23">
        <v>16241</v>
      </c>
      <c r="AO173" s="22">
        <v>8258</v>
      </c>
      <c r="AP173" s="9">
        <v>10905</v>
      </c>
      <c r="AQ173" s="23">
        <v>16080</v>
      </c>
      <c r="AR173" s="22"/>
      <c r="AT173" s="23"/>
      <c r="AU173" s="22"/>
      <c r="AW173" s="23"/>
      <c r="AX173" s="22">
        <v>8840</v>
      </c>
      <c r="AY173" s="9">
        <v>11593</v>
      </c>
      <c r="AZ173" s="23">
        <v>13443</v>
      </c>
      <c r="BA173" s="22"/>
      <c r="BC173" s="23"/>
      <c r="BD173" s="22"/>
      <c r="BF173" s="23"/>
      <c r="BG173" s="22"/>
      <c r="BI173" s="23"/>
      <c r="BJ173" s="22"/>
      <c r="BL173" s="23"/>
      <c r="BM173" s="22"/>
      <c r="BO173" s="23"/>
      <c r="BP173" s="22"/>
      <c r="BR173" s="23"/>
      <c r="BS173" s="22"/>
      <c r="BU173" s="23"/>
      <c r="BV173" s="22"/>
      <c r="BX173" s="23"/>
      <c r="BY173" s="22"/>
      <c r="CA173" s="23"/>
      <c r="CB173" s="22"/>
      <c r="CD173" s="23"/>
      <c r="CE173" s="22"/>
      <c r="CG173" s="23"/>
      <c r="CH173" s="22"/>
      <c r="CJ173" s="23"/>
      <c r="CK173" s="22"/>
      <c r="CM173" s="23"/>
      <c r="CN173" s="22">
        <v>6362</v>
      </c>
      <c r="CO173" s="9">
        <v>7353</v>
      </c>
      <c r="CP173" s="23">
        <v>8622</v>
      </c>
      <c r="CQ173" s="22">
        <v>4605</v>
      </c>
      <c r="CR173" s="9">
        <v>6067</v>
      </c>
      <c r="CS173" s="23">
        <v>8850</v>
      </c>
      <c r="CT173" s="22">
        <v>7091</v>
      </c>
      <c r="CU173" s="9">
        <v>8263</v>
      </c>
      <c r="CV173" s="23">
        <v>14832</v>
      </c>
      <c r="CW173" s="22"/>
      <c r="CY173" s="23"/>
      <c r="CZ173" s="22"/>
      <c r="DB173" s="23"/>
      <c r="DC173" s="22">
        <v>20160</v>
      </c>
      <c r="DD173" s="9">
        <v>27088</v>
      </c>
      <c r="DE173" s="23">
        <v>33146</v>
      </c>
      <c r="DF173" s="22"/>
      <c r="DH173" s="23"/>
      <c r="DI173" s="22"/>
      <c r="DK173" s="23"/>
      <c r="DL173" s="22"/>
      <c r="DN173" s="23"/>
    </row>
    <row r="174" spans="1:118" s="13" customFormat="1" hidden="1" outlineLevel="1" collapsed="1" x14ac:dyDescent="0.35">
      <c r="A174" s="31" t="s">
        <v>175</v>
      </c>
      <c r="B174" s="20">
        <f>SUM(B175:B245)</f>
        <v>169484</v>
      </c>
      <c r="C174" s="13">
        <f t="shared" ref="C174:BN174" si="12">SUM(C175:C245)</f>
        <v>219874</v>
      </c>
      <c r="D174" s="21">
        <f t="shared" si="12"/>
        <v>291359</v>
      </c>
      <c r="E174" s="20">
        <f t="shared" si="12"/>
        <v>149854</v>
      </c>
      <c r="F174" s="13">
        <f t="shared" si="12"/>
        <v>193502</v>
      </c>
      <c r="G174" s="21">
        <f t="shared" si="12"/>
        <v>241192</v>
      </c>
      <c r="H174" s="20">
        <f t="shared" si="12"/>
        <v>153895</v>
      </c>
      <c r="I174" s="13">
        <f t="shared" si="12"/>
        <v>229545</v>
      </c>
      <c r="J174" s="21">
        <f t="shared" si="12"/>
        <v>314540</v>
      </c>
      <c r="K174" s="20">
        <f t="shared" si="12"/>
        <v>149830</v>
      </c>
      <c r="L174" s="13">
        <f t="shared" si="12"/>
        <v>240762</v>
      </c>
      <c r="M174" s="21">
        <f t="shared" si="12"/>
        <v>331904</v>
      </c>
      <c r="N174" s="20">
        <f t="shared" si="12"/>
        <v>346786</v>
      </c>
      <c r="O174" s="13">
        <f t="shared" si="12"/>
        <v>496190</v>
      </c>
      <c r="P174" s="21">
        <f t="shared" si="12"/>
        <v>692650</v>
      </c>
      <c r="Q174" s="20">
        <f t="shared" si="12"/>
        <v>213811</v>
      </c>
      <c r="R174" s="13">
        <f t="shared" si="12"/>
        <v>314637</v>
      </c>
      <c r="S174" s="21">
        <f t="shared" si="12"/>
        <v>447386</v>
      </c>
      <c r="T174" s="20">
        <f t="shared" si="12"/>
        <v>243711</v>
      </c>
      <c r="U174" s="13">
        <f t="shared" si="12"/>
        <v>298451</v>
      </c>
      <c r="V174" s="21">
        <f t="shared" si="12"/>
        <v>361600</v>
      </c>
      <c r="W174" s="20">
        <f t="shared" si="12"/>
        <v>320933</v>
      </c>
      <c r="X174" s="13">
        <f t="shared" si="12"/>
        <v>453927</v>
      </c>
      <c r="Y174" s="21">
        <f t="shared" si="12"/>
        <v>585908</v>
      </c>
      <c r="Z174" s="20">
        <f t="shared" si="12"/>
        <v>475501</v>
      </c>
      <c r="AA174" s="13">
        <f t="shared" si="12"/>
        <v>696021</v>
      </c>
      <c r="AB174" s="21">
        <f t="shared" si="12"/>
        <v>1149973</v>
      </c>
      <c r="AC174" s="20">
        <f t="shared" si="12"/>
        <v>489192</v>
      </c>
      <c r="AD174" s="13">
        <f t="shared" si="12"/>
        <v>695368</v>
      </c>
      <c r="AE174" s="21">
        <f t="shared" si="12"/>
        <v>955145</v>
      </c>
      <c r="AF174" s="20">
        <f t="shared" si="12"/>
        <v>168315</v>
      </c>
      <c r="AG174" s="13">
        <f t="shared" si="12"/>
        <v>185822</v>
      </c>
      <c r="AH174" s="21">
        <f t="shared" si="12"/>
        <v>222362</v>
      </c>
      <c r="AI174" s="20">
        <f t="shared" si="12"/>
        <v>420328</v>
      </c>
      <c r="AJ174" s="13">
        <f t="shared" si="12"/>
        <v>548964</v>
      </c>
      <c r="AK174" s="21">
        <f t="shared" si="12"/>
        <v>643365</v>
      </c>
      <c r="AL174" s="20">
        <f t="shared" si="12"/>
        <v>350838</v>
      </c>
      <c r="AM174" s="13">
        <f t="shared" si="12"/>
        <v>445813</v>
      </c>
      <c r="AN174" s="21">
        <f t="shared" si="12"/>
        <v>545356</v>
      </c>
      <c r="AO174" s="20">
        <f t="shared" si="12"/>
        <v>394701</v>
      </c>
      <c r="AP174" s="13">
        <f t="shared" si="12"/>
        <v>542082</v>
      </c>
      <c r="AQ174" s="21">
        <f t="shared" si="12"/>
        <v>813934</v>
      </c>
      <c r="AR174" s="20">
        <f t="shared" si="12"/>
        <v>456068</v>
      </c>
      <c r="AS174" s="13">
        <f t="shared" si="12"/>
        <v>505165</v>
      </c>
      <c r="AT174" s="21">
        <f t="shared" si="12"/>
        <v>549043</v>
      </c>
      <c r="AU174" s="20">
        <f t="shared" si="12"/>
        <v>0</v>
      </c>
      <c r="AV174" s="13">
        <f t="shared" si="12"/>
        <v>0</v>
      </c>
      <c r="AW174" s="21">
        <f t="shared" si="12"/>
        <v>0</v>
      </c>
      <c r="AX174" s="20">
        <f t="shared" si="12"/>
        <v>0</v>
      </c>
      <c r="AY174" s="13">
        <f t="shared" si="12"/>
        <v>0</v>
      </c>
      <c r="AZ174" s="21">
        <f t="shared" si="12"/>
        <v>0</v>
      </c>
      <c r="BA174" s="20">
        <f t="shared" si="12"/>
        <v>188527</v>
      </c>
      <c r="BB174" s="13">
        <f t="shared" si="12"/>
        <v>201345</v>
      </c>
      <c r="BC174" s="21">
        <f t="shared" si="12"/>
        <v>213176</v>
      </c>
      <c r="BD174" s="20">
        <f t="shared" si="12"/>
        <v>13900</v>
      </c>
      <c r="BE174" s="13">
        <f t="shared" si="12"/>
        <v>14626</v>
      </c>
      <c r="BF174" s="21">
        <f t="shared" si="12"/>
        <v>15295</v>
      </c>
      <c r="BG174" s="20">
        <f t="shared" si="12"/>
        <v>164306</v>
      </c>
      <c r="BH174" s="13">
        <f t="shared" si="12"/>
        <v>188897</v>
      </c>
      <c r="BI174" s="21">
        <f t="shared" si="12"/>
        <v>219973</v>
      </c>
      <c r="BJ174" s="20">
        <f t="shared" si="12"/>
        <v>190986</v>
      </c>
      <c r="BK174" s="13">
        <f t="shared" si="12"/>
        <v>247567</v>
      </c>
      <c r="BL174" s="21">
        <f t="shared" si="12"/>
        <v>297716</v>
      </c>
      <c r="BM174" s="20">
        <f t="shared" si="12"/>
        <v>376532</v>
      </c>
      <c r="BN174" s="13">
        <f t="shared" si="12"/>
        <v>456889</v>
      </c>
      <c r="BO174" s="21">
        <f t="shared" ref="BO174:DN174" si="13">SUM(BO175:BO245)</f>
        <v>543488</v>
      </c>
      <c r="BP174" s="20">
        <f t="shared" si="13"/>
        <v>531753</v>
      </c>
      <c r="BQ174" s="13">
        <f t="shared" si="13"/>
        <v>607051</v>
      </c>
      <c r="BR174" s="21">
        <f t="shared" si="13"/>
        <v>719540</v>
      </c>
      <c r="BS174" s="20">
        <f t="shared" si="13"/>
        <v>335325</v>
      </c>
      <c r="BT174" s="13">
        <f t="shared" si="13"/>
        <v>378779</v>
      </c>
      <c r="BU174" s="21">
        <f t="shared" si="13"/>
        <v>433788</v>
      </c>
      <c r="BV174" s="20">
        <f t="shared" si="13"/>
        <v>379004</v>
      </c>
      <c r="BW174" s="13">
        <f t="shared" si="13"/>
        <v>420683</v>
      </c>
      <c r="BX174" s="21">
        <f t="shared" si="13"/>
        <v>459301</v>
      </c>
      <c r="BY174" s="20">
        <f t="shared" si="13"/>
        <v>316940</v>
      </c>
      <c r="BZ174" s="13">
        <f t="shared" si="13"/>
        <v>366887</v>
      </c>
      <c r="CA174" s="21">
        <f t="shared" si="13"/>
        <v>413844</v>
      </c>
      <c r="CB174" s="20">
        <f t="shared" si="13"/>
        <v>94966</v>
      </c>
      <c r="CC174" s="13">
        <f t="shared" si="13"/>
        <v>120218</v>
      </c>
      <c r="CD174" s="21">
        <f t="shared" si="13"/>
        <v>155931</v>
      </c>
      <c r="CE174" s="20">
        <f t="shared" si="13"/>
        <v>742067</v>
      </c>
      <c r="CF174" s="13">
        <f t="shared" si="13"/>
        <v>1050891</v>
      </c>
      <c r="CG174" s="21">
        <f t="shared" si="13"/>
        <v>1837488</v>
      </c>
      <c r="CH174" s="20">
        <f t="shared" si="13"/>
        <v>1365894</v>
      </c>
      <c r="CI174" s="13">
        <f t="shared" si="13"/>
        <v>4081998</v>
      </c>
      <c r="CJ174" s="21">
        <f t="shared" si="13"/>
        <v>22472460</v>
      </c>
      <c r="CK174" s="20">
        <f t="shared" si="13"/>
        <v>83663</v>
      </c>
      <c r="CL174" s="13">
        <f t="shared" si="13"/>
        <v>96304</v>
      </c>
      <c r="CM174" s="21">
        <f t="shared" si="13"/>
        <v>113225</v>
      </c>
      <c r="CN174" s="20">
        <f t="shared" si="13"/>
        <v>0</v>
      </c>
      <c r="CO174" s="13">
        <f t="shared" si="13"/>
        <v>0</v>
      </c>
      <c r="CP174" s="21">
        <f t="shared" si="13"/>
        <v>0</v>
      </c>
      <c r="CQ174" s="20">
        <f t="shared" si="13"/>
        <v>0</v>
      </c>
      <c r="CR174" s="13">
        <f t="shared" si="13"/>
        <v>0</v>
      </c>
      <c r="CS174" s="21">
        <f t="shared" si="13"/>
        <v>0</v>
      </c>
      <c r="CT174" s="20">
        <f t="shared" si="13"/>
        <v>282376</v>
      </c>
      <c r="CU174" s="13">
        <f t="shared" si="13"/>
        <v>377660</v>
      </c>
      <c r="CV174" s="21">
        <f t="shared" si="13"/>
        <v>514298</v>
      </c>
      <c r="CW174" s="20">
        <f t="shared" si="13"/>
        <v>540729</v>
      </c>
      <c r="CX174" s="13">
        <f t="shared" si="13"/>
        <v>696406</v>
      </c>
      <c r="CY174" s="21">
        <f t="shared" si="13"/>
        <v>1148496</v>
      </c>
      <c r="CZ174" s="20">
        <f t="shared" si="13"/>
        <v>313225</v>
      </c>
      <c r="DA174" s="13">
        <f t="shared" si="13"/>
        <v>510335</v>
      </c>
      <c r="DB174" s="21">
        <f t="shared" si="13"/>
        <v>738500</v>
      </c>
      <c r="DC174" s="20">
        <f t="shared" si="13"/>
        <v>18192462</v>
      </c>
      <c r="DD174" s="13">
        <f t="shared" si="13"/>
        <v>22031972</v>
      </c>
      <c r="DE174" s="21">
        <f t="shared" si="13"/>
        <v>29682771</v>
      </c>
      <c r="DF174" s="20">
        <f t="shared" si="13"/>
        <v>309865</v>
      </c>
      <c r="DG174" s="13">
        <f t="shared" si="13"/>
        <v>472104</v>
      </c>
      <c r="DH174" s="21">
        <f t="shared" si="13"/>
        <v>660654</v>
      </c>
      <c r="DI174" s="20">
        <f t="shared" si="13"/>
        <v>12791120</v>
      </c>
      <c r="DJ174" s="13">
        <f t="shared" si="13"/>
        <v>13370309</v>
      </c>
      <c r="DK174" s="21">
        <f t="shared" si="13"/>
        <v>14277355</v>
      </c>
      <c r="DL174" s="20">
        <f t="shared" si="13"/>
        <v>610267</v>
      </c>
      <c r="DM174" s="13">
        <f t="shared" si="13"/>
        <v>643493</v>
      </c>
      <c r="DN174" s="21">
        <f t="shared" si="13"/>
        <v>674163</v>
      </c>
    </row>
    <row r="175" spans="1:118" hidden="1" outlineLevel="2" x14ac:dyDescent="0.35">
      <c r="A175" s="32" t="s">
        <v>178</v>
      </c>
      <c r="B175" s="22">
        <v>11358</v>
      </c>
      <c r="C175" s="9">
        <v>15584</v>
      </c>
      <c r="D175" s="23">
        <v>17792</v>
      </c>
      <c r="E175" s="22">
        <v>11430</v>
      </c>
      <c r="F175" s="9">
        <v>16593</v>
      </c>
      <c r="G175" s="23">
        <v>21358</v>
      </c>
      <c r="H175" s="22">
        <v>13215</v>
      </c>
      <c r="I175" s="9">
        <v>23487</v>
      </c>
      <c r="J175" s="23">
        <v>31382</v>
      </c>
      <c r="K175" s="22">
        <v>10868</v>
      </c>
      <c r="L175" s="9">
        <v>15495</v>
      </c>
      <c r="M175" s="23">
        <v>22936</v>
      </c>
      <c r="N175" s="22">
        <v>13572</v>
      </c>
      <c r="O175" s="9">
        <v>18636</v>
      </c>
      <c r="P175" s="23">
        <v>26044</v>
      </c>
      <c r="Q175" s="22">
        <v>8736</v>
      </c>
      <c r="R175" s="9">
        <v>12572</v>
      </c>
      <c r="S175" s="23">
        <v>18661</v>
      </c>
      <c r="T175" s="22">
        <v>6705</v>
      </c>
      <c r="U175" s="9">
        <v>8909</v>
      </c>
      <c r="V175" s="23">
        <v>11819</v>
      </c>
      <c r="W175" s="22">
        <v>10484</v>
      </c>
      <c r="X175" s="9">
        <v>14627</v>
      </c>
      <c r="Y175" s="23">
        <v>19560</v>
      </c>
      <c r="Z175" s="22">
        <v>21249</v>
      </c>
      <c r="AA175" s="9">
        <v>25736</v>
      </c>
      <c r="AB175" s="23">
        <v>88547</v>
      </c>
      <c r="AC175" s="22">
        <v>10911</v>
      </c>
      <c r="AD175" s="9">
        <v>14948</v>
      </c>
      <c r="AE175" s="23">
        <v>22933</v>
      </c>
      <c r="AF175" s="22">
        <v>3779</v>
      </c>
      <c r="AG175" s="9">
        <v>3954</v>
      </c>
      <c r="AH175" s="23">
        <v>4304</v>
      </c>
      <c r="AI175" s="22">
        <v>18647</v>
      </c>
      <c r="AJ175" s="9">
        <v>30990</v>
      </c>
      <c r="AK175" s="23">
        <v>36955</v>
      </c>
      <c r="AL175" s="22">
        <v>8539</v>
      </c>
      <c r="AM175" s="9">
        <v>13912</v>
      </c>
      <c r="AN175" s="23">
        <v>17166</v>
      </c>
      <c r="AO175" s="22">
        <v>7462</v>
      </c>
      <c r="AP175" s="9">
        <v>11052</v>
      </c>
      <c r="AQ175" s="23">
        <v>15896</v>
      </c>
      <c r="AR175" s="22">
        <v>5725</v>
      </c>
      <c r="AS175" s="9">
        <v>8812</v>
      </c>
      <c r="AT175" s="23">
        <v>14943</v>
      </c>
      <c r="AU175" s="22"/>
      <c r="AW175" s="23"/>
      <c r="AX175" s="22"/>
      <c r="AZ175" s="23"/>
      <c r="BA175" s="22">
        <v>569</v>
      </c>
      <c r="BB175" s="9">
        <v>569</v>
      </c>
      <c r="BC175" s="23">
        <v>569</v>
      </c>
      <c r="BD175" s="22">
        <v>163</v>
      </c>
      <c r="BE175" s="9">
        <v>163</v>
      </c>
      <c r="BF175" s="23">
        <v>163</v>
      </c>
      <c r="BG175" s="22">
        <v>12196</v>
      </c>
      <c r="BH175" s="9">
        <v>15015</v>
      </c>
      <c r="BI175" s="23">
        <v>19428</v>
      </c>
      <c r="BJ175" s="22">
        <v>9145</v>
      </c>
      <c r="BK175" s="9">
        <v>22558</v>
      </c>
      <c r="BL175" s="23">
        <v>24154</v>
      </c>
      <c r="BM175" s="22">
        <v>14457</v>
      </c>
      <c r="BN175" s="9">
        <v>18305</v>
      </c>
      <c r="BO175" s="23">
        <v>23069</v>
      </c>
      <c r="BP175" s="22">
        <v>18571</v>
      </c>
      <c r="BQ175" s="9">
        <v>25083</v>
      </c>
      <c r="BR175" s="23">
        <v>30215</v>
      </c>
      <c r="BS175" s="22">
        <v>13381</v>
      </c>
      <c r="BT175" s="9">
        <v>16916</v>
      </c>
      <c r="BU175" s="23">
        <v>18807</v>
      </c>
      <c r="BV175" s="22">
        <v>13877</v>
      </c>
      <c r="BW175" s="9">
        <v>13877</v>
      </c>
      <c r="BX175" s="23">
        <v>13877</v>
      </c>
      <c r="BY175" s="22">
        <v>510</v>
      </c>
      <c r="BZ175" s="9">
        <v>870</v>
      </c>
      <c r="CA175" s="23">
        <v>2074</v>
      </c>
      <c r="CB175" s="22">
        <v>1829</v>
      </c>
      <c r="CC175" s="9">
        <v>2501</v>
      </c>
      <c r="CD175" s="23">
        <v>3121</v>
      </c>
      <c r="CE175" s="22">
        <v>11592</v>
      </c>
      <c r="CF175" s="9">
        <v>13618</v>
      </c>
      <c r="CG175" s="23">
        <v>21576</v>
      </c>
      <c r="CH175" s="22">
        <v>23335</v>
      </c>
      <c r="CI175" s="9">
        <v>279821</v>
      </c>
      <c r="CJ175" s="23">
        <v>900130</v>
      </c>
      <c r="CK175" s="22">
        <v>3426</v>
      </c>
      <c r="CL175" s="9">
        <v>3515</v>
      </c>
      <c r="CM175" s="23">
        <v>3598</v>
      </c>
      <c r="CN175" s="22"/>
      <c r="CP175" s="23"/>
      <c r="CQ175" s="22"/>
      <c r="CS175" s="23"/>
      <c r="CT175" s="22">
        <v>6110</v>
      </c>
      <c r="CU175" s="9">
        <v>9276</v>
      </c>
      <c r="CV175" s="23">
        <v>16634</v>
      </c>
      <c r="CW175" s="22">
        <v>11599</v>
      </c>
      <c r="CX175" s="9">
        <v>14823</v>
      </c>
      <c r="CY175" s="23">
        <v>19062</v>
      </c>
      <c r="CZ175" s="22">
        <v>7624</v>
      </c>
      <c r="DA175" s="9">
        <v>11626</v>
      </c>
      <c r="DB175" s="23">
        <v>15324</v>
      </c>
      <c r="DC175" s="22">
        <v>15435</v>
      </c>
      <c r="DD175" s="9">
        <v>224310</v>
      </c>
      <c r="DE175" s="23">
        <v>573889</v>
      </c>
      <c r="DF175" s="22">
        <v>8517</v>
      </c>
      <c r="DG175" s="9">
        <v>13330</v>
      </c>
      <c r="DH175" s="23">
        <v>17068</v>
      </c>
      <c r="DI175" s="22">
        <v>163501</v>
      </c>
      <c r="DJ175" s="9">
        <v>231499</v>
      </c>
      <c r="DK175" s="23">
        <v>294267</v>
      </c>
      <c r="DL175" s="22">
        <v>11768</v>
      </c>
      <c r="DM175" s="9">
        <v>12184</v>
      </c>
      <c r="DN175" s="23">
        <v>12568</v>
      </c>
    </row>
    <row r="176" spans="1:118" hidden="1" outlineLevel="2" x14ac:dyDescent="0.35">
      <c r="A176" s="32" t="s">
        <v>181</v>
      </c>
      <c r="B176" s="22">
        <v>17729</v>
      </c>
      <c r="C176" s="9">
        <v>18153</v>
      </c>
      <c r="D176" s="23">
        <v>33975</v>
      </c>
      <c r="E176" s="22">
        <v>26179</v>
      </c>
      <c r="F176" s="9">
        <v>29357</v>
      </c>
      <c r="G176" s="23">
        <v>46971</v>
      </c>
      <c r="H176" s="22">
        <v>25227</v>
      </c>
      <c r="I176" s="9">
        <v>27994</v>
      </c>
      <c r="J176" s="23">
        <v>29202</v>
      </c>
      <c r="K176" s="22">
        <v>12312</v>
      </c>
      <c r="L176" s="9">
        <v>17997</v>
      </c>
      <c r="M176" s="23">
        <v>21516</v>
      </c>
      <c r="N176" s="22">
        <v>14885</v>
      </c>
      <c r="O176" s="9">
        <v>21819</v>
      </c>
      <c r="P176" s="23">
        <v>29530</v>
      </c>
      <c r="Q176" s="22">
        <v>11971</v>
      </c>
      <c r="R176" s="9">
        <v>14408</v>
      </c>
      <c r="S176" s="23">
        <v>18345</v>
      </c>
      <c r="T176" s="22">
        <v>10478</v>
      </c>
      <c r="U176" s="9">
        <v>14019</v>
      </c>
      <c r="V176" s="23">
        <v>17479</v>
      </c>
      <c r="W176" s="22">
        <v>10409</v>
      </c>
      <c r="X176" s="9">
        <v>19275</v>
      </c>
      <c r="Y176" s="23">
        <v>24150</v>
      </c>
      <c r="Z176" s="22">
        <v>18179</v>
      </c>
      <c r="AA176" s="9">
        <v>29784</v>
      </c>
      <c r="AB176" s="23">
        <v>114468</v>
      </c>
      <c r="AC176" s="22">
        <v>15017</v>
      </c>
      <c r="AD176" s="9">
        <v>23436</v>
      </c>
      <c r="AE176" s="23">
        <v>34070</v>
      </c>
      <c r="AF176" s="22">
        <v>33697</v>
      </c>
      <c r="AG176" s="9">
        <v>39943</v>
      </c>
      <c r="AH176" s="23">
        <v>42685</v>
      </c>
      <c r="AI176" s="22">
        <v>20310</v>
      </c>
      <c r="AJ176" s="9">
        <v>25325</v>
      </c>
      <c r="AK176" s="23">
        <v>29922</v>
      </c>
      <c r="AL176" s="22">
        <v>14906</v>
      </c>
      <c r="AM176" s="9">
        <v>20128</v>
      </c>
      <c r="AN176" s="23">
        <v>24594</v>
      </c>
      <c r="AO176" s="22">
        <v>14389</v>
      </c>
      <c r="AP176" s="9">
        <v>19741</v>
      </c>
      <c r="AQ176" s="23">
        <v>27791</v>
      </c>
      <c r="AR176" s="22">
        <v>36729</v>
      </c>
      <c r="AS176" s="9">
        <v>39088</v>
      </c>
      <c r="AT176" s="23">
        <v>41266</v>
      </c>
      <c r="AU176" s="22"/>
      <c r="AW176" s="23"/>
      <c r="AX176" s="22"/>
      <c r="AZ176" s="23"/>
      <c r="BA176" s="22">
        <v>16085</v>
      </c>
      <c r="BB176" s="9">
        <v>19492</v>
      </c>
      <c r="BC176" s="23">
        <v>22638</v>
      </c>
      <c r="BD176" s="22">
        <v>2589</v>
      </c>
      <c r="BE176" s="9">
        <v>2589</v>
      </c>
      <c r="BF176" s="23">
        <v>2589</v>
      </c>
      <c r="BG176" s="22">
        <v>13679</v>
      </c>
      <c r="BH176" s="9">
        <v>14180</v>
      </c>
      <c r="BI176" s="23">
        <v>16197</v>
      </c>
      <c r="BJ176" s="22">
        <v>11677</v>
      </c>
      <c r="BK176" s="9">
        <v>14398</v>
      </c>
      <c r="BL176" s="23">
        <v>19408</v>
      </c>
      <c r="BM176" s="22">
        <v>12331</v>
      </c>
      <c r="BN176" s="9">
        <v>17548</v>
      </c>
      <c r="BO176" s="23">
        <v>23818</v>
      </c>
      <c r="BP176" s="22">
        <v>17641</v>
      </c>
      <c r="BQ176" s="9">
        <v>22613</v>
      </c>
      <c r="BR176" s="23">
        <v>28591</v>
      </c>
      <c r="BS176" s="22">
        <v>11346</v>
      </c>
      <c r="BT176" s="9">
        <v>12501</v>
      </c>
      <c r="BU176" s="23">
        <v>12899</v>
      </c>
      <c r="BV176" s="22">
        <v>18793</v>
      </c>
      <c r="BW176" s="9">
        <v>20030</v>
      </c>
      <c r="BX176" s="23">
        <v>21173</v>
      </c>
      <c r="BY176" s="22"/>
      <c r="CA176" s="23"/>
      <c r="CB176" s="22">
        <v>3197</v>
      </c>
      <c r="CC176" s="9">
        <v>4191</v>
      </c>
      <c r="CD176" s="23">
        <v>4483</v>
      </c>
      <c r="CE176" s="22">
        <v>23072</v>
      </c>
      <c r="CF176" s="9">
        <v>26089</v>
      </c>
      <c r="CG176" s="23">
        <v>37146</v>
      </c>
      <c r="CH176" s="22">
        <v>26717</v>
      </c>
      <c r="CI176" s="9">
        <v>327869</v>
      </c>
      <c r="CJ176" s="23">
        <v>1793429</v>
      </c>
      <c r="CK176" s="22">
        <v>3381</v>
      </c>
      <c r="CL176" s="9">
        <v>5134</v>
      </c>
      <c r="CM176" s="23">
        <v>6830</v>
      </c>
      <c r="CN176" s="22"/>
      <c r="CP176" s="23"/>
      <c r="CQ176" s="22"/>
      <c r="CS176" s="23"/>
      <c r="CT176" s="22">
        <v>15019</v>
      </c>
      <c r="CU176" s="9">
        <v>21446</v>
      </c>
      <c r="CV176" s="23">
        <v>24160</v>
      </c>
      <c r="CW176" s="22">
        <v>41992</v>
      </c>
      <c r="CX176" s="9">
        <v>48489</v>
      </c>
      <c r="CY176" s="23">
        <v>58366</v>
      </c>
      <c r="CZ176" s="22">
        <v>12891</v>
      </c>
      <c r="DA176" s="9">
        <v>19733</v>
      </c>
      <c r="DB176" s="23">
        <v>27595</v>
      </c>
      <c r="DC176" s="22">
        <v>8130</v>
      </c>
      <c r="DD176" s="9">
        <v>95497</v>
      </c>
      <c r="DE176" s="23">
        <v>1517564</v>
      </c>
      <c r="DF176" s="22">
        <v>18728</v>
      </c>
      <c r="DG176" s="9">
        <v>24740</v>
      </c>
      <c r="DH176" s="23">
        <v>30987</v>
      </c>
      <c r="DI176" s="22">
        <v>244444</v>
      </c>
      <c r="DJ176" s="9">
        <v>247348</v>
      </c>
      <c r="DK176" s="23">
        <v>248867</v>
      </c>
      <c r="DL176" s="22">
        <v>15651</v>
      </c>
      <c r="DM176" s="9">
        <v>15854</v>
      </c>
      <c r="DN176" s="23">
        <v>16042</v>
      </c>
    </row>
    <row r="177" spans="1:118" hidden="1" outlineLevel="2" x14ac:dyDescent="0.35">
      <c r="A177" s="32" t="s">
        <v>184</v>
      </c>
      <c r="B177" s="22">
        <v>365</v>
      </c>
      <c r="C177" s="9">
        <v>365</v>
      </c>
      <c r="D177" s="23">
        <v>365</v>
      </c>
      <c r="E177" s="22"/>
      <c r="G177" s="23"/>
      <c r="H177" s="22">
        <v>3410</v>
      </c>
      <c r="I177" s="9">
        <v>3706</v>
      </c>
      <c r="J177" s="23">
        <v>4907</v>
      </c>
      <c r="K177" s="22">
        <v>7484</v>
      </c>
      <c r="L177" s="9">
        <v>10488</v>
      </c>
      <c r="M177" s="23">
        <v>14394</v>
      </c>
      <c r="N177" s="22">
        <v>3129</v>
      </c>
      <c r="O177" s="9">
        <v>4154</v>
      </c>
      <c r="P177" s="23">
        <v>6179</v>
      </c>
      <c r="Q177" s="22">
        <v>2555</v>
      </c>
      <c r="R177" s="9">
        <v>2912</v>
      </c>
      <c r="S177" s="23">
        <v>3870</v>
      </c>
      <c r="T177" s="22">
        <v>1939</v>
      </c>
      <c r="U177" s="9">
        <v>3065</v>
      </c>
      <c r="V177" s="23">
        <v>4848</v>
      </c>
      <c r="W177" s="22">
        <v>1686</v>
      </c>
      <c r="X177" s="9">
        <v>1964</v>
      </c>
      <c r="Y177" s="23">
        <v>2868</v>
      </c>
      <c r="Z177" s="22">
        <v>3408</v>
      </c>
      <c r="AA177" s="9">
        <v>5343</v>
      </c>
      <c r="AB177" s="23">
        <v>7975</v>
      </c>
      <c r="AC177" s="22">
        <v>2749</v>
      </c>
      <c r="AD177" s="9">
        <v>3824</v>
      </c>
      <c r="AE177" s="23">
        <v>5922</v>
      </c>
      <c r="AF177" s="22">
        <v>28650</v>
      </c>
      <c r="AG177" s="9">
        <v>28650</v>
      </c>
      <c r="AH177" s="23">
        <v>28650</v>
      </c>
      <c r="AI177" s="22">
        <v>3936</v>
      </c>
      <c r="AJ177" s="9">
        <v>5841</v>
      </c>
      <c r="AK177" s="23">
        <v>9157</v>
      </c>
      <c r="AL177" s="22">
        <v>3892</v>
      </c>
      <c r="AM177" s="9">
        <v>6050</v>
      </c>
      <c r="AN177" s="23">
        <v>6783</v>
      </c>
      <c r="AO177" s="22">
        <v>3750</v>
      </c>
      <c r="AP177" s="9">
        <v>5229</v>
      </c>
      <c r="AQ177" s="23">
        <v>7990</v>
      </c>
      <c r="AR177" s="22"/>
      <c r="AT177" s="23"/>
      <c r="AU177" s="22"/>
      <c r="AW177" s="23"/>
      <c r="AX177" s="22"/>
      <c r="AZ177" s="23"/>
      <c r="BA177" s="22"/>
      <c r="BC177" s="23"/>
      <c r="BD177" s="22"/>
      <c r="BF177" s="23"/>
      <c r="BG177" s="22">
        <v>817</v>
      </c>
      <c r="BH177" s="9">
        <v>817</v>
      </c>
      <c r="BI177" s="23">
        <v>817</v>
      </c>
      <c r="BJ177" s="22">
        <v>1041</v>
      </c>
      <c r="BK177" s="9">
        <v>1581</v>
      </c>
      <c r="BL177" s="23">
        <v>2521</v>
      </c>
      <c r="BM177" s="22">
        <v>1379</v>
      </c>
      <c r="BN177" s="9">
        <v>2016</v>
      </c>
      <c r="BO177" s="23">
        <v>2518</v>
      </c>
      <c r="BP177" s="22">
        <v>2487</v>
      </c>
      <c r="BQ177" s="9">
        <v>6039</v>
      </c>
      <c r="BR177" s="23">
        <v>6039</v>
      </c>
      <c r="BS177" s="22">
        <v>2241</v>
      </c>
      <c r="BT177" s="9">
        <v>2542</v>
      </c>
      <c r="BU177" s="23">
        <v>2819</v>
      </c>
      <c r="BV177" s="22">
        <v>1659</v>
      </c>
      <c r="BW177" s="9">
        <v>1659</v>
      </c>
      <c r="BX177" s="23">
        <v>1659</v>
      </c>
      <c r="BY177" s="22"/>
      <c r="CA177" s="23"/>
      <c r="CB177" s="22">
        <v>385</v>
      </c>
      <c r="CC177" s="9">
        <v>663</v>
      </c>
      <c r="CD177" s="23">
        <v>920</v>
      </c>
      <c r="CE177" s="22">
        <v>5517</v>
      </c>
      <c r="CF177" s="9">
        <v>10280</v>
      </c>
      <c r="CG177" s="23">
        <v>23751</v>
      </c>
      <c r="CH177" s="22">
        <v>3654</v>
      </c>
      <c r="CI177" s="9">
        <v>8558</v>
      </c>
      <c r="CJ177" s="23">
        <v>16638</v>
      </c>
      <c r="CK177" s="22"/>
      <c r="CM177" s="23"/>
      <c r="CN177" s="22"/>
      <c r="CP177" s="23"/>
      <c r="CQ177" s="22"/>
      <c r="CS177" s="23"/>
      <c r="CT177" s="22">
        <v>1430</v>
      </c>
      <c r="CU177" s="9">
        <v>3273</v>
      </c>
      <c r="CV177" s="23">
        <v>4274</v>
      </c>
      <c r="CW177" s="22">
        <v>4726</v>
      </c>
      <c r="CX177" s="9">
        <v>10874</v>
      </c>
      <c r="CY177" s="23">
        <v>11474</v>
      </c>
      <c r="CZ177" s="22">
        <v>4561</v>
      </c>
      <c r="DA177" s="9">
        <v>6465</v>
      </c>
      <c r="DB177" s="23">
        <v>16161</v>
      </c>
      <c r="DC177" s="22">
        <v>15972</v>
      </c>
      <c r="DD177" s="9">
        <v>17394</v>
      </c>
      <c r="DE177" s="23">
        <v>56550</v>
      </c>
      <c r="DF177" s="22">
        <v>4934</v>
      </c>
      <c r="DG177" s="9">
        <v>6000</v>
      </c>
      <c r="DH177" s="23">
        <v>8267</v>
      </c>
      <c r="DI177" s="22">
        <v>7208</v>
      </c>
      <c r="DJ177" s="9">
        <v>7208</v>
      </c>
      <c r="DK177" s="23">
        <v>7208</v>
      </c>
      <c r="DL177" s="22">
        <v>57</v>
      </c>
      <c r="DM177" s="9">
        <v>57</v>
      </c>
      <c r="DN177" s="23">
        <v>57</v>
      </c>
    </row>
    <row r="178" spans="1:118" hidden="1" outlineLevel="2" x14ac:dyDescent="0.35">
      <c r="A178" s="32" t="s">
        <v>187</v>
      </c>
      <c r="B178" s="22">
        <v>8194</v>
      </c>
      <c r="C178" s="9">
        <v>12788</v>
      </c>
      <c r="D178" s="23">
        <v>19065</v>
      </c>
      <c r="E178" s="22">
        <v>4958</v>
      </c>
      <c r="F178" s="9">
        <v>5177</v>
      </c>
      <c r="G178" s="23">
        <v>5379</v>
      </c>
      <c r="H178" s="22">
        <v>3005</v>
      </c>
      <c r="I178" s="9">
        <v>3250</v>
      </c>
      <c r="J178" s="23">
        <v>5270</v>
      </c>
      <c r="K178" s="22">
        <v>3719</v>
      </c>
      <c r="L178" s="9">
        <v>4435</v>
      </c>
      <c r="M178" s="23">
        <v>5382</v>
      </c>
      <c r="N178" s="22">
        <v>4364</v>
      </c>
      <c r="O178" s="9">
        <v>5937</v>
      </c>
      <c r="P178" s="23">
        <v>7486</v>
      </c>
      <c r="Q178" s="22">
        <v>3480</v>
      </c>
      <c r="R178" s="9">
        <v>4263</v>
      </c>
      <c r="S178" s="23">
        <v>5313</v>
      </c>
      <c r="T178" s="22">
        <v>2776</v>
      </c>
      <c r="U178" s="9">
        <v>3703</v>
      </c>
      <c r="V178" s="23">
        <v>4658</v>
      </c>
      <c r="W178" s="22">
        <v>3393</v>
      </c>
      <c r="X178" s="9">
        <v>4354</v>
      </c>
      <c r="Y178" s="23">
        <v>5529</v>
      </c>
      <c r="Z178" s="22">
        <v>8254</v>
      </c>
      <c r="AA178" s="9">
        <v>12388</v>
      </c>
      <c r="AB178" s="23">
        <v>19236</v>
      </c>
      <c r="AC178" s="22">
        <v>4093</v>
      </c>
      <c r="AD178" s="9">
        <v>6008</v>
      </c>
      <c r="AE178" s="23">
        <v>8082</v>
      </c>
      <c r="AF178" s="22">
        <v>1547</v>
      </c>
      <c r="AG178" s="9">
        <v>1929</v>
      </c>
      <c r="AH178" s="23">
        <v>2281</v>
      </c>
      <c r="AI178" s="22">
        <v>3361</v>
      </c>
      <c r="AJ178" s="9">
        <v>4441</v>
      </c>
      <c r="AK178" s="23">
        <v>5469</v>
      </c>
      <c r="AL178" s="22">
        <v>2244</v>
      </c>
      <c r="AM178" s="9">
        <v>2758</v>
      </c>
      <c r="AN178" s="23">
        <v>4112</v>
      </c>
      <c r="AO178" s="22">
        <v>4165</v>
      </c>
      <c r="AP178" s="9">
        <v>5627</v>
      </c>
      <c r="AQ178" s="23">
        <v>6967</v>
      </c>
      <c r="AR178" s="22">
        <v>2374</v>
      </c>
      <c r="AS178" s="9">
        <v>2992</v>
      </c>
      <c r="AT178" s="23">
        <v>3563</v>
      </c>
      <c r="AU178" s="22"/>
      <c r="AW178" s="23"/>
      <c r="AX178" s="22"/>
      <c r="AZ178" s="23"/>
      <c r="BA178" s="22">
        <v>5740</v>
      </c>
      <c r="BB178" s="9">
        <v>5901</v>
      </c>
      <c r="BC178" s="23">
        <v>6050</v>
      </c>
      <c r="BD178" s="22"/>
      <c r="BF178" s="23"/>
      <c r="BG178" s="22">
        <v>7596</v>
      </c>
      <c r="BH178" s="9">
        <v>10367</v>
      </c>
      <c r="BI178" s="23">
        <v>13177</v>
      </c>
      <c r="BJ178" s="22">
        <v>2281</v>
      </c>
      <c r="BK178" s="9">
        <v>3206</v>
      </c>
      <c r="BL178" s="23">
        <v>5668</v>
      </c>
      <c r="BM178" s="22">
        <v>7207</v>
      </c>
      <c r="BN178" s="9">
        <v>9359</v>
      </c>
      <c r="BO178" s="23">
        <v>11436</v>
      </c>
      <c r="BP178" s="22">
        <v>7920</v>
      </c>
      <c r="BQ178" s="9">
        <v>10533</v>
      </c>
      <c r="BR178" s="23">
        <v>12592</v>
      </c>
      <c r="BS178" s="22">
        <v>7897</v>
      </c>
      <c r="BT178" s="9">
        <v>10991</v>
      </c>
      <c r="BU178" s="23">
        <v>16416</v>
      </c>
      <c r="BV178" s="22">
        <v>1606</v>
      </c>
      <c r="BW178" s="9">
        <v>1817</v>
      </c>
      <c r="BX178" s="23">
        <v>2013</v>
      </c>
      <c r="BY178" s="22">
        <v>6583</v>
      </c>
      <c r="BZ178" s="9">
        <v>6583</v>
      </c>
      <c r="CA178" s="23">
        <v>6583</v>
      </c>
      <c r="CB178" s="22">
        <v>1426</v>
      </c>
      <c r="CC178" s="9">
        <v>1873</v>
      </c>
      <c r="CD178" s="23">
        <v>2286</v>
      </c>
      <c r="CE178" s="22">
        <v>4498</v>
      </c>
      <c r="CF178" s="9">
        <v>6037</v>
      </c>
      <c r="CG178" s="23">
        <v>69402</v>
      </c>
      <c r="CH178" s="22">
        <v>6945</v>
      </c>
      <c r="CI178" s="9">
        <v>53809</v>
      </c>
      <c r="CJ178" s="23">
        <v>365093</v>
      </c>
      <c r="CK178" s="22"/>
      <c r="CM178" s="23"/>
      <c r="CN178" s="22"/>
      <c r="CP178" s="23"/>
      <c r="CQ178" s="22"/>
      <c r="CS178" s="23"/>
      <c r="CT178" s="22">
        <v>3551</v>
      </c>
      <c r="CU178" s="9">
        <v>4871</v>
      </c>
      <c r="CV178" s="23">
        <v>6045</v>
      </c>
      <c r="CW178" s="22">
        <v>9907</v>
      </c>
      <c r="CX178" s="9">
        <v>11409</v>
      </c>
      <c r="CY178" s="23">
        <v>16731</v>
      </c>
      <c r="CZ178" s="22">
        <v>3032</v>
      </c>
      <c r="DA178" s="9">
        <v>4761</v>
      </c>
      <c r="DB178" s="23">
        <v>7838</v>
      </c>
      <c r="DC178" s="22">
        <v>34809</v>
      </c>
      <c r="DD178" s="9">
        <v>121574</v>
      </c>
      <c r="DE178" s="23">
        <v>391942</v>
      </c>
      <c r="DF178" s="22">
        <v>7074</v>
      </c>
      <c r="DG178" s="9">
        <v>8835</v>
      </c>
      <c r="DH178" s="23">
        <v>10026</v>
      </c>
      <c r="DI178" s="22">
        <v>82578</v>
      </c>
      <c r="DJ178" s="9">
        <v>86219</v>
      </c>
      <c r="DK178" s="23">
        <v>170417</v>
      </c>
      <c r="DL178" s="22">
        <v>2847</v>
      </c>
      <c r="DM178" s="9">
        <v>2951</v>
      </c>
      <c r="DN178" s="23">
        <v>3046</v>
      </c>
    </row>
    <row r="179" spans="1:118" hidden="1" outlineLevel="2" x14ac:dyDescent="0.35">
      <c r="A179" s="32" t="s">
        <v>190</v>
      </c>
      <c r="B179" s="22">
        <v>6370</v>
      </c>
      <c r="C179" s="9">
        <v>9734</v>
      </c>
      <c r="D179" s="23">
        <v>14657</v>
      </c>
      <c r="E179" s="22">
        <v>2339</v>
      </c>
      <c r="F179" s="9">
        <v>6299</v>
      </c>
      <c r="G179" s="23">
        <v>9953</v>
      </c>
      <c r="H179" s="22">
        <v>1303</v>
      </c>
      <c r="I179" s="9">
        <v>2236</v>
      </c>
      <c r="J179" s="23">
        <v>2404</v>
      </c>
      <c r="K179" s="22">
        <v>3591</v>
      </c>
      <c r="L179" s="9">
        <v>4488</v>
      </c>
      <c r="M179" s="23">
        <v>7131</v>
      </c>
      <c r="N179" s="22">
        <v>3306</v>
      </c>
      <c r="O179" s="9">
        <v>4716</v>
      </c>
      <c r="P179" s="23">
        <v>6397</v>
      </c>
      <c r="Q179" s="22">
        <v>2484</v>
      </c>
      <c r="R179" s="9">
        <v>3154</v>
      </c>
      <c r="S179" s="23">
        <v>4508</v>
      </c>
      <c r="T179" s="22">
        <v>2013</v>
      </c>
      <c r="U179" s="9">
        <v>2992</v>
      </c>
      <c r="V179" s="23">
        <v>4119</v>
      </c>
      <c r="W179" s="22">
        <v>1761</v>
      </c>
      <c r="X179" s="9">
        <v>2256</v>
      </c>
      <c r="Y179" s="23">
        <v>3181</v>
      </c>
      <c r="Z179" s="22">
        <v>7901</v>
      </c>
      <c r="AA179" s="9">
        <v>11811</v>
      </c>
      <c r="AB179" s="23">
        <v>22510</v>
      </c>
      <c r="AC179" s="22">
        <v>3373</v>
      </c>
      <c r="AD179" s="9">
        <v>5176</v>
      </c>
      <c r="AE179" s="23">
        <v>8555</v>
      </c>
      <c r="AF179" s="22">
        <v>2620</v>
      </c>
      <c r="AG179" s="9">
        <v>2624</v>
      </c>
      <c r="AH179" s="23">
        <v>2627</v>
      </c>
      <c r="AI179" s="22">
        <v>7843</v>
      </c>
      <c r="AJ179" s="9">
        <v>9308</v>
      </c>
      <c r="AK179" s="23">
        <v>11357</v>
      </c>
      <c r="AL179" s="22">
        <v>2411</v>
      </c>
      <c r="AM179" s="9">
        <v>3060</v>
      </c>
      <c r="AN179" s="23">
        <v>4145</v>
      </c>
      <c r="AO179" s="22">
        <v>3528</v>
      </c>
      <c r="AP179" s="9">
        <v>5114</v>
      </c>
      <c r="AQ179" s="23">
        <v>7550</v>
      </c>
      <c r="AR179" s="22">
        <v>2557</v>
      </c>
      <c r="AS179" s="9">
        <v>2877</v>
      </c>
      <c r="AT179" s="23">
        <v>3266</v>
      </c>
      <c r="AU179" s="22"/>
      <c r="AW179" s="23"/>
      <c r="AX179" s="22"/>
      <c r="AZ179" s="23"/>
      <c r="BA179" s="22">
        <v>9649</v>
      </c>
      <c r="BB179" s="9">
        <v>11654</v>
      </c>
      <c r="BC179" s="23">
        <v>13505</v>
      </c>
      <c r="BD179" s="22">
        <v>977</v>
      </c>
      <c r="BE179" s="9">
        <v>977</v>
      </c>
      <c r="BF179" s="23">
        <v>977</v>
      </c>
      <c r="BG179" s="22">
        <v>4303</v>
      </c>
      <c r="BH179" s="9">
        <v>4352</v>
      </c>
      <c r="BI179" s="23">
        <v>5417</v>
      </c>
      <c r="BJ179" s="22">
        <v>4880</v>
      </c>
      <c r="BK179" s="9">
        <v>5115</v>
      </c>
      <c r="BL179" s="23">
        <v>7271</v>
      </c>
      <c r="BM179" s="22">
        <v>3987</v>
      </c>
      <c r="BN179" s="9">
        <v>5018</v>
      </c>
      <c r="BO179" s="23">
        <v>6691</v>
      </c>
      <c r="BP179" s="22">
        <v>4409</v>
      </c>
      <c r="BQ179" s="9">
        <v>5809</v>
      </c>
      <c r="BR179" s="23">
        <v>8148</v>
      </c>
      <c r="BS179" s="22">
        <v>2862</v>
      </c>
      <c r="BT179" s="9">
        <v>4885</v>
      </c>
      <c r="BU179" s="23">
        <v>6228</v>
      </c>
      <c r="BV179" s="22">
        <v>8700</v>
      </c>
      <c r="BW179" s="9">
        <v>9884</v>
      </c>
      <c r="BX179" s="23">
        <v>10978</v>
      </c>
      <c r="BY179" s="22">
        <v>5035</v>
      </c>
      <c r="BZ179" s="9">
        <v>8121</v>
      </c>
      <c r="CA179" s="23">
        <v>10252</v>
      </c>
      <c r="CB179" s="22">
        <v>727</v>
      </c>
      <c r="CC179" s="9">
        <v>837</v>
      </c>
      <c r="CD179" s="23">
        <v>938</v>
      </c>
      <c r="CE179" s="22">
        <v>7439</v>
      </c>
      <c r="CF179" s="9">
        <v>9832</v>
      </c>
      <c r="CG179" s="23">
        <v>11723</v>
      </c>
      <c r="CH179" s="22">
        <v>11999</v>
      </c>
      <c r="CI179" s="9">
        <v>124053</v>
      </c>
      <c r="CJ179" s="23">
        <v>396628</v>
      </c>
      <c r="CK179" s="22">
        <v>58</v>
      </c>
      <c r="CL179" s="9">
        <v>58</v>
      </c>
      <c r="CM179" s="23">
        <v>58</v>
      </c>
      <c r="CN179" s="22"/>
      <c r="CP179" s="23"/>
      <c r="CQ179" s="22"/>
      <c r="CS179" s="23"/>
      <c r="CT179" s="22">
        <v>4688</v>
      </c>
      <c r="CU179" s="9">
        <v>5709</v>
      </c>
      <c r="CV179" s="23">
        <v>8973</v>
      </c>
      <c r="CW179" s="22">
        <v>6470</v>
      </c>
      <c r="CX179" s="9">
        <v>10257</v>
      </c>
      <c r="CY179" s="23">
        <v>15233</v>
      </c>
      <c r="CZ179" s="22">
        <v>2842</v>
      </c>
      <c r="DA179" s="9">
        <v>5222</v>
      </c>
      <c r="DB179" s="23">
        <v>8401</v>
      </c>
      <c r="DC179" s="22">
        <v>9376</v>
      </c>
      <c r="DD179" s="9">
        <v>172874</v>
      </c>
      <c r="DE179" s="23">
        <v>240440</v>
      </c>
      <c r="DF179" s="22">
        <v>6434</v>
      </c>
      <c r="DG179" s="9">
        <v>7696</v>
      </c>
      <c r="DH179" s="23">
        <v>10628</v>
      </c>
      <c r="DI179" s="22">
        <v>283439</v>
      </c>
      <c r="DJ179" s="9">
        <v>283439</v>
      </c>
      <c r="DK179" s="23">
        <v>283439</v>
      </c>
      <c r="DL179" s="22">
        <v>4033</v>
      </c>
      <c r="DM179" s="9">
        <v>4296</v>
      </c>
      <c r="DN179" s="23">
        <v>4539</v>
      </c>
    </row>
    <row r="180" spans="1:118" hidden="1" outlineLevel="2" x14ac:dyDescent="0.35">
      <c r="A180" s="32" t="s">
        <v>193</v>
      </c>
      <c r="B180" s="22">
        <v>2555</v>
      </c>
      <c r="C180" s="9">
        <v>4412</v>
      </c>
      <c r="D180" s="23">
        <v>7207</v>
      </c>
      <c r="E180" s="22">
        <v>735</v>
      </c>
      <c r="F180" s="9">
        <v>1347</v>
      </c>
      <c r="G180" s="23">
        <v>1912</v>
      </c>
      <c r="H180" s="22">
        <v>1316</v>
      </c>
      <c r="I180" s="9">
        <v>1597</v>
      </c>
      <c r="J180" s="23">
        <v>2152</v>
      </c>
      <c r="K180" s="22">
        <v>2371</v>
      </c>
      <c r="L180" s="9">
        <v>3955</v>
      </c>
      <c r="M180" s="23">
        <v>5775</v>
      </c>
      <c r="N180" s="22">
        <v>2052</v>
      </c>
      <c r="O180" s="9">
        <v>3376</v>
      </c>
      <c r="P180" s="23">
        <v>5656</v>
      </c>
      <c r="Q180" s="22">
        <v>1954</v>
      </c>
      <c r="R180" s="9">
        <v>2566</v>
      </c>
      <c r="S180" s="23">
        <v>3451</v>
      </c>
      <c r="T180" s="22">
        <v>1463</v>
      </c>
      <c r="U180" s="9">
        <v>2367</v>
      </c>
      <c r="V180" s="23">
        <v>2957</v>
      </c>
      <c r="W180" s="22">
        <v>2027</v>
      </c>
      <c r="X180" s="9">
        <v>2950</v>
      </c>
      <c r="Y180" s="23">
        <v>4006</v>
      </c>
      <c r="Z180" s="22">
        <v>3220</v>
      </c>
      <c r="AA180" s="9">
        <v>5268</v>
      </c>
      <c r="AB180" s="23">
        <v>12364</v>
      </c>
      <c r="AC180" s="22">
        <v>1997</v>
      </c>
      <c r="AD180" s="9">
        <v>2841</v>
      </c>
      <c r="AE180" s="23">
        <v>4410</v>
      </c>
      <c r="AF180" s="22">
        <v>4385</v>
      </c>
      <c r="AG180" s="9">
        <v>4716</v>
      </c>
      <c r="AH180" s="23">
        <v>5021</v>
      </c>
      <c r="AI180" s="22">
        <v>6598</v>
      </c>
      <c r="AJ180" s="9">
        <v>8087</v>
      </c>
      <c r="AK180" s="23">
        <v>9576</v>
      </c>
      <c r="AL180" s="22">
        <v>1985</v>
      </c>
      <c r="AM180" s="9">
        <v>3109</v>
      </c>
      <c r="AN180" s="23">
        <v>4200</v>
      </c>
      <c r="AO180" s="22">
        <v>2924</v>
      </c>
      <c r="AP180" s="9">
        <v>4707</v>
      </c>
      <c r="AQ180" s="23">
        <v>7357</v>
      </c>
      <c r="AR180" s="22">
        <v>2973</v>
      </c>
      <c r="AS180" s="9">
        <v>3878</v>
      </c>
      <c r="AT180" s="23">
        <v>4179</v>
      </c>
      <c r="AU180" s="22"/>
      <c r="AW180" s="23"/>
      <c r="AX180" s="22"/>
      <c r="AZ180" s="23"/>
      <c r="BA180" s="22">
        <v>5331</v>
      </c>
      <c r="BB180" s="9">
        <v>5331</v>
      </c>
      <c r="BC180" s="23">
        <v>5331</v>
      </c>
      <c r="BD180" s="22"/>
      <c r="BF180" s="23"/>
      <c r="BG180" s="22">
        <v>2135</v>
      </c>
      <c r="BH180" s="9">
        <v>3550</v>
      </c>
      <c r="BI180" s="23">
        <v>4607</v>
      </c>
      <c r="BJ180" s="22">
        <v>2284</v>
      </c>
      <c r="BK180" s="9">
        <v>2562</v>
      </c>
      <c r="BL180" s="23">
        <v>4305</v>
      </c>
      <c r="BM180" s="22">
        <v>2419</v>
      </c>
      <c r="BN180" s="9">
        <v>3079</v>
      </c>
      <c r="BO180" s="23">
        <v>4049</v>
      </c>
      <c r="BP180" s="22">
        <v>2237</v>
      </c>
      <c r="BQ180" s="9">
        <v>3661</v>
      </c>
      <c r="BR180" s="23">
        <v>4634</v>
      </c>
      <c r="BS180" s="22">
        <v>2139</v>
      </c>
      <c r="BT180" s="9">
        <v>2615</v>
      </c>
      <c r="BU180" s="23">
        <v>4921</v>
      </c>
      <c r="BV180" s="22">
        <v>5111</v>
      </c>
      <c r="BW180" s="9">
        <v>6156</v>
      </c>
      <c r="BX180" s="23">
        <v>7120</v>
      </c>
      <c r="BY180" s="22">
        <v>7374</v>
      </c>
      <c r="BZ180" s="9">
        <v>8984</v>
      </c>
      <c r="CA180" s="23">
        <v>10470</v>
      </c>
      <c r="CB180" s="22">
        <v>914</v>
      </c>
      <c r="CC180" s="9">
        <v>1010</v>
      </c>
      <c r="CD180" s="23">
        <v>1098</v>
      </c>
      <c r="CE180" s="22">
        <v>2713</v>
      </c>
      <c r="CF180" s="9">
        <v>4964</v>
      </c>
      <c r="CG180" s="23">
        <v>16038</v>
      </c>
      <c r="CH180" s="22">
        <v>6523</v>
      </c>
      <c r="CI180" s="9">
        <v>80660</v>
      </c>
      <c r="CJ180" s="23">
        <v>332590</v>
      </c>
      <c r="CK180" s="22"/>
      <c r="CM180" s="23"/>
      <c r="CN180" s="22"/>
      <c r="CP180" s="23"/>
      <c r="CQ180" s="22"/>
      <c r="CS180" s="23"/>
      <c r="CT180" s="22">
        <v>3688</v>
      </c>
      <c r="CU180" s="9">
        <v>5401</v>
      </c>
      <c r="CV180" s="23">
        <v>7419</v>
      </c>
      <c r="CW180" s="22">
        <v>9298</v>
      </c>
      <c r="CX180" s="9">
        <v>10892</v>
      </c>
      <c r="CY180" s="23">
        <v>15411</v>
      </c>
      <c r="CZ180" s="22">
        <v>4748</v>
      </c>
      <c r="DA180" s="9">
        <v>6542</v>
      </c>
      <c r="DB180" s="23">
        <v>9220</v>
      </c>
      <c r="DC180" s="22">
        <v>8727</v>
      </c>
      <c r="DD180" s="9">
        <v>55600</v>
      </c>
      <c r="DE180" s="23">
        <v>233770</v>
      </c>
      <c r="DF180" s="22">
        <v>4752</v>
      </c>
      <c r="DG180" s="9">
        <v>7827</v>
      </c>
      <c r="DH180" s="23">
        <v>11999</v>
      </c>
      <c r="DI180" s="22">
        <v>123809</v>
      </c>
      <c r="DJ180" s="9">
        <v>132432</v>
      </c>
      <c r="DK180" s="23">
        <v>140390</v>
      </c>
      <c r="DL180" s="22">
        <v>5248</v>
      </c>
      <c r="DM180" s="9">
        <v>5248</v>
      </c>
      <c r="DN180" s="23">
        <v>5248</v>
      </c>
    </row>
    <row r="181" spans="1:118" hidden="1" outlineLevel="2" x14ac:dyDescent="0.35">
      <c r="A181" s="32" t="s">
        <v>196</v>
      </c>
      <c r="B181" s="22">
        <v>3100</v>
      </c>
      <c r="C181" s="9">
        <v>3208</v>
      </c>
      <c r="D181" s="23">
        <v>5149</v>
      </c>
      <c r="E181" s="22">
        <v>1313</v>
      </c>
      <c r="F181" s="9">
        <v>1541</v>
      </c>
      <c r="G181" s="23">
        <v>1941</v>
      </c>
      <c r="H181" s="22">
        <v>1660</v>
      </c>
      <c r="I181" s="9">
        <v>2301</v>
      </c>
      <c r="J181" s="23">
        <v>2486</v>
      </c>
      <c r="K181" s="22">
        <v>1173</v>
      </c>
      <c r="L181" s="9">
        <v>1743</v>
      </c>
      <c r="M181" s="23">
        <v>2854</v>
      </c>
      <c r="N181" s="22">
        <v>1972</v>
      </c>
      <c r="O181" s="9">
        <v>2874</v>
      </c>
      <c r="P181" s="23">
        <v>3823</v>
      </c>
      <c r="Q181" s="22">
        <v>1648</v>
      </c>
      <c r="R181" s="9">
        <v>2094</v>
      </c>
      <c r="S181" s="23">
        <v>3294</v>
      </c>
      <c r="T181" s="22">
        <v>1463</v>
      </c>
      <c r="U181" s="9">
        <v>2131</v>
      </c>
      <c r="V181" s="23">
        <v>2758</v>
      </c>
      <c r="W181" s="22">
        <v>2052</v>
      </c>
      <c r="X181" s="9">
        <v>2683</v>
      </c>
      <c r="Y181" s="23">
        <v>3241</v>
      </c>
      <c r="Z181" s="22">
        <v>4593</v>
      </c>
      <c r="AA181" s="9">
        <v>6437</v>
      </c>
      <c r="AB181" s="23">
        <v>11983</v>
      </c>
      <c r="AC181" s="22">
        <v>2297</v>
      </c>
      <c r="AD181" s="9">
        <v>3254</v>
      </c>
      <c r="AE181" s="23">
        <v>4860</v>
      </c>
      <c r="AF181" s="22"/>
      <c r="AH181" s="23"/>
      <c r="AI181" s="22">
        <v>2056</v>
      </c>
      <c r="AJ181" s="9">
        <v>3181</v>
      </c>
      <c r="AK181" s="23">
        <v>3593</v>
      </c>
      <c r="AL181" s="22">
        <v>1466</v>
      </c>
      <c r="AM181" s="9">
        <v>2127</v>
      </c>
      <c r="AN181" s="23">
        <v>2908</v>
      </c>
      <c r="AO181" s="22">
        <v>1669</v>
      </c>
      <c r="AP181" s="9">
        <v>2310</v>
      </c>
      <c r="AQ181" s="23">
        <v>3580</v>
      </c>
      <c r="AR181" s="22">
        <v>3010</v>
      </c>
      <c r="AS181" s="9">
        <v>3288</v>
      </c>
      <c r="AT181" s="23">
        <v>3544</v>
      </c>
      <c r="AU181" s="22"/>
      <c r="AW181" s="23"/>
      <c r="AX181" s="22"/>
      <c r="AZ181" s="23"/>
      <c r="BA181" s="22">
        <v>1048</v>
      </c>
      <c r="BB181" s="9">
        <v>1193</v>
      </c>
      <c r="BC181" s="23">
        <v>1327</v>
      </c>
      <c r="BD181" s="22"/>
      <c r="BF181" s="23"/>
      <c r="BG181" s="22">
        <v>1418</v>
      </c>
      <c r="BH181" s="9">
        <v>1775</v>
      </c>
      <c r="BI181" s="23">
        <v>1904</v>
      </c>
      <c r="BJ181" s="22">
        <v>3158</v>
      </c>
      <c r="BK181" s="9">
        <v>3871</v>
      </c>
      <c r="BL181" s="23">
        <v>4633</v>
      </c>
      <c r="BM181" s="22">
        <v>2323</v>
      </c>
      <c r="BN181" s="9">
        <v>3149</v>
      </c>
      <c r="BO181" s="23">
        <v>4085</v>
      </c>
      <c r="BP181" s="22">
        <v>2228</v>
      </c>
      <c r="BQ181" s="9">
        <v>2654</v>
      </c>
      <c r="BR181" s="23">
        <v>3580</v>
      </c>
      <c r="BS181" s="22">
        <v>1346</v>
      </c>
      <c r="BT181" s="9">
        <v>2051</v>
      </c>
      <c r="BU181" s="23">
        <v>2562</v>
      </c>
      <c r="BV181" s="22">
        <v>207</v>
      </c>
      <c r="BW181" s="9">
        <v>207</v>
      </c>
      <c r="BX181" s="23">
        <v>207</v>
      </c>
      <c r="BY181" s="22">
        <v>3249</v>
      </c>
      <c r="BZ181" s="9">
        <v>3254</v>
      </c>
      <c r="CA181" s="23">
        <v>3259</v>
      </c>
      <c r="CB181" s="22">
        <v>28</v>
      </c>
      <c r="CC181" s="9">
        <v>35</v>
      </c>
      <c r="CD181" s="23">
        <v>41</v>
      </c>
      <c r="CE181" s="22">
        <v>2116</v>
      </c>
      <c r="CF181" s="9">
        <v>3044</v>
      </c>
      <c r="CG181" s="23">
        <v>4546</v>
      </c>
      <c r="CH181" s="22">
        <v>115167</v>
      </c>
      <c r="CI181" s="9">
        <v>192738</v>
      </c>
      <c r="CJ181" s="23">
        <v>295487</v>
      </c>
      <c r="CK181" s="22"/>
      <c r="CM181" s="23"/>
      <c r="CN181" s="22"/>
      <c r="CP181" s="23"/>
      <c r="CQ181" s="22"/>
      <c r="CS181" s="23"/>
      <c r="CT181" s="22">
        <v>1893</v>
      </c>
      <c r="CU181" s="9">
        <v>2332</v>
      </c>
      <c r="CV181" s="23">
        <v>3039</v>
      </c>
      <c r="CW181" s="22">
        <v>4656</v>
      </c>
      <c r="CX181" s="9">
        <v>6551</v>
      </c>
      <c r="CY181" s="23">
        <v>7385</v>
      </c>
      <c r="CZ181" s="22">
        <v>1410</v>
      </c>
      <c r="DA181" s="9">
        <v>2125</v>
      </c>
      <c r="DB181" s="23">
        <v>3331</v>
      </c>
      <c r="DC181" s="22">
        <v>2405</v>
      </c>
      <c r="DD181" s="9">
        <v>20244</v>
      </c>
      <c r="DE181" s="23">
        <v>87906</v>
      </c>
      <c r="DF181" s="22">
        <v>1535</v>
      </c>
      <c r="DG181" s="9">
        <v>2832</v>
      </c>
      <c r="DH181" s="23">
        <v>3863</v>
      </c>
      <c r="DI181" s="22">
        <v>117171</v>
      </c>
      <c r="DJ181" s="9">
        <v>124861</v>
      </c>
      <c r="DK181" s="23">
        <v>131959</v>
      </c>
      <c r="DL181" s="22">
        <v>1667</v>
      </c>
      <c r="DM181" s="9">
        <v>1667</v>
      </c>
      <c r="DN181" s="23">
        <v>1667</v>
      </c>
    </row>
    <row r="182" spans="1:118" hidden="1" outlineLevel="2" x14ac:dyDescent="0.35">
      <c r="A182" s="32" t="s">
        <v>199</v>
      </c>
      <c r="B182" s="22">
        <v>5444</v>
      </c>
      <c r="C182" s="9">
        <v>5559</v>
      </c>
      <c r="D182" s="23">
        <v>7370</v>
      </c>
      <c r="E182" s="22">
        <v>7863</v>
      </c>
      <c r="F182" s="9">
        <v>12450</v>
      </c>
      <c r="G182" s="23">
        <v>14711</v>
      </c>
      <c r="H182" s="22">
        <v>2117</v>
      </c>
      <c r="I182" s="9">
        <v>3652</v>
      </c>
      <c r="J182" s="23">
        <v>4358</v>
      </c>
      <c r="K182" s="22">
        <v>4318</v>
      </c>
      <c r="L182" s="9">
        <v>6860</v>
      </c>
      <c r="M182" s="23">
        <v>9019</v>
      </c>
      <c r="N182" s="22">
        <v>4237</v>
      </c>
      <c r="O182" s="9">
        <v>5694</v>
      </c>
      <c r="P182" s="23">
        <v>7929</v>
      </c>
      <c r="Q182" s="22">
        <v>3186</v>
      </c>
      <c r="R182" s="9">
        <v>5020</v>
      </c>
      <c r="S182" s="23">
        <v>6677</v>
      </c>
      <c r="T182" s="22">
        <v>2744</v>
      </c>
      <c r="U182" s="9">
        <v>3604</v>
      </c>
      <c r="V182" s="23">
        <v>5705</v>
      </c>
      <c r="W182" s="22">
        <v>2752</v>
      </c>
      <c r="X182" s="9">
        <v>4251</v>
      </c>
      <c r="Y182" s="23">
        <v>7203</v>
      </c>
      <c r="Z182" s="22">
        <v>6461</v>
      </c>
      <c r="AA182" s="9">
        <v>9096</v>
      </c>
      <c r="AB182" s="23">
        <v>18831</v>
      </c>
      <c r="AC182" s="22">
        <v>4990</v>
      </c>
      <c r="AD182" s="9">
        <v>6862</v>
      </c>
      <c r="AE182" s="23">
        <v>10913</v>
      </c>
      <c r="AF182" s="22">
        <v>7530</v>
      </c>
      <c r="AG182" s="9">
        <v>11176</v>
      </c>
      <c r="AH182" s="23">
        <v>24892</v>
      </c>
      <c r="AI182" s="22">
        <v>6215</v>
      </c>
      <c r="AJ182" s="9">
        <v>9286</v>
      </c>
      <c r="AK182" s="23">
        <v>11076</v>
      </c>
      <c r="AL182" s="22">
        <v>2509</v>
      </c>
      <c r="AM182" s="9">
        <v>4150</v>
      </c>
      <c r="AN182" s="23">
        <v>6842</v>
      </c>
      <c r="AO182" s="22">
        <v>2697</v>
      </c>
      <c r="AP182" s="9">
        <v>4158</v>
      </c>
      <c r="AQ182" s="23">
        <v>6800</v>
      </c>
      <c r="AR182" s="22">
        <v>721</v>
      </c>
      <c r="AS182" s="9">
        <v>766</v>
      </c>
      <c r="AT182" s="23">
        <v>807</v>
      </c>
      <c r="AU182" s="22"/>
      <c r="AW182" s="23"/>
      <c r="AX182" s="22"/>
      <c r="AZ182" s="23"/>
      <c r="BA182" s="22">
        <v>250</v>
      </c>
      <c r="BB182" s="9">
        <v>250</v>
      </c>
      <c r="BC182" s="23">
        <v>250</v>
      </c>
      <c r="BD182" s="22"/>
      <c r="BF182" s="23"/>
      <c r="BG182" s="22">
        <v>6755</v>
      </c>
      <c r="BH182" s="9">
        <v>9226</v>
      </c>
      <c r="BI182" s="23">
        <v>11339</v>
      </c>
      <c r="BJ182" s="22">
        <v>4836</v>
      </c>
      <c r="BK182" s="9">
        <v>9837</v>
      </c>
      <c r="BL182" s="23">
        <v>11640</v>
      </c>
      <c r="BM182" s="22">
        <v>5781</v>
      </c>
      <c r="BN182" s="9">
        <v>7229</v>
      </c>
      <c r="BO182" s="23">
        <v>10275</v>
      </c>
      <c r="BP182" s="22">
        <v>8418</v>
      </c>
      <c r="BQ182" s="9">
        <v>11127</v>
      </c>
      <c r="BR182" s="23">
        <v>14211</v>
      </c>
      <c r="BS182" s="22">
        <v>6316</v>
      </c>
      <c r="BT182" s="9">
        <v>8242</v>
      </c>
      <c r="BU182" s="23">
        <v>8797</v>
      </c>
      <c r="BV182" s="22">
        <v>2927</v>
      </c>
      <c r="BW182" s="9">
        <v>3250</v>
      </c>
      <c r="BX182" s="23">
        <v>3549</v>
      </c>
      <c r="BY182" s="22">
        <v>993</v>
      </c>
      <c r="BZ182" s="9">
        <v>3650</v>
      </c>
      <c r="CA182" s="23">
        <v>6103</v>
      </c>
      <c r="CB182" s="22">
        <v>1366</v>
      </c>
      <c r="CC182" s="9">
        <v>1722</v>
      </c>
      <c r="CD182" s="23">
        <v>2051</v>
      </c>
      <c r="CE182" s="22">
        <v>5528</v>
      </c>
      <c r="CF182" s="9">
        <v>6806</v>
      </c>
      <c r="CG182" s="23">
        <v>11660</v>
      </c>
      <c r="CH182" s="22">
        <v>6103</v>
      </c>
      <c r="CI182" s="9">
        <v>40671</v>
      </c>
      <c r="CJ182" s="23">
        <v>480704</v>
      </c>
      <c r="CK182" s="22">
        <v>672</v>
      </c>
      <c r="CL182" s="9">
        <v>1017</v>
      </c>
      <c r="CM182" s="23">
        <v>1335</v>
      </c>
      <c r="CN182" s="22"/>
      <c r="CP182" s="23"/>
      <c r="CQ182" s="22"/>
      <c r="CS182" s="23"/>
      <c r="CT182" s="22">
        <v>5096</v>
      </c>
      <c r="CU182" s="9">
        <v>7605</v>
      </c>
      <c r="CV182" s="23">
        <v>11119</v>
      </c>
      <c r="CW182" s="22">
        <v>5027</v>
      </c>
      <c r="CX182" s="9">
        <v>9586</v>
      </c>
      <c r="CY182" s="23">
        <v>13370</v>
      </c>
      <c r="CZ182" s="22">
        <v>3869</v>
      </c>
      <c r="DA182" s="9">
        <v>6486</v>
      </c>
      <c r="DB182" s="23">
        <v>9396</v>
      </c>
      <c r="DC182" s="22">
        <v>7276</v>
      </c>
      <c r="DD182" s="9">
        <v>132216</v>
      </c>
      <c r="DE182" s="23">
        <v>328547</v>
      </c>
      <c r="DF182" s="22">
        <v>5880</v>
      </c>
      <c r="DG182" s="9">
        <v>9519</v>
      </c>
      <c r="DH182" s="23">
        <v>14709</v>
      </c>
      <c r="DI182" s="22">
        <v>23617</v>
      </c>
      <c r="DJ182" s="9">
        <v>27051</v>
      </c>
      <c r="DK182" s="23">
        <v>62177</v>
      </c>
      <c r="DL182" s="22">
        <v>5892</v>
      </c>
      <c r="DM182" s="9">
        <v>6279</v>
      </c>
      <c r="DN182" s="23">
        <v>6637</v>
      </c>
    </row>
    <row r="183" spans="1:118" hidden="1" outlineLevel="2" x14ac:dyDescent="0.35">
      <c r="A183" s="32" t="s">
        <v>202</v>
      </c>
      <c r="B183" s="22">
        <v>3684</v>
      </c>
      <c r="C183" s="9">
        <v>3792</v>
      </c>
      <c r="D183" s="23">
        <v>3892</v>
      </c>
      <c r="E183" s="22">
        <v>77</v>
      </c>
      <c r="F183" s="9">
        <v>77</v>
      </c>
      <c r="G183" s="23">
        <v>77</v>
      </c>
      <c r="H183" s="22">
        <v>1658</v>
      </c>
      <c r="I183" s="9">
        <v>1990</v>
      </c>
      <c r="J183" s="23">
        <v>2296</v>
      </c>
      <c r="K183" s="22">
        <v>1185</v>
      </c>
      <c r="L183" s="9">
        <v>1491</v>
      </c>
      <c r="M183" s="23">
        <v>1657</v>
      </c>
      <c r="N183" s="22">
        <v>1011</v>
      </c>
      <c r="O183" s="9">
        <v>3066</v>
      </c>
      <c r="P183" s="23">
        <v>5571</v>
      </c>
      <c r="Q183" s="22">
        <v>894</v>
      </c>
      <c r="R183" s="9">
        <v>1160</v>
      </c>
      <c r="S183" s="23">
        <v>1549</v>
      </c>
      <c r="T183" s="22">
        <v>426</v>
      </c>
      <c r="U183" s="9">
        <v>779</v>
      </c>
      <c r="V183" s="23">
        <v>1286</v>
      </c>
      <c r="W183" s="22">
        <v>1465</v>
      </c>
      <c r="X183" s="9">
        <v>2162</v>
      </c>
      <c r="Y183" s="23">
        <v>3206</v>
      </c>
      <c r="Z183" s="22">
        <v>6249</v>
      </c>
      <c r="AA183" s="9">
        <v>7746</v>
      </c>
      <c r="AB183" s="23">
        <v>8277</v>
      </c>
      <c r="AC183" s="22">
        <v>1168</v>
      </c>
      <c r="AD183" s="9">
        <v>1864</v>
      </c>
      <c r="AE183" s="23">
        <v>2611</v>
      </c>
      <c r="AF183" s="22">
        <v>1430</v>
      </c>
      <c r="AG183" s="9">
        <v>1430</v>
      </c>
      <c r="AH183" s="23">
        <v>1430</v>
      </c>
      <c r="AI183" s="22">
        <v>1838</v>
      </c>
      <c r="AJ183" s="9">
        <v>1850</v>
      </c>
      <c r="AK183" s="23">
        <v>1864</v>
      </c>
      <c r="AL183" s="22">
        <v>1151</v>
      </c>
      <c r="AM183" s="9">
        <v>1568</v>
      </c>
      <c r="AN183" s="23">
        <v>1961</v>
      </c>
      <c r="AO183" s="22">
        <v>1391</v>
      </c>
      <c r="AP183" s="9">
        <v>2263</v>
      </c>
      <c r="AQ183" s="23">
        <v>3010</v>
      </c>
      <c r="AR183" s="22">
        <v>3172</v>
      </c>
      <c r="AS183" s="9">
        <v>3172</v>
      </c>
      <c r="AT183" s="23">
        <v>3172</v>
      </c>
      <c r="AU183" s="22"/>
      <c r="AW183" s="23"/>
      <c r="AX183" s="22"/>
      <c r="AZ183" s="23"/>
      <c r="BA183" s="22"/>
      <c r="BC183" s="23"/>
      <c r="BD183" s="22"/>
      <c r="BF183" s="23"/>
      <c r="BG183" s="22">
        <v>2037</v>
      </c>
      <c r="BH183" s="9">
        <v>2037</v>
      </c>
      <c r="BI183" s="23">
        <v>2037</v>
      </c>
      <c r="BJ183" s="22">
        <v>1436</v>
      </c>
      <c r="BK183" s="9">
        <v>2020</v>
      </c>
      <c r="BL183" s="23">
        <v>2944</v>
      </c>
      <c r="BM183" s="22">
        <v>734</v>
      </c>
      <c r="BN183" s="9">
        <v>1296</v>
      </c>
      <c r="BO183" s="23">
        <v>1851</v>
      </c>
      <c r="BP183" s="22">
        <v>842</v>
      </c>
      <c r="BQ183" s="9">
        <v>1402</v>
      </c>
      <c r="BR183" s="23">
        <v>1716</v>
      </c>
      <c r="BS183" s="22">
        <v>117</v>
      </c>
      <c r="BT183" s="9">
        <v>319</v>
      </c>
      <c r="BU183" s="23">
        <v>506</v>
      </c>
      <c r="BV183" s="22"/>
      <c r="BX183" s="23"/>
      <c r="BY183" s="22">
        <v>542</v>
      </c>
      <c r="BZ183" s="9">
        <v>542</v>
      </c>
      <c r="CA183" s="23">
        <v>542</v>
      </c>
      <c r="CB183" s="22">
        <v>181</v>
      </c>
      <c r="CC183" s="9">
        <v>181</v>
      </c>
      <c r="CD183" s="23">
        <v>181</v>
      </c>
      <c r="CE183" s="22">
        <v>862</v>
      </c>
      <c r="CF183" s="9">
        <v>1520</v>
      </c>
      <c r="CG183" s="23">
        <v>2494</v>
      </c>
      <c r="CH183" s="22">
        <v>71594</v>
      </c>
      <c r="CI183" s="9">
        <v>108228</v>
      </c>
      <c r="CJ183" s="23">
        <v>134648</v>
      </c>
      <c r="CK183" s="22"/>
      <c r="CM183" s="23"/>
      <c r="CN183" s="22"/>
      <c r="CP183" s="23"/>
      <c r="CQ183" s="22"/>
      <c r="CS183" s="23"/>
      <c r="CT183" s="22">
        <v>1026</v>
      </c>
      <c r="CU183" s="9">
        <v>1813</v>
      </c>
      <c r="CV183" s="23">
        <v>2550</v>
      </c>
      <c r="CW183" s="22">
        <v>2557</v>
      </c>
      <c r="CX183" s="9">
        <v>4545</v>
      </c>
      <c r="CY183" s="23">
        <v>4982</v>
      </c>
      <c r="CZ183" s="22">
        <v>720</v>
      </c>
      <c r="DA183" s="9">
        <v>948</v>
      </c>
      <c r="DB183" s="23">
        <v>1615</v>
      </c>
      <c r="DC183" s="22">
        <v>15080</v>
      </c>
      <c r="DD183" s="9">
        <v>18884</v>
      </c>
      <c r="DE183" s="23">
        <v>22395</v>
      </c>
      <c r="DF183" s="22">
        <v>852</v>
      </c>
      <c r="DG183" s="9">
        <v>1171</v>
      </c>
      <c r="DH183" s="23">
        <v>2078</v>
      </c>
      <c r="DI183" s="22">
        <v>58309</v>
      </c>
      <c r="DJ183" s="9">
        <v>58309</v>
      </c>
      <c r="DK183" s="23">
        <v>58309</v>
      </c>
      <c r="DL183" s="22"/>
      <c r="DN183" s="23"/>
    </row>
    <row r="184" spans="1:118" hidden="1" outlineLevel="2" x14ac:dyDescent="0.35">
      <c r="A184" s="32" t="s">
        <v>205</v>
      </c>
      <c r="B184" s="22">
        <v>2260</v>
      </c>
      <c r="C184" s="9">
        <v>3592</v>
      </c>
      <c r="D184" s="23">
        <v>6845</v>
      </c>
      <c r="E184" s="22">
        <v>9027</v>
      </c>
      <c r="F184" s="9">
        <v>9929</v>
      </c>
      <c r="G184" s="23">
        <v>10761</v>
      </c>
      <c r="H184" s="22">
        <v>610</v>
      </c>
      <c r="I184" s="9">
        <v>7708</v>
      </c>
      <c r="J184" s="23">
        <v>14259</v>
      </c>
      <c r="K184" s="22">
        <v>4123</v>
      </c>
      <c r="L184" s="9">
        <v>4930</v>
      </c>
      <c r="M184" s="23">
        <v>8952</v>
      </c>
      <c r="N184" s="22">
        <v>4713</v>
      </c>
      <c r="O184" s="9">
        <v>6411</v>
      </c>
      <c r="P184" s="23">
        <v>9617</v>
      </c>
      <c r="Q184" s="22">
        <v>3528</v>
      </c>
      <c r="R184" s="9">
        <v>4275</v>
      </c>
      <c r="S184" s="23">
        <v>7202</v>
      </c>
      <c r="T184" s="22">
        <v>370</v>
      </c>
      <c r="U184" s="9">
        <v>370</v>
      </c>
      <c r="V184" s="23">
        <v>370</v>
      </c>
      <c r="W184" s="22">
        <v>2394</v>
      </c>
      <c r="X184" s="9">
        <v>5306</v>
      </c>
      <c r="Y184" s="23">
        <v>14543</v>
      </c>
      <c r="Z184" s="22">
        <v>8212</v>
      </c>
      <c r="AA184" s="9">
        <v>13209</v>
      </c>
      <c r="AB184" s="23">
        <v>24315</v>
      </c>
      <c r="AC184" s="22">
        <v>4644</v>
      </c>
      <c r="AD184" s="9">
        <v>7321</v>
      </c>
      <c r="AE184" s="23">
        <v>13122</v>
      </c>
      <c r="AF184" s="22"/>
      <c r="AH184" s="23"/>
      <c r="AI184" s="22">
        <v>4971</v>
      </c>
      <c r="AJ184" s="9">
        <v>6239</v>
      </c>
      <c r="AK184" s="23">
        <v>7409</v>
      </c>
      <c r="AL184" s="22">
        <v>3971</v>
      </c>
      <c r="AM184" s="9">
        <v>4685</v>
      </c>
      <c r="AN184" s="23">
        <v>6657</v>
      </c>
      <c r="AO184" s="22">
        <v>3975</v>
      </c>
      <c r="AP184" s="9">
        <v>5422</v>
      </c>
      <c r="AQ184" s="23">
        <v>8842</v>
      </c>
      <c r="AR184" s="22">
        <v>16412</v>
      </c>
      <c r="AS184" s="9">
        <v>16412</v>
      </c>
      <c r="AT184" s="23">
        <v>16412</v>
      </c>
      <c r="AU184" s="22"/>
      <c r="AW184" s="23"/>
      <c r="AX184" s="22"/>
      <c r="AZ184" s="23"/>
      <c r="BA184" s="22"/>
      <c r="BC184" s="23"/>
      <c r="BD184" s="22"/>
      <c r="BF184" s="23"/>
      <c r="BG184" s="22"/>
      <c r="BI184" s="23"/>
      <c r="BJ184" s="22">
        <v>5400</v>
      </c>
      <c r="BK184" s="9">
        <v>7750</v>
      </c>
      <c r="BL184" s="23">
        <v>9920</v>
      </c>
      <c r="BM184" s="22">
        <v>2262</v>
      </c>
      <c r="BN184" s="9">
        <v>2584</v>
      </c>
      <c r="BO184" s="23">
        <v>3249</v>
      </c>
      <c r="BP184" s="22">
        <v>3809</v>
      </c>
      <c r="BQ184" s="9">
        <v>5318</v>
      </c>
      <c r="BR184" s="23">
        <v>6561</v>
      </c>
      <c r="BS184" s="22">
        <v>793</v>
      </c>
      <c r="BT184" s="9">
        <v>815</v>
      </c>
      <c r="BU184" s="23">
        <v>1765</v>
      </c>
      <c r="BV184" s="22">
        <v>17636</v>
      </c>
      <c r="BW184" s="9">
        <v>17636</v>
      </c>
      <c r="BX184" s="23">
        <v>17636</v>
      </c>
      <c r="BY184" s="22">
        <v>2850</v>
      </c>
      <c r="BZ184" s="9">
        <v>2850</v>
      </c>
      <c r="CA184" s="23">
        <v>2850</v>
      </c>
      <c r="CB184" s="22"/>
      <c r="CD184" s="23"/>
      <c r="CE184" s="22">
        <v>1800</v>
      </c>
      <c r="CF184" s="9">
        <v>2782</v>
      </c>
      <c r="CG184" s="23">
        <v>3534</v>
      </c>
      <c r="CH184" s="22">
        <v>4689</v>
      </c>
      <c r="CI184" s="9">
        <v>6971</v>
      </c>
      <c r="CJ184" s="23">
        <v>24712</v>
      </c>
      <c r="CK184" s="22"/>
      <c r="CM184" s="23"/>
      <c r="CN184" s="22"/>
      <c r="CP184" s="23"/>
      <c r="CQ184" s="22"/>
      <c r="CS184" s="23"/>
      <c r="CT184" s="22">
        <v>4636</v>
      </c>
      <c r="CU184" s="9">
        <v>5938</v>
      </c>
      <c r="CV184" s="23">
        <v>10153</v>
      </c>
      <c r="CW184" s="22">
        <v>3268</v>
      </c>
      <c r="CX184" s="9">
        <v>5425</v>
      </c>
      <c r="CY184" s="23">
        <v>7000</v>
      </c>
      <c r="CZ184" s="22">
        <v>2400</v>
      </c>
      <c r="DA184" s="9">
        <v>4155</v>
      </c>
      <c r="DB184" s="23">
        <v>6076</v>
      </c>
      <c r="DC184" s="22">
        <v>2790</v>
      </c>
      <c r="DD184" s="9">
        <v>2900</v>
      </c>
      <c r="DE184" s="23">
        <v>3002</v>
      </c>
      <c r="DF184" s="22">
        <v>4381</v>
      </c>
      <c r="DG184" s="9">
        <v>7620</v>
      </c>
      <c r="DH184" s="23">
        <v>9795</v>
      </c>
      <c r="DI184" s="22"/>
      <c r="DK184" s="23"/>
      <c r="DL184" s="22"/>
      <c r="DN184" s="23"/>
    </row>
    <row r="185" spans="1:118" hidden="1" outlineLevel="2" x14ac:dyDescent="0.35">
      <c r="A185" s="32" t="s">
        <v>208</v>
      </c>
      <c r="B185" s="22">
        <v>5680</v>
      </c>
      <c r="C185" s="9">
        <v>6731</v>
      </c>
      <c r="D185" s="23">
        <v>7700</v>
      </c>
      <c r="E185" s="22"/>
      <c r="G185" s="23"/>
      <c r="H185" s="22">
        <v>70</v>
      </c>
      <c r="I185" s="9">
        <v>70</v>
      </c>
      <c r="J185" s="23">
        <v>70</v>
      </c>
      <c r="K185" s="22">
        <v>6317</v>
      </c>
      <c r="L185" s="9">
        <v>15112</v>
      </c>
      <c r="M185" s="23">
        <v>23231</v>
      </c>
      <c r="N185" s="22">
        <v>4167</v>
      </c>
      <c r="O185" s="9">
        <v>7252</v>
      </c>
      <c r="P185" s="23">
        <v>10108</v>
      </c>
      <c r="Q185" s="22">
        <v>11659</v>
      </c>
      <c r="R185" s="9">
        <v>15423</v>
      </c>
      <c r="S185" s="23">
        <v>20346</v>
      </c>
      <c r="T185" s="22"/>
      <c r="V185" s="23"/>
      <c r="W185" s="22">
        <v>10414</v>
      </c>
      <c r="X185" s="9">
        <v>27141</v>
      </c>
      <c r="Y185" s="23">
        <v>39734</v>
      </c>
      <c r="Z185" s="22">
        <v>31233</v>
      </c>
      <c r="AA185" s="9">
        <v>39154</v>
      </c>
      <c r="AB185" s="23">
        <v>70027</v>
      </c>
      <c r="AC185" s="22">
        <v>15066</v>
      </c>
      <c r="AD185" s="9">
        <v>22898</v>
      </c>
      <c r="AE185" s="23">
        <v>36324</v>
      </c>
      <c r="AF185" s="22">
        <v>1214</v>
      </c>
      <c r="AG185" s="9">
        <v>1214</v>
      </c>
      <c r="AH185" s="23">
        <v>1214</v>
      </c>
      <c r="AI185" s="22"/>
      <c r="AK185" s="23"/>
      <c r="AL185" s="22">
        <v>2210</v>
      </c>
      <c r="AM185" s="9">
        <v>2589</v>
      </c>
      <c r="AN185" s="23">
        <v>3427</v>
      </c>
      <c r="AO185" s="22">
        <v>3057</v>
      </c>
      <c r="AP185" s="9">
        <v>5508</v>
      </c>
      <c r="AQ185" s="23">
        <v>11439</v>
      </c>
      <c r="AR185" s="22">
        <v>1173</v>
      </c>
      <c r="AS185" s="9">
        <v>1173</v>
      </c>
      <c r="AT185" s="23">
        <v>1173</v>
      </c>
      <c r="AU185" s="22"/>
      <c r="AW185" s="23"/>
      <c r="AX185" s="22"/>
      <c r="AZ185" s="23"/>
      <c r="BA185" s="22"/>
      <c r="BC185" s="23"/>
      <c r="BD185" s="22">
        <v>5720</v>
      </c>
      <c r="BE185" s="9">
        <v>5720</v>
      </c>
      <c r="BF185" s="23">
        <v>5720</v>
      </c>
      <c r="BG185" s="22"/>
      <c r="BI185" s="23"/>
      <c r="BJ185" s="22"/>
      <c r="BL185" s="23"/>
      <c r="BM185" s="22">
        <v>2374</v>
      </c>
      <c r="BN185" s="9">
        <v>3459</v>
      </c>
      <c r="BO185" s="23">
        <v>4580</v>
      </c>
      <c r="BP185" s="22">
        <v>3675</v>
      </c>
      <c r="BQ185" s="9">
        <v>4990</v>
      </c>
      <c r="BR185" s="23">
        <v>7058</v>
      </c>
      <c r="BS185" s="22">
        <v>1677</v>
      </c>
      <c r="BT185" s="9">
        <v>2584</v>
      </c>
      <c r="BU185" s="23">
        <v>3981</v>
      </c>
      <c r="BV185" s="22"/>
      <c r="BX185" s="23"/>
      <c r="BY185" s="22"/>
      <c r="CA185" s="23"/>
      <c r="CB185" s="22"/>
      <c r="CD185" s="23"/>
      <c r="CE185" s="22">
        <v>839</v>
      </c>
      <c r="CF185" s="9">
        <v>1193</v>
      </c>
      <c r="CG185" s="23">
        <v>2094</v>
      </c>
      <c r="CH185" s="22">
        <v>5857</v>
      </c>
      <c r="CI185" s="9">
        <v>7361</v>
      </c>
      <c r="CJ185" s="23">
        <v>8980</v>
      </c>
      <c r="CK185" s="22"/>
      <c r="CM185" s="23"/>
      <c r="CN185" s="22"/>
      <c r="CP185" s="23"/>
      <c r="CQ185" s="22"/>
      <c r="CS185" s="23"/>
      <c r="CT185" s="22">
        <v>1410</v>
      </c>
      <c r="CU185" s="9">
        <v>1410</v>
      </c>
      <c r="CV185" s="23">
        <v>1410</v>
      </c>
      <c r="CW185" s="22"/>
      <c r="CY185" s="23"/>
      <c r="CZ185" s="22">
        <v>4395</v>
      </c>
      <c r="DA185" s="9">
        <v>4778</v>
      </c>
      <c r="DB185" s="23">
        <v>6764</v>
      </c>
      <c r="DC185" s="22">
        <v>8892</v>
      </c>
      <c r="DD185" s="9">
        <v>8892</v>
      </c>
      <c r="DE185" s="23">
        <v>8892</v>
      </c>
      <c r="DF185" s="22">
        <v>7948</v>
      </c>
      <c r="DG185" s="9">
        <v>8614</v>
      </c>
      <c r="DH185" s="23">
        <v>9630</v>
      </c>
      <c r="DI185" s="22"/>
      <c r="DK185" s="23"/>
      <c r="DL185" s="22"/>
      <c r="DN185" s="23"/>
    </row>
    <row r="186" spans="1:118" hidden="1" outlineLevel="2" x14ac:dyDescent="0.35">
      <c r="A186" s="32" t="s">
        <v>211</v>
      </c>
      <c r="B186" s="22">
        <v>6269</v>
      </c>
      <c r="C186" s="9">
        <v>7208</v>
      </c>
      <c r="D186" s="23">
        <v>11030</v>
      </c>
      <c r="E186" s="22">
        <v>8833</v>
      </c>
      <c r="F186" s="9">
        <v>13149</v>
      </c>
      <c r="G186" s="23">
        <v>15410</v>
      </c>
      <c r="H186" s="22">
        <v>4051</v>
      </c>
      <c r="I186" s="9">
        <v>6279</v>
      </c>
      <c r="J186" s="23">
        <v>7988</v>
      </c>
      <c r="K186" s="22">
        <v>3896</v>
      </c>
      <c r="L186" s="9">
        <v>6538</v>
      </c>
      <c r="M186" s="23">
        <v>12307</v>
      </c>
      <c r="N186" s="22">
        <v>4895</v>
      </c>
      <c r="O186" s="9">
        <v>6793</v>
      </c>
      <c r="P186" s="23">
        <v>9720</v>
      </c>
      <c r="Q186" s="22">
        <v>2954</v>
      </c>
      <c r="R186" s="9">
        <v>4353</v>
      </c>
      <c r="S186" s="23">
        <v>7252</v>
      </c>
      <c r="T186" s="22">
        <v>5207</v>
      </c>
      <c r="U186" s="9">
        <v>7692</v>
      </c>
      <c r="V186" s="23">
        <v>10908</v>
      </c>
      <c r="W186" s="22">
        <v>2234</v>
      </c>
      <c r="X186" s="9">
        <v>4500</v>
      </c>
      <c r="Y186" s="23">
        <v>6582</v>
      </c>
      <c r="Z186" s="22">
        <v>3584</v>
      </c>
      <c r="AA186" s="9">
        <v>5714</v>
      </c>
      <c r="AB186" s="23">
        <v>6866</v>
      </c>
      <c r="AC186" s="22">
        <v>5030</v>
      </c>
      <c r="AD186" s="9">
        <v>7433</v>
      </c>
      <c r="AE186" s="23">
        <v>10099</v>
      </c>
      <c r="AF186" s="22">
        <v>1460</v>
      </c>
      <c r="AG186" s="9">
        <v>1545</v>
      </c>
      <c r="AH186" s="23">
        <v>1624</v>
      </c>
      <c r="AI186" s="22">
        <v>6411</v>
      </c>
      <c r="AJ186" s="9">
        <v>8299</v>
      </c>
      <c r="AK186" s="23">
        <v>10433</v>
      </c>
      <c r="AL186" s="22">
        <v>4228</v>
      </c>
      <c r="AM186" s="9">
        <v>5931</v>
      </c>
      <c r="AN186" s="23">
        <v>9470</v>
      </c>
      <c r="AO186" s="22">
        <v>4380</v>
      </c>
      <c r="AP186" s="9">
        <v>6107</v>
      </c>
      <c r="AQ186" s="23">
        <v>9493</v>
      </c>
      <c r="AR186" s="22">
        <v>2908</v>
      </c>
      <c r="AS186" s="9">
        <v>3399</v>
      </c>
      <c r="AT186" s="23">
        <v>3654</v>
      </c>
      <c r="AU186" s="22"/>
      <c r="AW186" s="23"/>
      <c r="AX186" s="22"/>
      <c r="AZ186" s="23"/>
      <c r="BA186" s="22">
        <v>2321</v>
      </c>
      <c r="BB186" s="9">
        <v>2521</v>
      </c>
      <c r="BC186" s="23">
        <v>2706</v>
      </c>
      <c r="BD186" s="22"/>
      <c r="BF186" s="23"/>
      <c r="BG186" s="22">
        <v>9894</v>
      </c>
      <c r="BH186" s="9">
        <v>10080</v>
      </c>
      <c r="BI186" s="23">
        <v>13790</v>
      </c>
      <c r="BJ186" s="22">
        <v>5015</v>
      </c>
      <c r="BK186" s="9">
        <v>6636</v>
      </c>
      <c r="BL186" s="23">
        <v>8933</v>
      </c>
      <c r="BM186" s="22">
        <v>9355</v>
      </c>
      <c r="BN186" s="9">
        <v>13093</v>
      </c>
      <c r="BO186" s="23">
        <v>19756</v>
      </c>
      <c r="BP186" s="22">
        <v>10018</v>
      </c>
      <c r="BQ186" s="9">
        <v>12718</v>
      </c>
      <c r="BR186" s="23">
        <v>16446</v>
      </c>
      <c r="BS186" s="22">
        <v>4233</v>
      </c>
      <c r="BT186" s="9">
        <v>5682</v>
      </c>
      <c r="BU186" s="23">
        <v>6728</v>
      </c>
      <c r="BV186" s="22">
        <v>2556</v>
      </c>
      <c r="BW186" s="9">
        <v>2662</v>
      </c>
      <c r="BX186" s="23">
        <v>2760</v>
      </c>
      <c r="BY186" s="22">
        <v>19133</v>
      </c>
      <c r="BZ186" s="9">
        <v>22515</v>
      </c>
      <c r="CA186" s="23">
        <v>25637</v>
      </c>
      <c r="CB186" s="22">
        <v>5211</v>
      </c>
      <c r="CC186" s="9">
        <v>6104</v>
      </c>
      <c r="CD186" s="23">
        <v>6928</v>
      </c>
      <c r="CE186" s="22">
        <v>5209</v>
      </c>
      <c r="CF186" s="9">
        <v>8560</v>
      </c>
      <c r="CG186" s="23">
        <v>17167</v>
      </c>
      <c r="CH186" s="22">
        <v>14566</v>
      </c>
      <c r="CI186" s="9">
        <v>72903</v>
      </c>
      <c r="CJ186" s="23">
        <v>299846</v>
      </c>
      <c r="CK186" s="22">
        <v>461</v>
      </c>
      <c r="CL186" s="9">
        <v>634</v>
      </c>
      <c r="CM186" s="23">
        <v>1225</v>
      </c>
      <c r="CN186" s="22"/>
      <c r="CP186" s="23"/>
      <c r="CQ186" s="22"/>
      <c r="CS186" s="23"/>
      <c r="CT186" s="22">
        <v>3861</v>
      </c>
      <c r="CU186" s="9">
        <v>5433</v>
      </c>
      <c r="CV186" s="23">
        <v>7593</v>
      </c>
      <c r="CW186" s="22">
        <v>10434</v>
      </c>
      <c r="CX186" s="9">
        <v>11896</v>
      </c>
      <c r="CY186" s="23">
        <v>15155</v>
      </c>
      <c r="CZ186" s="22">
        <v>4107</v>
      </c>
      <c r="DA186" s="9">
        <v>5215</v>
      </c>
      <c r="DB186" s="23">
        <v>7073</v>
      </c>
      <c r="DC186" s="22">
        <v>7008</v>
      </c>
      <c r="DD186" s="9">
        <v>18797</v>
      </c>
      <c r="DE186" s="23">
        <v>54082</v>
      </c>
      <c r="DF186" s="22">
        <v>8812</v>
      </c>
      <c r="DG186" s="9">
        <v>14294</v>
      </c>
      <c r="DH186" s="23">
        <v>18011</v>
      </c>
      <c r="DI186" s="22">
        <v>18561</v>
      </c>
      <c r="DJ186" s="9">
        <v>108290</v>
      </c>
      <c r="DK186" s="23">
        <v>191117</v>
      </c>
      <c r="DL186" s="22">
        <v>20477</v>
      </c>
      <c r="DM186" s="9">
        <v>25046</v>
      </c>
      <c r="DN186" s="23">
        <v>29265</v>
      </c>
    </row>
    <row r="187" spans="1:118" hidden="1" outlineLevel="2" x14ac:dyDescent="0.35">
      <c r="A187" s="32" t="s">
        <v>214</v>
      </c>
      <c r="B187" s="22">
        <v>2943</v>
      </c>
      <c r="C187" s="9">
        <v>3259</v>
      </c>
      <c r="D187" s="23">
        <v>3552</v>
      </c>
      <c r="E187" s="22">
        <v>1944</v>
      </c>
      <c r="F187" s="9">
        <v>2127</v>
      </c>
      <c r="G187" s="23">
        <v>2296</v>
      </c>
      <c r="H187" s="22">
        <v>426</v>
      </c>
      <c r="I187" s="9">
        <v>519</v>
      </c>
      <c r="J187" s="23">
        <v>791</v>
      </c>
      <c r="K187" s="22">
        <v>780</v>
      </c>
      <c r="L187" s="9">
        <v>987</v>
      </c>
      <c r="M187" s="23">
        <v>1668</v>
      </c>
      <c r="N187" s="22">
        <v>1020</v>
      </c>
      <c r="O187" s="9">
        <v>1922</v>
      </c>
      <c r="P187" s="23">
        <v>3354</v>
      </c>
      <c r="Q187" s="22">
        <v>682</v>
      </c>
      <c r="R187" s="9">
        <v>814</v>
      </c>
      <c r="S187" s="23">
        <v>1339</v>
      </c>
      <c r="T187" s="22">
        <v>470</v>
      </c>
      <c r="U187" s="9">
        <v>650</v>
      </c>
      <c r="V187" s="23">
        <v>1007</v>
      </c>
      <c r="W187" s="22">
        <v>721</v>
      </c>
      <c r="X187" s="9">
        <v>954</v>
      </c>
      <c r="Y187" s="23">
        <v>1493</v>
      </c>
      <c r="Z187" s="22">
        <v>1332</v>
      </c>
      <c r="AA187" s="9">
        <v>1492</v>
      </c>
      <c r="AB187" s="23">
        <v>2196</v>
      </c>
      <c r="AC187" s="22">
        <v>748</v>
      </c>
      <c r="AD187" s="9">
        <v>1301</v>
      </c>
      <c r="AE187" s="23">
        <v>2090</v>
      </c>
      <c r="AF187" s="22">
        <v>596</v>
      </c>
      <c r="AG187" s="9">
        <v>596</v>
      </c>
      <c r="AH187" s="23">
        <v>596</v>
      </c>
      <c r="AI187" s="22">
        <v>1223</v>
      </c>
      <c r="AJ187" s="9">
        <v>1553</v>
      </c>
      <c r="AK187" s="23">
        <v>1858</v>
      </c>
      <c r="AL187" s="22">
        <v>493</v>
      </c>
      <c r="AM187" s="9">
        <v>719</v>
      </c>
      <c r="AN187" s="23">
        <v>1082</v>
      </c>
      <c r="AO187" s="22">
        <v>1392</v>
      </c>
      <c r="AP187" s="9">
        <v>1953</v>
      </c>
      <c r="AQ187" s="23">
        <v>2719</v>
      </c>
      <c r="AR187" s="22">
        <v>168</v>
      </c>
      <c r="AS187" s="9">
        <v>182</v>
      </c>
      <c r="AT187" s="23">
        <v>195</v>
      </c>
      <c r="AU187" s="22"/>
      <c r="AW187" s="23"/>
      <c r="AX187" s="22"/>
      <c r="AZ187" s="23"/>
      <c r="BA187" s="22"/>
      <c r="BC187" s="23"/>
      <c r="BD187" s="22"/>
      <c r="BF187" s="23"/>
      <c r="BG187" s="22">
        <v>649</v>
      </c>
      <c r="BH187" s="9">
        <v>685</v>
      </c>
      <c r="BI187" s="23">
        <v>936</v>
      </c>
      <c r="BJ187" s="22">
        <v>1998</v>
      </c>
      <c r="BK187" s="9">
        <v>3243</v>
      </c>
      <c r="BL187" s="23">
        <v>3410</v>
      </c>
      <c r="BM187" s="22">
        <v>635</v>
      </c>
      <c r="BN187" s="9">
        <v>726</v>
      </c>
      <c r="BO187" s="23">
        <v>1094</v>
      </c>
      <c r="BP187" s="22">
        <v>1043</v>
      </c>
      <c r="BQ187" s="9">
        <v>1387</v>
      </c>
      <c r="BR187" s="23">
        <v>1733</v>
      </c>
      <c r="BS187" s="22">
        <v>1723</v>
      </c>
      <c r="BT187" s="9">
        <v>1922</v>
      </c>
      <c r="BU187" s="23">
        <v>2428</v>
      </c>
      <c r="BV187" s="22">
        <v>521</v>
      </c>
      <c r="BW187" s="9">
        <v>521</v>
      </c>
      <c r="BX187" s="23">
        <v>521</v>
      </c>
      <c r="BY187" s="22">
        <v>350</v>
      </c>
      <c r="BZ187" s="9">
        <v>350</v>
      </c>
      <c r="CA187" s="23">
        <v>350</v>
      </c>
      <c r="CB187" s="22">
        <v>486</v>
      </c>
      <c r="CC187" s="9">
        <v>486</v>
      </c>
      <c r="CD187" s="23">
        <v>486</v>
      </c>
      <c r="CE187" s="22">
        <v>10547</v>
      </c>
      <c r="CF187" s="9">
        <v>54293</v>
      </c>
      <c r="CG187" s="23">
        <v>123683</v>
      </c>
      <c r="CH187" s="22">
        <v>27349</v>
      </c>
      <c r="CI187" s="9">
        <v>40287</v>
      </c>
      <c r="CJ187" s="23">
        <v>68658</v>
      </c>
      <c r="CK187" s="22"/>
      <c r="CM187" s="23"/>
      <c r="CN187" s="22"/>
      <c r="CP187" s="23"/>
      <c r="CQ187" s="22"/>
      <c r="CS187" s="23"/>
      <c r="CT187" s="22">
        <v>774</v>
      </c>
      <c r="CU187" s="9">
        <v>1181</v>
      </c>
      <c r="CV187" s="23">
        <v>1699</v>
      </c>
      <c r="CW187" s="22">
        <v>1958</v>
      </c>
      <c r="CX187" s="9">
        <v>2849</v>
      </c>
      <c r="CY187" s="23">
        <v>3023</v>
      </c>
      <c r="CZ187" s="22">
        <v>814</v>
      </c>
      <c r="DA187" s="9">
        <v>1118</v>
      </c>
      <c r="DB187" s="23">
        <v>1597</v>
      </c>
      <c r="DC187" s="22">
        <v>1685</v>
      </c>
      <c r="DD187" s="9">
        <v>58503</v>
      </c>
      <c r="DE187" s="23">
        <v>110950</v>
      </c>
      <c r="DF187" s="22">
        <v>741</v>
      </c>
      <c r="DG187" s="9">
        <v>1259</v>
      </c>
      <c r="DH187" s="23">
        <v>1822</v>
      </c>
      <c r="DI187" s="22">
        <v>52221</v>
      </c>
      <c r="DJ187" s="9">
        <v>55637</v>
      </c>
      <c r="DK187" s="23">
        <v>58791</v>
      </c>
      <c r="DL187" s="22"/>
      <c r="DN187" s="23"/>
    </row>
    <row r="188" spans="1:118" hidden="1" outlineLevel="2" x14ac:dyDescent="0.35">
      <c r="A188" s="32" t="s">
        <v>217</v>
      </c>
      <c r="B188" s="22">
        <v>2008</v>
      </c>
      <c r="C188" s="9">
        <v>2008</v>
      </c>
      <c r="D188" s="23">
        <v>2008</v>
      </c>
      <c r="E188" s="22">
        <v>575</v>
      </c>
      <c r="F188" s="9">
        <v>575</v>
      </c>
      <c r="G188" s="23">
        <v>575</v>
      </c>
      <c r="H188" s="22">
        <v>1406</v>
      </c>
      <c r="I188" s="9">
        <v>1769</v>
      </c>
      <c r="J188" s="23">
        <v>2118</v>
      </c>
      <c r="K188" s="22">
        <v>1716</v>
      </c>
      <c r="L188" s="9">
        <v>1804</v>
      </c>
      <c r="M188" s="23">
        <v>3963</v>
      </c>
      <c r="N188" s="22">
        <v>1178</v>
      </c>
      <c r="O188" s="9">
        <v>1841</v>
      </c>
      <c r="P188" s="23">
        <v>2311</v>
      </c>
      <c r="Q188" s="22">
        <v>1020</v>
      </c>
      <c r="R188" s="9">
        <v>1143</v>
      </c>
      <c r="S188" s="23">
        <v>1529</v>
      </c>
      <c r="T188" s="22">
        <v>345</v>
      </c>
      <c r="U188" s="9">
        <v>397</v>
      </c>
      <c r="V188" s="23">
        <v>446</v>
      </c>
      <c r="W188" s="22">
        <v>805</v>
      </c>
      <c r="X188" s="9">
        <v>1019</v>
      </c>
      <c r="Y188" s="23">
        <v>1258</v>
      </c>
      <c r="Z188" s="22">
        <v>1548</v>
      </c>
      <c r="AA188" s="9">
        <v>1648</v>
      </c>
      <c r="AB188" s="23">
        <v>2018</v>
      </c>
      <c r="AC188" s="22">
        <v>1647</v>
      </c>
      <c r="AD188" s="9">
        <v>2273</v>
      </c>
      <c r="AE188" s="23">
        <v>2855</v>
      </c>
      <c r="AF188" s="22"/>
      <c r="AH188" s="23"/>
      <c r="AI188" s="22">
        <v>2867</v>
      </c>
      <c r="AJ188" s="9">
        <v>2893</v>
      </c>
      <c r="AK188" s="23">
        <v>2917</v>
      </c>
      <c r="AL188" s="22">
        <v>1160</v>
      </c>
      <c r="AM188" s="9">
        <v>1436</v>
      </c>
      <c r="AN188" s="23">
        <v>1899</v>
      </c>
      <c r="AO188" s="22">
        <v>1795</v>
      </c>
      <c r="AP188" s="9">
        <v>2240</v>
      </c>
      <c r="AQ188" s="23">
        <v>3103</v>
      </c>
      <c r="AR188" s="22">
        <v>3123</v>
      </c>
      <c r="AS188" s="9">
        <v>3228</v>
      </c>
      <c r="AT188" s="23">
        <v>3324</v>
      </c>
      <c r="AU188" s="22"/>
      <c r="AW188" s="23"/>
      <c r="AX188" s="22"/>
      <c r="AZ188" s="23"/>
      <c r="BA188" s="22"/>
      <c r="BC188" s="23"/>
      <c r="BD188" s="22"/>
      <c r="BF188" s="23"/>
      <c r="BG188" s="22">
        <v>1046</v>
      </c>
      <c r="BH188" s="9">
        <v>1184</v>
      </c>
      <c r="BI188" s="23">
        <v>1311</v>
      </c>
      <c r="BJ188" s="22">
        <v>2620</v>
      </c>
      <c r="BK188" s="9">
        <v>3408</v>
      </c>
      <c r="BL188" s="23">
        <v>5204</v>
      </c>
      <c r="BM188" s="22">
        <v>2044</v>
      </c>
      <c r="BN188" s="9">
        <v>2678</v>
      </c>
      <c r="BO188" s="23">
        <v>3416</v>
      </c>
      <c r="BP188" s="22">
        <v>3259</v>
      </c>
      <c r="BQ188" s="9">
        <v>3846</v>
      </c>
      <c r="BR188" s="23">
        <v>4484</v>
      </c>
      <c r="BS188" s="22">
        <v>2035</v>
      </c>
      <c r="BT188" s="9">
        <v>2294</v>
      </c>
      <c r="BU188" s="23">
        <v>2406</v>
      </c>
      <c r="BV188" s="22"/>
      <c r="BX188" s="23"/>
      <c r="BY188" s="22"/>
      <c r="CA188" s="23"/>
      <c r="CB188" s="22">
        <v>634</v>
      </c>
      <c r="CC188" s="9">
        <v>634</v>
      </c>
      <c r="CD188" s="23">
        <v>634</v>
      </c>
      <c r="CE188" s="22"/>
      <c r="CG188" s="23"/>
      <c r="CH188" s="22">
        <v>159039</v>
      </c>
      <c r="CI188" s="9">
        <v>252788</v>
      </c>
      <c r="CJ188" s="23">
        <v>322547</v>
      </c>
      <c r="CK188" s="22"/>
      <c r="CM188" s="23"/>
      <c r="CN188" s="22"/>
      <c r="CP188" s="23"/>
      <c r="CQ188" s="22"/>
      <c r="CS188" s="23"/>
      <c r="CT188" s="22">
        <v>1448</v>
      </c>
      <c r="CU188" s="9">
        <v>2094</v>
      </c>
      <c r="CV188" s="23">
        <v>2763</v>
      </c>
      <c r="CW188" s="22">
        <v>106060</v>
      </c>
      <c r="CX188" s="9">
        <v>133259</v>
      </c>
      <c r="CY188" s="23">
        <v>158365</v>
      </c>
      <c r="CZ188" s="22">
        <v>3085</v>
      </c>
      <c r="DA188" s="9">
        <v>4038</v>
      </c>
      <c r="DB188" s="23">
        <v>4932</v>
      </c>
      <c r="DC188" s="22">
        <v>43022</v>
      </c>
      <c r="DD188" s="9">
        <v>53661</v>
      </c>
      <c r="DE188" s="23">
        <v>63480</v>
      </c>
      <c r="DF188" s="22">
        <v>3028</v>
      </c>
      <c r="DG188" s="9">
        <v>4087</v>
      </c>
      <c r="DH188" s="23">
        <v>4477</v>
      </c>
      <c r="DI188" s="22"/>
      <c r="DK188" s="23"/>
      <c r="DL188" s="22">
        <v>3985</v>
      </c>
      <c r="DM188" s="9">
        <v>3985</v>
      </c>
      <c r="DN188" s="23">
        <v>3985</v>
      </c>
    </row>
    <row r="189" spans="1:118" hidden="1" outlineLevel="2" x14ac:dyDescent="0.35">
      <c r="A189" s="32" t="s">
        <v>220</v>
      </c>
      <c r="B189" s="22">
        <v>3467</v>
      </c>
      <c r="C189" s="9">
        <v>6269</v>
      </c>
      <c r="D189" s="23">
        <v>7668</v>
      </c>
      <c r="E189" s="22">
        <v>4650</v>
      </c>
      <c r="F189" s="9">
        <v>5391</v>
      </c>
      <c r="G189" s="23">
        <v>6075</v>
      </c>
      <c r="H189" s="22">
        <v>7938</v>
      </c>
      <c r="I189" s="9">
        <v>11511</v>
      </c>
      <c r="J189" s="23">
        <v>14083</v>
      </c>
      <c r="K189" s="22">
        <v>3823</v>
      </c>
      <c r="L189" s="9">
        <v>5537</v>
      </c>
      <c r="M189" s="23">
        <v>8432</v>
      </c>
      <c r="N189" s="22">
        <v>5181</v>
      </c>
      <c r="O189" s="9">
        <v>9749</v>
      </c>
      <c r="P189" s="23">
        <v>14431</v>
      </c>
      <c r="Q189" s="22">
        <v>4413</v>
      </c>
      <c r="R189" s="9">
        <v>6027</v>
      </c>
      <c r="S189" s="23">
        <v>7983</v>
      </c>
      <c r="T189" s="22">
        <v>836</v>
      </c>
      <c r="U189" s="9">
        <v>1034</v>
      </c>
      <c r="V189" s="23">
        <v>1670</v>
      </c>
      <c r="W189" s="22">
        <v>1304</v>
      </c>
      <c r="X189" s="9">
        <v>1795</v>
      </c>
      <c r="Y189" s="23">
        <v>3844</v>
      </c>
      <c r="Z189" s="22">
        <v>2853</v>
      </c>
      <c r="AA189" s="9">
        <v>6265</v>
      </c>
      <c r="AB189" s="23">
        <v>10668</v>
      </c>
      <c r="AC189" s="22">
        <v>1716</v>
      </c>
      <c r="AD189" s="9">
        <v>2689</v>
      </c>
      <c r="AE189" s="23">
        <v>4207</v>
      </c>
      <c r="AF189" s="22">
        <v>1030</v>
      </c>
      <c r="AG189" s="9">
        <v>1030</v>
      </c>
      <c r="AH189" s="23">
        <v>1030</v>
      </c>
      <c r="AI189" s="22">
        <v>4130</v>
      </c>
      <c r="AJ189" s="9">
        <v>5279</v>
      </c>
      <c r="AK189" s="23">
        <v>6137</v>
      </c>
      <c r="AL189" s="22">
        <v>1987</v>
      </c>
      <c r="AM189" s="9">
        <v>3278</v>
      </c>
      <c r="AN189" s="23">
        <v>4946</v>
      </c>
      <c r="AO189" s="22">
        <v>3414</v>
      </c>
      <c r="AP189" s="9">
        <v>5656</v>
      </c>
      <c r="AQ189" s="23">
        <v>7524</v>
      </c>
      <c r="AR189" s="22">
        <v>3300</v>
      </c>
      <c r="AS189" s="9">
        <v>4593</v>
      </c>
      <c r="AT189" s="23">
        <v>7634</v>
      </c>
      <c r="AU189" s="22"/>
      <c r="AW189" s="23"/>
      <c r="AX189" s="22"/>
      <c r="AZ189" s="23"/>
      <c r="BA189" s="22">
        <v>9694</v>
      </c>
      <c r="BB189" s="9">
        <v>9694</v>
      </c>
      <c r="BC189" s="23">
        <v>9694</v>
      </c>
      <c r="BD189" s="22"/>
      <c r="BF189" s="23"/>
      <c r="BG189" s="22">
        <v>2852</v>
      </c>
      <c r="BH189" s="9">
        <v>3588</v>
      </c>
      <c r="BI189" s="23">
        <v>4266</v>
      </c>
      <c r="BJ189" s="22">
        <v>2754</v>
      </c>
      <c r="BK189" s="9">
        <v>3211</v>
      </c>
      <c r="BL189" s="23">
        <v>4273</v>
      </c>
      <c r="BM189" s="22">
        <v>1340</v>
      </c>
      <c r="BN189" s="9">
        <v>1443</v>
      </c>
      <c r="BO189" s="23">
        <v>1798</v>
      </c>
      <c r="BP189" s="22">
        <v>1651</v>
      </c>
      <c r="BQ189" s="9">
        <v>1882</v>
      </c>
      <c r="BR189" s="23">
        <v>2828</v>
      </c>
      <c r="BS189" s="22">
        <v>958</v>
      </c>
      <c r="BT189" s="9">
        <v>1012</v>
      </c>
      <c r="BU189" s="23">
        <v>1183</v>
      </c>
      <c r="BV189" s="22">
        <v>11169</v>
      </c>
      <c r="BW189" s="9">
        <v>11225</v>
      </c>
      <c r="BX189" s="23">
        <v>11276</v>
      </c>
      <c r="BY189" s="22"/>
      <c r="CA189" s="23"/>
      <c r="CB189" s="22">
        <v>262</v>
      </c>
      <c r="CC189" s="9">
        <v>262</v>
      </c>
      <c r="CD189" s="23">
        <v>262</v>
      </c>
      <c r="CE189" s="22">
        <v>6362</v>
      </c>
      <c r="CF189" s="9">
        <v>8110</v>
      </c>
      <c r="CG189" s="23">
        <v>20073</v>
      </c>
      <c r="CH189" s="22">
        <v>13805</v>
      </c>
      <c r="CI189" s="9">
        <v>167644</v>
      </c>
      <c r="CJ189" s="23">
        <v>377865</v>
      </c>
      <c r="CK189" s="22">
        <v>4077</v>
      </c>
      <c r="CL189" s="9">
        <v>4629</v>
      </c>
      <c r="CM189" s="23">
        <v>5814</v>
      </c>
      <c r="CN189" s="22"/>
      <c r="CP189" s="23"/>
      <c r="CQ189" s="22"/>
      <c r="CS189" s="23"/>
      <c r="CT189" s="22">
        <v>3465</v>
      </c>
      <c r="CU189" s="9">
        <v>5403</v>
      </c>
      <c r="CV189" s="23">
        <v>7792</v>
      </c>
      <c r="CW189" s="22">
        <v>4403</v>
      </c>
      <c r="CX189" s="9">
        <v>5352</v>
      </c>
      <c r="CY189" s="23">
        <v>7630</v>
      </c>
      <c r="CZ189" s="22">
        <v>2703</v>
      </c>
      <c r="DA189" s="9">
        <v>4016</v>
      </c>
      <c r="DB189" s="23">
        <v>5501</v>
      </c>
      <c r="DC189" s="22">
        <v>192612</v>
      </c>
      <c r="DD189" s="9">
        <v>278493</v>
      </c>
      <c r="DE189" s="23">
        <v>357768</v>
      </c>
      <c r="DF189" s="22">
        <v>3280</v>
      </c>
      <c r="DG189" s="9">
        <v>4562</v>
      </c>
      <c r="DH189" s="23">
        <v>5474</v>
      </c>
      <c r="DI189" s="22">
        <v>1246180</v>
      </c>
      <c r="DJ189" s="9">
        <v>1254456</v>
      </c>
      <c r="DK189" s="23">
        <v>1262095</v>
      </c>
      <c r="DL189" s="22">
        <v>1460</v>
      </c>
      <c r="DM189" s="9">
        <v>1460</v>
      </c>
      <c r="DN189" s="23">
        <v>1460</v>
      </c>
    </row>
    <row r="190" spans="1:118" hidden="1" outlineLevel="2" x14ac:dyDescent="0.35">
      <c r="A190" s="32" t="s">
        <v>780</v>
      </c>
      <c r="B190" s="22"/>
      <c r="D190" s="23"/>
      <c r="E190" s="22"/>
      <c r="G190" s="23"/>
      <c r="H190" s="22">
        <v>2007</v>
      </c>
      <c r="I190" s="9">
        <v>2877</v>
      </c>
      <c r="J190" s="23">
        <v>4696</v>
      </c>
      <c r="K190" s="22">
        <v>1852</v>
      </c>
      <c r="L190" s="9">
        <v>3825</v>
      </c>
      <c r="M190" s="23">
        <v>5826</v>
      </c>
      <c r="N190" s="22">
        <v>3017</v>
      </c>
      <c r="O190" s="9">
        <v>3865</v>
      </c>
      <c r="P190" s="23">
        <v>6679</v>
      </c>
      <c r="Q190" s="22">
        <v>1289</v>
      </c>
      <c r="R190" s="9">
        <v>2224</v>
      </c>
      <c r="S190" s="23">
        <v>3381</v>
      </c>
      <c r="T190" s="22">
        <v>2561</v>
      </c>
      <c r="U190" s="9">
        <v>4732</v>
      </c>
      <c r="V190" s="23">
        <v>5972</v>
      </c>
      <c r="W190" s="22">
        <v>1498</v>
      </c>
      <c r="X190" s="9">
        <v>1895</v>
      </c>
      <c r="Y190" s="23">
        <v>3781</v>
      </c>
      <c r="Z190" s="22">
        <v>3193</v>
      </c>
      <c r="AA190" s="9">
        <v>9136</v>
      </c>
      <c r="AB190" s="23">
        <v>18524</v>
      </c>
      <c r="AC190" s="22">
        <v>3699</v>
      </c>
      <c r="AD190" s="9">
        <v>5319</v>
      </c>
      <c r="AE190" s="23">
        <v>8649</v>
      </c>
      <c r="AF190" s="22">
        <v>5938</v>
      </c>
      <c r="AG190" s="9">
        <v>6017</v>
      </c>
      <c r="AH190" s="23">
        <v>6089</v>
      </c>
      <c r="AI190" s="22"/>
      <c r="AK190" s="23"/>
      <c r="AL190" s="22">
        <v>4245</v>
      </c>
      <c r="AM190" s="9">
        <v>4245</v>
      </c>
      <c r="AN190" s="23">
        <v>4245</v>
      </c>
      <c r="AO190" s="22">
        <v>2076</v>
      </c>
      <c r="AP190" s="9">
        <v>2490</v>
      </c>
      <c r="AQ190" s="23">
        <v>2983</v>
      </c>
      <c r="AR190" s="22"/>
      <c r="AT190" s="23"/>
      <c r="AU190" s="22"/>
      <c r="AW190" s="23"/>
      <c r="AX190" s="22"/>
      <c r="AZ190" s="23"/>
      <c r="BA190" s="22"/>
      <c r="BC190" s="23"/>
      <c r="BD190" s="22"/>
      <c r="BF190" s="23"/>
      <c r="BG190" s="22"/>
      <c r="BI190" s="23"/>
      <c r="BJ190" s="22"/>
      <c r="BL190" s="23"/>
      <c r="BM190" s="22">
        <v>935</v>
      </c>
      <c r="BN190" s="9">
        <v>1130</v>
      </c>
      <c r="BO190" s="23">
        <v>1628</v>
      </c>
      <c r="BP190" s="22">
        <v>3440</v>
      </c>
      <c r="BQ190" s="9">
        <v>3933</v>
      </c>
      <c r="BR190" s="23">
        <v>6235</v>
      </c>
      <c r="BS190" s="22">
        <v>4207</v>
      </c>
      <c r="BT190" s="9">
        <v>4207</v>
      </c>
      <c r="BU190" s="23">
        <v>4207</v>
      </c>
      <c r="BV190" s="22"/>
      <c r="BX190" s="23"/>
      <c r="BY190" s="22"/>
      <c r="CA190" s="23"/>
      <c r="CB190" s="22"/>
      <c r="CD190" s="23"/>
      <c r="CE190" s="22">
        <v>184178</v>
      </c>
      <c r="CF190" s="9">
        <v>188150</v>
      </c>
      <c r="CG190" s="23">
        <v>191817</v>
      </c>
      <c r="CH190" s="22">
        <v>77309</v>
      </c>
      <c r="CI190" s="9">
        <v>197703</v>
      </c>
      <c r="CJ190" s="23">
        <v>308835</v>
      </c>
      <c r="CK190" s="22"/>
      <c r="CM190" s="23"/>
      <c r="CN190" s="22"/>
      <c r="CP190" s="23"/>
      <c r="CQ190" s="22"/>
      <c r="CS190" s="23"/>
      <c r="CT190" s="22"/>
      <c r="CV190" s="23"/>
      <c r="CW190" s="22">
        <v>4314</v>
      </c>
      <c r="CX190" s="9">
        <v>4611</v>
      </c>
      <c r="CY190" s="23">
        <v>4886</v>
      </c>
      <c r="CZ190" s="22"/>
      <c r="DB190" s="23"/>
      <c r="DC190" s="22">
        <v>15972</v>
      </c>
      <c r="DD190" s="9">
        <v>15972</v>
      </c>
      <c r="DE190" s="23">
        <v>15972</v>
      </c>
      <c r="DF190" s="22">
        <v>2601</v>
      </c>
      <c r="DG190" s="9">
        <v>3140</v>
      </c>
      <c r="DH190" s="23">
        <v>3638</v>
      </c>
      <c r="DI190" s="22"/>
      <c r="DK190" s="23"/>
      <c r="DL190" s="22">
        <v>142</v>
      </c>
      <c r="DM190" s="9">
        <v>142</v>
      </c>
      <c r="DN190" s="23">
        <v>142</v>
      </c>
    </row>
    <row r="191" spans="1:118" hidden="1" outlineLevel="2" x14ac:dyDescent="0.35">
      <c r="A191" s="32" t="s">
        <v>680</v>
      </c>
      <c r="B191" s="22"/>
      <c r="D191" s="23"/>
      <c r="E191" s="22">
        <v>1230</v>
      </c>
      <c r="F191" s="9">
        <v>1230</v>
      </c>
      <c r="G191" s="23">
        <v>1230</v>
      </c>
      <c r="H191" s="22">
        <v>2401</v>
      </c>
      <c r="I191" s="9">
        <v>2401</v>
      </c>
      <c r="J191" s="23">
        <v>2401</v>
      </c>
      <c r="K191" s="22">
        <v>1435</v>
      </c>
      <c r="L191" s="9">
        <v>1701</v>
      </c>
      <c r="M191" s="23">
        <v>2000</v>
      </c>
      <c r="N191" s="22">
        <v>1559</v>
      </c>
      <c r="O191" s="9">
        <v>1813</v>
      </c>
      <c r="P191" s="23">
        <v>7800</v>
      </c>
      <c r="Q191" s="22">
        <v>1440</v>
      </c>
      <c r="R191" s="9">
        <v>1663</v>
      </c>
      <c r="S191" s="23">
        <v>1883</v>
      </c>
      <c r="T191" s="22">
        <v>1087</v>
      </c>
      <c r="U191" s="9">
        <v>1233</v>
      </c>
      <c r="V191" s="23">
        <v>1350</v>
      </c>
      <c r="W191" s="22">
        <v>1295</v>
      </c>
      <c r="X191" s="9">
        <v>2669</v>
      </c>
      <c r="Y191" s="23">
        <v>4815</v>
      </c>
      <c r="Z191" s="22">
        <v>9945</v>
      </c>
      <c r="AA191" s="9">
        <v>10338</v>
      </c>
      <c r="AB191" s="23">
        <v>12437</v>
      </c>
      <c r="AC191" s="22">
        <v>3082</v>
      </c>
      <c r="AD191" s="9">
        <v>4602</v>
      </c>
      <c r="AE191" s="23">
        <v>8516</v>
      </c>
      <c r="AF191" s="22"/>
      <c r="AH191" s="23"/>
      <c r="AI191" s="22"/>
      <c r="AK191" s="23"/>
      <c r="AL191" s="22">
        <v>1475</v>
      </c>
      <c r="AM191" s="9">
        <v>1554</v>
      </c>
      <c r="AN191" s="23">
        <v>2566</v>
      </c>
      <c r="AO191" s="22">
        <v>1412</v>
      </c>
      <c r="AP191" s="9">
        <v>1825</v>
      </c>
      <c r="AQ191" s="23">
        <v>2922</v>
      </c>
      <c r="AR191" s="22"/>
      <c r="AT191" s="23"/>
      <c r="AU191" s="22"/>
      <c r="AW191" s="23"/>
      <c r="AX191" s="22"/>
      <c r="AZ191" s="23"/>
      <c r="BA191" s="22"/>
      <c r="BC191" s="23"/>
      <c r="BD191" s="22"/>
      <c r="BF191" s="23"/>
      <c r="BG191" s="22">
        <v>859</v>
      </c>
      <c r="BH191" s="9">
        <v>956</v>
      </c>
      <c r="BI191" s="23">
        <v>1046</v>
      </c>
      <c r="BJ191" s="22">
        <v>999</v>
      </c>
      <c r="BK191" s="9">
        <v>1357</v>
      </c>
      <c r="BL191" s="23">
        <v>2421</v>
      </c>
      <c r="BM191" s="22">
        <v>1670</v>
      </c>
      <c r="BN191" s="9">
        <v>1823</v>
      </c>
      <c r="BO191" s="23">
        <v>1860</v>
      </c>
      <c r="BP191" s="22">
        <v>809</v>
      </c>
      <c r="BQ191" s="9">
        <v>1267</v>
      </c>
      <c r="BR191" s="23">
        <v>1681</v>
      </c>
      <c r="BS191" s="22">
        <v>1694</v>
      </c>
      <c r="BT191" s="9">
        <v>1694</v>
      </c>
      <c r="BU191" s="23">
        <v>1694</v>
      </c>
      <c r="BV191" s="22"/>
      <c r="BX191" s="23"/>
      <c r="BY191" s="22"/>
      <c r="CA191" s="23"/>
      <c r="CB191" s="22"/>
      <c r="CD191" s="23"/>
      <c r="CE191" s="22">
        <v>11805</v>
      </c>
      <c r="CF191" s="9">
        <v>150200</v>
      </c>
      <c r="CG191" s="23">
        <v>277948</v>
      </c>
      <c r="CH191" s="22">
        <v>115098</v>
      </c>
      <c r="CI191" s="9">
        <v>187990</v>
      </c>
      <c r="CJ191" s="23">
        <v>308788</v>
      </c>
      <c r="CK191" s="22">
        <v>402</v>
      </c>
      <c r="CL191" s="9">
        <v>402</v>
      </c>
      <c r="CM191" s="23">
        <v>402</v>
      </c>
      <c r="CN191" s="22"/>
      <c r="CP191" s="23"/>
      <c r="CQ191" s="22"/>
      <c r="CS191" s="23"/>
      <c r="CT191" s="22">
        <v>2600</v>
      </c>
      <c r="CU191" s="9">
        <v>2670</v>
      </c>
      <c r="CV191" s="23">
        <v>3285</v>
      </c>
      <c r="CW191" s="22">
        <v>7283</v>
      </c>
      <c r="CX191" s="9">
        <v>8838</v>
      </c>
      <c r="CY191" s="23">
        <v>10273</v>
      </c>
      <c r="CZ191" s="22">
        <v>1806</v>
      </c>
      <c r="DA191" s="9">
        <v>1938</v>
      </c>
      <c r="DB191" s="23">
        <v>2060</v>
      </c>
      <c r="DC191" s="22">
        <v>56100</v>
      </c>
      <c r="DD191" s="9">
        <v>56100</v>
      </c>
      <c r="DE191" s="23">
        <v>56100</v>
      </c>
      <c r="DF191" s="22">
        <v>1760</v>
      </c>
      <c r="DG191" s="9">
        <v>2732</v>
      </c>
      <c r="DH191" s="23">
        <v>3629</v>
      </c>
      <c r="DI191" s="22"/>
      <c r="DK191" s="23"/>
      <c r="DL191" s="22"/>
      <c r="DN191" s="23"/>
    </row>
    <row r="192" spans="1:118" hidden="1" outlineLevel="2" x14ac:dyDescent="0.35">
      <c r="A192" s="32" t="s">
        <v>223</v>
      </c>
      <c r="B192" s="22">
        <v>4711</v>
      </c>
      <c r="C192" s="9">
        <v>5661</v>
      </c>
      <c r="D192" s="23">
        <v>6537</v>
      </c>
      <c r="E192" s="22">
        <v>4585</v>
      </c>
      <c r="F192" s="9">
        <v>5938</v>
      </c>
      <c r="G192" s="23">
        <v>7186</v>
      </c>
      <c r="H192" s="22">
        <v>622</v>
      </c>
      <c r="I192" s="9">
        <v>735</v>
      </c>
      <c r="J192" s="23">
        <v>839</v>
      </c>
      <c r="K192" s="22">
        <v>618</v>
      </c>
      <c r="L192" s="9">
        <v>1188</v>
      </c>
      <c r="M192" s="23">
        <v>2210</v>
      </c>
      <c r="N192" s="22">
        <v>1318</v>
      </c>
      <c r="O192" s="9">
        <v>1994</v>
      </c>
      <c r="P192" s="23">
        <v>3186</v>
      </c>
      <c r="Q192" s="22">
        <v>311</v>
      </c>
      <c r="R192" s="9">
        <v>1778</v>
      </c>
      <c r="S192" s="23">
        <v>2779</v>
      </c>
      <c r="T192" s="22">
        <v>1110</v>
      </c>
      <c r="U192" s="9">
        <v>1325</v>
      </c>
      <c r="V192" s="23">
        <v>1532</v>
      </c>
      <c r="W192" s="22">
        <v>929</v>
      </c>
      <c r="X192" s="9">
        <v>1108</v>
      </c>
      <c r="Y192" s="23">
        <v>1433</v>
      </c>
      <c r="Z192" s="22">
        <v>945</v>
      </c>
      <c r="AA192" s="9">
        <v>1105</v>
      </c>
      <c r="AB192" s="23">
        <v>1981</v>
      </c>
      <c r="AC192" s="22">
        <v>1012</v>
      </c>
      <c r="AD192" s="9">
        <v>1657</v>
      </c>
      <c r="AE192" s="23">
        <v>2560</v>
      </c>
      <c r="AF192" s="22"/>
      <c r="AH192" s="23"/>
      <c r="AI192" s="22">
        <v>4119</v>
      </c>
      <c r="AJ192" s="9">
        <v>5681</v>
      </c>
      <c r="AK192" s="23">
        <v>9785</v>
      </c>
      <c r="AL192" s="22">
        <v>5808</v>
      </c>
      <c r="AM192" s="9">
        <v>8402</v>
      </c>
      <c r="AN192" s="23">
        <v>11981</v>
      </c>
      <c r="AO192" s="22">
        <v>4310</v>
      </c>
      <c r="AP192" s="9">
        <v>6154</v>
      </c>
      <c r="AQ192" s="23">
        <v>8549</v>
      </c>
      <c r="AR192" s="22">
        <v>2369</v>
      </c>
      <c r="AS192" s="9">
        <v>2697</v>
      </c>
      <c r="AT192" s="23">
        <v>4396</v>
      </c>
      <c r="AU192" s="22"/>
      <c r="AW192" s="23"/>
      <c r="AX192" s="22"/>
      <c r="AZ192" s="23"/>
      <c r="BA192" s="22"/>
      <c r="BC192" s="23"/>
      <c r="BD192" s="22"/>
      <c r="BF192" s="23"/>
      <c r="BG192" s="22">
        <v>1750</v>
      </c>
      <c r="BH192" s="9">
        <v>1891</v>
      </c>
      <c r="BI192" s="23">
        <v>2020</v>
      </c>
      <c r="BJ192" s="22">
        <v>2153</v>
      </c>
      <c r="BK192" s="9">
        <v>2153</v>
      </c>
      <c r="BL192" s="23">
        <v>2153</v>
      </c>
      <c r="BM192" s="22">
        <v>1871</v>
      </c>
      <c r="BN192" s="9">
        <v>2095</v>
      </c>
      <c r="BO192" s="23">
        <v>2357</v>
      </c>
      <c r="BP192" s="22">
        <v>2436</v>
      </c>
      <c r="BQ192" s="9">
        <v>3167</v>
      </c>
      <c r="BR192" s="23">
        <v>3422</v>
      </c>
      <c r="BS192" s="22">
        <v>2564</v>
      </c>
      <c r="BT192" s="9">
        <v>2911</v>
      </c>
      <c r="BU192" s="23">
        <v>3083</v>
      </c>
      <c r="BV192" s="22">
        <v>6407</v>
      </c>
      <c r="BW192" s="9">
        <v>6577</v>
      </c>
      <c r="BX192" s="23">
        <v>6734</v>
      </c>
      <c r="BY192" s="22">
        <v>20470</v>
      </c>
      <c r="BZ192" s="9">
        <v>23281</v>
      </c>
      <c r="CA192" s="23">
        <v>25875</v>
      </c>
      <c r="CB192" s="22">
        <v>5887</v>
      </c>
      <c r="CC192" s="9">
        <v>5967</v>
      </c>
      <c r="CD192" s="23">
        <v>6041</v>
      </c>
      <c r="CE192" s="22">
        <v>6082</v>
      </c>
      <c r="CF192" s="9">
        <v>7934</v>
      </c>
      <c r="CG192" s="23">
        <v>120626</v>
      </c>
      <c r="CH192" s="22">
        <v>70337</v>
      </c>
      <c r="CI192" s="9">
        <v>240358</v>
      </c>
      <c r="CJ192" s="23">
        <v>413858</v>
      </c>
      <c r="CK192" s="22">
        <v>842</v>
      </c>
      <c r="CL192" s="9">
        <v>883</v>
      </c>
      <c r="CM192" s="23">
        <v>920</v>
      </c>
      <c r="CN192" s="22"/>
      <c r="CP192" s="23"/>
      <c r="CQ192" s="22"/>
      <c r="CS192" s="23"/>
      <c r="CT192" s="22">
        <v>2688</v>
      </c>
      <c r="CU192" s="9">
        <v>3618</v>
      </c>
      <c r="CV192" s="23">
        <v>5733</v>
      </c>
      <c r="CW192" s="22">
        <v>6035</v>
      </c>
      <c r="CX192" s="9">
        <v>7038</v>
      </c>
      <c r="CY192" s="23">
        <v>18400</v>
      </c>
      <c r="CZ192" s="22">
        <v>1759</v>
      </c>
      <c r="DA192" s="9">
        <v>2410</v>
      </c>
      <c r="DB192" s="23">
        <v>3315</v>
      </c>
      <c r="DC192" s="22">
        <v>123505</v>
      </c>
      <c r="DD192" s="9">
        <v>139520</v>
      </c>
      <c r="DE192" s="23">
        <v>154304</v>
      </c>
      <c r="DF192" s="22">
        <v>2390</v>
      </c>
      <c r="DG192" s="9">
        <v>4110</v>
      </c>
      <c r="DH192" s="23">
        <v>4888</v>
      </c>
      <c r="DI192" s="22"/>
      <c r="DK192" s="23"/>
      <c r="DL192" s="22"/>
      <c r="DN192" s="23"/>
    </row>
    <row r="193" spans="1:118" hidden="1" outlineLevel="2" x14ac:dyDescent="0.35">
      <c r="A193" s="32" t="s">
        <v>226</v>
      </c>
      <c r="B193" s="22">
        <v>4481</v>
      </c>
      <c r="C193" s="9">
        <v>5808</v>
      </c>
      <c r="D193" s="23">
        <v>6574</v>
      </c>
      <c r="E193" s="22">
        <v>1767</v>
      </c>
      <c r="F193" s="9">
        <v>1772</v>
      </c>
      <c r="G193" s="23">
        <v>1776</v>
      </c>
      <c r="H193" s="22">
        <v>7278</v>
      </c>
      <c r="I193" s="9">
        <v>10547</v>
      </c>
      <c r="J193" s="23">
        <v>12833</v>
      </c>
      <c r="K193" s="22">
        <v>6182</v>
      </c>
      <c r="L193" s="9">
        <v>9221</v>
      </c>
      <c r="M193" s="23">
        <v>13004</v>
      </c>
      <c r="N193" s="22">
        <v>4811</v>
      </c>
      <c r="O193" s="9">
        <v>9845</v>
      </c>
      <c r="P193" s="23">
        <v>15079</v>
      </c>
      <c r="Q193" s="22">
        <v>2323</v>
      </c>
      <c r="R193" s="9">
        <v>3132</v>
      </c>
      <c r="S193" s="23">
        <v>6455</v>
      </c>
      <c r="T193" s="22">
        <v>2356</v>
      </c>
      <c r="U193" s="9">
        <v>3403</v>
      </c>
      <c r="V193" s="23">
        <v>4599</v>
      </c>
      <c r="W193" s="22">
        <v>2425</v>
      </c>
      <c r="X193" s="9">
        <v>3588</v>
      </c>
      <c r="Y193" s="23">
        <v>5016</v>
      </c>
      <c r="Z193" s="22">
        <v>2816</v>
      </c>
      <c r="AA193" s="9">
        <v>4971</v>
      </c>
      <c r="AB193" s="23">
        <v>8803</v>
      </c>
      <c r="AC193" s="22">
        <v>3270</v>
      </c>
      <c r="AD193" s="9">
        <v>4764</v>
      </c>
      <c r="AE193" s="23">
        <v>7460</v>
      </c>
      <c r="AF193" s="22">
        <v>379</v>
      </c>
      <c r="AG193" s="9">
        <v>3292</v>
      </c>
      <c r="AH193" s="23">
        <v>5982</v>
      </c>
      <c r="AI193" s="22">
        <v>4288</v>
      </c>
      <c r="AJ193" s="9">
        <v>8875</v>
      </c>
      <c r="AK193" s="23">
        <v>9136</v>
      </c>
      <c r="AL193" s="22">
        <v>4234</v>
      </c>
      <c r="AM193" s="9">
        <v>6301</v>
      </c>
      <c r="AN193" s="23">
        <v>7582</v>
      </c>
      <c r="AO193" s="22">
        <v>3221</v>
      </c>
      <c r="AP193" s="9">
        <v>5331</v>
      </c>
      <c r="AQ193" s="23">
        <v>8522</v>
      </c>
      <c r="AR193" s="22">
        <v>3048</v>
      </c>
      <c r="AS193" s="9">
        <v>3436</v>
      </c>
      <c r="AT193" s="23">
        <v>3603</v>
      </c>
      <c r="AU193" s="22"/>
      <c r="AW193" s="23"/>
      <c r="AX193" s="22"/>
      <c r="AZ193" s="23"/>
      <c r="BA193" s="22">
        <v>4827</v>
      </c>
      <c r="BB193" s="9">
        <v>4827</v>
      </c>
      <c r="BC193" s="23">
        <v>4827</v>
      </c>
      <c r="BD193" s="22"/>
      <c r="BF193" s="23"/>
      <c r="BG193" s="22">
        <v>3700</v>
      </c>
      <c r="BH193" s="9">
        <v>4162</v>
      </c>
      <c r="BI193" s="23">
        <v>4712</v>
      </c>
      <c r="BJ193" s="22">
        <v>4000</v>
      </c>
      <c r="BK193" s="9">
        <v>5778</v>
      </c>
      <c r="BL193" s="23">
        <v>8790</v>
      </c>
      <c r="BM193" s="22">
        <v>4244</v>
      </c>
      <c r="BN193" s="9">
        <v>5962</v>
      </c>
      <c r="BO193" s="23">
        <v>8830</v>
      </c>
      <c r="BP193" s="22">
        <v>7614</v>
      </c>
      <c r="BQ193" s="9">
        <v>10410</v>
      </c>
      <c r="BR193" s="23">
        <v>15514</v>
      </c>
      <c r="BS193" s="22">
        <v>1751</v>
      </c>
      <c r="BT193" s="9">
        <v>2368</v>
      </c>
      <c r="BU193" s="23">
        <v>4745</v>
      </c>
      <c r="BV193" s="22">
        <v>388</v>
      </c>
      <c r="BW193" s="9">
        <v>430</v>
      </c>
      <c r="BX193" s="23">
        <v>469</v>
      </c>
      <c r="BY193" s="22">
        <v>2729</v>
      </c>
      <c r="BZ193" s="9">
        <v>3143</v>
      </c>
      <c r="CA193" s="23">
        <v>3524</v>
      </c>
      <c r="CB193" s="22">
        <v>214</v>
      </c>
      <c r="CC193" s="9">
        <v>277</v>
      </c>
      <c r="CD193" s="23">
        <v>335</v>
      </c>
      <c r="CE193" s="22">
        <v>6028</v>
      </c>
      <c r="CF193" s="9">
        <v>7923</v>
      </c>
      <c r="CG193" s="23">
        <v>13660</v>
      </c>
      <c r="CH193" s="22">
        <v>12959</v>
      </c>
      <c r="CI193" s="9">
        <v>210051</v>
      </c>
      <c r="CJ193" s="23">
        <v>609190</v>
      </c>
      <c r="CK193" s="22">
        <v>263</v>
      </c>
      <c r="CL193" s="9">
        <v>2579</v>
      </c>
      <c r="CM193" s="23">
        <v>4717</v>
      </c>
      <c r="CN193" s="22"/>
      <c r="CP193" s="23"/>
      <c r="CQ193" s="22"/>
      <c r="CS193" s="23"/>
      <c r="CT193" s="22">
        <v>3159</v>
      </c>
      <c r="CU193" s="9">
        <v>4035</v>
      </c>
      <c r="CV193" s="23">
        <v>5664</v>
      </c>
      <c r="CW193" s="22">
        <v>5177</v>
      </c>
      <c r="CX193" s="9">
        <v>8329</v>
      </c>
      <c r="CY193" s="23">
        <v>10691</v>
      </c>
      <c r="CZ193" s="22">
        <v>4897</v>
      </c>
      <c r="DA193" s="9">
        <v>6613</v>
      </c>
      <c r="DB193" s="23">
        <v>9702</v>
      </c>
      <c r="DC193" s="22">
        <v>6454</v>
      </c>
      <c r="DD193" s="9">
        <v>14217</v>
      </c>
      <c r="DE193" s="23">
        <v>30258</v>
      </c>
      <c r="DF193" s="22">
        <v>6578</v>
      </c>
      <c r="DG193" s="9">
        <v>10426</v>
      </c>
      <c r="DH193" s="23">
        <v>14353</v>
      </c>
      <c r="DI193" s="22">
        <v>24304</v>
      </c>
      <c r="DJ193" s="9">
        <v>33589</v>
      </c>
      <c r="DK193" s="23">
        <v>303028</v>
      </c>
      <c r="DL193" s="22">
        <v>5474</v>
      </c>
      <c r="DM193" s="9">
        <v>5695</v>
      </c>
      <c r="DN193" s="23">
        <v>5898</v>
      </c>
    </row>
    <row r="194" spans="1:118" hidden="1" outlineLevel="2" x14ac:dyDescent="0.35">
      <c r="A194" s="32" t="s">
        <v>229</v>
      </c>
      <c r="B194" s="22">
        <v>4252</v>
      </c>
      <c r="C194" s="9">
        <v>5552</v>
      </c>
      <c r="D194" s="23">
        <v>6360</v>
      </c>
      <c r="E194" s="22">
        <v>2860</v>
      </c>
      <c r="F194" s="9">
        <v>2944</v>
      </c>
      <c r="G194" s="23">
        <v>3022</v>
      </c>
      <c r="H194" s="22">
        <v>1621</v>
      </c>
      <c r="I194" s="9">
        <v>2668</v>
      </c>
      <c r="J194" s="23">
        <v>3779</v>
      </c>
      <c r="K194" s="22">
        <v>2138</v>
      </c>
      <c r="L194" s="9">
        <v>3849</v>
      </c>
      <c r="M194" s="23">
        <v>4953</v>
      </c>
      <c r="N194" s="22">
        <v>1800</v>
      </c>
      <c r="O194" s="9">
        <v>2257</v>
      </c>
      <c r="P194" s="23">
        <v>3548</v>
      </c>
      <c r="Q194" s="22">
        <v>1765</v>
      </c>
      <c r="R194" s="9">
        <v>2903</v>
      </c>
      <c r="S194" s="23">
        <v>3725</v>
      </c>
      <c r="T194" s="22">
        <v>1840</v>
      </c>
      <c r="U194" s="9">
        <v>2751</v>
      </c>
      <c r="V194" s="23">
        <v>3789</v>
      </c>
      <c r="W194" s="22">
        <v>1390</v>
      </c>
      <c r="X194" s="9">
        <v>2481</v>
      </c>
      <c r="Y194" s="23">
        <v>3775</v>
      </c>
      <c r="Z194" s="22">
        <v>5862</v>
      </c>
      <c r="AA194" s="9">
        <v>9759</v>
      </c>
      <c r="AB194" s="23">
        <v>17142</v>
      </c>
      <c r="AC194" s="22">
        <v>1836</v>
      </c>
      <c r="AD194" s="9">
        <v>2929</v>
      </c>
      <c r="AE194" s="23">
        <v>4290</v>
      </c>
      <c r="AF194" s="22">
        <v>4141</v>
      </c>
      <c r="AG194" s="9">
        <v>4251</v>
      </c>
      <c r="AH194" s="23">
        <v>4352</v>
      </c>
      <c r="AI194" s="22">
        <v>1204</v>
      </c>
      <c r="AJ194" s="9">
        <v>1501</v>
      </c>
      <c r="AK194" s="23">
        <v>3011</v>
      </c>
      <c r="AL194" s="22">
        <v>1879</v>
      </c>
      <c r="AM194" s="9">
        <v>2426</v>
      </c>
      <c r="AN194" s="23">
        <v>4299</v>
      </c>
      <c r="AO194" s="22">
        <v>2219</v>
      </c>
      <c r="AP194" s="9">
        <v>3497</v>
      </c>
      <c r="AQ194" s="23">
        <v>4874</v>
      </c>
      <c r="AR194" s="22">
        <v>1340</v>
      </c>
      <c r="AS194" s="9">
        <v>1362</v>
      </c>
      <c r="AT194" s="23">
        <v>1383</v>
      </c>
      <c r="AU194" s="22"/>
      <c r="AW194" s="23"/>
      <c r="AX194" s="22"/>
      <c r="AZ194" s="23"/>
      <c r="BA194" s="22">
        <v>3075</v>
      </c>
      <c r="BB194" s="9">
        <v>3362</v>
      </c>
      <c r="BC194" s="23">
        <v>3627</v>
      </c>
      <c r="BD194" s="22"/>
      <c r="BF194" s="23"/>
      <c r="BG194" s="22">
        <v>1938</v>
      </c>
      <c r="BH194" s="9">
        <v>2548</v>
      </c>
      <c r="BI194" s="23">
        <v>2813</v>
      </c>
      <c r="BJ194" s="22">
        <v>1865</v>
      </c>
      <c r="BK194" s="9">
        <v>1967</v>
      </c>
      <c r="BL194" s="23">
        <v>2296</v>
      </c>
      <c r="BM194" s="22">
        <v>1325</v>
      </c>
      <c r="BN194" s="9">
        <v>1594</v>
      </c>
      <c r="BO194" s="23">
        <v>2295</v>
      </c>
      <c r="BP194" s="22">
        <v>1281</v>
      </c>
      <c r="BQ194" s="9">
        <v>1386</v>
      </c>
      <c r="BR194" s="23">
        <v>1960</v>
      </c>
      <c r="BS194" s="22">
        <v>1264</v>
      </c>
      <c r="BT194" s="9">
        <v>1272</v>
      </c>
      <c r="BU194" s="23">
        <v>1281</v>
      </c>
      <c r="BV194" s="22">
        <v>460</v>
      </c>
      <c r="BW194" s="9">
        <v>460</v>
      </c>
      <c r="BX194" s="23">
        <v>460</v>
      </c>
      <c r="BY194" s="22">
        <v>3708</v>
      </c>
      <c r="BZ194" s="9">
        <v>7865</v>
      </c>
      <c r="CA194" s="23">
        <v>11703</v>
      </c>
      <c r="CB194" s="22">
        <v>2710</v>
      </c>
      <c r="CC194" s="9">
        <v>2710</v>
      </c>
      <c r="CD194" s="23">
        <v>2710</v>
      </c>
      <c r="CE194" s="22">
        <v>4514</v>
      </c>
      <c r="CF194" s="9">
        <v>11131</v>
      </c>
      <c r="CG194" s="23">
        <v>115284</v>
      </c>
      <c r="CH194" s="22">
        <v>49654</v>
      </c>
      <c r="CI194" s="9">
        <v>128649</v>
      </c>
      <c r="CJ194" s="23">
        <v>220683</v>
      </c>
      <c r="CK194" s="22">
        <v>292</v>
      </c>
      <c r="CL194" s="9">
        <v>292</v>
      </c>
      <c r="CM194" s="23">
        <v>292</v>
      </c>
      <c r="CN194" s="22"/>
      <c r="CP194" s="23"/>
      <c r="CQ194" s="22"/>
      <c r="CS194" s="23"/>
      <c r="CT194" s="22">
        <v>1654</v>
      </c>
      <c r="CU194" s="9">
        <v>2040</v>
      </c>
      <c r="CV194" s="23">
        <v>2935</v>
      </c>
      <c r="CW194" s="22">
        <v>2089</v>
      </c>
      <c r="CX194" s="9">
        <v>3553</v>
      </c>
      <c r="CY194" s="23">
        <v>4727</v>
      </c>
      <c r="CZ194" s="22">
        <v>2700</v>
      </c>
      <c r="DA194" s="9">
        <v>3369</v>
      </c>
      <c r="DB194" s="23">
        <v>4889</v>
      </c>
      <c r="DC194" s="22">
        <v>62189</v>
      </c>
      <c r="DD194" s="9">
        <v>168462</v>
      </c>
      <c r="DE194" s="23">
        <v>266560</v>
      </c>
      <c r="DF194" s="22">
        <v>1595</v>
      </c>
      <c r="DG194" s="9">
        <v>3051</v>
      </c>
      <c r="DH194" s="23">
        <v>4605</v>
      </c>
      <c r="DI194" s="22">
        <v>188193</v>
      </c>
      <c r="DJ194" s="9">
        <v>202988</v>
      </c>
      <c r="DK194" s="23">
        <v>216644</v>
      </c>
      <c r="DL194" s="22">
        <v>1990</v>
      </c>
      <c r="DM194" s="9">
        <v>1990</v>
      </c>
      <c r="DN194" s="23">
        <v>1990</v>
      </c>
    </row>
    <row r="195" spans="1:118" hidden="1" outlineLevel="2" x14ac:dyDescent="0.35">
      <c r="A195" s="32" t="s">
        <v>232</v>
      </c>
      <c r="B195" s="22">
        <v>5776</v>
      </c>
      <c r="C195" s="9">
        <v>6123</v>
      </c>
      <c r="D195" s="23">
        <v>7211</v>
      </c>
      <c r="E195" s="22">
        <v>3579</v>
      </c>
      <c r="F195" s="9">
        <v>4148</v>
      </c>
      <c r="G195" s="23">
        <v>5202</v>
      </c>
      <c r="H195" s="22">
        <v>7865</v>
      </c>
      <c r="I195" s="9">
        <v>11525</v>
      </c>
      <c r="J195" s="23">
        <v>13752</v>
      </c>
      <c r="K195" s="22">
        <v>3020</v>
      </c>
      <c r="L195" s="9">
        <v>4465</v>
      </c>
      <c r="M195" s="23">
        <v>7062</v>
      </c>
      <c r="N195" s="22">
        <v>4510</v>
      </c>
      <c r="O195" s="9">
        <v>6603</v>
      </c>
      <c r="P195" s="23">
        <v>9387</v>
      </c>
      <c r="Q195" s="22">
        <v>3353</v>
      </c>
      <c r="R195" s="9">
        <v>4902</v>
      </c>
      <c r="S195" s="23">
        <v>6828</v>
      </c>
      <c r="T195" s="22">
        <v>1566</v>
      </c>
      <c r="U195" s="9">
        <v>2415</v>
      </c>
      <c r="V195" s="23">
        <v>3418</v>
      </c>
      <c r="W195" s="22">
        <v>3100</v>
      </c>
      <c r="X195" s="9">
        <v>4279</v>
      </c>
      <c r="Y195" s="23">
        <v>7777</v>
      </c>
      <c r="Z195" s="22">
        <v>4060</v>
      </c>
      <c r="AA195" s="9">
        <v>6339</v>
      </c>
      <c r="AB195" s="23">
        <v>9918</v>
      </c>
      <c r="AC195" s="22">
        <v>3093</v>
      </c>
      <c r="AD195" s="9">
        <v>4049</v>
      </c>
      <c r="AE195" s="23">
        <v>6075</v>
      </c>
      <c r="AF195" s="22">
        <v>6409</v>
      </c>
      <c r="AG195" s="9">
        <v>6509</v>
      </c>
      <c r="AH195" s="23">
        <v>6708</v>
      </c>
      <c r="AI195" s="22">
        <v>3937</v>
      </c>
      <c r="AJ195" s="9">
        <v>5321</v>
      </c>
      <c r="AK195" s="23">
        <v>6359</v>
      </c>
      <c r="AL195" s="22">
        <v>2946</v>
      </c>
      <c r="AM195" s="9">
        <v>4147</v>
      </c>
      <c r="AN195" s="23">
        <v>5576</v>
      </c>
      <c r="AO195" s="22">
        <v>3270</v>
      </c>
      <c r="AP195" s="9">
        <v>4828</v>
      </c>
      <c r="AQ195" s="23">
        <v>8729</v>
      </c>
      <c r="AR195" s="22">
        <v>3450</v>
      </c>
      <c r="AS195" s="9">
        <v>3495</v>
      </c>
      <c r="AT195" s="23">
        <v>3537</v>
      </c>
      <c r="AU195" s="22"/>
      <c r="AW195" s="23"/>
      <c r="AX195" s="22"/>
      <c r="AZ195" s="23"/>
      <c r="BA195" s="22">
        <v>5325</v>
      </c>
      <c r="BB195" s="9">
        <v>6641</v>
      </c>
      <c r="BC195" s="23">
        <v>7855</v>
      </c>
      <c r="BD195" s="22">
        <v>770</v>
      </c>
      <c r="BE195" s="9">
        <v>770</v>
      </c>
      <c r="BF195" s="23">
        <v>770</v>
      </c>
      <c r="BG195" s="22">
        <v>3961</v>
      </c>
      <c r="BH195" s="9">
        <v>5129</v>
      </c>
      <c r="BI195" s="23">
        <v>5551</v>
      </c>
      <c r="BJ195" s="22">
        <v>2500</v>
      </c>
      <c r="BK195" s="9">
        <v>3597</v>
      </c>
      <c r="BL195" s="23">
        <v>4450</v>
      </c>
      <c r="BM195" s="22">
        <v>1835</v>
      </c>
      <c r="BN195" s="9">
        <v>2182</v>
      </c>
      <c r="BO195" s="23">
        <v>2775</v>
      </c>
      <c r="BP195" s="22">
        <v>1711</v>
      </c>
      <c r="BQ195" s="9">
        <v>2668</v>
      </c>
      <c r="BR195" s="23">
        <v>3309</v>
      </c>
      <c r="BS195" s="22">
        <v>720</v>
      </c>
      <c r="BT195" s="9">
        <v>722</v>
      </c>
      <c r="BU195" s="23">
        <v>774</v>
      </c>
      <c r="BV195" s="22">
        <v>4494</v>
      </c>
      <c r="BW195" s="9">
        <v>4761</v>
      </c>
      <c r="BX195" s="23">
        <v>5007</v>
      </c>
      <c r="BY195" s="22">
        <v>5466</v>
      </c>
      <c r="BZ195" s="9">
        <v>5466</v>
      </c>
      <c r="CA195" s="23">
        <v>5466</v>
      </c>
      <c r="CB195" s="22">
        <v>3080</v>
      </c>
      <c r="CC195" s="9">
        <v>3337</v>
      </c>
      <c r="CD195" s="23">
        <v>5626</v>
      </c>
      <c r="CE195" s="22">
        <v>3988</v>
      </c>
      <c r="CF195" s="9">
        <v>4652</v>
      </c>
      <c r="CG195" s="23">
        <v>5593</v>
      </c>
      <c r="CH195" s="22">
        <v>7803</v>
      </c>
      <c r="CI195" s="9">
        <v>219926</v>
      </c>
      <c r="CJ195" s="23">
        <v>424531</v>
      </c>
      <c r="CK195" s="22">
        <v>533</v>
      </c>
      <c r="CL195" s="9">
        <v>608</v>
      </c>
      <c r="CM195" s="23">
        <v>1052</v>
      </c>
      <c r="CN195" s="22"/>
      <c r="CP195" s="23"/>
      <c r="CQ195" s="22"/>
      <c r="CS195" s="23"/>
      <c r="CT195" s="22">
        <v>3592</v>
      </c>
      <c r="CU195" s="9">
        <v>5221</v>
      </c>
      <c r="CV195" s="23">
        <v>7803</v>
      </c>
      <c r="CW195" s="22">
        <v>4915</v>
      </c>
      <c r="CX195" s="9">
        <v>6722</v>
      </c>
      <c r="CY195" s="23">
        <v>10648</v>
      </c>
      <c r="CZ195" s="22">
        <v>3578</v>
      </c>
      <c r="DA195" s="9">
        <v>6088</v>
      </c>
      <c r="DB195" s="23">
        <v>8323</v>
      </c>
      <c r="DC195" s="22">
        <v>137706</v>
      </c>
      <c r="DD195" s="9">
        <v>273570</v>
      </c>
      <c r="DE195" s="23">
        <v>297735</v>
      </c>
      <c r="DF195" s="22">
        <v>2775</v>
      </c>
      <c r="DG195" s="9">
        <v>3357</v>
      </c>
      <c r="DH195" s="23">
        <v>4988</v>
      </c>
      <c r="DI195" s="22">
        <v>49920</v>
      </c>
      <c r="DJ195" s="9">
        <v>81058</v>
      </c>
      <c r="DK195" s="23">
        <v>129936</v>
      </c>
      <c r="DL195" s="22">
        <v>4985</v>
      </c>
      <c r="DM195" s="9">
        <v>5667</v>
      </c>
      <c r="DN195" s="23">
        <v>6296</v>
      </c>
    </row>
    <row r="196" spans="1:118" hidden="1" outlineLevel="2" x14ac:dyDescent="0.35">
      <c r="A196" s="32" t="s">
        <v>235</v>
      </c>
      <c r="B196" s="22">
        <v>2072</v>
      </c>
      <c r="C196" s="9">
        <v>3245</v>
      </c>
      <c r="D196" s="23">
        <v>4341</v>
      </c>
      <c r="E196" s="22">
        <v>1765</v>
      </c>
      <c r="F196" s="9">
        <v>2260</v>
      </c>
      <c r="G196" s="23">
        <v>2510</v>
      </c>
      <c r="H196" s="22">
        <v>1185</v>
      </c>
      <c r="I196" s="9">
        <v>1807</v>
      </c>
      <c r="J196" s="23">
        <v>2564</v>
      </c>
      <c r="K196" s="22">
        <v>1734</v>
      </c>
      <c r="L196" s="9">
        <v>2544</v>
      </c>
      <c r="M196" s="23">
        <v>3363</v>
      </c>
      <c r="N196" s="22">
        <v>2722</v>
      </c>
      <c r="O196" s="9">
        <v>4625</v>
      </c>
      <c r="P196" s="23">
        <v>7855</v>
      </c>
      <c r="Q196" s="22">
        <v>1532</v>
      </c>
      <c r="R196" s="9">
        <v>2280</v>
      </c>
      <c r="S196" s="23">
        <v>3634</v>
      </c>
      <c r="T196" s="22">
        <v>897</v>
      </c>
      <c r="U196" s="9">
        <v>1441</v>
      </c>
      <c r="V196" s="23">
        <v>2491</v>
      </c>
      <c r="W196" s="22">
        <v>1064</v>
      </c>
      <c r="X196" s="9">
        <v>1431</v>
      </c>
      <c r="Y196" s="23">
        <v>2924</v>
      </c>
      <c r="Z196" s="22">
        <v>2733</v>
      </c>
      <c r="AA196" s="9">
        <v>5431</v>
      </c>
      <c r="AB196" s="23">
        <v>10292</v>
      </c>
      <c r="AC196" s="22">
        <v>1887</v>
      </c>
      <c r="AD196" s="9">
        <v>3402</v>
      </c>
      <c r="AE196" s="23">
        <v>4989</v>
      </c>
      <c r="AF196" s="22">
        <v>585</v>
      </c>
      <c r="AG196" s="9">
        <v>596</v>
      </c>
      <c r="AH196" s="23">
        <v>606</v>
      </c>
      <c r="AI196" s="22">
        <v>4262</v>
      </c>
      <c r="AJ196" s="9">
        <v>5343</v>
      </c>
      <c r="AK196" s="23">
        <v>6995</v>
      </c>
      <c r="AL196" s="22">
        <v>776</v>
      </c>
      <c r="AM196" s="9">
        <v>1340</v>
      </c>
      <c r="AN196" s="23">
        <v>1850</v>
      </c>
      <c r="AO196" s="22">
        <v>2360</v>
      </c>
      <c r="AP196" s="9">
        <v>3361</v>
      </c>
      <c r="AQ196" s="23">
        <v>5840</v>
      </c>
      <c r="AR196" s="22">
        <v>1143</v>
      </c>
      <c r="AS196" s="9">
        <v>1359</v>
      </c>
      <c r="AT196" s="23">
        <v>1560</v>
      </c>
      <c r="AU196" s="22"/>
      <c r="AW196" s="23"/>
      <c r="AX196" s="22"/>
      <c r="AZ196" s="23"/>
      <c r="BA196" s="22">
        <v>1899</v>
      </c>
      <c r="BB196" s="9">
        <v>2211</v>
      </c>
      <c r="BC196" s="23">
        <v>2498</v>
      </c>
      <c r="BD196" s="22"/>
      <c r="BF196" s="23"/>
      <c r="BG196" s="22">
        <v>3120</v>
      </c>
      <c r="BH196" s="9">
        <v>4277</v>
      </c>
      <c r="BI196" s="23">
        <v>6365</v>
      </c>
      <c r="BJ196" s="22">
        <v>3328</v>
      </c>
      <c r="BK196" s="9">
        <v>5104</v>
      </c>
      <c r="BL196" s="23">
        <v>5544</v>
      </c>
      <c r="BM196" s="22">
        <v>2961</v>
      </c>
      <c r="BN196" s="9">
        <v>3763</v>
      </c>
      <c r="BO196" s="23">
        <v>5286</v>
      </c>
      <c r="BP196" s="22">
        <v>2535</v>
      </c>
      <c r="BQ196" s="9">
        <v>4555</v>
      </c>
      <c r="BR196" s="23">
        <v>6096</v>
      </c>
      <c r="BS196" s="22">
        <v>1157</v>
      </c>
      <c r="BT196" s="9">
        <v>1571</v>
      </c>
      <c r="BU196" s="23">
        <v>2621</v>
      </c>
      <c r="BV196" s="22">
        <v>1886</v>
      </c>
      <c r="BW196" s="9">
        <v>4729</v>
      </c>
      <c r="BX196" s="23">
        <v>7353</v>
      </c>
      <c r="BY196" s="22">
        <v>3342</v>
      </c>
      <c r="BZ196" s="9">
        <v>8758</v>
      </c>
      <c r="CA196" s="23">
        <v>13757</v>
      </c>
      <c r="CB196" s="22">
        <v>1577</v>
      </c>
      <c r="CC196" s="9">
        <v>2105</v>
      </c>
      <c r="CD196" s="23">
        <v>3134</v>
      </c>
      <c r="CE196" s="22">
        <v>2824</v>
      </c>
      <c r="CF196" s="9">
        <v>6610</v>
      </c>
      <c r="CG196" s="23">
        <v>17279</v>
      </c>
      <c r="CH196" s="22">
        <v>19800</v>
      </c>
      <c r="CI196" s="9">
        <v>119218</v>
      </c>
      <c r="CJ196" s="23">
        <v>543235</v>
      </c>
      <c r="CK196" s="22">
        <v>511</v>
      </c>
      <c r="CL196" s="9">
        <v>543</v>
      </c>
      <c r="CM196" s="23">
        <v>573</v>
      </c>
      <c r="CN196" s="22"/>
      <c r="CP196" s="23"/>
      <c r="CQ196" s="22"/>
      <c r="CS196" s="23"/>
      <c r="CT196" s="22">
        <v>1861</v>
      </c>
      <c r="CU196" s="9">
        <v>2266</v>
      </c>
      <c r="CV196" s="23">
        <v>4023</v>
      </c>
      <c r="CW196" s="22">
        <v>2828</v>
      </c>
      <c r="CX196" s="9">
        <v>4868</v>
      </c>
      <c r="CY196" s="23">
        <v>7489</v>
      </c>
      <c r="CZ196" s="22">
        <v>3559</v>
      </c>
      <c r="DA196" s="9">
        <v>5604</v>
      </c>
      <c r="DB196" s="23">
        <v>6742</v>
      </c>
      <c r="DC196" s="22">
        <v>3337</v>
      </c>
      <c r="DD196" s="9">
        <v>235783</v>
      </c>
      <c r="DE196" s="23">
        <v>536516</v>
      </c>
      <c r="DF196" s="22">
        <v>3069</v>
      </c>
      <c r="DG196" s="9">
        <v>4120</v>
      </c>
      <c r="DH196" s="23">
        <v>5102</v>
      </c>
      <c r="DI196" s="22">
        <v>22629</v>
      </c>
      <c r="DJ196" s="9">
        <v>23998</v>
      </c>
      <c r="DK196" s="23">
        <v>25262</v>
      </c>
      <c r="DL196" s="22">
        <v>3756</v>
      </c>
      <c r="DM196" s="9">
        <v>4334</v>
      </c>
      <c r="DN196" s="23">
        <v>4866</v>
      </c>
    </row>
    <row r="197" spans="1:118" hidden="1" outlineLevel="2" x14ac:dyDescent="0.35">
      <c r="A197" s="32" t="s">
        <v>238</v>
      </c>
      <c r="B197" s="22">
        <v>4450</v>
      </c>
      <c r="C197" s="9">
        <v>6187</v>
      </c>
      <c r="D197" s="23">
        <v>8275</v>
      </c>
      <c r="E197" s="22">
        <v>2126</v>
      </c>
      <c r="F197" s="9">
        <v>2354</v>
      </c>
      <c r="G197" s="23">
        <v>3157</v>
      </c>
      <c r="H197" s="22">
        <v>7480</v>
      </c>
      <c r="I197" s="9">
        <v>9217</v>
      </c>
      <c r="J197" s="23">
        <v>10010</v>
      </c>
      <c r="K197" s="22">
        <v>3144</v>
      </c>
      <c r="L197" s="9">
        <v>3762</v>
      </c>
      <c r="M197" s="23">
        <v>6961</v>
      </c>
      <c r="N197" s="22">
        <v>1602</v>
      </c>
      <c r="O197" s="9">
        <v>2667</v>
      </c>
      <c r="P197" s="23">
        <v>3991</v>
      </c>
      <c r="Q197" s="22">
        <v>1971</v>
      </c>
      <c r="R197" s="9">
        <v>3163</v>
      </c>
      <c r="S197" s="23">
        <v>5941</v>
      </c>
      <c r="T197" s="22">
        <v>906</v>
      </c>
      <c r="U197" s="9">
        <v>1842</v>
      </c>
      <c r="V197" s="23">
        <v>3105</v>
      </c>
      <c r="W197" s="22">
        <v>2243</v>
      </c>
      <c r="X197" s="9">
        <v>4278</v>
      </c>
      <c r="Y197" s="23">
        <v>6355</v>
      </c>
      <c r="Z197" s="22">
        <v>898</v>
      </c>
      <c r="AA197" s="9">
        <v>1353</v>
      </c>
      <c r="AB197" s="23">
        <v>1528</v>
      </c>
      <c r="AC197" s="22">
        <v>2268</v>
      </c>
      <c r="AD197" s="9">
        <v>4604</v>
      </c>
      <c r="AE197" s="23">
        <v>6323</v>
      </c>
      <c r="AF197" s="22">
        <v>825</v>
      </c>
      <c r="AG197" s="9">
        <v>953</v>
      </c>
      <c r="AH197" s="23">
        <v>1071</v>
      </c>
      <c r="AI197" s="22">
        <v>5102</v>
      </c>
      <c r="AJ197" s="9">
        <v>5573</v>
      </c>
      <c r="AK197" s="23">
        <v>6009</v>
      </c>
      <c r="AL197" s="22">
        <v>3044</v>
      </c>
      <c r="AM197" s="9">
        <v>4198</v>
      </c>
      <c r="AN197" s="23">
        <v>6776</v>
      </c>
      <c r="AO197" s="22">
        <v>2401</v>
      </c>
      <c r="AP197" s="9">
        <v>4040</v>
      </c>
      <c r="AQ197" s="23">
        <v>5772</v>
      </c>
      <c r="AR197" s="22">
        <v>2703</v>
      </c>
      <c r="AS197" s="9">
        <v>2703</v>
      </c>
      <c r="AT197" s="23">
        <v>2703</v>
      </c>
      <c r="AU197" s="22"/>
      <c r="AW197" s="23"/>
      <c r="AX197" s="22"/>
      <c r="AZ197" s="23"/>
      <c r="BA197" s="22">
        <v>1588</v>
      </c>
      <c r="BB197" s="9">
        <v>1913</v>
      </c>
      <c r="BC197" s="23">
        <v>2213</v>
      </c>
      <c r="BD197" s="22"/>
      <c r="BF197" s="23"/>
      <c r="BG197" s="22"/>
      <c r="BI197" s="23"/>
      <c r="BJ197" s="22">
        <v>3901</v>
      </c>
      <c r="BK197" s="9">
        <v>6392</v>
      </c>
      <c r="BL197" s="23">
        <v>7617</v>
      </c>
      <c r="BM197" s="22">
        <v>4303</v>
      </c>
      <c r="BN197" s="9">
        <v>5412</v>
      </c>
      <c r="BO197" s="23">
        <v>7386</v>
      </c>
      <c r="BP197" s="22">
        <v>1882</v>
      </c>
      <c r="BQ197" s="9">
        <v>2957</v>
      </c>
      <c r="BR197" s="23">
        <v>5217</v>
      </c>
      <c r="BS197" s="22">
        <v>1984</v>
      </c>
      <c r="BT197" s="9">
        <v>2317</v>
      </c>
      <c r="BU197" s="23">
        <v>2842</v>
      </c>
      <c r="BV197" s="22"/>
      <c r="BX197" s="23"/>
      <c r="BY197" s="22">
        <v>1659</v>
      </c>
      <c r="BZ197" s="9">
        <v>2632</v>
      </c>
      <c r="CA197" s="23">
        <v>4227</v>
      </c>
      <c r="CB197" s="22">
        <v>905</v>
      </c>
      <c r="CC197" s="9">
        <v>1451</v>
      </c>
      <c r="CD197" s="23">
        <v>1956</v>
      </c>
      <c r="CE197" s="22">
        <v>1823</v>
      </c>
      <c r="CF197" s="9">
        <v>2545</v>
      </c>
      <c r="CG197" s="23">
        <v>2821</v>
      </c>
      <c r="CH197" s="22">
        <v>3158</v>
      </c>
      <c r="CI197" s="9">
        <v>4365</v>
      </c>
      <c r="CJ197" s="23">
        <v>7803</v>
      </c>
      <c r="CK197" s="22">
        <v>912</v>
      </c>
      <c r="CL197" s="9">
        <v>1030</v>
      </c>
      <c r="CM197" s="23">
        <v>1138</v>
      </c>
      <c r="CN197" s="22"/>
      <c r="CP197" s="23"/>
      <c r="CQ197" s="22"/>
      <c r="CS197" s="23"/>
      <c r="CT197" s="22">
        <v>1591</v>
      </c>
      <c r="CU197" s="9">
        <v>3272</v>
      </c>
      <c r="CV197" s="23">
        <v>4722</v>
      </c>
      <c r="CW197" s="22">
        <v>5748</v>
      </c>
      <c r="CX197" s="9">
        <v>7215</v>
      </c>
      <c r="CY197" s="23">
        <v>12820</v>
      </c>
      <c r="CZ197" s="22">
        <v>4051</v>
      </c>
      <c r="DA197" s="9">
        <v>7102</v>
      </c>
      <c r="DB197" s="23">
        <v>9075</v>
      </c>
      <c r="DC197" s="22">
        <v>4210</v>
      </c>
      <c r="DD197" s="9">
        <v>5049</v>
      </c>
      <c r="DE197" s="23">
        <v>6327</v>
      </c>
      <c r="DF197" s="22">
        <v>1977</v>
      </c>
      <c r="DG197" s="9">
        <v>2935</v>
      </c>
      <c r="DH197" s="23">
        <v>5380</v>
      </c>
      <c r="DI197" s="22">
        <v>300300</v>
      </c>
      <c r="DJ197" s="9">
        <v>326329</v>
      </c>
      <c r="DK197" s="23">
        <v>350355</v>
      </c>
      <c r="DL197" s="22"/>
      <c r="DN197" s="23"/>
    </row>
    <row r="198" spans="1:118" hidden="1" outlineLevel="2" x14ac:dyDescent="0.35">
      <c r="A198" s="32" t="s">
        <v>241</v>
      </c>
      <c r="B198" s="22">
        <v>1356</v>
      </c>
      <c r="C198" s="9">
        <v>2035</v>
      </c>
      <c r="D198" s="23">
        <v>2662</v>
      </c>
      <c r="E198" s="22">
        <v>1435</v>
      </c>
      <c r="F198" s="9">
        <v>1435</v>
      </c>
      <c r="G198" s="23">
        <v>1435</v>
      </c>
      <c r="H198" s="22">
        <v>1032</v>
      </c>
      <c r="I198" s="9">
        <v>1930</v>
      </c>
      <c r="J198" s="23">
        <v>2162</v>
      </c>
      <c r="K198" s="22">
        <v>2112</v>
      </c>
      <c r="L198" s="9">
        <v>2647</v>
      </c>
      <c r="M198" s="23">
        <v>3031</v>
      </c>
      <c r="N198" s="22">
        <v>1622</v>
      </c>
      <c r="O198" s="9">
        <v>2394</v>
      </c>
      <c r="P198" s="23">
        <v>3412</v>
      </c>
      <c r="Q198" s="22">
        <v>1308</v>
      </c>
      <c r="R198" s="9">
        <v>1653</v>
      </c>
      <c r="S198" s="23">
        <v>2432</v>
      </c>
      <c r="T198" s="22">
        <v>1074</v>
      </c>
      <c r="U198" s="9">
        <v>1308</v>
      </c>
      <c r="V198" s="23">
        <v>1636</v>
      </c>
      <c r="W198" s="22">
        <v>1596</v>
      </c>
      <c r="X198" s="9">
        <v>2042</v>
      </c>
      <c r="Y198" s="23">
        <v>3876</v>
      </c>
      <c r="Z198" s="22">
        <v>5360</v>
      </c>
      <c r="AA198" s="9">
        <v>11464</v>
      </c>
      <c r="AB198" s="23">
        <v>18504</v>
      </c>
      <c r="AC198" s="22">
        <v>1471</v>
      </c>
      <c r="AD198" s="9">
        <v>2103</v>
      </c>
      <c r="AE198" s="23">
        <v>3808</v>
      </c>
      <c r="AF198" s="22">
        <v>2765</v>
      </c>
      <c r="AG198" s="9">
        <v>2883</v>
      </c>
      <c r="AH198" s="23">
        <v>2992</v>
      </c>
      <c r="AI198" s="22">
        <v>2498</v>
      </c>
      <c r="AJ198" s="9">
        <v>2848</v>
      </c>
      <c r="AK198" s="23">
        <v>3502</v>
      </c>
      <c r="AL198" s="22">
        <v>1726</v>
      </c>
      <c r="AM198" s="9">
        <v>2214</v>
      </c>
      <c r="AN198" s="23">
        <v>3046</v>
      </c>
      <c r="AO198" s="22">
        <v>1701</v>
      </c>
      <c r="AP198" s="9">
        <v>2408</v>
      </c>
      <c r="AQ198" s="23">
        <v>3830</v>
      </c>
      <c r="AR198" s="22">
        <v>850</v>
      </c>
      <c r="AS198" s="9">
        <v>1374</v>
      </c>
      <c r="AT198" s="23">
        <v>1857</v>
      </c>
      <c r="AU198" s="22"/>
      <c r="AW198" s="23"/>
      <c r="AX198" s="22"/>
      <c r="AZ198" s="23"/>
      <c r="BA198" s="22">
        <v>1022</v>
      </c>
      <c r="BB198" s="9">
        <v>1022</v>
      </c>
      <c r="BC198" s="23">
        <v>1022</v>
      </c>
      <c r="BD198" s="22"/>
      <c r="BF198" s="23"/>
      <c r="BG198" s="22">
        <v>69</v>
      </c>
      <c r="BH198" s="9">
        <v>78</v>
      </c>
      <c r="BI198" s="23">
        <v>489</v>
      </c>
      <c r="BJ198" s="22">
        <v>1460</v>
      </c>
      <c r="BK198" s="9">
        <v>3628</v>
      </c>
      <c r="BL198" s="23">
        <v>6543</v>
      </c>
      <c r="BM198" s="22">
        <v>2099</v>
      </c>
      <c r="BN198" s="9">
        <v>2653</v>
      </c>
      <c r="BO198" s="23">
        <v>3526</v>
      </c>
      <c r="BP198" s="22">
        <v>2294</v>
      </c>
      <c r="BQ198" s="9">
        <v>2732</v>
      </c>
      <c r="BR198" s="23">
        <v>3456</v>
      </c>
      <c r="BS198" s="22">
        <v>601</v>
      </c>
      <c r="BT198" s="9">
        <v>867</v>
      </c>
      <c r="BU198" s="23">
        <v>1426</v>
      </c>
      <c r="BV198" s="22">
        <v>7888</v>
      </c>
      <c r="BW198" s="9">
        <v>7888</v>
      </c>
      <c r="BX198" s="23">
        <v>7888</v>
      </c>
      <c r="BY198" s="22">
        <v>1914</v>
      </c>
      <c r="BZ198" s="9">
        <v>2113</v>
      </c>
      <c r="CA198" s="23">
        <v>2298</v>
      </c>
      <c r="CB198" s="22">
        <v>2692</v>
      </c>
      <c r="CC198" s="9">
        <v>3288</v>
      </c>
      <c r="CD198" s="23">
        <v>3837</v>
      </c>
      <c r="CE198" s="22">
        <v>4235</v>
      </c>
      <c r="CF198" s="9">
        <v>7666</v>
      </c>
      <c r="CG198" s="23">
        <v>93486</v>
      </c>
      <c r="CH198" s="22">
        <v>51000</v>
      </c>
      <c r="CI198" s="9">
        <v>104127</v>
      </c>
      <c r="CJ198" s="23">
        <v>311906</v>
      </c>
      <c r="CK198" s="22">
        <v>158</v>
      </c>
      <c r="CL198" s="9">
        <v>246</v>
      </c>
      <c r="CM198" s="23">
        <v>327</v>
      </c>
      <c r="CN198" s="22"/>
      <c r="CP198" s="23"/>
      <c r="CQ198" s="22"/>
      <c r="CS198" s="23"/>
      <c r="CT198" s="22">
        <v>1774</v>
      </c>
      <c r="CU198" s="9">
        <v>2925</v>
      </c>
      <c r="CV198" s="23">
        <v>3687</v>
      </c>
      <c r="CW198" s="22">
        <v>4340</v>
      </c>
      <c r="CX198" s="9">
        <v>5816</v>
      </c>
      <c r="CY198" s="23">
        <v>8289</v>
      </c>
      <c r="CZ198" s="22">
        <v>1847</v>
      </c>
      <c r="DA198" s="9">
        <v>2515</v>
      </c>
      <c r="DB198" s="23">
        <v>3191</v>
      </c>
      <c r="DC198" s="22">
        <v>2325</v>
      </c>
      <c r="DD198" s="9">
        <v>35889</v>
      </c>
      <c r="DE198" s="23">
        <v>185188</v>
      </c>
      <c r="DF198" s="22">
        <v>2178</v>
      </c>
      <c r="DG198" s="9">
        <v>3141</v>
      </c>
      <c r="DH198" s="23">
        <v>4177</v>
      </c>
      <c r="DI198" s="22">
        <v>8750</v>
      </c>
      <c r="DJ198" s="9">
        <v>9712</v>
      </c>
      <c r="DK198" s="23">
        <v>10600</v>
      </c>
      <c r="DL198" s="22">
        <v>4010</v>
      </c>
      <c r="DM198" s="9">
        <v>4010</v>
      </c>
      <c r="DN198" s="23">
        <v>4010</v>
      </c>
    </row>
    <row r="199" spans="1:118" hidden="1" outlineLevel="2" x14ac:dyDescent="0.35">
      <c r="A199" s="32" t="s">
        <v>244</v>
      </c>
      <c r="B199" s="22">
        <v>3609</v>
      </c>
      <c r="C199" s="9">
        <v>4353</v>
      </c>
      <c r="D199" s="23">
        <v>4523</v>
      </c>
      <c r="E199" s="22">
        <v>3204</v>
      </c>
      <c r="F199" s="9">
        <v>4234</v>
      </c>
      <c r="G199" s="23">
        <v>5583</v>
      </c>
      <c r="H199" s="22">
        <v>3585</v>
      </c>
      <c r="I199" s="9">
        <v>4031</v>
      </c>
      <c r="J199" s="23">
        <v>5111</v>
      </c>
      <c r="K199" s="22">
        <v>2384</v>
      </c>
      <c r="L199" s="9">
        <v>3148</v>
      </c>
      <c r="M199" s="23">
        <v>5054</v>
      </c>
      <c r="N199" s="22">
        <v>2454</v>
      </c>
      <c r="O199" s="9">
        <v>3452</v>
      </c>
      <c r="P199" s="23">
        <v>4839</v>
      </c>
      <c r="Q199" s="22">
        <v>2048</v>
      </c>
      <c r="R199" s="9">
        <v>2586</v>
      </c>
      <c r="S199" s="23">
        <v>4832</v>
      </c>
      <c r="T199" s="22">
        <v>1708</v>
      </c>
      <c r="U199" s="9">
        <v>2473</v>
      </c>
      <c r="V199" s="23">
        <v>3249</v>
      </c>
      <c r="W199" s="22">
        <v>2150</v>
      </c>
      <c r="X199" s="9">
        <v>3389</v>
      </c>
      <c r="Y199" s="23">
        <v>4351</v>
      </c>
      <c r="Z199" s="22">
        <v>2743</v>
      </c>
      <c r="AA199" s="9">
        <v>5225</v>
      </c>
      <c r="AB199" s="23">
        <v>13003</v>
      </c>
      <c r="AC199" s="22">
        <v>2148</v>
      </c>
      <c r="AD199" s="9">
        <v>3344</v>
      </c>
      <c r="AE199" s="23">
        <v>5529</v>
      </c>
      <c r="AF199" s="22">
        <v>740</v>
      </c>
      <c r="AG199" s="9">
        <v>976</v>
      </c>
      <c r="AH199" s="23">
        <v>1194</v>
      </c>
      <c r="AI199" s="22">
        <v>3240</v>
      </c>
      <c r="AJ199" s="9">
        <v>5224</v>
      </c>
      <c r="AK199" s="23">
        <v>5849</v>
      </c>
      <c r="AL199" s="22">
        <v>1955</v>
      </c>
      <c r="AM199" s="9">
        <v>2699</v>
      </c>
      <c r="AN199" s="23">
        <v>3904</v>
      </c>
      <c r="AO199" s="22">
        <v>2332</v>
      </c>
      <c r="AP199" s="9">
        <v>3577</v>
      </c>
      <c r="AQ199" s="23">
        <v>5388</v>
      </c>
      <c r="AR199" s="22">
        <v>655</v>
      </c>
      <c r="AS199" s="9">
        <v>1128</v>
      </c>
      <c r="AT199" s="23">
        <v>1566</v>
      </c>
      <c r="AU199" s="22"/>
      <c r="AW199" s="23"/>
      <c r="AX199" s="22"/>
      <c r="AZ199" s="23"/>
      <c r="BA199" s="22">
        <v>44</v>
      </c>
      <c r="BB199" s="9">
        <v>44</v>
      </c>
      <c r="BC199" s="23">
        <v>44</v>
      </c>
      <c r="BD199" s="22"/>
      <c r="BF199" s="23"/>
      <c r="BG199" s="22">
        <v>1934</v>
      </c>
      <c r="BH199" s="9">
        <v>3717</v>
      </c>
      <c r="BI199" s="23">
        <v>4245</v>
      </c>
      <c r="BJ199" s="22">
        <v>2383</v>
      </c>
      <c r="BK199" s="9">
        <v>3974</v>
      </c>
      <c r="BL199" s="23">
        <v>6087</v>
      </c>
      <c r="BM199" s="22">
        <v>2123</v>
      </c>
      <c r="BN199" s="9">
        <v>3342</v>
      </c>
      <c r="BO199" s="23">
        <v>4487</v>
      </c>
      <c r="BP199" s="22">
        <v>2645</v>
      </c>
      <c r="BQ199" s="9">
        <v>3208</v>
      </c>
      <c r="BR199" s="23">
        <v>3795</v>
      </c>
      <c r="BS199" s="22">
        <v>1196</v>
      </c>
      <c r="BT199" s="9">
        <v>1295</v>
      </c>
      <c r="BU199" s="23">
        <v>1398</v>
      </c>
      <c r="BV199" s="22">
        <v>661</v>
      </c>
      <c r="BW199" s="9">
        <v>661</v>
      </c>
      <c r="BX199" s="23">
        <v>661</v>
      </c>
      <c r="BY199" s="22">
        <v>476</v>
      </c>
      <c r="BZ199" s="9">
        <v>476</v>
      </c>
      <c r="CA199" s="23">
        <v>476</v>
      </c>
      <c r="CB199" s="22">
        <v>5294</v>
      </c>
      <c r="CC199" s="9">
        <v>6642</v>
      </c>
      <c r="CD199" s="23">
        <v>7886</v>
      </c>
      <c r="CE199" s="22">
        <v>1437</v>
      </c>
      <c r="CF199" s="9">
        <v>3163</v>
      </c>
      <c r="CG199" s="23">
        <v>4890</v>
      </c>
      <c r="CH199" s="22">
        <v>7897</v>
      </c>
      <c r="CI199" s="9">
        <v>102973</v>
      </c>
      <c r="CJ199" s="23">
        <v>247761</v>
      </c>
      <c r="CK199" s="22">
        <v>292</v>
      </c>
      <c r="CL199" s="9">
        <v>305</v>
      </c>
      <c r="CM199" s="23">
        <v>337</v>
      </c>
      <c r="CN199" s="22"/>
      <c r="CP199" s="23"/>
      <c r="CQ199" s="22"/>
      <c r="CS199" s="23"/>
      <c r="CT199" s="22">
        <v>2643</v>
      </c>
      <c r="CU199" s="9">
        <v>3477</v>
      </c>
      <c r="CV199" s="23">
        <v>3949</v>
      </c>
      <c r="CW199" s="22">
        <v>2336</v>
      </c>
      <c r="CX199" s="9">
        <v>5430</v>
      </c>
      <c r="CY199" s="23">
        <v>7311</v>
      </c>
      <c r="CZ199" s="22">
        <v>2598</v>
      </c>
      <c r="DA199" s="9">
        <v>5142</v>
      </c>
      <c r="DB199" s="23">
        <v>6757</v>
      </c>
      <c r="DC199" s="22">
        <v>1643</v>
      </c>
      <c r="DD199" s="9">
        <v>10350</v>
      </c>
      <c r="DE199" s="23">
        <v>78845</v>
      </c>
      <c r="DF199" s="22">
        <v>3269</v>
      </c>
      <c r="DG199" s="9">
        <v>4429</v>
      </c>
      <c r="DH199" s="23">
        <v>6084</v>
      </c>
      <c r="DI199" s="22">
        <v>104182</v>
      </c>
      <c r="DJ199" s="9">
        <v>163344</v>
      </c>
      <c r="DK199" s="23">
        <v>197731</v>
      </c>
      <c r="DL199" s="22">
        <v>104</v>
      </c>
      <c r="DM199" s="9">
        <v>104</v>
      </c>
      <c r="DN199" s="23">
        <v>104</v>
      </c>
    </row>
    <row r="200" spans="1:118" hidden="1" outlineLevel="2" x14ac:dyDescent="0.35">
      <c r="A200" s="32" t="s">
        <v>247</v>
      </c>
      <c r="B200" s="22">
        <v>839</v>
      </c>
      <c r="C200" s="9">
        <v>1313</v>
      </c>
      <c r="D200" s="23">
        <v>1640</v>
      </c>
      <c r="E200" s="22"/>
      <c r="G200" s="23"/>
      <c r="H200" s="22">
        <v>1200</v>
      </c>
      <c r="I200" s="9">
        <v>1415</v>
      </c>
      <c r="J200" s="23">
        <v>1974</v>
      </c>
      <c r="K200" s="22">
        <v>1319</v>
      </c>
      <c r="L200" s="9">
        <v>1799</v>
      </c>
      <c r="M200" s="23">
        <v>4077</v>
      </c>
      <c r="N200" s="22">
        <v>1654</v>
      </c>
      <c r="O200" s="9">
        <v>2973</v>
      </c>
      <c r="P200" s="23">
        <v>5914</v>
      </c>
      <c r="Q200" s="22">
        <v>1950</v>
      </c>
      <c r="R200" s="9">
        <v>2830</v>
      </c>
      <c r="S200" s="23">
        <v>3967</v>
      </c>
      <c r="T200" s="22">
        <v>769</v>
      </c>
      <c r="U200" s="9">
        <v>1039</v>
      </c>
      <c r="V200" s="23">
        <v>2035</v>
      </c>
      <c r="W200" s="22">
        <v>1201</v>
      </c>
      <c r="X200" s="9">
        <v>2548</v>
      </c>
      <c r="Y200" s="23">
        <v>3070</v>
      </c>
      <c r="Z200" s="22">
        <v>3966</v>
      </c>
      <c r="AA200" s="9">
        <v>8481</v>
      </c>
      <c r="AB200" s="23">
        <v>11923</v>
      </c>
      <c r="AC200" s="22">
        <v>1520</v>
      </c>
      <c r="AD200" s="9">
        <v>2283</v>
      </c>
      <c r="AE200" s="23">
        <v>3950</v>
      </c>
      <c r="AF200" s="22">
        <v>2170</v>
      </c>
      <c r="AG200" s="9">
        <v>2170</v>
      </c>
      <c r="AH200" s="23">
        <v>2170</v>
      </c>
      <c r="AI200" s="22">
        <v>752</v>
      </c>
      <c r="AJ200" s="9">
        <v>1106</v>
      </c>
      <c r="AK200" s="23">
        <v>1993</v>
      </c>
      <c r="AL200" s="22">
        <v>1283</v>
      </c>
      <c r="AM200" s="9">
        <v>1760</v>
      </c>
      <c r="AN200" s="23">
        <v>2455</v>
      </c>
      <c r="AO200" s="22">
        <v>1672</v>
      </c>
      <c r="AP200" s="9">
        <v>2416</v>
      </c>
      <c r="AQ200" s="23">
        <v>3157</v>
      </c>
      <c r="AR200" s="22">
        <v>1313</v>
      </c>
      <c r="AS200" s="9">
        <v>1404</v>
      </c>
      <c r="AT200" s="23">
        <v>1489</v>
      </c>
      <c r="AU200" s="22"/>
      <c r="AW200" s="23"/>
      <c r="AX200" s="22"/>
      <c r="AZ200" s="23"/>
      <c r="BA200" s="22">
        <v>1990</v>
      </c>
      <c r="BB200" s="9">
        <v>1990</v>
      </c>
      <c r="BC200" s="23">
        <v>1990</v>
      </c>
      <c r="BD200" s="22"/>
      <c r="BF200" s="23"/>
      <c r="BG200" s="22">
        <v>2646</v>
      </c>
      <c r="BH200" s="9">
        <v>2747</v>
      </c>
      <c r="BI200" s="23">
        <v>2840</v>
      </c>
      <c r="BJ200" s="22">
        <v>2755</v>
      </c>
      <c r="BK200" s="9">
        <v>3302</v>
      </c>
      <c r="BL200" s="23">
        <v>3903</v>
      </c>
      <c r="BM200" s="22">
        <v>770</v>
      </c>
      <c r="BN200" s="9">
        <v>1242</v>
      </c>
      <c r="BO200" s="23">
        <v>1932</v>
      </c>
      <c r="BP200" s="22">
        <v>971</v>
      </c>
      <c r="BQ200" s="9">
        <v>1242</v>
      </c>
      <c r="BR200" s="23">
        <v>1871</v>
      </c>
      <c r="BS200" s="22">
        <v>1172</v>
      </c>
      <c r="BT200" s="9">
        <v>1311</v>
      </c>
      <c r="BU200" s="23">
        <v>1614</v>
      </c>
      <c r="BV200" s="22"/>
      <c r="BX200" s="23"/>
      <c r="BY200" s="22">
        <v>17778</v>
      </c>
      <c r="BZ200" s="9">
        <v>21598</v>
      </c>
      <c r="CA200" s="23">
        <v>25124</v>
      </c>
      <c r="CB200" s="22"/>
      <c r="CD200" s="23"/>
      <c r="CE200" s="22">
        <v>2178</v>
      </c>
      <c r="CF200" s="9">
        <v>3169</v>
      </c>
      <c r="CG200" s="23">
        <v>5735</v>
      </c>
      <c r="CH200" s="22">
        <v>2373</v>
      </c>
      <c r="CI200" s="9">
        <v>33425</v>
      </c>
      <c r="CJ200" s="23">
        <v>109572</v>
      </c>
      <c r="CK200" s="22">
        <v>597</v>
      </c>
      <c r="CL200" s="9">
        <v>597</v>
      </c>
      <c r="CM200" s="23">
        <v>597</v>
      </c>
      <c r="CN200" s="22"/>
      <c r="CP200" s="23"/>
      <c r="CQ200" s="22"/>
      <c r="CS200" s="23"/>
      <c r="CT200" s="22">
        <v>2437</v>
      </c>
      <c r="CU200" s="9">
        <v>3339</v>
      </c>
      <c r="CV200" s="23">
        <v>4584</v>
      </c>
      <c r="CW200" s="22">
        <v>3898</v>
      </c>
      <c r="CX200" s="9">
        <v>6490</v>
      </c>
      <c r="CY200" s="23">
        <v>8474</v>
      </c>
      <c r="CZ200" s="22">
        <v>2705</v>
      </c>
      <c r="DA200" s="9">
        <v>3442</v>
      </c>
      <c r="DB200" s="23">
        <v>4295</v>
      </c>
      <c r="DC200" s="22">
        <v>502</v>
      </c>
      <c r="DD200" s="9">
        <v>81425</v>
      </c>
      <c r="DE200" s="23">
        <v>110282</v>
      </c>
      <c r="DF200" s="22">
        <v>2065</v>
      </c>
      <c r="DG200" s="9">
        <v>2862</v>
      </c>
      <c r="DH200" s="23">
        <v>3271</v>
      </c>
      <c r="DI200" s="22">
        <v>40636</v>
      </c>
      <c r="DJ200" s="9">
        <v>40636</v>
      </c>
      <c r="DK200" s="23">
        <v>40636</v>
      </c>
      <c r="DL200" s="22"/>
      <c r="DN200" s="23"/>
    </row>
    <row r="201" spans="1:118" hidden="1" outlineLevel="2" x14ac:dyDescent="0.35">
      <c r="A201" s="32" t="s">
        <v>250</v>
      </c>
      <c r="B201" s="22">
        <v>3306</v>
      </c>
      <c r="C201" s="9">
        <v>3508</v>
      </c>
      <c r="D201" s="23">
        <v>3695</v>
      </c>
      <c r="E201" s="22"/>
      <c r="G201" s="23"/>
      <c r="H201" s="22">
        <v>930</v>
      </c>
      <c r="I201" s="9">
        <v>1497</v>
      </c>
      <c r="J201" s="23">
        <v>3222</v>
      </c>
      <c r="K201" s="22">
        <v>1419</v>
      </c>
      <c r="L201" s="9">
        <v>1725</v>
      </c>
      <c r="M201" s="23">
        <v>2062</v>
      </c>
      <c r="N201" s="22">
        <v>2773</v>
      </c>
      <c r="O201" s="9">
        <v>3866</v>
      </c>
      <c r="P201" s="23">
        <v>4646</v>
      </c>
      <c r="Q201" s="22">
        <v>1040</v>
      </c>
      <c r="R201" s="9">
        <v>1479</v>
      </c>
      <c r="S201" s="23">
        <v>2136</v>
      </c>
      <c r="T201" s="22">
        <v>1729</v>
      </c>
      <c r="U201" s="9">
        <v>2102</v>
      </c>
      <c r="V201" s="23">
        <v>2919</v>
      </c>
      <c r="W201" s="22">
        <v>1256</v>
      </c>
      <c r="X201" s="9">
        <v>2235</v>
      </c>
      <c r="Y201" s="23">
        <v>3992</v>
      </c>
      <c r="Z201" s="22">
        <v>4193</v>
      </c>
      <c r="AA201" s="9">
        <v>6201</v>
      </c>
      <c r="AB201" s="23">
        <v>9983</v>
      </c>
      <c r="AC201" s="22">
        <v>1285</v>
      </c>
      <c r="AD201" s="9">
        <v>2009</v>
      </c>
      <c r="AE201" s="23">
        <v>3100</v>
      </c>
      <c r="AF201" s="22">
        <v>3609</v>
      </c>
      <c r="AG201" s="9">
        <v>3609</v>
      </c>
      <c r="AH201" s="23">
        <v>3609</v>
      </c>
      <c r="AI201" s="22">
        <v>2073</v>
      </c>
      <c r="AJ201" s="9">
        <v>2667</v>
      </c>
      <c r="AK201" s="23">
        <v>2879</v>
      </c>
      <c r="AL201" s="22">
        <v>893</v>
      </c>
      <c r="AM201" s="9">
        <v>1024</v>
      </c>
      <c r="AN201" s="23">
        <v>1789</v>
      </c>
      <c r="AO201" s="22">
        <v>1392</v>
      </c>
      <c r="AP201" s="9">
        <v>1751</v>
      </c>
      <c r="AQ201" s="23">
        <v>2580</v>
      </c>
      <c r="AR201" s="22">
        <v>8958</v>
      </c>
      <c r="AS201" s="9">
        <v>8958</v>
      </c>
      <c r="AT201" s="23">
        <v>8958</v>
      </c>
      <c r="AU201" s="22"/>
      <c r="AW201" s="23"/>
      <c r="AX201" s="22"/>
      <c r="AZ201" s="23"/>
      <c r="BA201" s="22"/>
      <c r="BC201" s="23"/>
      <c r="BD201" s="22"/>
      <c r="BF201" s="23"/>
      <c r="BG201" s="22">
        <v>1314</v>
      </c>
      <c r="BH201" s="9">
        <v>2151</v>
      </c>
      <c r="BI201" s="23">
        <v>2923</v>
      </c>
      <c r="BJ201" s="22">
        <v>1391</v>
      </c>
      <c r="BK201" s="9">
        <v>1961</v>
      </c>
      <c r="BL201" s="23">
        <v>2313</v>
      </c>
      <c r="BM201" s="22">
        <v>1460</v>
      </c>
      <c r="BN201" s="9">
        <v>2017</v>
      </c>
      <c r="BO201" s="23">
        <v>2513</v>
      </c>
      <c r="BP201" s="22">
        <v>1804</v>
      </c>
      <c r="BQ201" s="9">
        <v>3449</v>
      </c>
      <c r="BR201" s="23">
        <v>4788</v>
      </c>
      <c r="BS201" s="22">
        <v>889</v>
      </c>
      <c r="BT201" s="9">
        <v>1084</v>
      </c>
      <c r="BU201" s="23">
        <v>1129</v>
      </c>
      <c r="BV201" s="22">
        <v>896</v>
      </c>
      <c r="BW201" s="9">
        <v>1606</v>
      </c>
      <c r="BX201" s="23">
        <v>2262</v>
      </c>
      <c r="BY201" s="22"/>
      <c r="CA201" s="23"/>
      <c r="CB201" s="22"/>
      <c r="CD201" s="23"/>
      <c r="CE201" s="22">
        <v>1751</v>
      </c>
      <c r="CF201" s="9">
        <v>3260</v>
      </c>
      <c r="CG201" s="23">
        <v>8382</v>
      </c>
      <c r="CH201" s="22">
        <v>3430</v>
      </c>
      <c r="CI201" s="9">
        <v>29147</v>
      </c>
      <c r="CJ201" s="23">
        <v>64388</v>
      </c>
      <c r="CK201" s="22"/>
      <c r="CM201" s="23"/>
      <c r="CN201" s="22"/>
      <c r="CP201" s="23"/>
      <c r="CQ201" s="22"/>
      <c r="CS201" s="23"/>
      <c r="CT201" s="22">
        <v>1486</v>
      </c>
      <c r="CU201" s="9">
        <v>2022</v>
      </c>
      <c r="CV201" s="23">
        <v>2677</v>
      </c>
      <c r="CW201" s="22">
        <v>3670</v>
      </c>
      <c r="CX201" s="9">
        <v>5318</v>
      </c>
      <c r="CY201" s="23">
        <v>8209</v>
      </c>
      <c r="CZ201" s="22">
        <v>1542</v>
      </c>
      <c r="DA201" s="9">
        <v>2168</v>
      </c>
      <c r="DB201" s="23">
        <v>5374</v>
      </c>
      <c r="DC201" s="22">
        <v>138666</v>
      </c>
      <c r="DD201" s="9">
        <v>174329</v>
      </c>
      <c r="DE201" s="23">
        <v>207249</v>
      </c>
      <c r="DF201" s="22">
        <v>1882</v>
      </c>
      <c r="DG201" s="9">
        <v>3173</v>
      </c>
      <c r="DH201" s="23">
        <v>4598</v>
      </c>
      <c r="DI201" s="22"/>
      <c r="DK201" s="23"/>
      <c r="DL201" s="22"/>
      <c r="DN201" s="23"/>
    </row>
    <row r="202" spans="1:118" hidden="1" outlineLevel="2" x14ac:dyDescent="0.35">
      <c r="A202" s="32" t="s">
        <v>253</v>
      </c>
      <c r="B202" s="22">
        <v>7103</v>
      </c>
      <c r="C202" s="9">
        <v>14183</v>
      </c>
      <c r="D202" s="23">
        <v>25912</v>
      </c>
      <c r="E202" s="22">
        <v>10802</v>
      </c>
      <c r="F202" s="9">
        <v>16259</v>
      </c>
      <c r="G202" s="23">
        <v>21298</v>
      </c>
      <c r="H202" s="22">
        <v>3947</v>
      </c>
      <c r="I202" s="9">
        <v>5468</v>
      </c>
      <c r="J202" s="23">
        <v>5645</v>
      </c>
      <c r="K202" s="22">
        <v>3300</v>
      </c>
      <c r="L202" s="9">
        <v>5801</v>
      </c>
      <c r="M202" s="23">
        <v>8189</v>
      </c>
      <c r="N202" s="22">
        <v>6734</v>
      </c>
      <c r="O202" s="9">
        <v>10291</v>
      </c>
      <c r="P202" s="23">
        <v>15606</v>
      </c>
      <c r="Q202" s="22">
        <v>5707</v>
      </c>
      <c r="R202" s="9">
        <v>8139</v>
      </c>
      <c r="S202" s="23">
        <v>14167</v>
      </c>
      <c r="T202" s="22">
        <v>1917</v>
      </c>
      <c r="U202" s="9">
        <v>3217</v>
      </c>
      <c r="V202" s="23">
        <v>4578</v>
      </c>
      <c r="W202" s="22">
        <v>4158</v>
      </c>
      <c r="X202" s="9">
        <v>7196</v>
      </c>
      <c r="Y202" s="23">
        <v>10541</v>
      </c>
      <c r="Z202" s="22">
        <v>3546</v>
      </c>
      <c r="AA202" s="9">
        <v>5147</v>
      </c>
      <c r="AB202" s="23">
        <v>7821</v>
      </c>
      <c r="AC202" s="22">
        <v>4998</v>
      </c>
      <c r="AD202" s="9">
        <v>7551</v>
      </c>
      <c r="AE202" s="23">
        <v>10949</v>
      </c>
      <c r="AF202" s="22">
        <v>17778</v>
      </c>
      <c r="AG202" s="9">
        <v>19563</v>
      </c>
      <c r="AH202" s="23">
        <v>32790</v>
      </c>
      <c r="AI202" s="22">
        <v>1163</v>
      </c>
      <c r="AJ202" s="9">
        <v>1689</v>
      </c>
      <c r="AK202" s="23">
        <v>2598</v>
      </c>
      <c r="AL202" s="22">
        <v>8929</v>
      </c>
      <c r="AM202" s="9">
        <v>13242</v>
      </c>
      <c r="AN202" s="23">
        <v>16583</v>
      </c>
      <c r="AO202" s="22">
        <v>6179</v>
      </c>
      <c r="AP202" s="9">
        <v>10282</v>
      </c>
      <c r="AQ202" s="23">
        <v>14046</v>
      </c>
      <c r="AR202" s="22">
        <v>5111</v>
      </c>
      <c r="AS202" s="9">
        <v>8756</v>
      </c>
      <c r="AT202" s="23">
        <v>10838</v>
      </c>
      <c r="AU202" s="22"/>
      <c r="AW202" s="23"/>
      <c r="AX202" s="22"/>
      <c r="AZ202" s="23"/>
      <c r="BA202" s="22">
        <v>19696</v>
      </c>
      <c r="BB202" s="9">
        <v>20190</v>
      </c>
      <c r="BC202" s="23">
        <v>20646</v>
      </c>
      <c r="BD202" s="22">
        <v>192</v>
      </c>
      <c r="BE202" s="9">
        <v>192</v>
      </c>
      <c r="BF202" s="23">
        <v>192</v>
      </c>
      <c r="BG202" s="22">
        <v>3827</v>
      </c>
      <c r="BH202" s="9">
        <v>4048</v>
      </c>
      <c r="BI202" s="23">
        <v>4409</v>
      </c>
      <c r="BJ202" s="22">
        <v>6480</v>
      </c>
      <c r="BK202" s="9">
        <v>8856</v>
      </c>
      <c r="BL202" s="23">
        <v>11785</v>
      </c>
      <c r="BM202" s="22">
        <v>7222</v>
      </c>
      <c r="BN202" s="9">
        <v>11911</v>
      </c>
      <c r="BO202" s="23">
        <v>17798</v>
      </c>
      <c r="BP202" s="22">
        <v>5241</v>
      </c>
      <c r="BQ202" s="9">
        <v>7214</v>
      </c>
      <c r="BR202" s="23">
        <v>9411</v>
      </c>
      <c r="BS202" s="22">
        <v>908</v>
      </c>
      <c r="BT202" s="9">
        <v>2956</v>
      </c>
      <c r="BU202" s="23">
        <v>3910</v>
      </c>
      <c r="BV202" s="22">
        <v>8838</v>
      </c>
      <c r="BW202" s="9">
        <v>10704</v>
      </c>
      <c r="BX202" s="23">
        <v>12569</v>
      </c>
      <c r="BY202" s="22">
        <v>27394</v>
      </c>
      <c r="BZ202" s="9">
        <v>35995</v>
      </c>
      <c r="CA202" s="23">
        <v>43935</v>
      </c>
      <c r="CB202" s="22">
        <v>4276</v>
      </c>
      <c r="CC202" s="9">
        <v>6574</v>
      </c>
      <c r="CD202" s="23">
        <v>7976</v>
      </c>
      <c r="CE202" s="22">
        <v>22568</v>
      </c>
      <c r="CF202" s="9">
        <v>30766</v>
      </c>
      <c r="CG202" s="23">
        <v>45422</v>
      </c>
      <c r="CH202" s="22">
        <v>39888</v>
      </c>
      <c r="CI202" s="9">
        <v>64384</v>
      </c>
      <c r="CJ202" s="23">
        <v>154672</v>
      </c>
      <c r="CK202" s="22">
        <v>3554</v>
      </c>
      <c r="CL202" s="9">
        <v>5860</v>
      </c>
      <c r="CM202" s="23">
        <v>9345</v>
      </c>
      <c r="CN202" s="22"/>
      <c r="CP202" s="23"/>
      <c r="CQ202" s="22"/>
      <c r="CS202" s="23"/>
      <c r="CT202" s="22">
        <v>4403</v>
      </c>
      <c r="CU202" s="9">
        <v>6557</v>
      </c>
      <c r="CV202" s="23">
        <v>10398</v>
      </c>
      <c r="CW202" s="22">
        <v>6151</v>
      </c>
      <c r="CX202" s="9">
        <v>12666</v>
      </c>
      <c r="CY202" s="23">
        <v>22118</v>
      </c>
      <c r="CZ202" s="22">
        <v>8458</v>
      </c>
      <c r="DA202" s="9">
        <v>11905</v>
      </c>
      <c r="DB202" s="23">
        <v>17430</v>
      </c>
      <c r="DC202" s="22">
        <v>26067</v>
      </c>
      <c r="DD202" s="9">
        <v>37858</v>
      </c>
      <c r="DE202" s="23">
        <v>83727</v>
      </c>
      <c r="DF202" s="22">
        <v>9314</v>
      </c>
      <c r="DG202" s="9">
        <v>12452</v>
      </c>
      <c r="DH202" s="23">
        <v>19910</v>
      </c>
      <c r="DI202" s="22">
        <v>25518</v>
      </c>
      <c r="DJ202" s="9">
        <v>31445</v>
      </c>
      <c r="DK202" s="23">
        <v>36917</v>
      </c>
      <c r="DL202" s="22">
        <v>13496</v>
      </c>
      <c r="DM202" s="9">
        <v>13496</v>
      </c>
      <c r="DN202" s="23">
        <v>13496</v>
      </c>
    </row>
    <row r="203" spans="1:118" hidden="1" outlineLevel="2" x14ac:dyDescent="0.35">
      <c r="A203" s="32" t="s">
        <v>256</v>
      </c>
      <c r="B203" s="22">
        <v>1618</v>
      </c>
      <c r="C203" s="9">
        <v>1618</v>
      </c>
      <c r="D203" s="23">
        <v>1618</v>
      </c>
      <c r="E203" s="22"/>
      <c r="G203" s="23"/>
      <c r="H203" s="22">
        <v>1064</v>
      </c>
      <c r="I203" s="9">
        <v>1064</v>
      </c>
      <c r="J203" s="23">
        <v>1064</v>
      </c>
      <c r="K203" s="22">
        <v>1469</v>
      </c>
      <c r="L203" s="9">
        <v>1728</v>
      </c>
      <c r="M203" s="23">
        <v>1917</v>
      </c>
      <c r="N203" s="22">
        <v>637</v>
      </c>
      <c r="O203" s="9">
        <v>1270</v>
      </c>
      <c r="P203" s="23">
        <v>1756</v>
      </c>
      <c r="Q203" s="22">
        <v>1255</v>
      </c>
      <c r="R203" s="9">
        <v>2244</v>
      </c>
      <c r="S203" s="23">
        <v>3526</v>
      </c>
      <c r="T203" s="22">
        <v>1007</v>
      </c>
      <c r="U203" s="9">
        <v>2464</v>
      </c>
      <c r="V203" s="23">
        <v>3064</v>
      </c>
      <c r="W203" s="22">
        <v>1333</v>
      </c>
      <c r="X203" s="9">
        <v>1535</v>
      </c>
      <c r="Y203" s="23">
        <v>3307</v>
      </c>
      <c r="Z203" s="22">
        <v>7110</v>
      </c>
      <c r="AA203" s="9">
        <v>15914</v>
      </c>
      <c r="AB203" s="23">
        <v>21753</v>
      </c>
      <c r="AC203" s="22">
        <v>1239</v>
      </c>
      <c r="AD203" s="9">
        <v>2192</v>
      </c>
      <c r="AE203" s="23">
        <v>4662</v>
      </c>
      <c r="AF203" s="22"/>
      <c r="AH203" s="23"/>
      <c r="AI203" s="22">
        <v>3023</v>
      </c>
      <c r="AJ203" s="9">
        <v>3730</v>
      </c>
      <c r="AK203" s="23">
        <v>4382</v>
      </c>
      <c r="AL203" s="22">
        <v>328</v>
      </c>
      <c r="AM203" s="9">
        <v>387</v>
      </c>
      <c r="AN203" s="23">
        <v>580</v>
      </c>
      <c r="AO203" s="22">
        <v>1181</v>
      </c>
      <c r="AP203" s="9">
        <v>1491</v>
      </c>
      <c r="AQ203" s="23">
        <v>2194</v>
      </c>
      <c r="AR203" s="22"/>
      <c r="AT203" s="23"/>
      <c r="AU203" s="22"/>
      <c r="AW203" s="23"/>
      <c r="AX203" s="22"/>
      <c r="AZ203" s="23"/>
      <c r="BA203" s="22"/>
      <c r="BC203" s="23"/>
      <c r="BD203" s="22"/>
      <c r="BF203" s="23"/>
      <c r="BG203" s="22">
        <v>5300</v>
      </c>
      <c r="BH203" s="9">
        <v>6494</v>
      </c>
      <c r="BI203" s="23">
        <v>7597</v>
      </c>
      <c r="BJ203" s="22">
        <v>595</v>
      </c>
      <c r="BK203" s="9">
        <v>598</v>
      </c>
      <c r="BL203" s="23">
        <v>872</v>
      </c>
      <c r="BM203" s="22">
        <v>1532</v>
      </c>
      <c r="BN203" s="9">
        <v>3610</v>
      </c>
      <c r="BO203" s="23">
        <v>7289</v>
      </c>
      <c r="BP203" s="22">
        <v>600</v>
      </c>
      <c r="BQ203" s="9">
        <v>1717</v>
      </c>
      <c r="BR203" s="23">
        <v>4820</v>
      </c>
      <c r="BS203" s="22">
        <v>600</v>
      </c>
      <c r="BT203" s="9">
        <v>600</v>
      </c>
      <c r="BU203" s="23">
        <v>600</v>
      </c>
      <c r="BV203" s="22"/>
      <c r="BX203" s="23"/>
      <c r="BY203" s="22">
        <v>7666</v>
      </c>
      <c r="BZ203" s="9">
        <v>7666</v>
      </c>
      <c r="CA203" s="23">
        <v>7666</v>
      </c>
      <c r="CB203" s="22"/>
      <c r="CD203" s="23"/>
      <c r="CE203" s="22">
        <v>1538</v>
      </c>
      <c r="CF203" s="9">
        <v>2719</v>
      </c>
      <c r="CG203" s="23">
        <v>3514</v>
      </c>
      <c r="CH203" s="22">
        <v>3278</v>
      </c>
      <c r="CI203" s="9">
        <v>13797</v>
      </c>
      <c r="CJ203" s="23">
        <v>123015</v>
      </c>
      <c r="CK203" s="22"/>
      <c r="CM203" s="23"/>
      <c r="CN203" s="22"/>
      <c r="CP203" s="23"/>
      <c r="CQ203" s="22"/>
      <c r="CS203" s="23"/>
      <c r="CT203" s="22">
        <v>2644</v>
      </c>
      <c r="CU203" s="9">
        <v>2851</v>
      </c>
      <c r="CV203" s="23">
        <v>6041</v>
      </c>
      <c r="CW203" s="22">
        <v>2618</v>
      </c>
      <c r="CX203" s="9">
        <v>3415</v>
      </c>
      <c r="CY203" s="23">
        <v>66926</v>
      </c>
      <c r="CZ203" s="22">
        <v>5198</v>
      </c>
      <c r="DA203" s="9">
        <v>10827</v>
      </c>
      <c r="DB203" s="23">
        <v>19694</v>
      </c>
      <c r="DC203" s="22">
        <v>37598</v>
      </c>
      <c r="DD203" s="9">
        <v>51329</v>
      </c>
      <c r="DE203" s="23">
        <v>62289</v>
      </c>
      <c r="DF203" s="22">
        <v>498</v>
      </c>
      <c r="DG203" s="9">
        <v>701</v>
      </c>
      <c r="DH203" s="23">
        <v>1100</v>
      </c>
      <c r="DI203" s="22"/>
      <c r="DK203" s="23"/>
      <c r="DL203" s="22"/>
      <c r="DN203" s="23"/>
    </row>
    <row r="204" spans="1:118" hidden="1" outlineLevel="2" x14ac:dyDescent="0.35">
      <c r="A204" s="32" t="s">
        <v>783</v>
      </c>
      <c r="B204" s="22"/>
      <c r="D204" s="23"/>
      <c r="E204" s="22"/>
      <c r="G204" s="23"/>
      <c r="H204" s="22">
        <v>2070</v>
      </c>
      <c r="I204" s="9">
        <v>2483</v>
      </c>
      <c r="J204" s="23">
        <v>2864</v>
      </c>
      <c r="K204" s="22">
        <v>995</v>
      </c>
      <c r="L204" s="9">
        <v>1172</v>
      </c>
      <c r="M204" s="23">
        <v>1466</v>
      </c>
      <c r="N204" s="22">
        <v>1058</v>
      </c>
      <c r="O204" s="9">
        <v>1394</v>
      </c>
      <c r="P204" s="23">
        <v>2066</v>
      </c>
      <c r="Q204" s="22">
        <v>1174</v>
      </c>
      <c r="R204" s="9">
        <v>1984</v>
      </c>
      <c r="S204" s="23">
        <v>2561</v>
      </c>
      <c r="T204" s="22">
        <v>1012</v>
      </c>
      <c r="U204" s="9">
        <v>1497</v>
      </c>
      <c r="V204" s="23">
        <v>1807</v>
      </c>
      <c r="W204" s="22">
        <v>1859</v>
      </c>
      <c r="X204" s="9">
        <v>5197</v>
      </c>
      <c r="Y204" s="23">
        <v>8283</v>
      </c>
      <c r="Z204" s="22">
        <v>7632</v>
      </c>
      <c r="AA204" s="9">
        <v>10258</v>
      </c>
      <c r="AB204" s="23">
        <v>15805</v>
      </c>
      <c r="AC204" s="22">
        <v>1717</v>
      </c>
      <c r="AD204" s="9">
        <v>2441</v>
      </c>
      <c r="AE204" s="23">
        <v>4157</v>
      </c>
      <c r="AF204" s="22"/>
      <c r="AH204" s="23"/>
      <c r="AI204" s="22">
        <v>680</v>
      </c>
      <c r="AJ204" s="9">
        <v>680</v>
      </c>
      <c r="AK204" s="23">
        <v>680</v>
      </c>
      <c r="AL204" s="22">
        <v>860</v>
      </c>
      <c r="AM204" s="9">
        <v>2833</v>
      </c>
      <c r="AN204" s="23">
        <v>3234</v>
      </c>
      <c r="AO204" s="22">
        <v>1468</v>
      </c>
      <c r="AP204" s="9">
        <v>1932</v>
      </c>
      <c r="AQ204" s="23">
        <v>3736</v>
      </c>
      <c r="AR204" s="22">
        <v>592</v>
      </c>
      <c r="AS204" s="9">
        <v>592</v>
      </c>
      <c r="AT204" s="23">
        <v>592</v>
      </c>
      <c r="AU204" s="22"/>
      <c r="AW204" s="23"/>
      <c r="AX204" s="22"/>
      <c r="AZ204" s="23"/>
      <c r="BA204" s="22"/>
      <c r="BC204" s="23"/>
      <c r="BD204" s="22"/>
      <c r="BF204" s="23"/>
      <c r="BG204" s="22">
        <v>360</v>
      </c>
      <c r="BH204" s="9">
        <v>360</v>
      </c>
      <c r="BI204" s="23">
        <v>360</v>
      </c>
      <c r="BJ204" s="22">
        <v>1460</v>
      </c>
      <c r="BK204" s="9">
        <v>1644</v>
      </c>
      <c r="BL204" s="23">
        <v>1726</v>
      </c>
      <c r="BM204" s="22">
        <v>1198</v>
      </c>
      <c r="BN204" s="9">
        <v>1383</v>
      </c>
      <c r="BO204" s="23">
        <v>1901</v>
      </c>
      <c r="BP204" s="22">
        <v>1101</v>
      </c>
      <c r="BQ204" s="9">
        <v>1771</v>
      </c>
      <c r="BR204" s="23">
        <v>1973</v>
      </c>
      <c r="BS204" s="22"/>
      <c r="BU204" s="23"/>
      <c r="BV204" s="22">
        <v>4726</v>
      </c>
      <c r="BW204" s="9">
        <v>4951</v>
      </c>
      <c r="BX204" s="23">
        <v>5159</v>
      </c>
      <c r="BY204" s="22"/>
      <c r="CA204" s="23"/>
      <c r="CB204" s="22"/>
      <c r="CD204" s="23"/>
      <c r="CE204" s="22">
        <v>3665</v>
      </c>
      <c r="CF204" s="9">
        <v>3792</v>
      </c>
      <c r="CG204" s="23">
        <v>4199</v>
      </c>
      <c r="CH204" s="22">
        <v>3564</v>
      </c>
      <c r="CI204" s="9">
        <v>4434</v>
      </c>
      <c r="CJ204" s="23">
        <v>63632</v>
      </c>
      <c r="CK204" s="22">
        <v>3602</v>
      </c>
      <c r="CL204" s="9">
        <v>3602</v>
      </c>
      <c r="CM204" s="23">
        <v>3602</v>
      </c>
      <c r="CN204" s="22"/>
      <c r="CP204" s="23"/>
      <c r="CQ204" s="22"/>
      <c r="CS204" s="23"/>
      <c r="CT204" s="22">
        <v>1282</v>
      </c>
      <c r="CU204" s="9">
        <v>1972</v>
      </c>
      <c r="CV204" s="23">
        <v>3092</v>
      </c>
      <c r="CW204" s="22">
        <v>4175</v>
      </c>
      <c r="CX204" s="9">
        <v>7222</v>
      </c>
      <c r="CY204" s="23">
        <v>12765</v>
      </c>
      <c r="CZ204" s="22">
        <v>3237</v>
      </c>
      <c r="DA204" s="9">
        <v>5719</v>
      </c>
      <c r="DB204" s="23">
        <v>7604</v>
      </c>
      <c r="DC204" s="22">
        <v>20289</v>
      </c>
      <c r="DD204" s="9">
        <v>28344</v>
      </c>
      <c r="DE204" s="23">
        <v>35779</v>
      </c>
      <c r="DF204" s="22">
        <v>1874</v>
      </c>
      <c r="DG204" s="9">
        <v>2947</v>
      </c>
      <c r="DH204" s="23">
        <v>3987</v>
      </c>
      <c r="DI204" s="22"/>
      <c r="DK204" s="23"/>
      <c r="DL204" s="22"/>
      <c r="DN204" s="23"/>
    </row>
    <row r="205" spans="1:118" hidden="1" outlineLevel="2" x14ac:dyDescent="0.35">
      <c r="A205" s="32" t="s">
        <v>259</v>
      </c>
      <c r="B205" s="22">
        <v>2300</v>
      </c>
      <c r="C205" s="9">
        <v>3574</v>
      </c>
      <c r="D205" s="23">
        <v>4751</v>
      </c>
      <c r="E205" s="22"/>
      <c r="G205" s="23"/>
      <c r="H205" s="22">
        <v>1609</v>
      </c>
      <c r="I205" s="9">
        <v>1743</v>
      </c>
      <c r="J205" s="23">
        <v>2358</v>
      </c>
      <c r="K205" s="22">
        <v>1977</v>
      </c>
      <c r="L205" s="9">
        <v>4414</v>
      </c>
      <c r="M205" s="23">
        <v>5498</v>
      </c>
      <c r="N205" s="22">
        <v>3161</v>
      </c>
      <c r="O205" s="9">
        <v>4609</v>
      </c>
      <c r="P205" s="23">
        <v>7613</v>
      </c>
      <c r="Q205" s="22">
        <v>2020</v>
      </c>
      <c r="R205" s="9">
        <v>3079</v>
      </c>
      <c r="S205" s="23">
        <v>4685</v>
      </c>
      <c r="T205" s="22">
        <v>816</v>
      </c>
      <c r="U205" s="9">
        <v>1084</v>
      </c>
      <c r="V205" s="23">
        <v>1897</v>
      </c>
      <c r="W205" s="22">
        <v>1500</v>
      </c>
      <c r="X205" s="9">
        <v>1769</v>
      </c>
      <c r="Y205" s="23">
        <v>2157</v>
      </c>
      <c r="Z205" s="22">
        <v>2630</v>
      </c>
      <c r="AA205" s="9">
        <v>3993</v>
      </c>
      <c r="AB205" s="23">
        <v>6138</v>
      </c>
      <c r="AC205" s="22">
        <v>1555</v>
      </c>
      <c r="AD205" s="9">
        <v>2840</v>
      </c>
      <c r="AE205" s="23">
        <v>3948</v>
      </c>
      <c r="AF205" s="22">
        <v>1045</v>
      </c>
      <c r="AG205" s="9">
        <v>1067</v>
      </c>
      <c r="AH205" s="23">
        <v>1087</v>
      </c>
      <c r="AI205" s="22">
        <v>1996</v>
      </c>
      <c r="AJ205" s="9">
        <v>2062</v>
      </c>
      <c r="AK205" s="23">
        <v>2285</v>
      </c>
      <c r="AL205" s="22">
        <v>1363</v>
      </c>
      <c r="AM205" s="9">
        <v>1893</v>
      </c>
      <c r="AN205" s="23">
        <v>2597</v>
      </c>
      <c r="AO205" s="22">
        <v>1482</v>
      </c>
      <c r="AP205" s="9">
        <v>2047</v>
      </c>
      <c r="AQ205" s="23">
        <v>3371</v>
      </c>
      <c r="AR205" s="22">
        <v>1219</v>
      </c>
      <c r="AS205" s="9">
        <v>3298</v>
      </c>
      <c r="AT205" s="23">
        <v>5217</v>
      </c>
      <c r="AU205" s="22"/>
      <c r="AW205" s="23"/>
      <c r="AX205" s="22"/>
      <c r="AZ205" s="23"/>
      <c r="BA205" s="22">
        <v>139</v>
      </c>
      <c r="BB205" s="9">
        <v>139</v>
      </c>
      <c r="BC205" s="23">
        <v>139</v>
      </c>
      <c r="BD205" s="22"/>
      <c r="BF205" s="23"/>
      <c r="BG205" s="22">
        <v>2351</v>
      </c>
      <c r="BH205" s="9">
        <v>2527</v>
      </c>
      <c r="BI205" s="23">
        <v>2690</v>
      </c>
      <c r="BJ205" s="22">
        <v>4070</v>
      </c>
      <c r="BK205" s="9">
        <v>5242</v>
      </c>
      <c r="BL205" s="23">
        <v>5850</v>
      </c>
      <c r="BM205" s="22">
        <v>1881</v>
      </c>
      <c r="BN205" s="9">
        <v>2733</v>
      </c>
      <c r="BO205" s="23">
        <v>4417</v>
      </c>
      <c r="BP205" s="22">
        <v>2382</v>
      </c>
      <c r="BQ205" s="9">
        <v>3071</v>
      </c>
      <c r="BR205" s="23">
        <v>4725</v>
      </c>
      <c r="BS205" s="22">
        <v>2635</v>
      </c>
      <c r="BT205" s="9">
        <v>2921</v>
      </c>
      <c r="BU205" s="23">
        <v>3513</v>
      </c>
      <c r="BV205" s="22">
        <v>395</v>
      </c>
      <c r="BW205" s="9">
        <v>455</v>
      </c>
      <c r="BX205" s="23">
        <v>510</v>
      </c>
      <c r="BY205" s="22">
        <v>3138</v>
      </c>
      <c r="BZ205" s="9">
        <v>3138</v>
      </c>
      <c r="CA205" s="23">
        <v>3138</v>
      </c>
      <c r="CB205" s="22">
        <v>580</v>
      </c>
      <c r="CC205" s="9">
        <v>580</v>
      </c>
      <c r="CD205" s="23">
        <v>580</v>
      </c>
      <c r="CE205" s="22">
        <v>846</v>
      </c>
      <c r="CF205" s="9">
        <v>1189</v>
      </c>
      <c r="CG205" s="23">
        <v>2159</v>
      </c>
      <c r="CH205" s="22">
        <v>2685</v>
      </c>
      <c r="CI205" s="9">
        <v>6964</v>
      </c>
      <c r="CJ205" s="23">
        <v>12414</v>
      </c>
      <c r="CK205" s="22">
        <v>236</v>
      </c>
      <c r="CL205" s="9">
        <v>236</v>
      </c>
      <c r="CM205" s="23">
        <v>236</v>
      </c>
      <c r="CN205" s="22"/>
      <c r="CP205" s="23"/>
      <c r="CQ205" s="22"/>
      <c r="CS205" s="23"/>
      <c r="CT205" s="22">
        <v>2282</v>
      </c>
      <c r="CU205" s="9">
        <v>2702</v>
      </c>
      <c r="CV205" s="23">
        <v>3903</v>
      </c>
      <c r="CW205" s="22">
        <v>2145</v>
      </c>
      <c r="CX205" s="9">
        <v>5613</v>
      </c>
      <c r="CY205" s="23">
        <v>6898</v>
      </c>
      <c r="CZ205" s="22">
        <v>1804</v>
      </c>
      <c r="DA205" s="9">
        <v>2977</v>
      </c>
      <c r="DB205" s="23">
        <v>6326</v>
      </c>
      <c r="DC205" s="22">
        <v>76004</v>
      </c>
      <c r="DD205" s="9">
        <v>126179</v>
      </c>
      <c r="DE205" s="23">
        <v>189606</v>
      </c>
      <c r="DF205" s="22">
        <v>2276</v>
      </c>
      <c r="DG205" s="9">
        <v>4973</v>
      </c>
      <c r="DH205" s="23">
        <v>7115</v>
      </c>
      <c r="DI205" s="22">
        <v>63000</v>
      </c>
      <c r="DJ205" s="9">
        <v>63000</v>
      </c>
      <c r="DK205" s="23">
        <v>63000</v>
      </c>
      <c r="DL205" s="22">
        <v>4500</v>
      </c>
      <c r="DM205" s="9">
        <v>5336</v>
      </c>
      <c r="DN205" s="23">
        <v>6108</v>
      </c>
    </row>
    <row r="206" spans="1:118" hidden="1" outlineLevel="2" x14ac:dyDescent="0.35">
      <c r="A206" s="32" t="s">
        <v>1053</v>
      </c>
      <c r="B206" s="22"/>
      <c r="D206" s="23"/>
      <c r="E206" s="22"/>
      <c r="G206" s="23"/>
      <c r="H206" s="22"/>
      <c r="J206" s="23"/>
      <c r="K206" s="22"/>
      <c r="M206" s="23"/>
      <c r="N206" s="22">
        <v>1234</v>
      </c>
      <c r="O206" s="9">
        <v>1234</v>
      </c>
      <c r="P206" s="23">
        <v>1234</v>
      </c>
      <c r="Q206" s="22">
        <v>856</v>
      </c>
      <c r="R206" s="9">
        <v>901</v>
      </c>
      <c r="S206" s="23">
        <v>942</v>
      </c>
      <c r="T206" s="22"/>
      <c r="V206" s="23"/>
      <c r="W206" s="22">
        <v>979</v>
      </c>
      <c r="X206" s="9">
        <v>1085</v>
      </c>
      <c r="Y206" s="23">
        <v>1182</v>
      </c>
      <c r="Z206" s="22"/>
      <c r="AB206" s="23"/>
      <c r="AC206" s="22">
        <v>3397</v>
      </c>
      <c r="AD206" s="9">
        <v>3636</v>
      </c>
      <c r="AE206" s="23">
        <v>3857</v>
      </c>
      <c r="AF206" s="22"/>
      <c r="AH206" s="23"/>
      <c r="AI206" s="22"/>
      <c r="AK206" s="23"/>
      <c r="AL206" s="22"/>
      <c r="AN206" s="23"/>
      <c r="AO206" s="22">
        <v>8754</v>
      </c>
      <c r="AP206" s="9">
        <v>11997</v>
      </c>
      <c r="AQ206" s="23">
        <v>51237</v>
      </c>
      <c r="AR206" s="22"/>
      <c r="AT206" s="23"/>
      <c r="AU206" s="22"/>
      <c r="AW206" s="23"/>
      <c r="AX206" s="22"/>
      <c r="AZ206" s="23"/>
      <c r="BA206" s="22"/>
      <c r="BC206" s="23"/>
      <c r="BD206" s="22"/>
      <c r="BF206" s="23"/>
      <c r="BG206" s="22"/>
      <c r="BI206" s="23"/>
      <c r="BJ206" s="22"/>
      <c r="BL206" s="23"/>
      <c r="BM206" s="22"/>
      <c r="BO206" s="23"/>
      <c r="BP206" s="22">
        <v>2227</v>
      </c>
      <c r="BQ206" s="9">
        <v>2269</v>
      </c>
      <c r="BR206" s="23">
        <v>2307</v>
      </c>
      <c r="BS206" s="22">
        <v>4314</v>
      </c>
      <c r="BT206" s="9">
        <v>4314</v>
      </c>
      <c r="BU206" s="23">
        <v>4314</v>
      </c>
      <c r="BV206" s="22"/>
      <c r="BX206" s="23"/>
      <c r="BY206" s="22"/>
      <c r="CA206" s="23"/>
      <c r="CB206" s="22"/>
      <c r="CD206" s="23"/>
      <c r="CE206" s="22"/>
      <c r="CG206" s="23"/>
      <c r="CH206" s="22"/>
      <c r="CJ206" s="23"/>
      <c r="CK206" s="22"/>
      <c r="CM206" s="23"/>
      <c r="CN206" s="22"/>
      <c r="CP206" s="23"/>
      <c r="CQ206" s="22"/>
      <c r="CS206" s="23"/>
      <c r="CT206" s="22"/>
      <c r="CV206" s="23"/>
      <c r="CW206" s="22"/>
      <c r="CY206" s="23"/>
      <c r="CZ206" s="22"/>
      <c r="DB206" s="23"/>
      <c r="DC206" s="22"/>
      <c r="DE206" s="23"/>
      <c r="DF206" s="22"/>
      <c r="DH206" s="23"/>
      <c r="DI206" s="22"/>
      <c r="DK206" s="23"/>
      <c r="DL206" s="22"/>
      <c r="DN206" s="23"/>
    </row>
    <row r="207" spans="1:118" hidden="1" outlineLevel="2" x14ac:dyDescent="0.35">
      <c r="A207" s="32" t="s">
        <v>1329</v>
      </c>
      <c r="B207" s="22"/>
      <c r="D207" s="23"/>
      <c r="E207" s="22"/>
      <c r="G207" s="23"/>
      <c r="H207" s="22"/>
      <c r="J207" s="23"/>
      <c r="K207" s="22"/>
      <c r="M207" s="23"/>
      <c r="N207" s="22"/>
      <c r="P207" s="23"/>
      <c r="Q207" s="22"/>
      <c r="S207" s="23"/>
      <c r="T207" s="22"/>
      <c r="V207" s="23"/>
      <c r="W207" s="22">
        <v>652</v>
      </c>
      <c r="X207" s="9">
        <v>652</v>
      </c>
      <c r="Y207" s="23">
        <v>652</v>
      </c>
      <c r="Z207" s="22"/>
      <c r="AB207" s="23"/>
      <c r="AC207" s="22">
        <v>28573</v>
      </c>
      <c r="AD207" s="9">
        <v>35816</v>
      </c>
      <c r="AE207" s="23">
        <v>42503</v>
      </c>
      <c r="AF207" s="22"/>
      <c r="AH207" s="23"/>
      <c r="AI207" s="22"/>
      <c r="AK207" s="23"/>
      <c r="AL207" s="22"/>
      <c r="AN207" s="23"/>
      <c r="AO207" s="22"/>
      <c r="AQ207" s="23"/>
      <c r="AR207" s="22"/>
      <c r="AT207" s="23"/>
      <c r="AU207" s="22"/>
      <c r="AW207" s="23"/>
      <c r="AX207" s="22"/>
      <c r="AZ207" s="23"/>
      <c r="BA207" s="22"/>
      <c r="BC207" s="23"/>
      <c r="BD207" s="22"/>
      <c r="BF207" s="23"/>
      <c r="BG207" s="22"/>
      <c r="BI207" s="23"/>
      <c r="BJ207" s="22"/>
      <c r="BL207" s="23"/>
      <c r="BM207" s="22"/>
      <c r="BO207" s="23"/>
      <c r="BP207" s="22"/>
      <c r="BR207" s="23"/>
      <c r="BS207" s="22"/>
      <c r="BU207" s="23"/>
      <c r="BV207" s="22"/>
      <c r="BX207" s="23"/>
      <c r="BY207" s="22"/>
      <c r="CA207" s="23"/>
      <c r="CB207" s="22"/>
      <c r="CD207" s="23"/>
      <c r="CE207" s="22"/>
      <c r="CG207" s="23"/>
      <c r="CH207" s="22"/>
      <c r="CJ207" s="23"/>
      <c r="CK207" s="22"/>
      <c r="CM207" s="23"/>
      <c r="CN207" s="22"/>
      <c r="CP207" s="23"/>
      <c r="CQ207" s="22"/>
      <c r="CS207" s="23"/>
      <c r="CT207" s="22">
        <v>1254</v>
      </c>
      <c r="CU207" s="9">
        <v>1532</v>
      </c>
      <c r="CV207" s="23">
        <v>1789</v>
      </c>
      <c r="CW207" s="22"/>
      <c r="CY207" s="23"/>
      <c r="CZ207" s="22"/>
      <c r="DB207" s="23"/>
      <c r="DC207" s="22"/>
      <c r="DE207" s="23"/>
      <c r="DF207" s="22"/>
      <c r="DH207" s="23"/>
      <c r="DI207" s="22"/>
      <c r="DK207" s="23"/>
      <c r="DL207" s="22"/>
      <c r="DN207" s="23"/>
    </row>
    <row r="208" spans="1:118" hidden="1" outlineLevel="2" x14ac:dyDescent="0.35">
      <c r="A208" s="32" t="s">
        <v>786</v>
      </c>
      <c r="B208" s="22"/>
      <c r="D208" s="23"/>
      <c r="E208" s="22"/>
      <c r="G208" s="23"/>
      <c r="H208" s="22">
        <v>1174</v>
      </c>
      <c r="I208" s="9">
        <v>1174</v>
      </c>
      <c r="J208" s="23">
        <v>1174</v>
      </c>
      <c r="K208" s="22"/>
      <c r="M208" s="23"/>
      <c r="N208" s="22"/>
      <c r="P208" s="23"/>
      <c r="Q208" s="22"/>
      <c r="S208" s="23"/>
      <c r="T208" s="22">
        <v>1954</v>
      </c>
      <c r="U208" s="9">
        <v>1954</v>
      </c>
      <c r="V208" s="23">
        <v>1954</v>
      </c>
      <c r="W208" s="22">
        <v>6752</v>
      </c>
      <c r="X208" s="9">
        <v>24160</v>
      </c>
      <c r="Y208" s="23">
        <v>31944</v>
      </c>
      <c r="Z208" s="22">
        <v>12273</v>
      </c>
      <c r="AA208" s="9">
        <v>16144</v>
      </c>
      <c r="AB208" s="23">
        <v>22455</v>
      </c>
      <c r="AC208" s="22">
        <v>18118</v>
      </c>
      <c r="AD208" s="9">
        <v>42606</v>
      </c>
      <c r="AE208" s="23">
        <v>55748</v>
      </c>
      <c r="AF208" s="22"/>
      <c r="AH208" s="23"/>
      <c r="AI208" s="22"/>
      <c r="AK208" s="23"/>
      <c r="AL208" s="22"/>
      <c r="AN208" s="23"/>
      <c r="AO208" s="22"/>
      <c r="AQ208" s="23"/>
      <c r="AR208" s="22"/>
      <c r="AT208" s="23"/>
      <c r="AU208" s="22"/>
      <c r="AW208" s="23"/>
      <c r="AX208" s="22"/>
      <c r="AZ208" s="23"/>
      <c r="BA208" s="22"/>
      <c r="BC208" s="23"/>
      <c r="BD208" s="22"/>
      <c r="BF208" s="23"/>
      <c r="BG208" s="22"/>
      <c r="BI208" s="23"/>
      <c r="BJ208" s="22"/>
      <c r="BL208" s="23"/>
      <c r="BM208" s="22"/>
      <c r="BO208" s="23"/>
      <c r="BP208" s="22"/>
      <c r="BR208" s="23"/>
      <c r="BS208" s="22"/>
      <c r="BU208" s="23"/>
      <c r="BV208" s="22"/>
      <c r="BX208" s="23"/>
      <c r="BY208" s="22"/>
      <c r="CA208" s="23"/>
      <c r="CB208" s="22"/>
      <c r="CD208" s="23"/>
      <c r="CE208" s="22"/>
      <c r="CG208" s="23"/>
      <c r="CH208" s="22"/>
      <c r="CJ208" s="23"/>
      <c r="CK208" s="22"/>
      <c r="CM208" s="23"/>
      <c r="CN208" s="22"/>
      <c r="CP208" s="23"/>
      <c r="CQ208" s="22"/>
      <c r="CS208" s="23"/>
      <c r="CT208" s="22">
        <v>5285</v>
      </c>
      <c r="CU208" s="9">
        <v>5425</v>
      </c>
      <c r="CV208" s="23">
        <v>5555</v>
      </c>
      <c r="CW208" s="22"/>
      <c r="CY208" s="23"/>
      <c r="CZ208" s="22"/>
      <c r="DB208" s="23"/>
      <c r="DC208" s="22">
        <v>3997</v>
      </c>
      <c r="DD208" s="9">
        <v>3997</v>
      </c>
      <c r="DE208" s="23">
        <v>3997</v>
      </c>
      <c r="DF208" s="22"/>
      <c r="DH208" s="23"/>
      <c r="DI208" s="22"/>
      <c r="DK208" s="23"/>
      <c r="DL208" s="22"/>
      <c r="DN208" s="23"/>
    </row>
    <row r="209" spans="1:118" hidden="1" outlineLevel="2" x14ac:dyDescent="0.35">
      <c r="A209" s="32" t="s">
        <v>1332</v>
      </c>
      <c r="B209" s="22"/>
      <c r="D209" s="23"/>
      <c r="E209" s="22"/>
      <c r="G209" s="23"/>
      <c r="H209" s="22"/>
      <c r="J209" s="23"/>
      <c r="K209" s="22"/>
      <c r="M209" s="23"/>
      <c r="N209" s="22"/>
      <c r="P209" s="23"/>
      <c r="Q209" s="22"/>
      <c r="S209" s="23"/>
      <c r="T209" s="22"/>
      <c r="V209" s="23"/>
      <c r="W209" s="22">
        <v>15318</v>
      </c>
      <c r="X209" s="9">
        <v>21182</v>
      </c>
      <c r="Y209" s="23">
        <v>22661</v>
      </c>
      <c r="Z209" s="22">
        <v>3370</v>
      </c>
      <c r="AA209" s="9">
        <v>4879</v>
      </c>
      <c r="AB209" s="23">
        <v>7844</v>
      </c>
      <c r="AC209" s="22">
        <v>7566</v>
      </c>
      <c r="AD209" s="9">
        <v>8842</v>
      </c>
      <c r="AE209" s="23">
        <v>22971</v>
      </c>
      <c r="AF209" s="22"/>
      <c r="AH209" s="23"/>
      <c r="AI209" s="22"/>
      <c r="AK209" s="23"/>
      <c r="AL209" s="22"/>
      <c r="AN209" s="23"/>
      <c r="AO209" s="22"/>
      <c r="AQ209" s="23"/>
      <c r="AR209" s="22"/>
      <c r="AT209" s="23"/>
      <c r="AU209" s="22"/>
      <c r="AW209" s="23"/>
      <c r="AX209" s="22"/>
      <c r="AZ209" s="23"/>
      <c r="BA209" s="22"/>
      <c r="BC209" s="23"/>
      <c r="BD209" s="22"/>
      <c r="BF209" s="23"/>
      <c r="BG209" s="22"/>
      <c r="BI209" s="23"/>
      <c r="BJ209" s="22"/>
      <c r="BL209" s="23"/>
      <c r="BM209" s="22"/>
      <c r="BO209" s="23"/>
      <c r="BP209" s="22"/>
      <c r="BR209" s="23"/>
      <c r="BS209" s="22"/>
      <c r="BU209" s="23"/>
      <c r="BV209" s="22"/>
      <c r="BX209" s="23"/>
      <c r="BY209" s="22"/>
      <c r="CA209" s="23"/>
      <c r="CB209" s="22"/>
      <c r="CD209" s="23"/>
      <c r="CE209" s="22"/>
      <c r="CG209" s="23"/>
      <c r="CH209" s="22"/>
      <c r="CJ209" s="23"/>
      <c r="CK209" s="22"/>
      <c r="CM209" s="23"/>
      <c r="CN209" s="22"/>
      <c r="CP209" s="23"/>
      <c r="CQ209" s="22"/>
      <c r="CS209" s="23"/>
      <c r="CT209" s="22">
        <v>2998</v>
      </c>
      <c r="CU209" s="9">
        <v>3328</v>
      </c>
      <c r="CV209" s="23">
        <v>4020</v>
      </c>
      <c r="CW209" s="22"/>
      <c r="CY209" s="23"/>
      <c r="CZ209" s="22"/>
      <c r="DB209" s="23"/>
      <c r="DC209" s="22"/>
      <c r="DE209" s="23"/>
      <c r="DF209" s="22"/>
      <c r="DH209" s="23"/>
      <c r="DI209" s="22"/>
      <c r="DK209" s="23"/>
      <c r="DL209" s="22"/>
      <c r="DN209" s="23"/>
    </row>
    <row r="210" spans="1:118" hidden="1" outlineLevel="2" x14ac:dyDescent="0.35">
      <c r="A210" s="32" t="s">
        <v>1335</v>
      </c>
      <c r="B210" s="22"/>
      <c r="D210" s="23"/>
      <c r="E210" s="22"/>
      <c r="G210" s="23"/>
      <c r="H210" s="22"/>
      <c r="J210" s="23"/>
      <c r="K210" s="22"/>
      <c r="M210" s="23"/>
      <c r="N210" s="22"/>
      <c r="P210" s="23"/>
      <c r="Q210" s="22"/>
      <c r="S210" s="23"/>
      <c r="T210" s="22"/>
      <c r="V210" s="23"/>
      <c r="W210" s="22">
        <v>1800</v>
      </c>
      <c r="X210" s="9">
        <v>1980</v>
      </c>
      <c r="Y210" s="23">
        <v>2147</v>
      </c>
      <c r="Z210" s="22">
        <v>882</v>
      </c>
      <c r="AA210" s="9">
        <v>1075</v>
      </c>
      <c r="AB210" s="23">
        <v>5245</v>
      </c>
      <c r="AC210" s="22">
        <v>3647</v>
      </c>
      <c r="AD210" s="9">
        <v>4439</v>
      </c>
      <c r="AE210" s="23">
        <v>5609</v>
      </c>
      <c r="AF210" s="22"/>
      <c r="AH210" s="23"/>
      <c r="AI210" s="22"/>
      <c r="AK210" s="23"/>
      <c r="AL210" s="22">
        <v>8652</v>
      </c>
      <c r="AM210" s="9">
        <v>8652</v>
      </c>
      <c r="AN210" s="23">
        <v>8652</v>
      </c>
      <c r="AO210" s="22">
        <v>4094</v>
      </c>
      <c r="AP210" s="9">
        <v>5565</v>
      </c>
      <c r="AQ210" s="23">
        <v>7867</v>
      </c>
      <c r="AR210" s="22"/>
      <c r="AT210" s="23"/>
      <c r="AU210" s="22"/>
      <c r="AW210" s="23"/>
      <c r="AX210" s="22"/>
      <c r="AZ210" s="23"/>
      <c r="BA210" s="22"/>
      <c r="BC210" s="23"/>
      <c r="BD210" s="22"/>
      <c r="BF210" s="23"/>
      <c r="BG210" s="22"/>
      <c r="BI210" s="23"/>
      <c r="BJ210" s="22"/>
      <c r="BL210" s="23"/>
      <c r="BM210" s="22"/>
      <c r="BO210" s="23"/>
      <c r="BP210" s="22"/>
      <c r="BR210" s="23"/>
      <c r="BS210" s="22"/>
      <c r="BU210" s="23"/>
      <c r="BV210" s="22"/>
      <c r="BX210" s="23"/>
      <c r="BY210" s="22"/>
      <c r="CA210" s="23"/>
      <c r="CB210" s="22"/>
      <c r="CD210" s="23"/>
      <c r="CE210" s="22"/>
      <c r="CG210" s="23"/>
      <c r="CH210" s="22"/>
      <c r="CJ210" s="23"/>
      <c r="CK210" s="22"/>
      <c r="CM210" s="23"/>
      <c r="CN210" s="22"/>
      <c r="CP210" s="23"/>
      <c r="CQ210" s="22"/>
      <c r="CS210" s="23"/>
      <c r="CT210" s="22"/>
      <c r="CV210" s="23"/>
      <c r="CW210" s="22"/>
      <c r="CY210" s="23"/>
      <c r="CZ210" s="22"/>
      <c r="DB210" s="23"/>
      <c r="DC210" s="22"/>
      <c r="DE210" s="23"/>
      <c r="DF210" s="22"/>
      <c r="DH210" s="23"/>
      <c r="DI210" s="22"/>
      <c r="DK210" s="23"/>
      <c r="DL210" s="22"/>
      <c r="DN210" s="23"/>
    </row>
    <row r="211" spans="1:118" hidden="1" outlineLevel="2" x14ac:dyDescent="0.35">
      <c r="A211" s="32" t="s">
        <v>1338</v>
      </c>
      <c r="B211" s="22"/>
      <c r="D211" s="23"/>
      <c r="E211" s="22"/>
      <c r="G211" s="23"/>
      <c r="H211" s="22"/>
      <c r="J211" s="23"/>
      <c r="K211" s="22"/>
      <c r="M211" s="23"/>
      <c r="N211" s="22"/>
      <c r="P211" s="23"/>
      <c r="Q211" s="22"/>
      <c r="S211" s="23"/>
      <c r="T211" s="22"/>
      <c r="V211" s="23"/>
      <c r="W211" s="22">
        <v>3390</v>
      </c>
      <c r="X211" s="9">
        <v>3701</v>
      </c>
      <c r="Y211" s="23">
        <v>3988</v>
      </c>
      <c r="Z211" s="22">
        <v>2638</v>
      </c>
      <c r="AA211" s="9">
        <v>2995</v>
      </c>
      <c r="AB211" s="23">
        <v>3241</v>
      </c>
      <c r="AC211" s="22">
        <v>579</v>
      </c>
      <c r="AD211" s="9">
        <v>1255</v>
      </c>
      <c r="AE211" s="23">
        <v>2801</v>
      </c>
      <c r="AF211" s="22"/>
      <c r="AH211" s="23"/>
      <c r="AI211" s="22"/>
      <c r="AK211" s="23"/>
      <c r="AL211" s="22"/>
      <c r="AN211" s="23"/>
      <c r="AO211" s="22"/>
      <c r="AQ211" s="23"/>
      <c r="AR211" s="22"/>
      <c r="AT211" s="23"/>
      <c r="AU211" s="22"/>
      <c r="AW211" s="23"/>
      <c r="AX211" s="22"/>
      <c r="AZ211" s="23"/>
      <c r="BA211" s="22"/>
      <c r="BC211" s="23"/>
      <c r="BD211" s="22"/>
      <c r="BF211" s="23"/>
      <c r="BG211" s="22"/>
      <c r="BI211" s="23"/>
      <c r="BJ211" s="22"/>
      <c r="BL211" s="23"/>
      <c r="BM211" s="22"/>
      <c r="BO211" s="23"/>
      <c r="BP211" s="22"/>
      <c r="BR211" s="23"/>
      <c r="BS211" s="22"/>
      <c r="BU211" s="23"/>
      <c r="BV211" s="22"/>
      <c r="BX211" s="23"/>
      <c r="BY211" s="22"/>
      <c r="CA211" s="23"/>
      <c r="CB211" s="22"/>
      <c r="CD211" s="23"/>
      <c r="CE211" s="22"/>
      <c r="CG211" s="23"/>
      <c r="CH211" s="22"/>
      <c r="CJ211" s="23"/>
      <c r="CK211" s="22"/>
      <c r="CM211" s="23"/>
      <c r="CN211" s="22"/>
      <c r="CP211" s="23"/>
      <c r="CQ211" s="22"/>
      <c r="CS211" s="23"/>
      <c r="CT211" s="22"/>
      <c r="CV211" s="23"/>
      <c r="CW211" s="22"/>
      <c r="CY211" s="23"/>
      <c r="CZ211" s="22"/>
      <c r="DB211" s="23"/>
      <c r="DC211" s="22"/>
      <c r="DE211" s="23"/>
      <c r="DF211" s="22"/>
      <c r="DH211" s="23"/>
      <c r="DI211" s="22"/>
      <c r="DK211" s="23"/>
      <c r="DL211" s="22"/>
      <c r="DN211" s="23"/>
    </row>
    <row r="212" spans="1:118" hidden="1" outlineLevel="2" x14ac:dyDescent="0.35">
      <c r="A212" s="32" t="s">
        <v>1056</v>
      </c>
      <c r="B212" s="22"/>
      <c r="D212" s="23"/>
      <c r="E212" s="22"/>
      <c r="G212" s="23"/>
      <c r="H212" s="22"/>
      <c r="J212" s="23"/>
      <c r="K212" s="22"/>
      <c r="M212" s="23"/>
      <c r="N212" s="22">
        <v>1170</v>
      </c>
      <c r="O212" s="9">
        <v>1422</v>
      </c>
      <c r="P212" s="23">
        <v>1655</v>
      </c>
      <c r="Q212" s="22"/>
      <c r="S212" s="23"/>
      <c r="T212" s="22"/>
      <c r="V212" s="23"/>
      <c r="W212" s="22">
        <v>5016</v>
      </c>
      <c r="X212" s="9">
        <v>8160</v>
      </c>
      <c r="Y212" s="23">
        <v>12915</v>
      </c>
      <c r="Z212" s="22">
        <v>2525</v>
      </c>
      <c r="AA212" s="9">
        <v>7818</v>
      </c>
      <c r="AB212" s="23">
        <v>8914</v>
      </c>
      <c r="AC212" s="22">
        <v>4599</v>
      </c>
      <c r="AD212" s="9">
        <v>6582</v>
      </c>
      <c r="AE212" s="23">
        <v>8422</v>
      </c>
      <c r="AF212" s="22"/>
      <c r="AH212" s="23"/>
      <c r="AI212" s="22"/>
      <c r="AK212" s="23"/>
      <c r="AL212" s="22"/>
      <c r="AN212" s="23"/>
      <c r="AO212" s="22"/>
      <c r="AQ212" s="23"/>
      <c r="AR212" s="22"/>
      <c r="AT212" s="23"/>
      <c r="AU212" s="22"/>
      <c r="AW212" s="23"/>
      <c r="AX212" s="22"/>
      <c r="AZ212" s="23"/>
      <c r="BA212" s="22"/>
      <c r="BC212" s="23"/>
      <c r="BD212" s="22"/>
      <c r="BF212" s="23"/>
      <c r="BG212" s="22"/>
      <c r="BI212" s="23"/>
      <c r="BJ212" s="22"/>
      <c r="BL212" s="23"/>
      <c r="BM212" s="22"/>
      <c r="BO212" s="23"/>
      <c r="BP212" s="22"/>
      <c r="BR212" s="23"/>
      <c r="BS212" s="22"/>
      <c r="BU212" s="23"/>
      <c r="BV212" s="22"/>
      <c r="BX212" s="23"/>
      <c r="BY212" s="22"/>
      <c r="CA212" s="23"/>
      <c r="CB212" s="22"/>
      <c r="CD212" s="23"/>
      <c r="CE212" s="22"/>
      <c r="CG212" s="23"/>
      <c r="CH212" s="22"/>
      <c r="CJ212" s="23"/>
      <c r="CK212" s="22"/>
      <c r="CM212" s="23"/>
      <c r="CN212" s="22"/>
      <c r="CP212" s="23"/>
      <c r="CQ212" s="22"/>
      <c r="CS212" s="23"/>
      <c r="CT212" s="22">
        <v>1321</v>
      </c>
      <c r="CU212" s="9">
        <v>1321</v>
      </c>
      <c r="CV212" s="23">
        <v>1321</v>
      </c>
      <c r="CW212" s="22"/>
      <c r="CY212" s="23"/>
      <c r="CZ212" s="22"/>
      <c r="DB212" s="23"/>
      <c r="DC212" s="22"/>
      <c r="DE212" s="23"/>
      <c r="DF212" s="22"/>
      <c r="DH212" s="23"/>
      <c r="DI212" s="22"/>
      <c r="DK212" s="23"/>
      <c r="DL212" s="22"/>
      <c r="DN212" s="23"/>
    </row>
    <row r="213" spans="1:118" hidden="1" outlineLevel="2" x14ac:dyDescent="0.35">
      <c r="A213" s="32" t="s">
        <v>789</v>
      </c>
      <c r="B213" s="22"/>
      <c r="D213" s="23"/>
      <c r="E213" s="22"/>
      <c r="G213" s="23"/>
      <c r="H213" s="22">
        <v>39</v>
      </c>
      <c r="I213" s="9">
        <v>39</v>
      </c>
      <c r="J213" s="23">
        <v>39</v>
      </c>
      <c r="K213" s="22"/>
      <c r="M213" s="23"/>
      <c r="N213" s="22">
        <v>591</v>
      </c>
      <c r="O213" s="9">
        <v>591</v>
      </c>
      <c r="P213" s="23">
        <v>591</v>
      </c>
      <c r="Q213" s="22"/>
      <c r="S213" s="23"/>
      <c r="T213" s="22"/>
      <c r="V213" s="23"/>
      <c r="W213" s="22">
        <v>4490</v>
      </c>
      <c r="X213" s="9">
        <v>8940</v>
      </c>
      <c r="Y213" s="23">
        <v>10500</v>
      </c>
      <c r="Z213" s="22">
        <v>4885</v>
      </c>
      <c r="AA213" s="9">
        <v>5983</v>
      </c>
      <c r="AB213" s="23">
        <v>9561</v>
      </c>
      <c r="AC213" s="22">
        <v>4810</v>
      </c>
      <c r="AD213" s="9">
        <v>9771</v>
      </c>
      <c r="AE213" s="23">
        <v>16222</v>
      </c>
      <c r="AF213" s="22"/>
      <c r="AH213" s="23"/>
      <c r="AI213" s="22"/>
      <c r="AK213" s="23"/>
      <c r="AL213" s="22"/>
      <c r="AN213" s="23"/>
      <c r="AO213" s="22"/>
      <c r="AQ213" s="23"/>
      <c r="AR213" s="22"/>
      <c r="AT213" s="23"/>
      <c r="AU213" s="22"/>
      <c r="AW213" s="23"/>
      <c r="AX213" s="22"/>
      <c r="AZ213" s="23"/>
      <c r="BA213" s="22"/>
      <c r="BC213" s="23"/>
      <c r="BD213" s="22"/>
      <c r="BF213" s="23"/>
      <c r="BG213" s="22"/>
      <c r="BI213" s="23"/>
      <c r="BJ213" s="22"/>
      <c r="BL213" s="23"/>
      <c r="BM213" s="22"/>
      <c r="BO213" s="23"/>
      <c r="BP213" s="22"/>
      <c r="BR213" s="23"/>
      <c r="BS213" s="22"/>
      <c r="BU213" s="23"/>
      <c r="BV213" s="22"/>
      <c r="BX213" s="23"/>
      <c r="BY213" s="22"/>
      <c r="CA213" s="23"/>
      <c r="CB213" s="22"/>
      <c r="CD213" s="23"/>
      <c r="CE213" s="22"/>
      <c r="CG213" s="23"/>
      <c r="CH213" s="22"/>
      <c r="CJ213" s="23"/>
      <c r="CK213" s="22"/>
      <c r="CM213" s="23"/>
      <c r="CN213" s="22"/>
      <c r="CP213" s="23"/>
      <c r="CQ213" s="22"/>
      <c r="CS213" s="23"/>
      <c r="CT213" s="22">
        <v>1600</v>
      </c>
      <c r="CU213" s="9">
        <v>6303</v>
      </c>
      <c r="CV213" s="23">
        <v>10644</v>
      </c>
      <c r="CW213" s="22"/>
      <c r="CY213" s="23"/>
      <c r="CZ213" s="22"/>
      <c r="DB213" s="23"/>
      <c r="DC213" s="22"/>
      <c r="DE213" s="23"/>
      <c r="DF213" s="22"/>
      <c r="DH213" s="23"/>
      <c r="DI213" s="22"/>
      <c r="DK213" s="23"/>
      <c r="DL213" s="22"/>
      <c r="DN213" s="23"/>
    </row>
    <row r="214" spans="1:118" hidden="1" outlineLevel="2" x14ac:dyDescent="0.35">
      <c r="A214" s="32" t="s">
        <v>1059</v>
      </c>
      <c r="B214" s="22"/>
      <c r="D214" s="23"/>
      <c r="E214" s="22"/>
      <c r="G214" s="23"/>
      <c r="H214" s="22"/>
      <c r="J214" s="23"/>
      <c r="K214" s="22"/>
      <c r="M214" s="23"/>
      <c r="N214" s="22">
        <v>6977</v>
      </c>
      <c r="O214" s="9">
        <v>6977</v>
      </c>
      <c r="P214" s="23">
        <v>6977</v>
      </c>
      <c r="Q214" s="22"/>
      <c r="S214" s="23"/>
      <c r="T214" s="22"/>
      <c r="V214" s="23"/>
      <c r="W214" s="22">
        <v>3848</v>
      </c>
      <c r="X214" s="9">
        <v>3848</v>
      </c>
      <c r="Y214" s="23">
        <v>3848</v>
      </c>
      <c r="Z214" s="22">
        <v>11411</v>
      </c>
      <c r="AA214" s="9">
        <v>49902</v>
      </c>
      <c r="AB214" s="23">
        <v>85433</v>
      </c>
      <c r="AC214" s="22">
        <v>2668</v>
      </c>
      <c r="AD214" s="9">
        <v>2668</v>
      </c>
      <c r="AE214" s="23">
        <v>2668</v>
      </c>
      <c r="AF214" s="22"/>
      <c r="AH214" s="23"/>
      <c r="AI214" s="22"/>
      <c r="AK214" s="23"/>
      <c r="AL214" s="22"/>
      <c r="AN214" s="23"/>
      <c r="AO214" s="22"/>
      <c r="AQ214" s="23"/>
      <c r="AR214" s="22"/>
      <c r="AT214" s="23"/>
      <c r="AU214" s="22"/>
      <c r="AW214" s="23"/>
      <c r="AX214" s="22"/>
      <c r="AZ214" s="23"/>
      <c r="BA214" s="22"/>
      <c r="BC214" s="23"/>
      <c r="BD214" s="22"/>
      <c r="BF214" s="23"/>
      <c r="BG214" s="22"/>
      <c r="BI214" s="23"/>
      <c r="BJ214" s="22"/>
      <c r="BL214" s="23"/>
      <c r="BM214" s="22"/>
      <c r="BO214" s="23"/>
      <c r="BP214" s="22"/>
      <c r="BR214" s="23"/>
      <c r="BS214" s="22"/>
      <c r="BU214" s="23"/>
      <c r="BV214" s="22"/>
      <c r="BX214" s="23"/>
      <c r="BY214" s="22"/>
      <c r="CA214" s="23"/>
      <c r="CB214" s="22"/>
      <c r="CD214" s="23"/>
      <c r="CE214" s="22"/>
      <c r="CG214" s="23"/>
      <c r="CH214" s="22"/>
      <c r="CJ214" s="23"/>
      <c r="CK214" s="22"/>
      <c r="CM214" s="23"/>
      <c r="CN214" s="22"/>
      <c r="CP214" s="23"/>
      <c r="CQ214" s="22"/>
      <c r="CS214" s="23"/>
      <c r="CT214" s="22"/>
      <c r="CV214" s="23"/>
      <c r="CW214" s="22"/>
      <c r="CY214" s="23"/>
      <c r="CZ214" s="22"/>
      <c r="DB214" s="23"/>
      <c r="DC214" s="22"/>
      <c r="DE214" s="23"/>
      <c r="DF214" s="22"/>
      <c r="DH214" s="23"/>
      <c r="DI214" s="22"/>
      <c r="DK214" s="23"/>
      <c r="DL214" s="22"/>
      <c r="DN214" s="23"/>
    </row>
    <row r="215" spans="1:118" hidden="1" outlineLevel="2" x14ac:dyDescent="0.35">
      <c r="A215" s="32" t="s">
        <v>1062</v>
      </c>
      <c r="B215" s="22"/>
      <c r="D215" s="23"/>
      <c r="E215" s="22"/>
      <c r="G215" s="23"/>
      <c r="H215" s="22"/>
      <c r="J215" s="23"/>
      <c r="K215" s="22"/>
      <c r="M215" s="23"/>
      <c r="N215" s="22">
        <v>1429</v>
      </c>
      <c r="O215" s="9">
        <v>1475</v>
      </c>
      <c r="P215" s="23">
        <v>1518</v>
      </c>
      <c r="Q215" s="22"/>
      <c r="S215" s="23"/>
      <c r="T215" s="22">
        <v>4793</v>
      </c>
      <c r="U215" s="9">
        <v>4793</v>
      </c>
      <c r="V215" s="23">
        <v>4793</v>
      </c>
      <c r="W215" s="22">
        <v>3001</v>
      </c>
      <c r="X215" s="9">
        <v>3842</v>
      </c>
      <c r="Y215" s="23">
        <v>6219</v>
      </c>
      <c r="Z215" s="22">
        <v>8176</v>
      </c>
      <c r="AA215" s="9">
        <v>9594</v>
      </c>
      <c r="AB215" s="23">
        <v>15016</v>
      </c>
      <c r="AC215" s="22">
        <v>7389</v>
      </c>
      <c r="AD215" s="9">
        <v>16236</v>
      </c>
      <c r="AE215" s="23">
        <v>23316</v>
      </c>
      <c r="AF215" s="22"/>
      <c r="AH215" s="23"/>
      <c r="AI215" s="22"/>
      <c r="AK215" s="23"/>
      <c r="AL215" s="22"/>
      <c r="AN215" s="23"/>
      <c r="AO215" s="22">
        <v>1298</v>
      </c>
      <c r="AP215" s="9">
        <v>2029</v>
      </c>
      <c r="AQ215" s="23">
        <v>2703</v>
      </c>
      <c r="AR215" s="22"/>
      <c r="AT215" s="23"/>
      <c r="AU215" s="22"/>
      <c r="AW215" s="23"/>
      <c r="AX215" s="22"/>
      <c r="AZ215" s="23"/>
      <c r="BA215" s="22"/>
      <c r="BC215" s="23"/>
      <c r="BD215" s="22"/>
      <c r="BF215" s="23"/>
      <c r="BG215" s="22"/>
      <c r="BI215" s="23"/>
      <c r="BJ215" s="22"/>
      <c r="BL215" s="23"/>
      <c r="BM215" s="22"/>
      <c r="BO215" s="23"/>
      <c r="BP215" s="22"/>
      <c r="BR215" s="23"/>
      <c r="BS215" s="22"/>
      <c r="BU215" s="23"/>
      <c r="BV215" s="22"/>
      <c r="BX215" s="23"/>
      <c r="BY215" s="22"/>
      <c r="CA215" s="23"/>
      <c r="CB215" s="22"/>
      <c r="CD215" s="23"/>
      <c r="CE215" s="22"/>
      <c r="CG215" s="23"/>
      <c r="CH215" s="22"/>
      <c r="CJ215" s="23"/>
      <c r="CK215" s="22"/>
      <c r="CM215" s="23"/>
      <c r="CN215" s="22"/>
      <c r="CP215" s="23"/>
      <c r="CQ215" s="22"/>
      <c r="CS215" s="23"/>
      <c r="CT215" s="22">
        <v>294</v>
      </c>
      <c r="CU215" s="9">
        <v>294</v>
      </c>
      <c r="CV215" s="23">
        <v>294</v>
      </c>
      <c r="CW215" s="22"/>
      <c r="CY215" s="23"/>
      <c r="CZ215" s="22"/>
      <c r="DB215" s="23"/>
      <c r="DC215" s="22"/>
      <c r="DE215" s="23"/>
      <c r="DF215" s="22"/>
      <c r="DH215" s="23"/>
      <c r="DI215" s="22"/>
      <c r="DK215" s="23"/>
      <c r="DL215" s="22"/>
      <c r="DN215" s="23"/>
    </row>
    <row r="216" spans="1:118" hidden="1" outlineLevel="2" x14ac:dyDescent="0.35">
      <c r="A216" s="32" t="s">
        <v>1065</v>
      </c>
      <c r="B216" s="22"/>
      <c r="D216" s="23"/>
      <c r="E216" s="22"/>
      <c r="G216" s="23"/>
      <c r="H216" s="22"/>
      <c r="J216" s="23"/>
      <c r="K216" s="22"/>
      <c r="M216" s="23"/>
      <c r="N216" s="22">
        <v>900</v>
      </c>
      <c r="O216" s="9">
        <v>900</v>
      </c>
      <c r="P216" s="23">
        <v>900</v>
      </c>
      <c r="Q216" s="22"/>
      <c r="S216" s="23"/>
      <c r="T216" s="22"/>
      <c r="V216" s="23"/>
      <c r="W216" s="22">
        <v>12572</v>
      </c>
      <c r="X216" s="9">
        <v>13127</v>
      </c>
      <c r="Y216" s="23">
        <v>13639</v>
      </c>
      <c r="Z216" s="22">
        <v>8176</v>
      </c>
      <c r="AA216" s="9">
        <v>12947</v>
      </c>
      <c r="AB216" s="23">
        <v>18787</v>
      </c>
      <c r="AC216" s="22">
        <v>10861</v>
      </c>
      <c r="AD216" s="9">
        <v>15998</v>
      </c>
      <c r="AE216" s="23">
        <v>23480</v>
      </c>
      <c r="AF216" s="22"/>
      <c r="AH216" s="23"/>
      <c r="AI216" s="22"/>
      <c r="AK216" s="23"/>
      <c r="AL216" s="22"/>
      <c r="AN216" s="23"/>
      <c r="AO216" s="22"/>
      <c r="AQ216" s="23"/>
      <c r="AR216" s="22"/>
      <c r="AT216" s="23"/>
      <c r="AU216" s="22"/>
      <c r="AW216" s="23"/>
      <c r="AX216" s="22"/>
      <c r="AZ216" s="23"/>
      <c r="BA216" s="22"/>
      <c r="BC216" s="23"/>
      <c r="BD216" s="22"/>
      <c r="BF216" s="23"/>
      <c r="BG216" s="22"/>
      <c r="BI216" s="23"/>
      <c r="BJ216" s="22"/>
      <c r="BL216" s="23"/>
      <c r="BM216" s="22"/>
      <c r="BO216" s="23"/>
      <c r="BP216" s="22"/>
      <c r="BR216" s="23"/>
      <c r="BS216" s="22"/>
      <c r="BU216" s="23"/>
      <c r="BV216" s="22"/>
      <c r="BX216" s="23"/>
      <c r="BY216" s="22"/>
      <c r="CA216" s="23"/>
      <c r="CB216" s="22"/>
      <c r="CD216" s="23"/>
      <c r="CE216" s="22"/>
      <c r="CG216" s="23"/>
      <c r="CH216" s="22"/>
      <c r="CJ216" s="23"/>
      <c r="CK216" s="22"/>
      <c r="CM216" s="23"/>
      <c r="CN216" s="22"/>
      <c r="CP216" s="23"/>
      <c r="CQ216" s="22"/>
      <c r="CS216" s="23"/>
      <c r="CT216" s="22">
        <v>3987</v>
      </c>
      <c r="CU216" s="9">
        <v>4181</v>
      </c>
      <c r="CV216" s="23">
        <v>4264</v>
      </c>
      <c r="CW216" s="22"/>
      <c r="CY216" s="23"/>
      <c r="CZ216" s="22"/>
      <c r="DB216" s="23"/>
      <c r="DC216" s="22"/>
      <c r="DE216" s="23"/>
      <c r="DF216" s="22"/>
      <c r="DH216" s="23"/>
      <c r="DI216" s="22"/>
      <c r="DK216" s="23"/>
      <c r="DL216" s="22"/>
      <c r="DN216" s="23"/>
    </row>
    <row r="217" spans="1:118" hidden="1" outlineLevel="2" x14ac:dyDescent="0.35">
      <c r="A217" s="32" t="s">
        <v>1341</v>
      </c>
      <c r="B217" s="22"/>
      <c r="D217" s="23"/>
      <c r="E217" s="22"/>
      <c r="G217" s="23"/>
      <c r="H217" s="22"/>
      <c r="J217" s="23"/>
      <c r="K217" s="22"/>
      <c r="M217" s="23"/>
      <c r="N217" s="22"/>
      <c r="P217" s="23"/>
      <c r="Q217" s="22"/>
      <c r="S217" s="23"/>
      <c r="T217" s="22"/>
      <c r="V217" s="23"/>
      <c r="W217" s="22">
        <v>3803</v>
      </c>
      <c r="X217" s="9">
        <v>4527</v>
      </c>
      <c r="Y217" s="23">
        <v>7951</v>
      </c>
      <c r="Z217" s="22">
        <v>4901</v>
      </c>
      <c r="AA217" s="9">
        <v>5714</v>
      </c>
      <c r="AB217" s="23">
        <v>9000</v>
      </c>
      <c r="AC217" s="22">
        <v>7766</v>
      </c>
      <c r="AD217" s="9">
        <v>11300</v>
      </c>
      <c r="AE217" s="23">
        <v>15575</v>
      </c>
      <c r="AF217" s="22"/>
      <c r="AH217" s="23"/>
      <c r="AI217" s="22"/>
      <c r="AK217" s="23"/>
      <c r="AL217" s="22"/>
      <c r="AN217" s="23"/>
      <c r="AO217" s="22">
        <v>5963</v>
      </c>
      <c r="AP217" s="9">
        <v>8543</v>
      </c>
      <c r="AQ217" s="23">
        <v>10324</v>
      </c>
      <c r="AR217" s="22"/>
      <c r="AT217" s="23"/>
      <c r="AU217" s="22"/>
      <c r="AW217" s="23"/>
      <c r="AX217" s="22"/>
      <c r="AZ217" s="23"/>
      <c r="BA217" s="22"/>
      <c r="BC217" s="23"/>
      <c r="BD217" s="22"/>
      <c r="BF217" s="23"/>
      <c r="BG217" s="22"/>
      <c r="BI217" s="23"/>
      <c r="BJ217" s="22"/>
      <c r="BL217" s="23"/>
      <c r="BM217" s="22"/>
      <c r="BO217" s="23"/>
      <c r="BP217" s="22"/>
      <c r="BR217" s="23"/>
      <c r="BS217" s="22"/>
      <c r="BU217" s="23"/>
      <c r="BV217" s="22"/>
      <c r="BX217" s="23"/>
      <c r="BY217" s="22"/>
      <c r="CA217" s="23"/>
      <c r="CB217" s="22"/>
      <c r="CD217" s="23"/>
      <c r="CE217" s="22"/>
      <c r="CG217" s="23"/>
      <c r="CH217" s="22"/>
      <c r="CJ217" s="23"/>
      <c r="CK217" s="22"/>
      <c r="CM217" s="23"/>
      <c r="CN217" s="22"/>
      <c r="CP217" s="23"/>
      <c r="CQ217" s="22"/>
      <c r="CS217" s="23"/>
      <c r="CT217" s="22">
        <v>1362</v>
      </c>
      <c r="CU217" s="9">
        <v>1636</v>
      </c>
      <c r="CV217" s="23">
        <v>1890</v>
      </c>
      <c r="CW217" s="22"/>
      <c r="CY217" s="23"/>
      <c r="CZ217" s="22">
        <v>260</v>
      </c>
      <c r="DA217" s="9">
        <v>260</v>
      </c>
      <c r="DB217" s="23">
        <v>260</v>
      </c>
      <c r="DC217" s="22"/>
      <c r="DE217" s="23"/>
      <c r="DF217" s="22"/>
      <c r="DH217" s="23"/>
      <c r="DI217" s="22"/>
      <c r="DK217" s="23"/>
      <c r="DL217" s="22"/>
      <c r="DN217" s="23"/>
    </row>
    <row r="218" spans="1:118" hidden="1" outlineLevel="2" x14ac:dyDescent="0.35">
      <c r="A218" s="32" t="s">
        <v>1498</v>
      </c>
      <c r="B218" s="22"/>
      <c r="D218" s="23"/>
      <c r="E218" s="22"/>
      <c r="G218" s="23"/>
      <c r="H218" s="22"/>
      <c r="J218" s="23"/>
      <c r="K218" s="22"/>
      <c r="M218" s="23"/>
      <c r="N218" s="22"/>
      <c r="P218" s="23"/>
      <c r="Q218" s="22"/>
      <c r="S218" s="23"/>
      <c r="T218" s="22"/>
      <c r="V218" s="23"/>
      <c r="W218" s="22"/>
      <c r="Y218" s="23"/>
      <c r="Z218" s="22"/>
      <c r="AB218" s="23"/>
      <c r="AC218" s="22">
        <v>9590</v>
      </c>
      <c r="AD218" s="9">
        <v>9590</v>
      </c>
      <c r="AE218" s="23">
        <v>9590</v>
      </c>
      <c r="AF218" s="22"/>
      <c r="AH218" s="23"/>
      <c r="AI218" s="22"/>
      <c r="AK218" s="23"/>
      <c r="AL218" s="22"/>
      <c r="AN218" s="23"/>
      <c r="AO218" s="22">
        <v>6582</v>
      </c>
      <c r="AP218" s="9">
        <v>6807</v>
      </c>
      <c r="AQ218" s="23">
        <v>7015</v>
      </c>
      <c r="AR218" s="22"/>
      <c r="AT218" s="23"/>
      <c r="AU218" s="22"/>
      <c r="AW218" s="23"/>
      <c r="AX218" s="22"/>
      <c r="AZ218" s="23"/>
      <c r="BA218" s="22"/>
      <c r="BC218" s="23"/>
      <c r="BD218" s="22"/>
      <c r="BF218" s="23"/>
      <c r="BG218" s="22"/>
      <c r="BI218" s="23"/>
      <c r="BJ218" s="22"/>
      <c r="BL218" s="23"/>
      <c r="BM218" s="22"/>
      <c r="BO218" s="23"/>
      <c r="BP218" s="22"/>
      <c r="BR218" s="23"/>
      <c r="BS218" s="22"/>
      <c r="BU218" s="23"/>
      <c r="BV218" s="22"/>
      <c r="BX218" s="23"/>
      <c r="BY218" s="22"/>
      <c r="CA218" s="23"/>
      <c r="CB218" s="22"/>
      <c r="CD218" s="23"/>
      <c r="CE218" s="22"/>
      <c r="CG218" s="23"/>
      <c r="CH218" s="22"/>
      <c r="CJ218" s="23"/>
      <c r="CK218" s="22"/>
      <c r="CM218" s="23"/>
      <c r="CN218" s="22"/>
      <c r="CP218" s="23"/>
      <c r="CQ218" s="22"/>
      <c r="CS218" s="23"/>
      <c r="CT218" s="22"/>
      <c r="CV218" s="23"/>
      <c r="CW218" s="22"/>
      <c r="CY218" s="23"/>
      <c r="CZ218" s="22"/>
      <c r="DB218" s="23"/>
      <c r="DC218" s="22"/>
      <c r="DE218" s="23"/>
      <c r="DF218" s="22"/>
      <c r="DH218" s="23"/>
      <c r="DI218" s="22"/>
      <c r="DK218" s="23"/>
      <c r="DL218" s="22"/>
      <c r="DN218" s="23"/>
    </row>
    <row r="219" spans="1:118" hidden="1" outlineLevel="2" x14ac:dyDescent="0.35">
      <c r="A219" s="32" t="s">
        <v>1734</v>
      </c>
      <c r="B219" s="22"/>
      <c r="D219" s="23"/>
      <c r="E219" s="22"/>
      <c r="G219" s="23"/>
      <c r="H219" s="22"/>
      <c r="J219" s="23"/>
      <c r="K219" s="22"/>
      <c r="M219" s="23"/>
      <c r="N219" s="22"/>
      <c r="P219" s="23"/>
      <c r="Q219" s="22"/>
      <c r="S219" s="23"/>
      <c r="T219" s="22"/>
      <c r="V219" s="23"/>
      <c r="W219" s="22"/>
      <c r="Y219" s="23"/>
      <c r="Z219" s="22"/>
      <c r="AB219" s="23"/>
      <c r="AC219" s="22"/>
      <c r="AE219" s="23"/>
      <c r="AF219" s="22"/>
      <c r="AH219" s="23"/>
      <c r="AI219" s="22"/>
      <c r="AK219" s="23"/>
      <c r="AL219" s="22"/>
      <c r="AN219" s="23"/>
      <c r="AO219" s="22">
        <v>11553</v>
      </c>
      <c r="AP219" s="9">
        <v>17456</v>
      </c>
      <c r="AQ219" s="23">
        <v>22905</v>
      </c>
      <c r="AR219" s="22"/>
      <c r="AT219" s="23"/>
      <c r="AU219" s="22"/>
      <c r="AW219" s="23"/>
      <c r="AX219" s="22"/>
      <c r="AZ219" s="23"/>
      <c r="BA219" s="22"/>
      <c r="BC219" s="23"/>
      <c r="BD219" s="22"/>
      <c r="BF219" s="23"/>
      <c r="BG219" s="22"/>
      <c r="BI219" s="23"/>
      <c r="BJ219" s="22"/>
      <c r="BL219" s="23"/>
      <c r="BM219" s="22"/>
      <c r="BO219" s="23"/>
      <c r="BP219" s="22"/>
      <c r="BR219" s="23"/>
      <c r="BS219" s="22"/>
      <c r="BU219" s="23"/>
      <c r="BV219" s="22">
        <v>9140</v>
      </c>
      <c r="BW219" s="9">
        <v>9140</v>
      </c>
      <c r="BX219" s="23">
        <v>9140</v>
      </c>
      <c r="BY219" s="22"/>
      <c r="CA219" s="23"/>
      <c r="CB219" s="22"/>
      <c r="CD219" s="23"/>
      <c r="CE219" s="22"/>
      <c r="CG219" s="23"/>
      <c r="CH219" s="22"/>
      <c r="CJ219" s="23"/>
      <c r="CK219" s="22"/>
      <c r="CM219" s="23"/>
      <c r="CN219" s="22"/>
      <c r="CP219" s="23"/>
      <c r="CQ219" s="22"/>
      <c r="CS219" s="23"/>
      <c r="CT219" s="22"/>
      <c r="CV219" s="23"/>
      <c r="CW219" s="22"/>
      <c r="CY219" s="23"/>
      <c r="CZ219" s="22"/>
      <c r="DB219" s="23"/>
      <c r="DC219" s="22"/>
      <c r="DE219" s="23"/>
      <c r="DF219" s="22"/>
      <c r="DH219" s="23"/>
      <c r="DI219" s="22"/>
      <c r="DK219" s="23"/>
      <c r="DL219" s="22"/>
      <c r="DN219" s="23"/>
    </row>
    <row r="220" spans="1:118" hidden="1" outlineLevel="2" x14ac:dyDescent="0.35">
      <c r="A220" s="32" t="s">
        <v>1737</v>
      </c>
      <c r="B220" s="22"/>
      <c r="D220" s="23"/>
      <c r="E220" s="22"/>
      <c r="G220" s="23"/>
      <c r="H220" s="22"/>
      <c r="J220" s="23"/>
      <c r="K220" s="22"/>
      <c r="M220" s="23"/>
      <c r="N220" s="22"/>
      <c r="P220" s="23"/>
      <c r="Q220" s="22"/>
      <c r="S220" s="23"/>
      <c r="T220" s="22"/>
      <c r="V220" s="23"/>
      <c r="W220" s="22"/>
      <c r="Y220" s="23"/>
      <c r="Z220" s="22"/>
      <c r="AB220" s="23"/>
      <c r="AC220" s="22"/>
      <c r="AE220" s="23"/>
      <c r="AF220" s="22"/>
      <c r="AH220" s="23"/>
      <c r="AI220" s="22"/>
      <c r="AK220" s="23"/>
      <c r="AL220" s="22"/>
      <c r="AN220" s="23"/>
      <c r="AO220" s="22">
        <v>1642</v>
      </c>
      <c r="AP220" s="9">
        <v>1970</v>
      </c>
      <c r="AQ220" s="23">
        <v>2837</v>
      </c>
      <c r="AR220" s="22"/>
      <c r="AT220" s="23"/>
      <c r="AU220" s="22"/>
      <c r="AW220" s="23"/>
      <c r="AX220" s="22"/>
      <c r="AZ220" s="23"/>
      <c r="BA220" s="22"/>
      <c r="BC220" s="23"/>
      <c r="BD220" s="22"/>
      <c r="BF220" s="23"/>
      <c r="BG220" s="22"/>
      <c r="BI220" s="23"/>
      <c r="BJ220" s="22"/>
      <c r="BL220" s="23"/>
      <c r="BM220" s="22"/>
      <c r="BO220" s="23"/>
      <c r="BP220" s="22"/>
      <c r="BR220" s="23"/>
      <c r="BS220" s="22"/>
      <c r="BU220" s="23"/>
      <c r="BV220" s="22"/>
      <c r="BX220" s="23"/>
      <c r="BY220" s="22"/>
      <c r="CA220" s="23"/>
      <c r="CB220" s="22"/>
      <c r="CD220" s="23"/>
      <c r="CE220" s="22"/>
      <c r="CG220" s="23"/>
      <c r="CH220" s="22"/>
      <c r="CJ220" s="23"/>
      <c r="CK220" s="22"/>
      <c r="CM220" s="23"/>
      <c r="CN220" s="22"/>
      <c r="CP220" s="23"/>
      <c r="CQ220" s="22"/>
      <c r="CS220" s="23"/>
      <c r="CT220" s="22"/>
      <c r="CV220" s="23"/>
      <c r="CW220" s="22"/>
      <c r="CY220" s="23"/>
      <c r="CZ220" s="22"/>
      <c r="DB220" s="23"/>
      <c r="DC220" s="22"/>
      <c r="DE220" s="23"/>
      <c r="DF220" s="22"/>
      <c r="DH220" s="23"/>
      <c r="DI220" s="22"/>
      <c r="DK220" s="23"/>
      <c r="DL220" s="22"/>
      <c r="DN220" s="23"/>
    </row>
    <row r="221" spans="1:118" hidden="1" outlineLevel="2" x14ac:dyDescent="0.35">
      <c r="A221" s="32" t="s">
        <v>1233</v>
      </c>
      <c r="B221" s="22"/>
      <c r="D221" s="23"/>
      <c r="E221" s="22"/>
      <c r="G221" s="23"/>
      <c r="H221" s="22"/>
      <c r="J221" s="23"/>
      <c r="K221" s="22"/>
      <c r="M221" s="23"/>
      <c r="N221" s="22"/>
      <c r="P221" s="23"/>
      <c r="Q221" s="22">
        <v>386</v>
      </c>
      <c r="R221" s="9">
        <v>386</v>
      </c>
      <c r="S221" s="23">
        <v>386</v>
      </c>
      <c r="T221" s="22"/>
      <c r="V221" s="23"/>
      <c r="W221" s="22"/>
      <c r="Y221" s="23"/>
      <c r="Z221" s="22"/>
      <c r="AB221" s="23"/>
      <c r="AC221" s="22">
        <v>1879</v>
      </c>
      <c r="AD221" s="9">
        <v>2346</v>
      </c>
      <c r="AE221" s="23">
        <v>2776</v>
      </c>
      <c r="AF221" s="22"/>
      <c r="AH221" s="23"/>
      <c r="AI221" s="22"/>
      <c r="AK221" s="23"/>
      <c r="AL221" s="22"/>
      <c r="AN221" s="23"/>
      <c r="AO221" s="22">
        <v>18572</v>
      </c>
      <c r="AP221" s="9">
        <v>30004</v>
      </c>
      <c r="AQ221" s="23">
        <v>55141</v>
      </c>
      <c r="AR221" s="22"/>
      <c r="AT221" s="23"/>
      <c r="AU221" s="22"/>
      <c r="AW221" s="23"/>
      <c r="AX221" s="22"/>
      <c r="AZ221" s="23"/>
      <c r="BA221" s="22"/>
      <c r="BC221" s="23"/>
      <c r="BD221" s="22"/>
      <c r="BF221" s="23"/>
      <c r="BG221" s="22"/>
      <c r="BI221" s="23"/>
      <c r="BJ221" s="22"/>
      <c r="BL221" s="23"/>
      <c r="BM221" s="22"/>
      <c r="BO221" s="23"/>
      <c r="BP221" s="22"/>
      <c r="BR221" s="23"/>
      <c r="BS221" s="22"/>
      <c r="BU221" s="23"/>
      <c r="BV221" s="22"/>
      <c r="BX221" s="23"/>
      <c r="BY221" s="22"/>
      <c r="CA221" s="23"/>
      <c r="CB221" s="22"/>
      <c r="CD221" s="23"/>
      <c r="CE221" s="22"/>
      <c r="CG221" s="23"/>
      <c r="CH221" s="22"/>
      <c r="CJ221" s="23"/>
      <c r="CK221" s="22"/>
      <c r="CM221" s="23"/>
      <c r="CN221" s="22"/>
      <c r="CP221" s="23"/>
      <c r="CQ221" s="22"/>
      <c r="CS221" s="23"/>
      <c r="CT221" s="22"/>
      <c r="CV221" s="23"/>
      <c r="CW221" s="22"/>
      <c r="CY221" s="23"/>
      <c r="CZ221" s="22"/>
      <c r="DB221" s="23"/>
      <c r="DC221" s="22"/>
      <c r="DE221" s="23"/>
      <c r="DF221" s="22"/>
      <c r="DH221" s="23"/>
      <c r="DI221" s="22"/>
      <c r="DK221" s="23"/>
      <c r="DL221" s="22"/>
      <c r="DN221" s="23"/>
    </row>
    <row r="222" spans="1:118" hidden="1" outlineLevel="2" x14ac:dyDescent="0.35">
      <c r="A222" s="32" t="s">
        <v>1344</v>
      </c>
      <c r="B222" s="22"/>
      <c r="D222" s="23"/>
      <c r="E222" s="22"/>
      <c r="G222" s="23"/>
      <c r="H222" s="22"/>
      <c r="J222" s="23"/>
      <c r="K222" s="22"/>
      <c r="M222" s="23"/>
      <c r="N222" s="22"/>
      <c r="P222" s="23"/>
      <c r="Q222" s="22"/>
      <c r="S222" s="23"/>
      <c r="T222" s="22"/>
      <c r="V222" s="23"/>
      <c r="W222" s="22">
        <v>605</v>
      </c>
      <c r="X222" s="9">
        <v>605</v>
      </c>
      <c r="Y222" s="23">
        <v>605</v>
      </c>
      <c r="Z222" s="22"/>
      <c r="AB222" s="23"/>
      <c r="AC222" s="22"/>
      <c r="AE222" s="23"/>
      <c r="AF222" s="22"/>
      <c r="AH222" s="23"/>
      <c r="AI222" s="22"/>
      <c r="AK222" s="23"/>
      <c r="AL222" s="22"/>
      <c r="AN222" s="23"/>
      <c r="AO222" s="22">
        <v>1810</v>
      </c>
      <c r="AP222" s="9">
        <v>2231</v>
      </c>
      <c r="AQ222" s="23">
        <v>2620</v>
      </c>
      <c r="AR222" s="22"/>
      <c r="AT222" s="23"/>
      <c r="AU222" s="22"/>
      <c r="AW222" s="23"/>
      <c r="AX222" s="22"/>
      <c r="AZ222" s="23"/>
      <c r="BA222" s="22"/>
      <c r="BC222" s="23"/>
      <c r="BD222" s="22"/>
      <c r="BF222" s="23"/>
      <c r="BG222" s="22"/>
      <c r="BI222" s="23"/>
      <c r="BJ222" s="22"/>
      <c r="BL222" s="23"/>
      <c r="BM222" s="22"/>
      <c r="BO222" s="23"/>
      <c r="BP222" s="22"/>
      <c r="BR222" s="23"/>
      <c r="BS222" s="22"/>
      <c r="BU222" s="23"/>
      <c r="BV222" s="22"/>
      <c r="BX222" s="23"/>
      <c r="BY222" s="22"/>
      <c r="CA222" s="23"/>
      <c r="CB222" s="22"/>
      <c r="CD222" s="23"/>
      <c r="CE222" s="22"/>
      <c r="CG222" s="23"/>
      <c r="CH222" s="22"/>
      <c r="CJ222" s="23"/>
      <c r="CK222" s="22"/>
      <c r="CM222" s="23"/>
      <c r="CN222" s="22"/>
      <c r="CP222" s="23"/>
      <c r="CQ222" s="22"/>
      <c r="CS222" s="23"/>
      <c r="CT222" s="22"/>
      <c r="CV222" s="23"/>
      <c r="CW222" s="22"/>
      <c r="CY222" s="23"/>
      <c r="CZ222" s="22"/>
      <c r="DB222" s="23"/>
      <c r="DC222" s="22"/>
      <c r="DE222" s="23"/>
      <c r="DF222" s="22"/>
      <c r="DH222" s="23"/>
      <c r="DI222" s="22"/>
      <c r="DK222" s="23"/>
      <c r="DL222" s="22"/>
      <c r="DN222" s="23"/>
    </row>
    <row r="223" spans="1:118" hidden="1" outlineLevel="2" x14ac:dyDescent="0.35">
      <c r="A223" s="32" t="s">
        <v>1347</v>
      </c>
      <c r="B223" s="22"/>
      <c r="D223" s="23"/>
      <c r="E223" s="22"/>
      <c r="G223" s="23"/>
      <c r="H223" s="22"/>
      <c r="J223" s="23"/>
      <c r="K223" s="22"/>
      <c r="M223" s="23"/>
      <c r="N223" s="22"/>
      <c r="P223" s="23"/>
      <c r="Q223" s="22"/>
      <c r="S223" s="23"/>
      <c r="T223" s="22"/>
      <c r="V223" s="23"/>
      <c r="W223" s="22">
        <v>700</v>
      </c>
      <c r="X223" s="9">
        <v>700</v>
      </c>
      <c r="Y223" s="23">
        <v>700</v>
      </c>
      <c r="Z223" s="22"/>
      <c r="AB223" s="23"/>
      <c r="AC223" s="22"/>
      <c r="AE223" s="23"/>
      <c r="AF223" s="22"/>
      <c r="AH223" s="23"/>
      <c r="AI223" s="22"/>
      <c r="AK223" s="23"/>
      <c r="AL223" s="22"/>
      <c r="AN223" s="23"/>
      <c r="AO223" s="22">
        <v>1344</v>
      </c>
      <c r="AP223" s="9">
        <v>1952</v>
      </c>
      <c r="AQ223" s="23">
        <v>2514</v>
      </c>
      <c r="AR223" s="22"/>
      <c r="AT223" s="23"/>
      <c r="AU223" s="22"/>
      <c r="AW223" s="23"/>
      <c r="AX223" s="22"/>
      <c r="AZ223" s="23"/>
      <c r="BA223" s="22"/>
      <c r="BC223" s="23"/>
      <c r="BD223" s="22"/>
      <c r="BF223" s="23"/>
      <c r="BG223" s="22"/>
      <c r="BI223" s="23"/>
      <c r="BJ223" s="22"/>
      <c r="BL223" s="23"/>
      <c r="BM223" s="22"/>
      <c r="BO223" s="23"/>
      <c r="BP223" s="22"/>
      <c r="BR223" s="23"/>
      <c r="BS223" s="22"/>
      <c r="BU223" s="23"/>
      <c r="BV223" s="22"/>
      <c r="BX223" s="23"/>
      <c r="BY223" s="22"/>
      <c r="CA223" s="23"/>
      <c r="CB223" s="22"/>
      <c r="CD223" s="23"/>
      <c r="CE223" s="22"/>
      <c r="CG223" s="23"/>
      <c r="CH223" s="22"/>
      <c r="CJ223" s="23"/>
      <c r="CK223" s="22"/>
      <c r="CM223" s="23"/>
      <c r="CN223" s="22"/>
      <c r="CP223" s="23"/>
      <c r="CQ223" s="22"/>
      <c r="CS223" s="23"/>
      <c r="CT223" s="22"/>
      <c r="CV223" s="23"/>
      <c r="CW223" s="22"/>
      <c r="CY223" s="23"/>
      <c r="CZ223" s="22"/>
      <c r="DB223" s="23"/>
      <c r="DC223" s="22"/>
      <c r="DE223" s="23"/>
      <c r="DF223" s="22"/>
      <c r="DH223" s="23"/>
      <c r="DI223" s="22"/>
      <c r="DK223" s="23"/>
      <c r="DL223" s="22"/>
      <c r="DN223" s="23"/>
    </row>
    <row r="224" spans="1:118" hidden="1" outlineLevel="2" x14ac:dyDescent="0.35">
      <c r="A224" s="32" t="s">
        <v>1740</v>
      </c>
      <c r="B224" s="22"/>
      <c r="D224" s="23"/>
      <c r="E224" s="22"/>
      <c r="G224" s="23"/>
      <c r="H224" s="22"/>
      <c r="J224" s="23"/>
      <c r="K224" s="22"/>
      <c r="M224" s="23"/>
      <c r="N224" s="22"/>
      <c r="P224" s="23"/>
      <c r="Q224" s="22"/>
      <c r="S224" s="23"/>
      <c r="T224" s="22"/>
      <c r="V224" s="23"/>
      <c r="W224" s="22"/>
      <c r="Y224" s="23"/>
      <c r="Z224" s="22"/>
      <c r="AB224" s="23"/>
      <c r="AC224" s="22"/>
      <c r="AE224" s="23"/>
      <c r="AF224" s="22"/>
      <c r="AH224" s="23"/>
      <c r="AI224" s="22"/>
      <c r="AK224" s="23"/>
      <c r="AL224" s="22"/>
      <c r="AN224" s="23"/>
      <c r="AO224" s="22">
        <v>11755</v>
      </c>
      <c r="AP224" s="9">
        <v>12835</v>
      </c>
      <c r="AQ224" s="23">
        <v>13833</v>
      </c>
      <c r="AR224" s="22"/>
      <c r="AT224" s="23"/>
      <c r="AU224" s="22"/>
      <c r="AW224" s="23"/>
      <c r="AX224" s="22"/>
      <c r="AZ224" s="23"/>
      <c r="BA224" s="22"/>
      <c r="BC224" s="23"/>
      <c r="BD224" s="22"/>
      <c r="BF224" s="23"/>
      <c r="BG224" s="22"/>
      <c r="BI224" s="23"/>
      <c r="BJ224" s="22"/>
      <c r="BL224" s="23"/>
      <c r="BM224" s="22"/>
      <c r="BO224" s="23"/>
      <c r="BP224" s="22"/>
      <c r="BR224" s="23"/>
      <c r="BS224" s="22"/>
      <c r="BU224" s="23"/>
      <c r="BV224" s="22"/>
      <c r="BX224" s="23"/>
      <c r="BY224" s="22"/>
      <c r="CA224" s="23"/>
      <c r="CB224" s="22"/>
      <c r="CD224" s="23"/>
      <c r="CE224" s="22"/>
      <c r="CG224" s="23"/>
      <c r="CH224" s="22"/>
      <c r="CJ224" s="23"/>
      <c r="CK224" s="22"/>
      <c r="CM224" s="23"/>
      <c r="CN224" s="22"/>
      <c r="CP224" s="23"/>
      <c r="CQ224" s="22"/>
      <c r="CS224" s="23"/>
      <c r="CT224" s="22"/>
      <c r="CV224" s="23"/>
      <c r="CW224" s="22"/>
      <c r="CY224" s="23"/>
      <c r="CZ224" s="22"/>
      <c r="DB224" s="23"/>
      <c r="DC224" s="22"/>
      <c r="DE224" s="23"/>
      <c r="DF224" s="22"/>
      <c r="DH224" s="23"/>
      <c r="DI224" s="22"/>
      <c r="DK224" s="23"/>
      <c r="DL224" s="22"/>
      <c r="DN224" s="23"/>
    </row>
    <row r="225" spans="1:118" hidden="1" outlineLevel="2" x14ac:dyDescent="0.35">
      <c r="A225" s="32" t="s">
        <v>1743</v>
      </c>
      <c r="B225" s="22"/>
      <c r="D225" s="23"/>
      <c r="E225" s="22"/>
      <c r="G225" s="23"/>
      <c r="H225" s="22"/>
      <c r="J225" s="23"/>
      <c r="K225" s="22"/>
      <c r="M225" s="23"/>
      <c r="N225" s="22"/>
      <c r="P225" s="23"/>
      <c r="Q225" s="22"/>
      <c r="S225" s="23"/>
      <c r="T225" s="22"/>
      <c r="V225" s="23"/>
      <c r="W225" s="22"/>
      <c r="Y225" s="23"/>
      <c r="Z225" s="22"/>
      <c r="AB225" s="23"/>
      <c r="AC225" s="22"/>
      <c r="AE225" s="23"/>
      <c r="AF225" s="22"/>
      <c r="AH225" s="23"/>
      <c r="AI225" s="22"/>
      <c r="AK225" s="23"/>
      <c r="AL225" s="22"/>
      <c r="AN225" s="23"/>
      <c r="AO225" s="22">
        <v>8893</v>
      </c>
      <c r="AP225" s="9">
        <v>9781</v>
      </c>
      <c r="AQ225" s="23">
        <v>14073</v>
      </c>
      <c r="AR225" s="22"/>
      <c r="AT225" s="23"/>
      <c r="AU225" s="22"/>
      <c r="AW225" s="23"/>
      <c r="AX225" s="22"/>
      <c r="AZ225" s="23"/>
      <c r="BA225" s="22"/>
      <c r="BC225" s="23"/>
      <c r="BD225" s="22"/>
      <c r="BF225" s="23"/>
      <c r="BG225" s="22"/>
      <c r="BI225" s="23"/>
      <c r="BJ225" s="22"/>
      <c r="BL225" s="23"/>
      <c r="BM225" s="22"/>
      <c r="BO225" s="23"/>
      <c r="BP225" s="22"/>
      <c r="BR225" s="23"/>
      <c r="BS225" s="22"/>
      <c r="BU225" s="23"/>
      <c r="BV225" s="22"/>
      <c r="BX225" s="23"/>
      <c r="BY225" s="22"/>
      <c r="CA225" s="23"/>
      <c r="CB225" s="22"/>
      <c r="CD225" s="23"/>
      <c r="CE225" s="22"/>
      <c r="CG225" s="23"/>
      <c r="CH225" s="22"/>
      <c r="CJ225" s="23"/>
      <c r="CK225" s="22"/>
      <c r="CM225" s="23"/>
      <c r="CN225" s="22"/>
      <c r="CP225" s="23"/>
      <c r="CQ225" s="22"/>
      <c r="CS225" s="23"/>
      <c r="CT225" s="22"/>
      <c r="CV225" s="23"/>
      <c r="CW225" s="22"/>
      <c r="CY225" s="23"/>
      <c r="CZ225" s="22"/>
      <c r="DB225" s="23"/>
      <c r="DC225" s="22"/>
      <c r="DE225" s="23"/>
      <c r="DF225" s="22"/>
      <c r="DH225" s="23"/>
      <c r="DI225" s="22"/>
      <c r="DK225" s="23"/>
      <c r="DL225" s="22"/>
      <c r="DN225" s="23"/>
    </row>
    <row r="226" spans="1:118" hidden="1" outlineLevel="2" x14ac:dyDescent="0.35">
      <c r="A226" s="32" t="s">
        <v>1746</v>
      </c>
      <c r="B226" s="22"/>
      <c r="D226" s="23"/>
      <c r="E226" s="22"/>
      <c r="G226" s="23"/>
      <c r="H226" s="22"/>
      <c r="J226" s="23"/>
      <c r="K226" s="22"/>
      <c r="M226" s="23"/>
      <c r="N226" s="22"/>
      <c r="P226" s="23"/>
      <c r="Q226" s="22"/>
      <c r="S226" s="23"/>
      <c r="T226" s="22"/>
      <c r="V226" s="23"/>
      <c r="W226" s="22"/>
      <c r="Y226" s="23"/>
      <c r="Z226" s="22"/>
      <c r="AB226" s="23"/>
      <c r="AC226" s="22"/>
      <c r="AE226" s="23"/>
      <c r="AF226" s="22"/>
      <c r="AH226" s="23"/>
      <c r="AI226" s="22"/>
      <c r="AK226" s="23"/>
      <c r="AL226" s="22"/>
      <c r="AN226" s="23"/>
      <c r="AO226" s="22">
        <v>1292</v>
      </c>
      <c r="AP226" s="9">
        <v>1292</v>
      </c>
      <c r="AQ226" s="23">
        <v>1292</v>
      </c>
      <c r="AR226" s="22"/>
      <c r="AT226" s="23"/>
      <c r="AU226" s="22"/>
      <c r="AW226" s="23"/>
      <c r="AX226" s="22"/>
      <c r="AZ226" s="23"/>
      <c r="BA226" s="22"/>
      <c r="BC226" s="23"/>
      <c r="BD226" s="22"/>
      <c r="BF226" s="23"/>
      <c r="BG226" s="22"/>
      <c r="BI226" s="23"/>
      <c r="BJ226" s="22"/>
      <c r="BL226" s="23"/>
      <c r="BM226" s="22"/>
      <c r="BO226" s="23"/>
      <c r="BP226" s="22"/>
      <c r="BR226" s="23"/>
      <c r="BS226" s="22"/>
      <c r="BU226" s="23"/>
      <c r="BV226" s="22"/>
      <c r="BX226" s="23"/>
      <c r="BY226" s="22"/>
      <c r="CA226" s="23"/>
      <c r="CB226" s="22"/>
      <c r="CD226" s="23"/>
      <c r="CE226" s="22"/>
      <c r="CG226" s="23"/>
      <c r="CH226" s="22"/>
      <c r="CJ226" s="23"/>
      <c r="CK226" s="22"/>
      <c r="CM226" s="23"/>
      <c r="CN226" s="22"/>
      <c r="CP226" s="23"/>
      <c r="CQ226" s="22"/>
      <c r="CS226" s="23"/>
      <c r="CT226" s="22"/>
      <c r="CV226" s="23"/>
      <c r="CW226" s="22"/>
      <c r="CY226" s="23"/>
      <c r="CZ226" s="22"/>
      <c r="DB226" s="23"/>
      <c r="DC226" s="22"/>
      <c r="DE226" s="23"/>
      <c r="DF226" s="22"/>
      <c r="DH226" s="23"/>
      <c r="DI226" s="22"/>
      <c r="DK226" s="23"/>
      <c r="DL226" s="22"/>
      <c r="DN226" s="23"/>
    </row>
    <row r="227" spans="1:118" hidden="1" outlineLevel="2" x14ac:dyDescent="0.35">
      <c r="A227" s="32" t="s">
        <v>1350</v>
      </c>
      <c r="B227" s="22"/>
      <c r="D227" s="23"/>
      <c r="E227" s="22"/>
      <c r="G227" s="23"/>
      <c r="H227" s="22"/>
      <c r="J227" s="23"/>
      <c r="K227" s="22"/>
      <c r="M227" s="23"/>
      <c r="N227" s="22"/>
      <c r="P227" s="23"/>
      <c r="Q227" s="22"/>
      <c r="S227" s="23"/>
      <c r="T227" s="22"/>
      <c r="V227" s="23"/>
      <c r="W227" s="22">
        <v>4231</v>
      </c>
      <c r="X227" s="9">
        <v>4392</v>
      </c>
      <c r="Y227" s="23">
        <v>4540</v>
      </c>
      <c r="Z227" s="22"/>
      <c r="AB227" s="23"/>
      <c r="AC227" s="22">
        <v>4128</v>
      </c>
      <c r="AD227" s="9">
        <v>4404</v>
      </c>
      <c r="AE227" s="23">
        <v>4659</v>
      </c>
      <c r="AF227" s="22"/>
      <c r="AH227" s="23"/>
      <c r="AI227" s="22"/>
      <c r="AK227" s="23"/>
      <c r="AL227" s="22"/>
      <c r="AN227" s="23"/>
      <c r="AO227" s="22">
        <v>3698</v>
      </c>
      <c r="AP227" s="9">
        <v>4852</v>
      </c>
      <c r="AQ227" s="23">
        <v>5917</v>
      </c>
      <c r="AR227" s="22"/>
      <c r="AT227" s="23"/>
      <c r="AU227" s="22"/>
      <c r="AW227" s="23"/>
      <c r="AX227" s="22"/>
      <c r="AZ227" s="23"/>
      <c r="BA227" s="22"/>
      <c r="BC227" s="23"/>
      <c r="BD227" s="22"/>
      <c r="BF227" s="23"/>
      <c r="BG227" s="22"/>
      <c r="BI227" s="23"/>
      <c r="BJ227" s="22"/>
      <c r="BL227" s="23"/>
      <c r="BM227" s="22"/>
      <c r="BO227" s="23"/>
      <c r="BP227" s="22"/>
      <c r="BR227" s="23"/>
      <c r="BS227" s="22"/>
      <c r="BU227" s="23"/>
      <c r="BV227" s="22"/>
      <c r="BX227" s="23"/>
      <c r="BY227" s="22"/>
      <c r="CA227" s="23"/>
      <c r="CB227" s="22"/>
      <c r="CD227" s="23"/>
      <c r="CE227" s="22"/>
      <c r="CG227" s="23"/>
      <c r="CH227" s="22"/>
      <c r="CJ227" s="23"/>
      <c r="CK227" s="22"/>
      <c r="CM227" s="23"/>
      <c r="CN227" s="22"/>
      <c r="CP227" s="23"/>
      <c r="CQ227" s="22"/>
      <c r="CS227" s="23"/>
      <c r="CT227" s="22"/>
      <c r="CV227" s="23"/>
      <c r="CW227" s="22"/>
      <c r="CY227" s="23"/>
      <c r="CZ227" s="22"/>
      <c r="DB227" s="23"/>
      <c r="DC227" s="22"/>
      <c r="DE227" s="23"/>
      <c r="DF227" s="22"/>
      <c r="DH227" s="23"/>
      <c r="DI227" s="22"/>
      <c r="DK227" s="23"/>
      <c r="DL227" s="22"/>
      <c r="DN227" s="23"/>
    </row>
    <row r="228" spans="1:118" hidden="1" outlineLevel="2" x14ac:dyDescent="0.35">
      <c r="A228" s="32" t="s">
        <v>1749</v>
      </c>
      <c r="B228" s="22"/>
      <c r="D228" s="23"/>
      <c r="E228" s="22"/>
      <c r="G228" s="23"/>
      <c r="H228" s="22"/>
      <c r="J228" s="23"/>
      <c r="K228" s="22"/>
      <c r="M228" s="23"/>
      <c r="N228" s="22"/>
      <c r="P228" s="23"/>
      <c r="Q228" s="22"/>
      <c r="S228" s="23"/>
      <c r="T228" s="22"/>
      <c r="V228" s="23"/>
      <c r="W228" s="22"/>
      <c r="Y228" s="23"/>
      <c r="Z228" s="22"/>
      <c r="AB228" s="23"/>
      <c r="AC228" s="22"/>
      <c r="AE228" s="23"/>
      <c r="AF228" s="22"/>
      <c r="AH228" s="23"/>
      <c r="AI228" s="22"/>
      <c r="AK228" s="23"/>
      <c r="AL228" s="22"/>
      <c r="AN228" s="23"/>
      <c r="AO228" s="22">
        <v>1587</v>
      </c>
      <c r="AP228" s="9">
        <v>1780</v>
      </c>
      <c r="AQ228" s="23">
        <v>1957</v>
      </c>
      <c r="AR228" s="22"/>
      <c r="AT228" s="23"/>
      <c r="AU228" s="22"/>
      <c r="AW228" s="23"/>
      <c r="AX228" s="22"/>
      <c r="AZ228" s="23"/>
      <c r="BA228" s="22"/>
      <c r="BC228" s="23"/>
      <c r="BD228" s="22"/>
      <c r="BF228" s="23"/>
      <c r="BG228" s="22"/>
      <c r="BI228" s="23"/>
      <c r="BJ228" s="22"/>
      <c r="BL228" s="23"/>
      <c r="BM228" s="22"/>
      <c r="BO228" s="23"/>
      <c r="BP228" s="22"/>
      <c r="BR228" s="23"/>
      <c r="BS228" s="22"/>
      <c r="BU228" s="23"/>
      <c r="BV228" s="22"/>
      <c r="BX228" s="23"/>
      <c r="BY228" s="22"/>
      <c r="CA228" s="23"/>
      <c r="CB228" s="22"/>
      <c r="CD228" s="23"/>
      <c r="CE228" s="22"/>
      <c r="CG228" s="23"/>
      <c r="CH228" s="22"/>
      <c r="CJ228" s="23"/>
      <c r="CK228" s="22"/>
      <c r="CM228" s="23"/>
      <c r="CN228" s="22"/>
      <c r="CP228" s="23"/>
      <c r="CQ228" s="22"/>
      <c r="CS228" s="23"/>
      <c r="CT228" s="22"/>
      <c r="CV228" s="23"/>
      <c r="CW228" s="22"/>
      <c r="CY228" s="23"/>
      <c r="CZ228" s="22"/>
      <c r="DB228" s="23"/>
      <c r="DC228" s="22"/>
      <c r="DE228" s="23"/>
      <c r="DF228" s="22"/>
      <c r="DH228" s="23"/>
      <c r="DI228" s="22"/>
      <c r="DK228" s="23"/>
      <c r="DL228" s="22"/>
      <c r="DN228" s="23"/>
    </row>
    <row r="229" spans="1:118" hidden="1" outlineLevel="2" x14ac:dyDescent="0.35">
      <c r="A229" s="32" t="s">
        <v>1752</v>
      </c>
      <c r="B229" s="22"/>
      <c r="D229" s="23"/>
      <c r="E229" s="22"/>
      <c r="G229" s="23"/>
      <c r="H229" s="22"/>
      <c r="J229" s="23"/>
      <c r="K229" s="22"/>
      <c r="M229" s="23"/>
      <c r="N229" s="22"/>
      <c r="P229" s="23"/>
      <c r="Q229" s="22"/>
      <c r="S229" s="23"/>
      <c r="T229" s="22"/>
      <c r="V229" s="23"/>
      <c r="W229" s="22"/>
      <c r="Y229" s="23"/>
      <c r="Z229" s="22"/>
      <c r="AB229" s="23"/>
      <c r="AC229" s="22"/>
      <c r="AE229" s="23"/>
      <c r="AF229" s="22"/>
      <c r="AH229" s="23"/>
      <c r="AI229" s="22"/>
      <c r="AK229" s="23"/>
      <c r="AL229" s="22"/>
      <c r="AN229" s="23"/>
      <c r="AO229" s="22">
        <v>380</v>
      </c>
      <c r="AP229" s="9">
        <v>380</v>
      </c>
      <c r="AQ229" s="23">
        <v>380</v>
      </c>
      <c r="AR229" s="22"/>
      <c r="AT229" s="23"/>
      <c r="AU229" s="22"/>
      <c r="AW229" s="23"/>
      <c r="AX229" s="22"/>
      <c r="AZ229" s="23"/>
      <c r="BA229" s="22"/>
      <c r="BC229" s="23"/>
      <c r="BD229" s="22"/>
      <c r="BF229" s="23"/>
      <c r="BG229" s="22"/>
      <c r="BI229" s="23"/>
      <c r="BJ229" s="22"/>
      <c r="BL229" s="23"/>
      <c r="BM229" s="22"/>
      <c r="BO229" s="23"/>
      <c r="BP229" s="22"/>
      <c r="BR229" s="23"/>
      <c r="BS229" s="22"/>
      <c r="BU229" s="23"/>
      <c r="BV229" s="22"/>
      <c r="BX229" s="23"/>
      <c r="BY229" s="22"/>
      <c r="CA229" s="23"/>
      <c r="CB229" s="22"/>
      <c r="CD229" s="23"/>
      <c r="CE229" s="22"/>
      <c r="CG229" s="23"/>
      <c r="CH229" s="22"/>
      <c r="CJ229" s="23"/>
      <c r="CK229" s="22"/>
      <c r="CM229" s="23"/>
      <c r="CN229" s="22"/>
      <c r="CP229" s="23"/>
      <c r="CQ229" s="22"/>
      <c r="CS229" s="23"/>
      <c r="CT229" s="22"/>
      <c r="CV229" s="23"/>
      <c r="CW229" s="22"/>
      <c r="CY229" s="23"/>
      <c r="CZ229" s="22"/>
      <c r="DB229" s="23"/>
      <c r="DC229" s="22"/>
      <c r="DE229" s="23"/>
      <c r="DF229" s="22"/>
      <c r="DH229" s="23"/>
      <c r="DI229" s="22"/>
      <c r="DK229" s="23"/>
      <c r="DL229" s="22"/>
      <c r="DN229" s="23"/>
    </row>
    <row r="230" spans="1:118" hidden="1" outlineLevel="2" x14ac:dyDescent="0.35">
      <c r="A230" s="32" t="s">
        <v>1755</v>
      </c>
      <c r="B230" s="22"/>
      <c r="D230" s="23"/>
      <c r="E230" s="22"/>
      <c r="G230" s="23"/>
      <c r="H230" s="22"/>
      <c r="J230" s="23"/>
      <c r="K230" s="22"/>
      <c r="M230" s="23"/>
      <c r="N230" s="22"/>
      <c r="P230" s="23"/>
      <c r="Q230" s="22"/>
      <c r="S230" s="23"/>
      <c r="T230" s="22"/>
      <c r="V230" s="23"/>
      <c r="W230" s="22"/>
      <c r="Y230" s="23"/>
      <c r="Z230" s="22"/>
      <c r="AB230" s="23"/>
      <c r="AC230" s="22"/>
      <c r="AE230" s="23"/>
      <c r="AF230" s="22"/>
      <c r="AH230" s="23"/>
      <c r="AI230" s="22"/>
      <c r="AK230" s="23"/>
      <c r="AL230" s="22"/>
      <c r="AN230" s="23"/>
      <c r="AO230" s="22">
        <v>4150</v>
      </c>
      <c r="AP230" s="9">
        <v>4150</v>
      </c>
      <c r="AQ230" s="23">
        <v>4150</v>
      </c>
      <c r="AR230" s="22"/>
      <c r="AT230" s="23"/>
      <c r="AU230" s="22"/>
      <c r="AW230" s="23"/>
      <c r="AX230" s="22"/>
      <c r="AZ230" s="23"/>
      <c r="BA230" s="22"/>
      <c r="BC230" s="23"/>
      <c r="BD230" s="22"/>
      <c r="BF230" s="23"/>
      <c r="BG230" s="22"/>
      <c r="BI230" s="23"/>
      <c r="BJ230" s="22"/>
      <c r="BL230" s="23"/>
      <c r="BM230" s="22"/>
      <c r="BO230" s="23"/>
      <c r="BP230" s="22"/>
      <c r="BR230" s="23"/>
      <c r="BS230" s="22"/>
      <c r="BU230" s="23"/>
      <c r="BV230" s="22"/>
      <c r="BX230" s="23"/>
      <c r="BY230" s="22"/>
      <c r="CA230" s="23"/>
      <c r="CB230" s="22"/>
      <c r="CD230" s="23"/>
      <c r="CE230" s="22"/>
      <c r="CG230" s="23"/>
      <c r="CH230" s="22"/>
      <c r="CJ230" s="23"/>
      <c r="CK230" s="22"/>
      <c r="CM230" s="23"/>
      <c r="CN230" s="22"/>
      <c r="CP230" s="23"/>
      <c r="CQ230" s="22"/>
      <c r="CS230" s="23"/>
      <c r="CT230" s="22"/>
      <c r="CV230" s="23"/>
      <c r="CW230" s="22"/>
      <c r="CY230" s="23"/>
      <c r="CZ230" s="22"/>
      <c r="DB230" s="23"/>
      <c r="DC230" s="22"/>
      <c r="DE230" s="23"/>
      <c r="DF230" s="22"/>
      <c r="DH230" s="23"/>
      <c r="DI230" s="22"/>
      <c r="DK230" s="23"/>
      <c r="DL230" s="22"/>
      <c r="DN230" s="23"/>
    </row>
    <row r="231" spans="1:118" hidden="1" outlineLevel="2" x14ac:dyDescent="0.35">
      <c r="A231" s="32" t="s">
        <v>1501</v>
      </c>
      <c r="B231" s="22"/>
      <c r="D231" s="23"/>
      <c r="E231" s="22"/>
      <c r="G231" s="23"/>
      <c r="H231" s="22"/>
      <c r="J231" s="23"/>
      <c r="K231" s="22"/>
      <c r="M231" s="23"/>
      <c r="N231" s="22"/>
      <c r="P231" s="23"/>
      <c r="Q231" s="22"/>
      <c r="S231" s="23"/>
      <c r="T231" s="22"/>
      <c r="V231" s="23"/>
      <c r="W231" s="22"/>
      <c r="Y231" s="23"/>
      <c r="Z231" s="22"/>
      <c r="AB231" s="23"/>
      <c r="AC231" s="22">
        <v>4800</v>
      </c>
      <c r="AD231" s="9">
        <v>4800</v>
      </c>
      <c r="AE231" s="23">
        <v>4800</v>
      </c>
      <c r="AF231" s="22"/>
      <c r="AH231" s="23"/>
      <c r="AI231" s="22"/>
      <c r="AK231" s="23"/>
      <c r="AL231" s="22"/>
      <c r="AN231" s="23"/>
      <c r="AO231" s="22">
        <v>2163</v>
      </c>
      <c r="AP231" s="9">
        <v>2243</v>
      </c>
      <c r="AQ231" s="23">
        <v>2317</v>
      </c>
      <c r="AR231" s="22"/>
      <c r="AT231" s="23"/>
      <c r="AU231" s="22"/>
      <c r="AW231" s="23"/>
      <c r="AX231" s="22"/>
      <c r="AZ231" s="23"/>
      <c r="BA231" s="22"/>
      <c r="BC231" s="23"/>
      <c r="BD231" s="22"/>
      <c r="BF231" s="23"/>
      <c r="BG231" s="22"/>
      <c r="BI231" s="23"/>
      <c r="BJ231" s="22"/>
      <c r="BL231" s="23"/>
      <c r="BM231" s="22"/>
      <c r="BO231" s="23"/>
      <c r="BP231" s="22"/>
      <c r="BR231" s="23"/>
      <c r="BS231" s="22"/>
      <c r="BU231" s="23"/>
      <c r="BV231" s="22"/>
      <c r="BX231" s="23"/>
      <c r="BY231" s="22"/>
      <c r="CA231" s="23"/>
      <c r="CB231" s="22"/>
      <c r="CD231" s="23"/>
      <c r="CE231" s="22"/>
      <c r="CG231" s="23"/>
      <c r="CH231" s="22"/>
      <c r="CJ231" s="23"/>
      <c r="CK231" s="22"/>
      <c r="CM231" s="23"/>
      <c r="CN231" s="22"/>
      <c r="CP231" s="23"/>
      <c r="CQ231" s="22"/>
      <c r="CS231" s="23"/>
      <c r="CT231" s="22"/>
      <c r="CV231" s="23"/>
      <c r="CW231" s="22"/>
      <c r="CY231" s="23"/>
      <c r="CZ231" s="22"/>
      <c r="DB231" s="23"/>
      <c r="DC231" s="22"/>
      <c r="DE231" s="23"/>
      <c r="DF231" s="22"/>
      <c r="DH231" s="23"/>
      <c r="DI231" s="22"/>
      <c r="DK231" s="23"/>
      <c r="DL231" s="22"/>
      <c r="DN231" s="23"/>
    </row>
    <row r="232" spans="1:118" hidden="1" outlineLevel="2" x14ac:dyDescent="0.35">
      <c r="A232" s="32" t="s">
        <v>792</v>
      </c>
      <c r="B232" s="22"/>
      <c r="D232" s="23"/>
      <c r="E232" s="22"/>
      <c r="G232" s="23"/>
      <c r="H232" s="22">
        <v>8123</v>
      </c>
      <c r="I232" s="9">
        <v>9774</v>
      </c>
      <c r="J232" s="23">
        <v>11297</v>
      </c>
      <c r="K232" s="22">
        <v>756</v>
      </c>
      <c r="L232" s="9">
        <v>836</v>
      </c>
      <c r="M232" s="23">
        <v>909</v>
      </c>
      <c r="N232" s="22"/>
      <c r="P232" s="23"/>
      <c r="Q232" s="22"/>
      <c r="S232" s="23"/>
      <c r="T232" s="22"/>
      <c r="V232" s="23"/>
      <c r="W232" s="22"/>
      <c r="Y232" s="23"/>
      <c r="Z232" s="22"/>
      <c r="AB232" s="23"/>
      <c r="AC232" s="22">
        <v>543</v>
      </c>
      <c r="AD232" s="9">
        <v>608</v>
      </c>
      <c r="AE232" s="23">
        <v>1851</v>
      </c>
      <c r="AF232" s="22"/>
      <c r="AH232" s="23"/>
      <c r="AI232" s="22"/>
      <c r="AK232" s="23"/>
      <c r="AL232" s="22"/>
      <c r="AN232" s="23"/>
      <c r="AO232" s="22">
        <v>34509</v>
      </c>
      <c r="AP232" s="9">
        <v>43392</v>
      </c>
      <c r="AQ232" s="23">
        <v>69604</v>
      </c>
      <c r="AR232" s="22"/>
      <c r="AT232" s="23"/>
      <c r="AU232" s="22"/>
      <c r="AW232" s="23"/>
      <c r="AX232" s="22"/>
      <c r="AZ232" s="23"/>
      <c r="BA232" s="22"/>
      <c r="BC232" s="23"/>
      <c r="BD232" s="22"/>
      <c r="BF232" s="23"/>
      <c r="BG232" s="22"/>
      <c r="BI232" s="23"/>
      <c r="BJ232" s="22"/>
      <c r="BL232" s="23"/>
      <c r="BM232" s="22"/>
      <c r="BO232" s="23"/>
      <c r="BP232" s="22"/>
      <c r="BR232" s="23"/>
      <c r="BS232" s="22"/>
      <c r="BU232" s="23"/>
      <c r="BV232" s="22"/>
      <c r="BX232" s="23"/>
      <c r="BY232" s="22"/>
      <c r="CA232" s="23"/>
      <c r="CB232" s="22"/>
      <c r="CD232" s="23"/>
      <c r="CE232" s="22"/>
      <c r="CG232" s="23"/>
      <c r="CH232" s="22"/>
      <c r="CJ232" s="23"/>
      <c r="CK232" s="22"/>
      <c r="CM232" s="23"/>
      <c r="CN232" s="22"/>
      <c r="CP232" s="23"/>
      <c r="CQ232" s="22"/>
      <c r="CS232" s="23"/>
      <c r="CT232" s="22"/>
      <c r="CV232" s="23"/>
      <c r="CW232" s="22"/>
      <c r="CY232" s="23"/>
      <c r="CZ232" s="22"/>
      <c r="DB232" s="23"/>
      <c r="DC232" s="22"/>
      <c r="DE232" s="23"/>
      <c r="DF232" s="22"/>
      <c r="DH232" s="23"/>
      <c r="DI232" s="22"/>
      <c r="DK232" s="23"/>
      <c r="DL232" s="22"/>
      <c r="DN232" s="23"/>
    </row>
    <row r="233" spans="1:118" hidden="1" outlineLevel="2" x14ac:dyDescent="0.35">
      <c r="A233" s="32" t="s">
        <v>1758</v>
      </c>
      <c r="B233" s="22"/>
      <c r="D233" s="23"/>
      <c r="E233" s="22"/>
      <c r="G233" s="23"/>
      <c r="H233" s="22"/>
      <c r="J233" s="23"/>
      <c r="K233" s="22"/>
      <c r="M233" s="23"/>
      <c r="N233" s="22"/>
      <c r="P233" s="23"/>
      <c r="Q233" s="22"/>
      <c r="S233" s="23"/>
      <c r="T233" s="22"/>
      <c r="V233" s="23"/>
      <c r="W233" s="22"/>
      <c r="Y233" s="23"/>
      <c r="Z233" s="22"/>
      <c r="AB233" s="23"/>
      <c r="AC233" s="22"/>
      <c r="AE233" s="23"/>
      <c r="AF233" s="22"/>
      <c r="AH233" s="23"/>
      <c r="AI233" s="22"/>
      <c r="AK233" s="23"/>
      <c r="AL233" s="22"/>
      <c r="AN233" s="23"/>
      <c r="AO233" s="22">
        <v>1728</v>
      </c>
      <c r="AP233" s="9">
        <v>2027</v>
      </c>
      <c r="AQ233" s="23">
        <v>2303</v>
      </c>
      <c r="AR233" s="22"/>
      <c r="AT233" s="23"/>
      <c r="AU233" s="22"/>
      <c r="AW233" s="23"/>
      <c r="AX233" s="22"/>
      <c r="AZ233" s="23"/>
      <c r="BA233" s="22"/>
      <c r="BC233" s="23"/>
      <c r="BD233" s="22"/>
      <c r="BF233" s="23"/>
      <c r="BG233" s="22"/>
      <c r="BI233" s="23"/>
      <c r="BJ233" s="22"/>
      <c r="BL233" s="23"/>
      <c r="BM233" s="22"/>
      <c r="BO233" s="23"/>
      <c r="BP233" s="22"/>
      <c r="BR233" s="23"/>
      <c r="BS233" s="22"/>
      <c r="BU233" s="23"/>
      <c r="BV233" s="22"/>
      <c r="BX233" s="23"/>
      <c r="BY233" s="22"/>
      <c r="CA233" s="23"/>
      <c r="CB233" s="22"/>
      <c r="CD233" s="23"/>
      <c r="CE233" s="22"/>
      <c r="CG233" s="23"/>
      <c r="CH233" s="22"/>
      <c r="CJ233" s="23"/>
      <c r="CK233" s="22"/>
      <c r="CM233" s="23"/>
      <c r="CN233" s="22"/>
      <c r="CP233" s="23"/>
      <c r="CQ233" s="22"/>
      <c r="CS233" s="23"/>
      <c r="CT233" s="22"/>
      <c r="CV233" s="23"/>
      <c r="CW233" s="22"/>
      <c r="CY233" s="23"/>
      <c r="CZ233" s="22"/>
      <c r="DB233" s="23"/>
      <c r="DC233" s="22"/>
      <c r="DE233" s="23"/>
      <c r="DF233" s="22"/>
      <c r="DH233" s="23"/>
      <c r="DI233" s="22"/>
      <c r="DK233" s="23"/>
      <c r="DL233" s="22"/>
      <c r="DN233" s="23"/>
    </row>
    <row r="234" spans="1:118" hidden="1" outlineLevel="2" x14ac:dyDescent="0.35">
      <c r="A234" s="32" t="s">
        <v>262</v>
      </c>
      <c r="B234" s="22">
        <v>42185</v>
      </c>
      <c r="C234" s="9">
        <v>54052</v>
      </c>
      <c r="D234" s="23">
        <v>58985</v>
      </c>
      <c r="E234" s="22">
        <v>36578</v>
      </c>
      <c r="F234" s="9">
        <v>46916</v>
      </c>
      <c r="G234" s="23">
        <v>51374</v>
      </c>
      <c r="H234" s="22">
        <v>17349</v>
      </c>
      <c r="I234" s="9">
        <v>21569</v>
      </c>
      <c r="J234" s="23">
        <v>26907</v>
      </c>
      <c r="K234" s="22">
        <v>14992</v>
      </c>
      <c r="L234" s="9">
        <v>22140</v>
      </c>
      <c r="M234" s="23">
        <v>32620</v>
      </c>
      <c r="N234" s="22">
        <v>20708</v>
      </c>
      <c r="O234" s="9">
        <v>28583</v>
      </c>
      <c r="P234" s="23">
        <v>40534</v>
      </c>
      <c r="Q234" s="22">
        <v>16371</v>
      </c>
      <c r="R234" s="9">
        <v>21590</v>
      </c>
      <c r="S234" s="23">
        <v>26451</v>
      </c>
      <c r="T234" s="22">
        <v>13107</v>
      </c>
      <c r="U234" s="9">
        <v>16220</v>
      </c>
      <c r="V234" s="23">
        <v>20894</v>
      </c>
      <c r="W234" s="22">
        <v>12435</v>
      </c>
      <c r="X234" s="9">
        <v>16523</v>
      </c>
      <c r="Y234" s="23">
        <v>20428</v>
      </c>
      <c r="Z234" s="22">
        <v>23601</v>
      </c>
      <c r="AA234" s="9">
        <v>33542</v>
      </c>
      <c r="AB234" s="23">
        <v>60031</v>
      </c>
      <c r="AC234" s="22">
        <v>15115</v>
      </c>
      <c r="AD234" s="9">
        <v>20769</v>
      </c>
      <c r="AE234" s="23">
        <v>30839</v>
      </c>
      <c r="AF234" s="22">
        <v>11627</v>
      </c>
      <c r="AG234" s="9">
        <v>12763</v>
      </c>
      <c r="AH234" s="23">
        <v>14992</v>
      </c>
      <c r="AI234" s="22">
        <v>18450</v>
      </c>
      <c r="AJ234" s="9">
        <v>30956</v>
      </c>
      <c r="AK234" s="23">
        <v>46499</v>
      </c>
      <c r="AL234" s="22">
        <v>15505</v>
      </c>
      <c r="AM234" s="9">
        <v>21203</v>
      </c>
      <c r="AN234" s="23">
        <v>25284</v>
      </c>
      <c r="AO234" s="22">
        <v>22651</v>
      </c>
      <c r="AP234" s="9">
        <v>32644</v>
      </c>
      <c r="AQ234" s="23">
        <v>40972</v>
      </c>
      <c r="AR234" s="22">
        <v>27146</v>
      </c>
      <c r="AS234" s="9">
        <v>31219</v>
      </c>
      <c r="AT234" s="23">
        <v>33228</v>
      </c>
      <c r="AU234" s="22"/>
      <c r="AW234" s="23"/>
      <c r="AX234" s="22"/>
      <c r="AZ234" s="23"/>
      <c r="BA234" s="22">
        <v>24537</v>
      </c>
      <c r="BB234" s="9">
        <v>27339</v>
      </c>
      <c r="BC234" s="23">
        <v>29925</v>
      </c>
      <c r="BD234" s="22">
        <v>3489</v>
      </c>
      <c r="BE234" s="9">
        <v>4215</v>
      </c>
      <c r="BF234" s="23">
        <v>4884</v>
      </c>
      <c r="BG234" s="22">
        <v>28014</v>
      </c>
      <c r="BH234" s="9">
        <v>30491</v>
      </c>
      <c r="BI234" s="23">
        <v>33749</v>
      </c>
      <c r="BJ234" s="22">
        <v>16295</v>
      </c>
      <c r="BK234" s="9">
        <v>23107</v>
      </c>
      <c r="BL234" s="23">
        <v>30718</v>
      </c>
      <c r="BM234" s="22">
        <v>15784</v>
      </c>
      <c r="BN234" s="9">
        <v>19476</v>
      </c>
      <c r="BO234" s="23">
        <v>24060</v>
      </c>
      <c r="BP234" s="22">
        <v>17136</v>
      </c>
      <c r="BQ234" s="9">
        <v>20799</v>
      </c>
      <c r="BR234" s="23">
        <v>26514</v>
      </c>
      <c r="BS234" s="22">
        <v>10071</v>
      </c>
      <c r="BT234" s="9">
        <v>11276</v>
      </c>
      <c r="BU234" s="23">
        <v>14450</v>
      </c>
      <c r="BV234" s="22">
        <v>27253</v>
      </c>
      <c r="BW234" s="9">
        <v>27943</v>
      </c>
      <c r="BX234" s="23">
        <v>28580</v>
      </c>
      <c r="BY234" s="22">
        <v>6702</v>
      </c>
      <c r="BZ234" s="9">
        <v>19158</v>
      </c>
      <c r="CA234" s="23">
        <v>30656</v>
      </c>
      <c r="CB234" s="22">
        <v>7082</v>
      </c>
      <c r="CC234" s="9">
        <v>9191</v>
      </c>
      <c r="CD234" s="23">
        <v>10252</v>
      </c>
      <c r="CE234" s="22">
        <v>29053</v>
      </c>
      <c r="CF234" s="9">
        <v>34799</v>
      </c>
      <c r="CG234" s="23">
        <v>43214</v>
      </c>
      <c r="CH234" s="22">
        <v>39782</v>
      </c>
      <c r="CI234" s="9">
        <v>76532</v>
      </c>
      <c r="CJ234" s="23">
        <v>1004108</v>
      </c>
      <c r="CK234" s="22">
        <v>2458</v>
      </c>
      <c r="CL234" s="9">
        <v>2834</v>
      </c>
      <c r="CM234" s="23">
        <v>3037</v>
      </c>
      <c r="CN234" s="22"/>
      <c r="CP234" s="23"/>
      <c r="CQ234" s="22"/>
      <c r="CS234" s="23"/>
      <c r="CT234" s="22">
        <v>22958</v>
      </c>
      <c r="CU234" s="9">
        <v>27907</v>
      </c>
      <c r="CV234" s="23">
        <v>38311</v>
      </c>
      <c r="CW234" s="22">
        <v>26599</v>
      </c>
      <c r="CX234" s="9">
        <v>48823</v>
      </c>
      <c r="CY234" s="23">
        <v>94229</v>
      </c>
      <c r="CZ234" s="22">
        <v>24441</v>
      </c>
      <c r="DA234" s="9">
        <v>33540</v>
      </c>
      <c r="DB234" s="23">
        <v>44955</v>
      </c>
      <c r="DC234" s="22">
        <v>23967</v>
      </c>
      <c r="DD234" s="9">
        <v>30977</v>
      </c>
      <c r="DE234" s="23">
        <v>2032011</v>
      </c>
      <c r="DF234" s="22">
        <v>25699</v>
      </c>
      <c r="DG234" s="9">
        <v>38318</v>
      </c>
      <c r="DH234" s="23">
        <v>49687</v>
      </c>
      <c r="DI234" s="22">
        <v>526075</v>
      </c>
      <c r="DJ234" s="9">
        <v>545031</v>
      </c>
      <c r="DK234" s="23">
        <v>562529</v>
      </c>
      <c r="DL234" s="22">
        <v>16625</v>
      </c>
      <c r="DM234" s="9">
        <v>20628</v>
      </c>
      <c r="DN234" s="23">
        <v>24323</v>
      </c>
    </row>
    <row r="235" spans="1:118" hidden="1" outlineLevel="2" x14ac:dyDescent="0.35">
      <c r="A235" s="32" t="s">
        <v>795</v>
      </c>
      <c r="B235" s="22"/>
      <c r="D235" s="23"/>
      <c r="E235" s="22"/>
      <c r="G235" s="23"/>
      <c r="H235" s="22">
        <v>13902</v>
      </c>
      <c r="I235" s="9">
        <v>37512</v>
      </c>
      <c r="J235" s="23">
        <v>76083</v>
      </c>
      <c r="K235" s="22">
        <v>31308</v>
      </c>
      <c r="L235" s="9">
        <v>62937</v>
      </c>
      <c r="M235" s="23">
        <v>72485</v>
      </c>
      <c r="N235" s="22">
        <v>191440</v>
      </c>
      <c r="O235" s="9">
        <v>275627</v>
      </c>
      <c r="P235" s="23">
        <v>376485</v>
      </c>
      <c r="Q235" s="22">
        <v>99186</v>
      </c>
      <c r="R235" s="9">
        <v>160175</v>
      </c>
      <c r="S235" s="23">
        <v>229994</v>
      </c>
      <c r="T235" s="22">
        <v>149519</v>
      </c>
      <c r="U235" s="9">
        <v>174698</v>
      </c>
      <c r="V235" s="23">
        <v>201740</v>
      </c>
      <c r="W235" s="22">
        <v>69271</v>
      </c>
      <c r="X235" s="9">
        <v>93546</v>
      </c>
      <c r="Y235" s="23">
        <v>116598</v>
      </c>
      <c r="Z235" s="22">
        <v>77929</v>
      </c>
      <c r="AA235" s="9">
        <v>101774</v>
      </c>
      <c r="AB235" s="23">
        <v>122589</v>
      </c>
      <c r="AC235" s="22">
        <v>174616</v>
      </c>
      <c r="AD235" s="9">
        <v>234189</v>
      </c>
      <c r="AE235" s="23">
        <v>287989</v>
      </c>
      <c r="AF235" s="22">
        <v>22366</v>
      </c>
      <c r="AG235" s="9">
        <v>22366</v>
      </c>
      <c r="AH235" s="23">
        <v>22366</v>
      </c>
      <c r="AI235" s="22">
        <v>273135</v>
      </c>
      <c r="AJ235" s="9">
        <v>343136</v>
      </c>
      <c r="AK235" s="23">
        <v>383680</v>
      </c>
      <c r="AL235" s="22">
        <v>231785</v>
      </c>
      <c r="AM235" s="9">
        <v>281793</v>
      </c>
      <c r="AN235" s="23">
        <v>332165</v>
      </c>
      <c r="AO235" s="22">
        <v>141619</v>
      </c>
      <c r="AP235" s="9">
        <v>193635</v>
      </c>
      <c r="AQ235" s="23">
        <v>275419</v>
      </c>
      <c r="AR235" s="22">
        <v>311826</v>
      </c>
      <c r="AS235" s="9">
        <v>339524</v>
      </c>
      <c r="AT235" s="23">
        <v>360984</v>
      </c>
      <c r="AU235" s="22"/>
      <c r="AW235" s="23"/>
      <c r="AX235" s="22"/>
      <c r="AZ235" s="23"/>
      <c r="BA235" s="22">
        <v>73698</v>
      </c>
      <c r="BB235" s="9">
        <v>75062</v>
      </c>
      <c r="BC235" s="23">
        <v>76320</v>
      </c>
      <c r="BD235" s="22"/>
      <c r="BF235" s="23"/>
      <c r="BG235" s="22">
        <v>37786</v>
      </c>
      <c r="BH235" s="9">
        <v>40465</v>
      </c>
      <c r="BI235" s="23">
        <v>42938</v>
      </c>
      <c r="BJ235" s="22">
        <v>76826</v>
      </c>
      <c r="BK235" s="9">
        <v>79511</v>
      </c>
      <c r="BL235" s="23">
        <v>80364</v>
      </c>
      <c r="BM235" s="22">
        <v>254691</v>
      </c>
      <c r="BN235" s="9">
        <v>293579</v>
      </c>
      <c r="BO235" s="23">
        <v>321463</v>
      </c>
      <c r="BP235" s="22">
        <v>385436</v>
      </c>
      <c r="BQ235" s="9">
        <v>410174</v>
      </c>
      <c r="BR235" s="23">
        <v>463610</v>
      </c>
      <c r="BS235" s="22">
        <v>238534</v>
      </c>
      <c r="BT235" s="9">
        <v>259722</v>
      </c>
      <c r="BU235" s="23">
        <v>287741</v>
      </c>
      <c r="BV235" s="22">
        <v>220810</v>
      </c>
      <c r="BW235" s="9">
        <v>251454</v>
      </c>
      <c r="BX235" s="23">
        <v>279740</v>
      </c>
      <c r="BY235" s="22">
        <v>167879</v>
      </c>
      <c r="BZ235" s="9">
        <v>167879</v>
      </c>
      <c r="CA235" s="23">
        <v>167879</v>
      </c>
      <c r="CB235" s="22">
        <v>44023</v>
      </c>
      <c r="CC235" s="9">
        <v>57597</v>
      </c>
      <c r="CD235" s="23">
        <v>82169</v>
      </c>
      <c r="CE235" s="22">
        <v>365460</v>
      </c>
      <c r="CF235" s="9">
        <v>424095</v>
      </c>
      <c r="CG235" s="23">
        <v>516572</v>
      </c>
      <c r="CH235" s="22">
        <v>358537</v>
      </c>
      <c r="CI235" s="9">
        <v>573594</v>
      </c>
      <c r="CJ235" s="23">
        <v>11726114</v>
      </c>
      <c r="CK235" s="22">
        <v>56936</v>
      </c>
      <c r="CL235" s="9">
        <v>61300</v>
      </c>
      <c r="CM235" s="23">
        <v>67790</v>
      </c>
      <c r="CN235" s="22"/>
      <c r="CP235" s="23"/>
      <c r="CQ235" s="22"/>
      <c r="CS235" s="23"/>
      <c r="CT235" s="22">
        <v>139885</v>
      </c>
      <c r="CU235" s="9">
        <v>185783</v>
      </c>
      <c r="CV235" s="23">
        <v>247311</v>
      </c>
      <c r="CW235" s="22">
        <v>224053</v>
      </c>
      <c r="CX235" s="9">
        <v>258232</v>
      </c>
      <c r="CY235" s="23">
        <v>480156</v>
      </c>
      <c r="CZ235" s="22">
        <v>176944</v>
      </c>
      <c r="DA235" s="9">
        <v>308848</v>
      </c>
      <c r="DB235" s="23">
        <v>445044</v>
      </c>
      <c r="DC235" s="22">
        <v>17074707</v>
      </c>
      <c r="DD235" s="9">
        <v>19258778</v>
      </c>
      <c r="DE235" s="23">
        <v>21274844</v>
      </c>
      <c r="DF235" s="22">
        <v>151169</v>
      </c>
      <c r="DG235" s="9">
        <v>242851</v>
      </c>
      <c r="DH235" s="23">
        <v>355308</v>
      </c>
      <c r="DI235" s="22">
        <v>9016575</v>
      </c>
      <c r="DJ235" s="9">
        <v>9232430</v>
      </c>
      <c r="DK235" s="23">
        <v>9431681</v>
      </c>
      <c r="DL235" s="22">
        <v>482100</v>
      </c>
      <c r="DM235" s="9">
        <v>503064</v>
      </c>
      <c r="DN235" s="23">
        <v>522416</v>
      </c>
    </row>
    <row r="236" spans="1:118" hidden="1" outlineLevel="2" x14ac:dyDescent="0.35">
      <c r="A236" s="32" t="s">
        <v>1236</v>
      </c>
      <c r="B236" s="22"/>
      <c r="D236" s="23"/>
      <c r="E236" s="22"/>
      <c r="G236" s="23"/>
      <c r="H236" s="22"/>
      <c r="J236" s="23"/>
      <c r="K236" s="22"/>
      <c r="M236" s="23"/>
      <c r="N236" s="22"/>
      <c r="P236" s="23"/>
      <c r="Q236" s="22">
        <v>750</v>
      </c>
      <c r="R236" s="9">
        <v>750</v>
      </c>
      <c r="S236" s="23">
        <v>750</v>
      </c>
      <c r="T236" s="22"/>
      <c r="V236" s="23"/>
      <c r="W236" s="22">
        <v>4858</v>
      </c>
      <c r="X236" s="9">
        <v>4864</v>
      </c>
      <c r="Y236" s="23">
        <v>4871</v>
      </c>
      <c r="Z236" s="22">
        <v>6140</v>
      </c>
      <c r="AA236" s="9">
        <v>16289</v>
      </c>
      <c r="AB236" s="23">
        <v>24132</v>
      </c>
      <c r="AC236" s="22">
        <v>14449</v>
      </c>
      <c r="AD236" s="9">
        <v>18826</v>
      </c>
      <c r="AE236" s="23">
        <v>38875</v>
      </c>
      <c r="AF236" s="22"/>
      <c r="AH236" s="23"/>
      <c r="AI236" s="22"/>
      <c r="AK236" s="23"/>
      <c r="AL236" s="22"/>
      <c r="AN236" s="23"/>
      <c r="AO236" s="22"/>
      <c r="AQ236" s="23"/>
      <c r="AR236" s="22"/>
      <c r="AT236" s="23"/>
      <c r="AU236" s="22"/>
      <c r="AW236" s="23"/>
      <c r="AX236" s="22"/>
      <c r="AZ236" s="23"/>
      <c r="BA236" s="22"/>
      <c r="BC236" s="23"/>
      <c r="BD236" s="22"/>
      <c r="BF236" s="23"/>
      <c r="BG236" s="22"/>
      <c r="BI236" s="23"/>
      <c r="BJ236" s="22"/>
      <c r="BL236" s="23"/>
      <c r="BM236" s="22"/>
      <c r="BO236" s="23"/>
      <c r="BP236" s="22"/>
      <c r="BR236" s="23"/>
      <c r="BS236" s="22"/>
      <c r="BU236" s="23"/>
      <c r="BV236" s="22"/>
      <c r="BX236" s="23"/>
      <c r="BY236" s="22"/>
      <c r="CA236" s="23"/>
      <c r="CB236" s="22"/>
      <c r="CD236" s="23"/>
      <c r="CE236" s="22"/>
      <c r="CG236" s="23"/>
      <c r="CH236" s="22"/>
      <c r="CJ236" s="23"/>
      <c r="CK236" s="22"/>
      <c r="CM236" s="23"/>
      <c r="CN236" s="22"/>
      <c r="CP236" s="23"/>
      <c r="CQ236" s="22"/>
      <c r="CS236" s="23"/>
      <c r="CT236" s="22">
        <v>2279</v>
      </c>
      <c r="CU236" s="9">
        <v>2814</v>
      </c>
      <c r="CV236" s="23">
        <v>4834</v>
      </c>
      <c r="CW236" s="22"/>
      <c r="CY236" s="23"/>
      <c r="CZ236" s="22"/>
      <c r="DB236" s="23"/>
      <c r="DC236" s="22"/>
      <c r="DE236" s="23"/>
      <c r="DF236" s="22"/>
      <c r="DH236" s="23"/>
      <c r="DI236" s="22"/>
      <c r="DK236" s="23"/>
      <c r="DL236" s="22"/>
      <c r="DN236" s="23"/>
    </row>
    <row r="237" spans="1:118" hidden="1" outlineLevel="2" x14ac:dyDescent="0.35">
      <c r="A237" s="32" t="s">
        <v>1239</v>
      </c>
      <c r="B237" s="22"/>
      <c r="D237" s="23"/>
      <c r="E237" s="22"/>
      <c r="G237" s="23"/>
      <c r="H237" s="22"/>
      <c r="J237" s="23"/>
      <c r="K237" s="22"/>
      <c r="M237" s="23"/>
      <c r="N237" s="22"/>
      <c r="P237" s="23"/>
      <c r="Q237" s="22">
        <v>4612</v>
      </c>
      <c r="R237" s="9">
        <v>4612</v>
      </c>
      <c r="S237" s="23">
        <v>4612</v>
      </c>
      <c r="T237" s="22"/>
      <c r="V237" s="23"/>
      <c r="W237" s="22">
        <v>11747</v>
      </c>
      <c r="X237" s="9">
        <v>15075</v>
      </c>
      <c r="Y237" s="23">
        <v>17537</v>
      </c>
      <c r="Z237" s="22">
        <v>14251</v>
      </c>
      <c r="AA237" s="9">
        <v>20249</v>
      </c>
      <c r="AB237" s="23">
        <v>24582</v>
      </c>
      <c r="AC237" s="22">
        <v>11050</v>
      </c>
      <c r="AD237" s="9">
        <v>15923</v>
      </c>
      <c r="AE237" s="23">
        <v>20159</v>
      </c>
      <c r="AF237" s="22"/>
      <c r="AH237" s="23"/>
      <c r="AI237" s="22"/>
      <c r="AK237" s="23"/>
      <c r="AL237" s="22"/>
      <c r="AN237" s="23"/>
      <c r="AO237" s="22"/>
      <c r="AQ237" s="23"/>
      <c r="AR237" s="22"/>
      <c r="AT237" s="23"/>
      <c r="AU237" s="22"/>
      <c r="AW237" s="23"/>
      <c r="AX237" s="22"/>
      <c r="AZ237" s="23"/>
      <c r="BA237" s="22"/>
      <c r="BC237" s="23"/>
      <c r="BD237" s="22"/>
      <c r="BF237" s="23"/>
      <c r="BG237" s="22"/>
      <c r="BI237" s="23"/>
      <c r="BJ237" s="22"/>
      <c r="BL237" s="23"/>
      <c r="BM237" s="22"/>
      <c r="BO237" s="23"/>
      <c r="BP237" s="22"/>
      <c r="BR237" s="23"/>
      <c r="BS237" s="22"/>
      <c r="BU237" s="23"/>
      <c r="BV237" s="22"/>
      <c r="BX237" s="23"/>
      <c r="BY237" s="22"/>
      <c r="CA237" s="23"/>
      <c r="CB237" s="22"/>
      <c r="CD237" s="23"/>
      <c r="CE237" s="22"/>
      <c r="CG237" s="23"/>
      <c r="CH237" s="22"/>
      <c r="CJ237" s="23"/>
      <c r="CK237" s="22"/>
      <c r="CM237" s="23"/>
      <c r="CN237" s="22"/>
      <c r="CP237" s="23"/>
      <c r="CQ237" s="22"/>
      <c r="CS237" s="23"/>
      <c r="CT237" s="22">
        <v>4627</v>
      </c>
      <c r="CU237" s="9">
        <v>4649</v>
      </c>
      <c r="CV237" s="23">
        <v>5611</v>
      </c>
      <c r="CW237" s="22"/>
      <c r="CY237" s="23"/>
      <c r="CZ237" s="22">
        <v>52</v>
      </c>
      <c r="DA237" s="9">
        <v>52</v>
      </c>
      <c r="DB237" s="23">
        <v>52</v>
      </c>
      <c r="DC237" s="22"/>
      <c r="DE237" s="23"/>
      <c r="DF237" s="22"/>
      <c r="DH237" s="23"/>
      <c r="DI237" s="22"/>
      <c r="DK237" s="23"/>
      <c r="DL237" s="22"/>
      <c r="DN237" s="23"/>
    </row>
    <row r="238" spans="1:118" hidden="1" outlineLevel="2" x14ac:dyDescent="0.35">
      <c r="A238" s="32" t="s">
        <v>1299</v>
      </c>
      <c r="B238" s="22"/>
      <c r="D238" s="23"/>
      <c r="E238" s="22"/>
      <c r="G238" s="23"/>
      <c r="H238" s="22"/>
      <c r="J238" s="23"/>
      <c r="K238" s="22"/>
      <c r="M238" s="23"/>
      <c r="N238" s="22"/>
      <c r="P238" s="23"/>
      <c r="Q238" s="22"/>
      <c r="S238" s="23"/>
      <c r="T238" s="22">
        <v>14748</v>
      </c>
      <c r="U238" s="9">
        <v>14748</v>
      </c>
      <c r="V238" s="23">
        <v>14748</v>
      </c>
      <c r="W238" s="22">
        <v>24479</v>
      </c>
      <c r="X238" s="9">
        <v>30337</v>
      </c>
      <c r="Y238" s="23">
        <v>35744</v>
      </c>
      <c r="Z238" s="22">
        <v>3590</v>
      </c>
      <c r="AA238" s="9">
        <v>6871</v>
      </c>
      <c r="AB238" s="23">
        <v>9900</v>
      </c>
      <c r="AC238" s="22">
        <v>7935</v>
      </c>
      <c r="AD238" s="9">
        <v>9291</v>
      </c>
      <c r="AE238" s="23">
        <v>10543</v>
      </c>
      <c r="AF238" s="22"/>
      <c r="AH238" s="23"/>
      <c r="AI238" s="22"/>
      <c r="AK238" s="23"/>
      <c r="AL238" s="22"/>
      <c r="AN238" s="23"/>
      <c r="AO238" s="22"/>
      <c r="AQ238" s="23"/>
      <c r="AR238" s="22"/>
      <c r="AT238" s="23"/>
      <c r="AU238" s="22"/>
      <c r="AW238" s="23"/>
      <c r="AX238" s="22"/>
      <c r="AZ238" s="23"/>
      <c r="BA238" s="22"/>
      <c r="BC238" s="23"/>
      <c r="BD238" s="22"/>
      <c r="BF238" s="23"/>
      <c r="BG238" s="22"/>
      <c r="BI238" s="23"/>
      <c r="BJ238" s="22"/>
      <c r="BL238" s="23"/>
      <c r="BM238" s="22"/>
      <c r="BO238" s="23"/>
      <c r="BP238" s="22"/>
      <c r="BR238" s="23"/>
      <c r="BS238" s="22"/>
      <c r="BU238" s="23"/>
      <c r="BV238" s="22"/>
      <c r="BX238" s="23"/>
      <c r="BY238" s="22"/>
      <c r="CA238" s="23"/>
      <c r="CB238" s="22"/>
      <c r="CD238" s="23"/>
      <c r="CE238" s="22"/>
      <c r="CG238" s="23"/>
      <c r="CH238" s="22"/>
      <c r="CJ238" s="23"/>
      <c r="CK238" s="22"/>
      <c r="CM238" s="23"/>
      <c r="CN238" s="22"/>
      <c r="CP238" s="23"/>
      <c r="CQ238" s="22"/>
      <c r="CS238" s="23"/>
      <c r="CT238" s="22"/>
      <c r="CV238" s="23"/>
      <c r="CW238" s="22"/>
      <c r="CY238" s="23"/>
      <c r="CZ238" s="22"/>
      <c r="DB238" s="23"/>
      <c r="DC238" s="22">
        <v>4005</v>
      </c>
      <c r="DD238" s="9">
        <v>4005</v>
      </c>
      <c r="DE238" s="23">
        <v>4005</v>
      </c>
      <c r="DF238" s="22"/>
      <c r="DH238" s="23"/>
      <c r="DI238" s="22"/>
      <c r="DK238" s="23"/>
      <c r="DL238" s="22"/>
      <c r="DN238" s="23"/>
    </row>
    <row r="239" spans="1:118" hidden="1" outlineLevel="2" x14ac:dyDescent="0.35">
      <c r="A239" s="32" t="s">
        <v>1353</v>
      </c>
      <c r="B239" s="22"/>
      <c r="D239" s="23"/>
      <c r="E239" s="22"/>
      <c r="G239" s="23"/>
      <c r="H239" s="22"/>
      <c r="J239" s="23"/>
      <c r="K239" s="22"/>
      <c r="M239" s="23"/>
      <c r="N239" s="22"/>
      <c r="P239" s="23"/>
      <c r="Q239" s="22"/>
      <c r="S239" s="23"/>
      <c r="T239" s="22"/>
      <c r="V239" s="23"/>
      <c r="W239" s="22">
        <v>195</v>
      </c>
      <c r="X239" s="9">
        <v>195</v>
      </c>
      <c r="Y239" s="23">
        <v>195</v>
      </c>
      <c r="Z239" s="22"/>
      <c r="AB239" s="23"/>
      <c r="AC239" s="22">
        <v>14583</v>
      </c>
      <c r="AD239" s="9">
        <v>15810</v>
      </c>
      <c r="AE239" s="23">
        <v>16943</v>
      </c>
      <c r="AF239" s="22"/>
      <c r="AH239" s="23"/>
      <c r="AI239" s="22"/>
      <c r="AK239" s="23"/>
      <c r="AL239" s="22"/>
      <c r="AN239" s="23"/>
      <c r="AO239" s="22"/>
      <c r="AQ239" s="23"/>
      <c r="AR239" s="22"/>
      <c r="AT239" s="23"/>
      <c r="AU239" s="22"/>
      <c r="AW239" s="23"/>
      <c r="AX239" s="22"/>
      <c r="AZ239" s="23"/>
      <c r="BA239" s="22"/>
      <c r="BC239" s="23"/>
      <c r="BD239" s="22"/>
      <c r="BF239" s="23"/>
      <c r="BG239" s="22"/>
      <c r="BI239" s="23"/>
      <c r="BJ239" s="22"/>
      <c r="BL239" s="23"/>
      <c r="BM239" s="22"/>
      <c r="BO239" s="23"/>
      <c r="BP239" s="22"/>
      <c r="BR239" s="23"/>
      <c r="BS239" s="22"/>
      <c r="BU239" s="23"/>
      <c r="BV239" s="22"/>
      <c r="BX239" s="23"/>
      <c r="BY239" s="22"/>
      <c r="CA239" s="23"/>
      <c r="CB239" s="22"/>
      <c r="CD239" s="23"/>
      <c r="CE239" s="22"/>
      <c r="CG239" s="23"/>
      <c r="CH239" s="22"/>
      <c r="CJ239" s="23"/>
      <c r="CK239" s="22"/>
      <c r="CM239" s="23"/>
      <c r="CN239" s="22"/>
      <c r="CP239" s="23"/>
      <c r="CQ239" s="22"/>
      <c r="CS239" s="23"/>
      <c r="CT239" s="22"/>
      <c r="CV239" s="23"/>
      <c r="CW239" s="22"/>
      <c r="CY239" s="23"/>
      <c r="CZ239" s="22"/>
      <c r="DB239" s="23"/>
      <c r="DC239" s="22"/>
      <c r="DE239" s="23"/>
      <c r="DF239" s="22"/>
      <c r="DH239" s="23"/>
      <c r="DI239" s="22"/>
      <c r="DK239" s="23"/>
      <c r="DL239" s="22"/>
      <c r="DN239" s="23"/>
    </row>
    <row r="240" spans="1:118" hidden="1" outlineLevel="2" x14ac:dyDescent="0.35">
      <c r="A240" s="32" t="s">
        <v>1356</v>
      </c>
      <c r="B240" s="22"/>
      <c r="D240" s="23"/>
      <c r="E240" s="22"/>
      <c r="G240" s="23"/>
      <c r="H240" s="22"/>
      <c r="J240" s="23"/>
      <c r="K240" s="22"/>
      <c r="M240" s="23"/>
      <c r="N240" s="22"/>
      <c r="P240" s="23"/>
      <c r="Q240" s="22"/>
      <c r="S240" s="23"/>
      <c r="T240" s="22"/>
      <c r="V240" s="23"/>
      <c r="W240" s="22">
        <v>10600</v>
      </c>
      <c r="X240" s="9">
        <v>12316</v>
      </c>
      <c r="Y240" s="23">
        <v>13900</v>
      </c>
      <c r="Z240" s="22">
        <v>8799</v>
      </c>
      <c r="AA240" s="9">
        <v>8851</v>
      </c>
      <c r="AB240" s="23">
        <v>8899</v>
      </c>
      <c r="AC240" s="22">
        <v>820</v>
      </c>
      <c r="AD240" s="9">
        <v>9566</v>
      </c>
      <c r="AE240" s="23">
        <v>17640</v>
      </c>
      <c r="AF240" s="22"/>
      <c r="AH240" s="23"/>
      <c r="AI240" s="22"/>
      <c r="AK240" s="23"/>
      <c r="AL240" s="22"/>
      <c r="AN240" s="23"/>
      <c r="AO240" s="22"/>
      <c r="AQ240" s="23"/>
      <c r="AR240" s="22"/>
      <c r="AT240" s="23"/>
      <c r="AU240" s="22"/>
      <c r="AW240" s="23"/>
      <c r="AX240" s="22"/>
      <c r="AZ240" s="23"/>
      <c r="BA240" s="22"/>
      <c r="BC240" s="23"/>
      <c r="BD240" s="22"/>
      <c r="BF240" s="23"/>
      <c r="BG240" s="22"/>
      <c r="BI240" s="23"/>
      <c r="BJ240" s="22"/>
      <c r="BL240" s="23"/>
      <c r="BM240" s="22"/>
      <c r="BO240" s="23"/>
      <c r="BP240" s="22"/>
      <c r="BR240" s="23"/>
      <c r="BS240" s="22"/>
      <c r="BU240" s="23"/>
      <c r="BV240" s="22"/>
      <c r="BX240" s="23"/>
      <c r="BY240" s="22"/>
      <c r="CA240" s="23"/>
      <c r="CB240" s="22"/>
      <c r="CD240" s="23"/>
      <c r="CE240" s="22"/>
      <c r="CG240" s="23"/>
      <c r="CH240" s="22"/>
      <c r="CJ240" s="23"/>
      <c r="CK240" s="22"/>
      <c r="CM240" s="23"/>
      <c r="CN240" s="22"/>
      <c r="CP240" s="23"/>
      <c r="CQ240" s="22"/>
      <c r="CS240" s="23"/>
      <c r="CT240" s="22"/>
      <c r="CV240" s="23"/>
      <c r="CW240" s="22"/>
      <c r="CY240" s="23"/>
      <c r="CZ240" s="22"/>
      <c r="DB240" s="23"/>
      <c r="DC240" s="22"/>
      <c r="DE240" s="23"/>
      <c r="DF240" s="22"/>
      <c r="DH240" s="23"/>
      <c r="DI240" s="22"/>
      <c r="DK240" s="23"/>
      <c r="DL240" s="22"/>
      <c r="DN240" s="23"/>
    </row>
    <row r="241" spans="1:118" hidden="1" outlineLevel="2" x14ac:dyDescent="0.35">
      <c r="A241" s="32" t="s">
        <v>1480</v>
      </c>
      <c r="B241" s="22"/>
      <c r="D241" s="23"/>
      <c r="E241" s="22"/>
      <c r="G241" s="23"/>
      <c r="H241" s="22"/>
      <c r="J241" s="23"/>
      <c r="K241" s="22"/>
      <c r="M241" s="23"/>
      <c r="N241" s="22"/>
      <c r="P241" s="23"/>
      <c r="Q241" s="22"/>
      <c r="S241" s="23"/>
      <c r="T241" s="22"/>
      <c r="V241" s="23"/>
      <c r="W241" s="22"/>
      <c r="Y241" s="23"/>
      <c r="Z241" s="22">
        <v>13609</v>
      </c>
      <c r="AA241" s="9">
        <v>20020</v>
      </c>
      <c r="AB241" s="23">
        <v>29648</v>
      </c>
      <c r="AC241" s="22">
        <v>9491</v>
      </c>
      <c r="AD241" s="9">
        <v>11634</v>
      </c>
      <c r="AE241" s="23">
        <v>13612</v>
      </c>
      <c r="AF241" s="22"/>
      <c r="AH241" s="23"/>
      <c r="AI241" s="22"/>
      <c r="AK241" s="23"/>
      <c r="AL241" s="22"/>
      <c r="AN241" s="23"/>
      <c r="AO241" s="22"/>
      <c r="AQ241" s="23"/>
      <c r="AR241" s="22"/>
      <c r="AT241" s="23"/>
      <c r="AU241" s="22"/>
      <c r="AW241" s="23"/>
      <c r="AX241" s="22"/>
      <c r="AZ241" s="23"/>
      <c r="BA241" s="22"/>
      <c r="BC241" s="23"/>
      <c r="BD241" s="22"/>
      <c r="BF241" s="23"/>
      <c r="BG241" s="22"/>
      <c r="BI241" s="23"/>
      <c r="BJ241" s="22"/>
      <c r="BL241" s="23"/>
      <c r="BM241" s="22"/>
      <c r="BO241" s="23"/>
      <c r="BP241" s="22"/>
      <c r="BR241" s="23"/>
      <c r="BS241" s="22"/>
      <c r="BU241" s="23"/>
      <c r="BV241" s="22"/>
      <c r="BX241" s="23"/>
      <c r="BY241" s="22"/>
      <c r="CA241" s="23"/>
      <c r="CB241" s="22"/>
      <c r="CD241" s="23"/>
      <c r="CE241" s="22"/>
      <c r="CG241" s="23"/>
      <c r="CH241" s="22"/>
      <c r="CJ241" s="23"/>
      <c r="CK241" s="22"/>
      <c r="CM241" s="23"/>
      <c r="CN241" s="22"/>
      <c r="CP241" s="23"/>
      <c r="CQ241" s="22"/>
      <c r="CS241" s="23"/>
      <c r="CT241" s="22"/>
      <c r="CV241" s="23"/>
      <c r="CW241" s="22"/>
      <c r="CY241" s="23"/>
      <c r="CZ241" s="22">
        <v>2588</v>
      </c>
      <c r="DA241" s="9">
        <v>2588</v>
      </c>
      <c r="DB241" s="23">
        <v>2588</v>
      </c>
      <c r="DC241" s="22"/>
      <c r="DE241" s="23"/>
      <c r="DF241" s="22"/>
      <c r="DH241" s="23"/>
      <c r="DI241" s="22"/>
      <c r="DK241" s="23"/>
      <c r="DL241" s="22"/>
      <c r="DN241" s="23"/>
    </row>
    <row r="242" spans="1:118" hidden="1" outlineLevel="2" x14ac:dyDescent="0.35">
      <c r="A242" s="32" t="s">
        <v>1068</v>
      </c>
      <c r="B242" s="22"/>
      <c r="D242" s="23"/>
      <c r="E242" s="22"/>
      <c r="G242" s="23"/>
      <c r="H242" s="22"/>
      <c r="J242" s="23"/>
      <c r="K242" s="22"/>
      <c r="M242" s="23"/>
      <c r="N242" s="22">
        <v>11223</v>
      </c>
      <c r="O242" s="9">
        <v>11223</v>
      </c>
      <c r="P242" s="23">
        <v>11223</v>
      </c>
      <c r="Q242" s="22"/>
      <c r="S242" s="23"/>
      <c r="T242" s="22"/>
      <c r="V242" s="23"/>
      <c r="W242" s="22">
        <v>6480</v>
      </c>
      <c r="X242" s="9">
        <v>6480</v>
      </c>
      <c r="Y242" s="23">
        <v>6480</v>
      </c>
      <c r="Z242" s="22">
        <v>53510</v>
      </c>
      <c r="AA242" s="9">
        <v>53510</v>
      </c>
      <c r="AB242" s="23">
        <v>53510</v>
      </c>
      <c r="AC242" s="22"/>
      <c r="AE242" s="23"/>
      <c r="AF242" s="22"/>
      <c r="AH242" s="23"/>
      <c r="AI242" s="22"/>
      <c r="AK242" s="23"/>
      <c r="AL242" s="22"/>
      <c r="AN242" s="23"/>
      <c r="AO242" s="22"/>
      <c r="AQ242" s="23"/>
      <c r="AR242" s="22"/>
      <c r="AT242" s="23"/>
      <c r="AU242" s="22"/>
      <c r="AW242" s="23"/>
      <c r="AX242" s="22"/>
      <c r="AZ242" s="23"/>
      <c r="BA242" s="22"/>
      <c r="BC242" s="23"/>
      <c r="BD242" s="22"/>
      <c r="BF242" s="23"/>
      <c r="BG242" s="22"/>
      <c r="BI242" s="23"/>
      <c r="BJ242" s="22"/>
      <c r="BL242" s="23"/>
      <c r="BM242" s="22"/>
      <c r="BO242" s="23"/>
      <c r="BP242" s="22"/>
      <c r="BR242" s="23"/>
      <c r="BS242" s="22"/>
      <c r="BU242" s="23"/>
      <c r="BV242" s="22"/>
      <c r="BX242" s="23"/>
      <c r="BY242" s="22"/>
      <c r="CA242" s="23"/>
      <c r="CB242" s="22"/>
      <c r="CD242" s="23"/>
      <c r="CE242" s="22"/>
      <c r="CG242" s="23"/>
      <c r="CH242" s="22"/>
      <c r="CJ242" s="23"/>
      <c r="CK242" s="22"/>
      <c r="CM242" s="23"/>
      <c r="CN242" s="22"/>
      <c r="CP242" s="23"/>
      <c r="CQ242" s="22"/>
      <c r="CS242" s="23"/>
      <c r="CT242" s="22"/>
      <c r="CV242" s="23"/>
      <c r="CW242" s="22"/>
      <c r="CY242" s="23"/>
      <c r="CZ242" s="22"/>
      <c r="DB242" s="23"/>
      <c r="DC242" s="22"/>
      <c r="DE242" s="23"/>
      <c r="DF242" s="22"/>
      <c r="DH242" s="23"/>
      <c r="DI242" s="22"/>
      <c r="DK242" s="23"/>
      <c r="DL242" s="22"/>
      <c r="DN242" s="23"/>
    </row>
    <row r="243" spans="1:118" hidden="1" outlineLevel="2" x14ac:dyDescent="0.35">
      <c r="A243" s="32" t="s">
        <v>1359</v>
      </c>
      <c r="B243" s="22"/>
      <c r="D243" s="23"/>
      <c r="E243" s="22"/>
      <c r="G243" s="23"/>
      <c r="H243" s="22"/>
      <c r="J243" s="23"/>
      <c r="K243" s="22"/>
      <c r="M243" s="23"/>
      <c r="N243" s="22"/>
      <c r="P243" s="23"/>
      <c r="Q243" s="22"/>
      <c r="S243" s="23"/>
      <c r="T243" s="22"/>
      <c r="V243" s="23"/>
      <c r="W243" s="22">
        <v>23973</v>
      </c>
      <c r="X243" s="9">
        <v>23973</v>
      </c>
      <c r="Y243" s="23">
        <v>23973</v>
      </c>
      <c r="Z243" s="22">
        <v>2473</v>
      </c>
      <c r="AA243" s="9">
        <v>2497</v>
      </c>
      <c r="AB243" s="23">
        <v>3497</v>
      </c>
      <c r="AC243" s="22">
        <v>1343</v>
      </c>
      <c r="AD243" s="9">
        <v>1343</v>
      </c>
      <c r="AE243" s="23">
        <v>1343</v>
      </c>
      <c r="AF243" s="22"/>
      <c r="AH243" s="23"/>
      <c r="AI243" s="22"/>
      <c r="AK243" s="23"/>
      <c r="AL243" s="22"/>
      <c r="AN243" s="23"/>
      <c r="AO243" s="22"/>
      <c r="AQ243" s="23"/>
      <c r="AR243" s="22"/>
      <c r="AT243" s="23"/>
      <c r="AU243" s="22"/>
      <c r="AW243" s="23"/>
      <c r="AX243" s="22"/>
      <c r="AZ243" s="23"/>
      <c r="BA243" s="22"/>
      <c r="BC243" s="23"/>
      <c r="BD243" s="22"/>
      <c r="BF243" s="23"/>
      <c r="BG243" s="22"/>
      <c r="BI243" s="23"/>
      <c r="BJ243" s="22"/>
      <c r="BL243" s="23"/>
      <c r="BM243" s="22"/>
      <c r="BO243" s="23"/>
      <c r="BP243" s="22"/>
      <c r="BR243" s="23"/>
      <c r="BS243" s="22"/>
      <c r="BU243" s="23"/>
      <c r="BV243" s="22"/>
      <c r="BX243" s="23"/>
      <c r="BY243" s="22"/>
      <c r="CA243" s="23"/>
      <c r="CB243" s="22"/>
      <c r="CD243" s="23"/>
      <c r="CE243" s="22"/>
      <c r="CG243" s="23"/>
      <c r="CH243" s="22"/>
      <c r="CJ243" s="23"/>
      <c r="CK243" s="22"/>
      <c r="CM243" s="23"/>
      <c r="CN243" s="22"/>
      <c r="CP243" s="23"/>
      <c r="CQ243" s="22"/>
      <c r="CS243" s="23"/>
      <c r="CT243" s="22"/>
      <c r="CV243" s="23"/>
      <c r="CW243" s="22"/>
      <c r="CY243" s="23"/>
      <c r="CZ243" s="22"/>
      <c r="DB243" s="23"/>
      <c r="DC243" s="22"/>
      <c r="DE243" s="23"/>
      <c r="DF243" s="22"/>
      <c r="DH243" s="23"/>
      <c r="DI243" s="22"/>
      <c r="DK243" s="23"/>
      <c r="DL243" s="22"/>
      <c r="DN243" s="23"/>
    </row>
    <row r="244" spans="1:118" hidden="1" outlineLevel="2" x14ac:dyDescent="0.35">
      <c r="A244" s="32" t="s">
        <v>1362</v>
      </c>
      <c r="B244" s="22"/>
      <c r="D244" s="23"/>
      <c r="E244" s="22"/>
      <c r="G244" s="23"/>
      <c r="H244" s="22"/>
      <c r="J244" s="23"/>
      <c r="K244" s="22"/>
      <c r="M244" s="23"/>
      <c r="N244" s="22"/>
      <c r="P244" s="23"/>
      <c r="Q244" s="22"/>
      <c r="S244" s="23"/>
      <c r="T244" s="22"/>
      <c r="V244" s="23"/>
      <c r="W244" s="22">
        <v>5980</v>
      </c>
      <c r="X244" s="9">
        <v>5980</v>
      </c>
      <c r="Y244" s="23">
        <v>5980</v>
      </c>
      <c r="Z244" s="22">
        <v>10609</v>
      </c>
      <c r="AA244" s="9">
        <v>13316</v>
      </c>
      <c r="AB244" s="23">
        <v>16008</v>
      </c>
      <c r="AC244" s="22">
        <v>6276</v>
      </c>
      <c r="AD244" s="9">
        <v>7640</v>
      </c>
      <c r="AE244" s="23">
        <v>8899</v>
      </c>
      <c r="AF244" s="22"/>
      <c r="AH244" s="23"/>
      <c r="AI244" s="22"/>
      <c r="AK244" s="23"/>
      <c r="AL244" s="22"/>
      <c r="AN244" s="23"/>
      <c r="AO244" s="22"/>
      <c r="AQ244" s="23"/>
      <c r="AR244" s="22"/>
      <c r="AT244" s="23"/>
      <c r="AU244" s="22"/>
      <c r="AW244" s="23"/>
      <c r="AX244" s="22"/>
      <c r="AZ244" s="23"/>
      <c r="BA244" s="22"/>
      <c r="BC244" s="23"/>
      <c r="BD244" s="22"/>
      <c r="BF244" s="23"/>
      <c r="BG244" s="22"/>
      <c r="BI244" s="23"/>
      <c r="BJ244" s="22"/>
      <c r="BL244" s="23"/>
      <c r="BM244" s="22"/>
      <c r="BO244" s="23"/>
      <c r="BP244" s="22"/>
      <c r="BR244" s="23"/>
      <c r="BS244" s="22"/>
      <c r="BU244" s="23"/>
      <c r="BV244" s="22"/>
      <c r="BX244" s="23"/>
      <c r="BY244" s="22"/>
      <c r="CA244" s="23"/>
      <c r="CB244" s="22"/>
      <c r="CD244" s="23"/>
      <c r="CE244" s="22"/>
      <c r="CG244" s="23"/>
      <c r="CH244" s="22"/>
      <c r="CJ244" s="23"/>
      <c r="CK244" s="22"/>
      <c r="CM244" s="23"/>
      <c r="CN244" s="22"/>
      <c r="CP244" s="23"/>
      <c r="CQ244" s="22"/>
      <c r="CS244" s="23"/>
      <c r="CT244" s="22"/>
      <c r="CV244" s="23"/>
      <c r="CW244" s="22"/>
      <c r="CY244" s="23"/>
      <c r="CZ244" s="22"/>
      <c r="DB244" s="23"/>
      <c r="DC244" s="22"/>
      <c r="DE244" s="23"/>
      <c r="DF244" s="22"/>
      <c r="DH244" s="23"/>
      <c r="DI244" s="22"/>
      <c r="DK244" s="23"/>
      <c r="DL244" s="22"/>
      <c r="DN244" s="23"/>
    </row>
    <row r="245" spans="1:118" hidden="1" outlineLevel="2" x14ac:dyDescent="0.35">
      <c r="A245" s="32" t="s">
        <v>1365</v>
      </c>
      <c r="B245" s="22"/>
      <c r="D245" s="23"/>
      <c r="E245" s="22"/>
      <c r="G245" s="23"/>
      <c r="H245" s="22"/>
      <c r="J245" s="23"/>
      <c r="K245" s="22"/>
      <c r="M245" s="23"/>
      <c r="N245" s="22"/>
      <c r="P245" s="23"/>
      <c r="Q245" s="22"/>
      <c r="S245" s="23"/>
      <c r="T245" s="22"/>
      <c r="V245" s="23"/>
      <c r="W245" s="22">
        <v>860</v>
      </c>
      <c r="X245" s="9">
        <v>860</v>
      </c>
      <c r="Y245" s="23">
        <v>860</v>
      </c>
      <c r="Z245" s="22">
        <v>5845</v>
      </c>
      <c r="AA245" s="9">
        <v>5845</v>
      </c>
      <c r="AB245" s="23">
        <v>5845</v>
      </c>
      <c r="AC245" s="22">
        <v>1075</v>
      </c>
      <c r="AD245" s="9">
        <v>1263</v>
      </c>
      <c r="AE245" s="23">
        <v>1437</v>
      </c>
      <c r="AF245" s="22"/>
      <c r="AH245" s="23"/>
      <c r="AI245" s="22"/>
      <c r="AK245" s="23"/>
      <c r="AL245" s="22"/>
      <c r="AN245" s="23"/>
      <c r="AO245" s="22"/>
      <c r="AQ245" s="23"/>
      <c r="AR245" s="22"/>
      <c r="AT245" s="23"/>
      <c r="AU245" s="22"/>
      <c r="AW245" s="23"/>
      <c r="AX245" s="22"/>
      <c r="AZ245" s="23"/>
      <c r="BA245" s="22"/>
      <c r="BC245" s="23"/>
      <c r="BD245" s="22"/>
      <c r="BF245" s="23"/>
      <c r="BG245" s="22"/>
      <c r="BI245" s="23"/>
      <c r="BJ245" s="22"/>
      <c r="BL245" s="23"/>
      <c r="BM245" s="22"/>
      <c r="BO245" s="23"/>
      <c r="BP245" s="22"/>
      <c r="BR245" s="23"/>
      <c r="BS245" s="22"/>
      <c r="BU245" s="23"/>
      <c r="BV245" s="22"/>
      <c r="BX245" s="23"/>
      <c r="BY245" s="22"/>
      <c r="CA245" s="23"/>
      <c r="CB245" s="22"/>
      <c r="CD245" s="23"/>
      <c r="CE245" s="22"/>
      <c r="CG245" s="23"/>
      <c r="CH245" s="22"/>
      <c r="CJ245" s="23"/>
      <c r="CK245" s="22"/>
      <c r="CM245" s="23"/>
      <c r="CN245" s="22"/>
      <c r="CP245" s="23"/>
      <c r="CQ245" s="22"/>
      <c r="CS245" s="23"/>
      <c r="CT245" s="22">
        <v>335</v>
      </c>
      <c r="CU245" s="9">
        <v>335</v>
      </c>
      <c r="CV245" s="23">
        <v>335</v>
      </c>
      <c r="CW245" s="22"/>
      <c r="CY245" s="23"/>
      <c r="CZ245" s="22"/>
      <c r="DB245" s="23"/>
      <c r="DC245" s="22"/>
      <c r="DE245" s="23"/>
      <c r="DF245" s="22"/>
      <c r="DH245" s="23"/>
      <c r="DI245" s="22"/>
      <c r="DK245" s="23"/>
      <c r="DL245" s="22"/>
      <c r="DN245" s="23"/>
    </row>
    <row r="246" spans="1:118" s="13" customFormat="1" hidden="1" outlineLevel="1" collapsed="1" x14ac:dyDescent="0.35">
      <c r="A246" s="31" t="s">
        <v>263</v>
      </c>
      <c r="B246" s="20">
        <f>SUM(B247:B309)</f>
        <v>122271</v>
      </c>
      <c r="C246" s="13">
        <f t="shared" ref="C246:BN246" si="14">SUM(C247:C309)</f>
        <v>146029</v>
      </c>
      <c r="D246" s="21">
        <f t="shared" si="14"/>
        <v>180925</v>
      </c>
      <c r="E246" s="20">
        <f t="shared" si="14"/>
        <v>169148</v>
      </c>
      <c r="F246" s="13">
        <f t="shared" si="14"/>
        <v>200192</v>
      </c>
      <c r="G246" s="21">
        <f t="shared" si="14"/>
        <v>234095</v>
      </c>
      <c r="H246" s="20">
        <f t="shared" si="14"/>
        <v>124712</v>
      </c>
      <c r="I246" s="13">
        <f t="shared" si="14"/>
        <v>202436</v>
      </c>
      <c r="J246" s="21">
        <f t="shared" si="14"/>
        <v>271034</v>
      </c>
      <c r="K246" s="20">
        <f t="shared" si="14"/>
        <v>149792</v>
      </c>
      <c r="L246" s="13">
        <f t="shared" si="14"/>
        <v>210151</v>
      </c>
      <c r="M246" s="21">
        <f t="shared" si="14"/>
        <v>298694</v>
      </c>
      <c r="N246" s="20">
        <f t="shared" si="14"/>
        <v>332569</v>
      </c>
      <c r="O246" s="13">
        <f t="shared" si="14"/>
        <v>473778</v>
      </c>
      <c r="P246" s="21">
        <f t="shared" si="14"/>
        <v>644988</v>
      </c>
      <c r="Q246" s="20">
        <f t="shared" si="14"/>
        <v>204214</v>
      </c>
      <c r="R246" s="13">
        <f t="shared" si="14"/>
        <v>277067</v>
      </c>
      <c r="S246" s="21">
        <f t="shared" si="14"/>
        <v>391301</v>
      </c>
      <c r="T246" s="20">
        <f t="shared" si="14"/>
        <v>115227</v>
      </c>
      <c r="U246" s="13">
        <f t="shared" si="14"/>
        <v>151128</v>
      </c>
      <c r="V246" s="21">
        <f t="shared" si="14"/>
        <v>198530</v>
      </c>
      <c r="W246" s="20">
        <f t="shared" si="14"/>
        <v>180250</v>
      </c>
      <c r="X246" s="13">
        <f t="shared" si="14"/>
        <v>259280</v>
      </c>
      <c r="Y246" s="21">
        <f t="shared" si="14"/>
        <v>364744</v>
      </c>
      <c r="Z246" s="20">
        <f t="shared" si="14"/>
        <v>266521</v>
      </c>
      <c r="AA246" s="13">
        <f t="shared" si="14"/>
        <v>440911</v>
      </c>
      <c r="AB246" s="21">
        <f t="shared" si="14"/>
        <v>681599</v>
      </c>
      <c r="AC246" s="20">
        <f t="shared" si="14"/>
        <v>265529</v>
      </c>
      <c r="AD246" s="13">
        <f t="shared" si="14"/>
        <v>371790</v>
      </c>
      <c r="AE246" s="21">
        <f t="shared" si="14"/>
        <v>528138</v>
      </c>
      <c r="AF246" s="20">
        <f t="shared" si="14"/>
        <v>59322</v>
      </c>
      <c r="AG246" s="13">
        <f t="shared" si="14"/>
        <v>72492</v>
      </c>
      <c r="AH246" s="21">
        <f t="shared" si="14"/>
        <v>85732</v>
      </c>
      <c r="AI246" s="20">
        <f t="shared" si="14"/>
        <v>280839</v>
      </c>
      <c r="AJ246" s="13">
        <f t="shared" si="14"/>
        <v>336427</v>
      </c>
      <c r="AK246" s="21">
        <f t="shared" si="14"/>
        <v>426837</v>
      </c>
      <c r="AL246" s="20">
        <f t="shared" si="14"/>
        <v>234518</v>
      </c>
      <c r="AM246" s="13">
        <f t="shared" si="14"/>
        <v>306801</v>
      </c>
      <c r="AN246" s="21">
        <f t="shared" si="14"/>
        <v>404546</v>
      </c>
      <c r="AO246" s="20">
        <f t="shared" si="14"/>
        <v>283808</v>
      </c>
      <c r="AP246" s="13">
        <f t="shared" si="14"/>
        <v>424339</v>
      </c>
      <c r="AQ246" s="21">
        <f t="shared" si="14"/>
        <v>616278</v>
      </c>
      <c r="AR246" s="20">
        <f t="shared" si="14"/>
        <v>234492</v>
      </c>
      <c r="AS246" s="13">
        <f t="shared" si="14"/>
        <v>298576</v>
      </c>
      <c r="AT246" s="21">
        <f t="shared" si="14"/>
        <v>331666</v>
      </c>
      <c r="AU246" s="20">
        <f t="shared" si="14"/>
        <v>0</v>
      </c>
      <c r="AV246" s="13">
        <f t="shared" si="14"/>
        <v>0</v>
      </c>
      <c r="AW246" s="21">
        <f t="shared" si="14"/>
        <v>0</v>
      </c>
      <c r="AX246" s="20">
        <f t="shared" si="14"/>
        <v>22866</v>
      </c>
      <c r="AY246" s="13">
        <f t="shared" si="14"/>
        <v>23525</v>
      </c>
      <c r="AZ246" s="21">
        <f t="shared" si="14"/>
        <v>24133</v>
      </c>
      <c r="BA246" s="20">
        <f t="shared" si="14"/>
        <v>101811</v>
      </c>
      <c r="BB246" s="13">
        <f t="shared" si="14"/>
        <v>114245</v>
      </c>
      <c r="BC246" s="21">
        <f t="shared" si="14"/>
        <v>125055</v>
      </c>
      <c r="BD246" s="20">
        <f t="shared" si="14"/>
        <v>14412</v>
      </c>
      <c r="BE246" s="13">
        <f t="shared" si="14"/>
        <v>14548</v>
      </c>
      <c r="BF246" s="21">
        <f t="shared" si="14"/>
        <v>14674</v>
      </c>
      <c r="BG246" s="20">
        <f t="shared" si="14"/>
        <v>109903</v>
      </c>
      <c r="BH246" s="13">
        <f t="shared" si="14"/>
        <v>124640</v>
      </c>
      <c r="BI246" s="21">
        <f t="shared" si="14"/>
        <v>138804</v>
      </c>
      <c r="BJ246" s="20">
        <f t="shared" si="14"/>
        <v>122452</v>
      </c>
      <c r="BK246" s="13">
        <f t="shared" si="14"/>
        <v>154221</v>
      </c>
      <c r="BL246" s="21">
        <f t="shared" si="14"/>
        <v>203148</v>
      </c>
      <c r="BM246" s="20">
        <f t="shared" si="14"/>
        <v>241701</v>
      </c>
      <c r="BN246" s="13">
        <f t="shared" si="14"/>
        <v>304374</v>
      </c>
      <c r="BO246" s="21">
        <f t="shared" ref="BO246:DN246" si="15">SUM(BO247:BO309)</f>
        <v>378511</v>
      </c>
      <c r="BP246" s="20">
        <f t="shared" si="15"/>
        <v>238589</v>
      </c>
      <c r="BQ246" s="13">
        <f t="shared" si="15"/>
        <v>332122</v>
      </c>
      <c r="BR246" s="21">
        <f t="shared" si="15"/>
        <v>426114</v>
      </c>
      <c r="BS246" s="20">
        <f t="shared" si="15"/>
        <v>210076</v>
      </c>
      <c r="BT246" s="13">
        <f t="shared" si="15"/>
        <v>284347</v>
      </c>
      <c r="BU246" s="21">
        <f t="shared" si="15"/>
        <v>352187</v>
      </c>
      <c r="BV246" s="20">
        <f t="shared" si="15"/>
        <v>516083</v>
      </c>
      <c r="BW246" s="13">
        <f t="shared" si="15"/>
        <v>748559</v>
      </c>
      <c r="BX246" s="21">
        <f t="shared" si="15"/>
        <v>972829</v>
      </c>
      <c r="BY246" s="20">
        <f t="shared" si="15"/>
        <v>164390</v>
      </c>
      <c r="BZ246" s="13">
        <f t="shared" si="15"/>
        <v>197241</v>
      </c>
      <c r="CA246" s="21">
        <f t="shared" si="15"/>
        <v>228351</v>
      </c>
      <c r="CB246" s="20">
        <f t="shared" si="15"/>
        <v>128480</v>
      </c>
      <c r="CC246" s="13">
        <f t="shared" si="15"/>
        <v>141604</v>
      </c>
      <c r="CD246" s="21">
        <f t="shared" si="15"/>
        <v>196510</v>
      </c>
      <c r="CE246" s="20">
        <f t="shared" si="15"/>
        <v>539834</v>
      </c>
      <c r="CF246" s="13">
        <f t="shared" si="15"/>
        <v>1677038</v>
      </c>
      <c r="CG246" s="21">
        <f t="shared" si="15"/>
        <v>2217394</v>
      </c>
      <c r="CH246" s="20">
        <f t="shared" si="15"/>
        <v>2688457</v>
      </c>
      <c r="CI246" s="13">
        <f t="shared" si="15"/>
        <v>6276715</v>
      </c>
      <c r="CJ246" s="21">
        <f t="shared" si="15"/>
        <v>17726187</v>
      </c>
      <c r="CK246" s="20">
        <f t="shared" si="15"/>
        <v>91745</v>
      </c>
      <c r="CL246" s="13">
        <f t="shared" si="15"/>
        <v>110818</v>
      </c>
      <c r="CM246" s="21">
        <f t="shared" si="15"/>
        <v>134361</v>
      </c>
      <c r="CN246" s="20">
        <f t="shared" si="15"/>
        <v>15074</v>
      </c>
      <c r="CO246" s="13">
        <f t="shared" si="15"/>
        <v>22040</v>
      </c>
      <c r="CP246" s="21">
        <f t="shared" si="15"/>
        <v>28472</v>
      </c>
      <c r="CQ246" s="20">
        <f t="shared" si="15"/>
        <v>17890</v>
      </c>
      <c r="CR246" s="13">
        <f t="shared" si="15"/>
        <v>25407</v>
      </c>
      <c r="CS246" s="21">
        <f t="shared" si="15"/>
        <v>30847</v>
      </c>
      <c r="CT246" s="20">
        <f t="shared" si="15"/>
        <v>237363</v>
      </c>
      <c r="CU246" s="13">
        <f t="shared" si="15"/>
        <v>312002</v>
      </c>
      <c r="CV246" s="21">
        <f t="shared" si="15"/>
        <v>411741</v>
      </c>
      <c r="CW246" s="20">
        <f t="shared" si="15"/>
        <v>450362</v>
      </c>
      <c r="CX246" s="13">
        <f t="shared" si="15"/>
        <v>781319</v>
      </c>
      <c r="CY246" s="21">
        <f t="shared" si="15"/>
        <v>1434381</v>
      </c>
      <c r="CZ246" s="20">
        <f t="shared" si="15"/>
        <v>354471</v>
      </c>
      <c r="DA246" s="13">
        <f t="shared" si="15"/>
        <v>460196</v>
      </c>
      <c r="DB246" s="21">
        <f t="shared" si="15"/>
        <v>606917</v>
      </c>
      <c r="DC246" s="20">
        <f t="shared" si="15"/>
        <v>10345807</v>
      </c>
      <c r="DD246" s="13">
        <f t="shared" si="15"/>
        <v>13934836</v>
      </c>
      <c r="DE246" s="21">
        <f t="shared" si="15"/>
        <v>17583790</v>
      </c>
      <c r="DF246" s="20">
        <f t="shared" si="15"/>
        <v>162366</v>
      </c>
      <c r="DG246" s="13">
        <f t="shared" si="15"/>
        <v>217730</v>
      </c>
      <c r="DH246" s="21">
        <f t="shared" si="15"/>
        <v>294279</v>
      </c>
      <c r="DI246" s="20">
        <f t="shared" si="15"/>
        <v>14203599</v>
      </c>
      <c r="DJ246" s="13">
        <f t="shared" si="15"/>
        <v>15434539</v>
      </c>
      <c r="DK246" s="21">
        <f t="shared" si="15"/>
        <v>16677719</v>
      </c>
      <c r="DL246" s="20">
        <f t="shared" si="15"/>
        <v>406972</v>
      </c>
      <c r="DM246" s="13">
        <f t="shared" si="15"/>
        <v>429664</v>
      </c>
      <c r="DN246" s="21">
        <f t="shared" si="15"/>
        <v>450610</v>
      </c>
    </row>
    <row r="247" spans="1:118" hidden="1" outlineLevel="2" x14ac:dyDescent="0.35">
      <c r="A247" s="32" t="s">
        <v>266</v>
      </c>
      <c r="B247" s="22">
        <v>2276</v>
      </c>
      <c r="C247" s="9">
        <v>3548</v>
      </c>
      <c r="D247" s="23">
        <v>4722</v>
      </c>
      <c r="E247" s="22">
        <v>28826</v>
      </c>
      <c r="F247" s="9">
        <v>31799</v>
      </c>
      <c r="G247" s="23">
        <v>34544</v>
      </c>
      <c r="H247" s="22">
        <v>784</v>
      </c>
      <c r="I247" s="9">
        <v>802</v>
      </c>
      <c r="J247" s="23">
        <v>973</v>
      </c>
      <c r="K247" s="22">
        <v>2708</v>
      </c>
      <c r="L247" s="9">
        <v>4812</v>
      </c>
      <c r="M247" s="23">
        <v>7852</v>
      </c>
      <c r="N247" s="22">
        <v>5782</v>
      </c>
      <c r="O247" s="9">
        <v>8297</v>
      </c>
      <c r="P247" s="23">
        <v>13694</v>
      </c>
      <c r="Q247" s="22">
        <v>4676</v>
      </c>
      <c r="R247" s="9">
        <v>7141</v>
      </c>
      <c r="S247" s="23">
        <v>10777</v>
      </c>
      <c r="T247" s="22">
        <v>403</v>
      </c>
      <c r="U247" s="9">
        <v>595</v>
      </c>
      <c r="V247" s="23">
        <v>979</v>
      </c>
      <c r="W247" s="22">
        <v>528</v>
      </c>
      <c r="X247" s="9">
        <v>686</v>
      </c>
      <c r="Y247" s="23">
        <v>1123</v>
      </c>
      <c r="Z247" s="22">
        <v>3136</v>
      </c>
      <c r="AA247" s="9">
        <v>5925</v>
      </c>
      <c r="AB247" s="23">
        <v>8772</v>
      </c>
      <c r="AC247" s="22">
        <v>2942</v>
      </c>
      <c r="AD247" s="9">
        <v>4805</v>
      </c>
      <c r="AE247" s="23">
        <v>6452</v>
      </c>
      <c r="AF247" s="22">
        <v>750</v>
      </c>
      <c r="AG247" s="9">
        <v>750</v>
      </c>
      <c r="AH247" s="23">
        <v>750</v>
      </c>
      <c r="AI247" s="22">
        <v>3485</v>
      </c>
      <c r="AJ247" s="9">
        <v>4107</v>
      </c>
      <c r="AK247" s="23">
        <v>6327</v>
      </c>
      <c r="AL247" s="22">
        <v>3871</v>
      </c>
      <c r="AM247" s="9">
        <v>5377</v>
      </c>
      <c r="AN247" s="23">
        <v>7937</v>
      </c>
      <c r="AO247" s="22">
        <v>3303</v>
      </c>
      <c r="AP247" s="9">
        <v>4784</v>
      </c>
      <c r="AQ247" s="23">
        <v>7220</v>
      </c>
      <c r="AR247" s="22">
        <v>4057</v>
      </c>
      <c r="AS247" s="9">
        <v>6067</v>
      </c>
      <c r="AT247" s="23">
        <v>7923</v>
      </c>
      <c r="AU247" s="22"/>
      <c r="AW247" s="23"/>
      <c r="AX247" s="22"/>
      <c r="AZ247" s="23"/>
      <c r="BA247" s="22">
        <v>2700</v>
      </c>
      <c r="BB247" s="9">
        <v>2700</v>
      </c>
      <c r="BC247" s="23">
        <v>2700</v>
      </c>
      <c r="BD247" s="22"/>
      <c r="BF247" s="23"/>
      <c r="BG247" s="22">
        <v>2752</v>
      </c>
      <c r="BH247" s="9">
        <v>2786</v>
      </c>
      <c r="BI247" s="23">
        <v>2818</v>
      </c>
      <c r="BJ247" s="22">
        <v>1979</v>
      </c>
      <c r="BK247" s="9">
        <v>1995</v>
      </c>
      <c r="BL247" s="23">
        <v>2000</v>
      </c>
      <c r="BM247" s="22">
        <v>1500</v>
      </c>
      <c r="BN247" s="9">
        <v>1824</v>
      </c>
      <c r="BO247" s="23">
        <v>2357</v>
      </c>
      <c r="BP247" s="22">
        <v>3219</v>
      </c>
      <c r="BQ247" s="9">
        <v>5347</v>
      </c>
      <c r="BR247" s="23">
        <v>8590</v>
      </c>
      <c r="BS247" s="22"/>
      <c r="BU247" s="23"/>
      <c r="BV247" s="22">
        <v>25232</v>
      </c>
      <c r="BW247" s="9">
        <v>27286</v>
      </c>
      <c r="BX247" s="23">
        <v>29182</v>
      </c>
      <c r="BY247" s="22">
        <v>1778</v>
      </c>
      <c r="BZ247" s="9">
        <v>1778</v>
      </c>
      <c r="CA247" s="23">
        <v>1778</v>
      </c>
      <c r="CB247" s="22">
        <v>4317</v>
      </c>
      <c r="CC247" s="9">
        <v>4317</v>
      </c>
      <c r="CD247" s="23">
        <v>4317</v>
      </c>
      <c r="CE247" s="22">
        <v>3572</v>
      </c>
      <c r="CF247" s="9">
        <v>5380</v>
      </c>
      <c r="CG247" s="23">
        <v>16828</v>
      </c>
      <c r="CH247" s="22">
        <v>9468</v>
      </c>
      <c r="CI247" s="9">
        <v>164076</v>
      </c>
      <c r="CJ247" s="23">
        <v>372803</v>
      </c>
      <c r="CK247" s="22">
        <v>4670</v>
      </c>
      <c r="CL247" s="9">
        <v>6587</v>
      </c>
      <c r="CM247" s="23">
        <v>7433</v>
      </c>
      <c r="CN247" s="22"/>
      <c r="CP247" s="23"/>
      <c r="CQ247" s="22"/>
      <c r="CS247" s="23"/>
      <c r="CT247" s="22">
        <v>3776</v>
      </c>
      <c r="CU247" s="9">
        <v>6114</v>
      </c>
      <c r="CV247" s="23">
        <v>6995</v>
      </c>
      <c r="CW247" s="22">
        <v>3925</v>
      </c>
      <c r="CX247" s="9">
        <v>4958</v>
      </c>
      <c r="CY247" s="23">
        <v>6360</v>
      </c>
      <c r="CZ247" s="22">
        <v>2616</v>
      </c>
      <c r="DA247" s="9">
        <v>4767</v>
      </c>
      <c r="DB247" s="23">
        <v>6382</v>
      </c>
      <c r="DC247" s="22">
        <v>30975</v>
      </c>
      <c r="DD247" s="9">
        <v>140771</v>
      </c>
      <c r="DE247" s="23">
        <v>242121</v>
      </c>
      <c r="DF247" s="22">
        <v>3215</v>
      </c>
      <c r="DG247" s="9">
        <v>4310</v>
      </c>
      <c r="DH247" s="23">
        <v>7038</v>
      </c>
      <c r="DI247" s="22">
        <v>671571</v>
      </c>
      <c r="DJ247" s="9">
        <v>823015</v>
      </c>
      <c r="DK247" s="23">
        <v>1029737</v>
      </c>
      <c r="DL247" s="22"/>
      <c r="DN247" s="23"/>
    </row>
    <row r="248" spans="1:118" hidden="1" outlineLevel="2" x14ac:dyDescent="0.35">
      <c r="A248" s="32" t="s">
        <v>1071</v>
      </c>
      <c r="B248" s="22"/>
      <c r="D248" s="23"/>
      <c r="E248" s="22"/>
      <c r="G248" s="23"/>
      <c r="H248" s="22"/>
      <c r="J248" s="23"/>
      <c r="K248" s="22"/>
      <c r="M248" s="23"/>
      <c r="N248" s="22">
        <v>17812</v>
      </c>
      <c r="O248" s="9">
        <v>21957</v>
      </c>
      <c r="P248" s="23">
        <v>25151</v>
      </c>
      <c r="Q248" s="22">
        <v>9000</v>
      </c>
      <c r="R248" s="9">
        <v>12245</v>
      </c>
      <c r="S248" s="23">
        <v>18761</v>
      </c>
      <c r="T248" s="22"/>
      <c r="V248" s="23"/>
      <c r="W248" s="22"/>
      <c r="Y248" s="23"/>
      <c r="Z248" s="22"/>
      <c r="AB248" s="23"/>
      <c r="AC248" s="22">
        <v>9671</v>
      </c>
      <c r="AD248" s="9">
        <v>12069</v>
      </c>
      <c r="AE248" s="23">
        <v>14093</v>
      </c>
      <c r="AF248" s="22"/>
      <c r="AH248" s="23"/>
      <c r="AI248" s="22"/>
      <c r="AK248" s="23"/>
      <c r="AL248" s="22"/>
      <c r="AN248" s="23"/>
      <c r="AO248" s="22"/>
      <c r="AQ248" s="23"/>
      <c r="AR248" s="22"/>
      <c r="AT248" s="23"/>
      <c r="AU248" s="22"/>
      <c r="AW248" s="23"/>
      <c r="AX248" s="22"/>
      <c r="AZ248" s="23"/>
      <c r="BA248" s="22"/>
      <c r="BC248" s="23"/>
      <c r="BD248" s="22"/>
      <c r="BF248" s="23"/>
      <c r="BG248" s="22"/>
      <c r="BI248" s="23"/>
      <c r="BJ248" s="22"/>
      <c r="BL248" s="23"/>
      <c r="BM248" s="22"/>
      <c r="BO248" s="23"/>
      <c r="BP248" s="22"/>
      <c r="BR248" s="23"/>
      <c r="BS248" s="22"/>
      <c r="BU248" s="23"/>
      <c r="BV248" s="22"/>
      <c r="BX248" s="23"/>
      <c r="BY248" s="22"/>
      <c r="CA248" s="23"/>
      <c r="CB248" s="22"/>
      <c r="CD248" s="23"/>
      <c r="CE248" s="22"/>
      <c r="CG248" s="23"/>
      <c r="CH248" s="22"/>
      <c r="CJ248" s="23"/>
      <c r="CK248" s="22"/>
      <c r="CM248" s="23"/>
      <c r="CN248" s="22"/>
      <c r="CP248" s="23"/>
      <c r="CQ248" s="22"/>
      <c r="CS248" s="23"/>
      <c r="CT248" s="22"/>
      <c r="CV248" s="23"/>
      <c r="CW248" s="22"/>
      <c r="CY248" s="23"/>
      <c r="CZ248" s="22"/>
      <c r="DB248" s="23"/>
      <c r="DC248" s="22"/>
      <c r="DE248" s="23"/>
      <c r="DF248" s="22"/>
      <c r="DH248" s="23"/>
      <c r="DI248" s="22"/>
      <c r="DK248" s="23"/>
      <c r="DL248" s="22"/>
      <c r="DN248" s="23"/>
    </row>
    <row r="249" spans="1:118" hidden="1" outlineLevel="2" x14ac:dyDescent="0.35">
      <c r="A249" s="32" t="s">
        <v>269</v>
      </c>
      <c r="B249" s="22">
        <v>7196</v>
      </c>
      <c r="C249" s="9">
        <v>8806</v>
      </c>
      <c r="D249" s="23">
        <v>10382</v>
      </c>
      <c r="E249" s="22">
        <v>1587</v>
      </c>
      <c r="F249" s="9">
        <v>3691</v>
      </c>
      <c r="G249" s="23">
        <v>5633</v>
      </c>
      <c r="H249" s="22">
        <v>1342</v>
      </c>
      <c r="I249" s="9">
        <v>1870</v>
      </c>
      <c r="J249" s="23">
        <v>2815</v>
      </c>
      <c r="K249" s="22">
        <v>2208</v>
      </c>
      <c r="L249" s="9">
        <v>3701</v>
      </c>
      <c r="M249" s="23">
        <v>5682</v>
      </c>
      <c r="N249" s="22">
        <v>2088</v>
      </c>
      <c r="O249" s="9">
        <v>3177</v>
      </c>
      <c r="P249" s="23">
        <v>4726</v>
      </c>
      <c r="Q249" s="22">
        <v>1543</v>
      </c>
      <c r="R249" s="9">
        <v>3033</v>
      </c>
      <c r="S249" s="23">
        <v>4441</v>
      </c>
      <c r="T249" s="22">
        <v>2739</v>
      </c>
      <c r="U249" s="9">
        <v>4649</v>
      </c>
      <c r="V249" s="23">
        <v>5981</v>
      </c>
      <c r="W249" s="22">
        <v>1470</v>
      </c>
      <c r="X249" s="9">
        <v>1912</v>
      </c>
      <c r="Y249" s="23">
        <v>3235</v>
      </c>
      <c r="Z249" s="22">
        <v>4253</v>
      </c>
      <c r="AA249" s="9">
        <v>6208</v>
      </c>
      <c r="AB249" s="23">
        <v>9051</v>
      </c>
      <c r="AC249" s="22">
        <v>2828</v>
      </c>
      <c r="AD249" s="9">
        <v>4411</v>
      </c>
      <c r="AE249" s="23">
        <v>6765</v>
      </c>
      <c r="AF249" s="22">
        <v>1083</v>
      </c>
      <c r="AG249" s="9">
        <v>3016</v>
      </c>
      <c r="AH249" s="23">
        <v>4800</v>
      </c>
      <c r="AI249" s="22">
        <v>7390</v>
      </c>
      <c r="AJ249" s="9">
        <v>8291</v>
      </c>
      <c r="AK249" s="23">
        <v>10402</v>
      </c>
      <c r="AL249" s="22">
        <v>6842</v>
      </c>
      <c r="AM249" s="9">
        <v>8981</v>
      </c>
      <c r="AN249" s="23">
        <v>11390</v>
      </c>
      <c r="AO249" s="22">
        <v>5370</v>
      </c>
      <c r="AP249" s="9">
        <v>7659</v>
      </c>
      <c r="AQ249" s="23">
        <v>10178</v>
      </c>
      <c r="AR249" s="22">
        <v>5004</v>
      </c>
      <c r="AS249" s="9">
        <v>6660</v>
      </c>
      <c r="AT249" s="23">
        <v>9449</v>
      </c>
      <c r="AU249" s="22"/>
      <c r="AW249" s="23"/>
      <c r="AX249" s="22"/>
      <c r="AZ249" s="23"/>
      <c r="BA249" s="22">
        <v>6194</v>
      </c>
      <c r="BB249" s="9">
        <v>6222</v>
      </c>
      <c r="BC249" s="23">
        <v>6249</v>
      </c>
      <c r="BD249" s="22"/>
      <c r="BF249" s="23"/>
      <c r="BG249" s="22">
        <v>4678</v>
      </c>
      <c r="BH249" s="9">
        <v>7485</v>
      </c>
      <c r="BI249" s="23">
        <v>8911</v>
      </c>
      <c r="BJ249" s="22">
        <v>6081</v>
      </c>
      <c r="BK249" s="9">
        <v>7610</v>
      </c>
      <c r="BL249" s="23">
        <v>9117</v>
      </c>
      <c r="BM249" s="22">
        <v>2564</v>
      </c>
      <c r="BN249" s="9">
        <v>3866</v>
      </c>
      <c r="BO249" s="23">
        <v>6331</v>
      </c>
      <c r="BP249" s="22">
        <v>3190</v>
      </c>
      <c r="BQ249" s="9">
        <v>3884</v>
      </c>
      <c r="BR249" s="23">
        <v>5187</v>
      </c>
      <c r="BS249" s="22">
        <v>4606</v>
      </c>
      <c r="BT249" s="9">
        <v>6029</v>
      </c>
      <c r="BU249" s="23">
        <v>7987</v>
      </c>
      <c r="BV249" s="22">
        <v>500</v>
      </c>
      <c r="BW249" s="9">
        <v>5982</v>
      </c>
      <c r="BX249" s="23">
        <v>11044</v>
      </c>
      <c r="BY249" s="22">
        <v>1036</v>
      </c>
      <c r="BZ249" s="9">
        <v>2967</v>
      </c>
      <c r="CA249" s="23">
        <v>4749</v>
      </c>
      <c r="CB249" s="22">
        <v>1442</v>
      </c>
      <c r="CC249" s="9">
        <v>1914</v>
      </c>
      <c r="CD249" s="23">
        <v>2350</v>
      </c>
      <c r="CE249" s="22">
        <v>2987</v>
      </c>
      <c r="CF249" s="9">
        <v>3958</v>
      </c>
      <c r="CG249" s="23">
        <v>8586</v>
      </c>
      <c r="CH249" s="22">
        <v>8340</v>
      </c>
      <c r="CI249" s="9">
        <v>21644</v>
      </c>
      <c r="CJ249" s="23">
        <v>357071</v>
      </c>
      <c r="CK249" s="22">
        <v>2725</v>
      </c>
      <c r="CL249" s="9">
        <v>3764</v>
      </c>
      <c r="CM249" s="23">
        <v>4813</v>
      </c>
      <c r="CN249" s="22"/>
      <c r="CP249" s="23"/>
      <c r="CQ249" s="22"/>
      <c r="CS249" s="23"/>
      <c r="CT249" s="22">
        <v>6621</v>
      </c>
      <c r="CU249" s="9">
        <v>7915</v>
      </c>
      <c r="CV249" s="23">
        <v>8525</v>
      </c>
      <c r="CW249" s="22">
        <v>7639</v>
      </c>
      <c r="CX249" s="9">
        <v>10892</v>
      </c>
      <c r="CY249" s="23">
        <v>15270</v>
      </c>
      <c r="CZ249" s="22">
        <v>5404</v>
      </c>
      <c r="DA249" s="9">
        <v>8102</v>
      </c>
      <c r="DB249" s="23">
        <v>11133</v>
      </c>
      <c r="DC249" s="22">
        <v>6985</v>
      </c>
      <c r="DD249" s="9">
        <v>11969</v>
      </c>
      <c r="DE249" s="23">
        <v>54659</v>
      </c>
      <c r="DF249" s="22">
        <v>4517</v>
      </c>
      <c r="DG249" s="9">
        <v>6375</v>
      </c>
      <c r="DH249" s="23">
        <v>10185</v>
      </c>
      <c r="DI249" s="22">
        <v>226752</v>
      </c>
      <c r="DJ249" s="9">
        <v>361694</v>
      </c>
      <c r="DK249" s="23">
        <v>461341</v>
      </c>
      <c r="DL249" s="22">
        <v>10016</v>
      </c>
      <c r="DM249" s="9">
        <v>10016</v>
      </c>
      <c r="DN249" s="23">
        <v>10016</v>
      </c>
    </row>
    <row r="250" spans="1:118" hidden="1" outlineLevel="2" x14ac:dyDescent="0.35">
      <c r="A250" s="32" t="s">
        <v>798</v>
      </c>
      <c r="B250" s="22"/>
      <c r="D250" s="23"/>
      <c r="E250" s="22"/>
      <c r="G250" s="23"/>
      <c r="H250" s="22">
        <v>2390</v>
      </c>
      <c r="I250" s="9">
        <v>4090</v>
      </c>
      <c r="J250" s="23">
        <v>5384</v>
      </c>
      <c r="K250" s="22">
        <v>1800</v>
      </c>
      <c r="L250" s="9">
        <v>3133</v>
      </c>
      <c r="M250" s="23">
        <v>4259</v>
      </c>
      <c r="N250" s="22">
        <v>3500</v>
      </c>
      <c r="O250" s="9">
        <v>7610</v>
      </c>
      <c r="P250" s="23">
        <v>16688</v>
      </c>
      <c r="Q250" s="22">
        <v>3896</v>
      </c>
      <c r="R250" s="9">
        <v>7085</v>
      </c>
      <c r="S250" s="23">
        <v>17720</v>
      </c>
      <c r="T250" s="22">
        <v>4792</v>
      </c>
      <c r="U250" s="9">
        <v>5843</v>
      </c>
      <c r="V250" s="23">
        <v>6589</v>
      </c>
      <c r="W250" s="22">
        <v>5250</v>
      </c>
      <c r="X250" s="9">
        <v>7671</v>
      </c>
      <c r="Y250" s="23">
        <v>13596</v>
      </c>
      <c r="Z250" s="22">
        <v>18200</v>
      </c>
      <c r="AA250" s="9">
        <v>28883</v>
      </c>
      <c r="AB250" s="23">
        <v>35770</v>
      </c>
      <c r="AC250" s="22">
        <v>6150</v>
      </c>
      <c r="AD250" s="9">
        <v>11942</v>
      </c>
      <c r="AE250" s="23">
        <v>22832</v>
      </c>
      <c r="AF250" s="22"/>
      <c r="AH250" s="23"/>
      <c r="AI250" s="22">
        <v>5119</v>
      </c>
      <c r="AJ250" s="9">
        <v>5119</v>
      </c>
      <c r="AK250" s="23">
        <v>5119</v>
      </c>
      <c r="AL250" s="22">
        <v>3126</v>
      </c>
      <c r="AM250" s="9">
        <v>4562</v>
      </c>
      <c r="AN250" s="23">
        <v>9906</v>
      </c>
      <c r="AO250" s="22">
        <v>2985</v>
      </c>
      <c r="AP250" s="9">
        <v>4811</v>
      </c>
      <c r="AQ250" s="23">
        <v>9641</v>
      </c>
      <c r="AR250" s="22">
        <v>4422</v>
      </c>
      <c r="AS250" s="9">
        <v>4714</v>
      </c>
      <c r="AT250" s="23">
        <v>4984</v>
      </c>
      <c r="AU250" s="22"/>
      <c r="AW250" s="23"/>
      <c r="AX250" s="22"/>
      <c r="AZ250" s="23"/>
      <c r="BA250" s="22">
        <v>18149</v>
      </c>
      <c r="BB250" s="9">
        <v>18149</v>
      </c>
      <c r="BC250" s="23">
        <v>18149</v>
      </c>
      <c r="BD250" s="22"/>
      <c r="BF250" s="23"/>
      <c r="BG250" s="22">
        <v>11375</v>
      </c>
      <c r="BH250" s="9">
        <v>11871</v>
      </c>
      <c r="BI250" s="23">
        <v>12329</v>
      </c>
      <c r="BJ250" s="22">
        <v>185</v>
      </c>
      <c r="BK250" s="9">
        <v>707</v>
      </c>
      <c r="BL250" s="23">
        <v>1190</v>
      </c>
      <c r="BM250" s="22">
        <v>3100</v>
      </c>
      <c r="BN250" s="9">
        <v>3611</v>
      </c>
      <c r="BO250" s="23">
        <v>4056</v>
      </c>
      <c r="BP250" s="22">
        <v>5000</v>
      </c>
      <c r="BQ250" s="9">
        <v>8776</v>
      </c>
      <c r="BR250" s="23">
        <v>10812</v>
      </c>
      <c r="BS250" s="22">
        <v>1484</v>
      </c>
      <c r="BT250" s="9">
        <v>1553</v>
      </c>
      <c r="BU250" s="23">
        <v>1617</v>
      </c>
      <c r="BV250" s="22">
        <v>1161</v>
      </c>
      <c r="BW250" s="9">
        <v>1161</v>
      </c>
      <c r="BX250" s="23">
        <v>1161</v>
      </c>
      <c r="BY250" s="22"/>
      <c r="CA250" s="23"/>
      <c r="CB250" s="22"/>
      <c r="CD250" s="23"/>
      <c r="CE250" s="22">
        <v>13074</v>
      </c>
      <c r="CF250" s="9">
        <v>21986</v>
      </c>
      <c r="CG250" s="23">
        <v>249277</v>
      </c>
      <c r="CH250" s="22">
        <v>517787</v>
      </c>
      <c r="CI250" s="9">
        <v>604176</v>
      </c>
      <c r="CJ250" s="23">
        <v>874946</v>
      </c>
      <c r="CK250" s="22">
        <v>2850</v>
      </c>
      <c r="CL250" s="9">
        <v>3019</v>
      </c>
      <c r="CM250" s="23">
        <v>3175</v>
      </c>
      <c r="CN250" s="22"/>
      <c r="CP250" s="23"/>
      <c r="CQ250" s="22"/>
      <c r="CS250" s="23"/>
      <c r="CT250" s="22">
        <v>1810</v>
      </c>
      <c r="CU250" s="9">
        <v>5146</v>
      </c>
      <c r="CV250" s="23">
        <v>9572</v>
      </c>
      <c r="CW250" s="22">
        <v>25613</v>
      </c>
      <c r="CX250" s="9">
        <v>78084</v>
      </c>
      <c r="CY250" s="23">
        <v>133268</v>
      </c>
      <c r="CZ250" s="22">
        <v>2200</v>
      </c>
      <c r="DA250" s="9">
        <v>3353</v>
      </c>
      <c r="DB250" s="23">
        <v>3624</v>
      </c>
      <c r="DC250" s="22">
        <v>165562</v>
      </c>
      <c r="DD250" s="9">
        <v>165562</v>
      </c>
      <c r="DE250" s="23">
        <v>165562</v>
      </c>
      <c r="DF250" s="22">
        <v>5307</v>
      </c>
      <c r="DG250" s="9">
        <v>5627</v>
      </c>
      <c r="DH250" s="23">
        <v>5923</v>
      </c>
      <c r="DI250" s="22">
        <v>63090</v>
      </c>
      <c r="DJ250" s="9">
        <v>63090</v>
      </c>
      <c r="DK250" s="23">
        <v>63090</v>
      </c>
      <c r="DL250" s="22"/>
      <c r="DN250" s="23"/>
    </row>
    <row r="251" spans="1:118" hidden="1" outlineLevel="2" x14ac:dyDescent="0.35">
      <c r="A251" s="32" t="s">
        <v>272</v>
      </c>
      <c r="B251" s="22">
        <v>3468</v>
      </c>
      <c r="C251" s="9">
        <v>3468</v>
      </c>
      <c r="D251" s="23">
        <v>3468</v>
      </c>
      <c r="E251" s="22"/>
      <c r="G251" s="23"/>
      <c r="H251" s="22">
        <v>7563</v>
      </c>
      <c r="I251" s="9">
        <v>8123</v>
      </c>
      <c r="J251" s="23">
        <v>8639</v>
      </c>
      <c r="K251" s="22">
        <v>1265</v>
      </c>
      <c r="L251" s="9">
        <v>1427</v>
      </c>
      <c r="M251" s="23">
        <v>5901</v>
      </c>
      <c r="N251" s="22">
        <v>3367</v>
      </c>
      <c r="O251" s="9">
        <v>4082</v>
      </c>
      <c r="P251" s="23">
        <v>6411</v>
      </c>
      <c r="Q251" s="22">
        <v>2218</v>
      </c>
      <c r="R251" s="9">
        <v>3129</v>
      </c>
      <c r="S251" s="23">
        <v>6379</v>
      </c>
      <c r="T251" s="22">
        <v>75</v>
      </c>
      <c r="U251" s="9">
        <v>75</v>
      </c>
      <c r="V251" s="23">
        <v>75</v>
      </c>
      <c r="W251" s="22">
        <v>415</v>
      </c>
      <c r="X251" s="9">
        <v>983</v>
      </c>
      <c r="Y251" s="23">
        <v>1168</v>
      </c>
      <c r="Z251" s="22">
        <v>4974</v>
      </c>
      <c r="AA251" s="9">
        <v>8182</v>
      </c>
      <c r="AB251" s="23">
        <v>9488</v>
      </c>
      <c r="AC251" s="22">
        <v>1962</v>
      </c>
      <c r="AD251" s="9">
        <v>2945</v>
      </c>
      <c r="AE251" s="23">
        <v>3385</v>
      </c>
      <c r="AF251" s="22"/>
      <c r="AH251" s="23"/>
      <c r="AI251" s="22">
        <v>1303</v>
      </c>
      <c r="AJ251" s="9">
        <v>1303</v>
      </c>
      <c r="AK251" s="23">
        <v>1303</v>
      </c>
      <c r="AL251" s="22">
        <v>776</v>
      </c>
      <c r="AM251" s="9">
        <v>1265</v>
      </c>
      <c r="AN251" s="23">
        <v>2154</v>
      </c>
      <c r="AO251" s="22">
        <v>9796</v>
      </c>
      <c r="AP251" s="9">
        <v>25835</v>
      </c>
      <c r="AQ251" s="23">
        <v>46561</v>
      </c>
      <c r="AR251" s="22"/>
      <c r="AT251" s="23"/>
      <c r="AU251" s="22"/>
      <c r="AW251" s="23"/>
      <c r="AX251" s="22"/>
      <c r="AZ251" s="23"/>
      <c r="BA251" s="22">
        <v>1136</v>
      </c>
      <c r="BB251" s="9">
        <v>1269</v>
      </c>
      <c r="BC251" s="23">
        <v>1393</v>
      </c>
      <c r="BD251" s="22"/>
      <c r="BF251" s="23"/>
      <c r="BG251" s="22">
        <v>1933</v>
      </c>
      <c r="BH251" s="9">
        <v>1933</v>
      </c>
      <c r="BI251" s="23">
        <v>1933</v>
      </c>
      <c r="BJ251" s="22">
        <v>2821</v>
      </c>
      <c r="BK251" s="9">
        <v>3351</v>
      </c>
      <c r="BL251" s="23">
        <v>3840</v>
      </c>
      <c r="BM251" s="22">
        <v>1800</v>
      </c>
      <c r="BN251" s="9">
        <v>1800</v>
      </c>
      <c r="BO251" s="23">
        <v>1800</v>
      </c>
      <c r="BP251" s="22">
        <v>2129</v>
      </c>
      <c r="BQ251" s="9">
        <v>4221</v>
      </c>
      <c r="BR251" s="23">
        <v>5872</v>
      </c>
      <c r="BS251" s="22"/>
      <c r="BU251" s="23"/>
      <c r="BV251" s="22"/>
      <c r="BX251" s="23"/>
      <c r="BY251" s="22"/>
      <c r="CA251" s="23"/>
      <c r="CB251" s="22"/>
      <c r="CD251" s="23"/>
      <c r="CE251" s="22">
        <v>1961</v>
      </c>
      <c r="CF251" s="9">
        <v>2315</v>
      </c>
      <c r="CG251" s="23">
        <v>2642</v>
      </c>
      <c r="CH251" s="22">
        <v>167385</v>
      </c>
      <c r="CI251" s="9">
        <v>198273</v>
      </c>
      <c r="CJ251" s="23">
        <v>249138</v>
      </c>
      <c r="CK251" s="22"/>
      <c r="CM251" s="23"/>
      <c r="CN251" s="22"/>
      <c r="CP251" s="23"/>
      <c r="CQ251" s="22"/>
      <c r="CS251" s="23"/>
      <c r="CT251" s="22">
        <v>2385</v>
      </c>
      <c r="CU251" s="9">
        <v>2911</v>
      </c>
      <c r="CV251" s="23">
        <v>3932</v>
      </c>
      <c r="CW251" s="22"/>
      <c r="CY251" s="23"/>
      <c r="CZ251" s="22">
        <v>1230</v>
      </c>
      <c r="DA251" s="9">
        <v>1488</v>
      </c>
      <c r="DB251" s="23">
        <v>9975</v>
      </c>
      <c r="DC251" s="22">
        <v>65000</v>
      </c>
      <c r="DD251" s="9">
        <v>65000</v>
      </c>
      <c r="DE251" s="23">
        <v>65000</v>
      </c>
      <c r="DF251" s="22">
        <v>2464</v>
      </c>
      <c r="DG251" s="9">
        <v>2995</v>
      </c>
      <c r="DH251" s="23">
        <v>3485</v>
      </c>
      <c r="DI251" s="22">
        <v>64825</v>
      </c>
      <c r="DJ251" s="9">
        <v>64825</v>
      </c>
      <c r="DK251" s="23">
        <v>64825</v>
      </c>
      <c r="DL251" s="22"/>
      <c r="DN251" s="23"/>
    </row>
    <row r="252" spans="1:118" hidden="1" outlineLevel="2" x14ac:dyDescent="0.35">
      <c r="A252" s="32" t="s">
        <v>275</v>
      </c>
      <c r="B252" s="22">
        <v>2490</v>
      </c>
      <c r="C252" s="9">
        <v>3694</v>
      </c>
      <c r="D252" s="23">
        <v>4034</v>
      </c>
      <c r="E252" s="22">
        <v>1171</v>
      </c>
      <c r="F252" s="9">
        <v>1211</v>
      </c>
      <c r="G252" s="23">
        <v>1247</v>
      </c>
      <c r="H252" s="22">
        <v>5924</v>
      </c>
      <c r="I252" s="9">
        <v>8018</v>
      </c>
      <c r="J252" s="23">
        <v>11837</v>
      </c>
      <c r="K252" s="22">
        <v>5225</v>
      </c>
      <c r="L252" s="9">
        <v>6299</v>
      </c>
      <c r="M252" s="23">
        <v>10297</v>
      </c>
      <c r="N252" s="22">
        <v>6803</v>
      </c>
      <c r="O252" s="9">
        <v>9542</v>
      </c>
      <c r="P252" s="23">
        <v>16254</v>
      </c>
      <c r="Q252" s="22">
        <v>2219</v>
      </c>
      <c r="R252" s="9">
        <v>4181</v>
      </c>
      <c r="S252" s="23">
        <v>6185</v>
      </c>
      <c r="T252" s="22">
        <v>1867</v>
      </c>
      <c r="U252" s="9">
        <v>2698</v>
      </c>
      <c r="V252" s="23">
        <v>5133</v>
      </c>
      <c r="W252" s="22">
        <v>1615</v>
      </c>
      <c r="X252" s="9">
        <v>2705</v>
      </c>
      <c r="Y252" s="23">
        <v>3980</v>
      </c>
      <c r="Z252" s="22">
        <v>5179</v>
      </c>
      <c r="AA252" s="9">
        <v>11221</v>
      </c>
      <c r="AB252" s="23">
        <v>18645</v>
      </c>
      <c r="AC252" s="22">
        <v>3600</v>
      </c>
      <c r="AD252" s="9">
        <v>5264</v>
      </c>
      <c r="AE252" s="23">
        <v>9298</v>
      </c>
      <c r="AF252" s="22">
        <v>1503</v>
      </c>
      <c r="AG252" s="9">
        <v>1503</v>
      </c>
      <c r="AH252" s="23">
        <v>1503</v>
      </c>
      <c r="AI252" s="22">
        <v>5602</v>
      </c>
      <c r="AJ252" s="9">
        <v>8227</v>
      </c>
      <c r="AK252" s="23">
        <v>11766</v>
      </c>
      <c r="AL252" s="22">
        <v>1920</v>
      </c>
      <c r="AM252" s="9">
        <v>2874</v>
      </c>
      <c r="AN252" s="23">
        <v>4716</v>
      </c>
      <c r="AO252" s="22">
        <v>2776</v>
      </c>
      <c r="AP252" s="9">
        <v>3908</v>
      </c>
      <c r="AQ252" s="23">
        <v>6500</v>
      </c>
      <c r="AR252" s="22">
        <v>3436</v>
      </c>
      <c r="AS252" s="9">
        <v>4457</v>
      </c>
      <c r="AT252" s="23">
        <v>5185</v>
      </c>
      <c r="AU252" s="22"/>
      <c r="AW252" s="23"/>
      <c r="AX252" s="22"/>
      <c r="AZ252" s="23"/>
      <c r="BA252" s="22">
        <v>9626</v>
      </c>
      <c r="BB252" s="9">
        <v>11571</v>
      </c>
      <c r="BC252" s="23">
        <v>13366</v>
      </c>
      <c r="BD252" s="22"/>
      <c r="BF252" s="23"/>
      <c r="BG252" s="22">
        <v>9483</v>
      </c>
      <c r="BH252" s="9">
        <v>11516</v>
      </c>
      <c r="BI252" s="23">
        <v>13392</v>
      </c>
      <c r="BJ252" s="22">
        <v>4300</v>
      </c>
      <c r="BK252" s="9">
        <v>7728</v>
      </c>
      <c r="BL252" s="23">
        <v>10620</v>
      </c>
      <c r="BM252" s="22">
        <v>3650</v>
      </c>
      <c r="BN252" s="9">
        <v>5658</v>
      </c>
      <c r="BO252" s="23">
        <v>7876</v>
      </c>
      <c r="BP252" s="22">
        <v>3500</v>
      </c>
      <c r="BQ252" s="9">
        <v>6114</v>
      </c>
      <c r="BR252" s="23">
        <v>8289</v>
      </c>
      <c r="BS252" s="22">
        <v>3801</v>
      </c>
      <c r="BT252" s="9">
        <v>4731</v>
      </c>
      <c r="BU252" s="23">
        <v>5167</v>
      </c>
      <c r="BV252" s="22">
        <v>992</v>
      </c>
      <c r="BW252" s="9">
        <v>992</v>
      </c>
      <c r="BX252" s="23">
        <v>992</v>
      </c>
      <c r="BY252" s="22">
        <v>10109</v>
      </c>
      <c r="BZ252" s="9">
        <v>12155</v>
      </c>
      <c r="CA252" s="23">
        <v>14044</v>
      </c>
      <c r="CB252" s="22">
        <v>320</v>
      </c>
      <c r="CC252" s="9">
        <v>320</v>
      </c>
      <c r="CD252" s="23">
        <v>320</v>
      </c>
      <c r="CE252" s="22">
        <v>2751</v>
      </c>
      <c r="CF252" s="9">
        <v>4897</v>
      </c>
      <c r="CG252" s="23">
        <v>12661</v>
      </c>
      <c r="CH252" s="22">
        <v>115005</v>
      </c>
      <c r="CI252" s="9">
        <v>283750</v>
      </c>
      <c r="CJ252" s="23">
        <v>448551</v>
      </c>
      <c r="CK252" s="22">
        <v>1558</v>
      </c>
      <c r="CL252" s="9">
        <v>2810</v>
      </c>
      <c r="CM252" s="23">
        <v>4968</v>
      </c>
      <c r="CN252" s="22"/>
      <c r="CP252" s="23"/>
      <c r="CQ252" s="22"/>
      <c r="CS252" s="23"/>
      <c r="CT252" s="22">
        <v>2044</v>
      </c>
      <c r="CU252" s="9">
        <v>2981</v>
      </c>
      <c r="CV252" s="23">
        <v>3533</v>
      </c>
      <c r="CW252" s="22">
        <v>4865</v>
      </c>
      <c r="CX252" s="9">
        <v>5886</v>
      </c>
      <c r="CY252" s="23">
        <v>8493</v>
      </c>
      <c r="CZ252" s="22">
        <v>4277</v>
      </c>
      <c r="DA252" s="9">
        <v>6032</v>
      </c>
      <c r="DB252" s="23">
        <v>8859</v>
      </c>
      <c r="DC252" s="22">
        <v>2680</v>
      </c>
      <c r="DD252" s="9">
        <v>9309</v>
      </c>
      <c r="DE252" s="23">
        <v>63287</v>
      </c>
      <c r="DF252" s="22">
        <v>4230</v>
      </c>
      <c r="DG252" s="9">
        <v>8104</v>
      </c>
      <c r="DH252" s="23">
        <v>11850</v>
      </c>
      <c r="DI252" s="22">
        <v>45760</v>
      </c>
      <c r="DJ252" s="9">
        <v>49462</v>
      </c>
      <c r="DK252" s="23">
        <v>52880</v>
      </c>
      <c r="DL252" s="22">
        <v>15318</v>
      </c>
      <c r="DM252" s="9">
        <v>18566</v>
      </c>
      <c r="DN252" s="23">
        <v>21564</v>
      </c>
    </row>
    <row r="253" spans="1:118" hidden="1" outlineLevel="2" x14ac:dyDescent="0.35">
      <c r="A253" s="32" t="s">
        <v>277</v>
      </c>
      <c r="B253" s="22">
        <v>1414</v>
      </c>
      <c r="C253" s="9">
        <v>1586</v>
      </c>
      <c r="D253" s="23">
        <v>1746</v>
      </c>
      <c r="E253" s="22">
        <v>6369</v>
      </c>
      <c r="F253" s="9">
        <v>7915</v>
      </c>
      <c r="G253" s="23">
        <v>9342</v>
      </c>
      <c r="H253" s="22"/>
      <c r="J253" s="23"/>
      <c r="K253" s="22">
        <v>870</v>
      </c>
      <c r="L253" s="9">
        <v>1255</v>
      </c>
      <c r="M253" s="23">
        <v>1612</v>
      </c>
      <c r="N253" s="22">
        <v>8395</v>
      </c>
      <c r="O253" s="9">
        <v>17079</v>
      </c>
      <c r="P253" s="23">
        <v>36999</v>
      </c>
      <c r="Q253" s="22">
        <v>916</v>
      </c>
      <c r="R253" s="9">
        <v>1340</v>
      </c>
      <c r="S253" s="23">
        <v>1731</v>
      </c>
      <c r="T253" s="22">
        <v>4530</v>
      </c>
      <c r="U253" s="9">
        <v>4530</v>
      </c>
      <c r="V253" s="23">
        <v>4530</v>
      </c>
      <c r="W253" s="22">
        <v>700</v>
      </c>
      <c r="X253" s="9">
        <v>2393</v>
      </c>
      <c r="Y253" s="23">
        <v>3957</v>
      </c>
      <c r="Z253" s="22">
        <v>2900</v>
      </c>
      <c r="AA253" s="9">
        <v>2900</v>
      </c>
      <c r="AB253" s="23">
        <v>2900</v>
      </c>
      <c r="AC253" s="22">
        <v>3482</v>
      </c>
      <c r="AD253" s="9">
        <v>3738</v>
      </c>
      <c r="AE253" s="23">
        <v>4173</v>
      </c>
      <c r="AF253" s="22">
        <v>2400</v>
      </c>
      <c r="AG253" s="9">
        <v>2400</v>
      </c>
      <c r="AH253" s="23">
        <v>2400</v>
      </c>
      <c r="AI253" s="22">
        <v>2116</v>
      </c>
      <c r="AJ253" s="9">
        <v>2610</v>
      </c>
      <c r="AK253" s="23">
        <v>3454</v>
      </c>
      <c r="AL253" s="22">
        <v>1963</v>
      </c>
      <c r="AM253" s="9">
        <v>2677</v>
      </c>
      <c r="AN253" s="23">
        <v>2700</v>
      </c>
      <c r="AO253" s="22">
        <v>2600</v>
      </c>
      <c r="AP253" s="9">
        <v>3197</v>
      </c>
      <c r="AQ253" s="23">
        <v>4189</v>
      </c>
      <c r="AR253" s="22"/>
      <c r="AT253" s="23"/>
      <c r="AU253" s="22"/>
      <c r="AW253" s="23"/>
      <c r="AX253" s="22"/>
      <c r="AZ253" s="23"/>
      <c r="BA253" s="22">
        <v>1351</v>
      </c>
      <c r="BB253" s="9">
        <v>1351</v>
      </c>
      <c r="BC253" s="23">
        <v>1351</v>
      </c>
      <c r="BD253" s="22"/>
      <c r="BF253" s="23"/>
      <c r="BG253" s="22"/>
      <c r="BI253" s="23"/>
      <c r="BJ253" s="22"/>
      <c r="BL253" s="23"/>
      <c r="BM253" s="22">
        <v>3328</v>
      </c>
      <c r="BN253" s="9">
        <v>3655</v>
      </c>
      <c r="BO253" s="23">
        <v>3958</v>
      </c>
      <c r="BP253" s="22">
        <v>1474</v>
      </c>
      <c r="BQ253" s="9">
        <v>1545</v>
      </c>
      <c r="BR253" s="23">
        <v>1610</v>
      </c>
      <c r="BS253" s="22">
        <v>1235</v>
      </c>
      <c r="BT253" s="9">
        <v>1283</v>
      </c>
      <c r="BU253" s="23">
        <v>1328</v>
      </c>
      <c r="BV253" s="22">
        <v>10775</v>
      </c>
      <c r="BW253" s="9">
        <v>13085</v>
      </c>
      <c r="BX253" s="23">
        <v>15217</v>
      </c>
      <c r="BY253" s="22">
        <v>4988</v>
      </c>
      <c r="BZ253" s="9">
        <v>4988</v>
      </c>
      <c r="CA253" s="23">
        <v>4988</v>
      </c>
      <c r="CB253" s="22"/>
      <c r="CD253" s="23"/>
      <c r="CE253" s="22">
        <v>4337</v>
      </c>
      <c r="CF253" s="9">
        <v>10747</v>
      </c>
      <c r="CG253" s="23">
        <v>25000</v>
      </c>
      <c r="CH253" s="22">
        <v>4314</v>
      </c>
      <c r="CI253" s="9">
        <v>10693</v>
      </c>
      <c r="CJ253" s="23">
        <v>165063</v>
      </c>
      <c r="CK253" s="22">
        <v>472</v>
      </c>
      <c r="CL253" s="9">
        <v>808</v>
      </c>
      <c r="CM253" s="23">
        <v>1118</v>
      </c>
      <c r="CN253" s="22"/>
      <c r="CP253" s="23"/>
      <c r="CQ253" s="22"/>
      <c r="CS253" s="23"/>
      <c r="CT253" s="22">
        <v>1504</v>
      </c>
      <c r="CU253" s="9">
        <v>2210</v>
      </c>
      <c r="CV253" s="23">
        <v>2497</v>
      </c>
      <c r="CW253" s="22">
        <v>2252</v>
      </c>
      <c r="CX253" s="9">
        <v>2756</v>
      </c>
      <c r="CY253" s="23">
        <v>3064</v>
      </c>
      <c r="CZ253" s="22">
        <v>1780</v>
      </c>
      <c r="DA253" s="9">
        <v>3271</v>
      </c>
      <c r="DB253" s="23">
        <v>7214</v>
      </c>
      <c r="DC253" s="22">
        <v>595779</v>
      </c>
      <c r="DD253" s="9">
        <v>674397</v>
      </c>
      <c r="DE253" s="23">
        <v>746967</v>
      </c>
      <c r="DF253" s="22">
        <v>2993</v>
      </c>
      <c r="DG253" s="9">
        <v>3752</v>
      </c>
      <c r="DH253" s="23">
        <v>4446</v>
      </c>
      <c r="DI253" s="22"/>
      <c r="DK253" s="23"/>
      <c r="DL253" s="22">
        <v>90</v>
      </c>
      <c r="DM253" s="9">
        <v>90</v>
      </c>
      <c r="DN253" s="23">
        <v>90</v>
      </c>
    </row>
    <row r="254" spans="1:118" hidden="1" outlineLevel="2" x14ac:dyDescent="0.35">
      <c r="A254" s="32" t="s">
        <v>280</v>
      </c>
      <c r="B254" s="22">
        <v>870</v>
      </c>
      <c r="C254" s="9">
        <v>1838</v>
      </c>
      <c r="D254" s="23">
        <v>5445</v>
      </c>
      <c r="E254" s="22">
        <v>372</v>
      </c>
      <c r="F254" s="9">
        <v>3184</v>
      </c>
      <c r="G254" s="23">
        <v>5779</v>
      </c>
      <c r="H254" s="22">
        <v>5166</v>
      </c>
      <c r="I254" s="9">
        <v>6615</v>
      </c>
      <c r="J254" s="23">
        <v>8607</v>
      </c>
      <c r="K254" s="22">
        <v>4285</v>
      </c>
      <c r="L254" s="9">
        <v>6128</v>
      </c>
      <c r="M254" s="23">
        <v>7897</v>
      </c>
      <c r="N254" s="22">
        <v>4094</v>
      </c>
      <c r="O254" s="9">
        <v>7342</v>
      </c>
      <c r="P254" s="23">
        <v>10944</v>
      </c>
      <c r="Q254" s="22">
        <v>2913</v>
      </c>
      <c r="R254" s="9">
        <v>4064</v>
      </c>
      <c r="S254" s="23">
        <v>6061</v>
      </c>
      <c r="T254" s="22">
        <v>4356</v>
      </c>
      <c r="U254" s="9">
        <v>4958</v>
      </c>
      <c r="V254" s="23">
        <v>6576</v>
      </c>
      <c r="W254" s="22">
        <v>3368</v>
      </c>
      <c r="X254" s="9">
        <v>3838</v>
      </c>
      <c r="Y254" s="23">
        <v>5730</v>
      </c>
      <c r="Z254" s="22">
        <v>6400</v>
      </c>
      <c r="AA254" s="9">
        <v>10345</v>
      </c>
      <c r="AB254" s="23">
        <v>34300</v>
      </c>
      <c r="AC254" s="22">
        <v>5612</v>
      </c>
      <c r="AD254" s="9">
        <v>7899</v>
      </c>
      <c r="AE254" s="23">
        <v>11466</v>
      </c>
      <c r="AF254" s="22">
        <v>5900</v>
      </c>
      <c r="AG254" s="9">
        <v>5900</v>
      </c>
      <c r="AH254" s="23">
        <v>5900</v>
      </c>
      <c r="AI254" s="22">
        <v>10350</v>
      </c>
      <c r="AJ254" s="9">
        <v>11378</v>
      </c>
      <c r="AK254" s="23">
        <v>13160</v>
      </c>
      <c r="AL254" s="22">
        <v>3550</v>
      </c>
      <c r="AM254" s="9">
        <v>5466</v>
      </c>
      <c r="AN254" s="23">
        <v>8989</v>
      </c>
      <c r="AO254" s="22">
        <v>3120</v>
      </c>
      <c r="AP254" s="9">
        <v>4877</v>
      </c>
      <c r="AQ254" s="23">
        <v>8333</v>
      </c>
      <c r="AR254" s="22">
        <v>1073</v>
      </c>
      <c r="AS254" s="9">
        <v>1319</v>
      </c>
      <c r="AT254" s="23">
        <v>1546</v>
      </c>
      <c r="AU254" s="22"/>
      <c r="AW254" s="23"/>
      <c r="AX254" s="22"/>
      <c r="AZ254" s="23"/>
      <c r="BA254" s="22"/>
      <c r="BC254" s="23"/>
      <c r="BD254" s="22"/>
      <c r="BF254" s="23"/>
      <c r="BG254" s="22">
        <v>5928</v>
      </c>
      <c r="BH254" s="9">
        <v>6047</v>
      </c>
      <c r="BI254" s="23">
        <v>6157</v>
      </c>
      <c r="BJ254" s="22">
        <v>5935</v>
      </c>
      <c r="BK254" s="9">
        <v>6811</v>
      </c>
      <c r="BL254" s="23">
        <v>9388</v>
      </c>
      <c r="BM254" s="22">
        <v>3603</v>
      </c>
      <c r="BN254" s="9">
        <v>4614</v>
      </c>
      <c r="BO254" s="23">
        <v>6350</v>
      </c>
      <c r="BP254" s="22">
        <v>6104</v>
      </c>
      <c r="BQ254" s="9">
        <v>8112</v>
      </c>
      <c r="BR254" s="23">
        <v>13299</v>
      </c>
      <c r="BS254" s="22">
        <v>3950</v>
      </c>
      <c r="BT254" s="9">
        <v>4484</v>
      </c>
      <c r="BU254" s="23">
        <v>5047</v>
      </c>
      <c r="BV254" s="22">
        <v>19343</v>
      </c>
      <c r="BW254" s="9">
        <v>26982</v>
      </c>
      <c r="BX254" s="23">
        <v>34033</v>
      </c>
      <c r="BY254" s="22"/>
      <c r="CA254" s="23"/>
      <c r="CB254" s="22"/>
      <c r="CD254" s="23"/>
      <c r="CE254" s="22">
        <v>7252</v>
      </c>
      <c r="CF254" s="9">
        <v>8859</v>
      </c>
      <c r="CG254" s="23">
        <v>20151</v>
      </c>
      <c r="CH254" s="22">
        <v>63828</v>
      </c>
      <c r="CI254" s="9">
        <v>295379</v>
      </c>
      <c r="CJ254" s="23">
        <v>453086</v>
      </c>
      <c r="CK254" s="22">
        <v>779</v>
      </c>
      <c r="CL254" s="9">
        <v>1114</v>
      </c>
      <c r="CM254" s="23">
        <v>1605</v>
      </c>
      <c r="CN254" s="22"/>
      <c r="CP254" s="23"/>
      <c r="CQ254" s="22"/>
      <c r="CS254" s="23"/>
      <c r="CT254" s="22">
        <v>3797</v>
      </c>
      <c r="CU254" s="9">
        <v>7690</v>
      </c>
      <c r="CV254" s="23">
        <v>14664</v>
      </c>
      <c r="CW254" s="22">
        <v>3395</v>
      </c>
      <c r="CX254" s="9">
        <v>6100</v>
      </c>
      <c r="CY254" s="23">
        <v>7092</v>
      </c>
      <c r="CZ254" s="22">
        <v>2881</v>
      </c>
      <c r="DA254" s="9">
        <v>5113</v>
      </c>
      <c r="DB254" s="23">
        <v>7464</v>
      </c>
      <c r="DC254" s="22">
        <v>136294</v>
      </c>
      <c r="DD254" s="9">
        <v>279173</v>
      </c>
      <c r="DE254" s="23">
        <v>338326</v>
      </c>
      <c r="DF254" s="22">
        <v>4485</v>
      </c>
      <c r="DG254" s="9">
        <v>6545</v>
      </c>
      <c r="DH254" s="23">
        <v>9637</v>
      </c>
      <c r="DI254" s="22">
        <v>21598</v>
      </c>
      <c r="DJ254" s="9">
        <v>23054</v>
      </c>
      <c r="DK254" s="23">
        <v>24397</v>
      </c>
      <c r="DL254" s="22">
        <v>17608</v>
      </c>
      <c r="DM254" s="9">
        <v>19007</v>
      </c>
      <c r="DN254" s="23">
        <v>20299</v>
      </c>
    </row>
    <row r="255" spans="1:118" hidden="1" outlineLevel="2" x14ac:dyDescent="0.35">
      <c r="A255" s="32" t="s">
        <v>283</v>
      </c>
      <c r="B255" s="22">
        <v>4311</v>
      </c>
      <c r="C255" s="9">
        <v>4449</v>
      </c>
      <c r="D255" s="23">
        <v>4576</v>
      </c>
      <c r="E255" s="22"/>
      <c r="G255" s="23"/>
      <c r="H255" s="22">
        <v>942</v>
      </c>
      <c r="I255" s="9">
        <v>1208</v>
      </c>
      <c r="J255" s="23">
        <v>1453</v>
      </c>
      <c r="K255" s="22">
        <v>1681</v>
      </c>
      <c r="L255" s="9">
        <v>4683</v>
      </c>
      <c r="M255" s="23">
        <v>7454</v>
      </c>
      <c r="N255" s="22">
        <v>5337</v>
      </c>
      <c r="O255" s="9">
        <v>6633</v>
      </c>
      <c r="P255" s="23">
        <v>7500</v>
      </c>
      <c r="Q255" s="22">
        <v>2001</v>
      </c>
      <c r="R255" s="9">
        <v>4096</v>
      </c>
      <c r="S255" s="23">
        <v>6935</v>
      </c>
      <c r="T255" s="22">
        <v>1107</v>
      </c>
      <c r="U255" s="9">
        <v>1500</v>
      </c>
      <c r="V255" s="23">
        <v>1729</v>
      </c>
      <c r="W255" s="22">
        <v>2166</v>
      </c>
      <c r="X255" s="9">
        <v>2394</v>
      </c>
      <c r="Y255" s="23">
        <v>5972</v>
      </c>
      <c r="Z255" s="22">
        <v>13977</v>
      </c>
      <c r="AA255" s="9">
        <v>32374</v>
      </c>
      <c r="AB255" s="23">
        <v>79152</v>
      </c>
      <c r="AC255" s="22">
        <v>5689</v>
      </c>
      <c r="AD255" s="9">
        <v>8492</v>
      </c>
      <c r="AE255" s="23">
        <v>10840</v>
      </c>
      <c r="AF255" s="22"/>
      <c r="AH255" s="23"/>
      <c r="AI255" s="22">
        <v>2733</v>
      </c>
      <c r="AJ255" s="9">
        <v>5379</v>
      </c>
      <c r="AK255" s="23">
        <v>8185</v>
      </c>
      <c r="AL255" s="22">
        <v>2541</v>
      </c>
      <c r="AM255" s="9">
        <v>3121</v>
      </c>
      <c r="AN255" s="23">
        <v>3870</v>
      </c>
      <c r="AO255" s="22">
        <v>3189</v>
      </c>
      <c r="AP255" s="9">
        <v>4790</v>
      </c>
      <c r="AQ255" s="23">
        <v>7009</v>
      </c>
      <c r="AR255" s="22">
        <v>2311</v>
      </c>
      <c r="AS255" s="9">
        <v>3444</v>
      </c>
      <c r="AT255" s="23">
        <v>4490</v>
      </c>
      <c r="AU255" s="22"/>
      <c r="AW255" s="23"/>
      <c r="AX255" s="22"/>
      <c r="AZ255" s="23"/>
      <c r="BA255" s="22">
        <v>2533</v>
      </c>
      <c r="BB255" s="9">
        <v>2541</v>
      </c>
      <c r="BC255" s="23">
        <v>2549</v>
      </c>
      <c r="BD255" s="22"/>
      <c r="BF255" s="23"/>
      <c r="BG255" s="22">
        <v>7125</v>
      </c>
      <c r="BH255" s="9">
        <v>7277</v>
      </c>
      <c r="BI255" s="23">
        <v>7417</v>
      </c>
      <c r="BJ255" s="22">
        <v>3275</v>
      </c>
      <c r="BK255" s="9">
        <v>3753</v>
      </c>
      <c r="BL255" s="23">
        <v>4212</v>
      </c>
      <c r="BM255" s="22">
        <v>3996</v>
      </c>
      <c r="BN255" s="9">
        <v>4401</v>
      </c>
      <c r="BO255" s="23">
        <v>5867</v>
      </c>
      <c r="BP255" s="22">
        <v>3326</v>
      </c>
      <c r="BQ255" s="9">
        <v>3787</v>
      </c>
      <c r="BR255" s="23">
        <v>4918</v>
      </c>
      <c r="BS255" s="22">
        <v>5869</v>
      </c>
      <c r="BT255" s="9">
        <v>5967</v>
      </c>
      <c r="BU255" s="23">
        <v>6058</v>
      </c>
      <c r="BV255" s="22">
        <v>12546</v>
      </c>
      <c r="BW255" s="9">
        <v>18506</v>
      </c>
      <c r="BX255" s="23">
        <v>32035</v>
      </c>
      <c r="BY255" s="22"/>
      <c r="CA255" s="23"/>
      <c r="CB255" s="22"/>
      <c r="CD255" s="23"/>
      <c r="CE255" s="22">
        <v>7820</v>
      </c>
      <c r="CF255" s="9">
        <v>10554</v>
      </c>
      <c r="CG255" s="23">
        <v>15990</v>
      </c>
      <c r="CH255" s="22">
        <v>20344</v>
      </c>
      <c r="CI255" s="9">
        <v>66780</v>
      </c>
      <c r="CJ255" s="23">
        <v>201470</v>
      </c>
      <c r="CK255" s="22">
        <v>1312</v>
      </c>
      <c r="CL255" s="9">
        <v>2635</v>
      </c>
      <c r="CM255" s="23">
        <v>6821</v>
      </c>
      <c r="CN255" s="22"/>
      <c r="CP255" s="23"/>
      <c r="CQ255" s="22"/>
      <c r="CS255" s="23"/>
      <c r="CT255" s="22">
        <v>2304</v>
      </c>
      <c r="CU255" s="9">
        <v>3023</v>
      </c>
      <c r="CV255" s="23">
        <v>4478</v>
      </c>
      <c r="CW255" s="22">
        <v>1556</v>
      </c>
      <c r="CX255" s="9">
        <v>2357</v>
      </c>
      <c r="CY255" s="23">
        <v>3096</v>
      </c>
      <c r="CZ255" s="22">
        <v>3766</v>
      </c>
      <c r="DA255" s="9">
        <v>6803</v>
      </c>
      <c r="DB255" s="23">
        <v>11128</v>
      </c>
      <c r="DC255" s="22">
        <v>147105</v>
      </c>
      <c r="DD255" s="9">
        <v>155061</v>
      </c>
      <c r="DE255" s="23">
        <v>162406</v>
      </c>
      <c r="DF255" s="22">
        <v>3096</v>
      </c>
      <c r="DG255" s="9">
        <v>4108</v>
      </c>
      <c r="DH255" s="23">
        <v>10248</v>
      </c>
      <c r="DI255" s="22"/>
      <c r="DK255" s="23"/>
      <c r="DL255" s="22">
        <v>1225</v>
      </c>
      <c r="DM255" s="9">
        <v>1252</v>
      </c>
      <c r="DN255" s="23">
        <v>1278</v>
      </c>
    </row>
    <row r="256" spans="1:118" hidden="1" outlineLevel="2" x14ac:dyDescent="0.35">
      <c r="A256" s="32" t="s">
        <v>286</v>
      </c>
      <c r="B256" s="22">
        <v>739</v>
      </c>
      <c r="C256" s="9">
        <v>785</v>
      </c>
      <c r="D256" s="23">
        <v>827</v>
      </c>
      <c r="E256" s="22">
        <v>21121</v>
      </c>
      <c r="F256" s="9">
        <v>21121</v>
      </c>
      <c r="G256" s="23">
        <v>21121</v>
      </c>
      <c r="H256" s="22">
        <v>800</v>
      </c>
      <c r="I256" s="9">
        <v>2230</v>
      </c>
      <c r="J256" s="23">
        <v>3550</v>
      </c>
      <c r="K256" s="22">
        <v>213</v>
      </c>
      <c r="L256" s="9">
        <v>475</v>
      </c>
      <c r="M256" s="23">
        <v>1228</v>
      </c>
      <c r="N256" s="22">
        <v>2657</v>
      </c>
      <c r="O256" s="9">
        <v>3471</v>
      </c>
      <c r="P256" s="23">
        <v>5781</v>
      </c>
      <c r="Q256" s="22">
        <v>1244</v>
      </c>
      <c r="R256" s="9">
        <v>1928</v>
      </c>
      <c r="S256" s="23">
        <v>2925</v>
      </c>
      <c r="T256" s="22">
        <v>1060</v>
      </c>
      <c r="U256" s="9">
        <v>1370</v>
      </c>
      <c r="V256" s="23">
        <v>1865</v>
      </c>
      <c r="W256" s="22">
        <v>1507</v>
      </c>
      <c r="X256" s="9">
        <v>4013</v>
      </c>
      <c r="Y256" s="23">
        <v>4834</v>
      </c>
      <c r="Z256" s="22">
        <v>5756</v>
      </c>
      <c r="AA256" s="9">
        <v>6529</v>
      </c>
      <c r="AB256" s="23">
        <v>11663</v>
      </c>
      <c r="AC256" s="22">
        <v>2477</v>
      </c>
      <c r="AD256" s="9">
        <v>3882</v>
      </c>
      <c r="AE256" s="23">
        <v>6293</v>
      </c>
      <c r="AF256" s="22">
        <v>1589</v>
      </c>
      <c r="AG256" s="9">
        <v>1589</v>
      </c>
      <c r="AH256" s="23">
        <v>1589</v>
      </c>
      <c r="AI256" s="22">
        <v>2464</v>
      </c>
      <c r="AJ256" s="9">
        <v>3150</v>
      </c>
      <c r="AK256" s="23">
        <v>4613</v>
      </c>
      <c r="AL256" s="22">
        <v>1200</v>
      </c>
      <c r="AM256" s="9">
        <v>1727</v>
      </c>
      <c r="AN256" s="23">
        <v>2552</v>
      </c>
      <c r="AO256" s="22">
        <v>2340</v>
      </c>
      <c r="AP256" s="9">
        <v>3178</v>
      </c>
      <c r="AQ256" s="23">
        <v>4385</v>
      </c>
      <c r="AR256" s="22">
        <v>477</v>
      </c>
      <c r="AS256" s="9">
        <v>2992</v>
      </c>
      <c r="AT256" s="23">
        <v>5313</v>
      </c>
      <c r="AU256" s="22"/>
      <c r="AW256" s="23"/>
      <c r="AX256" s="22"/>
      <c r="AZ256" s="23"/>
      <c r="BA256" s="22"/>
      <c r="BC256" s="23"/>
      <c r="BD256" s="22"/>
      <c r="BF256" s="23"/>
      <c r="BG256" s="22">
        <v>886</v>
      </c>
      <c r="BH256" s="9">
        <v>941</v>
      </c>
      <c r="BI256" s="23">
        <v>1139</v>
      </c>
      <c r="BJ256" s="22">
        <v>2153</v>
      </c>
      <c r="BK256" s="9">
        <v>2449</v>
      </c>
      <c r="BL256" s="23">
        <v>3047</v>
      </c>
      <c r="BM256" s="22">
        <v>1762</v>
      </c>
      <c r="BN256" s="9">
        <v>2514</v>
      </c>
      <c r="BO256" s="23">
        <v>3591</v>
      </c>
      <c r="BP256" s="22">
        <v>1584</v>
      </c>
      <c r="BQ256" s="9">
        <v>3030</v>
      </c>
      <c r="BR256" s="23">
        <v>3576</v>
      </c>
      <c r="BS256" s="22">
        <v>3106</v>
      </c>
      <c r="BT256" s="9">
        <v>3298</v>
      </c>
      <c r="BU256" s="23">
        <v>3475</v>
      </c>
      <c r="BV256" s="22">
        <v>5862</v>
      </c>
      <c r="BW256" s="9">
        <v>6532</v>
      </c>
      <c r="BX256" s="23">
        <v>7151</v>
      </c>
      <c r="BY256" s="22">
        <v>12061</v>
      </c>
      <c r="BZ256" s="9">
        <v>13813</v>
      </c>
      <c r="CA256" s="23">
        <v>15430</v>
      </c>
      <c r="CB256" s="22"/>
      <c r="CD256" s="23"/>
      <c r="CE256" s="22">
        <v>2478</v>
      </c>
      <c r="CF256" s="9">
        <v>3369</v>
      </c>
      <c r="CG256" s="23">
        <v>6118</v>
      </c>
      <c r="CH256" s="22">
        <v>3383</v>
      </c>
      <c r="CI256" s="9">
        <v>44435</v>
      </c>
      <c r="CJ256" s="23">
        <v>209275</v>
      </c>
      <c r="CK256" s="22">
        <v>1539</v>
      </c>
      <c r="CL256" s="9">
        <v>1539</v>
      </c>
      <c r="CM256" s="23">
        <v>1539</v>
      </c>
      <c r="CN256" s="22"/>
      <c r="CP256" s="23"/>
      <c r="CQ256" s="22"/>
      <c r="CS256" s="23"/>
      <c r="CT256" s="22">
        <v>2264</v>
      </c>
      <c r="CU256" s="9">
        <v>2797</v>
      </c>
      <c r="CV256" s="23">
        <v>4587</v>
      </c>
      <c r="CW256" s="22">
        <v>3394</v>
      </c>
      <c r="CX256" s="9">
        <v>5252</v>
      </c>
      <c r="CY256" s="23">
        <v>8200</v>
      </c>
      <c r="CZ256" s="22">
        <v>3133</v>
      </c>
      <c r="DA256" s="9">
        <v>5596</v>
      </c>
      <c r="DB256" s="23">
        <v>8529</v>
      </c>
      <c r="DC256" s="22">
        <v>100854</v>
      </c>
      <c r="DD256" s="9">
        <v>175604</v>
      </c>
      <c r="DE256" s="23">
        <v>252016</v>
      </c>
      <c r="DF256" s="22">
        <v>2905</v>
      </c>
      <c r="DG256" s="9">
        <v>3975</v>
      </c>
      <c r="DH256" s="23">
        <v>4642</v>
      </c>
      <c r="DI256" s="22">
        <v>20305</v>
      </c>
      <c r="DJ256" s="9">
        <v>20305</v>
      </c>
      <c r="DK256" s="23">
        <v>20305</v>
      </c>
      <c r="DL256" s="22">
        <v>1650</v>
      </c>
      <c r="DM256" s="9">
        <v>1650</v>
      </c>
      <c r="DN256" s="23">
        <v>1650</v>
      </c>
    </row>
    <row r="257" spans="1:118" hidden="1" outlineLevel="2" x14ac:dyDescent="0.35">
      <c r="A257" s="32" t="s">
        <v>289</v>
      </c>
      <c r="B257" s="22">
        <v>7091</v>
      </c>
      <c r="C257" s="9">
        <v>7091</v>
      </c>
      <c r="D257" s="23">
        <v>7091</v>
      </c>
      <c r="E257" s="22">
        <v>8855</v>
      </c>
      <c r="F257" s="9">
        <v>8855</v>
      </c>
      <c r="G257" s="23">
        <v>8855</v>
      </c>
      <c r="H257" s="22">
        <v>336</v>
      </c>
      <c r="I257" s="9">
        <v>336</v>
      </c>
      <c r="J257" s="23">
        <v>336</v>
      </c>
      <c r="K257" s="22">
        <v>4791</v>
      </c>
      <c r="L257" s="9">
        <v>5099</v>
      </c>
      <c r="M257" s="23">
        <v>5384</v>
      </c>
      <c r="N257" s="22">
        <v>1245</v>
      </c>
      <c r="O257" s="9">
        <v>2681</v>
      </c>
      <c r="P257" s="23">
        <v>3789</v>
      </c>
      <c r="Q257" s="22">
        <v>1345</v>
      </c>
      <c r="R257" s="9">
        <v>1892</v>
      </c>
      <c r="S257" s="23">
        <v>2770</v>
      </c>
      <c r="T257" s="22">
        <v>1580</v>
      </c>
      <c r="U257" s="9">
        <v>2511</v>
      </c>
      <c r="V257" s="23">
        <v>2874</v>
      </c>
      <c r="W257" s="22">
        <v>1629</v>
      </c>
      <c r="X257" s="9">
        <v>1861</v>
      </c>
      <c r="Y257" s="23">
        <v>2171</v>
      </c>
      <c r="Z257" s="22">
        <v>1754</v>
      </c>
      <c r="AA257" s="9">
        <v>2395</v>
      </c>
      <c r="AB257" s="23">
        <v>4832</v>
      </c>
      <c r="AC257" s="22">
        <v>1781</v>
      </c>
      <c r="AD257" s="9">
        <v>2955</v>
      </c>
      <c r="AE257" s="23">
        <v>4683</v>
      </c>
      <c r="AF257" s="22"/>
      <c r="AH257" s="23"/>
      <c r="AI257" s="22">
        <v>843</v>
      </c>
      <c r="AJ257" s="9">
        <v>1025</v>
      </c>
      <c r="AK257" s="23">
        <v>1241</v>
      </c>
      <c r="AL257" s="22">
        <v>1991</v>
      </c>
      <c r="AM257" s="9">
        <v>2751</v>
      </c>
      <c r="AN257" s="23">
        <v>4376</v>
      </c>
      <c r="AO257" s="22">
        <v>1006</v>
      </c>
      <c r="AP257" s="9">
        <v>1310</v>
      </c>
      <c r="AQ257" s="23">
        <v>1554</v>
      </c>
      <c r="AR257" s="22"/>
      <c r="AT257" s="23"/>
      <c r="AU257" s="22"/>
      <c r="AW257" s="23"/>
      <c r="AX257" s="22"/>
      <c r="AZ257" s="23"/>
      <c r="BA257" s="22"/>
      <c r="BC257" s="23"/>
      <c r="BD257" s="22"/>
      <c r="BF257" s="23"/>
      <c r="BG257" s="22">
        <v>3882</v>
      </c>
      <c r="BH257" s="9">
        <v>4755</v>
      </c>
      <c r="BI257" s="23">
        <v>5560</v>
      </c>
      <c r="BJ257" s="22">
        <v>7224</v>
      </c>
      <c r="BK257" s="9">
        <v>7224</v>
      </c>
      <c r="BL257" s="23">
        <v>7224</v>
      </c>
      <c r="BM257" s="22">
        <v>2629</v>
      </c>
      <c r="BN257" s="9">
        <v>6062</v>
      </c>
      <c r="BO257" s="23">
        <v>8421</v>
      </c>
      <c r="BP257" s="22">
        <v>1310</v>
      </c>
      <c r="BQ257" s="9">
        <v>4348</v>
      </c>
      <c r="BR257" s="23">
        <v>11550</v>
      </c>
      <c r="BS257" s="22">
        <v>323</v>
      </c>
      <c r="BT257" s="9">
        <v>373</v>
      </c>
      <c r="BU257" s="23">
        <v>388</v>
      </c>
      <c r="BV257" s="22"/>
      <c r="BX257" s="23"/>
      <c r="BY257" s="22"/>
      <c r="CA257" s="23"/>
      <c r="CB257" s="22"/>
      <c r="CD257" s="23"/>
      <c r="CE257" s="22">
        <v>2843</v>
      </c>
      <c r="CF257" s="9">
        <v>5754</v>
      </c>
      <c r="CG257" s="23">
        <v>31785</v>
      </c>
      <c r="CH257" s="22">
        <v>11526</v>
      </c>
      <c r="CI257" s="9">
        <v>47918</v>
      </c>
      <c r="CJ257" s="23">
        <v>170742</v>
      </c>
      <c r="CK257" s="22">
        <v>1973</v>
      </c>
      <c r="CL257" s="9">
        <v>2233</v>
      </c>
      <c r="CM257" s="23">
        <v>2473</v>
      </c>
      <c r="CN257" s="22"/>
      <c r="CP257" s="23"/>
      <c r="CQ257" s="22"/>
      <c r="CS257" s="23"/>
      <c r="CT257" s="22">
        <v>3792</v>
      </c>
      <c r="CU257" s="9">
        <v>5347</v>
      </c>
      <c r="CV257" s="23">
        <v>7197</v>
      </c>
      <c r="CW257" s="22">
        <v>4553</v>
      </c>
      <c r="CX257" s="9">
        <v>6934</v>
      </c>
      <c r="CY257" s="23">
        <v>7740</v>
      </c>
      <c r="CZ257" s="22">
        <v>2094</v>
      </c>
      <c r="DA257" s="9">
        <v>2929</v>
      </c>
      <c r="DB257" s="23">
        <v>4363</v>
      </c>
      <c r="DC257" s="22">
        <v>164744</v>
      </c>
      <c r="DD257" s="9">
        <v>203363</v>
      </c>
      <c r="DE257" s="23">
        <v>239012</v>
      </c>
      <c r="DF257" s="22">
        <v>4270</v>
      </c>
      <c r="DG257" s="9">
        <v>4906</v>
      </c>
      <c r="DH257" s="23">
        <v>8165</v>
      </c>
      <c r="DI257" s="22"/>
      <c r="DK257" s="23"/>
      <c r="DL257" s="22">
        <v>715</v>
      </c>
      <c r="DM257" s="9">
        <v>715</v>
      </c>
      <c r="DN257" s="23">
        <v>715</v>
      </c>
    </row>
    <row r="258" spans="1:118" hidden="1" outlineLevel="2" x14ac:dyDescent="0.35">
      <c r="A258" s="32" t="s">
        <v>1074</v>
      </c>
      <c r="B258" s="22"/>
      <c r="D258" s="23"/>
      <c r="E258" s="22"/>
      <c r="G258" s="23"/>
      <c r="H258" s="22"/>
      <c r="J258" s="23"/>
      <c r="K258" s="22"/>
      <c r="M258" s="23"/>
      <c r="N258" s="22">
        <v>5479</v>
      </c>
      <c r="O258" s="9">
        <v>7344</v>
      </c>
      <c r="P258" s="23">
        <v>9367</v>
      </c>
      <c r="Q258" s="22">
        <v>600</v>
      </c>
      <c r="R258" s="9">
        <v>873</v>
      </c>
      <c r="S258" s="23">
        <v>1126</v>
      </c>
      <c r="T258" s="22">
        <v>1824</v>
      </c>
      <c r="U258" s="9">
        <v>2067</v>
      </c>
      <c r="V258" s="23">
        <v>2292</v>
      </c>
      <c r="W258" s="22">
        <v>6063</v>
      </c>
      <c r="X258" s="9">
        <v>7118</v>
      </c>
      <c r="Y258" s="23">
        <v>7629</v>
      </c>
      <c r="Z258" s="22">
        <v>4107</v>
      </c>
      <c r="AA258" s="9">
        <v>5604</v>
      </c>
      <c r="AB258" s="23">
        <v>43946</v>
      </c>
      <c r="AC258" s="22">
        <v>3359</v>
      </c>
      <c r="AD258" s="9">
        <v>6826</v>
      </c>
      <c r="AE258" s="23">
        <v>10864</v>
      </c>
      <c r="AF258" s="22"/>
      <c r="AH258" s="23"/>
      <c r="AI258" s="22">
        <v>2495</v>
      </c>
      <c r="AJ258" s="9">
        <v>2996</v>
      </c>
      <c r="AK258" s="23">
        <v>3458</v>
      </c>
      <c r="AL258" s="22">
        <v>2500</v>
      </c>
      <c r="AM258" s="9">
        <v>2500</v>
      </c>
      <c r="AN258" s="23">
        <v>2500</v>
      </c>
      <c r="AO258" s="22">
        <v>1691</v>
      </c>
      <c r="AP258" s="9">
        <v>2762</v>
      </c>
      <c r="AQ258" s="23">
        <v>5614</v>
      </c>
      <c r="AR258" s="22"/>
      <c r="AT258" s="23"/>
      <c r="AU258" s="22"/>
      <c r="AW258" s="23"/>
      <c r="AX258" s="22"/>
      <c r="AZ258" s="23"/>
      <c r="BA258" s="22"/>
      <c r="BC258" s="23"/>
      <c r="BD258" s="22"/>
      <c r="BF258" s="23"/>
      <c r="BG258" s="22"/>
      <c r="BI258" s="23"/>
      <c r="BJ258" s="22"/>
      <c r="BL258" s="23"/>
      <c r="BM258" s="22">
        <v>1752</v>
      </c>
      <c r="BN258" s="9">
        <v>1753</v>
      </c>
      <c r="BO258" s="23">
        <v>2580</v>
      </c>
      <c r="BP258" s="22">
        <v>1184</v>
      </c>
      <c r="BQ258" s="9">
        <v>1556</v>
      </c>
      <c r="BR258" s="23">
        <v>1900</v>
      </c>
      <c r="BS258" s="22"/>
      <c r="BU258" s="23"/>
      <c r="BV258" s="22">
        <v>88</v>
      </c>
      <c r="BW258" s="9">
        <v>88</v>
      </c>
      <c r="BX258" s="23">
        <v>88</v>
      </c>
      <c r="BY258" s="22"/>
      <c r="CA258" s="23"/>
      <c r="CB258" s="22"/>
      <c r="CD258" s="23"/>
      <c r="CE258" s="22"/>
      <c r="CG258" s="23"/>
      <c r="CH258" s="22">
        <v>1014</v>
      </c>
      <c r="CI258" s="9">
        <v>1029</v>
      </c>
      <c r="CJ258" s="23">
        <v>7063</v>
      </c>
      <c r="CK258" s="22"/>
      <c r="CM258" s="23"/>
      <c r="CN258" s="22"/>
      <c r="CP258" s="23"/>
      <c r="CQ258" s="22"/>
      <c r="CS258" s="23"/>
      <c r="CT258" s="22">
        <v>392</v>
      </c>
      <c r="CU258" s="9">
        <v>914</v>
      </c>
      <c r="CV258" s="23">
        <v>1396</v>
      </c>
      <c r="CW258" s="22">
        <v>3823</v>
      </c>
      <c r="CX258" s="9">
        <v>3823</v>
      </c>
      <c r="CY258" s="23">
        <v>3823</v>
      </c>
      <c r="CZ258" s="22">
        <v>2981</v>
      </c>
      <c r="DA258" s="9">
        <v>3355</v>
      </c>
      <c r="DB258" s="23">
        <v>3701</v>
      </c>
      <c r="DC258" s="22"/>
      <c r="DE258" s="23"/>
      <c r="DF258" s="22">
        <v>2160</v>
      </c>
      <c r="DG258" s="9">
        <v>2799</v>
      </c>
      <c r="DH258" s="23">
        <v>3390</v>
      </c>
      <c r="DI258" s="22">
        <v>21000</v>
      </c>
      <c r="DJ258" s="9">
        <v>21000</v>
      </c>
      <c r="DK258" s="23">
        <v>21000</v>
      </c>
      <c r="DL258" s="22"/>
      <c r="DN258" s="23"/>
    </row>
    <row r="259" spans="1:118" hidden="1" outlineLevel="2" x14ac:dyDescent="0.35">
      <c r="A259" s="32" t="s">
        <v>801</v>
      </c>
      <c r="B259" s="22"/>
      <c r="D259" s="23"/>
      <c r="E259" s="22"/>
      <c r="G259" s="23"/>
      <c r="H259" s="22">
        <v>4830</v>
      </c>
      <c r="I259" s="9">
        <v>4830</v>
      </c>
      <c r="J259" s="23">
        <v>4830</v>
      </c>
      <c r="K259" s="22">
        <v>2026</v>
      </c>
      <c r="L259" s="9">
        <v>3258</v>
      </c>
      <c r="M259" s="23">
        <v>4720</v>
      </c>
      <c r="N259" s="22">
        <v>3724</v>
      </c>
      <c r="O259" s="9">
        <v>4824</v>
      </c>
      <c r="P259" s="23">
        <v>5840</v>
      </c>
      <c r="Q259" s="22"/>
      <c r="S259" s="23"/>
      <c r="T259" s="22">
        <v>4768</v>
      </c>
      <c r="U259" s="9">
        <v>5929</v>
      </c>
      <c r="V259" s="23">
        <v>7001</v>
      </c>
      <c r="W259" s="22">
        <v>5172</v>
      </c>
      <c r="X259" s="9">
        <v>5221</v>
      </c>
      <c r="Y259" s="23">
        <v>5310</v>
      </c>
      <c r="Z259" s="22">
        <v>8906</v>
      </c>
      <c r="AA259" s="9">
        <v>12650</v>
      </c>
      <c r="AB259" s="23">
        <v>19287</v>
      </c>
      <c r="AC259" s="22">
        <v>5691</v>
      </c>
      <c r="AD259" s="9">
        <v>8736</v>
      </c>
      <c r="AE259" s="23">
        <v>10732</v>
      </c>
      <c r="AF259" s="22"/>
      <c r="AH259" s="23"/>
      <c r="AI259" s="22"/>
      <c r="AK259" s="23"/>
      <c r="AL259" s="22">
        <v>2578</v>
      </c>
      <c r="AM259" s="9">
        <v>3538</v>
      </c>
      <c r="AN259" s="23">
        <v>4424</v>
      </c>
      <c r="AO259" s="22">
        <v>4140</v>
      </c>
      <c r="AP259" s="9">
        <v>7195</v>
      </c>
      <c r="AQ259" s="23">
        <v>8879</v>
      </c>
      <c r="AR259" s="22"/>
      <c r="AT259" s="23"/>
      <c r="AU259" s="22"/>
      <c r="AW259" s="23"/>
      <c r="AX259" s="22"/>
      <c r="AZ259" s="23"/>
      <c r="BA259" s="22"/>
      <c r="BC259" s="23"/>
      <c r="BD259" s="22"/>
      <c r="BF259" s="23"/>
      <c r="BG259" s="22">
        <v>2556</v>
      </c>
      <c r="BH259" s="9">
        <v>3146</v>
      </c>
      <c r="BI259" s="23">
        <v>3691</v>
      </c>
      <c r="BJ259" s="22"/>
      <c r="BL259" s="23"/>
      <c r="BM259" s="22">
        <v>3445</v>
      </c>
      <c r="BN259" s="9">
        <v>4642</v>
      </c>
      <c r="BO259" s="23">
        <v>7896</v>
      </c>
      <c r="BP259" s="22">
        <v>1974</v>
      </c>
      <c r="BQ259" s="9">
        <v>2265</v>
      </c>
      <c r="BR259" s="23">
        <v>2511</v>
      </c>
      <c r="BS259" s="22"/>
      <c r="BU259" s="23"/>
      <c r="BV259" s="22">
        <v>5034</v>
      </c>
      <c r="BW259" s="9">
        <v>5917</v>
      </c>
      <c r="BX259" s="23">
        <v>6733</v>
      </c>
      <c r="BY259" s="22"/>
      <c r="CA259" s="23"/>
      <c r="CB259" s="22"/>
      <c r="CD259" s="23"/>
      <c r="CE259" s="22">
        <v>3605</v>
      </c>
      <c r="CF259" s="9">
        <v>5793</v>
      </c>
      <c r="CG259" s="23">
        <v>7619</v>
      </c>
      <c r="CH259" s="22">
        <v>15205</v>
      </c>
      <c r="CI259" s="9">
        <v>17750</v>
      </c>
      <c r="CJ259" s="23">
        <v>26155</v>
      </c>
      <c r="CK259" s="22">
        <v>222</v>
      </c>
      <c r="CL259" s="9">
        <v>222</v>
      </c>
      <c r="CM259" s="23">
        <v>222</v>
      </c>
      <c r="CN259" s="22"/>
      <c r="CP259" s="23"/>
      <c r="CQ259" s="22"/>
      <c r="CS259" s="23"/>
      <c r="CT259" s="22">
        <v>3495</v>
      </c>
      <c r="CU259" s="9">
        <v>3642</v>
      </c>
      <c r="CV259" s="23">
        <v>3760</v>
      </c>
      <c r="CW259" s="22">
        <v>5895</v>
      </c>
      <c r="CX259" s="9">
        <v>6021</v>
      </c>
      <c r="CY259" s="23">
        <v>6137</v>
      </c>
      <c r="CZ259" s="22">
        <v>2558</v>
      </c>
      <c r="DA259" s="9">
        <v>3714</v>
      </c>
      <c r="DB259" s="23">
        <v>4061</v>
      </c>
      <c r="DC259" s="22">
        <v>4089</v>
      </c>
      <c r="DD259" s="9">
        <v>4089</v>
      </c>
      <c r="DE259" s="23">
        <v>4089</v>
      </c>
      <c r="DF259" s="22">
        <v>3022</v>
      </c>
      <c r="DG259" s="9">
        <v>3729</v>
      </c>
      <c r="DH259" s="23">
        <v>4180</v>
      </c>
      <c r="DI259" s="22"/>
      <c r="DK259" s="23"/>
      <c r="DL259" s="22"/>
      <c r="DN259" s="23"/>
    </row>
    <row r="260" spans="1:118" hidden="1" outlineLevel="2" x14ac:dyDescent="0.35">
      <c r="A260" s="32" t="s">
        <v>292</v>
      </c>
      <c r="B260" s="22">
        <v>16302</v>
      </c>
      <c r="C260" s="9">
        <v>17965</v>
      </c>
      <c r="D260" s="23">
        <v>19499</v>
      </c>
      <c r="E260" s="22">
        <v>19686</v>
      </c>
      <c r="F260" s="9">
        <v>23843</v>
      </c>
      <c r="G260" s="23">
        <v>27679</v>
      </c>
      <c r="H260" s="22"/>
      <c r="J260" s="23"/>
      <c r="K260" s="22">
        <v>1581</v>
      </c>
      <c r="L260" s="9">
        <v>1707</v>
      </c>
      <c r="M260" s="23">
        <v>1737</v>
      </c>
      <c r="N260" s="22">
        <v>3342</v>
      </c>
      <c r="O260" s="9">
        <v>6626</v>
      </c>
      <c r="P260" s="23">
        <v>8515</v>
      </c>
      <c r="Q260" s="22">
        <v>2195</v>
      </c>
      <c r="R260" s="9">
        <v>3150</v>
      </c>
      <c r="S260" s="23">
        <v>4527</v>
      </c>
      <c r="T260" s="22">
        <v>2000</v>
      </c>
      <c r="U260" s="9">
        <v>2028</v>
      </c>
      <c r="V260" s="23">
        <v>2054</v>
      </c>
      <c r="W260" s="22">
        <v>2200</v>
      </c>
      <c r="X260" s="9">
        <v>3503</v>
      </c>
      <c r="Y260" s="23">
        <v>6263</v>
      </c>
      <c r="Z260" s="22">
        <v>7587</v>
      </c>
      <c r="AA260" s="9">
        <v>13110</v>
      </c>
      <c r="AB260" s="23">
        <v>14239</v>
      </c>
      <c r="AC260" s="22">
        <v>3650</v>
      </c>
      <c r="AD260" s="9">
        <v>5541</v>
      </c>
      <c r="AE260" s="23">
        <v>8126</v>
      </c>
      <c r="AF260" s="22"/>
      <c r="AH260" s="23"/>
      <c r="AI260" s="22"/>
      <c r="AK260" s="23"/>
      <c r="AL260" s="22">
        <v>2574</v>
      </c>
      <c r="AM260" s="9">
        <v>4167</v>
      </c>
      <c r="AN260" s="23">
        <v>5394</v>
      </c>
      <c r="AO260" s="22">
        <v>2891</v>
      </c>
      <c r="AP260" s="9">
        <v>3732</v>
      </c>
      <c r="AQ260" s="23">
        <v>4650</v>
      </c>
      <c r="AR260" s="22">
        <v>3394</v>
      </c>
      <c r="AS260" s="9">
        <v>4096</v>
      </c>
      <c r="AT260" s="23">
        <v>4743</v>
      </c>
      <c r="AU260" s="22"/>
      <c r="AW260" s="23"/>
      <c r="AX260" s="22"/>
      <c r="AZ260" s="23"/>
      <c r="BA260" s="22">
        <v>1800</v>
      </c>
      <c r="BB260" s="9">
        <v>1800</v>
      </c>
      <c r="BC260" s="23">
        <v>1800</v>
      </c>
      <c r="BD260" s="22"/>
      <c r="BF260" s="23"/>
      <c r="BG260" s="22"/>
      <c r="BI260" s="23"/>
      <c r="BJ260" s="22">
        <v>1250</v>
      </c>
      <c r="BK260" s="9">
        <v>1341</v>
      </c>
      <c r="BL260" s="23">
        <v>1425</v>
      </c>
      <c r="BM260" s="22">
        <v>4925</v>
      </c>
      <c r="BN260" s="9">
        <v>5022</v>
      </c>
      <c r="BO260" s="23">
        <v>5113</v>
      </c>
      <c r="BP260" s="22">
        <v>3041</v>
      </c>
      <c r="BQ260" s="9">
        <v>4149</v>
      </c>
      <c r="BR260" s="23">
        <v>6226</v>
      </c>
      <c r="BS260" s="22"/>
      <c r="BU260" s="23"/>
      <c r="BV260" s="22">
        <v>5014</v>
      </c>
      <c r="BW260" s="9">
        <v>5473</v>
      </c>
      <c r="BX260" s="23">
        <v>5896</v>
      </c>
      <c r="BY260" s="22">
        <v>3268</v>
      </c>
      <c r="BZ260" s="9">
        <v>3268</v>
      </c>
      <c r="CA260" s="23">
        <v>3268</v>
      </c>
      <c r="CB260" s="22">
        <v>6490</v>
      </c>
      <c r="CC260" s="9">
        <v>6490</v>
      </c>
      <c r="CD260" s="23">
        <v>6490</v>
      </c>
      <c r="CE260" s="22">
        <v>2800</v>
      </c>
      <c r="CF260" s="9">
        <v>3502</v>
      </c>
      <c r="CG260" s="23">
        <v>4855</v>
      </c>
      <c r="CH260" s="22">
        <v>2450</v>
      </c>
      <c r="CI260" s="9">
        <v>3631</v>
      </c>
      <c r="CJ260" s="23">
        <v>4195</v>
      </c>
      <c r="CK260" s="22"/>
      <c r="CM260" s="23"/>
      <c r="CN260" s="22"/>
      <c r="CP260" s="23"/>
      <c r="CQ260" s="22"/>
      <c r="CS260" s="23"/>
      <c r="CT260" s="22">
        <v>4900</v>
      </c>
      <c r="CU260" s="9">
        <v>5194</v>
      </c>
      <c r="CV260" s="23">
        <v>5728</v>
      </c>
      <c r="CW260" s="22">
        <v>1400</v>
      </c>
      <c r="CX260" s="9">
        <v>1897</v>
      </c>
      <c r="CY260" s="23">
        <v>2356</v>
      </c>
      <c r="CZ260" s="22">
        <v>2948</v>
      </c>
      <c r="DA260" s="9">
        <v>3362</v>
      </c>
      <c r="DB260" s="23">
        <v>6216</v>
      </c>
      <c r="DC260" s="22">
        <v>1950</v>
      </c>
      <c r="DD260" s="9">
        <v>2133</v>
      </c>
      <c r="DE260" s="23">
        <v>2302</v>
      </c>
      <c r="DF260" s="22">
        <v>3015</v>
      </c>
      <c r="DG260" s="9">
        <v>3484</v>
      </c>
      <c r="DH260" s="23">
        <v>4769</v>
      </c>
      <c r="DI260" s="22"/>
      <c r="DK260" s="23"/>
      <c r="DL260" s="22"/>
      <c r="DN260" s="23"/>
    </row>
    <row r="261" spans="1:118" hidden="1" outlineLevel="2" x14ac:dyDescent="0.35">
      <c r="A261" s="32" t="s">
        <v>946</v>
      </c>
      <c r="B261" s="22"/>
      <c r="D261" s="23"/>
      <c r="E261" s="22"/>
      <c r="G261" s="23"/>
      <c r="H261" s="22"/>
      <c r="J261" s="23"/>
      <c r="K261" s="22">
        <v>1148</v>
      </c>
      <c r="L261" s="9">
        <v>1380</v>
      </c>
      <c r="M261" s="23">
        <v>1594</v>
      </c>
      <c r="N261" s="22">
        <v>3173</v>
      </c>
      <c r="O261" s="9">
        <v>3435</v>
      </c>
      <c r="P261" s="23">
        <v>3677</v>
      </c>
      <c r="Q261" s="22">
        <v>27832</v>
      </c>
      <c r="R261" s="9">
        <v>32382</v>
      </c>
      <c r="S261" s="23">
        <v>36581</v>
      </c>
      <c r="T261" s="22"/>
      <c r="V261" s="23"/>
      <c r="W261" s="22">
        <v>6283</v>
      </c>
      <c r="X261" s="9">
        <v>8445</v>
      </c>
      <c r="Y261" s="23">
        <v>15829</v>
      </c>
      <c r="Z261" s="22">
        <v>11847</v>
      </c>
      <c r="AA261" s="9">
        <v>29440</v>
      </c>
      <c r="AB261" s="23">
        <v>36669</v>
      </c>
      <c r="AC261" s="22">
        <v>4507</v>
      </c>
      <c r="AD261" s="9">
        <v>8187</v>
      </c>
      <c r="AE261" s="23">
        <v>15075</v>
      </c>
      <c r="AF261" s="22"/>
      <c r="AH261" s="23"/>
      <c r="AI261" s="22"/>
      <c r="AK261" s="23"/>
      <c r="AL261" s="22">
        <v>1527</v>
      </c>
      <c r="AM261" s="9">
        <v>1598</v>
      </c>
      <c r="AN261" s="23">
        <v>1663</v>
      </c>
      <c r="AO261" s="22">
        <v>5516</v>
      </c>
      <c r="AP261" s="9">
        <v>11962</v>
      </c>
      <c r="AQ261" s="23">
        <v>19092</v>
      </c>
      <c r="AR261" s="22"/>
      <c r="AT261" s="23"/>
      <c r="AU261" s="22"/>
      <c r="AW261" s="23"/>
      <c r="AX261" s="22"/>
      <c r="AZ261" s="23"/>
      <c r="BA261" s="22"/>
      <c r="BC261" s="23"/>
      <c r="BD261" s="22"/>
      <c r="BF261" s="23"/>
      <c r="BG261" s="22"/>
      <c r="BI261" s="23"/>
      <c r="BJ261" s="22"/>
      <c r="BL261" s="23"/>
      <c r="BM261" s="22">
        <v>1495</v>
      </c>
      <c r="BN261" s="9">
        <v>2048</v>
      </c>
      <c r="BO261" s="23">
        <v>3242</v>
      </c>
      <c r="BP261" s="22">
        <v>3160</v>
      </c>
      <c r="BQ261" s="9">
        <v>5100</v>
      </c>
      <c r="BR261" s="23">
        <v>6000</v>
      </c>
      <c r="BS261" s="22">
        <v>1200</v>
      </c>
      <c r="BT261" s="9">
        <v>1200</v>
      </c>
      <c r="BU261" s="23">
        <v>1200</v>
      </c>
      <c r="BV261" s="22">
        <v>785</v>
      </c>
      <c r="BW261" s="9">
        <v>785</v>
      </c>
      <c r="BX261" s="23">
        <v>785</v>
      </c>
      <c r="BY261" s="22">
        <v>6433</v>
      </c>
      <c r="BZ261" s="9">
        <v>6433</v>
      </c>
      <c r="CA261" s="23">
        <v>6433</v>
      </c>
      <c r="CB261" s="22"/>
      <c r="CD261" s="23"/>
      <c r="CE261" s="22"/>
      <c r="CG261" s="23"/>
      <c r="CH261" s="22">
        <v>1957</v>
      </c>
      <c r="CI261" s="9">
        <v>2915</v>
      </c>
      <c r="CJ261" s="23">
        <v>4681</v>
      </c>
      <c r="CK261" s="22"/>
      <c r="CM261" s="23"/>
      <c r="CN261" s="22"/>
      <c r="CP261" s="23"/>
      <c r="CQ261" s="22"/>
      <c r="CS261" s="23"/>
      <c r="CT261" s="22"/>
      <c r="CV261" s="23"/>
      <c r="CW261" s="22"/>
      <c r="CY261" s="23"/>
      <c r="CZ261" s="22">
        <v>2725</v>
      </c>
      <c r="DA261" s="9">
        <v>4091</v>
      </c>
      <c r="DB261" s="23">
        <v>4760</v>
      </c>
      <c r="DC261" s="22"/>
      <c r="DE261" s="23"/>
      <c r="DF261" s="22">
        <v>1662</v>
      </c>
      <c r="DG261" s="9">
        <v>1988</v>
      </c>
      <c r="DH261" s="23">
        <v>2821</v>
      </c>
      <c r="DI261" s="22"/>
      <c r="DK261" s="23"/>
      <c r="DL261" s="22"/>
      <c r="DN261" s="23"/>
    </row>
    <row r="262" spans="1:118" hidden="1" outlineLevel="2" x14ac:dyDescent="0.35">
      <c r="A262" s="32" t="s">
        <v>804</v>
      </c>
      <c r="B262" s="22"/>
      <c r="D262" s="23"/>
      <c r="E262" s="22"/>
      <c r="G262" s="23"/>
      <c r="H262" s="22">
        <v>1552</v>
      </c>
      <c r="I262" s="9">
        <v>3823</v>
      </c>
      <c r="J262" s="23">
        <v>5919</v>
      </c>
      <c r="K262" s="22">
        <v>2982</v>
      </c>
      <c r="L262" s="9">
        <v>5137</v>
      </c>
      <c r="M262" s="23">
        <v>7747</v>
      </c>
      <c r="N262" s="22">
        <v>1945</v>
      </c>
      <c r="O262" s="9">
        <v>3990</v>
      </c>
      <c r="P262" s="23">
        <v>6095</v>
      </c>
      <c r="Q262" s="22">
        <v>700</v>
      </c>
      <c r="R262" s="9">
        <v>921</v>
      </c>
      <c r="S262" s="23">
        <v>1197</v>
      </c>
      <c r="T262" s="22">
        <v>2377</v>
      </c>
      <c r="U262" s="9">
        <v>2723</v>
      </c>
      <c r="V262" s="23">
        <v>4323</v>
      </c>
      <c r="W262" s="22">
        <v>2310</v>
      </c>
      <c r="X262" s="9">
        <v>3400</v>
      </c>
      <c r="Y262" s="23">
        <v>6244</v>
      </c>
      <c r="Z262" s="22">
        <v>1700</v>
      </c>
      <c r="AA262" s="9">
        <v>2766</v>
      </c>
      <c r="AB262" s="23">
        <v>3288</v>
      </c>
      <c r="AC262" s="22">
        <v>2121</v>
      </c>
      <c r="AD262" s="9">
        <v>2966</v>
      </c>
      <c r="AE262" s="23">
        <v>5186</v>
      </c>
      <c r="AF262" s="22"/>
      <c r="AH262" s="23"/>
      <c r="AI262" s="22">
        <v>946</v>
      </c>
      <c r="AJ262" s="9">
        <v>1732</v>
      </c>
      <c r="AK262" s="23">
        <v>2262</v>
      </c>
      <c r="AL262" s="22">
        <v>1411</v>
      </c>
      <c r="AM262" s="9">
        <v>1744</v>
      </c>
      <c r="AN262" s="23">
        <v>3069</v>
      </c>
      <c r="AO262" s="22">
        <v>1849</v>
      </c>
      <c r="AP262" s="9">
        <v>2882</v>
      </c>
      <c r="AQ262" s="23">
        <v>4350</v>
      </c>
      <c r="AR262" s="22"/>
      <c r="AT262" s="23"/>
      <c r="AU262" s="22"/>
      <c r="AW262" s="23"/>
      <c r="AX262" s="22"/>
      <c r="AZ262" s="23"/>
      <c r="BA262" s="22"/>
      <c r="BC262" s="23"/>
      <c r="BD262" s="22"/>
      <c r="BF262" s="23"/>
      <c r="BG262" s="22">
        <v>1284</v>
      </c>
      <c r="BH262" s="9">
        <v>1884</v>
      </c>
      <c r="BI262" s="23">
        <v>2586</v>
      </c>
      <c r="BJ262" s="22">
        <v>2826</v>
      </c>
      <c r="BK262" s="9">
        <v>3038</v>
      </c>
      <c r="BL262" s="23">
        <v>3218</v>
      </c>
      <c r="BM262" s="22">
        <v>2375</v>
      </c>
      <c r="BN262" s="9">
        <v>4345</v>
      </c>
      <c r="BO262" s="23">
        <v>5092</v>
      </c>
      <c r="BP262" s="22">
        <v>2025</v>
      </c>
      <c r="BQ262" s="9">
        <v>2269</v>
      </c>
      <c r="BR262" s="23">
        <v>3491</v>
      </c>
      <c r="BS262" s="22">
        <v>681</v>
      </c>
      <c r="BT262" s="9">
        <v>797</v>
      </c>
      <c r="BU262" s="23">
        <v>1247</v>
      </c>
      <c r="BV262" s="22">
        <v>6331</v>
      </c>
      <c r="BW262" s="9">
        <v>9807</v>
      </c>
      <c r="BX262" s="23">
        <v>13015</v>
      </c>
      <c r="BY262" s="22"/>
      <c r="CA262" s="23"/>
      <c r="CB262" s="22"/>
      <c r="CD262" s="23"/>
      <c r="CE262" s="22">
        <v>2791</v>
      </c>
      <c r="CF262" s="9">
        <v>5457</v>
      </c>
      <c r="CG262" s="23">
        <v>13699</v>
      </c>
      <c r="CH262" s="22">
        <v>18811</v>
      </c>
      <c r="CI262" s="9">
        <v>78746</v>
      </c>
      <c r="CJ262" s="23">
        <v>165189</v>
      </c>
      <c r="CK262" s="22">
        <v>1253</v>
      </c>
      <c r="CL262" s="9">
        <v>1329</v>
      </c>
      <c r="CM262" s="23">
        <v>1400</v>
      </c>
      <c r="CN262" s="22"/>
      <c r="CP262" s="23"/>
      <c r="CQ262" s="22"/>
      <c r="CS262" s="23"/>
      <c r="CT262" s="22">
        <v>297</v>
      </c>
      <c r="CU262" s="9">
        <v>2921</v>
      </c>
      <c r="CV262" s="23">
        <v>4653</v>
      </c>
      <c r="CW262" s="22">
        <v>4342</v>
      </c>
      <c r="CX262" s="9">
        <v>4954</v>
      </c>
      <c r="CY262" s="23">
        <v>5264</v>
      </c>
      <c r="CZ262" s="22">
        <v>1598</v>
      </c>
      <c r="DA262" s="9">
        <v>2407</v>
      </c>
      <c r="DB262" s="23">
        <v>3475</v>
      </c>
      <c r="DC262" s="22">
        <v>50617</v>
      </c>
      <c r="DD262" s="9">
        <v>50617</v>
      </c>
      <c r="DE262" s="23">
        <v>50617</v>
      </c>
      <c r="DF262" s="22">
        <v>1290</v>
      </c>
      <c r="DG262" s="9">
        <v>1328</v>
      </c>
      <c r="DH262" s="23">
        <v>2474</v>
      </c>
      <c r="DI262" s="22">
        <v>22532</v>
      </c>
      <c r="DJ262" s="9">
        <v>26457</v>
      </c>
      <c r="DK262" s="23">
        <v>38417</v>
      </c>
      <c r="DL262" s="22">
        <v>5349</v>
      </c>
      <c r="DM262" s="9">
        <v>5349</v>
      </c>
      <c r="DN262" s="23">
        <v>5349</v>
      </c>
    </row>
    <row r="263" spans="1:118" hidden="1" outlineLevel="2" x14ac:dyDescent="0.35">
      <c r="A263" s="32" t="s">
        <v>807</v>
      </c>
      <c r="B263" s="22"/>
      <c r="D263" s="23"/>
      <c r="E263" s="22"/>
      <c r="G263" s="23"/>
      <c r="H263" s="22">
        <v>1640</v>
      </c>
      <c r="I263" s="9">
        <v>1640</v>
      </c>
      <c r="J263" s="23">
        <v>1640</v>
      </c>
      <c r="K263" s="22">
        <v>4745</v>
      </c>
      <c r="L263" s="9">
        <v>5591</v>
      </c>
      <c r="M263" s="23">
        <v>6372</v>
      </c>
      <c r="N263" s="22">
        <v>930</v>
      </c>
      <c r="O263" s="9">
        <v>1746</v>
      </c>
      <c r="P263" s="23">
        <v>2500</v>
      </c>
      <c r="Q263" s="22">
        <v>3062</v>
      </c>
      <c r="R263" s="9">
        <v>3062</v>
      </c>
      <c r="S263" s="23">
        <v>3062</v>
      </c>
      <c r="T263" s="22">
        <v>185</v>
      </c>
      <c r="U263" s="9">
        <v>185</v>
      </c>
      <c r="V263" s="23">
        <v>185</v>
      </c>
      <c r="W263" s="22">
        <v>807</v>
      </c>
      <c r="X263" s="9">
        <v>807</v>
      </c>
      <c r="Y263" s="23">
        <v>807</v>
      </c>
      <c r="Z263" s="22">
        <v>110</v>
      </c>
      <c r="AA263" s="9">
        <v>110</v>
      </c>
      <c r="AB263" s="23">
        <v>110</v>
      </c>
      <c r="AC263" s="22">
        <v>977</v>
      </c>
      <c r="AD263" s="9">
        <v>1438</v>
      </c>
      <c r="AE263" s="23">
        <v>5934</v>
      </c>
      <c r="AF263" s="22"/>
      <c r="AH263" s="23"/>
      <c r="AI263" s="22">
        <v>425</v>
      </c>
      <c r="AJ263" s="9">
        <v>483</v>
      </c>
      <c r="AK263" s="23">
        <v>537</v>
      </c>
      <c r="AL263" s="22">
        <v>2371</v>
      </c>
      <c r="AM263" s="9">
        <v>2422</v>
      </c>
      <c r="AN263" s="23">
        <v>2468</v>
      </c>
      <c r="AO263" s="22">
        <v>1882</v>
      </c>
      <c r="AP263" s="9">
        <v>2440</v>
      </c>
      <c r="AQ263" s="23">
        <v>4426</v>
      </c>
      <c r="AR263" s="22"/>
      <c r="AT263" s="23"/>
      <c r="AU263" s="22"/>
      <c r="AW263" s="23"/>
      <c r="AX263" s="22"/>
      <c r="AZ263" s="23"/>
      <c r="BA263" s="22"/>
      <c r="BC263" s="23"/>
      <c r="BD263" s="22"/>
      <c r="BF263" s="23"/>
      <c r="BG263" s="22"/>
      <c r="BI263" s="23"/>
      <c r="BJ263" s="22"/>
      <c r="BL263" s="23"/>
      <c r="BM263" s="22">
        <v>1983</v>
      </c>
      <c r="BN263" s="9">
        <v>2027</v>
      </c>
      <c r="BO263" s="23">
        <v>2066</v>
      </c>
      <c r="BP263" s="22">
        <v>2797</v>
      </c>
      <c r="BQ263" s="9">
        <v>3511</v>
      </c>
      <c r="BR263" s="23">
        <v>4171</v>
      </c>
      <c r="BS263" s="22"/>
      <c r="BU263" s="23"/>
      <c r="BV263" s="22">
        <v>1943</v>
      </c>
      <c r="BW263" s="9">
        <v>1943</v>
      </c>
      <c r="BX263" s="23">
        <v>1943</v>
      </c>
      <c r="BY263" s="22"/>
      <c r="CA263" s="23"/>
      <c r="CB263" s="22">
        <v>100</v>
      </c>
      <c r="CC263" s="9">
        <v>100</v>
      </c>
      <c r="CD263" s="23">
        <v>100</v>
      </c>
      <c r="CE263" s="22">
        <v>1132</v>
      </c>
      <c r="CF263" s="9">
        <v>1132</v>
      </c>
      <c r="CG263" s="23">
        <v>1132</v>
      </c>
      <c r="CH263" s="22">
        <v>132623</v>
      </c>
      <c r="CI263" s="9">
        <v>304008</v>
      </c>
      <c r="CJ263" s="23">
        <v>363192</v>
      </c>
      <c r="CK263" s="22"/>
      <c r="CM263" s="23"/>
      <c r="CN263" s="22"/>
      <c r="CP263" s="23"/>
      <c r="CQ263" s="22"/>
      <c r="CS263" s="23"/>
      <c r="CT263" s="22">
        <v>3502</v>
      </c>
      <c r="CU263" s="9">
        <v>3502</v>
      </c>
      <c r="CV263" s="23">
        <v>3502</v>
      </c>
      <c r="CW263" s="22">
        <v>256</v>
      </c>
      <c r="CX263" s="9">
        <v>256</v>
      </c>
      <c r="CY263" s="23">
        <v>256</v>
      </c>
      <c r="CZ263" s="22">
        <v>64850</v>
      </c>
      <c r="DA263" s="9">
        <v>64850</v>
      </c>
      <c r="DB263" s="23">
        <v>64850</v>
      </c>
      <c r="DC263" s="22">
        <v>175</v>
      </c>
      <c r="DD263" s="9">
        <v>175</v>
      </c>
      <c r="DE263" s="23">
        <v>175</v>
      </c>
      <c r="DF263" s="22"/>
      <c r="DH263" s="23"/>
      <c r="DI263" s="22"/>
      <c r="DK263" s="23"/>
      <c r="DL263" s="22"/>
      <c r="DN263" s="23"/>
    </row>
    <row r="264" spans="1:118" hidden="1" outlineLevel="2" x14ac:dyDescent="0.35">
      <c r="A264" s="32" t="s">
        <v>810</v>
      </c>
      <c r="B264" s="22"/>
      <c r="D264" s="23"/>
      <c r="E264" s="22"/>
      <c r="G264" s="23"/>
      <c r="H264" s="22">
        <v>330</v>
      </c>
      <c r="I264" s="9">
        <v>330</v>
      </c>
      <c r="J264" s="23">
        <v>330</v>
      </c>
      <c r="K264" s="22">
        <v>1568</v>
      </c>
      <c r="L264" s="9">
        <v>4280</v>
      </c>
      <c r="M264" s="23">
        <v>6784</v>
      </c>
      <c r="N264" s="22">
        <v>4269</v>
      </c>
      <c r="O264" s="9">
        <v>6775</v>
      </c>
      <c r="P264" s="23">
        <v>9574</v>
      </c>
      <c r="Q264" s="22">
        <v>3115</v>
      </c>
      <c r="R264" s="9">
        <v>3534</v>
      </c>
      <c r="S264" s="23">
        <v>5064</v>
      </c>
      <c r="T264" s="22">
        <v>7686</v>
      </c>
      <c r="U264" s="9">
        <v>7998</v>
      </c>
      <c r="V264" s="23">
        <v>8285</v>
      </c>
      <c r="W264" s="22">
        <v>7597</v>
      </c>
      <c r="X264" s="9">
        <v>11568</v>
      </c>
      <c r="Y264" s="23">
        <v>18225</v>
      </c>
      <c r="Z264" s="22">
        <v>1658</v>
      </c>
      <c r="AA264" s="9">
        <v>11677</v>
      </c>
      <c r="AB264" s="23">
        <v>15103</v>
      </c>
      <c r="AC264" s="22">
        <v>4018</v>
      </c>
      <c r="AD264" s="9">
        <v>6534</v>
      </c>
      <c r="AE264" s="23">
        <v>7951</v>
      </c>
      <c r="AF264" s="22"/>
      <c r="AH264" s="23"/>
      <c r="AI264" s="22"/>
      <c r="AK264" s="23"/>
      <c r="AL264" s="22">
        <v>1394</v>
      </c>
      <c r="AM264" s="9">
        <v>1394</v>
      </c>
      <c r="AN264" s="23">
        <v>1394</v>
      </c>
      <c r="AO264" s="22">
        <v>1675</v>
      </c>
      <c r="AP264" s="9">
        <v>3547</v>
      </c>
      <c r="AQ264" s="23">
        <v>4645</v>
      </c>
      <c r="AR264" s="22"/>
      <c r="AT264" s="23"/>
      <c r="AU264" s="22"/>
      <c r="AW264" s="23"/>
      <c r="AX264" s="22"/>
      <c r="AZ264" s="23"/>
      <c r="BA264" s="22"/>
      <c r="BC264" s="23"/>
      <c r="BD264" s="22"/>
      <c r="BF264" s="23"/>
      <c r="BG264" s="22"/>
      <c r="BI264" s="23"/>
      <c r="BJ264" s="22">
        <v>2401</v>
      </c>
      <c r="BK264" s="9">
        <v>2902</v>
      </c>
      <c r="BL264" s="23">
        <v>3366</v>
      </c>
      <c r="BM264" s="22">
        <v>1800</v>
      </c>
      <c r="BN264" s="9">
        <v>1800</v>
      </c>
      <c r="BO264" s="23">
        <v>1800</v>
      </c>
      <c r="BP264" s="22">
        <v>2296</v>
      </c>
      <c r="BQ264" s="9">
        <v>2572</v>
      </c>
      <c r="BR264" s="23">
        <v>2827</v>
      </c>
      <c r="BS264" s="22"/>
      <c r="BU264" s="23"/>
      <c r="BV264" s="22"/>
      <c r="BX264" s="23"/>
      <c r="BY264" s="22">
        <v>350</v>
      </c>
      <c r="BZ264" s="9">
        <v>350</v>
      </c>
      <c r="CA264" s="23">
        <v>350</v>
      </c>
      <c r="CB264" s="22"/>
      <c r="CD264" s="23"/>
      <c r="CE264" s="22"/>
      <c r="CG264" s="23"/>
      <c r="CH264" s="22">
        <v>25801</v>
      </c>
      <c r="CI264" s="9">
        <v>71178</v>
      </c>
      <c r="CJ264" s="23">
        <v>190686</v>
      </c>
      <c r="CK264" s="22"/>
      <c r="CM264" s="23"/>
      <c r="CN264" s="22"/>
      <c r="CP264" s="23"/>
      <c r="CQ264" s="22"/>
      <c r="CS264" s="23"/>
      <c r="CT264" s="22">
        <v>2487</v>
      </c>
      <c r="CU264" s="9">
        <v>3259</v>
      </c>
      <c r="CV264" s="23">
        <v>4236</v>
      </c>
      <c r="CW264" s="22">
        <v>2465</v>
      </c>
      <c r="CX264" s="9">
        <v>2860</v>
      </c>
      <c r="CY264" s="23">
        <v>3225</v>
      </c>
      <c r="CZ264" s="22">
        <v>15442</v>
      </c>
      <c r="DA264" s="9">
        <v>27105</v>
      </c>
      <c r="DB264" s="23">
        <v>33093</v>
      </c>
      <c r="DC264" s="22">
        <v>29725</v>
      </c>
      <c r="DD264" s="9">
        <v>34580</v>
      </c>
      <c r="DE264" s="23">
        <v>39062</v>
      </c>
      <c r="DF264" s="22"/>
      <c r="DH264" s="23"/>
      <c r="DI264" s="22">
        <v>59000</v>
      </c>
      <c r="DJ264" s="9">
        <v>59000</v>
      </c>
      <c r="DK264" s="23">
        <v>59000</v>
      </c>
      <c r="DL264" s="22"/>
      <c r="DN264" s="23"/>
    </row>
    <row r="265" spans="1:118" hidden="1" outlineLevel="2" x14ac:dyDescent="0.35">
      <c r="A265" s="32" t="s">
        <v>295</v>
      </c>
      <c r="B265" s="22">
        <v>5130</v>
      </c>
      <c r="C265" s="9">
        <v>10037</v>
      </c>
      <c r="D265" s="23">
        <v>14566</v>
      </c>
      <c r="E265" s="22">
        <v>1687</v>
      </c>
      <c r="F265" s="9">
        <v>1692</v>
      </c>
      <c r="G265" s="23">
        <v>6538</v>
      </c>
      <c r="H265" s="22">
        <v>4893</v>
      </c>
      <c r="I265" s="9">
        <v>7901</v>
      </c>
      <c r="J265" s="23">
        <v>10138</v>
      </c>
      <c r="K265" s="22">
        <v>7455</v>
      </c>
      <c r="L265" s="9">
        <v>9018</v>
      </c>
      <c r="M265" s="23">
        <v>13526</v>
      </c>
      <c r="N265" s="22">
        <v>6496</v>
      </c>
      <c r="O265" s="9">
        <v>8773</v>
      </c>
      <c r="P265" s="23">
        <v>12158</v>
      </c>
      <c r="Q265" s="22">
        <v>2576</v>
      </c>
      <c r="R265" s="9">
        <v>5385</v>
      </c>
      <c r="S265" s="23">
        <v>8741</v>
      </c>
      <c r="T265" s="22">
        <v>2105</v>
      </c>
      <c r="U265" s="9">
        <v>3694</v>
      </c>
      <c r="V265" s="23">
        <v>4693</v>
      </c>
      <c r="W265" s="22">
        <v>3805</v>
      </c>
      <c r="X265" s="9">
        <v>5637</v>
      </c>
      <c r="Y265" s="23">
        <v>8345</v>
      </c>
      <c r="Z265" s="22">
        <v>6115</v>
      </c>
      <c r="AA265" s="9">
        <v>10474</v>
      </c>
      <c r="AB265" s="23">
        <v>15848</v>
      </c>
      <c r="AC265" s="22">
        <v>3150</v>
      </c>
      <c r="AD265" s="9">
        <v>4911</v>
      </c>
      <c r="AE265" s="23">
        <v>7750</v>
      </c>
      <c r="AF265" s="22">
        <v>10078</v>
      </c>
      <c r="AG265" s="9">
        <v>12065</v>
      </c>
      <c r="AH265" s="23">
        <v>13707</v>
      </c>
      <c r="AI265" s="22">
        <v>6012</v>
      </c>
      <c r="AJ265" s="9">
        <v>9911</v>
      </c>
      <c r="AK265" s="23">
        <v>12191</v>
      </c>
      <c r="AL265" s="22">
        <v>4624</v>
      </c>
      <c r="AM265" s="9">
        <v>5756</v>
      </c>
      <c r="AN265" s="23">
        <v>8035</v>
      </c>
      <c r="AO265" s="22">
        <v>4805</v>
      </c>
      <c r="AP265" s="9">
        <v>6999</v>
      </c>
      <c r="AQ265" s="23">
        <v>9349</v>
      </c>
      <c r="AR265" s="22">
        <v>3895</v>
      </c>
      <c r="AS265" s="9">
        <v>6259</v>
      </c>
      <c r="AT265" s="23">
        <v>7662</v>
      </c>
      <c r="AU265" s="22"/>
      <c r="AW265" s="23"/>
      <c r="AX265" s="22"/>
      <c r="AZ265" s="23"/>
      <c r="BA265" s="22">
        <v>271</v>
      </c>
      <c r="BB265" s="9">
        <v>297</v>
      </c>
      <c r="BC265" s="23">
        <v>320</v>
      </c>
      <c r="BD265" s="22"/>
      <c r="BF265" s="23"/>
      <c r="BG265" s="22">
        <v>12787</v>
      </c>
      <c r="BH265" s="9">
        <v>14738</v>
      </c>
      <c r="BI265" s="23">
        <v>16539</v>
      </c>
      <c r="BJ265" s="22">
        <v>4479</v>
      </c>
      <c r="BK265" s="9">
        <v>5700</v>
      </c>
      <c r="BL265" s="23">
        <v>6890</v>
      </c>
      <c r="BM265" s="22">
        <v>3172</v>
      </c>
      <c r="BN265" s="9">
        <v>4803</v>
      </c>
      <c r="BO265" s="23">
        <v>8743</v>
      </c>
      <c r="BP265" s="22">
        <v>2946</v>
      </c>
      <c r="BQ265" s="9">
        <v>4787</v>
      </c>
      <c r="BR265" s="23">
        <v>7509</v>
      </c>
      <c r="BS265" s="22">
        <v>1700</v>
      </c>
      <c r="BT265" s="9">
        <v>1700</v>
      </c>
      <c r="BU265" s="23">
        <v>1700</v>
      </c>
      <c r="BV265" s="22">
        <v>6183</v>
      </c>
      <c r="BW265" s="9">
        <v>7420</v>
      </c>
      <c r="BX265" s="23">
        <v>8561</v>
      </c>
      <c r="BY265" s="22">
        <v>367</v>
      </c>
      <c r="BZ265" s="9">
        <v>367</v>
      </c>
      <c r="CA265" s="23">
        <v>367</v>
      </c>
      <c r="CB265" s="22">
        <v>6475</v>
      </c>
      <c r="CC265" s="9">
        <v>6993</v>
      </c>
      <c r="CD265" s="23">
        <v>7472</v>
      </c>
      <c r="CE265" s="22">
        <v>2004</v>
      </c>
      <c r="CF265" s="9">
        <v>4490</v>
      </c>
      <c r="CG265" s="23">
        <v>9108</v>
      </c>
      <c r="CH265" s="22">
        <v>35750</v>
      </c>
      <c r="CI265" s="9">
        <v>270174</v>
      </c>
      <c r="CJ265" s="23">
        <v>531954</v>
      </c>
      <c r="CK265" s="22">
        <v>1186</v>
      </c>
      <c r="CL265" s="9">
        <v>1333</v>
      </c>
      <c r="CM265" s="23">
        <v>2440</v>
      </c>
      <c r="CN265" s="22"/>
      <c r="CP265" s="23"/>
      <c r="CQ265" s="22"/>
      <c r="CS265" s="23"/>
      <c r="CT265" s="22">
        <v>3148</v>
      </c>
      <c r="CU265" s="9">
        <v>5396</v>
      </c>
      <c r="CV265" s="23">
        <v>8448</v>
      </c>
      <c r="CW265" s="22">
        <v>5874</v>
      </c>
      <c r="CX265" s="9">
        <v>8176</v>
      </c>
      <c r="CY265" s="23">
        <v>8840</v>
      </c>
      <c r="CZ265" s="22">
        <v>4003</v>
      </c>
      <c r="DA265" s="9">
        <v>7286</v>
      </c>
      <c r="DB265" s="23">
        <v>9969</v>
      </c>
      <c r="DC265" s="22">
        <v>17582</v>
      </c>
      <c r="DD265" s="9">
        <v>64556</v>
      </c>
      <c r="DE265" s="23">
        <v>228040</v>
      </c>
      <c r="DF265" s="22">
        <v>5500</v>
      </c>
      <c r="DG265" s="9">
        <v>7562</v>
      </c>
      <c r="DH265" s="23">
        <v>10143</v>
      </c>
      <c r="DI265" s="22"/>
      <c r="DK265" s="23"/>
      <c r="DL265" s="22">
        <v>2800</v>
      </c>
      <c r="DM265" s="9">
        <v>2844</v>
      </c>
      <c r="DN265" s="23">
        <v>2885</v>
      </c>
    </row>
    <row r="266" spans="1:118" hidden="1" outlineLevel="2" x14ac:dyDescent="0.35">
      <c r="A266" s="32" t="s">
        <v>298</v>
      </c>
      <c r="B266" s="22">
        <v>5080</v>
      </c>
      <c r="C266" s="9">
        <v>7835</v>
      </c>
      <c r="D266" s="23">
        <v>10756</v>
      </c>
      <c r="E266" s="22">
        <v>5551</v>
      </c>
      <c r="F266" s="9">
        <v>5828</v>
      </c>
      <c r="G266" s="23">
        <v>8143</v>
      </c>
      <c r="H266" s="22">
        <v>3135</v>
      </c>
      <c r="I266" s="9">
        <v>4093</v>
      </c>
      <c r="J266" s="23">
        <v>5035</v>
      </c>
      <c r="K266" s="22">
        <v>4753</v>
      </c>
      <c r="L266" s="9">
        <v>5772</v>
      </c>
      <c r="M266" s="23">
        <v>7365</v>
      </c>
      <c r="N266" s="22">
        <v>4851</v>
      </c>
      <c r="O266" s="9">
        <v>6254</v>
      </c>
      <c r="P266" s="23">
        <v>7908</v>
      </c>
      <c r="Q266" s="22">
        <v>4767</v>
      </c>
      <c r="R266" s="9">
        <v>5723</v>
      </c>
      <c r="S266" s="23">
        <v>7978</v>
      </c>
      <c r="T266" s="22">
        <v>918</v>
      </c>
      <c r="U266" s="9">
        <v>2208</v>
      </c>
      <c r="V266" s="23">
        <v>3236</v>
      </c>
      <c r="W266" s="22">
        <v>4492</v>
      </c>
      <c r="X266" s="9">
        <v>6400</v>
      </c>
      <c r="Y266" s="23">
        <v>8074</v>
      </c>
      <c r="Z266" s="22">
        <v>5449</v>
      </c>
      <c r="AA266" s="9">
        <v>8511</v>
      </c>
      <c r="AB266" s="23">
        <v>11341</v>
      </c>
      <c r="AC266" s="22">
        <v>3253</v>
      </c>
      <c r="AD266" s="9">
        <v>4563</v>
      </c>
      <c r="AE266" s="23">
        <v>6535</v>
      </c>
      <c r="AF266" s="22"/>
      <c r="AH266" s="23"/>
      <c r="AI266" s="22">
        <v>602</v>
      </c>
      <c r="AJ266" s="9">
        <v>1137</v>
      </c>
      <c r="AK266" s="23">
        <v>2282</v>
      </c>
      <c r="AL266" s="22">
        <v>789</v>
      </c>
      <c r="AM266" s="9">
        <v>1524</v>
      </c>
      <c r="AN266" s="23">
        <v>2692</v>
      </c>
      <c r="AO266" s="22">
        <v>2342</v>
      </c>
      <c r="AP266" s="9">
        <v>4476</v>
      </c>
      <c r="AQ266" s="23">
        <v>6233</v>
      </c>
      <c r="AR266" s="22">
        <v>6071</v>
      </c>
      <c r="AS266" s="9">
        <v>6287</v>
      </c>
      <c r="AT266" s="23">
        <v>8564</v>
      </c>
      <c r="AU266" s="22"/>
      <c r="AW266" s="23"/>
      <c r="AX266" s="22"/>
      <c r="AZ266" s="23"/>
      <c r="BA266" s="22">
        <v>7122</v>
      </c>
      <c r="BB266" s="9">
        <v>8574</v>
      </c>
      <c r="BC266" s="23">
        <v>9916</v>
      </c>
      <c r="BD266" s="22"/>
      <c r="BF266" s="23"/>
      <c r="BG266" s="22">
        <v>426</v>
      </c>
      <c r="BH266" s="9">
        <v>1894</v>
      </c>
      <c r="BI266" s="23">
        <v>3250</v>
      </c>
      <c r="BJ266" s="22">
        <v>4936</v>
      </c>
      <c r="BK266" s="9">
        <v>5848</v>
      </c>
      <c r="BL266" s="23">
        <v>9982</v>
      </c>
      <c r="BM266" s="22">
        <v>1379</v>
      </c>
      <c r="BN266" s="9">
        <v>2645</v>
      </c>
      <c r="BO266" s="23">
        <v>4113</v>
      </c>
      <c r="BP266" s="22">
        <v>2654</v>
      </c>
      <c r="BQ266" s="9">
        <v>3453</v>
      </c>
      <c r="BR266" s="23">
        <v>5508</v>
      </c>
      <c r="BS266" s="22">
        <v>401</v>
      </c>
      <c r="BT266" s="9">
        <v>426</v>
      </c>
      <c r="BU266" s="23">
        <v>475</v>
      </c>
      <c r="BV266" s="22">
        <v>5317</v>
      </c>
      <c r="BW266" s="9">
        <v>5770</v>
      </c>
      <c r="BX266" s="23">
        <v>6188</v>
      </c>
      <c r="BY266" s="22">
        <v>2872</v>
      </c>
      <c r="BZ266" s="9">
        <v>2979</v>
      </c>
      <c r="CA266" s="23">
        <v>3081</v>
      </c>
      <c r="CB266" s="22">
        <v>4250</v>
      </c>
      <c r="CC266" s="9">
        <v>4858</v>
      </c>
      <c r="CD266" s="23">
        <v>5419</v>
      </c>
      <c r="CE266" s="22">
        <v>3317</v>
      </c>
      <c r="CF266" s="9">
        <v>6510</v>
      </c>
      <c r="CG266" s="23">
        <v>12783</v>
      </c>
      <c r="CH266" s="22">
        <v>7817</v>
      </c>
      <c r="CI266" s="9">
        <v>34940</v>
      </c>
      <c r="CJ266" s="23">
        <v>177028</v>
      </c>
      <c r="CK266" s="22">
        <v>888</v>
      </c>
      <c r="CL266" s="9">
        <v>1223</v>
      </c>
      <c r="CM266" s="23">
        <v>1714</v>
      </c>
      <c r="CN266" s="22"/>
      <c r="CP266" s="23"/>
      <c r="CQ266" s="22"/>
      <c r="CS266" s="23"/>
      <c r="CT266" s="22">
        <v>3080</v>
      </c>
      <c r="CU266" s="9">
        <v>4573</v>
      </c>
      <c r="CV266" s="23">
        <v>6711</v>
      </c>
      <c r="CW266" s="22">
        <v>1428</v>
      </c>
      <c r="CX266" s="9">
        <v>4479</v>
      </c>
      <c r="CY266" s="23">
        <v>10460</v>
      </c>
      <c r="CZ266" s="22">
        <v>1871</v>
      </c>
      <c r="DA266" s="9">
        <v>4455</v>
      </c>
      <c r="DB266" s="23">
        <v>6140</v>
      </c>
      <c r="DC266" s="22">
        <v>7704</v>
      </c>
      <c r="DD266" s="9">
        <v>17765</v>
      </c>
      <c r="DE266" s="23">
        <v>35210</v>
      </c>
      <c r="DF266" s="22">
        <v>4290</v>
      </c>
      <c r="DG266" s="9">
        <v>5270</v>
      </c>
      <c r="DH266" s="23">
        <v>6900</v>
      </c>
      <c r="DI266" s="22">
        <v>281248</v>
      </c>
      <c r="DJ266" s="9">
        <v>447721</v>
      </c>
      <c r="DK266" s="23">
        <v>535777</v>
      </c>
      <c r="DL266" s="22">
        <v>4751</v>
      </c>
      <c r="DM266" s="9">
        <v>4751</v>
      </c>
      <c r="DN266" s="23">
        <v>4751</v>
      </c>
    </row>
    <row r="267" spans="1:118" hidden="1" outlineLevel="2" x14ac:dyDescent="0.35">
      <c r="A267" s="32" t="s">
        <v>301</v>
      </c>
      <c r="B267" s="22">
        <v>10541</v>
      </c>
      <c r="C267" s="9">
        <v>11140</v>
      </c>
      <c r="D267" s="23">
        <v>12818</v>
      </c>
      <c r="E267" s="22">
        <v>6224</v>
      </c>
      <c r="F267" s="9">
        <v>7255</v>
      </c>
      <c r="G267" s="23">
        <v>8206</v>
      </c>
      <c r="H267" s="22">
        <v>7183</v>
      </c>
      <c r="I267" s="9">
        <v>8146</v>
      </c>
      <c r="J267" s="23">
        <v>9275</v>
      </c>
      <c r="K267" s="22">
        <v>7218</v>
      </c>
      <c r="L267" s="9">
        <v>8532</v>
      </c>
      <c r="M267" s="23">
        <v>10408</v>
      </c>
      <c r="N267" s="22">
        <v>7055</v>
      </c>
      <c r="O267" s="9">
        <v>8966</v>
      </c>
      <c r="P267" s="23">
        <v>11491</v>
      </c>
      <c r="Q267" s="22">
        <v>8051</v>
      </c>
      <c r="R267" s="9">
        <v>10048</v>
      </c>
      <c r="S267" s="23">
        <v>12999</v>
      </c>
      <c r="T267" s="22">
        <v>5356</v>
      </c>
      <c r="U267" s="9">
        <v>7853</v>
      </c>
      <c r="V267" s="23">
        <v>10552</v>
      </c>
      <c r="W267" s="22">
        <v>6544</v>
      </c>
      <c r="X267" s="9">
        <v>8754</v>
      </c>
      <c r="Y267" s="23">
        <v>11344</v>
      </c>
      <c r="Z267" s="22">
        <v>8443</v>
      </c>
      <c r="AA267" s="9">
        <v>12264</v>
      </c>
      <c r="AB267" s="23">
        <v>14340</v>
      </c>
      <c r="AC267" s="22">
        <v>8073</v>
      </c>
      <c r="AD267" s="9">
        <v>10454</v>
      </c>
      <c r="AE267" s="23">
        <v>12573</v>
      </c>
      <c r="AF267" s="22">
        <v>7763</v>
      </c>
      <c r="AG267" s="9">
        <v>7961</v>
      </c>
      <c r="AH267" s="23">
        <v>8144</v>
      </c>
      <c r="AI267" s="22">
        <v>5042</v>
      </c>
      <c r="AJ267" s="9">
        <v>8877</v>
      </c>
      <c r="AK267" s="23">
        <v>11184</v>
      </c>
      <c r="AL267" s="22">
        <v>6462</v>
      </c>
      <c r="AM267" s="9">
        <v>8328</v>
      </c>
      <c r="AN267" s="23">
        <v>10557</v>
      </c>
      <c r="AO267" s="22">
        <v>7374</v>
      </c>
      <c r="AP267" s="9">
        <v>9581</v>
      </c>
      <c r="AQ267" s="23">
        <v>12307</v>
      </c>
      <c r="AR267" s="22">
        <v>10791</v>
      </c>
      <c r="AS267" s="9">
        <v>10965</v>
      </c>
      <c r="AT267" s="23">
        <v>11127</v>
      </c>
      <c r="AU267" s="22"/>
      <c r="AW267" s="23"/>
      <c r="AX267" s="22"/>
      <c r="AZ267" s="23"/>
      <c r="BA267" s="22">
        <v>11625</v>
      </c>
      <c r="BB267" s="9">
        <v>13181</v>
      </c>
      <c r="BC267" s="23">
        <v>14618</v>
      </c>
      <c r="BD267" s="22">
        <v>4632</v>
      </c>
      <c r="BE267" s="9">
        <v>4632</v>
      </c>
      <c r="BF267" s="23">
        <v>4632</v>
      </c>
      <c r="BG267" s="22">
        <v>4242</v>
      </c>
      <c r="BH267" s="9">
        <v>4730</v>
      </c>
      <c r="BI267" s="23">
        <v>5181</v>
      </c>
      <c r="BJ267" s="22">
        <v>10079</v>
      </c>
      <c r="BK267" s="9">
        <v>10856</v>
      </c>
      <c r="BL267" s="23">
        <v>13914</v>
      </c>
      <c r="BM267" s="22">
        <v>7406</v>
      </c>
      <c r="BN267" s="9">
        <v>9506</v>
      </c>
      <c r="BO267" s="23">
        <v>10590</v>
      </c>
      <c r="BP267" s="22">
        <v>7945</v>
      </c>
      <c r="BQ267" s="9">
        <v>10412</v>
      </c>
      <c r="BR267" s="23">
        <v>12088</v>
      </c>
      <c r="BS267" s="22">
        <v>9607</v>
      </c>
      <c r="BT267" s="9">
        <v>13482</v>
      </c>
      <c r="BU267" s="23">
        <v>15899</v>
      </c>
      <c r="BV267" s="22">
        <v>7610</v>
      </c>
      <c r="BW267" s="9">
        <v>9102</v>
      </c>
      <c r="BX267" s="23">
        <v>10480</v>
      </c>
      <c r="BY267" s="22">
        <v>13285</v>
      </c>
      <c r="BZ267" s="9">
        <v>15707</v>
      </c>
      <c r="CA267" s="23">
        <v>17943</v>
      </c>
      <c r="CB267" s="22">
        <v>3334</v>
      </c>
      <c r="CC267" s="9">
        <v>3576</v>
      </c>
      <c r="CD267" s="23">
        <v>3800</v>
      </c>
      <c r="CE267" s="22">
        <v>7669</v>
      </c>
      <c r="CF267" s="9">
        <v>8890</v>
      </c>
      <c r="CG267" s="23">
        <v>12001</v>
      </c>
      <c r="CH267" s="22">
        <v>11903</v>
      </c>
      <c r="CI267" s="9">
        <v>17112</v>
      </c>
      <c r="CJ267" s="23">
        <v>135875</v>
      </c>
      <c r="CK267" s="22">
        <v>1091</v>
      </c>
      <c r="CL267" s="9">
        <v>1240</v>
      </c>
      <c r="CM267" s="23">
        <v>1309</v>
      </c>
      <c r="CN267" s="22"/>
      <c r="CP267" s="23"/>
      <c r="CQ267" s="22"/>
      <c r="CS267" s="23"/>
      <c r="CT267" s="22">
        <v>7613</v>
      </c>
      <c r="CU267" s="9">
        <v>8880</v>
      </c>
      <c r="CV267" s="23">
        <v>11575</v>
      </c>
      <c r="CW267" s="22">
        <v>8507</v>
      </c>
      <c r="CX267" s="9">
        <v>9980</v>
      </c>
      <c r="CY267" s="23">
        <v>12571</v>
      </c>
      <c r="CZ267" s="22">
        <v>10246</v>
      </c>
      <c r="DA267" s="9">
        <v>13950</v>
      </c>
      <c r="DB267" s="23">
        <v>15832</v>
      </c>
      <c r="DC267" s="22">
        <v>9541</v>
      </c>
      <c r="DD267" s="9">
        <v>489391</v>
      </c>
      <c r="DE267" s="23">
        <v>654944</v>
      </c>
      <c r="DF267" s="22">
        <v>8599</v>
      </c>
      <c r="DG267" s="9">
        <v>11456</v>
      </c>
      <c r="DH267" s="23">
        <v>14678</v>
      </c>
      <c r="DI267" s="22">
        <v>281600</v>
      </c>
      <c r="DJ267" s="9">
        <v>366872</v>
      </c>
      <c r="DK267" s="23">
        <v>445585</v>
      </c>
      <c r="DL267" s="22">
        <v>9102</v>
      </c>
      <c r="DM267" s="9">
        <v>9427</v>
      </c>
      <c r="DN267" s="23">
        <v>9726</v>
      </c>
    </row>
    <row r="268" spans="1:118" hidden="1" outlineLevel="2" x14ac:dyDescent="0.35">
      <c r="A268" s="32" t="s">
        <v>683</v>
      </c>
      <c r="B268" s="22"/>
      <c r="D268" s="23"/>
      <c r="E268" s="22">
        <v>39</v>
      </c>
      <c r="F268" s="9">
        <v>39</v>
      </c>
      <c r="G268" s="23">
        <v>39</v>
      </c>
      <c r="H268" s="22">
        <v>294</v>
      </c>
      <c r="I268" s="9">
        <v>335</v>
      </c>
      <c r="J268" s="23">
        <v>373</v>
      </c>
      <c r="K268" s="22">
        <v>1623</v>
      </c>
      <c r="L268" s="9">
        <v>2290</v>
      </c>
      <c r="M268" s="23">
        <v>3767</v>
      </c>
      <c r="N268" s="22">
        <v>2979</v>
      </c>
      <c r="O268" s="9">
        <v>5323</v>
      </c>
      <c r="P268" s="23">
        <v>8675</v>
      </c>
      <c r="Q268" s="22">
        <v>1030</v>
      </c>
      <c r="R268" s="9">
        <v>1349</v>
      </c>
      <c r="S268" s="23">
        <v>1551</v>
      </c>
      <c r="T268" s="22">
        <v>2423</v>
      </c>
      <c r="U268" s="9">
        <v>3146</v>
      </c>
      <c r="V268" s="23">
        <v>3639</v>
      </c>
      <c r="W268" s="22">
        <v>1555</v>
      </c>
      <c r="X268" s="9">
        <v>1981</v>
      </c>
      <c r="Y268" s="23">
        <v>4781</v>
      </c>
      <c r="Z268" s="22">
        <v>1358</v>
      </c>
      <c r="AA268" s="9">
        <v>2654</v>
      </c>
      <c r="AB268" s="23">
        <v>3275</v>
      </c>
      <c r="AC268" s="22">
        <v>1960</v>
      </c>
      <c r="AD268" s="9">
        <v>3141</v>
      </c>
      <c r="AE268" s="23">
        <v>4871</v>
      </c>
      <c r="AF268" s="22"/>
      <c r="AH268" s="23"/>
      <c r="AI268" s="22">
        <v>1350</v>
      </c>
      <c r="AJ268" s="9">
        <v>1456</v>
      </c>
      <c r="AK268" s="23">
        <v>1505</v>
      </c>
      <c r="AL268" s="22">
        <v>792</v>
      </c>
      <c r="AM268" s="9">
        <v>1194</v>
      </c>
      <c r="AN268" s="23">
        <v>1988</v>
      </c>
      <c r="AO268" s="22">
        <v>955</v>
      </c>
      <c r="AP268" s="9">
        <v>1356</v>
      </c>
      <c r="AQ268" s="23">
        <v>2899</v>
      </c>
      <c r="AR268" s="22"/>
      <c r="AT268" s="23"/>
      <c r="AU268" s="22"/>
      <c r="AW268" s="23"/>
      <c r="AX268" s="22"/>
      <c r="AZ268" s="23"/>
      <c r="BA268" s="22">
        <v>580</v>
      </c>
      <c r="BB268" s="9">
        <v>580</v>
      </c>
      <c r="BC268" s="23">
        <v>580</v>
      </c>
      <c r="BD268" s="22"/>
      <c r="BF268" s="23"/>
      <c r="BG268" s="22">
        <v>491</v>
      </c>
      <c r="BH268" s="9">
        <v>748</v>
      </c>
      <c r="BI268" s="23">
        <v>985</v>
      </c>
      <c r="BJ268" s="22">
        <v>2335</v>
      </c>
      <c r="BK268" s="9">
        <v>2915</v>
      </c>
      <c r="BL268" s="23">
        <v>3860</v>
      </c>
      <c r="BM268" s="22">
        <v>1289</v>
      </c>
      <c r="BN268" s="9">
        <v>2261</v>
      </c>
      <c r="BO268" s="23">
        <v>3303</v>
      </c>
      <c r="BP268" s="22">
        <v>1898</v>
      </c>
      <c r="BQ268" s="9">
        <v>2366</v>
      </c>
      <c r="BR268" s="23">
        <v>2849</v>
      </c>
      <c r="BS268" s="22">
        <v>2138</v>
      </c>
      <c r="BT268" s="9">
        <v>2312</v>
      </c>
      <c r="BU268" s="23">
        <v>2492</v>
      </c>
      <c r="BV268" s="22">
        <v>5892</v>
      </c>
      <c r="BW268" s="9">
        <v>7185</v>
      </c>
      <c r="BX268" s="23">
        <v>8378</v>
      </c>
      <c r="BY268" s="22"/>
      <c r="CA268" s="23"/>
      <c r="CB268" s="22"/>
      <c r="CD268" s="23"/>
      <c r="CE268" s="22">
        <v>5693</v>
      </c>
      <c r="CF268" s="9">
        <v>32276</v>
      </c>
      <c r="CG268" s="23">
        <v>39834</v>
      </c>
      <c r="CH268" s="22">
        <v>42431</v>
      </c>
      <c r="CI268" s="9">
        <v>139859</v>
      </c>
      <c r="CJ268" s="23">
        <v>235625</v>
      </c>
      <c r="CK268" s="22">
        <v>507</v>
      </c>
      <c r="CL268" s="9">
        <v>675</v>
      </c>
      <c r="CM268" s="23">
        <v>847</v>
      </c>
      <c r="CN268" s="22"/>
      <c r="CP268" s="23"/>
      <c r="CQ268" s="22"/>
      <c r="CS268" s="23"/>
      <c r="CT268" s="22">
        <v>689</v>
      </c>
      <c r="CU268" s="9">
        <v>1237</v>
      </c>
      <c r="CV268" s="23">
        <v>3807</v>
      </c>
      <c r="CW268" s="22">
        <v>971</v>
      </c>
      <c r="CX268" s="9">
        <v>1399</v>
      </c>
      <c r="CY268" s="23">
        <v>1795</v>
      </c>
      <c r="CZ268" s="22">
        <v>1257</v>
      </c>
      <c r="DA268" s="9">
        <v>1843</v>
      </c>
      <c r="DB268" s="23">
        <v>2727</v>
      </c>
      <c r="DC268" s="22">
        <v>674735</v>
      </c>
      <c r="DD268" s="9">
        <v>805914</v>
      </c>
      <c r="DE268" s="23">
        <v>927003</v>
      </c>
      <c r="DF268" s="22">
        <v>1450</v>
      </c>
      <c r="DG268" s="9">
        <v>2701</v>
      </c>
      <c r="DH268" s="23">
        <v>3418</v>
      </c>
      <c r="DI268" s="22"/>
      <c r="DK268" s="23"/>
      <c r="DL268" s="22"/>
      <c r="DN268" s="23"/>
    </row>
    <row r="269" spans="1:118" hidden="1" outlineLevel="2" x14ac:dyDescent="0.35">
      <c r="A269" s="32" t="s">
        <v>304</v>
      </c>
      <c r="B269" s="22">
        <v>534</v>
      </c>
      <c r="C269" s="9">
        <v>739</v>
      </c>
      <c r="D269" s="23">
        <v>1634</v>
      </c>
      <c r="E269" s="22">
        <v>430</v>
      </c>
      <c r="F269" s="9">
        <v>430</v>
      </c>
      <c r="G269" s="23">
        <v>430</v>
      </c>
      <c r="H269" s="22">
        <v>2455</v>
      </c>
      <c r="I269" s="9">
        <v>2564</v>
      </c>
      <c r="J269" s="23">
        <v>2665</v>
      </c>
      <c r="K269" s="22">
        <v>1272</v>
      </c>
      <c r="L269" s="9">
        <v>1370</v>
      </c>
      <c r="M269" s="23">
        <v>1735</v>
      </c>
      <c r="N269" s="22">
        <v>1246</v>
      </c>
      <c r="O269" s="9">
        <v>1945</v>
      </c>
      <c r="P269" s="23">
        <v>3868</v>
      </c>
      <c r="Q269" s="22">
        <v>993</v>
      </c>
      <c r="R269" s="9">
        <v>1284</v>
      </c>
      <c r="S269" s="23">
        <v>1782</v>
      </c>
      <c r="T269" s="22">
        <v>1575</v>
      </c>
      <c r="U269" s="9">
        <v>1580</v>
      </c>
      <c r="V269" s="23">
        <v>1658</v>
      </c>
      <c r="W269" s="22">
        <v>1345</v>
      </c>
      <c r="X269" s="9">
        <v>1362</v>
      </c>
      <c r="Y269" s="23">
        <v>2335</v>
      </c>
      <c r="Z269" s="22">
        <v>4111</v>
      </c>
      <c r="AA269" s="9">
        <v>8822</v>
      </c>
      <c r="AB269" s="23">
        <v>14138</v>
      </c>
      <c r="AC269" s="22">
        <v>3214</v>
      </c>
      <c r="AD269" s="9">
        <v>3693</v>
      </c>
      <c r="AE269" s="23">
        <v>6400</v>
      </c>
      <c r="AF269" s="22">
        <v>2500</v>
      </c>
      <c r="AG269" s="9">
        <v>2500</v>
      </c>
      <c r="AH269" s="23">
        <v>2500</v>
      </c>
      <c r="AI269" s="22">
        <v>746</v>
      </c>
      <c r="AJ269" s="9">
        <v>1010</v>
      </c>
      <c r="AK269" s="23">
        <v>1080</v>
      </c>
      <c r="AL269" s="22">
        <v>1193</v>
      </c>
      <c r="AM269" s="9">
        <v>1507</v>
      </c>
      <c r="AN269" s="23">
        <v>2246</v>
      </c>
      <c r="AO269" s="22">
        <v>1366</v>
      </c>
      <c r="AP269" s="9">
        <v>2107</v>
      </c>
      <c r="AQ269" s="23">
        <v>2726</v>
      </c>
      <c r="AR269" s="22">
        <v>801</v>
      </c>
      <c r="AS269" s="9">
        <v>931</v>
      </c>
      <c r="AT269" s="23">
        <v>1051</v>
      </c>
      <c r="AU269" s="22"/>
      <c r="AW269" s="23"/>
      <c r="AX269" s="22"/>
      <c r="AZ269" s="23"/>
      <c r="BA269" s="22"/>
      <c r="BC269" s="23"/>
      <c r="BD269" s="22"/>
      <c r="BF269" s="23"/>
      <c r="BG269" s="22">
        <v>537</v>
      </c>
      <c r="BH269" s="9">
        <v>607</v>
      </c>
      <c r="BI269" s="23">
        <v>671</v>
      </c>
      <c r="BJ269" s="22">
        <v>2145</v>
      </c>
      <c r="BK269" s="9">
        <v>2145</v>
      </c>
      <c r="BL269" s="23">
        <v>2145</v>
      </c>
      <c r="BM269" s="22">
        <v>852</v>
      </c>
      <c r="BN269" s="9">
        <v>1749</v>
      </c>
      <c r="BO269" s="23">
        <v>4507</v>
      </c>
      <c r="BP269" s="22">
        <v>1224</v>
      </c>
      <c r="BQ269" s="9">
        <v>2020</v>
      </c>
      <c r="BR269" s="23">
        <v>2283</v>
      </c>
      <c r="BS269" s="22">
        <v>1785</v>
      </c>
      <c r="BT269" s="9">
        <v>2264</v>
      </c>
      <c r="BU269" s="23">
        <v>2670</v>
      </c>
      <c r="BV269" s="22"/>
      <c r="BX269" s="23"/>
      <c r="BY269" s="22">
        <v>3572</v>
      </c>
      <c r="BZ269" s="9">
        <v>3572</v>
      </c>
      <c r="CA269" s="23">
        <v>3572</v>
      </c>
      <c r="CB269" s="22"/>
      <c r="CD269" s="23"/>
      <c r="CE269" s="22">
        <v>869</v>
      </c>
      <c r="CF269" s="9">
        <v>1129</v>
      </c>
      <c r="CG269" s="23">
        <v>1246</v>
      </c>
      <c r="CH269" s="22">
        <v>4131</v>
      </c>
      <c r="CI269" s="9">
        <v>18829</v>
      </c>
      <c r="CJ269" s="23">
        <v>57156</v>
      </c>
      <c r="CK269" s="22">
        <v>436</v>
      </c>
      <c r="CL269" s="9">
        <v>921</v>
      </c>
      <c r="CM269" s="23">
        <v>1368</v>
      </c>
      <c r="CN269" s="22"/>
      <c r="CP269" s="23"/>
      <c r="CQ269" s="22"/>
      <c r="CS269" s="23"/>
      <c r="CT269" s="22">
        <v>1401</v>
      </c>
      <c r="CU269" s="9">
        <v>1553</v>
      </c>
      <c r="CV269" s="23">
        <v>1924</v>
      </c>
      <c r="CW269" s="22">
        <v>1398</v>
      </c>
      <c r="CX269" s="9">
        <v>1711</v>
      </c>
      <c r="CY269" s="23">
        <v>2016</v>
      </c>
      <c r="CZ269" s="22">
        <v>1937</v>
      </c>
      <c r="DA269" s="9">
        <v>2944</v>
      </c>
      <c r="DB269" s="23">
        <v>5181</v>
      </c>
      <c r="DC269" s="22">
        <v>131250</v>
      </c>
      <c r="DD269" s="9">
        <v>131250</v>
      </c>
      <c r="DE269" s="23">
        <v>131250</v>
      </c>
      <c r="DF269" s="22">
        <v>1080</v>
      </c>
      <c r="DG269" s="9">
        <v>1674</v>
      </c>
      <c r="DH269" s="23">
        <v>3280</v>
      </c>
      <c r="DI269" s="22"/>
      <c r="DK269" s="23"/>
      <c r="DL269" s="22"/>
      <c r="DN269" s="23"/>
    </row>
    <row r="270" spans="1:118" hidden="1" outlineLevel="2" x14ac:dyDescent="0.35">
      <c r="A270" s="32" t="s">
        <v>307</v>
      </c>
      <c r="B270" s="22">
        <v>536</v>
      </c>
      <c r="C270" s="9">
        <v>536</v>
      </c>
      <c r="D270" s="23">
        <v>536</v>
      </c>
      <c r="E270" s="22">
        <v>15731</v>
      </c>
      <c r="F270" s="9">
        <v>15731</v>
      </c>
      <c r="G270" s="23">
        <v>15731</v>
      </c>
      <c r="H270" s="22">
        <v>879</v>
      </c>
      <c r="I270" s="9">
        <v>1253</v>
      </c>
      <c r="J270" s="23">
        <v>1598</v>
      </c>
      <c r="K270" s="22">
        <v>2400</v>
      </c>
      <c r="L270" s="9">
        <v>2539</v>
      </c>
      <c r="M270" s="23">
        <v>2668</v>
      </c>
      <c r="N270" s="22">
        <v>4276</v>
      </c>
      <c r="O270" s="9">
        <v>6618</v>
      </c>
      <c r="P270" s="23">
        <v>10957</v>
      </c>
      <c r="Q270" s="22">
        <v>2012</v>
      </c>
      <c r="R270" s="9">
        <v>2291</v>
      </c>
      <c r="S270" s="23">
        <v>2673</v>
      </c>
      <c r="T270" s="22">
        <v>905</v>
      </c>
      <c r="U270" s="9">
        <v>1156</v>
      </c>
      <c r="V270" s="23">
        <v>1388</v>
      </c>
      <c r="W270" s="22">
        <v>1600</v>
      </c>
      <c r="X270" s="9">
        <v>4755</v>
      </c>
      <c r="Y270" s="23">
        <v>9784</v>
      </c>
      <c r="Z270" s="22">
        <v>7319</v>
      </c>
      <c r="AA270" s="9">
        <v>11588</v>
      </c>
      <c r="AB270" s="23">
        <v>17077</v>
      </c>
      <c r="AC270" s="22">
        <v>2295</v>
      </c>
      <c r="AD270" s="9">
        <v>4038</v>
      </c>
      <c r="AE270" s="23">
        <v>7919</v>
      </c>
      <c r="AF270" s="22">
        <v>773</v>
      </c>
      <c r="AG270" s="9">
        <v>773</v>
      </c>
      <c r="AH270" s="23">
        <v>773</v>
      </c>
      <c r="AI270" s="22">
        <v>1699</v>
      </c>
      <c r="AJ270" s="9">
        <v>1757</v>
      </c>
      <c r="AK270" s="23">
        <v>1934</v>
      </c>
      <c r="AL270" s="22">
        <v>1158</v>
      </c>
      <c r="AM270" s="9">
        <v>1690</v>
      </c>
      <c r="AN270" s="23">
        <v>2481</v>
      </c>
      <c r="AO270" s="22">
        <v>2101</v>
      </c>
      <c r="AP270" s="9">
        <v>3177</v>
      </c>
      <c r="AQ270" s="23">
        <v>4746</v>
      </c>
      <c r="AR270" s="22"/>
      <c r="AT270" s="23"/>
      <c r="AU270" s="22"/>
      <c r="AW270" s="23"/>
      <c r="AX270" s="22"/>
      <c r="AZ270" s="23"/>
      <c r="BA270" s="22"/>
      <c r="BC270" s="23"/>
      <c r="BD270" s="22"/>
      <c r="BF270" s="23"/>
      <c r="BG270" s="22">
        <v>7642</v>
      </c>
      <c r="BH270" s="9">
        <v>7642</v>
      </c>
      <c r="BI270" s="23">
        <v>7642</v>
      </c>
      <c r="BJ270" s="22">
        <v>3910</v>
      </c>
      <c r="BK270" s="9">
        <v>3910</v>
      </c>
      <c r="BL270" s="23">
        <v>3910</v>
      </c>
      <c r="BM270" s="22">
        <v>718</v>
      </c>
      <c r="BN270" s="9">
        <v>940</v>
      </c>
      <c r="BO270" s="23">
        <v>1674</v>
      </c>
      <c r="BP270" s="22">
        <v>367</v>
      </c>
      <c r="BQ270" s="9">
        <v>488</v>
      </c>
      <c r="BR270" s="23">
        <v>708</v>
      </c>
      <c r="BS270" s="22">
        <v>3029</v>
      </c>
      <c r="BT270" s="9">
        <v>3193</v>
      </c>
      <c r="BU270" s="23">
        <v>3344</v>
      </c>
      <c r="BV270" s="22"/>
      <c r="BX270" s="23"/>
      <c r="BY270" s="22"/>
      <c r="CA270" s="23"/>
      <c r="CB270" s="22"/>
      <c r="CD270" s="23"/>
      <c r="CE270" s="22">
        <v>435</v>
      </c>
      <c r="CF270" s="9">
        <v>435</v>
      </c>
      <c r="CG270" s="23">
        <v>435</v>
      </c>
      <c r="CH270" s="22">
        <v>2450</v>
      </c>
      <c r="CI270" s="9">
        <v>83256</v>
      </c>
      <c r="CJ270" s="23">
        <v>159585</v>
      </c>
      <c r="CK270" s="22">
        <v>1550</v>
      </c>
      <c r="CL270" s="9">
        <v>2235</v>
      </c>
      <c r="CM270" s="23">
        <v>2952</v>
      </c>
      <c r="CN270" s="22"/>
      <c r="CP270" s="23"/>
      <c r="CQ270" s="22"/>
      <c r="CS270" s="23"/>
      <c r="CT270" s="22">
        <v>1905</v>
      </c>
      <c r="CU270" s="9">
        <v>5198</v>
      </c>
      <c r="CV270" s="23">
        <v>6466</v>
      </c>
      <c r="CW270" s="22">
        <v>565</v>
      </c>
      <c r="CX270" s="9">
        <v>790</v>
      </c>
      <c r="CY270" s="23">
        <v>879</v>
      </c>
      <c r="CZ270" s="22">
        <v>2661</v>
      </c>
      <c r="DA270" s="9">
        <v>3502</v>
      </c>
      <c r="DB270" s="23">
        <v>4396</v>
      </c>
      <c r="DC270" s="22">
        <v>580</v>
      </c>
      <c r="DD270" s="9">
        <v>580</v>
      </c>
      <c r="DE270" s="23">
        <v>580</v>
      </c>
      <c r="DF270" s="22">
        <v>2016</v>
      </c>
      <c r="DG270" s="9">
        <v>3860</v>
      </c>
      <c r="DH270" s="23">
        <v>4188</v>
      </c>
      <c r="DI270" s="22"/>
      <c r="DK270" s="23"/>
      <c r="DL270" s="22"/>
      <c r="DN270" s="23"/>
    </row>
    <row r="271" spans="1:118" hidden="1" outlineLevel="2" x14ac:dyDescent="0.35">
      <c r="A271" s="32" t="s">
        <v>310</v>
      </c>
      <c r="B271" s="22">
        <v>21481</v>
      </c>
      <c r="C271" s="9">
        <v>22265</v>
      </c>
      <c r="D271" s="23">
        <v>28700</v>
      </c>
      <c r="E271" s="22">
        <v>19988</v>
      </c>
      <c r="F271" s="9">
        <v>32479</v>
      </c>
      <c r="G271" s="23">
        <v>40508</v>
      </c>
      <c r="H271" s="22">
        <v>21692</v>
      </c>
      <c r="I271" s="9">
        <v>27917</v>
      </c>
      <c r="J271" s="23">
        <v>40873</v>
      </c>
      <c r="K271" s="22">
        <v>19299</v>
      </c>
      <c r="L271" s="9">
        <v>25446</v>
      </c>
      <c r="M271" s="23">
        <v>33018</v>
      </c>
      <c r="N271" s="22">
        <v>9200</v>
      </c>
      <c r="O271" s="9">
        <v>18557</v>
      </c>
      <c r="P271" s="23">
        <v>22431</v>
      </c>
      <c r="Q271" s="22">
        <v>3254</v>
      </c>
      <c r="R271" s="9">
        <v>9858</v>
      </c>
      <c r="S271" s="23">
        <v>17722</v>
      </c>
      <c r="T271" s="22">
        <v>1765</v>
      </c>
      <c r="U271" s="9">
        <v>3168</v>
      </c>
      <c r="V271" s="23">
        <v>6585</v>
      </c>
      <c r="W271" s="22">
        <v>10482</v>
      </c>
      <c r="X271" s="9">
        <v>15854</v>
      </c>
      <c r="Y271" s="23">
        <v>20178</v>
      </c>
      <c r="Z271" s="22">
        <v>14629</v>
      </c>
      <c r="AA271" s="9">
        <v>22780</v>
      </c>
      <c r="AB271" s="23">
        <v>25658</v>
      </c>
      <c r="AC271" s="22">
        <v>7033</v>
      </c>
      <c r="AD271" s="9">
        <v>14527</v>
      </c>
      <c r="AE271" s="23">
        <v>19984</v>
      </c>
      <c r="AF271" s="22">
        <v>832</v>
      </c>
      <c r="AG271" s="9">
        <v>3833</v>
      </c>
      <c r="AH271" s="23">
        <v>6604</v>
      </c>
      <c r="AI271" s="22">
        <v>3113</v>
      </c>
      <c r="AJ271" s="9">
        <v>4733</v>
      </c>
      <c r="AK271" s="23">
        <v>15711</v>
      </c>
      <c r="AL271" s="22">
        <v>8757</v>
      </c>
      <c r="AM271" s="9">
        <v>12809</v>
      </c>
      <c r="AN271" s="23">
        <v>17190</v>
      </c>
      <c r="AO271" s="22">
        <v>5585</v>
      </c>
      <c r="AP271" s="9">
        <v>10686</v>
      </c>
      <c r="AQ271" s="23">
        <v>20073</v>
      </c>
      <c r="AR271" s="22">
        <v>7807</v>
      </c>
      <c r="AS271" s="9">
        <v>9013</v>
      </c>
      <c r="AT271" s="23">
        <v>10126</v>
      </c>
      <c r="AU271" s="22"/>
      <c r="AW271" s="23"/>
      <c r="AX271" s="22"/>
      <c r="AZ271" s="23"/>
      <c r="BA271" s="22">
        <v>5334</v>
      </c>
      <c r="BB271" s="9">
        <v>5952</v>
      </c>
      <c r="BC271" s="23">
        <v>6523</v>
      </c>
      <c r="BD271" s="22">
        <v>975</v>
      </c>
      <c r="BE271" s="9">
        <v>1111</v>
      </c>
      <c r="BF271" s="23">
        <v>1237</v>
      </c>
      <c r="BG271" s="22">
        <v>103</v>
      </c>
      <c r="BH271" s="9">
        <v>107</v>
      </c>
      <c r="BI271" s="23">
        <v>111</v>
      </c>
      <c r="BJ271" s="22">
        <v>1160</v>
      </c>
      <c r="BK271" s="9">
        <v>2882</v>
      </c>
      <c r="BL271" s="23">
        <v>8986</v>
      </c>
      <c r="BM271" s="22">
        <v>17322</v>
      </c>
      <c r="BN271" s="9">
        <v>22048</v>
      </c>
      <c r="BO271" s="23">
        <v>26480</v>
      </c>
      <c r="BP271" s="22">
        <v>5783</v>
      </c>
      <c r="BQ271" s="9">
        <v>16740</v>
      </c>
      <c r="BR271" s="23">
        <v>19741</v>
      </c>
      <c r="BS271" s="22">
        <v>1363</v>
      </c>
      <c r="BT271" s="9">
        <v>1727</v>
      </c>
      <c r="BU271" s="23">
        <v>10240</v>
      </c>
      <c r="BV271" s="22">
        <v>8224</v>
      </c>
      <c r="BW271" s="9">
        <v>12354</v>
      </c>
      <c r="BX271" s="23">
        <v>16167</v>
      </c>
      <c r="BY271" s="22">
        <v>1075</v>
      </c>
      <c r="BZ271" s="9">
        <v>3760</v>
      </c>
      <c r="CA271" s="23">
        <v>6238</v>
      </c>
      <c r="CB271" s="22">
        <v>1221</v>
      </c>
      <c r="CC271" s="9">
        <v>1855</v>
      </c>
      <c r="CD271" s="23">
        <v>2442</v>
      </c>
      <c r="CE271" s="22">
        <v>25673</v>
      </c>
      <c r="CF271" s="9">
        <v>30711</v>
      </c>
      <c r="CG271" s="23">
        <v>38270</v>
      </c>
      <c r="CH271" s="22">
        <v>21192</v>
      </c>
      <c r="CI271" s="9">
        <v>36455</v>
      </c>
      <c r="CJ271" s="23">
        <v>67932</v>
      </c>
      <c r="CK271" s="22">
        <v>408</v>
      </c>
      <c r="CL271" s="9">
        <v>1886</v>
      </c>
      <c r="CM271" s="23">
        <v>3250</v>
      </c>
      <c r="CN271" s="22"/>
      <c r="CP271" s="23"/>
      <c r="CQ271" s="22"/>
      <c r="CS271" s="23"/>
      <c r="CT271" s="22">
        <v>13086</v>
      </c>
      <c r="CU271" s="9">
        <v>20368</v>
      </c>
      <c r="CV271" s="23">
        <v>25073</v>
      </c>
      <c r="CW271" s="22">
        <v>23914</v>
      </c>
      <c r="CX271" s="9">
        <v>27294</v>
      </c>
      <c r="CY271" s="23">
        <v>40588</v>
      </c>
      <c r="CZ271" s="22">
        <v>23395</v>
      </c>
      <c r="DA271" s="9">
        <v>28404</v>
      </c>
      <c r="DB271" s="23">
        <v>33193</v>
      </c>
      <c r="DC271" s="22">
        <v>104255</v>
      </c>
      <c r="DD271" s="9">
        <v>271538</v>
      </c>
      <c r="DE271" s="23">
        <v>587694</v>
      </c>
      <c r="DF271" s="22">
        <v>4206</v>
      </c>
      <c r="DG271" s="9">
        <v>9110</v>
      </c>
      <c r="DH271" s="23">
        <v>14611</v>
      </c>
      <c r="DI271" s="22">
        <v>153043</v>
      </c>
      <c r="DJ271" s="9">
        <v>161097</v>
      </c>
      <c r="DK271" s="23">
        <v>290719</v>
      </c>
      <c r="DL271" s="22">
        <v>23490</v>
      </c>
      <c r="DM271" s="9">
        <v>25870</v>
      </c>
      <c r="DN271" s="23">
        <v>28067</v>
      </c>
    </row>
    <row r="272" spans="1:118" hidden="1" outlineLevel="2" x14ac:dyDescent="0.35">
      <c r="A272" s="32" t="s">
        <v>813</v>
      </c>
      <c r="B272" s="22"/>
      <c r="D272" s="23"/>
      <c r="E272" s="22"/>
      <c r="G272" s="23"/>
      <c r="H272" s="22">
        <v>1060</v>
      </c>
      <c r="I272" s="9">
        <v>1060</v>
      </c>
      <c r="J272" s="23">
        <v>1060</v>
      </c>
      <c r="K272" s="22">
        <v>692</v>
      </c>
      <c r="L272" s="9">
        <v>923</v>
      </c>
      <c r="M272" s="23">
        <v>1191</v>
      </c>
      <c r="N272" s="22">
        <v>979</v>
      </c>
      <c r="O272" s="9">
        <v>1411</v>
      </c>
      <c r="P272" s="23">
        <v>1686</v>
      </c>
      <c r="Q272" s="22">
        <v>226</v>
      </c>
      <c r="R272" s="9">
        <v>279</v>
      </c>
      <c r="S272" s="23">
        <v>484</v>
      </c>
      <c r="T272" s="22">
        <v>785</v>
      </c>
      <c r="U272" s="9">
        <v>796</v>
      </c>
      <c r="V272" s="23">
        <v>807</v>
      </c>
      <c r="W272" s="22">
        <v>746</v>
      </c>
      <c r="X272" s="9">
        <v>946</v>
      </c>
      <c r="Y272" s="23">
        <v>1234</v>
      </c>
      <c r="Z272" s="22">
        <v>3844</v>
      </c>
      <c r="AA272" s="9">
        <v>3844</v>
      </c>
      <c r="AB272" s="23">
        <v>3844</v>
      </c>
      <c r="AC272" s="22">
        <v>850</v>
      </c>
      <c r="AD272" s="9">
        <v>953</v>
      </c>
      <c r="AE272" s="23">
        <v>1605</v>
      </c>
      <c r="AF272" s="22"/>
      <c r="AH272" s="23"/>
      <c r="AI272" s="22"/>
      <c r="AK272" s="23"/>
      <c r="AL272" s="22">
        <v>2624</v>
      </c>
      <c r="AM272" s="9">
        <v>2768</v>
      </c>
      <c r="AN272" s="23">
        <v>2901</v>
      </c>
      <c r="AO272" s="22">
        <v>1306</v>
      </c>
      <c r="AP272" s="9">
        <v>2525</v>
      </c>
      <c r="AQ272" s="23">
        <v>3534</v>
      </c>
      <c r="AR272" s="22"/>
      <c r="AT272" s="23"/>
      <c r="AU272" s="22"/>
      <c r="AW272" s="23"/>
      <c r="AX272" s="22"/>
      <c r="AZ272" s="23"/>
      <c r="BA272" s="22"/>
      <c r="BC272" s="23"/>
      <c r="BD272" s="22"/>
      <c r="BF272" s="23"/>
      <c r="BG272" s="22"/>
      <c r="BI272" s="23"/>
      <c r="BJ272" s="22"/>
      <c r="BL272" s="23"/>
      <c r="BM272" s="22">
        <v>794</v>
      </c>
      <c r="BN272" s="9">
        <v>1001</v>
      </c>
      <c r="BO272" s="23">
        <v>1191</v>
      </c>
      <c r="BP272" s="22">
        <v>854</v>
      </c>
      <c r="BQ272" s="9">
        <v>900</v>
      </c>
      <c r="BR272" s="23">
        <v>935</v>
      </c>
      <c r="BS272" s="22"/>
      <c r="BU272" s="23"/>
      <c r="BV272" s="22"/>
      <c r="BX272" s="23"/>
      <c r="BY272" s="22"/>
      <c r="CA272" s="23"/>
      <c r="CB272" s="22">
        <v>2924</v>
      </c>
      <c r="CC272" s="9">
        <v>2924</v>
      </c>
      <c r="CD272" s="23">
        <v>2924</v>
      </c>
      <c r="CE272" s="22">
        <v>62841</v>
      </c>
      <c r="CF272" s="9">
        <v>70081</v>
      </c>
      <c r="CG272" s="23">
        <v>76763</v>
      </c>
      <c r="CH272" s="22">
        <v>80480</v>
      </c>
      <c r="CI272" s="9">
        <v>125469</v>
      </c>
      <c r="CJ272" s="23">
        <v>192039</v>
      </c>
      <c r="CK272" s="22"/>
      <c r="CM272" s="23"/>
      <c r="CN272" s="22"/>
      <c r="CP272" s="23"/>
      <c r="CQ272" s="22"/>
      <c r="CS272" s="23"/>
      <c r="CT272" s="22">
        <v>656</v>
      </c>
      <c r="CU272" s="9">
        <v>1058</v>
      </c>
      <c r="CV272" s="23">
        <v>1429</v>
      </c>
      <c r="CW272" s="22">
        <v>4597</v>
      </c>
      <c r="CX272" s="9">
        <v>4959</v>
      </c>
      <c r="CY272" s="23">
        <v>5293</v>
      </c>
      <c r="CZ272" s="22">
        <v>1850</v>
      </c>
      <c r="DA272" s="9">
        <v>2259</v>
      </c>
      <c r="DB272" s="23">
        <v>2638</v>
      </c>
      <c r="DC272" s="22">
        <v>117827</v>
      </c>
      <c r="DD272" s="9">
        <v>117827</v>
      </c>
      <c r="DE272" s="23">
        <v>117827</v>
      </c>
      <c r="DF272" s="22"/>
      <c r="DH272" s="23"/>
      <c r="DI272" s="22"/>
      <c r="DK272" s="23"/>
      <c r="DL272" s="22">
        <v>730</v>
      </c>
      <c r="DM272" s="9">
        <v>730</v>
      </c>
      <c r="DN272" s="23">
        <v>730</v>
      </c>
    </row>
    <row r="273" spans="1:118" hidden="1" outlineLevel="2" x14ac:dyDescent="0.35">
      <c r="A273" s="32" t="s">
        <v>1077</v>
      </c>
      <c r="B273" s="22"/>
      <c r="D273" s="23"/>
      <c r="E273" s="22"/>
      <c r="G273" s="23"/>
      <c r="H273" s="22"/>
      <c r="J273" s="23"/>
      <c r="K273" s="22"/>
      <c r="M273" s="23"/>
      <c r="N273" s="22">
        <v>4997</v>
      </c>
      <c r="O273" s="9">
        <v>8625</v>
      </c>
      <c r="P273" s="23">
        <v>11152</v>
      </c>
      <c r="Q273" s="22">
        <v>7087</v>
      </c>
      <c r="R273" s="9">
        <v>8156</v>
      </c>
      <c r="S273" s="23">
        <v>9143</v>
      </c>
      <c r="T273" s="22">
        <v>1634</v>
      </c>
      <c r="U273" s="9">
        <v>1937</v>
      </c>
      <c r="V273" s="23">
        <v>2217</v>
      </c>
      <c r="W273" s="22">
        <v>5225</v>
      </c>
      <c r="X273" s="9">
        <v>6609</v>
      </c>
      <c r="Y273" s="23">
        <v>7563</v>
      </c>
      <c r="Z273" s="22">
        <v>1854</v>
      </c>
      <c r="AA273" s="9">
        <v>3090</v>
      </c>
      <c r="AB273" s="23">
        <v>3640</v>
      </c>
      <c r="AC273" s="22">
        <v>465</v>
      </c>
      <c r="AD273" s="9">
        <v>758</v>
      </c>
      <c r="AE273" s="23">
        <v>1837</v>
      </c>
      <c r="AF273" s="22"/>
      <c r="AH273" s="23"/>
      <c r="AI273" s="22"/>
      <c r="AK273" s="23"/>
      <c r="AL273" s="22">
        <v>5150</v>
      </c>
      <c r="AM273" s="9">
        <v>5445</v>
      </c>
      <c r="AN273" s="23">
        <v>5717</v>
      </c>
      <c r="AO273" s="22">
        <v>3000</v>
      </c>
      <c r="AP273" s="9">
        <v>3000</v>
      </c>
      <c r="AQ273" s="23">
        <v>3035</v>
      </c>
      <c r="AR273" s="22"/>
      <c r="AT273" s="23"/>
      <c r="AU273" s="22"/>
      <c r="AW273" s="23"/>
      <c r="AX273" s="22"/>
      <c r="AZ273" s="23"/>
      <c r="BA273" s="22"/>
      <c r="BC273" s="23"/>
      <c r="BD273" s="22"/>
      <c r="BF273" s="23"/>
      <c r="BG273" s="22"/>
      <c r="BI273" s="23"/>
      <c r="BJ273" s="22"/>
      <c r="BL273" s="23"/>
      <c r="BM273" s="22"/>
      <c r="BO273" s="23"/>
      <c r="BP273" s="22"/>
      <c r="BR273" s="23"/>
      <c r="BS273" s="22"/>
      <c r="BU273" s="23"/>
      <c r="BV273" s="22"/>
      <c r="BX273" s="23"/>
      <c r="BY273" s="22"/>
      <c r="CA273" s="23"/>
      <c r="CB273" s="22"/>
      <c r="CD273" s="23"/>
      <c r="CE273" s="22">
        <v>40000</v>
      </c>
      <c r="CF273" s="9">
        <v>40000</v>
      </c>
      <c r="CG273" s="23">
        <v>40000</v>
      </c>
      <c r="CH273" s="22">
        <v>43162</v>
      </c>
      <c r="CI273" s="9">
        <v>53474</v>
      </c>
      <c r="CJ273" s="23">
        <v>62994</v>
      </c>
      <c r="CK273" s="22"/>
      <c r="CM273" s="23"/>
      <c r="CN273" s="22"/>
      <c r="CP273" s="23"/>
      <c r="CQ273" s="22"/>
      <c r="CS273" s="23"/>
      <c r="CT273" s="22">
        <v>3925</v>
      </c>
      <c r="CU273" s="9">
        <v>4386</v>
      </c>
      <c r="CV273" s="23">
        <v>4812</v>
      </c>
      <c r="CW273" s="22"/>
      <c r="CY273" s="23"/>
      <c r="CZ273" s="22">
        <v>8893</v>
      </c>
      <c r="DA273" s="9">
        <v>9342</v>
      </c>
      <c r="DB273" s="23">
        <v>9756</v>
      </c>
      <c r="DC273" s="22"/>
      <c r="DE273" s="23"/>
      <c r="DF273" s="22"/>
      <c r="DH273" s="23"/>
      <c r="DI273" s="22">
        <v>452211</v>
      </c>
      <c r="DJ273" s="9">
        <v>452211</v>
      </c>
      <c r="DK273" s="23">
        <v>452211</v>
      </c>
      <c r="DL273" s="22"/>
      <c r="DN273" s="23"/>
    </row>
    <row r="274" spans="1:118" hidden="1" outlineLevel="2" x14ac:dyDescent="0.35">
      <c r="A274" s="32" t="s">
        <v>313</v>
      </c>
      <c r="B274" s="22">
        <v>3160</v>
      </c>
      <c r="C274" s="9">
        <v>5011</v>
      </c>
      <c r="D274" s="23">
        <v>6322</v>
      </c>
      <c r="E274" s="22">
        <v>2418</v>
      </c>
      <c r="F274" s="9">
        <v>2455</v>
      </c>
      <c r="G274" s="23">
        <v>2489</v>
      </c>
      <c r="H274" s="22">
        <v>1211</v>
      </c>
      <c r="I274" s="9">
        <v>3334</v>
      </c>
      <c r="J274" s="23">
        <v>7137</v>
      </c>
      <c r="K274" s="22">
        <v>2050</v>
      </c>
      <c r="L274" s="9">
        <v>4633</v>
      </c>
      <c r="M274" s="23">
        <v>7652</v>
      </c>
      <c r="N274" s="22">
        <v>4087</v>
      </c>
      <c r="O274" s="9">
        <v>6298</v>
      </c>
      <c r="P274" s="23">
        <v>8928</v>
      </c>
      <c r="Q274" s="22">
        <v>2871</v>
      </c>
      <c r="R274" s="9">
        <v>4946</v>
      </c>
      <c r="S274" s="23">
        <v>6161</v>
      </c>
      <c r="T274" s="22">
        <v>2232</v>
      </c>
      <c r="U274" s="9">
        <v>4159</v>
      </c>
      <c r="V274" s="23">
        <v>6100</v>
      </c>
      <c r="W274" s="22">
        <v>2328</v>
      </c>
      <c r="X274" s="9">
        <v>3248</v>
      </c>
      <c r="Y274" s="23">
        <v>4444</v>
      </c>
      <c r="Z274" s="22">
        <v>2414</v>
      </c>
      <c r="AA274" s="9">
        <v>4322</v>
      </c>
      <c r="AB274" s="23">
        <v>11018</v>
      </c>
      <c r="AC274" s="22">
        <v>3441</v>
      </c>
      <c r="AD274" s="9">
        <v>5081</v>
      </c>
      <c r="AE274" s="23">
        <v>8244</v>
      </c>
      <c r="AF274" s="22">
        <v>957</v>
      </c>
      <c r="AG274" s="9">
        <v>1433</v>
      </c>
      <c r="AH274" s="23">
        <v>1698</v>
      </c>
      <c r="AI274" s="22">
        <v>7400</v>
      </c>
      <c r="AJ274" s="9">
        <v>10145</v>
      </c>
      <c r="AK274" s="23">
        <v>15816</v>
      </c>
      <c r="AL274" s="22">
        <v>5474</v>
      </c>
      <c r="AM274" s="9">
        <v>8239</v>
      </c>
      <c r="AN274" s="23">
        <v>13954</v>
      </c>
      <c r="AO274" s="22">
        <v>3881</v>
      </c>
      <c r="AP274" s="9">
        <v>5898</v>
      </c>
      <c r="AQ274" s="23">
        <v>8826</v>
      </c>
      <c r="AR274" s="22">
        <v>2229</v>
      </c>
      <c r="AS274" s="9">
        <v>2427</v>
      </c>
      <c r="AT274" s="23">
        <v>2610</v>
      </c>
      <c r="AU274" s="22"/>
      <c r="AW274" s="23"/>
      <c r="AX274" s="22"/>
      <c r="AZ274" s="23"/>
      <c r="BA274" s="22">
        <v>6541</v>
      </c>
      <c r="BB274" s="9">
        <v>7897</v>
      </c>
      <c r="BC274" s="23">
        <v>9148</v>
      </c>
      <c r="BD274" s="22"/>
      <c r="BF274" s="23"/>
      <c r="BG274" s="22">
        <v>1221</v>
      </c>
      <c r="BH274" s="9">
        <v>1279</v>
      </c>
      <c r="BI274" s="23">
        <v>1486</v>
      </c>
      <c r="BJ274" s="22">
        <v>1317</v>
      </c>
      <c r="BK274" s="9">
        <v>4658</v>
      </c>
      <c r="BL274" s="23">
        <v>6502</v>
      </c>
      <c r="BM274" s="22">
        <v>3880</v>
      </c>
      <c r="BN274" s="9">
        <v>5240</v>
      </c>
      <c r="BO274" s="23">
        <v>9027</v>
      </c>
      <c r="BP274" s="22">
        <v>4343</v>
      </c>
      <c r="BQ274" s="9">
        <v>5751</v>
      </c>
      <c r="BR274" s="23">
        <v>8851</v>
      </c>
      <c r="BS274" s="22">
        <v>10408</v>
      </c>
      <c r="BT274" s="9">
        <v>19669</v>
      </c>
      <c r="BU274" s="23">
        <v>24924</v>
      </c>
      <c r="BV274" s="22">
        <v>5925</v>
      </c>
      <c r="BW274" s="9">
        <v>8393</v>
      </c>
      <c r="BX274" s="23">
        <v>12319</v>
      </c>
      <c r="BY274" s="22">
        <v>1830</v>
      </c>
      <c r="BZ274" s="9">
        <v>2143</v>
      </c>
      <c r="CA274" s="23">
        <v>3271</v>
      </c>
      <c r="CB274" s="22">
        <v>18323</v>
      </c>
      <c r="CC274" s="9">
        <v>23063</v>
      </c>
      <c r="CD274" s="23">
        <v>24329</v>
      </c>
      <c r="CE274" s="22">
        <v>8820</v>
      </c>
      <c r="CF274" s="9">
        <v>16525</v>
      </c>
      <c r="CG274" s="23">
        <v>24975</v>
      </c>
      <c r="CH274" s="22">
        <v>14383</v>
      </c>
      <c r="CI274" s="9">
        <v>28362</v>
      </c>
      <c r="CJ274" s="23">
        <v>308855</v>
      </c>
      <c r="CK274" s="22">
        <v>1334</v>
      </c>
      <c r="CL274" s="9">
        <v>1726</v>
      </c>
      <c r="CM274" s="23">
        <v>2238</v>
      </c>
      <c r="CN274" s="22"/>
      <c r="CP274" s="23"/>
      <c r="CQ274" s="22"/>
      <c r="CS274" s="23"/>
      <c r="CT274" s="22">
        <v>5728</v>
      </c>
      <c r="CU274" s="9">
        <v>6991</v>
      </c>
      <c r="CV274" s="23">
        <v>8763</v>
      </c>
      <c r="CW274" s="22">
        <v>6307</v>
      </c>
      <c r="CX274" s="9">
        <v>9676</v>
      </c>
      <c r="CY274" s="23">
        <v>13466</v>
      </c>
      <c r="CZ274" s="22">
        <v>4117</v>
      </c>
      <c r="DA274" s="9">
        <v>5693</v>
      </c>
      <c r="DB274" s="23">
        <v>12284</v>
      </c>
      <c r="DC274" s="22">
        <v>40130</v>
      </c>
      <c r="DD274" s="9">
        <v>166522</v>
      </c>
      <c r="DE274" s="23">
        <v>207098</v>
      </c>
      <c r="DF274" s="22">
        <v>2205</v>
      </c>
      <c r="DG274" s="9">
        <v>2892</v>
      </c>
      <c r="DH274" s="23">
        <v>4043</v>
      </c>
      <c r="DI274" s="22">
        <v>764007</v>
      </c>
      <c r="DJ274" s="9">
        <v>795789</v>
      </c>
      <c r="DK274" s="23">
        <v>825126</v>
      </c>
      <c r="DL274" s="22">
        <v>5168</v>
      </c>
      <c r="DM274" s="9">
        <v>9564</v>
      </c>
      <c r="DN274" s="23">
        <v>13621</v>
      </c>
    </row>
    <row r="275" spans="1:118" hidden="1" outlineLevel="2" x14ac:dyDescent="0.35">
      <c r="A275" s="32" t="s">
        <v>316</v>
      </c>
      <c r="B275" s="22">
        <v>1403</v>
      </c>
      <c r="C275" s="9">
        <v>2328</v>
      </c>
      <c r="D275" s="23">
        <v>5523</v>
      </c>
      <c r="E275" s="22">
        <v>14076</v>
      </c>
      <c r="F275" s="9">
        <v>14984</v>
      </c>
      <c r="G275" s="23">
        <v>15821</v>
      </c>
      <c r="H275" s="22">
        <v>11803</v>
      </c>
      <c r="I275" s="9">
        <v>25034</v>
      </c>
      <c r="J275" s="23">
        <v>34386</v>
      </c>
      <c r="K275" s="22">
        <v>2840</v>
      </c>
      <c r="L275" s="9">
        <v>7174</v>
      </c>
      <c r="M275" s="23">
        <v>10305</v>
      </c>
      <c r="N275" s="22">
        <v>4796</v>
      </c>
      <c r="O275" s="9">
        <v>6383</v>
      </c>
      <c r="P275" s="23">
        <v>11608</v>
      </c>
      <c r="Q275" s="22">
        <v>4712</v>
      </c>
      <c r="R275" s="9">
        <v>6048</v>
      </c>
      <c r="S275" s="23">
        <v>7686</v>
      </c>
      <c r="T275" s="22">
        <v>2805</v>
      </c>
      <c r="U275" s="9">
        <v>3681</v>
      </c>
      <c r="V275" s="23">
        <v>6264</v>
      </c>
      <c r="W275" s="22">
        <v>2941</v>
      </c>
      <c r="X275" s="9">
        <v>4292</v>
      </c>
      <c r="Y275" s="23">
        <v>7149</v>
      </c>
      <c r="Z275" s="22">
        <v>1792</v>
      </c>
      <c r="AA275" s="9">
        <v>2704</v>
      </c>
      <c r="AB275" s="23">
        <v>4025</v>
      </c>
      <c r="AC275" s="22">
        <v>2750</v>
      </c>
      <c r="AD275" s="9">
        <v>3633</v>
      </c>
      <c r="AE275" s="23">
        <v>7390</v>
      </c>
      <c r="AF275" s="22">
        <v>4285</v>
      </c>
      <c r="AG275" s="9">
        <v>5215</v>
      </c>
      <c r="AH275" s="23">
        <v>6073</v>
      </c>
      <c r="AI275" s="22">
        <v>6414</v>
      </c>
      <c r="AJ275" s="9">
        <v>9865</v>
      </c>
      <c r="AK275" s="23">
        <v>13051</v>
      </c>
      <c r="AL275" s="22">
        <v>722</v>
      </c>
      <c r="AM275" s="9">
        <v>1939</v>
      </c>
      <c r="AN275" s="23">
        <v>2551</v>
      </c>
      <c r="AO275" s="22">
        <v>1605</v>
      </c>
      <c r="AP275" s="9">
        <v>3113</v>
      </c>
      <c r="AQ275" s="23">
        <v>7620</v>
      </c>
      <c r="AR275" s="22">
        <v>1291</v>
      </c>
      <c r="AS275" s="9">
        <v>1291</v>
      </c>
      <c r="AT275" s="23">
        <v>1291</v>
      </c>
      <c r="AU275" s="22"/>
      <c r="AW275" s="23"/>
      <c r="AX275" s="22"/>
      <c r="AZ275" s="23"/>
      <c r="BA275" s="22"/>
      <c r="BC275" s="23"/>
      <c r="BD275" s="22">
        <v>305</v>
      </c>
      <c r="BE275" s="9">
        <v>305</v>
      </c>
      <c r="BF275" s="23">
        <v>305</v>
      </c>
      <c r="BG275" s="22">
        <v>2011</v>
      </c>
      <c r="BH275" s="9">
        <v>2011</v>
      </c>
      <c r="BI275" s="23">
        <v>2011</v>
      </c>
      <c r="BJ275" s="22">
        <v>5817</v>
      </c>
      <c r="BK275" s="9">
        <v>7655</v>
      </c>
      <c r="BL275" s="23">
        <v>8382</v>
      </c>
      <c r="BM275" s="22">
        <v>7771</v>
      </c>
      <c r="BN275" s="9">
        <v>8075</v>
      </c>
      <c r="BO275" s="23">
        <v>8783</v>
      </c>
      <c r="BP275" s="22">
        <v>3916</v>
      </c>
      <c r="BQ275" s="9">
        <v>5832</v>
      </c>
      <c r="BR275" s="23">
        <v>7219</v>
      </c>
      <c r="BS275" s="22">
        <v>3642</v>
      </c>
      <c r="BT275" s="9">
        <v>4861</v>
      </c>
      <c r="BU275" s="23">
        <v>5986</v>
      </c>
      <c r="BV275" s="22">
        <v>6519</v>
      </c>
      <c r="BW275" s="9">
        <v>7539</v>
      </c>
      <c r="BX275" s="23">
        <v>8481</v>
      </c>
      <c r="BY275" s="22">
        <v>681</v>
      </c>
      <c r="BZ275" s="9">
        <v>2844</v>
      </c>
      <c r="CA275" s="23">
        <v>4840</v>
      </c>
      <c r="CB275" s="22">
        <v>5463</v>
      </c>
      <c r="CC275" s="9">
        <v>9049</v>
      </c>
      <c r="CD275" s="23">
        <v>15179</v>
      </c>
      <c r="CE275" s="22">
        <v>7514</v>
      </c>
      <c r="CF275" s="9">
        <v>12005</v>
      </c>
      <c r="CG275" s="23">
        <v>14161</v>
      </c>
      <c r="CH275" s="22">
        <v>91439</v>
      </c>
      <c r="CI275" s="9">
        <v>400373</v>
      </c>
      <c r="CJ275" s="23">
        <v>1059301</v>
      </c>
      <c r="CK275" s="22"/>
      <c r="CM275" s="23"/>
      <c r="CN275" s="22"/>
      <c r="CP275" s="23"/>
      <c r="CQ275" s="22"/>
      <c r="CS275" s="23"/>
      <c r="CT275" s="22">
        <v>7259</v>
      </c>
      <c r="CU275" s="9">
        <v>8752</v>
      </c>
      <c r="CV275" s="23">
        <v>9625</v>
      </c>
      <c r="CW275" s="22">
        <v>6430</v>
      </c>
      <c r="CX275" s="9">
        <v>10215</v>
      </c>
      <c r="CY275" s="23">
        <v>303176</v>
      </c>
      <c r="CZ275" s="22">
        <v>8495</v>
      </c>
      <c r="DA275" s="9">
        <v>9055</v>
      </c>
      <c r="DB275" s="23">
        <v>10650</v>
      </c>
      <c r="DC275" s="22">
        <v>20437</v>
      </c>
      <c r="DD275" s="9">
        <v>26044</v>
      </c>
      <c r="DE275" s="23">
        <v>148869</v>
      </c>
      <c r="DF275" s="22">
        <v>6991</v>
      </c>
      <c r="DG275" s="9">
        <v>8557</v>
      </c>
      <c r="DH275" s="23">
        <v>8923</v>
      </c>
      <c r="DI275" s="22">
        <v>293813</v>
      </c>
      <c r="DJ275" s="9">
        <v>293813</v>
      </c>
      <c r="DK275" s="23">
        <v>293813</v>
      </c>
      <c r="DL275" s="22">
        <v>3867</v>
      </c>
      <c r="DM275" s="9">
        <v>4342</v>
      </c>
      <c r="DN275" s="23">
        <v>4781</v>
      </c>
    </row>
    <row r="276" spans="1:118" hidden="1" outlineLevel="2" x14ac:dyDescent="0.35">
      <c r="A276" s="32" t="s">
        <v>319</v>
      </c>
      <c r="B276" s="22">
        <v>1527</v>
      </c>
      <c r="C276" s="9">
        <v>3909</v>
      </c>
      <c r="D276" s="23">
        <v>5808</v>
      </c>
      <c r="E276" s="22">
        <v>4321</v>
      </c>
      <c r="F276" s="9">
        <v>4937</v>
      </c>
      <c r="G276" s="23">
        <v>5506</v>
      </c>
      <c r="H276" s="22">
        <v>3504</v>
      </c>
      <c r="I276" s="9">
        <v>4763</v>
      </c>
      <c r="J276" s="23">
        <v>6371</v>
      </c>
      <c r="K276" s="22">
        <v>3088</v>
      </c>
      <c r="L276" s="9">
        <v>4194</v>
      </c>
      <c r="M276" s="23">
        <v>5941</v>
      </c>
      <c r="N276" s="22">
        <v>2790</v>
      </c>
      <c r="O276" s="9">
        <v>4105</v>
      </c>
      <c r="P276" s="23">
        <v>5820</v>
      </c>
      <c r="Q276" s="22">
        <v>2110</v>
      </c>
      <c r="R276" s="9">
        <v>3257</v>
      </c>
      <c r="S276" s="23">
        <v>4557</v>
      </c>
      <c r="T276" s="22">
        <v>2175</v>
      </c>
      <c r="U276" s="9">
        <v>2752</v>
      </c>
      <c r="V276" s="23">
        <v>4328</v>
      </c>
      <c r="W276" s="22">
        <v>2636</v>
      </c>
      <c r="X276" s="9">
        <v>4383</v>
      </c>
      <c r="Y276" s="23">
        <v>5403</v>
      </c>
      <c r="Z276" s="22">
        <v>1911</v>
      </c>
      <c r="AA276" s="9">
        <v>3081</v>
      </c>
      <c r="AB276" s="23">
        <v>3690</v>
      </c>
      <c r="AC276" s="22">
        <v>2917</v>
      </c>
      <c r="AD276" s="9">
        <v>4664</v>
      </c>
      <c r="AE276" s="23">
        <v>6401</v>
      </c>
      <c r="AF276" s="22">
        <v>1200</v>
      </c>
      <c r="AG276" s="9">
        <v>4382</v>
      </c>
      <c r="AH276" s="23">
        <v>7320</v>
      </c>
      <c r="AI276" s="22">
        <v>4669</v>
      </c>
      <c r="AJ276" s="9">
        <v>5777</v>
      </c>
      <c r="AK276" s="23">
        <v>6844</v>
      </c>
      <c r="AL276" s="22">
        <v>4143</v>
      </c>
      <c r="AM276" s="9">
        <v>5242</v>
      </c>
      <c r="AN276" s="23">
        <v>7189</v>
      </c>
      <c r="AO276" s="22">
        <v>4998</v>
      </c>
      <c r="AP276" s="9">
        <v>6957</v>
      </c>
      <c r="AQ276" s="23">
        <v>9561</v>
      </c>
      <c r="AR276" s="22">
        <v>4834</v>
      </c>
      <c r="AS276" s="9">
        <v>5020</v>
      </c>
      <c r="AT276" s="23">
        <v>5368</v>
      </c>
      <c r="AU276" s="22"/>
      <c r="AW276" s="23"/>
      <c r="AX276" s="22"/>
      <c r="AZ276" s="23"/>
      <c r="BA276" s="22">
        <v>3205</v>
      </c>
      <c r="BB276" s="9">
        <v>5362</v>
      </c>
      <c r="BC276" s="23">
        <v>6700</v>
      </c>
      <c r="BD276" s="22"/>
      <c r="BF276" s="23"/>
      <c r="BG276" s="22">
        <v>3911</v>
      </c>
      <c r="BH276" s="9">
        <v>4529</v>
      </c>
      <c r="BI276" s="23">
        <v>5876</v>
      </c>
      <c r="BJ276" s="22">
        <v>2240</v>
      </c>
      <c r="BK276" s="9">
        <v>2761</v>
      </c>
      <c r="BL276" s="23">
        <v>3914</v>
      </c>
      <c r="BM276" s="22">
        <v>5309</v>
      </c>
      <c r="BN276" s="9">
        <v>5703</v>
      </c>
      <c r="BO276" s="23">
        <v>9022</v>
      </c>
      <c r="BP276" s="22">
        <v>4055</v>
      </c>
      <c r="BQ276" s="9">
        <v>5140</v>
      </c>
      <c r="BR276" s="23">
        <v>6345</v>
      </c>
      <c r="BS276" s="22">
        <v>4905</v>
      </c>
      <c r="BT276" s="9">
        <v>5393</v>
      </c>
      <c r="BU276" s="23">
        <v>6072</v>
      </c>
      <c r="BV276" s="22">
        <v>1297</v>
      </c>
      <c r="BW276" s="9">
        <v>12456</v>
      </c>
      <c r="BX276" s="23">
        <v>22757</v>
      </c>
      <c r="BY276" s="22">
        <v>8344</v>
      </c>
      <c r="BZ276" s="9">
        <v>16296</v>
      </c>
      <c r="CA276" s="23">
        <v>23770</v>
      </c>
      <c r="CB276" s="22">
        <v>1535</v>
      </c>
      <c r="CC276" s="9">
        <v>1615</v>
      </c>
      <c r="CD276" s="23">
        <v>2165</v>
      </c>
      <c r="CE276" s="22">
        <v>14850</v>
      </c>
      <c r="CF276" s="9">
        <v>17279</v>
      </c>
      <c r="CG276" s="23">
        <v>29530</v>
      </c>
      <c r="CH276" s="22">
        <v>24753</v>
      </c>
      <c r="CI276" s="9">
        <v>46917</v>
      </c>
      <c r="CJ276" s="23">
        <v>255707</v>
      </c>
      <c r="CK276" s="22">
        <v>6043</v>
      </c>
      <c r="CL276" s="9">
        <v>6097</v>
      </c>
      <c r="CM276" s="23">
        <v>6148</v>
      </c>
      <c r="CN276" s="22"/>
      <c r="CP276" s="23"/>
      <c r="CQ276" s="22"/>
      <c r="CS276" s="23"/>
      <c r="CT276" s="22">
        <v>5097</v>
      </c>
      <c r="CU276" s="9">
        <v>7683</v>
      </c>
      <c r="CV276" s="23">
        <v>8809</v>
      </c>
      <c r="CW276" s="22">
        <v>4531</v>
      </c>
      <c r="CX276" s="9">
        <v>5502</v>
      </c>
      <c r="CY276" s="23">
        <v>14121</v>
      </c>
      <c r="CZ276" s="22">
        <v>5620</v>
      </c>
      <c r="DA276" s="9">
        <v>7800</v>
      </c>
      <c r="DB276" s="23">
        <v>11277</v>
      </c>
      <c r="DC276" s="22">
        <v>30856</v>
      </c>
      <c r="DD276" s="9">
        <v>89037</v>
      </c>
      <c r="DE276" s="23">
        <v>122896</v>
      </c>
      <c r="DF276" s="22">
        <v>3575</v>
      </c>
      <c r="DG276" s="9">
        <v>5687</v>
      </c>
      <c r="DH276" s="23">
        <v>8603</v>
      </c>
      <c r="DI276" s="22">
        <v>204987</v>
      </c>
      <c r="DJ276" s="9">
        <v>252065</v>
      </c>
      <c r="DK276" s="23">
        <v>295522</v>
      </c>
      <c r="DL276" s="22">
        <v>9981</v>
      </c>
      <c r="DM276" s="9">
        <v>12394</v>
      </c>
      <c r="DN276" s="23">
        <v>14621</v>
      </c>
    </row>
    <row r="277" spans="1:118" hidden="1" outlineLevel="2" x14ac:dyDescent="0.35">
      <c r="A277" s="32" t="s">
        <v>322</v>
      </c>
      <c r="B277" s="22">
        <v>5217</v>
      </c>
      <c r="C277" s="9">
        <v>6300</v>
      </c>
      <c r="D277" s="23">
        <v>8671</v>
      </c>
      <c r="E277" s="22">
        <v>5250</v>
      </c>
      <c r="F277" s="9">
        <v>7216</v>
      </c>
      <c r="G277" s="23">
        <v>10882</v>
      </c>
      <c r="H277" s="22">
        <v>3000</v>
      </c>
      <c r="I277" s="9">
        <v>5235</v>
      </c>
      <c r="J277" s="23">
        <v>6173</v>
      </c>
      <c r="K277" s="22">
        <v>4000</v>
      </c>
      <c r="L277" s="9">
        <v>4862</v>
      </c>
      <c r="M277" s="23">
        <v>7010</v>
      </c>
      <c r="N277" s="22">
        <v>6758</v>
      </c>
      <c r="O277" s="9">
        <v>9187</v>
      </c>
      <c r="P277" s="23">
        <v>12000</v>
      </c>
      <c r="Q277" s="22">
        <v>6000</v>
      </c>
      <c r="R277" s="9">
        <v>8500</v>
      </c>
      <c r="S277" s="23">
        <v>11500</v>
      </c>
      <c r="T277" s="22">
        <v>6000</v>
      </c>
      <c r="U277" s="9">
        <v>6442</v>
      </c>
      <c r="V277" s="23">
        <v>7095</v>
      </c>
      <c r="W277" s="22">
        <v>6480</v>
      </c>
      <c r="X277" s="9">
        <v>7980</v>
      </c>
      <c r="Y277" s="23">
        <v>11739</v>
      </c>
      <c r="Z277" s="22">
        <v>8392</v>
      </c>
      <c r="AA277" s="9">
        <v>12487</v>
      </c>
      <c r="AB277" s="23">
        <v>17100</v>
      </c>
      <c r="AC277" s="22">
        <v>6500</v>
      </c>
      <c r="AD277" s="9">
        <v>7920</v>
      </c>
      <c r="AE277" s="23">
        <v>10959</v>
      </c>
      <c r="AF277" s="22">
        <v>9350</v>
      </c>
      <c r="AG277" s="9">
        <v>10813</v>
      </c>
      <c r="AH277" s="23">
        <v>13612</v>
      </c>
      <c r="AI277" s="22">
        <v>6000</v>
      </c>
      <c r="AJ277" s="9">
        <v>7500</v>
      </c>
      <c r="AK277" s="23">
        <v>10225</v>
      </c>
      <c r="AL277" s="22">
        <v>6300</v>
      </c>
      <c r="AM277" s="9">
        <v>8000</v>
      </c>
      <c r="AN277" s="23">
        <v>9780</v>
      </c>
      <c r="AO277" s="22">
        <v>6000</v>
      </c>
      <c r="AP277" s="9">
        <v>7000</v>
      </c>
      <c r="AQ277" s="23">
        <v>10545</v>
      </c>
      <c r="AR277" s="22">
        <v>13125</v>
      </c>
      <c r="AS277" s="9">
        <v>15487</v>
      </c>
      <c r="AT277" s="23">
        <v>20437</v>
      </c>
      <c r="AU277" s="22"/>
      <c r="AW277" s="23"/>
      <c r="AX277" s="22"/>
      <c r="AZ277" s="23"/>
      <c r="BA277" s="22">
        <v>2700</v>
      </c>
      <c r="BB277" s="9">
        <v>3870</v>
      </c>
      <c r="BC277" s="23">
        <v>4200</v>
      </c>
      <c r="BD277" s="22">
        <v>7000</v>
      </c>
      <c r="BE277" s="9">
        <v>7000</v>
      </c>
      <c r="BF277" s="23">
        <v>7000</v>
      </c>
      <c r="BG277" s="22">
        <v>6000</v>
      </c>
      <c r="BH277" s="9">
        <v>6000</v>
      </c>
      <c r="BI277" s="23">
        <v>6500</v>
      </c>
      <c r="BJ277" s="22">
        <v>7208</v>
      </c>
      <c r="BK277" s="9">
        <v>8708</v>
      </c>
      <c r="BL277" s="23">
        <v>15480</v>
      </c>
      <c r="BM277" s="22">
        <v>6000</v>
      </c>
      <c r="BN277" s="9">
        <v>6439</v>
      </c>
      <c r="BO277" s="23">
        <v>9011</v>
      </c>
      <c r="BP277" s="22">
        <v>6000</v>
      </c>
      <c r="BQ277" s="9">
        <v>6464</v>
      </c>
      <c r="BR277" s="23">
        <v>8361</v>
      </c>
      <c r="BS277" s="22">
        <v>7500</v>
      </c>
      <c r="BT277" s="9">
        <v>11790</v>
      </c>
      <c r="BU277" s="23">
        <v>23000</v>
      </c>
      <c r="BV277" s="22">
        <v>5500</v>
      </c>
      <c r="BW277" s="9">
        <v>5760</v>
      </c>
      <c r="BX277" s="23">
        <v>6000</v>
      </c>
      <c r="BY277" s="22">
        <v>21758</v>
      </c>
      <c r="BZ277" s="9">
        <v>22311</v>
      </c>
      <c r="CA277" s="23">
        <v>22821</v>
      </c>
      <c r="CB277" s="22">
        <v>2100</v>
      </c>
      <c r="CC277" s="9">
        <v>2100</v>
      </c>
      <c r="CD277" s="23">
        <v>8453</v>
      </c>
      <c r="CE277" s="22">
        <v>6450</v>
      </c>
      <c r="CF277" s="9">
        <v>9000</v>
      </c>
      <c r="CG277" s="23">
        <v>13500</v>
      </c>
      <c r="CH277" s="22">
        <v>9000</v>
      </c>
      <c r="CI277" s="9">
        <v>19643</v>
      </c>
      <c r="CJ277" s="23">
        <v>350641</v>
      </c>
      <c r="CK277" s="22">
        <v>2000</v>
      </c>
      <c r="CL277" s="9">
        <v>2000</v>
      </c>
      <c r="CM277" s="23">
        <v>2000</v>
      </c>
      <c r="CN277" s="22"/>
      <c r="CP277" s="23"/>
      <c r="CQ277" s="22"/>
      <c r="CS277" s="23"/>
      <c r="CT277" s="22">
        <v>6000</v>
      </c>
      <c r="CU277" s="9">
        <v>6000</v>
      </c>
      <c r="CV277" s="23">
        <v>6000</v>
      </c>
      <c r="CW277" s="22">
        <v>6000</v>
      </c>
      <c r="CX277" s="9">
        <v>6064</v>
      </c>
      <c r="CY277" s="23">
        <v>6425</v>
      </c>
      <c r="CZ277" s="22">
        <v>6300</v>
      </c>
      <c r="DA277" s="9">
        <v>8945</v>
      </c>
      <c r="DB277" s="23">
        <v>10500</v>
      </c>
      <c r="DC277" s="22">
        <v>8543</v>
      </c>
      <c r="DD277" s="9">
        <v>12347</v>
      </c>
      <c r="DE277" s="23">
        <v>304547</v>
      </c>
      <c r="DF277" s="22">
        <v>6000</v>
      </c>
      <c r="DG277" s="9">
        <v>6301</v>
      </c>
      <c r="DH277" s="23">
        <v>8500</v>
      </c>
      <c r="DI277" s="22">
        <v>497041</v>
      </c>
      <c r="DJ277" s="9">
        <v>518321</v>
      </c>
      <c r="DK277" s="23">
        <v>537965</v>
      </c>
      <c r="DL277" s="22">
        <v>4500</v>
      </c>
      <c r="DM277" s="9">
        <v>4890</v>
      </c>
      <c r="DN277" s="23">
        <v>5250</v>
      </c>
    </row>
    <row r="278" spans="1:118" hidden="1" outlineLevel="2" x14ac:dyDescent="0.35">
      <c r="A278" s="32" t="s">
        <v>325</v>
      </c>
      <c r="B278" s="22">
        <v>8140</v>
      </c>
      <c r="C278" s="9">
        <v>8348</v>
      </c>
      <c r="D278" s="23">
        <v>8540</v>
      </c>
      <c r="E278" s="22">
        <v>3309</v>
      </c>
      <c r="F278" s="9">
        <v>3309</v>
      </c>
      <c r="G278" s="23">
        <v>3309</v>
      </c>
      <c r="H278" s="22"/>
      <c r="J278" s="23"/>
      <c r="K278" s="22">
        <v>6152</v>
      </c>
      <c r="L278" s="9">
        <v>8210</v>
      </c>
      <c r="M278" s="23">
        <v>9756</v>
      </c>
      <c r="N278" s="22">
        <v>7062</v>
      </c>
      <c r="O278" s="9">
        <v>8316</v>
      </c>
      <c r="P278" s="23">
        <v>9084</v>
      </c>
      <c r="Q278" s="22">
        <v>5133</v>
      </c>
      <c r="R278" s="9">
        <v>6000</v>
      </c>
      <c r="S278" s="23">
        <v>7315</v>
      </c>
      <c r="T278" s="22"/>
      <c r="V278" s="23"/>
      <c r="W278" s="22">
        <v>3530</v>
      </c>
      <c r="X278" s="9">
        <v>3853</v>
      </c>
      <c r="Y278" s="23">
        <v>5404</v>
      </c>
      <c r="Z278" s="22">
        <v>5702</v>
      </c>
      <c r="AA278" s="9">
        <v>6545</v>
      </c>
      <c r="AB278" s="23">
        <v>6675</v>
      </c>
      <c r="AC278" s="22">
        <v>4825</v>
      </c>
      <c r="AD278" s="9">
        <v>6097</v>
      </c>
      <c r="AE278" s="23">
        <v>8833</v>
      </c>
      <c r="AF278" s="22"/>
      <c r="AH278" s="23"/>
      <c r="AI278" s="22">
        <v>8500</v>
      </c>
      <c r="AJ278" s="9">
        <v>9252</v>
      </c>
      <c r="AK278" s="23">
        <v>9946</v>
      </c>
      <c r="AL278" s="22">
        <v>4548</v>
      </c>
      <c r="AM278" s="9">
        <v>5190</v>
      </c>
      <c r="AN278" s="23">
        <v>5662</v>
      </c>
      <c r="AO278" s="22">
        <v>3900</v>
      </c>
      <c r="AP278" s="9">
        <v>4443</v>
      </c>
      <c r="AQ278" s="23">
        <v>7725</v>
      </c>
      <c r="AR278" s="22"/>
      <c r="AT278" s="23"/>
      <c r="AU278" s="22"/>
      <c r="AW278" s="23"/>
      <c r="AX278" s="22"/>
      <c r="AZ278" s="23"/>
      <c r="BA278" s="22"/>
      <c r="BC278" s="23"/>
      <c r="BD278" s="22"/>
      <c r="BF278" s="23"/>
      <c r="BG278" s="22"/>
      <c r="BI278" s="23"/>
      <c r="BJ278" s="22">
        <v>4710</v>
      </c>
      <c r="BK278" s="9">
        <v>5306</v>
      </c>
      <c r="BL278" s="23">
        <v>5855</v>
      </c>
      <c r="BM278" s="22">
        <v>2880</v>
      </c>
      <c r="BN278" s="9">
        <v>3103</v>
      </c>
      <c r="BO278" s="23">
        <v>5000</v>
      </c>
      <c r="BP278" s="22">
        <v>3907</v>
      </c>
      <c r="BQ278" s="9">
        <v>4901</v>
      </c>
      <c r="BR278" s="23">
        <v>6250</v>
      </c>
      <c r="BS278" s="22">
        <v>4524</v>
      </c>
      <c r="BT278" s="9">
        <v>5247</v>
      </c>
      <c r="BU278" s="23">
        <v>5914</v>
      </c>
      <c r="BV278" s="22">
        <v>3669</v>
      </c>
      <c r="BW278" s="9">
        <v>3669</v>
      </c>
      <c r="BX278" s="23">
        <v>3669</v>
      </c>
      <c r="BY278" s="22"/>
      <c r="CA278" s="23"/>
      <c r="CB278" s="22">
        <v>7252</v>
      </c>
      <c r="CC278" s="9">
        <v>7252</v>
      </c>
      <c r="CD278" s="23">
        <v>7252</v>
      </c>
      <c r="CE278" s="22">
        <v>1705</v>
      </c>
      <c r="CF278" s="9">
        <v>2900</v>
      </c>
      <c r="CG278" s="23">
        <v>4004</v>
      </c>
      <c r="CH278" s="22">
        <v>4200</v>
      </c>
      <c r="CI278" s="9">
        <v>4468</v>
      </c>
      <c r="CJ278" s="23">
        <v>5339</v>
      </c>
      <c r="CK278" s="22">
        <v>2200</v>
      </c>
      <c r="CL278" s="9">
        <v>2538</v>
      </c>
      <c r="CM278" s="23">
        <v>2850</v>
      </c>
      <c r="CN278" s="22"/>
      <c r="CP278" s="23"/>
      <c r="CQ278" s="22"/>
      <c r="CS278" s="23"/>
      <c r="CT278" s="22">
        <v>4208</v>
      </c>
      <c r="CU278" s="9">
        <v>7549</v>
      </c>
      <c r="CV278" s="23">
        <v>8362</v>
      </c>
      <c r="CW278" s="22">
        <v>7500</v>
      </c>
      <c r="CX278" s="9">
        <v>7585</v>
      </c>
      <c r="CY278" s="23">
        <v>7742</v>
      </c>
      <c r="CZ278" s="22">
        <v>6512</v>
      </c>
      <c r="DA278" s="9">
        <v>7449</v>
      </c>
      <c r="DB278" s="23">
        <v>11076</v>
      </c>
      <c r="DC278" s="22"/>
      <c r="DE278" s="23"/>
      <c r="DF278" s="22">
        <v>3575</v>
      </c>
      <c r="DG278" s="9">
        <v>4503</v>
      </c>
      <c r="DH278" s="23">
        <v>6423</v>
      </c>
      <c r="DI278" s="22">
        <v>345000</v>
      </c>
      <c r="DJ278" s="9">
        <v>345000</v>
      </c>
      <c r="DK278" s="23">
        <v>345000</v>
      </c>
      <c r="DL278" s="22">
        <v>3375</v>
      </c>
      <c r="DM278" s="9">
        <v>3375</v>
      </c>
      <c r="DN278" s="23">
        <v>3375</v>
      </c>
    </row>
    <row r="279" spans="1:118" hidden="1" outlineLevel="2" x14ac:dyDescent="0.35">
      <c r="A279" s="32" t="s">
        <v>1080</v>
      </c>
      <c r="B279" s="22"/>
      <c r="D279" s="23"/>
      <c r="E279" s="22"/>
      <c r="G279" s="23"/>
      <c r="H279" s="22"/>
      <c r="J279" s="23"/>
      <c r="K279" s="22"/>
      <c r="M279" s="23"/>
      <c r="N279" s="22">
        <v>24000</v>
      </c>
      <c r="O279" s="9">
        <v>24000</v>
      </c>
      <c r="P279" s="23">
        <v>24000</v>
      </c>
      <c r="Q279" s="22"/>
      <c r="S279" s="23"/>
      <c r="T279" s="22"/>
      <c r="V279" s="23"/>
      <c r="W279" s="22">
        <v>4121</v>
      </c>
      <c r="X279" s="9">
        <v>5153</v>
      </c>
      <c r="Y279" s="23">
        <v>6106</v>
      </c>
      <c r="Z279" s="22">
        <v>10456</v>
      </c>
      <c r="AA279" s="9">
        <v>22631</v>
      </c>
      <c r="AB279" s="23">
        <v>28977</v>
      </c>
      <c r="AC279" s="22">
        <v>4200</v>
      </c>
      <c r="AD279" s="9">
        <v>4919</v>
      </c>
      <c r="AE279" s="23">
        <v>6729</v>
      </c>
      <c r="AF279" s="22"/>
      <c r="AH279" s="23"/>
      <c r="AI279" s="22"/>
      <c r="AK279" s="23"/>
      <c r="AL279" s="22">
        <v>4477</v>
      </c>
      <c r="AM279" s="9">
        <v>4903</v>
      </c>
      <c r="AN279" s="23">
        <v>5024</v>
      </c>
      <c r="AO279" s="22">
        <v>1170</v>
      </c>
      <c r="AP279" s="9">
        <v>1965</v>
      </c>
      <c r="AQ279" s="23">
        <v>5630</v>
      </c>
      <c r="AR279" s="22"/>
      <c r="AT279" s="23"/>
      <c r="AU279" s="22"/>
      <c r="AW279" s="23"/>
      <c r="AX279" s="22"/>
      <c r="AZ279" s="23"/>
      <c r="BA279" s="22"/>
      <c r="BC279" s="23"/>
      <c r="BD279" s="22"/>
      <c r="BF279" s="23"/>
      <c r="BG279" s="22"/>
      <c r="BI279" s="23"/>
      <c r="BJ279" s="22"/>
      <c r="BL279" s="23"/>
      <c r="BM279" s="22"/>
      <c r="BO279" s="23"/>
      <c r="BP279" s="22">
        <v>1913</v>
      </c>
      <c r="BQ279" s="9">
        <v>2583</v>
      </c>
      <c r="BR279" s="23">
        <v>2910</v>
      </c>
      <c r="BS279" s="22">
        <v>4670</v>
      </c>
      <c r="BT279" s="9">
        <v>4670</v>
      </c>
      <c r="BU279" s="23">
        <v>4670</v>
      </c>
      <c r="BV279" s="22"/>
      <c r="BX279" s="23"/>
      <c r="BY279" s="22">
        <v>12623</v>
      </c>
      <c r="BZ279" s="9">
        <v>12623</v>
      </c>
      <c r="CA279" s="23">
        <v>12623</v>
      </c>
      <c r="CB279" s="22"/>
      <c r="CD279" s="23"/>
      <c r="CE279" s="22">
        <v>3448</v>
      </c>
      <c r="CF279" s="9">
        <v>3644</v>
      </c>
      <c r="CG279" s="23">
        <v>3824</v>
      </c>
      <c r="CH279" s="22">
        <v>1749</v>
      </c>
      <c r="CI279" s="9">
        <v>1749</v>
      </c>
      <c r="CJ279" s="23">
        <v>1749</v>
      </c>
      <c r="CK279" s="22"/>
      <c r="CM279" s="23"/>
      <c r="CN279" s="22"/>
      <c r="CP279" s="23"/>
      <c r="CQ279" s="22"/>
      <c r="CS279" s="23"/>
      <c r="CT279" s="22">
        <v>4410</v>
      </c>
      <c r="CU279" s="9">
        <v>5445</v>
      </c>
      <c r="CV279" s="23">
        <v>6400</v>
      </c>
      <c r="CW279" s="22">
        <v>85051</v>
      </c>
      <c r="CX279" s="9">
        <v>91965</v>
      </c>
      <c r="CY279" s="23">
        <v>98347</v>
      </c>
      <c r="CZ279" s="22">
        <v>5984</v>
      </c>
      <c r="DA279" s="9">
        <v>6579</v>
      </c>
      <c r="DB279" s="23">
        <v>7128</v>
      </c>
      <c r="DC279" s="22">
        <v>317</v>
      </c>
      <c r="DD279" s="9">
        <v>317</v>
      </c>
      <c r="DE279" s="23">
        <v>317</v>
      </c>
      <c r="DF279" s="22">
        <v>442</v>
      </c>
      <c r="DG279" s="9">
        <v>442</v>
      </c>
      <c r="DH279" s="23">
        <v>442</v>
      </c>
      <c r="DI279" s="22"/>
      <c r="DK279" s="23"/>
      <c r="DL279" s="22"/>
      <c r="DN279" s="23"/>
    </row>
    <row r="280" spans="1:118" hidden="1" outlineLevel="2" x14ac:dyDescent="0.35">
      <c r="A280" s="32" t="s">
        <v>328</v>
      </c>
      <c r="B280" s="22">
        <v>6318</v>
      </c>
      <c r="C280" s="9">
        <v>6318</v>
      </c>
      <c r="D280" s="23">
        <v>6318</v>
      </c>
      <c r="E280" s="22">
        <v>200</v>
      </c>
      <c r="F280" s="9">
        <v>200</v>
      </c>
      <c r="G280" s="23">
        <v>200</v>
      </c>
      <c r="H280" s="22"/>
      <c r="J280" s="23"/>
      <c r="K280" s="22">
        <v>2286</v>
      </c>
      <c r="L280" s="9">
        <v>3120</v>
      </c>
      <c r="M280" s="23">
        <v>3890</v>
      </c>
      <c r="N280" s="22">
        <v>12637</v>
      </c>
      <c r="O280" s="9">
        <v>16825</v>
      </c>
      <c r="P280" s="23">
        <v>21828</v>
      </c>
      <c r="Q280" s="22">
        <v>300</v>
      </c>
      <c r="R280" s="9">
        <v>1129</v>
      </c>
      <c r="S280" s="23">
        <v>1894</v>
      </c>
      <c r="T280" s="22">
        <v>877</v>
      </c>
      <c r="U280" s="9">
        <v>877</v>
      </c>
      <c r="V280" s="23">
        <v>877</v>
      </c>
      <c r="W280" s="22">
        <v>5901</v>
      </c>
      <c r="X280" s="9">
        <v>6175</v>
      </c>
      <c r="Y280" s="23">
        <v>6428</v>
      </c>
      <c r="Z280" s="22"/>
      <c r="AB280" s="23"/>
      <c r="AC280" s="22">
        <v>2075</v>
      </c>
      <c r="AD280" s="9">
        <v>2799</v>
      </c>
      <c r="AE280" s="23">
        <v>3576</v>
      </c>
      <c r="AF280" s="22"/>
      <c r="AH280" s="23"/>
      <c r="AI280" s="22">
        <v>22600</v>
      </c>
      <c r="AJ280" s="9">
        <v>28424</v>
      </c>
      <c r="AK280" s="23">
        <v>33800</v>
      </c>
      <c r="AL280" s="22">
        <v>1578</v>
      </c>
      <c r="AM280" s="9">
        <v>2304</v>
      </c>
      <c r="AN280" s="23">
        <v>4059</v>
      </c>
      <c r="AO280" s="22">
        <v>2191</v>
      </c>
      <c r="AP280" s="9">
        <v>4471</v>
      </c>
      <c r="AQ280" s="23">
        <v>7790</v>
      </c>
      <c r="AR280" s="22">
        <v>4707</v>
      </c>
      <c r="AS280" s="9">
        <v>4707</v>
      </c>
      <c r="AT280" s="23">
        <v>4707</v>
      </c>
      <c r="AU280" s="22"/>
      <c r="AW280" s="23"/>
      <c r="AX280" s="22"/>
      <c r="AZ280" s="23"/>
      <c r="BA280" s="22"/>
      <c r="BC280" s="23"/>
      <c r="BD280" s="22"/>
      <c r="BF280" s="23"/>
      <c r="BG280" s="22"/>
      <c r="BI280" s="23"/>
      <c r="BJ280" s="22"/>
      <c r="BL280" s="23"/>
      <c r="BM280" s="22">
        <v>3079</v>
      </c>
      <c r="BN280" s="9">
        <v>3086</v>
      </c>
      <c r="BO280" s="23">
        <v>3093</v>
      </c>
      <c r="BP280" s="22">
        <v>3113</v>
      </c>
      <c r="BQ280" s="9">
        <v>3775</v>
      </c>
      <c r="BR280" s="23">
        <v>4252</v>
      </c>
      <c r="BS280" s="22">
        <v>4111</v>
      </c>
      <c r="BT280" s="9">
        <v>4118</v>
      </c>
      <c r="BU280" s="23">
        <v>4978</v>
      </c>
      <c r="BV280" s="22"/>
      <c r="BX280" s="23"/>
      <c r="BY280" s="22"/>
      <c r="CA280" s="23"/>
      <c r="CB280" s="22"/>
      <c r="CD280" s="23"/>
      <c r="CE280" s="22">
        <v>7455</v>
      </c>
      <c r="CF280" s="9">
        <v>7593</v>
      </c>
      <c r="CG280" s="23">
        <v>7721</v>
      </c>
      <c r="CH280" s="22">
        <v>4312</v>
      </c>
      <c r="CI280" s="9">
        <v>10541</v>
      </c>
      <c r="CJ280" s="23">
        <v>16291</v>
      </c>
      <c r="CK280" s="22">
        <v>1492</v>
      </c>
      <c r="CL280" s="9">
        <v>1492</v>
      </c>
      <c r="CM280" s="23">
        <v>1492</v>
      </c>
      <c r="CN280" s="22"/>
      <c r="CP280" s="23"/>
      <c r="CQ280" s="22"/>
      <c r="CS280" s="23"/>
      <c r="CT280" s="22">
        <v>5817</v>
      </c>
      <c r="CU280" s="9">
        <v>5874</v>
      </c>
      <c r="CV280" s="23">
        <v>5926</v>
      </c>
      <c r="CW280" s="22">
        <v>22991</v>
      </c>
      <c r="CX280" s="9">
        <v>30756</v>
      </c>
      <c r="CY280" s="23">
        <v>37924</v>
      </c>
      <c r="CZ280" s="22">
        <v>3168</v>
      </c>
      <c r="DA280" s="9">
        <v>4037</v>
      </c>
      <c r="DB280" s="23">
        <v>7429</v>
      </c>
      <c r="DC280" s="22"/>
      <c r="DE280" s="23"/>
      <c r="DF280" s="22">
        <v>2017</v>
      </c>
      <c r="DG280" s="9">
        <v>2220</v>
      </c>
      <c r="DH280" s="23">
        <v>2557</v>
      </c>
      <c r="DI280" s="22"/>
      <c r="DK280" s="23"/>
      <c r="DL280" s="22"/>
      <c r="DN280" s="23"/>
    </row>
    <row r="281" spans="1:118" hidden="1" outlineLevel="2" x14ac:dyDescent="0.35">
      <c r="A281" s="32" t="s">
        <v>331</v>
      </c>
      <c r="B281" s="22">
        <v>2547</v>
      </c>
      <c r="C281" s="9">
        <v>2948</v>
      </c>
      <c r="D281" s="23">
        <v>3318</v>
      </c>
      <c r="E281" s="22"/>
      <c r="G281" s="23"/>
      <c r="H281" s="22">
        <v>2188</v>
      </c>
      <c r="I281" s="9">
        <v>2535</v>
      </c>
      <c r="J281" s="23">
        <v>2749</v>
      </c>
      <c r="K281" s="22">
        <v>4243</v>
      </c>
      <c r="L281" s="9">
        <v>5526</v>
      </c>
      <c r="M281" s="23">
        <v>9998</v>
      </c>
      <c r="N281" s="22">
        <v>4642</v>
      </c>
      <c r="O281" s="9">
        <v>5220</v>
      </c>
      <c r="P281" s="23">
        <v>7341</v>
      </c>
      <c r="Q281" s="22">
        <v>2595</v>
      </c>
      <c r="R281" s="9">
        <v>4889</v>
      </c>
      <c r="S281" s="23">
        <v>5457</v>
      </c>
      <c r="T281" s="22">
        <v>1926</v>
      </c>
      <c r="U281" s="9">
        <v>2100</v>
      </c>
      <c r="V281" s="23">
        <v>2924</v>
      </c>
      <c r="W281" s="22">
        <v>1574</v>
      </c>
      <c r="X281" s="9">
        <v>3521</v>
      </c>
      <c r="Y281" s="23">
        <v>5442</v>
      </c>
      <c r="Z281" s="22">
        <v>3325</v>
      </c>
      <c r="AA281" s="9">
        <v>4529</v>
      </c>
      <c r="AB281" s="23">
        <v>4730</v>
      </c>
      <c r="AC281" s="22">
        <v>1941</v>
      </c>
      <c r="AD281" s="9">
        <v>3796</v>
      </c>
      <c r="AE281" s="23">
        <v>5512</v>
      </c>
      <c r="AF281" s="22"/>
      <c r="AH281" s="23"/>
      <c r="AI281" s="22">
        <v>3965</v>
      </c>
      <c r="AJ281" s="9">
        <v>4115</v>
      </c>
      <c r="AK281" s="23">
        <v>4254</v>
      </c>
      <c r="AL281" s="22">
        <v>1052</v>
      </c>
      <c r="AM281" s="9">
        <v>1832</v>
      </c>
      <c r="AN281" s="23">
        <v>3478</v>
      </c>
      <c r="AO281" s="22">
        <v>1755</v>
      </c>
      <c r="AP281" s="9">
        <v>2872</v>
      </c>
      <c r="AQ281" s="23">
        <v>4517</v>
      </c>
      <c r="AR281" s="22">
        <v>1055</v>
      </c>
      <c r="AS281" s="9">
        <v>1144</v>
      </c>
      <c r="AT281" s="23">
        <v>1227</v>
      </c>
      <c r="AU281" s="22"/>
      <c r="AW281" s="23"/>
      <c r="AX281" s="22"/>
      <c r="AZ281" s="23"/>
      <c r="BA281" s="22"/>
      <c r="BC281" s="23"/>
      <c r="BD281" s="22"/>
      <c r="BF281" s="23"/>
      <c r="BG281" s="22">
        <v>5758</v>
      </c>
      <c r="BH281" s="9">
        <v>5970</v>
      </c>
      <c r="BI281" s="23">
        <v>6165</v>
      </c>
      <c r="BJ281" s="22">
        <v>8345</v>
      </c>
      <c r="BK281" s="9">
        <v>12496</v>
      </c>
      <c r="BL281" s="23">
        <v>13767</v>
      </c>
      <c r="BM281" s="22">
        <v>3167</v>
      </c>
      <c r="BN281" s="9">
        <v>3828</v>
      </c>
      <c r="BO281" s="23">
        <v>4860</v>
      </c>
      <c r="BP281" s="22">
        <v>2662</v>
      </c>
      <c r="BQ281" s="9">
        <v>3490</v>
      </c>
      <c r="BR281" s="23">
        <v>4506</v>
      </c>
      <c r="BS281" s="22">
        <v>4372</v>
      </c>
      <c r="BT281" s="9">
        <v>5057</v>
      </c>
      <c r="BU281" s="23">
        <v>5842</v>
      </c>
      <c r="BV281" s="22">
        <v>5717</v>
      </c>
      <c r="BW281" s="9">
        <v>8322</v>
      </c>
      <c r="BX281" s="23">
        <v>10726</v>
      </c>
      <c r="BY281" s="22">
        <v>15492</v>
      </c>
      <c r="BZ281" s="9">
        <v>15492</v>
      </c>
      <c r="CA281" s="23">
        <v>15492</v>
      </c>
      <c r="CB281" s="22">
        <v>3050</v>
      </c>
      <c r="CC281" s="9">
        <v>3050</v>
      </c>
      <c r="CD281" s="23">
        <v>3050</v>
      </c>
      <c r="CE281" s="22">
        <v>2747</v>
      </c>
      <c r="CF281" s="9">
        <v>3871</v>
      </c>
      <c r="CG281" s="23">
        <v>5701</v>
      </c>
      <c r="CH281" s="22">
        <v>33750</v>
      </c>
      <c r="CI281" s="9">
        <v>71048</v>
      </c>
      <c r="CJ281" s="23">
        <v>87077</v>
      </c>
      <c r="CK281" s="22">
        <v>819</v>
      </c>
      <c r="CL281" s="9">
        <v>963</v>
      </c>
      <c r="CM281" s="23">
        <v>1096</v>
      </c>
      <c r="CN281" s="22"/>
      <c r="CP281" s="23"/>
      <c r="CQ281" s="22"/>
      <c r="CS281" s="23"/>
      <c r="CT281" s="22">
        <v>1612</v>
      </c>
      <c r="CU281" s="9">
        <v>2341</v>
      </c>
      <c r="CV281" s="23">
        <v>3090</v>
      </c>
      <c r="CW281" s="22">
        <v>2530</v>
      </c>
      <c r="CX281" s="9">
        <v>4178</v>
      </c>
      <c r="CY281" s="23">
        <v>5744</v>
      </c>
      <c r="CZ281" s="22">
        <v>1885</v>
      </c>
      <c r="DA281" s="9">
        <v>3048</v>
      </c>
      <c r="DB281" s="23">
        <v>5720</v>
      </c>
      <c r="DC281" s="22">
        <v>31090</v>
      </c>
      <c r="DD281" s="9">
        <v>46117</v>
      </c>
      <c r="DE281" s="23">
        <v>59989</v>
      </c>
      <c r="DF281" s="22">
        <v>2344</v>
      </c>
      <c r="DG281" s="9">
        <v>3047</v>
      </c>
      <c r="DH281" s="23">
        <v>4422</v>
      </c>
      <c r="DI281" s="22">
        <v>133612</v>
      </c>
      <c r="DJ281" s="9">
        <v>133612</v>
      </c>
      <c r="DK281" s="23">
        <v>133612</v>
      </c>
      <c r="DL281" s="22">
        <v>27309</v>
      </c>
      <c r="DM281" s="9">
        <v>27309</v>
      </c>
      <c r="DN281" s="23">
        <v>27309</v>
      </c>
    </row>
    <row r="282" spans="1:118" hidden="1" outlineLevel="2" x14ac:dyDescent="0.35">
      <c r="A282" s="32" t="s">
        <v>816</v>
      </c>
      <c r="B282" s="22"/>
      <c r="D282" s="23"/>
      <c r="E282" s="22"/>
      <c r="G282" s="23"/>
      <c r="H282" s="22">
        <v>3100</v>
      </c>
      <c r="I282" s="9">
        <v>3100</v>
      </c>
      <c r="J282" s="23">
        <v>3100</v>
      </c>
      <c r="K282" s="22">
        <v>4330</v>
      </c>
      <c r="L282" s="9">
        <v>5020</v>
      </c>
      <c r="M282" s="23">
        <v>5656</v>
      </c>
      <c r="N282" s="22">
        <v>1600</v>
      </c>
      <c r="O282" s="9">
        <v>3522</v>
      </c>
      <c r="P282" s="23">
        <v>4949</v>
      </c>
      <c r="Q282" s="22">
        <v>2205</v>
      </c>
      <c r="R282" s="9">
        <v>2623</v>
      </c>
      <c r="S282" s="23">
        <v>3008</v>
      </c>
      <c r="T282" s="22"/>
      <c r="V282" s="23"/>
      <c r="W282" s="22">
        <v>6177</v>
      </c>
      <c r="X282" s="9">
        <v>11979</v>
      </c>
      <c r="Y282" s="23">
        <v>17335</v>
      </c>
      <c r="Z282" s="22">
        <v>18497</v>
      </c>
      <c r="AA282" s="9">
        <v>24894</v>
      </c>
      <c r="AB282" s="23">
        <v>30800</v>
      </c>
      <c r="AC282" s="22">
        <v>2004</v>
      </c>
      <c r="AD282" s="9">
        <v>2448</v>
      </c>
      <c r="AE282" s="23">
        <v>4922</v>
      </c>
      <c r="AF282" s="22"/>
      <c r="AH282" s="23"/>
      <c r="AI282" s="22">
        <v>643</v>
      </c>
      <c r="AJ282" s="9">
        <v>643</v>
      </c>
      <c r="AK282" s="23">
        <v>643</v>
      </c>
      <c r="AL282" s="22"/>
      <c r="AN282" s="23"/>
      <c r="AO282" s="22">
        <v>8374</v>
      </c>
      <c r="AP282" s="9">
        <v>24278</v>
      </c>
      <c r="AQ282" s="23">
        <v>53111</v>
      </c>
      <c r="AR282" s="22"/>
      <c r="AT282" s="23"/>
      <c r="AU282" s="22"/>
      <c r="AW282" s="23"/>
      <c r="AX282" s="22"/>
      <c r="AZ282" s="23"/>
      <c r="BA282" s="22"/>
      <c r="BC282" s="23"/>
      <c r="BD282" s="22"/>
      <c r="BF282" s="23"/>
      <c r="BG282" s="22"/>
      <c r="BI282" s="23"/>
      <c r="BJ282" s="22">
        <v>675</v>
      </c>
      <c r="BK282" s="9">
        <v>1327</v>
      </c>
      <c r="BL282" s="23">
        <v>1827</v>
      </c>
      <c r="BM282" s="22">
        <v>960</v>
      </c>
      <c r="BN282" s="9">
        <v>1589</v>
      </c>
      <c r="BO282" s="23">
        <v>5811</v>
      </c>
      <c r="BP282" s="22">
        <v>2475</v>
      </c>
      <c r="BQ282" s="9">
        <v>2650</v>
      </c>
      <c r="BR282" s="23">
        <v>3328</v>
      </c>
      <c r="BS282" s="22">
        <v>750</v>
      </c>
      <c r="BT282" s="9">
        <v>750</v>
      </c>
      <c r="BU282" s="23">
        <v>750</v>
      </c>
      <c r="BV282" s="22">
        <v>5021</v>
      </c>
      <c r="BW282" s="9">
        <v>5021</v>
      </c>
      <c r="BX282" s="23">
        <v>5021</v>
      </c>
      <c r="BY282" s="22"/>
      <c r="CA282" s="23"/>
      <c r="CB282" s="22"/>
      <c r="CD282" s="23"/>
      <c r="CE282" s="22">
        <v>626</v>
      </c>
      <c r="CF282" s="9">
        <v>853</v>
      </c>
      <c r="CG282" s="23">
        <v>1063</v>
      </c>
      <c r="CH282" s="22">
        <v>368832</v>
      </c>
      <c r="CI282" s="9">
        <v>486581</v>
      </c>
      <c r="CJ282" s="23">
        <v>810218</v>
      </c>
      <c r="CK282" s="22"/>
      <c r="CM282" s="23"/>
      <c r="CN282" s="22"/>
      <c r="CP282" s="23"/>
      <c r="CQ282" s="22"/>
      <c r="CS282" s="23"/>
      <c r="CT282" s="22">
        <v>3000</v>
      </c>
      <c r="CU282" s="9">
        <v>3338</v>
      </c>
      <c r="CV282" s="23">
        <v>3650</v>
      </c>
      <c r="CW282" s="22">
        <v>21061</v>
      </c>
      <c r="CX282" s="9">
        <v>36522</v>
      </c>
      <c r="CY282" s="23">
        <v>127810</v>
      </c>
      <c r="CZ282" s="22">
        <v>10200</v>
      </c>
      <c r="DA282" s="9">
        <v>10200</v>
      </c>
      <c r="DB282" s="23">
        <v>10200</v>
      </c>
      <c r="DC282" s="22">
        <v>400</v>
      </c>
      <c r="DD282" s="9">
        <v>400</v>
      </c>
      <c r="DE282" s="23">
        <v>400</v>
      </c>
      <c r="DF282" s="22">
        <v>2574</v>
      </c>
      <c r="DG282" s="9">
        <v>2574</v>
      </c>
      <c r="DH282" s="23">
        <v>2574</v>
      </c>
      <c r="DI282" s="22"/>
      <c r="DK282" s="23"/>
      <c r="DL282" s="22"/>
      <c r="DN282" s="23"/>
    </row>
    <row r="283" spans="1:118" hidden="1" outlineLevel="2" x14ac:dyDescent="0.35">
      <c r="A283" s="32" t="s">
        <v>334</v>
      </c>
      <c r="B283" s="22">
        <v>3000</v>
      </c>
      <c r="C283" s="9">
        <v>3585</v>
      </c>
      <c r="D283" s="23">
        <v>4125</v>
      </c>
      <c r="E283" s="22">
        <v>1937</v>
      </c>
      <c r="F283" s="9">
        <v>2018</v>
      </c>
      <c r="G283" s="23">
        <v>2093</v>
      </c>
      <c r="H283" s="22">
        <v>4750</v>
      </c>
      <c r="I283" s="9">
        <v>7285</v>
      </c>
      <c r="J283" s="23">
        <v>11203</v>
      </c>
      <c r="K283" s="22">
        <v>3333</v>
      </c>
      <c r="L283" s="9">
        <v>4026</v>
      </c>
      <c r="M283" s="23">
        <v>4666</v>
      </c>
      <c r="N283" s="22">
        <v>11870</v>
      </c>
      <c r="O283" s="9">
        <v>17203</v>
      </c>
      <c r="P283" s="23">
        <v>24000</v>
      </c>
      <c r="Q283" s="22">
        <v>7495</v>
      </c>
      <c r="R283" s="9">
        <v>11215</v>
      </c>
      <c r="S283" s="23">
        <v>12424</v>
      </c>
      <c r="T283" s="22"/>
      <c r="V283" s="23"/>
      <c r="W283" s="22">
        <v>1500</v>
      </c>
      <c r="X283" s="9">
        <v>4980</v>
      </c>
      <c r="Y283" s="23">
        <v>14245</v>
      </c>
      <c r="Z283" s="22">
        <v>5696</v>
      </c>
      <c r="AA283" s="9">
        <v>9000</v>
      </c>
      <c r="AB283" s="23">
        <v>12096</v>
      </c>
      <c r="AC283" s="22">
        <v>12558</v>
      </c>
      <c r="AD283" s="9">
        <v>15485</v>
      </c>
      <c r="AE283" s="23">
        <v>16987</v>
      </c>
      <c r="AF283" s="22"/>
      <c r="AH283" s="23"/>
      <c r="AI283" s="22"/>
      <c r="AK283" s="23"/>
      <c r="AL283" s="22">
        <v>7500</v>
      </c>
      <c r="AM283" s="9">
        <v>11038</v>
      </c>
      <c r="AN283" s="23">
        <v>15750</v>
      </c>
      <c r="AO283" s="22">
        <v>4389</v>
      </c>
      <c r="AP283" s="9">
        <v>10042</v>
      </c>
      <c r="AQ283" s="23">
        <v>14175</v>
      </c>
      <c r="AR283" s="22">
        <v>15000</v>
      </c>
      <c r="AS283" s="9">
        <v>15000</v>
      </c>
      <c r="AT283" s="23">
        <v>15000</v>
      </c>
      <c r="AU283" s="22"/>
      <c r="AW283" s="23"/>
      <c r="AX283" s="22"/>
      <c r="AZ283" s="23"/>
      <c r="BA283" s="22"/>
      <c r="BC283" s="23"/>
      <c r="BD283" s="22"/>
      <c r="BF283" s="23"/>
      <c r="BG283" s="22"/>
      <c r="BI283" s="23"/>
      <c r="BJ283" s="22">
        <v>1916</v>
      </c>
      <c r="BK283" s="9">
        <v>2024</v>
      </c>
      <c r="BL283" s="23">
        <v>2124</v>
      </c>
      <c r="BM283" s="22">
        <v>12000</v>
      </c>
      <c r="BN283" s="9">
        <v>15000</v>
      </c>
      <c r="BO283" s="23">
        <v>18000</v>
      </c>
      <c r="BP283" s="22">
        <v>13976</v>
      </c>
      <c r="BQ283" s="9">
        <v>17737</v>
      </c>
      <c r="BR283" s="23">
        <v>18000</v>
      </c>
      <c r="BS283" s="22">
        <v>9000</v>
      </c>
      <c r="BT283" s="9">
        <v>10548</v>
      </c>
      <c r="BU283" s="23">
        <v>13500</v>
      </c>
      <c r="BV283" s="22"/>
      <c r="BX283" s="23"/>
      <c r="BY283" s="22"/>
      <c r="CA283" s="23"/>
      <c r="CB283" s="22">
        <v>2100</v>
      </c>
      <c r="CC283" s="9">
        <v>2100</v>
      </c>
      <c r="CD283" s="23">
        <v>2100</v>
      </c>
      <c r="CE283" s="22">
        <v>12000</v>
      </c>
      <c r="CF283" s="9">
        <v>13496</v>
      </c>
      <c r="CG283" s="23">
        <v>13500</v>
      </c>
      <c r="CH283" s="22">
        <v>12618</v>
      </c>
      <c r="CI283" s="9">
        <v>15000</v>
      </c>
      <c r="CJ283" s="23">
        <v>15533</v>
      </c>
      <c r="CK283" s="22"/>
      <c r="CM283" s="23"/>
      <c r="CN283" s="22"/>
      <c r="CP283" s="23"/>
      <c r="CQ283" s="22"/>
      <c r="CS283" s="23"/>
      <c r="CT283" s="22"/>
      <c r="CV283" s="23"/>
      <c r="CW283" s="22">
        <v>1387</v>
      </c>
      <c r="CX283" s="9">
        <v>1387</v>
      </c>
      <c r="CY283" s="23">
        <v>1387</v>
      </c>
      <c r="CZ283" s="22">
        <v>12475</v>
      </c>
      <c r="DA283" s="9">
        <v>16500</v>
      </c>
      <c r="DB283" s="23">
        <v>18000</v>
      </c>
      <c r="DC283" s="22"/>
      <c r="DE283" s="23"/>
      <c r="DF283" s="22">
        <v>7500</v>
      </c>
      <c r="DG283" s="9">
        <v>12994</v>
      </c>
      <c r="DH283" s="23">
        <v>16500</v>
      </c>
      <c r="DI283" s="22"/>
      <c r="DK283" s="23"/>
      <c r="DL283" s="22"/>
      <c r="DN283" s="23"/>
    </row>
    <row r="284" spans="1:118" hidden="1" outlineLevel="2" x14ac:dyDescent="0.35">
      <c r="A284" s="32" t="s">
        <v>337</v>
      </c>
      <c r="B284" s="22">
        <v>1500</v>
      </c>
      <c r="C284" s="9">
        <v>1500</v>
      </c>
      <c r="D284" s="23">
        <v>1500</v>
      </c>
      <c r="E284" s="22"/>
      <c r="G284" s="23"/>
      <c r="H284" s="22">
        <v>1875</v>
      </c>
      <c r="I284" s="9">
        <v>1875</v>
      </c>
      <c r="J284" s="23">
        <v>1875</v>
      </c>
      <c r="K284" s="22">
        <v>1500</v>
      </c>
      <c r="L284" s="9">
        <v>1875</v>
      </c>
      <c r="M284" s="23">
        <v>1875</v>
      </c>
      <c r="N284" s="22">
        <v>1500</v>
      </c>
      <c r="O284" s="9">
        <v>1875</v>
      </c>
      <c r="P284" s="23">
        <v>1875</v>
      </c>
      <c r="Q284" s="22">
        <v>1875</v>
      </c>
      <c r="R284" s="9">
        <v>1875</v>
      </c>
      <c r="S284" s="23">
        <v>2625</v>
      </c>
      <c r="T284" s="22">
        <v>1312</v>
      </c>
      <c r="U284" s="9">
        <v>1500</v>
      </c>
      <c r="V284" s="23">
        <v>1875</v>
      </c>
      <c r="W284" s="22">
        <v>1875</v>
      </c>
      <c r="X284" s="9">
        <v>1875</v>
      </c>
      <c r="Y284" s="23">
        <v>2250</v>
      </c>
      <c r="Z284" s="22">
        <v>1687</v>
      </c>
      <c r="AA284" s="9">
        <v>2250</v>
      </c>
      <c r="AB284" s="23">
        <v>2625</v>
      </c>
      <c r="AC284" s="22">
        <v>1875</v>
      </c>
      <c r="AD284" s="9">
        <v>1875</v>
      </c>
      <c r="AE284" s="23">
        <v>2250</v>
      </c>
      <c r="AF284" s="22">
        <v>1875</v>
      </c>
      <c r="AG284" s="9">
        <v>1875</v>
      </c>
      <c r="AH284" s="23">
        <v>1875</v>
      </c>
      <c r="AI284" s="22"/>
      <c r="AK284" s="23"/>
      <c r="AL284" s="22">
        <v>2250</v>
      </c>
      <c r="AM284" s="9">
        <v>2625</v>
      </c>
      <c r="AN284" s="23">
        <v>2625</v>
      </c>
      <c r="AO284" s="22">
        <v>1500</v>
      </c>
      <c r="AP284" s="9">
        <v>1875</v>
      </c>
      <c r="AQ284" s="23">
        <v>2250</v>
      </c>
      <c r="AR284" s="22">
        <v>2250</v>
      </c>
      <c r="AS284" s="9">
        <v>2250</v>
      </c>
      <c r="AT284" s="23">
        <v>2250</v>
      </c>
      <c r="AU284" s="22"/>
      <c r="AW284" s="23"/>
      <c r="AX284" s="22"/>
      <c r="AZ284" s="23"/>
      <c r="BA284" s="22">
        <v>750</v>
      </c>
      <c r="BB284" s="9">
        <v>750</v>
      </c>
      <c r="BC284" s="23">
        <v>750</v>
      </c>
      <c r="BD284" s="22">
        <v>1500</v>
      </c>
      <c r="BE284" s="9">
        <v>1500</v>
      </c>
      <c r="BF284" s="23">
        <v>1500</v>
      </c>
      <c r="BG284" s="22">
        <v>2625</v>
      </c>
      <c r="BH284" s="9">
        <v>2625</v>
      </c>
      <c r="BI284" s="23">
        <v>2625</v>
      </c>
      <c r="BJ284" s="22">
        <v>3750</v>
      </c>
      <c r="BK284" s="9">
        <v>5887</v>
      </c>
      <c r="BL284" s="23">
        <v>9937</v>
      </c>
      <c r="BM284" s="22">
        <v>1875</v>
      </c>
      <c r="BN284" s="9">
        <v>2321</v>
      </c>
      <c r="BO284" s="23">
        <v>2906</v>
      </c>
      <c r="BP284" s="22">
        <v>2062</v>
      </c>
      <c r="BQ284" s="9">
        <v>2250</v>
      </c>
      <c r="BR284" s="23">
        <v>2531</v>
      </c>
      <c r="BS284" s="22">
        <v>2250</v>
      </c>
      <c r="BT284" s="9">
        <v>2445</v>
      </c>
      <c r="BU284" s="23">
        <v>2625</v>
      </c>
      <c r="BV284" s="22">
        <v>937</v>
      </c>
      <c r="BW284" s="9">
        <v>1083</v>
      </c>
      <c r="BX284" s="23">
        <v>1218</v>
      </c>
      <c r="BY284" s="22">
        <v>937</v>
      </c>
      <c r="BZ284" s="9">
        <v>1376</v>
      </c>
      <c r="CA284" s="23">
        <v>1593</v>
      </c>
      <c r="CB284" s="22">
        <v>750</v>
      </c>
      <c r="CC284" s="9">
        <v>750</v>
      </c>
      <c r="CD284" s="23">
        <v>750</v>
      </c>
      <c r="CE284" s="22">
        <v>1500</v>
      </c>
      <c r="CF284" s="9">
        <v>1751</v>
      </c>
      <c r="CG284" s="23">
        <v>1875</v>
      </c>
      <c r="CH284" s="22">
        <v>2336</v>
      </c>
      <c r="CI284" s="9">
        <v>31155</v>
      </c>
      <c r="CJ284" s="23">
        <v>124695</v>
      </c>
      <c r="CK284" s="22"/>
      <c r="CM284" s="23"/>
      <c r="CN284" s="22"/>
      <c r="CP284" s="23"/>
      <c r="CQ284" s="22"/>
      <c r="CS284" s="23"/>
      <c r="CT284" s="22">
        <v>1500</v>
      </c>
      <c r="CU284" s="9">
        <v>1500</v>
      </c>
      <c r="CV284" s="23">
        <v>1500</v>
      </c>
      <c r="CW284" s="22">
        <v>1500</v>
      </c>
      <c r="CX284" s="9">
        <v>1695</v>
      </c>
      <c r="CY284" s="23">
        <v>1875</v>
      </c>
      <c r="CZ284" s="22">
        <v>1500</v>
      </c>
      <c r="DA284" s="9">
        <v>1875</v>
      </c>
      <c r="DB284" s="23">
        <v>2062</v>
      </c>
      <c r="DC284" s="22">
        <v>1875</v>
      </c>
      <c r="DD284" s="9">
        <v>1875</v>
      </c>
      <c r="DE284" s="23">
        <v>1875</v>
      </c>
      <c r="DF284" s="22">
        <v>1687</v>
      </c>
      <c r="DG284" s="9">
        <v>1875</v>
      </c>
      <c r="DH284" s="23">
        <v>1875</v>
      </c>
      <c r="DI284" s="22">
        <v>31155</v>
      </c>
      <c r="DJ284" s="9">
        <v>31155</v>
      </c>
      <c r="DK284" s="23">
        <v>31155</v>
      </c>
      <c r="DL284" s="22"/>
      <c r="DN284" s="23"/>
    </row>
    <row r="285" spans="1:118" hidden="1" outlineLevel="2" x14ac:dyDescent="0.35">
      <c r="A285" s="32" t="s">
        <v>1242</v>
      </c>
      <c r="B285" s="22"/>
      <c r="D285" s="23"/>
      <c r="E285" s="22"/>
      <c r="G285" s="23"/>
      <c r="H285" s="22"/>
      <c r="J285" s="23"/>
      <c r="K285" s="22"/>
      <c r="M285" s="23"/>
      <c r="N285" s="22"/>
      <c r="P285" s="23"/>
      <c r="Q285" s="22">
        <v>1265</v>
      </c>
      <c r="R285" s="9">
        <v>1438</v>
      </c>
      <c r="S285" s="23">
        <v>1598</v>
      </c>
      <c r="T285" s="22"/>
      <c r="V285" s="23"/>
      <c r="W285" s="22">
        <v>2580</v>
      </c>
      <c r="X285" s="9">
        <v>4762</v>
      </c>
      <c r="Y285" s="23">
        <v>6776</v>
      </c>
      <c r="Z285" s="22">
        <v>3707</v>
      </c>
      <c r="AA285" s="9">
        <v>14863</v>
      </c>
      <c r="AB285" s="23">
        <v>28303</v>
      </c>
      <c r="AC285" s="22">
        <v>4048</v>
      </c>
      <c r="AD285" s="9">
        <v>7805</v>
      </c>
      <c r="AE285" s="23">
        <v>19909</v>
      </c>
      <c r="AF285" s="22"/>
      <c r="AH285" s="23"/>
      <c r="AI285" s="22"/>
      <c r="AK285" s="23"/>
      <c r="AL285" s="22">
        <v>896</v>
      </c>
      <c r="AM285" s="9">
        <v>896</v>
      </c>
      <c r="AN285" s="23">
        <v>896</v>
      </c>
      <c r="AO285" s="22">
        <v>2786</v>
      </c>
      <c r="AP285" s="9">
        <v>2893</v>
      </c>
      <c r="AQ285" s="23">
        <v>2993</v>
      </c>
      <c r="AR285" s="22"/>
      <c r="AT285" s="23"/>
      <c r="AU285" s="22"/>
      <c r="AW285" s="23"/>
      <c r="AX285" s="22"/>
      <c r="AZ285" s="23"/>
      <c r="BA285" s="22"/>
      <c r="BC285" s="23"/>
      <c r="BD285" s="22"/>
      <c r="BF285" s="23"/>
      <c r="BG285" s="22"/>
      <c r="BI285" s="23"/>
      <c r="BJ285" s="22"/>
      <c r="BL285" s="23"/>
      <c r="BM285" s="22"/>
      <c r="BO285" s="23"/>
      <c r="BP285" s="22">
        <v>802</v>
      </c>
      <c r="BQ285" s="9">
        <v>802</v>
      </c>
      <c r="BR285" s="23">
        <v>802</v>
      </c>
      <c r="BS285" s="22">
        <v>1581</v>
      </c>
      <c r="BT285" s="9">
        <v>1801</v>
      </c>
      <c r="BU285" s="23">
        <v>2003</v>
      </c>
      <c r="BV285" s="22">
        <v>1620</v>
      </c>
      <c r="BW285" s="9">
        <v>1620</v>
      </c>
      <c r="BX285" s="23">
        <v>1620</v>
      </c>
      <c r="BY285" s="22"/>
      <c r="CA285" s="23"/>
      <c r="CB285" s="22"/>
      <c r="CD285" s="23"/>
      <c r="CE285" s="22">
        <v>75319</v>
      </c>
      <c r="CF285" s="9">
        <v>93822</v>
      </c>
      <c r="CG285" s="23">
        <v>110902</v>
      </c>
      <c r="CH285" s="22">
        <v>54587</v>
      </c>
      <c r="CI285" s="9">
        <v>54587</v>
      </c>
      <c r="CJ285" s="23">
        <v>54587</v>
      </c>
      <c r="CK285" s="22"/>
      <c r="CM285" s="23"/>
      <c r="CN285" s="22"/>
      <c r="CP285" s="23"/>
      <c r="CQ285" s="22"/>
      <c r="CS285" s="23"/>
      <c r="CT285" s="22">
        <v>679</v>
      </c>
      <c r="CU285" s="9">
        <v>679</v>
      </c>
      <c r="CV285" s="23">
        <v>679</v>
      </c>
      <c r="CW285" s="22">
        <v>1221</v>
      </c>
      <c r="CX285" s="9">
        <v>1221</v>
      </c>
      <c r="CY285" s="23">
        <v>1221</v>
      </c>
      <c r="CZ285" s="22">
        <v>999</v>
      </c>
      <c r="DA285" s="9">
        <v>999</v>
      </c>
      <c r="DB285" s="23">
        <v>999</v>
      </c>
      <c r="DC285" s="22"/>
      <c r="DE285" s="23"/>
      <c r="DF285" s="22"/>
      <c r="DH285" s="23"/>
      <c r="DI285" s="22"/>
      <c r="DK285" s="23"/>
      <c r="DL285" s="22"/>
      <c r="DN285" s="23"/>
    </row>
    <row r="286" spans="1:118" hidden="1" outlineLevel="2" x14ac:dyDescent="0.35">
      <c r="A286" s="32" t="s">
        <v>1083</v>
      </c>
      <c r="B286" s="22"/>
      <c r="D286" s="23"/>
      <c r="E286" s="22"/>
      <c r="G286" s="23"/>
      <c r="H286" s="22"/>
      <c r="J286" s="23"/>
      <c r="K286" s="22"/>
      <c r="M286" s="23"/>
      <c r="N286" s="22">
        <v>4800</v>
      </c>
      <c r="O286" s="9">
        <v>6060</v>
      </c>
      <c r="P286" s="23">
        <v>7003</v>
      </c>
      <c r="Q286" s="22">
        <v>681</v>
      </c>
      <c r="R286" s="9">
        <v>1056</v>
      </c>
      <c r="S286" s="23">
        <v>1201</v>
      </c>
      <c r="T286" s="22"/>
      <c r="V286" s="23"/>
      <c r="W286" s="22"/>
      <c r="Y286" s="23"/>
      <c r="Z286" s="22"/>
      <c r="AB286" s="23"/>
      <c r="AC286" s="22"/>
      <c r="AE286" s="23"/>
      <c r="AF286" s="22"/>
      <c r="AH286" s="23"/>
      <c r="AI286" s="22"/>
      <c r="AK286" s="23"/>
      <c r="AL286" s="22"/>
      <c r="AN286" s="23"/>
      <c r="AO286" s="22"/>
      <c r="AQ286" s="23"/>
      <c r="AR286" s="22"/>
      <c r="AT286" s="23"/>
      <c r="AU286" s="22"/>
      <c r="AW286" s="23"/>
      <c r="AX286" s="22"/>
      <c r="AZ286" s="23"/>
      <c r="BA286" s="22"/>
      <c r="BC286" s="23"/>
      <c r="BD286" s="22"/>
      <c r="BF286" s="23"/>
      <c r="BG286" s="22"/>
      <c r="BI286" s="23"/>
      <c r="BJ286" s="22"/>
      <c r="BL286" s="23"/>
      <c r="BM286" s="22"/>
      <c r="BO286" s="23"/>
      <c r="BP286" s="22"/>
      <c r="BR286" s="23"/>
      <c r="BS286" s="22"/>
      <c r="BU286" s="23"/>
      <c r="BV286" s="22"/>
      <c r="BX286" s="23"/>
      <c r="BY286" s="22"/>
      <c r="CA286" s="23"/>
      <c r="CB286" s="22"/>
      <c r="CD286" s="23"/>
      <c r="CE286" s="22"/>
      <c r="CG286" s="23"/>
      <c r="CH286" s="22"/>
      <c r="CJ286" s="23"/>
      <c r="CK286" s="22"/>
      <c r="CM286" s="23"/>
      <c r="CN286" s="22"/>
      <c r="CP286" s="23"/>
      <c r="CQ286" s="22"/>
      <c r="CS286" s="23"/>
      <c r="CT286" s="22"/>
      <c r="CV286" s="23"/>
      <c r="CW286" s="22"/>
      <c r="CY286" s="23"/>
      <c r="CZ286" s="22">
        <v>1090</v>
      </c>
      <c r="DA286" s="9">
        <v>1090</v>
      </c>
      <c r="DB286" s="23">
        <v>1090</v>
      </c>
      <c r="DC286" s="22"/>
      <c r="DE286" s="23"/>
      <c r="DF286" s="22"/>
      <c r="DH286" s="23"/>
      <c r="DI286" s="22"/>
      <c r="DK286" s="23"/>
      <c r="DL286" s="22"/>
      <c r="DN286" s="23"/>
    </row>
    <row r="287" spans="1:118" hidden="1" outlineLevel="2" x14ac:dyDescent="0.35">
      <c r="A287" s="32" t="s">
        <v>819</v>
      </c>
      <c r="B287" s="22"/>
      <c r="D287" s="23"/>
      <c r="E287" s="22"/>
      <c r="G287" s="23"/>
      <c r="H287" s="22">
        <v>1091</v>
      </c>
      <c r="I287" s="9">
        <v>3095</v>
      </c>
      <c r="J287" s="23">
        <v>4944</v>
      </c>
      <c r="K287" s="22">
        <v>1020</v>
      </c>
      <c r="L287" s="9">
        <v>1624</v>
      </c>
      <c r="M287" s="23">
        <v>4482</v>
      </c>
      <c r="N287" s="22">
        <v>11671</v>
      </c>
      <c r="O287" s="9">
        <v>16722</v>
      </c>
      <c r="P287" s="23">
        <v>20900</v>
      </c>
      <c r="Q287" s="22">
        <v>7528</v>
      </c>
      <c r="R287" s="9">
        <v>7961</v>
      </c>
      <c r="S287" s="23">
        <v>11807</v>
      </c>
      <c r="T287" s="22">
        <v>63</v>
      </c>
      <c r="U287" s="9">
        <v>445</v>
      </c>
      <c r="V287" s="23">
        <v>4053</v>
      </c>
      <c r="W287" s="22">
        <v>1197</v>
      </c>
      <c r="X287" s="9">
        <v>4735</v>
      </c>
      <c r="Y287" s="23">
        <v>13812</v>
      </c>
      <c r="Z287" s="22">
        <v>901</v>
      </c>
      <c r="AA287" s="9">
        <v>1433</v>
      </c>
      <c r="AB287" s="23">
        <v>3456</v>
      </c>
      <c r="AC287" s="22">
        <v>3725</v>
      </c>
      <c r="AD287" s="9">
        <v>7477</v>
      </c>
      <c r="AE287" s="23">
        <v>10575</v>
      </c>
      <c r="AF287" s="22"/>
      <c r="AH287" s="23"/>
      <c r="AI287" s="22">
        <v>16095</v>
      </c>
      <c r="AJ287" s="9">
        <v>18884</v>
      </c>
      <c r="AK287" s="23">
        <v>21460</v>
      </c>
      <c r="AL287" s="22">
        <v>13078</v>
      </c>
      <c r="AM287" s="9">
        <v>17822</v>
      </c>
      <c r="AN287" s="23">
        <v>21366</v>
      </c>
      <c r="AO287" s="22">
        <v>7727</v>
      </c>
      <c r="AP287" s="9">
        <v>11730</v>
      </c>
      <c r="AQ287" s="23">
        <v>15460</v>
      </c>
      <c r="AR287" s="22"/>
      <c r="AT287" s="23"/>
      <c r="AU287" s="22"/>
      <c r="AW287" s="23"/>
      <c r="AX287" s="22"/>
      <c r="AZ287" s="23"/>
      <c r="BA287" s="22"/>
      <c r="BC287" s="23"/>
      <c r="BD287" s="22"/>
      <c r="BF287" s="23"/>
      <c r="BG287" s="22"/>
      <c r="BI287" s="23"/>
      <c r="BJ287" s="22">
        <v>1772</v>
      </c>
      <c r="BK287" s="9">
        <v>2146</v>
      </c>
      <c r="BL287" s="23">
        <v>2493</v>
      </c>
      <c r="BM287" s="22">
        <v>1387</v>
      </c>
      <c r="BN287" s="9">
        <v>1637</v>
      </c>
      <c r="BO287" s="23">
        <v>1868</v>
      </c>
      <c r="BP287" s="22">
        <v>4500</v>
      </c>
      <c r="BQ287" s="9">
        <v>6312</v>
      </c>
      <c r="BR287" s="23">
        <v>7440</v>
      </c>
      <c r="BS287" s="22"/>
      <c r="BU287" s="23"/>
      <c r="BV287" s="22"/>
      <c r="BX287" s="23"/>
      <c r="BY287" s="22">
        <v>207</v>
      </c>
      <c r="BZ287" s="9">
        <v>207</v>
      </c>
      <c r="CA287" s="23">
        <v>207</v>
      </c>
      <c r="CB287" s="22">
        <v>915</v>
      </c>
      <c r="CC287" s="9">
        <v>915</v>
      </c>
      <c r="CD287" s="23">
        <v>915</v>
      </c>
      <c r="CE287" s="22">
        <v>6250</v>
      </c>
      <c r="CF287" s="9">
        <v>971526</v>
      </c>
      <c r="CG287" s="23">
        <v>1026862</v>
      </c>
      <c r="CH287" s="22">
        <v>479480</v>
      </c>
      <c r="CI287" s="9">
        <v>1272475</v>
      </c>
      <c r="CJ287" s="23">
        <v>1454298</v>
      </c>
      <c r="CK287" s="22"/>
      <c r="CM287" s="23"/>
      <c r="CN287" s="22"/>
      <c r="CP287" s="23"/>
      <c r="CQ287" s="22"/>
      <c r="CS287" s="23"/>
      <c r="CT287" s="22">
        <v>1956</v>
      </c>
      <c r="CU287" s="9">
        <v>2277</v>
      </c>
      <c r="CV287" s="23">
        <v>2687</v>
      </c>
      <c r="CW287" s="22">
        <v>2917</v>
      </c>
      <c r="CX287" s="9">
        <v>3735</v>
      </c>
      <c r="CY287" s="23">
        <v>7501</v>
      </c>
      <c r="CZ287" s="22">
        <v>654</v>
      </c>
      <c r="DA287" s="9">
        <v>949</v>
      </c>
      <c r="DB287" s="23">
        <v>1221</v>
      </c>
      <c r="DC287" s="22">
        <v>1761775</v>
      </c>
      <c r="DD287" s="9">
        <v>1812401</v>
      </c>
      <c r="DE287" s="23">
        <v>1859132</v>
      </c>
      <c r="DF287" s="22">
        <v>850</v>
      </c>
      <c r="DG287" s="9">
        <v>1551</v>
      </c>
      <c r="DH287" s="23">
        <v>4992</v>
      </c>
      <c r="DI287" s="22"/>
      <c r="DK287" s="23"/>
      <c r="DL287" s="22"/>
      <c r="DN287" s="23"/>
    </row>
    <row r="288" spans="1:118" hidden="1" outlineLevel="2" x14ac:dyDescent="0.35">
      <c r="A288" s="32" t="s">
        <v>1368</v>
      </c>
      <c r="B288" s="22"/>
      <c r="D288" s="23"/>
      <c r="E288" s="22"/>
      <c r="G288" s="23"/>
      <c r="H288" s="22"/>
      <c r="J288" s="23"/>
      <c r="K288" s="22"/>
      <c r="M288" s="23"/>
      <c r="N288" s="22"/>
      <c r="P288" s="23"/>
      <c r="Q288" s="22"/>
      <c r="S288" s="23"/>
      <c r="T288" s="22"/>
      <c r="V288" s="23"/>
      <c r="W288" s="22">
        <v>1175</v>
      </c>
      <c r="X288" s="9">
        <v>1274</v>
      </c>
      <c r="Y288" s="23">
        <v>1366</v>
      </c>
      <c r="Z288" s="22"/>
      <c r="AB288" s="23"/>
      <c r="AC288" s="22">
        <v>1022</v>
      </c>
      <c r="AD288" s="9">
        <v>1074</v>
      </c>
      <c r="AE288" s="23">
        <v>1121</v>
      </c>
      <c r="AF288" s="22"/>
      <c r="AH288" s="23"/>
      <c r="AI288" s="22"/>
      <c r="AK288" s="23"/>
      <c r="AL288" s="22">
        <v>3208</v>
      </c>
      <c r="AM288" s="9">
        <v>3208</v>
      </c>
      <c r="AN288" s="23">
        <v>3208</v>
      </c>
      <c r="AO288" s="22">
        <v>1143</v>
      </c>
      <c r="AP288" s="9">
        <v>1524</v>
      </c>
      <c r="AQ288" s="23">
        <v>1524</v>
      </c>
      <c r="AR288" s="22"/>
      <c r="AT288" s="23"/>
      <c r="AU288" s="22"/>
      <c r="AW288" s="23"/>
      <c r="AX288" s="22"/>
      <c r="AZ288" s="23"/>
      <c r="BA288" s="22"/>
      <c r="BC288" s="23"/>
      <c r="BD288" s="22"/>
      <c r="BF288" s="23"/>
      <c r="BG288" s="22"/>
      <c r="BI288" s="23"/>
      <c r="BJ288" s="22"/>
      <c r="BL288" s="23"/>
      <c r="BM288" s="22"/>
      <c r="BO288" s="23"/>
      <c r="BP288" s="22"/>
      <c r="BR288" s="23"/>
      <c r="BS288" s="22"/>
      <c r="BU288" s="23"/>
      <c r="BV288" s="22"/>
      <c r="BX288" s="23"/>
      <c r="BY288" s="22"/>
      <c r="CA288" s="23"/>
      <c r="CB288" s="22"/>
      <c r="CD288" s="23"/>
      <c r="CE288" s="22"/>
      <c r="CG288" s="23"/>
      <c r="CH288" s="22"/>
      <c r="CJ288" s="23"/>
      <c r="CK288" s="22"/>
      <c r="CM288" s="23"/>
      <c r="CN288" s="22"/>
      <c r="CP288" s="23"/>
      <c r="CQ288" s="22"/>
      <c r="CS288" s="23"/>
      <c r="CT288" s="22"/>
      <c r="CV288" s="23"/>
      <c r="CW288" s="22"/>
      <c r="CY288" s="23"/>
      <c r="CZ288" s="22">
        <v>4500</v>
      </c>
      <c r="DA288" s="9">
        <v>4500</v>
      </c>
      <c r="DB288" s="23">
        <v>4500</v>
      </c>
      <c r="DC288" s="22"/>
      <c r="DE288" s="23"/>
      <c r="DF288" s="22"/>
      <c r="DH288" s="23"/>
      <c r="DI288" s="22"/>
      <c r="DK288" s="23"/>
      <c r="DL288" s="22"/>
      <c r="DN288" s="23"/>
    </row>
    <row r="289" spans="1:118" hidden="1" outlineLevel="2" x14ac:dyDescent="0.35">
      <c r="A289" s="32" t="s">
        <v>1086</v>
      </c>
      <c r="B289" s="22"/>
      <c r="D289" s="23"/>
      <c r="E289" s="22"/>
      <c r="G289" s="23"/>
      <c r="H289" s="22"/>
      <c r="J289" s="23"/>
      <c r="K289" s="22"/>
      <c r="M289" s="23"/>
      <c r="N289" s="22">
        <v>828</v>
      </c>
      <c r="O289" s="9">
        <v>828</v>
      </c>
      <c r="P289" s="23">
        <v>828</v>
      </c>
      <c r="Q289" s="22"/>
      <c r="S289" s="23"/>
      <c r="T289" s="22"/>
      <c r="V289" s="23"/>
      <c r="W289" s="22"/>
      <c r="Y289" s="23"/>
      <c r="Z289" s="22"/>
      <c r="AB289" s="23"/>
      <c r="AC289" s="22"/>
      <c r="AE289" s="23"/>
      <c r="AF289" s="22"/>
      <c r="AH289" s="23"/>
      <c r="AI289" s="22"/>
      <c r="AK289" s="23"/>
      <c r="AL289" s="22"/>
      <c r="AN289" s="23"/>
      <c r="AO289" s="22">
        <v>592</v>
      </c>
      <c r="AP289" s="9">
        <v>1189</v>
      </c>
      <c r="AQ289" s="23">
        <v>2652</v>
      </c>
      <c r="AR289" s="22"/>
      <c r="AT289" s="23"/>
      <c r="AU289" s="22"/>
      <c r="AW289" s="23"/>
      <c r="AX289" s="22"/>
      <c r="AZ289" s="23"/>
      <c r="BA289" s="22"/>
      <c r="BC289" s="23"/>
      <c r="BD289" s="22"/>
      <c r="BF289" s="23"/>
      <c r="BG289" s="22"/>
      <c r="BI289" s="23"/>
      <c r="BJ289" s="22"/>
      <c r="BL289" s="23"/>
      <c r="BM289" s="22"/>
      <c r="BO289" s="23"/>
      <c r="BP289" s="22"/>
      <c r="BR289" s="23"/>
      <c r="BS289" s="22"/>
      <c r="BU289" s="23"/>
      <c r="BV289" s="22"/>
      <c r="BX289" s="23"/>
      <c r="BY289" s="22"/>
      <c r="CA289" s="23"/>
      <c r="CB289" s="22"/>
      <c r="CD289" s="23"/>
      <c r="CE289" s="22"/>
      <c r="CG289" s="23"/>
      <c r="CH289" s="22">
        <v>1700</v>
      </c>
      <c r="CI289" s="9">
        <v>1700</v>
      </c>
      <c r="CJ289" s="23">
        <v>1700</v>
      </c>
      <c r="CK289" s="22"/>
      <c r="CM289" s="23"/>
      <c r="CN289" s="22"/>
      <c r="CP289" s="23"/>
      <c r="CQ289" s="22"/>
      <c r="CS289" s="23"/>
      <c r="CT289" s="22"/>
      <c r="CV289" s="23"/>
      <c r="CW289" s="22"/>
      <c r="CY289" s="23"/>
      <c r="CZ289" s="22"/>
      <c r="DB289" s="23"/>
      <c r="DC289" s="22"/>
      <c r="DE289" s="23"/>
      <c r="DF289" s="22"/>
      <c r="DH289" s="23"/>
      <c r="DI289" s="22"/>
      <c r="DK289" s="23"/>
      <c r="DL289" s="22"/>
      <c r="DN289" s="23"/>
    </row>
    <row r="290" spans="1:118" hidden="1" outlineLevel="2" x14ac:dyDescent="0.35">
      <c r="A290" s="32" t="s">
        <v>1371</v>
      </c>
      <c r="B290" s="22"/>
      <c r="D290" s="23"/>
      <c r="E290" s="22"/>
      <c r="G290" s="23"/>
      <c r="H290" s="22"/>
      <c r="J290" s="23"/>
      <c r="K290" s="22"/>
      <c r="M290" s="23"/>
      <c r="N290" s="22"/>
      <c r="P290" s="23"/>
      <c r="Q290" s="22"/>
      <c r="S290" s="23"/>
      <c r="T290" s="22"/>
      <c r="V290" s="23"/>
      <c r="W290" s="22">
        <v>915</v>
      </c>
      <c r="X290" s="9">
        <v>915</v>
      </c>
      <c r="Y290" s="23">
        <v>915</v>
      </c>
      <c r="Z290" s="22">
        <v>970</v>
      </c>
      <c r="AA290" s="9">
        <v>970</v>
      </c>
      <c r="AB290" s="23">
        <v>970</v>
      </c>
      <c r="AC290" s="22"/>
      <c r="AE290" s="23"/>
      <c r="AF290" s="22"/>
      <c r="AH290" s="23"/>
      <c r="AI290" s="22"/>
      <c r="AK290" s="23"/>
      <c r="AL290" s="22"/>
      <c r="AN290" s="23"/>
      <c r="AO290" s="22">
        <v>1050</v>
      </c>
      <c r="AP290" s="9">
        <v>1050</v>
      </c>
      <c r="AQ290" s="23">
        <v>1050</v>
      </c>
      <c r="AR290" s="22"/>
      <c r="AT290" s="23"/>
      <c r="AU290" s="22"/>
      <c r="AW290" s="23"/>
      <c r="AX290" s="22"/>
      <c r="AZ290" s="23"/>
      <c r="BA290" s="22"/>
      <c r="BC290" s="23"/>
      <c r="BD290" s="22"/>
      <c r="BF290" s="23"/>
      <c r="BG290" s="22"/>
      <c r="BI290" s="23"/>
      <c r="BJ290" s="22"/>
      <c r="BL290" s="23"/>
      <c r="BM290" s="22"/>
      <c r="BO290" s="23"/>
      <c r="BP290" s="22"/>
      <c r="BR290" s="23"/>
      <c r="BS290" s="22"/>
      <c r="BU290" s="23"/>
      <c r="BV290" s="22"/>
      <c r="BX290" s="23"/>
      <c r="BY290" s="22"/>
      <c r="CA290" s="23"/>
      <c r="CB290" s="22"/>
      <c r="CD290" s="23"/>
      <c r="CE290" s="22"/>
      <c r="CG290" s="23"/>
      <c r="CH290" s="22"/>
      <c r="CJ290" s="23"/>
      <c r="CK290" s="22"/>
      <c r="CM290" s="23"/>
      <c r="CN290" s="22"/>
      <c r="CP290" s="23"/>
      <c r="CQ290" s="22"/>
      <c r="CS290" s="23"/>
      <c r="CT290" s="22"/>
      <c r="CV290" s="23"/>
      <c r="CW290" s="22"/>
      <c r="CY290" s="23"/>
      <c r="CZ290" s="22"/>
      <c r="DB290" s="23"/>
      <c r="DC290" s="22"/>
      <c r="DE290" s="23"/>
      <c r="DF290" s="22"/>
      <c r="DH290" s="23"/>
      <c r="DI290" s="22"/>
      <c r="DK290" s="23"/>
      <c r="DL290" s="22"/>
      <c r="DN290" s="23"/>
    </row>
    <row r="291" spans="1:118" hidden="1" outlineLevel="2" x14ac:dyDescent="0.35">
      <c r="A291" s="32" t="s">
        <v>1504</v>
      </c>
      <c r="B291" s="22"/>
      <c r="D291" s="23"/>
      <c r="E291" s="22"/>
      <c r="G291" s="23"/>
      <c r="H291" s="22"/>
      <c r="J291" s="23"/>
      <c r="K291" s="22"/>
      <c r="M291" s="23"/>
      <c r="N291" s="22"/>
      <c r="P291" s="23"/>
      <c r="Q291" s="22"/>
      <c r="S291" s="23"/>
      <c r="T291" s="22"/>
      <c r="V291" s="23"/>
      <c r="W291" s="22"/>
      <c r="Y291" s="23"/>
      <c r="Z291" s="22"/>
      <c r="AB291" s="23"/>
      <c r="AC291" s="22">
        <v>17614</v>
      </c>
      <c r="AD291" s="9">
        <v>18533</v>
      </c>
      <c r="AE291" s="23">
        <v>19382</v>
      </c>
      <c r="AF291" s="22"/>
      <c r="AH291" s="23"/>
      <c r="AI291" s="22"/>
      <c r="AK291" s="23"/>
      <c r="AL291" s="22"/>
      <c r="AN291" s="23"/>
      <c r="AO291" s="22"/>
      <c r="AQ291" s="23"/>
      <c r="AR291" s="22"/>
      <c r="AT291" s="23"/>
      <c r="AU291" s="22"/>
      <c r="AW291" s="23"/>
      <c r="AX291" s="22"/>
      <c r="AZ291" s="23"/>
      <c r="BA291" s="22"/>
      <c r="BC291" s="23"/>
      <c r="BD291" s="22"/>
      <c r="BF291" s="23"/>
      <c r="BG291" s="22"/>
      <c r="BI291" s="23"/>
      <c r="BJ291" s="22"/>
      <c r="BL291" s="23"/>
      <c r="BM291" s="22"/>
      <c r="BO291" s="23"/>
      <c r="BP291" s="22"/>
      <c r="BR291" s="23"/>
      <c r="BS291" s="22"/>
      <c r="BU291" s="23"/>
      <c r="BV291" s="22"/>
      <c r="BX291" s="23"/>
      <c r="BY291" s="22"/>
      <c r="CA291" s="23"/>
      <c r="CB291" s="22"/>
      <c r="CD291" s="23"/>
      <c r="CE291" s="22"/>
      <c r="CG291" s="23"/>
      <c r="CH291" s="22"/>
      <c r="CJ291" s="23"/>
      <c r="CK291" s="22"/>
      <c r="CM291" s="23"/>
      <c r="CN291" s="22"/>
      <c r="CP291" s="23"/>
      <c r="CQ291" s="22"/>
      <c r="CS291" s="23"/>
      <c r="CT291" s="22"/>
      <c r="CV291" s="23"/>
      <c r="CW291" s="22"/>
      <c r="CY291" s="23"/>
      <c r="CZ291" s="22"/>
      <c r="DB291" s="23"/>
      <c r="DC291" s="22"/>
      <c r="DE291" s="23"/>
      <c r="DF291" s="22"/>
      <c r="DH291" s="23"/>
      <c r="DI291" s="22"/>
      <c r="DK291" s="23"/>
      <c r="DL291" s="22"/>
      <c r="DN291" s="23"/>
    </row>
    <row r="292" spans="1:118" hidden="1" outlineLevel="2" x14ac:dyDescent="0.35">
      <c r="A292" s="32" t="s">
        <v>1761</v>
      </c>
      <c r="B292" s="22"/>
      <c r="D292" s="23"/>
      <c r="E292" s="22"/>
      <c r="G292" s="23"/>
      <c r="H292" s="22"/>
      <c r="J292" s="23"/>
      <c r="K292" s="22"/>
      <c r="M292" s="23"/>
      <c r="N292" s="22"/>
      <c r="P292" s="23"/>
      <c r="Q292" s="22"/>
      <c r="S292" s="23"/>
      <c r="T292" s="22"/>
      <c r="V292" s="23"/>
      <c r="W292" s="22"/>
      <c r="Y292" s="23"/>
      <c r="Z292" s="22"/>
      <c r="AB292" s="23"/>
      <c r="AC292" s="22"/>
      <c r="AE292" s="23"/>
      <c r="AF292" s="22"/>
      <c r="AH292" s="23"/>
      <c r="AI292" s="22"/>
      <c r="AK292" s="23"/>
      <c r="AL292" s="22"/>
      <c r="AN292" s="23"/>
      <c r="AO292" s="22">
        <v>1498</v>
      </c>
      <c r="AP292" s="9">
        <v>1498</v>
      </c>
      <c r="AQ292" s="23">
        <v>1498</v>
      </c>
      <c r="AR292" s="22"/>
      <c r="AT292" s="23"/>
      <c r="AU292" s="22"/>
      <c r="AW292" s="23"/>
      <c r="AX292" s="22"/>
      <c r="AZ292" s="23"/>
      <c r="BA292" s="22"/>
      <c r="BC292" s="23"/>
      <c r="BD292" s="22"/>
      <c r="BF292" s="23"/>
      <c r="BG292" s="22"/>
      <c r="BI292" s="23"/>
      <c r="BJ292" s="22"/>
      <c r="BL292" s="23"/>
      <c r="BM292" s="22"/>
      <c r="BO292" s="23"/>
      <c r="BP292" s="22"/>
      <c r="BR292" s="23"/>
      <c r="BS292" s="22"/>
      <c r="BU292" s="23"/>
      <c r="BV292" s="22"/>
      <c r="BX292" s="23"/>
      <c r="BY292" s="22"/>
      <c r="CA292" s="23"/>
      <c r="CB292" s="22"/>
      <c r="CD292" s="23"/>
      <c r="CE292" s="22"/>
      <c r="CG292" s="23"/>
      <c r="CH292" s="22"/>
      <c r="CJ292" s="23"/>
      <c r="CK292" s="22"/>
      <c r="CM292" s="23"/>
      <c r="CN292" s="22"/>
      <c r="CP292" s="23"/>
      <c r="CQ292" s="22"/>
      <c r="CS292" s="23"/>
      <c r="CT292" s="22"/>
      <c r="CV292" s="23"/>
      <c r="CW292" s="22"/>
      <c r="CY292" s="23"/>
      <c r="CZ292" s="22"/>
      <c r="DB292" s="23"/>
      <c r="DC292" s="22"/>
      <c r="DE292" s="23"/>
      <c r="DF292" s="22"/>
      <c r="DH292" s="23"/>
      <c r="DI292" s="22"/>
      <c r="DK292" s="23"/>
      <c r="DL292" s="22"/>
      <c r="DN292" s="23"/>
    </row>
    <row r="293" spans="1:118" hidden="1" outlineLevel="2" x14ac:dyDescent="0.35">
      <c r="A293" s="32" t="s">
        <v>1764</v>
      </c>
      <c r="B293" s="22"/>
      <c r="D293" s="23"/>
      <c r="E293" s="22"/>
      <c r="G293" s="23"/>
      <c r="H293" s="22"/>
      <c r="J293" s="23"/>
      <c r="K293" s="22"/>
      <c r="M293" s="23"/>
      <c r="N293" s="22"/>
      <c r="P293" s="23"/>
      <c r="Q293" s="22"/>
      <c r="S293" s="23"/>
      <c r="T293" s="22"/>
      <c r="V293" s="23"/>
      <c r="W293" s="22"/>
      <c r="Y293" s="23"/>
      <c r="Z293" s="22"/>
      <c r="AB293" s="23"/>
      <c r="AC293" s="22"/>
      <c r="AE293" s="23"/>
      <c r="AF293" s="22"/>
      <c r="AH293" s="23"/>
      <c r="AI293" s="22"/>
      <c r="AK293" s="23"/>
      <c r="AL293" s="22"/>
      <c r="AN293" s="23"/>
      <c r="AO293" s="22">
        <v>850</v>
      </c>
      <c r="AP293" s="9">
        <v>850</v>
      </c>
      <c r="AQ293" s="23">
        <v>850</v>
      </c>
      <c r="AR293" s="22"/>
      <c r="AT293" s="23"/>
      <c r="AU293" s="22"/>
      <c r="AW293" s="23"/>
      <c r="AX293" s="22"/>
      <c r="AZ293" s="23"/>
      <c r="BA293" s="22"/>
      <c r="BC293" s="23"/>
      <c r="BD293" s="22"/>
      <c r="BF293" s="23"/>
      <c r="BG293" s="22"/>
      <c r="BI293" s="23"/>
      <c r="BJ293" s="22"/>
      <c r="BL293" s="23"/>
      <c r="BM293" s="22"/>
      <c r="BO293" s="23"/>
      <c r="BP293" s="22"/>
      <c r="BR293" s="23"/>
      <c r="BS293" s="22"/>
      <c r="BU293" s="23"/>
      <c r="BV293" s="22"/>
      <c r="BX293" s="23"/>
      <c r="BY293" s="22"/>
      <c r="CA293" s="23"/>
      <c r="CB293" s="22"/>
      <c r="CD293" s="23"/>
      <c r="CE293" s="22"/>
      <c r="CG293" s="23"/>
      <c r="CH293" s="22"/>
      <c r="CJ293" s="23"/>
      <c r="CK293" s="22"/>
      <c r="CM293" s="23"/>
      <c r="CN293" s="22"/>
      <c r="CP293" s="23"/>
      <c r="CQ293" s="22"/>
      <c r="CS293" s="23"/>
      <c r="CT293" s="22"/>
      <c r="CV293" s="23"/>
      <c r="CW293" s="22"/>
      <c r="CY293" s="23"/>
      <c r="CZ293" s="22"/>
      <c r="DB293" s="23"/>
      <c r="DC293" s="22"/>
      <c r="DE293" s="23"/>
      <c r="DF293" s="22"/>
      <c r="DH293" s="23"/>
      <c r="DI293" s="22"/>
      <c r="DK293" s="23"/>
      <c r="DL293" s="22"/>
      <c r="DN293" s="23"/>
    </row>
    <row r="294" spans="1:118" hidden="1" outlineLevel="2" x14ac:dyDescent="0.35">
      <c r="A294" s="32" t="s">
        <v>1374</v>
      </c>
      <c r="B294" s="22"/>
      <c r="D294" s="23"/>
      <c r="E294" s="22"/>
      <c r="G294" s="23"/>
      <c r="H294" s="22"/>
      <c r="J294" s="23"/>
      <c r="K294" s="22"/>
      <c r="M294" s="23"/>
      <c r="N294" s="22"/>
      <c r="P294" s="23"/>
      <c r="Q294" s="22"/>
      <c r="S294" s="23"/>
      <c r="T294" s="22"/>
      <c r="V294" s="23"/>
      <c r="W294" s="22">
        <v>1500</v>
      </c>
      <c r="X294" s="9">
        <v>1500</v>
      </c>
      <c r="Y294" s="23">
        <v>1500</v>
      </c>
      <c r="Z294" s="22"/>
      <c r="AB294" s="23"/>
      <c r="AC294" s="22">
        <v>21495</v>
      </c>
      <c r="AD294" s="9">
        <v>26414</v>
      </c>
      <c r="AE294" s="23">
        <v>30955</v>
      </c>
      <c r="AF294" s="22"/>
      <c r="AH294" s="23"/>
      <c r="AI294" s="22"/>
      <c r="AK294" s="23"/>
      <c r="AL294" s="22"/>
      <c r="AN294" s="23"/>
      <c r="AO294" s="22">
        <v>4999</v>
      </c>
      <c r="AP294" s="9">
        <v>4999</v>
      </c>
      <c r="AQ294" s="23">
        <v>4999</v>
      </c>
      <c r="AR294" s="22"/>
      <c r="AT294" s="23"/>
      <c r="AU294" s="22"/>
      <c r="AW294" s="23"/>
      <c r="AX294" s="22"/>
      <c r="AZ294" s="23"/>
      <c r="BA294" s="22"/>
      <c r="BC294" s="23"/>
      <c r="BD294" s="22"/>
      <c r="BF294" s="23"/>
      <c r="BG294" s="22"/>
      <c r="BI294" s="23"/>
      <c r="BJ294" s="22"/>
      <c r="BL294" s="23"/>
      <c r="BM294" s="22"/>
      <c r="BO294" s="23"/>
      <c r="BP294" s="22"/>
      <c r="BR294" s="23"/>
      <c r="BS294" s="22"/>
      <c r="BU294" s="23"/>
      <c r="BV294" s="22"/>
      <c r="BX294" s="23"/>
      <c r="BY294" s="22"/>
      <c r="CA294" s="23"/>
      <c r="CB294" s="22"/>
      <c r="CD294" s="23"/>
      <c r="CE294" s="22"/>
      <c r="CG294" s="23"/>
      <c r="CH294" s="22"/>
      <c r="CJ294" s="23"/>
      <c r="CK294" s="22"/>
      <c r="CM294" s="23"/>
      <c r="CN294" s="22"/>
      <c r="CP294" s="23"/>
      <c r="CQ294" s="22"/>
      <c r="CS294" s="23"/>
      <c r="CT294" s="22"/>
      <c r="CV294" s="23"/>
      <c r="CW294" s="22"/>
      <c r="CY294" s="23"/>
      <c r="CZ294" s="22"/>
      <c r="DB294" s="23"/>
      <c r="DC294" s="22"/>
      <c r="DE294" s="23"/>
      <c r="DF294" s="22"/>
      <c r="DH294" s="23"/>
      <c r="DI294" s="22"/>
      <c r="DK294" s="23"/>
      <c r="DL294" s="22"/>
      <c r="DN294" s="23"/>
    </row>
    <row r="295" spans="1:118" hidden="1" outlineLevel="2" x14ac:dyDescent="0.35">
      <c r="A295" s="32" t="s">
        <v>1377</v>
      </c>
      <c r="B295" s="22"/>
      <c r="D295" s="23"/>
      <c r="E295" s="22"/>
      <c r="G295" s="23"/>
      <c r="H295" s="22"/>
      <c r="J295" s="23"/>
      <c r="K295" s="22"/>
      <c r="M295" s="23"/>
      <c r="N295" s="22"/>
      <c r="P295" s="23"/>
      <c r="Q295" s="22"/>
      <c r="S295" s="23"/>
      <c r="T295" s="22"/>
      <c r="V295" s="23"/>
      <c r="W295" s="22">
        <v>2120</v>
      </c>
      <c r="X295" s="9">
        <v>2120</v>
      </c>
      <c r="Y295" s="23">
        <v>2120</v>
      </c>
      <c r="Z295" s="22"/>
      <c r="AB295" s="23"/>
      <c r="AC295" s="22">
        <v>500</v>
      </c>
      <c r="AD295" s="9">
        <v>500</v>
      </c>
      <c r="AE295" s="23">
        <v>500</v>
      </c>
      <c r="AF295" s="22"/>
      <c r="AH295" s="23"/>
      <c r="AI295" s="22"/>
      <c r="AK295" s="23"/>
      <c r="AL295" s="22"/>
      <c r="AN295" s="23"/>
      <c r="AO295" s="22"/>
      <c r="AQ295" s="23"/>
      <c r="AR295" s="22"/>
      <c r="AT295" s="23"/>
      <c r="AU295" s="22"/>
      <c r="AW295" s="23"/>
      <c r="AX295" s="22"/>
      <c r="AZ295" s="23"/>
      <c r="BA295" s="22"/>
      <c r="BC295" s="23"/>
      <c r="BD295" s="22"/>
      <c r="BF295" s="23"/>
      <c r="BG295" s="22"/>
      <c r="BI295" s="23"/>
      <c r="BJ295" s="22"/>
      <c r="BL295" s="23"/>
      <c r="BM295" s="22"/>
      <c r="BO295" s="23"/>
      <c r="BP295" s="22"/>
      <c r="BR295" s="23"/>
      <c r="BS295" s="22"/>
      <c r="BU295" s="23"/>
      <c r="BV295" s="22"/>
      <c r="BX295" s="23"/>
      <c r="BY295" s="22"/>
      <c r="CA295" s="23"/>
      <c r="CB295" s="22"/>
      <c r="CD295" s="23"/>
      <c r="CE295" s="22"/>
      <c r="CG295" s="23"/>
      <c r="CH295" s="22"/>
      <c r="CJ295" s="23"/>
      <c r="CK295" s="22"/>
      <c r="CM295" s="23"/>
      <c r="CN295" s="22"/>
      <c r="CP295" s="23"/>
      <c r="CQ295" s="22"/>
      <c r="CS295" s="23"/>
      <c r="CT295" s="22"/>
      <c r="CV295" s="23"/>
      <c r="CW295" s="22"/>
      <c r="CY295" s="23"/>
      <c r="CZ295" s="22"/>
      <c r="DB295" s="23"/>
      <c r="DC295" s="22"/>
      <c r="DE295" s="23"/>
      <c r="DF295" s="22"/>
      <c r="DH295" s="23"/>
      <c r="DI295" s="22"/>
      <c r="DK295" s="23"/>
      <c r="DL295" s="22"/>
      <c r="DN295" s="23"/>
    </row>
    <row r="296" spans="1:118" hidden="1" outlineLevel="2" x14ac:dyDescent="0.35">
      <c r="A296" s="32" t="s">
        <v>1305</v>
      </c>
      <c r="B296" s="22"/>
      <c r="D296" s="23"/>
      <c r="E296" s="22"/>
      <c r="G296" s="23"/>
      <c r="H296" s="22"/>
      <c r="J296" s="23"/>
      <c r="K296" s="22"/>
      <c r="M296" s="23"/>
      <c r="N296" s="22"/>
      <c r="P296" s="23"/>
      <c r="Q296" s="22"/>
      <c r="S296" s="23"/>
      <c r="T296" s="22">
        <v>797</v>
      </c>
      <c r="U296" s="9">
        <v>797</v>
      </c>
      <c r="V296" s="23">
        <v>797</v>
      </c>
      <c r="W296" s="22"/>
      <c r="Y296" s="23"/>
      <c r="Z296" s="22"/>
      <c r="AB296" s="23"/>
      <c r="AC296" s="22"/>
      <c r="AE296" s="23"/>
      <c r="AF296" s="22"/>
      <c r="AH296" s="23"/>
      <c r="AI296" s="22"/>
      <c r="AK296" s="23"/>
      <c r="AL296" s="22"/>
      <c r="AN296" s="23"/>
      <c r="AO296" s="22">
        <v>6306</v>
      </c>
      <c r="AP296" s="9">
        <v>6404</v>
      </c>
      <c r="AQ296" s="23">
        <v>6493</v>
      </c>
      <c r="AR296" s="22"/>
      <c r="AT296" s="23"/>
      <c r="AU296" s="22"/>
      <c r="AW296" s="23"/>
      <c r="AX296" s="22"/>
      <c r="AZ296" s="23"/>
      <c r="BA296" s="22"/>
      <c r="BC296" s="23"/>
      <c r="BD296" s="22"/>
      <c r="BF296" s="23"/>
      <c r="BG296" s="22"/>
      <c r="BI296" s="23"/>
      <c r="BJ296" s="22"/>
      <c r="BL296" s="23"/>
      <c r="BM296" s="22"/>
      <c r="BO296" s="23"/>
      <c r="BP296" s="22"/>
      <c r="BR296" s="23"/>
      <c r="BS296" s="22"/>
      <c r="BU296" s="23"/>
      <c r="BV296" s="22"/>
      <c r="BX296" s="23"/>
      <c r="BY296" s="22"/>
      <c r="CA296" s="23"/>
      <c r="CB296" s="22"/>
      <c r="CD296" s="23"/>
      <c r="CE296" s="22"/>
      <c r="CG296" s="23"/>
      <c r="CH296" s="22"/>
      <c r="CJ296" s="23"/>
      <c r="CK296" s="22"/>
      <c r="CM296" s="23"/>
      <c r="CN296" s="22"/>
      <c r="CP296" s="23"/>
      <c r="CQ296" s="22"/>
      <c r="CS296" s="23"/>
      <c r="CT296" s="22"/>
      <c r="CV296" s="23"/>
      <c r="CW296" s="22"/>
      <c r="CY296" s="23"/>
      <c r="CZ296" s="22"/>
      <c r="DB296" s="23"/>
      <c r="DC296" s="22"/>
      <c r="DE296" s="23"/>
      <c r="DF296" s="22"/>
      <c r="DH296" s="23"/>
      <c r="DI296" s="22"/>
      <c r="DK296" s="23"/>
      <c r="DL296" s="22"/>
      <c r="DN296" s="23"/>
    </row>
    <row r="297" spans="1:118" hidden="1" outlineLevel="2" x14ac:dyDescent="0.35">
      <c r="A297" s="32" t="s">
        <v>1089</v>
      </c>
      <c r="B297" s="22"/>
      <c r="D297" s="23"/>
      <c r="E297" s="22"/>
      <c r="G297" s="23"/>
      <c r="H297" s="22"/>
      <c r="J297" s="23"/>
      <c r="K297" s="22"/>
      <c r="M297" s="23"/>
      <c r="N297" s="22">
        <v>448</v>
      </c>
      <c r="O297" s="9">
        <v>448</v>
      </c>
      <c r="P297" s="23">
        <v>448</v>
      </c>
      <c r="Q297" s="22"/>
      <c r="S297" s="23"/>
      <c r="T297" s="22">
        <v>1269</v>
      </c>
      <c r="U297" s="9">
        <v>1269</v>
      </c>
      <c r="V297" s="23">
        <v>1269</v>
      </c>
      <c r="W297" s="22">
        <v>615</v>
      </c>
      <c r="X297" s="9">
        <v>615</v>
      </c>
      <c r="Y297" s="23">
        <v>615</v>
      </c>
      <c r="Z297" s="22"/>
      <c r="AB297" s="23"/>
      <c r="AC297" s="22">
        <v>1708</v>
      </c>
      <c r="AD297" s="9">
        <v>1831</v>
      </c>
      <c r="AE297" s="23">
        <v>9930</v>
      </c>
      <c r="AF297" s="22"/>
      <c r="AH297" s="23"/>
      <c r="AI297" s="22"/>
      <c r="AK297" s="23"/>
      <c r="AL297" s="22"/>
      <c r="AN297" s="23"/>
      <c r="AO297" s="22"/>
      <c r="AQ297" s="23"/>
      <c r="AR297" s="22"/>
      <c r="AT297" s="23"/>
      <c r="AU297" s="22"/>
      <c r="AW297" s="23"/>
      <c r="AX297" s="22"/>
      <c r="AZ297" s="23"/>
      <c r="BA297" s="22"/>
      <c r="BC297" s="23"/>
      <c r="BD297" s="22"/>
      <c r="BF297" s="23"/>
      <c r="BG297" s="22"/>
      <c r="BI297" s="23"/>
      <c r="BJ297" s="22"/>
      <c r="BL297" s="23"/>
      <c r="BM297" s="22"/>
      <c r="BO297" s="23"/>
      <c r="BP297" s="22"/>
      <c r="BR297" s="23"/>
      <c r="BS297" s="22"/>
      <c r="BU297" s="23"/>
      <c r="BV297" s="22"/>
      <c r="BX297" s="23"/>
      <c r="BY297" s="22"/>
      <c r="CA297" s="23"/>
      <c r="CB297" s="22"/>
      <c r="CD297" s="23"/>
      <c r="CE297" s="22"/>
      <c r="CG297" s="23"/>
      <c r="CH297" s="22"/>
      <c r="CJ297" s="23"/>
      <c r="CK297" s="22"/>
      <c r="CM297" s="23"/>
      <c r="CN297" s="22"/>
      <c r="CP297" s="23"/>
      <c r="CQ297" s="22"/>
      <c r="CS297" s="23"/>
      <c r="CT297" s="22"/>
      <c r="CV297" s="23"/>
      <c r="CW297" s="22"/>
      <c r="CY297" s="23"/>
      <c r="CZ297" s="22"/>
      <c r="DB297" s="23"/>
      <c r="DC297" s="22"/>
      <c r="DE297" s="23"/>
      <c r="DF297" s="22"/>
      <c r="DH297" s="23"/>
      <c r="DI297" s="22"/>
      <c r="DK297" s="23"/>
      <c r="DL297" s="22"/>
      <c r="DN297" s="23"/>
    </row>
    <row r="298" spans="1:118" hidden="1" outlineLevel="2" x14ac:dyDescent="0.35">
      <c r="A298" s="32" t="s">
        <v>1767</v>
      </c>
      <c r="B298" s="22"/>
      <c r="D298" s="23"/>
      <c r="E298" s="22"/>
      <c r="G298" s="23"/>
      <c r="H298" s="22"/>
      <c r="J298" s="23"/>
      <c r="K298" s="22"/>
      <c r="M298" s="23"/>
      <c r="N298" s="22"/>
      <c r="P298" s="23"/>
      <c r="Q298" s="22"/>
      <c r="S298" s="23"/>
      <c r="T298" s="22"/>
      <c r="V298" s="23"/>
      <c r="W298" s="22"/>
      <c r="Y298" s="23"/>
      <c r="Z298" s="22"/>
      <c r="AB298" s="23"/>
      <c r="AC298" s="22"/>
      <c r="AE298" s="23"/>
      <c r="AF298" s="22"/>
      <c r="AH298" s="23"/>
      <c r="AI298" s="22"/>
      <c r="AK298" s="23"/>
      <c r="AL298" s="22"/>
      <c r="AN298" s="23"/>
      <c r="AO298" s="22">
        <v>11773</v>
      </c>
      <c r="AP298" s="9">
        <v>11906</v>
      </c>
      <c r="AQ298" s="23">
        <v>12029</v>
      </c>
      <c r="AR298" s="22"/>
      <c r="AT298" s="23"/>
      <c r="AU298" s="22"/>
      <c r="AW298" s="23"/>
      <c r="AX298" s="22"/>
      <c r="AZ298" s="23"/>
      <c r="BA298" s="22"/>
      <c r="BC298" s="23"/>
      <c r="BD298" s="22"/>
      <c r="BF298" s="23"/>
      <c r="BG298" s="22"/>
      <c r="BI298" s="23"/>
      <c r="BJ298" s="22"/>
      <c r="BL298" s="23"/>
      <c r="BM298" s="22"/>
      <c r="BO298" s="23"/>
      <c r="BP298" s="22"/>
      <c r="BR298" s="23"/>
      <c r="BS298" s="22"/>
      <c r="BU298" s="23"/>
      <c r="BV298" s="22"/>
      <c r="BX298" s="23"/>
      <c r="BY298" s="22"/>
      <c r="CA298" s="23"/>
      <c r="CB298" s="22"/>
      <c r="CD298" s="23"/>
      <c r="CE298" s="22"/>
      <c r="CG298" s="23"/>
      <c r="CH298" s="22"/>
      <c r="CJ298" s="23"/>
      <c r="CK298" s="22"/>
      <c r="CM298" s="23"/>
      <c r="CN298" s="22"/>
      <c r="CP298" s="23"/>
      <c r="CQ298" s="22"/>
      <c r="CS298" s="23"/>
      <c r="CT298" s="22"/>
      <c r="CV298" s="23"/>
      <c r="CW298" s="22"/>
      <c r="CY298" s="23"/>
      <c r="CZ298" s="22"/>
      <c r="DB298" s="23"/>
      <c r="DC298" s="22"/>
      <c r="DE298" s="23"/>
      <c r="DF298" s="22"/>
      <c r="DH298" s="23"/>
      <c r="DI298" s="22"/>
      <c r="DK298" s="23"/>
      <c r="DL298" s="22"/>
      <c r="DN298" s="23"/>
    </row>
    <row r="299" spans="1:118" hidden="1" outlineLevel="2" x14ac:dyDescent="0.35">
      <c r="A299" s="32" t="s">
        <v>1380</v>
      </c>
      <c r="B299" s="22"/>
      <c r="D299" s="23"/>
      <c r="E299" s="22"/>
      <c r="G299" s="23"/>
      <c r="H299" s="22"/>
      <c r="J299" s="23"/>
      <c r="K299" s="22"/>
      <c r="M299" s="23"/>
      <c r="N299" s="22"/>
      <c r="P299" s="23"/>
      <c r="Q299" s="22"/>
      <c r="S299" s="23"/>
      <c r="T299" s="22"/>
      <c r="V299" s="23"/>
      <c r="W299" s="22">
        <v>5333</v>
      </c>
      <c r="X299" s="9">
        <v>5333</v>
      </c>
      <c r="Y299" s="23">
        <v>5333</v>
      </c>
      <c r="Z299" s="22"/>
      <c r="AB299" s="23"/>
      <c r="AC299" s="22"/>
      <c r="AE299" s="23"/>
      <c r="AF299" s="22"/>
      <c r="AH299" s="23"/>
      <c r="AI299" s="22"/>
      <c r="AK299" s="23"/>
      <c r="AL299" s="22"/>
      <c r="AN299" s="23"/>
      <c r="AO299" s="22"/>
      <c r="AQ299" s="23"/>
      <c r="AR299" s="22"/>
      <c r="AT299" s="23"/>
      <c r="AU299" s="22"/>
      <c r="AW299" s="23"/>
      <c r="AX299" s="22"/>
      <c r="AZ299" s="23"/>
      <c r="BA299" s="22"/>
      <c r="BC299" s="23"/>
      <c r="BD299" s="22"/>
      <c r="BF299" s="23"/>
      <c r="BG299" s="22"/>
      <c r="BI299" s="23"/>
      <c r="BJ299" s="22"/>
      <c r="BL299" s="23"/>
      <c r="BM299" s="22"/>
      <c r="BO299" s="23"/>
      <c r="BP299" s="22"/>
      <c r="BR299" s="23"/>
      <c r="BS299" s="22"/>
      <c r="BU299" s="23"/>
      <c r="BV299" s="22"/>
      <c r="BX299" s="23"/>
      <c r="BY299" s="22"/>
      <c r="CA299" s="23"/>
      <c r="CB299" s="22"/>
      <c r="CD299" s="23"/>
      <c r="CE299" s="22"/>
      <c r="CG299" s="23"/>
      <c r="CH299" s="22"/>
      <c r="CJ299" s="23"/>
      <c r="CK299" s="22"/>
      <c r="CM299" s="23"/>
      <c r="CN299" s="22"/>
      <c r="CP299" s="23"/>
      <c r="CQ299" s="22"/>
      <c r="CS299" s="23"/>
      <c r="CT299" s="22"/>
      <c r="CV299" s="23"/>
      <c r="CW299" s="22"/>
      <c r="CY299" s="23"/>
      <c r="CZ299" s="22"/>
      <c r="DB299" s="23"/>
      <c r="DC299" s="22"/>
      <c r="DE299" s="23"/>
      <c r="DF299" s="22"/>
      <c r="DH299" s="23"/>
      <c r="DI299" s="22"/>
      <c r="DK299" s="23"/>
      <c r="DL299" s="22"/>
      <c r="DN299" s="23"/>
    </row>
    <row r="300" spans="1:118" hidden="1" outlineLevel="2" x14ac:dyDescent="0.35">
      <c r="A300" s="32" t="s">
        <v>949</v>
      </c>
      <c r="B300" s="22"/>
      <c r="D300" s="23"/>
      <c r="E300" s="22"/>
      <c r="G300" s="23"/>
      <c r="H300" s="22"/>
      <c r="J300" s="23"/>
      <c r="K300" s="22">
        <v>3965</v>
      </c>
      <c r="L300" s="9">
        <v>3965</v>
      </c>
      <c r="M300" s="23">
        <v>3965</v>
      </c>
      <c r="N300" s="22"/>
      <c r="P300" s="23"/>
      <c r="Q300" s="22">
        <v>1202</v>
      </c>
      <c r="R300" s="9">
        <v>1202</v>
      </c>
      <c r="S300" s="23">
        <v>1202</v>
      </c>
      <c r="T300" s="22"/>
      <c r="V300" s="23"/>
      <c r="W300" s="22">
        <v>6584</v>
      </c>
      <c r="X300" s="9">
        <v>6584</v>
      </c>
      <c r="Y300" s="23">
        <v>6584</v>
      </c>
      <c r="Z300" s="22"/>
      <c r="AB300" s="23"/>
      <c r="AC300" s="22"/>
      <c r="AE300" s="23"/>
      <c r="AF300" s="22"/>
      <c r="AH300" s="23"/>
      <c r="AI300" s="22"/>
      <c r="AK300" s="23"/>
      <c r="AL300" s="22"/>
      <c r="AN300" s="23"/>
      <c r="AO300" s="22">
        <v>1886</v>
      </c>
      <c r="AP300" s="9">
        <v>2704</v>
      </c>
      <c r="AQ300" s="23">
        <v>4592</v>
      </c>
      <c r="AR300" s="22"/>
      <c r="AT300" s="23"/>
      <c r="AU300" s="22"/>
      <c r="AW300" s="23"/>
      <c r="AX300" s="22"/>
      <c r="AZ300" s="23"/>
      <c r="BA300" s="22"/>
      <c r="BC300" s="23"/>
      <c r="BD300" s="22"/>
      <c r="BF300" s="23"/>
      <c r="BG300" s="22"/>
      <c r="BI300" s="23"/>
      <c r="BJ300" s="22"/>
      <c r="BL300" s="23"/>
      <c r="BM300" s="22"/>
      <c r="BO300" s="23"/>
      <c r="BP300" s="22"/>
      <c r="BR300" s="23"/>
      <c r="BS300" s="22"/>
      <c r="BU300" s="23"/>
      <c r="BV300" s="22"/>
      <c r="BX300" s="23"/>
      <c r="BY300" s="22"/>
      <c r="CA300" s="23"/>
      <c r="CB300" s="22"/>
      <c r="CD300" s="23"/>
      <c r="CE300" s="22"/>
      <c r="CG300" s="23"/>
      <c r="CH300" s="22"/>
      <c r="CJ300" s="23"/>
      <c r="CK300" s="22"/>
      <c r="CM300" s="23"/>
      <c r="CN300" s="22"/>
      <c r="CP300" s="23"/>
      <c r="CQ300" s="22"/>
      <c r="CS300" s="23"/>
      <c r="CT300" s="22"/>
      <c r="CV300" s="23"/>
      <c r="CW300" s="22"/>
      <c r="CY300" s="23"/>
      <c r="CZ300" s="22"/>
      <c r="DB300" s="23"/>
      <c r="DC300" s="22"/>
      <c r="DE300" s="23"/>
      <c r="DF300" s="22"/>
      <c r="DH300" s="23"/>
      <c r="DI300" s="22"/>
      <c r="DK300" s="23"/>
      <c r="DL300" s="22"/>
      <c r="DN300" s="23"/>
    </row>
    <row r="301" spans="1:118" hidden="1" outlineLevel="2" x14ac:dyDescent="0.35">
      <c r="A301" s="32" t="s">
        <v>1770</v>
      </c>
      <c r="B301" s="22"/>
      <c r="D301" s="23"/>
      <c r="E301" s="22"/>
      <c r="G301" s="23"/>
      <c r="H301" s="22"/>
      <c r="J301" s="23"/>
      <c r="K301" s="22"/>
      <c r="M301" s="23"/>
      <c r="N301" s="22"/>
      <c r="P301" s="23"/>
      <c r="Q301" s="22"/>
      <c r="S301" s="23"/>
      <c r="T301" s="22"/>
      <c r="V301" s="23"/>
      <c r="W301" s="22"/>
      <c r="Y301" s="23"/>
      <c r="Z301" s="22"/>
      <c r="AB301" s="23"/>
      <c r="AC301" s="22"/>
      <c r="AE301" s="23"/>
      <c r="AF301" s="22"/>
      <c r="AH301" s="23"/>
      <c r="AI301" s="22"/>
      <c r="AK301" s="23"/>
      <c r="AL301" s="22"/>
      <c r="AN301" s="23"/>
      <c r="AO301" s="22">
        <v>11520</v>
      </c>
      <c r="AP301" s="9">
        <v>12188</v>
      </c>
      <c r="AQ301" s="23">
        <v>12805</v>
      </c>
      <c r="AR301" s="22"/>
      <c r="AT301" s="23"/>
      <c r="AU301" s="22"/>
      <c r="AW301" s="23"/>
      <c r="AX301" s="22"/>
      <c r="AZ301" s="23"/>
      <c r="BA301" s="22"/>
      <c r="BC301" s="23"/>
      <c r="BD301" s="22"/>
      <c r="BF301" s="23"/>
      <c r="BG301" s="22"/>
      <c r="BI301" s="23"/>
      <c r="BJ301" s="22"/>
      <c r="BL301" s="23"/>
      <c r="BM301" s="22"/>
      <c r="BO301" s="23"/>
      <c r="BP301" s="22"/>
      <c r="BR301" s="23"/>
      <c r="BS301" s="22"/>
      <c r="BU301" s="23"/>
      <c r="BV301" s="22"/>
      <c r="BX301" s="23"/>
      <c r="BY301" s="22"/>
      <c r="CA301" s="23"/>
      <c r="CB301" s="22"/>
      <c r="CD301" s="23"/>
      <c r="CE301" s="22"/>
      <c r="CG301" s="23"/>
      <c r="CH301" s="22"/>
      <c r="CJ301" s="23"/>
      <c r="CK301" s="22"/>
      <c r="CM301" s="23"/>
      <c r="CN301" s="22"/>
      <c r="CP301" s="23"/>
      <c r="CQ301" s="22"/>
      <c r="CS301" s="23"/>
      <c r="CT301" s="22"/>
      <c r="CV301" s="23"/>
      <c r="CW301" s="22"/>
      <c r="CY301" s="23"/>
      <c r="CZ301" s="22"/>
      <c r="DB301" s="23"/>
      <c r="DC301" s="22"/>
      <c r="DE301" s="23"/>
      <c r="DF301" s="22"/>
      <c r="DH301" s="23"/>
      <c r="DI301" s="22"/>
      <c r="DK301" s="23"/>
      <c r="DL301" s="22"/>
      <c r="DN301" s="23"/>
    </row>
    <row r="302" spans="1:118" hidden="1" outlineLevel="2" x14ac:dyDescent="0.35">
      <c r="A302" s="32" t="s">
        <v>1773</v>
      </c>
      <c r="B302" s="22"/>
      <c r="D302" s="23"/>
      <c r="E302" s="22"/>
      <c r="G302" s="23"/>
      <c r="H302" s="22"/>
      <c r="J302" s="23"/>
      <c r="K302" s="22"/>
      <c r="M302" s="23"/>
      <c r="N302" s="22"/>
      <c r="P302" s="23"/>
      <c r="Q302" s="22"/>
      <c r="S302" s="23"/>
      <c r="T302" s="22"/>
      <c r="V302" s="23"/>
      <c r="W302" s="22"/>
      <c r="Y302" s="23"/>
      <c r="Z302" s="22"/>
      <c r="AB302" s="23"/>
      <c r="AC302" s="22"/>
      <c r="AE302" s="23"/>
      <c r="AF302" s="22"/>
      <c r="AH302" s="23"/>
      <c r="AI302" s="22"/>
      <c r="AK302" s="23"/>
      <c r="AL302" s="22"/>
      <c r="AN302" s="23"/>
      <c r="AO302" s="22">
        <v>18182</v>
      </c>
      <c r="AP302" s="9">
        <v>29318</v>
      </c>
      <c r="AQ302" s="23">
        <v>39597</v>
      </c>
      <c r="AR302" s="22"/>
      <c r="AT302" s="23"/>
      <c r="AU302" s="22"/>
      <c r="AW302" s="23"/>
      <c r="AX302" s="22"/>
      <c r="AZ302" s="23"/>
      <c r="BA302" s="22"/>
      <c r="BC302" s="23"/>
      <c r="BD302" s="22"/>
      <c r="BF302" s="23"/>
      <c r="BG302" s="22"/>
      <c r="BI302" s="23"/>
      <c r="BJ302" s="22"/>
      <c r="BL302" s="23"/>
      <c r="BM302" s="22"/>
      <c r="BO302" s="23"/>
      <c r="BP302" s="22"/>
      <c r="BR302" s="23"/>
      <c r="BS302" s="22"/>
      <c r="BU302" s="23"/>
      <c r="BV302" s="22"/>
      <c r="BX302" s="23"/>
      <c r="BY302" s="22"/>
      <c r="CA302" s="23"/>
      <c r="CB302" s="22"/>
      <c r="CD302" s="23"/>
      <c r="CE302" s="22"/>
      <c r="CG302" s="23"/>
      <c r="CH302" s="22"/>
      <c r="CJ302" s="23"/>
      <c r="CK302" s="22"/>
      <c r="CM302" s="23"/>
      <c r="CN302" s="22"/>
      <c r="CP302" s="23"/>
      <c r="CQ302" s="22"/>
      <c r="CS302" s="23"/>
      <c r="CT302" s="22"/>
      <c r="CV302" s="23"/>
      <c r="CW302" s="22"/>
      <c r="CY302" s="23"/>
      <c r="CZ302" s="22"/>
      <c r="DB302" s="23"/>
      <c r="DC302" s="22"/>
      <c r="DE302" s="23"/>
      <c r="DF302" s="22"/>
      <c r="DH302" s="23"/>
      <c r="DI302" s="22"/>
      <c r="DK302" s="23"/>
      <c r="DL302" s="22"/>
      <c r="DN302" s="23"/>
    </row>
    <row r="303" spans="1:118" hidden="1" outlineLevel="2" x14ac:dyDescent="0.35">
      <c r="A303" s="32" t="s">
        <v>1776</v>
      </c>
      <c r="B303" s="22"/>
      <c r="D303" s="23"/>
      <c r="E303" s="22"/>
      <c r="G303" s="23"/>
      <c r="H303" s="22"/>
      <c r="J303" s="23"/>
      <c r="K303" s="22"/>
      <c r="M303" s="23"/>
      <c r="N303" s="22"/>
      <c r="P303" s="23"/>
      <c r="Q303" s="22"/>
      <c r="S303" s="23"/>
      <c r="T303" s="22"/>
      <c r="V303" s="23"/>
      <c r="W303" s="22"/>
      <c r="Y303" s="23"/>
      <c r="Z303" s="22"/>
      <c r="AB303" s="23"/>
      <c r="AC303" s="22"/>
      <c r="AE303" s="23"/>
      <c r="AF303" s="22"/>
      <c r="AH303" s="23"/>
      <c r="AI303" s="22"/>
      <c r="AK303" s="23"/>
      <c r="AL303" s="22"/>
      <c r="AN303" s="23"/>
      <c r="AO303" s="22">
        <v>3000</v>
      </c>
      <c r="AP303" s="9">
        <v>3000</v>
      </c>
      <c r="AQ303" s="23">
        <v>3750</v>
      </c>
      <c r="AR303" s="22"/>
      <c r="AT303" s="23"/>
      <c r="AU303" s="22"/>
      <c r="AW303" s="23"/>
      <c r="AX303" s="22"/>
      <c r="AZ303" s="23"/>
      <c r="BA303" s="22"/>
      <c r="BC303" s="23"/>
      <c r="BD303" s="22"/>
      <c r="BF303" s="23"/>
      <c r="BG303" s="22"/>
      <c r="BI303" s="23"/>
      <c r="BJ303" s="22"/>
      <c r="BL303" s="23"/>
      <c r="BM303" s="22"/>
      <c r="BO303" s="23"/>
      <c r="BP303" s="22"/>
      <c r="BR303" s="23"/>
      <c r="BS303" s="22"/>
      <c r="BU303" s="23"/>
      <c r="BV303" s="22"/>
      <c r="BX303" s="23"/>
      <c r="BY303" s="22"/>
      <c r="CA303" s="23"/>
      <c r="CB303" s="22"/>
      <c r="CD303" s="23"/>
      <c r="CE303" s="22"/>
      <c r="CG303" s="23"/>
      <c r="CH303" s="22"/>
      <c r="CJ303" s="23"/>
      <c r="CK303" s="22"/>
      <c r="CM303" s="23"/>
      <c r="CN303" s="22"/>
      <c r="CP303" s="23"/>
      <c r="CQ303" s="22"/>
      <c r="CS303" s="23"/>
      <c r="CT303" s="22"/>
      <c r="CV303" s="23"/>
      <c r="CW303" s="22"/>
      <c r="CY303" s="23"/>
      <c r="CZ303" s="22"/>
      <c r="DB303" s="23"/>
      <c r="DC303" s="22"/>
      <c r="DE303" s="23"/>
      <c r="DF303" s="22"/>
      <c r="DH303" s="23"/>
      <c r="DI303" s="22"/>
      <c r="DK303" s="23"/>
      <c r="DL303" s="22"/>
      <c r="DN303" s="23"/>
    </row>
    <row r="304" spans="1:118" hidden="1" outlineLevel="2" x14ac:dyDescent="0.35">
      <c r="A304" s="32" t="s">
        <v>1779</v>
      </c>
      <c r="B304" s="22"/>
      <c r="D304" s="23"/>
      <c r="E304" s="22"/>
      <c r="G304" s="23"/>
      <c r="H304" s="22"/>
      <c r="J304" s="23"/>
      <c r="K304" s="22"/>
      <c r="M304" s="23"/>
      <c r="N304" s="22"/>
      <c r="P304" s="23"/>
      <c r="Q304" s="22"/>
      <c r="S304" s="23"/>
      <c r="T304" s="22"/>
      <c r="V304" s="23"/>
      <c r="W304" s="22"/>
      <c r="Y304" s="23"/>
      <c r="Z304" s="22"/>
      <c r="AB304" s="23"/>
      <c r="AC304" s="22"/>
      <c r="AE304" s="23"/>
      <c r="AF304" s="22"/>
      <c r="AH304" s="23"/>
      <c r="AI304" s="22"/>
      <c r="AK304" s="23"/>
      <c r="AL304" s="22"/>
      <c r="AN304" s="23"/>
      <c r="AO304" s="22">
        <v>1187</v>
      </c>
      <c r="AP304" s="9">
        <v>1268</v>
      </c>
      <c r="AQ304" s="23">
        <v>1343</v>
      </c>
      <c r="AR304" s="22"/>
      <c r="AT304" s="23"/>
      <c r="AU304" s="22"/>
      <c r="AW304" s="23"/>
      <c r="AX304" s="22"/>
      <c r="AZ304" s="23"/>
      <c r="BA304" s="22"/>
      <c r="BC304" s="23"/>
      <c r="BD304" s="22"/>
      <c r="BF304" s="23"/>
      <c r="BG304" s="22"/>
      <c r="BI304" s="23"/>
      <c r="BJ304" s="22"/>
      <c r="BL304" s="23"/>
      <c r="BM304" s="22"/>
      <c r="BO304" s="23"/>
      <c r="BP304" s="22"/>
      <c r="BR304" s="23"/>
      <c r="BS304" s="22"/>
      <c r="BU304" s="23"/>
      <c r="BV304" s="22"/>
      <c r="BX304" s="23"/>
      <c r="BY304" s="22"/>
      <c r="CA304" s="23"/>
      <c r="CB304" s="22"/>
      <c r="CD304" s="23"/>
      <c r="CE304" s="22"/>
      <c r="CG304" s="23"/>
      <c r="CH304" s="22"/>
      <c r="CJ304" s="23"/>
      <c r="CK304" s="22"/>
      <c r="CM304" s="23"/>
      <c r="CN304" s="22"/>
      <c r="CP304" s="23"/>
      <c r="CQ304" s="22"/>
      <c r="CS304" s="23"/>
      <c r="CT304" s="22"/>
      <c r="CV304" s="23"/>
      <c r="CW304" s="22"/>
      <c r="CY304" s="23"/>
      <c r="CZ304" s="22"/>
      <c r="DB304" s="23"/>
      <c r="DC304" s="22"/>
      <c r="DE304" s="23"/>
      <c r="DF304" s="22"/>
      <c r="DH304" s="23"/>
      <c r="DI304" s="22"/>
      <c r="DK304" s="23"/>
      <c r="DL304" s="22"/>
      <c r="DN304" s="23"/>
    </row>
    <row r="305" spans="1:118" hidden="1" outlineLevel="2" x14ac:dyDescent="0.35">
      <c r="A305" s="32" t="s">
        <v>822</v>
      </c>
      <c r="B305" s="22"/>
      <c r="D305" s="23"/>
      <c r="E305" s="22"/>
      <c r="G305" s="23"/>
      <c r="H305" s="22">
        <v>17000</v>
      </c>
      <c r="I305" s="9">
        <v>48996</v>
      </c>
      <c r="J305" s="23">
        <v>65766</v>
      </c>
      <c r="K305" s="22">
        <v>27177</v>
      </c>
      <c r="L305" s="9">
        <v>41667</v>
      </c>
      <c r="M305" s="23">
        <v>63300</v>
      </c>
      <c r="N305" s="22">
        <v>107059</v>
      </c>
      <c r="O305" s="9">
        <v>153703</v>
      </c>
      <c r="P305" s="23">
        <v>200545</v>
      </c>
      <c r="Q305" s="22">
        <v>58771</v>
      </c>
      <c r="R305" s="9">
        <v>76499</v>
      </c>
      <c r="S305" s="23">
        <v>113551</v>
      </c>
      <c r="T305" s="22">
        <v>36956</v>
      </c>
      <c r="U305" s="9">
        <v>51909</v>
      </c>
      <c r="V305" s="23">
        <v>67702</v>
      </c>
      <c r="W305" s="22">
        <v>34294</v>
      </c>
      <c r="X305" s="9">
        <v>53187</v>
      </c>
      <c r="Y305" s="23">
        <v>60067</v>
      </c>
      <c r="Z305" s="22">
        <v>45505</v>
      </c>
      <c r="AA305" s="9">
        <v>56856</v>
      </c>
      <c r="AB305" s="23">
        <v>70758</v>
      </c>
      <c r="AC305" s="22">
        <v>69521</v>
      </c>
      <c r="AD305" s="9">
        <v>93771</v>
      </c>
      <c r="AE305" s="23">
        <v>120341</v>
      </c>
      <c r="AF305" s="22">
        <v>6484</v>
      </c>
      <c r="AG305" s="9">
        <v>6484</v>
      </c>
      <c r="AH305" s="23">
        <v>6484</v>
      </c>
      <c r="AI305" s="22">
        <v>107758</v>
      </c>
      <c r="AJ305" s="9">
        <v>122999</v>
      </c>
      <c r="AK305" s="23">
        <v>157851</v>
      </c>
      <c r="AL305" s="22">
        <v>94066</v>
      </c>
      <c r="AM305" s="9">
        <v>118464</v>
      </c>
      <c r="AN305" s="23">
        <v>150782</v>
      </c>
      <c r="AO305" s="22">
        <v>74473</v>
      </c>
      <c r="AP305" s="9">
        <v>102367</v>
      </c>
      <c r="AQ305" s="23">
        <v>128783</v>
      </c>
      <c r="AR305" s="22">
        <v>136462</v>
      </c>
      <c r="AS305" s="9">
        <v>184046</v>
      </c>
      <c r="AT305" s="23">
        <v>196613</v>
      </c>
      <c r="AU305" s="22"/>
      <c r="AW305" s="23"/>
      <c r="AX305" s="22"/>
      <c r="AZ305" s="23"/>
      <c r="BA305" s="22">
        <v>20194</v>
      </c>
      <c r="BB305" s="9">
        <v>22179</v>
      </c>
      <c r="BC305" s="23">
        <v>24743</v>
      </c>
      <c r="BD305" s="22"/>
      <c r="BF305" s="23"/>
      <c r="BG305" s="22">
        <v>10267</v>
      </c>
      <c r="BH305" s="9">
        <v>12119</v>
      </c>
      <c r="BI305" s="23">
        <v>13829</v>
      </c>
      <c r="BJ305" s="22">
        <v>15228</v>
      </c>
      <c r="BK305" s="9">
        <v>18088</v>
      </c>
      <c r="BL305" s="23">
        <v>24533</v>
      </c>
      <c r="BM305" s="22">
        <v>114754</v>
      </c>
      <c r="BN305" s="9">
        <v>143758</v>
      </c>
      <c r="BO305" s="23">
        <v>162133</v>
      </c>
      <c r="BP305" s="22">
        <v>113881</v>
      </c>
      <c r="BQ305" s="9">
        <v>152683</v>
      </c>
      <c r="BR305" s="23">
        <v>192869</v>
      </c>
      <c r="BS305" s="22">
        <v>106085</v>
      </c>
      <c r="BT305" s="9">
        <v>153179</v>
      </c>
      <c r="BU305" s="23">
        <v>181589</v>
      </c>
      <c r="BV305" s="22">
        <v>351046</v>
      </c>
      <c r="BW305" s="9">
        <v>528326</v>
      </c>
      <c r="BX305" s="23">
        <v>691969</v>
      </c>
      <c r="BY305" s="22">
        <v>41324</v>
      </c>
      <c r="BZ305" s="9">
        <v>51812</v>
      </c>
      <c r="CA305" s="23">
        <v>61493</v>
      </c>
      <c r="CB305" s="22">
        <v>56119</v>
      </c>
      <c r="CC305" s="9">
        <v>58363</v>
      </c>
      <c r="CD305" s="23">
        <v>96683</v>
      </c>
      <c r="CE305" s="22">
        <v>183246</v>
      </c>
      <c r="CF305" s="9">
        <v>234548</v>
      </c>
      <c r="CG305" s="23">
        <v>312993</v>
      </c>
      <c r="CH305" s="22">
        <v>216761</v>
      </c>
      <c r="CI305" s="9">
        <v>836167</v>
      </c>
      <c r="CJ305" s="23">
        <v>7296702</v>
      </c>
      <c r="CK305" s="22">
        <v>52438</v>
      </c>
      <c r="CL305" s="9">
        <v>60429</v>
      </c>
      <c r="CM305" s="23">
        <v>69090</v>
      </c>
      <c r="CN305" s="22"/>
      <c r="CP305" s="23"/>
      <c r="CQ305" s="22"/>
      <c r="CS305" s="23"/>
      <c r="CT305" s="22">
        <v>96619</v>
      </c>
      <c r="CU305" s="9">
        <v>119708</v>
      </c>
      <c r="CV305" s="23">
        <v>166059</v>
      </c>
      <c r="CW305" s="22">
        <v>158309</v>
      </c>
      <c r="CX305" s="9">
        <v>369000</v>
      </c>
      <c r="CY305" s="23">
        <v>511556</v>
      </c>
      <c r="CZ305" s="22">
        <v>102376</v>
      </c>
      <c r="DA305" s="9">
        <v>141154</v>
      </c>
      <c r="DB305" s="23">
        <v>204122</v>
      </c>
      <c r="DC305" s="22">
        <v>5837769</v>
      </c>
      <c r="DD305" s="9">
        <v>7839647</v>
      </c>
      <c r="DE305" s="23">
        <v>9687535</v>
      </c>
      <c r="DF305" s="22">
        <v>46834</v>
      </c>
      <c r="DG305" s="9">
        <v>59429</v>
      </c>
      <c r="DH305" s="23">
        <v>73954</v>
      </c>
      <c r="DI305" s="22">
        <v>9549449</v>
      </c>
      <c r="DJ305" s="9">
        <v>10124981</v>
      </c>
      <c r="DK305" s="23">
        <v>10656242</v>
      </c>
      <c r="DL305" s="22">
        <v>259928</v>
      </c>
      <c r="DM305" s="9">
        <v>267523</v>
      </c>
      <c r="DN305" s="23">
        <v>274533</v>
      </c>
    </row>
    <row r="306" spans="1:118" hidden="1" outlineLevel="2" x14ac:dyDescent="0.35">
      <c r="A306" s="32" t="s">
        <v>1530</v>
      </c>
      <c r="B306" s="22"/>
      <c r="D306" s="23"/>
      <c r="E306" s="22"/>
      <c r="G306" s="23"/>
      <c r="H306" s="22"/>
      <c r="J306" s="23"/>
      <c r="K306" s="22"/>
      <c r="M306" s="23"/>
      <c r="N306" s="22"/>
      <c r="P306" s="23"/>
      <c r="Q306" s="22"/>
      <c r="S306" s="23"/>
      <c r="T306" s="22"/>
      <c r="V306" s="23"/>
      <c r="W306" s="22"/>
      <c r="Y306" s="23"/>
      <c r="Z306" s="22"/>
      <c r="AB306" s="23"/>
      <c r="AC306" s="22"/>
      <c r="AE306" s="23"/>
      <c r="AF306" s="22"/>
      <c r="AH306" s="23"/>
      <c r="AI306" s="22">
        <v>4846</v>
      </c>
      <c r="AJ306" s="9">
        <v>6028</v>
      </c>
      <c r="AK306" s="23">
        <v>7119</v>
      </c>
      <c r="AL306" s="22">
        <v>6185</v>
      </c>
      <c r="AM306" s="9">
        <v>8630</v>
      </c>
      <c r="AN306" s="23">
        <v>13197</v>
      </c>
      <c r="AO306" s="22">
        <v>4961</v>
      </c>
      <c r="AP306" s="9">
        <v>6797</v>
      </c>
      <c r="AQ306" s="23">
        <v>11901</v>
      </c>
      <c r="AR306" s="22"/>
      <c r="AT306" s="23"/>
      <c r="AU306" s="22"/>
      <c r="AW306" s="23"/>
      <c r="AX306" s="22">
        <v>4785</v>
      </c>
      <c r="AY306" s="9">
        <v>4836</v>
      </c>
      <c r="AZ306" s="23">
        <v>4883</v>
      </c>
      <c r="BA306" s="22"/>
      <c r="BC306" s="23"/>
      <c r="BD306" s="22"/>
      <c r="BF306" s="23"/>
      <c r="BG306" s="22"/>
      <c r="BI306" s="23"/>
      <c r="BJ306" s="22"/>
      <c r="BL306" s="23"/>
      <c r="BM306" s="22"/>
      <c r="BO306" s="23"/>
      <c r="BP306" s="22"/>
      <c r="BR306" s="23"/>
      <c r="BS306" s="22"/>
      <c r="BU306" s="23"/>
      <c r="BV306" s="22"/>
      <c r="BX306" s="23"/>
      <c r="BY306" s="22"/>
      <c r="CA306" s="23"/>
      <c r="CB306" s="22"/>
      <c r="CD306" s="23"/>
      <c r="CE306" s="22"/>
      <c r="CG306" s="23"/>
      <c r="CH306" s="22"/>
      <c r="CJ306" s="23"/>
      <c r="CK306" s="22"/>
      <c r="CM306" s="23"/>
      <c r="CN306" s="22">
        <v>10784</v>
      </c>
      <c r="CO306" s="9">
        <v>12736</v>
      </c>
      <c r="CP306" s="23">
        <v>14539</v>
      </c>
      <c r="CQ306" s="22">
        <v>2998</v>
      </c>
      <c r="CR306" s="9">
        <v>3722</v>
      </c>
      <c r="CS306" s="23">
        <v>6764</v>
      </c>
      <c r="CT306" s="22">
        <v>2981</v>
      </c>
      <c r="CU306" s="9">
        <v>3969</v>
      </c>
      <c r="CV306" s="23">
        <v>5328</v>
      </c>
      <c r="CW306" s="22"/>
      <c r="CY306" s="23"/>
      <c r="CZ306" s="22"/>
      <c r="DB306" s="23"/>
      <c r="DC306" s="22">
        <v>6378</v>
      </c>
      <c r="DD306" s="9">
        <v>10996</v>
      </c>
      <c r="DE306" s="23">
        <v>13905</v>
      </c>
      <c r="DF306" s="22"/>
      <c r="DH306" s="23"/>
      <c r="DI306" s="22"/>
      <c r="DK306" s="23"/>
      <c r="DL306" s="22"/>
      <c r="DN306" s="23"/>
    </row>
    <row r="307" spans="1:118" hidden="1" outlineLevel="2" x14ac:dyDescent="0.35">
      <c r="A307" s="32" t="s">
        <v>1533</v>
      </c>
      <c r="B307" s="22"/>
      <c r="D307" s="23"/>
      <c r="E307" s="22"/>
      <c r="G307" s="23"/>
      <c r="H307" s="22"/>
      <c r="J307" s="23"/>
      <c r="K307" s="22"/>
      <c r="M307" s="23"/>
      <c r="N307" s="22"/>
      <c r="P307" s="23"/>
      <c r="Q307" s="22"/>
      <c r="S307" s="23"/>
      <c r="T307" s="22"/>
      <c r="V307" s="23"/>
      <c r="W307" s="22"/>
      <c r="Y307" s="23"/>
      <c r="Z307" s="22"/>
      <c r="AB307" s="23"/>
      <c r="AC307" s="22"/>
      <c r="AE307" s="23"/>
      <c r="AF307" s="22"/>
      <c r="AH307" s="23"/>
      <c r="AI307" s="22">
        <v>12760</v>
      </c>
      <c r="AJ307" s="9">
        <v>12760</v>
      </c>
      <c r="AK307" s="23">
        <v>12760</v>
      </c>
      <c r="AL307" s="22">
        <v>1529</v>
      </c>
      <c r="AM307" s="9">
        <v>3096</v>
      </c>
      <c r="AN307" s="23">
        <v>3267</v>
      </c>
      <c r="AO307" s="22">
        <v>730</v>
      </c>
      <c r="AP307" s="9">
        <v>1080</v>
      </c>
      <c r="AQ307" s="23">
        <v>1246</v>
      </c>
      <c r="AR307" s="22"/>
      <c r="AT307" s="23"/>
      <c r="AU307" s="22"/>
      <c r="AW307" s="23"/>
      <c r="AX307" s="22"/>
      <c r="AZ307" s="23"/>
      <c r="BA307" s="22"/>
      <c r="BC307" s="23"/>
      <c r="BD307" s="22"/>
      <c r="BF307" s="23"/>
      <c r="BG307" s="22"/>
      <c r="BI307" s="23"/>
      <c r="BJ307" s="22"/>
      <c r="BL307" s="23"/>
      <c r="BM307" s="22"/>
      <c r="BO307" s="23"/>
      <c r="BP307" s="22"/>
      <c r="BR307" s="23"/>
      <c r="BS307" s="22"/>
      <c r="BU307" s="23"/>
      <c r="BV307" s="22"/>
      <c r="BX307" s="23"/>
      <c r="BY307" s="22"/>
      <c r="CA307" s="23"/>
      <c r="CB307" s="22"/>
      <c r="CD307" s="23"/>
      <c r="CE307" s="22"/>
      <c r="CG307" s="23"/>
      <c r="CH307" s="22"/>
      <c r="CJ307" s="23"/>
      <c r="CK307" s="22"/>
      <c r="CM307" s="23"/>
      <c r="CN307" s="22">
        <v>1714</v>
      </c>
      <c r="CO307" s="9">
        <v>1714</v>
      </c>
      <c r="CP307" s="23">
        <v>1714</v>
      </c>
      <c r="CQ307" s="22">
        <v>1142</v>
      </c>
      <c r="CR307" s="9">
        <v>1142</v>
      </c>
      <c r="CS307" s="23">
        <v>1142</v>
      </c>
      <c r="CT307" s="22">
        <v>3534</v>
      </c>
      <c r="CU307" s="9">
        <v>3534</v>
      </c>
      <c r="CV307" s="23">
        <v>3534</v>
      </c>
      <c r="CW307" s="22"/>
      <c r="CY307" s="23"/>
      <c r="CZ307" s="22"/>
      <c r="DB307" s="23"/>
      <c r="DC307" s="22">
        <v>35126</v>
      </c>
      <c r="DD307" s="9">
        <v>50914</v>
      </c>
      <c r="DE307" s="23">
        <v>59119</v>
      </c>
      <c r="DF307" s="22"/>
      <c r="DH307" s="23"/>
      <c r="DI307" s="22"/>
      <c r="DK307" s="23"/>
      <c r="DL307" s="22"/>
      <c r="DN307" s="23"/>
    </row>
    <row r="308" spans="1:118" hidden="1" outlineLevel="2" x14ac:dyDescent="0.35">
      <c r="A308" s="32" t="s">
        <v>1536</v>
      </c>
      <c r="B308" s="22"/>
      <c r="D308" s="23"/>
      <c r="E308" s="22"/>
      <c r="G308" s="23"/>
      <c r="H308" s="22"/>
      <c r="J308" s="23"/>
      <c r="K308" s="22"/>
      <c r="M308" s="23"/>
      <c r="N308" s="22"/>
      <c r="P308" s="23"/>
      <c r="Q308" s="22"/>
      <c r="S308" s="23"/>
      <c r="T308" s="22"/>
      <c r="V308" s="23"/>
      <c r="W308" s="22"/>
      <c r="Y308" s="23"/>
      <c r="Z308" s="22"/>
      <c r="AB308" s="23"/>
      <c r="AC308" s="22"/>
      <c r="AE308" s="23"/>
      <c r="AF308" s="22"/>
      <c r="AH308" s="23"/>
      <c r="AI308" s="22">
        <v>15354</v>
      </c>
      <c r="AJ308" s="9">
        <v>15354</v>
      </c>
      <c r="AK308" s="23">
        <v>15354</v>
      </c>
      <c r="AL308" s="22">
        <v>3107</v>
      </c>
      <c r="AM308" s="9">
        <v>5332</v>
      </c>
      <c r="AN308" s="23">
        <v>7435</v>
      </c>
      <c r="AO308" s="22">
        <v>3084</v>
      </c>
      <c r="AP308" s="9">
        <v>4312</v>
      </c>
      <c r="AQ308" s="23">
        <v>6020</v>
      </c>
      <c r="AR308" s="22"/>
      <c r="AT308" s="23"/>
      <c r="AU308" s="22"/>
      <c r="AW308" s="23"/>
      <c r="AX308" s="22">
        <v>14198</v>
      </c>
      <c r="AY308" s="9">
        <v>14806</v>
      </c>
      <c r="AZ308" s="23">
        <v>15367</v>
      </c>
      <c r="BA308" s="22"/>
      <c r="BC308" s="23"/>
      <c r="BD308" s="22"/>
      <c r="BF308" s="23"/>
      <c r="BG308" s="22"/>
      <c r="BI308" s="23"/>
      <c r="BJ308" s="22"/>
      <c r="BL308" s="23"/>
      <c r="BM308" s="22"/>
      <c r="BO308" s="23"/>
      <c r="BP308" s="22"/>
      <c r="BR308" s="23"/>
      <c r="BS308" s="22"/>
      <c r="BU308" s="23"/>
      <c r="BV308" s="22"/>
      <c r="BX308" s="23"/>
      <c r="BY308" s="22"/>
      <c r="CA308" s="23"/>
      <c r="CB308" s="22"/>
      <c r="CD308" s="23"/>
      <c r="CE308" s="22"/>
      <c r="CG308" s="23"/>
      <c r="CH308" s="22"/>
      <c r="CJ308" s="23"/>
      <c r="CK308" s="22"/>
      <c r="CM308" s="23"/>
      <c r="CN308" s="22">
        <v>2576</v>
      </c>
      <c r="CO308" s="9">
        <v>7590</v>
      </c>
      <c r="CP308" s="23">
        <v>12219</v>
      </c>
      <c r="CQ308" s="22">
        <v>13750</v>
      </c>
      <c r="CR308" s="9">
        <v>20543</v>
      </c>
      <c r="CS308" s="23">
        <v>22941</v>
      </c>
      <c r="CT308" s="22">
        <v>6090</v>
      </c>
      <c r="CU308" s="9">
        <v>8147</v>
      </c>
      <c r="CV308" s="23">
        <v>11829</v>
      </c>
      <c r="CW308" s="22"/>
      <c r="CY308" s="23"/>
      <c r="CZ308" s="22"/>
      <c r="DB308" s="23"/>
      <c r="DC308" s="22">
        <v>5103</v>
      </c>
      <c r="DD308" s="9">
        <v>7595</v>
      </c>
      <c r="DE308" s="23">
        <v>9959</v>
      </c>
      <c r="DF308" s="22"/>
      <c r="DH308" s="23"/>
      <c r="DI308" s="22"/>
      <c r="DK308" s="23"/>
      <c r="DL308" s="22"/>
      <c r="DN308" s="23"/>
    </row>
    <row r="309" spans="1:118" hidden="1" outlineLevel="2" x14ac:dyDescent="0.35">
      <c r="A309" s="32" t="s">
        <v>1596</v>
      </c>
      <c r="B309" s="22"/>
      <c r="D309" s="23"/>
      <c r="E309" s="22"/>
      <c r="G309" s="23"/>
      <c r="H309" s="22"/>
      <c r="J309" s="23"/>
      <c r="K309" s="22"/>
      <c r="M309" s="23"/>
      <c r="N309" s="22"/>
      <c r="P309" s="23"/>
      <c r="Q309" s="22"/>
      <c r="S309" s="23"/>
      <c r="T309" s="22"/>
      <c r="V309" s="23"/>
      <c r="W309" s="22"/>
      <c r="Y309" s="23"/>
      <c r="Z309" s="22"/>
      <c r="AB309" s="23"/>
      <c r="AC309" s="22"/>
      <c r="AE309" s="23"/>
      <c r="AF309" s="22"/>
      <c r="AH309" s="23"/>
      <c r="AI309" s="22"/>
      <c r="AK309" s="23"/>
      <c r="AL309" s="22">
        <v>721</v>
      </c>
      <c r="AM309" s="9">
        <v>856</v>
      </c>
      <c r="AN309" s="23">
        <v>1014</v>
      </c>
      <c r="AO309" s="22">
        <v>1335</v>
      </c>
      <c r="AP309" s="9">
        <v>1572</v>
      </c>
      <c r="AQ309" s="23">
        <v>2815</v>
      </c>
      <c r="AR309" s="22"/>
      <c r="AT309" s="23"/>
      <c r="AU309" s="22"/>
      <c r="AW309" s="23"/>
      <c r="AX309" s="22">
        <v>3883</v>
      </c>
      <c r="AY309" s="9">
        <v>3883</v>
      </c>
      <c r="AZ309" s="23">
        <v>3883</v>
      </c>
      <c r="BA309" s="22"/>
      <c r="BC309" s="23"/>
      <c r="BD309" s="22"/>
      <c r="BF309" s="23"/>
      <c r="BG309" s="22"/>
      <c r="BI309" s="23"/>
      <c r="BJ309" s="22"/>
      <c r="BL309" s="23"/>
      <c r="BM309" s="22"/>
      <c r="BO309" s="23"/>
      <c r="BP309" s="22"/>
      <c r="BR309" s="23"/>
      <c r="BS309" s="22"/>
      <c r="BU309" s="23"/>
      <c r="BV309" s="22"/>
      <c r="BX309" s="23"/>
      <c r="BY309" s="22"/>
      <c r="CA309" s="23"/>
      <c r="CB309" s="22"/>
      <c r="CD309" s="23"/>
      <c r="CE309" s="22"/>
      <c r="CG309" s="23"/>
      <c r="CH309" s="22"/>
      <c r="CJ309" s="23"/>
      <c r="CK309" s="22"/>
      <c r="CM309" s="23"/>
      <c r="CN309" s="22"/>
      <c r="CP309" s="23"/>
      <c r="CQ309" s="22"/>
      <c r="CS309" s="23"/>
      <c r="CT309" s="22"/>
      <c r="CV309" s="23"/>
      <c r="CW309" s="22"/>
      <c r="CY309" s="23"/>
      <c r="CZ309" s="22"/>
      <c r="DB309" s="23"/>
      <c r="DC309" s="22"/>
      <c r="DE309" s="23"/>
      <c r="DF309" s="22"/>
      <c r="DH309" s="23"/>
      <c r="DI309" s="22"/>
      <c r="DK309" s="23"/>
      <c r="DL309" s="22"/>
      <c r="DN309" s="23"/>
    </row>
    <row r="310" spans="1:118" s="13" customFormat="1" hidden="1" outlineLevel="1" collapsed="1" x14ac:dyDescent="0.35">
      <c r="A310" s="31" t="s">
        <v>338</v>
      </c>
      <c r="B310" s="20">
        <f>SUM(B311:B354)</f>
        <v>157084</v>
      </c>
      <c r="C310" s="13">
        <f t="shared" ref="C310:BN310" si="16">SUM(C311:C354)</f>
        <v>181597</v>
      </c>
      <c r="D310" s="21">
        <f t="shared" si="16"/>
        <v>244200</v>
      </c>
      <c r="E310" s="20">
        <f t="shared" si="16"/>
        <v>128922</v>
      </c>
      <c r="F310" s="13">
        <f t="shared" si="16"/>
        <v>151006</v>
      </c>
      <c r="G310" s="21">
        <f t="shared" si="16"/>
        <v>171864</v>
      </c>
      <c r="H310" s="20">
        <f t="shared" si="16"/>
        <v>66575</v>
      </c>
      <c r="I310" s="13">
        <f t="shared" si="16"/>
        <v>92400</v>
      </c>
      <c r="J310" s="21">
        <f t="shared" si="16"/>
        <v>124710</v>
      </c>
      <c r="K310" s="20">
        <f t="shared" si="16"/>
        <v>115126</v>
      </c>
      <c r="L310" s="13">
        <f t="shared" si="16"/>
        <v>142896</v>
      </c>
      <c r="M310" s="21">
        <f t="shared" si="16"/>
        <v>174495</v>
      </c>
      <c r="N310" s="20">
        <f t="shared" si="16"/>
        <v>151728</v>
      </c>
      <c r="O310" s="13">
        <f t="shared" si="16"/>
        <v>210252</v>
      </c>
      <c r="P310" s="21">
        <f t="shared" si="16"/>
        <v>276065</v>
      </c>
      <c r="Q310" s="20">
        <f t="shared" si="16"/>
        <v>117746</v>
      </c>
      <c r="R310" s="13">
        <f t="shared" si="16"/>
        <v>159632</v>
      </c>
      <c r="S310" s="21">
        <f t="shared" si="16"/>
        <v>212277</v>
      </c>
      <c r="T310" s="20">
        <f t="shared" si="16"/>
        <v>74819</v>
      </c>
      <c r="U310" s="13">
        <f t="shared" si="16"/>
        <v>104733</v>
      </c>
      <c r="V310" s="21">
        <f t="shared" si="16"/>
        <v>133577</v>
      </c>
      <c r="W310" s="20">
        <f t="shared" si="16"/>
        <v>119511</v>
      </c>
      <c r="X310" s="13">
        <f t="shared" si="16"/>
        <v>150354</v>
      </c>
      <c r="Y310" s="21">
        <f t="shared" si="16"/>
        <v>197631</v>
      </c>
      <c r="Z310" s="20">
        <f t="shared" si="16"/>
        <v>71924</v>
      </c>
      <c r="AA310" s="13">
        <f t="shared" si="16"/>
        <v>94818</v>
      </c>
      <c r="AB310" s="21">
        <f t="shared" si="16"/>
        <v>141318</v>
      </c>
      <c r="AC310" s="20">
        <f t="shared" si="16"/>
        <v>138254</v>
      </c>
      <c r="AD310" s="13">
        <f t="shared" si="16"/>
        <v>179925</v>
      </c>
      <c r="AE310" s="21">
        <f t="shared" si="16"/>
        <v>246437</v>
      </c>
      <c r="AF310" s="20">
        <f t="shared" si="16"/>
        <v>53060</v>
      </c>
      <c r="AG310" s="13">
        <f t="shared" si="16"/>
        <v>77757</v>
      </c>
      <c r="AH310" s="21">
        <f t="shared" si="16"/>
        <v>90470</v>
      </c>
      <c r="AI310" s="20">
        <f t="shared" si="16"/>
        <v>116695</v>
      </c>
      <c r="AJ310" s="13">
        <f t="shared" si="16"/>
        <v>144874</v>
      </c>
      <c r="AK310" s="21">
        <f t="shared" si="16"/>
        <v>186005</v>
      </c>
      <c r="AL310" s="20">
        <f t="shared" si="16"/>
        <v>166696</v>
      </c>
      <c r="AM310" s="13">
        <f t="shared" si="16"/>
        <v>207234</v>
      </c>
      <c r="AN310" s="21">
        <f t="shared" si="16"/>
        <v>256310</v>
      </c>
      <c r="AO310" s="20">
        <f t="shared" si="16"/>
        <v>225858</v>
      </c>
      <c r="AP310" s="13">
        <f t="shared" si="16"/>
        <v>290318</v>
      </c>
      <c r="AQ310" s="21">
        <f t="shared" si="16"/>
        <v>364952</v>
      </c>
      <c r="AR310" s="20">
        <f t="shared" si="16"/>
        <v>196494</v>
      </c>
      <c r="AS310" s="13">
        <f t="shared" si="16"/>
        <v>258614</v>
      </c>
      <c r="AT310" s="21">
        <f t="shared" si="16"/>
        <v>295265</v>
      </c>
      <c r="AU310" s="20">
        <f t="shared" si="16"/>
        <v>4547</v>
      </c>
      <c r="AV310" s="13">
        <f t="shared" si="16"/>
        <v>4547</v>
      </c>
      <c r="AW310" s="21">
        <f t="shared" si="16"/>
        <v>4547</v>
      </c>
      <c r="AX310" s="20">
        <f t="shared" si="16"/>
        <v>1026</v>
      </c>
      <c r="AY310" s="13">
        <f t="shared" si="16"/>
        <v>1026</v>
      </c>
      <c r="AZ310" s="21">
        <f t="shared" si="16"/>
        <v>1026</v>
      </c>
      <c r="BA310" s="20">
        <f t="shared" si="16"/>
        <v>121454</v>
      </c>
      <c r="BB310" s="13">
        <f t="shared" si="16"/>
        <v>138455</v>
      </c>
      <c r="BC310" s="21">
        <f t="shared" si="16"/>
        <v>149922</v>
      </c>
      <c r="BD310" s="20">
        <f t="shared" si="16"/>
        <v>52213</v>
      </c>
      <c r="BE310" s="13">
        <f t="shared" si="16"/>
        <v>59427</v>
      </c>
      <c r="BF310" s="21">
        <f t="shared" si="16"/>
        <v>66084</v>
      </c>
      <c r="BG310" s="20">
        <f t="shared" si="16"/>
        <v>59675</v>
      </c>
      <c r="BH310" s="13">
        <f t="shared" si="16"/>
        <v>77169</v>
      </c>
      <c r="BI310" s="21">
        <f t="shared" si="16"/>
        <v>95616</v>
      </c>
      <c r="BJ310" s="20">
        <f t="shared" si="16"/>
        <v>108143</v>
      </c>
      <c r="BK310" s="13">
        <f t="shared" si="16"/>
        <v>127743</v>
      </c>
      <c r="BL310" s="21">
        <f t="shared" si="16"/>
        <v>177583</v>
      </c>
      <c r="BM310" s="20">
        <f t="shared" si="16"/>
        <v>99316</v>
      </c>
      <c r="BN310" s="13">
        <f t="shared" si="16"/>
        <v>126475</v>
      </c>
      <c r="BO310" s="21">
        <f t="shared" ref="BO310:DN310" si="17">SUM(BO311:BO354)</f>
        <v>160341</v>
      </c>
      <c r="BP310" s="20">
        <f t="shared" si="17"/>
        <v>82022</v>
      </c>
      <c r="BQ310" s="13">
        <f t="shared" si="17"/>
        <v>107246</v>
      </c>
      <c r="BR310" s="21">
        <f t="shared" si="17"/>
        <v>143241</v>
      </c>
      <c r="BS310" s="20">
        <f t="shared" si="17"/>
        <v>46933</v>
      </c>
      <c r="BT310" s="13">
        <f t="shared" si="17"/>
        <v>67414</v>
      </c>
      <c r="BU310" s="21">
        <f t="shared" si="17"/>
        <v>101964</v>
      </c>
      <c r="BV310" s="20">
        <f t="shared" si="17"/>
        <v>223984</v>
      </c>
      <c r="BW310" s="13">
        <f t="shared" si="17"/>
        <v>304987</v>
      </c>
      <c r="BX310" s="21">
        <f t="shared" si="17"/>
        <v>388293</v>
      </c>
      <c r="BY310" s="20">
        <f t="shared" si="17"/>
        <v>210694</v>
      </c>
      <c r="BZ310" s="13">
        <f t="shared" si="17"/>
        <v>234817</v>
      </c>
      <c r="CA310" s="21">
        <f t="shared" si="17"/>
        <v>281578</v>
      </c>
      <c r="CB310" s="20">
        <f t="shared" si="17"/>
        <v>153090</v>
      </c>
      <c r="CC310" s="13">
        <f t="shared" si="17"/>
        <v>210471</v>
      </c>
      <c r="CD310" s="21">
        <f t="shared" si="17"/>
        <v>241335</v>
      </c>
      <c r="CE310" s="20">
        <f t="shared" si="17"/>
        <v>349778</v>
      </c>
      <c r="CF310" s="13">
        <f t="shared" si="17"/>
        <v>645023</v>
      </c>
      <c r="CG310" s="21">
        <f t="shared" si="17"/>
        <v>1237725</v>
      </c>
      <c r="CH310" s="20">
        <f t="shared" si="17"/>
        <v>2119821</v>
      </c>
      <c r="CI310" s="13">
        <f t="shared" si="17"/>
        <v>3590941</v>
      </c>
      <c r="CJ310" s="21">
        <f t="shared" si="17"/>
        <v>11993598</v>
      </c>
      <c r="CK310" s="20">
        <f t="shared" si="17"/>
        <v>39955</v>
      </c>
      <c r="CL310" s="13">
        <f t="shared" si="17"/>
        <v>55859</v>
      </c>
      <c r="CM310" s="21">
        <f t="shared" si="17"/>
        <v>68020</v>
      </c>
      <c r="CN310" s="20">
        <f t="shared" si="17"/>
        <v>0</v>
      </c>
      <c r="CO310" s="13">
        <f t="shared" si="17"/>
        <v>0</v>
      </c>
      <c r="CP310" s="21">
        <f t="shared" si="17"/>
        <v>0</v>
      </c>
      <c r="CQ310" s="20">
        <f t="shared" si="17"/>
        <v>0</v>
      </c>
      <c r="CR310" s="13">
        <f t="shared" si="17"/>
        <v>0</v>
      </c>
      <c r="CS310" s="21">
        <f t="shared" si="17"/>
        <v>0</v>
      </c>
      <c r="CT310" s="20">
        <f t="shared" si="17"/>
        <v>150679</v>
      </c>
      <c r="CU310" s="13">
        <f t="shared" si="17"/>
        <v>194977</v>
      </c>
      <c r="CV310" s="21">
        <f t="shared" si="17"/>
        <v>245083</v>
      </c>
      <c r="CW310" s="20">
        <f t="shared" si="17"/>
        <v>170324</v>
      </c>
      <c r="CX310" s="13">
        <f t="shared" si="17"/>
        <v>283899</v>
      </c>
      <c r="CY310" s="21">
        <f t="shared" si="17"/>
        <v>486883</v>
      </c>
      <c r="CZ310" s="20">
        <f t="shared" si="17"/>
        <v>218840</v>
      </c>
      <c r="DA310" s="13">
        <f t="shared" si="17"/>
        <v>373691</v>
      </c>
      <c r="DB310" s="21">
        <f t="shared" si="17"/>
        <v>527860</v>
      </c>
      <c r="DC310" s="20">
        <f t="shared" si="17"/>
        <v>3984666</v>
      </c>
      <c r="DD310" s="13">
        <f t="shared" si="17"/>
        <v>7101672</v>
      </c>
      <c r="DE310" s="21">
        <f t="shared" si="17"/>
        <v>12584432</v>
      </c>
      <c r="DF310" s="20">
        <f t="shared" si="17"/>
        <v>122604</v>
      </c>
      <c r="DG310" s="13">
        <f t="shared" si="17"/>
        <v>167820</v>
      </c>
      <c r="DH310" s="21">
        <f t="shared" si="17"/>
        <v>211564</v>
      </c>
      <c r="DI310" s="20">
        <f t="shared" si="17"/>
        <v>17386810</v>
      </c>
      <c r="DJ310" s="13">
        <f t="shared" si="17"/>
        <v>19407583</v>
      </c>
      <c r="DK310" s="21">
        <f t="shared" si="17"/>
        <v>21239179</v>
      </c>
      <c r="DL310" s="20">
        <f t="shared" si="17"/>
        <v>128503</v>
      </c>
      <c r="DM310" s="13">
        <f t="shared" si="17"/>
        <v>157327</v>
      </c>
      <c r="DN310" s="21">
        <f t="shared" si="17"/>
        <v>183936</v>
      </c>
    </row>
    <row r="311" spans="1:118" hidden="1" outlineLevel="2" x14ac:dyDescent="0.35">
      <c r="A311" s="32" t="s">
        <v>341</v>
      </c>
      <c r="B311" s="22">
        <v>31439</v>
      </c>
      <c r="C311" s="9">
        <v>33372</v>
      </c>
      <c r="D311" s="23">
        <v>35628</v>
      </c>
      <c r="E311" s="22">
        <v>25178</v>
      </c>
      <c r="F311" s="9">
        <v>27447</v>
      </c>
      <c r="G311" s="23">
        <v>28598</v>
      </c>
      <c r="H311" s="22">
        <v>24342</v>
      </c>
      <c r="I311" s="9">
        <v>27460</v>
      </c>
      <c r="J311" s="23">
        <v>36195</v>
      </c>
      <c r="K311" s="22">
        <v>24573</v>
      </c>
      <c r="L311" s="9">
        <v>28702</v>
      </c>
      <c r="M311" s="23">
        <v>32734</v>
      </c>
      <c r="N311" s="22">
        <v>20351</v>
      </c>
      <c r="O311" s="9">
        <v>25058</v>
      </c>
      <c r="P311" s="23">
        <v>30370</v>
      </c>
      <c r="Q311" s="22">
        <v>19064</v>
      </c>
      <c r="R311" s="9">
        <v>23633</v>
      </c>
      <c r="S311" s="23">
        <v>27347</v>
      </c>
      <c r="T311" s="22">
        <v>13685</v>
      </c>
      <c r="U311" s="9">
        <v>18361</v>
      </c>
      <c r="V311" s="23">
        <v>22022</v>
      </c>
      <c r="W311" s="22">
        <v>22228</v>
      </c>
      <c r="X311" s="9">
        <v>26983</v>
      </c>
      <c r="Y311" s="23">
        <v>34927</v>
      </c>
      <c r="Z311" s="22">
        <v>27013</v>
      </c>
      <c r="AA311" s="9">
        <v>28287</v>
      </c>
      <c r="AB311" s="23">
        <v>33720</v>
      </c>
      <c r="AC311" s="22">
        <v>15250</v>
      </c>
      <c r="AD311" s="9">
        <v>21278</v>
      </c>
      <c r="AE311" s="23">
        <v>27117</v>
      </c>
      <c r="AF311" s="22">
        <v>12228</v>
      </c>
      <c r="AG311" s="9">
        <v>23456</v>
      </c>
      <c r="AH311" s="23">
        <v>26733</v>
      </c>
      <c r="AI311" s="22">
        <v>23320</v>
      </c>
      <c r="AJ311" s="9">
        <v>27706</v>
      </c>
      <c r="AK311" s="23">
        <v>33952</v>
      </c>
      <c r="AL311" s="22">
        <v>24085</v>
      </c>
      <c r="AM311" s="9">
        <v>29004</v>
      </c>
      <c r="AN311" s="23">
        <v>33837</v>
      </c>
      <c r="AO311" s="22">
        <v>23229</v>
      </c>
      <c r="AP311" s="9">
        <v>28160</v>
      </c>
      <c r="AQ311" s="23">
        <v>33249</v>
      </c>
      <c r="AR311" s="22">
        <v>26468</v>
      </c>
      <c r="AS311" s="9">
        <v>30889</v>
      </c>
      <c r="AT311" s="23">
        <v>31889</v>
      </c>
      <c r="AU311" s="22"/>
      <c r="AW311" s="23"/>
      <c r="AX311" s="22"/>
      <c r="AZ311" s="23"/>
      <c r="BA311" s="22">
        <v>12250</v>
      </c>
      <c r="BB311" s="9">
        <v>19895</v>
      </c>
      <c r="BC311" s="23">
        <v>22354</v>
      </c>
      <c r="BD311" s="22">
        <v>22851</v>
      </c>
      <c r="BE311" s="9">
        <v>26854</v>
      </c>
      <c r="BF311" s="23">
        <v>30550</v>
      </c>
      <c r="BG311" s="22">
        <v>5418</v>
      </c>
      <c r="BH311" s="9">
        <v>6290</v>
      </c>
      <c r="BI311" s="23">
        <v>7439</v>
      </c>
      <c r="BJ311" s="22">
        <v>16361</v>
      </c>
      <c r="BK311" s="9">
        <v>20955</v>
      </c>
      <c r="BL311" s="23">
        <v>24762</v>
      </c>
      <c r="BM311" s="22">
        <v>26874</v>
      </c>
      <c r="BN311" s="9">
        <v>33470</v>
      </c>
      <c r="BO311" s="23">
        <v>37720</v>
      </c>
      <c r="BP311" s="22">
        <v>20219</v>
      </c>
      <c r="BQ311" s="9">
        <v>23074</v>
      </c>
      <c r="BR311" s="23">
        <v>26335</v>
      </c>
      <c r="BS311" s="22">
        <v>1933</v>
      </c>
      <c r="BT311" s="9">
        <v>3012</v>
      </c>
      <c r="BU311" s="23">
        <v>6238</v>
      </c>
      <c r="BV311" s="22">
        <v>21670</v>
      </c>
      <c r="BW311" s="9">
        <v>25260</v>
      </c>
      <c r="BX311" s="23">
        <v>28613</v>
      </c>
      <c r="BY311" s="22">
        <v>20116</v>
      </c>
      <c r="BZ311" s="9">
        <v>29070</v>
      </c>
      <c r="CA311" s="23">
        <v>29595</v>
      </c>
      <c r="CB311" s="22">
        <v>20193</v>
      </c>
      <c r="CC311" s="9">
        <v>23031</v>
      </c>
      <c r="CD311" s="23">
        <v>24776</v>
      </c>
      <c r="CE311" s="22">
        <v>35034</v>
      </c>
      <c r="CF311" s="9">
        <v>45883</v>
      </c>
      <c r="CG311" s="23">
        <v>70942</v>
      </c>
      <c r="CH311" s="22">
        <v>33466</v>
      </c>
      <c r="CI311" s="9">
        <v>49463</v>
      </c>
      <c r="CJ311" s="23">
        <v>1951692</v>
      </c>
      <c r="CK311" s="22">
        <v>710</v>
      </c>
      <c r="CL311" s="9">
        <v>1116</v>
      </c>
      <c r="CM311" s="23">
        <v>1253</v>
      </c>
      <c r="CN311" s="22"/>
      <c r="CP311" s="23"/>
      <c r="CQ311" s="22"/>
      <c r="CS311" s="23"/>
      <c r="CT311" s="22">
        <v>26167</v>
      </c>
      <c r="CU311" s="9">
        <v>28553</v>
      </c>
      <c r="CV311" s="23">
        <v>33737</v>
      </c>
      <c r="CW311" s="22">
        <v>29491</v>
      </c>
      <c r="CX311" s="9">
        <v>38885</v>
      </c>
      <c r="CY311" s="23">
        <v>45463</v>
      </c>
      <c r="CZ311" s="22">
        <v>22439</v>
      </c>
      <c r="DA311" s="9">
        <v>27616</v>
      </c>
      <c r="DB311" s="23">
        <v>30035</v>
      </c>
      <c r="DC311" s="22">
        <v>27818</v>
      </c>
      <c r="DD311" s="9">
        <v>41329</v>
      </c>
      <c r="DE311" s="23">
        <v>1510252</v>
      </c>
      <c r="DF311" s="22">
        <v>24834</v>
      </c>
      <c r="DG311" s="9">
        <v>27778</v>
      </c>
      <c r="DH311" s="23">
        <v>29971</v>
      </c>
      <c r="DI311" s="22">
        <v>1723682</v>
      </c>
      <c r="DJ311" s="9">
        <v>2390548</v>
      </c>
      <c r="DK311" s="23">
        <v>3006116</v>
      </c>
      <c r="DL311" s="22">
        <v>25475</v>
      </c>
      <c r="DM311" s="9">
        <v>26168</v>
      </c>
      <c r="DN311" s="23">
        <v>26807</v>
      </c>
    </row>
    <row r="312" spans="1:118" hidden="1" outlineLevel="2" x14ac:dyDescent="0.35">
      <c r="A312" s="32" t="s">
        <v>344</v>
      </c>
      <c r="B312" s="22">
        <v>125</v>
      </c>
      <c r="C312" s="9">
        <v>125</v>
      </c>
      <c r="D312" s="23">
        <v>125</v>
      </c>
      <c r="E312" s="22">
        <v>80</v>
      </c>
      <c r="F312" s="9">
        <v>80</v>
      </c>
      <c r="G312" s="23">
        <v>80</v>
      </c>
      <c r="H312" s="22">
        <v>171</v>
      </c>
      <c r="I312" s="9">
        <v>171</v>
      </c>
      <c r="J312" s="23">
        <v>171</v>
      </c>
      <c r="K312" s="22">
        <v>7377</v>
      </c>
      <c r="L312" s="9">
        <v>7377</v>
      </c>
      <c r="M312" s="23">
        <v>7377</v>
      </c>
      <c r="N312" s="22">
        <v>745</v>
      </c>
      <c r="O312" s="9">
        <v>1191</v>
      </c>
      <c r="P312" s="23">
        <v>1549</v>
      </c>
      <c r="Q312" s="22">
        <v>904</v>
      </c>
      <c r="R312" s="9">
        <v>1893</v>
      </c>
      <c r="S312" s="23">
        <v>2525</v>
      </c>
      <c r="T312" s="22">
        <v>7714</v>
      </c>
      <c r="U312" s="9">
        <v>9956</v>
      </c>
      <c r="V312" s="23">
        <v>12025</v>
      </c>
      <c r="W312" s="22">
        <v>135</v>
      </c>
      <c r="X312" s="9">
        <v>144</v>
      </c>
      <c r="Y312" s="23">
        <v>153</v>
      </c>
      <c r="Z312" s="22">
        <v>480</v>
      </c>
      <c r="AA312" s="9">
        <v>480</v>
      </c>
      <c r="AB312" s="23">
        <v>480</v>
      </c>
      <c r="AC312" s="22">
        <v>1206</v>
      </c>
      <c r="AD312" s="9">
        <v>1489</v>
      </c>
      <c r="AE312" s="23">
        <v>1773</v>
      </c>
      <c r="AF312" s="22"/>
      <c r="AH312" s="23"/>
      <c r="AI312" s="22"/>
      <c r="AK312" s="23"/>
      <c r="AL312" s="22">
        <v>1389</v>
      </c>
      <c r="AM312" s="9">
        <v>1748</v>
      </c>
      <c r="AN312" s="23">
        <v>2079</v>
      </c>
      <c r="AO312" s="22">
        <v>2140</v>
      </c>
      <c r="AP312" s="9">
        <v>2493</v>
      </c>
      <c r="AQ312" s="23">
        <v>2824</v>
      </c>
      <c r="AR312" s="22"/>
      <c r="AT312" s="23"/>
      <c r="AU312" s="22"/>
      <c r="AW312" s="23"/>
      <c r="AX312" s="22"/>
      <c r="AZ312" s="23"/>
      <c r="BA312" s="22"/>
      <c r="BC312" s="23"/>
      <c r="BD312" s="22"/>
      <c r="BF312" s="23"/>
      <c r="BG312" s="22"/>
      <c r="BI312" s="23"/>
      <c r="BJ312" s="22"/>
      <c r="BL312" s="23"/>
      <c r="BM312" s="22">
        <v>1637</v>
      </c>
      <c r="BN312" s="9">
        <v>1637</v>
      </c>
      <c r="BO312" s="23">
        <v>1637</v>
      </c>
      <c r="BP312" s="22"/>
      <c r="BR312" s="23"/>
      <c r="BS312" s="22"/>
      <c r="BU312" s="23"/>
      <c r="BV312" s="22"/>
      <c r="BX312" s="23"/>
      <c r="BY312" s="22"/>
      <c r="CA312" s="23"/>
      <c r="CB312" s="22"/>
      <c r="CD312" s="23"/>
      <c r="CE312" s="22">
        <v>220</v>
      </c>
      <c r="CF312" s="9">
        <v>597</v>
      </c>
      <c r="CG312" s="23">
        <v>6640</v>
      </c>
      <c r="CH312" s="22">
        <v>5669</v>
      </c>
      <c r="CI312" s="9">
        <v>10930</v>
      </c>
      <c r="CJ312" s="23">
        <v>11978</v>
      </c>
      <c r="CK312" s="22"/>
      <c r="CM312" s="23"/>
      <c r="CN312" s="22"/>
      <c r="CP312" s="23"/>
      <c r="CQ312" s="22"/>
      <c r="CS312" s="23"/>
      <c r="CT312" s="22">
        <v>2263</v>
      </c>
      <c r="CU312" s="9">
        <v>2510</v>
      </c>
      <c r="CV312" s="23">
        <v>2738</v>
      </c>
      <c r="CW312" s="22">
        <v>1500</v>
      </c>
      <c r="CX312" s="9">
        <v>1500</v>
      </c>
      <c r="CY312" s="23">
        <v>1500</v>
      </c>
      <c r="CZ312" s="22">
        <v>6428</v>
      </c>
      <c r="DA312" s="9">
        <v>94260</v>
      </c>
      <c r="DB312" s="23">
        <v>175335</v>
      </c>
      <c r="DC312" s="22"/>
      <c r="DE312" s="23"/>
      <c r="DF312" s="22">
        <v>14</v>
      </c>
      <c r="DG312" s="9">
        <v>14</v>
      </c>
      <c r="DH312" s="23">
        <v>14</v>
      </c>
      <c r="DI312" s="22">
        <v>15000</v>
      </c>
      <c r="DJ312" s="9">
        <v>15000</v>
      </c>
      <c r="DK312" s="23">
        <v>15000</v>
      </c>
      <c r="DL312" s="22"/>
      <c r="DN312" s="23"/>
    </row>
    <row r="313" spans="1:118" hidden="1" outlineLevel="2" x14ac:dyDescent="0.35">
      <c r="A313" s="32" t="s">
        <v>1091</v>
      </c>
      <c r="B313" s="22"/>
      <c r="D313" s="23"/>
      <c r="E313" s="22"/>
      <c r="G313" s="23"/>
      <c r="H313" s="22"/>
      <c r="J313" s="23"/>
      <c r="K313" s="22"/>
      <c r="M313" s="23"/>
      <c r="N313" s="22">
        <v>50</v>
      </c>
      <c r="O313" s="9">
        <v>89</v>
      </c>
      <c r="P313" s="23">
        <v>100</v>
      </c>
      <c r="Q313" s="22">
        <v>50</v>
      </c>
      <c r="R313" s="9">
        <v>56</v>
      </c>
      <c r="S313" s="23">
        <v>82</v>
      </c>
      <c r="T313" s="22">
        <v>55</v>
      </c>
      <c r="U313" s="9">
        <v>55</v>
      </c>
      <c r="V313" s="23">
        <v>55</v>
      </c>
      <c r="W313" s="22"/>
      <c r="Y313" s="23"/>
      <c r="Z313" s="22"/>
      <c r="AB313" s="23"/>
      <c r="AC313" s="22">
        <v>75</v>
      </c>
      <c r="AD313" s="9">
        <v>75</v>
      </c>
      <c r="AE313" s="23">
        <v>75</v>
      </c>
      <c r="AF313" s="22"/>
      <c r="AH313" s="23"/>
      <c r="AI313" s="22"/>
      <c r="AK313" s="23"/>
      <c r="AL313" s="22"/>
      <c r="AN313" s="23"/>
      <c r="AO313" s="22">
        <v>868</v>
      </c>
      <c r="AP313" s="9">
        <v>941</v>
      </c>
      <c r="AQ313" s="23">
        <v>1009</v>
      </c>
      <c r="AR313" s="22"/>
      <c r="AT313" s="23"/>
      <c r="AU313" s="22"/>
      <c r="AW313" s="23"/>
      <c r="AX313" s="22"/>
      <c r="AZ313" s="23"/>
      <c r="BA313" s="22"/>
      <c r="BC313" s="23"/>
      <c r="BD313" s="22"/>
      <c r="BF313" s="23"/>
      <c r="BG313" s="22"/>
      <c r="BI313" s="23"/>
      <c r="BJ313" s="22"/>
      <c r="BL313" s="23"/>
      <c r="BM313" s="22">
        <v>378</v>
      </c>
      <c r="BN313" s="9">
        <v>378</v>
      </c>
      <c r="BO313" s="23">
        <v>378</v>
      </c>
      <c r="BP313" s="22">
        <v>378</v>
      </c>
      <c r="BQ313" s="9">
        <v>378</v>
      </c>
      <c r="BR313" s="23">
        <v>378</v>
      </c>
      <c r="BS313" s="22"/>
      <c r="BU313" s="23"/>
      <c r="BV313" s="22"/>
      <c r="BX313" s="23"/>
      <c r="BY313" s="22"/>
      <c r="CA313" s="23"/>
      <c r="CB313" s="22"/>
      <c r="CD313" s="23"/>
      <c r="CE313" s="22"/>
      <c r="CG313" s="23"/>
      <c r="CH313" s="22">
        <v>82</v>
      </c>
      <c r="CI313" s="9">
        <v>94</v>
      </c>
      <c r="CJ313" s="23">
        <v>158</v>
      </c>
      <c r="CK313" s="22"/>
      <c r="CM313" s="23"/>
      <c r="CN313" s="22"/>
      <c r="CP313" s="23"/>
      <c r="CQ313" s="22"/>
      <c r="CS313" s="23"/>
      <c r="CT313" s="22"/>
      <c r="CV313" s="23"/>
      <c r="CW313" s="22"/>
      <c r="CY313" s="23"/>
      <c r="CZ313" s="22"/>
      <c r="DB313" s="23"/>
      <c r="DC313" s="22"/>
      <c r="DE313" s="23"/>
      <c r="DF313" s="22"/>
      <c r="DH313" s="23"/>
      <c r="DI313" s="22"/>
      <c r="DK313" s="23"/>
      <c r="DL313" s="22"/>
      <c r="DN313" s="23"/>
    </row>
    <row r="314" spans="1:118" hidden="1" outlineLevel="2" x14ac:dyDescent="0.35">
      <c r="A314" s="32" t="s">
        <v>347</v>
      </c>
      <c r="B314" s="22">
        <v>4200</v>
      </c>
      <c r="C314" s="9">
        <v>4200</v>
      </c>
      <c r="D314" s="23">
        <v>4200</v>
      </c>
      <c r="E314" s="22">
        <v>4200</v>
      </c>
      <c r="F314" s="9">
        <v>4227</v>
      </c>
      <c r="G314" s="23">
        <v>4338</v>
      </c>
      <c r="H314" s="22">
        <v>3706</v>
      </c>
      <c r="I314" s="9">
        <v>4204</v>
      </c>
      <c r="J314" s="23">
        <v>4231</v>
      </c>
      <c r="K314" s="22">
        <v>2589</v>
      </c>
      <c r="L314" s="9">
        <v>4160</v>
      </c>
      <c r="M314" s="23">
        <v>4211</v>
      </c>
      <c r="N314" s="22">
        <v>4108</v>
      </c>
      <c r="O314" s="9">
        <v>4215</v>
      </c>
      <c r="P314" s="23">
        <v>4315</v>
      </c>
      <c r="Q314" s="22">
        <v>2550</v>
      </c>
      <c r="R314" s="9">
        <v>3838</v>
      </c>
      <c r="S314" s="23">
        <v>4200</v>
      </c>
      <c r="T314" s="22">
        <v>4200</v>
      </c>
      <c r="U314" s="9">
        <v>4200</v>
      </c>
      <c r="V314" s="23">
        <v>4207</v>
      </c>
      <c r="W314" s="22">
        <v>3682</v>
      </c>
      <c r="X314" s="9">
        <v>4200</v>
      </c>
      <c r="Y314" s="23">
        <v>4313</v>
      </c>
      <c r="Z314" s="22">
        <v>4201</v>
      </c>
      <c r="AA314" s="9">
        <v>4214</v>
      </c>
      <c r="AB314" s="23">
        <v>4312</v>
      </c>
      <c r="AC314" s="22">
        <v>4157</v>
      </c>
      <c r="AD314" s="9">
        <v>4200</v>
      </c>
      <c r="AE314" s="23">
        <v>4212</v>
      </c>
      <c r="AF314" s="22">
        <v>2450</v>
      </c>
      <c r="AG314" s="9">
        <v>2885</v>
      </c>
      <c r="AH314" s="23">
        <v>3288</v>
      </c>
      <c r="AI314" s="22">
        <v>777</v>
      </c>
      <c r="AJ314" s="9">
        <v>965</v>
      </c>
      <c r="AK314" s="23">
        <v>1648</v>
      </c>
      <c r="AL314" s="22">
        <v>621</v>
      </c>
      <c r="AM314" s="9">
        <v>825</v>
      </c>
      <c r="AN314" s="23">
        <v>1183</v>
      </c>
      <c r="AO314" s="22">
        <v>2492</v>
      </c>
      <c r="AP314" s="9">
        <v>4200</v>
      </c>
      <c r="AQ314" s="23">
        <v>4200</v>
      </c>
      <c r="AR314" s="22">
        <v>4556</v>
      </c>
      <c r="AS314" s="9">
        <v>4952</v>
      </c>
      <c r="AT314" s="23">
        <v>5162</v>
      </c>
      <c r="AU314" s="22"/>
      <c r="AW314" s="23"/>
      <c r="AX314" s="22"/>
      <c r="AZ314" s="23"/>
      <c r="BA314" s="22">
        <v>1963</v>
      </c>
      <c r="BB314" s="9">
        <v>2932</v>
      </c>
      <c r="BC314" s="23">
        <v>3269</v>
      </c>
      <c r="BD314" s="22">
        <v>2437</v>
      </c>
      <c r="BE314" s="9">
        <v>2670</v>
      </c>
      <c r="BF314" s="23">
        <v>2884</v>
      </c>
      <c r="BG314" s="22">
        <v>4610</v>
      </c>
      <c r="BH314" s="9">
        <v>4750</v>
      </c>
      <c r="BI314" s="23">
        <v>4961</v>
      </c>
      <c r="BJ314" s="22">
        <v>4200</v>
      </c>
      <c r="BK314" s="9">
        <v>4231</v>
      </c>
      <c r="BL314" s="23">
        <v>4435</v>
      </c>
      <c r="BM314" s="22">
        <v>4259</v>
      </c>
      <c r="BN314" s="9">
        <v>4420</v>
      </c>
      <c r="BO314" s="23">
        <v>4586</v>
      </c>
      <c r="BP314" s="22">
        <v>4210</v>
      </c>
      <c r="BQ314" s="9">
        <v>4268</v>
      </c>
      <c r="BR314" s="23">
        <v>4423</v>
      </c>
      <c r="BS314" s="22">
        <v>4200</v>
      </c>
      <c r="BT314" s="9">
        <v>4213</v>
      </c>
      <c r="BU314" s="23">
        <v>4215</v>
      </c>
      <c r="BV314" s="22">
        <v>2982</v>
      </c>
      <c r="BW314" s="9">
        <v>3932</v>
      </c>
      <c r="BX314" s="23">
        <v>4250</v>
      </c>
      <c r="BY314" s="22">
        <v>1925</v>
      </c>
      <c r="BZ314" s="9">
        <v>2450</v>
      </c>
      <c r="CA314" s="23">
        <v>2887</v>
      </c>
      <c r="CB314" s="22">
        <v>2459</v>
      </c>
      <c r="CC314" s="9">
        <v>2477</v>
      </c>
      <c r="CD314" s="23">
        <v>2604</v>
      </c>
      <c r="CE314" s="22">
        <v>4262</v>
      </c>
      <c r="CF314" s="9">
        <v>4345</v>
      </c>
      <c r="CG314" s="23">
        <v>5674</v>
      </c>
      <c r="CH314" s="22">
        <v>4255</v>
      </c>
      <c r="CI314" s="9">
        <v>4552</v>
      </c>
      <c r="CJ314" s="23">
        <v>41529</v>
      </c>
      <c r="CK314" s="22">
        <v>2400</v>
      </c>
      <c r="CL314" s="9">
        <v>2400</v>
      </c>
      <c r="CM314" s="23">
        <v>2437</v>
      </c>
      <c r="CN314" s="22"/>
      <c r="CP314" s="23"/>
      <c r="CQ314" s="22"/>
      <c r="CS314" s="23"/>
      <c r="CT314" s="22">
        <v>3882</v>
      </c>
      <c r="CU314" s="9">
        <v>4207</v>
      </c>
      <c r="CV314" s="23">
        <v>4275</v>
      </c>
      <c r="CW314" s="22">
        <v>3683</v>
      </c>
      <c r="CX314" s="9">
        <v>4244</v>
      </c>
      <c r="CY314" s="23">
        <v>4339</v>
      </c>
      <c r="CZ314" s="22">
        <v>4200</v>
      </c>
      <c r="DA314" s="9">
        <v>4200</v>
      </c>
      <c r="DB314" s="23">
        <v>4225</v>
      </c>
      <c r="DC314" s="22">
        <v>3791</v>
      </c>
      <c r="DD314" s="9">
        <v>4669</v>
      </c>
      <c r="DE314" s="23">
        <v>47926</v>
      </c>
      <c r="DF314" s="22">
        <v>3402</v>
      </c>
      <c r="DG314" s="9">
        <v>4200</v>
      </c>
      <c r="DH314" s="23">
        <v>4262</v>
      </c>
      <c r="DI314" s="22">
        <v>26140</v>
      </c>
      <c r="DJ314" s="9">
        <v>26140</v>
      </c>
      <c r="DK314" s="23">
        <v>26140</v>
      </c>
      <c r="DL314" s="22">
        <v>4202</v>
      </c>
      <c r="DM314" s="9">
        <v>4333</v>
      </c>
      <c r="DN314" s="23">
        <v>4454</v>
      </c>
    </row>
    <row r="315" spans="1:118" hidden="1" outlineLevel="2" x14ac:dyDescent="0.35">
      <c r="A315" s="32" t="s">
        <v>350</v>
      </c>
      <c r="B315" s="22">
        <v>3648</v>
      </c>
      <c r="C315" s="9">
        <v>5387</v>
      </c>
      <c r="D315" s="23">
        <v>6175</v>
      </c>
      <c r="E315" s="22">
        <v>2212</v>
      </c>
      <c r="F315" s="9">
        <v>3092</v>
      </c>
      <c r="G315" s="23">
        <v>3904</v>
      </c>
      <c r="H315" s="22">
        <v>2221</v>
      </c>
      <c r="I315" s="9">
        <v>2691</v>
      </c>
      <c r="J315" s="23">
        <v>3520</v>
      </c>
      <c r="K315" s="22">
        <v>1569</v>
      </c>
      <c r="L315" s="9">
        <v>2149</v>
      </c>
      <c r="M315" s="23">
        <v>3227</v>
      </c>
      <c r="N315" s="22">
        <v>1656</v>
      </c>
      <c r="O315" s="9">
        <v>3108</v>
      </c>
      <c r="P315" s="23">
        <v>4528</v>
      </c>
      <c r="Q315" s="22">
        <v>2060</v>
      </c>
      <c r="R315" s="9">
        <v>3363</v>
      </c>
      <c r="S315" s="23">
        <v>4936</v>
      </c>
      <c r="T315" s="22">
        <v>1945</v>
      </c>
      <c r="U315" s="9">
        <v>2813</v>
      </c>
      <c r="V315" s="23">
        <v>3456</v>
      </c>
      <c r="W315" s="22">
        <v>2184</v>
      </c>
      <c r="X315" s="9">
        <v>2893</v>
      </c>
      <c r="Y315" s="23">
        <v>3895</v>
      </c>
      <c r="Z315" s="22">
        <v>2852</v>
      </c>
      <c r="AA315" s="9">
        <v>4234</v>
      </c>
      <c r="AB315" s="23">
        <v>6180</v>
      </c>
      <c r="AC315" s="22">
        <v>2934</v>
      </c>
      <c r="AD315" s="9">
        <v>4256</v>
      </c>
      <c r="AE315" s="23">
        <v>5506</v>
      </c>
      <c r="AF315" s="22">
        <v>9890</v>
      </c>
      <c r="AG315" s="9">
        <v>14484</v>
      </c>
      <c r="AH315" s="23">
        <v>15944</v>
      </c>
      <c r="AI315" s="22">
        <v>2842</v>
      </c>
      <c r="AJ315" s="9">
        <v>3660</v>
      </c>
      <c r="AK315" s="23">
        <v>3797</v>
      </c>
      <c r="AL315" s="22">
        <v>3511</v>
      </c>
      <c r="AM315" s="9">
        <v>4262</v>
      </c>
      <c r="AN315" s="23">
        <v>5567</v>
      </c>
      <c r="AO315" s="22">
        <v>2785</v>
      </c>
      <c r="AP315" s="9">
        <v>4347</v>
      </c>
      <c r="AQ315" s="23">
        <v>5642</v>
      </c>
      <c r="AR315" s="22">
        <v>3260</v>
      </c>
      <c r="AS315" s="9">
        <v>3896</v>
      </c>
      <c r="AT315" s="23">
        <v>5192</v>
      </c>
      <c r="AU315" s="22"/>
      <c r="AW315" s="23"/>
      <c r="AX315" s="22"/>
      <c r="AZ315" s="23"/>
      <c r="BA315" s="22">
        <v>559</v>
      </c>
      <c r="BB315" s="9">
        <v>698</v>
      </c>
      <c r="BC315" s="23">
        <v>826</v>
      </c>
      <c r="BD315" s="22"/>
      <c r="BF315" s="23"/>
      <c r="BG315" s="22">
        <v>1083</v>
      </c>
      <c r="BH315" s="9">
        <v>1177</v>
      </c>
      <c r="BI315" s="23">
        <v>1625</v>
      </c>
      <c r="BJ315" s="22">
        <v>1273</v>
      </c>
      <c r="BK315" s="9">
        <v>2368</v>
      </c>
      <c r="BL315" s="23">
        <v>2933</v>
      </c>
      <c r="BM315" s="22">
        <v>2108</v>
      </c>
      <c r="BN315" s="9">
        <v>3607</v>
      </c>
      <c r="BO315" s="23">
        <v>4731</v>
      </c>
      <c r="BP315" s="22">
        <v>2779</v>
      </c>
      <c r="BQ315" s="9">
        <v>4232</v>
      </c>
      <c r="BR315" s="23">
        <v>5589</v>
      </c>
      <c r="BS315" s="22">
        <v>2200</v>
      </c>
      <c r="BT315" s="9">
        <v>2459</v>
      </c>
      <c r="BU315" s="23">
        <v>2567</v>
      </c>
      <c r="BV315" s="22">
        <v>5126</v>
      </c>
      <c r="BW315" s="9">
        <v>5448</v>
      </c>
      <c r="BX315" s="23">
        <v>9292</v>
      </c>
      <c r="BY315" s="22">
        <v>2704</v>
      </c>
      <c r="BZ315" s="9">
        <v>3090</v>
      </c>
      <c r="CA315" s="23">
        <v>3779</v>
      </c>
      <c r="CB315" s="22">
        <v>1742</v>
      </c>
      <c r="CC315" s="9">
        <v>1982</v>
      </c>
      <c r="CD315" s="23">
        <v>2192</v>
      </c>
      <c r="CE315" s="22">
        <v>4804</v>
      </c>
      <c r="CF315" s="9">
        <v>6035</v>
      </c>
      <c r="CG315" s="23">
        <v>8734</v>
      </c>
      <c r="CH315" s="22">
        <v>6702</v>
      </c>
      <c r="CI315" s="9">
        <v>12510</v>
      </c>
      <c r="CJ315" s="23">
        <v>58252</v>
      </c>
      <c r="CK315" s="22">
        <v>4433</v>
      </c>
      <c r="CL315" s="9">
        <v>5291</v>
      </c>
      <c r="CM315" s="23">
        <v>7224</v>
      </c>
      <c r="CN315" s="22"/>
      <c r="CP315" s="23"/>
      <c r="CQ315" s="22"/>
      <c r="CS315" s="23"/>
      <c r="CT315" s="22">
        <v>2440</v>
      </c>
      <c r="CU315" s="9">
        <v>3343</v>
      </c>
      <c r="CV315" s="23">
        <v>4932</v>
      </c>
      <c r="CW315" s="22">
        <v>3786</v>
      </c>
      <c r="CX315" s="9">
        <v>4432</v>
      </c>
      <c r="CY315" s="23">
        <v>5837</v>
      </c>
      <c r="CZ315" s="22">
        <v>3352</v>
      </c>
      <c r="DA315" s="9">
        <v>5175</v>
      </c>
      <c r="DB315" s="23">
        <v>6348</v>
      </c>
      <c r="DC315" s="22">
        <v>2751</v>
      </c>
      <c r="DD315" s="9">
        <v>9256</v>
      </c>
      <c r="DE315" s="23">
        <v>38511</v>
      </c>
      <c r="DF315" s="22">
        <v>3497</v>
      </c>
      <c r="DG315" s="9">
        <v>4349</v>
      </c>
      <c r="DH315" s="23">
        <v>5353</v>
      </c>
      <c r="DI315" s="22">
        <v>30045</v>
      </c>
      <c r="DJ315" s="9">
        <v>182857</v>
      </c>
      <c r="DK315" s="23">
        <v>323915</v>
      </c>
      <c r="DL315" s="22">
        <v>7470</v>
      </c>
      <c r="DM315" s="9">
        <v>8979</v>
      </c>
      <c r="DN315" s="23">
        <v>10372</v>
      </c>
    </row>
    <row r="316" spans="1:118" hidden="1" outlineLevel="2" x14ac:dyDescent="0.35">
      <c r="A316" s="32" t="s">
        <v>353</v>
      </c>
      <c r="B316" s="22">
        <v>1182</v>
      </c>
      <c r="C316" s="9">
        <v>1235</v>
      </c>
      <c r="D316" s="23">
        <v>1888</v>
      </c>
      <c r="E316" s="22">
        <v>1048</v>
      </c>
      <c r="F316" s="9">
        <v>1396</v>
      </c>
      <c r="G316" s="23">
        <v>1678</v>
      </c>
      <c r="H316" s="22">
        <v>277</v>
      </c>
      <c r="I316" s="9">
        <v>373</v>
      </c>
      <c r="J316" s="23">
        <v>802</v>
      </c>
      <c r="K316" s="22">
        <v>424</v>
      </c>
      <c r="L316" s="9">
        <v>701</v>
      </c>
      <c r="M316" s="23">
        <v>1096</v>
      </c>
      <c r="N316" s="22">
        <v>494</v>
      </c>
      <c r="O316" s="9">
        <v>893</v>
      </c>
      <c r="P316" s="23">
        <v>1431</v>
      </c>
      <c r="Q316" s="22">
        <v>524</v>
      </c>
      <c r="R316" s="9">
        <v>885</v>
      </c>
      <c r="S316" s="23">
        <v>1315</v>
      </c>
      <c r="T316" s="22">
        <v>200</v>
      </c>
      <c r="U316" s="9">
        <v>427</v>
      </c>
      <c r="V316" s="23">
        <v>640</v>
      </c>
      <c r="W316" s="22">
        <v>275</v>
      </c>
      <c r="X316" s="9">
        <v>427</v>
      </c>
      <c r="Y316" s="23">
        <v>670</v>
      </c>
      <c r="Z316" s="22">
        <v>301</v>
      </c>
      <c r="AA316" s="9">
        <v>417</v>
      </c>
      <c r="AB316" s="23">
        <v>591</v>
      </c>
      <c r="AC316" s="22">
        <v>381</v>
      </c>
      <c r="AD316" s="9">
        <v>649</v>
      </c>
      <c r="AE316" s="23">
        <v>1013</v>
      </c>
      <c r="AF316" s="22">
        <v>203</v>
      </c>
      <c r="AG316" s="9">
        <v>636</v>
      </c>
      <c r="AH316" s="23">
        <v>1036</v>
      </c>
      <c r="AI316" s="22">
        <v>196</v>
      </c>
      <c r="AJ316" s="9">
        <v>347</v>
      </c>
      <c r="AK316" s="23">
        <v>689</v>
      </c>
      <c r="AL316" s="22">
        <v>250</v>
      </c>
      <c r="AM316" s="9">
        <v>387</v>
      </c>
      <c r="AN316" s="23">
        <v>746</v>
      </c>
      <c r="AO316" s="22">
        <v>299</v>
      </c>
      <c r="AP316" s="9">
        <v>600</v>
      </c>
      <c r="AQ316" s="23">
        <v>1142</v>
      </c>
      <c r="AR316" s="22">
        <v>53</v>
      </c>
      <c r="AS316" s="9">
        <v>69</v>
      </c>
      <c r="AT316" s="23">
        <v>104</v>
      </c>
      <c r="AU316" s="22"/>
      <c r="AW316" s="23"/>
      <c r="AX316" s="22"/>
      <c r="AZ316" s="23"/>
      <c r="BA316" s="22"/>
      <c r="BC316" s="23"/>
      <c r="BD316" s="22"/>
      <c r="BF316" s="23"/>
      <c r="BG316" s="22">
        <v>272</v>
      </c>
      <c r="BH316" s="9">
        <v>382</v>
      </c>
      <c r="BI316" s="23">
        <v>1151</v>
      </c>
      <c r="BJ316" s="22">
        <v>156</v>
      </c>
      <c r="BK316" s="9">
        <v>189</v>
      </c>
      <c r="BL316" s="23">
        <v>450</v>
      </c>
      <c r="BM316" s="22">
        <v>241</v>
      </c>
      <c r="BN316" s="9">
        <v>346</v>
      </c>
      <c r="BO316" s="23">
        <v>553</v>
      </c>
      <c r="BP316" s="22">
        <v>140</v>
      </c>
      <c r="BQ316" s="9">
        <v>242</v>
      </c>
      <c r="BR316" s="23">
        <v>340</v>
      </c>
      <c r="BS316" s="22">
        <v>153</v>
      </c>
      <c r="BT316" s="9">
        <v>307</v>
      </c>
      <c r="BU316" s="23">
        <v>385</v>
      </c>
      <c r="BV316" s="22">
        <v>1437</v>
      </c>
      <c r="BW316" s="9">
        <v>1605</v>
      </c>
      <c r="BX316" s="23">
        <v>1761</v>
      </c>
      <c r="BY316" s="22">
        <v>746</v>
      </c>
      <c r="BZ316" s="9">
        <v>1378</v>
      </c>
      <c r="CA316" s="23">
        <v>3058</v>
      </c>
      <c r="CB316" s="22">
        <v>1311</v>
      </c>
      <c r="CC316" s="9">
        <v>2072</v>
      </c>
      <c r="CD316" s="23">
        <v>3142</v>
      </c>
      <c r="CE316" s="22">
        <v>1589</v>
      </c>
      <c r="CF316" s="9">
        <v>4071</v>
      </c>
      <c r="CG316" s="23">
        <v>7036</v>
      </c>
      <c r="CH316" s="22">
        <v>5506</v>
      </c>
      <c r="CI316" s="9">
        <v>24957</v>
      </c>
      <c r="CJ316" s="23">
        <v>127735</v>
      </c>
      <c r="CK316" s="22">
        <v>594</v>
      </c>
      <c r="CL316" s="9">
        <v>747</v>
      </c>
      <c r="CM316" s="23">
        <v>889</v>
      </c>
      <c r="CN316" s="22"/>
      <c r="CP316" s="23"/>
      <c r="CQ316" s="22"/>
      <c r="CS316" s="23"/>
      <c r="CT316" s="22">
        <v>170</v>
      </c>
      <c r="CU316" s="9">
        <v>360</v>
      </c>
      <c r="CV316" s="23">
        <v>632</v>
      </c>
      <c r="CW316" s="22">
        <v>125</v>
      </c>
      <c r="CX316" s="9">
        <v>228</v>
      </c>
      <c r="CY316" s="23">
        <v>559</v>
      </c>
      <c r="CZ316" s="22">
        <v>240</v>
      </c>
      <c r="DA316" s="9">
        <v>455</v>
      </c>
      <c r="DB316" s="23">
        <v>958</v>
      </c>
      <c r="DC316" s="22">
        <v>2867</v>
      </c>
      <c r="DD316" s="9">
        <v>61945</v>
      </c>
      <c r="DE316" s="23">
        <v>117736</v>
      </c>
      <c r="DF316" s="22">
        <v>212</v>
      </c>
      <c r="DG316" s="9">
        <v>486</v>
      </c>
      <c r="DH316" s="23">
        <v>974</v>
      </c>
      <c r="DI316" s="22">
        <v>7319</v>
      </c>
      <c r="DJ316" s="9">
        <v>12776</v>
      </c>
      <c r="DK316" s="23">
        <v>17814</v>
      </c>
      <c r="DL316" s="22">
        <v>385</v>
      </c>
      <c r="DM316" s="9">
        <v>468</v>
      </c>
      <c r="DN316" s="23">
        <v>545</v>
      </c>
    </row>
    <row r="317" spans="1:118" hidden="1" outlineLevel="2" x14ac:dyDescent="0.35">
      <c r="A317" s="32" t="s">
        <v>1094</v>
      </c>
      <c r="B317" s="22"/>
      <c r="D317" s="23"/>
      <c r="E317" s="22"/>
      <c r="G317" s="23"/>
      <c r="H317" s="22"/>
      <c r="J317" s="23"/>
      <c r="K317" s="22"/>
      <c r="M317" s="23"/>
      <c r="N317" s="22">
        <v>2416</v>
      </c>
      <c r="O317" s="9">
        <v>3624</v>
      </c>
      <c r="P317" s="23">
        <v>8125</v>
      </c>
      <c r="Q317" s="22"/>
      <c r="S317" s="23"/>
      <c r="T317" s="22">
        <v>550</v>
      </c>
      <c r="U317" s="9">
        <v>576</v>
      </c>
      <c r="V317" s="23">
        <v>600</v>
      </c>
      <c r="W317" s="22"/>
      <c r="Y317" s="23"/>
      <c r="Z317" s="22">
        <v>650</v>
      </c>
      <c r="AA317" s="9">
        <v>741</v>
      </c>
      <c r="AB317" s="23">
        <v>825</v>
      </c>
      <c r="AC317" s="22">
        <v>2871</v>
      </c>
      <c r="AD317" s="9">
        <v>4110</v>
      </c>
      <c r="AE317" s="23">
        <v>4698</v>
      </c>
      <c r="AF317" s="22"/>
      <c r="AH317" s="23"/>
      <c r="AI317" s="22">
        <v>2480</v>
      </c>
      <c r="AJ317" s="9">
        <v>2480</v>
      </c>
      <c r="AK317" s="23">
        <v>2480</v>
      </c>
      <c r="AL317" s="22"/>
      <c r="AN317" s="23"/>
      <c r="AO317" s="22">
        <v>400</v>
      </c>
      <c r="AP317" s="9">
        <v>591</v>
      </c>
      <c r="AQ317" s="23">
        <v>636</v>
      </c>
      <c r="AR317" s="22"/>
      <c r="AT317" s="23"/>
      <c r="AU317" s="22"/>
      <c r="AW317" s="23"/>
      <c r="AX317" s="22"/>
      <c r="AZ317" s="23"/>
      <c r="BA317" s="22"/>
      <c r="BC317" s="23"/>
      <c r="BD317" s="22"/>
      <c r="BF317" s="23"/>
      <c r="BG317" s="22"/>
      <c r="BI317" s="23"/>
      <c r="BJ317" s="22"/>
      <c r="BL317" s="23"/>
      <c r="BM317" s="22">
        <v>1259</v>
      </c>
      <c r="BN317" s="9">
        <v>1259</v>
      </c>
      <c r="BO317" s="23">
        <v>1259</v>
      </c>
      <c r="BP317" s="22">
        <v>3518</v>
      </c>
      <c r="BQ317" s="9">
        <v>4342</v>
      </c>
      <c r="BR317" s="23">
        <v>9228</v>
      </c>
      <c r="BS317" s="22"/>
      <c r="BU317" s="23"/>
      <c r="BV317" s="22"/>
      <c r="BX317" s="23"/>
      <c r="BY317" s="22"/>
      <c r="CA317" s="23"/>
      <c r="CB317" s="22"/>
      <c r="CD317" s="23"/>
      <c r="CE317" s="22"/>
      <c r="CG317" s="23"/>
      <c r="CH317" s="22">
        <v>490</v>
      </c>
      <c r="CI317" s="9">
        <v>490</v>
      </c>
      <c r="CJ317" s="23">
        <v>490</v>
      </c>
      <c r="CK317" s="22"/>
      <c r="CM317" s="23"/>
      <c r="CN317" s="22"/>
      <c r="CP317" s="23"/>
      <c r="CQ317" s="22"/>
      <c r="CS317" s="23"/>
      <c r="CT317" s="22">
        <v>127</v>
      </c>
      <c r="CU317" s="9">
        <v>127</v>
      </c>
      <c r="CV317" s="23">
        <v>750</v>
      </c>
      <c r="CW317" s="22">
        <v>347</v>
      </c>
      <c r="CX317" s="9">
        <v>878</v>
      </c>
      <c r="CY317" s="23">
        <v>1369</v>
      </c>
      <c r="CZ317" s="22">
        <v>600</v>
      </c>
      <c r="DA317" s="9">
        <v>600</v>
      </c>
      <c r="DB317" s="23">
        <v>600</v>
      </c>
      <c r="DC317" s="22"/>
      <c r="DE317" s="23"/>
      <c r="DF317" s="22">
        <v>425</v>
      </c>
      <c r="DG317" s="9">
        <v>465</v>
      </c>
      <c r="DH317" s="23">
        <v>502</v>
      </c>
      <c r="DI317" s="22"/>
      <c r="DK317" s="23"/>
      <c r="DL317" s="22"/>
      <c r="DN317" s="23"/>
    </row>
    <row r="318" spans="1:118" hidden="1" outlineLevel="2" x14ac:dyDescent="0.35">
      <c r="A318" s="32" t="s">
        <v>356</v>
      </c>
      <c r="B318" s="22">
        <v>2559</v>
      </c>
      <c r="C318" s="9">
        <v>3402</v>
      </c>
      <c r="D318" s="23">
        <v>3923</v>
      </c>
      <c r="E318" s="22">
        <v>2073</v>
      </c>
      <c r="F318" s="9">
        <v>2317</v>
      </c>
      <c r="G318" s="23">
        <v>2955</v>
      </c>
      <c r="H318" s="22">
        <v>674</v>
      </c>
      <c r="I318" s="9">
        <v>1087</v>
      </c>
      <c r="J318" s="23">
        <v>1329</v>
      </c>
      <c r="K318" s="22">
        <v>1469</v>
      </c>
      <c r="L318" s="9">
        <v>1885</v>
      </c>
      <c r="M318" s="23">
        <v>2600</v>
      </c>
      <c r="N318" s="22">
        <v>1610</v>
      </c>
      <c r="O318" s="9">
        <v>2499</v>
      </c>
      <c r="P318" s="23">
        <v>4493</v>
      </c>
      <c r="Q318" s="22">
        <v>1348</v>
      </c>
      <c r="R318" s="9">
        <v>2614</v>
      </c>
      <c r="S318" s="23">
        <v>4266</v>
      </c>
      <c r="T318" s="22">
        <v>1261</v>
      </c>
      <c r="U318" s="9">
        <v>1675</v>
      </c>
      <c r="V318" s="23">
        <v>2138</v>
      </c>
      <c r="W318" s="22">
        <v>1043</v>
      </c>
      <c r="X318" s="9">
        <v>1877</v>
      </c>
      <c r="Y318" s="23">
        <v>2470</v>
      </c>
      <c r="Z318" s="22">
        <v>1346</v>
      </c>
      <c r="AA318" s="9">
        <v>2062</v>
      </c>
      <c r="AB318" s="23">
        <v>2778</v>
      </c>
      <c r="AC318" s="22">
        <v>1666</v>
      </c>
      <c r="AD318" s="9">
        <v>2488</v>
      </c>
      <c r="AE318" s="23">
        <v>3121</v>
      </c>
      <c r="AF318" s="22">
        <v>717</v>
      </c>
      <c r="AG318" s="9">
        <v>991</v>
      </c>
      <c r="AH318" s="23">
        <v>1896</v>
      </c>
      <c r="AI318" s="22">
        <v>1420</v>
      </c>
      <c r="AJ318" s="9">
        <v>2004</v>
      </c>
      <c r="AK318" s="23">
        <v>3073</v>
      </c>
      <c r="AL318" s="22">
        <v>640</v>
      </c>
      <c r="AM318" s="9">
        <v>942</v>
      </c>
      <c r="AN318" s="23">
        <v>1692</v>
      </c>
      <c r="AO318" s="22">
        <v>1377</v>
      </c>
      <c r="AP318" s="9">
        <v>2330</v>
      </c>
      <c r="AQ318" s="23">
        <v>3439</v>
      </c>
      <c r="AR318" s="22">
        <v>4181</v>
      </c>
      <c r="AS318" s="9">
        <v>4855</v>
      </c>
      <c r="AT318" s="23">
        <v>6009</v>
      </c>
      <c r="AU318" s="22">
        <v>572</v>
      </c>
      <c r="AV318" s="9">
        <v>572</v>
      </c>
      <c r="AW318" s="23">
        <v>572</v>
      </c>
      <c r="AX318" s="22"/>
      <c r="AZ318" s="23"/>
      <c r="BA318" s="22">
        <v>706</v>
      </c>
      <c r="BB318" s="9">
        <v>946</v>
      </c>
      <c r="BC318" s="23">
        <v>1381</v>
      </c>
      <c r="BD318" s="22">
        <v>10333</v>
      </c>
      <c r="BE318" s="9">
        <v>12038</v>
      </c>
      <c r="BF318" s="23">
        <v>13611</v>
      </c>
      <c r="BG318" s="22">
        <v>2236</v>
      </c>
      <c r="BH318" s="9">
        <v>2503</v>
      </c>
      <c r="BI318" s="23">
        <v>2792</v>
      </c>
      <c r="BJ318" s="22">
        <v>1516</v>
      </c>
      <c r="BK318" s="9">
        <v>2551</v>
      </c>
      <c r="BL318" s="23">
        <v>3343</v>
      </c>
      <c r="BM318" s="22">
        <v>2827</v>
      </c>
      <c r="BN318" s="9">
        <v>3560</v>
      </c>
      <c r="BO318" s="23">
        <v>4351</v>
      </c>
      <c r="BP318" s="22">
        <v>2339</v>
      </c>
      <c r="BQ318" s="9">
        <v>2790</v>
      </c>
      <c r="BR318" s="23">
        <v>3269</v>
      </c>
      <c r="BS318" s="22">
        <v>1804</v>
      </c>
      <c r="BT318" s="9">
        <v>2373</v>
      </c>
      <c r="BU318" s="23">
        <v>2401</v>
      </c>
      <c r="BV318" s="22">
        <v>3011</v>
      </c>
      <c r="BW318" s="9">
        <v>3632</v>
      </c>
      <c r="BX318" s="23">
        <v>6555</v>
      </c>
      <c r="BY318" s="22">
        <v>907</v>
      </c>
      <c r="BZ318" s="9">
        <v>1284</v>
      </c>
      <c r="CA318" s="23">
        <v>1915</v>
      </c>
      <c r="CB318" s="22">
        <v>1696</v>
      </c>
      <c r="CC318" s="9">
        <v>2414</v>
      </c>
      <c r="CD318" s="23">
        <v>2447</v>
      </c>
      <c r="CE318" s="22">
        <v>1455</v>
      </c>
      <c r="CF318" s="9">
        <v>2137</v>
      </c>
      <c r="CG318" s="23">
        <v>2962</v>
      </c>
      <c r="CH318" s="22">
        <v>3030</v>
      </c>
      <c r="CI318" s="9">
        <v>4086</v>
      </c>
      <c r="CJ318" s="23">
        <v>5169</v>
      </c>
      <c r="CK318" s="22">
        <v>47</v>
      </c>
      <c r="CL318" s="9">
        <v>47</v>
      </c>
      <c r="CM318" s="23">
        <v>47</v>
      </c>
      <c r="CN318" s="22"/>
      <c r="CP318" s="23"/>
      <c r="CQ318" s="22"/>
      <c r="CS318" s="23"/>
      <c r="CT318" s="22">
        <v>1926</v>
      </c>
      <c r="CU318" s="9">
        <v>2704</v>
      </c>
      <c r="CV318" s="23">
        <v>3498</v>
      </c>
      <c r="CW318" s="22">
        <v>2589</v>
      </c>
      <c r="CX318" s="9">
        <v>3291</v>
      </c>
      <c r="CY318" s="23">
        <v>8393</v>
      </c>
      <c r="CZ318" s="22">
        <v>3309</v>
      </c>
      <c r="DA318" s="9">
        <v>4577</v>
      </c>
      <c r="DB318" s="23">
        <v>5716</v>
      </c>
      <c r="DC318" s="22">
        <v>3701</v>
      </c>
      <c r="DD318" s="9">
        <v>3903</v>
      </c>
      <c r="DE318" s="23">
        <v>4370</v>
      </c>
      <c r="DF318" s="22">
        <v>1661</v>
      </c>
      <c r="DG318" s="9">
        <v>2834</v>
      </c>
      <c r="DH318" s="23">
        <v>4544</v>
      </c>
      <c r="DI318" s="22"/>
      <c r="DK318" s="23"/>
      <c r="DL318" s="22">
        <v>2776</v>
      </c>
      <c r="DM318" s="9">
        <v>2918</v>
      </c>
      <c r="DN318" s="23">
        <v>3050</v>
      </c>
    </row>
    <row r="319" spans="1:118" hidden="1" outlineLevel="2" x14ac:dyDescent="0.35">
      <c r="A319" s="32" t="s">
        <v>359</v>
      </c>
      <c r="B319" s="22">
        <v>6656</v>
      </c>
      <c r="C319" s="9">
        <v>10222</v>
      </c>
      <c r="D319" s="23">
        <v>12053</v>
      </c>
      <c r="E319" s="22">
        <v>3036</v>
      </c>
      <c r="F319" s="9">
        <v>4348</v>
      </c>
      <c r="G319" s="23">
        <v>5560</v>
      </c>
      <c r="H319" s="22">
        <v>2436</v>
      </c>
      <c r="I319" s="9">
        <v>2823</v>
      </c>
      <c r="J319" s="23">
        <v>3537</v>
      </c>
      <c r="K319" s="22">
        <v>1420</v>
      </c>
      <c r="L319" s="9">
        <v>2048</v>
      </c>
      <c r="M319" s="23">
        <v>3085</v>
      </c>
      <c r="N319" s="22">
        <v>2028</v>
      </c>
      <c r="O319" s="9">
        <v>3476</v>
      </c>
      <c r="P319" s="23">
        <v>4869</v>
      </c>
      <c r="Q319" s="22">
        <v>1667</v>
      </c>
      <c r="R319" s="9">
        <v>2410</v>
      </c>
      <c r="S319" s="23">
        <v>3347</v>
      </c>
      <c r="T319" s="22">
        <v>1455</v>
      </c>
      <c r="U319" s="9">
        <v>2605</v>
      </c>
      <c r="V319" s="23">
        <v>3205</v>
      </c>
      <c r="W319" s="22">
        <v>1345</v>
      </c>
      <c r="X319" s="9">
        <v>1629</v>
      </c>
      <c r="Y319" s="23">
        <v>2558</v>
      </c>
      <c r="Z319" s="22">
        <v>2624</v>
      </c>
      <c r="AA319" s="9">
        <v>3773</v>
      </c>
      <c r="AB319" s="23">
        <v>5080</v>
      </c>
      <c r="AC319" s="22">
        <v>1340</v>
      </c>
      <c r="AD319" s="9">
        <v>2020</v>
      </c>
      <c r="AE319" s="23">
        <v>3339</v>
      </c>
      <c r="AF319" s="22">
        <v>1124</v>
      </c>
      <c r="AG319" s="9">
        <v>1383</v>
      </c>
      <c r="AH319" s="23">
        <v>1622</v>
      </c>
      <c r="AI319" s="22">
        <v>2755</v>
      </c>
      <c r="AJ319" s="9">
        <v>3106</v>
      </c>
      <c r="AK319" s="23">
        <v>3507</v>
      </c>
      <c r="AL319" s="22">
        <v>2414</v>
      </c>
      <c r="AM319" s="9">
        <v>3121</v>
      </c>
      <c r="AN319" s="23">
        <v>4025</v>
      </c>
      <c r="AO319" s="22">
        <v>2344</v>
      </c>
      <c r="AP319" s="9">
        <v>3220</v>
      </c>
      <c r="AQ319" s="23">
        <v>4160</v>
      </c>
      <c r="AR319" s="22">
        <v>2571</v>
      </c>
      <c r="AS319" s="9">
        <v>2652</v>
      </c>
      <c r="AT319" s="23">
        <v>2860</v>
      </c>
      <c r="AU319" s="22"/>
      <c r="AW319" s="23"/>
      <c r="AX319" s="22"/>
      <c r="AZ319" s="23"/>
      <c r="BA319" s="22">
        <v>1754</v>
      </c>
      <c r="BB319" s="9">
        <v>1928</v>
      </c>
      <c r="BC319" s="23">
        <v>2088</v>
      </c>
      <c r="BD319" s="22">
        <v>649</v>
      </c>
      <c r="BE319" s="9">
        <v>783</v>
      </c>
      <c r="BF319" s="23">
        <v>906</v>
      </c>
      <c r="BG319" s="22">
        <v>1400</v>
      </c>
      <c r="BH319" s="9">
        <v>1608</v>
      </c>
      <c r="BI319" s="23">
        <v>1800</v>
      </c>
      <c r="BJ319" s="22">
        <v>1370</v>
      </c>
      <c r="BK319" s="9">
        <v>1746</v>
      </c>
      <c r="BL319" s="23">
        <v>3084</v>
      </c>
      <c r="BM319" s="22">
        <v>992</v>
      </c>
      <c r="BN319" s="9">
        <v>1900</v>
      </c>
      <c r="BO319" s="23">
        <v>2511</v>
      </c>
      <c r="BP319" s="22">
        <v>760</v>
      </c>
      <c r="BQ319" s="9">
        <v>1101</v>
      </c>
      <c r="BR319" s="23">
        <v>1483</v>
      </c>
      <c r="BS319" s="22">
        <v>535</v>
      </c>
      <c r="BT319" s="9">
        <v>686</v>
      </c>
      <c r="BU319" s="23">
        <v>780</v>
      </c>
      <c r="BV319" s="22">
        <v>3161</v>
      </c>
      <c r="BW319" s="9">
        <v>4567</v>
      </c>
      <c r="BX319" s="23">
        <v>5866</v>
      </c>
      <c r="BY319" s="22">
        <v>1354</v>
      </c>
      <c r="BZ319" s="9">
        <v>1584</v>
      </c>
      <c r="CA319" s="23">
        <v>10924</v>
      </c>
      <c r="CB319" s="22">
        <v>1125</v>
      </c>
      <c r="CC319" s="9">
        <v>1444</v>
      </c>
      <c r="CD319" s="23">
        <v>1738</v>
      </c>
      <c r="CE319" s="22">
        <v>1590</v>
      </c>
      <c r="CF319" s="9">
        <v>2102</v>
      </c>
      <c r="CG319" s="23">
        <v>5785</v>
      </c>
      <c r="CH319" s="22">
        <v>3535</v>
      </c>
      <c r="CI319" s="9">
        <v>4734</v>
      </c>
      <c r="CJ319" s="23">
        <v>9800</v>
      </c>
      <c r="CK319" s="22">
        <v>1371</v>
      </c>
      <c r="CL319" s="9">
        <v>1463</v>
      </c>
      <c r="CM319" s="23">
        <v>1547</v>
      </c>
      <c r="CN319" s="22"/>
      <c r="CP319" s="23"/>
      <c r="CQ319" s="22"/>
      <c r="CS319" s="23"/>
      <c r="CT319" s="22">
        <v>2421</v>
      </c>
      <c r="CU319" s="9">
        <v>3584</v>
      </c>
      <c r="CV319" s="23">
        <v>4472</v>
      </c>
      <c r="CW319" s="22">
        <v>3762</v>
      </c>
      <c r="CX319" s="9">
        <v>5116</v>
      </c>
      <c r="CY319" s="23">
        <v>10110</v>
      </c>
      <c r="CZ319" s="22">
        <v>2089</v>
      </c>
      <c r="DA319" s="9">
        <v>3378</v>
      </c>
      <c r="DB319" s="23">
        <v>5244</v>
      </c>
      <c r="DC319" s="22">
        <v>5790</v>
      </c>
      <c r="DD319" s="9">
        <v>12239</v>
      </c>
      <c r="DE319" s="23">
        <v>30760</v>
      </c>
      <c r="DF319" s="22">
        <v>2002</v>
      </c>
      <c r="DG319" s="9">
        <v>2498</v>
      </c>
      <c r="DH319" s="23">
        <v>3616</v>
      </c>
      <c r="DI319" s="22">
        <v>12375</v>
      </c>
      <c r="DJ319" s="9">
        <v>12565</v>
      </c>
      <c r="DK319" s="23">
        <v>12742</v>
      </c>
      <c r="DL319" s="22">
        <v>13896</v>
      </c>
      <c r="DM319" s="9">
        <v>16989</v>
      </c>
      <c r="DN319" s="23">
        <v>19845</v>
      </c>
    </row>
    <row r="320" spans="1:118" hidden="1" outlineLevel="2" x14ac:dyDescent="0.35">
      <c r="A320" s="32" t="s">
        <v>362</v>
      </c>
      <c r="B320" s="22">
        <v>241</v>
      </c>
      <c r="C320" s="9">
        <v>324</v>
      </c>
      <c r="D320" s="23">
        <v>401</v>
      </c>
      <c r="E320" s="22">
        <v>16</v>
      </c>
      <c r="F320" s="9">
        <v>16</v>
      </c>
      <c r="G320" s="23">
        <v>16</v>
      </c>
      <c r="H320" s="22">
        <v>52</v>
      </c>
      <c r="I320" s="9">
        <v>62</v>
      </c>
      <c r="J320" s="23">
        <v>252</v>
      </c>
      <c r="K320" s="22">
        <v>208</v>
      </c>
      <c r="L320" s="9">
        <v>285</v>
      </c>
      <c r="M320" s="23">
        <v>449</v>
      </c>
      <c r="N320" s="22">
        <v>411</v>
      </c>
      <c r="O320" s="9">
        <v>840</v>
      </c>
      <c r="P320" s="23">
        <v>1575</v>
      </c>
      <c r="Q320" s="22">
        <v>440</v>
      </c>
      <c r="R320" s="9">
        <v>896</v>
      </c>
      <c r="S320" s="23">
        <v>1107</v>
      </c>
      <c r="T320" s="22">
        <v>231</v>
      </c>
      <c r="U320" s="9">
        <v>485</v>
      </c>
      <c r="V320" s="23">
        <v>519</v>
      </c>
      <c r="W320" s="22">
        <v>280</v>
      </c>
      <c r="X320" s="9">
        <v>401</v>
      </c>
      <c r="Y320" s="23">
        <v>523</v>
      </c>
      <c r="Z320" s="22">
        <v>1126</v>
      </c>
      <c r="AA320" s="9">
        <v>2118</v>
      </c>
      <c r="AB320" s="23">
        <v>2561</v>
      </c>
      <c r="AC320" s="22">
        <v>1000</v>
      </c>
      <c r="AD320" s="9">
        <v>1464</v>
      </c>
      <c r="AE320" s="23">
        <v>2124</v>
      </c>
      <c r="AF320" s="22"/>
      <c r="AH320" s="23"/>
      <c r="AI320" s="22">
        <v>1264</v>
      </c>
      <c r="AJ320" s="9">
        <v>1646</v>
      </c>
      <c r="AK320" s="23">
        <v>2000</v>
      </c>
      <c r="AL320" s="22">
        <v>715</v>
      </c>
      <c r="AM320" s="9">
        <v>980</v>
      </c>
      <c r="AN320" s="23">
        <v>1207</v>
      </c>
      <c r="AO320" s="22">
        <v>241</v>
      </c>
      <c r="AP320" s="9">
        <v>442</v>
      </c>
      <c r="AQ320" s="23">
        <v>775</v>
      </c>
      <c r="AR320" s="22">
        <v>1760</v>
      </c>
      <c r="AS320" s="9">
        <v>2153</v>
      </c>
      <c r="AT320" s="23">
        <v>2515</v>
      </c>
      <c r="AU320" s="22"/>
      <c r="AW320" s="23"/>
      <c r="AX320" s="22"/>
      <c r="AZ320" s="23"/>
      <c r="BA320" s="22">
        <v>1674</v>
      </c>
      <c r="BB320" s="9">
        <v>1674</v>
      </c>
      <c r="BC320" s="23">
        <v>1674</v>
      </c>
      <c r="BD320" s="22"/>
      <c r="BF320" s="23"/>
      <c r="BG320" s="22">
        <v>1540</v>
      </c>
      <c r="BH320" s="9">
        <v>2106</v>
      </c>
      <c r="BI320" s="23">
        <v>2901</v>
      </c>
      <c r="BJ320" s="22">
        <v>696</v>
      </c>
      <c r="BK320" s="9">
        <v>718</v>
      </c>
      <c r="BL320" s="23">
        <v>1293</v>
      </c>
      <c r="BM320" s="22">
        <v>1329</v>
      </c>
      <c r="BN320" s="9">
        <v>2065</v>
      </c>
      <c r="BO320" s="23">
        <v>2493</v>
      </c>
      <c r="BP320" s="22">
        <v>1228</v>
      </c>
      <c r="BQ320" s="9">
        <v>1843</v>
      </c>
      <c r="BR320" s="23">
        <v>2313</v>
      </c>
      <c r="BS320" s="22">
        <v>2617</v>
      </c>
      <c r="BT320" s="9">
        <v>2919</v>
      </c>
      <c r="BU320" s="23">
        <v>3262</v>
      </c>
      <c r="BV320" s="22">
        <v>16</v>
      </c>
      <c r="BW320" s="9">
        <v>16</v>
      </c>
      <c r="BX320" s="23">
        <v>16</v>
      </c>
      <c r="BY320" s="22">
        <v>280</v>
      </c>
      <c r="BZ320" s="9">
        <v>350</v>
      </c>
      <c r="CA320" s="23">
        <v>415</v>
      </c>
      <c r="CB320" s="22">
        <v>16</v>
      </c>
      <c r="CC320" s="9">
        <v>16</v>
      </c>
      <c r="CD320" s="23">
        <v>16</v>
      </c>
      <c r="CE320" s="22">
        <v>41</v>
      </c>
      <c r="CF320" s="9">
        <v>264</v>
      </c>
      <c r="CG320" s="23">
        <v>393</v>
      </c>
      <c r="CH320" s="22">
        <v>406</v>
      </c>
      <c r="CI320" s="9">
        <v>577</v>
      </c>
      <c r="CJ320" s="23">
        <v>920</v>
      </c>
      <c r="CK320" s="22"/>
      <c r="CM320" s="23"/>
      <c r="CN320" s="22"/>
      <c r="CP320" s="23"/>
      <c r="CQ320" s="22"/>
      <c r="CS320" s="23"/>
      <c r="CT320" s="22">
        <v>436</v>
      </c>
      <c r="CU320" s="9">
        <v>875</v>
      </c>
      <c r="CV320" s="23">
        <v>1101</v>
      </c>
      <c r="CW320" s="22">
        <v>143</v>
      </c>
      <c r="CX320" s="9">
        <v>222</v>
      </c>
      <c r="CY320" s="23">
        <v>266</v>
      </c>
      <c r="CZ320" s="22">
        <v>267</v>
      </c>
      <c r="DA320" s="9">
        <v>713</v>
      </c>
      <c r="DB320" s="23">
        <v>1393</v>
      </c>
      <c r="DC320" s="22">
        <v>16</v>
      </c>
      <c r="DD320" s="9">
        <v>16</v>
      </c>
      <c r="DE320" s="23">
        <v>16</v>
      </c>
      <c r="DF320" s="22">
        <v>433</v>
      </c>
      <c r="DG320" s="9">
        <v>757</v>
      </c>
      <c r="DH320" s="23">
        <v>931</v>
      </c>
      <c r="DI320" s="22"/>
      <c r="DK320" s="23"/>
      <c r="DL320" s="22">
        <v>197</v>
      </c>
      <c r="DM320" s="9">
        <v>271</v>
      </c>
      <c r="DN320" s="23">
        <v>340</v>
      </c>
    </row>
    <row r="321" spans="1:118" hidden="1" outlineLevel="2" x14ac:dyDescent="0.35">
      <c r="A321" s="32" t="s">
        <v>365</v>
      </c>
      <c r="B321" s="22">
        <v>1176</v>
      </c>
      <c r="C321" s="9">
        <v>1589</v>
      </c>
      <c r="D321" s="23">
        <v>2141</v>
      </c>
      <c r="E321" s="22">
        <v>1180</v>
      </c>
      <c r="F321" s="9">
        <v>1457</v>
      </c>
      <c r="G321" s="23">
        <v>1714</v>
      </c>
      <c r="H321" s="22">
        <v>1785</v>
      </c>
      <c r="I321" s="9">
        <v>3015</v>
      </c>
      <c r="J321" s="23">
        <v>5545</v>
      </c>
      <c r="K321" s="22">
        <v>1331</v>
      </c>
      <c r="L321" s="9">
        <v>2229</v>
      </c>
      <c r="M321" s="23">
        <v>3313</v>
      </c>
      <c r="N321" s="22">
        <v>2335</v>
      </c>
      <c r="O321" s="9">
        <v>3336</v>
      </c>
      <c r="P321" s="23">
        <v>5349</v>
      </c>
      <c r="Q321" s="22">
        <v>1830</v>
      </c>
      <c r="R321" s="9">
        <v>2767</v>
      </c>
      <c r="S321" s="23">
        <v>3957</v>
      </c>
      <c r="T321" s="22">
        <v>1290</v>
      </c>
      <c r="U321" s="9">
        <v>2037</v>
      </c>
      <c r="V321" s="23">
        <v>2790</v>
      </c>
      <c r="W321" s="22">
        <v>1070</v>
      </c>
      <c r="X321" s="9">
        <v>1694</v>
      </c>
      <c r="Y321" s="23">
        <v>2434</v>
      </c>
      <c r="Z321" s="22">
        <v>1655</v>
      </c>
      <c r="AA321" s="9">
        <v>2322</v>
      </c>
      <c r="AB321" s="23">
        <v>2950</v>
      </c>
      <c r="AC321" s="22">
        <v>1200</v>
      </c>
      <c r="AD321" s="9">
        <v>1654</v>
      </c>
      <c r="AE321" s="23">
        <v>2485</v>
      </c>
      <c r="AF321" s="22">
        <v>713</v>
      </c>
      <c r="AG321" s="9">
        <v>880</v>
      </c>
      <c r="AH321" s="23">
        <v>1499</v>
      </c>
      <c r="AI321" s="22">
        <v>1000</v>
      </c>
      <c r="AJ321" s="9">
        <v>1360</v>
      </c>
      <c r="AK321" s="23">
        <v>1967</v>
      </c>
      <c r="AL321" s="22">
        <v>2150</v>
      </c>
      <c r="AM321" s="9">
        <v>3039</v>
      </c>
      <c r="AN321" s="23">
        <v>4152</v>
      </c>
      <c r="AO321" s="22">
        <v>1000</v>
      </c>
      <c r="AP321" s="9">
        <v>1353</v>
      </c>
      <c r="AQ321" s="23">
        <v>1880</v>
      </c>
      <c r="AR321" s="22">
        <v>565</v>
      </c>
      <c r="AS321" s="9">
        <v>600</v>
      </c>
      <c r="AT321" s="23">
        <v>632</v>
      </c>
      <c r="AU321" s="22"/>
      <c r="AW321" s="23"/>
      <c r="AX321" s="22"/>
      <c r="AZ321" s="23"/>
      <c r="BA321" s="22">
        <v>1050</v>
      </c>
      <c r="BB321" s="9">
        <v>1167</v>
      </c>
      <c r="BC321" s="23">
        <v>1275</v>
      </c>
      <c r="BD321" s="22">
        <v>1195</v>
      </c>
      <c r="BE321" s="9">
        <v>1342</v>
      </c>
      <c r="BF321" s="23">
        <v>1477</v>
      </c>
      <c r="BG321" s="22">
        <v>750</v>
      </c>
      <c r="BH321" s="9">
        <v>811</v>
      </c>
      <c r="BI321" s="23">
        <v>856</v>
      </c>
      <c r="BJ321" s="22">
        <v>1654</v>
      </c>
      <c r="BK321" s="9">
        <v>1892</v>
      </c>
      <c r="BL321" s="23">
        <v>2200</v>
      </c>
      <c r="BM321" s="22">
        <v>500</v>
      </c>
      <c r="BN321" s="9">
        <v>814</v>
      </c>
      <c r="BO321" s="23">
        <v>1117</v>
      </c>
      <c r="BP321" s="22">
        <v>300</v>
      </c>
      <c r="BQ321" s="9">
        <v>506</v>
      </c>
      <c r="BR321" s="23">
        <v>632</v>
      </c>
      <c r="BS321" s="22">
        <v>255</v>
      </c>
      <c r="BT321" s="9">
        <v>414</v>
      </c>
      <c r="BU321" s="23">
        <v>495</v>
      </c>
      <c r="BV321" s="22">
        <v>1387</v>
      </c>
      <c r="BW321" s="9">
        <v>6663</v>
      </c>
      <c r="BX321" s="23">
        <v>11533</v>
      </c>
      <c r="BY321" s="22">
        <v>453</v>
      </c>
      <c r="BZ321" s="9">
        <v>484</v>
      </c>
      <c r="CA321" s="23">
        <v>511</v>
      </c>
      <c r="CB321" s="22">
        <v>1245</v>
      </c>
      <c r="CC321" s="9">
        <v>2256</v>
      </c>
      <c r="CD321" s="23">
        <v>3190</v>
      </c>
      <c r="CE321" s="22">
        <v>1088</v>
      </c>
      <c r="CF321" s="9">
        <v>1373</v>
      </c>
      <c r="CG321" s="23">
        <v>2701</v>
      </c>
      <c r="CH321" s="22">
        <v>1247</v>
      </c>
      <c r="CI321" s="9">
        <v>1584</v>
      </c>
      <c r="CJ321" s="23">
        <v>32314</v>
      </c>
      <c r="CK321" s="22">
        <v>395</v>
      </c>
      <c r="CL321" s="9">
        <v>497</v>
      </c>
      <c r="CM321" s="23">
        <v>591</v>
      </c>
      <c r="CN321" s="22"/>
      <c r="CP321" s="23"/>
      <c r="CQ321" s="22"/>
      <c r="CS321" s="23"/>
      <c r="CT321" s="22">
        <v>1142</v>
      </c>
      <c r="CU321" s="9">
        <v>1475</v>
      </c>
      <c r="CV321" s="23">
        <v>1869</v>
      </c>
      <c r="CW321" s="22">
        <v>1620</v>
      </c>
      <c r="CX321" s="9">
        <v>2744</v>
      </c>
      <c r="CY321" s="23">
        <v>5831</v>
      </c>
      <c r="CZ321" s="22">
        <v>975</v>
      </c>
      <c r="DA321" s="9">
        <v>1076</v>
      </c>
      <c r="DB321" s="23">
        <v>1415</v>
      </c>
      <c r="DC321" s="22">
        <v>2140</v>
      </c>
      <c r="DD321" s="9">
        <v>2862</v>
      </c>
      <c r="DE321" s="23">
        <v>3312</v>
      </c>
      <c r="DF321" s="22">
        <v>890</v>
      </c>
      <c r="DG321" s="9">
        <v>1075</v>
      </c>
      <c r="DH321" s="23">
        <v>1600</v>
      </c>
      <c r="DI321" s="22">
        <v>253668</v>
      </c>
      <c r="DJ321" s="9">
        <v>310052</v>
      </c>
      <c r="DK321" s="23">
        <v>362098</v>
      </c>
      <c r="DL321" s="22">
        <v>300</v>
      </c>
      <c r="DM321" s="9">
        <v>300</v>
      </c>
      <c r="DN321" s="23">
        <v>300</v>
      </c>
    </row>
    <row r="322" spans="1:118" hidden="1" outlineLevel="2" x14ac:dyDescent="0.35">
      <c r="A322" s="32" t="s">
        <v>368</v>
      </c>
      <c r="B322" s="22">
        <v>459</v>
      </c>
      <c r="C322" s="9">
        <v>468</v>
      </c>
      <c r="D322" s="23">
        <v>573</v>
      </c>
      <c r="E322" s="22">
        <v>205</v>
      </c>
      <c r="F322" s="9">
        <v>214</v>
      </c>
      <c r="G322" s="23">
        <v>222</v>
      </c>
      <c r="H322" s="22">
        <v>664</v>
      </c>
      <c r="I322" s="9">
        <v>949</v>
      </c>
      <c r="J322" s="23">
        <v>1111</v>
      </c>
      <c r="K322" s="22">
        <v>792</v>
      </c>
      <c r="L322" s="9">
        <v>1414</v>
      </c>
      <c r="M322" s="23">
        <v>2388</v>
      </c>
      <c r="N322" s="22">
        <v>690</v>
      </c>
      <c r="O322" s="9">
        <v>1192</v>
      </c>
      <c r="P322" s="23">
        <v>1817</v>
      </c>
      <c r="Q322" s="22">
        <v>542</v>
      </c>
      <c r="R322" s="9">
        <v>865</v>
      </c>
      <c r="S322" s="23">
        <v>1635</v>
      </c>
      <c r="T322" s="22">
        <v>761</v>
      </c>
      <c r="U322" s="9">
        <v>930</v>
      </c>
      <c r="V322" s="23">
        <v>1459</v>
      </c>
      <c r="W322" s="22">
        <v>750</v>
      </c>
      <c r="X322" s="9">
        <v>1916</v>
      </c>
      <c r="Y322" s="23">
        <v>3381</v>
      </c>
      <c r="Z322" s="22">
        <v>773</v>
      </c>
      <c r="AA322" s="9">
        <v>961</v>
      </c>
      <c r="AB322" s="23">
        <v>1533</v>
      </c>
      <c r="AC322" s="22">
        <v>650</v>
      </c>
      <c r="AD322" s="9">
        <v>879</v>
      </c>
      <c r="AE322" s="23">
        <v>1643</v>
      </c>
      <c r="AF322" s="22">
        <v>271</v>
      </c>
      <c r="AG322" s="9">
        <v>318</v>
      </c>
      <c r="AH322" s="23">
        <v>361</v>
      </c>
      <c r="AI322" s="22">
        <v>624</v>
      </c>
      <c r="AJ322" s="9">
        <v>1305</v>
      </c>
      <c r="AK322" s="23">
        <v>2252</v>
      </c>
      <c r="AL322" s="22">
        <v>573</v>
      </c>
      <c r="AM322" s="9">
        <v>626</v>
      </c>
      <c r="AN322" s="23">
        <v>722</v>
      </c>
      <c r="AO322" s="22">
        <v>573</v>
      </c>
      <c r="AP322" s="9">
        <v>971</v>
      </c>
      <c r="AQ322" s="23">
        <v>1742</v>
      </c>
      <c r="AR322" s="22">
        <v>2731</v>
      </c>
      <c r="AS322" s="9">
        <v>3204</v>
      </c>
      <c r="AT322" s="23">
        <v>3862</v>
      </c>
      <c r="AU322" s="22"/>
      <c r="AW322" s="23"/>
      <c r="AX322" s="22"/>
      <c r="AZ322" s="23"/>
      <c r="BA322" s="22">
        <v>238</v>
      </c>
      <c r="BB322" s="9">
        <v>238</v>
      </c>
      <c r="BC322" s="23">
        <v>238</v>
      </c>
      <c r="BD322" s="22">
        <v>562</v>
      </c>
      <c r="BE322" s="9">
        <v>562</v>
      </c>
      <c r="BF322" s="23">
        <v>562</v>
      </c>
      <c r="BG322" s="22">
        <v>694</v>
      </c>
      <c r="BH322" s="9">
        <v>755</v>
      </c>
      <c r="BI322" s="23">
        <v>787</v>
      </c>
      <c r="BJ322" s="22">
        <v>383</v>
      </c>
      <c r="BK322" s="9">
        <v>545</v>
      </c>
      <c r="BL322" s="23">
        <v>568</v>
      </c>
      <c r="BM322" s="22">
        <v>1071</v>
      </c>
      <c r="BN322" s="9">
        <v>1472</v>
      </c>
      <c r="BO322" s="23">
        <v>2449</v>
      </c>
      <c r="BP322" s="22">
        <v>621</v>
      </c>
      <c r="BQ322" s="9">
        <v>873</v>
      </c>
      <c r="BR322" s="23">
        <v>1148</v>
      </c>
      <c r="BS322" s="22">
        <v>406</v>
      </c>
      <c r="BT322" s="9">
        <v>451</v>
      </c>
      <c r="BU322" s="23">
        <v>679</v>
      </c>
      <c r="BV322" s="22">
        <v>459</v>
      </c>
      <c r="BW322" s="9">
        <v>921</v>
      </c>
      <c r="BX322" s="23">
        <v>1297</v>
      </c>
      <c r="BY322" s="22">
        <v>299</v>
      </c>
      <c r="BZ322" s="9">
        <v>309</v>
      </c>
      <c r="CA322" s="23">
        <v>439</v>
      </c>
      <c r="CB322" s="22">
        <v>612</v>
      </c>
      <c r="CC322" s="9">
        <v>673</v>
      </c>
      <c r="CD322" s="23">
        <v>732</v>
      </c>
      <c r="CE322" s="22">
        <v>6020</v>
      </c>
      <c r="CF322" s="9">
        <v>12650</v>
      </c>
      <c r="CG322" s="23">
        <v>24841</v>
      </c>
      <c r="CH322" s="22">
        <v>2402</v>
      </c>
      <c r="CI322" s="9">
        <v>5510</v>
      </c>
      <c r="CJ322" s="23">
        <v>34366</v>
      </c>
      <c r="CK322" s="22">
        <v>828</v>
      </c>
      <c r="CL322" s="9">
        <v>862</v>
      </c>
      <c r="CM322" s="23">
        <v>883</v>
      </c>
      <c r="CN322" s="22"/>
      <c r="CP322" s="23"/>
      <c r="CQ322" s="22"/>
      <c r="CS322" s="23"/>
      <c r="CT322" s="22">
        <v>835</v>
      </c>
      <c r="CU322" s="9">
        <v>1139</v>
      </c>
      <c r="CV322" s="23">
        <v>1544</v>
      </c>
      <c r="CW322" s="22">
        <v>2940</v>
      </c>
      <c r="CX322" s="9">
        <v>4609</v>
      </c>
      <c r="CY322" s="23">
        <v>6588</v>
      </c>
      <c r="CZ322" s="22">
        <v>659</v>
      </c>
      <c r="DA322" s="9">
        <v>1224</v>
      </c>
      <c r="DB322" s="23">
        <v>2267</v>
      </c>
      <c r="DC322" s="22">
        <v>1727</v>
      </c>
      <c r="DD322" s="9">
        <v>2004</v>
      </c>
      <c r="DE322" s="23">
        <v>39700</v>
      </c>
      <c r="DF322" s="22">
        <v>1321</v>
      </c>
      <c r="DG322" s="9">
        <v>1638</v>
      </c>
      <c r="DH322" s="23">
        <v>2532</v>
      </c>
      <c r="DI322" s="22">
        <v>64742</v>
      </c>
      <c r="DJ322" s="9">
        <v>69067</v>
      </c>
      <c r="DK322" s="23">
        <v>73059</v>
      </c>
      <c r="DL322" s="22">
        <v>617</v>
      </c>
      <c r="DM322" s="9">
        <v>646</v>
      </c>
      <c r="DN322" s="23">
        <v>673</v>
      </c>
    </row>
    <row r="323" spans="1:118" hidden="1" outlineLevel="2" x14ac:dyDescent="0.35">
      <c r="A323" s="32" t="s">
        <v>371</v>
      </c>
      <c r="B323" s="22">
        <v>729</v>
      </c>
      <c r="C323" s="9">
        <v>1703</v>
      </c>
      <c r="D323" s="23">
        <v>4219</v>
      </c>
      <c r="E323" s="22">
        <v>1169</v>
      </c>
      <c r="F323" s="9">
        <v>2508</v>
      </c>
      <c r="G323" s="23">
        <v>3744</v>
      </c>
      <c r="H323" s="22">
        <v>4292</v>
      </c>
      <c r="I323" s="9">
        <v>4996</v>
      </c>
      <c r="J323" s="23">
        <v>7136</v>
      </c>
      <c r="K323" s="22">
        <v>2001</v>
      </c>
      <c r="L323" s="9">
        <v>2792</v>
      </c>
      <c r="M323" s="23">
        <v>3668</v>
      </c>
      <c r="N323" s="22">
        <v>2164</v>
      </c>
      <c r="O323" s="9">
        <v>3383</v>
      </c>
      <c r="P323" s="23">
        <v>5231</v>
      </c>
      <c r="Q323" s="22">
        <v>1961</v>
      </c>
      <c r="R323" s="9">
        <v>2743</v>
      </c>
      <c r="S323" s="23">
        <v>4576</v>
      </c>
      <c r="T323" s="22">
        <v>6516</v>
      </c>
      <c r="U323" s="9">
        <v>9665</v>
      </c>
      <c r="V323" s="23">
        <v>14136</v>
      </c>
      <c r="W323" s="22">
        <v>2001</v>
      </c>
      <c r="X323" s="9">
        <v>3086</v>
      </c>
      <c r="Y323" s="23">
        <v>4608</v>
      </c>
      <c r="Z323" s="22">
        <v>2935</v>
      </c>
      <c r="AA323" s="9">
        <v>4016</v>
      </c>
      <c r="AB323" s="23">
        <v>5147</v>
      </c>
      <c r="AC323" s="22">
        <v>3687</v>
      </c>
      <c r="AD323" s="9">
        <v>6260</v>
      </c>
      <c r="AE323" s="23">
        <v>15975</v>
      </c>
      <c r="AF323" s="22">
        <v>5520</v>
      </c>
      <c r="AG323" s="9">
        <v>5520</v>
      </c>
      <c r="AH323" s="23">
        <v>5520</v>
      </c>
      <c r="AI323" s="22">
        <v>1822</v>
      </c>
      <c r="AJ323" s="9">
        <v>1976</v>
      </c>
      <c r="AK323" s="23">
        <v>3504</v>
      </c>
      <c r="AL323" s="22">
        <v>3200</v>
      </c>
      <c r="AM323" s="9">
        <v>4773</v>
      </c>
      <c r="AN323" s="23">
        <v>6669</v>
      </c>
      <c r="AO323" s="22">
        <v>2625</v>
      </c>
      <c r="AP323" s="9">
        <v>3320</v>
      </c>
      <c r="AQ323" s="23">
        <v>5018</v>
      </c>
      <c r="AR323" s="22">
        <v>4399</v>
      </c>
      <c r="AS323" s="9">
        <v>5926</v>
      </c>
      <c r="AT323" s="23">
        <v>7583</v>
      </c>
      <c r="AU323" s="22">
        <v>3975</v>
      </c>
      <c r="AV323" s="9">
        <v>3975</v>
      </c>
      <c r="AW323" s="23">
        <v>3975</v>
      </c>
      <c r="AX323" s="22"/>
      <c r="AZ323" s="23"/>
      <c r="BA323" s="22">
        <v>6947</v>
      </c>
      <c r="BB323" s="9">
        <v>7828</v>
      </c>
      <c r="BC323" s="23">
        <v>8641</v>
      </c>
      <c r="BD323" s="22"/>
      <c r="BF323" s="23"/>
      <c r="BG323" s="22">
        <v>6582</v>
      </c>
      <c r="BH323" s="9">
        <v>12863</v>
      </c>
      <c r="BI323" s="23">
        <v>19451</v>
      </c>
      <c r="BJ323" s="22">
        <v>2672</v>
      </c>
      <c r="BK323" s="9">
        <v>5818</v>
      </c>
      <c r="BL323" s="23">
        <v>7222</v>
      </c>
      <c r="BM323" s="22">
        <v>6244</v>
      </c>
      <c r="BN323" s="9">
        <v>8188</v>
      </c>
      <c r="BO323" s="23">
        <v>12600</v>
      </c>
      <c r="BP323" s="22">
        <v>3945</v>
      </c>
      <c r="BQ323" s="9">
        <v>5615</v>
      </c>
      <c r="BR323" s="23">
        <v>12808</v>
      </c>
      <c r="BS323" s="22">
        <v>1938</v>
      </c>
      <c r="BT323" s="9">
        <v>1938</v>
      </c>
      <c r="BU323" s="23">
        <v>1938</v>
      </c>
      <c r="BV323" s="22">
        <v>1311</v>
      </c>
      <c r="BW323" s="9">
        <v>1474</v>
      </c>
      <c r="BX323" s="23">
        <v>1624</v>
      </c>
      <c r="BY323" s="22"/>
      <c r="CA323" s="23"/>
      <c r="CB323" s="22">
        <v>3456</v>
      </c>
      <c r="CC323" s="9">
        <v>4765</v>
      </c>
      <c r="CD323" s="23">
        <v>5180</v>
      </c>
      <c r="CE323" s="22">
        <v>2738</v>
      </c>
      <c r="CF323" s="9">
        <v>5468</v>
      </c>
      <c r="CG323" s="23">
        <v>16718</v>
      </c>
      <c r="CH323" s="22">
        <v>5807</v>
      </c>
      <c r="CI323" s="9">
        <v>70191</v>
      </c>
      <c r="CJ323" s="23">
        <v>162061</v>
      </c>
      <c r="CK323" s="22">
        <v>1654</v>
      </c>
      <c r="CL323" s="9">
        <v>1874</v>
      </c>
      <c r="CM323" s="23">
        <v>2077</v>
      </c>
      <c r="CN323" s="22"/>
      <c r="CP323" s="23"/>
      <c r="CQ323" s="22"/>
      <c r="CS323" s="23"/>
      <c r="CT323" s="22">
        <v>2565</v>
      </c>
      <c r="CU323" s="9">
        <v>3439</v>
      </c>
      <c r="CV323" s="23">
        <v>4515</v>
      </c>
      <c r="CW323" s="22">
        <v>4230</v>
      </c>
      <c r="CX323" s="9">
        <v>5082</v>
      </c>
      <c r="CY323" s="23">
        <v>6639</v>
      </c>
      <c r="CZ323" s="22">
        <v>3200</v>
      </c>
      <c r="DA323" s="9">
        <v>4960</v>
      </c>
      <c r="DB323" s="23">
        <v>6339</v>
      </c>
      <c r="DC323" s="22">
        <v>37577</v>
      </c>
      <c r="DD323" s="9">
        <v>128448</v>
      </c>
      <c r="DE323" s="23">
        <v>344343</v>
      </c>
      <c r="DF323" s="22">
        <v>3508</v>
      </c>
      <c r="DG323" s="9">
        <v>5104</v>
      </c>
      <c r="DH323" s="23">
        <v>9053</v>
      </c>
      <c r="DI323" s="22">
        <v>74559</v>
      </c>
      <c r="DJ323" s="9">
        <v>75627</v>
      </c>
      <c r="DK323" s="23">
        <v>76614</v>
      </c>
      <c r="DL323" s="22">
        <v>20201</v>
      </c>
      <c r="DM323" s="9">
        <v>25349</v>
      </c>
      <c r="DN323" s="23">
        <v>30101</v>
      </c>
    </row>
    <row r="324" spans="1:118" hidden="1" outlineLevel="2" x14ac:dyDescent="0.35">
      <c r="A324" s="32" t="s">
        <v>374</v>
      </c>
      <c r="B324" s="22">
        <v>9647</v>
      </c>
      <c r="C324" s="9">
        <v>11569</v>
      </c>
      <c r="D324" s="23">
        <v>16153</v>
      </c>
      <c r="E324" s="22">
        <v>7738</v>
      </c>
      <c r="F324" s="9">
        <v>8711</v>
      </c>
      <c r="G324" s="23">
        <v>11306</v>
      </c>
      <c r="H324" s="22">
        <v>1701</v>
      </c>
      <c r="I324" s="9">
        <v>2137</v>
      </c>
      <c r="J324" s="23">
        <v>3820</v>
      </c>
      <c r="K324" s="22">
        <v>1872</v>
      </c>
      <c r="L324" s="9">
        <v>2587</v>
      </c>
      <c r="M324" s="23">
        <v>3927</v>
      </c>
      <c r="N324" s="22">
        <v>2275</v>
      </c>
      <c r="O324" s="9">
        <v>3271</v>
      </c>
      <c r="P324" s="23">
        <v>4912</v>
      </c>
      <c r="Q324" s="22">
        <v>1847</v>
      </c>
      <c r="R324" s="9">
        <v>2591</v>
      </c>
      <c r="S324" s="23">
        <v>3981</v>
      </c>
      <c r="T324" s="22">
        <v>2369</v>
      </c>
      <c r="U324" s="9">
        <v>3255</v>
      </c>
      <c r="V324" s="23">
        <v>6400</v>
      </c>
      <c r="W324" s="22">
        <v>2806</v>
      </c>
      <c r="X324" s="9">
        <v>3993</v>
      </c>
      <c r="Y324" s="23">
        <v>8028</v>
      </c>
      <c r="Z324" s="22">
        <v>1671</v>
      </c>
      <c r="AA324" s="9">
        <v>4522</v>
      </c>
      <c r="AB324" s="23">
        <v>13308</v>
      </c>
      <c r="AC324" s="22">
        <v>2830</v>
      </c>
      <c r="AD324" s="9">
        <v>4659</v>
      </c>
      <c r="AE324" s="23">
        <v>7425</v>
      </c>
      <c r="AF324" s="22">
        <v>575</v>
      </c>
      <c r="AG324" s="9">
        <v>1557</v>
      </c>
      <c r="AH324" s="23">
        <v>2962</v>
      </c>
      <c r="AI324" s="22">
        <v>414</v>
      </c>
      <c r="AJ324" s="9">
        <v>1222</v>
      </c>
      <c r="AK324" s="23">
        <v>2323</v>
      </c>
      <c r="AL324" s="22">
        <v>100</v>
      </c>
      <c r="AM324" s="9">
        <v>666</v>
      </c>
      <c r="AN324" s="23">
        <v>1500</v>
      </c>
      <c r="AO324" s="22">
        <v>6561</v>
      </c>
      <c r="AP324" s="9">
        <v>8027</v>
      </c>
      <c r="AQ324" s="23">
        <v>10789</v>
      </c>
      <c r="AR324" s="22">
        <v>18715</v>
      </c>
      <c r="AS324" s="9">
        <v>22422</v>
      </c>
      <c r="AT324" s="23">
        <v>24629</v>
      </c>
      <c r="AU324" s="22"/>
      <c r="AW324" s="23"/>
      <c r="AX324" s="22"/>
      <c r="AZ324" s="23"/>
      <c r="BA324" s="22">
        <v>28000</v>
      </c>
      <c r="BB324" s="9">
        <v>28667</v>
      </c>
      <c r="BC324" s="23">
        <v>29282</v>
      </c>
      <c r="BD324" s="22"/>
      <c r="BF324" s="23"/>
      <c r="BG324" s="22">
        <v>647</v>
      </c>
      <c r="BH324" s="9">
        <v>1208</v>
      </c>
      <c r="BI324" s="23">
        <v>2560</v>
      </c>
      <c r="BJ324" s="22">
        <v>425</v>
      </c>
      <c r="BK324" s="9">
        <v>1293</v>
      </c>
      <c r="BL324" s="23">
        <v>1485</v>
      </c>
      <c r="BM324" s="22">
        <v>1035</v>
      </c>
      <c r="BN324" s="9">
        <v>1747</v>
      </c>
      <c r="BO324" s="23">
        <v>3223</v>
      </c>
      <c r="BP324" s="22">
        <v>1405</v>
      </c>
      <c r="BQ324" s="9">
        <v>2091</v>
      </c>
      <c r="BR324" s="23">
        <v>2764</v>
      </c>
      <c r="BS324" s="22">
        <v>138</v>
      </c>
      <c r="BT324" s="9">
        <v>138</v>
      </c>
      <c r="BU324" s="23">
        <v>730</v>
      </c>
      <c r="BV324" s="22">
        <v>3660</v>
      </c>
      <c r="BW324" s="9">
        <v>4185</v>
      </c>
      <c r="BX324" s="23">
        <v>5061</v>
      </c>
      <c r="BY324" s="22">
        <v>2695</v>
      </c>
      <c r="BZ324" s="9">
        <v>3571</v>
      </c>
      <c r="CA324" s="23">
        <v>8571</v>
      </c>
      <c r="CB324" s="22">
        <v>7990</v>
      </c>
      <c r="CC324" s="9">
        <v>8749</v>
      </c>
      <c r="CD324" s="23">
        <v>10032</v>
      </c>
      <c r="CE324" s="22">
        <v>8295</v>
      </c>
      <c r="CF324" s="9">
        <v>9457</v>
      </c>
      <c r="CG324" s="23">
        <v>16319</v>
      </c>
      <c r="CH324" s="22">
        <v>7053</v>
      </c>
      <c r="CI324" s="9">
        <v>18588</v>
      </c>
      <c r="CJ324" s="23">
        <v>404336</v>
      </c>
      <c r="CK324" s="22">
        <v>926</v>
      </c>
      <c r="CL324" s="9">
        <v>954</v>
      </c>
      <c r="CM324" s="23">
        <v>980</v>
      </c>
      <c r="CN324" s="22"/>
      <c r="CP324" s="23"/>
      <c r="CQ324" s="22"/>
      <c r="CS324" s="23"/>
      <c r="CT324" s="22">
        <v>4826</v>
      </c>
      <c r="CU324" s="9">
        <v>6399</v>
      </c>
      <c r="CV324" s="23">
        <v>9304</v>
      </c>
      <c r="CW324" s="22">
        <v>7863</v>
      </c>
      <c r="CX324" s="9">
        <v>8997</v>
      </c>
      <c r="CY324" s="23">
        <v>13233</v>
      </c>
      <c r="CZ324" s="22">
        <v>7065</v>
      </c>
      <c r="DA324" s="9">
        <v>9330</v>
      </c>
      <c r="DB324" s="23">
        <v>15404</v>
      </c>
      <c r="DC324" s="22">
        <v>11940</v>
      </c>
      <c r="DD324" s="9">
        <v>13376</v>
      </c>
      <c r="DE324" s="23">
        <v>39500</v>
      </c>
      <c r="DF324" s="22">
        <v>3112</v>
      </c>
      <c r="DG324" s="9">
        <v>4358</v>
      </c>
      <c r="DH324" s="23">
        <v>6816</v>
      </c>
      <c r="DI324" s="22">
        <v>135171</v>
      </c>
      <c r="DJ324" s="9">
        <v>144244</v>
      </c>
      <c r="DK324" s="23">
        <v>175315</v>
      </c>
      <c r="DL324" s="22">
        <v>4128</v>
      </c>
      <c r="DM324" s="9">
        <v>4839</v>
      </c>
      <c r="DN324" s="23">
        <v>5495</v>
      </c>
    </row>
    <row r="325" spans="1:118" hidden="1" outlineLevel="2" x14ac:dyDescent="0.35">
      <c r="A325" s="32" t="s">
        <v>377</v>
      </c>
      <c r="B325" s="22">
        <v>4309</v>
      </c>
      <c r="C325" s="9">
        <v>5771</v>
      </c>
      <c r="D325" s="23">
        <v>6195</v>
      </c>
      <c r="E325" s="22">
        <v>1552</v>
      </c>
      <c r="F325" s="9">
        <v>1953</v>
      </c>
      <c r="G325" s="23">
        <v>3438</v>
      </c>
      <c r="H325" s="22">
        <v>324</v>
      </c>
      <c r="I325" s="9">
        <v>973</v>
      </c>
      <c r="J325" s="23">
        <v>1252</v>
      </c>
      <c r="K325" s="22">
        <v>624</v>
      </c>
      <c r="L325" s="9">
        <v>894</v>
      </c>
      <c r="M325" s="23">
        <v>1505</v>
      </c>
      <c r="N325" s="22">
        <v>737</v>
      </c>
      <c r="O325" s="9">
        <v>1078</v>
      </c>
      <c r="P325" s="23">
        <v>1801</v>
      </c>
      <c r="Q325" s="22">
        <v>903</v>
      </c>
      <c r="R325" s="9">
        <v>1366</v>
      </c>
      <c r="S325" s="23">
        <v>2013</v>
      </c>
      <c r="T325" s="22">
        <v>249</v>
      </c>
      <c r="U325" s="9">
        <v>330</v>
      </c>
      <c r="V325" s="23">
        <v>486</v>
      </c>
      <c r="W325" s="22">
        <v>1001</v>
      </c>
      <c r="X325" s="9">
        <v>1736</v>
      </c>
      <c r="Y325" s="23">
        <v>3406</v>
      </c>
      <c r="Z325" s="22">
        <v>577</v>
      </c>
      <c r="AA325" s="9">
        <v>878</v>
      </c>
      <c r="AB325" s="23">
        <v>4213</v>
      </c>
      <c r="AC325" s="22">
        <v>446</v>
      </c>
      <c r="AD325" s="9">
        <v>908</v>
      </c>
      <c r="AE325" s="23">
        <v>1665</v>
      </c>
      <c r="AF325" s="22">
        <v>637</v>
      </c>
      <c r="AG325" s="9">
        <v>1875</v>
      </c>
      <c r="AH325" s="23">
        <v>3018</v>
      </c>
      <c r="AI325" s="22">
        <v>252</v>
      </c>
      <c r="AJ325" s="9">
        <v>252</v>
      </c>
      <c r="AK325" s="23">
        <v>842</v>
      </c>
      <c r="AL325" s="22">
        <v>500</v>
      </c>
      <c r="AM325" s="9">
        <v>1842</v>
      </c>
      <c r="AN325" s="23">
        <v>4529</v>
      </c>
      <c r="AO325" s="22">
        <v>3067</v>
      </c>
      <c r="AP325" s="9">
        <v>5778</v>
      </c>
      <c r="AQ325" s="23">
        <v>9448</v>
      </c>
      <c r="AR325" s="22">
        <v>1418</v>
      </c>
      <c r="AS325" s="9">
        <v>1572</v>
      </c>
      <c r="AT325" s="23">
        <v>1926</v>
      </c>
      <c r="AU325" s="22"/>
      <c r="AW325" s="23"/>
      <c r="AX325" s="22"/>
      <c r="AZ325" s="23"/>
      <c r="BA325" s="22">
        <v>1837</v>
      </c>
      <c r="BB325" s="9">
        <v>1883</v>
      </c>
      <c r="BC325" s="23">
        <v>1926</v>
      </c>
      <c r="BD325" s="22">
        <v>3972</v>
      </c>
      <c r="BE325" s="9">
        <v>3972</v>
      </c>
      <c r="BF325" s="23">
        <v>3972</v>
      </c>
      <c r="BG325" s="22">
        <v>183</v>
      </c>
      <c r="BH325" s="9">
        <v>1395</v>
      </c>
      <c r="BI325" s="23">
        <v>1914</v>
      </c>
      <c r="BJ325" s="22">
        <v>1498</v>
      </c>
      <c r="BK325" s="9">
        <v>2881</v>
      </c>
      <c r="BL325" s="23">
        <v>3571</v>
      </c>
      <c r="BM325" s="22">
        <v>1182</v>
      </c>
      <c r="BN325" s="9">
        <v>1523</v>
      </c>
      <c r="BO325" s="23">
        <v>2591</v>
      </c>
      <c r="BP325" s="22">
        <v>427</v>
      </c>
      <c r="BQ325" s="9">
        <v>1352</v>
      </c>
      <c r="BR325" s="23">
        <v>1481</v>
      </c>
      <c r="BS325" s="22">
        <v>183</v>
      </c>
      <c r="BT325" s="9">
        <v>183</v>
      </c>
      <c r="BU325" s="23">
        <v>6177</v>
      </c>
      <c r="BV325" s="22">
        <v>1037</v>
      </c>
      <c r="BW325" s="9">
        <v>2371</v>
      </c>
      <c r="BX325" s="23">
        <v>3603</v>
      </c>
      <c r="BY325" s="22">
        <v>10543</v>
      </c>
      <c r="BZ325" s="9">
        <v>11048</v>
      </c>
      <c r="CA325" s="23">
        <v>11515</v>
      </c>
      <c r="CB325" s="22">
        <v>3316</v>
      </c>
      <c r="CC325" s="9">
        <v>6746</v>
      </c>
      <c r="CD325" s="23">
        <v>12229</v>
      </c>
      <c r="CE325" s="22">
        <v>16249</v>
      </c>
      <c r="CF325" s="9">
        <v>20953</v>
      </c>
      <c r="CG325" s="23">
        <v>22138</v>
      </c>
      <c r="CH325" s="22">
        <v>6866</v>
      </c>
      <c r="CI325" s="9">
        <v>19559</v>
      </c>
      <c r="CJ325" s="23">
        <v>128632</v>
      </c>
      <c r="CK325" s="22">
        <v>246</v>
      </c>
      <c r="CL325" s="9">
        <v>315</v>
      </c>
      <c r="CM325" s="23">
        <v>887</v>
      </c>
      <c r="CN325" s="22"/>
      <c r="CP325" s="23"/>
      <c r="CQ325" s="22"/>
      <c r="CS325" s="23"/>
      <c r="CT325" s="22">
        <v>1905</v>
      </c>
      <c r="CU325" s="9">
        <v>2636</v>
      </c>
      <c r="CV325" s="23">
        <v>4941</v>
      </c>
      <c r="CW325" s="22">
        <v>1723</v>
      </c>
      <c r="CX325" s="9">
        <v>2832</v>
      </c>
      <c r="CY325" s="23">
        <v>6362</v>
      </c>
      <c r="CZ325" s="22">
        <v>1754</v>
      </c>
      <c r="DA325" s="9">
        <v>2704</v>
      </c>
      <c r="DB325" s="23">
        <v>4506</v>
      </c>
      <c r="DC325" s="22">
        <v>5838</v>
      </c>
      <c r="DD325" s="9">
        <v>21367</v>
      </c>
      <c r="DE325" s="23">
        <v>50379</v>
      </c>
      <c r="DF325" s="22">
        <v>1918</v>
      </c>
      <c r="DG325" s="9">
        <v>2679</v>
      </c>
      <c r="DH325" s="23">
        <v>4117</v>
      </c>
      <c r="DI325" s="22">
        <v>89221</v>
      </c>
      <c r="DJ325" s="9">
        <v>105476</v>
      </c>
      <c r="DK325" s="23">
        <v>140899</v>
      </c>
      <c r="DL325" s="22">
        <v>857</v>
      </c>
      <c r="DM325" s="9">
        <v>928</v>
      </c>
      <c r="DN325" s="23">
        <v>994</v>
      </c>
    </row>
    <row r="326" spans="1:118" hidden="1" outlineLevel="2" x14ac:dyDescent="0.35">
      <c r="A326" s="32" t="s">
        <v>380</v>
      </c>
      <c r="B326" s="22">
        <v>1538</v>
      </c>
      <c r="C326" s="9">
        <v>2058</v>
      </c>
      <c r="D326" s="23">
        <v>3171</v>
      </c>
      <c r="E326" s="22">
        <v>1799</v>
      </c>
      <c r="F326" s="9">
        <v>2427</v>
      </c>
      <c r="G326" s="23">
        <v>3321</v>
      </c>
      <c r="H326" s="22">
        <v>1200</v>
      </c>
      <c r="I326" s="9">
        <v>1722</v>
      </c>
      <c r="J326" s="23">
        <v>2384</v>
      </c>
      <c r="K326" s="22">
        <v>800</v>
      </c>
      <c r="L326" s="9">
        <v>895</v>
      </c>
      <c r="M326" s="23">
        <v>1120</v>
      </c>
      <c r="N326" s="22">
        <v>965</v>
      </c>
      <c r="O326" s="9">
        <v>1638</v>
      </c>
      <c r="P326" s="23">
        <v>2703</v>
      </c>
      <c r="Q326" s="22">
        <v>1521</v>
      </c>
      <c r="R326" s="9">
        <v>1828</v>
      </c>
      <c r="S326" s="23">
        <v>3362</v>
      </c>
      <c r="T326" s="22">
        <v>522</v>
      </c>
      <c r="U326" s="9">
        <v>967</v>
      </c>
      <c r="V326" s="23">
        <v>1531</v>
      </c>
      <c r="W326" s="22">
        <v>1467</v>
      </c>
      <c r="X326" s="9">
        <v>1994</v>
      </c>
      <c r="Y326" s="23">
        <v>5154</v>
      </c>
      <c r="Z326" s="22">
        <v>951</v>
      </c>
      <c r="AA326" s="9">
        <v>1319</v>
      </c>
      <c r="AB326" s="23">
        <v>1561</v>
      </c>
      <c r="AC326" s="22">
        <v>1080</v>
      </c>
      <c r="AD326" s="9">
        <v>1460</v>
      </c>
      <c r="AE326" s="23">
        <v>2010</v>
      </c>
      <c r="AF326" s="22">
        <v>732</v>
      </c>
      <c r="AG326" s="9">
        <v>757</v>
      </c>
      <c r="AH326" s="23">
        <v>823</v>
      </c>
      <c r="AI326" s="22">
        <v>425</v>
      </c>
      <c r="AJ326" s="9">
        <v>516</v>
      </c>
      <c r="AK326" s="23">
        <v>2736</v>
      </c>
      <c r="AL326" s="22">
        <v>1100</v>
      </c>
      <c r="AM326" s="9">
        <v>2536</v>
      </c>
      <c r="AN326" s="23">
        <v>8701</v>
      </c>
      <c r="AO326" s="22">
        <v>1090</v>
      </c>
      <c r="AP326" s="9">
        <v>1727</v>
      </c>
      <c r="AQ326" s="23">
        <v>2597</v>
      </c>
      <c r="AR326" s="22">
        <v>3988</v>
      </c>
      <c r="AS326" s="9">
        <v>14049</v>
      </c>
      <c r="AT326" s="23">
        <v>23336</v>
      </c>
      <c r="AU326" s="22"/>
      <c r="AW326" s="23"/>
      <c r="AX326" s="22"/>
      <c r="AZ326" s="23"/>
      <c r="BA326" s="22">
        <v>445</v>
      </c>
      <c r="BB326" s="9">
        <v>537</v>
      </c>
      <c r="BC326" s="23">
        <v>622</v>
      </c>
      <c r="BD326" s="22">
        <v>237</v>
      </c>
      <c r="BE326" s="9">
        <v>270</v>
      </c>
      <c r="BF326" s="23">
        <v>301</v>
      </c>
      <c r="BG326" s="22">
        <v>520</v>
      </c>
      <c r="BH326" s="9">
        <v>623</v>
      </c>
      <c r="BI326" s="23">
        <v>952</v>
      </c>
      <c r="BJ326" s="22">
        <v>594</v>
      </c>
      <c r="BK326" s="9">
        <v>699</v>
      </c>
      <c r="BL326" s="23">
        <v>813</v>
      </c>
      <c r="BM326" s="22">
        <v>546</v>
      </c>
      <c r="BN326" s="9">
        <v>655</v>
      </c>
      <c r="BO326" s="23">
        <v>883</v>
      </c>
      <c r="BP326" s="22">
        <v>552</v>
      </c>
      <c r="BQ326" s="9">
        <v>663</v>
      </c>
      <c r="BR326" s="23">
        <v>958</v>
      </c>
      <c r="BS326" s="22">
        <v>560</v>
      </c>
      <c r="BT326" s="9">
        <v>718</v>
      </c>
      <c r="BU326" s="23">
        <v>770</v>
      </c>
      <c r="BV326" s="22">
        <v>650</v>
      </c>
      <c r="BW326" s="9">
        <v>1649</v>
      </c>
      <c r="BX326" s="23">
        <v>4247</v>
      </c>
      <c r="BY326" s="22">
        <v>581</v>
      </c>
      <c r="BZ326" s="9">
        <v>2286</v>
      </c>
      <c r="CA326" s="23">
        <v>8631</v>
      </c>
      <c r="CB326" s="22">
        <v>1267</v>
      </c>
      <c r="CC326" s="9">
        <v>2007</v>
      </c>
      <c r="CD326" s="23">
        <v>3173</v>
      </c>
      <c r="CE326" s="22">
        <v>1030</v>
      </c>
      <c r="CF326" s="9">
        <v>1198</v>
      </c>
      <c r="CG326" s="23">
        <v>4664</v>
      </c>
      <c r="CH326" s="22">
        <v>2796</v>
      </c>
      <c r="CI326" s="9">
        <v>11254</v>
      </c>
      <c r="CJ326" s="23">
        <v>59288</v>
      </c>
      <c r="CK326" s="22">
        <v>374</v>
      </c>
      <c r="CL326" s="9">
        <v>374</v>
      </c>
      <c r="CM326" s="23">
        <v>374</v>
      </c>
      <c r="CN326" s="22"/>
      <c r="CP326" s="23"/>
      <c r="CQ326" s="22"/>
      <c r="CS326" s="23"/>
      <c r="CT326" s="22">
        <v>1925</v>
      </c>
      <c r="CU326" s="9">
        <v>3502</v>
      </c>
      <c r="CV326" s="23">
        <v>7160</v>
      </c>
      <c r="CW326" s="22">
        <v>1420</v>
      </c>
      <c r="CX326" s="9">
        <v>2543</v>
      </c>
      <c r="CY326" s="23">
        <v>7878</v>
      </c>
      <c r="CZ326" s="22">
        <v>650</v>
      </c>
      <c r="DA326" s="9">
        <v>1168</v>
      </c>
      <c r="DB326" s="23">
        <v>2211</v>
      </c>
      <c r="DC326" s="22">
        <v>71728</v>
      </c>
      <c r="DD326" s="9">
        <v>140359</v>
      </c>
      <c r="DE326" s="23">
        <v>168018</v>
      </c>
      <c r="DF326" s="22">
        <v>610</v>
      </c>
      <c r="DG326" s="9">
        <v>906</v>
      </c>
      <c r="DH326" s="23">
        <v>1115</v>
      </c>
      <c r="DI326" s="22">
        <v>29695</v>
      </c>
      <c r="DJ326" s="9">
        <v>66409</v>
      </c>
      <c r="DK326" s="23">
        <v>100300</v>
      </c>
      <c r="DL326" s="22">
        <v>1300</v>
      </c>
      <c r="DM326" s="9">
        <v>1300</v>
      </c>
      <c r="DN326" s="23">
        <v>1300</v>
      </c>
    </row>
    <row r="327" spans="1:118" hidden="1" outlineLevel="2" x14ac:dyDescent="0.35">
      <c r="A327" s="32" t="s">
        <v>1097</v>
      </c>
      <c r="B327" s="22"/>
      <c r="D327" s="23"/>
      <c r="E327" s="22"/>
      <c r="G327" s="23"/>
      <c r="H327" s="22"/>
      <c r="J327" s="23"/>
      <c r="K327" s="22"/>
      <c r="M327" s="23"/>
      <c r="N327" s="22">
        <v>476</v>
      </c>
      <c r="O327" s="9">
        <v>476</v>
      </c>
      <c r="P327" s="23">
        <v>476</v>
      </c>
      <c r="Q327" s="22"/>
      <c r="S327" s="23"/>
      <c r="T327" s="22"/>
      <c r="V327" s="23"/>
      <c r="W327" s="22"/>
      <c r="Y327" s="23"/>
      <c r="Z327" s="22"/>
      <c r="AB327" s="23"/>
      <c r="AC327" s="22"/>
      <c r="AE327" s="23"/>
      <c r="AF327" s="22"/>
      <c r="AH327" s="23"/>
      <c r="AI327" s="22"/>
      <c r="AK327" s="23"/>
      <c r="AL327" s="22"/>
      <c r="AN327" s="23"/>
      <c r="AO327" s="22"/>
      <c r="AQ327" s="23"/>
      <c r="AR327" s="22"/>
      <c r="AT327" s="23"/>
      <c r="AU327" s="22"/>
      <c r="AW327" s="23"/>
      <c r="AX327" s="22"/>
      <c r="AZ327" s="23"/>
      <c r="BA327" s="22"/>
      <c r="BC327" s="23"/>
      <c r="BD327" s="22"/>
      <c r="BF327" s="23"/>
      <c r="BG327" s="22"/>
      <c r="BI327" s="23"/>
      <c r="BJ327" s="22"/>
      <c r="BL327" s="23"/>
      <c r="BM327" s="22"/>
      <c r="BO327" s="23"/>
      <c r="BP327" s="22"/>
      <c r="BR327" s="23"/>
      <c r="BS327" s="22"/>
      <c r="BU327" s="23"/>
      <c r="BV327" s="22"/>
      <c r="BX327" s="23"/>
      <c r="BY327" s="22"/>
      <c r="CA327" s="23"/>
      <c r="CB327" s="22"/>
      <c r="CD327" s="23"/>
      <c r="CE327" s="22"/>
      <c r="CG327" s="23"/>
      <c r="CH327" s="22"/>
      <c r="CJ327" s="23"/>
      <c r="CK327" s="22"/>
      <c r="CM327" s="23"/>
      <c r="CN327" s="22"/>
      <c r="CP327" s="23"/>
      <c r="CQ327" s="22"/>
      <c r="CS327" s="23"/>
      <c r="CT327" s="22"/>
      <c r="CV327" s="23"/>
      <c r="CW327" s="22"/>
      <c r="CY327" s="23"/>
      <c r="CZ327" s="22">
        <v>69528</v>
      </c>
      <c r="DA327" s="9">
        <v>69528</v>
      </c>
      <c r="DB327" s="23">
        <v>69528</v>
      </c>
      <c r="DC327" s="22"/>
      <c r="DE327" s="23"/>
      <c r="DF327" s="22"/>
      <c r="DH327" s="23"/>
      <c r="DI327" s="22"/>
      <c r="DK327" s="23"/>
      <c r="DL327" s="22"/>
      <c r="DN327" s="23"/>
    </row>
    <row r="328" spans="1:118" hidden="1" outlineLevel="2" x14ac:dyDescent="0.35">
      <c r="A328" s="32" t="s">
        <v>383</v>
      </c>
      <c r="B328" s="22">
        <v>14650</v>
      </c>
      <c r="C328" s="9">
        <v>16194</v>
      </c>
      <c r="D328" s="23">
        <v>16755</v>
      </c>
      <c r="E328" s="22">
        <v>13132</v>
      </c>
      <c r="F328" s="9">
        <v>14374</v>
      </c>
      <c r="G328" s="23">
        <v>16973</v>
      </c>
      <c r="H328" s="22">
        <v>2881</v>
      </c>
      <c r="I328" s="9">
        <v>8445</v>
      </c>
      <c r="J328" s="23">
        <v>11219</v>
      </c>
      <c r="K328" s="22">
        <v>4491</v>
      </c>
      <c r="L328" s="9">
        <v>6023</v>
      </c>
      <c r="M328" s="23">
        <v>8718</v>
      </c>
      <c r="N328" s="22">
        <v>3285</v>
      </c>
      <c r="O328" s="9">
        <v>4360</v>
      </c>
      <c r="P328" s="23">
        <v>5697</v>
      </c>
      <c r="Q328" s="22">
        <v>1994</v>
      </c>
      <c r="R328" s="9">
        <v>3169</v>
      </c>
      <c r="S328" s="23">
        <v>5550</v>
      </c>
      <c r="T328" s="22">
        <v>1938</v>
      </c>
      <c r="U328" s="9">
        <v>2845</v>
      </c>
      <c r="V328" s="23">
        <v>4160</v>
      </c>
      <c r="W328" s="22">
        <v>2989</v>
      </c>
      <c r="X328" s="9">
        <v>4656</v>
      </c>
      <c r="Y328" s="23">
        <v>6024</v>
      </c>
      <c r="Z328" s="22">
        <v>3980</v>
      </c>
      <c r="AA328" s="9">
        <v>6300</v>
      </c>
      <c r="AB328" s="23">
        <v>8092</v>
      </c>
      <c r="AC328" s="22">
        <v>3147</v>
      </c>
      <c r="AD328" s="9">
        <v>5292</v>
      </c>
      <c r="AE328" s="23">
        <v>7433</v>
      </c>
      <c r="AF328" s="22">
        <v>3143</v>
      </c>
      <c r="AG328" s="9">
        <v>3869</v>
      </c>
      <c r="AH328" s="23">
        <v>4298</v>
      </c>
      <c r="AI328" s="22">
        <v>854</v>
      </c>
      <c r="AJ328" s="9">
        <v>1019</v>
      </c>
      <c r="AK328" s="23">
        <v>2586</v>
      </c>
      <c r="AL328" s="22">
        <v>1086</v>
      </c>
      <c r="AM328" s="9">
        <v>1638</v>
      </c>
      <c r="AN328" s="23">
        <v>2338</v>
      </c>
      <c r="AO328" s="22">
        <v>4266</v>
      </c>
      <c r="AP328" s="9">
        <v>7073</v>
      </c>
      <c r="AQ328" s="23">
        <v>10590</v>
      </c>
      <c r="AR328" s="22">
        <v>4486</v>
      </c>
      <c r="AS328" s="9">
        <v>6533</v>
      </c>
      <c r="AT328" s="23">
        <v>6846</v>
      </c>
      <c r="AU328" s="22"/>
      <c r="AW328" s="23"/>
      <c r="AX328" s="22">
        <v>1026</v>
      </c>
      <c r="AY328" s="9">
        <v>1026</v>
      </c>
      <c r="AZ328" s="23">
        <v>1026</v>
      </c>
      <c r="BA328" s="22">
        <v>8963</v>
      </c>
      <c r="BB328" s="9">
        <v>9890</v>
      </c>
      <c r="BC328" s="23">
        <v>11464</v>
      </c>
      <c r="BD328" s="22">
        <v>5191</v>
      </c>
      <c r="BE328" s="9">
        <v>5475</v>
      </c>
      <c r="BF328" s="23">
        <v>5736</v>
      </c>
      <c r="BG328" s="22">
        <v>2308</v>
      </c>
      <c r="BH328" s="9">
        <v>3389</v>
      </c>
      <c r="BI328" s="23">
        <v>3969</v>
      </c>
      <c r="BJ328" s="22">
        <v>4079</v>
      </c>
      <c r="BK328" s="9">
        <v>5890</v>
      </c>
      <c r="BL328" s="23">
        <v>7556</v>
      </c>
      <c r="BM328" s="22">
        <v>4387</v>
      </c>
      <c r="BN328" s="9">
        <v>6040</v>
      </c>
      <c r="BO328" s="23">
        <v>8427</v>
      </c>
      <c r="BP328" s="22">
        <v>3354</v>
      </c>
      <c r="BQ328" s="9">
        <v>5232</v>
      </c>
      <c r="BR328" s="23">
        <v>6998</v>
      </c>
      <c r="BS328" s="22">
        <v>2251</v>
      </c>
      <c r="BT328" s="9">
        <v>3533</v>
      </c>
      <c r="BU328" s="23">
        <v>5612</v>
      </c>
      <c r="BV328" s="22">
        <v>5201</v>
      </c>
      <c r="BW328" s="9">
        <v>6573</v>
      </c>
      <c r="BX328" s="23">
        <v>7942</v>
      </c>
      <c r="BY328" s="22">
        <v>9748</v>
      </c>
      <c r="BZ328" s="9">
        <v>12212</v>
      </c>
      <c r="CA328" s="23">
        <v>22507</v>
      </c>
      <c r="CB328" s="22">
        <v>10417</v>
      </c>
      <c r="CC328" s="9">
        <v>14052</v>
      </c>
      <c r="CD328" s="23">
        <v>14900</v>
      </c>
      <c r="CE328" s="22">
        <v>8424</v>
      </c>
      <c r="CF328" s="9">
        <v>13423</v>
      </c>
      <c r="CG328" s="23">
        <v>16739</v>
      </c>
      <c r="CH328" s="22">
        <v>9370</v>
      </c>
      <c r="CI328" s="9">
        <v>15797</v>
      </c>
      <c r="CJ328" s="23">
        <v>43096</v>
      </c>
      <c r="CK328" s="22">
        <v>3924</v>
      </c>
      <c r="CL328" s="9">
        <v>5852</v>
      </c>
      <c r="CM328" s="23">
        <v>6417</v>
      </c>
      <c r="CN328" s="22"/>
      <c r="CP328" s="23"/>
      <c r="CQ328" s="22"/>
      <c r="CS328" s="23"/>
      <c r="CT328" s="22">
        <v>6195</v>
      </c>
      <c r="CU328" s="9">
        <v>8579</v>
      </c>
      <c r="CV328" s="23">
        <v>9577</v>
      </c>
      <c r="CW328" s="22">
        <v>8759</v>
      </c>
      <c r="CX328" s="9">
        <v>11093</v>
      </c>
      <c r="CY328" s="23">
        <v>13270</v>
      </c>
      <c r="CZ328" s="22">
        <v>5711</v>
      </c>
      <c r="DA328" s="9">
        <v>8728</v>
      </c>
      <c r="DB328" s="23">
        <v>14159</v>
      </c>
      <c r="DC328" s="22">
        <v>9207</v>
      </c>
      <c r="DD328" s="9">
        <v>16253</v>
      </c>
      <c r="DE328" s="23">
        <v>84436</v>
      </c>
      <c r="DF328" s="22">
        <v>6773</v>
      </c>
      <c r="DG328" s="9">
        <v>8097</v>
      </c>
      <c r="DH328" s="23">
        <v>11780</v>
      </c>
      <c r="DI328" s="22">
        <v>60982</v>
      </c>
      <c r="DJ328" s="9">
        <v>97340</v>
      </c>
      <c r="DK328" s="23">
        <v>130901</v>
      </c>
      <c r="DL328" s="22">
        <v>570</v>
      </c>
      <c r="DM328" s="9">
        <v>1888</v>
      </c>
      <c r="DN328" s="23">
        <v>3105</v>
      </c>
    </row>
    <row r="329" spans="1:118" hidden="1" outlineLevel="2" x14ac:dyDescent="0.35">
      <c r="A329" s="32" t="s">
        <v>825</v>
      </c>
      <c r="B329" s="22"/>
      <c r="D329" s="23"/>
      <c r="E329" s="22"/>
      <c r="G329" s="23"/>
      <c r="H329" s="22">
        <v>206</v>
      </c>
      <c r="I329" s="9">
        <v>263</v>
      </c>
      <c r="J329" s="23">
        <v>412</v>
      </c>
      <c r="K329" s="22">
        <v>693</v>
      </c>
      <c r="L329" s="9">
        <v>999</v>
      </c>
      <c r="M329" s="23">
        <v>1458</v>
      </c>
      <c r="N329" s="22">
        <v>760</v>
      </c>
      <c r="O329" s="9">
        <v>1492</v>
      </c>
      <c r="P329" s="23">
        <v>3626</v>
      </c>
      <c r="Q329" s="22">
        <v>165</v>
      </c>
      <c r="R329" s="9">
        <v>345</v>
      </c>
      <c r="S329" s="23">
        <v>611</v>
      </c>
      <c r="T329" s="22">
        <v>2066</v>
      </c>
      <c r="U329" s="9">
        <v>2688</v>
      </c>
      <c r="V329" s="23">
        <v>3000</v>
      </c>
      <c r="W329" s="22">
        <v>250</v>
      </c>
      <c r="X329" s="9">
        <v>482</v>
      </c>
      <c r="Y329" s="23">
        <v>925</v>
      </c>
      <c r="Z329" s="22">
        <v>873</v>
      </c>
      <c r="AA329" s="9">
        <v>995</v>
      </c>
      <c r="AB329" s="23">
        <v>2441</v>
      </c>
      <c r="AC329" s="22">
        <v>829</v>
      </c>
      <c r="AD329" s="9">
        <v>1197</v>
      </c>
      <c r="AE329" s="23">
        <v>3229</v>
      </c>
      <c r="AF329" s="22"/>
      <c r="AH329" s="23"/>
      <c r="AI329" s="22">
        <v>1094</v>
      </c>
      <c r="AJ329" s="9">
        <v>1228</v>
      </c>
      <c r="AK329" s="23">
        <v>1352</v>
      </c>
      <c r="AL329" s="22">
        <v>549</v>
      </c>
      <c r="AM329" s="9">
        <v>614</v>
      </c>
      <c r="AN329" s="23">
        <v>1412</v>
      </c>
      <c r="AO329" s="22">
        <v>1823</v>
      </c>
      <c r="AP329" s="9">
        <v>2947</v>
      </c>
      <c r="AQ329" s="23">
        <v>5175</v>
      </c>
      <c r="AR329" s="22">
        <v>380</v>
      </c>
      <c r="AS329" s="9">
        <v>380</v>
      </c>
      <c r="AT329" s="23">
        <v>380</v>
      </c>
      <c r="AU329" s="22"/>
      <c r="AW329" s="23"/>
      <c r="AX329" s="22"/>
      <c r="AZ329" s="23"/>
      <c r="BA329" s="22"/>
      <c r="BC329" s="23"/>
      <c r="BD329" s="22">
        <v>279</v>
      </c>
      <c r="BE329" s="9">
        <v>279</v>
      </c>
      <c r="BF329" s="23">
        <v>279</v>
      </c>
      <c r="BG329" s="22">
        <v>56</v>
      </c>
      <c r="BH329" s="9">
        <v>67</v>
      </c>
      <c r="BI329" s="23">
        <v>77</v>
      </c>
      <c r="BJ329" s="22">
        <v>2160</v>
      </c>
      <c r="BK329" s="9">
        <v>3495</v>
      </c>
      <c r="BL329" s="23">
        <v>4628</v>
      </c>
      <c r="BM329" s="22">
        <v>1000</v>
      </c>
      <c r="BN329" s="9">
        <v>1920</v>
      </c>
      <c r="BO329" s="23">
        <v>3800</v>
      </c>
      <c r="BP329" s="22">
        <v>2250</v>
      </c>
      <c r="BQ329" s="9">
        <v>4035</v>
      </c>
      <c r="BR329" s="23">
        <v>6200</v>
      </c>
      <c r="BS329" s="22">
        <v>1984</v>
      </c>
      <c r="BT329" s="9">
        <v>4499</v>
      </c>
      <c r="BU329" s="23">
        <v>5833</v>
      </c>
      <c r="BV329" s="22"/>
      <c r="BX329" s="23"/>
      <c r="BY329" s="22"/>
      <c r="CA329" s="23"/>
      <c r="CB329" s="22"/>
      <c r="CD329" s="23"/>
      <c r="CE329" s="22">
        <v>103</v>
      </c>
      <c r="CF329" s="9">
        <v>255</v>
      </c>
      <c r="CG329" s="23">
        <v>255</v>
      </c>
      <c r="CH329" s="22">
        <v>3639</v>
      </c>
      <c r="CI329" s="9">
        <v>7209</v>
      </c>
      <c r="CJ329" s="23">
        <v>12647</v>
      </c>
      <c r="CK329" s="22">
        <v>1740</v>
      </c>
      <c r="CL329" s="9">
        <v>1958</v>
      </c>
      <c r="CM329" s="23">
        <v>2160</v>
      </c>
      <c r="CN329" s="22"/>
      <c r="CP329" s="23"/>
      <c r="CQ329" s="22"/>
      <c r="CS329" s="23"/>
      <c r="CT329" s="22">
        <v>262</v>
      </c>
      <c r="CU329" s="9">
        <v>272</v>
      </c>
      <c r="CV329" s="23">
        <v>706</v>
      </c>
      <c r="CW329" s="22">
        <v>5250</v>
      </c>
      <c r="CX329" s="9">
        <v>10320</v>
      </c>
      <c r="CY329" s="23">
        <v>15000</v>
      </c>
      <c r="CZ329" s="22">
        <v>3101</v>
      </c>
      <c r="DA329" s="9">
        <v>5344</v>
      </c>
      <c r="DB329" s="23">
        <v>6700</v>
      </c>
      <c r="DC329" s="22">
        <v>132415</v>
      </c>
      <c r="DD329" s="9">
        <v>132415</v>
      </c>
      <c r="DE329" s="23">
        <v>132415</v>
      </c>
      <c r="DF329" s="22">
        <v>605</v>
      </c>
      <c r="DG329" s="9">
        <v>1952</v>
      </c>
      <c r="DH329" s="23">
        <v>2726</v>
      </c>
      <c r="DI329" s="22"/>
      <c r="DK329" s="23"/>
      <c r="DL329" s="22"/>
      <c r="DN329" s="23"/>
    </row>
    <row r="330" spans="1:118" hidden="1" outlineLevel="2" x14ac:dyDescent="0.35">
      <c r="A330" s="32" t="s">
        <v>386</v>
      </c>
      <c r="B330" s="22">
        <v>3837</v>
      </c>
      <c r="C330" s="9">
        <v>4939</v>
      </c>
      <c r="D330" s="23">
        <v>34480</v>
      </c>
      <c r="E330" s="22">
        <v>9447</v>
      </c>
      <c r="F330" s="9">
        <v>11875</v>
      </c>
      <c r="G330" s="23">
        <v>14116</v>
      </c>
      <c r="H330" s="22">
        <v>1715</v>
      </c>
      <c r="I330" s="9">
        <v>2566</v>
      </c>
      <c r="J330" s="23">
        <v>4827</v>
      </c>
      <c r="K330" s="22">
        <v>1609</v>
      </c>
      <c r="L330" s="9">
        <v>3365</v>
      </c>
      <c r="M330" s="23">
        <v>4054</v>
      </c>
      <c r="N330" s="22">
        <v>3231</v>
      </c>
      <c r="O330" s="9">
        <v>4708</v>
      </c>
      <c r="P330" s="23">
        <v>7801</v>
      </c>
      <c r="Q330" s="22">
        <v>2003</v>
      </c>
      <c r="R330" s="9">
        <v>3288</v>
      </c>
      <c r="S330" s="23">
        <v>4561</v>
      </c>
      <c r="T330" s="22">
        <v>1228</v>
      </c>
      <c r="U330" s="9">
        <v>1852</v>
      </c>
      <c r="V330" s="23">
        <v>2303</v>
      </c>
      <c r="W330" s="22">
        <v>947</v>
      </c>
      <c r="X330" s="9">
        <v>1296</v>
      </c>
      <c r="Y330" s="23">
        <v>2204</v>
      </c>
      <c r="Z330" s="22">
        <v>2178</v>
      </c>
      <c r="AA330" s="9">
        <v>3850</v>
      </c>
      <c r="AB330" s="23">
        <v>4702</v>
      </c>
      <c r="AC330" s="22">
        <v>2709</v>
      </c>
      <c r="AD330" s="9">
        <v>4258</v>
      </c>
      <c r="AE330" s="23">
        <v>6663</v>
      </c>
      <c r="AF330" s="22">
        <v>280</v>
      </c>
      <c r="AG330" s="9">
        <v>1004</v>
      </c>
      <c r="AH330" s="23">
        <v>1673</v>
      </c>
      <c r="AI330" s="22">
        <v>1419</v>
      </c>
      <c r="AJ330" s="9">
        <v>1716</v>
      </c>
      <c r="AK330" s="23">
        <v>2304</v>
      </c>
      <c r="AL330" s="22">
        <v>2244</v>
      </c>
      <c r="AM330" s="9">
        <v>3161</v>
      </c>
      <c r="AN330" s="23">
        <v>4650</v>
      </c>
      <c r="AO330" s="22">
        <v>2011</v>
      </c>
      <c r="AP330" s="9">
        <v>2707</v>
      </c>
      <c r="AQ330" s="23">
        <v>3864</v>
      </c>
      <c r="AR330" s="22">
        <v>2657</v>
      </c>
      <c r="AS330" s="9">
        <v>3202</v>
      </c>
      <c r="AT330" s="23">
        <v>3705</v>
      </c>
      <c r="AU330" s="22"/>
      <c r="AW330" s="23"/>
      <c r="AX330" s="22"/>
      <c r="AZ330" s="23"/>
      <c r="BA330" s="22">
        <v>2352</v>
      </c>
      <c r="BB330" s="9">
        <v>2352</v>
      </c>
      <c r="BC330" s="23">
        <v>2352</v>
      </c>
      <c r="BD330" s="22"/>
      <c r="BF330" s="23"/>
      <c r="BG330" s="22">
        <v>163</v>
      </c>
      <c r="BH330" s="9">
        <v>234</v>
      </c>
      <c r="BI330" s="23">
        <v>415</v>
      </c>
      <c r="BJ330" s="22">
        <v>4459</v>
      </c>
      <c r="BK330" s="9">
        <v>4966</v>
      </c>
      <c r="BL330" s="23">
        <v>6663</v>
      </c>
      <c r="BM330" s="22">
        <v>1770</v>
      </c>
      <c r="BN330" s="9">
        <v>2229</v>
      </c>
      <c r="BO330" s="23">
        <v>3015</v>
      </c>
      <c r="BP330" s="22">
        <v>1729</v>
      </c>
      <c r="BQ330" s="9">
        <v>2343</v>
      </c>
      <c r="BR330" s="23">
        <v>4023</v>
      </c>
      <c r="BS330" s="22">
        <v>1903</v>
      </c>
      <c r="BT330" s="9">
        <v>3901</v>
      </c>
      <c r="BU330" s="23">
        <v>4353</v>
      </c>
      <c r="BV330" s="22">
        <v>799</v>
      </c>
      <c r="BW330" s="9">
        <v>2790</v>
      </c>
      <c r="BX330" s="23">
        <v>4627</v>
      </c>
      <c r="BY330" s="22">
        <v>6723</v>
      </c>
      <c r="BZ330" s="9">
        <v>7181</v>
      </c>
      <c r="CA330" s="23">
        <v>8518</v>
      </c>
      <c r="CB330" s="22">
        <v>1133</v>
      </c>
      <c r="CC330" s="9">
        <v>2422</v>
      </c>
      <c r="CD330" s="23">
        <v>3611</v>
      </c>
      <c r="CE330" s="22">
        <v>7101</v>
      </c>
      <c r="CF330" s="9">
        <v>9863</v>
      </c>
      <c r="CG330" s="23">
        <v>14172</v>
      </c>
      <c r="CH330" s="22">
        <v>7146</v>
      </c>
      <c r="CI330" s="9">
        <v>24269</v>
      </c>
      <c r="CJ330" s="23">
        <v>89624</v>
      </c>
      <c r="CK330" s="22">
        <v>272</v>
      </c>
      <c r="CL330" s="9">
        <v>615</v>
      </c>
      <c r="CM330" s="23">
        <v>931</v>
      </c>
      <c r="CN330" s="22"/>
      <c r="CP330" s="23"/>
      <c r="CQ330" s="22"/>
      <c r="CS330" s="23"/>
      <c r="CT330" s="22">
        <v>1998</v>
      </c>
      <c r="CU330" s="9">
        <v>3230</v>
      </c>
      <c r="CV330" s="23">
        <v>4803</v>
      </c>
      <c r="CW330" s="22">
        <v>2600</v>
      </c>
      <c r="CX330" s="9">
        <v>3613</v>
      </c>
      <c r="CY330" s="23">
        <v>8345</v>
      </c>
      <c r="CZ330" s="22">
        <v>2250</v>
      </c>
      <c r="DA330" s="9">
        <v>3520</v>
      </c>
      <c r="DB330" s="23">
        <v>5513</v>
      </c>
      <c r="DC330" s="22">
        <v>1986</v>
      </c>
      <c r="DD330" s="9">
        <v>10254</v>
      </c>
      <c r="DE330" s="23">
        <v>17887</v>
      </c>
      <c r="DF330" s="22">
        <v>1340</v>
      </c>
      <c r="DG330" s="9">
        <v>2464</v>
      </c>
      <c r="DH330" s="23">
        <v>4187</v>
      </c>
      <c r="DI330" s="22">
        <v>155706</v>
      </c>
      <c r="DJ330" s="9">
        <v>158865</v>
      </c>
      <c r="DK330" s="23">
        <v>161781</v>
      </c>
      <c r="DL330" s="22">
        <v>505</v>
      </c>
      <c r="DM330" s="9">
        <v>505</v>
      </c>
      <c r="DN330" s="23">
        <v>505</v>
      </c>
    </row>
    <row r="331" spans="1:118" hidden="1" outlineLevel="2" x14ac:dyDescent="0.35">
      <c r="A331" s="32" t="s">
        <v>389</v>
      </c>
      <c r="B331" s="22">
        <v>209</v>
      </c>
      <c r="C331" s="9">
        <v>659</v>
      </c>
      <c r="D331" s="23">
        <v>1006</v>
      </c>
      <c r="E331" s="22">
        <v>847</v>
      </c>
      <c r="F331" s="9">
        <v>1047</v>
      </c>
      <c r="G331" s="23">
        <v>1232</v>
      </c>
      <c r="H331" s="22">
        <v>91</v>
      </c>
      <c r="I331" s="9">
        <v>339</v>
      </c>
      <c r="J331" s="23">
        <v>630</v>
      </c>
      <c r="K331" s="22">
        <v>593</v>
      </c>
      <c r="L331" s="9">
        <v>1597</v>
      </c>
      <c r="M331" s="23">
        <v>1801</v>
      </c>
      <c r="N331" s="22">
        <v>239</v>
      </c>
      <c r="O331" s="9">
        <v>365</v>
      </c>
      <c r="P331" s="23">
        <v>555</v>
      </c>
      <c r="Q331" s="22">
        <v>216</v>
      </c>
      <c r="R331" s="9">
        <v>347</v>
      </c>
      <c r="S331" s="23">
        <v>617</v>
      </c>
      <c r="T331" s="22">
        <v>386</v>
      </c>
      <c r="U331" s="9">
        <v>499</v>
      </c>
      <c r="V331" s="23">
        <v>855</v>
      </c>
      <c r="W331" s="22">
        <v>118</v>
      </c>
      <c r="X331" s="9">
        <v>175</v>
      </c>
      <c r="Y331" s="23">
        <v>214</v>
      </c>
      <c r="Z331" s="22">
        <v>336</v>
      </c>
      <c r="AA331" s="9">
        <v>469</v>
      </c>
      <c r="AB331" s="23">
        <v>624</v>
      </c>
      <c r="AC331" s="22">
        <v>312</v>
      </c>
      <c r="AD331" s="9">
        <v>538</v>
      </c>
      <c r="AE331" s="23">
        <v>956</v>
      </c>
      <c r="AF331" s="22"/>
      <c r="AH331" s="23"/>
      <c r="AI331" s="22">
        <v>273</v>
      </c>
      <c r="AJ331" s="9">
        <v>347</v>
      </c>
      <c r="AK331" s="23">
        <v>747</v>
      </c>
      <c r="AL331" s="22">
        <v>195</v>
      </c>
      <c r="AM331" s="9">
        <v>353</v>
      </c>
      <c r="AN331" s="23">
        <v>603</v>
      </c>
      <c r="AO331" s="22">
        <v>479</v>
      </c>
      <c r="AP331" s="9">
        <v>897</v>
      </c>
      <c r="AQ331" s="23">
        <v>1338</v>
      </c>
      <c r="AR331" s="22">
        <v>308</v>
      </c>
      <c r="AS331" s="9">
        <v>308</v>
      </c>
      <c r="AT331" s="23">
        <v>308</v>
      </c>
      <c r="AU331" s="22"/>
      <c r="AW331" s="23"/>
      <c r="AX331" s="22"/>
      <c r="AZ331" s="23"/>
      <c r="BA331" s="22">
        <v>5802</v>
      </c>
      <c r="BB331" s="9">
        <v>5836</v>
      </c>
      <c r="BC331" s="23">
        <v>5867</v>
      </c>
      <c r="BD331" s="22">
        <v>80</v>
      </c>
      <c r="BE331" s="9">
        <v>80</v>
      </c>
      <c r="BF331" s="23">
        <v>80</v>
      </c>
      <c r="BG331" s="22">
        <v>8137</v>
      </c>
      <c r="BH331" s="9">
        <v>8137</v>
      </c>
      <c r="BI331" s="23">
        <v>8137</v>
      </c>
      <c r="BJ331" s="22">
        <v>138</v>
      </c>
      <c r="BK331" s="9">
        <v>174</v>
      </c>
      <c r="BL331" s="23">
        <v>229</v>
      </c>
      <c r="BM331" s="22">
        <v>166</v>
      </c>
      <c r="BN331" s="9">
        <v>259</v>
      </c>
      <c r="BO331" s="23">
        <v>839</v>
      </c>
      <c r="BP331" s="22">
        <v>446</v>
      </c>
      <c r="BQ331" s="9">
        <v>794</v>
      </c>
      <c r="BR331" s="23">
        <v>1077</v>
      </c>
      <c r="BS331" s="22">
        <v>48</v>
      </c>
      <c r="BT331" s="9">
        <v>108</v>
      </c>
      <c r="BU331" s="23">
        <v>131</v>
      </c>
      <c r="BV331" s="22">
        <v>83</v>
      </c>
      <c r="BW331" s="9">
        <v>83</v>
      </c>
      <c r="BX331" s="23">
        <v>83</v>
      </c>
      <c r="BY331" s="22"/>
      <c r="CA331" s="23"/>
      <c r="CB331" s="22"/>
      <c r="CD331" s="23"/>
      <c r="CE331" s="22">
        <v>959</v>
      </c>
      <c r="CF331" s="9">
        <v>1392</v>
      </c>
      <c r="CG331" s="23">
        <v>17676</v>
      </c>
      <c r="CH331" s="22">
        <v>3348</v>
      </c>
      <c r="CI331" s="9">
        <v>9849</v>
      </c>
      <c r="CJ331" s="23">
        <v>24015</v>
      </c>
      <c r="CK331" s="22">
        <v>220</v>
      </c>
      <c r="CL331" s="9">
        <v>1026</v>
      </c>
      <c r="CM331" s="23">
        <v>1770</v>
      </c>
      <c r="CN331" s="22"/>
      <c r="CP331" s="23"/>
      <c r="CQ331" s="22"/>
      <c r="CS331" s="23"/>
      <c r="CT331" s="22">
        <v>614</v>
      </c>
      <c r="CU331" s="9">
        <v>784</v>
      </c>
      <c r="CV331" s="23">
        <v>1142</v>
      </c>
      <c r="CW331" s="22">
        <v>387</v>
      </c>
      <c r="CX331" s="9">
        <v>514</v>
      </c>
      <c r="CY331" s="23">
        <v>2342</v>
      </c>
      <c r="CZ331" s="22">
        <v>415</v>
      </c>
      <c r="DA331" s="9">
        <v>609</v>
      </c>
      <c r="DB331" s="23">
        <v>1271</v>
      </c>
      <c r="DC331" s="22">
        <v>2060</v>
      </c>
      <c r="DD331" s="9">
        <v>8403</v>
      </c>
      <c r="DE331" s="23">
        <v>26605</v>
      </c>
      <c r="DF331" s="22">
        <v>605</v>
      </c>
      <c r="DG331" s="9">
        <v>851</v>
      </c>
      <c r="DH331" s="23">
        <v>1479</v>
      </c>
      <c r="DI331" s="22">
        <v>14477</v>
      </c>
      <c r="DJ331" s="9">
        <v>14859</v>
      </c>
      <c r="DK331" s="23">
        <v>15212</v>
      </c>
      <c r="DL331" s="22"/>
      <c r="DN331" s="23"/>
    </row>
    <row r="332" spans="1:118" hidden="1" outlineLevel="2" x14ac:dyDescent="0.35">
      <c r="A332" s="32" t="s">
        <v>1877</v>
      </c>
      <c r="B332" s="22"/>
      <c r="D332" s="23"/>
      <c r="E332" s="22"/>
      <c r="G332" s="23"/>
      <c r="H332" s="22"/>
      <c r="J332" s="23"/>
      <c r="K332" s="22"/>
      <c r="M332" s="23"/>
      <c r="N332" s="22"/>
      <c r="P332" s="23"/>
      <c r="Q332" s="22"/>
      <c r="S332" s="23"/>
      <c r="T332" s="22"/>
      <c r="V332" s="23"/>
      <c r="W332" s="22"/>
      <c r="Y332" s="23"/>
      <c r="Z332" s="22"/>
      <c r="AB332" s="23"/>
      <c r="AC332" s="22"/>
      <c r="AE332" s="23"/>
      <c r="AF332" s="22"/>
      <c r="AH332" s="23"/>
      <c r="AI332" s="22"/>
      <c r="AK332" s="23"/>
      <c r="AL332" s="22"/>
      <c r="AN332" s="23"/>
      <c r="AO332" s="22"/>
      <c r="AQ332" s="23"/>
      <c r="AR332" s="22"/>
      <c r="AT332" s="23"/>
      <c r="AU332" s="22"/>
      <c r="AW332" s="23"/>
      <c r="AX332" s="22"/>
      <c r="AZ332" s="23"/>
      <c r="BA332" s="22"/>
      <c r="BC332" s="23"/>
      <c r="BD332" s="22"/>
      <c r="BF332" s="23"/>
      <c r="BG332" s="22"/>
      <c r="BI332" s="23"/>
      <c r="BJ332" s="22"/>
      <c r="BL332" s="23"/>
      <c r="BM332" s="22"/>
      <c r="BO332" s="23"/>
      <c r="BP332" s="22"/>
      <c r="BR332" s="23"/>
      <c r="BS332" s="22"/>
      <c r="BU332" s="23"/>
      <c r="BV332" s="22"/>
      <c r="BX332" s="23"/>
      <c r="BY332" s="22"/>
      <c r="CA332" s="23"/>
      <c r="CB332" s="22"/>
      <c r="CD332" s="23"/>
      <c r="CE332" s="22"/>
      <c r="CG332" s="23"/>
      <c r="CH332" s="22"/>
      <c r="CJ332" s="23"/>
      <c r="CK332" s="22"/>
      <c r="CM332" s="23"/>
      <c r="CN332" s="22"/>
      <c r="CP332" s="23"/>
      <c r="CQ332" s="22"/>
      <c r="CS332" s="23"/>
      <c r="CT332" s="22">
        <v>1046</v>
      </c>
      <c r="CU332" s="9">
        <v>1046</v>
      </c>
      <c r="CV332" s="23">
        <v>1046</v>
      </c>
      <c r="CW332" s="22"/>
      <c r="CY332" s="23"/>
      <c r="CZ332" s="22"/>
      <c r="DB332" s="23"/>
      <c r="DC332" s="22"/>
      <c r="DE332" s="23"/>
      <c r="DF332" s="22"/>
      <c r="DH332" s="23"/>
      <c r="DI332" s="22"/>
      <c r="DK332" s="23"/>
      <c r="DL332" s="22"/>
      <c r="DN332" s="23"/>
    </row>
    <row r="333" spans="1:118" hidden="1" outlineLevel="2" x14ac:dyDescent="0.35">
      <c r="A333" s="32" t="s">
        <v>392</v>
      </c>
      <c r="B333" s="22">
        <v>38886</v>
      </c>
      <c r="C333" s="9">
        <v>44015</v>
      </c>
      <c r="D333" s="23">
        <v>52237</v>
      </c>
      <c r="E333" s="22">
        <v>24262</v>
      </c>
      <c r="F333" s="9">
        <v>29401</v>
      </c>
      <c r="G333" s="23">
        <v>32951</v>
      </c>
      <c r="H333" s="22">
        <v>2792</v>
      </c>
      <c r="I333" s="9">
        <v>5081</v>
      </c>
      <c r="J333" s="23">
        <v>6217</v>
      </c>
      <c r="K333" s="22">
        <v>5369</v>
      </c>
      <c r="L333" s="9">
        <v>6809</v>
      </c>
      <c r="M333" s="23">
        <v>9763</v>
      </c>
      <c r="N333" s="22">
        <v>6262</v>
      </c>
      <c r="O333" s="9">
        <v>11591</v>
      </c>
      <c r="P333" s="23">
        <v>18023</v>
      </c>
      <c r="Q333" s="22">
        <v>5403</v>
      </c>
      <c r="R333" s="9">
        <v>7957</v>
      </c>
      <c r="S333" s="23">
        <v>15500</v>
      </c>
      <c r="T333" s="22">
        <v>1475</v>
      </c>
      <c r="U333" s="9">
        <v>2313</v>
      </c>
      <c r="V333" s="23">
        <v>4046</v>
      </c>
      <c r="W333" s="22">
        <v>3442</v>
      </c>
      <c r="X333" s="9">
        <v>4832</v>
      </c>
      <c r="Y333" s="23">
        <v>6480</v>
      </c>
      <c r="Z333" s="22">
        <v>2200</v>
      </c>
      <c r="AA333" s="9">
        <v>4394</v>
      </c>
      <c r="AB333" s="23">
        <v>14423</v>
      </c>
      <c r="AC333" s="22">
        <v>4389</v>
      </c>
      <c r="AD333" s="9">
        <v>6286</v>
      </c>
      <c r="AE333" s="23">
        <v>10566</v>
      </c>
      <c r="AF333" s="22">
        <v>8024</v>
      </c>
      <c r="AG333" s="9">
        <v>11344</v>
      </c>
      <c r="AH333" s="23">
        <v>11779</v>
      </c>
      <c r="AI333" s="22">
        <v>4709</v>
      </c>
      <c r="AJ333" s="9">
        <v>11124</v>
      </c>
      <c r="AK333" s="23">
        <v>22045</v>
      </c>
      <c r="AL333" s="22">
        <v>12981</v>
      </c>
      <c r="AM333" s="9">
        <v>17021</v>
      </c>
      <c r="AN333" s="23">
        <v>22363</v>
      </c>
      <c r="AO333" s="22">
        <v>10926</v>
      </c>
      <c r="AP333" s="9">
        <v>16333</v>
      </c>
      <c r="AQ333" s="23">
        <v>24764</v>
      </c>
      <c r="AR333" s="22">
        <v>10447</v>
      </c>
      <c r="AS333" s="9">
        <v>14641</v>
      </c>
      <c r="AT333" s="23">
        <v>16788</v>
      </c>
      <c r="AU333" s="22"/>
      <c r="AW333" s="23"/>
      <c r="AX333" s="22"/>
      <c r="AZ333" s="23"/>
      <c r="BA333" s="22">
        <v>21296</v>
      </c>
      <c r="BB333" s="9">
        <v>21858</v>
      </c>
      <c r="BC333" s="23">
        <v>22378</v>
      </c>
      <c r="BD333" s="22">
        <v>99</v>
      </c>
      <c r="BE333" s="9">
        <v>99</v>
      </c>
      <c r="BF333" s="23">
        <v>99</v>
      </c>
      <c r="BG333" s="22">
        <v>3811</v>
      </c>
      <c r="BH333" s="9">
        <v>7304</v>
      </c>
      <c r="BI333" s="23">
        <v>10529</v>
      </c>
      <c r="BJ333" s="22">
        <v>4070</v>
      </c>
      <c r="BK333" s="9">
        <v>6157</v>
      </c>
      <c r="BL333" s="23">
        <v>7234</v>
      </c>
      <c r="BM333" s="22">
        <v>2199</v>
      </c>
      <c r="BN333" s="9">
        <v>3756</v>
      </c>
      <c r="BO333" s="23">
        <v>5009</v>
      </c>
      <c r="BP333" s="22">
        <v>641</v>
      </c>
      <c r="BQ333" s="9">
        <v>849</v>
      </c>
      <c r="BR333" s="23">
        <v>1091</v>
      </c>
      <c r="BS333" s="22">
        <v>271</v>
      </c>
      <c r="BT333" s="9">
        <v>411</v>
      </c>
      <c r="BU333" s="23">
        <v>540</v>
      </c>
      <c r="BV333" s="22">
        <v>12575</v>
      </c>
      <c r="BW333" s="9">
        <v>42763</v>
      </c>
      <c r="BX333" s="23">
        <v>70629</v>
      </c>
      <c r="BY333" s="22">
        <v>21013</v>
      </c>
      <c r="BZ333" s="9">
        <v>27852</v>
      </c>
      <c r="CA333" s="23">
        <v>37642</v>
      </c>
      <c r="CB333" s="22">
        <v>15139</v>
      </c>
      <c r="CC333" s="9">
        <v>21035</v>
      </c>
      <c r="CD333" s="23">
        <v>27868</v>
      </c>
      <c r="CE333" s="22">
        <v>19697</v>
      </c>
      <c r="CF333" s="9">
        <v>25112</v>
      </c>
      <c r="CG333" s="23">
        <v>54757</v>
      </c>
      <c r="CH333" s="22">
        <v>34197</v>
      </c>
      <c r="CI333" s="9">
        <v>85983</v>
      </c>
      <c r="CJ333" s="23">
        <v>1194619</v>
      </c>
      <c r="CK333" s="22">
        <v>4450</v>
      </c>
      <c r="CL333" s="9">
        <v>8766</v>
      </c>
      <c r="CM333" s="23">
        <v>12749</v>
      </c>
      <c r="CN333" s="22"/>
      <c r="CP333" s="23"/>
      <c r="CQ333" s="22"/>
      <c r="CS333" s="23"/>
      <c r="CT333" s="22">
        <v>5606</v>
      </c>
      <c r="CU333" s="9">
        <v>10824</v>
      </c>
      <c r="CV333" s="23">
        <v>15188</v>
      </c>
      <c r="CW333" s="22">
        <v>4782</v>
      </c>
      <c r="CX333" s="9">
        <v>8971</v>
      </c>
      <c r="CY333" s="23">
        <v>25513</v>
      </c>
      <c r="CZ333" s="22">
        <v>13282</v>
      </c>
      <c r="DA333" s="9">
        <v>19889</v>
      </c>
      <c r="DB333" s="23">
        <v>30751</v>
      </c>
      <c r="DC333" s="22">
        <v>13305</v>
      </c>
      <c r="DD333" s="9">
        <v>25172</v>
      </c>
      <c r="DE333" s="23">
        <v>455084</v>
      </c>
      <c r="DF333" s="22">
        <v>7617</v>
      </c>
      <c r="DG333" s="9">
        <v>11697</v>
      </c>
      <c r="DH333" s="23">
        <v>16482</v>
      </c>
      <c r="DI333" s="22">
        <v>285667</v>
      </c>
      <c r="DJ333" s="9">
        <v>331430</v>
      </c>
      <c r="DK333" s="23">
        <v>373672</v>
      </c>
      <c r="DL333" s="22">
        <v>3049</v>
      </c>
      <c r="DM333" s="9">
        <v>12168</v>
      </c>
      <c r="DN333" s="23">
        <v>20586</v>
      </c>
    </row>
    <row r="334" spans="1:118" hidden="1" outlineLevel="2" x14ac:dyDescent="0.35">
      <c r="A334" s="32" t="s">
        <v>395</v>
      </c>
      <c r="B334" s="22">
        <v>8320</v>
      </c>
      <c r="C334" s="9">
        <v>9086</v>
      </c>
      <c r="D334" s="23">
        <v>11357</v>
      </c>
      <c r="E334" s="22">
        <v>5239</v>
      </c>
      <c r="F334" s="9">
        <v>7590</v>
      </c>
      <c r="G334" s="23">
        <v>8650</v>
      </c>
      <c r="H334" s="22">
        <v>2601</v>
      </c>
      <c r="I334" s="9">
        <v>3096</v>
      </c>
      <c r="J334" s="23">
        <v>4098</v>
      </c>
      <c r="K334" s="22">
        <v>2248</v>
      </c>
      <c r="L334" s="9">
        <v>2904</v>
      </c>
      <c r="M334" s="23">
        <v>3772</v>
      </c>
      <c r="N334" s="22">
        <v>3566</v>
      </c>
      <c r="O334" s="9">
        <v>4750</v>
      </c>
      <c r="P334" s="23">
        <v>6572</v>
      </c>
      <c r="Q334" s="22">
        <v>3229</v>
      </c>
      <c r="R334" s="9">
        <v>4078</v>
      </c>
      <c r="S334" s="23">
        <v>5502</v>
      </c>
      <c r="T334" s="22">
        <v>2397</v>
      </c>
      <c r="U334" s="9">
        <v>3035</v>
      </c>
      <c r="V334" s="23">
        <v>3582</v>
      </c>
      <c r="W334" s="22">
        <v>3088</v>
      </c>
      <c r="X334" s="9">
        <v>3856</v>
      </c>
      <c r="Y334" s="23">
        <v>4745</v>
      </c>
      <c r="Z334" s="22">
        <v>5169</v>
      </c>
      <c r="AA334" s="9">
        <v>7453</v>
      </c>
      <c r="AB334" s="23">
        <v>8892</v>
      </c>
      <c r="AC334" s="22">
        <v>2707</v>
      </c>
      <c r="AD334" s="9">
        <v>3345</v>
      </c>
      <c r="AE334" s="23">
        <v>4177</v>
      </c>
      <c r="AF334" s="22">
        <v>1450</v>
      </c>
      <c r="AG334" s="9">
        <v>1695</v>
      </c>
      <c r="AH334" s="23">
        <v>2915</v>
      </c>
      <c r="AI334" s="22">
        <v>2546</v>
      </c>
      <c r="AJ334" s="9">
        <v>4644</v>
      </c>
      <c r="AK334" s="23">
        <v>4999</v>
      </c>
      <c r="AL334" s="22">
        <v>3740</v>
      </c>
      <c r="AM334" s="9">
        <v>4452</v>
      </c>
      <c r="AN334" s="23">
        <v>4964</v>
      </c>
      <c r="AO334" s="22">
        <v>3434</v>
      </c>
      <c r="AP334" s="9">
        <v>4444</v>
      </c>
      <c r="AQ334" s="23">
        <v>5607</v>
      </c>
      <c r="AR334" s="22">
        <v>5742</v>
      </c>
      <c r="AS334" s="9">
        <v>6744</v>
      </c>
      <c r="AT334" s="23">
        <v>7844</v>
      </c>
      <c r="AU334" s="22"/>
      <c r="AW334" s="23"/>
      <c r="AX334" s="22"/>
      <c r="AZ334" s="23"/>
      <c r="BA334" s="22">
        <v>2775</v>
      </c>
      <c r="BB334" s="9">
        <v>3110</v>
      </c>
      <c r="BC334" s="23">
        <v>3418</v>
      </c>
      <c r="BD334" s="22">
        <v>3309</v>
      </c>
      <c r="BE334" s="9">
        <v>3984</v>
      </c>
      <c r="BF334" s="23">
        <v>4608</v>
      </c>
      <c r="BG334" s="22">
        <v>5154</v>
      </c>
      <c r="BH334" s="9">
        <v>6313</v>
      </c>
      <c r="BI334" s="23">
        <v>6991</v>
      </c>
      <c r="BJ334" s="22">
        <v>1852</v>
      </c>
      <c r="BK334" s="9">
        <v>1971</v>
      </c>
      <c r="BL334" s="23">
        <v>2748</v>
      </c>
      <c r="BM334" s="22">
        <v>3707</v>
      </c>
      <c r="BN334" s="9">
        <v>4642</v>
      </c>
      <c r="BO334" s="23">
        <v>5143</v>
      </c>
      <c r="BP334" s="22">
        <v>3325</v>
      </c>
      <c r="BQ334" s="9">
        <v>3756</v>
      </c>
      <c r="BR334" s="23">
        <v>4175</v>
      </c>
      <c r="BS334" s="22">
        <v>2820</v>
      </c>
      <c r="BT334" s="9">
        <v>2910</v>
      </c>
      <c r="BU334" s="23">
        <v>3154</v>
      </c>
      <c r="BV334" s="22">
        <v>3001</v>
      </c>
      <c r="BW334" s="9">
        <v>4204</v>
      </c>
      <c r="BX334" s="23">
        <v>5314</v>
      </c>
      <c r="BY334" s="22">
        <v>409</v>
      </c>
      <c r="BZ334" s="9">
        <v>470</v>
      </c>
      <c r="CA334" s="23">
        <v>473</v>
      </c>
      <c r="CB334" s="22">
        <v>1710</v>
      </c>
      <c r="CC334" s="9">
        <v>2108</v>
      </c>
      <c r="CD334" s="23">
        <v>2155</v>
      </c>
      <c r="CE334" s="22">
        <v>4894</v>
      </c>
      <c r="CF334" s="9">
        <v>6157</v>
      </c>
      <c r="CG334" s="23">
        <v>7840</v>
      </c>
      <c r="CH334" s="22">
        <v>4695</v>
      </c>
      <c r="CI334" s="9">
        <v>10449</v>
      </c>
      <c r="CJ334" s="23">
        <v>228087</v>
      </c>
      <c r="CK334" s="22">
        <v>5597</v>
      </c>
      <c r="CL334" s="9">
        <v>5879</v>
      </c>
      <c r="CM334" s="23">
        <v>6140</v>
      </c>
      <c r="CN334" s="22"/>
      <c r="CP334" s="23"/>
      <c r="CQ334" s="22"/>
      <c r="CS334" s="23"/>
      <c r="CT334" s="22">
        <v>2357</v>
      </c>
      <c r="CU334" s="9">
        <v>3451</v>
      </c>
      <c r="CV334" s="23">
        <v>4243</v>
      </c>
      <c r="CW334" s="22">
        <v>3338</v>
      </c>
      <c r="CX334" s="9">
        <v>4364</v>
      </c>
      <c r="CY334" s="23">
        <v>5429</v>
      </c>
      <c r="CZ334" s="22">
        <v>3134</v>
      </c>
      <c r="DA334" s="9">
        <v>3964</v>
      </c>
      <c r="DB334" s="23">
        <v>5055</v>
      </c>
      <c r="DC334" s="22">
        <v>3402</v>
      </c>
      <c r="DD334" s="9">
        <v>4413</v>
      </c>
      <c r="DE334" s="23">
        <v>144593</v>
      </c>
      <c r="DF334" s="22">
        <v>2645</v>
      </c>
      <c r="DG334" s="9">
        <v>3397</v>
      </c>
      <c r="DH334" s="23">
        <v>4108</v>
      </c>
      <c r="DI334" s="22">
        <v>446102</v>
      </c>
      <c r="DJ334" s="9">
        <v>614542</v>
      </c>
      <c r="DK334" s="23">
        <v>770025</v>
      </c>
      <c r="DL334" s="22">
        <v>5232</v>
      </c>
      <c r="DM334" s="9">
        <v>6084</v>
      </c>
      <c r="DN334" s="23">
        <v>6870</v>
      </c>
    </row>
    <row r="335" spans="1:118" hidden="1" outlineLevel="2" x14ac:dyDescent="0.35">
      <c r="A335" s="32" t="s">
        <v>398</v>
      </c>
      <c r="B335" s="22">
        <v>1550</v>
      </c>
      <c r="C335" s="9">
        <v>2096</v>
      </c>
      <c r="D335" s="23">
        <v>2600</v>
      </c>
      <c r="E335" s="22">
        <v>4744</v>
      </c>
      <c r="F335" s="9">
        <v>5226</v>
      </c>
      <c r="G335" s="23">
        <v>5672</v>
      </c>
      <c r="H335" s="22">
        <v>1432</v>
      </c>
      <c r="I335" s="9">
        <v>2084</v>
      </c>
      <c r="J335" s="23">
        <v>2919</v>
      </c>
      <c r="K335" s="22">
        <v>1970</v>
      </c>
      <c r="L335" s="9">
        <v>2429</v>
      </c>
      <c r="M335" s="23">
        <v>3372</v>
      </c>
      <c r="N335" s="22">
        <v>1680</v>
      </c>
      <c r="O335" s="9">
        <v>2299</v>
      </c>
      <c r="P335" s="23">
        <v>2609</v>
      </c>
      <c r="Q335" s="22">
        <v>1060</v>
      </c>
      <c r="R335" s="9">
        <v>1480</v>
      </c>
      <c r="S335" s="23">
        <v>2150</v>
      </c>
      <c r="T335" s="22">
        <v>1028</v>
      </c>
      <c r="U335" s="9">
        <v>1377</v>
      </c>
      <c r="V335" s="23">
        <v>2149</v>
      </c>
      <c r="W335" s="22">
        <v>560</v>
      </c>
      <c r="X335" s="9">
        <v>774</v>
      </c>
      <c r="Y335" s="23">
        <v>898</v>
      </c>
      <c r="Z335" s="22">
        <v>1215</v>
      </c>
      <c r="AA335" s="9">
        <v>1837</v>
      </c>
      <c r="AB335" s="23">
        <v>2031</v>
      </c>
      <c r="AC335" s="22">
        <v>1050</v>
      </c>
      <c r="AD335" s="9">
        <v>1473</v>
      </c>
      <c r="AE335" s="23">
        <v>1964</v>
      </c>
      <c r="AF335" s="22"/>
      <c r="AH335" s="23"/>
      <c r="AI335" s="22">
        <v>1538</v>
      </c>
      <c r="AJ335" s="9">
        <v>2061</v>
      </c>
      <c r="AK335" s="23">
        <v>2262</v>
      </c>
      <c r="AL335" s="22">
        <v>1123</v>
      </c>
      <c r="AM335" s="9">
        <v>1529</v>
      </c>
      <c r="AN335" s="23">
        <v>2351</v>
      </c>
      <c r="AO335" s="22">
        <v>1350</v>
      </c>
      <c r="AP335" s="9">
        <v>1964</v>
      </c>
      <c r="AQ335" s="23">
        <v>3540</v>
      </c>
      <c r="AR335" s="22">
        <v>281</v>
      </c>
      <c r="AS335" s="9">
        <v>325</v>
      </c>
      <c r="AT335" s="23">
        <v>365</v>
      </c>
      <c r="AU335" s="22"/>
      <c r="AW335" s="23"/>
      <c r="AX335" s="22"/>
      <c r="AZ335" s="23"/>
      <c r="BA335" s="22">
        <v>130</v>
      </c>
      <c r="BB335" s="9">
        <v>130</v>
      </c>
      <c r="BC335" s="23">
        <v>130</v>
      </c>
      <c r="BD335" s="22">
        <v>1019</v>
      </c>
      <c r="BE335" s="9">
        <v>1019</v>
      </c>
      <c r="BF335" s="23">
        <v>1019</v>
      </c>
      <c r="BG335" s="22">
        <v>1281</v>
      </c>
      <c r="BH335" s="9">
        <v>1702</v>
      </c>
      <c r="BI335" s="23">
        <v>2092</v>
      </c>
      <c r="BJ335" s="22">
        <v>847</v>
      </c>
      <c r="BK335" s="9">
        <v>873</v>
      </c>
      <c r="BL335" s="23">
        <v>898</v>
      </c>
      <c r="BM335" s="22">
        <v>1122</v>
      </c>
      <c r="BN335" s="9">
        <v>1892</v>
      </c>
      <c r="BO335" s="23">
        <v>2132</v>
      </c>
      <c r="BP335" s="22">
        <v>445</v>
      </c>
      <c r="BQ335" s="9">
        <v>575</v>
      </c>
      <c r="BR335" s="23">
        <v>900</v>
      </c>
      <c r="BS335" s="22">
        <v>814</v>
      </c>
      <c r="BT335" s="9">
        <v>953</v>
      </c>
      <c r="BU335" s="23">
        <v>1082</v>
      </c>
      <c r="BV335" s="22">
        <v>3073</v>
      </c>
      <c r="BW335" s="9">
        <v>4651</v>
      </c>
      <c r="BX335" s="23">
        <v>7143</v>
      </c>
      <c r="BY335" s="22">
        <v>62</v>
      </c>
      <c r="BZ335" s="9">
        <v>62</v>
      </c>
      <c r="CA335" s="23">
        <v>62</v>
      </c>
      <c r="CB335" s="22">
        <v>1388</v>
      </c>
      <c r="CC335" s="9">
        <v>2343</v>
      </c>
      <c r="CD335" s="23">
        <v>2809</v>
      </c>
      <c r="CE335" s="22">
        <v>1101</v>
      </c>
      <c r="CF335" s="9">
        <v>2172</v>
      </c>
      <c r="CG335" s="23">
        <v>54194</v>
      </c>
      <c r="CH335" s="22">
        <v>5143</v>
      </c>
      <c r="CI335" s="9">
        <v>8991</v>
      </c>
      <c r="CJ335" s="23">
        <v>17641</v>
      </c>
      <c r="CK335" s="22">
        <v>87</v>
      </c>
      <c r="CL335" s="9">
        <v>92</v>
      </c>
      <c r="CM335" s="23">
        <v>96</v>
      </c>
      <c r="CN335" s="22"/>
      <c r="CP335" s="23"/>
      <c r="CQ335" s="22"/>
      <c r="CS335" s="23"/>
      <c r="CT335" s="22">
        <v>1016</v>
      </c>
      <c r="CU335" s="9">
        <v>1537</v>
      </c>
      <c r="CV335" s="23">
        <v>2471</v>
      </c>
      <c r="CW335" s="22">
        <v>4187</v>
      </c>
      <c r="CX335" s="9">
        <v>5503</v>
      </c>
      <c r="CY335" s="23">
        <v>9522</v>
      </c>
      <c r="CZ335" s="22">
        <v>1188</v>
      </c>
      <c r="DA335" s="9">
        <v>2414</v>
      </c>
      <c r="DB335" s="23">
        <v>3836</v>
      </c>
      <c r="DC335" s="22">
        <v>1405</v>
      </c>
      <c r="DD335" s="9">
        <v>1612</v>
      </c>
      <c r="DE335" s="23">
        <v>2420</v>
      </c>
      <c r="DF335" s="22">
        <v>2304</v>
      </c>
      <c r="DG335" s="9">
        <v>3299</v>
      </c>
      <c r="DH335" s="23">
        <v>4633</v>
      </c>
      <c r="DI335" s="22">
        <v>600750</v>
      </c>
      <c r="DJ335" s="9">
        <v>810375</v>
      </c>
      <c r="DK335" s="23">
        <v>927025</v>
      </c>
      <c r="DL335" s="22"/>
      <c r="DN335" s="23"/>
    </row>
    <row r="336" spans="1:118" hidden="1" outlineLevel="2" x14ac:dyDescent="0.35">
      <c r="A336" s="32" t="s">
        <v>686</v>
      </c>
      <c r="B336" s="22"/>
      <c r="D336" s="23"/>
      <c r="E336" s="22">
        <v>2115</v>
      </c>
      <c r="F336" s="9">
        <v>2115</v>
      </c>
      <c r="G336" s="23">
        <v>2115</v>
      </c>
      <c r="H336" s="22"/>
      <c r="J336" s="23"/>
      <c r="K336" s="22"/>
      <c r="M336" s="23"/>
      <c r="N336" s="22">
        <v>10860</v>
      </c>
      <c r="O336" s="9">
        <v>13527</v>
      </c>
      <c r="P336" s="23">
        <v>15990</v>
      </c>
      <c r="Q336" s="22">
        <v>600</v>
      </c>
      <c r="R336" s="9">
        <v>600</v>
      </c>
      <c r="S336" s="23">
        <v>600</v>
      </c>
      <c r="T336" s="22"/>
      <c r="V336" s="23"/>
      <c r="W336" s="22"/>
      <c r="Y336" s="23"/>
      <c r="Z336" s="22"/>
      <c r="AB336" s="23"/>
      <c r="AC336" s="22">
        <v>2122</v>
      </c>
      <c r="AD336" s="9">
        <v>2667</v>
      </c>
      <c r="AE336" s="23">
        <v>3171</v>
      </c>
      <c r="AF336" s="22"/>
      <c r="AH336" s="23"/>
      <c r="AI336" s="22"/>
      <c r="AK336" s="23"/>
      <c r="AL336" s="22">
        <v>1878</v>
      </c>
      <c r="AM336" s="9">
        <v>1878</v>
      </c>
      <c r="AN336" s="23">
        <v>1878</v>
      </c>
      <c r="AO336" s="22">
        <v>1845</v>
      </c>
      <c r="AP336" s="9">
        <v>2303</v>
      </c>
      <c r="AQ336" s="23">
        <v>2325</v>
      </c>
      <c r="AR336" s="22"/>
      <c r="AT336" s="23"/>
      <c r="AU336" s="22"/>
      <c r="AW336" s="23"/>
      <c r="AX336" s="22"/>
      <c r="AZ336" s="23"/>
      <c r="BA336" s="22"/>
      <c r="BC336" s="23"/>
      <c r="BD336" s="22"/>
      <c r="BF336" s="23"/>
      <c r="BG336" s="22"/>
      <c r="BI336" s="23"/>
      <c r="BJ336" s="22"/>
      <c r="BL336" s="23"/>
      <c r="BM336" s="22"/>
      <c r="BO336" s="23"/>
      <c r="BP336" s="22"/>
      <c r="BR336" s="23"/>
      <c r="BS336" s="22"/>
      <c r="BU336" s="23"/>
      <c r="BV336" s="22"/>
      <c r="BX336" s="23"/>
      <c r="BY336" s="22"/>
      <c r="CA336" s="23"/>
      <c r="CB336" s="22"/>
      <c r="CD336" s="23"/>
      <c r="CE336" s="22">
        <v>82395</v>
      </c>
      <c r="CF336" s="9">
        <v>103176</v>
      </c>
      <c r="CG336" s="23">
        <v>122360</v>
      </c>
      <c r="CH336" s="22">
        <v>74801</v>
      </c>
      <c r="CI336" s="9">
        <v>77242</v>
      </c>
      <c r="CJ336" s="23">
        <v>77242</v>
      </c>
      <c r="CK336" s="22"/>
      <c r="CM336" s="23"/>
      <c r="CN336" s="22"/>
      <c r="CP336" s="23"/>
      <c r="CQ336" s="22"/>
      <c r="CS336" s="23"/>
      <c r="CT336" s="22">
        <v>1775</v>
      </c>
      <c r="CU336" s="9">
        <v>1793</v>
      </c>
      <c r="CV336" s="23">
        <v>1810</v>
      </c>
      <c r="CW336" s="22"/>
      <c r="CY336" s="23"/>
      <c r="CZ336" s="22">
        <v>55</v>
      </c>
      <c r="DA336" s="9">
        <v>55</v>
      </c>
      <c r="DB336" s="23">
        <v>55</v>
      </c>
      <c r="DC336" s="22">
        <v>77040</v>
      </c>
      <c r="DD336" s="9">
        <v>78537</v>
      </c>
      <c r="DE336" s="23">
        <v>79920</v>
      </c>
      <c r="DF336" s="22"/>
      <c r="DH336" s="23"/>
      <c r="DI336" s="22"/>
      <c r="DK336" s="23"/>
      <c r="DL336" s="22"/>
      <c r="DN336" s="23"/>
    </row>
    <row r="337" spans="1:118" hidden="1" outlineLevel="2" x14ac:dyDescent="0.35">
      <c r="A337" s="32" t="s">
        <v>401</v>
      </c>
      <c r="B337" s="22">
        <v>21724</v>
      </c>
      <c r="C337" s="9">
        <v>23183</v>
      </c>
      <c r="D337" s="23">
        <v>28920</v>
      </c>
      <c r="E337" s="22">
        <v>17650</v>
      </c>
      <c r="F337" s="9">
        <v>19185</v>
      </c>
      <c r="G337" s="23">
        <v>19281</v>
      </c>
      <c r="H337" s="22">
        <v>3460</v>
      </c>
      <c r="I337" s="9">
        <v>3460</v>
      </c>
      <c r="J337" s="23">
        <v>3460</v>
      </c>
      <c r="K337" s="22">
        <v>3800</v>
      </c>
      <c r="L337" s="9">
        <v>3800</v>
      </c>
      <c r="M337" s="23">
        <v>3800</v>
      </c>
      <c r="N337" s="22">
        <v>7360</v>
      </c>
      <c r="O337" s="9">
        <v>7583</v>
      </c>
      <c r="P337" s="23">
        <v>8090</v>
      </c>
      <c r="Q337" s="22">
        <v>495</v>
      </c>
      <c r="R337" s="9">
        <v>3538</v>
      </c>
      <c r="S337" s="23">
        <v>6347</v>
      </c>
      <c r="T337" s="22">
        <v>5910</v>
      </c>
      <c r="U337" s="9">
        <v>6119</v>
      </c>
      <c r="V337" s="23">
        <v>6313</v>
      </c>
      <c r="W337" s="22">
        <v>1465</v>
      </c>
      <c r="X337" s="9">
        <v>1465</v>
      </c>
      <c r="Y337" s="23">
        <v>1465</v>
      </c>
      <c r="Z337" s="22"/>
      <c r="AB337" s="23"/>
      <c r="AC337" s="22">
        <v>3350</v>
      </c>
      <c r="AD337" s="9">
        <v>5118</v>
      </c>
      <c r="AE337" s="23">
        <v>6129</v>
      </c>
      <c r="AF337" s="22"/>
      <c r="AH337" s="23"/>
      <c r="AI337" s="22">
        <v>11651</v>
      </c>
      <c r="AJ337" s="9">
        <v>15929</v>
      </c>
      <c r="AK337" s="23">
        <v>20182</v>
      </c>
      <c r="AL337" s="22">
        <v>22977</v>
      </c>
      <c r="AM337" s="9">
        <v>25462</v>
      </c>
      <c r="AN337" s="23">
        <v>29025</v>
      </c>
      <c r="AO337" s="22">
        <v>14716</v>
      </c>
      <c r="AP337" s="9">
        <v>18390</v>
      </c>
      <c r="AQ337" s="23">
        <v>21965</v>
      </c>
      <c r="AR337" s="22"/>
      <c r="AT337" s="23"/>
      <c r="AU337" s="22"/>
      <c r="AW337" s="23"/>
      <c r="AX337" s="22"/>
      <c r="AZ337" s="23"/>
      <c r="BA337" s="22">
        <v>15241</v>
      </c>
      <c r="BB337" s="9">
        <v>18560</v>
      </c>
      <c r="BC337" s="23">
        <v>21624</v>
      </c>
      <c r="BD337" s="22"/>
      <c r="BF337" s="23"/>
      <c r="BG337" s="22"/>
      <c r="BI337" s="23"/>
      <c r="BJ337" s="22">
        <v>1980</v>
      </c>
      <c r="BK337" s="9">
        <v>1980</v>
      </c>
      <c r="BL337" s="23">
        <v>1980</v>
      </c>
      <c r="BM337" s="22"/>
      <c r="BO337" s="23"/>
      <c r="BP337" s="22"/>
      <c r="BR337" s="23"/>
      <c r="BS337" s="22"/>
      <c r="BU337" s="23"/>
      <c r="BV337" s="22">
        <v>9298</v>
      </c>
      <c r="BW337" s="9">
        <v>9298</v>
      </c>
      <c r="BX337" s="23">
        <v>9298</v>
      </c>
      <c r="BY337" s="22"/>
      <c r="CA337" s="23"/>
      <c r="CB337" s="22">
        <v>9482</v>
      </c>
      <c r="CC337" s="9">
        <v>13578</v>
      </c>
      <c r="CD337" s="23">
        <v>17359</v>
      </c>
      <c r="CE337" s="22">
        <v>12213</v>
      </c>
      <c r="CF337" s="9">
        <v>210573</v>
      </c>
      <c r="CG337" s="23">
        <v>527502</v>
      </c>
      <c r="CH337" s="22">
        <v>1279106</v>
      </c>
      <c r="CI337" s="9">
        <v>1672437</v>
      </c>
      <c r="CJ337" s="23">
        <v>1871833</v>
      </c>
      <c r="CK337" s="22"/>
      <c r="CM337" s="23"/>
      <c r="CN337" s="22"/>
      <c r="CP337" s="23"/>
      <c r="CQ337" s="22"/>
      <c r="CS337" s="23"/>
      <c r="CT337" s="22">
        <v>16903</v>
      </c>
      <c r="CU337" s="9">
        <v>18445</v>
      </c>
      <c r="CV337" s="23">
        <v>21735</v>
      </c>
      <c r="CW337" s="22">
        <v>16595</v>
      </c>
      <c r="CX337" s="9">
        <v>23992</v>
      </c>
      <c r="CY337" s="23">
        <v>34021</v>
      </c>
      <c r="CZ337" s="22">
        <v>10979</v>
      </c>
      <c r="DA337" s="9">
        <v>14784</v>
      </c>
      <c r="DB337" s="23">
        <v>18147</v>
      </c>
      <c r="DC337" s="22">
        <v>7000</v>
      </c>
      <c r="DD337" s="9">
        <v>9774</v>
      </c>
      <c r="DE337" s="23">
        <v>275733</v>
      </c>
      <c r="DF337" s="22">
        <v>9150</v>
      </c>
      <c r="DG337" s="9">
        <v>16086</v>
      </c>
      <c r="DH337" s="23">
        <v>17761</v>
      </c>
      <c r="DI337" s="22"/>
      <c r="DK337" s="23"/>
      <c r="DL337" s="22"/>
      <c r="DN337" s="23"/>
    </row>
    <row r="338" spans="1:118" hidden="1" outlineLevel="2" x14ac:dyDescent="0.35">
      <c r="A338" s="32" t="s">
        <v>1507</v>
      </c>
      <c r="B338" s="22"/>
      <c r="D338" s="23"/>
      <c r="E338" s="22"/>
      <c r="G338" s="23"/>
      <c r="H338" s="22"/>
      <c r="J338" s="23"/>
      <c r="K338" s="22"/>
      <c r="M338" s="23"/>
      <c r="N338" s="22"/>
      <c r="P338" s="23"/>
      <c r="Q338" s="22"/>
      <c r="S338" s="23"/>
      <c r="T338" s="22"/>
      <c r="V338" s="23"/>
      <c r="W338" s="22"/>
      <c r="Y338" s="23"/>
      <c r="Z338" s="22"/>
      <c r="AB338" s="23"/>
      <c r="AC338" s="22">
        <v>4150</v>
      </c>
      <c r="AD338" s="9">
        <v>4150</v>
      </c>
      <c r="AE338" s="23">
        <v>4150</v>
      </c>
      <c r="AF338" s="22"/>
      <c r="AH338" s="23"/>
      <c r="AI338" s="22"/>
      <c r="AK338" s="23"/>
      <c r="AL338" s="22"/>
      <c r="AN338" s="23"/>
      <c r="AO338" s="22"/>
      <c r="AQ338" s="23"/>
      <c r="AR338" s="22"/>
      <c r="AT338" s="23"/>
      <c r="AU338" s="22"/>
      <c r="AW338" s="23"/>
      <c r="AX338" s="22"/>
      <c r="AZ338" s="23"/>
      <c r="BA338" s="22"/>
      <c r="BC338" s="23"/>
      <c r="BD338" s="22"/>
      <c r="BF338" s="23"/>
      <c r="BG338" s="22"/>
      <c r="BI338" s="23"/>
      <c r="BJ338" s="22"/>
      <c r="BL338" s="23"/>
      <c r="BM338" s="22"/>
      <c r="BO338" s="23"/>
      <c r="BP338" s="22"/>
      <c r="BR338" s="23"/>
      <c r="BS338" s="22"/>
      <c r="BU338" s="23"/>
      <c r="BV338" s="22"/>
      <c r="BX338" s="23"/>
      <c r="BY338" s="22"/>
      <c r="CA338" s="23"/>
      <c r="CB338" s="22"/>
      <c r="CD338" s="23"/>
      <c r="CE338" s="22"/>
      <c r="CG338" s="23"/>
      <c r="CH338" s="22"/>
      <c r="CJ338" s="23"/>
      <c r="CK338" s="22"/>
      <c r="CM338" s="23"/>
      <c r="CN338" s="22"/>
      <c r="CP338" s="23"/>
      <c r="CQ338" s="22"/>
      <c r="CS338" s="23"/>
      <c r="CT338" s="22"/>
      <c r="CV338" s="23"/>
      <c r="CW338" s="22"/>
      <c r="CY338" s="23"/>
      <c r="CZ338" s="22"/>
      <c r="DB338" s="23"/>
      <c r="DC338" s="22"/>
      <c r="DE338" s="23"/>
      <c r="DF338" s="22"/>
      <c r="DH338" s="23"/>
      <c r="DI338" s="22"/>
      <c r="DK338" s="23"/>
      <c r="DL338" s="22"/>
      <c r="DN338" s="23"/>
    </row>
    <row r="339" spans="1:118" hidden="1" outlineLevel="2" x14ac:dyDescent="0.35">
      <c r="A339" s="32" t="s">
        <v>1782</v>
      </c>
      <c r="B339" s="22"/>
      <c r="D339" s="23"/>
      <c r="E339" s="22"/>
      <c r="G339" s="23"/>
      <c r="H339" s="22"/>
      <c r="J339" s="23"/>
      <c r="K339" s="22"/>
      <c r="M339" s="23"/>
      <c r="N339" s="22"/>
      <c r="P339" s="23"/>
      <c r="Q339" s="22"/>
      <c r="S339" s="23"/>
      <c r="T339" s="22"/>
      <c r="V339" s="23"/>
      <c r="W339" s="22"/>
      <c r="Y339" s="23"/>
      <c r="Z339" s="22"/>
      <c r="AB339" s="23"/>
      <c r="AC339" s="22"/>
      <c r="AE339" s="23"/>
      <c r="AF339" s="22"/>
      <c r="AH339" s="23"/>
      <c r="AI339" s="22"/>
      <c r="AK339" s="23"/>
      <c r="AL339" s="22"/>
      <c r="AN339" s="23"/>
      <c r="AO339" s="22">
        <v>190</v>
      </c>
      <c r="AP339" s="9">
        <v>190</v>
      </c>
      <c r="AQ339" s="23">
        <v>190</v>
      </c>
      <c r="AR339" s="22"/>
      <c r="AT339" s="23"/>
      <c r="AU339" s="22"/>
      <c r="AW339" s="23"/>
      <c r="AX339" s="22"/>
      <c r="AZ339" s="23"/>
      <c r="BA339" s="22"/>
      <c r="BC339" s="23"/>
      <c r="BD339" s="22"/>
      <c r="BF339" s="23"/>
      <c r="BG339" s="22"/>
      <c r="BI339" s="23"/>
      <c r="BJ339" s="22"/>
      <c r="BL339" s="23"/>
      <c r="BM339" s="22"/>
      <c r="BO339" s="23"/>
      <c r="BP339" s="22"/>
      <c r="BR339" s="23"/>
      <c r="BS339" s="22"/>
      <c r="BU339" s="23"/>
      <c r="BV339" s="22"/>
      <c r="BX339" s="23"/>
      <c r="BY339" s="22"/>
      <c r="CA339" s="23"/>
      <c r="CB339" s="22"/>
      <c r="CD339" s="23"/>
      <c r="CE339" s="22"/>
      <c r="CG339" s="23"/>
      <c r="CH339" s="22"/>
      <c r="CJ339" s="23"/>
      <c r="CK339" s="22"/>
      <c r="CM339" s="23"/>
      <c r="CN339" s="22"/>
      <c r="CP339" s="23"/>
      <c r="CQ339" s="22"/>
      <c r="CS339" s="23"/>
      <c r="CT339" s="22"/>
      <c r="CV339" s="23"/>
      <c r="CW339" s="22"/>
      <c r="CY339" s="23"/>
      <c r="CZ339" s="22"/>
      <c r="DB339" s="23"/>
      <c r="DC339" s="22"/>
      <c r="DE339" s="23"/>
      <c r="DF339" s="22"/>
      <c r="DH339" s="23"/>
      <c r="DI339" s="22"/>
      <c r="DK339" s="23"/>
      <c r="DL339" s="22"/>
      <c r="DN339" s="23"/>
    </row>
    <row r="340" spans="1:118" hidden="1" outlineLevel="2" x14ac:dyDescent="0.35">
      <c r="A340" s="32" t="s">
        <v>1245</v>
      </c>
      <c r="B340" s="22"/>
      <c r="D340" s="23"/>
      <c r="E340" s="22"/>
      <c r="G340" s="23"/>
      <c r="H340" s="22"/>
      <c r="J340" s="23"/>
      <c r="K340" s="22"/>
      <c r="M340" s="23"/>
      <c r="N340" s="22"/>
      <c r="P340" s="23"/>
      <c r="Q340" s="22">
        <v>8570</v>
      </c>
      <c r="R340" s="9">
        <v>8570</v>
      </c>
      <c r="S340" s="23">
        <v>8570</v>
      </c>
      <c r="T340" s="22"/>
      <c r="V340" s="23"/>
      <c r="W340" s="22"/>
      <c r="Y340" s="23"/>
      <c r="Z340" s="22"/>
      <c r="AB340" s="23"/>
      <c r="AC340" s="22">
        <v>18000</v>
      </c>
      <c r="AD340" s="9">
        <v>18000</v>
      </c>
      <c r="AE340" s="23">
        <v>18000</v>
      </c>
      <c r="AF340" s="22"/>
      <c r="AH340" s="23"/>
      <c r="AI340" s="22">
        <v>5365</v>
      </c>
      <c r="AJ340" s="9">
        <v>5365</v>
      </c>
      <c r="AK340" s="23">
        <v>5365</v>
      </c>
      <c r="AL340" s="22">
        <v>7829</v>
      </c>
      <c r="AM340" s="9">
        <v>11400</v>
      </c>
      <c r="AN340" s="23">
        <v>12206</v>
      </c>
      <c r="AO340" s="22">
        <v>22065</v>
      </c>
      <c r="AP340" s="9">
        <v>22065</v>
      </c>
      <c r="AQ340" s="23">
        <v>22065</v>
      </c>
      <c r="AR340" s="22"/>
      <c r="AT340" s="23"/>
      <c r="AU340" s="22"/>
      <c r="AW340" s="23"/>
      <c r="AX340" s="22"/>
      <c r="AZ340" s="23"/>
      <c r="BA340" s="22"/>
      <c r="BC340" s="23"/>
      <c r="BD340" s="22"/>
      <c r="BF340" s="23"/>
      <c r="BG340" s="22"/>
      <c r="BI340" s="23"/>
      <c r="BJ340" s="22"/>
      <c r="BL340" s="23"/>
      <c r="BM340" s="22"/>
      <c r="BO340" s="23"/>
      <c r="BP340" s="22"/>
      <c r="BR340" s="23"/>
      <c r="BS340" s="22"/>
      <c r="BU340" s="23"/>
      <c r="BV340" s="22"/>
      <c r="BX340" s="23"/>
      <c r="BY340" s="22"/>
      <c r="CA340" s="23"/>
      <c r="CB340" s="22"/>
      <c r="CD340" s="23"/>
      <c r="CE340" s="22"/>
      <c r="CG340" s="23"/>
      <c r="CH340" s="22">
        <v>451057</v>
      </c>
      <c r="CI340" s="9">
        <v>558055</v>
      </c>
      <c r="CJ340" s="23">
        <v>933240</v>
      </c>
      <c r="CK340" s="22"/>
      <c r="CM340" s="23"/>
      <c r="CN340" s="22"/>
      <c r="CP340" s="23"/>
      <c r="CQ340" s="22"/>
      <c r="CS340" s="23"/>
      <c r="CT340" s="22"/>
      <c r="CV340" s="23"/>
      <c r="CW340" s="22"/>
      <c r="CY340" s="23"/>
      <c r="CZ340" s="22"/>
      <c r="DB340" s="23"/>
      <c r="DC340" s="22"/>
      <c r="DE340" s="23"/>
      <c r="DF340" s="22"/>
      <c r="DH340" s="23"/>
      <c r="DI340" s="22"/>
      <c r="DK340" s="23"/>
      <c r="DL340" s="22"/>
      <c r="DN340" s="23"/>
    </row>
    <row r="341" spans="1:118" hidden="1" outlineLevel="2" x14ac:dyDescent="0.35">
      <c r="A341" s="32" t="s">
        <v>1383</v>
      </c>
      <c r="B341" s="22"/>
      <c r="D341" s="23"/>
      <c r="E341" s="22"/>
      <c r="G341" s="23"/>
      <c r="H341" s="22"/>
      <c r="J341" s="23"/>
      <c r="K341" s="22"/>
      <c r="M341" s="23"/>
      <c r="N341" s="22"/>
      <c r="P341" s="23"/>
      <c r="Q341" s="22"/>
      <c r="S341" s="23"/>
      <c r="T341" s="22"/>
      <c r="V341" s="23"/>
      <c r="W341" s="22">
        <v>373</v>
      </c>
      <c r="X341" s="9">
        <v>451</v>
      </c>
      <c r="Y341" s="23">
        <v>504</v>
      </c>
      <c r="Z341" s="22">
        <v>400</v>
      </c>
      <c r="AA341" s="9">
        <v>427</v>
      </c>
      <c r="AB341" s="23">
        <v>636</v>
      </c>
      <c r="AC341" s="22">
        <v>270</v>
      </c>
      <c r="AD341" s="9">
        <v>623</v>
      </c>
      <c r="AE341" s="23">
        <v>4452</v>
      </c>
      <c r="AF341" s="22"/>
      <c r="AH341" s="23"/>
      <c r="AI341" s="22"/>
      <c r="AK341" s="23"/>
      <c r="AL341" s="22"/>
      <c r="AN341" s="23"/>
      <c r="AO341" s="22"/>
      <c r="AQ341" s="23"/>
      <c r="AR341" s="22"/>
      <c r="AT341" s="23"/>
      <c r="AU341" s="22"/>
      <c r="AW341" s="23"/>
      <c r="AX341" s="22"/>
      <c r="AZ341" s="23"/>
      <c r="BA341" s="22"/>
      <c r="BC341" s="23"/>
      <c r="BD341" s="22"/>
      <c r="BF341" s="23"/>
      <c r="BG341" s="22"/>
      <c r="BI341" s="23"/>
      <c r="BJ341" s="22"/>
      <c r="BL341" s="23"/>
      <c r="BM341" s="22"/>
      <c r="BO341" s="23"/>
      <c r="BP341" s="22"/>
      <c r="BR341" s="23"/>
      <c r="BS341" s="22"/>
      <c r="BU341" s="23"/>
      <c r="BV341" s="22"/>
      <c r="BX341" s="23"/>
      <c r="BY341" s="22"/>
      <c r="CA341" s="23"/>
      <c r="CB341" s="22"/>
      <c r="CD341" s="23"/>
      <c r="CE341" s="22"/>
      <c r="CG341" s="23"/>
      <c r="CH341" s="22"/>
      <c r="CJ341" s="23"/>
      <c r="CK341" s="22"/>
      <c r="CM341" s="23"/>
      <c r="CN341" s="22"/>
      <c r="CP341" s="23"/>
      <c r="CQ341" s="22"/>
      <c r="CS341" s="23"/>
      <c r="CT341" s="22">
        <v>143</v>
      </c>
      <c r="CU341" s="9">
        <v>148</v>
      </c>
      <c r="CV341" s="23">
        <v>153</v>
      </c>
      <c r="CW341" s="22"/>
      <c r="CY341" s="23"/>
      <c r="CZ341" s="22"/>
      <c r="DB341" s="23"/>
      <c r="DC341" s="22"/>
      <c r="DE341" s="23"/>
      <c r="DF341" s="22"/>
      <c r="DH341" s="23"/>
      <c r="DI341" s="22"/>
      <c r="DK341" s="23"/>
      <c r="DL341" s="22"/>
      <c r="DN341" s="23"/>
    </row>
    <row r="342" spans="1:118" hidden="1" outlineLevel="2" x14ac:dyDescent="0.35">
      <c r="A342" s="32" t="s">
        <v>1785</v>
      </c>
      <c r="B342" s="22"/>
      <c r="D342" s="23"/>
      <c r="E342" s="22"/>
      <c r="G342" s="23"/>
      <c r="H342" s="22"/>
      <c r="J342" s="23"/>
      <c r="K342" s="22"/>
      <c r="M342" s="23"/>
      <c r="N342" s="22"/>
      <c r="P342" s="23"/>
      <c r="Q342" s="22"/>
      <c r="S342" s="23"/>
      <c r="T342" s="22"/>
      <c r="V342" s="23"/>
      <c r="W342" s="22"/>
      <c r="Y342" s="23"/>
      <c r="Z342" s="22"/>
      <c r="AB342" s="23"/>
      <c r="AC342" s="22"/>
      <c r="AE342" s="23"/>
      <c r="AF342" s="22"/>
      <c r="AH342" s="23"/>
      <c r="AI342" s="22"/>
      <c r="AK342" s="23"/>
      <c r="AL342" s="22"/>
      <c r="AN342" s="23"/>
      <c r="AO342" s="22">
        <v>14986</v>
      </c>
      <c r="AP342" s="9">
        <v>17856</v>
      </c>
      <c r="AQ342" s="23">
        <v>20506</v>
      </c>
      <c r="AR342" s="22"/>
      <c r="AT342" s="23"/>
      <c r="AU342" s="22"/>
      <c r="AW342" s="23"/>
      <c r="AX342" s="22"/>
      <c r="AZ342" s="23"/>
      <c r="BA342" s="22"/>
      <c r="BC342" s="23"/>
      <c r="BD342" s="22"/>
      <c r="BF342" s="23"/>
      <c r="BG342" s="22"/>
      <c r="BI342" s="23"/>
      <c r="BJ342" s="22"/>
      <c r="BL342" s="23"/>
      <c r="BM342" s="22"/>
      <c r="BO342" s="23"/>
      <c r="BP342" s="22"/>
      <c r="BR342" s="23"/>
      <c r="BS342" s="22"/>
      <c r="BU342" s="23"/>
      <c r="BV342" s="22"/>
      <c r="BX342" s="23"/>
      <c r="BY342" s="22"/>
      <c r="CA342" s="23"/>
      <c r="CB342" s="22"/>
      <c r="CD342" s="23"/>
      <c r="CE342" s="22"/>
      <c r="CG342" s="23"/>
      <c r="CH342" s="22"/>
      <c r="CJ342" s="23"/>
      <c r="CK342" s="22"/>
      <c r="CM342" s="23"/>
      <c r="CN342" s="22"/>
      <c r="CP342" s="23"/>
      <c r="CQ342" s="22"/>
      <c r="CS342" s="23"/>
      <c r="CT342" s="22"/>
      <c r="CV342" s="23"/>
      <c r="CW342" s="22"/>
      <c r="CY342" s="23"/>
      <c r="CZ342" s="22"/>
      <c r="DB342" s="23"/>
      <c r="DC342" s="22"/>
      <c r="DE342" s="23"/>
      <c r="DF342" s="22"/>
      <c r="DH342" s="23"/>
      <c r="DI342" s="22"/>
      <c r="DK342" s="23"/>
      <c r="DL342" s="22"/>
      <c r="DN342" s="23"/>
    </row>
    <row r="343" spans="1:118" hidden="1" outlineLevel="2" x14ac:dyDescent="0.35">
      <c r="A343" s="32" t="s">
        <v>1386</v>
      </c>
      <c r="B343" s="22"/>
      <c r="D343" s="23"/>
      <c r="E343" s="22"/>
      <c r="G343" s="23"/>
      <c r="H343" s="22"/>
      <c r="J343" s="23"/>
      <c r="K343" s="22"/>
      <c r="M343" s="23"/>
      <c r="N343" s="22"/>
      <c r="P343" s="23"/>
      <c r="Q343" s="22"/>
      <c r="S343" s="23"/>
      <c r="T343" s="22"/>
      <c r="V343" s="23"/>
      <c r="W343" s="22">
        <v>661</v>
      </c>
      <c r="X343" s="9">
        <v>661</v>
      </c>
      <c r="Y343" s="23">
        <v>661</v>
      </c>
      <c r="Z343" s="22"/>
      <c r="AB343" s="23"/>
      <c r="AC343" s="22">
        <v>6802</v>
      </c>
      <c r="AD343" s="9">
        <v>7119</v>
      </c>
      <c r="AE343" s="23">
        <v>7411</v>
      </c>
      <c r="AF343" s="22"/>
      <c r="AH343" s="23"/>
      <c r="AI343" s="22"/>
      <c r="AK343" s="23"/>
      <c r="AL343" s="22"/>
      <c r="AN343" s="23"/>
      <c r="AO343" s="22"/>
      <c r="AQ343" s="23"/>
      <c r="AR343" s="22"/>
      <c r="AT343" s="23"/>
      <c r="AU343" s="22"/>
      <c r="AW343" s="23"/>
      <c r="AX343" s="22"/>
      <c r="AZ343" s="23"/>
      <c r="BA343" s="22"/>
      <c r="BC343" s="23"/>
      <c r="BD343" s="22"/>
      <c r="BF343" s="23"/>
      <c r="BG343" s="22"/>
      <c r="BI343" s="23"/>
      <c r="BJ343" s="22"/>
      <c r="BL343" s="23"/>
      <c r="BM343" s="22"/>
      <c r="BO343" s="23"/>
      <c r="BP343" s="22"/>
      <c r="BR343" s="23"/>
      <c r="BS343" s="22"/>
      <c r="BU343" s="23"/>
      <c r="BV343" s="22"/>
      <c r="BX343" s="23"/>
      <c r="BY343" s="22"/>
      <c r="CA343" s="23"/>
      <c r="CB343" s="22"/>
      <c r="CD343" s="23"/>
      <c r="CE343" s="22"/>
      <c r="CG343" s="23"/>
      <c r="CH343" s="22"/>
      <c r="CJ343" s="23"/>
      <c r="CK343" s="22"/>
      <c r="CM343" s="23"/>
      <c r="CN343" s="22"/>
      <c r="CP343" s="23"/>
      <c r="CQ343" s="22"/>
      <c r="CS343" s="23"/>
      <c r="CT343" s="22"/>
      <c r="CV343" s="23"/>
      <c r="CW343" s="22"/>
      <c r="CY343" s="23"/>
      <c r="CZ343" s="22"/>
      <c r="DB343" s="23"/>
      <c r="DC343" s="22"/>
      <c r="DE343" s="23"/>
      <c r="DF343" s="22"/>
      <c r="DH343" s="23"/>
      <c r="DI343" s="22"/>
      <c r="DK343" s="23"/>
      <c r="DL343" s="22"/>
      <c r="DN343" s="23"/>
    </row>
    <row r="344" spans="1:118" hidden="1" outlineLevel="2" x14ac:dyDescent="0.35">
      <c r="A344" s="32" t="s">
        <v>828</v>
      </c>
      <c r="B344" s="22"/>
      <c r="D344" s="23"/>
      <c r="E344" s="22"/>
      <c r="G344" s="23"/>
      <c r="H344" s="22">
        <v>60</v>
      </c>
      <c r="I344" s="9">
        <v>60</v>
      </c>
      <c r="J344" s="23">
        <v>60</v>
      </c>
      <c r="K344" s="22"/>
      <c r="M344" s="23"/>
      <c r="N344" s="22"/>
      <c r="P344" s="23"/>
      <c r="Q344" s="22"/>
      <c r="S344" s="23"/>
      <c r="T344" s="22"/>
      <c r="V344" s="23"/>
      <c r="W344" s="22"/>
      <c r="Y344" s="23"/>
      <c r="Z344" s="22"/>
      <c r="AB344" s="23"/>
      <c r="AC344" s="22"/>
      <c r="AE344" s="23"/>
      <c r="AF344" s="22"/>
      <c r="AH344" s="23"/>
      <c r="AI344" s="22"/>
      <c r="AK344" s="23"/>
      <c r="AL344" s="22"/>
      <c r="AN344" s="23"/>
      <c r="AO344" s="22">
        <v>1310</v>
      </c>
      <c r="AP344" s="9">
        <v>1619</v>
      </c>
      <c r="AQ344" s="23">
        <v>1905</v>
      </c>
      <c r="AR344" s="22"/>
      <c r="AT344" s="23"/>
      <c r="AU344" s="22"/>
      <c r="AW344" s="23"/>
      <c r="AX344" s="22"/>
      <c r="AZ344" s="23"/>
      <c r="BA344" s="22"/>
      <c r="BC344" s="23"/>
      <c r="BD344" s="22"/>
      <c r="BF344" s="23"/>
      <c r="BG344" s="22"/>
      <c r="BI344" s="23"/>
      <c r="BJ344" s="22"/>
      <c r="BL344" s="23"/>
      <c r="BM344" s="22"/>
      <c r="BO344" s="23"/>
      <c r="BP344" s="22"/>
      <c r="BR344" s="23"/>
      <c r="BS344" s="22"/>
      <c r="BU344" s="23"/>
      <c r="BV344" s="22"/>
      <c r="BX344" s="23"/>
      <c r="BY344" s="22"/>
      <c r="CA344" s="23"/>
      <c r="CB344" s="22"/>
      <c r="CD344" s="23"/>
      <c r="CE344" s="22"/>
      <c r="CG344" s="23"/>
      <c r="CH344" s="22"/>
      <c r="CJ344" s="23"/>
      <c r="CK344" s="22"/>
      <c r="CM344" s="23"/>
      <c r="CN344" s="22"/>
      <c r="CP344" s="23"/>
      <c r="CQ344" s="22"/>
      <c r="CS344" s="23"/>
      <c r="CT344" s="22"/>
      <c r="CV344" s="23"/>
      <c r="CW344" s="22"/>
      <c r="CY344" s="23"/>
      <c r="CZ344" s="22"/>
      <c r="DB344" s="23"/>
      <c r="DC344" s="22"/>
      <c r="DE344" s="23"/>
      <c r="DF344" s="22"/>
      <c r="DH344" s="23"/>
      <c r="DI344" s="22"/>
      <c r="DK344" s="23"/>
      <c r="DL344" s="22"/>
      <c r="DN344" s="23"/>
    </row>
    <row r="345" spans="1:118" hidden="1" outlineLevel="2" x14ac:dyDescent="0.35">
      <c r="A345" s="32" t="s">
        <v>1788</v>
      </c>
      <c r="B345" s="22"/>
      <c r="D345" s="23"/>
      <c r="E345" s="22"/>
      <c r="G345" s="23"/>
      <c r="H345" s="22"/>
      <c r="J345" s="23"/>
      <c r="K345" s="22"/>
      <c r="M345" s="23"/>
      <c r="N345" s="22"/>
      <c r="P345" s="23"/>
      <c r="Q345" s="22"/>
      <c r="S345" s="23"/>
      <c r="T345" s="22"/>
      <c r="V345" s="23"/>
      <c r="W345" s="22"/>
      <c r="Y345" s="23"/>
      <c r="Z345" s="22"/>
      <c r="AB345" s="23"/>
      <c r="AC345" s="22"/>
      <c r="AE345" s="23"/>
      <c r="AF345" s="22"/>
      <c r="AH345" s="23"/>
      <c r="AI345" s="22"/>
      <c r="AK345" s="23"/>
      <c r="AL345" s="22"/>
      <c r="AN345" s="23"/>
      <c r="AO345" s="22">
        <v>380</v>
      </c>
      <c r="AP345" s="9">
        <v>380</v>
      </c>
      <c r="AQ345" s="23">
        <v>380</v>
      </c>
      <c r="AR345" s="22"/>
      <c r="AT345" s="23"/>
      <c r="AU345" s="22"/>
      <c r="AW345" s="23"/>
      <c r="AX345" s="22"/>
      <c r="AZ345" s="23"/>
      <c r="BA345" s="22"/>
      <c r="BC345" s="23"/>
      <c r="BD345" s="22"/>
      <c r="BF345" s="23"/>
      <c r="BG345" s="22"/>
      <c r="BI345" s="23"/>
      <c r="BJ345" s="22"/>
      <c r="BL345" s="23"/>
      <c r="BM345" s="22"/>
      <c r="BO345" s="23"/>
      <c r="BP345" s="22"/>
      <c r="BR345" s="23"/>
      <c r="BS345" s="22"/>
      <c r="BU345" s="23"/>
      <c r="BV345" s="22"/>
      <c r="BX345" s="23"/>
      <c r="BY345" s="22"/>
      <c r="CA345" s="23"/>
      <c r="CB345" s="22"/>
      <c r="CD345" s="23"/>
      <c r="CE345" s="22"/>
      <c r="CG345" s="23"/>
      <c r="CH345" s="22"/>
      <c r="CJ345" s="23"/>
      <c r="CK345" s="22"/>
      <c r="CM345" s="23"/>
      <c r="CN345" s="22"/>
      <c r="CP345" s="23"/>
      <c r="CQ345" s="22"/>
      <c r="CS345" s="23"/>
      <c r="CT345" s="22"/>
      <c r="CV345" s="23"/>
      <c r="CW345" s="22"/>
      <c r="CY345" s="23"/>
      <c r="CZ345" s="22"/>
      <c r="DB345" s="23"/>
      <c r="DC345" s="22"/>
      <c r="DE345" s="23"/>
      <c r="DF345" s="22"/>
      <c r="DH345" s="23"/>
      <c r="DI345" s="22"/>
      <c r="DK345" s="23"/>
      <c r="DL345" s="22"/>
      <c r="DN345" s="23"/>
    </row>
    <row r="346" spans="1:118" hidden="1" outlineLevel="2" x14ac:dyDescent="0.35">
      <c r="A346" s="32" t="s">
        <v>952</v>
      </c>
      <c r="B346" s="22"/>
      <c r="D346" s="23"/>
      <c r="E346" s="22"/>
      <c r="G346" s="23"/>
      <c r="H346" s="22"/>
      <c r="J346" s="23"/>
      <c r="K346" s="22">
        <v>545</v>
      </c>
      <c r="L346" s="9">
        <v>545</v>
      </c>
      <c r="M346" s="23">
        <v>545</v>
      </c>
      <c r="N346" s="22"/>
      <c r="P346" s="23"/>
      <c r="Q346" s="22"/>
      <c r="S346" s="23"/>
      <c r="T346" s="22"/>
      <c r="V346" s="23"/>
      <c r="W346" s="22">
        <v>241</v>
      </c>
      <c r="X346" s="9">
        <v>284</v>
      </c>
      <c r="Y346" s="23">
        <v>324</v>
      </c>
      <c r="Z346" s="22"/>
      <c r="AB346" s="23"/>
      <c r="AC346" s="22">
        <v>9787</v>
      </c>
      <c r="AD346" s="9">
        <v>9787</v>
      </c>
      <c r="AE346" s="23">
        <v>9787</v>
      </c>
      <c r="AF346" s="22"/>
      <c r="AH346" s="23"/>
      <c r="AI346" s="22"/>
      <c r="AK346" s="23"/>
      <c r="AL346" s="22"/>
      <c r="AN346" s="23"/>
      <c r="AO346" s="22">
        <v>14720</v>
      </c>
      <c r="AP346" s="9">
        <v>19552</v>
      </c>
      <c r="AQ346" s="23">
        <v>21927</v>
      </c>
      <c r="AR346" s="22"/>
      <c r="AT346" s="23"/>
      <c r="AU346" s="22"/>
      <c r="AW346" s="23"/>
      <c r="AX346" s="22"/>
      <c r="AZ346" s="23"/>
      <c r="BA346" s="22"/>
      <c r="BC346" s="23"/>
      <c r="BD346" s="22"/>
      <c r="BF346" s="23"/>
      <c r="BG346" s="22"/>
      <c r="BI346" s="23"/>
      <c r="BJ346" s="22"/>
      <c r="BL346" s="23"/>
      <c r="BM346" s="22"/>
      <c r="BO346" s="23"/>
      <c r="BP346" s="22"/>
      <c r="BR346" s="23"/>
      <c r="BS346" s="22"/>
      <c r="BU346" s="23"/>
      <c r="BV346" s="22"/>
      <c r="BX346" s="23"/>
      <c r="BY346" s="22"/>
      <c r="CA346" s="23"/>
      <c r="CB346" s="22"/>
      <c r="CD346" s="23"/>
      <c r="CE346" s="22"/>
      <c r="CG346" s="23"/>
      <c r="CH346" s="22"/>
      <c r="CJ346" s="23"/>
      <c r="CK346" s="22"/>
      <c r="CM346" s="23"/>
      <c r="CN346" s="22"/>
      <c r="CP346" s="23"/>
      <c r="CQ346" s="22"/>
      <c r="CS346" s="23"/>
      <c r="CT346" s="22"/>
      <c r="CV346" s="23"/>
      <c r="CW346" s="22"/>
      <c r="CY346" s="23"/>
      <c r="CZ346" s="22"/>
      <c r="DB346" s="23"/>
      <c r="DC346" s="22"/>
      <c r="DE346" s="23"/>
      <c r="DF346" s="22"/>
      <c r="DH346" s="23"/>
      <c r="DI346" s="22"/>
      <c r="DK346" s="23"/>
      <c r="DL346" s="22"/>
      <c r="DN346" s="23"/>
    </row>
    <row r="347" spans="1:118" hidden="1" outlineLevel="2" x14ac:dyDescent="0.35">
      <c r="A347" s="32" t="s">
        <v>1791</v>
      </c>
      <c r="B347" s="22"/>
      <c r="D347" s="23"/>
      <c r="E347" s="22"/>
      <c r="G347" s="23"/>
      <c r="H347" s="22"/>
      <c r="J347" s="23"/>
      <c r="K347" s="22"/>
      <c r="M347" s="23"/>
      <c r="N347" s="22"/>
      <c r="P347" s="23"/>
      <c r="Q347" s="22"/>
      <c r="S347" s="23"/>
      <c r="T347" s="22"/>
      <c r="V347" s="23"/>
      <c r="W347" s="22"/>
      <c r="Y347" s="23"/>
      <c r="Z347" s="22"/>
      <c r="AB347" s="23"/>
      <c r="AC347" s="22"/>
      <c r="AE347" s="23"/>
      <c r="AF347" s="22"/>
      <c r="AH347" s="23"/>
      <c r="AI347" s="22"/>
      <c r="AK347" s="23"/>
      <c r="AL347" s="22"/>
      <c r="AN347" s="23"/>
      <c r="AO347" s="22">
        <v>2546</v>
      </c>
      <c r="AP347" s="9">
        <v>3278</v>
      </c>
      <c r="AQ347" s="23">
        <v>3526</v>
      </c>
      <c r="AR347" s="22"/>
      <c r="AT347" s="23"/>
      <c r="AU347" s="22"/>
      <c r="AW347" s="23"/>
      <c r="AX347" s="22"/>
      <c r="AZ347" s="23"/>
      <c r="BA347" s="22"/>
      <c r="BC347" s="23"/>
      <c r="BD347" s="22"/>
      <c r="BF347" s="23"/>
      <c r="BG347" s="22"/>
      <c r="BI347" s="23"/>
      <c r="BJ347" s="22"/>
      <c r="BL347" s="23"/>
      <c r="BM347" s="22"/>
      <c r="BO347" s="23"/>
      <c r="BP347" s="22"/>
      <c r="BR347" s="23"/>
      <c r="BS347" s="22"/>
      <c r="BU347" s="23"/>
      <c r="BV347" s="22"/>
      <c r="BX347" s="23"/>
      <c r="BY347" s="22"/>
      <c r="CA347" s="23"/>
      <c r="CB347" s="22"/>
      <c r="CD347" s="23"/>
      <c r="CE347" s="22"/>
      <c r="CG347" s="23"/>
      <c r="CH347" s="22"/>
      <c r="CJ347" s="23"/>
      <c r="CK347" s="22"/>
      <c r="CM347" s="23"/>
      <c r="CN347" s="22"/>
      <c r="CP347" s="23"/>
      <c r="CQ347" s="22"/>
      <c r="CS347" s="23"/>
      <c r="CT347" s="22"/>
      <c r="CV347" s="23"/>
      <c r="CW347" s="22"/>
      <c r="CY347" s="23"/>
      <c r="CZ347" s="22"/>
      <c r="DB347" s="23"/>
      <c r="DC347" s="22"/>
      <c r="DE347" s="23"/>
      <c r="DF347" s="22"/>
      <c r="DH347" s="23"/>
      <c r="DI347" s="22"/>
      <c r="DK347" s="23"/>
      <c r="DL347" s="22"/>
      <c r="DN347" s="23"/>
    </row>
    <row r="348" spans="1:118" hidden="1" outlineLevel="2" x14ac:dyDescent="0.35">
      <c r="A348" s="32" t="s">
        <v>1510</v>
      </c>
      <c r="B348" s="22"/>
      <c r="D348" s="23"/>
      <c r="E348" s="22"/>
      <c r="G348" s="23"/>
      <c r="H348" s="22"/>
      <c r="J348" s="23"/>
      <c r="K348" s="22"/>
      <c r="M348" s="23"/>
      <c r="N348" s="22"/>
      <c r="P348" s="23"/>
      <c r="Q348" s="22"/>
      <c r="S348" s="23"/>
      <c r="T348" s="22"/>
      <c r="V348" s="23"/>
      <c r="W348" s="22"/>
      <c r="Y348" s="23"/>
      <c r="Z348" s="22"/>
      <c r="AB348" s="23"/>
      <c r="AC348" s="22">
        <v>500</v>
      </c>
      <c r="AD348" s="9">
        <v>500</v>
      </c>
      <c r="AE348" s="23">
        <v>500</v>
      </c>
      <c r="AF348" s="22"/>
      <c r="AH348" s="23"/>
      <c r="AI348" s="22"/>
      <c r="AK348" s="23"/>
      <c r="AL348" s="22"/>
      <c r="AN348" s="23"/>
      <c r="AO348" s="22">
        <v>5630</v>
      </c>
      <c r="AP348" s="9">
        <v>5630</v>
      </c>
      <c r="AQ348" s="23">
        <v>5630</v>
      </c>
      <c r="AR348" s="22"/>
      <c r="AT348" s="23"/>
      <c r="AU348" s="22"/>
      <c r="AW348" s="23"/>
      <c r="AX348" s="22"/>
      <c r="AZ348" s="23"/>
      <c r="BA348" s="22"/>
      <c r="BC348" s="23"/>
      <c r="BD348" s="22"/>
      <c r="BF348" s="23"/>
      <c r="BG348" s="22"/>
      <c r="BI348" s="23"/>
      <c r="BJ348" s="22"/>
      <c r="BL348" s="23"/>
      <c r="BM348" s="22"/>
      <c r="BO348" s="23"/>
      <c r="BP348" s="22"/>
      <c r="BR348" s="23"/>
      <c r="BS348" s="22"/>
      <c r="BU348" s="23"/>
      <c r="BV348" s="22"/>
      <c r="BX348" s="23"/>
      <c r="BY348" s="22"/>
      <c r="CA348" s="23"/>
      <c r="CB348" s="22"/>
      <c r="CD348" s="23"/>
      <c r="CE348" s="22"/>
      <c r="CG348" s="23"/>
      <c r="CH348" s="22"/>
      <c r="CJ348" s="23"/>
      <c r="CK348" s="22"/>
      <c r="CM348" s="23"/>
      <c r="CN348" s="22"/>
      <c r="CP348" s="23"/>
      <c r="CQ348" s="22"/>
      <c r="CS348" s="23"/>
      <c r="CT348" s="22"/>
      <c r="CV348" s="23"/>
      <c r="CW348" s="22"/>
      <c r="CY348" s="23"/>
      <c r="CZ348" s="22"/>
      <c r="DB348" s="23"/>
      <c r="DC348" s="22"/>
      <c r="DE348" s="23"/>
      <c r="DF348" s="22"/>
      <c r="DH348" s="23"/>
      <c r="DI348" s="22"/>
      <c r="DK348" s="23"/>
      <c r="DL348" s="22"/>
      <c r="DN348" s="23"/>
    </row>
    <row r="349" spans="1:118" hidden="1" outlineLevel="2" x14ac:dyDescent="0.35">
      <c r="A349" s="32" t="s">
        <v>1794</v>
      </c>
      <c r="B349" s="22"/>
      <c r="D349" s="23"/>
      <c r="E349" s="22"/>
      <c r="G349" s="23"/>
      <c r="H349" s="22"/>
      <c r="J349" s="23"/>
      <c r="K349" s="22"/>
      <c r="M349" s="23"/>
      <c r="N349" s="22"/>
      <c r="P349" s="23"/>
      <c r="Q349" s="22"/>
      <c r="S349" s="23"/>
      <c r="T349" s="22"/>
      <c r="V349" s="23"/>
      <c r="W349" s="22"/>
      <c r="Y349" s="23"/>
      <c r="Z349" s="22"/>
      <c r="AB349" s="23"/>
      <c r="AC349" s="22"/>
      <c r="AE349" s="23"/>
      <c r="AF349" s="22"/>
      <c r="AH349" s="23"/>
      <c r="AI349" s="22"/>
      <c r="AK349" s="23"/>
      <c r="AL349" s="22"/>
      <c r="AN349" s="23"/>
      <c r="AO349" s="22">
        <v>2282</v>
      </c>
      <c r="AP349" s="9">
        <v>2282</v>
      </c>
      <c r="AQ349" s="23">
        <v>2282</v>
      </c>
      <c r="AR349" s="22"/>
      <c r="AT349" s="23"/>
      <c r="AU349" s="22"/>
      <c r="AW349" s="23"/>
      <c r="AX349" s="22"/>
      <c r="AZ349" s="23"/>
      <c r="BA349" s="22"/>
      <c r="BC349" s="23"/>
      <c r="BD349" s="22"/>
      <c r="BF349" s="23"/>
      <c r="BG349" s="22"/>
      <c r="BI349" s="23"/>
      <c r="BJ349" s="22"/>
      <c r="BL349" s="23"/>
      <c r="BM349" s="22"/>
      <c r="BO349" s="23"/>
      <c r="BP349" s="22"/>
      <c r="BR349" s="23"/>
      <c r="BS349" s="22"/>
      <c r="BU349" s="23"/>
      <c r="BV349" s="22"/>
      <c r="BX349" s="23"/>
      <c r="BY349" s="22"/>
      <c r="CA349" s="23"/>
      <c r="CB349" s="22"/>
      <c r="CD349" s="23"/>
      <c r="CE349" s="22"/>
      <c r="CG349" s="23"/>
      <c r="CH349" s="22"/>
      <c r="CJ349" s="23"/>
      <c r="CK349" s="22"/>
      <c r="CM349" s="23"/>
      <c r="CN349" s="22"/>
      <c r="CP349" s="23"/>
      <c r="CQ349" s="22"/>
      <c r="CS349" s="23"/>
      <c r="CT349" s="22"/>
      <c r="CV349" s="23"/>
      <c r="CW349" s="22"/>
      <c r="CY349" s="23"/>
      <c r="CZ349" s="22"/>
      <c r="DB349" s="23"/>
      <c r="DC349" s="22"/>
      <c r="DE349" s="23"/>
      <c r="DF349" s="22"/>
      <c r="DH349" s="23"/>
      <c r="DI349" s="22"/>
      <c r="DK349" s="23"/>
      <c r="DL349" s="22"/>
      <c r="DN349" s="23"/>
    </row>
    <row r="350" spans="1:118" hidden="1" outlineLevel="2" x14ac:dyDescent="0.35">
      <c r="A350" s="32" t="s">
        <v>1483</v>
      </c>
      <c r="B350" s="22"/>
      <c r="D350" s="23"/>
      <c r="E350" s="22"/>
      <c r="G350" s="23"/>
      <c r="H350" s="22"/>
      <c r="J350" s="23"/>
      <c r="K350" s="22"/>
      <c r="M350" s="23"/>
      <c r="N350" s="22"/>
      <c r="P350" s="23"/>
      <c r="Q350" s="22"/>
      <c r="S350" s="23"/>
      <c r="T350" s="22"/>
      <c r="V350" s="23"/>
      <c r="W350" s="22"/>
      <c r="Y350" s="23"/>
      <c r="Z350" s="22">
        <v>500</v>
      </c>
      <c r="AA350" s="9">
        <v>500</v>
      </c>
      <c r="AB350" s="23">
        <v>500</v>
      </c>
      <c r="AC350" s="22"/>
      <c r="AE350" s="23"/>
      <c r="AF350" s="22"/>
      <c r="AH350" s="23"/>
      <c r="AI350" s="22"/>
      <c r="AK350" s="23"/>
      <c r="AL350" s="22"/>
      <c r="AN350" s="23"/>
      <c r="AO350" s="22">
        <v>3750</v>
      </c>
      <c r="AP350" s="9">
        <v>3750</v>
      </c>
      <c r="AQ350" s="23">
        <v>3750</v>
      </c>
      <c r="AR350" s="22"/>
      <c r="AT350" s="23"/>
      <c r="AU350" s="22"/>
      <c r="AW350" s="23"/>
      <c r="AX350" s="22"/>
      <c r="AZ350" s="23"/>
      <c r="BA350" s="22"/>
      <c r="BC350" s="23"/>
      <c r="BD350" s="22"/>
      <c r="BF350" s="23"/>
      <c r="BG350" s="22"/>
      <c r="BI350" s="23"/>
      <c r="BJ350" s="22"/>
      <c r="BL350" s="23"/>
      <c r="BM350" s="22"/>
      <c r="BO350" s="23"/>
      <c r="BP350" s="22"/>
      <c r="BR350" s="23"/>
      <c r="BS350" s="22"/>
      <c r="BU350" s="23"/>
      <c r="BV350" s="22"/>
      <c r="BX350" s="23"/>
      <c r="BY350" s="22"/>
      <c r="CA350" s="23"/>
      <c r="CB350" s="22"/>
      <c r="CD350" s="23"/>
      <c r="CE350" s="22"/>
      <c r="CG350" s="23"/>
      <c r="CH350" s="22"/>
      <c r="CJ350" s="23"/>
      <c r="CK350" s="22"/>
      <c r="CM350" s="23"/>
      <c r="CN350" s="22"/>
      <c r="CP350" s="23"/>
      <c r="CQ350" s="22"/>
      <c r="CS350" s="23"/>
      <c r="CT350" s="22"/>
      <c r="CV350" s="23"/>
      <c r="CW350" s="22"/>
      <c r="CY350" s="23"/>
      <c r="CZ350" s="22"/>
      <c r="DB350" s="23"/>
      <c r="DC350" s="22"/>
      <c r="DE350" s="23"/>
      <c r="DF350" s="22"/>
      <c r="DH350" s="23"/>
      <c r="DI350" s="22"/>
      <c r="DK350" s="23"/>
      <c r="DL350" s="22"/>
      <c r="DN350" s="23"/>
    </row>
    <row r="351" spans="1:118" hidden="1" outlineLevel="2" x14ac:dyDescent="0.35">
      <c r="A351" s="32" t="s">
        <v>1797</v>
      </c>
      <c r="B351" s="22"/>
      <c r="D351" s="23"/>
      <c r="E351" s="22"/>
      <c r="G351" s="23"/>
      <c r="H351" s="22"/>
      <c r="J351" s="23"/>
      <c r="K351" s="22"/>
      <c r="M351" s="23"/>
      <c r="N351" s="22"/>
      <c r="P351" s="23"/>
      <c r="Q351" s="22"/>
      <c r="S351" s="23"/>
      <c r="T351" s="22"/>
      <c r="V351" s="23"/>
      <c r="W351" s="22"/>
      <c r="Y351" s="23"/>
      <c r="Z351" s="22"/>
      <c r="AB351" s="23"/>
      <c r="AC351" s="22"/>
      <c r="AE351" s="23"/>
      <c r="AF351" s="22"/>
      <c r="AH351" s="23"/>
      <c r="AI351" s="22"/>
      <c r="AK351" s="23"/>
      <c r="AL351" s="22"/>
      <c r="AN351" s="23"/>
      <c r="AO351" s="22">
        <v>3714</v>
      </c>
      <c r="AP351" s="9">
        <v>6254</v>
      </c>
      <c r="AQ351" s="23">
        <v>8600</v>
      </c>
      <c r="AR351" s="22"/>
      <c r="AT351" s="23"/>
      <c r="AU351" s="22"/>
      <c r="AW351" s="23"/>
      <c r="AX351" s="22"/>
      <c r="AZ351" s="23"/>
      <c r="BA351" s="22"/>
      <c r="BC351" s="23"/>
      <c r="BD351" s="22"/>
      <c r="BF351" s="23"/>
      <c r="BG351" s="22"/>
      <c r="BI351" s="23"/>
      <c r="BJ351" s="22"/>
      <c r="BL351" s="23"/>
      <c r="BM351" s="22"/>
      <c r="BO351" s="23"/>
      <c r="BP351" s="22"/>
      <c r="BR351" s="23"/>
      <c r="BS351" s="22"/>
      <c r="BU351" s="23"/>
      <c r="BV351" s="22"/>
      <c r="BX351" s="23"/>
      <c r="BY351" s="22"/>
      <c r="CA351" s="23"/>
      <c r="CB351" s="22"/>
      <c r="CD351" s="23"/>
      <c r="CE351" s="22"/>
      <c r="CG351" s="23"/>
      <c r="CH351" s="22"/>
      <c r="CJ351" s="23"/>
      <c r="CK351" s="22"/>
      <c r="CM351" s="23"/>
      <c r="CN351" s="22"/>
      <c r="CP351" s="23"/>
      <c r="CQ351" s="22"/>
      <c r="CS351" s="23"/>
      <c r="CT351" s="22"/>
      <c r="CV351" s="23"/>
      <c r="CW351" s="22"/>
      <c r="CY351" s="23"/>
      <c r="CZ351" s="22"/>
      <c r="DB351" s="23"/>
      <c r="DC351" s="22"/>
      <c r="DE351" s="23"/>
      <c r="DF351" s="22"/>
      <c r="DH351" s="23"/>
      <c r="DI351" s="22"/>
      <c r="DK351" s="23"/>
      <c r="DL351" s="22"/>
      <c r="DN351" s="23"/>
    </row>
    <row r="352" spans="1:118" hidden="1" outlineLevel="2" x14ac:dyDescent="0.35">
      <c r="A352" s="32" t="s">
        <v>1800</v>
      </c>
      <c r="B352" s="22"/>
      <c r="D352" s="23"/>
      <c r="E352" s="22"/>
      <c r="G352" s="23"/>
      <c r="H352" s="22"/>
      <c r="J352" s="23"/>
      <c r="K352" s="22"/>
      <c r="M352" s="23"/>
      <c r="N352" s="22"/>
      <c r="P352" s="23"/>
      <c r="Q352" s="22"/>
      <c r="S352" s="23"/>
      <c r="T352" s="22"/>
      <c r="V352" s="23"/>
      <c r="W352" s="22"/>
      <c r="Y352" s="23"/>
      <c r="Z352" s="22"/>
      <c r="AB352" s="23"/>
      <c r="AC352" s="22"/>
      <c r="AE352" s="23"/>
      <c r="AF352" s="22"/>
      <c r="AH352" s="23"/>
      <c r="AI352" s="22"/>
      <c r="AK352" s="23"/>
      <c r="AL352" s="22"/>
      <c r="AN352" s="23"/>
      <c r="AO352" s="22">
        <v>6161</v>
      </c>
      <c r="AP352" s="9">
        <v>6592</v>
      </c>
      <c r="AQ352" s="23">
        <v>6991</v>
      </c>
      <c r="AR352" s="22"/>
      <c r="AT352" s="23"/>
      <c r="AU352" s="22"/>
      <c r="AW352" s="23"/>
      <c r="AX352" s="22"/>
      <c r="AZ352" s="23"/>
      <c r="BA352" s="22"/>
      <c r="BC352" s="23"/>
      <c r="BD352" s="22"/>
      <c r="BF352" s="23"/>
      <c r="BG352" s="22"/>
      <c r="BI352" s="23"/>
      <c r="BJ352" s="22"/>
      <c r="BL352" s="23"/>
      <c r="BM352" s="22"/>
      <c r="BO352" s="23"/>
      <c r="BP352" s="22"/>
      <c r="BR352" s="23"/>
      <c r="BS352" s="22"/>
      <c r="BU352" s="23"/>
      <c r="BV352" s="22">
        <v>5500</v>
      </c>
      <c r="BW352" s="9">
        <v>6185</v>
      </c>
      <c r="BX352" s="23">
        <v>6818</v>
      </c>
      <c r="BY352" s="22"/>
      <c r="CA352" s="23"/>
      <c r="CB352" s="22"/>
      <c r="CD352" s="23"/>
      <c r="CE352" s="22"/>
      <c r="CG352" s="23"/>
      <c r="CH352" s="22"/>
      <c r="CJ352" s="23"/>
      <c r="CK352" s="22"/>
      <c r="CM352" s="23"/>
      <c r="CN352" s="22"/>
      <c r="CP352" s="23"/>
      <c r="CQ352" s="22"/>
      <c r="CS352" s="23"/>
      <c r="CT352" s="22"/>
      <c r="CV352" s="23"/>
      <c r="CW352" s="22"/>
      <c r="CY352" s="23"/>
      <c r="CZ352" s="22"/>
      <c r="DB352" s="23"/>
      <c r="DC352" s="22"/>
      <c r="DE352" s="23"/>
      <c r="DF352" s="22"/>
      <c r="DH352" s="23"/>
      <c r="DI352" s="22"/>
      <c r="DK352" s="23"/>
      <c r="DL352" s="22"/>
      <c r="DN352" s="23"/>
    </row>
    <row r="353" spans="1:118" hidden="1" outlineLevel="2" x14ac:dyDescent="0.35">
      <c r="A353" s="32" t="s">
        <v>1100</v>
      </c>
      <c r="B353" s="22"/>
      <c r="D353" s="23"/>
      <c r="E353" s="22"/>
      <c r="G353" s="23"/>
      <c r="H353" s="22"/>
      <c r="J353" s="23"/>
      <c r="K353" s="22"/>
      <c r="M353" s="23"/>
      <c r="N353" s="22">
        <v>11340</v>
      </c>
      <c r="O353" s="9">
        <v>12566</v>
      </c>
      <c r="P353" s="23">
        <v>15246</v>
      </c>
      <c r="Q353" s="22">
        <v>9059</v>
      </c>
      <c r="R353" s="9">
        <v>9649</v>
      </c>
      <c r="S353" s="23">
        <v>12299</v>
      </c>
      <c r="T353" s="22"/>
      <c r="V353" s="23"/>
      <c r="W353" s="22">
        <v>25826</v>
      </c>
      <c r="X353" s="9">
        <v>31085</v>
      </c>
      <c r="Y353" s="23">
        <v>39009</v>
      </c>
      <c r="Z353" s="22"/>
      <c r="AB353" s="23"/>
      <c r="AC353" s="22">
        <v>7536</v>
      </c>
      <c r="AD353" s="9">
        <v>9437</v>
      </c>
      <c r="AE353" s="23">
        <v>12691</v>
      </c>
      <c r="AF353" s="22"/>
      <c r="AH353" s="23"/>
      <c r="AI353" s="22"/>
      <c r="AK353" s="23"/>
      <c r="AL353" s="22"/>
      <c r="AN353" s="23"/>
      <c r="AO353" s="22">
        <v>8744</v>
      </c>
      <c r="AP353" s="9">
        <v>10978</v>
      </c>
      <c r="AQ353" s="23">
        <v>14147</v>
      </c>
      <c r="AR353" s="22"/>
      <c r="AT353" s="23"/>
      <c r="AU353" s="22"/>
      <c r="AW353" s="23"/>
      <c r="AX353" s="22"/>
      <c r="AZ353" s="23"/>
      <c r="BA353" s="22"/>
      <c r="BC353" s="23"/>
      <c r="BD353" s="22"/>
      <c r="BF353" s="23"/>
      <c r="BG353" s="22"/>
      <c r="BI353" s="23"/>
      <c r="BJ353" s="22"/>
      <c r="BL353" s="23"/>
      <c r="BM353" s="22"/>
      <c r="BO353" s="23"/>
      <c r="BP353" s="22"/>
      <c r="BR353" s="23"/>
      <c r="BS353" s="22"/>
      <c r="BU353" s="23"/>
      <c r="BV353" s="22"/>
      <c r="BX353" s="23"/>
      <c r="BY353" s="22"/>
      <c r="CA353" s="23"/>
      <c r="CB353" s="22"/>
      <c r="CD353" s="23"/>
      <c r="CE353" s="22"/>
      <c r="CG353" s="23"/>
      <c r="CH353" s="22">
        <v>14854</v>
      </c>
      <c r="CI353" s="9">
        <v>15520</v>
      </c>
      <c r="CJ353" s="23">
        <v>20908</v>
      </c>
      <c r="CK353" s="22"/>
      <c r="CM353" s="23"/>
      <c r="CN353" s="22"/>
      <c r="CP353" s="23"/>
      <c r="CQ353" s="22"/>
      <c r="CS353" s="23"/>
      <c r="CT353" s="22"/>
      <c r="CV353" s="23"/>
      <c r="CW353" s="22">
        <v>16118</v>
      </c>
      <c r="CX353" s="9">
        <v>18796</v>
      </c>
      <c r="CY353" s="23">
        <v>22730</v>
      </c>
      <c r="CZ353" s="22"/>
      <c r="DB353" s="23"/>
      <c r="DC353" s="22"/>
      <c r="DE353" s="23"/>
      <c r="DF353" s="22"/>
      <c r="DH353" s="23"/>
      <c r="DI353" s="22"/>
      <c r="DK353" s="23"/>
      <c r="DL353" s="22"/>
      <c r="DN353" s="23"/>
    </row>
    <row r="354" spans="1:118" hidden="1" outlineLevel="2" x14ac:dyDescent="0.35">
      <c r="A354" s="32" t="s">
        <v>831</v>
      </c>
      <c r="B354" s="22"/>
      <c r="D354" s="23"/>
      <c r="E354" s="22"/>
      <c r="G354" s="23"/>
      <c r="H354" s="22">
        <v>7492</v>
      </c>
      <c r="I354" s="9">
        <v>14343</v>
      </c>
      <c r="J354" s="23">
        <v>19583</v>
      </c>
      <c r="K354" s="22">
        <v>46759</v>
      </c>
      <c r="L354" s="9">
        <v>56307</v>
      </c>
      <c r="M354" s="23">
        <v>66512</v>
      </c>
      <c r="N354" s="22">
        <v>59634</v>
      </c>
      <c r="O354" s="9">
        <v>87644</v>
      </c>
      <c r="P354" s="23">
        <v>108212</v>
      </c>
      <c r="Q354" s="22">
        <v>47741</v>
      </c>
      <c r="R354" s="9">
        <v>64863</v>
      </c>
      <c r="S354" s="23">
        <v>81321</v>
      </c>
      <c r="T354" s="22">
        <v>15388</v>
      </c>
      <c r="U354" s="9">
        <v>25668</v>
      </c>
      <c r="V354" s="23">
        <v>31500</v>
      </c>
      <c r="W354" s="22">
        <v>39284</v>
      </c>
      <c r="X354" s="9">
        <v>47364</v>
      </c>
      <c r="Y354" s="23">
        <v>57658</v>
      </c>
      <c r="Z354" s="22">
        <v>5918</v>
      </c>
      <c r="AA354" s="9">
        <v>8249</v>
      </c>
      <c r="AB354" s="23">
        <v>13738</v>
      </c>
      <c r="AC354" s="22">
        <v>29821</v>
      </c>
      <c r="AD354" s="9">
        <v>42286</v>
      </c>
      <c r="AE354" s="23">
        <v>60977</v>
      </c>
      <c r="AF354" s="22">
        <v>5103</v>
      </c>
      <c r="AG354" s="9">
        <v>5103</v>
      </c>
      <c r="AH354" s="23">
        <v>5103</v>
      </c>
      <c r="AI354" s="22">
        <v>47655</v>
      </c>
      <c r="AJ354" s="9">
        <v>52896</v>
      </c>
      <c r="AK354" s="23">
        <v>59393</v>
      </c>
      <c r="AL354" s="22">
        <v>70846</v>
      </c>
      <c r="AM354" s="9">
        <v>84975</v>
      </c>
      <c r="AN354" s="23">
        <v>97911</v>
      </c>
      <c r="AO354" s="22">
        <v>47439</v>
      </c>
      <c r="AP354" s="9">
        <v>64334</v>
      </c>
      <c r="AQ354" s="23">
        <v>85335</v>
      </c>
      <c r="AR354" s="22">
        <v>97528</v>
      </c>
      <c r="AS354" s="9">
        <v>129242</v>
      </c>
      <c r="AT354" s="23">
        <v>143330</v>
      </c>
      <c r="AU354" s="22"/>
      <c r="AW354" s="23"/>
      <c r="AX354" s="22"/>
      <c r="AZ354" s="23"/>
      <c r="BA354" s="22">
        <v>7472</v>
      </c>
      <c r="BB354" s="9">
        <v>8326</v>
      </c>
      <c r="BC354" s="23">
        <v>9113</v>
      </c>
      <c r="BD354" s="22"/>
      <c r="BF354" s="23"/>
      <c r="BG354" s="22">
        <v>12830</v>
      </c>
      <c r="BH354" s="9">
        <v>13552</v>
      </c>
      <c r="BI354" s="23">
        <v>14217</v>
      </c>
      <c r="BJ354" s="22">
        <v>55760</v>
      </c>
      <c r="BK354" s="9">
        <v>56351</v>
      </c>
      <c r="BL354" s="23">
        <v>89488</v>
      </c>
      <c r="BM354" s="22">
        <v>32483</v>
      </c>
      <c r="BN354" s="9">
        <v>38696</v>
      </c>
      <c r="BO354" s="23">
        <v>48894</v>
      </c>
      <c r="BP354" s="22">
        <v>27011</v>
      </c>
      <c r="BQ354" s="9">
        <v>36292</v>
      </c>
      <c r="BR354" s="23">
        <v>45628</v>
      </c>
      <c r="BS354" s="22">
        <v>19920</v>
      </c>
      <c r="BT354" s="9">
        <v>31288</v>
      </c>
      <c r="BU354" s="23">
        <v>50622</v>
      </c>
      <c r="BV354" s="22">
        <v>138547</v>
      </c>
      <c r="BW354" s="9">
        <v>166717</v>
      </c>
      <c r="BX354" s="23">
        <v>192721</v>
      </c>
      <c r="BY354" s="22">
        <v>130136</v>
      </c>
      <c r="BZ354" s="9">
        <v>130136</v>
      </c>
      <c r="CA354" s="23">
        <v>130136</v>
      </c>
      <c r="CB354" s="22">
        <v>67393</v>
      </c>
      <c r="CC354" s="9">
        <v>96301</v>
      </c>
      <c r="CD354" s="23">
        <v>101182</v>
      </c>
      <c r="CE354" s="22">
        <v>128476</v>
      </c>
      <c r="CF354" s="9">
        <v>156367</v>
      </c>
      <c r="CG354" s="23">
        <v>226683</v>
      </c>
      <c r="CH354" s="22">
        <v>143153</v>
      </c>
      <c r="CI354" s="9">
        <v>866061</v>
      </c>
      <c r="CJ354" s="23">
        <v>4451926</v>
      </c>
      <c r="CK354" s="22">
        <v>9687</v>
      </c>
      <c r="CL354" s="9">
        <v>15731</v>
      </c>
      <c r="CM354" s="23">
        <v>18568</v>
      </c>
      <c r="CN354" s="22"/>
      <c r="CP354" s="23"/>
      <c r="CQ354" s="22"/>
      <c r="CS354" s="23"/>
      <c r="CT354" s="22">
        <v>59734</v>
      </c>
      <c r="CU354" s="9">
        <v>80015</v>
      </c>
      <c r="CV354" s="23">
        <v>96741</v>
      </c>
      <c r="CW354" s="22">
        <v>43086</v>
      </c>
      <c r="CX354" s="9">
        <v>111130</v>
      </c>
      <c r="CY354" s="23">
        <v>226344</v>
      </c>
      <c r="CZ354" s="22">
        <v>51970</v>
      </c>
      <c r="DA354" s="9">
        <v>83420</v>
      </c>
      <c r="DB354" s="23">
        <v>110849</v>
      </c>
      <c r="DC354" s="22">
        <v>3559162</v>
      </c>
      <c r="DD354" s="9">
        <v>6373066</v>
      </c>
      <c r="DE354" s="23">
        <v>8970516</v>
      </c>
      <c r="DF354" s="22">
        <v>43726</v>
      </c>
      <c r="DG354" s="9">
        <v>60836</v>
      </c>
      <c r="DH354" s="23">
        <v>73008</v>
      </c>
      <c r="DI354" s="22">
        <v>13361509</v>
      </c>
      <c r="DJ354" s="9">
        <v>13969411</v>
      </c>
      <c r="DK354" s="23">
        <v>14530551</v>
      </c>
      <c r="DL354" s="22">
        <v>37343</v>
      </c>
      <c r="DM354" s="9">
        <v>43194</v>
      </c>
      <c r="DN354" s="23">
        <v>48594</v>
      </c>
    </row>
    <row r="355" spans="1:118" s="13" customFormat="1" hidden="1" outlineLevel="1" collapsed="1" x14ac:dyDescent="0.35">
      <c r="A355" s="31" t="s">
        <v>402</v>
      </c>
      <c r="B355" s="20">
        <f>SUM(B356:B364)</f>
        <v>8998</v>
      </c>
      <c r="C355" s="13">
        <f t="shared" ref="C355:BN355" si="18">SUM(C356:C364)</f>
        <v>14229</v>
      </c>
      <c r="D355" s="21">
        <f t="shared" si="18"/>
        <v>19549</v>
      </c>
      <c r="E355" s="20">
        <f t="shared" si="18"/>
        <v>68237</v>
      </c>
      <c r="F355" s="13">
        <f t="shared" si="18"/>
        <v>68237</v>
      </c>
      <c r="G355" s="21">
        <f t="shared" si="18"/>
        <v>68237</v>
      </c>
      <c r="H355" s="20">
        <f t="shared" si="18"/>
        <v>104191</v>
      </c>
      <c r="I355" s="13">
        <f t="shared" si="18"/>
        <v>113916</v>
      </c>
      <c r="J355" s="21">
        <f t="shared" si="18"/>
        <v>129056</v>
      </c>
      <c r="K355" s="20">
        <f t="shared" si="18"/>
        <v>161344</v>
      </c>
      <c r="L355" s="13">
        <f t="shared" si="18"/>
        <v>202200</v>
      </c>
      <c r="M355" s="21">
        <f t="shared" si="18"/>
        <v>250568</v>
      </c>
      <c r="N355" s="20">
        <f t="shared" si="18"/>
        <v>118838</v>
      </c>
      <c r="O355" s="13">
        <f t="shared" si="18"/>
        <v>158215</v>
      </c>
      <c r="P355" s="21">
        <f t="shared" si="18"/>
        <v>204265</v>
      </c>
      <c r="Q355" s="20">
        <f t="shared" si="18"/>
        <v>103116</v>
      </c>
      <c r="R355" s="13">
        <f t="shared" si="18"/>
        <v>137121</v>
      </c>
      <c r="S355" s="21">
        <f t="shared" si="18"/>
        <v>182302</v>
      </c>
      <c r="T355" s="20">
        <f t="shared" si="18"/>
        <v>74967</v>
      </c>
      <c r="U355" s="13">
        <f t="shared" si="18"/>
        <v>106173</v>
      </c>
      <c r="V355" s="21">
        <f t="shared" si="18"/>
        <v>144922</v>
      </c>
      <c r="W355" s="20">
        <f t="shared" si="18"/>
        <v>93356</v>
      </c>
      <c r="X355" s="13">
        <f t="shared" si="18"/>
        <v>124774</v>
      </c>
      <c r="Y355" s="21">
        <f t="shared" si="18"/>
        <v>162309</v>
      </c>
      <c r="Z355" s="20">
        <f t="shared" si="18"/>
        <v>70724</v>
      </c>
      <c r="AA355" s="13">
        <f t="shared" si="18"/>
        <v>89709</v>
      </c>
      <c r="AB355" s="21">
        <f t="shared" si="18"/>
        <v>106851</v>
      </c>
      <c r="AC355" s="20">
        <f t="shared" si="18"/>
        <v>141158</v>
      </c>
      <c r="AD355" s="13">
        <f t="shared" si="18"/>
        <v>179900</v>
      </c>
      <c r="AE355" s="21">
        <f t="shared" si="18"/>
        <v>232927</v>
      </c>
      <c r="AF355" s="20">
        <f t="shared" si="18"/>
        <v>87007</v>
      </c>
      <c r="AG355" s="13">
        <f t="shared" si="18"/>
        <v>90780</v>
      </c>
      <c r="AH355" s="21">
        <f t="shared" si="18"/>
        <v>94263</v>
      </c>
      <c r="AI355" s="20">
        <f t="shared" si="18"/>
        <v>98556</v>
      </c>
      <c r="AJ355" s="13">
        <f t="shared" si="18"/>
        <v>114252</v>
      </c>
      <c r="AK355" s="21">
        <f t="shared" si="18"/>
        <v>136142</v>
      </c>
      <c r="AL355" s="20">
        <f t="shared" si="18"/>
        <v>132561</v>
      </c>
      <c r="AM355" s="13">
        <f t="shared" si="18"/>
        <v>167461</v>
      </c>
      <c r="AN355" s="21">
        <f t="shared" si="18"/>
        <v>210767</v>
      </c>
      <c r="AO355" s="20">
        <f t="shared" si="18"/>
        <v>92462</v>
      </c>
      <c r="AP355" s="13">
        <f t="shared" si="18"/>
        <v>122986</v>
      </c>
      <c r="AQ355" s="21">
        <f t="shared" si="18"/>
        <v>163841</v>
      </c>
      <c r="AR355" s="20">
        <f t="shared" si="18"/>
        <v>111881</v>
      </c>
      <c r="AS355" s="13">
        <f t="shared" si="18"/>
        <v>130640</v>
      </c>
      <c r="AT355" s="21">
        <f t="shared" si="18"/>
        <v>156056</v>
      </c>
      <c r="AU355" s="20">
        <f t="shared" si="18"/>
        <v>0</v>
      </c>
      <c r="AV355" s="13">
        <f t="shared" si="18"/>
        <v>0</v>
      </c>
      <c r="AW355" s="21">
        <f t="shared" si="18"/>
        <v>0</v>
      </c>
      <c r="AX355" s="20">
        <f t="shared" si="18"/>
        <v>0</v>
      </c>
      <c r="AY355" s="13">
        <f t="shared" si="18"/>
        <v>0</v>
      </c>
      <c r="AZ355" s="21">
        <f t="shared" si="18"/>
        <v>0</v>
      </c>
      <c r="BA355" s="20">
        <f t="shared" si="18"/>
        <v>47814</v>
      </c>
      <c r="BB355" s="13">
        <f t="shared" si="18"/>
        <v>71186</v>
      </c>
      <c r="BC355" s="21">
        <f t="shared" si="18"/>
        <v>88748</v>
      </c>
      <c r="BD355" s="20">
        <f t="shared" si="18"/>
        <v>0</v>
      </c>
      <c r="BE355" s="13">
        <f t="shared" si="18"/>
        <v>0</v>
      </c>
      <c r="BF355" s="21">
        <f t="shared" si="18"/>
        <v>0</v>
      </c>
      <c r="BG355" s="20">
        <f t="shared" si="18"/>
        <v>0</v>
      </c>
      <c r="BH355" s="13">
        <f t="shared" si="18"/>
        <v>0</v>
      </c>
      <c r="BI355" s="21">
        <f t="shared" si="18"/>
        <v>0</v>
      </c>
      <c r="BJ355" s="20">
        <f t="shared" si="18"/>
        <v>1207</v>
      </c>
      <c r="BK355" s="13">
        <f t="shared" si="18"/>
        <v>1207</v>
      </c>
      <c r="BL355" s="21">
        <f t="shared" si="18"/>
        <v>1207</v>
      </c>
      <c r="BM355" s="20">
        <f t="shared" si="18"/>
        <v>624652</v>
      </c>
      <c r="BN355" s="13">
        <f t="shared" si="18"/>
        <v>671116</v>
      </c>
      <c r="BO355" s="21">
        <f t="shared" ref="BO355:DN355" si="19">SUM(BO356:BO364)</f>
        <v>720488</v>
      </c>
      <c r="BP355" s="20">
        <f t="shared" si="19"/>
        <v>109</v>
      </c>
      <c r="BQ355" s="13">
        <f t="shared" si="19"/>
        <v>109</v>
      </c>
      <c r="BR355" s="21">
        <f t="shared" si="19"/>
        <v>109</v>
      </c>
      <c r="BS355" s="20">
        <f t="shared" si="19"/>
        <v>0</v>
      </c>
      <c r="BT355" s="13">
        <f t="shared" si="19"/>
        <v>0</v>
      </c>
      <c r="BU355" s="21">
        <f t="shared" si="19"/>
        <v>0</v>
      </c>
      <c r="BV355" s="20">
        <f t="shared" si="19"/>
        <v>45952</v>
      </c>
      <c r="BW355" s="13">
        <f t="shared" si="19"/>
        <v>70448</v>
      </c>
      <c r="BX355" s="21">
        <f t="shared" si="19"/>
        <v>93059</v>
      </c>
      <c r="BY355" s="20">
        <f t="shared" si="19"/>
        <v>6094</v>
      </c>
      <c r="BZ355" s="13">
        <f t="shared" si="19"/>
        <v>6097</v>
      </c>
      <c r="CA355" s="21">
        <f t="shared" si="19"/>
        <v>6099</v>
      </c>
      <c r="CB355" s="20">
        <f t="shared" si="19"/>
        <v>32352</v>
      </c>
      <c r="CC355" s="13">
        <f t="shared" si="19"/>
        <v>38033</v>
      </c>
      <c r="CD355" s="21">
        <f t="shared" si="19"/>
        <v>46205</v>
      </c>
      <c r="CE355" s="20">
        <f t="shared" si="19"/>
        <v>198036</v>
      </c>
      <c r="CF355" s="13">
        <f t="shared" si="19"/>
        <v>280337</v>
      </c>
      <c r="CG355" s="21">
        <f t="shared" si="19"/>
        <v>479136</v>
      </c>
      <c r="CH355" s="20">
        <f t="shared" si="19"/>
        <v>5232976</v>
      </c>
      <c r="CI355" s="13">
        <f t="shared" si="19"/>
        <v>9368389</v>
      </c>
      <c r="CJ355" s="21">
        <f t="shared" si="19"/>
        <v>13240915</v>
      </c>
      <c r="CK355" s="20">
        <f t="shared" si="19"/>
        <v>0</v>
      </c>
      <c r="CL355" s="13">
        <f t="shared" si="19"/>
        <v>0</v>
      </c>
      <c r="CM355" s="21">
        <f t="shared" si="19"/>
        <v>0</v>
      </c>
      <c r="CN355" s="20">
        <f t="shared" si="19"/>
        <v>0</v>
      </c>
      <c r="CO355" s="13">
        <f t="shared" si="19"/>
        <v>0</v>
      </c>
      <c r="CP355" s="21">
        <f t="shared" si="19"/>
        <v>0</v>
      </c>
      <c r="CQ355" s="20">
        <f t="shared" si="19"/>
        <v>0</v>
      </c>
      <c r="CR355" s="13">
        <f t="shared" si="19"/>
        <v>0</v>
      </c>
      <c r="CS355" s="21">
        <f t="shared" si="19"/>
        <v>0</v>
      </c>
      <c r="CT355" s="20">
        <f t="shared" si="19"/>
        <v>109280</v>
      </c>
      <c r="CU355" s="13">
        <f t="shared" si="19"/>
        <v>143155</v>
      </c>
      <c r="CV355" s="21">
        <f t="shared" si="19"/>
        <v>176925</v>
      </c>
      <c r="CW355" s="20">
        <f t="shared" si="19"/>
        <v>120102</v>
      </c>
      <c r="CX355" s="13">
        <f t="shared" si="19"/>
        <v>151960</v>
      </c>
      <c r="CY355" s="21">
        <f t="shared" si="19"/>
        <v>205759</v>
      </c>
      <c r="CZ355" s="20">
        <f t="shared" si="19"/>
        <v>181890</v>
      </c>
      <c r="DA355" s="13">
        <f t="shared" si="19"/>
        <v>237403</v>
      </c>
      <c r="DB355" s="21">
        <f t="shared" si="19"/>
        <v>300606</v>
      </c>
      <c r="DC355" s="20">
        <f t="shared" si="19"/>
        <v>8414990</v>
      </c>
      <c r="DD355" s="13">
        <f t="shared" si="19"/>
        <v>11342915</v>
      </c>
      <c r="DE355" s="21">
        <f t="shared" si="19"/>
        <v>13537452</v>
      </c>
      <c r="DF355" s="20">
        <f t="shared" si="19"/>
        <v>173190</v>
      </c>
      <c r="DG355" s="13">
        <f t="shared" si="19"/>
        <v>212604</v>
      </c>
      <c r="DH355" s="21">
        <f t="shared" si="19"/>
        <v>247801</v>
      </c>
      <c r="DI355" s="20">
        <f t="shared" si="19"/>
        <v>10270347</v>
      </c>
      <c r="DJ355" s="13">
        <f t="shared" si="19"/>
        <v>11661917</v>
      </c>
      <c r="DK355" s="21">
        <f t="shared" si="19"/>
        <v>12959481</v>
      </c>
      <c r="DL355" s="20">
        <f t="shared" si="19"/>
        <v>173953</v>
      </c>
      <c r="DM355" s="13">
        <f t="shared" si="19"/>
        <v>180370</v>
      </c>
      <c r="DN355" s="21">
        <f t="shared" si="19"/>
        <v>186296</v>
      </c>
    </row>
    <row r="356" spans="1:118" hidden="1" outlineLevel="1" x14ac:dyDescent="0.35">
      <c r="A356" s="32" t="s">
        <v>405</v>
      </c>
      <c r="B356" s="22">
        <v>2688</v>
      </c>
      <c r="C356" s="9">
        <v>2688</v>
      </c>
      <c r="D356" s="23">
        <v>2688</v>
      </c>
      <c r="E356" s="22">
        <v>1638</v>
      </c>
      <c r="F356" s="9">
        <v>1638</v>
      </c>
      <c r="G356" s="23">
        <v>1638</v>
      </c>
      <c r="H356" s="22">
        <v>8518</v>
      </c>
      <c r="I356" s="9">
        <v>10426</v>
      </c>
      <c r="J356" s="23">
        <v>16008</v>
      </c>
      <c r="K356" s="22">
        <v>13817</v>
      </c>
      <c r="L356" s="9">
        <v>16315</v>
      </c>
      <c r="M356" s="23">
        <v>27844</v>
      </c>
      <c r="N356" s="22">
        <v>12158</v>
      </c>
      <c r="O356" s="9">
        <v>18418</v>
      </c>
      <c r="P356" s="23">
        <v>25025</v>
      </c>
      <c r="Q356" s="22">
        <v>10024</v>
      </c>
      <c r="R356" s="9">
        <v>13113</v>
      </c>
      <c r="S356" s="23">
        <v>16414</v>
      </c>
      <c r="T356" s="22">
        <v>7893</v>
      </c>
      <c r="U356" s="9">
        <v>10009</v>
      </c>
      <c r="V356" s="23">
        <v>15503</v>
      </c>
      <c r="W356" s="22">
        <v>9235</v>
      </c>
      <c r="X356" s="9">
        <v>11689</v>
      </c>
      <c r="Y356" s="23">
        <v>15550</v>
      </c>
      <c r="Z356" s="22">
        <v>7380</v>
      </c>
      <c r="AA356" s="9">
        <v>9200</v>
      </c>
      <c r="AB356" s="23">
        <v>11536</v>
      </c>
      <c r="AC356" s="22">
        <v>15392</v>
      </c>
      <c r="AD356" s="9">
        <v>20179</v>
      </c>
      <c r="AE356" s="23">
        <v>26307</v>
      </c>
      <c r="AF356" s="22">
        <v>5453</v>
      </c>
      <c r="AG356" s="9">
        <v>5453</v>
      </c>
      <c r="AH356" s="23">
        <v>5453</v>
      </c>
      <c r="AI356" s="22">
        <v>16022</v>
      </c>
      <c r="AJ356" s="9">
        <v>17816</v>
      </c>
      <c r="AK356" s="23">
        <v>18578</v>
      </c>
      <c r="AL356" s="22">
        <v>14692</v>
      </c>
      <c r="AM356" s="9">
        <v>19760</v>
      </c>
      <c r="AN356" s="23">
        <v>25218</v>
      </c>
      <c r="AO356" s="22">
        <v>7332</v>
      </c>
      <c r="AP356" s="9">
        <v>10376</v>
      </c>
      <c r="AQ356" s="23">
        <v>14213</v>
      </c>
      <c r="AR356" s="22">
        <v>5606</v>
      </c>
      <c r="AS356" s="9">
        <v>6755</v>
      </c>
      <c r="AT356" s="23">
        <v>7575</v>
      </c>
      <c r="AU356" s="22"/>
      <c r="AW356" s="23"/>
      <c r="AX356" s="22"/>
      <c r="AZ356" s="23"/>
      <c r="BA356" s="22">
        <v>6254</v>
      </c>
      <c r="BB356" s="9">
        <v>9134</v>
      </c>
      <c r="BC356" s="23">
        <v>10610</v>
      </c>
      <c r="BD356" s="22"/>
      <c r="BF356" s="23"/>
      <c r="BG356" s="22"/>
      <c r="BI356" s="23"/>
      <c r="BJ356" s="22"/>
      <c r="BL356" s="23"/>
      <c r="BM356" s="22">
        <v>67921</v>
      </c>
      <c r="BN356" s="9">
        <v>74016</v>
      </c>
      <c r="BO356" s="23">
        <v>79642</v>
      </c>
      <c r="BP356" s="22"/>
      <c r="BR356" s="23"/>
      <c r="BS356" s="22"/>
      <c r="BU356" s="23"/>
      <c r="BV356" s="22"/>
      <c r="BX356" s="23"/>
      <c r="BY356" s="22">
        <v>5531</v>
      </c>
      <c r="BZ356" s="9">
        <v>5531</v>
      </c>
      <c r="CA356" s="23">
        <v>5531</v>
      </c>
      <c r="CB356" s="22">
        <v>7467</v>
      </c>
      <c r="CC356" s="9">
        <v>9094</v>
      </c>
      <c r="CD356" s="23">
        <v>12075</v>
      </c>
      <c r="CE356" s="22">
        <v>15789</v>
      </c>
      <c r="CF356" s="9">
        <v>19987</v>
      </c>
      <c r="CG356" s="23">
        <v>26384</v>
      </c>
      <c r="CH356" s="22">
        <v>423952</v>
      </c>
      <c r="CI356" s="9">
        <v>819395</v>
      </c>
      <c r="CJ356" s="23">
        <v>1034526</v>
      </c>
      <c r="CK356" s="22"/>
      <c r="CM356" s="23"/>
      <c r="CN356" s="22"/>
      <c r="CP356" s="23"/>
      <c r="CQ356" s="22"/>
      <c r="CS356" s="23"/>
      <c r="CT356" s="22">
        <v>12075</v>
      </c>
      <c r="CU356" s="9">
        <v>13941</v>
      </c>
      <c r="CV356" s="23">
        <v>17749</v>
      </c>
      <c r="CW356" s="22">
        <v>10651</v>
      </c>
      <c r="CX356" s="9">
        <v>14242</v>
      </c>
      <c r="CY356" s="23">
        <v>20509</v>
      </c>
      <c r="CZ356" s="22">
        <v>14793</v>
      </c>
      <c r="DA356" s="9">
        <v>17242</v>
      </c>
      <c r="DB356" s="23">
        <v>24699</v>
      </c>
      <c r="DC356" s="22">
        <v>783960</v>
      </c>
      <c r="DD356" s="9">
        <v>933759</v>
      </c>
      <c r="DE356" s="23">
        <v>1072034</v>
      </c>
      <c r="DF356" s="22">
        <v>17867</v>
      </c>
      <c r="DG356" s="9">
        <v>24061</v>
      </c>
      <c r="DH356" s="23">
        <v>32217</v>
      </c>
      <c r="DI356" s="22">
        <v>350652</v>
      </c>
      <c r="DJ356" s="9">
        <v>367033</v>
      </c>
      <c r="DK356" s="23">
        <v>382153</v>
      </c>
      <c r="DL356" s="22">
        <v>14920</v>
      </c>
      <c r="DM356" s="9">
        <v>15199</v>
      </c>
      <c r="DN356" s="23">
        <v>15457</v>
      </c>
    </row>
    <row r="357" spans="1:118" hidden="1" outlineLevel="1" x14ac:dyDescent="0.35">
      <c r="A357" s="32" t="s">
        <v>689</v>
      </c>
      <c r="B357" s="22"/>
      <c r="D357" s="23"/>
      <c r="E357" s="22">
        <v>17621</v>
      </c>
      <c r="F357" s="9">
        <v>17621</v>
      </c>
      <c r="G357" s="23">
        <v>17621</v>
      </c>
      <c r="H357" s="22">
        <v>60767</v>
      </c>
      <c r="I357" s="9">
        <v>65506</v>
      </c>
      <c r="J357" s="23">
        <v>70273</v>
      </c>
      <c r="K357" s="22">
        <v>56358</v>
      </c>
      <c r="L357" s="9">
        <v>72125</v>
      </c>
      <c r="M357" s="23">
        <v>81501</v>
      </c>
      <c r="N357" s="22">
        <v>48776</v>
      </c>
      <c r="O357" s="9">
        <v>61814</v>
      </c>
      <c r="P357" s="23">
        <v>74781</v>
      </c>
      <c r="Q357" s="22">
        <v>31617</v>
      </c>
      <c r="R357" s="9">
        <v>39154</v>
      </c>
      <c r="S357" s="23">
        <v>44155</v>
      </c>
      <c r="T357" s="22">
        <v>37000</v>
      </c>
      <c r="U357" s="9">
        <v>53616</v>
      </c>
      <c r="V357" s="23">
        <v>74552</v>
      </c>
      <c r="W357" s="22">
        <v>39115</v>
      </c>
      <c r="X357" s="9">
        <v>48210</v>
      </c>
      <c r="Y357" s="23">
        <v>60698</v>
      </c>
      <c r="Z357" s="22">
        <v>45440</v>
      </c>
      <c r="AA357" s="9">
        <v>56763</v>
      </c>
      <c r="AB357" s="23">
        <v>62840</v>
      </c>
      <c r="AC357" s="22">
        <v>56106</v>
      </c>
      <c r="AD357" s="9">
        <v>71294</v>
      </c>
      <c r="AE357" s="23">
        <v>83158</v>
      </c>
      <c r="AF357" s="22">
        <v>32768</v>
      </c>
      <c r="AG357" s="9">
        <v>32768</v>
      </c>
      <c r="AH357" s="23">
        <v>32768</v>
      </c>
      <c r="AI357" s="22">
        <v>55326</v>
      </c>
      <c r="AJ357" s="9">
        <v>59020</v>
      </c>
      <c r="AK357" s="23">
        <v>66127</v>
      </c>
      <c r="AL357" s="22">
        <v>57018</v>
      </c>
      <c r="AM357" s="9">
        <v>62773</v>
      </c>
      <c r="AN357" s="23">
        <v>74930</v>
      </c>
      <c r="AO357" s="22">
        <v>34096</v>
      </c>
      <c r="AP357" s="9">
        <v>40267</v>
      </c>
      <c r="AQ357" s="23">
        <v>50690</v>
      </c>
      <c r="AR357" s="22">
        <v>44505</v>
      </c>
      <c r="AS357" s="9">
        <v>49708</v>
      </c>
      <c r="AT357" s="23">
        <v>55760</v>
      </c>
      <c r="AU357" s="22"/>
      <c r="AW357" s="23"/>
      <c r="AX357" s="22"/>
      <c r="AZ357" s="23"/>
      <c r="BA357" s="22">
        <v>18273</v>
      </c>
      <c r="BB357" s="9">
        <v>26667</v>
      </c>
      <c r="BC357" s="23">
        <v>32436</v>
      </c>
      <c r="BD357" s="22"/>
      <c r="BF357" s="23"/>
      <c r="BG357" s="22"/>
      <c r="BI357" s="23"/>
      <c r="BJ357" s="22"/>
      <c r="BL357" s="23"/>
      <c r="BM357" s="22">
        <v>304874</v>
      </c>
      <c r="BN357" s="9">
        <v>309954</v>
      </c>
      <c r="BO357" s="23">
        <v>314643</v>
      </c>
      <c r="BP357" s="22"/>
      <c r="BR357" s="23"/>
      <c r="BS357" s="22"/>
      <c r="BU357" s="23"/>
      <c r="BV357" s="22"/>
      <c r="BX357" s="23"/>
      <c r="BY357" s="22">
        <v>26</v>
      </c>
      <c r="BZ357" s="9">
        <v>29</v>
      </c>
      <c r="CA357" s="23">
        <v>31</v>
      </c>
      <c r="CB357" s="22"/>
      <c r="CD357" s="23"/>
      <c r="CE357" s="22">
        <v>65169</v>
      </c>
      <c r="CF357" s="9">
        <v>84143</v>
      </c>
      <c r="CG357" s="23">
        <v>99076</v>
      </c>
      <c r="CH357" s="22">
        <v>1858160</v>
      </c>
      <c r="CI357" s="9">
        <v>3263944</v>
      </c>
      <c r="CJ357" s="23">
        <v>4655777</v>
      </c>
      <c r="CK357" s="22"/>
      <c r="CM357" s="23"/>
      <c r="CN357" s="22"/>
      <c r="CP357" s="23"/>
      <c r="CQ357" s="22"/>
      <c r="CS357" s="23"/>
      <c r="CT357" s="22">
        <v>33677</v>
      </c>
      <c r="CU357" s="9">
        <v>50912</v>
      </c>
      <c r="CV357" s="23">
        <v>58458</v>
      </c>
      <c r="CW357" s="22">
        <v>37380</v>
      </c>
      <c r="CX357" s="9">
        <v>46459</v>
      </c>
      <c r="CY357" s="23">
        <v>51058</v>
      </c>
      <c r="CZ357" s="22">
        <v>81768</v>
      </c>
      <c r="DA357" s="9">
        <v>100902</v>
      </c>
      <c r="DB357" s="23">
        <v>115811</v>
      </c>
      <c r="DC357" s="22">
        <v>3512655</v>
      </c>
      <c r="DD357" s="9">
        <v>4813756</v>
      </c>
      <c r="DE357" s="23">
        <v>6014773</v>
      </c>
      <c r="DF357" s="22">
        <v>85372</v>
      </c>
      <c r="DG357" s="9">
        <v>108063</v>
      </c>
      <c r="DH357" s="23">
        <v>120991</v>
      </c>
      <c r="DI357" s="22">
        <v>949153</v>
      </c>
      <c r="DJ357" s="9">
        <v>1016680</v>
      </c>
      <c r="DK357" s="23">
        <v>1079013</v>
      </c>
      <c r="DL357" s="22">
        <v>114217</v>
      </c>
      <c r="DM357" s="9">
        <v>116040</v>
      </c>
      <c r="DN357" s="23">
        <v>117724</v>
      </c>
    </row>
    <row r="358" spans="1:118" hidden="1" outlineLevel="1" x14ac:dyDescent="0.35">
      <c r="A358" s="32" t="s">
        <v>1103</v>
      </c>
      <c r="B358" s="22"/>
      <c r="D358" s="23"/>
      <c r="E358" s="22"/>
      <c r="G358" s="23"/>
      <c r="H358" s="22"/>
      <c r="J358" s="23"/>
      <c r="K358" s="22"/>
      <c r="M358" s="23"/>
      <c r="N358" s="22">
        <v>7125</v>
      </c>
      <c r="O358" s="9">
        <v>7125</v>
      </c>
      <c r="P358" s="23">
        <v>7125</v>
      </c>
      <c r="Q358" s="22">
        <v>24688</v>
      </c>
      <c r="R358" s="9">
        <v>28807</v>
      </c>
      <c r="S358" s="23">
        <v>33611</v>
      </c>
      <c r="T358" s="22"/>
      <c r="V358" s="23"/>
      <c r="W358" s="22">
        <v>5379</v>
      </c>
      <c r="X358" s="9">
        <v>6213</v>
      </c>
      <c r="Y358" s="23">
        <v>7299</v>
      </c>
      <c r="Z358" s="22">
        <v>1021</v>
      </c>
      <c r="AA358" s="9">
        <v>1482</v>
      </c>
      <c r="AB358" s="23">
        <v>1622</v>
      </c>
      <c r="AC358" s="22">
        <v>17296</v>
      </c>
      <c r="AD358" s="9">
        <v>22870</v>
      </c>
      <c r="AE358" s="23">
        <v>29988</v>
      </c>
      <c r="AF358" s="22"/>
      <c r="AH358" s="23"/>
      <c r="AI358" s="22"/>
      <c r="AK358" s="23"/>
      <c r="AL358" s="22"/>
      <c r="AN358" s="23"/>
      <c r="AO358" s="22">
        <v>16943</v>
      </c>
      <c r="AP358" s="9">
        <v>24860</v>
      </c>
      <c r="AQ358" s="23">
        <v>29299</v>
      </c>
      <c r="AR358" s="22"/>
      <c r="AT358" s="23"/>
      <c r="AU358" s="22"/>
      <c r="AW358" s="23"/>
      <c r="AX358" s="22"/>
      <c r="AZ358" s="23"/>
      <c r="BA358" s="22"/>
      <c r="BC358" s="23"/>
      <c r="BD358" s="22"/>
      <c r="BF358" s="23"/>
      <c r="BG358" s="22"/>
      <c r="BI358" s="23"/>
      <c r="BJ358" s="22"/>
      <c r="BL358" s="23"/>
      <c r="BM358" s="22"/>
      <c r="BO358" s="23"/>
      <c r="BP358" s="22"/>
      <c r="BR358" s="23"/>
      <c r="BS358" s="22"/>
      <c r="BU358" s="23"/>
      <c r="BV358" s="22"/>
      <c r="BX358" s="23"/>
      <c r="BY358" s="22"/>
      <c r="CA358" s="23"/>
      <c r="CB358" s="22"/>
      <c r="CD358" s="23"/>
      <c r="CE358" s="22"/>
      <c r="CG358" s="23"/>
      <c r="CH358" s="22">
        <v>773222</v>
      </c>
      <c r="CI358" s="9">
        <v>1321736</v>
      </c>
      <c r="CJ358" s="23">
        <v>1664821</v>
      </c>
      <c r="CK358" s="22"/>
      <c r="CM358" s="23"/>
      <c r="CN358" s="22"/>
      <c r="CP358" s="23"/>
      <c r="CQ358" s="22"/>
      <c r="CS358" s="23"/>
      <c r="CT358" s="22">
        <v>30861</v>
      </c>
      <c r="CU358" s="9">
        <v>34866</v>
      </c>
      <c r="CV358" s="23">
        <v>39712</v>
      </c>
      <c r="CW358" s="22"/>
      <c r="CY358" s="23"/>
      <c r="CZ358" s="22">
        <v>19258</v>
      </c>
      <c r="DA358" s="9">
        <v>19258</v>
      </c>
      <c r="DB358" s="23">
        <v>19258</v>
      </c>
      <c r="DC358" s="22"/>
      <c r="DE358" s="23"/>
      <c r="DF358" s="22"/>
      <c r="DH358" s="23"/>
      <c r="DI358" s="22"/>
      <c r="DK358" s="23"/>
      <c r="DL358" s="22"/>
      <c r="DN358" s="23"/>
    </row>
    <row r="359" spans="1:118" hidden="1" outlineLevel="1" x14ac:dyDescent="0.35">
      <c r="A359" s="32" t="s">
        <v>692</v>
      </c>
      <c r="B359" s="22"/>
      <c r="D359" s="23"/>
      <c r="E359" s="22">
        <v>10841</v>
      </c>
      <c r="F359" s="9">
        <v>10841</v>
      </c>
      <c r="G359" s="23">
        <v>10841</v>
      </c>
      <c r="H359" s="22">
        <v>13000</v>
      </c>
      <c r="I359" s="9">
        <v>13847</v>
      </c>
      <c r="J359" s="23">
        <v>14628</v>
      </c>
      <c r="K359" s="22">
        <v>9837</v>
      </c>
      <c r="L359" s="9">
        <v>11979</v>
      </c>
      <c r="M359" s="23">
        <v>14586</v>
      </c>
      <c r="N359" s="22">
        <v>10150</v>
      </c>
      <c r="O359" s="9">
        <v>13332</v>
      </c>
      <c r="P359" s="23">
        <v>16553</v>
      </c>
      <c r="Q359" s="22">
        <v>7352</v>
      </c>
      <c r="R359" s="9">
        <v>9882</v>
      </c>
      <c r="S359" s="23">
        <v>12040</v>
      </c>
      <c r="T359" s="22">
        <v>7116</v>
      </c>
      <c r="U359" s="9">
        <v>8844</v>
      </c>
      <c r="V359" s="23">
        <v>11135</v>
      </c>
      <c r="W359" s="22">
        <v>5859</v>
      </c>
      <c r="X359" s="9">
        <v>7867</v>
      </c>
      <c r="Y359" s="23">
        <v>10704</v>
      </c>
      <c r="Z359" s="22">
        <v>6251</v>
      </c>
      <c r="AA359" s="9">
        <v>7633</v>
      </c>
      <c r="AB359" s="23">
        <v>9411</v>
      </c>
      <c r="AC359" s="22">
        <v>14162</v>
      </c>
      <c r="AD359" s="9">
        <v>20105</v>
      </c>
      <c r="AE359" s="23">
        <v>25578</v>
      </c>
      <c r="AF359" s="22">
        <v>2497</v>
      </c>
      <c r="AG359" s="9">
        <v>2497</v>
      </c>
      <c r="AH359" s="23">
        <v>2497</v>
      </c>
      <c r="AI359" s="22">
        <v>10421</v>
      </c>
      <c r="AJ359" s="9">
        <v>11823</v>
      </c>
      <c r="AK359" s="23">
        <v>14652</v>
      </c>
      <c r="AL359" s="22">
        <v>9057</v>
      </c>
      <c r="AM359" s="9">
        <v>10844</v>
      </c>
      <c r="AN359" s="23">
        <v>13197</v>
      </c>
      <c r="AO359" s="22">
        <v>9266</v>
      </c>
      <c r="AP359" s="9">
        <v>11744</v>
      </c>
      <c r="AQ359" s="23">
        <v>14327</v>
      </c>
      <c r="AR359" s="22">
        <v>14734</v>
      </c>
      <c r="AS359" s="9">
        <v>17126</v>
      </c>
      <c r="AT359" s="23">
        <v>17557</v>
      </c>
      <c r="AU359" s="22"/>
      <c r="AW359" s="23"/>
      <c r="AX359" s="22"/>
      <c r="AZ359" s="23"/>
      <c r="BA359" s="22">
        <v>4637</v>
      </c>
      <c r="BB359" s="9">
        <v>6665</v>
      </c>
      <c r="BC359" s="23">
        <v>9267</v>
      </c>
      <c r="BD359" s="22"/>
      <c r="BF359" s="23"/>
      <c r="BG359" s="22"/>
      <c r="BI359" s="23"/>
      <c r="BJ359" s="22"/>
      <c r="BL359" s="23"/>
      <c r="BM359" s="22">
        <v>127206</v>
      </c>
      <c r="BN359" s="9">
        <v>148093</v>
      </c>
      <c r="BO359" s="23">
        <v>167373</v>
      </c>
      <c r="BP359" s="22"/>
      <c r="BR359" s="23"/>
      <c r="BS359" s="22"/>
      <c r="BU359" s="23"/>
      <c r="BV359" s="22">
        <v>20354</v>
      </c>
      <c r="BW359" s="9">
        <v>21716</v>
      </c>
      <c r="BX359" s="23">
        <v>22973</v>
      </c>
      <c r="BY359" s="22">
        <v>537</v>
      </c>
      <c r="BZ359" s="9">
        <v>537</v>
      </c>
      <c r="CA359" s="23">
        <v>537</v>
      </c>
      <c r="CB359" s="22">
        <v>4230</v>
      </c>
      <c r="CC359" s="9">
        <v>5921</v>
      </c>
      <c r="CD359" s="23">
        <v>8467</v>
      </c>
      <c r="CE359" s="22">
        <v>18220</v>
      </c>
      <c r="CF359" s="9">
        <v>24715</v>
      </c>
      <c r="CG359" s="23">
        <v>34741</v>
      </c>
      <c r="CH359" s="22">
        <v>866518</v>
      </c>
      <c r="CI359" s="9">
        <v>1198473</v>
      </c>
      <c r="CJ359" s="23">
        <v>1978125</v>
      </c>
      <c r="CK359" s="22"/>
      <c r="CM359" s="23"/>
      <c r="CN359" s="22"/>
      <c r="CP359" s="23"/>
      <c r="CQ359" s="22"/>
      <c r="CS359" s="23"/>
      <c r="CT359" s="22">
        <v>10002</v>
      </c>
      <c r="CU359" s="9">
        <v>12827</v>
      </c>
      <c r="CV359" s="23">
        <v>14013</v>
      </c>
      <c r="CW359" s="22">
        <v>10913</v>
      </c>
      <c r="CX359" s="9">
        <v>12955</v>
      </c>
      <c r="CY359" s="23">
        <v>16551</v>
      </c>
      <c r="CZ359" s="22">
        <v>19417</v>
      </c>
      <c r="DA359" s="9">
        <v>25848</v>
      </c>
      <c r="DB359" s="23">
        <v>29671</v>
      </c>
      <c r="DC359" s="22">
        <v>1139778</v>
      </c>
      <c r="DD359" s="9">
        <v>1620048</v>
      </c>
      <c r="DE359" s="23">
        <v>2063375</v>
      </c>
      <c r="DF359" s="22">
        <v>10795</v>
      </c>
      <c r="DG359" s="9">
        <v>12133</v>
      </c>
      <c r="DH359" s="23">
        <v>13424</v>
      </c>
      <c r="DI359" s="22">
        <v>618502</v>
      </c>
      <c r="DJ359" s="9">
        <v>1270629</v>
      </c>
      <c r="DK359" s="23">
        <v>1872593</v>
      </c>
      <c r="DL359" s="22">
        <v>18337</v>
      </c>
      <c r="DM359" s="9">
        <v>19399</v>
      </c>
      <c r="DN359" s="23">
        <v>20379</v>
      </c>
    </row>
    <row r="360" spans="1:118" hidden="1" outlineLevel="1" x14ac:dyDescent="0.35">
      <c r="A360" s="32" t="s">
        <v>408</v>
      </c>
      <c r="B360" s="22">
        <v>3808</v>
      </c>
      <c r="C360" s="9">
        <v>8735</v>
      </c>
      <c r="D360" s="23">
        <v>13284</v>
      </c>
      <c r="E360" s="22">
        <v>34787</v>
      </c>
      <c r="F360" s="9">
        <v>34787</v>
      </c>
      <c r="G360" s="23">
        <v>34787</v>
      </c>
      <c r="H360" s="22">
        <v>20500</v>
      </c>
      <c r="I360" s="9">
        <v>22336</v>
      </c>
      <c r="J360" s="23">
        <v>24388</v>
      </c>
      <c r="K360" s="22">
        <v>26815</v>
      </c>
      <c r="L360" s="9">
        <v>31760</v>
      </c>
      <c r="M360" s="23">
        <v>35256</v>
      </c>
      <c r="N360" s="22">
        <v>26430</v>
      </c>
      <c r="O360" s="9">
        <v>34619</v>
      </c>
      <c r="P360" s="23">
        <v>42922</v>
      </c>
      <c r="Q360" s="22">
        <v>16353</v>
      </c>
      <c r="R360" s="9">
        <v>19882</v>
      </c>
      <c r="S360" s="23">
        <v>23176</v>
      </c>
      <c r="T360" s="22">
        <v>11136</v>
      </c>
      <c r="U360" s="9">
        <v>19470</v>
      </c>
      <c r="V360" s="23">
        <v>23143</v>
      </c>
      <c r="W360" s="22">
        <v>5374</v>
      </c>
      <c r="X360" s="9">
        <v>8624</v>
      </c>
      <c r="Y360" s="23">
        <v>11429</v>
      </c>
      <c r="Z360" s="22">
        <v>7171</v>
      </c>
      <c r="AA360" s="9">
        <v>9481</v>
      </c>
      <c r="AB360" s="23">
        <v>15126</v>
      </c>
      <c r="AC360" s="22">
        <v>24566</v>
      </c>
      <c r="AD360" s="9">
        <v>29566</v>
      </c>
      <c r="AE360" s="23">
        <v>40371</v>
      </c>
      <c r="AF360" s="22">
        <v>44622</v>
      </c>
      <c r="AG360" s="9">
        <v>48395</v>
      </c>
      <c r="AH360" s="23">
        <v>51878</v>
      </c>
      <c r="AI360" s="22">
        <v>8575</v>
      </c>
      <c r="AJ360" s="9">
        <v>15726</v>
      </c>
      <c r="AK360" s="23">
        <v>24789</v>
      </c>
      <c r="AL360" s="22">
        <v>17279</v>
      </c>
      <c r="AM360" s="9">
        <v>26729</v>
      </c>
      <c r="AN360" s="23">
        <v>35523</v>
      </c>
      <c r="AO360" s="22">
        <v>9772</v>
      </c>
      <c r="AP360" s="9">
        <v>12455</v>
      </c>
      <c r="AQ360" s="23">
        <v>18192</v>
      </c>
      <c r="AR360" s="22">
        <v>8523</v>
      </c>
      <c r="AS360" s="9">
        <v>15875</v>
      </c>
      <c r="AT360" s="23">
        <v>30478</v>
      </c>
      <c r="AU360" s="22"/>
      <c r="AW360" s="23"/>
      <c r="AX360" s="22"/>
      <c r="AZ360" s="23"/>
      <c r="BA360" s="22">
        <v>18650</v>
      </c>
      <c r="BB360" s="9">
        <v>28720</v>
      </c>
      <c r="BC360" s="23">
        <v>36435</v>
      </c>
      <c r="BD360" s="22"/>
      <c r="BF360" s="23"/>
      <c r="BG360" s="22"/>
      <c r="BI360" s="23"/>
      <c r="BJ360" s="22">
        <v>1207</v>
      </c>
      <c r="BK360" s="9">
        <v>1207</v>
      </c>
      <c r="BL360" s="23">
        <v>1207</v>
      </c>
      <c r="BM360" s="22">
        <v>2095</v>
      </c>
      <c r="BN360" s="9">
        <v>6703</v>
      </c>
      <c r="BO360" s="23">
        <v>17439</v>
      </c>
      <c r="BP360" s="22"/>
      <c r="BR360" s="23"/>
      <c r="BS360" s="22"/>
      <c r="BU360" s="23"/>
      <c r="BV360" s="22">
        <v>20976</v>
      </c>
      <c r="BW360" s="9">
        <v>35382</v>
      </c>
      <c r="BX360" s="23">
        <v>48680</v>
      </c>
      <c r="BY360" s="22"/>
      <c r="CA360" s="23"/>
      <c r="CB360" s="22">
        <v>14140</v>
      </c>
      <c r="CC360" s="9">
        <v>15227</v>
      </c>
      <c r="CD360" s="23">
        <v>16693</v>
      </c>
      <c r="CE360" s="22">
        <v>37427</v>
      </c>
      <c r="CF360" s="9">
        <v>48464</v>
      </c>
      <c r="CG360" s="23">
        <v>53097</v>
      </c>
      <c r="CH360" s="22">
        <v>609786</v>
      </c>
      <c r="CI360" s="9">
        <v>1487758</v>
      </c>
      <c r="CJ360" s="23">
        <v>2076983</v>
      </c>
      <c r="CK360" s="22"/>
      <c r="CM360" s="23"/>
      <c r="CN360" s="22"/>
      <c r="CP360" s="23"/>
      <c r="CQ360" s="22"/>
      <c r="CS360" s="23"/>
      <c r="CT360" s="22">
        <v>10208</v>
      </c>
      <c r="CU360" s="9">
        <v>13022</v>
      </c>
      <c r="CV360" s="23">
        <v>19931</v>
      </c>
      <c r="CW360" s="22">
        <v>21974</v>
      </c>
      <c r="CX360" s="9">
        <v>33519</v>
      </c>
      <c r="CY360" s="23">
        <v>51421</v>
      </c>
      <c r="CZ360" s="22">
        <v>23638</v>
      </c>
      <c r="DA360" s="9">
        <v>31290</v>
      </c>
      <c r="DB360" s="23">
        <v>44909</v>
      </c>
      <c r="DC360" s="22">
        <v>822358</v>
      </c>
      <c r="DD360" s="9">
        <v>1701418</v>
      </c>
      <c r="DE360" s="23">
        <v>2004695</v>
      </c>
      <c r="DF360" s="22">
        <v>27907</v>
      </c>
      <c r="DG360" s="9">
        <v>32112</v>
      </c>
      <c r="DH360" s="23">
        <v>38177</v>
      </c>
      <c r="DI360" s="22">
        <v>4047712</v>
      </c>
      <c r="DJ360" s="9">
        <v>4133500</v>
      </c>
      <c r="DK360" s="23">
        <v>4212689</v>
      </c>
      <c r="DL360" s="22">
        <v>16473</v>
      </c>
      <c r="DM360" s="9">
        <v>18514</v>
      </c>
      <c r="DN360" s="23">
        <v>20399</v>
      </c>
    </row>
    <row r="361" spans="1:118" hidden="1" outlineLevel="1" x14ac:dyDescent="0.35">
      <c r="A361" s="32" t="s">
        <v>1389</v>
      </c>
      <c r="B361" s="22"/>
      <c r="D361" s="23"/>
      <c r="E361" s="22"/>
      <c r="G361" s="23"/>
      <c r="H361" s="22"/>
      <c r="J361" s="23"/>
      <c r="K361" s="22"/>
      <c r="M361" s="23"/>
      <c r="N361" s="22"/>
      <c r="P361" s="23"/>
      <c r="Q361" s="22"/>
      <c r="S361" s="23"/>
      <c r="T361" s="22"/>
      <c r="V361" s="23"/>
      <c r="W361" s="22">
        <v>1124</v>
      </c>
      <c r="X361" s="9">
        <v>1698</v>
      </c>
      <c r="Y361" s="23">
        <v>2369</v>
      </c>
      <c r="Z361" s="22"/>
      <c r="AB361" s="23"/>
      <c r="AC361" s="22"/>
      <c r="AE361" s="23"/>
      <c r="AF361" s="22"/>
      <c r="AH361" s="23"/>
      <c r="AI361" s="22"/>
      <c r="AK361" s="23"/>
      <c r="AL361" s="22">
        <v>2828</v>
      </c>
      <c r="AM361" s="9">
        <v>3060</v>
      </c>
      <c r="AN361" s="23">
        <v>3273</v>
      </c>
      <c r="AO361" s="22">
        <v>2902</v>
      </c>
      <c r="AP361" s="9">
        <v>4067</v>
      </c>
      <c r="AQ361" s="23">
        <v>7733</v>
      </c>
      <c r="AR361" s="22"/>
      <c r="AT361" s="23"/>
      <c r="AU361" s="22"/>
      <c r="AW361" s="23"/>
      <c r="AX361" s="22"/>
      <c r="AZ361" s="23"/>
      <c r="BA361" s="22"/>
      <c r="BC361" s="23"/>
      <c r="BD361" s="22"/>
      <c r="BF361" s="23"/>
      <c r="BG361" s="22"/>
      <c r="BI361" s="23"/>
      <c r="BJ361" s="22"/>
      <c r="BL361" s="23"/>
      <c r="BM361" s="22"/>
      <c r="BO361" s="23"/>
      <c r="BP361" s="22"/>
      <c r="BR361" s="23"/>
      <c r="BS361" s="22"/>
      <c r="BU361" s="23"/>
      <c r="BV361" s="22"/>
      <c r="BX361" s="23"/>
      <c r="BY361" s="22"/>
      <c r="CA361" s="23"/>
      <c r="CB361" s="22"/>
      <c r="CD361" s="23"/>
      <c r="CE361" s="22"/>
      <c r="CG361" s="23"/>
      <c r="CH361" s="22"/>
      <c r="CJ361" s="23"/>
      <c r="CK361" s="22"/>
      <c r="CM361" s="23"/>
      <c r="CN361" s="22"/>
      <c r="CP361" s="23"/>
      <c r="CQ361" s="22"/>
      <c r="CS361" s="23"/>
      <c r="CT361" s="22"/>
      <c r="CV361" s="23"/>
      <c r="CW361" s="22"/>
      <c r="CY361" s="23"/>
      <c r="CZ361" s="22"/>
      <c r="DB361" s="23"/>
      <c r="DC361" s="22"/>
      <c r="DE361" s="23"/>
      <c r="DF361" s="22"/>
      <c r="DH361" s="23"/>
      <c r="DI361" s="22"/>
      <c r="DK361" s="23"/>
      <c r="DL361" s="22"/>
      <c r="DN361" s="23"/>
    </row>
    <row r="362" spans="1:118" hidden="1" outlineLevel="1" x14ac:dyDescent="0.35">
      <c r="A362" s="32" t="s">
        <v>411</v>
      </c>
      <c r="B362" s="22">
        <v>2502</v>
      </c>
      <c r="C362" s="9">
        <v>2806</v>
      </c>
      <c r="D362" s="23">
        <v>3577</v>
      </c>
      <c r="E362" s="22">
        <v>3350</v>
      </c>
      <c r="F362" s="9">
        <v>3350</v>
      </c>
      <c r="G362" s="23">
        <v>3350</v>
      </c>
      <c r="H362" s="22">
        <v>710</v>
      </c>
      <c r="I362" s="9">
        <v>858</v>
      </c>
      <c r="J362" s="23">
        <v>2211</v>
      </c>
      <c r="K362" s="22">
        <v>2095</v>
      </c>
      <c r="L362" s="9">
        <v>4923</v>
      </c>
      <c r="M362" s="23">
        <v>14947</v>
      </c>
      <c r="N362" s="22">
        <v>4288</v>
      </c>
      <c r="O362" s="9">
        <v>7033</v>
      </c>
      <c r="P362" s="23">
        <v>13350</v>
      </c>
      <c r="Q362" s="22">
        <v>4018</v>
      </c>
      <c r="R362" s="9">
        <v>5413</v>
      </c>
      <c r="S362" s="23">
        <v>7775</v>
      </c>
      <c r="T362" s="22">
        <v>745</v>
      </c>
      <c r="U362" s="9">
        <v>780</v>
      </c>
      <c r="V362" s="23">
        <v>805</v>
      </c>
      <c r="W362" s="22">
        <v>557</v>
      </c>
      <c r="X362" s="9">
        <v>589</v>
      </c>
      <c r="Y362" s="23">
        <v>1020</v>
      </c>
      <c r="Z362" s="22">
        <v>1150</v>
      </c>
      <c r="AA362" s="9">
        <v>2279</v>
      </c>
      <c r="AB362" s="23">
        <v>2776</v>
      </c>
      <c r="AC362" s="22">
        <v>2100</v>
      </c>
      <c r="AD362" s="9">
        <v>2786</v>
      </c>
      <c r="AE362" s="23">
        <v>3446</v>
      </c>
      <c r="AF362" s="22">
        <v>1667</v>
      </c>
      <c r="AG362" s="9">
        <v>1667</v>
      </c>
      <c r="AH362" s="23">
        <v>1667</v>
      </c>
      <c r="AI362" s="22">
        <v>800</v>
      </c>
      <c r="AJ362" s="9">
        <v>800</v>
      </c>
      <c r="AK362" s="23">
        <v>800</v>
      </c>
      <c r="AL362" s="22">
        <v>2500</v>
      </c>
      <c r="AM362" s="9">
        <v>2767</v>
      </c>
      <c r="AN362" s="23">
        <v>3107</v>
      </c>
      <c r="AO362" s="22">
        <v>2000</v>
      </c>
      <c r="AP362" s="9">
        <v>2583</v>
      </c>
      <c r="AQ362" s="23">
        <v>3943</v>
      </c>
      <c r="AR362" s="22">
        <v>1650</v>
      </c>
      <c r="AS362" s="9">
        <v>1767</v>
      </c>
      <c r="AT362" s="23">
        <v>2926</v>
      </c>
      <c r="AU362" s="22"/>
      <c r="AW362" s="23"/>
      <c r="AX362" s="22"/>
      <c r="AZ362" s="23"/>
      <c r="BA362" s="22"/>
      <c r="BC362" s="23"/>
      <c r="BD362" s="22"/>
      <c r="BF362" s="23"/>
      <c r="BG362" s="22"/>
      <c r="BI362" s="23"/>
      <c r="BJ362" s="22"/>
      <c r="BL362" s="23"/>
      <c r="BM362" s="22">
        <v>852</v>
      </c>
      <c r="BN362" s="9">
        <v>852</v>
      </c>
      <c r="BO362" s="23">
        <v>852</v>
      </c>
      <c r="BP362" s="22"/>
      <c r="BR362" s="23"/>
      <c r="BS362" s="22"/>
      <c r="BU362" s="23"/>
      <c r="BV362" s="22">
        <v>400</v>
      </c>
      <c r="BW362" s="9">
        <v>400</v>
      </c>
      <c r="BX362" s="23">
        <v>400</v>
      </c>
      <c r="BY362" s="22"/>
      <c r="CA362" s="23"/>
      <c r="CB362" s="22">
        <v>900</v>
      </c>
      <c r="CC362" s="9">
        <v>1065</v>
      </c>
      <c r="CD362" s="23">
        <v>1217</v>
      </c>
      <c r="CE362" s="22">
        <v>2500</v>
      </c>
      <c r="CF362" s="9">
        <v>3174</v>
      </c>
      <c r="CG362" s="23">
        <v>5050</v>
      </c>
      <c r="CH362" s="22">
        <v>50111</v>
      </c>
      <c r="CI362" s="9">
        <v>96803</v>
      </c>
      <c r="CJ362" s="23">
        <v>106496</v>
      </c>
      <c r="CK362" s="22"/>
      <c r="CM362" s="23"/>
      <c r="CN362" s="22"/>
      <c r="CP362" s="23"/>
      <c r="CQ362" s="22"/>
      <c r="CS362" s="23"/>
      <c r="CT362" s="22">
        <v>1991</v>
      </c>
      <c r="CU362" s="9">
        <v>4110</v>
      </c>
      <c r="CV362" s="23">
        <v>5766</v>
      </c>
      <c r="CW362" s="22">
        <v>500</v>
      </c>
      <c r="CX362" s="9">
        <v>656</v>
      </c>
      <c r="CY362" s="23">
        <v>875</v>
      </c>
      <c r="CZ362" s="22">
        <v>7680</v>
      </c>
      <c r="DA362" s="9">
        <v>9282</v>
      </c>
      <c r="DB362" s="23">
        <v>11665</v>
      </c>
      <c r="DC362" s="22">
        <v>300</v>
      </c>
      <c r="DD362" s="9">
        <v>300</v>
      </c>
      <c r="DE362" s="23">
        <v>300</v>
      </c>
      <c r="DF362" s="22">
        <v>950</v>
      </c>
      <c r="DG362" s="9">
        <v>2651</v>
      </c>
      <c r="DH362" s="23">
        <v>3120</v>
      </c>
      <c r="DI362" s="22">
        <v>50320</v>
      </c>
      <c r="DJ362" s="9">
        <v>53982</v>
      </c>
      <c r="DK362" s="23">
        <v>70401</v>
      </c>
      <c r="DL362" s="22">
        <v>350</v>
      </c>
      <c r="DM362" s="9">
        <v>350</v>
      </c>
      <c r="DN362" s="23">
        <v>350</v>
      </c>
    </row>
    <row r="363" spans="1:118" hidden="1" outlineLevel="1" x14ac:dyDescent="0.35">
      <c r="A363" s="32" t="s">
        <v>955</v>
      </c>
      <c r="B363" s="22"/>
      <c r="D363" s="23"/>
      <c r="E363" s="22"/>
      <c r="G363" s="23"/>
      <c r="H363" s="22"/>
      <c r="J363" s="23"/>
      <c r="K363" s="22">
        <v>50216</v>
      </c>
      <c r="L363" s="9">
        <v>60528</v>
      </c>
      <c r="M363" s="23">
        <v>70047</v>
      </c>
      <c r="N363" s="22">
        <v>7154</v>
      </c>
      <c r="O363" s="9">
        <v>12092</v>
      </c>
      <c r="P363" s="23">
        <v>18309</v>
      </c>
      <c r="Q363" s="22">
        <v>8284</v>
      </c>
      <c r="R363" s="9">
        <v>19935</v>
      </c>
      <c r="S363" s="23">
        <v>43642</v>
      </c>
      <c r="T363" s="22">
        <v>10685</v>
      </c>
      <c r="U363" s="9">
        <v>12836</v>
      </c>
      <c r="V363" s="23">
        <v>18876</v>
      </c>
      <c r="W363" s="22">
        <v>24713</v>
      </c>
      <c r="X363" s="9">
        <v>37317</v>
      </c>
      <c r="Y363" s="23">
        <v>49948</v>
      </c>
      <c r="Z363" s="22">
        <v>1311</v>
      </c>
      <c r="AA363" s="9">
        <v>1636</v>
      </c>
      <c r="AB363" s="23">
        <v>1935</v>
      </c>
      <c r="AC363" s="22">
        <v>10286</v>
      </c>
      <c r="AD363" s="9">
        <v>11515</v>
      </c>
      <c r="AE363" s="23">
        <v>22187</v>
      </c>
      <c r="AF363" s="22"/>
      <c r="AH363" s="23"/>
      <c r="AI363" s="22">
        <v>3912</v>
      </c>
      <c r="AJ363" s="9">
        <v>4143</v>
      </c>
      <c r="AK363" s="23">
        <v>4957</v>
      </c>
      <c r="AL363" s="22">
        <v>26187</v>
      </c>
      <c r="AM363" s="9">
        <v>38229</v>
      </c>
      <c r="AN363" s="23">
        <v>51943</v>
      </c>
      <c r="AO363" s="22">
        <v>8880</v>
      </c>
      <c r="AP363" s="9">
        <v>13404</v>
      </c>
      <c r="AQ363" s="23">
        <v>21204</v>
      </c>
      <c r="AR363" s="22">
        <v>34804</v>
      </c>
      <c r="AS363" s="9">
        <v>36971</v>
      </c>
      <c r="AT363" s="23">
        <v>38972</v>
      </c>
      <c r="AU363" s="22"/>
      <c r="AW363" s="23"/>
      <c r="AX363" s="22"/>
      <c r="AZ363" s="23"/>
      <c r="BA363" s="22"/>
      <c r="BC363" s="23"/>
      <c r="BD363" s="22"/>
      <c r="BF363" s="23"/>
      <c r="BG363" s="22"/>
      <c r="BI363" s="23"/>
      <c r="BJ363" s="22"/>
      <c r="BL363" s="23"/>
      <c r="BM363" s="22">
        <v>121704</v>
      </c>
      <c r="BN363" s="9">
        <v>131498</v>
      </c>
      <c r="BO363" s="23">
        <v>140539</v>
      </c>
      <c r="BP363" s="22"/>
      <c r="BR363" s="23"/>
      <c r="BS363" s="22"/>
      <c r="BU363" s="23"/>
      <c r="BV363" s="22">
        <v>4022</v>
      </c>
      <c r="BW363" s="9">
        <v>12750</v>
      </c>
      <c r="BX363" s="23">
        <v>20806</v>
      </c>
      <c r="BY363" s="22"/>
      <c r="CA363" s="23"/>
      <c r="CB363" s="22">
        <v>5615</v>
      </c>
      <c r="CC363" s="9">
        <v>6726</v>
      </c>
      <c r="CD363" s="23">
        <v>7753</v>
      </c>
      <c r="CE363" s="22">
        <v>49281</v>
      </c>
      <c r="CF363" s="9">
        <v>89194</v>
      </c>
      <c r="CG363" s="23">
        <v>157914</v>
      </c>
      <c r="CH363" s="22">
        <v>602525</v>
      </c>
      <c r="CI363" s="9">
        <v>1071455</v>
      </c>
      <c r="CJ363" s="23">
        <v>1561725</v>
      </c>
      <c r="CK363" s="22"/>
      <c r="CM363" s="23"/>
      <c r="CN363" s="22"/>
      <c r="CP363" s="23"/>
      <c r="CQ363" s="22"/>
      <c r="CS363" s="23"/>
      <c r="CT363" s="22">
        <v>8660</v>
      </c>
      <c r="CU363" s="9">
        <v>11099</v>
      </c>
      <c r="CV363" s="23">
        <v>17696</v>
      </c>
      <c r="CW363" s="22">
        <v>36171</v>
      </c>
      <c r="CX363" s="9">
        <v>41231</v>
      </c>
      <c r="CY363" s="23">
        <v>62045</v>
      </c>
      <c r="CZ363" s="22">
        <v>14086</v>
      </c>
      <c r="DA363" s="9">
        <v>31100</v>
      </c>
      <c r="DB363" s="23">
        <v>47265</v>
      </c>
      <c r="DC363" s="22">
        <v>1992931</v>
      </c>
      <c r="DD363" s="9">
        <v>2073346</v>
      </c>
      <c r="DE363" s="23">
        <v>2147575</v>
      </c>
      <c r="DF363" s="22">
        <v>28969</v>
      </c>
      <c r="DG363" s="9">
        <v>31674</v>
      </c>
      <c r="DH363" s="23">
        <v>37587</v>
      </c>
      <c r="DI363" s="22">
        <v>4254008</v>
      </c>
      <c r="DJ363" s="9">
        <v>4820093</v>
      </c>
      <c r="DK363" s="23">
        <v>5342632</v>
      </c>
      <c r="DL363" s="22">
        <v>9391</v>
      </c>
      <c r="DM363" s="9">
        <v>10603</v>
      </c>
      <c r="DN363" s="23">
        <v>11722</v>
      </c>
    </row>
    <row r="364" spans="1:118" hidden="1" outlineLevel="1" x14ac:dyDescent="0.35">
      <c r="A364" s="32" t="s">
        <v>834</v>
      </c>
      <c r="B364" s="22"/>
      <c r="D364" s="23"/>
      <c r="E364" s="22"/>
      <c r="G364" s="23"/>
      <c r="H364" s="22">
        <v>696</v>
      </c>
      <c r="I364" s="9">
        <v>943</v>
      </c>
      <c r="J364" s="23">
        <v>1548</v>
      </c>
      <c r="K364" s="22">
        <v>2206</v>
      </c>
      <c r="L364" s="9">
        <v>4570</v>
      </c>
      <c r="M364" s="23">
        <v>6387</v>
      </c>
      <c r="N364" s="22">
        <v>2757</v>
      </c>
      <c r="O364" s="9">
        <v>3782</v>
      </c>
      <c r="P364" s="23">
        <v>6200</v>
      </c>
      <c r="Q364" s="22">
        <v>780</v>
      </c>
      <c r="R364" s="9">
        <v>935</v>
      </c>
      <c r="S364" s="23">
        <v>1489</v>
      </c>
      <c r="T364" s="22">
        <v>392</v>
      </c>
      <c r="U364" s="9">
        <v>618</v>
      </c>
      <c r="V364" s="23">
        <v>908</v>
      </c>
      <c r="W364" s="22">
        <v>2000</v>
      </c>
      <c r="X364" s="9">
        <v>2567</v>
      </c>
      <c r="Y364" s="23">
        <v>3292</v>
      </c>
      <c r="Z364" s="22">
        <v>1000</v>
      </c>
      <c r="AA364" s="9">
        <v>1235</v>
      </c>
      <c r="AB364" s="23">
        <v>1605</v>
      </c>
      <c r="AC364" s="22">
        <v>1250</v>
      </c>
      <c r="AD364" s="9">
        <v>1585</v>
      </c>
      <c r="AE364" s="23">
        <v>1892</v>
      </c>
      <c r="AF364" s="22"/>
      <c r="AH364" s="23"/>
      <c r="AI364" s="22">
        <v>3500</v>
      </c>
      <c r="AJ364" s="9">
        <v>4924</v>
      </c>
      <c r="AK364" s="23">
        <v>6239</v>
      </c>
      <c r="AL364" s="22">
        <v>3000</v>
      </c>
      <c r="AM364" s="9">
        <v>3299</v>
      </c>
      <c r="AN364" s="23">
        <v>3576</v>
      </c>
      <c r="AO364" s="22">
        <v>1271</v>
      </c>
      <c r="AP364" s="9">
        <v>3230</v>
      </c>
      <c r="AQ364" s="23">
        <v>4240</v>
      </c>
      <c r="AR364" s="22">
        <v>2059</v>
      </c>
      <c r="AS364" s="9">
        <v>2438</v>
      </c>
      <c r="AT364" s="23">
        <v>2788</v>
      </c>
      <c r="AU364" s="22"/>
      <c r="AW364" s="23"/>
      <c r="AX364" s="22"/>
      <c r="AZ364" s="23"/>
      <c r="BA364" s="22"/>
      <c r="BC364" s="23"/>
      <c r="BD364" s="22"/>
      <c r="BF364" s="23"/>
      <c r="BG364" s="22"/>
      <c r="BI364" s="23"/>
      <c r="BJ364" s="22"/>
      <c r="BL364" s="23"/>
      <c r="BM364" s="22"/>
      <c r="BO364" s="23"/>
      <c r="BP364" s="22">
        <v>109</v>
      </c>
      <c r="BQ364" s="9">
        <v>109</v>
      </c>
      <c r="BR364" s="23">
        <v>109</v>
      </c>
      <c r="BS364" s="22"/>
      <c r="BU364" s="23"/>
      <c r="BV364" s="22">
        <v>200</v>
      </c>
      <c r="BW364" s="9">
        <v>200</v>
      </c>
      <c r="BX364" s="23">
        <v>200</v>
      </c>
      <c r="BY364" s="22"/>
      <c r="CA364" s="23"/>
      <c r="CB364" s="22"/>
      <c r="CD364" s="23"/>
      <c r="CE364" s="22">
        <v>9650</v>
      </c>
      <c r="CF364" s="9">
        <v>10660</v>
      </c>
      <c r="CG364" s="23">
        <v>102874</v>
      </c>
      <c r="CH364" s="22">
        <v>48702</v>
      </c>
      <c r="CI364" s="9">
        <v>108825</v>
      </c>
      <c r="CJ364" s="23">
        <v>162462</v>
      </c>
      <c r="CK364" s="22"/>
      <c r="CM364" s="23"/>
      <c r="CN364" s="22"/>
      <c r="CP364" s="23"/>
      <c r="CQ364" s="22"/>
      <c r="CS364" s="23"/>
      <c r="CT364" s="22">
        <v>1806</v>
      </c>
      <c r="CU364" s="9">
        <v>2378</v>
      </c>
      <c r="CV364" s="23">
        <v>3600</v>
      </c>
      <c r="CW364" s="22">
        <v>2513</v>
      </c>
      <c r="CX364" s="9">
        <v>2898</v>
      </c>
      <c r="CY364" s="23">
        <v>3300</v>
      </c>
      <c r="CZ364" s="22">
        <v>1250</v>
      </c>
      <c r="DA364" s="9">
        <v>2481</v>
      </c>
      <c r="DB364" s="23">
        <v>7328</v>
      </c>
      <c r="DC364" s="22">
        <v>163008</v>
      </c>
      <c r="DD364" s="9">
        <v>200288</v>
      </c>
      <c r="DE364" s="23">
        <v>234700</v>
      </c>
      <c r="DF364" s="22">
        <v>1330</v>
      </c>
      <c r="DG364" s="9">
        <v>1910</v>
      </c>
      <c r="DH364" s="23">
        <v>2285</v>
      </c>
      <c r="DI364" s="22"/>
      <c r="DK364" s="23"/>
      <c r="DL364" s="22">
        <v>265</v>
      </c>
      <c r="DM364" s="9">
        <v>265</v>
      </c>
      <c r="DN364" s="23">
        <v>265</v>
      </c>
    </row>
    <row r="365" spans="1:118" s="13" customFormat="1" collapsed="1" x14ac:dyDescent="0.35">
      <c r="A365" s="31" t="s">
        <v>412</v>
      </c>
      <c r="B365" s="20">
        <v>144000</v>
      </c>
      <c r="C365" s="13">
        <v>144000</v>
      </c>
      <c r="D365" s="21">
        <v>144295</v>
      </c>
      <c r="E365" s="20">
        <v>123357</v>
      </c>
      <c r="F365" s="13">
        <v>144000</v>
      </c>
      <c r="G365" s="21">
        <v>144000</v>
      </c>
      <c r="H365" s="20">
        <v>18000</v>
      </c>
      <c r="I365" s="13">
        <v>65765.5</v>
      </c>
      <c r="J365" s="21">
        <v>120000</v>
      </c>
      <c r="K365" s="20">
        <v>77058</v>
      </c>
      <c r="L365" s="13">
        <v>108000</v>
      </c>
      <c r="M365" s="21">
        <v>120000</v>
      </c>
      <c r="N365" s="20">
        <v>795</v>
      </c>
      <c r="O365" s="13">
        <v>60956.5</v>
      </c>
      <c r="P365" s="21">
        <v>120000</v>
      </c>
      <c r="Q365" s="20">
        <v>7958</v>
      </c>
      <c r="R365" s="13">
        <v>58413</v>
      </c>
      <c r="S365" s="21">
        <v>120000</v>
      </c>
      <c r="T365" s="20">
        <v>10000</v>
      </c>
      <c r="U365" s="13">
        <v>56500</v>
      </c>
      <c r="V365" s="21">
        <v>126000</v>
      </c>
      <c r="W365" s="20">
        <v>30000</v>
      </c>
      <c r="X365" s="13">
        <v>76930.5</v>
      </c>
      <c r="Y365" s="21">
        <v>120000</v>
      </c>
      <c r="Z365" s="20">
        <v>60</v>
      </c>
      <c r="AA365" s="13">
        <v>67830</v>
      </c>
      <c r="AB365" s="21">
        <v>144001</v>
      </c>
      <c r="AC365" s="20">
        <v>8219</v>
      </c>
      <c r="AD365" s="13">
        <v>61413.5</v>
      </c>
      <c r="AE365" s="21">
        <v>120000</v>
      </c>
      <c r="AF365" s="20">
        <v>293</v>
      </c>
      <c r="AG365" s="13">
        <v>31646.5</v>
      </c>
      <c r="AH365" s="21">
        <v>64250</v>
      </c>
      <c r="AI365" s="20">
        <v>14</v>
      </c>
      <c r="AJ365" s="13">
        <v>67996.5</v>
      </c>
      <c r="AK365" s="21">
        <v>144000</v>
      </c>
      <c r="AL365" s="20">
        <v>144000</v>
      </c>
      <c r="AM365" s="13">
        <v>144000</v>
      </c>
      <c r="AN365" s="21">
        <v>144000</v>
      </c>
      <c r="AO365" s="20">
        <v>5523</v>
      </c>
      <c r="AP365" s="13">
        <v>69530.5</v>
      </c>
      <c r="AQ365" s="21">
        <v>144000</v>
      </c>
      <c r="AR365" s="20">
        <v>150250</v>
      </c>
      <c r="AS365" s="13">
        <v>152300</v>
      </c>
      <c r="AT365" s="21">
        <v>159500</v>
      </c>
      <c r="AU365" s="20"/>
      <c r="AW365" s="21"/>
      <c r="AX365" s="20"/>
      <c r="AZ365" s="21"/>
      <c r="BA365" s="20">
        <v>75469</v>
      </c>
      <c r="BB365" s="13">
        <v>114536</v>
      </c>
      <c r="BC365" s="21">
        <v>126301</v>
      </c>
      <c r="BD365" s="20">
        <v>53190</v>
      </c>
      <c r="BE365" s="13">
        <v>57560</v>
      </c>
      <c r="BF365" s="21">
        <v>61595</v>
      </c>
      <c r="BG365" s="20">
        <v>132000</v>
      </c>
      <c r="BH365" s="13">
        <v>132018</v>
      </c>
      <c r="BI365" s="21">
        <v>132221</v>
      </c>
      <c r="BJ365" s="20">
        <v>59500</v>
      </c>
      <c r="BK365" s="13">
        <v>63840</v>
      </c>
      <c r="BL365" s="21">
        <v>79992</v>
      </c>
      <c r="BM365" s="20">
        <v>120000</v>
      </c>
      <c r="BN365" s="13">
        <v>126000</v>
      </c>
      <c r="BO365" s="21">
        <v>132209</v>
      </c>
      <c r="BP365" s="20">
        <v>120000</v>
      </c>
      <c r="BQ365" s="13">
        <v>120000</v>
      </c>
      <c r="BR365" s="21">
        <v>126000</v>
      </c>
      <c r="BS365" s="20">
        <v>120000</v>
      </c>
      <c r="BT365" s="13">
        <v>120150</v>
      </c>
      <c r="BU365" s="21">
        <v>126000</v>
      </c>
      <c r="BV365" s="20">
        <v>130849</v>
      </c>
      <c r="BW365" s="13">
        <v>169186</v>
      </c>
      <c r="BX365" s="21">
        <v>180000</v>
      </c>
      <c r="BY365" s="20">
        <v>102500</v>
      </c>
      <c r="BZ365" s="13">
        <v>134100</v>
      </c>
      <c r="CA365" s="21">
        <v>140000</v>
      </c>
      <c r="CB365" s="20">
        <v>70000</v>
      </c>
      <c r="CC365" s="13">
        <v>70000</v>
      </c>
      <c r="CD365" s="21">
        <v>70225</v>
      </c>
      <c r="CE365" s="20">
        <v>92463</v>
      </c>
      <c r="CF365" s="13">
        <v>118231.5</v>
      </c>
      <c r="CG365" s="21">
        <v>156000</v>
      </c>
      <c r="CH365" s="20">
        <v>61260</v>
      </c>
      <c r="CI365" s="13">
        <v>117861</v>
      </c>
      <c r="CJ365" s="21">
        <v>3503270</v>
      </c>
      <c r="CK365" s="20">
        <v>80004</v>
      </c>
      <c r="CL365" s="13">
        <v>80004</v>
      </c>
      <c r="CM365" s="21">
        <v>80004</v>
      </c>
      <c r="CN365" s="20"/>
      <c r="CP365" s="21"/>
      <c r="CQ365" s="20"/>
      <c r="CS365" s="21"/>
      <c r="CT365" s="20">
        <v>26761</v>
      </c>
      <c r="CU365" s="13">
        <v>80903.5</v>
      </c>
      <c r="CV365" s="21">
        <v>144000</v>
      </c>
      <c r="CW365" s="20">
        <v>658</v>
      </c>
      <c r="CX365" s="13">
        <v>72329</v>
      </c>
      <c r="CY365" s="21">
        <v>144000</v>
      </c>
      <c r="CZ365" s="20">
        <v>130402</v>
      </c>
      <c r="DA365" s="13">
        <v>132000</v>
      </c>
      <c r="DB365" s="21">
        <v>138000</v>
      </c>
      <c r="DC365" s="20">
        <v>97796</v>
      </c>
      <c r="DD365" s="13">
        <v>117674</v>
      </c>
      <c r="DE365" s="21">
        <v>4637052</v>
      </c>
      <c r="DF365" s="20">
        <v>144000</v>
      </c>
      <c r="DG365" s="13">
        <v>150014</v>
      </c>
      <c r="DH365" s="21">
        <v>165722</v>
      </c>
      <c r="DI365" s="20">
        <v>7846855</v>
      </c>
      <c r="DJ365" s="13">
        <v>8411134</v>
      </c>
      <c r="DK365" s="21">
        <v>8932007</v>
      </c>
      <c r="DL365" s="20">
        <v>124000</v>
      </c>
      <c r="DM365" s="13">
        <v>136980</v>
      </c>
      <c r="DN365" s="21">
        <v>148962</v>
      </c>
    </row>
    <row r="366" spans="1:118" s="13" customFormat="1" hidden="1" outlineLevel="1" x14ac:dyDescent="0.35">
      <c r="A366" s="31" t="s">
        <v>413</v>
      </c>
      <c r="B366" s="20">
        <f>SUM(B367:B368)</f>
        <v>144000</v>
      </c>
      <c r="C366" s="13">
        <f t="shared" ref="C366:BN366" si="20">SUM(C367:C368)</f>
        <v>144000</v>
      </c>
      <c r="D366" s="21">
        <f t="shared" si="20"/>
        <v>144295</v>
      </c>
      <c r="E366" s="20">
        <f t="shared" si="20"/>
        <v>123357</v>
      </c>
      <c r="F366" s="13">
        <f t="shared" si="20"/>
        <v>144000</v>
      </c>
      <c r="G366" s="21">
        <f t="shared" si="20"/>
        <v>144000</v>
      </c>
      <c r="H366" s="20">
        <f t="shared" si="20"/>
        <v>118400</v>
      </c>
      <c r="I366" s="13">
        <f t="shared" si="20"/>
        <v>131531</v>
      </c>
      <c r="J366" s="21">
        <f t="shared" si="20"/>
        <v>138000</v>
      </c>
      <c r="K366" s="20">
        <f t="shared" si="20"/>
        <v>77058</v>
      </c>
      <c r="L366" s="13">
        <f t="shared" si="20"/>
        <v>108000</v>
      </c>
      <c r="M366" s="21">
        <f t="shared" si="20"/>
        <v>120000</v>
      </c>
      <c r="N366" s="20">
        <f t="shared" si="20"/>
        <v>114795</v>
      </c>
      <c r="O366" s="13">
        <f t="shared" si="20"/>
        <v>121913</v>
      </c>
      <c r="P366" s="21">
        <f t="shared" si="20"/>
        <v>123283</v>
      </c>
      <c r="Q366" s="20">
        <f t="shared" si="20"/>
        <v>79509</v>
      </c>
      <c r="R366" s="13">
        <f t="shared" si="20"/>
        <v>116826</v>
      </c>
      <c r="S366" s="21">
        <f t="shared" si="20"/>
        <v>130018</v>
      </c>
      <c r="T366" s="20">
        <f t="shared" si="20"/>
        <v>100000</v>
      </c>
      <c r="U366" s="13">
        <f t="shared" si="20"/>
        <v>113000</v>
      </c>
      <c r="V366" s="21">
        <f t="shared" si="20"/>
        <v>141000</v>
      </c>
      <c r="W366" s="20">
        <f t="shared" si="20"/>
        <v>126230</v>
      </c>
      <c r="X366" s="13">
        <f t="shared" si="20"/>
        <v>153861</v>
      </c>
      <c r="Y366" s="21">
        <f t="shared" si="20"/>
        <v>164425</v>
      </c>
      <c r="Z366" s="20">
        <f t="shared" si="20"/>
        <v>132060</v>
      </c>
      <c r="AA366" s="13">
        <f t="shared" si="20"/>
        <v>135660</v>
      </c>
      <c r="AB366" s="21">
        <f t="shared" si="20"/>
        <v>144061</v>
      </c>
      <c r="AC366" s="20">
        <f t="shared" si="20"/>
        <v>101219</v>
      </c>
      <c r="AD366" s="13">
        <f t="shared" si="20"/>
        <v>122827</v>
      </c>
      <c r="AE366" s="21">
        <f t="shared" si="20"/>
        <v>130246</v>
      </c>
      <c r="AF366" s="20">
        <f t="shared" si="20"/>
        <v>63293</v>
      </c>
      <c r="AG366" s="13">
        <f t="shared" si="20"/>
        <v>63293</v>
      </c>
      <c r="AH366" s="21">
        <f t="shared" si="20"/>
        <v>64543</v>
      </c>
      <c r="AI366" s="20">
        <f t="shared" si="20"/>
        <v>123174</v>
      </c>
      <c r="AJ366" s="13">
        <f t="shared" si="20"/>
        <v>135993</v>
      </c>
      <c r="AK366" s="21">
        <f t="shared" si="20"/>
        <v>144014</v>
      </c>
      <c r="AL366" s="20">
        <f t="shared" si="20"/>
        <v>144000</v>
      </c>
      <c r="AM366" s="13">
        <f t="shared" si="20"/>
        <v>144000</v>
      </c>
      <c r="AN366" s="21">
        <f t="shared" si="20"/>
        <v>144000</v>
      </c>
      <c r="AO366" s="20">
        <f t="shared" si="20"/>
        <v>125523</v>
      </c>
      <c r="AP366" s="13">
        <f t="shared" si="20"/>
        <v>139061</v>
      </c>
      <c r="AQ366" s="21">
        <f t="shared" si="20"/>
        <v>163768</v>
      </c>
      <c r="AR366" s="20">
        <f t="shared" si="20"/>
        <v>150250</v>
      </c>
      <c r="AS366" s="13">
        <f t="shared" si="20"/>
        <v>152300</v>
      </c>
      <c r="AT366" s="21">
        <f t="shared" si="20"/>
        <v>159500</v>
      </c>
      <c r="AU366" s="20">
        <f t="shared" si="20"/>
        <v>0</v>
      </c>
      <c r="AV366" s="13">
        <f t="shared" si="20"/>
        <v>0</v>
      </c>
      <c r="AW366" s="21">
        <f t="shared" si="20"/>
        <v>0</v>
      </c>
      <c r="AX366" s="20">
        <f t="shared" si="20"/>
        <v>0</v>
      </c>
      <c r="AY366" s="13">
        <f t="shared" si="20"/>
        <v>0</v>
      </c>
      <c r="AZ366" s="21">
        <f t="shared" si="20"/>
        <v>0</v>
      </c>
      <c r="BA366" s="20">
        <f t="shared" si="20"/>
        <v>75469</v>
      </c>
      <c r="BB366" s="13">
        <f t="shared" si="20"/>
        <v>114536</v>
      </c>
      <c r="BC366" s="21">
        <f t="shared" si="20"/>
        <v>126301</v>
      </c>
      <c r="BD366" s="20">
        <f t="shared" si="20"/>
        <v>53190</v>
      </c>
      <c r="BE366" s="13">
        <f t="shared" si="20"/>
        <v>57560</v>
      </c>
      <c r="BF366" s="21">
        <f t="shared" si="20"/>
        <v>61595</v>
      </c>
      <c r="BG366" s="20">
        <f t="shared" si="20"/>
        <v>132000</v>
      </c>
      <c r="BH366" s="13">
        <f t="shared" si="20"/>
        <v>132018</v>
      </c>
      <c r="BI366" s="21">
        <f t="shared" si="20"/>
        <v>132221</v>
      </c>
      <c r="BJ366" s="20">
        <f t="shared" si="20"/>
        <v>59500</v>
      </c>
      <c r="BK366" s="13">
        <f t="shared" si="20"/>
        <v>63840</v>
      </c>
      <c r="BL366" s="21">
        <f t="shared" si="20"/>
        <v>79992</v>
      </c>
      <c r="BM366" s="20">
        <f t="shared" si="20"/>
        <v>120000</v>
      </c>
      <c r="BN366" s="13">
        <f t="shared" si="20"/>
        <v>126000</v>
      </c>
      <c r="BO366" s="21">
        <f t="shared" ref="BO366:DN366" si="21">SUM(BO367:BO368)</f>
        <v>132209</v>
      </c>
      <c r="BP366" s="20">
        <f t="shared" si="21"/>
        <v>120000</v>
      </c>
      <c r="BQ366" s="13">
        <f t="shared" si="21"/>
        <v>120000</v>
      </c>
      <c r="BR366" s="21">
        <f t="shared" si="21"/>
        <v>126000</v>
      </c>
      <c r="BS366" s="20">
        <f t="shared" si="21"/>
        <v>120000</v>
      </c>
      <c r="BT366" s="13">
        <f t="shared" si="21"/>
        <v>120150</v>
      </c>
      <c r="BU366" s="21">
        <f t="shared" si="21"/>
        <v>126000</v>
      </c>
      <c r="BV366" s="20">
        <f t="shared" si="21"/>
        <v>130849</v>
      </c>
      <c r="BW366" s="13">
        <f t="shared" si="21"/>
        <v>169186</v>
      </c>
      <c r="BX366" s="21">
        <f t="shared" si="21"/>
        <v>180000</v>
      </c>
      <c r="BY366" s="20">
        <f t="shared" si="21"/>
        <v>102500</v>
      </c>
      <c r="BZ366" s="13">
        <f t="shared" si="21"/>
        <v>134100</v>
      </c>
      <c r="CA366" s="21">
        <f t="shared" si="21"/>
        <v>140000</v>
      </c>
      <c r="CB366" s="20">
        <f t="shared" si="21"/>
        <v>70000</v>
      </c>
      <c r="CC366" s="13">
        <f t="shared" si="21"/>
        <v>70000</v>
      </c>
      <c r="CD366" s="21">
        <f t="shared" si="21"/>
        <v>70225</v>
      </c>
      <c r="CE366" s="20">
        <f t="shared" si="21"/>
        <v>236463</v>
      </c>
      <c r="CF366" s="13">
        <f t="shared" si="21"/>
        <v>236463</v>
      </c>
      <c r="CG366" s="21">
        <f t="shared" si="21"/>
        <v>248463</v>
      </c>
      <c r="CH366" s="20">
        <f t="shared" si="21"/>
        <v>205260</v>
      </c>
      <c r="CI366" s="13">
        <f t="shared" si="21"/>
        <v>235722</v>
      </c>
      <c r="CJ366" s="21">
        <f t="shared" si="21"/>
        <v>3576860</v>
      </c>
      <c r="CK366" s="20">
        <f t="shared" si="21"/>
        <v>80004</v>
      </c>
      <c r="CL366" s="13">
        <f t="shared" si="21"/>
        <v>80004</v>
      </c>
      <c r="CM366" s="21">
        <f t="shared" si="21"/>
        <v>80004</v>
      </c>
      <c r="CN366" s="20">
        <f t="shared" si="21"/>
        <v>0</v>
      </c>
      <c r="CO366" s="13">
        <f t="shared" si="21"/>
        <v>0</v>
      </c>
      <c r="CP366" s="21">
        <f t="shared" si="21"/>
        <v>0</v>
      </c>
      <c r="CQ366" s="20">
        <f t="shared" si="21"/>
        <v>0</v>
      </c>
      <c r="CR366" s="13">
        <f t="shared" si="21"/>
        <v>0</v>
      </c>
      <c r="CS366" s="21">
        <f t="shared" si="21"/>
        <v>0</v>
      </c>
      <c r="CT366" s="20">
        <f t="shared" si="21"/>
        <v>145170</v>
      </c>
      <c r="CU366" s="13">
        <f t="shared" si="21"/>
        <v>161807</v>
      </c>
      <c r="CV366" s="21">
        <f t="shared" si="21"/>
        <v>181380</v>
      </c>
      <c r="CW366" s="20">
        <f t="shared" si="21"/>
        <v>126866</v>
      </c>
      <c r="CX366" s="13">
        <f t="shared" si="21"/>
        <v>144658</v>
      </c>
      <c r="CY366" s="21">
        <f t="shared" si="21"/>
        <v>144658</v>
      </c>
      <c r="CZ366" s="20">
        <f t="shared" si="21"/>
        <v>130402</v>
      </c>
      <c r="DA366" s="13">
        <f t="shared" si="21"/>
        <v>132000</v>
      </c>
      <c r="DB366" s="21">
        <f t="shared" si="21"/>
        <v>138000</v>
      </c>
      <c r="DC366" s="20">
        <f t="shared" si="21"/>
        <v>97796</v>
      </c>
      <c r="DD366" s="13">
        <f t="shared" si="21"/>
        <v>117674</v>
      </c>
      <c r="DE366" s="21">
        <f t="shared" si="21"/>
        <v>4637052</v>
      </c>
      <c r="DF366" s="20">
        <f t="shared" si="21"/>
        <v>144000</v>
      </c>
      <c r="DG366" s="13">
        <f t="shared" si="21"/>
        <v>150014</v>
      </c>
      <c r="DH366" s="21">
        <f t="shared" si="21"/>
        <v>165722</v>
      </c>
      <c r="DI366" s="20">
        <f t="shared" si="21"/>
        <v>7846855</v>
      </c>
      <c r="DJ366" s="13">
        <f t="shared" si="21"/>
        <v>8411134</v>
      </c>
      <c r="DK366" s="21">
        <f t="shared" si="21"/>
        <v>8932007</v>
      </c>
      <c r="DL366" s="20">
        <f t="shared" si="21"/>
        <v>124000</v>
      </c>
      <c r="DM366" s="13">
        <f t="shared" si="21"/>
        <v>136980</v>
      </c>
      <c r="DN366" s="21">
        <f t="shared" si="21"/>
        <v>148962</v>
      </c>
    </row>
    <row r="367" spans="1:118" hidden="1" outlineLevel="1" x14ac:dyDescent="0.35">
      <c r="A367" s="32" t="s">
        <v>416</v>
      </c>
      <c r="B367" s="22">
        <v>144000</v>
      </c>
      <c r="C367" s="9">
        <v>144000</v>
      </c>
      <c r="D367" s="23">
        <v>144295</v>
      </c>
      <c r="E367" s="22">
        <v>123357</v>
      </c>
      <c r="F367" s="9">
        <v>144000</v>
      </c>
      <c r="G367" s="23">
        <v>144000</v>
      </c>
      <c r="H367" s="22">
        <v>100400</v>
      </c>
      <c r="I367" s="9">
        <v>113531</v>
      </c>
      <c r="J367" s="23">
        <v>120000</v>
      </c>
      <c r="K367" s="22">
        <v>77058</v>
      </c>
      <c r="L367" s="9">
        <v>108000</v>
      </c>
      <c r="M367" s="23">
        <v>120000</v>
      </c>
      <c r="N367" s="22">
        <v>114000</v>
      </c>
      <c r="O367" s="9">
        <v>120000</v>
      </c>
      <c r="P367" s="23">
        <v>120000</v>
      </c>
      <c r="Q367" s="22">
        <v>71551</v>
      </c>
      <c r="R367" s="9">
        <v>106826</v>
      </c>
      <c r="S367" s="23">
        <v>120000</v>
      </c>
      <c r="T367" s="22">
        <v>90000</v>
      </c>
      <c r="U367" s="9">
        <v>100400</v>
      </c>
      <c r="V367" s="23">
        <v>126000</v>
      </c>
      <c r="W367" s="22">
        <v>96230</v>
      </c>
      <c r="X367" s="9">
        <v>116360</v>
      </c>
      <c r="Y367" s="23">
        <v>120000</v>
      </c>
      <c r="Z367" s="22">
        <v>132000</v>
      </c>
      <c r="AA367" s="9">
        <v>135600</v>
      </c>
      <c r="AB367" s="23">
        <v>144001</v>
      </c>
      <c r="AC367" s="22">
        <v>93000</v>
      </c>
      <c r="AD367" s="9">
        <v>112938</v>
      </c>
      <c r="AE367" s="23">
        <v>120000</v>
      </c>
      <c r="AF367" s="22">
        <v>63000</v>
      </c>
      <c r="AG367" s="9">
        <v>63000</v>
      </c>
      <c r="AH367" s="23">
        <v>64250</v>
      </c>
      <c r="AI367" s="22">
        <v>123160</v>
      </c>
      <c r="AJ367" s="9">
        <v>135979</v>
      </c>
      <c r="AK367" s="23">
        <v>144000</v>
      </c>
      <c r="AL367" s="22">
        <v>144000</v>
      </c>
      <c r="AM367" s="9">
        <v>144000</v>
      </c>
      <c r="AN367" s="23">
        <v>144000</v>
      </c>
      <c r="AO367" s="22">
        <v>120000</v>
      </c>
      <c r="AP367" s="9">
        <v>132000</v>
      </c>
      <c r="AQ367" s="23">
        <v>144000</v>
      </c>
      <c r="AR367" s="22">
        <v>150250</v>
      </c>
      <c r="AS367" s="9">
        <v>152300</v>
      </c>
      <c r="AT367" s="23">
        <v>159500</v>
      </c>
      <c r="AU367" s="22"/>
      <c r="AW367" s="23"/>
      <c r="AX367" s="22"/>
      <c r="AZ367" s="23"/>
      <c r="BA367" s="22">
        <v>75469</v>
      </c>
      <c r="BB367" s="9">
        <v>114536</v>
      </c>
      <c r="BC367" s="23">
        <v>126301</v>
      </c>
      <c r="BD367" s="22">
        <v>53190</v>
      </c>
      <c r="BE367" s="9">
        <v>57560</v>
      </c>
      <c r="BF367" s="23">
        <v>61595</v>
      </c>
      <c r="BG367" s="22">
        <v>132000</v>
      </c>
      <c r="BH367" s="9">
        <v>132018</v>
      </c>
      <c r="BI367" s="23">
        <v>132221</v>
      </c>
      <c r="BJ367" s="22">
        <v>59500</v>
      </c>
      <c r="BK367" s="9">
        <v>63840</v>
      </c>
      <c r="BL367" s="23">
        <v>79992</v>
      </c>
      <c r="BM367" s="22">
        <v>120000</v>
      </c>
      <c r="BN367" s="9">
        <v>126000</v>
      </c>
      <c r="BO367" s="23">
        <v>132209</v>
      </c>
      <c r="BP367" s="22">
        <v>120000</v>
      </c>
      <c r="BQ367" s="9">
        <v>120000</v>
      </c>
      <c r="BR367" s="23">
        <v>126000</v>
      </c>
      <c r="BS367" s="22">
        <v>120000</v>
      </c>
      <c r="BT367" s="9">
        <v>120150</v>
      </c>
      <c r="BU367" s="23">
        <v>126000</v>
      </c>
      <c r="BV367" s="22">
        <v>130849</v>
      </c>
      <c r="BW367" s="9">
        <v>169186</v>
      </c>
      <c r="BX367" s="23">
        <v>180000</v>
      </c>
      <c r="BY367" s="22">
        <v>102500</v>
      </c>
      <c r="BZ367" s="9">
        <v>134100</v>
      </c>
      <c r="CA367" s="23">
        <v>140000</v>
      </c>
      <c r="CB367" s="22">
        <v>70000</v>
      </c>
      <c r="CC367" s="9">
        <v>70000</v>
      </c>
      <c r="CD367" s="23">
        <v>70225</v>
      </c>
      <c r="CE367" s="22">
        <v>144000</v>
      </c>
      <c r="CF367" s="9">
        <v>144000</v>
      </c>
      <c r="CG367" s="23">
        <v>156000</v>
      </c>
      <c r="CH367" s="22">
        <v>144000</v>
      </c>
      <c r="CI367" s="9">
        <v>168050</v>
      </c>
      <c r="CJ367" s="23">
        <v>3503270</v>
      </c>
      <c r="CK367" s="22">
        <v>80004</v>
      </c>
      <c r="CL367" s="9">
        <v>80004</v>
      </c>
      <c r="CM367" s="23">
        <v>80004</v>
      </c>
      <c r="CN367" s="22"/>
      <c r="CP367" s="23"/>
      <c r="CQ367" s="22"/>
      <c r="CS367" s="23"/>
      <c r="CT367" s="22">
        <v>118409</v>
      </c>
      <c r="CU367" s="9">
        <v>129524</v>
      </c>
      <c r="CV367" s="23">
        <v>144000</v>
      </c>
      <c r="CW367" s="22">
        <v>126208</v>
      </c>
      <c r="CX367" s="9">
        <v>144000</v>
      </c>
      <c r="CY367" s="23">
        <v>144000</v>
      </c>
      <c r="CZ367" s="22">
        <v>130402</v>
      </c>
      <c r="DA367" s="9">
        <v>132000</v>
      </c>
      <c r="DB367" s="23">
        <v>138000</v>
      </c>
      <c r="DC367" s="22">
        <v>97796</v>
      </c>
      <c r="DD367" s="9">
        <v>117674</v>
      </c>
      <c r="DE367" s="23">
        <v>4637052</v>
      </c>
      <c r="DF367" s="22">
        <v>144000</v>
      </c>
      <c r="DG367" s="9">
        <v>150014</v>
      </c>
      <c r="DH367" s="23">
        <v>165722</v>
      </c>
      <c r="DI367" s="22">
        <v>7846855</v>
      </c>
      <c r="DJ367" s="9">
        <v>8411134</v>
      </c>
      <c r="DK367" s="23">
        <v>8932007</v>
      </c>
      <c r="DL367" s="22">
        <v>124000</v>
      </c>
      <c r="DM367" s="9">
        <v>136980</v>
      </c>
      <c r="DN367" s="23">
        <v>148962</v>
      </c>
    </row>
    <row r="368" spans="1:118" hidden="1" outlineLevel="1" x14ac:dyDescent="0.35">
      <c r="A368" s="32" t="s">
        <v>837</v>
      </c>
      <c r="B368" s="22"/>
      <c r="D368" s="23"/>
      <c r="E368" s="22"/>
      <c r="G368" s="23"/>
      <c r="H368" s="22">
        <v>18000</v>
      </c>
      <c r="I368" s="9">
        <v>18000</v>
      </c>
      <c r="J368" s="23">
        <v>18000</v>
      </c>
      <c r="K368" s="22"/>
      <c r="M368" s="23"/>
      <c r="N368" s="22">
        <v>795</v>
      </c>
      <c r="O368" s="9">
        <v>1913</v>
      </c>
      <c r="P368" s="23">
        <v>3283</v>
      </c>
      <c r="Q368" s="22">
        <v>7958</v>
      </c>
      <c r="R368" s="9">
        <v>10000</v>
      </c>
      <c r="S368" s="23">
        <v>10018</v>
      </c>
      <c r="T368" s="22">
        <v>10000</v>
      </c>
      <c r="U368" s="9">
        <v>12600</v>
      </c>
      <c r="V368" s="23">
        <v>15000</v>
      </c>
      <c r="W368" s="22">
        <v>30000</v>
      </c>
      <c r="X368" s="9">
        <v>37501</v>
      </c>
      <c r="Y368" s="23">
        <v>44425</v>
      </c>
      <c r="Z368" s="22">
        <v>60</v>
      </c>
      <c r="AA368" s="9">
        <v>60</v>
      </c>
      <c r="AB368" s="23">
        <v>60</v>
      </c>
      <c r="AC368" s="22">
        <v>8219</v>
      </c>
      <c r="AD368" s="9">
        <v>9889</v>
      </c>
      <c r="AE368" s="23">
        <v>10246</v>
      </c>
      <c r="AF368" s="22">
        <v>293</v>
      </c>
      <c r="AG368" s="9">
        <v>293</v>
      </c>
      <c r="AH368" s="23">
        <v>293</v>
      </c>
      <c r="AI368" s="22">
        <v>14</v>
      </c>
      <c r="AJ368" s="9">
        <v>14</v>
      </c>
      <c r="AK368" s="23">
        <v>14</v>
      </c>
      <c r="AL368" s="22"/>
      <c r="AN368" s="23"/>
      <c r="AO368" s="22">
        <v>5523</v>
      </c>
      <c r="AP368" s="9">
        <v>7061</v>
      </c>
      <c r="AQ368" s="23">
        <v>19768</v>
      </c>
      <c r="AR368" s="22"/>
      <c r="AT368" s="23"/>
      <c r="AU368" s="22"/>
      <c r="AW368" s="23"/>
      <c r="AX368" s="22"/>
      <c r="AZ368" s="23"/>
      <c r="BA368" s="22"/>
      <c r="BC368" s="23"/>
      <c r="BD368" s="22"/>
      <c r="BF368" s="23"/>
      <c r="BG368" s="22"/>
      <c r="BI368" s="23"/>
      <c r="BJ368" s="22"/>
      <c r="BL368" s="23"/>
      <c r="BM368" s="22"/>
      <c r="BO368" s="23"/>
      <c r="BP368" s="22"/>
      <c r="BR368" s="23"/>
      <c r="BS368" s="22"/>
      <c r="BU368" s="23"/>
      <c r="BV368" s="22"/>
      <c r="BX368" s="23"/>
      <c r="BY368" s="22"/>
      <c r="CA368" s="23"/>
      <c r="CB368" s="22"/>
      <c r="CD368" s="23"/>
      <c r="CE368" s="22">
        <v>92463</v>
      </c>
      <c r="CF368" s="9">
        <v>92463</v>
      </c>
      <c r="CG368" s="23">
        <v>92463</v>
      </c>
      <c r="CH368" s="22">
        <v>61260</v>
      </c>
      <c r="CI368" s="9">
        <v>67672</v>
      </c>
      <c r="CJ368" s="23">
        <v>73590</v>
      </c>
      <c r="CK368" s="22"/>
      <c r="CM368" s="23"/>
      <c r="CN368" s="22"/>
      <c r="CP368" s="23"/>
      <c r="CQ368" s="22"/>
      <c r="CS368" s="23"/>
      <c r="CT368" s="22">
        <v>26761</v>
      </c>
      <c r="CU368" s="9">
        <v>32283</v>
      </c>
      <c r="CV368" s="23">
        <v>37380</v>
      </c>
      <c r="CW368" s="22">
        <v>658</v>
      </c>
      <c r="CX368" s="9">
        <v>658</v>
      </c>
      <c r="CY368" s="23">
        <v>658</v>
      </c>
      <c r="CZ368" s="22"/>
      <c r="DB368" s="23"/>
      <c r="DC368" s="22"/>
      <c r="DE368" s="23"/>
      <c r="DF368" s="22"/>
      <c r="DH368" s="23"/>
      <c r="DI368" s="22"/>
      <c r="DK368" s="23"/>
      <c r="DL368" s="22"/>
      <c r="DN368" s="23"/>
    </row>
    <row r="369" spans="1:118" collapsed="1" x14ac:dyDescent="0.35">
      <c r="A369" s="31" t="s">
        <v>417</v>
      </c>
      <c r="B369" s="20">
        <v>846</v>
      </c>
      <c r="C369" s="13">
        <v>1600.333333</v>
      </c>
      <c r="D369" s="21">
        <v>2550</v>
      </c>
      <c r="E369" s="20">
        <v>518</v>
      </c>
      <c r="F369" s="13">
        <v>1264</v>
      </c>
      <c r="G369" s="21">
        <v>2032</v>
      </c>
      <c r="H369" s="20">
        <v>137</v>
      </c>
      <c r="I369" s="13">
        <v>1130</v>
      </c>
      <c r="J369" s="21">
        <v>2253</v>
      </c>
      <c r="K369" s="20">
        <v>0</v>
      </c>
      <c r="L369" s="13">
        <v>775</v>
      </c>
      <c r="M369" s="21">
        <v>2404</v>
      </c>
      <c r="N369" s="20">
        <v>327</v>
      </c>
      <c r="O369" s="13">
        <v>2153.5</v>
      </c>
      <c r="P369" s="21">
        <v>5455</v>
      </c>
      <c r="Q369" s="20">
        <v>203</v>
      </c>
      <c r="R369" s="13">
        <v>1926.75</v>
      </c>
      <c r="S369" s="21">
        <v>5659</v>
      </c>
      <c r="T369" s="20">
        <v>132</v>
      </c>
      <c r="U369" s="13">
        <v>1164</v>
      </c>
      <c r="V369" s="21">
        <v>2291</v>
      </c>
      <c r="W369" s="20">
        <v>34</v>
      </c>
      <c r="X369" s="13">
        <v>800.6</v>
      </c>
      <c r="Y369" s="21">
        <v>2222</v>
      </c>
      <c r="Z369" s="20">
        <v>9</v>
      </c>
      <c r="AA369" s="13">
        <v>1159.5</v>
      </c>
      <c r="AB369" s="21">
        <v>2792</v>
      </c>
      <c r="AC369" s="20">
        <v>31</v>
      </c>
      <c r="AD369" s="13">
        <v>1230.4000000000001</v>
      </c>
      <c r="AE369" s="21">
        <v>4046</v>
      </c>
      <c r="AF369" s="20">
        <v>14</v>
      </c>
      <c r="AG369" s="13">
        <v>390.66666670000001</v>
      </c>
      <c r="AH369" s="21">
        <v>780</v>
      </c>
      <c r="AI369" s="20">
        <v>0</v>
      </c>
      <c r="AJ369" s="13">
        <v>1073.4000000000001</v>
      </c>
      <c r="AK369" s="21">
        <v>4806</v>
      </c>
      <c r="AL369" s="20">
        <v>429</v>
      </c>
      <c r="AM369" s="13">
        <v>1540.75</v>
      </c>
      <c r="AN369" s="21">
        <v>4887</v>
      </c>
      <c r="AO369" s="20">
        <v>489</v>
      </c>
      <c r="AP369" s="13">
        <v>1174.5</v>
      </c>
      <c r="AQ369" s="21">
        <v>2589</v>
      </c>
      <c r="AR369" s="20">
        <v>673</v>
      </c>
      <c r="AS369" s="13">
        <v>2637</v>
      </c>
      <c r="AT369" s="21">
        <v>5754</v>
      </c>
      <c r="AU369" s="20">
        <v>54</v>
      </c>
      <c r="AV369" s="13">
        <v>716</v>
      </c>
      <c r="AW369" s="21">
        <v>1264</v>
      </c>
      <c r="AX369" s="20">
        <v>300</v>
      </c>
      <c r="AY369" s="13">
        <v>1220</v>
      </c>
      <c r="AZ369" s="21">
        <v>2936</v>
      </c>
      <c r="BA369" s="20">
        <v>1143</v>
      </c>
      <c r="BB369" s="13">
        <v>2882</v>
      </c>
      <c r="BC369" s="21">
        <v>6160</v>
      </c>
      <c r="BD369" s="20">
        <v>248</v>
      </c>
      <c r="BE369" s="13">
        <v>652.33333330000005</v>
      </c>
      <c r="BF369" s="21">
        <v>1181</v>
      </c>
      <c r="BG369" s="20">
        <v>292</v>
      </c>
      <c r="BH369" s="13">
        <v>1496.333333</v>
      </c>
      <c r="BI369" s="21">
        <v>2871</v>
      </c>
      <c r="BJ369" s="20">
        <v>4</v>
      </c>
      <c r="BK369" s="13">
        <v>1099.2</v>
      </c>
      <c r="BL369" s="21">
        <v>3177</v>
      </c>
      <c r="BM369" s="20">
        <v>483</v>
      </c>
      <c r="BN369" s="13">
        <v>1146.25</v>
      </c>
      <c r="BO369" s="21">
        <v>2164</v>
      </c>
      <c r="BP369" s="20">
        <v>448</v>
      </c>
      <c r="BQ369" s="13">
        <v>1131.5</v>
      </c>
      <c r="BR369" s="21">
        <v>1950</v>
      </c>
      <c r="BS369" s="20">
        <v>313</v>
      </c>
      <c r="BT369" s="13">
        <v>743.75</v>
      </c>
      <c r="BU369" s="21">
        <v>1772</v>
      </c>
      <c r="BV369" s="20">
        <v>1041</v>
      </c>
      <c r="BW369" s="13">
        <v>2832.5</v>
      </c>
      <c r="BX369" s="21">
        <v>9187</v>
      </c>
      <c r="BY369" s="20">
        <v>505</v>
      </c>
      <c r="BZ369" s="13">
        <v>1605</v>
      </c>
      <c r="CA369" s="21">
        <v>3208</v>
      </c>
      <c r="CB369" s="20">
        <v>1272</v>
      </c>
      <c r="CC369" s="13">
        <v>2938.5</v>
      </c>
      <c r="CD369" s="21">
        <v>5914</v>
      </c>
      <c r="CE369" s="20">
        <v>2</v>
      </c>
      <c r="CF369" s="13">
        <v>1947</v>
      </c>
      <c r="CG369" s="21">
        <v>27729</v>
      </c>
      <c r="CH369" s="20">
        <v>4</v>
      </c>
      <c r="CI369" s="13">
        <v>3002.6</v>
      </c>
      <c r="CJ369" s="21">
        <v>1227602</v>
      </c>
      <c r="CK369" s="20">
        <v>555</v>
      </c>
      <c r="CL369" s="13">
        <v>1127.5</v>
      </c>
      <c r="CM369" s="21">
        <v>2113</v>
      </c>
      <c r="CN369" s="20">
        <v>847</v>
      </c>
      <c r="CO369" s="13">
        <v>983</v>
      </c>
      <c r="CP369" s="21">
        <v>1297</v>
      </c>
      <c r="CQ369" s="20">
        <v>1507</v>
      </c>
      <c r="CR369" s="13">
        <v>4177</v>
      </c>
      <c r="CS369" s="21">
        <v>5999</v>
      </c>
      <c r="CT369" s="20">
        <v>738</v>
      </c>
      <c r="CU369" s="13">
        <v>1487.5</v>
      </c>
      <c r="CV369" s="21">
        <v>2358</v>
      </c>
      <c r="CW369" s="20">
        <v>698</v>
      </c>
      <c r="CX369" s="13">
        <v>2282.75</v>
      </c>
      <c r="CY369" s="21">
        <v>4597</v>
      </c>
      <c r="CZ369" s="20">
        <v>470</v>
      </c>
      <c r="DA369" s="13">
        <v>1022.25</v>
      </c>
      <c r="DB369" s="21">
        <v>2160</v>
      </c>
      <c r="DC369" s="20">
        <v>2</v>
      </c>
      <c r="DD369" s="13">
        <v>3994.8</v>
      </c>
      <c r="DE369" s="21">
        <v>45877</v>
      </c>
      <c r="DF369" s="20">
        <v>384</v>
      </c>
      <c r="DG369" s="13">
        <v>888</v>
      </c>
      <c r="DH369" s="21">
        <v>1488</v>
      </c>
      <c r="DI369" s="20">
        <v>40120</v>
      </c>
      <c r="DJ369" s="13">
        <v>1323958.3330000001</v>
      </c>
      <c r="DK369" s="21">
        <v>5334277</v>
      </c>
      <c r="DL369" s="20">
        <v>105</v>
      </c>
      <c r="DM369" s="13">
        <v>1491</v>
      </c>
      <c r="DN369" s="21">
        <v>3100</v>
      </c>
    </row>
    <row r="370" spans="1:118" hidden="1" outlineLevel="1" x14ac:dyDescent="0.35">
      <c r="A370" s="31" t="s">
        <v>418</v>
      </c>
      <c r="B370" s="20">
        <f>SUM(B371:B377)</f>
        <v>3819</v>
      </c>
      <c r="C370" s="13">
        <f t="shared" ref="C370:BN370" si="22">SUM(C371:C377)</f>
        <v>4801</v>
      </c>
      <c r="D370" s="21">
        <f t="shared" si="22"/>
        <v>5935</v>
      </c>
      <c r="E370" s="20">
        <f t="shared" si="22"/>
        <v>2958</v>
      </c>
      <c r="F370" s="13">
        <f t="shared" si="22"/>
        <v>3792</v>
      </c>
      <c r="G370" s="21">
        <f t="shared" si="22"/>
        <v>4849</v>
      </c>
      <c r="H370" s="20">
        <f t="shared" si="22"/>
        <v>3689</v>
      </c>
      <c r="I370" s="13">
        <f t="shared" si="22"/>
        <v>4520</v>
      </c>
      <c r="J370" s="21">
        <f t="shared" si="22"/>
        <v>5072</v>
      </c>
      <c r="K370" s="20">
        <f t="shared" si="22"/>
        <v>3059</v>
      </c>
      <c r="L370" s="13">
        <f t="shared" si="22"/>
        <v>3875</v>
      </c>
      <c r="M370" s="21">
        <f t="shared" si="22"/>
        <v>5185</v>
      </c>
      <c r="N370" s="20">
        <f t="shared" si="22"/>
        <v>6258</v>
      </c>
      <c r="O370" s="13">
        <f t="shared" si="22"/>
        <v>8614</v>
      </c>
      <c r="P370" s="21">
        <f t="shared" si="22"/>
        <v>11686</v>
      </c>
      <c r="Q370" s="20">
        <f t="shared" si="22"/>
        <v>5736</v>
      </c>
      <c r="R370" s="13">
        <f t="shared" si="22"/>
        <v>7707</v>
      </c>
      <c r="S370" s="21">
        <f t="shared" si="22"/>
        <v>10086</v>
      </c>
      <c r="T370" s="20">
        <f t="shared" si="22"/>
        <v>3996</v>
      </c>
      <c r="U370" s="13">
        <f t="shared" si="22"/>
        <v>4656</v>
      </c>
      <c r="V370" s="21">
        <f t="shared" si="22"/>
        <v>5553</v>
      </c>
      <c r="W370" s="20">
        <f t="shared" si="22"/>
        <v>2856</v>
      </c>
      <c r="X370" s="13">
        <f t="shared" si="22"/>
        <v>4003</v>
      </c>
      <c r="Y370" s="21">
        <f t="shared" si="22"/>
        <v>5283</v>
      </c>
      <c r="Z370" s="20">
        <f t="shared" si="22"/>
        <v>3457</v>
      </c>
      <c r="AA370" s="13">
        <f t="shared" si="22"/>
        <v>4638</v>
      </c>
      <c r="AB370" s="21">
        <f t="shared" si="22"/>
        <v>7163</v>
      </c>
      <c r="AC370" s="20">
        <f t="shared" si="22"/>
        <v>4800</v>
      </c>
      <c r="AD370" s="13">
        <f t="shared" si="22"/>
        <v>6152</v>
      </c>
      <c r="AE370" s="21">
        <f t="shared" si="22"/>
        <v>8473</v>
      </c>
      <c r="AF370" s="20">
        <f t="shared" si="22"/>
        <v>896</v>
      </c>
      <c r="AG370" s="13">
        <f t="shared" si="22"/>
        <v>1172</v>
      </c>
      <c r="AH370" s="21">
        <f t="shared" si="22"/>
        <v>1637</v>
      </c>
      <c r="AI370" s="20">
        <f t="shared" si="22"/>
        <v>2610</v>
      </c>
      <c r="AJ370" s="13">
        <f t="shared" si="22"/>
        <v>5367</v>
      </c>
      <c r="AK370" s="21">
        <f t="shared" si="22"/>
        <v>8554</v>
      </c>
      <c r="AL370" s="20">
        <f t="shared" si="22"/>
        <v>4190</v>
      </c>
      <c r="AM370" s="13">
        <f t="shared" si="22"/>
        <v>6163</v>
      </c>
      <c r="AN370" s="21">
        <f t="shared" si="22"/>
        <v>9990</v>
      </c>
      <c r="AO370" s="20">
        <f t="shared" si="22"/>
        <v>3596</v>
      </c>
      <c r="AP370" s="13">
        <f t="shared" si="22"/>
        <v>4698</v>
      </c>
      <c r="AQ370" s="21">
        <f t="shared" si="22"/>
        <v>7123</v>
      </c>
      <c r="AR370" s="20">
        <f t="shared" si="22"/>
        <v>7482</v>
      </c>
      <c r="AS370" s="13">
        <f t="shared" si="22"/>
        <v>7911</v>
      </c>
      <c r="AT370" s="21">
        <f t="shared" si="22"/>
        <v>8220</v>
      </c>
      <c r="AU370" s="20">
        <f t="shared" si="22"/>
        <v>1306</v>
      </c>
      <c r="AV370" s="13">
        <f t="shared" si="22"/>
        <v>1432</v>
      </c>
      <c r="AW370" s="21">
        <f t="shared" si="22"/>
        <v>1549</v>
      </c>
      <c r="AX370" s="20">
        <f t="shared" si="22"/>
        <v>2636</v>
      </c>
      <c r="AY370" s="13">
        <f t="shared" si="22"/>
        <v>3660</v>
      </c>
      <c r="AZ370" s="21">
        <f t="shared" si="22"/>
        <v>5611</v>
      </c>
      <c r="BA370" s="20">
        <f t="shared" si="22"/>
        <v>5419</v>
      </c>
      <c r="BB370" s="13">
        <f t="shared" si="22"/>
        <v>8646</v>
      </c>
      <c r="BC370" s="21">
        <f t="shared" si="22"/>
        <v>9960</v>
      </c>
      <c r="BD370" s="20">
        <f t="shared" si="22"/>
        <v>1756</v>
      </c>
      <c r="BE370" s="13">
        <f t="shared" si="22"/>
        <v>1957</v>
      </c>
      <c r="BF370" s="21">
        <f t="shared" si="22"/>
        <v>2144</v>
      </c>
      <c r="BG370" s="20">
        <f t="shared" si="22"/>
        <v>3624</v>
      </c>
      <c r="BH370" s="13">
        <f t="shared" si="22"/>
        <v>4489</v>
      </c>
      <c r="BI370" s="21">
        <f t="shared" si="22"/>
        <v>5047</v>
      </c>
      <c r="BJ370" s="20">
        <f t="shared" si="22"/>
        <v>4734</v>
      </c>
      <c r="BK370" s="13">
        <f t="shared" si="22"/>
        <v>5496</v>
      </c>
      <c r="BL370" s="21">
        <f t="shared" si="22"/>
        <v>6447</v>
      </c>
      <c r="BM370" s="20">
        <f t="shared" si="22"/>
        <v>4013</v>
      </c>
      <c r="BN370" s="13">
        <f t="shared" si="22"/>
        <v>4585</v>
      </c>
      <c r="BO370" s="21">
        <f t="shared" ref="BO370:DN370" si="23">SUM(BO371:BO377)</f>
        <v>5492</v>
      </c>
      <c r="BP370" s="20">
        <f t="shared" si="23"/>
        <v>3845</v>
      </c>
      <c r="BQ370" s="13">
        <f t="shared" si="23"/>
        <v>4526</v>
      </c>
      <c r="BR370" s="21">
        <f t="shared" si="23"/>
        <v>5504</v>
      </c>
      <c r="BS370" s="20">
        <f t="shared" si="23"/>
        <v>2577</v>
      </c>
      <c r="BT370" s="13">
        <f t="shared" si="23"/>
        <v>2975</v>
      </c>
      <c r="BU370" s="21">
        <f t="shared" si="23"/>
        <v>3698</v>
      </c>
      <c r="BV370" s="20">
        <f t="shared" si="23"/>
        <v>6361</v>
      </c>
      <c r="BW370" s="13">
        <f t="shared" si="23"/>
        <v>11330</v>
      </c>
      <c r="BX370" s="21">
        <f t="shared" si="23"/>
        <v>15947</v>
      </c>
      <c r="BY370" s="20">
        <f t="shared" si="23"/>
        <v>2964</v>
      </c>
      <c r="BZ370" s="13">
        <f t="shared" si="23"/>
        <v>4815</v>
      </c>
      <c r="CA370" s="21">
        <f t="shared" si="23"/>
        <v>6845</v>
      </c>
      <c r="CB370" s="20">
        <f t="shared" si="23"/>
        <v>9835</v>
      </c>
      <c r="CC370" s="13">
        <f t="shared" si="23"/>
        <v>11754</v>
      </c>
      <c r="CD370" s="21">
        <f t="shared" si="23"/>
        <v>13764</v>
      </c>
      <c r="CE370" s="20">
        <f t="shared" si="23"/>
        <v>6699</v>
      </c>
      <c r="CF370" s="13">
        <f t="shared" si="23"/>
        <v>9735</v>
      </c>
      <c r="CG370" s="21">
        <f t="shared" si="23"/>
        <v>38044</v>
      </c>
      <c r="CH370" s="20">
        <f t="shared" si="23"/>
        <v>9138</v>
      </c>
      <c r="CI370" s="13">
        <f t="shared" si="23"/>
        <v>15013</v>
      </c>
      <c r="CJ370" s="21">
        <f t="shared" si="23"/>
        <v>1314925</v>
      </c>
      <c r="CK370" s="20">
        <f t="shared" si="23"/>
        <v>4124</v>
      </c>
      <c r="CL370" s="13">
        <f t="shared" si="23"/>
        <v>4510</v>
      </c>
      <c r="CM370" s="21">
        <f t="shared" si="23"/>
        <v>4827</v>
      </c>
      <c r="CN370" s="20">
        <f t="shared" si="23"/>
        <v>1746</v>
      </c>
      <c r="CO370" s="13">
        <f t="shared" si="23"/>
        <v>1966</v>
      </c>
      <c r="CP370" s="21">
        <f t="shared" si="23"/>
        <v>2231</v>
      </c>
      <c r="CQ370" s="20">
        <f t="shared" si="23"/>
        <v>6704</v>
      </c>
      <c r="CR370" s="13">
        <f t="shared" si="23"/>
        <v>8354</v>
      </c>
      <c r="CS370" s="21">
        <f t="shared" si="23"/>
        <v>9013</v>
      </c>
      <c r="CT370" s="20">
        <f t="shared" si="23"/>
        <v>4473</v>
      </c>
      <c r="CU370" s="13">
        <f t="shared" si="23"/>
        <v>5950</v>
      </c>
      <c r="CV370" s="21">
        <f t="shared" si="23"/>
        <v>7608</v>
      </c>
      <c r="CW370" s="20">
        <f t="shared" si="23"/>
        <v>6429</v>
      </c>
      <c r="CX370" s="13">
        <f t="shared" si="23"/>
        <v>9131</v>
      </c>
      <c r="CY370" s="21">
        <f t="shared" si="23"/>
        <v>11598</v>
      </c>
      <c r="CZ370" s="20">
        <f t="shared" si="23"/>
        <v>3142</v>
      </c>
      <c r="DA370" s="13">
        <f t="shared" si="23"/>
        <v>4089</v>
      </c>
      <c r="DB370" s="21">
        <f t="shared" si="23"/>
        <v>5128</v>
      </c>
      <c r="DC370" s="20">
        <f t="shared" si="23"/>
        <v>15430</v>
      </c>
      <c r="DD370" s="13">
        <f t="shared" si="23"/>
        <v>19974</v>
      </c>
      <c r="DE370" s="21">
        <f t="shared" si="23"/>
        <v>62932</v>
      </c>
      <c r="DF370" s="20">
        <f t="shared" si="23"/>
        <v>2082</v>
      </c>
      <c r="DG370" s="13">
        <f t="shared" si="23"/>
        <v>2664</v>
      </c>
      <c r="DH370" s="21">
        <f t="shared" si="23"/>
        <v>3337</v>
      </c>
      <c r="DI370" s="20">
        <f t="shared" si="23"/>
        <v>2333545</v>
      </c>
      <c r="DJ370" s="13">
        <f t="shared" si="23"/>
        <v>3971875</v>
      </c>
      <c r="DK370" s="21">
        <f t="shared" si="23"/>
        <v>5484182</v>
      </c>
      <c r="DL370" s="20">
        <f t="shared" si="23"/>
        <v>5700</v>
      </c>
      <c r="DM370" s="13">
        <f t="shared" si="23"/>
        <v>5964</v>
      </c>
      <c r="DN370" s="21">
        <f t="shared" si="23"/>
        <v>6208</v>
      </c>
    </row>
    <row r="371" spans="1:118" hidden="1" outlineLevel="1" x14ac:dyDescent="0.35">
      <c r="A371" s="32" t="s">
        <v>958</v>
      </c>
      <c r="B371" s="22"/>
      <c r="D371" s="23"/>
      <c r="E371" s="22"/>
      <c r="G371" s="23"/>
      <c r="H371" s="22"/>
      <c r="J371" s="23"/>
      <c r="K371" s="22">
        <v>0</v>
      </c>
      <c r="L371" s="9">
        <v>0</v>
      </c>
      <c r="M371" s="23">
        <v>0</v>
      </c>
      <c r="N371" s="22"/>
      <c r="P371" s="23"/>
      <c r="Q371" s="22"/>
      <c r="S371" s="23"/>
      <c r="T371" s="22"/>
      <c r="V371" s="23"/>
      <c r="W371" s="22"/>
      <c r="Y371" s="23"/>
      <c r="Z371" s="22"/>
      <c r="AB371" s="23"/>
      <c r="AC371" s="22"/>
      <c r="AE371" s="23"/>
      <c r="AF371" s="22"/>
      <c r="AH371" s="23"/>
      <c r="AI371" s="22">
        <v>0</v>
      </c>
      <c r="AJ371" s="9">
        <v>0</v>
      </c>
      <c r="AK371" s="23">
        <v>0</v>
      </c>
      <c r="AL371" s="22"/>
      <c r="AN371" s="23"/>
      <c r="AO371" s="22"/>
      <c r="AQ371" s="23"/>
      <c r="AR371" s="22"/>
      <c r="AT371" s="23"/>
      <c r="AU371" s="22"/>
      <c r="AW371" s="23"/>
      <c r="AX371" s="22"/>
      <c r="AZ371" s="23"/>
      <c r="BA371" s="22"/>
      <c r="BC371" s="23"/>
      <c r="BD371" s="22"/>
      <c r="BF371" s="23"/>
      <c r="BG371" s="22"/>
      <c r="BI371" s="23"/>
      <c r="BJ371" s="22"/>
      <c r="BL371" s="23"/>
      <c r="BM371" s="22"/>
      <c r="BO371" s="23"/>
      <c r="BP371" s="22"/>
      <c r="BR371" s="23"/>
      <c r="BS371" s="22"/>
      <c r="BU371" s="23"/>
      <c r="BV371" s="22"/>
      <c r="BX371" s="23"/>
      <c r="BY371" s="22"/>
      <c r="CA371" s="23"/>
      <c r="CB371" s="22"/>
      <c r="CD371" s="23"/>
      <c r="CE371" s="22">
        <v>2</v>
      </c>
      <c r="CF371" s="9">
        <v>9</v>
      </c>
      <c r="CG371" s="23">
        <v>16</v>
      </c>
      <c r="CH371" s="22">
        <v>4</v>
      </c>
      <c r="CI371" s="9">
        <v>4</v>
      </c>
      <c r="CJ371" s="23">
        <v>4</v>
      </c>
      <c r="CK371" s="22"/>
      <c r="CM371" s="23"/>
      <c r="CN371" s="22"/>
      <c r="CP371" s="23"/>
      <c r="CQ371" s="22"/>
      <c r="CS371" s="23"/>
      <c r="CT371" s="22"/>
      <c r="CV371" s="23"/>
      <c r="CW371" s="22"/>
      <c r="CY371" s="23"/>
      <c r="CZ371" s="22"/>
      <c r="DB371" s="23"/>
      <c r="DC371" s="22">
        <v>2</v>
      </c>
      <c r="DD371" s="9">
        <v>3</v>
      </c>
      <c r="DE371" s="23">
        <v>4</v>
      </c>
      <c r="DF371" s="22"/>
      <c r="DH371" s="23"/>
      <c r="DI371" s="22"/>
      <c r="DK371" s="23"/>
      <c r="DL371" s="22"/>
      <c r="DN371" s="23"/>
    </row>
    <row r="372" spans="1:118" hidden="1" outlineLevel="1" x14ac:dyDescent="0.35">
      <c r="A372" s="32" t="s">
        <v>421</v>
      </c>
      <c r="B372" s="22">
        <v>846</v>
      </c>
      <c r="C372" s="9">
        <v>899</v>
      </c>
      <c r="D372" s="23">
        <v>930</v>
      </c>
      <c r="E372" s="22">
        <v>847</v>
      </c>
      <c r="F372" s="9">
        <v>897</v>
      </c>
      <c r="G372" s="23">
        <v>981</v>
      </c>
      <c r="H372" s="22">
        <v>524</v>
      </c>
      <c r="I372" s="9">
        <v>719</v>
      </c>
      <c r="J372" s="23">
        <v>837</v>
      </c>
      <c r="K372" s="22">
        <v>659</v>
      </c>
      <c r="L372" s="9">
        <v>878</v>
      </c>
      <c r="M372" s="23">
        <v>1218</v>
      </c>
      <c r="N372" s="22">
        <v>895</v>
      </c>
      <c r="O372" s="9">
        <v>1463</v>
      </c>
      <c r="P372" s="23">
        <v>2299</v>
      </c>
      <c r="Q372" s="22">
        <v>613</v>
      </c>
      <c r="R372" s="9">
        <v>898</v>
      </c>
      <c r="S372" s="23">
        <v>1386</v>
      </c>
      <c r="T372" s="22">
        <v>466</v>
      </c>
      <c r="U372" s="9">
        <v>579</v>
      </c>
      <c r="V372" s="23">
        <v>661</v>
      </c>
      <c r="W372" s="22">
        <v>504</v>
      </c>
      <c r="X372" s="9">
        <v>656</v>
      </c>
      <c r="Y372" s="23">
        <v>768</v>
      </c>
      <c r="Z372" s="22">
        <v>685</v>
      </c>
      <c r="AA372" s="9">
        <v>1321</v>
      </c>
      <c r="AB372" s="23">
        <v>2786</v>
      </c>
      <c r="AC372" s="22">
        <v>758</v>
      </c>
      <c r="AD372" s="9">
        <v>1042</v>
      </c>
      <c r="AE372" s="23">
        <v>1644</v>
      </c>
      <c r="AF372" s="22">
        <v>431</v>
      </c>
      <c r="AG372" s="9">
        <v>610</v>
      </c>
      <c r="AH372" s="23">
        <v>745</v>
      </c>
      <c r="AI372" s="22">
        <v>549</v>
      </c>
      <c r="AJ372" s="9">
        <v>802</v>
      </c>
      <c r="AK372" s="23">
        <v>983</v>
      </c>
      <c r="AL372" s="22">
        <v>1142</v>
      </c>
      <c r="AM372" s="9">
        <v>2093</v>
      </c>
      <c r="AN372" s="23">
        <v>4887</v>
      </c>
      <c r="AO372" s="22">
        <v>937</v>
      </c>
      <c r="AP372" s="9">
        <v>1292</v>
      </c>
      <c r="AQ372" s="23">
        <v>2589</v>
      </c>
      <c r="AR372" s="22">
        <v>5490</v>
      </c>
      <c r="AS372" s="9">
        <v>5700</v>
      </c>
      <c r="AT372" s="23">
        <v>5754</v>
      </c>
      <c r="AU372" s="22">
        <v>1252</v>
      </c>
      <c r="AV372" s="9">
        <v>1258</v>
      </c>
      <c r="AW372" s="23">
        <v>1264</v>
      </c>
      <c r="AX372" s="22">
        <v>983</v>
      </c>
      <c r="AY372" s="9">
        <v>1999</v>
      </c>
      <c r="AZ372" s="23">
        <v>2936</v>
      </c>
      <c r="BA372" s="22">
        <v>3115</v>
      </c>
      <c r="BB372" s="9">
        <v>5432</v>
      </c>
      <c r="BC372" s="23">
        <v>6160</v>
      </c>
      <c r="BD372" s="22">
        <v>518</v>
      </c>
      <c r="BE372" s="9">
        <v>599</v>
      </c>
      <c r="BF372" s="23">
        <v>675</v>
      </c>
      <c r="BG372" s="22">
        <v>1325</v>
      </c>
      <c r="BH372" s="9">
        <v>1522</v>
      </c>
      <c r="BI372" s="23">
        <v>1538</v>
      </c>
      <c r="BJ372" s="22">
        <v>638</v>
      </c>
      <c r="BK372" s="9">
        <v>801</v>
      </c>
      <c r="BL372" s="23">
        <v>881</v>
      </c>
      <c r="BM372" s="22">
        <v>673</v>
      </c>
      <c r="BN372" s="9">
        <v>848</v>
      </c>
      <c r="BO372" s="23">
        <v>927</v>
      </c>
      <c r="BP372" s="22">
        <v>629</v>
      </c>
      <c r="BQ372" s="9">
        <v>782</v>
      </c>
      <c r="BR372" s="23">
        <v>874</v>
      </c>
      <c r="BS372" s="22">
        <v>395</v>
      </c>
      <c r="BT372" s="9">
        <v>479</v>
      </c>
      <c r="BU372" s="23">
        <v>543</v>
      </c>
      <c r="BV372" s="22">
        <v>1639</v>
      </c>
      <c r="BW372" s="9">
        <v>1690</v>
      </c>
      <c r="BX372" s="23">
        <v>1751</v>
      </c>
      <c r="BY372" s="22">
        <v>1188</v>
      </c>
      <c r="BZ372" s="9">
        <v>1555</v>
      </c>
      <c r="CA372" s="23">
        <v>1806</v>
      </c>
      <c r="CB372" s="22">
        <v>4443</v>
      </c>
      <c r="CC372" s="9">
        <v>4797</v>
      </c>
      <c r="CD372" s="23">
        <v>5914</v>
      </c>
      <c r="CE372" s="22">
        <v>1147</v>
      </c>
      <c r="CF372" s="9">
        <v>1509</v>
      </c>
      <c r="CG372" s="23">
        <v>2541</v>
      </c>
      <c r="CH372" s="22">
        <v>1575</v>
      </c>
      <c r="CI372" s="9">
        <v>3377</v>
      </c>
      <c r="CJ372" s="23">
        <v>36354</v>
      </c>
      <c r="CK372" s="22">
        <v>1978</v>
      </c>
      <c r="CL372" s="9">
        <v>2040</v>
      </c>
      <c r="CM372" s="23">
        <v>2113</v>
      </c>
      <c r="CN372" s="22">
        <v>847</v>
      </c>
      <c r="CO372" s="9">
        <v>1044</v>
      </c>
      <c r="CP372" s="23">
        <v>1297</v>
      </c>
      <c r="CQ372" s="22">
        <v>5197</v>
      </c>
      <c r="CR372" s="9">
        <v>5991</v>
      </c>
      <c r="CS372" s="23">
        <v>5999</v>
      </c>
      <c r="CT372" s="22">
        <v>1090</v>
      </c>
      <c r="CU372" s="9">
        <v>1284</v>
      </c>
      <c r="CV372" s="23">
        <v>1766</v>
      </c>
      <c r="CW372" s="22">
        <v>1334</v>
      </c>
      <c r="CX372" s="9">
        <v>1747</v>
      </c>
      <c r="CY372" s="23">
        <v>2391</v>
      </c>
      <c r="CZ372" s="22">
        <v>689</v>
      </c>
      <c r="DA372" s="9">
        <v>843</v>
      </c>
      <c r="DB372" s="23">
        <v>1048</v>
      </c>
      <c r="DC372" s="22">
        <v>4704</v>
      </c>
      <c r="DD372" s="9">
        <v>6353</v>
      </c>
      <c r="DE372" s="23">
        <v>6488</v>
      </c>
      <c r="DF372" s="22">
        <v>525</v>
      </c>
      <c r="DG372" s="9">
        <v>781</v>
      </c>
      <c r="DH372" s="23">
        <v>950</v>
      </c>
      <c r="DI372" s="22">
        <v>45633</v>
      </c>
      <c r="DJ372" s="9">
        <v>63315</v>
      </c>
      <c r="DK372" s="23">
        <v>79638</v>
      </c>
      <c r="DL372" s="22">
        <v>1551</v>
      </c>
      <c r="DM372" s="9">
        <v>1694</v>
      </c>
      <c r="DN372" s="23">
        <v>1826</v>
      </c>
    </row>
    <row r="373" spans="1:118" hidden="1" outlineLevel="1" x14ac:dyDescent="0.35">
      <c r="A373" s="32" t="s">
        <v>424</v>
      </c>
      <c r="B373" s="22">
        <v>2077</v>
      </c>
      <c r="C373" s="9">
        <v>2252</v>
      </c>
      <c r="D373" s="23">
        <v>2455</v>
      </c>
      <c r="E373" s="22">
        <v>1593</v>
      </c>
      <c r="F373" s="9">
        <v>1826</v>
      </c>
      <c r="G373" s="23">
        <v>2032</v>
      </c>
      <c r="H373" s="22">
        <v>1658</v>
      </c>
      <c r="I373" s="9">
        <v>2056</v>
      </c>
      <c r="J373" s="23">
        <v>2253</v>
      </c>
      <c r="K373" s="22">
        <v>1467</v>
      </c>
      <c r="L373" s="9">
        <v>1769</v>
      </c>
      <c r="M373" s="23">
        <v>2404</v>
      </c>
      <c r="N373" s="22">
        <v>2000</v>
      </c>
      <c r="O373" s="9">
        <v>2538</v>
      </c>
      <c r="P373" s="23">
        <v>2989</v>
      </c>
      <c r="Q373" s="22">
        <v>1770</v>
      </c>
      <c r="R373" s="9">
        <v>2110</v>
      </c>
      <c r="S373" s="23">
        <v>2525</v>
      </c>
      <c r="T373" s="22">
        <v>1685</v>
      </c>
      <c r="U373" s="9">
        <v>1977</v>
      </c>
      <c r="V373" s="23">
        <v>2291</v>
      </c>
      <c r="W373" s="22">
        <v>1147</v>
      </c>
      <c r="X373" s="9">
        <v>1515</v>
      </c>
      <c r="Y373" s="23">
        <v>1707</v>
      </c>
      <c r="Z373" s="22">
        <v>2088</v>
      </c>
      <c r="AA373" s="9">
        <v>2341</v>
      </c>
      <c r="AB373" s="23">
        <v>2792</v>
      </c>
      <c r="AC373" s="22">
        <v>1332</v>
      </c>
      <c r="AD373" s="9">
        <v>1682</v>
      </c>
      <c r="AE373" s="23">
        <v>1996</v>
      </c>
      <c r="AF373" s="22">
        <v>451</v>
      </c>
      <c r="AG373" s="9">
        <v>506</v>
      </c>
      <c r="AH373" s="23">
        <v>780</v>
      </c>
      <c r="AI373" s="22">
        <v>928</v>
      </c>
      <c r="AJ373" s="9">
        <v>1109</v>
      </c>
      <c r="AK373" s="23">
        <v>1716</v>
      </c>
      <c r="AL373" s="22">
        <v>1620</v>
      </c>
      <c r="AM373" s="9">
        <v>2009</v>
      </c>
      <c r="AN373" s="23">
        <v>2216</v>
      </c>
      <c r="AO373" s="22">
        <v>1535</v>
      </c>
      <c r="AP373" s="9">
        <v>1861</v>
      </c>
      <c r="AQ373" s="23">
        <v>2190</v>
      </c>
      <c r="AR373" s="22">
        <v>1319</v>
      </c>
      <c r="AS373" s="9">
        <v>1437</v>
      </c>
      <c r="AT373" s="23">
        <v>1622</v>
      </c>
      <c r="AU373" s="22"/>
      <c r="AW373" s="23"/>
      <c r="AX373" s="22">
        <v>300</v>
      </c>
      <c r="AY373" s="9">
        <v>300</v>
      </c>
      <c r="AZ373" s="23">
        <v>300</v>
      </c>
      <c r="BA373" s="22">
        <v>1143</v>
      </c>
      <c r="BB373" s="9">
        <v>1431</v>
      </c>
      <c r="BC373" s="23">
        <v>1696</v>
      </c>
      <c r="BD373" s="22">
        <v>990</v>
      </c>
      <c r="BE373" s="9">
        <v>1089</v>
      </c>
      <c r="BF373" s="23">
        <v>1181</v>
      </c>
      <c r="BG373" s="22">
        <v>2007</v>
      </c>
      <c r="BH373" s="9">
        <v>2351</v>
      </c>
      <c r="BI373" s="23">
        <v>2871</v>
      </c>
      <c r="BJ373" s="22">
        <v>1350</v>
      </c>
      <c r="BK373" s="9">
        <v>1399</v>
      </c>
      <c r="BL373" s="23">
        <v>1695</v>
      </c>
      <c r="BM373" s="22">
        <v>1482</v>
      </c>
      <c r="BN373" s="9">
        <v>1690</v>
      </c>
      <c r="BO373" s="23">
        <v>2164</v>
      </c>
      <c r="BP373" s="22">
        <v>1478</v>
      </c>
      <c r="BQ373" s="9">
        <v>1709</v>
      </c>
      <c r="BR373" s="23">
        <v>1950</v>
      </c>
      <c r="BS373" s="22">
        <v>1411</v>
      </c>
      <c r="BT373" s="9">
        <v>1552</v>
      </c>
      <c r="BU373" s="23">
        <v>1772</v>
      </c>
      <c r="BV373" s="22">
        <v>2006</v>
      </c>
      <c r="BW373" s="9">
        <v>2273</v>
      </c>
      <c r="BX373" s="23">
        <v>2793</v>
      </c>
      <c r="BY373" s="22">
        <v>1271</v>
      </c>
      <c r="BZ373" s="9">
        <v>2233</v>
      </c>
      <c r="CA373" s="23">
        <v>3208</v>
      </c>
      <c r="CB373" s="22">
        <v>2139</v>
      </c>
      <c r="CC373" s="9">
        <v>2735</v>
      </c>
      <c r="CD373" s="23">
        <v>2982</v>
      </c>
      <c r="CE373" s="22">
        <v>2232</v>
      </c>
      <c r="CF373" s="9">
        <v>2487</v>
      </c>
      <c r="CG373" s="23">
        <v>3388</v>
      </c>
      <c r="CH373" s="22">
        <v>2642</v>
      </c>
      <c r="CI373" s="9">
        <v>4238</v>
      </c>
      <c r="CJ373" s="23">
        <v>43388</v>
      </c>
      <c r="CK373" s="22">
        <v>555</v>
      </c>
      <c r="CL373" s="9">
        <v>618</v>
      </c>
      <c r="CM373" s="23">
        <v>680</v>
      </c>
      <c r="CN373" s="22"/>
      <c r="CP373" s="23"/>
      <c r="CQ373" s="22"/>
      <c r="CS373" s="23"/>
      <c r="CT373" s="22">
        <v>1645</v>
      </c>
      <c r="CU373" s="9">
        <v>1953</v>
      </c>
      <c r="CV373" s="23">
        <v>2358</v>
      </c>
      <c r="CW373" s="22">
        <v>1425</v>
      </c>
      <c r="CX373" s="9">
        <v>1966</v>
      </c>
      <c r="CY373" s="23">
        <v>3152</v>
      </c>
      <c r="CZ373" s="22">
        <v>1345</v>
      </c>
      <c r="DA373" s="9">
        <v>1725</v>
      </c>
      <c r="DB373" s="23">
        <v>2160</v>
      </c>
      <c r="DC373" s="22">
        <v>2402</v>
      </c>
      <c r="DD373" s="9">
        <v>4216</v>
      </c>
      <c r="DE373" s="23">
        <v>45877</v>
      </c>
      <c r="DF373" s="22">
        <v>1173</v>
      </c>
      <c r="DG373" s="9">
        <v>1324</v>
      </c>
      <c r="DH373" s="23">
        <v>1488</v>
      </c>
      <c r="DI373" s="22">
        <v>40120</v>
      </c>
      <c r="DJ373" s="9">
        <v>55796</v>
      </c>
      <c r="DK373" s="23">
        <v>70267</v>
      </c>
      <c r="DL373" s="22">
        <v>2876</v>
      </c>
      <c r="DM373" s="9">
        <v>2992</v>
      </c>
      <c r="DN373" s="23">
        <v>3100</v>
      </c>
    </row>
    <row r="374" spans="1:118" hidden="1" outlineLevel="1" x14ac:dyDescent="0.35">
      <c r="A374" s="32" t="s">
        <v>840</v>
      </c>
      <c r="B374" s="22"/>
      <c r="D374" s="23"/>
      <c r="E374" s="22"/>
      <c r="G374" s="23"/>
      <c r="H374" s="22">
        <v>1370</v>
      </c>
      <c r="I374" s="9">
        <v>1548</v>
      </c>
      <c r="J374" s="23">
        <v>1712</v>
      </c>
      <c r="K374" s="22">
        <v>700</v>
      </c>
      <c r="L374" s="9">
        <v>804</v>
      </c>
      <c r="M374" s="23">
        <v>900</v>
      </c>
      <c r="N374" s="22">
        <v>3036</v>
      </c>
      <c r="O374" s="9">
        <v>4093</v>
      </c>
      <c r="P374" s="23">
        <v>5455</v>
      </c>
      <c r="Q374" s="22">
        <v>3150</v>
      </c>
      <c r="R374" s="9">
        <v>4405</v>
      </c>
      <c r="S374" s="23">
        <v>5659</v>
      </c>
      <c r="T374" s="22">
        <v>1713</v>
      </c>
      <c r="U374" s="9">
        <v>1862</v>
      </c>
      <c r="V374" s="23">
        <v>2260</v>
      </c>
      <c r="W374" s="22">
        <v>1012</v>
      </c>
      <c r="X374" s="9">
        <v>1479</v>
      </c>
      <c r="Y374" s="23">
        <v>2222</v>
      </c>
      <c r="Z374" s="22"/>
      <c r="AB374" s="23"/>
      <c r="AC374" s="22">
        <v>2436</v>
      </c>
      <c r="AD374" s="9">
        <v>3006</v>
      </c>
      <c r="AE374" s="23">
        <v>4046</v>
      </c>
      <c r="AF374" s="22"/>
      <c r="AH374" s="23"/>
      <c r="AI374" s="22">
        <v>852</v>
      </c>
      <c r="AJ374" s="9">
        <v>2908</v>
      </c>
      <c r="AK374" s="23">
        <v>4806</v>
      </c>
      <c r="AL374" s="22">
        <v>429</v>
      </c>
      <c r="AM374" s="9">
        <v>556</v>
      </c>
      <c r="AN374" s="23">
        <v>792</v>
      </c>
      <c r="AO374" s="22">
        <v>489</v>
      </c>
      <c r="AP374" s="9">
        <v>579</v>
      </c>
      <c r="AQ374" s="23">
        <v>826</v>
      </c>
      <c r="AR374" s="22"/>
      <c r="AT374" s="23"/>
      <c r="AU374" s="22"/>
      <c r="AW374" s="23"/>
      <c r="AX374" s="22"/>
      <c r="AZ374" s="23"/>
      <c r="BA374" s="22"/>
      <c r="BC374" s="23"/>
      <c r="BD374" s="22"/>
      <c r="BF374" s="23"/>
      <c r="BG374" s="22"/>
      <c r="BI374" s="23"/>
      <c r="BJ374" s="22">
        <v>2446</v>
      </c>
      <c r="BK374" s="9">
        <v>2826</v>
      </c>
      <c r="BL374" s="23">
        <v>3177</v>
      </c>
      <c r="BM374" s="22">
        <v>1375</v>
      </c>
      <c r="BN374" s="9">
        <v>1375</v>
      </c>
      <c r="BO374" s="23">
        <v>1375</v>
      </c>
      <c r="BP374" s="22">
        <v>1290</v>
      </c>
      <c r="BQ374" s="9">
        <v>1440</v>
      </c>
      <c r="BR374" s="23">
        <v>1579</v>
      </c>
      <c r="BS374" s="22">
        <v>313</v>
      </c>
      <c r="BT374" s="9">
        <v>396</v>
      </c>
      <c r="BU374" s="23">
        <v>472</v>
      </c>
      <c r="BV374" s="22">
        <v>1675</v>
      </c>
      <c r="BW374" s="9">
        <v>5581</v>
      </c>
      <c r="BX374" s="23">
        <v>9187</v>
      </c>
      <c r="BY374" s="22"/>
      <c r="CA374" s="23"/>
      <c r="CB374" s="22">
        <v>1981</v>
      </c>
      <c r="CC374" s="9">
        <v>2352</v>
      </c>
      <c r="CD374" s="23">
        <v>2694</v>
      </c>
      <c r="CE374" s="22">
        <v>2185</v>
      </c>
      <c r="CF374" s="9">
        <v>3573</v>
      </c>
      <c r="CG374" s="23">
        <v>4370</v>
      </c>
      <c r="CH374" s="22">
        <v>3948</v>
      </c>
      <c r="CI374" s="9">
        <v>4616</v>
      </c>
      <c r="CJ374" s="23">
        <v>7577</v>
      </c>
      <c r="CK374" s="22">
        <v>717</v>
      </c>
      <c r="CL374" s="9">
        <v>728</v>
      </c>
      <c r="CM374" s="23">
        <v>739</v>
      </c>
      <c r="CN374" s="22"/>
      <c r="CP374" s="23"/>
      <c r="CQ374" s="22"/>
      <c r="CS374" s="23"/>
      <c r="CT374" s="22">
        <v>1000</v>
      </c>
      <c r="CU374" s="9">
        <v>1326</v>
      </c>
      <c r="CV374" s="23">
        <v>1627</v>
      </c>
      <c r="CW374" s="22">
        <v>2972</v>
      </c>
      <c r="CX374" s="9">
        <v>4515</v>
      </c>
      <c r="CY374" s="23">
        <v>4597</v>
      </c>
      <c r="CZ374" s="22">
        <v>470</v>
      </c>
      <c r="DA374" s="9">
        <v>605</v>
      </c>
      <c r="DB374" s="23">
        <v>645</v>
      </c>
      <c r="DC374" s="22">
        <v>6622</v>
      </c>
      <c r="DD374" s="9">
        <v>6622</v>
      </c>
      <c r="DE374" s="23">
        <v>6622</v>
      </c>
      <c r="DF374" s="22"/>
      <c r="DH374" s="23"/>
      <c r="DI374" s="22"/>
      <c r="DK374" s="23"/>
      <c r="DL374" s="22">
        <v>1168</v>
      </c>
      <c r="DM374" s="9">
        <v>1168</v>
      </c>
      <c r="DN374" s="23">
        <v>1168</v>
      </c>
    </row>
    <row r="375" spans="1:118" hidden="1" outlineLevel="1" x14ac:dyDescent="0.35">
      <c r="A375" s="32" t="s">
        <v>1823</v>
      </c>
      <c r="B375" s="22"/>
      <c r="D375" s="23"/>
      <c r="E375" s="22"/>
      <c r="G375" s="23"/>
      <c r="H375" s="22"/>
      <c r="J375" s="23"/>
      <c r="K375" s="22"/>
      <c r="M375" s="23"/>
      <c r="N375" s="22"/>
      <c r="P375" s="23"/>
      <c r="Q375" s="22"/>
      <c r="S375" s="23"/>
      <c r="T375" s="22"/>
      <c r="V375" s="23"/>
      <c r="W375" s="22"/>
      <c r="Y375" s="23"/>
      <c r="Z375" s="22"/>
      <c r="AB375" s="23"/>
      <c r="AC375" s="22"/>
      <c r="AE375" s="23"/>
      <c r="AF375" s="22"/>
      <c r="AH375" s="23"/>
      <c r="AI375" s="22"/>
      <c r="AK375" s="23"/>
      <c r="AL375" s="22"/>
      <c r="AN375" s="23"/>
      <c r="AO375" s="22"/>
      <c r="AQ375" s="23"/>
      <c r="AR375" s="22"/>
      <c r="AT375" s="23"/>
      <c r="AU375" s="22"/>
      <c r="AW375" s="23"/>
      <c r="AX375" s="22"/>
      <c r="AZ375" s="23"/>
      <c r="BA375" s="22"/>
      <c r="BC375" s="23"/>
      <c r="BD375" s="22"/>
      <c r="BF375" s="23"/>
      <c r="BG375" s="22"/>
      <c r="BI375" s="23"/>
      <c r="BJ375" s="22">
        <v>4</v>
      </c>
      <c r="BK375" s="9">
        <v>4</v>
      </c>
      <c r="BL375" s="23">
        <v>4</v>
      </c>
      <c r="BM375" s="22"/>
      <c r="BO375" s="23"/>
      <c r="BP375" s="22"/>
      <c r="BR375" s="23"/>
      <c r="BS375" s="22"/>
      <c r="BU375" s="23"/>
      <c r="BV375" s="22"/>
      <c r="BX375" s="23"/>
      <c r="BY375" s="22"/>
      <c r="CA375" s="23"/>
      <c r="CB375" s="22"/>
      <c r="CD375" s="23"/>
      <c r="CE375" s="22"/>
      <c r="CG375" s="23"/>
      <c r="CH375" s="22"/>
      <c r="CJ375" s="23"/>
      <c r="CK375" s="22"/>
      <c r="CM375" s="23"/>
      <c r="CN375" s="22"/>
      <c r="CP375" s="23"/>
      <c r="CQ375" s="22"/>
      <c r="CS375" s="23"/>
      <c r="CT375" s="22"/>
      <c r="CV375" s="23"/>
      <c r="CW375" s="22"/>
      <c r="CY375" s="23"/>
      <c r="CZ375" s="22"/>
      <c r="DB375" s="23"/>
      <c r="DC375" s="22"/>
      <c r="DE375" s="23"/>
      <c r="DF375" s="22"/>
      <c r="DH375" s="23"/>
      <c r="DI375" s="22"/>
      <c r="DK375" s="23"/>
      <c r="DL375" s="22"/>
      <c r="DN375" s="23"/>
    </row>
    <row r="376" spans="1:118" hidden="1" outlineLevel="1" x14ac:dyDescent="0.35">
      <c r="A376" s="32" t="s">
        <v>427</v>
      </c>
      <c r="B376" s="22">
        <v>896</v>
      </c>
      <c r="C376" s="9">
        <v>1650</v>
      </c>
      <c r="D376" s="23">
        <v>2550</v>
      </c>
      <c r="E376" s="22">
        <v>518</v>
      </c>
      <c r="F376" s="9">
        <v>1069</v>
      </c>
      <c r="G376" s="23">
        <v>1836</v>
      </c>
      <c r="H376" s="22">
        <v>137</v>
      </c>
      <c r="I376" s="9">
        <v>197</v>
      </c>
      <c r="J376" s="23">
        <v>270</v>
      </c>
      <c r="K376" s="22">
        <v>233</v>
      </c>
      <c r="L376" s="9">
        <v>424</v>
      </c>
      <c r="M376" s="23">
        <v>663</v>
      </c>
      <c r="N376" s="22">
        <v>327</v>
      </c>
      <c r="O376" s="9">
        <v>520</v>
      </c>
      <c r="P376" s="23">
        <v>943</v>
      </c>
      <c r="Q376" s="22">
        <v>203</v>
      </c>
      <c r="R376" s="9">
        <v>294</v>
      </c>
      <c r="S376" s="23">
        <v>516</v>
      </c>
      <c r="T376" s="22">
        <v>132</v>
      </c>
      <c r="U376" s="9">
        <v>238</v>
      </c>
      <c r="V376" s="23">
        <v>341</v>
      </c>
      <c r="W376" s="22">
        <v>159</v>
      </c>
      <c r="X376" s="9">
        <v>319</v>
      </c>
      <c r="Y376" s="23">
        <v>552</v>
      </c>
      <c r="Z376" s="22">
        <v>675</v>
      </c>
      <c r="AA376" s="9">
        <v>954</v>
      </c>
      <c r="AB376" s="23">
        <v>1517</v>
      </c>
      <c r="AC376" s="22">
        <v>243</v>
      </c>
      <c r="AD376" s="9">
        <v>389</v>
      </c>
      <c r="AE376" s="23">
        <v>750</v>
      </c>
      <c r="AF376" s="22">
        <v>14</v>
      </c>
      <c r="AG376" s="9">
        <v>56</v>
      </c>
      <c r="AH376" s="23">
        <v>112</v>
      </c>
      <c r="AI376" s="22">
        <v>281</v>
      </c>
      <c r="AJ376" s="9">
        <v>548</v>
      </c>
      <c r="AK376" s="23">
        <v>1049</v>
      </c>
      <c r="AL376" s="22">
        <v>999</v>
      </c>
      <c r="AM376" s="9">
        <v>1505</v>
      </c>
      <c r="AN376" s="23">
        <v>2095</v>
      </c>
      <c r="AO376" s="22">
        <v>635</v>
      </c>
      <c r="AP376" s="9">
        <v>966</v>
      </c>
      <c r="AQ376" s="23">
        <v>1518</v>
      </c>
      <c r="AR376" s="22">
        <v>673</v>
      </c>
      <c r="AS376" s="9">
        <v>774</v>
      </c>
      <c r="AT376" s="23">
        <v>844</v>
      </c>
      <c r="AU376" s="22">
        <v>54</v>
      </c>
      <c r="AV376" s="9">
        <v>174</v>
      </c>
      <c r="AW376" s="23">
        <v>285</v>
      </c>
      <c r="AX376" s="22">
        <v>1353</v>
      </c>
      <c r="AY376" s="9">
        <v>1361</v>
      </c>
      <c r="AZ376" s="23">
        <v>2375</v>
      </c>
      <c r="BA376" s="22">
        <v>1161</v>
      </c>
      <c r="BB376" s="9">
        <v>1783</v>
      </c>
      <c r="BC376" s="23">
        <v>2104</v>
      </c>
      <c r="BD376" s="22">
        <v>248</v>
      </c>
      <c r="BE376" s="9">
        <v>269</v>
      </c>
      <c r="BF376" s="23">
        <v>288</v>
      </c>
      <c r="BG376" s="22">
        <v>292</v>
      </c>
      <c r="BH376" s="9">
        <v>616</v>
      </c>
      <c r="BI376" s="23">
        <v>638</v>
      </c>
      <c r="BJ376" s="22">
        <v>296</v>
      </c>
      <c r="BK376" s="9">
        <v>466</v>
      </c>
      <c r="BL376" s="23">
        <v>690</v>
      </c>
      <c r="BM376" s="22">
        <v>483</v>
      </c>
      <c r="BN376" s="9">
        <v>672</v>
      </c>
      <c r="BO376" s="23">
        <v>1026</v>
      </c>
      <c r="BP376" s="22">
        <v>448</v>
      </c>
      <c r="BQ376" s="9">
        <v>595</v>
      </c>
      <c r="BR376" s="23">
        <v>1101</v>
      </c>
      <c r="BS376" s="22">
        <v>458</v>
      </c>
      <c r="BT376" s="9">
        <v>548</v>
      </c>
      <c r="BU376" s="23">
        <v>911</v>
      </c>
      <c r="BV376" s="22">
        <v>1041</v>
      </c>
      <c r="BW376" s="9">
        <v>1786</v>
      </c>
      <c r="BX376" s="23">
        <v>2216</v>
      </c>
      <c r="BY376" s="22">
        <v>505</v>
      </c>
      <c r="BZ376" s="9">
        <v>1027</v>
      </c>
      <c r="CA376" s="23">
        <v>1831</v>
      </c>
      <c r="CB376" s="22">
        <v>1272</v>
      </c>
      <c r="CC376" s="9">
        <v>1870</v>
      </c>
      <c r="CD376" s="23">
        <v>2174</v>
      </c>
      <c r="CE376" s="22">
        <v>1133</v>
      </c>
      <c r="CF376" s="9">
        <v>2157</v>
      </c>
      <c r="CG376" s="23">
        <v>27729</v>
      </c>
      <c r="CH376" s="22">
        <v>969</v>
      </c>
      <c r="CI376" s="9">
        <v>2778</v>
      </c>
      <c r="CJ376" s="23">
        <v>1227602</v>
      </c>
      <c r="CK376" s="22">
        <v>874</v>
      </c>
      <c r="CL376" s="9">
        <v>1124</v>
      </c>
      <c r="CM376" s="23">
        <v>1295</v>
      </c>
      <c r="CN376" s="22">
        <v>899</v>
      </c>
      <c r="CO376" s="9">
        <v>922</v>
      </c>
      <c r="CP376" s="23">
        <v>934</v>
      </c>
      <c r="CQ376" s="22">
        <v>1507</v>
      </c>
      <c r="CR376" s="9">
        <v>2363</v>
      </c>
      <c r="CS376" s="23">
        <v>3014</v>
      </c>
      <c r="CT376" s="22">
        <v>738</v>
      </c>
      <c r="CU376" s="9">
        <v>1387</v>
      </c>
      <c r="CV376" s="23">
        <v>1857</v>
      </c>
      <c r="CW376" s="22">
        <v>698</v>
      </c>
      <c r="CX376" s="9">
        <v>903</v>
      </c>
      <c r="CY376" s="23">
        <v>1458</v>
      </c>
      <c r="CZ376" s="22">
        <v>638</v>
      </c>
      <c r="DA376" s="9">
        <v>916</v>
      </c>
      <c r="DB376" s="23">
        <v>1275</v>
      </c>
      <c r="DC376" s="22">
        <v>1700</v>
      </c>
      <c r="DD376" s="9">
        <v>2780</v>
      </c>
      <c r="DE376" s="23">
        <v>3941</v>
      </c>
      <c r="DF376" s="22">
        <v>384</v>
      </c>
      <c r="DG376" s="9">
        <v>559</v>
      </c>
      <c r="DH376" s="23">
        <v>899</v>
      </c>
      <c r="DI376" s="22">
        <v>2247792</v>
      </c>
      <c r="DJ376" s="9">
        <v>3852764</v>
      </c>
      <c r="DK376" s="23">
        <v>5334277</v>
      </c>
      <c r="DL376" s="22">
        <v>105</v>
      </c>
      <c r="DM376" s="9">
        <v>110</v>
      </c>
      <c r="DN376" s="23">
        <v>114</v>
      </c>
    </row>
    <row r="377" spans="1:118" hidden="1" outlineLevel="1" x14ac:dyDescent="0.35">
      <c r="A377" s="32" t="s">
        <v>1392</v>
      </c>
      <c r="B377" s="22"/>
      <c r="D377" s="23"/>
      <c r="E377" s="22"/>
      <c r="G377" s="23"/>
      <c r="H377" s="22"/>
      <c r="J377" s="23"/>
      <c r="K377" s="22"/>
      <c r="M377" s="23"/>
      <c r="N377" s="22"/>
      <c r="P377" s="23"/>
      <c r="Q377" s="22"/>
      <c r="S377" s="23"/>
      <c r="T377" s="22"/>
      <c r="V377" s="23"/>
      <c r="W377" s="22">
        <v>34</v>
      </c>
      <c r="X377" s="9">
        <v>34</v>
      </c>
      <c r="Y377" s="23">
        <v>34</v>
      </c>
      <c r="Z377" s="22">
        <v>9</v>
      </c>
      <c r="AA377" s="9">
        <v>22</v>
      </c>
      <c r="AB377" s="23">
        <v>68</v>
      </c>
      <c r="AC377" s="22">
        <v>31</v>
      </c>
      <c r="AD377" s="9">
        <v>33</v>
      </c>
      <c r="AE377" s="23">
        <v>37</v>
      </c>
      <c r="AF377" s="22"/>
      <c r="AH377" s="23"/>
      <c r="AI377" s="22"/>
      <c r="AK377" s="23"/>
      <c r="AL377" s="22"/>
      <c r="AN377" s="23"/>
      <c r="AO377" s="22"/>
      <c r="AQ377" s="23"/>
      <c r="AR377" s="22"/>
      <c r="AT377" s="23"/>
      <c r="AU377" s="22"/>
      <c r="AW377" s="23"/>
      <c r="AX377" s="22"/>
      <c r="AZ377" s="23"/>
      <c r="BA377" s="22"/>
      <c r="BC377" s="23"/>
      <c r="BD377" s="22"/>
      <c r="BF377" s="23"/>
      <c r="BG377" s="22"/>
      <c r="BI377" s="23"/>
      <c r="BJ377" s="22"/>
      <c r="BL377" s="23"/>
      <c r="BM377" s="22"/>
      <c r="BO377" s="23"/>
      <c r="BP377" s="22"/>
      <c r="BR377" s="23"/>
      <c r="BS377" s="22"/>
      <c r="BU377" s="23"/>
      <c r="BV377" s="22"/>
      <c r="BX377" s="23"/>
      <c r="BY377" s="22"/>
      <c r="CA377" s="23"/>
      <c r="CB377" s="22"/>
      <c r="CD377" s="23"/>
      <c r="CE377" s="22"/>
      <c r="CG377" s="23"/>
      <c r="CH377" s="22"/>
      <c r="CJ377" s="23"/>
      <c r="CK377" s="22"/>
      <c r="CM377" s="23"/>
      <c r="CN377" s="22"/>
      <c r="CP377" s="23"/>
      <c r="CQ377" s="22"/>
      <c r="CS377" s="23"/>
      <c r="CT377" s="22"/>
      <c r="CV377" s="23"/>
      <c r="CW377" s="22"/>
      <c r="CY377" s="23"/>
      <c r="CZ377" s="22"/>
      <c r="DB377" s="23"/>
      <c r="DC377" s="22"/>
      <c r="DE377" s="23"/>
      <c r="DF377" s="22"/>
      <c r="DH377" s="23"/>
      <c r="DI377" s="22"/>
      <c r="DK377" s="23"/>
      <c r="DL377" s="22"/>
      <c r="DN377" s="23"/>
    </row>
    <row r="378" spans="1:118" s="13" customFormat="1" collapsed="1" x14ac:dyDescent="0.35">
      <c r="A378" s="31" t="s">
        <v>428</v>
      </c>
      <c r="B378" s="20">
        <f>SUM(B379,B391,B397,B414,B481,B502,B511,B513)</f>
        <v>226909</v>
      </c>
      <c r="C378" s="13">
        <f t="shared" ref="C378:BN378" si="24">SUM(C379,C391,C397,C414,C481,C502,C511,C513)</f>
        <v>280224</v>
      </c>
      <c r="D378" s="21">
        <f t="shared" si="24"/>
        <v>366710</v>
      </c>
      <c r="E378" s="20">
        <f t="shared" si="24"/>
        <v>440504</v>
      </c>
      <c r="F378" s="13">
        <f t="shared" si="24"/>
        <v>579521</v>
      </c>
      <c r="G378" s="21">
        <f t="shared" si="24"/>
        <v>710655</v>
      </c>
      <c r="H378" s="20">
        <f t="shared" si="24"/>
        <v>362203</v>
      </c>
      <c r="I378" s="13">
        <f t="shared" si="24"/>
        <v>507158</v>
      </c>
      <c r="J378" s="21">
        <f t="shared" si="24"/>
        <v>717101</v>
      </c>
      <c r="K378" s="20">
        <f t="shared" si="24"/>
        <v>399336</v>
      </c>
      <c r="L378" s="13">
        <f t="shared" si="24"/>
        <v>817595</v>
      </c>
      <c r="M378" s="21">
        <f t="shared" si="24"/>
        <v>1481040</v>
      </c>
      <c r="N378" s="20">
        <f t="shared" si="24"/>
        <v>3917918</v>
      </c>
      <c r="O378" s="13">
        <f t="shared" si="24"/>
        <v>5809261</v>
      </c>
      <c r="P378" s="21">
        <f t="shared" si="24"/>
        <v>8627185</v>
      </c>
      <c r="Q378" s="20">
        <f t="shared" si="24"/>
        <v>990530</v>
      </c>
      <c r="R378" s="13">
        <f t="shared" si="24"/>
        <v>1952844</v>
      </c>
      <c r="S378" s="21">
        <f t="shared" si="24"/>
        <v>3090876</v>
      </c>
      <c r="T378" s="20">
        <f t="shared" si="24"/>
        <v>576709</v>
      </c>
      <c r="U378" s="13">
        <f t="shared" si="24"/>
        <v>689539</v>
      </c>
      <c r="V378" s="21">
        <f t="shared" si="24"/>
        <v>835888</v>
      </c>
      <c r="W378" s="20">
        <f t="shared" si="24"/>
        <v>3260376</v>
      </c>
      <c r="X378" s="13">
        <f t="shared" si="24"/>
        <v>3745900</v>
      </c>
      <c r="Y378" s="21">
        <f t="shared" si="24"/>
        <v>4716238</v>
      </c>
      <c r="Z378" s="20">
        <f t="shared" si="24"/>
        <v>453790</v>
      </c>
      <c r="AA378" s="13">
        <f t="shared" si="24"/>
        <v>601190</v>
      </c>
      <c r="AB378" s="21">
        <f t="shared" si="24"/>
        <v>949694</v>
      </c>
      <c r="AC378" s="20">
        <f t="shared" si="24"/>
        <v>6514558</v>
      </c>
      <c r="AD378" s="13">
        <f t="shared" si="24"/>
        <v>8371170</v>
      </c>
      <c r="AE378" s="21">
        <f t="shared" si="24"/>
        <v>10932949</v>
      </c>
      <c r="AF378" s="20">
        <f t="shared" si="24"/>
        <v>86183</v>
      </c>
      <c r="AG378" s="13">
        <f t="shared" si="24"/>
        <v>143910</v>
      </c>
      <c r="AH378" s="21">
        <f t="shared" si="24"/>
        <v>209130</v>
      </c>
      <c r="AI378" s="20">
        <f t="shared" si="24"/>
        <v>933922</v>
      </c>
      <c r="AJ378" s="13">
        <f t="shared" si="24"/>
        <v>1172479</v>
      </c>
      <c r="AK378" s="21">
        <f t="shared" si="24"/>
        <v>1517490</v>
      </c>
      <c r="AL378" s="20">
        <f t="shared" si="24"/>
        <v>1037737</v>
      </c>
      <c r="AM378" s="13">
        <f t="shared" si="24"/>
        <v>1490574</v>
      </c>
      <c r="AN378" s="21">
        <f t="shared" si="24"/>
        <v>1946365</v>
      </c>
      <c r="AO378" s="20">
        <f t="shared" si="24"/>
        <v>666308</v>
      </c>
      <c r="AP378" s="13">
        <f t="shared" si="24"/>
        <v>1089858</v>
      </c>
      <c r="AQ378" s="21">
        <f t="shared" si="24"/>
        <v>1648895</v>
      </c>
      <c r="AR378" s="20">
        <f t="shared" si="24"/>
        <v>129777</v>
      </c>
      <c r="AS378" s="13">
        <f t="shared" si="24"/>
        <v>162925</v>
      </c>
      <c r="AT378" s="21">
        <f t="shared" si="24"/>
        <v>193524</v>
      </c>
      <c r="AU378" s="20">
        <f t="shared" si="24"/>
        <v>22241</v>
      </c>
      <c r="AV378" s="13">
        <f t="shared" si="24"/>
        <v>23658</v>
      </c>
      <c r="AW378" s="21">
        <f t="shared" si="24"/>
        <v>24970</v>
      </c>
      <c r="AX378" s="20">
        <f t="shared" si="24"/>
        <v>0</v>
      </c>
      <c r="AY378" s="13">
        <f t="shared" si="24"/>
        <v>0</v>
      </c>
      <c r="AZ378" s="21">
        <f t="shared" si="24"/>
        <v>0</v>
      </c>
      <c r="BA378" s="20">
        <f t="shared" si="24"/>
        <v>104494</v>
      </c>
      <c r="BB378" s="13">
        <f t="shared" si="24"/>
        <v>117342</v>
      </c>
      <c r="BC378" s="21">
        <f t="shared" si="24"/>
        <v>130805</v>
      </c>
      <c r="BD378" s="20">
        <f t="shared" si="24"/>
        <v>24087</v>
      </c>
      <c r="BE378" s="13">
        <f t="shared" si="24"/>
        <v>25013</v>
      </c>
      <c r="BF378" s="21">
        <f t="shared" si="24"/>
        <v>25868</v>
      </c>
      <c r="BG378" s="20">
        <f t="shared" si="24"/>
        <v>138699</v>
      </c>
      <c r="BH378" s="13">
        <f t="shared" si="24"/>
        <v>159527</v>
      </c>
      <c r="BI378" s="21">
        <f t="shared" si="24"/>
        <v>179245</v>
      </c>
      <c r="BJ378" s="20">
        <f t="shared" si="24"/>
        <v>480490</v>
      </c>
      <c r="BK378" s="13">
        <f t="shared" si="24"/>
        <v>615320</v>
      </c>
      <c r="BL378" s="21">
        <f t="shared" si="24"/>
        <v>833020</v>
      </c>
      <c r="BM378" s="20">
        <f t="shared" si="24"/>
        <v>517859</v>
      </c>
      <c r="BN378" s="13">
        <f t="shared" si="24"/>
        <v>680216</v>
      </c>
      <c r="BO378" s="21">
        <f t="shared" ref="BO378:DN378" si="25">SUM(BO379,BO391,BO397,BO414,BO481,BO502,BO511,BO513)</f>
        <v>951521</v>
      </c>
      <c r="BP378" s="20">
        <f t="shared" si="25"/>
        <v>392931</v>
      </c>
      <c r="BQ378" s="13">
        <f t="shared" si="25"/>
        <v>546601</v>
      </c>
      <c r="BR378" s="21">
        <f t="shared" si="25"/>
        <v>723553</v>
      </c>
      <c r="BS378" s="20">
        <f t="shared" si="25"/>
        <v>127182</v>
      </c>
      <c r="BT378" s="13">
        <f t="shared" si="25"/>
        <v>142149</v>
      </c>
      <c r="BU378" s="21">
        <f t="shared" si="25"/>
        <v>158438</v>
      </c>
      <c r="BV378" s="20">
        <f t="shared" si="25"/>
        <v>463947</v>
      </c>
      <c r="BW378" s="13">
        <f t="shared" si="25"/>
        <v>529536</v>
      </c>
      <c r="BX378" s="21">
        <f t="shared" si="25"/>
        <v>593982</v>
      </c>
      <c r="BY378" s="20">
        <f t="shared" si="25"/>
        <v>75553</v>
      </c>
      <c r="BZ378" s="13">
        <f t="shared" si="25"/>
        <v>81290</v>
      </c>
      <c r="CA378" s="21">
        <f t="shared" si="25"/>
        <v>96541</v>
      </c>
      <c r="CB378" s="20">
        <f t="shared" si="25"/>
        <v>1298092</v>
      </c>
      <c r="CC378" s="13">
        <f t="shared" si="25"/>
        <v>1489619</v>
      </c>
      <c r="CD378" s="21">
        <f t="shared" si="25"/>
        <v>2203340</v>
      </c>
      <c r="CE378" s="20">
        <f t="shared" si="25"/>
        <v>7211456</v>
      </c>
      <c r="CF378" s="13">
        <f t="shared" si="25"/>
        <v>8886821</v>
      </c>
      <c r="CG378" s="21">
        <f t="shared" si="25"/>
        <v>11764920</v>
      </c>
      <c r="CH378" s="20">
        <f t="shared" si="25"/>
        <v>40931181</v>
      </c>
      <c r="CI378" s="13">
        <f t="shared" si="25"/>
        <v>53798580</v>
      </c>
      <c r="CJ378" s="21">
        <f t="shared" si="25"/>
        <v>69903107</v>
      </c>
      <c r="CK378" s="20">
        <f t="shared" si="25"/>
        <v>78929</v>
      </c>
      <c r="CL378" s="13">
        <f t="shared" si="25"/>
        <v>102212</v>
      </c>
      <c r="CM378" s="21">
        <f t="shared" si="25"/>
        <v>138765</v>
      </c>
      <c r="CN378" s="20">
        <f t="shared" si="25"/>
        <v>0</v>
      </c>
      <c r="CO378" s="13">
        <f t="shared" si="25"/>
        <v>0</v>
      </c>
      <c r="CP378" s="21">
        <f t="shared" si="25"/>
        <v>0</v>
      </c>
      <c r="CQ378" s="20">
        <f t="shared" si="25"/>
        <v>0</v>
      </c>
      <c r="CR378" s="13">
        <f t="shared" si="25"/>
        <v>0</v>
      </c>
      <c r="CS378" s="21">
        <f t="shared" si="25"/>
        <v>0</v>
      </c>
      <c r="CT378" s="20">
        <f t="shared" si="25"/>
        <v>887627</v>
      </c>
      <c r="CU378" s="13">
        <f t="shared" si="25"/>
        <v>1070414</v>
      </c>
      <c r="CV378" s="21">
        <f t="shared" si="25"/>
        <v>1415687</v>
      </c>
      <c r="CW378" s="20">
        <f t="shared" si="25"/>
        <v>744467</v>
      </c>
      <c r="CX378" s="13">
        <f t="shared" si="25"/>
        <v>1066692</v>
      </c>
      <c r="CY378" s="21">
        <f t="shared" si="25"/>
        <v>1482538</v>
      </c>
      <c r="CZ378" s="20">
        <f t="shared" si="25"/>
        <v>681875</v>
      </c>
      <c r="DA378" s="13">
        <f t="shared" si="25"/>
        <v>1157859</v>
      </c>
      <c r="DB378" s="21">
        <f t="shared" si="25"/>
        <v>1601801</v>
      </c>
      <c r="DC378" s="20">
        <f t="shared" si="25"/>
        <v>28212385</v>
      </c>
      <c r="DD378" s="13">
        <f t="shared" si="25"/>
        <v>31438929</v>
      </c>
      <c r="DE378" s="21">
        <f t="shared" si="25"/>
        <v>37304965</v>
      </c>
      <c r="DF378" s="20">
        <f t="shared" si="25"/>
        <v>1089813</v>
      </c>
      <c r="DG378" s="13">
        <f t="shared" si="25"/>
        <v>1477488</v>
      </c>
      <c r="DH378" s="21">
        <f t="shared" si="25"/>
        <v>1806695</v>
      </c>
      <c r="DI378" s="20">
        <f t="shared" si="25"/>
        <v>12151925</v>
      </c>
      <c r="DJ378" s="13">
        <f t="shared" si="25"/>
        <v>12874708</v>
      </c>
      <c r="DK378" s="21">
        <f t="shared" si="25"/>
        <v>13405897</v>
      </c>
      <c r="DL378" s="20">
        <f t="shared" si="25"/>
        <v>286086</v>
      </c>
      <c r="DM378" s="13">
        <f t="shared" si="25"/>
        <v>340692</v>
      </c>
      <c r="DN378" s="21">
        <f t="shared" si="25"/>
        <v>391097</v>
      </c>
    </row>
    <row r="379" spans="1:118" s="13" customFormat="1" hidden="1" outlineLevel="1" x14ac:dyDescent="0.35">
      <c r="A379" s="31" t="s">
        <v>429</v>
      </c>
      <c r="B379" s="20">
        <f>SUM(B380:B390)</f>
        <v>6436</v>
      </c>
      <c r="C379" s="13">
        <f t="shared" ref="C379:BN379" si="26">SUM(C380:C390)</f>
        <v>7590</v>
      </c>
      <c r="D379" s="21">
        <f t="shared" si="26"/>
        <v>10060</v>
      </c>
      <c r="E379" s="20">
        <f t="shared" si="26"/>
        <v>16716</v>
      </c>
      <c r="F379" s="13">
        <f t="shared" si="26"/>
        <v>16865</v>
      </c>
      <c r="G379" s="21">
        <f t="shared" si="26"/>
        <v>17004</v>
      </c>
      <c r="H379" s="20">
        <f t="shared" si="26"/>
        <v>42442</v>
      </c>
      <c r="I379" s="13">
        <f t="shared" si="26"/>
        <v>70634</v>
      </c>
      <c r="J379" s="21">
        <f t="shared" si="26"/>
        <v>109707</v>
      </c>
      <c r="K379" s="20">
        <f t="shared" si="26"/>
        <v>75432</v>
      </c>
      <c r="L379" s="13">
        <f t="shared" si="26"/>
        <v>355168</v>
      </c>
      <c r="M379" s="21">
        <f t="shared" si="26"/>
        <v>613527</v>
      </c>
      <c r="N379" s="20">
        <f t="shared" si="26"/>
        <v>1604515</v>
      </c>
      <c r="O379" s="13">
        <f t="shared" si="26"/>
        <v>3137721</v>
      </c>
      <c r="P379" s="21">
        <f t="shared" si="26"/>
        <v>5350178</v>
      </c>
      <c r="Q379" s="20">
        <f t="shared" si="26"/>
        <v>15457</v>
      </c>
      <c r="R379" s="13">
        <f t="shared" si="26"/>
        <v>240688</v>
      </c>
      <c r="S379" s="21">
        <f t="shared" si="26"/>
        <v>449551</v>
      </c>
      <c r="T379" s="20">
        <f t="shared" si="26"/>
        <v>213516</v>
      </c>
      <c r="U379" s="13">
        <f t="shared" si="26"/>
        <v>217317</v>
      </c>
      <c r="V379" s="21">
        <f t="shared" si="26"/>
        <v>221435</v>
      </c>
      <c r="W379" s="20">
        <f t="shared" si="26"/>
        <v>109298</v>
      </c>
      <c r="X379" s="13">
        <f t="shared" si="26"/>
        <v>126724</v>
      </c>
      <c r="Y379" s="21">
        <f t="shared" si="26"/>
        <v>140926</v>
      </c>
      <c r="Z379" s="20">
        <f t="shared" si="26"/>
        <v>6005</v>
      </c>
      <c r="AA379" s="13">
        <f t="shared" si="26"/>
        <v>7433</v>
      </c>
      <c r="AB379" s="21">
        <f t="shared" si="26"/>
        <v>8724</v>
      </c>
      <c r="AC379" s="20">
        <f t="shared" si="26"/>
        <v>139732</v>
      </c>
      <c r="AD379" s="13">
        <f t="shared" si="26"/>
        <v>178878</v>
      </c>
      <c r="AE379" s="21">
        <f t="shared" si="26"/>
        <v>225875</v>
      </c>
      <c r="AF379" s="20">
        <f t="shared" si="26"/>
        <v>0</v>
      </c>
      <c r="AG379" s="13">
        <f t="shared" si="26"/>
        <v>0</v>
      </c>
      <c r="AH379" s="21">
        <f t="shared" si="26"/>
        <v>0</v>
      </c>
      <c r="AI379" s="20">
        <f t="shared" si="26"/>
        <v>270963</v>
      </c>
      <c r="AJ379" s="13">
        <f t="shared" si="26"/>
        <v>270964</v>
      </c>
      <c r="AK379" s="21">
        <f t="shared" si="26"/>
        <v>270964</v>
      </c>
      <c r="AL379" s="20">
        <f t="shared" si="26"/>
        <v>179836</v>
      </c>
      <c r="AM379" s="13">
        <f t="shared" si="26"/>
        <v>252708</v>
      </c>
      <c r="AN379" s="21">
        <f t="shared" si="26"/>
        <v>327986</v>
      </c>
      <c r="AO379" s="20">
        <f t="shared" si="26"/>
        <v>112259</v>
      </c>
      <c r="AP379" s="13">
        <f t="shared" si="26"/>
        <v>140565</v>
      </c>
      <c r="AQ379" s="21">
        <f t="shared" si="26"/>
        <v>194666</v>
      </c>
      <c r="AR379" s="20">
        <f t="shared" si="26"/>
        <v>0</v>
      </c>
      <c r="AS379" s="13">
        <f t="shared" si="26"/>
        <v>0</v>
      </c>
      <c r="AT379" s="21">
        <f t="shared" si="26"/>
        <v>0</v>
      </c>
      <c r="AU379" s="20">
        <f t="shared" si="26"/>
        <v>0</v>
      </c>
      <c r="AV379" s="13">
        <f t="shared" si="26"/>
        <v>0</v>
      </c>
      <c r="AW379" s="21">
        <f t="shared" si="26"/>
        <v>0</v>
      </c>
      <c r="AX379" s="20">
        <f t="shared" si="26"/>
        <v>0</v>
      </c>
      <c r="AY379" s="13">
        <f t="shared" si="26"/>
        <v>0</v>
      </c>
      <c r="AZ379" s="21">
        <f t="shared" si="26"/>
        <v>0</v>
      </c>
      <c r="BA379" s="20">
        <f t="shared" si="26"/>
        <v>0</v>
      </c>
      <c r="BB379" s="13">
        <f t="shared" si="26"/>
        <v>0</v>
      </c>
      <c r="BC379" s="21">
        <f t="shared" si="26"/>
        <v>0</v>
      </c>
      <c r="BD379" s="20">
        <f t="shared" si="26"/>
        <v>540</v>
      </c>
      <c r="BE379" s="13">
        <f t="shared" si="26"/>
        <v>540</v>
      </c>
      <c r="BF379" s="21">
        <f t="shared" si="26"/>
        <v>540</v>
      </c>
      <c r="BG379" s="20">
        <f t="shared" si="26"/>
        <v>1138</v>
      </c>
      <c r="BH379" s="13">
        <f t="shared" si="26"/>
        <v>2006</v>
      </c>
      <c r="BI379" s="21">
        <f t="shared" si="26"/>
        <v>2807</v>
      </c>
      <c r="BJ379" s="20">
        <f t="shared" si="26"/>
        <v>131741</v>
      </c>
      <c r="BK379" s="13">
        <f t="shared" si="26"/>
        <v>145248</v>
      </c>
      <c r="BL379" s="21">
        <f t="shared" si="26"/>
        <v>158137</v>
      </c>
      <c r="BM379" s="20">
        <f t="shared" si="26"/>
        <v>49006</v>
      </c>
      <c r="BN379" s="13">
        <f t="shared" si="26"/>
        <v>50098</v>
      </c>
      <c r="BO379" s="21">
        <f t="shared" ref="BO379:DN379" si="27">SUM(BO380:BO390)</f>
        <v>66036</v>
      </c>
      <c r="BP379" s="20">
        <f t="shared" si="27"/>
        <v>11735</v>
      </c>
      <c r="BQ379" s="13">
        <f t="shared" si="27"/>
        <v>21502</v>
      </c>
      <c r="BR379" s="21">
        <f t="shared" si="27"/>
        <v>34456</v>
      </c>
      <c r="BS379" s="20">
        <f t="shared" si="27"/>
        <v>100</v>
      </c>
      <c r="BT379" s="13">
        <f t="shared" si="27"/>
        <v>100</v>
      </c>
      <c r="BU379" s="21">
        <f t="shared" si="27"/>
        <v>100</v>
      </c>
      <c r="BV379" s="20">
        <f t="shared" si="27"/>
        <v>132533</v>
      </c>
      <c r="BW379" s="13">
        <f t="shared" si="27"/>
        <v>143215</v>
      </c>
      <c r="BX379" s="21">
        <f t="shared" si="27"/>
        <v>153077</v>
      </c>
      <c r="BY379" s="20">
        <f t="shared" si="27"/>
        <v>808</v>
      </c>
      <c r="BZ379" s="13">
        <f t="shared" si="27"/>
        <v>808</v>
      </c>
      <c r="CA379" s="21">
        <f t="shared" si="27"/>
        <v>808</v>
      </c>
      <c r="CB379" s="20">
        <f t="shared" si="27"/>
        <v>2664</v>
      </c>
      <c r="CC379" s="13">
        <f t="shared" si="27"/>
        <v>2664</v>
      </c>
      <c r="CD379" s="21">
        <f t="shared" si="27"/>
        <v>2664</v>
      </c>
      <c r="CE379" s="20">
        <f t="shared" si="27"/>
        <v>5789563</v>
      </c>
      <c r="CF379" s="13">
        <f t="shared" si="27"/>
        <v>6666380</v>
      </c>
      <c r="CG379" s="21">
        <f t="shared" si="27"/>
        <v>8304205</v>
      </c>
      <c r="CH379" s="20">
        <f t="shared" si="27"/>
        <v>21588916</v>
      </c>
      <c r="CI379" s="13">
        <f t="shared" si="27"/>
        <v>27715499</v>
      </c>
      <c r="CJ379" s="21">
        <f t="shared" si="27"/>
        <v>33853651</v>
      </c>
      <c r="CK379" s="20">
        <f t="shared" si="27"/>
        <v>206</v>
      </c>
      <c r="CL379" s="13">
        <f t="shared" si="27"/>
        <v>206</v>
      </c>
      <c r="CM379" s="21">
        <f t="shared" si="27"/>
        <v>206</v>
      </c>
      <c r="CN379" s="20">
        <f t="shared" si="27"/>
        <v>0</v>
      </c>
      <c r="CO379" s="13">
        <f t="shared" si="27"/>
        <v>0</v>
      </c>
      <c r="CP379" s="21">
        <f t="shared" si="27"/>
        <v>0</v>
      </c>
      <c r="CQ379" s="20">
        <f t="shared" si="27"/>
        <v>0</v>
      </c>
      <c r="CR379" s="13">
        <f t="shared" si="27"/>
        <v>0</v>
      </c>
      <c r="CS379" s="21">
        <f t="shared" si="27"/>
        <v>0</v>
      </c>
      <c r="CT379" s="20">
        <f t="shared" si="27"/>
        <v>191912</v>
      </c>
      <c r="CU379" s="13">
        <f t="shared" si="27"/>
        <v>225825</v>
      </c>
      <c r="CV379" s="21">
        <f t="shared" si="27"/>
        <v>284854</v>
      </c>
      <c r="CW379" s="20">
        <f t="shared" si="27"/>
        <v>81699</v>
      </c>
      <c r="CX379" s="13">
        <f t="shared" si="27"/>
        <v>93015</v>
      </c>
      <c r="CY379" s="21">
        <f t="shared" si="27"/>
        <v>102228</v>
      </c>
      <c r="CZ379" s="20">
        <f t="shared" si="27"/>
        <v>26016</v>
      </c>
      <c r="DA379" s="13">
        <f t="shared" si="27"/>
        <v>37694</v>
      </c>
      <c r="DB379" s="21">
        <f t="shared" si="27"/>
        <v>62062</v>
      </c>
      <c r="DC379" s="20">
        <f t="shared" si="27"/>
        <v>13182554</v>
      </c>
      <c r="DD379" s="13">
        <f t="shared" si="27"/>
        <v>13423888</v>
      </c>
      <c r="DE379" s="21">
        <f t="shared" si="27"/>
        <v>13646656</v>
      </c>
      <c r="DF379" s="20">
        <f t="shared" si="27"/>
        <v>85565</v>
      </c>
      <c r="DG379" s="13">
        <f t="shared" si="27"/>
        <v>108945</v>
      </c>
      <c r="DH379" s="21">
        <f t="shared" si="27"/>
        <v>125848</v>
      </c>
      <c r="DI379" s="20">
        <f t="shared" si="27"/>
        <v>6258251</v>
      </c>
      <c r="DJ379" s="13">
        <f t="shared" si="27"/>
        <v>6462075</v>
      </c>
      <c r="DK379" s="21">
        <f t="shared" si="27"/>
        <v>6650223</v>
      </c>
      <c r="DL379" s="20">
        <f t="shared" si="27"/>
        <v>3250</v>
      </c>
      <c r="DM379" s="13">
        <f t="shared" si="27"/>
        <v>3250</v>
      </c>
      <c r="DN379" s="21">
        <f t="shared" si="27"/>
        <v>3250</v>
      </c>
    </row>
    <row r="380" spans="1:118" hidden="1" outlineLevel="2" x14ac:dyDescent="0.35">
      <c r="A380" s="32" t="s">
        <v>432</v>
      </c>
      <c r="B380" s="22">
        <v>4700</v>
      </c>
      <c r="C380" s="9">
        <v>4700</v>
      </c>
      <c r="D380" s="23">
        <v>4700</v>
      </c>
      <c r="E380" s="22">
        <v>14497</v>
      </c>
      <c r="F380" s="9">
        <v>14497</v>
      </c>
      <c r="G380" s="23">
        <v>14497</v>
      </c>
      <c r="H380" s="22">
        <v>7141</v>
      </c>
      <c r="I380" s="9">
        <v>8226</v>
      </c>
      <c r="J380" s="23">
        <v>21824</v>
      </c>
      <c r="K380" s="22">
        <v>1360</v>
      </c>
      <c r="L380" s="9">
        <v>121399</v>
      </c>
      <c r="M380" s="23">
        <v>232205</v>
      </c>
      <c r="N380" s="22">
        <v>179323</v>
      </c>
      <c r="O380" s="9">
        <v>1374017</v>
      </c>
      <c r="P380" s="23">
        <v>3055855</v>
      </c>
      <c r="Q380" s="22">
        <v>4943</v>
      </c>
      <c r="R380" s="9">
        <v>4943</v>
      </c>
      <c r="S380" s="23">
        <v>4943</v>
      </c>
      <c r="T380" s="22">
        <v>154979</v>
      </c>
      <c r="U380" s="9">
        <v>154979</v>
      </c>
      <c r="V380" s="23">
        <v>154979</v>
      </c>
      <c r="W380" s="22">
        <v>57586</v>
      </c>
      <c r="X380" s="9">
        <v>70180</v>
      </c>
      <c r="Y380" s="23">
        <v>75979</v>
      </c>
      <c r="Z380" s="22"/>
      <c r="AB380" s="23"/>
      <c r="AC380" s="22">
        <v>7706</v>
      </c>
      <c r="AD380" s="9">
        <v>29770</v>
      </c>
      <c r="AE380" s="23">
        <v>60417</v>
      </c>
      <c r="AF380" s="22"/>
      <c r="AH380" s="23"/>
      <c r="AI380" s="22"/>
      <c r="AK380" s="23"/>
      <c r="AL380" s="22">
        <v>10131</v>
      </c>
      <c r="AM380" s="9">
        <v>11241</v>
      </c>
      <c r="AN380" s="23">
        <v>12267</v>
      </c>
      <c r="AO380" s="22">
        <v>47121</v>
      </c>
      <c r="AP380" s="9">
        <v>53240</v>
      </c>
      <c r="AQ380" s="23">
        <v>61004</v>
      </c>
      <c r="AR380" s="22"/>
      <c r="AT380" s="23"/>
      <c r="AU380" s="22"/>
      <c r="AW380" s="23"/>
      <c r="AX380" s="22"/>
      <c r="AZ380" s="23"/>
      <c r="BA380" s="22"/>
      <c r="BC380" s="23"/>
      <c r="BD380" s="22"/>
      <c r="BF380" s="23"/>
      <c r="BG380" s="22"/>
      <c r="BI380" s="23"/>
      <c r="BJ380" s="22"/>
      <c r="BL380" s="23"/>
      <c r="BM380" s="22">
        <v>3532</v>
      </c>
      <c r="BN380" s="9">
        <v>4021</v>
      </c>
      <c r="BO380" s="23">
        <v>17620</v>
      </c>
      <c r="BP380" s="22">
        <v>4731</v>
      </c>
      <c r="BQ380" s="9">
        <v>10679</v>
      </c>
      <c r="BR380" s="23">
        <v>21309</v>
      </c>
      <c r="BS380" s="22"/>
      <c r="BU380" s="23"/>
      <c r="BV380" s="22"/>
      <c r="BX380" s="23"/>
      <c r="BY380" s="22"/>
      <c r="CA380" s="23"/>
      <c r="CB380" s="22">
        <v>2664</v>
      </c>
      <c r="CC380" s="9">
        <v>2664</v>
      </c>
      <c r="CD380" s="23">
        <v>2664</v>
      </c>
      <c r="CE380" s="22">
        <v>2133691</v>
      </c>
      <c r="CF380" s="9">
        <v>2788970</v>
      </c>
      <c r="CG380" s="23">
        <v>3712957</v>
      </c>
      <c r="CH380" s="22">
        <v>3563838</v>
      </c>
      <c r="CI380" s="9">
        <v>4118973</v>
      </c>
      <c r="CJ380" s="23">
        <v>4446091</v>
      </c>
      <c r="CK380" s="22"/>
      <c r="CM380" s="23"/>
      <c r="CN380" s="22"/>
      <c r="CP380" s="23"/>
      <c r="CQ380" s="22"/>
      <c r="CS380" s="23"/>
      <c r="CT380" s="22">
        <v>56774</v>
      </c>
      <c r="CU380" s="9">
        <v>58618</v>
      </c>
      <c r="CV380" s="23">
        <v>66992</v>
      </c>
      <c r="CW380" s="22">
        <v>58055</v>
      </c>
      <c r="CX380" s="9">
        <v>63502</v>
      </c>
      <c r="CY380" s="23">
        <v>68531</v>
      </c>
      <c r="CZ380" s="22">
        <v>7136</v>
      </c>
      <c r="DA380" s="9">
        <v>8784</v>
      </c>
      <c r="DB380" s="23">
        <v>10304</v>
      </c>
      <c r="DC380" s="22">
        <v>6969693</v>
      </c>
      <c r="DD380" s="9">
        <v>7189102</v>
      </c>
      <c r="DE380" s="23">
        <v>7391632</v>
      </c>
      <c r="DF380" s="22">
        <v>13446</v>
      </c>
      <c r="DG380" s="9">
        <v>19565</v>
      </c>
      <c r="DH380" s="23">
        <v>25213</v>
      </c>
      <c r="DI380" s="22">
        <v>3521996</v>
      </c>
      <c r="DJ380" s="9">
        <v>3614422</v>
      </c>
      <c r="DK380" s="23">
        <v>3699740</v>
      </c>
      <c r="DL380" s="22"/>
      <c r="DN380" s="23"/>
    </row>
    <row r="381" spans="1:118" hidden="1" outlineLevel="2" x14ac:dyDescent="0.35">
      <c r="A381" s="32" t="s">
        <v>1395</v>
      </c>
      <c r="B381" s="22"/>
      <c r="D381" s="23"/>
      <c r="E381" s="22"/>
      <c r="G381" s="23"/>
      <c r="H381" s="22"/>
      <c r="J381" s="23"/>
      <c r="K381" s="22"/>
      <c r="M381" s="23"/>
      <c r="N381" s="22"/>
      <c r="P381" s="23"/>
      <c r="Q381" s="22"/>
      <c r="S381" s="23"/>
      <c r="T381" s="22"/>
      <c r="V381" s="23"/>
      <c r="W381" s="22">
        <v>348</v>
      </c>
      <c r="X381" s="9">
        <v>389</v>
      </c>
      <c r="Y381" s="23">
        <v>396</v>
      </c>
      <c r="Z381" s="22"/>
      <c r="AB381" s="23"/>
      <c r="AC381" s="22">
        <v>1848</v>
      </c>
      <c r="AD381" s="9">
        <v>2135</v>
      </c>
      <c r="AE381" s="23">
        <v>2399</v>
      </c>
      <c r="AF381" s="22"/>
      <c r="AH381" s="23"/>
      <c r="AI381" s="22"/>
      <c r="AK381" s="23"/>
      <c r="AL381" s="22">
        <v>19</v>
      </c>
      <c r="AM381" s="9">
        <v>19</v>
      </c>
      <c r="AN381" s="23">
        <v>19</v>
      </c>
      <c r="AO381" s="22">
        <v>5615</v>
      </c>
      <c r="AP381" s="9">
        <v>7957</v>
      </c>
      <c r="AQ381" s="23">
        <v>10661</v>
      </c>
      <c r="AR381" s="22"/>
      <c r="AT381" s="23"/>
      <c r="AU381" s="22"/>
      <c r="AW381" s="23"/>
      <c r="AX381" s="22"/>
      <c r="AZ381" s="23"/>
      <c r="BA381" s="22"/>
      <c r="BC381" s="23"/>
      <c r="BD381" s="22"/>
      <c r="BF381" s="23"/>
      <c r="BG381" s="22"/>
      <c r="BI381" s="23"/>
      <c r="BJ381" s="22"/>
      <c r="BL381" s="23"/>
      <c r="BM381" s="22"/>
      <c r="BO381" s="23"/>
      <c r="BP381" s="22">
        <v>773</v>
      </c>
      <c r="BQ381" s="9">
        <v>773</v>
      </c>
      <c r="BR381" s="23">
        <v>773</v>
      </c>
      <c r="BS381" s="22"/>
      <c r="BU381" s="23"/>
      <c r="BV381" s="22">
        <v>117906</v>
      </c>
      <c r="BW381" s="9">
        <v>127108</v>
      </c>
      <c r="BX381" s="23">
        <v>135603</v>
      </c>
      <c r="BY381" s="22"/>
      <c r="CA381" s="23"/>
      <c r="CB381" s="22"/>
      <c r="CD381" s="23"/>
      <c r="CE381" s="22">
        <v>206178</v>
      </c>
      <c r="CF381" s="9">
        <v>222015</v>
      </c>
      <c r="CG381" s="23">
        <v>244861</v>
      </c>
      <c r="CH381" s="22">
        <v>9639466</v>
      </c>
      <c r="CI381" s="9">
        <v>14899829</v>
      </c>
      <c r="CJ381" s="23">
        <v>20356620</v>
      </c>
      <c r="CK381" s="22"/>
      <c r="CM381" s="23"/>
      <c r="CN381" s="22"/>
      <c r="CP381" s="23"/>
      <c r="CQ381" s="22"/>
      <c r="CS381" s="23"/>
      <c r="CT381" s="22">
        <v>16006</v>
      </c>
      <c r="CU381" s="9">
        <v>36863</v>
      </c>
      <c r="CV381" s="23">
        <v>65459</v>
      </c>
      <c r="CW381" s="22"/>
      <c r="CY381" s="23"/>
      <c r="CZ381" s="22"/>
      <c r="DB381" s="23"/>
      <c r="DC381" s="22">
        <v>641306</v>
      </c>
      <c r="DD381" s="9">
        <v>641306</v>
      </c>
      <c r="DE381" s="23">
        <v>641306</v>
      </c>
      <c r="DF381" s="22">
        <v>59538</v>
      </c>
      <c r="DG381" s="9">
        <v>68675</v>
      </c>
      <c r="DH381" s="23">
        <v>77109</v>
      </c>
      <c r="DI381" s="22"/>
      <c r="DK381" s="23"/>
      <c r="DL381" s="22"/>
      <c r="DN381" s="23"/>
    </row>
    <row r="382" spans="1:118" hidden="1" outlineLevel="2" x14ac:dyDescent="0.35">
      <c r="A382" s="32" t="s">
        <v>961</v>
      </c>
      <c r="B382" s="22"/>
      <c r="D382" s="23"/>
      <c r="E382" s="22"/>
      <c r="G382" s="23"/>
      <c r="H382" s="22"/>
      <c r="J382" s="23"/>
      <c r="K382" s="22">
        <v>56039</v>
      </c>
      <c r="L382" s="9">
        <v>56039</v>
      </c>
      <c r="M382" s="23">
        <v>56039</v>
      </c>
      <c r="N382" s="22">
        <v>418067</v>
      </c>
      <c r="O382" s="9">
        <v>453535</v>
      </c>
      <c r="P382" s="23">
        <v>475325</v>
      </c>
      <c r="Q382" s="22"/>
      <c r="S382" s="23"/>
      <c r="T382" s="22"/>
      <c r="V382" s="23"/>
      <c r="W382" s="22"/>
      <c r="Y382" s="23"/>
      <c r="Z382" s="22"/>
      <c r="AB382" s="23"/>
      <c r="AC382" s="22"/>
      <c r="AE382" s="23"/>
      <c r="AF382" s="22"/>
      <c r="AH382" s="23"/>
      <c r="AI382" s="22"/>
      <c r="AK382" s="23"/>
      <c r="AL382" s="22"/>
      <c r="AN382" s="23"/>
      <c r="AO382" s="22">
        <v>4001</v>
      </c>
      <c r="AP382" s="9">
        <v>4001</v>
      </c>
      <c r="AQ382" s="23">
        <v>4001</v>
      </c>
      <c r="AR382" s="22"/>
      <c r="AT382" s="23"/>
      <c r="AU382" s="22"/>
      <c r="AW382" s="23"/>
      <c r="AX382" s="22"/>
      <c r="AZ382" s="23"/>
      <c r="BA382" s="22"/>
      <c r="BC382" s="23"/>
      <c r="BD382" s="22"/>
      <c r="BF382" s="23"/>
      <c r="BG382" s="22"/>
      <c r="BI382" s="23"/>
      <c r="BJ382" s="22"/>
      <c r="BL382" s="23"/>
      <c r="BM382" s="22"/>
      <c r="BO382" s="23"/>
      <c r="BP382" s="22"/>
      <c r="BR382" s="23"/>
      <c r="BS382" s="22"/>
      <c r="BU382" s="23"/>
      <c r="BV382" s="22">
        <v>2581</v>
      </c>
      <c r="BW382" s="9">
        <v>2581</v>
      </c>
      <c r="BX382" s="23">
        <v>2581</v>
      </c>
      <c r="BY382" s="22"/>
      <c r="CA382" s="23"/>
      <c r="CB382" s="22"/>
      <c r="CD382" s="23"/>
      <c r="CE382" s="22">
        <v>300464</v>
      </c>
      <c r="CF382" s="9">
        <v>404912</v>
      </c>
      <c r="CG382" s="23">
        <v>428991</v>
      </c>
      <c r="CH382" s="22">
        <v>336302</v>
      </c>
      <c r="CI382" s="9">
        <v>371537</v>
      </c>
      <c r="CJ382" s="23">
        <v>373348</v>
      </c>
      <c r="CK382" s="22"/>
      <c r="CM382" s="23"/>
      <c r="CN382" s="22"/>
      <c r="CP382" s="23"/>
      <c r="CQ382" s="22"/>
      <c r="CS382" s="23"/>
      <c r="CT382" s="22">
        <v>39334</v>
      </c>
      <c r="CU382" s="9">
        <v>39707</v>
      </c>
      <c r="CV382" s="23">
        <v>42054</v>
      </c>
      <c r="CW382" s="22"/>
      <c r="CY382" s="23"/>
      <c r="CZ382" s="22"/>
      <c r="DB382" s="23"/>
      <c r="DC382" s="22">
        <v>509791</v>
      </c>
      <c r="DD382" s="9">
        <v>510723</v>
      </c>
      <c r="DE382" s="23">
        <v>511583</v>
      </c>
      <c r="DF382" s="22"/>
      <c r="DH382" s="23"/>
      <c r="DI382" s="22">
        <v>563566</v>
      </c>
      <c r="DJ382" s="9">
        <v>601558</v>
      </c>
      <c r="DK382" s="23">
        <v>636627</v>
      </c>
      <c r="DL382" s="22"/>
      <c r="DN382" s="23"/>
    </row>
    <row r="383" spans="1:118" hidden="1" outlineLevel="2" x14ac:dyDescent="0.35">
      <c r="A383" s="32" t="s">
        <v>695</v>
      </c>
      <c r="B383" s="22"/>
      <c r="D383" s="23"/>
      <c r="E383" s="22">
        <v>895</v>
      </c>
      <c r="F383" s="9">
        <v>895</v>
      </c>
      <c r="G383" s="23">
        <v>895</v>
      </c>
      <c r="H383" s="22">
        <v>30231</v>
      </c>
      <c r="I383" s="9">
        <v>56864</v>
      </c>
      <c r="J383" s="23">
        <v>81449</v>
      </c>
      <c r="K383" s="22">
        <v>12296</v>
      </c>
      <c r="L383" s="9">
        <v>170646</v>
      </c>
      <c r="M383" s="23">
        <v>316815</v>
      </c>
      <c r="N383" s="22">
        <v>999724</v>
      </c>
      <c r="O383" s="9">
        <v>1301349</v>
      </c>
      <c r="P383" s="23">
        <v>1809097</v>
      </c>
      <c r="Q383" s="22">
        <v>4329</v>
      </c>
      <c r="R383" s="9">
        <v>229106</v>
      </c>
      <c r="S383" s="23">
        <v>436593</v>
      </c>
      <c r="T383" s="22">
        <v>43367</v>
      </c>
      <c r="U383" s="9">
        <v>45422</v>
      </c>
      <c r="V383" s="23">
        <v>47318</v>
      </c>
      <c r="W383" s="22">
        <v>9270</v>
      </c>
      <c r="X383" s="9">
        <v>9270</v>
      </c>
      <c r="Y383" s="23">
        <v>9270</v>
      </c>
      <c r="Z383" s="22"/>
      <c r="AB383" s="23"/>
      <c r="AC383" s="22">
        <v>88433</v>
      </c>
      <c r="AD383" s="9">
        <v>104185</v>
      </c>
      <c r="AE383" s="23">
        <v>118726</v>
      </c>
      <c r="AF383" s="22"/>
      <c r="AH383" s="23"/>
      <c r="AI383" s="22">
        <v>8551</v>
      </c>
      <c r="AJ383" s="9">
        <v>8551</v>
      </c>
      <c r="AK383" s="23">
        <v>8551</v>
      </c>
      <c r="AL383" s="22">
        <v>13820</v>
      </c>
      <c r="AM383" s="9">
        <v>56202</v>
      </c>
      <c r="AN383" s="23">
        <v>95324</v>
      </c>
      <c r="AO383" s="22">
        <v>38350</v>
      </c>
      <c r="AP383" s="9">
        <v>43059</v>
      </c>
      <c r="AQ383" s="23">
        <v>71195</v>
      </c>
      <c r="AR383" s="22"/>
      <c r="AT383" s="23"/>
      <c r="AU383" s="22"/>
      <c r="AW383" s="23"/>
      <c r="AX383" s="22"/>
      <c r="AZ383" s="23"/>
      <c r="BA383" s="22"/>
      <c r="BC383" s="23"/>
      <c r="BD383" s="22"/>
      <c r="BF383" s="23"/>
      <c r="BG383" s="22"/>
      <c r="BI383" s="23"/>
      <c r="BJ383" s="22">
        <v>126267</v>
      </c>
      <c r="BK383" s="9">
        <v>139421</v>
      </c>
      <c r="BL383" s="23">
        <v>151563</v>
      </c>
      <c r="BM383" s="22">
        <v>35432</v>
      </c>
      <c r="BN383" s="9">
        <v>35432</v>
      </c>
      <c r="BO383" s="23">
        <v>35432</v>
      </c>
      <c r="BP383" s="22"/>
      <c r="BR383" s="23"/>
      <c r="BS383" s="22"/>
      <c r="BU383" s="23"/>
      <c r="BV383" s="22"/>
      <c r="BX383" s="23"/>
      <c r="BY383" s="22"/>
      <c r="CA383" s="23"/>
      <c r="CB383" s="22"/>
      <c r="CD383" s="23"/>
      <c r="CE383" s="22">
        <v>2962650</v>
      </c>
      <c r="CF383" s="9">
        <v>3063895</v>
      </c>
      <c r="CG383" s="23">
        <v>3730309</v>
      </c>
      <c r="CH383" s="22">
        <v>7251043</v>
      </c>
      <c r="CI383" s="9">
        <v>7523238</v>
      </c>
      <c r="CJ383" s="23">
        <v>7871228</v>
      </c>
      <c r="CK383" s="22"/>
      <c r="CM383" s="23"/>
      <c r="CN383" s="22"/>
      <c r="CP383" s="23"/>
      <c r="CQ383" s="22"/>
      <c r="CS383" s="23"/>
      <c r="CT383" s="22">
        <v>46398</v>
      </c>
      <c r="CU383" s="9">
        <v>51366</v>
      </c>
      <c r="CV383" s="23">
        <v>65337</v>
      </c>
      <c r="CW383" s="22">
        <v>6572</v>
      </c>
      <c r="CX383" s="9">
        <v>8496</v>
      </c>
      <c r="CY383" s="23">
        <v>9039</v>
      </c>
      <c r="CZ383" s="22">
        <v>4793</v>
      </c>
      <c r="DA383" s="9">
        <v>4793</v>
      </c>
      <c r="DB383" s="23">
        <v>4793</v>
      </c>
      <c r="DC383" s="22">
        <v>5043435</v>
      </c>
      <c r="DD383" s="9">
        <v>5064428</v>
      </c>
      <c r="DE383" s="23">
        <v>5083806</v>
      </c>
      <c r="DF383" s="22"/>
      <c r="DH383" s="23"/>
      <c r="DI383" s="22">
        <v>2172689</v>
      </c>
      <c r="DJ383" s="9">
        <v>2246095</v>
      </c>
      <c r="DK383" s="23">
        <v>2313856</v>
      </c>
      <c r="DL383" s="22"/>
      <c r="DN383" s="23"/>
    </row>
    <row r="384" spans="1:118" hidden="1" outlineLevel="2" x14ac:dyDescent="0.35">
      <c r="A384" s="32" t="s">
        <v>1106</v>
      </c>
      <c r="B384" s="22"/>
      <c r="D384" s="23"/>
      <c r="E384" s="22"/>
      <c r="G384" s="23"/>
      <c r="H384" s="22"/>
      <c r="J384" s="23"/>
      <c r="K384" s="22"/>
      <c r="M384" s="23"/>
      <c r="N384" s="22">
        <v>2217</v>
      </c>
      <c r="O384" s="9">
        <v>2217</v>
      </c>
      <c r="P384" s="23">
        <v>2217</v>
      </c>
      <c r="Q384" s="22"/>
      <c r="S384" s="23"/>
      <c r="T384" s="22"/>
      <c r="V384" s="23"/>
      <c r="W384" s="22"/>
      <c r="Y384" s="23"/>
      <c r="Z384" s="22"/>
      <c r="AB384" s="23"/>
      <c r="AC384" s="22"/>
      <c r="AE384" s="23"/>
      <c r="AF384" s="22"/>
      <c r="AH384" s="23"/>
      <c r="AI384" s="22"/>
      <c r="AK384" s="23"/>
      <c r="AL384" s="22"/>
      <c r="AN384" s="23"/>
      <c r="AO384" s="22">
        <v>1332</v>
      </c>
      <c r="AP384" s="9">
        <v>1332</v>
      </c>
      <c r="AQ384" s="23">
        <v>2187</v>
      </c>
      <c r="AR384" s="22"/>
      <c r="AT384" s="23"/>
      <c r="AU384" s="22"/>
      <c r="AW384" s="23"/>
      <c r="AX384" s="22"/>
      <c r="AZ384" s="23"/>
      <c r="BA384" s="22"/>
      <c r="BC384" s="23"/>
      <c r="BD384" s="22"/>
      <c r="BF384" s="23"/>
      <c r="BG384" s="22"/>
      <c r="BI384" s="23"/>
      <c r="BJ384" s="22"/>
      <c r="BL384" s="23"/>
      <c r="BM384" s="22"/>
      <c r="BO384" s="23"/>
      <c r="BP384" s="22"/>
      <c r="BR384" s="23"/>
      <c r="BS384" s="22"/>
      <c r="BU384" s="23"/>
      <c r="BV384" s="22"/>
      <c r="BX384" s="23"/>
      <c r="BY384" s="22"/>
      <c r="CA384" s="23"/>
      <c r="CB384" s="22"/>
      <c r="CD384" s="23"/>
      <c r="CE384" s="22"/>
      <c r="CG384" s="23"/>
      <c r="CH384" s="22">
        <v>768445</v>
      </c>
      <c r="CI384" s="9">
        <v>768445</v>
      </c>
      <c r="CJ384" s="23">
        <v>768445</v>
      </c>
      <c r="CK384" s="22"/>
      <c r="CM384" s="23"/>
      <c r="CN384" s="22"/>
      <c r="CP384" s="23"/>
      <c r="CQ384" s="22"/>
      <c r="CS384" s="23"/>
      <c r="CT384" s="22"/>
      <c r="CV384" s="23"/>
      <c r="CW384" s="22"/>
      <c r="CY384" s="23"/>
      <c r="CZ384" s="22"/>
      <c r="DB384" s="23"/>
      <c r="DC384" s="22"/>
      <c r="DE384" s="23"/>
      <c r="DF384" s="22"/>
      <c r="DH384" s="23"/>
      <c r="DI384" s="22"/>
      <c r="DK384" s="23"/>
      <c r="DL384" s="22"/>
      <c r="DN384" s="23"/>
    </row>
    <row r="385" spans="1:118" hidden="1" outlineLevel="2" x14ac:dyDescent="0.35">
      <c r="A385" s="32" t="s">
        <v>1308</v>
      </c>
      <c r="B385" s="22"/>
      <c r="D385" s="23"/>
      <c r="E385" s="22"/>
      <c r="G385" s="23"/>
      <c r="H385" s="22"/>
      <c r="J385" s="23"/>
      <c r="K385" s="22"/>
      <c r="M385" s="23"/>
      <c r="N385" s="22"/>
      <c r="P385" s="23"/>
      <c r="Q385" s="22"/>
      <c r="S385" s="23"/>
      <c r="T385" s="22">
        <v>6457</v>
      </c>
      <c r="U385" s="9">
        <v>7703</v>
      </c>
      <c r="V385" s="23">
        <v>8853</v>
      </c>
      <c r="W385" s="22"/>
      <c r="Y385" s="23"/>
      <c r="Z385" s="22"/>
      <c r="AB385" s="23"/>
      <c r="AC385" s="22">
        <v>36000</v>
      </c>
      <c r="AD385" s="9">
        <v>36000</v>
      </c>
      <c r="AE385" s="23">
        <v>36000</v>
      </c>
      <c r="AF385" s="22"/>
      <c r="AH385" s="23"/>
      <c r="AI385" s="22"/>
      <c r="AK385" s="23"/>
      <c r="AL385" s="22">
        <v>8437</v>
      </c>
      <c r="AM385" s="9">
        <v>8437</v>
      </c>
      <c r="AN385" s="23">
        <v>8437</v>
      </c>
      <c r="AO385" s="22">
        <v>5685</v>
      </c>
      <c r="AP385" s="9">
        <v>5685</v>
      </c>
      <c r="AQ385" s="23">
        <v>5685</v>
      </c>
      <c r="AR385" s="22"/>
      <c r="AT385" s="23"/>
      <c r="AU385" s="22"/>
      <c r="AW385" s="23"/>
      <c r="AX385" s="22"/>
      <c r="AZ385" s="23"/>
      <c r="BA385" s="22"/>
      <c r="BC385" s="23"/>
      <c r="BD385" s="22"/>
      <c r="BF385" s="23"/>
      <c r="BG385" s="22"/>
      <c r="BI385" s="23"/>
      <c r="BJ385" s="22"/>
      <c r="BL385" s="23"/>
      <c r="BM385" s="22"/>
      <c r="BO385" s="23"/>
      <c r="BP385" s="22"/>
      <c r="BR385" s="23"/>
      <c r="BS385" s="22"/>
      <c r="BU385" s="23"/>
      <c r="BV385" s="22"/>
      <c r="BX385" s="23"/>
      <c r="BY385" s="22"/>
      <c r="CA385" s="23"/>
      <c r="CB385" s="22"/>
      <c r="CD385" s="23"/>
      <c r="CE385" s="22"/>
      <c r="CG385" s="23"/>
      <c r="CH385" s="22"/>
      <c r="CJ385" s="23"/>
      <c r="CK385" s="22"/>
      <c r="CM385" s="23"/>
      <c r="CN385" s="22"/>
      <c r="CP385" s="23"/>
      <c r="CQ385" s="22"/>
      <c r="CS385" s="23"/>
      <c r="CT385" s="22">
        <v>27000</v>
      </c>
      <c r="CU385" s="9">
        <v>27000</v>
      </c>
      <c r="CV385" s="23">
        <v>27000</v>
      </c>
      <c r="CW385" s="22"/>
      <c r="CY385" s="23"/>
      <c r="CZ385" s="22"/>
      <c r="DB385" s="23"/>
      <c r="DC385" s="22"/>
      <c r="DE385" s="23"/>
      <c r="DF385" s="22"/>
      <c r="DH385" s="23"/>
      <c r="DI385" s="22"/>
      <c r="DK385" s="23"/>
      <c r="DL385" s="22"/>
      <c r="DN385" s="23"/>
    </row>
    <row r="386" spans="1:118" hidden="1" outlineLevel="2" x14ac:dyDescent="0.35">
      <c r="A386" s="32" t="s">
        <v>435</v>
      </c>
      <c r="B386" s="22">
        <v>1736</v>
      </c>
      <c r="C386" s="9">
        <v>2890</v>
      </c>
      <c r="D386" s="23">
        <v>5360</v>
      </c>
      <c r="E386" s="22">
        <v>1324</v>
      </c>
      <c r="F386" s="9">
        <v>1473</v>
      </c>
      <c r="G386" s="23">
        <v>1612</v>
      </c>
      <c r="H386" s="22">
        <v>1224</v>
      </c>
      <c r="I386" s="9">
        <v>1594</v>
      </c>
      <c r="J386" s="23">
        <v>2389</v>
      </c>
      <c r="K386" s="22">
        <v>1065</v>
      </c>
      <c r="L386" s="9">
        <v>1950</v>
      </c>
      <c r="M386" s="23">
        <v>1950</v>
      </c>
      <c r="N386" s="22">
        <v>592</v>
      </c>
      <c r="O386" s="9">
        <v>1258</v>
      </c>
      <c r="P386" s="23">
        <v>1424</v>
      </c>
      <c r="Q386" s="22">
        <v>1015</v>
      </c>
      <c r="R386" s="9">
        <v>1374</v>
      </c>
      <c r="S386" s="23">
        <v>1403</v>
      </c>
      <c r="T386" s="22">
        <v>450</v>
      </c>
      <c r="U386" s="9">
        <v>751</v>
      </c>
      <c r="V386" s="23">
        <v>1576</v>
      </c>
      <c r="W386" s="22">
        <v>760</v>
      </c>
      <c r="X386" s="9">
        <v>1475</v>
      </c>
      <c r="Y386" s="23">
        <v>1974</v>
      </c>
      <c r="Z386" s="22">
        <v>1305</v>
      </c>
      <c r="AA386" s="9">
        <v>1702</v>
      </c>
      <c r="AB386" s="23">
        <v>2044</v>
      </c>
      <c r="AC386" s="22">
        <v>686</v>
      </c>
      <c r="AD386" s="9">
        <v>1057</v>
      </c>
      <c r="AE386" s="23">
        <v>1760</v>
      </c>
      <c r="AF386" s="22"/>
      <c r="AH386" s="23"/>
      <c r="AI386" s="22">
        <v>18</v>
      </c>
      <c r="AJ386" s="9">
        <v>19</v>
      </c>
      <c r="AK386" s="23">
        <v>19</v>
      </c>
      <c r="AL386" s="22">
        <v>220</v>
      </c>
      <c r="AM386" s="9">
        <v>1007</v>
      </c>
      <c r="AN386" s="23">
        <v>1158</v>
      </c>
      <c r="AO386" s="22">
        <v>1094</v>
      </c>
      <c r="AP386" s="9">
        <v>1147</v>
      </c>
      <c r="AQ386" s="23">
        <v>1628</v>
      </c>
      <c r="AR386" s="22"/>
      <c r="AT386" s="23"/>
      <c r="AU386" s="22"/>
      <c r="AW386" s="23"/>
      <c r="AX386" s="22"/>
      <c r="AZ386" s="23"/>
      <c r="BA386" s="22"/>
      <c r="BC386" s="23"/>
      <c r="BD386" s="22"/>
      <c r="BF386" s="23"/>
      <c r="BG386" s="22">
        <v>165</v>
      </c>
      <c r="BH386" s="9">
        <v>165</v>
      </c>
      <c r="BI386" s="23">
        <v>165</v>
      </c>
      <c r="BJ386" s="22">
        <v>1324</v>
      </c>
      <c r="BK386" s="9">
        <v>1611</v>
      </c>
      <c r="BL386" s="23">
        <v>1930</v>
      </c>
      <c r="BM386" s="22">
        <v>2120</v>
      </c>
      <c r="BN386" s="9">
        <v>2290</v>
      </c>
      <c r="BO386" s="23">
        <v>2599</v>
      </c>
      <c r="BP386" s="22">
        <v>385</v>
      </c>
      <c r="BQ386" s="9">
        <v>971</v>
      </c>
      <c r="BR386" s="23">
        <v>2237</v>
      </c>
      <c r="BS386" s="22">
        <v>100</v>
      </c>
      <c r="BT386" s="9">
        <v>100</v>
      </c>
      <c r="BU386" s="23">
        <v>100</v>
      </c>
      <c r="BV386" s="22">
        <v>1094</v>
      </c>
      <c r="BW386" s="9">
        <v>2574</v>
      </c>
      <c r="BX386" s="23">
        <v>3941</v>
      </c>
      <c r="BY386" s="22"/>
      <c r="CA386" s="23"/>
      <c r="CB386" s="22"/>
      <c r="CD386" s="23"/>
      <c r="CE386" s="22">
        <v>367</v>
      </c>
      <c r="CF386" s="9">
        <v>375</v>
      </c>
      <c r="CG386" s="23">
        <v>874</v>
      </c>
      <c r="CH386" s="22">
        <v>1102</v>
      </c>
      <c r="CI386" s="9">
        <v>1186</v>
      </c>
      <c r="CJ386" s="23">
        <v>2332</v>
      </c>
      <c r="CK386" s="22">
        <v>206</v>
      </c>
      <c r="CL386" s="9">
        <v>206</v>
      </c>
      <c r="CM386" s="23">
        <v>206</v>
      </c>
      <c r="CN386" s="22"/>
      <c r="CP386" s="23"/>
      <c r="CQ386" s="22"/>
      <c r="CS386" s="23"/>
      <c r="CT386" s="22">
        <v>2190</v>
      </c>
      <c r="CU386" s="9">
        <v>2855</v>
      </c>
      <c r="CV386" s="23">
        <v>3788</v>
      </c>
      <c r="CW386" s="22">
        <v>17072</v>
      </c>
      <c r="CX386" s="9">
        <v>21017</v>
      </c>
      <c r="CY386" s="23">
        <v>24658</v>
      </c>
      <c r="CZ386" s="22">
        <v>2625</v>
      </c>
      <c r="DA386" s="9">
        <v>2680</v>
      </c>
      <c r="DB386" s="23">
        <v>7700</v>
      </c>
      <c r="DC386" s="22"/>
      <c r="DE386" s="23"/>
      <c r="DF386" s="22">
        <v>382</v>
      </c>
      <c r="DG386" s="9">
        <v>419</v>
      </c>
      <c r="DH386" s="23">
        <v>696</v>
      </c>
      <c r="DI386" s="22"/>
      <c r="DK386" s="23"/>
      <c r="DL386" s="22">
        <v>3250</v>
      </c>
      <c r="DM386" s="9">
        <v>3250</v>
      </c>
      <c r="DN386" s="23">
        <v>3250</v>
      </c>
    </row>
    <row r="387" spans="1:118" hidden="1" outlineLevel="2" x14ac:dyDescent="0.35">
      <c r="A387" s="32" t="s">
        <v>843</v>
      </c>
      <c r="B387" s="22"/>
      <c r="D387" s="23"/>
      <c r="E387" s="22"/>
      <c r="G387" s="23"/>
      <c r="H387" s="22">
        <v>3250</v>
      </c>
      <c r="I387" s="9">
        <v>3250</v>
      </c>
      <c r="J387" s="23">
        <v>3250</v>
      </c>
      <c r="K387" s="22">
        <v>3750</v>
      </c>
      <c r="L387" s="9">
        <v>3750</v>
      </c>
      <c r="M387" s="23">
        <v>3750</v>
      </c>
      <c r="N387" s="22">
        <v>3250</v>
      </c>
      <c r="O387" s="9">
        <v>3585</v>
      </c>
      <c r="P387" s="23">
        <v>3750</v>
      </c>
      <c r="Q387" s="22">
        <v>3750</v>
      </c>
      <c r="R387" s="9">
        <v>3750</v>
      </c>
      <c r="S387" s="23">
        <v>3750</v>
      </c>
      <c r="T387" s="22">
        <v>3500</v>
      </c>
      <c r="U387" s="9">
        <v>3565</v>
      </c>
      <c r="V387" s="23">
        <v>3625</v>
      </c>
      <c r="W387" s="22">
        <v>3500</v>
      </c>
      <c r="X387" s="9">
        <v>3750</v>
      </c>
      <c r="Y387" s="23">
        <v>3750</v>
      </c>
      <c r="Z387" s="22">
        <v>3250</v>
      </c>
      <c r="AA387" s="9">
        <v>4095</v>
      </c>
      <c r="AB387" s="23">
        <v>4875</v>
      </c>
      <c r="AC387" s="22">
        <v>3750</v>
      </c>
      <c r="AD387" s="9">
        <v>3750</v>
      </c>
      <c r="AE387" s="23">
        <v>3750</v>
      </c>
      <c r="AF387" s="22"/>
      <c r="AH387" s="23"/>
      <c r="AI387" s="22"/>
      <c r="AK387" s="23"/>
      <c r="AL387" s="22">
        <v>500</v>
      </c>
      <c r="AM387" s="9">
        <v>500</v>
      </c>
      <c r="AN387" s="23">
        <v>500</v>
      </c>
      <c r="AO387" s="22">
        <v>763</v>
      </c>
      <c r="AP387" s="9">
        <v>1227</v>
      </c>
      <c r="AQ387" s="23">
        <v>1230</v>
      </c>
      <c r="AR387" s="22"/>
      <c r="AT387" s="23"/>
      <c r="AU387" s="22"/>
      <c r="AW387" s="23"/>
      <c r="AX387" s="22"/>
      <c r="AZ387" s="23"/>
      <c r="BA387" s="22"/>
      <c r="BC387" s="23"/>
      <c r="BD387" s="22"/>
      <c r="BF387" s="23"/>
      <c r="BG387" s="22"/>
      <c r="BI387" s="23"/>
      <c r="BJ387" s="22">
        <v>3750</v>
      </c>
      <c r="BK387" s="9">
        <v>3750</v>
      </c>
      <c r="BL387" s="23">
        <v>3750</v>
      </c>
      <c r="BM387" s="22">
        <v>3250</v>
      </c>
      <c r="BN387" s="9">
        <v>3510</v>
      </c>
      <c r="BO387" s="23">
        <v>3750</v>
      </c>
      <c r="BP387" s="22">
        <v>1150</v>
      </c>
      <c r="BQ387" s="9">
        <v>3460</v>
      </c>
      <c r="BR387" s="23">
        <v>4188</v>
      </c>
      <c r="BS387" s="22"/>
      <c r="BU387" s="23"/>
      <c r="BV387" s="22"/>
      <c r="BX387" s="23"/>
      <c r="BY387" s="22"/>
      <c r="CA387" s="23"/>
      <c r="CB387" s="22"/>
      <c r="CD387" s="23"/>
      <c r="CE387" s="22">
        <v>3250</v>
      </c>
      <c r="CF387" s="9">
        <v>3250</v>
      </c>
      <c r="CG387" s="23">
        <v>3250</v>
      </c>
      <c r="CH387" s="22">
        <v>300</v>
      </c>
      <c r="CI387" s="9">
        <v>300</v>
      </c>
      <c r="CJ387" s="23">
        <v>300</v>
      </c>
      <c r="CK387" s="22"/>
      <c r="CM387" s="23"/>
      <c r="CN387" s="22"/>
      <c r="CP387" s="23"/>
      <c r="CQ387" s="22"/>
      <c r="CS387" s="23"/>
      <c r="CT387" s="22">
        <v>1140</v>
      </c>
      <c r="CU387" s="9">
        <v>1287</v>
      </c>
      <c r="CV387" s="23">
        <v>1423</v>
      </c>
      <c r="CW387" s="22"/>
      <c r="CY387" s="23"/>
      <c r="CZ387" s="22">
        <v>1706</v>
      </c>
      <c r="DA387" s="9">
        <v>2418</v>
      </c>
      <c r="DB387" s="23">
        <v>3075</v>
      </c>
      <c r="DC387" s="22"/>
      <c r="DE387" s="23"/>
      <c r="DF387" s="22">
        <v>1231</v>
      </c>
      <c r="DG387" s="9">
        <v>1231</v>
      </c>
      <c r="DH387" s="23">
        <v>1231</v>
      </c>
      <c r="DI387" s="22"/>
      <c r="DK387" s="23"/>
      <c r="DL387" s="22"/>
      <c r="DN387" s="23"/>
    </row>
    <row r="388" spans="1:118" hidden="1" outlineLevel="2" x14ac:dyDescent="0.35">
      <c r="A388" s="32" t="s">
        <v>1311</v>
      </c>
      <c r="B388" s="22"/>
      <c r="D388" s="23"/>
      <c r="E388" s="22"/>
      <c r="G388" s="23"/>
      <c r="H388" s="22"/>
      <c r="J388" s="23"/>
      <c r="K388" s="22"/>
      <c r="M388" s="23"/>
      <c r="N388" s="22"/>
      <c r="P388" s="23"/>
      <c r="Q388" s="22"/>
      <c r="S388" s="23"/>
      <c r="T388" s="22">
        <v>3395</v>
      </c>
      <c r="U388" s="9">
        <v>3395</v>
      </c>
      <c r="V388" s="23">
        <v>3395</v>
      </c>
      <c r="W388" s="22">
        <v>3122</v>
      </c>
      <c r="X388" s="9">
        <v>3193</v>
      </c>
      <c r="Y388" s="23">
        <v>3258</v>
      </c>
      <c r="Z388" s="22"/>
      <c r="AB388" s="23"/>
      <c r="AC388" s="22"/>
      <c r="AE388" s="23"/>
      <c r="AF388" s="22"/>
      <c r="AH388" s="23"/>
      <c r="AI388" s="22"/>
      <c r="AK388" s="23"/>
      <c r="AL388" s="22"/>
      <c r="AN388" s="23"/>
      <c r="AO388" s="22">
        <v>175</v>
      </c>
      <c r="AP388" s="9">
        <v>3373</v>
      </c>
      <c r="AQ388" s="23">
        <v>6325</v>
      </c>
      <c r="AR388" s="22"/>
      <c r="AT388" s="23"/>
      <c r="AU388" s="22"/>
      <c r="AW388" s="23"/>
      <c r="AX388" s="22"/>
      <c r="AZ388" s="23"/>
      <c r="BA388" s="22"/>
      <c r="BC388" s="23"/>
      <c r="BD388" s="22"/>
      <c r="BF388" s="23"/>
      <c r="BG388" s="22"/>
      <c r="BI388" s="23"/>
      <c r="BJ388" s="22"/>
      <c r="BL388" s="23"/>
      <c r="BM388" s="22">
        <v>4275</v>
      </c>
      <c r="BN388" s="9">
        <v>4275</v>
      </c>
      <c r="BO388" s="23">
        <v>4275</v>
      </c>
      <c r="BP388" s="22">
        <v>4275</v>
      </c>
      <c r="BQ388" s="9">
        <v>4991</v>
      </c>
      <c r="BR388" s="23">
        <v>5045</v>
      </c>
      <c r="BS388" s="22"/>
      <c r="BU388" s="23"/>
      <c r="BV388" s="22"/>
      <c r="BX388" s="23"/>
      <c r="BY388" s="22"/>
      <c r="CA388" s="23"/>
      <c r="CB388" s="22"/>
      <c r="CD388" s="23"/>
      <c r="CE388" s="22"/>
      <c r="CG388" s="23"/>
      <c r="CH388" s="22">
        <v>3395</v>
      </c>
      <c r="CI388" s="9">
        <v>3395</v>
      </c>
      <c r="CJ388" s="23">
        <v>3395</v>
      </c>
      <c r="CK388" s="22"/>
      <c r="CM388" s="23"/>
      <c r="CN388" s="22"/>
      <c r="CP388" s="23"/>
      <c r="CQ388" s="22"/>
      <c r="CS388" s="23"/>
      <c r="CT388" s="22"/>
      <c r="CV388" s="23"/>
      <c r="CW388" s="22"/>
      <c r="CY388" s="23"/>
      <c r="CZ388" s="22"/>
      <c r="DB388" s="23"/>
      <c r="DC388" s="22"/>
      <c r="DE388" s="23"/>
      <c r="DF388" s="22"/>
      <c r="DH388" s="23"/>
      <c r="DI388" s="22"/>
      <c r="DK388" s="23"/>
      <c r="DL388" s="22"/>
      <c r="DN388" s="23"/>
    </row>
    <row r="389" spans="1:118" hidden="1" outlineLevel="2" x14ac:dyDescent="0.35">
      <c r="A389" s="32" t="s">
        <v>964</v>
      </c>
      <c r="B389" s="22"/>
      <c r="D389" s="23"/>
      <c r="E389" s="22"/>
      <c r="G389" s="23"/>
      <c r="H389" s="22"/>
      <c r="J389" s="23"/>
      <c r="K389" s="22">
        <v>285</v>
      </c>
      <c r="L389" s="9">
        <v>359</v>
      </c>
      <c r="M389" s="23">
        <v>432</v>
      </c>
      <c r="N389" s="22">
        <v>215</v>
      </c>
      <c r="O389" s="9">
        <v>215</v>
      </c>
      <c r="P389" s="23">
        <v>215</v>
      </c>
      <c r="Q389" s="22"/>
      <c r="S389" s="23"/>
      <c r="T389" s="22">
        <v>818</v>
      </c>
      <c r="U389" s="9">
        <v>868</v>
      </c>
      <c r="V389" s="23">
        <v>914</v>
      </c>
      <c r="W389" s="22">
        <v>1125</v>
      </c>
      <c r="X389" s="9">
        <v>1125</v>
      </c>
      <c r="Y389" s="23">
        <v>1125</v>
      </c>
      <c r="Z389" s="22">
        <v>800</v>
      </c>
      <c r="AA389" s="9">
        <v>883</v>
      </c>
      <c r="AB389" s="23">
        <v>960</v>
      </c>
      <c r="AC389" s="22">
        <v>700</v>
      </c>
      <c r="AD389" s="9">
        <v>870</v>
      </c>
      <c r="AE389" s="23">
        <v>1580</v>
      </c>
      <c r="AF389" s="22"/>
      <c r="AH389" s="23"/>
      <c r="AI389" s="22"/>
      <c r="AK389" s="23"/>
      <c r="AL389" s="22">
        <v>440</v>
      </c>
      <c r="AM389" s="9">
        <v>440</v>
      </c>
      <c r="AN389" s="23">
        <v>440</v>
      </c>
      <c r="AO389" s="22">
        <v>430</v>
      </c>
      <c r="AP389" s="9">
        <v>575</v>
      </c>
      <c r="AQ389" s="23">
        <v>710</v>
      </c>
      <c r="AR389" s="22"/>
      <c r="AT389" s="23"/>
      <c r="AU389" s="22"/>
      <c r="AW389" s="23"/>
      <c r="AX389" s="22"/>
      <c r="AZ389" s="23"/>
      <c r="BA389" s="22"/>
      <c r="BC389" s="23"/>
      <c r="BD389" s="22"/>
      <c r="BF389" s="23"/>
      <c r="BG389" s="22">
        <v>115</v>
      </c>
      <c r="BH389" s="9">
        <v>115</v>
      </c>
      <c r="BI389" s="23">
        <v>115</v>
      </c>
      <c r="BJ389" s="22"/>
      <c r="BL389" s="23"/>
      <c r="BM389" s="22"/>
      <c r="BO389" s="23"/>
      <c r="BP389" s="22"/>
      <c r="BR389" s="23"/>
      <c r="BS389" s="22"/>
      <c r="BU389" s="23"/>
      <c r="BV389" s="22"/>
      <c r="BX389" s="23"/>
      <c r="BY389" s="22"/>
      <c r="CA389" s="23"/>
      <c r="CB389" s="22"/>
      <c r="CD389" s="23"/>
      <c r="CE389" s="22"/>
      <c r="CG389" s="23"/>
      <c r="CH389" s="22">
        <v>250</v>
      </c>
      <c r="CI389" s="9">
        <v>250</v>
      </c>
      <c r="CJ389" s="23">
        <v>250</v>
      </c>
      <c r="CK389" s="22"/>
      <c r="CM389" s="23"/>
      <c r="CN389" s="22"/>
      <c r="CP389" s="23"/>
      <c r="CQ389" s="22"/>
      <c r="CS389" s="23"/>
      <c r="CT389" s="22">
        <v>810</v>
      </c>
      <c r="CU389" s="9">
        <v>5841</v>
      </c>
      <c r="CV389" s="23">
        <v>10486</v>
      </c>
      <c r="CW389" s="22"/>
      <c r="CY389" s="23"/>
      <c r="CZ389" s="22"/>
      <c r="DB389" s="23"/>
      <c r="DC389" s="22"/>
      <c r="DE389" s="23"/>
      <c r="DF389" s="22"/>
      <c r="DH389" s="23"/>
      <c r="DI389" s="22"/>
      <c r="DK389" s="23"/>
      <c r="DL389" s="22"/>
      <c r="DN389" s="23"/>
    </row>
    <row r="390" spans="1:118" hidden="1" outlineLevel="2" x14ac:dyDescent="0.35">
      <c r="A390" s="32" t="s">
        <v>846</v>
      </c>
      <c r="B390" s="22"/>
      <c r="D390" s="23"/>
      <c r="E390" s="22"/>
      <c r="G390" s="23"/>
      <c r="H390" s="22">
        <v>596</v>
      </c>
      <c r="I390" s="9">
        <v>700</v>
      </c>
      <c r="J390" s="23">
        <v>795</v>
      </c>
      <c r="K390" s="22">
        <v>637</v>
      </c>
      <c r="L390" s="9">
        <v>1025</v>
      </c>
      <c r="M390" s="23">
        <v>2336</v>
      </c>
      <c r="N390" s="22">
        <v>1127</v>
      </c>
      <c r="O390" s="9">
        <v>1545</v>
      </c>
      <c r="P390" s="23">
        <v>2295</v>
      </c>
      <c r="Q390" s="22">
        <v>1420</v>
      </c>
      <c r="R390" s="9">
        <v>1515</v>
      </c>
      <c r="S390" s="23">
        <v>2862</v>
      </c>
      <c r="T390" s="22">
        <v>550</v>
      </c>
      <c r="U390" s="9">
        <v>634</v>
      </c>
      <c r="V390" s="23">
        <v>775</v>
      </c>
      <c r="W390" s="22">
        <v>33587</v>
      </c>
      <c r="X390" s="9">
        <v>37342</v>
      </c>
      <c r="Y390" s="23">
        <v>45174</v>
      </c>
      <c r="Z390" s="22">
        <v>650</v>
      </c>
      <c r="AA390" s="9">
        <v>753</v>
      </c>
      <c r="AB390" s="23">
        <v>845</v>
      </c>
      <c r="AC390" s="22">
        <v>609</v>
      </c>
      <c r="AD390" s="9">
        <v>1111</v>
      </c>
      <c r="AE390" s="23">
        <v>1243</v>
      </c>
      <c r="AF390" s="22"/>
      <c r="AH390" s="23"/>
      <c r="AI390" s="22">
        <v>262394</v>
      </c>
      <c r="AJ390" s="9">
        <v>262394</v>
      </c>
      <c r="AK390" s="23">
        <v>262394</v>
      </c>
      <c r="AL390" s="22">
        <v>146269</v>
      </c>
      <c r="AM390" s="9">
        <v>174862</v>
      </c>
      <c r="AN390" s="23">
        <v>209841</v>
      </c>
      <c r="AO390" s="22">
        <v>7693</v>
      </c>
      <c r="AP390" s="9">
        <v>18969</v>
      </c>
      <c r="AQ390" s="23">
        <v>30040</v>
      </c>
      <c r="AR390" s="22"/>
      <c r="AT390" s="23"/>
      <c r="AU390" s="22"/>
      <c r="AW390" s="23"/>
      <c r="AX390" s="22"/>
      <c r="AZ390" s="23"/>
      <c r="BA390" s="22"/>
      <c r="BC390" s="23"/>
      <c r="BD390" s="22">
        <v>540</v>
      </c>
      <c r="BE390" s="9">
        <v>540</v>
      </c>
      <c r="BF390" s="23">
        <v>540</v>
      </c>
      <c r="BG390" s="22">
        <v>858</v>
      </c>
      <c r="BH390" s="9">
        <v>1726</v>
      </c>
      <c r="BI390" s="23">
        <v>2527</v>
      </c>
      <c r="BJ390" s="22">
        <v>400</v>
      </c>
      <c r="BK390" s="9">
        <v>466</v>
      </c>
      <c r="BL390" s="23">
        <v>894</v>
      </c>
      <c r="BM390" s="22">
        <v>397</v>
      </c>
      <c r="BN390" s="9">
        <v>570</v>
      </c>
      <c r="BO390" s="23">
        <v>2360</v>
      </c>
      <c r="BP390" s="22">
        <v>421</v>
      </c>
      <c r="BQ390" s="9">
        <v>628</v>
      </c>
      <c r="BR390" s="23">
        <v>904</v>
      </c>
      <c r="BS390" s="22"/>
      <c r="BU390" s="23"/>
      <c r="BV390" s="22">
        <v>10952</v>
      </c>
      <c r="BW390" s="9">
        <v>10952</v>
      </c>
      <c r="BX390" s="23">
        <v>10952</v>
      </c>
      <c r="BY390" s="22">
        <v>808</v>
      </c>
      <c r="BZ390" s="9">
        <v>808</v>
      </c>
      <c r="CA390" s="23">
        <v>808</v>
      </c>
      <c r="CB390" s="22"/>
      <c r="CD390" s="23"/>
      <c r="CE390" s="22">
        <v>182963</v>
      </c>
      <c r="CF390" s="9">
        <v>182963</v>
      </c>
      <c r="CG390" s="23">
        <v>182963</v>
      </c>
      <c r="CH390" s="22">
        <v>24775</v>
      </c>
      <c r="CI390" s="9">
        <v>28346</v>
      </c>
      <c r="CJ390" s="23">
        <v>31642</v>
      </c>
      <c r="CK390" s="22"/>
      <c r="CM390" s="23"/>
      <c r="CN390" s="22"/>
      <c r="CP390" s="23"/>
      <c r="CQ390" s="22"/>
      <c r="CS390" s="23"/>
      <c r="CT390" s="22">
        <v>2260</v>
      </c>
      <c r="CU390" s="9">
        <v>2288</v>
      </c>
      <c r="CV390" s="23">
        <v>2315</v>
      </c>
      <c r="CW390" s="22"/>
      <c r="CY390" s="23"/>
      <c r="CZ390" s="22">
        <v>9756</v>
      </c>
      <c r="DA390" s="9">
        <v>19019</v>
      </c>
      <c r="DB390" s="23">
        <v>36190</v>
      </c>
      <c r="DC390" s="22">
        <v>18329</v>
      </c>
      <c r="DD390" s="9">
        <v>18329</v>
      </c>
      <c r="DE390" s="23">
        <v>18329</v>
      </c>
      <c r="DF390" s="22">
        <v>10968</v>
      </c>
      <c r="DG390" s="9">
        <v>19055</v>
      </c>
      <c r="DH390" s="23">
        <v>21599</v>
      </c>
      <c r="DI390" s="22"/>
      <c r="DK390" s="23"/>
      <c r="DL390" s="22"/>
      <c r="DN390" s="23"/>
    </row>
    <row r="391" spans="1:118" s="13" customFormat="1" hidden="1" outlineLevel="1" collapsed="1" x14ac:dyDescent="0.35">
      <c r="A391" s="31" t="s">
        <v>436</v>
      </c>
      <c r="B391" s="20">
        <f>SUM(B392:B396)</f>
        <v>10625</v>
      </c>
      <c r="C391" s="13">
        <f t="shared" ref="C391:BN391" si="28">SUM(C392:C396)</f>
        <v>12712</v>
      </c>
      <c r="D391" s="21">
        <f t="shared" si="28"/>
        <v>16559</v>
      </c>
      <c r="E391" s="20">
        <f t="shared" si="28"/>
        <v>13012</v>
      </c>
      <c r="F391" s="13">
        <f t="shared" si="28"/>
        <v>49949</v>
      </c>
      <c r="G391" s="21">
        <f t="shared" si="28"/>
        <v>84046</v>
      </c>
      <c r="H391" s="20">
        <f t="shared" si="28"/>
        <v>5853</v>
      </c>
      <c r="I391" s="13">
        <f t="shared" si="28"/>
        <v>7172</v>
      </c>
      <c r="J391" s="21">
        <f t="shared" si="28"/>
        <v>14301</v>
      </c>
      <c r="K391" s="20">
        <f t="shared" si="28"/>
        <v>92258</v>
      </c>
      <c r="L391" s="13">
        <f t="shared" si="28"/>
        <v>135186</v>
      </c>
      <c r="M391" s="21">
        <f t="shared" si="28"/>
        <v>371289</v>
      </c>
      <c r="N391" s="20">
        <f t="shared" si="28"/>
        <v>24054</v>
      </c>
      <c r="O391" s="13">
        <f t="shared" si="28"/>
        <v>32194</v>
      </c>
      <c r="P391" s="21">
        <f t="shared" si="28"/>
        <v>49474</v>
      </c>
      <c r="Q391" s="20">
        <f t="shared" si="28"/>
        <v>12291</v>
      </c>
      <c r="R391" s="13">
        <f t="shared" si="28"/>
        <v>16400</v>
      </c>
      <c r="S391" s="21">
        <f t="shared" si="28"/>
        <v>24775</v>
      </c>
      <c r="T391" s="20">
        <f t="shared" si="28"/>
        <v>14397</v>
      </c>
      <c r="U391" s="13">
        <f t="shared" si="28"/>
        <v>15722</v>
      </c>
      <c r="V391" s="21">
        <f t="shared" si="28"/>
        <v>19564</v>
      </c>
      <c r="W391" s="20">
        <f t="shared" si="28"/>
        <v>12507</v>
      </c>
      <c r="X391" s="13">
        <f t="shared" si="28"/>
        <v>19566</v>
      </c>
      <c r="Y391" s="21">
        <f t="shared" si="28"/>
        <v>40000</v>
      </c>
      <c r="Z391" s="20">
        <f t="shared" si="28"/>
        <v>6954</v>
      </c>
      <c r="AA391" s="13">
        <f t="shared" si="28"/>
        <v>8706</v>
      </c>
      <c r="AB391" s="21">
        <f t="shared" si="28"/>
        <v>12577</v>
      </c>
      <c r="AC391" s="20">
        <f t="shared" si="28"/>
        <v>370866</v>
      </c>
      <c r="AD391" s="13">
        <f t="shared" si="28"/>
        <v>464418</v>
      </c>
      <c r="AE391" s="21">
        <f t="shared" si="28"/>
        <v>552442</v>
      </c>
      <c r="AF391" s="20">
        <f t="shared" si="28"/>
        <v>12393</v>
      </c>
      <c r="AG391" s="13">
        <f t="shared" si="28"/>
        <v>12482</v>
      </c>
      <c r="AH391" s="21">
        <f t="shared" si="28"/>
        <v>12565</v>
      </c>
      <c r="AI391" s="20">
        <f t="shared" si="28"/>
        <v>251068</v>
      </c>
      <c r="AJ391" s="13">
        <f t="shared" si="28"/>
        <v>251638</v>
      </c>
      <c r="AK391" s="21">
        <f t="shared" si="28"/>
        <v>251741</v>
      </c>
      <c r="AL391" s="20">
        <f t="shared" si="28"/>
        <v>22088</v>
      </c>
      <c r="AM391" s="13">
        <f t="shared" si="28"/>
        <v>29805</v>
      </c>
      <c r="AN391" s="21">
        <f t="shared" si="28"/>
        <v>41963</v>
      </c>
      <c r="AO391" s="20">
        <f t="shared" si="28"/>
        <v>34444</v>
      </c>
      <c r="AP391" s="13">
        <f t="shared" si="28"/>
        <v>148783</v>
      </c>
      <c r="AQ391" s="21">
        <f t="shared" si="28"/>
        <v>257890</v>
      </c>
      <c r="AR391" s="20">
        <f t="shared" si="28"/>
        <v>0</v>
      </c>
      <c r="AS391" s="13">
        <f t="shared" si="28"/>
        <v>0</v>
      </c>
      <c r="AT391" s="21">
        <f t="shared" si="28"/>
        <v>0</v>
      </c>
      <c r="AU391" s="20">
        <f t="shared" si="28"/>
        <v>0</v>
      </c>
      <c r="AV391" s="13">
        <f t="shared" si="28"/>
        <v>0</v>
      </c>
      <c r="AW391" s="21">
        <f t="shared" si="28"/>
        <v>0</v>
      </c>
      <c r="AX391" s="20">
        <f t="shared" si="28"/>
        <v>0</v>
      </c>
      <c r="AY391" s="13">
        <f t="shared" si="28"/>
        <v>0</v>
      </c>
      <c r="AZ391" s="21">
        <f t="shared" si="28"/>
        <v>0</v>
      </c>
      <c r="BA391" s="20">
        <f t="shared" si="28"/>
        <v>291</v>
      </c>
      <c r="BB391" s="13">
        <f t="shared" si="28"/>
        <v>291</v>
      </c>
      <c r="BC391" s="21">
        <f t="shared" si="28"/>
        <v>291</v>
      </c>
      <c r="BD391" s="20">
        <f t="shared" si="28"/>
        <v>0</v>
      </c>
      <c r="BE391" s="13">
        <f t="shared" si="28"/>
        <v>0</v>
      </c>
      <c r="BF391" s="21">
        <f t="shared" si="28"/>
        <v>0</v>
      </c>
      <c r="BG391" s="20">
        <f t="shared" si="28"/>
        <v>2658</v>
      </c>
      <c r="BH391" s="13">
        <f t="shared" si="28"/>
        <v>3963</v>
      </c>
      <c r="BI391" s="21">
        <f t="shared" si="28"/>
        <v>5168</v>
      </c>
      <c r="BJ391" s="20">
        <f t="shared" si="28"/>
        <v>5034</v>
      </c>
      <c r="BK391" s="13">
        <f t="shared" si="28"/>
        <v>6780</v>
      </c>
      <c r="BL391" s="21">
        <f t="shared" si="28"/>
        <v>12366</v>
      </c>
      <c r="BM391" s="20">
        <f t="shared" si="28"/>
        <v>12128</v>
      </c>
      <c r="BN391" s="13">
        <f t="shared" si="28"/>
        <v>15846</v>
      </c>
      <c r="BO391" s="21">
        <f t="shared" ref="BO391:DN391" si="29">SUM(BO392:BO396)</f>
        <v>21459</v>
      </c>
      <c r="BP391" s="20">
        <f t="shared" si="29"/>
        <v>6510</v>
      </c>
      <c r="BQ391" s="13">
        <f t="shared" si="29"/>
        <v>29462</v>
      </c>
      <c r="BR391" s="21">
        <f t="shared" si="29"/>
        <v>51764</v>
      </c>
      <c r="BS391" s="20">
        <f t="shared" si="29"/>
        <v>9774</v>
      </c>
      <c r="BT391" s="13">
        <f t="shared" si="29"/>
        <v>10305</v>
      </c>
      <c r="BU391" s="21">
        <f t="shared" si="29"/>
        <v>10916</v>
      </c>
      <c r="BV391" s="20">
        <f t="shared" si="29"/>
        <v>11629</v>
      </c>
      <c r="BW391" s="13">
        <f t="shared" si="29"/>
        <v>14375</v>
      </c>
      <c r="BX391" s="21">
        <f t="shared" si="29"/>
        <v>16910</v>
      </c>
      <c r="BY391" s="20">
        <f t="shared" si="29"/>
        <v>4730</v>
      </c>
      <c r="BZ391" s="13">
        <f t="shared" si="29"/>
        <v>5829</v>
      </c>
      <c r="CA391" s="21">
        <f t="shared" si="29"/>
        <v>6844</v>
      </c>
      <c r="CB391" s="20">
        <f t="shared" si="29"/>
        <v>28981</v>
      </c>
      <c r="CC391" s="13">
        <f t="shared" si="29"/>
        <v>34798</v>
      </c>
      <c r="CD391" s="21">
        <f t="shared" si="29"/>
        <v>40168</v>
      </c>
      <c r="CE391" s="20">
        <f t="shared" si="29"/>
        <v>11641</v>
      </c>
      <c r="CF391" s="13">
        <f t="shared" si="29"/>
        <v>13180</v>
      </c>
      <c r="CG391" s="21">
        <f t="shared" si="29"/>
        <v>19774</v>
      </c>
      <c r="CH391" s="20">
        <f t="shared" si="29"/>
        <v>140713</v>
      </c>
      <c r="CI391" s="13">
        <f t="shared" si="29"/>
        <v>149577</v>
      </c>
      <c r="CJ391" s="21">
        <f t="shared" si="29"/>
        <v>171340</v>
      </c>
      <c r="CK391" s="20">
        <f t="shared" si="29"/>
        <v>0</v>
      </c>
      <c r="CL391" s="13">
        <f t="shared" si="29"/>
        <v>0</v>
      </c>
      <c r="CM391" s="21">
        <f t="shared" si="29"/>
        <v>0</v>
      </c>
      <c r="CN391" s="20">
        <f t="shared" si="29"/>
        <v>0</v>
      </c>
      <c r="CO391" s="13">
        <f t="shared" si="29"/>
        <v>0</v>
      </c>
      <c r="CP391" s="21">
        <f t="shared" si="29"/>
        <v>0</v>
      </c>
      <c r="CQ391" s="20">
        <f t="shared" si="29"/>
        <v>0</v>
      </c>
      <c r="CR391" s="13">
        <f t="shared" si="29"/>
        <v>0</v>
      </c>
      <c r="CS391" s="21">
        <f t="shared" si="29"/>
        <v>0</v>
      </c>
      <c r="CT391" s="20">
        <f t="shared" si="29"/>
        <v>11408</v>
      </c>
      <c r="CU391" s="13">
        <f t="shared" si="29"/>
        <v>13100</v>
      </c>
      <c r="CV391" s="21">
        <f t="shared" si="29"/>
        <v>15996</v>
      </c>
      <c r="CW391" s="20">
        <f t="shared" si="29"/>
        <v>8104</v>
      </c>
      <c r="CX391" s="13">
        <f t="shared" si="29"/>
        <v>15531</v>
      </c>
      <c r="CY391" s="21">
        <f t="shared" si="29"/>
        <v>20862</v>
      </c>
      <c r="CZ391" s="20">
        <f t="shared" si="29"/>
        <v>7180</v>
      </c>
      <c r="DA391" s="13">
        <f t="shared" si="29"/>
        <v>10724</v>
      </c>
      <c r="DB391" s="21">
        <f t="shared" si="29"/>
        <v>16028</v>
      </c>
      <c r="DC391" s="20">
        <f t="shared" si="29"/>
        <v>13564</v>
      </c>
      <c r="DD391" s="13">
        <f t="shared" si="29"/>
        <v>184655</v>
      </c>
      <c r="DE391" s="21">
        <f t="shared" si="29"/>
        <v>342586</v>
      </c>
      <c r="DF391" s="20">
        <f t="shared" si="29"/>
        <v>3506</v>
      </c>
      <c r="DG391" s="13">
        <f t="shared" si="29"/>
        <v>6165</v>
      </c>
      <c r="DH391" s="21">
        <f t="shared" si="29"/>
        <v>10049</v>
      </c>
      <c r="DI391" s="20">
        <f t="shared" si="29"/>
        <v>0</v>
      </c>
      <c r="DJ391" s="13">
        <f t="shared" si="29"/>
        <v>0</v>
      </c>
      <c r="DK391" s="21">
        <f t="shared" si="29"/>
        <v>0</v>
      </c>
      <c r="DL391" s="20">
        <f t="shared" si="29"/>
        <v>0</v>
      </c>
      <c r="DM391" s="13">
        <f t="shared" si="29"/>
        <v>0</v>
      </c>
      <c r="DN391" s="21">
        <f t="shared" si="29"/>
        <v>0</v>
      </c>
    </row>
    <row r="392" spans="1:118" hidden="1" outlineLevel="2" x14ac:dyDescent="0.35">
      <c r="A392" s="32" t="s">
        <v>439</v>
      </c>
      <c r="B392" s="22">
        <v>10625</v>
      </c>
      <c r="C392" s="9">
        <v>12712</v>
      </c>
      <c r="D392" s="23">
        <v>16559</v>
      </c>
      <c r="E392" s="22">
        <v>13012</v>
      </c>
      <c r="F392" s="9">
        <v>49949</v>
      </c>
      <c r="G392" s="23">
        <v>84046</v>
      </c>
      <c r="H392" s="22">
        <v>5853</v>
      </c>
      <c r="I392" s="9">
        <v>7172</v>
      </c>
      <c r="J392" s="23">
        <v>14301</v>
      </c>
      <c r="K392" s="22">
        <v>3770</v>
      </c>
      <c r="L392" s="9">
        <v>5565</v>
      </c>
      <c r="M392" s="23">
        <v>9186</v>
      </c>
      <c r="N392" s="22">
        <v>11380</v>
      </c>
      <c r="O392" s="9">
        <v>14593</v>
      </c>
      <c r="P392" s="23">
        <v>20587</v>
      </c>
      <c r="Q392" s="22">
        <v>9795</v>
      </c>
      <c r="R392" s="9">
        <v>12214</v>
      </c>
      <c r="S392" s="23">
        <v>20054</v>
      </c>
      <c r="T392" s="22">
        <v>6763</v>
      </c>
      <c r="U392" s="9">
        <v>8088</v>
      </c>
      <c r="V392" s="23">
        <v>11930</v>
      </c>
      <c r="W392" s="22">
        <v>12507</v>
      </c>
      <c r="X392" s="9">
        <v>19566</v>
      </c>
      <c r="Y392" s="23">
        <v>40000</v>
      </c>
      <c r="Z392" s="22">
        <v>4008</v>
      </c>
      <c r="AA392" s="9">
        <v>5321</v>
      </c>
      <c r="AB392" s="23">
        <v>7597</v>
      </c>
      <c r="AC392" s="22">
        <v>6971</v>
      </c>
      <c r="AD392" s="9">
        <v>10607</v>
      </c>
      <c r="AE392" s="23">
        <v>15631</v>
      </c>
      <c r="AF392" s="22">
        <v>12393</v>
      </c>
      <c r="AG392" s="9">
        <v>12482</v>
      </c>
      <c r="AH392" s="23">
        <v>12565</v>
      </c>
      <c r="AI392" s="22">
        <v>1918</v>
      </c>
      <c r="AJ392" s="9">
        <v>2488</v>
      </c>
      <c r="AK392" s="23">
        <v>2591</v>
      </c>
      <c r="AL392" s="22">
        <v>5270</v>
      </c>
      <c r="AM392" s="9">
        <v>8673</v>
      </c>
      <c r="AN392" s="23">
        <v>16849</v>
      </c>
      <c r="AO392" s="22">
        <v>6068</v>
      </c>
      <c r="AP392" s="9">
        <v>8376</v>
      </c>
      <c r="AQ392" s="23">
        <v>14069</v>
      </c>
      <c r="AR392" s="22"/>
      <c r="AT392" s="23"/>
      <c r="AU392" s="22"/>
      <c r="AW392" s="23"/>
      <c r="AX392" s="22"/>
      <c r="AZ392" s="23"/>
      <c r="BA392" s="22">
        <v>291</v>
      </c>
      <c r="BB392" s="9">
        <v>291</v>
      </c>
      <c r="BC392" s="23">
        <v>291</v>
      </c>
      <c r="BD392" s="22"/>
      <c r="BF392" s="23"/>
      <c r="BG392" s="22">
        <v>2658</v>
      </c>
      <c r="BH392" s="9">
        <v>3963</v>
      </c>
      <c r="BI392" s="23">
        <v>5168</v>
      </c>
      <c r="BJ392" s="22">
        <v>5034</v>
      </c>
      <c r="BK392" s="9">
        <v>6780</v>
      </c>
      <c r="BL392" s="23">
        <v>12366</v>
      </c>
      <c r="BM392" s="22">
        <v>6363</v>
      </c>
      <c r="BN392" s="9">
        <v>8577</v>
      </c>
      <c r="BO392" s="23">
        <v>12802</v>
      </c>
      <c r="BP392" s="22">
        <v>4001</v>
      </c>
      <c r="BQ392" s="9">
        <v>7331</v>
      </c>
      <c r="BR392" s="23">
        <v>11521</v>
      </c>
      <c r="BS392" s="22">
        <v>2572</v>
      </c>
      <c r="BT392" s="9">
        <v>3103</v>
      </c>
      <c r="BU392" s="23">
        <v>3714</v>
      </c>
      <c r="BV392" s="22">
        <v>11629</v>
      </c>
      <c r="BW392" s="9">
        <v>14375</v>
      </c>
      <c r="BX392" s="23">
        <v>16910</v>
      </c>
      <c r="BY392" s="22">
        <v>4730</v>
      </c>
      <c r="BZ392" s="9">
        <v>5829</v>
      </c>
      <c r="CA392" s="23">
        <v>6844</v>
      </c>
      <c r="CB392" s="22">
        <v>28981</v>
      </c>
      <c r="CC392" s="9">
        <v>34798</v>
      </c>
      <c r="CD392" s="23">
        <v>40168</v>
      </c>
      <c r="CE392" s="22">
        <v>7641</v>
      </c>
      <c r="CF392" s="9">
        <v>9180</v>
      </c>
      <c r="CG392" s="23">
        <v>15774</v>
      </c>
      <c r="CH392" s="22">
        <v>5811</v>
      </c>
      <c r="CI392" s="9">
        <v>14675</v>
      </c>
      <c r="CJ392" s="23">
        <v>36438</v>
      </c>
      <c r="CK392" s="22"/>
      <c r="CM392" s="23"/>
      <c r="CN392" s="22"/>
      <c r="CP392" s="23"/>
      <c r="CQ392" s="22"/>
      <c r="CS392" s="23"/>
      <c r="CT392" s="22">
        <v>5823</v>
      </c>
      <c r="CU392" s="9">
        <v>7515</v>
      </c>
      <c r="CV392" s="23">
        <v>10411</v>
      </c>
      <c r="CW392" s="22">
        <v>8104</v>
      </c>
      <c r="CX392" s="9">
        <v>15531</v>
      </c>
      <c r="CY392" s="23">
        <v>20862</v>
      </c>
      <c r="CZ392" s="22">
        <v>6180</v>
      </c>
      <c r="DA392" s="9">
        <v>9724</v>
      </c>
      <c r="DB392" s="23">
        <v>15028</v>
      </c>
      <c r="DC392" s="22">
        <v>13564</v>
      </c>
      <c r="DD392" s="9">
        <v>184655</v>
      </c>
      <c r="DE392" s="23">
        <v>342586</v>
      </c>
      <c r="DF392" s="22">
        <v>3506</v>
      </c>
      <c r="DG392" s="9">
        <v>6165</v>
      </c>
      <c r="DH392" s="23">
        <v>10049</v>
      </c>
      <c r="DI392" s="22"/>
      <c r="DK392" s="23"/>
      <c r="DL392" s="22"/>
      <c r="DN392" s="23"/>
    </row>
    <row r="393" spans="1:118" hidden="1" outlineLevel="2" x14ac:dyDescent="0.35">
      <c r="A393" s="32" t="s">
        <v>1109</v>
      </c>
      <c r="B393" s="22"/>
      <c r="D393" s="23"/>
      <c r="E393" s="22"/>
      <c r="G393" s="23"/>
      <c r="H393" s="22"/>
      <c r="J393" s="23"/>
      <c r="K393" s="22"/>
      <c r="M393" s="23"/>
      <c r="N393" s="22">
        <v>457</v>
      </c>
      <c r="O393" s="9">
        <v>1557</v>
      </c>
      <c r="P393" s="23">
        <v>2573</v>
      </c>
      <c r="Q393" s="22">
        <v>2496</v>
      </c>
      <c r="R393" s="9">
        <v>4186</v>
      </c>
      <c r="S393" s="23">
        <v>4721</v>
      </c>
      <c r="T393" s="22">
        <v>7634</v>
      </c>
      <c r="U393" s="9">
        <v>7634</v>
      </c>
      <c r="V393" s="23">
        <v>7634</v>
      </c>
      <c r="W393" s="22"/>
      <c r="Y393" s="23"/>
      <c r="Z393" s="22">
        <v>2946</v>
      </c>
      <c r="AA393" s="9">
        <v>3385</v>
      </c>
      <c r="AB393" s="23">
        <v>4980</v>
      </c>
      <c r="AC393" s="22">
        <v>908</v>
      </c>
      <c r="AD393" s="9">
        <v>908</v>
      </c>
      <c r="AE393" s="23">
        <v>908</v>
      </c>
      <c r="AF393" s="22"/>
      <c r="AH393" s="23"/>
      <c r="AI393" s="22"/>
      <c r="AK393" s="23"/>
      <c r="AL393" s="22"/>
      <c r="AN393" s="23"/>
      <c r="AO393" s="22"/>
      <c r="AQ393" s="23"/>
      <c r="AR393" s="22"/>
      <c r="AT393" s="23"/>
      <c r="AU393" s="22"/>
      <c r="AW393" s="23"/>
      <c r="AX393" s="22"/>
      <c r="AZ393" s="23"/>
      <c r="BA393" s="22"/>
      <c r="BC393" s="23"/>
      <c r="BD393" s="22"/>
      <c r="BF393" s="23"/>
      <c r="BG393" s="22"/>
      <c r="BI393" s="23"/>
      <c r="BJ393" s="22"/>
      <c r="BL393" s="23"/>
      <c r="BM393" s="22"/>
      <c r="BO393" s="23"/>
      <c r="BP393" s="22"/>
      <c r="BR393" s="23"/>
      <c r="BS393" s="22"/>
      <c r="BU393" s="23"/>
      <c r="BV393" s="22"/>
      <c r="BX393" s="23"/>
      <c r="BY393" s="22"/>
      <c r="CA393" s="23"/>
      <c r="CB393" s="22"/>
      <c r="CD393" s="23"/>
      <c r="CE393" s="22"/>
      <c r="CG393" s="23"/>
      <c r="CH393" s="22"/>
      <c r="CJ393" s="23"/>
      <c r="CK393" s="22"/>
      <c r="CM393" s="23"/>
      <c r="CN393" s="22"/>
      <c r="CP393" s="23"/>
      <c r="CQ393" s="22"/>
      <c r="CS393" s="23"/>
      <c r="CT393" s="22"/>
      <c r="CV393" s="23"/>
      <c r="CW393" s="22"/>
      <c r="CY393" s="23"/>
      <c r="CZ393" s="22"/>
      <c r="DB393" s="23"/>
      <c r="DC393" s="22"/>
      <c r="DE393" s="23"/>
      <c r="DF393" s="22"/>
      <c r="DH393" s="23"/>
      <c r="DI393" s="22"/>
      <c r="DK393" s="23"/>
      <c r="DL393" s="22"/>
      <c r="DN393" s="23"/>
    </row>
    <row r="394" spans="1:118" hidden="1" outlineLevel="2" x14ac:dyDescent="0.35">
      <c r="A394" s="32" t="s">
        <v>1828</v>
      </c>
      <c r="B394" s="22"/>
      <c r="D394" s="23"/>
      <c r="E394" s="22"/>
      <c r="G394" s="23"/>
      <c r="H394" s="22"/>
      <c r="J394" s="23"/>
      <c r="K394" s="22"/>
      <c r="M394" s="23"/>
      <c r="N394" s="22"/>
      <c r="P394" s="23"/>
      <c r="Q394" s="22"/>
      <c r="S394" s="23"/>
      <c r="T394" s="22"/>
      <c r="V394" s="23"/>
      <c r="W394" s="22"/>
      <c r="Y394" s="23"/>
      <c r="Z394" s="22"/>
      <c r="AB394" s="23"/>
      <c r="AC394" s="22"/>
      <c r="AE394" s="23"/>
      <c r="AF394" s="22"/>
      <c r="AH394" s="23"/>
      <c r="AI394" s="22"/>
      <c r="AK394" s="23"/>
      <c r="AL394" s="22"/>
      <c r="AN394" s="23"/>
      <c r="AO394" s="22"/>
      <c r="AQ394" s="23"/>
      <c r="AR394" s="22"/>
      <c r="AT394" s="23"/>
      <c r="AU394" s="22"/>
      <c r="AW394" s="23"/>
      <c r="AX394" s="22"/>
      <c r="AZ394" s="23"/>
      <c r="BA394" s="22"/>
      <c r="BC394" s="23"/>
      <c r="BD394" s="22"/>
      <c r="BF394" s="23"/>
      <c r="BG394" s="22"/>
      <c r="BI394" s="23"/>
      <c r="BJ394" s="22"/>
      <c r="BL394" s="23"/>
      <c r="BM394" s="22"/>
      <c r="BO394" s="23"/>
      <c r="BP394" s="22"/>
      <c r="BR394" s="23"/>
      <c r="BS394" s="22">
        <v>7202</v>
      </c>
      <c r="BT394" s="9">
        <v>7202</v>
      </c>
      <c r="BU394" s="23">
        <v>7202</v>
      </c>
      <c r="BV394" s="22"/>
      <c r="BX394" s="23"/>
      <c r="BY394" s="22"/>
      <c r="CA394" s="23"/>
      <c r="CB394" s="22"/>
      <c r="CD394" s="23"/>
      <c r="CE394" s="22"/>
      <c r="CG394" s="23"/>
      <c r="CH394" s="22"/>
      <c r="CJ394" s="23"/>
      <c r="CK394" s="22"/>
      <c r="CM394" s="23"/>
      <c r="CN394" s="22"/>
      <c r="CP394" s="23"/>
      <c r="CQ394" s="22"/>
      <c r="CS394" s="23"/>
      <c r="CT394" s="22">
        <v>5585</v>
      </c>
      <c r="CU394" s="9">
        <v>5585</v>
      </c>
      <c r="CV394" s="23">
        <v>5585</v>
      </c>
      <c r="CW394" s="22"/>
      <c r="CY394" s="23"/>
      <c r="CZ394" s="22"/>
      <c r="DB394" s="23"/>
      <c r="DC394" s="22"/>
      <c r="DE394" s="23"/>
      <c r="DF394" s="22"/>
      <c r="DH394" s="23"/>
      <c r="DI394" s="22"/>
      <c r="DK394" s="23"/>
      <c r="DL394" s="22"/>
      <c r="DN394" s="23"/>
    </row>
    <row r="395" spans="1:118" hidden="1" outlineLevel="2" x14ac:dyDescent="0.35">
      <c r="A395" s="32" t="s">
        <v>967</v>
      </c>
      <c r="B395" s="22"/>
      <c r="D395" s="23"/>
      <c r="E395" s="22"/>
      <c r="G395" s="23"/>
      <c r="H395" s="22"/>
      <c r="J395" s="23"/>
      <c r="K395" s="22">
        <v>88488</v>
      </c>
      <c r="L395" s="9">
        <v>129621</v>
      </c>
      <c r="M395" s="23">
        <v>362103</v>
      </c>
      <c r="N395" s="22">
        <v>12217</v>
      </c>
      <c r="O395" s="9">
        <v>16044</v>
      </c>
      <c r="P395" s="23">
        <v>26314</v>
      </c>
      <c r="Q395" s="22"/>
      <c r="S395" s="23"/>
      <c r="T395" s="22"/>
      <c r="V395" s="23"/>
      <c r="W395" s="22"/>
      <c r="Y395" s="23"/>
      <c r="Z395" s="22"/>
      <c r="AB395" s="23"/>
      <c r="AC395" s="22">
        <v>362987</v>
      </c>
      <c r="AD395" s="9">
        <v>452903</v>
      </c>
      <c r="AE395" s="23">
        <v>535903</v>
      </c>
      <c r="AF395" s="22"/>
      <c r="AH395" s="23"/>
      <c r="AI395" s="22">
        <v>249150</v>
      </c>
      <c r="AJ395" s="9">
        <v>249150</v>
      </c>
      <c r="AK395" s="23">
        <v>249150</v>
      </c>
      <c r="AL395" s="22">
        <v>16818</v>
      </c>
      <c r="AM395" s="9">
        <v>21132</v>
      </c>
      <c r="AN395" s="23">
        <v>25114</v>
      </c>
      <c r="AO395" s="22">
        <v>28376</v>
      </c>
      <c r="AP395" s="9">
        <v>140407</v>
      </c>
      <c r="AQ395" s="23">
        <v>243821</v>
      </c>
      <c r="AR395" s="22"/>
      <c r="AT395" s="23"/>
      <c r="AU395" s="22"/>
      <c r="AW395" s="23"/>
      <c r="AX395" s="22"/>
      <c r="AZ395" s="23"/>
      <c r="BA395" s="22"/>
      <c r="BC395" s="23"/>
      <c r="BD395" s="22"/>
      <c r="BF395" s="23"/>
      <c r="BG395" s="22"/>
      <c r="BI395" s="23"/>
      <c r="BJ395" s="22"/>
      <c r="BL395" s="23"/>
      <c r="BM395" s="22">
        <v>5765</v>
      </c>
      <c r="BN395" s="9">
        <v>7269</v>
      </c>
      <c r="BO395" s="23">
        <v>8657</v>
      </c>
      <c r="BP395" s="22">
        <v>2509</v>
      </c>
      <c r="BQ395" s="9">
        <v>22131</v>
      </c>
      <c r="BR395" s="23">
        <v>40243</v>
      </c>
      <c r="BS395" s="22"/>
      <c r="BU395" s="23"/>
      <c r="BV395" s="22"/>
      <c r="BX395" s="23"/>
      <c r="BY395" s="22"/>
      <c r="CA395" s="23"/>
      <c r="CB395" s="22"/>
      <c r="CD395" s="23"/>
      <c r="CE395" s="22"/>
      <c r="CG395" s="23"/>
      <c r="CH395" s="22">
        <v>134902</v>
      </c>
      <c r="CI395" s="9">
        <v>134902</v>
      </c>
      <c r="CJ395" s="23">
        <v>134902</v>
      </c>
      <c r="CK395" s="22"/>
      <c r="CM395" s="23"/>
      <c r="CN395" s="22"/>
      <c r="CP395" s="23"/>
      <c r="CQ395" s="22"/>
      <c r="CS395" s="23"/>
      <c r="CT395" s="22"/>
      <c r="CV395" s="23"/>
      <c r="CW395" s="22"/>
      <c r="CY395" s="23"/>
      <c r="CZ395" s="22"/>
      <c r="DB395" s="23"/>
      <c r="DC395" s="22"/>
      <c r="DE395" s="23"/>
      <c r="DF395" s="22"/>
      <c r="DH395" s="23"/>
      <c r="DI395" s="22"/>
      <c r="DK395" s="23"/>
      <c r="DL395" s="22"/>
      <c r="DN395" s="23"/>
    </row>
    <row r="396" spans="1:118" hidden="1" outlineLevel="2" x14ac:dyDescent="0.35">
      <c r="A396" s="32" t="s">
        <v>1841</v>
      </c>
      <c r="B396" s="22"/>
      <c r="D396" s="23"/>
      <c r="E396" s="22"/>
      <c r="G396" s="23"/>
      <c r="H396" s="22"/>
      <c r="J396" s="23"/>
      <c r="K396" s="22"/>
      <c r="M396" s="23"/>
      <c r="N396" s="22"/>
      <c r="P396" s="23"/>
      <c r="Q396" s="22"/>
      <c r="S396" s="23"/>
      <c r="T396" s="22"/>
      <c r="V396" s="23"/>
      <c r="W396" s="22"/>
      <c r="Y396" s="23"/>
      <c r="Z396" s="22"/>
      <c r="AB396" s="23"/>
      <c r="AC396" s="22"/>
      <c r="AE396" s="23"/>
      <c r="AF396" s="22"/>
      <c r="AH396" s="23"/>
      <c r="AI396" s="22"/>
      <c r="AK396" s="23"/>
      <c r="AL396" s="22"/>
      <c r="AN396" s="23"/>
      <c r="AO396" s="22"/>
      <c r="AQ396" s="23"/>
      <c r="AR396" s="22"/>
      <c r="AT396" s="23"/>
      <c r="AU396" s="22"/>
      <c r="AW396" s="23"/>
      <c r="AX396" s="22"/>
      <c r="AZ396" s="23"/>
      <c r="BA396" s="22"/>
      <c r="BC396" s="23"/>
      <c r="BD396" s="22"/>
      <c r="BF396" s="23"/>
      <c r="BG396" s="22"/>
      <c r="BI396" s="23"/>
      <c r="BJ396" s="22"/>
      <c r="BL396" s="23"/>
      <c r="BM396" s="22"/>
      <c r="BO396" s="23"/>
      <c r="BP396" s="22"/>
      <c r="BR396" s="23"/>
      <c r="BS396" s="22"/>
      <c r="BU396" s="23"/>
      <c r="BV396" s="22"/>
      <c r="BX396" s="23"/>
      <c r="BY396" s="22"/>
      <c r="CA396" s="23"/>
      <c r="CB396" s="22"/>
      <c r="CD396" s="23"/>
      <c r="CE396" s="22">
        <v>4000</v>
      </c>
      <c r="CF396" s="9">
        <v>4000</v>
      </c>
      <c r="CG396" s="23">
        <v>4000</v>
      </c>
      <c r="CH396" s="22"/>
      <c r="CJ396" s="23"/>
      <c r="CK396" s="22"/>
      <c r="CM396" s="23"/>
      <c r="CN396" s="22"/>
      <c r="CP396" s="23"/>
      <c r="CQ396" s="22"/>
      <c r="CS396" s="23"/>
      <c r="CT396" s="22"/>
      <c r="CV396" s="23"/>
      <c r="CW396" s="22"/>
      <c r="CY396" s="23"/>
      <c r="CZ396" s="22">
        <v>1000</v>
      </c>
      <c r="DA396" s="9">
        <v>1000</v>
      </c>
      <c r="DB396" s="23">
        <v>1000</v>
      </c>
      <c r="DC396" s="22"/>
      <c r="DE396" s="23"/>
      <c r="DF396" s="22"/>
      <c r="DH396" s="23"/>
      <c r="DI396" s="22"/>
      <c r="DK396" s="23"/>
      <c r="DL396" s="22"/>
      <c r="DN396" s="23"/>
    </row>
    <row r="397" spans="1:118" hidden="1" outlineLevel="1" collapsed="1" x14ac:dyDescent="0.35">
      <c r="A397" s="31" t="s">
        <v>968</v>
      </c>
      <c r="B397" s="20">
        <f>SUM(B398:B413)</f>
        <v>0</v>
      </c>
      <c r="C397" s="13">
        <f t="shared" ref="C397:BN397" si="30">SUM(C398:C413)</f>
        <v>0</v>
      </c>
      <c r="D397" s="21">
        <f t="shared" si="30"/>
        <v>0</v>
      </c>
      <c r="E397" s="20">
        <f t="shared" si="30"/>
        <v>0</v>
      </c>
      <c r="F397" s="13">
        <f t="shared" si="30"/>
        <v>0</v>
      </c>
      <c r="G397" s="21">
        <f t="shared" si="30"/>
        <v>0</v>
      </c>
      <c r="H397" s="20">
        <f t="shared" si="30"/>
        <v>0</v>
      </c>
      <c r="I397" s="13">
        <f t="shared" si="30"/>
        <v>0</v>
      </c>
      <c r="J397" s="21">
        <f t="shared" si="30"/>
        <v>0</v>
      </c>
      <c r="K397" s="20">
        <f t="shared" si="30"/>
        <v>2135</v>
      </c>
      <c r="L397" s="13">
        <f t="shared" si="30"/>
        <v>5913</v>
      </c>
      <c r="M397" s="21">
        <f t="shared" si="30"/>
        <v>9401</v>
      </c>
      <c r="N397" s="20">
        <f t="shared" si="30"/>
        <v>91522</v>
      </c>
      <c r="O397" s="13">
        <f t="shared" si="30"/>
        <v>144994</v>
      </c>
      <c r="P397" s="21">
        <f t="shared" si="30"/>
        <v>252454</v>
      </c>
      <c r="Q397" s="20">
        <f t="shared" si="30"/>
        <v>129982</v>
      </c>
      <c r="R397" s="13">
        <f t="shared" si="30"/>
        <v>248795</v>
      </c>
      <c r="S397" s="21">
        <f t="shared" si="30"/>
        <v>444253</v>
      </c>
      <c r="T397" s="20">
        <f t="shared" si="30"/>
        <v>0</v>
      </c>
      <c r="U397" s="13">
        <f t="shared" si="30"/>
        <v>0</v>
      </c>
      <c r="V397" s="21">
        <f t="shared" si="30"/>
        <v>0</v>
      </c>
      <c r="W397" s="20">
        <f t="shared" si="30"/>
        <v>641972</v>
      </c>
      <c r="X397" s="13">
        <f t="shared" si="30"/>
        <v>816833</v>
      </c>
      <c r="Y397" s="21">
        <f t="shared" si="30"/>
        <v>1272090</v>
      </c>
      <c r="Z397" s="20">
        <f t="shared" si="30"/>
        <v>0</v>
      </c>
      <c r="AA397" s="13">
        <f t="shared" si="30"/>
        <v>0</v>
      </c>
      <c r="AB397" s="21">
        <f t="shared" si="30"/>
        <v>0</v>
      </c>
      <c r="AC397" s="20">
        <f t="shared" si="30"/>
        <v>3408678</v>
      </c>
      <c r="AD397" s="13">
        <f t="shared" si="30"/>
        <v>4123839</v>
      </c>
      <c r="AE397" s="21">
        <f t="shared" si="30"/>
        <v>4856503</v>
      </c>
      <c r="AF397" s="20">
        <f t="shared" si="30"/>
        <v>0</v>
      </c>
      <c r="AG397" s="13">
        <f t="shared" si="30"/>
        <v>0</v>
      </c>
      <c r="AH397" s="21">
        <f t="shared" si="30"/>
        <v>0</v>
      </c>
      <c r="AI397" s="20">
        <f t="shared" si="30"/>
        <v>0</v>
      </c>
      <c r="AJ397" s="13">
        <f t="shared" si="30"/>
        <v>0</v>
      </c>
      <c r="AK397" s="21">
        <f t="shared" si="30"/>
        <v>0</v>
      </c>
      <c r="AL397" s="20">
        <f t="shared" si="30"/>
        <v>263312</v>
      </c>
      <c r="AM397" s="13">
        <f t="shared" si="30"/>
        <v>472433</v>
      </c>
      <c r="AN397" s="21">
        <f t="shared" si="30"/>
        <v>553292</v>
      </c>
      <c r="AO397" s="20">
        <f t="shared" si="30"/>
        <v>101322</v>
      </c>
      <c r="AP397" s="13">
        <f t="shared" si="30"/>
        <v>182134</v>
      </c>
      <c r="AQ397" s="21">
        <f t="shared" si="30"/>
        <v>285669</v>
      </c>
      <c r="AR397" s="20">
        <f t="shared" si="30"/>
        <v>0</v>
      </c>
      <c r="AS397" s="13">
        <f t="shared" si="30"/>
        <v>0</v>
      </c>
      <c r="AT397" s="21">
        <f t="shared" si="30"/>
        <v>0</v>
      </c>
      <c r="AU397" s="20">
        <f t="shared" si="30"/>
        <v>0</v>
      </c>
      <c r="AV397" s="13">
        <f t="shared" si="30"/>
        <v>0</v>
      </c>
      <c r="AW397" s="21">
        <f t="shared" si="30"/>
        <v>0</v>
      </c>
      <c r="AX397" s="20">
        <f t="shared" si="30"/>
        <v>0</v>
      </c>
      <c r="AY397" s="13">
        <f t="shared" si="30"/>
        <v>0</v>
      </c>
      <c r="AZ397" s="21">
        <f t="shared" si="30"/>
        <v>0</v>
      </c>
      <c r="BA397" s="20">
        <f t="shared" si="30"/>
        <v>0</v>
      </c>
      <c r="BB397" s="13">
        <f t="shared" si="30"/>
        <v>0</v>
      </c>
      <c r="BC397" s="21">
        <f t="shared" si="30"/>
        <v>0</v>
      </c>
      <c r="BD397" s="20">
        <f t="shared" si="30"/>
        <v>0</v>
      </c>
      <c r="BE397" s="13">
        <f t="shared" si="30"/>
        <v>0</v>
      </c>
      <c r="BF397" s="21">
        <f t="shared" si="30"/>
        <v>0</v>
      </c>
      <c r="BG397" s="20">
        <f t="shared" si="30"/>
        <v>0</v>
      </c>
      <c r="BH397" s="13">
        <f t="shared" si="30"/>
        <v>0</v>
      </c>
      <c r="BI397" s="21">
        <f t="shared" si="30"/>
        <v>0</v>
      </c>
      <c r="BJ397" s="20">
        <f t="shared" si="30"/>
        <v>0</v>
      </c>
      <c r="BK397" s="13">
        <f t="shared" si="30"/>
        <v>0</v>
      </c>
      <c r="BL397" s="21">
        <f t="shared" si="30"/>
        <v>0</v>
      </c>
      <c r="BM397" s="20">
        <f t="shared" si="30"/>
        <v>133293</v>
      </c>
      <c r="BN397" s="13">
        <f t="shared" si="30"/>
        <v>170316</v>
      </c>
      <c r="BO397" s="21">
        <f t="shared" ref="BO397:DN397" si="31">SUM(BO398:BO413)</f>
        <v>204493</v>
      </c>
      <c r="BP397" s="20">
        <f t="shared" si="31"/>
        <v>0</v>
      </c>
      <c r="BQ397" s="13">
        <f t="shared" si="31"/>
        <v>0</v>
      </c>
      <c r="BR397" s="21">
        <f t="shared" si="31"/>
        <v>0</v>
      </c>
      <c r="BS397" s="20">
        <f t="shared" si="31"/>
        <v>0</v>
      </c>
      <c r="BT397" s="13">
        <f t="shared" si="31"/>
        <v>0</v>
      </c>
      <c r="BU397" s="21">
        <f t="shared" si="31"/>
        <v>0</v>
      </c>
      <c r="BV397" s="20">
        <f t="shared" si="31"/>
        <v>0</v>
      </c>
      <c r="BW397" s="13">
        <f t="shared" si="31"/>
        <v>0</v>
      </c>
      <c r="BX397" s="21">
        <f t="shared" si="31"/>
        <v>0</v>
      </c>
      <c r="BY397" s="20">
        <f t="shared" si="31"/>
        <v>0</v>
      </c>
      <c r="BZ397" s="13">
        <f t="shared" si="31"/>
        <v>0</v>
      </c>
      <c r="CA397" s="21">
        <f t="shared" si="31"/>
        <v>0</v>
      </c>
      <c r="CB397" s="20">
        <f t="shared" si="31"/>
        <v>0</v>
      </c>
      <c r="CC397" s="13">
        <f t="shared" si="31"/>
        <v>0</v>
      </c>
      <c r="CD397" s="21">
        <f t="shared" si="31"/>
        <v>0</v>
      </c>
      <c r="CE397" s="20">
        <f t="shared" si="31"/>
        <v>0</v>
      </c>
      <c r="CF397" s="13">
        <f t="shared" si="31"/>
        <v>0</v>
      </c>
      <c r="CG397" s="21">
        <f t="shared" si="31"/>
        <v>0</v>
      </c>
      <c r="CH397" s="20">
        <f t="shared" si="31"/>
        <v>428844</v>
      </c>
      <c r="CI397" s="13">
        <f t="shared" si="31"/>
        <v>505849</v>
      </c>
      <c r="CJ397" s="21">
        <f t="shared" si="31"/>
        <v>723699</v>
      </c>
      <c r="CK397" s="20">
        <f t="shared" si="31"/>
        <v>0</v>
      </c>
      <c r="CL397" s="13">
        <f t="shared" si="31"/>
        <v>0</v>
      </c>
      <c r="CM397" s="21">
        <f t="shared" si="31"/>
        <v>0</v>
      </c>
      <c r="CN397" s="20">
        <f t="shared" si="31"/>
        <v>0</v>
      </c>
      <c r="CO397" s="13">
        <f t="shared" si="31"/>
        <v>0</v>
      </c>
      <c r="CP397" s="21">
        <f t="shared" si="31"/>
        <v>0</v>
      </c>
      <c r="CQ397" s="20">
        <f t="shared" si="31"/>
        <v>0</v>
      </c>
      <c r="CR397" s="13">
        <f t="shared" si="31"/>
        <v>0</v>
      </c>
      <c r="CS397" s="21">
        <f t="shared" si="31"/>
        <v>0</v>
      </c>
      <c r="CT397" s="20">
        <f t="shared" si="31"/>
        <v>16453</v>
      </c>
      <c r="CU397" s="13">
        <f t="shared" si="31"/>
        <v>47996</v>
      </c>
      <c r="CV397" s="21">
        <f t="shared" si="31"/>
        <v>77114</v>
      </c>
      <c r="CW397" s="20">
        <f t="shared" si="31"/>
        <v>264562</v>
      </c>
      <c r="CX397" s="13">
        <f t="shared" si="31"/>
        <v>347536</v>
      </c>
      <c r="CY397" s="21">
        <f t="shared" si="31"/>
        <v>544460</v>
      </c>
      <c r="CZ397" s="20">
        <f t="shared" si="31"/>
        <v>41242</v>
      </c>
      <c r="DA397" s="13">
        <f t="shared" si="31"/>
        <v>41242</v>
      </c>
      <c r="DB397" s="21">
        <f t="shared" si="31"/>
        <v>41242</v>
      </c>
      <c r="DC397" s="20">
        <f t="shared" si="31"/>
        <v>0</v>
      </c>
      <c r="DD397" s="13">
        <f t="shared" si="31"/>
        <v>0</v>
      </c>
      <c r="DE397" s="21">
        <f t="shared" si="31"/>
        <v>0</v>
      </c>
      <c r="DF397" s="20">
        <f t="shared" si="31"/>
        <v>536999</v>
      </c>
      <c r="DG397" s="13">
        <f t="shared" si="31"/>
        <v>702147</v>
      </c>
      <c r="DH397" s="21">
        <f t="shared" si="31"/>
        <v>821691</v>
      </c>
      <c r="DI397" s="20">
        <f t="shared" si="31"/>
        <v>0</v>
      </c>
      <c r="DJ397" s="13">
        <f t="shared" si="31"/>
        <v>0</v>
      </c>
      <c r="DK397" s="21">
        <f t="shared" si="31"/>
        <v>0</v>
      </c>
      <c r="DL397" s="20">
        <f t="shared" si="31"/>
        <v>0</v>
      </c>
      <c r="DM397" s="13">
        <f t="shared" si="31"/>
        <v>0</v>
      </c>
      <c r="DN397" s="21">
        <f t="shared" si="31"/>
        <v>0</v>
      </c>
    </row>
    <row r="398" spans="1:118" hidden="1" outlineLevel="2" x14ac:dyDescent="0.35">
      <c r="A398" s="32" t="s">
        <v>971</v>
      </c>
      <c r="B398" s="22"/>
      <c r="D398" s="23"/>
      <c r="E398" s="22"/>
      <c r="G398" s="23"/>
      <c r="H398" s="22"/>
      <c r="J398" s="23"/>
      <c r="K398" s="22">
        <v>2135</v>
      </c>
      <c r="L398" s="9">
        <v>5913</v>
      </c>
      <c r="M398" s="23">
        <v>9401</v>
      </c>
      <c r="N398" s="22">
        <v>25217</v>
      </c>
      <c r="O398" s="9">
        <v>39343</v>
      </c>
      <c r="P398" s="23">
        <v>62000</v>
      </c>
      <c r="Q398" s="22">
        <v>28203</v>
      </c>
      <c r="R398" s="9">
        <v>67918</v>
      </c>
      <c r="S398" s="23">
        <v>150000</v>
      </c>
      <c r="T398" s="22"/>
      <c r="V398" s="23"/>
      <c r="W398" s="22">
        <v>12400</v>
      </c>
      <c r="X398" s="9">
        <v>23372</v>
      </c>
      <c r="Y398" s="23">
        <v>33500</v>
      </c>
      <c r="Z398" s="22"/>
      <c r="AB398" s="23"/>
      <c r="AC398" s="22">
        <v>61500</v>
      </c>
      <c r="AD398" s="9">
        <v>70876</v>
      </c>
      <c r="AE398" s="23">
        <v>95053</v>
      </c>
      <c r="AF398" s="22"/>
      <c r="AH398" s="23"/>
      <c r="AI398" s="22"/>
      <c r="AK398" s="23"/>
      <c r="AL398" s="22">
        <v>59284</v>
      </c>
      <c r="AM398" s="9">
        <v>120138</v>
      </c>
      <c r="AN398" s="23">
        <v>155766</v>
      </c>
      <c r="AO398" s="22">
        <v>24760</v>
      </c>
      <c r="AP398" s="9">
        <v>42379</v>
      </c>
      <c r="AQ398" s="23">
        <v>69021</v>
      </c>
      <c r="AR398" s="22"/>
      <c r="AT398" s="23"/>
      <c r="AU398" s="22"/>
      <c r="AW398" s="23"/>
      <c r="AX398" s="22"/>
      <c r="AZ398" s="23"/>
      <c r="BA398" s="22"/>
      <c r="BC398" s="23"/>
      <c r="BD398" s="22"/>
      <c r="BF398" s="23"/>
      <c r="BG398" s="22"/>
      <c r="BI398" s="23"/>
      <c r="BJ398" s="22"/>
      <c r="BL398" s="23"/>
      <c r="BM398" s="22">
        <v>66991</v>
      </c>
      <c r="BN398" s="9">
        <v>87799</v>
      </c>
      <c r="BO398" s="23">
        <v>107007</v>
      </c>
      <c r="BP398" s="22"/>
      <c r="BR398" s="23"/>
      <c r="BS398" s="22"/>
      <c r="BU398" s="23"/>
      <c r="BV398" s="22"/>
      <c r="BX398" s="23"/>
      <c r="BY398" s="22"/>
      <c r="CA398" s="23"/>
      <c r="CB398" s="22"/>
      <c r="CD398" s="23"/>
      <c r="CE398" s="22"/>
      <c r="CG398" s="23"/>
      <c r="CH398" s="22">
        <v>83414</v>
      </c>
      <c r="CI398" s="9">
        <v>86195</v>
      </c>
      <c r="CJ398" s="23">
        <v>235532</v>
      </c>
      <c r="CK398" s="22"/>
      <c r="CM398" s="23"/>
      <c r="CN398" s="22"/>
      <c r="CP398" s="23"/>
      <c r="CQ398" s="22"/>
      <c r="CS398" s="23"/>
      <c r="CT398" s="22">
        <v>10453</v>
      </c>
      <c r="CU398" s="9">
        <v>30231</v>
      </c>
      <c r="CV398" s="23">
        <v>48488</v>
      </c>
      <c r="CW398" s="22">
        <v>19199</v>
      </c>
      <c r="CX398" s="9">
        <v>34667</v>
      </c>
      <c r="CY398" s="23">
        <v>53578</v>
      </c>
      <c r="CZ398" s="22">
        <v>41242</v>
      </c>
      <c r="DA398" s="9">
        <v>41242</v>
      </c>
      <c r="DB398" s="23">
        <v>41242</v>
      </c>
      <c r="DC398" s="22"/>
      <c r="DE398" s="23"/>
      <c r="DF398" s="22">
        <v>125658</v>
      </c>
      <c r="DG398" s="9">
        <v>132610</v>
      </c>
      <c r="DH398" s="23">
        <v>132923</v>
      </c>
      <c r="DI398" s="22"/>
      <c r="DK398" s="23"/>
      <c r="DL398" s="22"/>
      <c r="DN398" s="23"/>
    </row>
    <row r="399" spans="1:118" hidden="1" outlineLevel="2" x14ac:dyDescent="0.35">
      <c r="A399" s="32" t="s">
        <v>1398</v>
      </c>
      <c r="B399" s="22"/>
      <c r="D399" s="23"/>
      <c r="E399" s="22"/>
      <c r="G399" s="23"/>
      <c r="H399" s="22"/>
      <c r="J399" s="23"/>
      <c r="K399" s="22"/>
      <c r="M399" s="23"/>
      <c r="N399" s="22"/>
      <c r="P399" s="23"/>
      <c r="Q399" s="22"/>
      <c r="S399" s="23"/>
      <c r="T399" s="22"/>
      <c r="V399" s="23"/>
      <c r="W399" s="22">
        <v>210572</v>
      </c>
      <c r="X399" s="9">
        <v>232079</v>
      </c>
      <c r="Y399" s="23">
        <v>512623</v>
      </c>
      <c r="Z399" s="22"/>
      <c r="AB399" s="23"/>
      <c r="AC399" s="22">
        <v>44897</v>
      </c>
      <c r="AD399" s="9">
        <v>56237</v>
      </c>
      <c r="AE399" s="23">
        <v>66705</v>
      </c>
      <c r="AF399" s="22"/>
      <c r="AH399" s="23"/>
      <c r="AI399" s="22"/>
      <c r="AK399" s="23"/>
      <c r="AL399" s="22">
        <v>7212</v>
      </c>
      <c r="AM399" s="9">
        <v>7212</v>
      </c>
      <c r="AN399" s="23">
        <v>7212</v>
      </c>
      <c r="AO399" s="22"/>
      <c r="AQ399" s="23"/>
      <c r="AR399" s="22"/>
      <c r="AT399" s="23"/>
      <c r="AU399" s="22"/>
      <c r="AW399" s="23"/>
      <c r="AX399" s="22"/>
      <c r="AZ399" s="23"/>
      <c r="BA399" s="22"/>
      <c r="BC399" s="23"/>
      <c r="BD399" s="22"/>
      <c r="BF399" s="23"/>
      <c r="BG399" s="22"/>
      <c r="BI399" s="23"/>
      <c r="BJ399" s="22"/>
      <c r="BL399" s="23"/>
      <c r="BM399" s="22"/>
      <c r="BO399" s="23"/>
      <c r="BP399" s="22"/>
      <c r="BR399" s="23"/>
      <c r="BS399" s="22"/>
      <c r="BU399" s="23"/>
      <c r="BV399" s="22"/>
      <c r="BX399" s="23"/>
      <c r="BY399" s="22"/>
      <c r="CA399" s="23"/>
      <c r="CB399" s="22"/>
      <c r="CD399" s="23"/>
      <c r="CE399" s="22"/>
      <c r="CG399" s="23"/>
      <c r="CH399" s="22"/>
      <c r="CJ399" s="23"/>
      <c r="CK399" s="22"/>
      <c r="CM399" s="23"/>
      <c r="CN399" s="22"/>
      <c r="CP399" s="23"/>
      <c r="CQ399" s="22"/>
      <c r="CS399" s="23"/>
      <c r="CT399" s="22"/>
      <c r="CV399" s="23"/>
      <c r="CW399" s="22"/>
      <c r="CY399" s="23"/>
      <c r="CZ399" s="22"/>
      <c r="DB399" s="23"/>
      <c r="DC399" s="22"/>
      <c r="DE399" s="23"/>
      <c r="DF399" s="22"/>
      <c r="DH399" s="23"/>
      <c r="DI399" s="22"/>
      <c r="DK399" s="23"/>
      <c r="DL399" s="22"/>
      <c r="DN399" s="23"/>
    </row>
    <row r="400" spans="1:118" hidden="1" outlineLevel="2" x14ac:dyDescent="0.35">
      <c r="A400" s="32" t="s">
        <v>1401</v>
      </c>
      <c r="B400" s="22"/>
      <c r="D400" s="23"/>
      <c r="E400" s="22"/>
      <c r="G400" s="23"/>
      <c r="H400" s="22"/>
      <c r="J400" s="23"/>
      <c r="K400" s="22"/>
      <c r="M400" s="23"/>
      <c r="N400" s="22"/>
      <c r="P400" s="23"/>
      <c r="Q400" s="22"/>
      <c r="S400" s="23"/>
      <c r="T400" s="22"/>
      <c r="V400" s="23"/>
      <c r="W400" s="22">
        <v>11494</v>
      </c>
      <c r="X400" s="9">
        <v>16962</v>
      </c>
      <c r="Y400" s="23">
        <v>23947</v>
      </c>
      <c r="Z400" s="22"/>
      <c r="AB400" s="23"/>
      <c r="AC400" s="22">
        <v>9083</v>
      </c>
      <c r="AD400" s="9">
        <v>10991</v>
      </c>
      <c r="AE400" s="23">
        <v>12753</v>
      </c>
      <c r="AF400" s="22"/>
      <c r="AH400" s="23"/>
      <c r="AI400" s="22"/>
      <c r="AK400" s="23"/>
      <c r="AL400" s="22"/>
      <c r="AN400" s="23"/>
      <c r="AO400" s="22"/>
      <c r="AQ400" s="23"/>
      <c r="AR400" s="22"/>
      <c r="AT400" s="23"/>
      <c r="AU400" s="22"/>
      <c r="AW400" s="23"/>
      <c r="AX400" s="22"/>
      <c r="AZ400" s="23"/>
      <c r="BA400" s="22"/>
      <c r="BC400" s="23"/>
      <c r="BD400" s="22"/>
      <c r="BF400" s="23"/>
      <c r="BG400" s="22"/>
      <c r="BI400" s="23"/>
      <c r="BJ400" s="22"/>
      <c r="BL400" s="23"/>
      <c r="BM400" s="22"/>
      <c r="BO400" s="23"/>
      <c r="BP400" s="22"/>
      <c r="BR400" s="23"/>
      <c r="BS400" s="22"/>
      <c r="BU400" s="23"/>
      <c r="BV400" s="22"/>
      <c r="BX400" s="23"/>
      <c r="BY400" s="22"/>
      <c r="CA400" s="23"/>
      <c r="CB400" s="22"/>
      <c r="CD400" s="23"/>
      <c r="CE400" s="22"/>
      <c r="CG400" s="23"/>
      <c r="CH400" s="22">
        <v>4625</v>
      </c>
      <c r="CI400" s="9">
        <v>4625</v>
      </c>
      <c r="CJ400" s="23">
        <v>4625</v>
      </c>
      <c r="CK400" s="22"/>
      <c r="CM400" s="23"/>
      <c r="CN400" s="22"/>
      <c r="CP400" s="23"/>
      <c r="CQ400" s="22"/>
      <c r="CS400" s="23"/>
      <c r="CT400" s="22"/>
      <c r="CV400" s="23"/>
      <c r="CW400" s="22"/>
      <c r="CY400" s="23"/>
      <c r="CZ400" s="22"/>
      <c r="DB400" s="23"/>
      <c r="DC400" s="22"/>
      <c r="DE400" s="23"/>
      <c r="DF400" s="22"/>
      <c r="DH400" s="23"/>
      <c r="DI400" s="22"/>
      <c r="DK400" s="23"/>
      <c r="DL400" s="22"/>
      <c r="DN400" s="23"/>
    </row>
    <row r="401" spans="1:118" hidden="1" outlineLevel="2" x14ac:dyDescent="0.35">
      <c r="A401" s="32" t="s">
        <v>1404</v>
      </c>
      <c r="B401" s="22"/>
      <c r="D401" s="23"/>
      <c r="E401" s="22"/>
      <c r="G401" s="23"/>
      <c r="H401" s="22"/>
      <c r="J401" s="23"/>
      <c r="K401" s="22"/>
      <c r="M401" s="23"/>
      <c r="N401" s="22"/>
      <c r="P401" s="23"/>
      <c r="Q401" s="22"/>
      <c r="S401" s="23"/>
      <c r="T401" s="22"/>
      <c r="V401" s="23"/>
      <c r="W401" s="22">
        <v>8942</v>
      </c>
      <c r="X401" s="9">
        <v>10387</v>
      </c>
      <c r="Y401" s="23">
        <v>11721</v>
      </c>
      <c r="Z401" s="22"/>
      <c r="AB401" s="23"/>
      <c r="AC401" s="22">
        <v>28007</v>
      </c>
      <c r="AD401" s="9">
        <v>28015</v>
      </c>
      <c r="AE401" s="23">
        <v>28022</v>
      </c>
      <c r="AF401" s="22"/>
      <c r="AH401" s="23"/>
      <c r="AI401" s="22"/>
      <c r="AK401" s="23"/>
      <c r="AL401" s="22"/>
      <c r="AN401" s="23"/>
      <c r="AO401" s="22"/>
      <c r="AQ401" s="23"/>
      <c r="AR401" s="22"/>
      <c r="AT401" s="23"/>
      <c r="AU401" s="22"/>
      <c r="AW401" s="23"/>
      <c r="AX401" s="22"/>
      <c r="AZ401" s="23"/>
      <c r="BA401" s="22"/>
      <c r="BC401" s="23"/>
      <c r="BD401" s="22"/>
      <c r="BF401" s="23"/>
      <c r="BG401" s="22"/>
      <c r="BI401" s="23"/>
      <c r="BJ401" s="22"/>
      <c r="BL401" s="23"/>
      <c r="BM401" s="22"/>
      <c r="BO401" s="23"/>
      <c r="BP401" s="22"/>
      <c r="BR401" s="23"/>
      <c r="BS401" s="22"/>
      <c r="BU401" s="23"/>
      <c r="BV401" s="22"/>
      <c r="BX401" s="23"/>
      <c r="BY401" s="22"/>
      <c r="CA401" s="23"/>
      <c r="CB401" s="22"/>
      <c r="CD401" s="23"/>
      <c r="CE401" s="22"/>
      <c r="CG401" s="23"/>
      <c r="CH401" s="22">
        <v>22962</v>
      </c>
      <c r="CI401" s="9">
        <v>22962</v>
      </c>
      <c r="CJ401" s="23">
        <v>22962</v>
      </c>
      <c r="CK401" s="22"/>
      <c r="CM401" s="23"/>
      <c r="CN401" s="22"/>
      <c r="CP401" s="23"/>
      <c r="CQ401" s="22"/>
      <c r="CS401" s="23"/>
      <c r="CT401" s="22"/>
      <c r="CV401" s="23"/>
      <c r="CW401" s="22"/>
      <c r="CY401" s="23"/>
      <c r="CZ401" s="22"/>
      <c r="DB401" s="23"/>
      <c r="DC401" s="22"/>
      <c r="DE401" s="23"/>
      <c r="DF401" s="22"/>
      <c r="DH401" s="23"/>
      <c r="DI401" s="22"/>
      <c r="DK401" s="23"/>
      <c r="DL401" s="22"/>
      <c r="DN401" s="23"/>
    </row>
    <row r="402" spans="1:118" hidden="1" outlineLevel="2" x14ac:dyDescent="0.35">
      <c r="A402" s="32" t="s">
        <v>1407</v>
      </c>
      <c r="B402" s="22"/>
      <c r="D402" s="23"/>
      <c r="E402" s="22"/>
      <c r="G402" s="23"/>
      <c r="H402" s="22"/>
      <c r="J402" s="23"/>
      <c r="K402" s="22"/>
      <c r="M402" s="23"/>
      <c r="N402" s="22"/>
      <c r="P402" s="23"/>
      <c r="Q402" s="22"/>
      <c r="S402" s="23"/>
      <c r="T402" s="22"/>
      <c r="V402" s="23"/>
      <c r="W402" s="22">
        <v>133042</v>
      </c>
      <c r="X402" s="9">
        <v>137408</v>
      </c>
      <c r="Y402" s="23">
        <v>141439</v>
      </c>
      <c r="Z402" s="22"/>
      <c r="AB402" s="23"/>
      <c r="AC402" s="22">
        <v>112050</v>
      </c>
      <c r="AD402" s="9">
        <v>124914</v>
      </c>
      <c r="AE402" s="23">
        <v>136789</v>
      </c>
      <c r="AF402" s="22"/>
      <c r="AH402" s="23"/>
      <c r="AI402" s="22"/>
      <c r="AK402" s="23"/>
      <c r="AL402" s="22"/>
      <c r="AN402" s="23"/>
      <c r="AO402" s="22"/>
      <c r="AQ402" s="23"/>
      <c r="AR402" s="22"/>
      <c r="AT402" s="23"/>
      <c r="AU402" s="22"/>
      <c r="AW402" s="23"/>
      <c r="AX402" s="22"/>
      <c r="AZ402" s="23"/>
      <c r="BA402" s="22"/>
      <c r="BC402" s="23"/>
      <c r="BD402" s="22"/>
      <c r="BF402" s="23"/>
      <c r="BG402" s="22"/>
      <c r="BI402" s="23"/>
      <c r="BJ402" s="22"/>
      <c r="BL402" s="23"/>
      <c r="BM402" s="22"/>
      <c r="BO402" s="23"/>
      <c r="BP402" s="22"/>
      <c r="BR402" s="23"/>
      <c r="BS402" s="22"/>
      <c r="BU402" s="23"/>
      <c r="BV402" s="22"/>
      <c r="BX402" s="23"/>
      <c r="BY402" s="22"/>
      <c r="CA402" s="23"/>
      <c r="CB402" s="22"/>
      <c r="CD402" s="23"/>
      <c r="CE402" s="22"/>
      <c r="CG402" s="23"/>
      <c r="CH402" s="22">
        <v>17800</v>
      </c>
      <c r="CI402" s="9">
        <v>17800</v>
      </c>
      <c r="CJ402" s="23">
        <v>17800</v>
      </c>
      <c r="CK402" s="22"/>
      <c r="CM402" s="23"/>
      <c r="CN402" s="22"/>
      <c r="CP402" s="23"/>
      <c r="CQ402" s="22"/>
      <c r="CS402" s="23"/>
      <c r="CT402" s="22"/>
      <c r="CV402" s="23"/>
      <c r="CW402" s="22"/>
      <c r="CY402" s="23"/>
      <c r="CZ402" s="22"/>
      <c r="DB402" s="23"/>
      <c r="DC402" s="22"/>
      <c r="DE402" s="23"/>
      <c r="DF402" s="22"/>
      <c r="DH402" s="23"/>
      <c r="DI402" s="22"/>
      <c r="DK402" s="23"/>
      <c r="DL402" s="22"/>
      <c r="DN402" s="23"/>
    </row>
    <row r="403" spans="1:118" hidden="1" outlineLevel="2" x14ac:dyDescent="0.35">
      <c r="A403" s="32" t="s">
        <v>1410</v>
      </c>
      <c r="B403" s="22"/>
      <c r="D403" s="23"/>
      <c r="E403" s="22"/>
      <c r="G403" s="23"/>
      <c r="H403" s="22"/>
      <c r="J403" s="23"/>
      <c r="K403" s="22"/>
      <c r="M403" s="23"/>
      <c r="N403" s="22"/>
      <c r="P403" s="23"/>
      <c r="Q403" s="22"/>
      <c r="S403" s="23"/>
      <c r="T403" s="22"/>
      <c r="V403" s="23"/>
      <c r="W403" s="22">
        <v>8174</v>
      </c>
      <c r="X403" s="9">
        <v>13458</v>
      </c>
      <c r="Y403" s="23">
        <v>18336</v>
      </c>
      <c r="Z403" s="22"/>
      <c r="AB403" s="23"/>
      <c r="AC403" s="22">
        <v>15636</v>
      </c>
      <c r="AD403" s="9">
        <v>19500</v>
      </c>
      <c r="AE403" s="23">
        <v>23067</v>
      </c>
      <c r="AF403" s="22"/>
      <c r="AH403" s="23"/>
      <c r="AI403" s="22"/>
      <c r="AK403" s="23"/>
      <c r="AL403" s="22"/>
      <c r="AN403" s="23"/>
      <c r="AO403" s="22"/>
      <c r="AQ403" s="23"/>
      <c r="AR403" s="22"/>
      <c r="AT403" s="23"/>
      <c r="AU403" s="22"/>
      <c r="AW403" s="23"/>
      <c r="AX403" s="22"/>
      <c r="AZ403" s="23"/>
      <c r="BA403" s="22"/>
      <c r="BC403" s="23"/>
      <c r="BD403" s="22"/>
      <c r="BF403" s="23"/>
      <c r="BG403" s="22"/>
      <c r="BI403" s="23"/>
      <c r="BJ403" s="22"/>
      <c r="BL403" s="23"/>
      <c r="BM403" s="22"/>
      <c r="BO403" s="23"/>
      <c r="BP403" s="22"/>
      <c r="BR403" s="23"/>
      <c r="BS403" s="22"/>
      <c r="BU403" s="23"/>
      <c r="BV403" s="22"/>
      <c r="BX403" s="23"/>
      <c r="BY403" s="22"/>
      <c r="CA403" s="23"/>
      <c r="CB403" s="22"/>
      <c r="CD403" s="23"/>
      <c r="CE403" s="22"/>
      <c r="CG403" s="23"/>
      <c r="CH403" s="22">
        <v>6905</v>
      </c>
      <c r="CI403" s="9">
        <v>6905</v>
      </c>
      <c r="CJ403" s="23">
        <v>6905</v>
      </c>
      <c r="CK403" s="22"/>
      <c r="CM403" s="23"/>
      <c r="CN403" s="22"/>
      <c r="CP403" s="23"/>
      <c r="CQ403" s="22"/>
      <c r="CS403" s="23"/>
      <c r="CT403" s="22"/>
      <c r="CV403" s="23"/>
      <c r="CW403" s="22"/>
      <c r="CY403" s="23"/>
      <c r="CZ403" s="22"/>
      <c r="DB403" s="23"/>
      <c r="DC403" s="22"/>
      <c r="DE403" s="23"/>
      <c r="DF403" s="22"/>
      <c r="DH403" s="23"/>
      <c r="DI403" s="22"/>
      <c r="DK403" s="23"/>
      <c r="DL403" s="22"/>
      <c r="DN403" s="23"/>
    </row>
    <row r="404" spans="1:118" hidden="1" outlineLevel="2" x14ac:dyDescent="0.35">
      <c r="A404" s="32" t="s">
        <v>1413</v>
      </c>
      <c r="B404" s="22"/>
      <c r="D404" s="23"/>
      <c r="E404" s="22"/>
      <c r="G404" s="23"/>
      <c r="H404" s="22"/>
      <c r="J404" s="23"/>
      <c r="K404" s="22"/>
      <c r="M404" s="23"/>
      <c r="N404" s="22"/>
      <c r="P404" s="23"/>
      <c r="Q404" s="22"/>
      <c r="S404" s="23"/>
      <c r="T404" s="22"/>
      <c r="V404" s="23"/>
      <c r="W404" s="22">
        <v>19267</v>
      </c>
      <c r="X404" s="9">
        <v>102848</v>
      </c>
      <c r="Y404" s="23">
        <v>180000</v>
      </c>
      <c r="Z404" s="22"/>
      <c r="AB404" s="23"/>
      <c r="AC404" s="22">
        <v>777525</v>
      </c>
      <c r="AD404" s="9">
        <v>968527</v>
      </c>
      <c r="AE404" s="23">
        <v>1144836</v>
      </c>
      <c r="AF404" s="22"/>
      <c r="AH404" s="23"/>
      <c r="AI404" s="22"/>
      <c r="AK404" s="23"/>
      <c r="AL404" s="22"/>
      <c r="AN404" s="23"/>
      <c r="AO404" s="22"/>
      <c r="AQ404" s="23"/>
      <c r="AR404" s="22"/>
      <c r="AT404" s="23"/>
      <c r="AU404" s="22"/>
      <c r="AW404" s="23"/>
      <c r="AX404" s="22"/>
      <c r="AZ404" s="23"/>
      <c r="BA404" s="22"/>
      <c r="BC404" s="23"/>
      <c r="BD404" s="22"/>
      <c r="BF404" s="23"/>
      <c r="BG404" s="22"/>
      <c r="BI404" s="23"/>
      <c r="BJ404" s="22"/>
      <c r="BL404" s="23"/>
      <c r="BM404" s="22"/>
      <c r="BO404" s="23"/>
      <c r="BP404" s="22"/>
      <c r="BR404" s="23"/>
      <c r="BS404" s="22"/>
      <c r="BU404" s="23"/>
      <c r="BV404" s="22"/>
      <c r="BX404" s="23"/>
      <c r="BY404" s="22"/>
      <c r="CA404" s="23"/>
      <c r="CB404" s="22"/>
      <c r="CD404" s="23"/>
      <c r="CE404" s="22"/>
      <c r="CG404" s="23"/>
      <c r="CH404" s="22">
        <v>11301</v>
      </c>
      <c r="CI404" s="9">
        <v>12524</v>
      </c>
      <c r="CJ404" s="23">
        <v>13652</v>
      </c>
      <c r="CK404" s="22"/>
      <c r="CM404" s="23"/>
      <c r="CN404" s="22"/>
      <c r="CP404" s="23"/>
      <c r="CQ404" s="22"/>
      <c r="CS404" s="23"/>
      <c r="CT404" s="22"/>
      <c r="CV404" s="23"/>
      <c r="CW404" s="22"/>
      <c r="CY404" s="23"/>
      <c r="CZ404" s="22"/>
      <c r="DB404" s="23"/>
      <c r="DC404" s="22"/>
      <c r="DE404" s="23"/>
      <c r="DF404" s="22"/>
      <c r="DH404" s="23"/>
      <c r="DI404" s="22"/>
      <c r="DK404" s="23"/>
      <c r="DL404" s="22"/>
      <c r="DN404" s="23"/>
    </row>
    <row r="405" spans="1:118" hidden="1" outlineLevel="2" x14ac:dyDescent="0.35">
      <c r="A405" s="32" t="s">
        <v>1416</v>
      </c>
      <c r="B405" s="22"/>
      <c r="D405" s="23"/>
      <c r="E405" s="22"/>
      <c r="G405" s="23"/>
      <c r="H405" s="22"/>
      <c r="J405" s="23"/>
      <c r="K405" s="22"/>
      <c r="M405" s="23"/>
      <c r="N405" s="22"/>
      <c r="P405" s="23"/>
      <c r="Q405" s="22"/>
      <c r="S405" s="23"/>
      <c r="T405" s="22"/>
      <c r="V405" s="23"/>
      <c r="W405" s="22">
        <v>5359</v>
      </c>
      <c r="X405" s="9">
        <v>8931</v>
      </c>
      <c r="Y405" s="23">
        <v>12228</v>
      </c>
      <c r="Z405" s="22"/>
      <c r="AB405" s="23"/>
      <c r="AC405" s="22">
        <v>36021</v>
      </c>
      <c r="AD405" s="9">
        <v>36021</v>
      </c>
      <c r="AE405" s="23">
        <v>36021</v>
      </c>
      <c r="AF405" s="22"/>
      <c r="AH405" s="23"/>
      <c r="AI405" s="22"/>
      <c r="AK405" s="23"/>
      <c r="AL405" s="22"/>
      <c r="AN405" s="23"/>
      <c r="AO405" s="22"/>
      <c r="AQ405" s="23"/>
      <c r="AR405" s="22"/>
      <c r="AT405" s="23"/>
      <c r="AU405" s="22"/>
      <c r="AW405" s="23"/>
      <c r="AX405" s="22"/>
      <c r="AZ405" s="23"/>
      <c r="BA405" s="22"/>
      <c r="BC405" s="23"/>
      <c r="BD405" s="22"/>
      <c r="BF405" s="23"/>
      <c r="BG405" s="22"/>
      <c r="BI405" s="23"/>
      <c r="BJ405" s="22"/>
      <c r="BL405" s="23"/>
      <c r="BM405" s="22"/>
      <c r="BO405" s="23"/>
      <c r="BP405" s="22"/>
      <c r="BR405" s="23"/>
      <c r="BS405" s="22"/>
      <c r="BU405" s="23"/>
      <c r="BV405" s="22"/>
      <c r="BX405" s="23"/>
      <c r="BY405" s="22"/>
      <c r="CA405" s="23"/>
      <c r="CB405" s="22"/>
      <c r="CD405" s="23"/>
      <c r="CE405" s="22"/>
      <c r="CG405" s="23"/>
      <c r="CH405" s="22"/>
      <c r="CJ405" s="23"/>
      <c r="CK405" s="22"/>
      <c r="CM405" s="23"/>
      <c r="CN405" s="22"/>
      <c r="CP405" s="23"/>
      <c r="CQ405" s="22"/>
      <c r="CS405" s="23"/>
      <c r="CT405" s="22"/>
      <c r="CV405" s="23"/>
      <c r="CW405" s="22"/>
      <c r="CY405" s="23"/>
      <c r="CZ405" s="22"/>
      <c r="DB405" s="23"/>
      <c r="DC405" s="22"/>
      <c r="DE405" s="23"/>
      <c r="DF405" s="22"/>
      <c r="DH405" s="23"/>
      <c r="DI405" s="22"/>
      <c r="DK405" s="23"/>
      <c r="DL405" s="22"/>
      <c r="DN405" s="23"/>
    </row>
    <row r="406" spans="1:118" hidden="1" outlineLevel="2" x14ac:dyDescent="0.35">
      <c r="A406" s="32" t="s">
        <v>1419</v>
      </c>
      <c r="B406" s="22"/>
      <c r="D406" s="23"/>
      <c r="E406" s="22"/>
      <c r="G406" s="23"/>
      <c r="H406" s="22"/>
      <c r="J406" s="23"/>
      <c r="K406" s="22"/>
      <c r="M406" s="23"/>
      <c r="N406" s="22"/>
      <c r="P406" s="23"/>
      <c r="Q406" s="22"/>
      <c r="S406" s="23"/>
      <c r="T406" s="22"/>
      <c r="V406" s="23"/>
      <c r="W406" s="22">
        <v>103422</v>
      </c>
      <c r="X406" s="9">
        <v>106088</v>
      </c>
      <c r="Y406" s="23">
        <v>139767</v>
      </c>
      <c r="Z406" s="22"/>
      <c r="AB406" s="23"/>
      <c r="AC406" s="22">
        <v>159914</v>
      </c>
      <c r="AD406" s="9">
        <v>178478</v>
      </c>
      <c r="AE406" s="23">
        <v>195614</v>
      </c>
      <c r="AF406" s="22"/>
      <c r="AH406" s="23"/>
      <c r="AI406" s="22"/>
      <c r="AK406" s="23"/>
      <c r="AL406" s="22"/>
      <c r="AN406" s="23"/>
      <c r="AO406" s="22"/>
      <c r="AQ406" s="23"/>
      <c r="AR406" s="22"/>
      <c r="AT406" s="23"/>
      <c r="AU406" s="22"/>
      <c r="AW406" s="23"/>
      <c r="AX406" s="22"/>
      <c r="AZ406" s="23"/>
      <c r="BA406" s="22"/>
      <c r="BC406" s="23"/>
      <c r="BD406" s="22"/>
      <c r="BF406" s="23"/>
      <c r="BG406" s="22"/>
      <c r="BI406" s="23"/>
      <c r="BJ406" s="22"/>
      <c r="BL406" s="23"/>
      <c r="BM406" s="22"/>
      <c r="BO406" s="23"/>
      <c r="BP406" s="22"/>
      <c r="BR406" s="23"/>
      <c r="BS406" s="22"/>
      <c r="BU406" s="23"/>
      <c r="BV406" s="22"/>
      <c r="BX406" s="23"/>
      <c r="BY406" s="22"/>
      <c r="CA406" s="23"/>
      <c r="CB406" s="22"/>
      <c r="CD406" s="23"/>
      <c r="CE406" s="22"/>
      <c r="CG406" s="23"/>
      <c r="CH406" s="22">
        <v>5789</v>
      </c>
      <c r="CI406" s="9">
        <v>5789</v>
      </c>
      <c r="CJ406" s="23">
        <v>5789</v>
      </c>
      <c r="CK406" s="22"/>
      <c r="CM406" s="23"/>
      <c r="CN406" s="22"/>
      <c r="CP406" s="23"/>
      <c r="CQ406" s="22"/>
      <c r="CS406" s="23"/>
      <c r="CT406" s="22"/>
      <c r="CV406" s="23"/>
      <c r="CW406" s="22"/>
      <c r="CY406" s="23"/>
      <c r="CZ406" s="22"/>
      <c r="DB406" s="23"/>
      <c r="DC406" s="22"/>
      <c r="DE406" s="23"/>
      <c r="DF406" s="22"/>
      <c r="DH406" s="23"/>
      <c r="DI406" s="22"/>
      <c r="DK406" s="23"/>
      <c r="DL406" s="22"/>
      <c r="DN406" s="23"/>
    </row>
    <row r="407" spans="1:118" hidden="1" outlineLevel="2" x14ac:dyDescent="0.35">
      <c r="A407" s="32" t="s">
        <v>1422</v>
      </c>
      <c r="B407" s="22"/>
      <c r="D407" s="23"/>
      <c r="E407" s="22"/>
      <c r="G407" s="23"/>
      <c r="H407" s="22"/>
      <c r="J407" s="23"/>
      <c r="K407" s="22"/>
      <c r="M407" s="23"/>
      <c r="N407" s="22"/>
      <c r="P407" s="23"/>
      <c r="Q407" s="22"/>
      <c r="S407" s="23"/>
      <c r="T407" s="22"/>
      <c r="V407" s="23"/>
      <c r="W407" s="22">
        <v>70134</v>
      </c>
      <c r="X407" s="9">
        <v>73219</v>
      </c>
      <c r="Y407" s="23">
        <v>76067</v>
      </c>
      <c r="Z407" s="22"/>
      <c r="AB407" s="23"/>
      <c r="AC407" s="22">
        <v>3790</v>
      </c>
      <c r="AD407" s="9">
        <v>3790</v>
      </c>
      <c r="AE407" s="23">
        <v>3790</v>
      </c>
      <c r="AF407" s="22"/>
      <c r="AH407" s="23"/>
      <c r="AI407" s="22"/>
      <c r="AK407" s="23"/>
      <c r="AL407" s="22"/>
      <c r="AN407" s="23"/>
      <c r="AO407" s="22"/>
      <c r="AQ407" s="23"/>
      <c r="AR407" s="22"/>
      <c r="AT407" s="23"/>
      <c r="AU407" s="22"/>
      <c r="AW407" s="23"/>
      <c r="AX407" s="22"/>
      <c r="AZ407" s="23"/>
      <c r="BA407" s="22"/>
      <c r="BC407" s="23"/>
      <c r="BD407" s="22"/>
      <c r="BF407" s="23"/>
      <c r="BG407" s="22"/>
      <c r="BI407" s="23"/>
      <c r="BJ407" s="22"/>
      <c r="BL407" s="23"/>
      <c r="BM407" s="22"/>
      <c r="BO407" s="23"/>
      <c r="BP407" s="22"/>
      <c r="BR407" s="23"/>
      <c r="BS407" s="22"/>
      <c r="BU407" s="23"/>
      <c r="BV407" s="22"/>
      <c r="BX407" s="23"/>
      <c r="BY407" s="22"/>
      <c r="CA407" s="23"/>
      <c r="CB407" s="22"/>
      <c r="CD407" s="23"/>
      <c r="CE407" s="22"/>
      <c r="CG407" s="23"/>
      <c r="CH407" s="22">
        <v>1425</v>
      </c>
      <c r="CI407" s="9">
        <v>1425</v>
      </c>
      <c r="CJ407" s="23">
        <v>1425</v>
      </c>
      <c r="CK407" s="22"/>
      <c r="CM407" s="23"/>
      <c r="CN407" s="22"/>
      <c r="CP407" s="23"/>
      <c r="CQ407" s="22"/>
      <c r="CS407" s="23"/>
      <c r="CT407" s="22"/>
      <c r="CV407" s="23"/>
      <c r="CW407" s="22"/>
      <c r="CY407" s="23"/>
      <c r="CZ407" s="22"/>
      <c r="DB407" s="23"/>
      <c r="DC407" s="22"/>
      <c r="DE407" s="23"/>
      <c r="DF407" s="22"/>
      <c r="DH407" s="23"/>
      <c r="DI407" s="22"/>
      <c r="DK407" s="23"/>
      <c r="DL407" s="22"/>
      <c r="DN407" s="23"/>
    </row>
    <row r="408" spans="1:118" hidden="1" outlineLevel="2" x14ac:dyDescent="0.35">
      <c r="A408" s="32" t="s">
        <v>1425</v>
      </c>
      <c r="B408" s="22"/>
      <c r="D408" s="23"/>
      <c r="E408" s="22"/>
      <c r="G408" s="23"/>
      <c r="H408" s="22"/>
      <c r="J408" s="23"/>
      <c r="K408" s="22"/>
      <c r="M408" s="23"/>
      <c r="N408" s="22"/>
      <c r="P408" s="23"/>
      <c r="Q408" s="22"/>
      <c r="S408" s="23"/>
      <c r="T408" s="22"/>
      <c r="V408" s="23"/>
      <c r="W408" s="22">
        <v>8730</v>
      </c>
      <c r="X408" s="9">
        <v>8730</v>
      </c>
      <c r="Y408" s="23">
        <v>8730</v>
      </c>
      <c r="Z408" s="22"/>
      <c r="AB408" s="23"/>
      <c r="AC408" s="22">
        <v>55642</v>
      </c>
      <c r="AD408" s="9">
        <v>55642</v>
      </c>
      <c r="AE408" s="23">
        <v>55642</v>
      </c>
      <c r="AF408" s="22"/>
      <c r="AH408" s="23"/>
      <c r="AI408" s="22"/>
      <c r="AK408" s="23"/>
      <c r="AL408" s="22"/>
      <c r="AN408" s="23"/>
      <c r="AO408" s="22"/>
      <c r="AQ408" s="23"/>
      <c r="AR408" s="22"/>
      <c r="AT408" s="23"/>
      <c r="AU408" s="22"/>
      <c r="AW408" s="23"/>
      <c r="AX408" s="22"/>
      <c r="AZ408" s="23"/>
      <c r="BA408" s="22"/>
      <c r="BC408" s="23"/>
      <c r="BD408" s="22"/>
      <c r="BF408" s="23"/>
      <c r="BG408" s="22"/>
      <c r="BI408" s="23"/>
      <c r="BJ408" s="22"/>
      <c r="BL408" s="23"/>
      <c r="BM408" s="22"/>
      <c r="BO408" s="23"/>
      <c r="BP408" s="22"/>
      <c r="BR408" s="23"/>
      <c r="BS408" s="22"/>
      <c r="BU408" s="23"/>
      <c r="BV408" s="22"/>
      <c r="BX408" s="23"/>
      <c r="BY408" s="22"/>
      <c r="CA408" s="23"/>
      <c r="CB408" s="22"/>
      <c r="CD408" s="23"/>
      <c r="CE408" s="22"/>
      <c r="CG408" s="23"/>
      <c r="CH408" s="22">
        <v>22254</v>
      </c>
      <c r="CI408" s="9">
        <v>22254</v>
      </c>
      <c r="CJ408" s="23">
        <v>22254</v>
      </c>
      <c r="CK408" s="22"/>
      <c r="CM408" s="23"/>
      <c r="CN408" s="22"/>
      <c r="CP408" s="23"/>
      <c r="CQ408" s="22"/>
      <c r="CS408" s="23"/>
      <c r="CT408" s="22"/>
      <c r="CV408" s="23"/>
      <c r="CW408" s="22"/>
      <c r="CY408" s="23"/>
      <c r="CZ408" s="22"/>
      <c r="DB408" s="23"/>
      <c r="DC408" s="22"/>
      <c r="DE408" s="23"/>
      <c r="DF408" s="22"/>
      <c r="DH408" s="23"/>
      <c r="DI408" s="22"/>
      <c r="DK408" s="23"/>
      <c r="DL408" s="22"/>
      <c r="DN408" s="23"/>
    </row>
    <row r="409" spans="1:118" hidden="1" outlineLevel="2" x14ac:dyDescent="0.35">
      <c r="A409" s="32" t="s">
        <v>1428</v>
      </c>
      <c r="B409" s="22"/>
      <c r="D409" s="23"/>
      <c r="E409" s="22"/>
      <c r="G409" s="23"/>
      <c r="H409" s="22"/>
      <c r="J409" s="23"/>
      <c r="K409" s="22"/>
      <c r="M409" s="23"/>
      <c r="N409" s="22"/>
      <c r="P409" s="23"/>
      <c r="Q409" s="22"/>
      <c r="S409" s="23"/>
      <c r="T409" s="22"/>
      <c r="V409" s="23"/>
      <c r="W409" s="22">
        <v>8888</v>
      </c>
      <c r="X409" s="9">
        <v>34148</v>
      </c>
      <c r="Y409" s="23">
        <v>57464</v>
      </c>
      <c r="Z409" s="22"/>
      <c r="AB409" s="23"/>
      <c r="AC409" s="22">
        <v>297215</v>
      </c>
      <c r="AD409" s="9">
        <v>306407</v>
      </c>
      <c r="AE409" s="23">
        <v>314891</v>
      </c>
      <c r="AF409" s="22"/>
      <c r="AH409" s="23"/>
      <c r="AI409" s="22"/>
      <c r="AK409" s="23"/>
      <c r="AL409" s="22"/>
      <c r="AN409" s="23"/>
      <c r="AO409" s="22"/>
      <c r="AQ409" s="23"/>
      <c r="AR409" s="22"/>
      <c r="AT409" s="23"/>
      <c r="AU409" s="22"/>
      <c r="AW409" s="23"/>
      <c r="AX409" s="22"/>
      <c r="AZ409" s="23"/>
      <c r="BA409" s="22"/>
      <c r="BC409" s="23"/>
      <c r="BD409" s="22"/>
      <c r="BF409" s="23"/>
      <c r="BG409" s="22"/>
      <c r="BI409" s="23"/>
      <c r="BJ409" s="22"/>
      <c r="BL409" s="23"/>
      <c r="BM409" s="22"/>
      <c r="BO409" s="23"/>
      <c r="BP409" s="22"/>
      <c r="BR409" s="23"/>
      <c r="BS409" s="22"/>
      <c r="BU409" s="23"/>
      <c r="BV409" s="22"/>
      <c r="BX409" s="23"/>
      <c r="BY409" s="22"/>
      <c r="CA409" s="23"/>
      <c r="CB409" s="22"/>
      <c r="CD409" s="23"/>
      <c r="CE409" s="22"/>
      <c r="CG409" s="23"/>
      <c r="CH409" s="22">
        <v>17800</v>
      </c>
      <c r="CI409" s="9">
        <v>17800</v>
      </c>
      <c r="CJ409" s="23">
        <v>17800</v>
      </c>
      <c r="CK409" s="22"/>
      <c r="CM409" s="23"/>
      <c r="CN409" s="22"/>
      <c r="CP409" s="23"/>
      <c r="CQ409" s="22"/>
      <c r="CS409" s="23"/>
      <c r="CT409" s="22"/>
      <c r="CV409" s="23"/>
      <c r="CW409" s="22"/>
      <c r="CY409" s="23"/>
      <c r="CZ409" s="22"/>
      <c r="DB409" s="23"/>
      <c r="DC409" s="22"/>
      <c r="DE409" s="23"/>
      <c r="DF409" s="22"/>
      <c r="DH409" s="23"/>
      <c r="DI409" s="22"/>
      <c r="DK409" s="23"/>
      <c r="DL409" s="22"/>
      <c r="DN409" s="23"/>
    </row>
    <row r="410" spans="1:118" hidden="1" outlineLevel="2" x14ac:dyDescent="0.35">
      <c r="A410" s="32" t="s">
        <v>1431</v>
      </c>
      <c r="B410" s="22"/>
      <c r="D410" s="23"/>
      <c r="E410" s="22"/>
      <c r="G410" s="23"/>
      <c r="H410" s="22"/>
      <c r="J410" s="23"/>
      <c r="K410" s="22"/>
      <c r="M410" s="23"/>
      <c r="N410" s="22"/>
      <c r="P410" s="23"/>
      <c r="Q410" s="22"/>
      <c r="S410" s="23"/>
      <c r="T410" s="22"/>
      <c r="V410" s="23"/>
      <c r="W410" s="22">
        <v>33767</v>
      </c>
      <c r="X410" s="9">
        <v>40325</v>
      </c>
      <c r="Y410" s="23">
        <v>46378</v>
      </c>
      <c r="Z410" s="22"/>
      <c r="AB410" s="23"/>
      <c r="AC410" s="22">
        <v>80668</v>
      </c>
      <c r="AD410" s="9">
        <v>80668</v>
      </c>
      <c r="AE410" s="23">
        <v>80668</v>
      </c>
      <c r="AF410" s="22"/>
      <c r="AH410" s="23"/>
      <c r="AI410" s="22"/>
      <c r="AK410" s="23"/>
      <c r="AL410" s="22"/>
      <c r="AN410" s="23"/>
      <c r="AO410" s="22"/>
      <c r="AQ410" s="23"/>
      <c r="AR410" s="22"/>
      <c r="AT410" s="23"/>
      <c r="AU410" s="22"/>
      <c r="AW410" s="23"/>
      <c r="AX410" s="22"/>
      <c r="AZ410" s="23"/>
      <c r="BA410" s="22"/>
      <c r="BC410" s="23"/>
      <c r="BD410" s="22"/>
      <c r="BF410" s="23"/>
      <c r="BG410" s="22"/>
      <c r="BI410" s="23"/>
      <c r="BJ410" s="22"/>
      <c r="BL410" s="23"/>
      <c r="BM410" s="22"/>
      <c r="BO410" s="23"/>
      <c r="BP410" s="22"/>
      <c r="BR410" s="23"/>
      <c r="BS410" s="22"/>
      <c r="BU410" s="23"/>
      <c r="BV410" s="22"/>
      <c r="BX410" s="23"/>
      <c r="BY410" s="22"/>
      <c r="CA410" s="23"/>
      <c r="CB410" s="22"/>
      <c r="CD410" s="23"/>
      <c r="CE410" s="22"/>
      <c r="CG410" s="23"/>
      <c r="CH410" s="22">
        <v>830</v>
      </c>
      <c r="CI410" s="9">
        <v>830</v>
      </c>
      <c r="CJ410" s="23">
        <v>830</v>
      </c>
      <c r="CK410" s="22"/>
      <c r="CM410" s="23"/>
      <c r="CN410" s="22"/>
      <c r="CP410" s="23"/>
      <c r="CQ410" s="22"/>
      <c r="CS410" s="23"/>
      <c r="CT410" s="22"/>
      <c r="CV410" s="23"/>
      <c r="CW410" s="22"/>
      <c r="CY410" s="23"/>
      <c r="CZ410" s="22"/>
      <c r="DB410" s="23"/>
      <c r="DC410" s="22"/>
      <c r="DE410" s="23"/>
      <c r="DF410" s="22"/>
      <c r="DH410" s="23"/>
      <c r="DI410" s="22"/>
      <c r="DK410" s="23"/>
      <c r="DL410" s="22"/>
      <c r="DN410" s="23"/>
    </row>
    <row r="411" spans="1:118" hidden="1" outlineLevel="2" x14ac:dyDescent="0.35">
      <c r="A411" s="32" t="s">
        <v>1434</v>
      </c>
      <c r="B411" s="22"/>
      <c r="D411" s="23"/>
      <c r="E411" s="22"/>
      <c r="G411" s="23"/>
      <c r="H411" s="22"/>
      <c r="J411" s="23"/>
      <c r="K411" s="22"/>
      <c r="M411" s="23"/>
      <c r="N411" s="22"/>
      <c r="P411" s="23"/>
      <c r="Q411" s="22"/>
      <c r="S411" s="23"/>
      <c r="T411" s="22"/>
      <c r="V411" s="23"/>
      <c r="W411" s="22">
        <v>7781</v>
      </c>
      <c r="X411" s="9">
        <v>8878</v>
      </c>
      <c r="Y411" s="23">
        <v>9890</v>
      </c>
      <c r="Z411" s="22"/>
      <c r="AB411" s="23"/>
      <c r="AC411" s="22">
        <v>1585577</v>
      </c>
      <c r="AD411" s="9">
        <v>1974507</v>
      </c>
      <c r="AE411" s="23">
        <v>2333519</v>
      </c>
      <c r="AF411" s="22"/>
      <c r="AH411" s="23"/>
      <c r="AI411" s="22"/>
      <c r="AK411" s="23"/>
      <c r="AL411" s="22"/>
      <c r="AN411" s="23"/>
      <c r="AO411" s="22"/>
      <c r="AQ411" s="23"/>
      <c r="AR411" s="22"/>
      <c r="AT411" s="23"/>
      <c r="AU411" s="22"/>
      <c r="AW411" s="23"/>
      <c r="AX411" s="22"/>
      <c r="AZ411" s="23"/>
      <c r="BA411" s="22"/>
      <c r="BC411" s="23"/>
      <c r="BD411" s="22"/>
      <c r="BF411" s="23"/>
      <c r="BG411" s="22"/>
      <c r="BI411" s="23"/>
      <c r="BJ411" s="22"/>
      <c r="BL411" s="23"/>
      <c r="BM411" s="22"/>
      <c r="BO411" s="23"/>
      <c r="BP411" s="22"/>
      <c r="BR411" s="23"/>
      <c r="BS411" s="22"/>
      <c r="BU411" s="23"/>
      <c r="BV411" s="22"/>
      <c r="BX411" s="23"/>
      <c r="BY411" s="22"/>
      <c r="CA411" s="23"/>
      <c r="CB411" s="22"/>
      <c r="CD411" s="23"/>
      <c r="CE411" s="22"/>
      <c r="CG411" s="23"/>
      <c r="CH411" s="22"/>
      <c r="CJ411" s="23"/>
      <c r="CK411" s="22"/>
      <c r="CM411" s="23"/>
      <c r="CN411" s="22"/>
      <c r="CP411" s="23"/>
      <c r="CQ411" s="22"/>
      <c r="CS411" s="23"/>
      <c r="CT411" s="22"/>
      <c r="CV411" s="23"/>
      <c r="CW411" s="22"/>
      <c r="CY411" s="23"/>
      <c r="CZ411" s="22"/>
      <c r="DB411" s="23"/>
      <c r="DC411" s="22"/>
      <c r="DE411" s="23"/>
      <c r="DF411" s="22"/>
      <c r="DH411" s="23"/>
      <c r="DI411" s="22"/>
      <c r="DK411" s="23"/>
      <c r="DL411" s="22"/>
      <c r="DN411" s="23"/>
    </row>
    <row r="412" spans="1:118" hidden="1" outlineLevel="2" x14ac:dyDescent="0.35">
      <c r="A412" s="32" t="s">
        <v>1513</v>
      </c>
      <c r="B412" s="22"/>
      <c r="D412" s="23"/>
      <c r="E412" s="22"/>
      <c r="G412" s="23"/>
      <c r="H412" s="22"/>
      <c r="J412" s="23"/>
      <c r="K412" s="22"/>
      <c r="M412" s="23"/>
      <c r="N412" s="22"/>
      <c r="P412" s="23"/>
      <c r="Q412" s="22"/>
      <c r="S412" s="23"/>
      <c r="T412" s="22"/>
      <c r="V412" s="23"/>
      <c r="W412" s="22"/>
      <c r="Y412" s="23"/>
      <c r="Z412" s="22"/>
      <c r="AB412" s="23"/>
      <c r="AC412" s="22">
        <v>30844</v>
      </c>
      <c r="AD412" s="9">
        <v>30844</v>
      </c>
      <c r="AE412" s="23">
        <v>30844</v>
      </c>
      <c r="AF412" s="22"/>
      <c r="AH412" s="23"/>
      <c r="AI412" s="22"/>
      <c r="AK412" s="23"/>
      <c r="AL412" s="22"/>
      <c r="AN412" s="23"/>
      <c r="AO412" s="22"/>
      <c r="AQ412" s="23"/>
      <c r="AR412" s="22"/>
      <c r="AT412" s="23"/>
      <c r="AU412" s="22"/>
      <c r="AW412" s="23"/>
      <c r="AX412" s="22"/>
      <c r="AZ412" s="23"/>
      <c r="BA412" s="22"/>
      <c r="BC412" s="23"/>
      <c r="BD412" s="22"/>
      <c r="BF412" s="23"/>
      <c r="BG412" s="22"/>
      <c r="BI412" s="23"/>
      <c r="BJ412" s="22"/>
      <c r="BL412" s="23"/>
      <c r="BM412" s="22"/>
      <c r="BO412" s="23"/>
      <c r="BP412" s="22"/>
      <c r="BR412" s="23"/>
      <c r="BS412" s="22"/>
      <c r="BU412" s="23"/>
      <c r="BV412" s="22"/>
      <c r="BX412" s="23"/>
      <c r="BY412" s="22"/>
      <c r="CA412" s="23"/>
      <c r="CB412" s="22"/>
      <c r="CD412" s="23"/>
      <c r="CE412" s="22"/>
      <c r="CG412" s="23"/>
      <c r="CH412" s="22"/>
      <c r="CJ412" s="23"/>
      <c r="CK412" s="22"/>
      <c r="CM412" s="23"/>
      <c r="CN412" s="22"/>
      <c r="CP412" s="23"/>
      <c r="CQ412" s="22"/>
      <c r="CS412" s="23"/>
      <c r="CT412" s="22"/>
      <c r="CV412" s="23"/>
      <c r="CW412" s="22"/>
      <c r="CY412" s="23"/>
      <c r="CZ412" s="22"/>
      <c r="DB412" s="23"/>
      <c r="DC412" s="22"/>
      <c r="DE412" s="23"/>
      <c r="DF412" s="22"/>
      <c r="DH412" s="23"/>
      <c r="DI412" s="22"/>
      <c r="DK412" s="23"/>
      <c r="DL412" s="22"/>
      <c r="DN412" s="23"/>
    </row>
    <row r="413" spans="1:118" hidden="1" outlineLevel="2" x14ac:dyDescent="0.35">
      <c r="A413" s="32" t="s">
        <v>1112</v>
      </c>
      <c r="B413" s="22"/>
      <c r="D413" s="23"/>
      <c r="E413" s="22"/>
      <c r="G413" s="23"/>
      <c r="H413" s="22"/>
      <c r="J413" s="23"/>
      <c r="K413" s="22"/>
      <c r="M413" s="23"/>
      <c r="N413" s="22">
        <v>66305</v>
      </c>
      <c r="O413" s="9">
        <v>105651</v>
      </c>
      <c r="P413" s="23">
        <v>190454</v>
      </c>
      <c r="Q413" s="22">
        <v>101779</v>
      </c>
      <c r="R413" s="9">
        <v>180877</v>
      </c>
      <c r="S413" s="23">
        <v>294253</v>
      </c>
      <c r="T413" s="22"/>
      <c r="V413" s="23"/>
      <c r="W413" s="22"/>
      <c r="Y413" s="23"/>
      <c r="Z413" s="22"/>
      <c r="AB413" s="23"/>
      <c r="AC413" s="22">
        <v>110309</v>
      </c>
      <c r="AD413" s="9">
        <v>178422</v>
      </c>
      <c r="AE413" s="23">
        <v>298289</v>
      </c>
      <c r="AF413" s="22"/>
      <c r="AH413" s="23"/>
      <c r="AI413" s="22"/>
      <c r="AK413" s="23"/>
      <c r="AL413" s="22">
        <v>196816</v>
      </c>
      <c r="AM413" s="9">
        <v>345083</v>
      </c>
      <c r="AN413" s="23">
        <v>390314</v>
      </c>
      <c r="AO413" s="22">
        <v>76562</v>
      </c>
      <c r="AP413" s="9">
        <v>139755</v>
      </c>
      <c r="AQ413" s="23">
        <v>216648</v>
      </c>
      <c r="AR413" s="22"/>
      <c r="AT413" s="23"/>
      <c r="AU413" s="22"/>
      <c r="AW413" s="23"/>
      <c r="AX413" s="22"/>
      <c r="AZ413" s="23"/>
      <c r="BA413" s="22"/>
      <c r="BC413" s="23"/>
      <c r="BD413" s="22"/>
      <c r="BF413" s="23"/>
      <c r="BG413" s="22"/>
      <c r="BI413" s="23"/>
      <c r="BJ413" s="22"/>
      <c r="BL413" s="23"/>
      <c r="BM413" s="22">
        <v>66302</v>
      </c>
      <c r="BN413" s="9">
        <v>82517</v>
      </c>
      <c r="BO413" s="23">
        <v>97486</v>
      </c>
      <c r="BP413" s="22"/>
      <c r="BR413" s="23"/>
      <c r="BS413" s="22"/>
      <c r="BU413" s="23"/>
      <c r="BV413" s="22"/>
      <c r="BX413" s="23"/>
      <c r="BY413" s="22"/>
      <c r="CA413" s="23"/>
      <c r="CB413" s="22"/>
      <c r="CD413" s="23"/>
      <c r="CE413" s="22"/>
      <c r="CG413" s="23"/>
      <c r="CH413" s="22">
        <v>233739</v>
      </c>
      <c r="CI413" s="9">
        <v>306740</v>
      </c>
      <c r="CJ413" s="23">
        <v>374125</v>
      </c>
      <c r="CK413" s="22"/>
      <c r="CM413" s="23"/>
      <c r="CN413" s="22"/>
      <c r="CP413" s="23"/>
      <c r="CQ413" s="22"/>
      <c r="CS413" s="23"/>
      <c r="CT413" s="22">
        <v>6000</v>
      </c>
      <c r="CU413" s="9">
        <v>17765</v>
      </c>
      <c r="CV413" s="23">
        <v>28626</v>
      </c>
      <c r="CW413" s="22">
        <v>245363</v>
      </c>
      <c r="CX413" s="9">
        <v>312869</v>
      </c>
      <c r="CY413" s="23">
        <v>490882</v>
      </c>
      <c r="CZ413" s="22"/>
      <c r="DB413" s="23"/>
      <c r="DC413" s="22"/>
      <c r="DE413" s="23"/>
      <c r="DF413" s="22">
        <v>411341</v>
      </c>
      <c r="DG413" s="9">
        <v>569537</v>
      </c>
      <c r="DH413" s="23">
        <v>688768</v>
      </c>
      <c r="DI413" s="22"/>
      <c r="DK413" s="23"/>
      <c r="DL413" s="22"/>
      <c r="DN413" s="23"/>
    </row>
    <row r="414" spans="1:118" s="13" customFormat="1" hidden="1" outlineLevel="1" collapsed="1" x14ac:dyDescent="0.35">
      <c r="A414" s="31" t="s">
        <v>440</v>
      </c>
      <c r="B414" s="20">
        <f>SUM(B415:B480)</f>
        <v>177826</v>
      </c>
      <c r="C414" s="13">
        <f t="shared" ref="C414:BN414" si="32">SUM(C415:C480)</f>
        <v>217898</v>
      </c>
      <c r="D414" s="21">
        <f t="shared" si="32"/>
        <v>286433</v>
      </c>
      <c r="E414" s="20">
        <f t="shared" si="32"/>
        <v>395301</v>
      </c>
      <c r="F414" s="13">
        <f t="shared" si="32"/>
        <v>494274</v>
      </c>
      <c r="G414" s="21">
        <f t="shared" si="32"/>
        <v>585416</v>
      </c>
      <c r="H414" s="20">
        <f t="shared" si="32"/>
        <v>271957</v>
      </c>
      <c r="I414" s="13">
        <f t="shared" si="32"/>
        <v>377304</v>
      </c>
      <c r="J414" s="21">
        <f t="shared" si="32"/>
        <v>526441</v>
      </c>
      <c r="K414" s="20">
        <f t="shared" si="32"/>
        <v>177491</v>
      </c>
      <c r="L414" s="13">
        <f t="shared" si="32"/>
        <v>257242</v>
      </c>
      <c r="M414" s="21">
        <f t="shared" si="32"/>
        <v>405559</v>
      </c>
      <c r="N414" s="20">
        <f t="shared" si="32"/>
        <v>1758395</v>
      </c>
      <c r="O414" s="13">
        <f t="shared" si="32"/>
        <v>1993111</v>
      </c>
      <c r="P414" s="21">
        <f t="shared" si="32"/>
        <v>2382290</v>
      </c>
      <c r="Q414" s="20">
        <f t="shared" si="32"/>
        <v>743618</v>
      </c>
      <c r="R414" s="13">
        <f t="shared" si="32"/>
        <v>1271872</v>
      </c>
      <c r="S414" s="21">
        <f t="shared" si="32"/>
        <v>1899535</v>
      </c>
      <c r="T414" s="20">
        <f t="shared" si="32"/>
        <v>250751</v>
      </c>
      <c r="U414" s="13">
        <f t="shared" si="32"/>
        <v>352137</v>
      </c>
      <c r="V414" s="21">
        <f t="shared" si="32"/>
        <v>479061</v>
      </c>
      <c r="W414" s="20">
        <f t="shared" si="32"/>
        <v>2312059</v>
      </c>
      <c r="X414" s="13">
        <f t="shared" si="32"/>
        <v>2592866</v>
      </c>
      <c r="Y414" s="21">
        <f t="shared" si="32"/>
        <v>3064478</v>
      </c>
      <c r="Z414" s="20">
        <f t="shared" si="32"/>
        <v>282703</v>
      </c>
      <c r="AA414" s="13">
        <f t="shared" si="32"/>
        <v>416104</v>
      </c>
      <c r="AB414" s="21">
        <f t="shared" si="32"/>
        <v>749398</v>
      </c>
      <c r="AC414" s="20">
        <f t="shared" si="32"/>
        <v>2443122</v>
      </c>
      <c r="AD414" s="13">
        <f t="shared" si="32"/>
        <v>3360279</v>
      </c>
      <c r="AE414" s="21">
        <f t="shared" si="32"/>
        <v>4946430</v>
      </c>
      <c r="AF414" s="20">
        <f t="shared" si="32"/>
        <v>69777</v>
      </c>
      <c r="AG414" s="13">
        <f t="shared" si="32"/>
        <v>127379</v>
      </c>
      <c r="AH414" s="21">
        <f t="shared" si="32"/>
        <v>191284</v>
      </c>
      <c r="AI414" s="20">
        <f t="shared" si="32"/>
        <v>282914</v>
      </c>
      <c r="AJ414" s="13">
        <f t="shared" si="32"/>
        <v>499059</v>
      </c>
      <c r="AK414" s="21">
        <f t="shared" si="32"/>
        <v>818787</v>
      </c>
      <c r="AL414" s="20">
        <f t="shared" si="32"/>
        <v>469963</v>
      </c>
      <c r="AM414" s="13">
        <f t="shared" si="32"/>
        <v>607949</v>
      </c>
      <c r="AN414" s="21">
        <f t="shared" si="32"/>
        <v>867165</v>
      </c>
      <c r="AO414" s="20">
        <f t="shared" si="32"/>
        <v>312914</v>
      </c>
      <c r="AP414" s="13">
        <f t="shared" si="32"/>
        <v>475987</v>
      </c>
      <c r="AQ414" s="21">
        <f t="shared" si="32"/>
        <v>721092</v>
      </c>
      <c r="AR414" s="20">
        <f t="shared" si="32"/>
        <v>97892</v>
      </c>
      <c r="AS414" s="13">
        <f t="shared" si="32"/>
        <v>129315</v>
      </c>
      <c r="AT414" s="21">
        <f t="shared" si="32"/>
        <v>158321</v>
      </c>
      <c r="AU414" s="20">
        <f t="shared" si="32"/>
        <v>20490</v>
      </c>
      <c r="AV414" s="13">
        <f t="shared" si="32"/>
        <v>21531</v>
      </c>
      <c r="AW414" s="21">
        <f t="shared" si="32"/>
        <v>22493</v>
      </c>
      <c r="AX414" s="20">
        <f t="shared" si="32"/>
        <v>0</v>
      </c>
      <c r="AY414" s="13">
        <f t="shared" si="32"/>
        <v>0</v>
      </c>
      <c r="AZ414" s="21">
        <f t="shared" si="32"/>
        <v>0</v>
      </c>
      <c r="BA414" s="20">
        <f t="shared" si="32"/>
        <v>82610</v>
      </c>
      <c r="BB414" s="13">
        <f t="shared" si="32"/>
        <v>90573</v>
      </c>
      <c r="BC414" s="21">
        <f t="shared" si="32"/>
        <v>97923</v>
      </c>
      <c r="BD414" s="20">
        <f t="shared" si="32"/>
        <v>16281</v>
      </c>
      <c r="BE414" s="13">
        <f t="shared" si="32"/>
        <v>17108</v>
      </c>
      <c r="BF414" s="21">
        <f t="shared" si="32"/>
        <v>17871</v>
      </c>
      <c r="BG414" s="20">
        <f t="shared" si="32"/>
        <v>120455</v>
      </c>
      <c r="BH414" s="13">
        <f t="shared" si="32"/>
        <v>136719</v>
      </c>
      <c r="BI414" s="21">
        <f t="shared" si="32"/>
        <v>151894</v>
      </c>
      <c r="BJ414" s="20">
        <f t="shared" si="32"/>
        <v>338571</v>
      </c>
      <c r="BK414" s="13">
        <f t="shared" si="32"/>
        <v>455484</v>
      </c>
      <c r="BL414" s="21">
        <f t="shared" si="32"/>
        <v>651245</v>
      </c>
      <c r="BM414" s="20">
        <f t="shared" si="32"/>
        <v>235021</v>
      </c>
      <c r="BN414" s="13">
        <f t="shared" si="32"/>
        <v>347160</v>
      </c>
      <c r="BO414" s="21">
        <f t="shared" ref="BO414:DN414" si="33">SUM(BO415:BO480)</f>
        <v>527809</v>
      </c>
      <c r="BP414" s="20">
        <f t="shared" si="33"/>
        <v>321250</v>
      </c>
      <c r="BQ414" s="13">
        <f t="shared" si="33"/>
        <v>432415</v>
      </c>
      <c r="BR414" s="21">
        <f t="shared" si="33"/>
        <v>566078</v>
      </c>
      <c r="BS414" s="20">
        <f t="shared" si="33"/>
        <v>107670</v>
      </c>
      <c r="BT414" s="13">
        <f t="shared" si="33"/>
        <v>121298</v>
      </c>
      <c r="BU414" s="21">
        <f t="shared" si="33"/>
        <v>135667</v>
      </c>
      <c r="BV414" s="20">
        <f t="shared" si="33"/>
        <v>306140</v>
      </c>
      <c r="BW414" s="13">
        <f t="shared" si="33"/>
        <v>356399</v>
      </c>
      <c r="BX414" s="21">
        <f t="shared" si="33"/>
        <v>406750</v>
      </c>
      <c r="BY414" s="20">
        <f t="shared" si="33"/>
        <v>55841</v>
      </c>
      <c r="BZ414" s="13">
        <f t="shared" si="33"/>
        <v>56024</v>
      </c>
      <c r="CA414" s="21">
        <f t="shared" si="33"/>
        <v>63919</v>
      </c>
      <c r="CB414" s="20">
        <f t="shared" si="33"/>
        <v>1265209</v>
      </c>
      <c r="CC414" s="13">
        <f t="shared" si="33"/>
        <v>1450840</v>
      </c>
      <c r="CD414" s="21">
        <f t="shared" si="33"/>
        <v>2159118</v>
      </c>
      <c r="CE414" s="20">
        <f t="shared" si="33"/>
        <v>736500</v>
      </c>
      <c r="CF414" s="13">
        <f t="shared" si="33"/>
        <v>1513430</v>
      </c>
      <c r="CG414" s="21">
        <f t="shared" si="33"/>
        <v>2708911</v>
      </c>
      <c r="CH414" s="20">
        <f t="shared" si="33"/>
        <v>17997746</v>
      </c>
      <c r="CI414" s="13">
        <f t="shared" si="33"/>
        <v>24478766</v>
      </c>
      <c r="CJ414" s="21">
        <f t="shared" si="33"/>
        <v>33953436</v>
      </c>
      <c r="CK414" s="20">
        <f t="shared" si="33"/>
        <v>72916</v>
      </c>
      <c r="CL414" s="13">
        <f t="shared" si="33"/>
        <v>95419</v>
      </c>
      <c r="CM414" s="21">
        <f t="shared" si="33"/>
        <v>131252</v>
      </c>
      <c r="CN414" s="20">
        <f t="shared" si="33"/>
        <v>0</v>
      </c>
      <c r="CO414" s="13">
        <f t="shared" si="33"/>
        <v>0</v>
      </c>
      <c r="CP414" s="21">
        <f t="shared" si="33"/>
        <v>0</v>
      </c>
      <c r="CQ414" s="20">
        <f t="shared" si="33"/>
        <v>0</v>
      </c>
      <c r="CR414" s="13">
        <f t="shared" si="33"/>
        <v>0</v>
      </c>
      <c r="CS414" s="21">
        <f t="shared" si="33"/>
        <v>0</v>
      </c>
      <c r="CT414" s="20">
        <f t="shared" si="33"/>
        <v>581253</v>
      </c>
      <c r="CU414" s="13">
        <f t="shared" si="33"/>
        <v>684319</v>
      </c>
      <c r="CV414" s="21">
        <f t="shared" si="33"/>
        <v>916327</v>
      </c>
      <c r="CW414" s="20">
        <f t="shared" si="33"/>
        <v>345546</v>
      </c>
      <c r="CX414" s="13">
        <f t="shared" si="33"/>
        <v>558230</v>
      </c>
      <c r="CY414" s="21">
        <f t="shared" si="33"/>
        <v>711279</v>
      </c>
      <c r="CZ414" s="20">
        <f t="shared" si="33"/>
        <v>481908</v>
      </c>
      <c r="DA414" s="13">
        <f t="shared" si="33"/>
        <v>783897</v>
      </c>
      <c r="DB414" s="21">
        <f t="shared" si="33"/>
        <v>1029024</v>
      </c>
      <c r="DC414" s="20">
        <f t="shared" si="33"/>
        <v>14682776</v>
      </c>
      <c r="DD414" s="13">
        <f t="shared" si="33"/>
        <v>17363803</v>
      </c>
      <c r="DE414" s="21">
        <f t="shared" si="33"/>
        <v>22595674</v>
      </c>
      <c r="DF414" s="20">
        <f t="shared" si="33"/>
        <v>302655</v>
      </c>
      <c r="DG414" s="13">
        <f t="shared" si="33"/>
        <v>454036</v>
      </c>
      <c r="DH414" s="21">
        <f t="shared" si="33"/>
        <v>609986</v>
      </c>
      <c r="DI414" s="20">
        <f t="shared" si="33"/>
        <v>5601614</v>
      </c>
      <c r="DJ414" s="13">
        <f t="shared" si="33"/>
        <v>6075405</v>
      </c>
      <c r="DK414" s="21">
        <f t="shared" si="33"/>
        <v>6376753</v>
      </c>
      <c r="DL414" s="20">
        <f t="shared" si="33"/>
        <v>280154</v>
      </c>
      <c r="DM414" s="13">
        <f t="shared" si="33"/>
        <v>334593</v>
      </c>
      <c r="DN414" s="21">
        <f t="shared" si="33"/>
        <v>384844</v>
      </c>
    </row>
    <row r="415" spans="1:118" hidden="1" outlineLevel="2" x14ac:dyDescent="0.35">
      <c r="A415" s="32" t="s">
        <v>852</v>
      </c>
      <c r="B415" s="22"/>
      <c r="D415" s="23"/>
      <c r="E415" s="22"/>
      <c r="G415" s="23"/>
      <c r="H415" s="22">
        <v>6170</v>
      </c>
      <c r="I415" s="9">
        <v>6899</v>
      </c>
      <c r="J415" s="23">
        <v>7572</v>
      </c>
      <c r="K415" s="22">
        <v>9862</v>
      </c>
      <c r="L415" s="9">
        <v>12782</v>
      </c>
      <c r="M415" s="23">
        <v>15477</v>
      </c>
      <c r="N415" s="22">
        <v>21100</v>
      </c>
      <c r="O415" s="9">
        <v>23147</v>
      </c>
      <c r="P415" s="23">
        <v>23311</v>
      </c>
      <c r="Q415" s="22"/>
      <c r="S415" s="23"/>
      <c r="T415" s="22">
        <v>17077</v>
      </c>
      <c r="U415" s="9">
        <v>24148</v>
      </c>
      <c r="V415" s="23">
        <v>46773</v>
      </c>
      <c r="W415" s="22">
        <v>65339</v>
      </c>
      <c r="X415" s="9">
        <v>66012</v>
      </c>
      <c r="Y415" s="23">
        <v>71420</v>
      </c>
      <c r="Z415" s="22">
        <v>13260</v>
      </c>
      <c r="AA415" s="9">
        <v>13857</v>
      </c>
      <c r="AB415" s="23">
        <v>14182</v>
      </c>
      <c r="AC415" s="22">
        <v>11899</v>
      </c>
      <c r="AD415" s="9">
        <v>16115</v>
      </c>
      <c r="AE415" s="23">
        <v>21365</v>
      </c>
      <c r="AF415" s="22"/>
      <c r="AH415" s="23"/>
      <c r="AI415" s="22">
        <v>4121</v>
      </c>
      <c r="AJ415" s="9">
        <v>5121</v>
      </c>
      <c r="AK415" s="23">
        <v>6044</v>
      </c>
      <c r="AL415" s="22">
        <v>11714</v>
      </c>
      <c r="AM415" s="9">
        <v>12357</v>
      </c>
      <c r="AN415" s="23">
        <v>12951</v>
      </c>
      <c r="AO415" s="22">
        <v>9318</v>
      </c>
      <c r="AP415" s="9">
        <v>13740</v>
      </c>
      <c r="AQ415" s="23">
        <v>17092</v>
      </c>
      <c r="AR415" s="22"/>
      <c r="AT415" s="23"/>
      <c r="AU415" s="22"/>
      <c r="AW415" s="23"/>
      <c r="AX415" s="22"/>
      <c r="AZ415" s="23"/>
      <c r="BA415" s="22"/>
      <c r="BC415" s="23"/>
      <c r="BD415" s="22"/>
      <c r="BF415" s="23"/>
      <c r="BG415" s="22"/>
      <c r="BI415" s="23"/>
      <c r="BJ415" s="22">
        <v>57181</v>
      </c>
      <c r="BK415" s="9">
        <v>57181</v>
      </c>
      <c r="BL415" s="23">
        <v>57181</v>
      </c>
      <c r="BM415" s="22">
        <v>12422</v>
      </c>
      <c r="BN415" s="9">
        <v>15417</v>
      </c>
      <c r="BO415" s="23">
        <v>18183</v>
      </c>
      <c r="BP415" s="22"/>
      <c r="BR415" s="23"/>
      <c r="BS415" s="22"/>
      <c r="BU415" s="23"/>
      <c r="BV415" s="22"/>
      <c r="BX415" s="23"/>
      <c r="BY415" s="22"/>
      <c r="CA415" s="23"/>
      <c r="CB415" s="22"/>
      <c r="CD415" s="23"/>
      <c r="CE415" s="22">
        <v>30423</v>
      </c>
      <c r="CF415" s="9">
        <v>31300</v>
      </c>
      <c r="CG415" s="23">
        <v>32109</v>
      </c>
      <c r="CH415" s="22">
        <v>14767</v>
      </c>
      <c r="CI415" s="9">
        <v>14767</v>
      </c>
      <c r="CJ415" s="23">
        <v>14767</v>
      </c>
      <c r="CK415" s="22">
        <v>1048</v>
      </c>
      <c r="CL415" s="9">
        <v>1048</v>
      </c>
      <c r="CM415" s="23">
        <v>1048</v>
      </c>
      <c r="CN415" s="22"/>
      <c r="CP415" s="23"/>
      <c r="CQ415" s="22"/>
      <c r="CS415" s="23"/>
      <c r="CT415" s="22">
        <v>7200</v>
      </c>
      <c r="CU415" s="9">
        <v>7756</v>
      </c>
      <c r="CV415" s="23">
        <v>9160</v>
      </c>
      <c r="CW415" s="22">
        <v>36963</v>
      </c>
      <c r="CX415" s="9">
        <v>37326</v>
      </c>
      <c r="CY415" s="23">
        <v>37662</v>
      </c>
      <c r="CZ415" s="22">
        <v>9915</v>
      </c>
      <c r="DA415" s="9">
        <v>13800</v>
      </c>
      <c r="DB415" s="23">
        <v>18350</v>
      </c>
      <c r="DC415" s="22"/>
      <c r="DE415" s="23"/>
      <c r="DF415" s="22">
        <v>13030</v>
      </c>
      <c r="DG415" s="9">
        <v>22163</v>
      </c>
      <c r="DH415" s="23">
        <v>32370</v>
      </c>
      <c r="DI415" s="22">
        <v>11614</v>
      </c>
      <c r="DJ415" s="9">
        <v>11614</v>
      </c>
      <c r="DK415" s="23">
        <v>11614</v>
      </c>
      <c r="DL415" s="22"/>
      <c r="DN415" s="23"/>
    </row>
    <row r="416" spans="1:118" hidden="1" outlineLevel="2" x14ac:dyDescent="0.35">
      <c r="A416" s="32" t="s">
        <v>855</v>
      </c>
      <c r="B416" s="22"/>
      <c r="D416" s="23"/>
      <c r="E416" s="22"/>
      <c r="G416" s="23"/>
      <c r="H416" s="22">
        <v>5600</v>
      </c>
      <c r="I416" s="9">
        <v>33772</v>
      </c>
      <c r="J416" s="23">
        <v>59777</v>
      </c>
      <c r="K416" s="22">
        <v>2250</v>
      </c>
      <c r="L416" s="9">
        <v>2705</v>
      </c>
      <c r="M416" s="23">
        <v>3125</v>
      </c>
      <c r="N416" s="22">
        <v>2699</v>
      </c>
      <c r="O416" s="9">
        <v>3066</v>
      </c>
      <c r="P416" s="23">
        <v>3600</v>
      </c>
      <c r="Q416" s="22">
        <v>3264</v>
      </c>
      <c r="R416" s="9">
        <v>3264</v>
      </c>
      <c r="S416" s="23">
        <v>3264</v>
      </c>
      <c r="T416" s="22">
        <v>1711</v>
      </c>
      <c r="U416" s="9">
        <v>2846</v>
      </c>
      <c r="V416" s="23">
        <v>5000</v>
      </c>
      <c r="W416" s="22">
        <v>7000</v>
      </c>
      <c r="X416" s="9">
        <v>10942</v>
      </c>
      <c r="Y416" s="23">
        <v>148765</v>
      </c>
      <c r="Z416" s="22">
        <v>2400</v>
      </c>
      <c r="AA416" s="9">
        <v>3748</v>
      </c>
      <c r="AB416" s="23">
        <v>11915</v>
      </c>
      <c r="AC416" s="22">
        <v>3108</v>
      </c>
      <c r="AD416" s="9">
        <v>3402</v>
      </c>
      <c r="AE416" s="23">
        <v>5259</v>
      </c>
      <c r="AF416" s="22">
        <v>1708</v>
      </c>
      <c r="AG416" s="9">
        <v>1708</v>
      </c>
      <c r="AH416" s="23">
        <v>1708</v>
      </c>
      <c r="AI416" s="22">
        <v>3568</v>
      </c>
      <c r="AJ416" s="9">
        <v>3568</v>
      </c>
      <c r="AK416" s="23">
        <v>3568</v>
      </c>
      <c r="AL416" s="22">
        <v>3356</v>
      </c>
      <c r="AM416" s="9">
        <v>3793</v>
      </c>
      <c r="AN416" s="23">
        <v>4197</v>
      </c>
      <c r="AO416" s="22">
        <v>2418</v>
      </c>
      <c r="AP416" s="9">
        <v>4578</v>
      </c>
      <c r="AQ416" s="23">
        <v>6146</v>
      </c>
      <c r="AR416" s="22"/>
      <c r="AT416" s="23"/>
      <c r="AU416" s="22"/>
      <c r="AW416" s="23"/>
      <c r="AX416" s="22"/>
      <c r="AZ416" s="23"/>
      <c r="BA416" s="22"/>
      <c r="BC416" s="23"/>
      <c r="BD416" s="22"/>
      <c r="BF416" s="23"/>
      <c r="BG416" s="22">
        <v>11774</v>
      </c>
      <c r="BH416" s="9">
        <v>11774</v>
      </c>
      <c r="BI416" s="23">
        <v>11774</v>
      </c>
      <c r="BJ416" s="22">
        <v>910</v>
      </c>
      <c r="BK416" s="9">
        <v>910</v>
      </c>
      <c r="BL416" s="23">
        <v>910</v>
      </c>
      <c r="BM416" s="22">
        <v>318</v>
      </c>
      <c r="BN416" s="9">
        <v>365</v>
      </c>
      <c r="BO416" s="23">
        <v>409</v>
      </c>
      <c r="BP416" s="22">
        <v>1041</v>
      </c>
      <c r="BQ416" s="9">
        <v>1725</v>
      </c>
      <c r="BR416" s="23">
        <v>2358</v>
      </c>
      <c r="BS416" s="22"/>
      <c r="BU416" s="23"/>
      <c r="BV416" s="22">
        <v>817</v>
      </c>
      <c r="BW416" s="9">
        <v>817</v>
      </c>
      <c r="BX416" s="23">
        <v>817</v>
      </c>
      <c r="BY416" s="22">
        <v>1593</v>
      </c>
      <c r="BZ416" s="9">
        <v>1593</v>
      </c>
      <c r="CA416" s="23">
        <v>1593</v>
      </c>
      <c r="CB416" s="22"/>
      <c r="CD416" s="23"/>
      <c r="CE416" s="22">
        <v>4834</v>
      </c>
      <c r="CF416" s="9">
        <v>5871</v>
      </c>
      <c r="CG416" s="23">
        <v>6828</v>
      </c>
      <c r="CH416" s="22">
        <v>2409</v>
      </c>
      <c r="CI416" s="9">
        <v>2778</v>
      </c>
      <c r="CJ416" s="23">
        <v>3118</v>
      </c>
      <c r="CK416" s="22"/>
      <c r="CM416" s="23"/>
      <c r="CN416" s="22"/>
      <c r="CP416" s="23"/>
      <c r="CQ416" s="22"/>
      <c r="CS416" s="23"/>
      <c r="CT416" s="22">
        <v>1532</v>
      </c>
      <c r="CU416" s="9">
        <v>2060</v>
      </c>
      <c r="CV416" s="23">
        <v>2378</v>
      </c>
      <c r="CW416" s="22">
        <v>14101</v>
      </c>
      <c r="CX416" s="9">
        <v>16848</v>
      </c>
      <c r="CY416" s="23">
        <v>19384</v>
      </c>
      <c r="CZ416" s="22">
        <v>4305</v>
      </c>
      <c r="DA416" s="9">
        <v>7138</v>
      </c>
      <c r="DB416" s="23">
        <v>10765</v>
      </c>
      <c r="DC416" s="22">
        <v>4421</v>
      </c>
      <c r="DD416" s="9">
        <v>5969</v>
      </c>
      <c r="DE416" s="23">
        <v>8188</v>
      </c>
      <c r="DF416" s="22">
        <v>2053</v>
      </c>
      <c r="DG416" s="9">
        <v>2224</v>
      </c>
      <c r="DH416" s="23">
        <v>4738</v>
      </c>
      <c r="DI416" s="22"/>
      <c r="DK416" s="23"/>
      <c r="DL416" s="22"/>
      <c r="DN416" s="23"/>
    </row>
    <row r="417" spans="1:118" hidden="1" outlineLevel="2" x14ac:dyDescent="0.35">
      <c r="A417" s="32" t="s">
        <v>974</v>
      </c>
      <c r="B417" s="22"/>
      <c r="D417" s="23"/>
      <c r="E417" s="22"/>
      <c r="G417" s="23"/>
      <c r="H417" s="22"/>
      <c r="J417" s="23"/>
      <c r="K417" s="22">
        <v>42</v>
      </c>
      <c r="L417" s="9">
        <v>506</v>
      </c>
      <c r="M417" s="23">
        <v>935</v>
      </c>
      <c r="N417" s="22">
        <v>304</v>
      </c>
      <c r="O417" s="9">
        <v>371</v>
      </c>
      <c r="P417" s="23">
        <v>433</v>
      </c>
      <c r="Q417" s="22">
        <v>133</v>
      </c>
      <c r="R417" s="9">
        <v>133</v>
      </c>
      <c r="S417" s="23">
        <v>133</v>
      </c>
      <c r="T417" s="22">
        <v>4940</v>
      </c>
      <c r="U417" s="9">
        <v>5074</v>
      </c>
      <c r="V417" s="23">
        <v>5350</v>
      </c>
      <c r="W417" s="22"/>
      <c r="Y417" s="23"/>
      <c r="Z417" s="22"/>
      <c r="AB417" s="23"/>
      <c r="AC417" s="22">
        <v>1201</v>
      </c>
      <c r="AD417" s="9">
        <v>1595</v>
      </c>
      <c r="AE417" s="23">
        <v>3521</v>
      </c>
      <c r="AF417" s="22"/>
      <c r="AH417" s="23"/>
      <c r="AI417" s="22">
        <v>256</v>
      </c>
      <c r="AJ417" s="9">
        <v>277</v>
      </c>
      <c r="AK417" s="23">
        <v>297</v>
      </c>
      <c r="AL417" s="22">
        <v>2052</v>
      </c>
      <c r="AM417" s="9">
        <v>2096</v>
      </c>
      <c r="AN417" s="23">
        <v>2137</v>
      </c>
      <c r="AO417" s="22">
        <v>2565</v>
      </c>
      <c r="AP417" s="9">
        <v>4152</v>
      </c>
      <c r="AQ417" s="23">
        <v>4986</v>
      </c>
      <c r="AR417" s="22"/>
      <c r="AT417" s="23"/>
      <c r="AU417" s="22"/>
      <c r="AW417" s="23"/>
      <c r="AX417" s="22"/>
      <c r="AZ417" s="23"/>
      <c r="BA417" s="22"/>
      <c r="BC417" s="23"/>
      <c r="BD417" s="22"/>
      <c r="BF417" s="23"/>
      <c r="BG417" s="22"/>
      <c r="BI417" s="23"/>
      <c r="BJ417" s="22"/>
      <c r="BL417" s="23"/>
      <c r="BM417" s="22">
        <v>4607</v>
      </c>
      <c r="BN417" s="9">
        <v>4607</v>
      </c>
      <c r="BO417" s="23">
        <v>4607</v>
      </c>
      <c r="BP417" s="22"/>
      <c r="BR417" s="23"/>
      <c r="BS417" s="22"/>
      <c r="BU417" s="23"/>
      <c r="BV417" s="22"/>
      <c r="BX417" s="23"/>
      <c r="BY417" s="22"/>
      <c r="CA417" s="23"/>
      <c r="CB417" s="22"/>
      <c r="CD417" s="23"/>
      <c r="CE417" s="22">
        <v>1806</v>
      </c>
      <c r="CF417" s="9">
        <v>2076</v>
      </c>
      <c r="CG417" s="23">
        <v>2326</v>
      </c>
      <c r="CH417" s="22">
        <v>51</v>
      </c>
      <c r="CI417" s="9">
        <v>51</v>
      </c>
      <c r="CJ417" s="23">
        <v>51</v>
      </c>
      <c r="CK417" s="22"/>
      <c r="CM417" s="23"/>
      <c r="CN417" s="22"/>
      <c r="CP417" s="23"/>
      <c r="CQ417" s="22"/>
      <c r="CS417" s="23"/>
      <c r="CT417" s="22">
        <v>2006</v>
      </c>
      <c r="CU417" s="9">
        <v>2056</v>
      </c>
      <c r="CV417" s="23">
        <v>2103</v>
      </c>
      <c r="CW417" s="22"/>
      <c r="CY417" s="23"/>
      <c r="CZ417" s="22">
        <v>2523</v>
      </c>
      <c r="DA417" s="9">
        <v>3201</v>
      </c>
      <c r="DB417" s="23">
        <v>3827</v>
      </c>
      <c r="DC417" s="22"/>
      <c r="DE417" s="23"/>
      <c r="DF417" s="22">
        <v>1513</v>
      </c>
      <c r="DG417" s="9">
        <v>1748</v>
      </c>
      <c r="DH417" s="23">
        <v>3791</v>
      </c>
      <c r="DI417" s="22"/>
      <c r="DK417" s="23"/>
      <c r="DL417" s="22"/>
      <c r="DN417" s="23"/>
    </row>
    <row r="418" spans="1:118" hidden="1" outlineLevel="2" x14ac:dyDescent="0.35">
      <c r="A418" s="32" t="s">
        <v>858</v>
      </c>
      <c r="B418" s="22"/>
      <c r="D418" s="23"/>
      <c r="E418" s="22"/>
      <c r="G418" s="23"/>
      <c r="H418" s="22">
        <v>339</v>
      </c>
      <c r="I418" s="9">
        <v>9351</v>
      </c>
      <c r="J418" s="23">
        <v>17671</v>
      </c>
      <c r="K418" s="22">
        <v>980</v>
      </c>
      <c r="L418" s="9">
        <v>1114</v>
      </c>
      <c r="M418" s="23">
        <v>2739</v>
      </c>
      <c r="N418" s="22">
        <v>320</v>
      </c>
      <c r="O418" s="9">
        <v>928</v>
      </c>
      <c r="P418" s="23">
        <v>2052</v>
      </c>
      <c r="Q418" s="22">
        <v>405</v>
      </c>
      <c r="R418" s="9">
        <v>558</v>
      </c>
      <c r="S418" s="23">
        <v>1548</v>
      </c>
      <c r="T418" s="22">
        <v>1637</v>
      </c>
      <c r="U418" s="9">
        <v>2075</v>
      </c>
      <c r="V418" s="23">
        <v>3707</v>
      </c>
      <c r="W418" s="22">
        <v>2873</v>
      </c>
      <c r="X418" s="9">
        <v>3357</v>
      </c>
      <c r="Y418" s="23">
        <v>4401</v>
      </c>
      <c r="Z418" s="22">
        <v>5938</v>
      </c>
      <c r="AA418" s="9">
        <v>11487</v>
      </c>
      <c r="AB418" s="23">
        <v>16922</v>
      </c>
      <c r="AC418" s="22">
        <v>4275</v>
      </c>
      <c r="AD418" s="9">
        <v>6385</v>
      </c>
      <c r="AE418" s="23">
        <v>6385</v>
      </c>
      <c r="AF418" s="22"/>
      <c r="AH418" s="23"/>
      <c r="AI418" s="22">
        <v>5312</v>
      </c>
      <c r="AJ418" s="9">
        <v>6173</v>
      </c>
      <c r="AK418" s="23">
        <v>6968</v>
      </c>
      <c r="AL418" s="22">
        <v>9609</v>
      </c>
      <c r="AM418" s="9">
        <v>13171</v>
      </c>
      <c r="AN418" s="23">
        <v>16122</v>
      </c>
      <c r="AO418" s="22">
        <v>2900</v>
      </c>
      <c r="AP418" s="9">
        <v>4201</v>
      </c>
      <c r="AQ418" s="23">
        <v>4950</v>
      </c>
      <c r="AR418" s="22"/>
      <c r="AT418" s="23"/>
      <c r="AU418" s="22"/>
      <c r="AW418" s="23"/>
      <c r="AX418" s="22"/>
      <c r="AZ418" s="23"/>
      <c r="BA418" s="22"/>
      <c r="BC418" s="23"/>
      <c r="BD418" s="22"/>
      <c r="BF418" s="23"/>
      <c r="BG418" s="22">
        <v>1760</v>
      </c>
      <c r="BH418" s="9">
        <v>1906</v>
      </c>
      <c r="BI418" s="23">
        <v>2042</v>
      </c>
      <c r="BJ418" s="22"/>
      <c r="BL418" s="23"/>
      <c r="BM418" s="22">
        <v>1250</v>
      </c>
      <c r="BN418" s="9">
        <v>2021</v>
      </c>
      <c r="BO418" s="23">
        <v>2906</v>
      </c>
      <c r="BP418" s="22">
        <v>4750</v>
      </c>
      <c r="BQ418" s="9">
        <v>6773</v>
      </c>
      <c r="BR418" s="23">
        <v>8145</v>
      </c>
      <c r="BS418" s="22"/>
      <c r="BU418" s="23"/>
      <c r="BV418" s="22">
        <v>6245</v>
      </c>
      <c r="BW418" s="9">
        <v>7439</v>
      </c>
      <c r="BX418" s="23">
        <v>8540</v>
      </c>
      <c r="BY418" s="22"/>
      <c r="CA418" s="23"/>
      <c r="CB418" s="22"/>
      <c r="CD418" s="23"/>
      <c r="CE418" s="22">
        <v>15723</v>
      </c>
      <c r="CF418" s="9">
        <v>18041</v>
      </c>
      <c r="CG418" s="23">
        <v>20181</v>
      </c>
      <c r="CH418" s="22"/>
      <c r="CJ418" s="23"/>
      <c r="CK418" s="22"/>
      <c r="CM418" s="23"/>
      <c r="CN418" s="22"/>
      <c r="CP418" s="23"/>
      <c r="CQ418" s="22"/>
      <c r="CS418" s="23"/>
      <c r="CT418" s="22">
        <v>1520</v>
      </c>
      <c r="CU418" s="9">
        <v>1926</v>
      </c>
      <c r="CV418" s="23">
        <v>3664</v>
      </c>
      <c r="CW418" s="22">
        <v>840</v>
      </c>
      <c r="CX418" s="9">
        <v>840</v>
      </c>
      <c r="CY418" s="23">
        <v>840</v>
      </c>
      <c r="CZ418" s="22">
        <v>1893</v>
      </c>
      <c r="DA418" s="9">
        <v>2154</v>
      </c>
      <c r="DB418" s="23">
        <v>2783</v>
      </c>
      <c r="DC418" s="22"/>
      <c r="DE418" s="23"/>
      <c r="DF418" s="22">
        <v>5102</v>
      </c>
      <c r="DG418" s="9">
        <v>8939</v>
      </c>
      <c r="DH418" s="23">
        <v>12117</v>
      </c>
      <c r="DI418" s="22"/>
      <c r="DK418" s="23"/>
      <c r="DL418" s="22">
        <v>440</v>
      </c>
      <c r="DM418" s="9">
        <v>440</v>
      </c>
      <c r="DN418" s="23">
        <v>440</v>
      </c>
    </row>
    <row r="419" spans="1:118" hidden="1" outlineLevel="2" x14ac:dyDescent="0.35">
      <c r="A419" s="32" t="s">
        <v>443</v>
      </c>
      <c r="B419" s="22">
        <v>9259</v>
      </c>
      <c r="C419" s="9">
        <v>11701</v>
      </c>
      <c r="D419" s="23">
        <v>13955</v>
      </c>
      <c r="E419" s="22">
        <v>8380</v>
      </c>
      <c r="F419" s="9">
        <v>8639</v>
      </c>
      <c r="G419" s="23">
        <v>8878</v>
      </c>
      <c r="H419" s="22">
        <v>10130</v>
      </c>
      <c r="I419" s="9">
        <v>10699</v>
      </c>
      <c r="J419" s="23">
        <v>16355</v>
      </c>
      <c r="K419" s="22">
        <v>5636</v>
      </c>
      <c r="L419" s="9">
        <v>12335</v>
      </c>
      <c r="M419" s="23">
        <v>13283</v>
      </c>
      <c r="N419" s="22">
        <v>10010</v>
      </c>
      <c r="O419" s="9">
        <v>13222</v>
      </c>
      <c r="P419" s="23">
        <v>17541</v>
      </c>
      <c r="Q419" s="22">
        <v>5941</v>
      </c>
      <c r="R419" s="9">
        <v>6607</v>
      </c>
      <c r="S419" s="23">
        <v>7430</v>
      </c>
      <c r="T419" s="22">
        <v>7185</v>
      </c>
      <c r="U419" s="9">
        <v>9410</v>
      </c>
      <c r="V419" s="23">
        <v>14538</v>
      </c>
      <c r="W419" s="22">
        <v>4820</v>
      </c>
      <c r="X419" s="9">
        <v>12948</v>
      </c>
      <c r="Y419" s="23">
        <v>17193</v>
      </c>
      <c r="Z419" s="22">
        <v>5316</v>
      </c>
      <c r="AA419" s="9">
        <v>12035</v>
      </c>
      <c r="AB419" s="23">
        <v>21084</v>
      </c>
      <c r="AC419" s="22">
        <v>10625</v>
      </c>
      <c r="AD419" s="9">
        <v>14266</v>
      </c>
      <c r="AE419" s="23">
        <v>22025</v>
      </c>
      <c r="AF419" s="22">
        <v>2839</v>
      </c>
      <c r="AG419" s="9">
        <v>5178</v>
      </c>
      <c r="AH419" s="23">
        <v>9047</v>
      </c>
      <c r="AI419" s="22">
        <v>5372</v>
      </c>
      <c r="AJ419" s="9">
        <v>6348</v>
      </c>
      <c r="AK419" s="23">
        <v>18933</v>
      </c>
      <c r="AL419" s="22">
        <v>7808</v>
      </c>
      <c r="AM419" s="9">
        <v>12313</v>
      </c>
      <c r="AN419" s="23">
        <v>13798</v>
      </c>
      <c r="AO419" s="22">
        <v>6883</v>
      </c>
      <c r="AP419" s="9">
        <v>10800</v>
      </c>
      <c r="AQ419" s="23">
        <v>17540</v>
      </c>
      <c r="AR419" s="22"/>
      <c r="AT419" s="23"/>
      <c r="AU419" s="22"/>
      <c r="AW419" s="23"/>
      <c r="AX419" s="22"/>
      <c r="AZ419" s="23"/>
      <c r="BA419" s="22"/>
      <c r="BC419" s="23"/>
      <c r="BD419" s="22">
        <v>6021</v>
      </c>
      <c r="BE419" s="9">
        <v>6021</v>
      </c>
      <c r="BF419" s="23">
        <v>6021</v>
      </c>
      <c r="BG419" s="22">
        <v>19800</v>
      </c>
      <c r="BH419" s="9">
        <v>20000</v>
      </c>
      <c r="BI419" s="23">
        <v>21706</v>
      </c>
      <c r="BJ419" s="22">
        <v>12377</v>
      </c>
      <c r="BK419" s="9">
        <v>23264</v>
      </c>
      <c r="BL419" s="23">
        <v>48660</v>
      </c>
      <c r="BM419" s="22">
        <v>5505</v>
      </c>
      <c r="BN419" s="9">
        <v>9305</v>
      </c>
      <c r="BO419" s="23">
        <v>18606</v>
      </c>
      <c r="BP419" s="22">
        <v>4230</v>
      </c>
      <c r="BQ419" s="9">
        <v>10162</v>
      </c>
      <c r="BR419" s="23">
        <v>12298</v>
      </c>
      <c r="BS419" s="22">
        <v>7516</v>
      </c>
      <c r="BT419" s="9">
        <v>9273</v>
      </c>
      <c r="BU419" s="23">
        <v>10895</v>
      </c>
      <c r="BV419" s="22">
        <v>23868</v>
      </c>
      <c r="BW419" s="9">
        <v>23868</v>
      </c>
      <c r="BX419" s="23">
        <v>23868</v>
      </c>
      <c r="BY419" s="22"/>
      <c r="CA419" s="23"/>
      <c r="CB419" s="22">
        <v>5871</v>
      </c>
      <c r="CC419" s="9">
        <v>5871</v>
      </c>
      <c r="CD419" s="23">
        <v>5871</v>
      </c>
      <c r="CE419" s="22">
        <v>3700</v>
      </c>
      <c r="CF419" s="9">
        <v>4137</v>
      </c>
      <c r="CG419" s="23">
        <v>6902</v>
      </c>
      <c r="CH419" s="22">
        <v>12883</v>
      </c>
      <c r="CI419" s="9">
        <v>17358</v>
      </c>
      <c r="CJ419" s="23">
        <v>29836</v>
      </c>
      <c r="CK419" s="22">
        <v>1790</v>
      </c>
      <c r="CL419" s="9">
        <v>2221</v>
      </c>
      <c r="CM419" s="23">
        <v>2618</v>
      </c>
      <c r="CN419" s="22"/>
      <c r="CP419" s="23"/>
      <c r="CQ419" s="22"/>
      <c r="CS419" s="23"/>
      <c r="CT419" s="22">
        <v>10717</v>
      </c>
      <c r="CU419" s="9">
        <v>15795</v>
      </c>
      <c r="CV419" s="23">
        <v>24120</v>
      </c>
      <c r="CW419" s="22">
        <v>17879</v>
      </c>
      <c r="CX419" s="9">
        <v>25804</v>
      </c>
      <c r="CY419" s="23">
        <v>33120</v>
      </c>
      <c r="CZ419" s="22">
        <v>11085</v>
      </c>
      <c r="DA419" s="9">
        <v>20019</v>
      </c>
      <c r="DB419" s="23">
        <v>30507</v>
      </c>
      <c r="DC419" s="22">
        <v>134620</v>
      </c>
      <c r="DD419" s="9">
        <v>943811</v>
      </c>
      <c r="DE419" s="23">
        <v>1690757</v>
      </c>
      <c r="DF419" s="22">
        <v>10858</v>
      </c>
      <c r="DG419" s="9">
        <v>12788</v>
      </c>
      <c r="DH419" s="23">
        <v>13771</v>
      </c>
      <c r="DI419" s="22">
        <v>575251</v>
      </c>
      <c r="DJ419" s="9">
        <v>644429</v>
      </c>
      <c r="DK419" s="23">
        <v>708286</v>
      </c>
      <c r="DL419" s="22">
        <v>5903</v>
      </c>
      <c r="DM419" s="9">
        <v>6448</v>
      </c>
      <c r="DN419" s="23">
        <v>6951</v>
      </c>
    </row>
    <row r="420" spans="1:118" hidden="1" outlineLevel="2" x14ac:dyDescent="0.35">
      <c r="A420" s="32" t="s">
        <v>446</v>
      </c>
      <c r="B420" s="22">
        <v>19549</v>
      </c>
      <c r="C420" s="9">
        <v>23845</v>
      </c>
      <c r="D420" s="23">
        <v>26773</v>
      </c>
      <c r="E420" s="22">
        <v>40943</v>
      </c>
      <c r="F420" s="9">
        <v>81987</v>
      </c>
      <c r="G420" s="23">
        <v>119874</v>
      </c>
      <c r="H420" s="22">
        <v>10335</v>
      </c>
      <c r="I420" s="9">
        <v>11120</v>
      </c>
      <c r="J420" s="23">
        <v>14118</v>
      </c>
      <c r="K420" s="22">
        <v>16865</v>
      </c>
      <c r="L420" s="9">
        <v>19945</v>
      </c>
      <c r="M420" s="23">
        <v>27358</v>
      </c>
      <c r="N420" s="22">
        <v>12040</v>
      </c>
      <c r="O420" s="9">
        <v>14883</v>
      </c>
      <c r="P420" s="23">
        <v>16599</v>
      </c>
      <c r="Q420" s="22">
        <v>7240</v>
      </c>
      <c r="R420" s="9">
        <v>8124</v>
      </c>
      <c r="S420" s="23">
        <v>14241</v>
      </c>
      <c r="T420" s="22">
        <v>12990</v>
      </c>
      <c r="U420" s="9">
        <v>22512</v>
      </c>
      <c r="V420" s="23">
        <v>31347</v>
      </c>
      <c r="W420" s="22">
        <v>2250</v>
      </c>
      <c r="X420" s="9">
        <v>12577</v>
      </c>
      <c r="Y420" s="23">
        <v>22109</v>
      </c>
      <c r="Z420" s="22">
        <v>29800</v>
      </c>
      <c r="AA420" s="9">
        <v>58244</v>
      </c>
      <c r="AB420" s="23">
        <v>230818</v>
      </c>
      <c r="AC420" s="22">
        <v>14897</v>
      </c>
      <c r="AD420" s="9">
        <v>27406</v>
      </c>
      <c r="AE420" s="23">
        <v>34236</v>
      </c>
      <c r="AF420" s="22"/>
      <c r="AH420" s="23"/>
      <c r="AI420" s="22">
        <v>8846</v>
      </c>
      <c r="AJ420" s="9">
        <v>10375</v>
      </c>
      <c r="AK420" s="23">
        <v>67868</v>
      </c>
      <c r="AL420" s="22">
        <v>15747</v>
      </c>
      <c r="AM420" s="9">
        <v>19473</v>
      </c>
      <c r="AN420" s="23">
        <v>26039</v>
      </c>
      <c r="AO420" s="22">
        <v>9598</v>
      </c>
      <c r="AP420" s="9">
        <v>15612</v>
      </c>
      <c r="AQ420" s="23">
        <v>19989</v>
      </c>
      <c r="AR420" s="22"/>
      <c r="AT420" s="23"/>
      <c r="AU420" s="22"/>
      <c r="AW420" s="23"/>
      <c r="AX420" s="22"/>
      <c r="AZ420" s="23"/>
      <c r="BA420" s="22"/>
      <c r="BC420" s="23"/>
      <c r="BD420" s="22"/>
      <c r="BF420" s="23"/>
      <c r="BG420" s="22">
        <v>25062</v>
      </c>
      <c r="BH420" s="9">
        <v>27671</v>
      </c>
      <c r="BI420" s="23">
        <v>30079</v>
      </c>
      <c r="BJ420" s="22">
        <v>33790</v>
      </c>
      <c r="BK420" s="9">
        <v>42478</v>
      </c>
      <c r="BL420" s="23">
        <v>47162</v>
      </c>
      <c r="BM420" s="22">
        <v>18666</v>
      </c>
      <c r="BN420" s="9">
        <v>27363</v>
      </c>
      <c r="BO420" s="23">
        <v>36333</v>
      </c>
      <c r="BP420" s="22">
        <v>52676</v>
      </c>
      <c r="BQ420" s="9">
        <v>71324</v>
      </c>
      <c r="BR420" s="23">
        <v>88507</v>
      </c>
      <c r="BS420" s="22">
        <v>2366</v>
      </c>
      <c r="BT420" s="9">
        <v>2366</v>
      </c>
      <c r="BU420" s="23">
        <v>2366</v>
      </c>
      <c r="BV420" s="22">
        <v>14856</v>
      </c>
      <c r="BW420" s="9">
        <v>18599</v>
      </c>
      <c r="BX420" s="23">
        <v>22053</v>
      </c>
      <c r="BY420" s="22"/>
      <c r="CA420" s="23"/>
      <c r="CB420" s="22"/>
      <c r="CD420" s="23"/>
      <c r="CE420" s="22">
        <v>7872</v>
      </c>
      <c r="CF420" s="9">
        <v>9198</v>
      </c>
      <c r="CG420" s="23">
        <v>11822</v>
      </c>
      <c r="CH420" s="22">
        <v>102060</v>
      </c>
      <c r="CI420" s="9">
        <v>1108158</v>
      </c>
      <c r="CJ420" s="23">
        <v>1114039</v>
      </c>
      <c r="CK420" s="22">
        <v>4869</v>
      </c>
      <c r="CL420" s="9">
        <v>5703</v>
      </c>
      <c r="CM420" s="23">
        <v>6472</v>
      </c>
      <c r="CN420" s="22"/>
      <c r="CP420" s="23"/>
      <c r="CQ420" s="22"/>
      <c r="CS420" s="23"/>
      <c r="CT420" s="22">
        <v>18834</v>
      </c>
      <c r="CU420" s="9">
        <v>29489</v>
      </c>
      <c r="CV420" s="23">
        <v>45756</v>
      </c>
      <c r="CW420" s="22">
        <v>16512</v>
      </c>
      <c r="CX420" s="9">
        <v>24836</v>
      </c>
      <c r="CY420" s="23">
        <v>32521</v>
      </c>
      <c r="CZ420" s="22">
        <v>8382</v>
      </c>
      <c r="DA420" s="9">
        <v>11271</v>
      </c>
      <c r="DB420" s="23">
        <v>25730</v>
      </c>
      <c r="DC420" s="22">
        <v>1453272</v>
      </c>
      <c r="DD420" s="9">
        <v>1453272</v>
      </c>
      <c r="DE420" s="23">
        <v>1453272</v>
      </c>
      <c r="DF420" s="22">
        <v>15814</v>
      </c>
      <c r="DG420" s="9">
        <v>20716</v>
      </c>
      <c r="DH420" s="23">
        <v>44427</v>
      </c>
      <c r="DI420" s="22"/>
      <c r="DK420" s="23"/>
      <c r="DL420" s="22"/>
      <c r="DN420" s="23"/>
    </row>
    <row r="421" spans="1:118" hidden="1" outlineLevel="2" x14ac:dyDescent="0.35">
      <c r="A421" s="32" t="s">
        <v>449</v>
      </c>
      <c r="B421" s="22">
        <v>34571</v>
      </c>
      <c r="C421" s="9">
        <v>41364</v>
      </c>
      <c r="D421" s="23">
        <v>47634</v>
      </c>
      <c r="E421" s="22"/>
      <c r="G421" s="23"/>
      <c r="H421" s="22">
        <v>20420</v>
      </c>
      <c r="I421" s="9">
        <v>20420</v>
      </c>
      <c r="J421" s="23">
        <v>20420</v>
      </c>
      <c r="K421" s="22">
        <v>4623</v>
      </c>
      <c r="L421" s="9">
        <v>7462</v>
      </c>
      <c r="M421" s="23">
        <v>11698</v>
      </c>
      <c r="N421" s="22">
        <v>5643</v>
      </c>
      <c r="O421" s="9">
        <v>17997</v>
      </c>
      <c r="P421" s="23">
        <v>20212</v>
      </c>
      <c r="Q421" s="22">
        <v>5026</v>
      </c>
      <c r="R421" s="9">
        <v>5241</v>
      </c>
      <c r="S421" s="23">
        <v>5439</v>
      </c>
      <c r="T421" s="22">
        <v>22088</v>
      </c>
      <c r="U421" s="9">
        <v>24585</v>
      </c>
      <c r="V421" s="23">
        <v>28840</v>
      </c>
      <c r="W421" s="22">
        <v>4590</v>
      </c>
      <c r="X421" s="9">
        <v>5984</v>
      </c>
      <c r="Y421" s="23">
        <v>7272</v>
      </c>
      <c r="Z421" s="22">
        <v>94602</v>
      </c>
      <c r="AA421" s="9">
        <v>132278</v>
      </c>
      <c r="AB421" s="23">
        <v>185355</v>
      </c>
      <c r="AC421" s="22">
        <v>19553</v>
      </c>
      <c r="AD421" s="9">
        <v>43815</v>
      </c>
      <c r="AE421" s="23">
        <v>56757</v>
      </c>
      <c r="AF421" s="22"/>
      <c r="AH421" s="23"/>
      <c r="AI421" s="22">
        <v>9691</v>
      </c>
      <c r="AJ421" s="9">
        <v>22999</v>
      </c>
      <c r="AK421" s="23">
        <v>80703</v>
      </c>
      <c r="AL421" s="22">
        <v>6860</v>
      </c>
      <c r="AM421" s="9">
        <v>9175</v>
      </c>
      <c r="AN421" s="23">
        <v>15613</v>
      </c>
      <c r="AO421" s="22">
        <v>18871</v>
      </c>
      <c r="AP421" s="9">
        <v>24262</v>
      </c>
      <c r="AQ421" s="23">
        <v>41110</v>
      </c>
      <c r="AR421" s="22"/>
      <c r="AT421" s="23"/>
      <c r="AU421" s="22"/>
      <c r="AW421" s="23"/>
      <c r="AX421" s="22"/>
      <c r="AZ421" s="23"/>
      <c r="BA421" s="22"/>
      <c r="BC421" s="23"/>
      <c r="BD421" s="22"/>
      <c r="BF421" s="23"/>
      <c r="BG421" s="22">
        <v>12282</v>
      </c>
      <c r="BH421" s="9">
        <v>12282</v>
      </c>
      <c r="BI421" s="23">
        <v>12282</v>
      </c>
      <c r="BJ421" s="22">
        <v>30401</v>
      </c>
      <c r="BK421" s="9">
        <v>46146</v>
      </c>
      <c r="BL421" s="23">
        <v>75921</v>
      </c>
      <c r="BM421" s="22">
        <v>26759</v>
      </c>
      <c r="BN421" s="9">
        <v>55644</v>
      </c>
      <c r="BO421" s="23">
        <v>66334</v>
      </c>
      <c r="BP421" s="22">
        <v>31917</v>
      </c>
      <c r="BQ421" s="9">
        <v>36266</v>
      </c>
      <c r="BR421" s="23">
        <v>36709</v>
      </c>
      <c r="BS421" s="22"/>
      <c r="BU421" s="23"/>
      <c r="BV421" s="22">
        <v>45554</v>
      </c>
      <c r="BW421" s="9">
        <v>56153</v>
      </c>
      <c r="BX421" s="23">
        <v>65936</v>
      </c>
      <c r="BY421" s="22"/>
      <c r="CA421" s="23"/>
      <c r="CB421" s="22"/>
      <c r="CD421" s="23"/>
      <c r="CE421" s="22">
        <v>73825</v>
      </c>
      <c r="CF421" s="9">
        <v>471264</v>
      </c>
      <c r="CG421" s="23">
        <v>612391</v>
      </c>
      <c r="CH421" s="22">
        <v>187810</v>
      </c>
      <c r="CI421" s="9">
        <v>741064</v>
      </c>
      <c r="CJ421" s="23">
        <v>1049144</v>
      </c>
      <c r="CK421" s="22">
        <v>1805</v>
      </c>
      <c r="CL421" s="9">
        <v>1805</v>
      </c>
      <c r="CM421" s="23">
        <v>1805</v>
      </c>
      <c r="CN421" s="22"/>
      <c r="CP421" s="23"/>
      <c r="CQ421" s="22"/>
      <c r="CS421" s="23"/>
      <c r="CT421" s="22">
        <v>15815</v>
      </c>
      <c r="CU421" s="9">
        <v>21980</v>
      </c>
      <c r="CV421" s="23">
        <v>67746</v>
      </c>
      <c r="CW421" s="22">
        <v>9685</v>
      </c>
      <c r="CX421" s="9">
        <v>21284</v>
      </c>
      <c r="CY421" s="23">
        <v>31991</v>
      </c>
      <c r="CZ421" s="22">
        <v>7735</v>
      </c>
      <c r="DA421" s="9">
        <v>50085</v>
      </c>
      <c r="DB421" s="23">
        <v>63438</v>
      </c>
      <c r="DC421" s="22">
        <v>2322972</v>
      </c>
      <c r="DD421" s="9">
        <v>2922113</v>
      </c>
      <c r="DE421" s="23">
        <v>3475166</v>
      </c>
      <c r="DF421" s="22">
        <v>12503</v>
      </c>
      <c r="DG421" s="9">
        <v>27255</v>
      </c>
      <c r="DH421" s="23">
        <v>31072</v>
      </c>
      <c r="DI421" s="22">
        <v>1180781</v>
      </c>
      <c r="DJ421" s="9">
        <v>1180781</v>
      </c>
      <c r="DK421" s="23">
        <v>1180781</v>
      </c>
      <c r="DL421" s="22"/>
      <c r="DN421" s="23"/>
    </row>
    <row r="422" spans="1:118" hidden="1" outlineLevel="2" x14ac:dyDescent="0.35">
      <c r="A422" s="32" t="s">
        <v>452</v>
      </c>
      <c r="B422" s="22">
        <v>16690</v>
      </c>
      <c r="C422" s="9">
        <v>16690</v>
      </c>
      <c r="D422" s="23">
        <v>16690</v>
      </c>
      <c r="E422" s="22">
        <v>8980</v>
      </c>
      <c r="F422" s="9">
        <v>10300</v>
      </c>
      <c r="G422" s="23">
        <v>11517</v>
      </c>
      <c r="H422" s="22">
        <v>10435</v>
      </c>
      <c r="I422" s="9">
        <v>10435</v>
      </c>
      <c r="J422" s="23">
        <v>10435</v>
      </c>
      <c r="K422" s="22">
        <v>2392</v>
      </c>
      <c r="L422" s="9">
        <v>2460</v>
      </c>
      <c r="M422" s="23">
        <v>4603</v>
      </c>
      <c r="N422" s="22">
        <v>13310</v>
      </c>
      <c r="O422" s="9">
        <v>13310</v>
      </c>
      <c r="P422" s="23">
        <v>13310</v>
      </c>
      <c r="Q422" s="22"/>
      <c r="S422" s="23"/>
      <c r="T422" s="22">
        <v>5278</v>
      </c>
      <c r="U422" s="9">
        <v>5746</v>
      </c>
      <c r="V422" s="23">
        <v>6178</v>
      </c>
      <c r="W422" s="22">
        <v>14760</v>
      </c>
      <c r="X422" s="9">
        <v>15163</v>
      </c>
      <c r="Y422" s="23">
        <v>15536</v>
      </c>
      <c r="Z422" s="22">
        <v>30684</v>
      </c>
      <c r="AA422" s="9">
        <v>32780</v>
      </c>
      <c r="AB422" s="23">
        <v>34715</v>
      </c>
      <c r="AC422" s="22">
        <v>6668</v>
      </c>
      <c r="AD422" s="9">
        <v>9223</v>
      </c>
      <c r="AE422" s="23">
        <v>11559</v>
      </c>
      <c r="AF422" s="22">
        <v>8228</v>
      </c>
      <c r="AG422" s="9">
        <v>57307</v>
      </c>
      <c r="AH422" s="23">
        <v>102610</v>
      </c>
      <c r="AI422" s="22">
        <v>9646</v>
      </c>
      <c r="AJ422" s="9">
        <v>9810</v>
      </c>
      <c r="AK422" s="23">
        <v>10439</v>
      </c>
      <c r="AL422" s="22">
        <v>5429</v>
      </c>
      <c r="AM422" s="9">
        <v>7364</v>
      </c>
      <c r="AN422" s="23">
        <v>9834</v>
      </c>
      <c r="AO422" s="22">
        <v>10610</v>
      </c>
      <c r="AP422" s="9">
        <v>12412</v>
      </c>
      <c r="AQ422" s="23">
        <v>18940</v>
      </c>
      <c r="AR422" s="22"/>
      <c r="AT422" s="23"/>
      <c r="AU422" s="22"/>
      <c r="AW422" s="23"/>
      <c r="AX422" s="22"/>
      <c r="AZ422" s="23"/>
      <c r="BA422" s="22">
        <v>13843</v>
      </c>
      <c r="BB422" s="9">
        <v>13843</v>
      </c>
      <c r="BC422" s="23">
        <v>13843</v>
      </c>
      <c r="BD422" s="22"/>
      <c r="BF422" s="23"/>
      <c r="BG422" s="22">
        <v>4084</v>
      </c>
      <c r="BH422" s="9">
        <v>7886</v>
      </c>
      <c r="BI422" s="23">
        <v>11395</v>
      </c>
      <c r="BJ422" s="22">
        <v>11555</v>
      </c>
      <c r="BK422" s="9">
        <v>14583</v>
      </c>
      <c r="BL422" s="23">
        <v>17269</v>
      </c>
      <c r="BM422" s="22">
        <v>14891</v>
      </c>
      <c r="BN422" s="9">
        <v>16051</v>
      </c>
      <c r="BO422" s="23">
        <v>17320</v>
      </c>
      <c r="BP422" s="22">
        <v>11902</v>
      </c>
      <c r="BQ422" s="9">
        <v>13247</v>
      </c>
      <c r="BR422" s="23">
        <v>14488</v>
      </c>
      <c r="BS422" s="22">
        <v>13320</v>
      </c>
      <c r="BT422" s="9">
        <v>13320</v>
      </c>
      <c r="BU422" s="23">
        <v>13320</v>
      </c>
      <c r="BV422" s="22"/>
      <c r="BX422" s="23"/>
      <c r="BY422" s="22">
        <v>51829</v>
      </c>
      <c r="BZ422" s="9">
        <v>51829</v>
      </c>
      <c r="CA422" s="23">
        <v>51829</v>
      </c>
      <c r="CB422" s="22"/>
      <c r="CD422" s="23"/>
      <c r="CE422" s="22">
        <v>275683</v>
      </c>
      <c r="CF422" s="9">
        <v>470731</v>
      </c>
      <c r="CG422" s="23">
        <v>673169</v>
      </c>
      <c r="CH422" s="22">
        <v>38342</v>
      </c>
      <c r="CI422" s="9">
        <v>77791</v>
      </c>
      <c r="CJ422" s="23">
        <v>326484</v>
      </c>
      <c r="CK422" s="22"/>
      <c r="CM422" s="23"/>
      <c r="CN422" s="22"/>
      <c r="CP422" s="23"/>
      <c r="CQ422" s="22"/>
      <c r="CS422" s="23"/>
      <c r="CT422" s="22">
        <v>19502</v>
      </c>
      <c r="CU422" s="9">
        <v>29314</v>
      </c>
      <c r="CV422" s="23">
        <v>38371</v>
      </c>
      <c r="CW422" s="22">
        <v>3254</v>
      </c>
      <c r="CX422" s="9">
        <v>3332</v>
      </c>
      <c r="CY422" s="23">
        <v>3403</v>
      </c>
      <c r="CZ422" s="22">
        <v>38925</v>
      </c>
      <c r="DA422" s="9">
        <v>48469</v>
      </c>
      <c r="DB422" s="23">
        <v>57279</v>
      </c>
      <c r="DC422" s="22"/>
      <c r="DE422" s="23"/>
      <c r="DF422" s="22">
        <v>14159</v>
      </c>
      <c r="DG422" s="9">
        <v>14685</v>
      </c>
      <c r="DH422" s="23">
        <v>15169</v>
      </c>
      <c r="DI422" s="22"/>
      <c r="DK422" s="23"/>
      <c r="DL422" s="22">
        <v>3826</v>
      </c>
      <c r="DM422" s="9">
        <v>3826</v>
      </c>
      <c r="DN422" s="23">
        <v>3826</v>
      </c>
    </row>
    <row r="423" spans="1:118" hidden="1" outlineLevel="2" x14ac:dyDescent="0.35">
      <c r="A423" s="32" t="s">
        <v>455</v>
      </c>
      <c r="B423" s="22">
        <v>11150</v>
      </c>
      <c r="C423" s="9">
        <v>11150</v>
      </c>
      <c r="D423" s="23">
        <v>11150</v>
      </c>
      <c r="E423" s="22"/>
      <c r="G423" s="23"/>
      <c r="H423" s="22"/>
      <c r="J423" s="23"/>
      <c r="K423" s="22">
        <v>4934</v>
      </c>
      <c r="L423" s="9">
        <v>14791</v>
      </c>
      <c r="M423" s="23">
        <v>23890</v>
      </c>
      <c r="N423" s="22">
        <v>11173</v>
      </c>
      <c r="O423" s="9">
        <v>11896</v>
      </c>
      <c r="P423" s="23">
        <v>12831</v>
      </c>
      <c r="Q423" s="22">
        <v>34362</v>
      </c>
      <c r="R423" s="9">
        <v>34362</v>
      </c>
      <c r="S423" s="23">
        <v>34362</v>
      </c>
      <c r="T423" s="22"/>
      <c r="V423" s="23"/>
      <c r="W423" s="22"/>
      <c r="Y423" s="23"/>
      <c r="Z423" s="22"/>
      <c r="AB423" s="23"/>
      <c r="AC423" s="22">
        <v>26571</v>
      </c>
      <c r="AD423" s="9">
        <v>56065</v>
      </c>
      <c r="AE423" s="23">
        <v>83292</v>
      </c>
      <c r="AF423" s="22"/>
      <c r="AH423" s="23"/>
      <c r="AI423" s="22"/>
      <c r="AK423" s="23"/>
      <c r="AL423" s="22">
        <v>3900</v>
      </c>
      <c r="AM423" s="9">
        <v>3900</v>
      </c>
      <c r="AN423" s="23">
        <v>3900</v>
      </c>
      <c r="AO423" s="22">
        <v>6037</v>
      </c>
      <c r="AP423" s="9">
        <v>7196</v>
      </c>
      <c r="AQ423" s="23">
        <v>8265</v>
      </c>
      <c r="AR423" s="22"/>
      <c r="AT423" s="23"/>
      <c r="AU423" s="22"/>
      <c r="AW423" s="23"/>
      <c r="AX423" s="22"/>
      <c r="AZ423" s="23"/>
      <c r="BA423" s="22"/>
      <c r="BC423" s="23"/>
      <c r="BD423" s="22"/>
      <c r="BF423" s="23"/>
      <c r="BG423" s="22"/>
      <c r="BI423" s="23"/>
      <c r="BJ423" s="22"/>
      <c r="BL423" s="23"/>
      <c r="BM423" s="22">
        <v>5988</v>
      </c>
      <c r="BN423" s="9">
        <v>20848</v>
      </c>
      <c r="BO423" s="23">
        <v>34565</v>
      </c>
      <c r="BP423" s="22">
        <v>11979</v>
      </c>
      <c r="BQ423" s="9">
        <v>13544</v>
      </c>
      <c r="BR423" s="23">
        <v>14989</v>
      </c>
      <c r="BS423" s="22"/>
      <c r="BU423" s="23"/>
      <c r="BV423" s="22"/>
      <c r="BX423" s="23"/>
      <c r="BY423" s="22"/>
      <c r="CA423" s="23"/>
      <c r="CB423" s="22"/>
      <c r="CD423" s="23"/>
      <c r="CE423" s="22">
        <v>5247</v>
      </c>
      <c r="CF423" s="9">
        <v>5247</v>
      </c>
      <c r="CG423" s="23">
        <v>5247</v>
      </c>
      <c r="CH423" s="22">
        <v>7000</v>
      </c>
      <c r="CI423" s="9">
        <v>7000</v>
      </c>
      <c r="CJ423" s="23">
        <v>7000</v>
      </c>
      <c r="CK423" s="22"/>
      <c r="CM423" s="23"/>
      <c r="CN423" s="22"/>
      <c r="CP423" s="23"/>
      <c r="CQ423" s="22"/>
      <c r="CS423" s="23"/>
      <c r="CT423" s="22"/>
      <c r="CV423" s="23"/>
      <c r="CW423" s="22"/>
      <c r="CY423" s="23"/>
      <c r="CZ423" s="22">
        <v>7916</v>
      </c>
      <c r="DA423" s="9">
        <v>8093</v>
      </c>
      <c r="DB423" s="23">
        <v>8258</v>
      </c>
      <c r="DC423" s="22"/>
      <c r="DE423" s="23"/>
      <c r="DF423" s="22">
        <v>22012</v>
      </c>
      <c r="DG423" s="9">
        <v>22012</v>
      </c>
      <c r="DH423" s="23">
        <v>22012</v>
      </c>
      <c r="DI423" s="22"/>
      <c r="DK423" s="23"/>
      <c r="DL423" s="22"/>
      <c r="DN423" s="23"/>
    </row>
    <row r="424" spans="1:118" hidden="1" outlineLevel="2" x14ac:dyDescent="0.35">
      <c r="A424" s="32" t="s">
        <v>458</v>
      </c>
      <c r="B424" s="22">
        <v>13686</v>
      </c>
      <c r="C424" s="9">
        <v>23296</v>
      </c>
      <c r="D424" s="23">
        <v>60452</v>
      </c>
      <c r="E424" s="22">
        <v>20135</v>
      </c>
      <c r="F424" s="9">
        <v>22383</v>
      </c>
      <c r="G424" s="23">
        <v>32431</v>
      </c>
      <c r="H424" s="22">
        <v>16733</v>
      </c>
      <c r="I424" s="9">
        <v>26066</v>
      </c>
      <c r="J424" s="23">
        <v>58991</v>
      </c>
      <c r="K424" s="22">
        <v>23463</v>
      </c>
      <c r="L424" s="9">
        <v>35729</v>
      </c>
      <c r="M424" s="23">
        <v>47041</v>
      </c>
      <c r="N424" s="22">
        <v>19641</v>
      </c>
      <c r="O424" s="9">
        <v>24746</v>
      </c>
      <c r="P424" s="23">
        <v>42706</v>
      </c>
      <c r="Q424" s="22">
        <v>8309</v>
      </c>
      <c r="R424" s="9">
        <v>21863</v>
      </c>
      <c r="S424" s="23">
        <v>23211</v>
      </c>
      <c r="T424" s="22">
        <v>15877</v>
      </c>
      <c r="U424" s="9">
        <v>20954</v>
      </c>
      <c r="V424" s="23">
        <v>27608</v>
      </c>
      <c r="W424" s="22">
        <v>6044</v>
      </c>
      <c r="X424" s="9">
        <v>6517</v>
      </c>
      <c r="Y424" s="23">
        <v>11987</v>
      </c>
      <c r="Z424" s="22">
        <v>35381</v>
      </c>
      <c r="AA424" s="9">
        <v>51841</v>
      </c>
      <c r="AB424" s="23">
        <v>88458</v>
      </c>
      <c r="AC424" s="22">
        <v>10550</v>
      </c>
      <c r="AD424" s="9">
        <v>16039</v>
      </c>
      <c r="AE424" s="23">
        <v>38294</v>
      </c>
      <c r="AF424" s="22">
        <v>6326</v>
      </c>
      <c r="AG424" s="9">
        <v>7407</v>
      </c>
      <c r="AH424" s="23">
        <v>8405</v>
      </c>
      <c r="AI424" s="22">
        <v>16121</v>
      </c>
      <c r="AJ424" s="9">
        <v>21919</v>
      </c>
      <c r="AK424" s="23">
        <v>63983</v>
      </c>
      <c r="AL424" s="22">
        <v>8372</v>
      </c>
      <c r="AM424" s="9">
        <v>13991</v>
      </c>
      <c r="AN424" s="23">
        <v>29604</v>
      </c>
      <c r="AO424" s="22">
        <v>14124</v>
      </c>
      <c r="AP424" s="9">
        <v>22854</v>
      </c>
      <c r="AQ424" s="23">
        <v>35136</v>
      </c>
      <c r="AR424" s="22">
        <v>40751</v>
      </c>
      <c r="AS424" s="9">
        <v>40751</v>
      </c>
      <c r="AT424" s="23">
        <v>40751</v>
      </c>
      <c r="AU424" s="22"/>
      <c r="AW424" s="23"/>
      <c r="AX424" s="22"/>
      <c r="AZ424" s="23"/>
      <c r="BA424" s="22">
        <v>26722</v>
      </c>
      <c r="BB424" s="9">
        <v>34247</v>
      </c>
      <c r="BC424" s="23">
        <v>41193</v>
      </c>
      <c r="BD424" s="22">
        <v>4750</v>
      </c>
      <c r="BE424" s="9">
        <v>4750</v>
      </c>
      <c r="BF424" s="23">
        <v>4750</v>
      </c>
      <c r="BG424" s="22">
        <v>14751</v>
      </c>
      <c r="BH424" s="9">
        <v>15518</v>
      </c>
      <c r="BI424" s="23">
        <v>16539</v>
      </c>
      <c r="BJ424" s="22">
        <v>36556</v>
      </c>
      <c r="BK424" s="9">
        <v>49889</v>
      </c>
      <c r="BL424" s="23">
        <v>67459</v>
      </c>
      <c r="BM424" s="22">
        <v>16190</v>
      </c>
      <c r="BN424" s="9">
        <v>25062</v>
      </c>
      <c r="BO424" s="23">
        <v>56423</v>
      </c>
      <c r="BP424" s="22">
        <v>21269</v>
      </c>
      <c r="BQ424" s="9">
        <v>33732</v>
      </c>
      <c r="BR424" s="23">
        <v>39566</v>
      </c>
      <c r="BS424" s="22">
        <v>9285</v>
      </c>
      <c r="BT424" s="9">
        <v>11075</v>
      </c>
      <c r="BU424" s="23">
        <v>17793</v>
      </c>
      <c r="BV424" s="22">
        <v>29722</v>
      </c>
      <c r="BW424" s="9">
        <v>32618</v>
      </c>
      <c r="BX424" s="23">
        <v>35291</v>
      </c>
      <c r="BY424" s="22"/>
      <c r="CA424" s="23"/>
      <c r="CB424" s="22">
        <v>4788</v>
      </c>
      <c r="CC424" s="9">
        <v>4788</v>
      </c>
      <c r="CD424" s="23">
        <v>4788</v>
      </c>
      <c r="CE424" s="22">
        <v>22973</v>
      </c>
      <c r="CF424" s="9">
        <v>37056</v>
      </c>
      <c r="CG424" s="23">
        <v>73267</v>
      </c>
      <c r="CH424" s="22">
        <v>28368</v>
      </c>
      <c r="CI424" s="9">
        <v>205929</v>
      </c>
      <c r="CJ424" s="23">
        <v>522330</v>
      </c>
      <c r="CK424" s="22">
        <v>6602</v>
      </c>
      <c r="CL424" s="9">
        <v>8338</v>
      </c>
      <c r="CM424" s="23">
        <v>29963</v>
      </c>
      <c r="CN424" s="22"/>
      <c r="CP424" s="23"/>
      <c r="CQ424" s="22"/>
      <c r="CS424" s="23"/>
      <c r="CT424" s="22">
        <v>16042</v>
      </c>
      <c r="CU424" s="9">
        <v>20748</v>
      </c>
      <c r="CV424" s="23">
        <v>31489</v>
      </c>
      <c r="CW424" s="22">
        <v>17778</v>
      </c>
      <c r="CX424" s="9">
        <v>31650</v>
      </c>
      <c r="CY424" s="23">
        <v>80260</v>
      </c>
      <c r="CZ424" s="22">
        <v>22095</v>
      </c>
      <c r="DA424" s="9">
        <v>44922</v>
      </c>
      <c r="DB424" s="23">
        <v>63083</v>
      </c>
      <c r="DC424" s="22">
        <v>452787</v>
      </c>
      <c r="DD424" s="9">
        <v>558864</v>
      </c>
      <c r="DE424" s="23">
        <v>1377640</v>
      </c>
      <c r="DF424" s="22">
        <v>19051</v>
      </c>
      <c r="DG424" s="9">
        <v>31625</v>
      </c>
      <c r="DH424" s="23">
        <v>37856</v>
      </c>
      <c r="DI424" s="22">
        <v>536154</v>
      </c>
      <c r="DJ424" s="9">
        <v>537544</v>
      </c>
      <c r="DK424" s="23">
        <v>538827</v>
      </c>
      <c r="DL424" s="22">
        <v>42742</v>
      </c>
      <c r="DM424" s="9">
        <v>42742</v>
      </c>
      <c r="DN424" s="23">
        <v>42742</v>
      </c>
    </row>
    <row r="425" spans="1:118" hidden="1" outlineLevel="2" x14ac:dyDescent="0.35">
      <c r="A425" s="32" t="s">
        <v>861</v>
      </c>
      <c r="B425" s="22"/>
      <c r="D425" s="23"/>
      <c r="E425" s="22"/>
      <c r="G425" s="23"/>
      <c r="H425" s="22">
        <v>2694</v>
      </c>
      <c r="I425" s="9">
        <v>2694</v>
      </c>
      <c r="J425" s="23">
        <v>2694</v>
      </c>
      <c r="K425" s="22"/>
      <c r="M425" s="23"/>
      <c r="N425" s="22">
        <v>40524</v>
      </c>
      <c r="O425" s="9">
        <v>55851</v>
      </c>
      <c r="P425" s="23">
        <v>70000</v>
      </c>
      <c r="Q425" s="22"/>
      <c r="S425" s="23"/>
      <c r="T425" s="22">
        <v>6385</v>
      </c>
      <c r="U425" s="9">
        <v>12547</v>
      </c>
      <c r="V425" s="23">
        <v>18235</v>
      </c>
      <c r="W425" s="22">
        <v>9048</v>
      </c>
      <c r="X425" s="9">
        <v>9048</v>
      </c>
      <c r="Y425" s="23">
        <v>9048</v>
      </c>
      <c r="Z425" s="22">
        <v>7800</v>
      </c>
      <c r="AA425" s="9">
        <v>7800</v>
      </c>
      <c r="AB425" s="23">
        <v>7800</v>
      </c>
      <c r="AC425" s="22">
        <v>6890</v>
      </c>
      <c r="AD425" s="9">
        <v>16458</v>
      </c>
      <c r="AE425" s="23">
        <v>22001</v>
      </c>
      <c r="AF425" s="22"/>
      <c r="AH425" s="23"/>
      <c r="AI425" s="22"/>
      <c r="AK425" s="23"/>
      <c r="AL425" s="22">
        <v>27550</v>
      </c>
      <c r="AM425" s="9">
        <v>45223</v>
      </c>
      <c r="AN425" s="23">
        <v>67889</v>
      </c>
      <c r="AO425" s="22">
        <v>8663</v>
      </c>
      <c r="AP425" s="9">
        <v>15723</v>
      </c>
      <c r="AQ425" s="23">
        <v>30100</v>
      </c>
      <c r="AR425" s="22"/>
      <c r="AT425" s="23"/>
      <c r="AU425" s="22"/>
      <c r="AW425" s="23"/>
      <c r="AX425" s="22"/>
      <c r="AZ425" s="23"/>
      <c r="BA425" s="22"/>
      <c r="BC425" s="23"/>
      <c r="BD425" s="22"/>
      <c r="BF425" s="23"/>
      <c r="BG425" s="22"/>
      <c r="BI425" s="23"/>
      <c r="BJ425" s="22">
        <v>65410</v>
      </c>
      <c r="BK425" s="9">
        <v>69289</v>
      </c>
      <c r="BL425" s="23">
        <v>89598</v>
      </c>
      <c r="BM425" s="22">
        <v>57347</v>
      </c>
      <c r="BN425" s="9">
        <v>75124</v>
      </c>
      <c r="BO425" s="23">
        <v>130842</v>
      </c>
      <c r="BP425" s="22">
        <v>44575</v>
      </c>
      <c r="BQ425" s="9">
        <v>62241</v>
      </c>
      <c r="BR425" s="23">
        <v>78549</v>
      </c>
      <c r="BS425" s="22"/>
      <c r="BU425" s="23"/>
      <c r="BV425" s="22">
        <v>6335</v>
      </c>
      <c r="BW425" s="9">
        <v>6854</v>
      </c>
      <c r="BX425" s="23">
        <v>7333</v>
      </c>
      <c r="BY425" s="22"/>
      <c r="CA425" s="23"/>
      <c r="CB425" s="22"/>
      <c r="CD425" s="23"/>
      <c r="CE425" s="22">
        <v>69314</v>
      </c>
      <c r="CF425" s="9">
        <v>69314</v>
      </c>
      <c r="CG425" s="23">
        <v>112348</v>
      </c>
      <c r="CH425" s="22">
        <v>326200</v>
      </c>
      <c r="CI425" s="9">
        <v>326200</v>
      </c>
      <c r="CJ425" s="23">
        <v>326200</v>
      </c>
      <c r="CK425" s="22"/>
      <c r="CM425" s="23"/>
      <c r="CN425" s="22"/>
      <c r="CP425" s="23"/>
      <c r="CQ425" s="22"/>
      <c r="CS425" s="23"/>
      <c r="CT425" s="22"/>
      <c r="CV425" s="23"/>
      <c r="CW425" s="22">
        <v>5819</v>
      </c>
      <c r="CX425" s="9">
        <v>5819</v>
      </c>
      <c r="CY425" s="23">
        <v>5819</v>
      </c>
      <c r="CZ425" s="22">
        <v>10828</v>
      </c>
      <c r="DA425" s="9">
        <v>15659</v>
      </c>
      <c r="DB425" s="23">
        <v>26227</v>
      </c>
      <c r="DC425" s="22"/>
      <c r="DE425" s="23"/>
      <c r="DF425" s="22">
        <v>3937</v>
      </c>
      <c r="DG425" s="9">
        <v>4201</v>
      </c>
      <c r="DH425" s="23">
        <v>5056</v>
      </c>
      <c r="DI425" s="22"/>
      <c r="DK425" s="23"/>
      <c r="DL425" s="22">
        <v>3239</v>
      </c>
      <c r="DM425" s="9">
        <v>3239</v>
      </c>
      <c r="DN425" s="23">
        <v>3239</v>
      </c>
    </row>
    <row r="426" spans="1:118" hidden="1" outlineLevel="2" x14ac:dyDescent="0.35">
      <c r="A426" s="32" t="s">
        <v>1115</v>
      </c>
      <c r="B426" s="22"/>
      <c r="D426" s="23"/>
      <c r="E426" s="22"/>
      <c r="G426" s="23"/>
      <c r="H426" s="22"/>
      <c r="J426" s="23"/>
      <c r="K426" s="22"/>
      <c r="M426" s="23"/>
      <c r="N426" s="22">
        <v>51118</v>
      </c>
      <c r="O426" s="9">
        <v>51997</v>
      </c>
      <c r="P426" s="23">
        <v>52808</v>
      </c>
      <c r="Q426" s="22"/>
      <c r="S426" s="23"/>
      <c r="T426" s="22"/>
      <c r="V426" s="23"/>
      <c r="W426" s="22"/>
      <c r="Y426" s="23"/>
      <c r="Z426" s="22"/>
      <c r="AB426" s="23"/>
      <c r="AC426" s="22"/>
      <c r="AE426" s="23"/>
      <c r="AF426" s="22"/>
      <c r="AH426" s="23"/>
      <c r="AI426" s="22"/>
      <c r="AK426" s="23"/>
      <c r="AL426" s="22"/>
      <c r="AN426" s="23"/>
      <c r="AO426" s="22"/>
      <c r="AQ426" s="23"/>
      <c r="AR426" s="22"/>
      <c r="AT426" s="23"/>
      <c r="AU426" s="22"/>
      <c r="AW426" s="23"/>
      <c r="AX426" s="22"/>
      <c r="AZ426" s="23"/>
      <c r="BA426" s="22"/>
      <c r="BC426" s="23"/>
      <c r="BD426" s="22"/>
      <c r="BF426" s="23"/>
      <c r="BG426" s="22"/>
      <c r="BI426" s="23"/>
      <c r="BJ426" s="22"/>
      <c r="BL426" s="23"/>
      <c r="BM426" s="22"/>
      <c r="BO426" s="23"/>
      <c r="BP426" s="22"/>
      <c r="BR426" s="23"/>
      <c r="BS426" s="22"/>
      <c r="BU426" s="23"/>
      <c r="BV426" s="22"/>
      <c r="BX426" s="23"/>
      <c r="BY426" s="22"/>
      <c r="CA426" s="23"/>
      <c r="CB426" s="22"/>
      <c r="CD426" s="23"/>
      <c r="CE426" s="22"/>
      <c r="CG426" s="23"/>
      <c r="CH426" s="22"/>
      <c r="CJ426" s="23"/>
      <c r="CK426" s="22"/>
      <c r="CM426" s="23"/>
      <c r="CN426" s="22"/>
      <c r="CP426" s="23"/>
      <c r="CQ426" s="22"/>
      <c r="CS426" s="23"/>
      <c r="CT426" s="22"/>
      <c r="CV426" s="23"/>
      <c r="CW426" s="22"/>
      <c r="CY426" s="23"/>
      <c r="CZ426" s="22"/>
      <c r="DB426" s="23"/>
      <c r="DC426" s="22"/>
      <c r="DE426" s="23"/>
      <c r="DF426" s="22"/>
      <c r="DH426" s="23"/>
      <c r="DI426" s="22"/>
      <c r="DK426" s="23"/>
      <c r="DL426" s="22"/>
      <c r="DN426" s="23"/>
    </row>
    <row r="427" spans="1:118" hidden="1" outlineLevel="2" x14ac:dyDescent="0.35">
      <c r="A427" s="32" t="s">
        <v>977</v>
      </c>
      <c r="B427" s="22"/>
      <c r="D427" s="23"/>
      <c r="E427" s="22"/>
      <c r="G427" s="23"/>
      <c r="H427" s="22"/>
      <c r="J427" s="23"/>
      <c r="K427" s="22">
        <v>4570</v>
      </c>
      <c r="L427" s="9">
        <v>4570</v>
      </c>
      <c r="M427" s="23">
        <v>4570</v>
      </c>
      <c r="N427" s="22"/>
      <c r="P427" s="23"/>
      <c r="Q427" s="22">
        <v>14080</v>
      </c>
      <c r="R427" s="9">
        <v>14080</v>
      </c>
      <c r="S427" s="23">
        <v>14080</v>
      </c>
      <c r="T427" s="22"/>
      <c r="V427" s="23"/>
      <c r="W427" s="22"/>
      <c r="Y427" s="23"/>
      <c r="Z427" s="22"/>
      <c r="AB427" s="23"/>
      <c r="AC427" s="22">
        <v>18953</v>
      </c>
      <c r="AD427" s="9">
        <v>71108</v>
      </c>
      <c r="AE427" s="23">
        <v>265779</v>
      </c>
      <c r="AF427" s="22">
        <v>1214</v>
      </c>
      <c r="AG427" s="9">
        <v>1214</v>
      </c>
      <c r="AH427" s="23">
        <v>1214</v>
      </c>
      <c r="AI427" s="22"/>
      <c r="AK427" s="23"/>
      <c r="AL427" s="22"/>
      <c r="AN427" s="23"/>
      <c r="AO427" s="22">
        <v>15447</v>
      </c>
      <c r="AP427" s="9">
        <v>29589</v>
      </c>
      <c r="AQ427" s="23">
        <v>33852</v>
      </c>
      <c r="AR427" s="22"/>
      <c r="AT427" s="23"/>
      <c r="AU427" s="22"/>
      <c r="AW427" s="23"/>
      <c r="AX427" s="22"/>
      <c r="AZ427" s="23"/>
      <c r="BA427" s="22"/>
      <c r="BC427" s="23"/>
      <c r="BD427" s="22"/>
      <c r="BF427" s="23"/>
      <c r="BG427" s="22"/>
      <c r="BI427" s="23"/>
      <c r="BJ427" s="22"/>
      <c r="BL427" s="23"/>
      <c r="BM427" s="22"/>
      <c r="BO427" s="23"/>
      <c r="BP427" s="22">
        <v>15600</v>
      </c>
      <c r="BQ427" s="9">
        <v>15937</v>
      </c>
      <c r="BR427" s="23">
        <v>16248</v>
      </c>
      <c r="BS427" s="22">
        <v>24018</v>
      </c>
      <c r="BT427" s="9">
        <v>24018</v>
      </c>
      <c r="BU427" s="23">
        <v>24018</v>
      </c>
      <c r="BV427" s="22"/>
      <c r="BX427" s="23"/>
      <c r="BY427" s="22"/>
      <c r="CA427" s="23"/>
      <c r="CB427" s="22"/>
      <c r="CD427" s="23"/>
      <c r="CE427" s="22"/>
      <c r="CG427" s="23"/>
      <c r="CH427" s="22"/>
      <c r="CJ427" s="23"/>
      <c r="CK427" s="22"/>
      <c r="CM427" s="23"/>
      <c r="CN427" s="22"/>
      <c r="CP427" s="23"/>
      <c r="CQ427" s="22"/>
      <c r="CS427" s="23"/>
      <c r="CT427" s="22"/>
      <c r="CV427" s="23"/>
      <c r="CW427" s="22"/>
      <c r="CY427" s="23"/>
      <c r="CZ427" s="22">
        <v>2658</v>
      </c>
      <c r="DA427" s="9">
        <v>6022</v>
      </c>
      <c r="DB427" s="23">
        <v>11962</v>
      </c>
      <c r="DC427" s="22"/>
      <c r="DE427" s="23"/>
      <c r="DF427" s="22">
        <v>12180</v>
      </c>
      <c r="DG427" s="9">
        <v>15047</v>
      </c>
      <c r="DH427" s="23">
        <v>17694</v>
      </c>
      <c r="DI427" s="22"/>
      <c r="DK427" s="23"/>
      <c r="DL427" s="22"/>
      <c r="DN427" s="23"/>
    </row>
    <row r="428" spans="1:118" hidden="1" outlineLevel="2" x14ac:dyDescent="0.35">
      <c r="A428" s="32" t="s">
        <v>461</v>
      </c>
      <c r="B428" s="22">
        <v>30837</v>
      </c>
      <c r="C428" s="9">
        <v>35331</v>
      </c>
      <c r="D428" s="23">
        <v>42673</v>
      </c>
      <c r="E428" s="22">
        <v>43065</v>
      </c>
      <c r="F428" s="9">
        <v>47382</v>
      </c>
      <c r="G428" s="23">
        <v>47864</v>
      </c>
      <c r="H428" s="22">
        <v>13528</v>
      </c>
      <c r="I428" s="9">
        <v>15386</v>
      </c>
      <c r="J428" s="23">
        <v>39803</v>
      </c>
      <c r="K428" s="22">
        <v>12766</v>
      </c>
      <c r="L428" s="9">
        <v>24926</v>
      </c>
      <c r="M428" s="23">
        <v>37598</v>
      </c>
      <c r="N428" s="22">
        <v>16962</v>
      </c>
      <c r="O428" s="9">
        <v>28548</v>
      </c>
      <c r="P428" s="23">
        <v>46581</v>
      </c>
      <c r="Q428" s="22">
        <v>7347</v>
      </c>
      <c r="R428" s="9">
        <v>12633</v>
      </c>
      <c r="S428" s="23">
        <v>21648</v>
      </c>
      <c r="T428" s="22">
        <v>22897</v>
      </c>
      <c r="U428" s="9">
        <v>33173</v>
      </c>
      <c r="V428" s="23">
        <v>47879</v>
      </c>
      <c r="W428" s="22">
        <v>7637</v>
      </c>
      <c r="X428" s="9">
        <v>9154</v>
      </c>
      <c r="Y428" s="23">
        <v>16667</v>
      </c>
      <c r="Z428" s="22">
        <v>18439</v>
      </c>
      <c r="AA428" s="9">
        <v>28137</v>
      </c>
      <c r="AB428" s="23">
        <v>41603</v>
      </c>
      <c r="AC428" s="22">
        <v>30076</v>
      </c>
      <c r="AD428" s="9">
        <v>51577</v>
      </c>
      <c r="AE428" s="23">
        <v>78996</v>
      </c>
      <c r="AF428" s="22">
        <v>32996</v>
      </c>
      <c r="AG428" s="9">
        <v>36587</v>
      </c>
      <c r="AH428" s="23">
        <v>48926</v>
      </c>
      <c r="AI428" s="22">
        <v>21991</v>
      </c>
      <c r="AJ428" s="9">
        <v>24831</v>
      </c>
      <c r="AK428" s="23">
        <v>37103</v>
      </c>
      <c r="AL428" s="22">
        <v>9731</v>
      </c>
      <c r="AM428" s="9">
        <v>14801</v>
      </c>
      <c r="AN428" s="23">
        <v>32132</v>
      </c>
      <c r="AO428" s="22">
        <v>21551</v>
      </c>
      <c r="AP428" s="9">
        <v>40711</v>
      </c>
      <c r="AQ428" s="23">
        <v>69148</v>
      </c>
      <c r="AR428" s="22">
        <v>16500</v>
      </c>
      <c r="AS428" s="9">
        <v>47762</v>
      </c>
      <c r="AT428" s="23">
        <v>76620</v>
      </c>
      <c r="AU428" s="22">
        <v>12615</v>
      </c>
      <c r="AV428" s="9">
        <v>13656</v>
      </c>
      <c r="AW428" s="23">
        <v>14618</v>
      </c>
      <c r="AX428" s="22"/>
      <c r="AZ428" s="23"/>
      <c r="BA428" s="22">
        <v>12231</v>
      </c>
      <c r="BB428" s="9">
        <v>12669</v>
      </c>
      <c r="BC428" s="23">
        <v>13073</v>
      </c>
      <c r="BD428" s="22">
        <v>5510</v>
      </c>
      <c r="BE428" s="9">
        <v>6337</v>
      </c>
      <c r="BF428" s="23">
        <v>7100</v>
      </c>
      <c r="BG428" s="22">
        <v>5514</v>
      </c>
      <c r="BH428" s="9">
        <v>10281</v>
      </c>
      <c r="BI428" s="23">
        <v>13010</v>
      </c>
      <c r="BJ428" s="22">
        <v>59660</v>
      </c>
      <c r="BK428" s="9">
        <v>117943</v>
      </c>
      <c r="BL428" s="23">
        <v>203139</v>
      </c>
      <c r="BM428" s="22">
        <v>27848</v>
      </c>
      <c r="BN428" s="9">
        <v>35547</v>
      </c>
      <c r="BO428" s="23">
        <v>50933</v>
      </c>
      <c r="BP428" s="22">
        <v>35107</v>
      </c>
      <c r="BQ428" s="9">
        <v>53691</v>
      </c>
      <c r="BR428" s="23">
        <v>81254</v>
      </c>
      <c r="BS428" s="22">
        <v>24880</v>
      </c>
      <c r="BT428" s="9">
        <v>29990</v>
      </c>
      <c r="BU428" s="23">
        <v>30936</v>
      </c>
      <c r="BV428" s="22">
        <v>21647</v>
      </c>
      <c r="BW428" s="9">
        <v>33720</v>
      </c>
      <c r="BX428" s="23">
        <v>48825</v>
      </c>
      <c r="BY428" s="22">
        <v>2265</v>
      </c>
      <c r="BZ428" s="9">
        <v>2448</v>
      </c>
      <c r="CA428" s="23">
        <v>10343</v>
      </c>
      <c r="CB428" s="22">
        <v>16687</v>
      </c>
      <c r="CC428" s="9">
        <v>20025</v>
      </c>
      <c r="CD428" s="23">
        <v>84743</v>
      </c>
      <c r="CE428" s="22">
        <v>29361</v>
      </c>
      <c r="CF428" s="9">
        <v>48753</v>
      </c>
      <c r="CG428" s="23">
        <v>147677</v>
      </c>
      <c r="CH428" s="22">
        <v>50496</v>
      </c>
      <c r="CI428" s="9">
        <v>129450</v>
      </c>
      <c r="CJ428" s="23">
        <v>357577</v>
      </c>
      <c r="CK428" s="22">
        <v>6766</v>
      </c>
      <c r="CL428" s="9">
        <v>24693</v>
      </c>
      <c r="CM428" s="23">
        <v>35677</v>
      </c>
      <c r="CN428" s="22"/>
      <c r="CP428" s="23"/>
      <c r="CQ428" s="22"/>
      <c r="CS428" s="23"/>
      <c r="CT428" s="22">
        <v>11855</v>
      </c>
      <c r="CU428" s="9">
        <v>19919</v>
      </c>
      <c r="CV428" s="23">
        <v>35619</v>
      </c>
      <c r="CW428" s="22">
        <v>25598</v>
      </c>
      <c r="CX428" s="9">
        <v>61366</v>
      </c>
      <c r="CY428" s="23">
        <v>87720</v>
      </c>
      <c r="CZ428" s="22">
        <v>30370</v>
      </c>
      <c r="DA428" s="9">
        <v>49437</v>
      </c>
      <c r="DB428" s="23">
        <v>66829</v>
      </c>
      <c r="DC428" s="22">
        <v>119040</v>
      </c>
      <c r="DD428" s="9">
        <v>194337</v>
      </c>
      <c r="DE428" s="23">
        <v>296310</v>
      </c>
      <c r="DF428" s="22">
        <v>17760</v>
      </c>
      <c r="DG428" s="9">
        <v>31101</v>
      </c>
      <c r="DH428" s="23">
        <v>46662</v>
      </c>
      <c r="DI428" s="22">
        <v>552606</v>
      </c>
      <c r="DJ428" s="9">
        <v>780297</v>
      </c>
      <c r="DK428" s="23">
        <v>854476</v>
      </c>
      <c r="DL428" s="22">
        <v>22832</v>
      </c>
      <c r="DM428" s="9">
        <v>28045</v>
      </c>
      <c r="DN428" s="23">
        <v>32857</v>
      </c>
    </row>
    <row r="429" spans="1:118" hidden="1" outlineLevel="2" x14ac:dyDescent="0.35">
      <c r="A429" s="32" t="s">
        <v>864</v>
      </c>
      <c r="B429" s="22"/>
      <c r="D429" s="23"/>
      <c r="E429" s="22"/>
      <c r="G429" s="23"/>
      <c r="H429" s="22">
        <v>26556</v>
      </c>
      <c r="I429" s="9">
        <v>26556</v>
      </c>
      <c r="J429" s="23">
        <v>26556</v>
      </c>
      <c r="K429" s="22">
        <v>18892</v>
      </c>
      <c r="L429" s="9">
        <v>18892</v>
      </c>
      <c r="M429" s="23">
        <v>18892</v>
      </c>
      <c r="N429" s="22">
        <v>34242</v>
      </c>
      <c r="O429" s="9">
        <v>36622</v>
      </c>
      <c r="P429" s="23">
        <v>38819</v>
      </c>
      <c r="Q429" s="22"/>
      <c r="S429" s="23"/>
      <c r="T429" s="22"/>
      <c r="V429" s="23"/>
      <c r="W429" s="22"/>
      <c r="Y429" s="23"/>
      <c r="Z429" s="22"/>
      <c r="AB429" s="23"/>
      <c r="AC429" s="22"/>
      <c r="AE429" s="23"/>
      <c r="AF429" s="22"/>
      <c r="AH429" s="23"/>
      <c r="AI429" s="22"/>
      <c r="AK429" s="23"/>
      <c r="AL429" s="22"/>
      <c r="AN429" s="23"/>
      <c r="AO429" s="22"/>
      <c r="AQ429" s="23"/>
      <c r="AR429" s="22"/>
      <c r="AT429" s="23"/>
      <c r="AU429" s="22"/>
      <c r="AW429" s="23"/>
      <c r="AX429" s="22"/>
      <c r="AZ429" s="23"/>
      <c r="BA429" s="22"/>
      <c r="BC429" s="23"/>
      <c r="BD429" s="22"/>
      <c r="BF429" s="23"/>
      <c r="BG429" s="22"/>
      <c r="BI429" s="23"/>
      <c r="BJ429" s="22"/>
      <c r="BL429" s="23"/>
      <c r="BM429" s="22"/>
      <c r="BO429" s="23"/>
      <c r="BP429" s="22"/>
      <c r="BR429" s="23"/>
      <c r="BS429" s="22"/>
      <c r="BU429" s="23"/>
      <c r="BV429" s="22"/>
      <c r="BX429" s="23"/>
      <c r="BY429" s="22"/>
      <c r="CA429" s="23"/>
      <c r="CB429" s="22"/>
      <c r="CD429" s="23"/>
      <c r="CE429" s="22"/>
      <c r="CG429" s="23"/>
      <c r="CH429" s="22"/>
      <c r="CJ429" s="23"/>
      <c r="CK429" s="22"/>
      <c r="CM429" s="23"/>
      <c r="CN429" s="22"/>
      <c r="CP429" s="23"/>
      <c r="CQ429" s="22"/>
      <c r="CS429" s="23"/>
      <c r="CT429" s="22"/>
      <c r="CV429" s="23"/>
      <c r="CW429" s="22"/>
      <c r="CY429" s="23"/>
      <c r="CZ429" s="22"/>
      <c r="DB429" s="23"/>
      <c r="DC429" s="22"/>
      <c r="DE429" s="23"/>
      <c r="DF429" s="22"/>
      <c r="DH429" s="23"/>
      <c r="DI429" s="22"/>
      <c r="DK429" s="23"/>
      <c r="DL429" s="22"/>
      <c r="DN429" s="23"/>
    </row>
    <row r="430" spans="1:118" hidden="1" outlineLevel="2" x14ac:dyDescent="0.35">
      <c r="A430" s="32" t="s">
        <v>464</v>
      </c>
      <c r="B430" s="22">
        <v>19125</v>
      </c>
      <c r="C430" s="9">
        <v>28192</v>
      </c>
      <c r="D430" s="23">
        <v>30750</v>
      </c>
      <c r="E430" s="22">
        <v>28125</v>
      </c>
      <c r="F430" s="9">
        <v>35437</v>
      </c>
      <c r="G430" s="23">
        <v>37500</v>
      </c>
      <c r="H430" s="22">
        <v>13500</v>
      </c>
      <c r="I430" s="9">
        <v>19364</v>
      </c>
      <c r="J430" s="23">
        <v>22253</v>
      </c>
      <c r="K430" s="22">
        <v>12750</v>
      </c>
      <c r="L430" s="9">
        <v>17000</v>
      </c>
      <c r="M430" s="23">
        <v>22125</v>
      </c>
      <c r="N430" s="22">
        <v>9750</v>
      </c>
      <c r="O430" s="9">
        <v>10867</v>
      </c>
      <c r="P430" s="23">
        <v>12250</v>
      </c>
      <c r="Q430" s="22">
        <v>7125</v>
      </c>
      <c r="R430" s="9">
        <v>7500</v>
      </c>
      <c r="S430" s="23">
        <v>15937</v>
      </c>
      <c r="T430" s="22">
        <v>15750</v>
      </c>
      <c r="U430" s="9">
        <v>31919</v>
      </c>
      <c r="V430" s="23">
        <v>42750</v>
      </c>
      <c r="W430" s="22">
        <v>1500</v>
      </c>
      <c r="X430" s="9">
        <v>2303</v>
      </c>
      <c r="Y430" s="23">
        <v>2303</v>
      </c>
      <c r="Z430" s="22">
        <v>5387</v>
      </c>
      <c r="AA430" s="9">
        <v>8097</v>
      </c>
      <c r="AB430" s="23">
        <v>8906</v>
      </c>
      <c r="AC430" s="22">
        <v>6000</v>
      </c>
      <c r="AD430" s="9">
        <v>8546</v>
      </c>
      <c r="AE430" s="23">
        <v>14187</v>
      </c>
      <c r="AF430" s="22"/>
      <c r="AH430" s="23"/>
      <c r="AI430" s="22"/>
      <c r="AK430" s="23"/>
      <c r="AL430" s="22">
        <v>1083</v>
      </c>
      <c r="AM430" s="9">
        <v>6046</v>
      </c>
      <c r="AN430" s="23">
        <v>24013</v>
      </c>
      <c r="AO430" s="22">
        <v>7500</v>
      </c>
      <c r="AP430" s="9">
        <v>12681</v>
      </c>
      <c r="AQ430" s="23">
        <v>16012</v>
      </c>
      <c r="AR430" s="22"/>
      <c r="AT430" s="23"/>
      <c r="AU430" s="22"/>
      <c r="AW430" s="23"/>
      <c r="AX430" s="22"/>
      <c r="AZ430" s="23"/>
      <c r="BA430" s="22"/>
      <c r="BC430" s="23"/>
      <c r="BD430" s="22"/>
      <c r="BF430" s="23"/>
      <c r="BG430" s="22">
        <v>8535</v>
      </c>
      <c r="BH430" s="9">
        <v>10606</v>
      </c>
      <c r="BI430" s="23">
        <v>12517</v>
      </c>
      <c r="BJ430" s="22">
        <v>8800</v>
      </c>
      <c r="BK430" s="9">
        <v>9736</v>
      </c>
      <c r="BL430" s="23">
        <v>10400</v>
      </c>
      <c r="BM430" s="22">
        <v>3200</v>
      </c>
      <c r="BN430" s="9">
        <v>4248</v>
      </c>
      <c r="BO430" s="23">
        <v>11250</v>
      </c>
      <c r="BP430" s="22">
        <v>750</v>
      </c>
      <c r="BQ430" s="9">
        <v>3211</v>
      </c>
      <c r="BR430" s="23">
        <v>13309</v>
      </c>
      <c r="BS430" s="22">
        <v>104</v>
      </c>
      <c r="BT430" s="9">
        <v>104</v>
      </c>
      <c r="BU430" s="23">
        <v>104</v>
      </c>
      <c r="BV430" s="22">
        <v>6000</v>
      </c>
      <c r="BW430" s="9">
        <v>7560</v>
      </c>
      <c r="BX430" s="23">
        <v>9000</v>
      </c>
      <c r="BY430" s="22">
        <v>76</v>
      </c>
      <c r="BZ430" s="9">
        <v>76</v>
      </c>
      <c r="CA430" s="23">
        <v>76</v>
      </c>
      <c r="CB430" s="22">
        <v>17267</v>
      </c>
      <c r="CC430" s="9">
        <v>21404</v>
      </c>
      <c r="CD430" s="23">
        <v>26084</v>
      </c>
      <c r="CE430" s="22">
        <v>6000</v>
      </c>
      <c r="CF430" s="9">
        <v>6000</v>
      </c>
      <c r="CG430" s="23">
        <v>32559</v>
      </c>
      <c r="CH430" s="22">
        <v>6750</v>
      </c>
      <c r="CI430" s="9">
        <v>22125</v>
      </c>
      <c r="CJ430" s="23">
        <v>32559</v>
      </c>
      <c r="CK430" s="22">
        <v>10200</v>
      </c>
      <c r="CL430" s="9">
        <v>10200</v>
      </c>
      <c r="CM430" s="23">
        <v>10200</v>
      </c>
      <c r="CN430" s="22"/>
      <c r="CP430" s="23"/>
      <c r="CQ430" s="22"/>
      <c r="CS430" s="23"/>
      <c r="CT430" s="22">
        <v>7667</v>
      </c>
      <c r="CU430" s="9">
        <v>12350</v>
      </c>
      <c r="CV430" s="23">
        <v>16250</v>
      </c>
      <c r="CW430" s="22">
        <v>34146</v>
      </c>
      <c r="CX430" s="9">
        <v>41843</v>
      </c>
      <c r="CY430" s="23">
        <v>48948</v>
      </c>
      <c r="CZ430" s="22">
        <v>23275</v>
      </c>
      <c r="DA430" s="9">
        <v>25456</v>
      </c>
      <c r="DB430" s="23">
        <v>32500</v>
      </c>
      <c r="DC430" s="22">
        <v>13449</v>
      </c>
      <c r="DD430" s="9">
        <v>26637</v>
      </c>
      <c r="DE430" s="23">
        <v>38811</v>
      </c>
      <c r="DF430" s="22">
        <v>10800</v>
      </c>
      <c r="DG430" s="9">
        <v>21564</v>
      </c>
      <c r="DH430" s="23">
        <v>27000</v>
      </c>
      <c r="DI430" s="22"/>
      <c r="DK430" s="23"/>
      <c r="DL430" s="22">
        <v>6174</v>
      </c>
      <c r="DM430" s="9">
        <v>6174</v>
      </c>
      <c r="DN430" s="23">
        <v>6174</v>
      </c>
    </row>
    <row r="431" spans="1:118" hidden="1" outlineLevel="2" x14ac:dyDescent="0.35">
      <c r="A431" s="32" t="s">
        <v>467</v>
      </c>
      <c r="B431" s="22">
        <v>3267</v>
      </c>
      <c r="C431" s="9">
        <v>3464</v>
      </c>
      <c r="D431" s="23">
        <v>3646</v>
      </c>
      <c r="E431" s="22">
        <v>5087</v>
      </c>
      <c r="F431" s="9">
        <v>5087</v>
      </c>
      <c r="G431" s="23">
        <v>5087</v>
      </c>
      <c r="H431" s="22">
        <v>1000</v>
      </c>
      <c r="I431" s="9">
        <v>1229</v>
      </c>
      <c r="J431" s="23">
        <v>1441</v>
      </c>
      <c r="K431" s="22">
        <v>6768</v>
      </c>
      <c r="L431" s="9">
        <v>8029</v>
      </c>
      <c r="M431" s="23">
        <v>8570</v>
      </c>
      <c r="N431" s="22">
        <v>3665</v>
      </c>
      <c r="O431" s="9">
        <v>4698</v>
      </c>
      <c r="P431" s="23">
        <v>5635</v>
      </c>
      <c r="Q431" s="22">
        <v>2265</v>
      </c>
      <c r="R431" s="9">
        <v>2361</v>
      </c>
      <c r="S431" s="23">
        <v>3573</v>
      </c>
      <c r="T431" s="22">
        <v>4357</v>
      </c>
      <c r="U431" s="9">
        <v>14522</v>
      </c>
      <c r="V431" s="23">
        <v>17392</v>
      </c>
      <c r="W431" s="22">
        <v>3069</v>
      </c>
      <c r="X431" s="9">
        <v>5003</v>
      </c>
      <c r="Y431" s="23">
        <v>7557</v>
      </c>
      <c r="Z431" s="22">
        <v>2782</v>
      </c>
      <c r="AA431" s="9">
        <v>4078</v>
      </c>
      <c r="AB431" s="23">
        <v>5821</v>
      </c>
      <c r="AC431" s="22">
        <v>5350</v>
      </c>
      <c r="AD431" s="9">
        <v>6575</v>
      </c>
      <c r="AE431" s="23">
        <v>15287</v>
      </c>
      <c r="AF431" s="22">
        <v>286</v>
      </c>
      <c r="AG431" s="9">
        <v>1798</v>
      </c>
      <c r="AH431" s="23">
        <v>3194</v>
      </c>
      <c r="AI431" s="22">
        <v>1173</v>
      </c>
      <c r="AJ431" s="9">
        <v>1193</v>
      </c>
      <c r="AK431" s="23">
        <v>4068</v>
      </c>
      <c r="AL431" s="22">
        <v>4403</v>
      </c>
      <c r="AM431" s="9">
        <v>6487</v>
      </c>
      <c r="AN431" s="23">
        <v>15019</v>
      </c>
      <c r="AO431" s="22">
        <v>3040</v>
      </c>
      <c r="AP431" s="9">
        <v>4502</v>
      </c>
      <c r="AQ431" s="23">
        <v>7727</v>
      </c>
      <c r="AR431" s="22"/>
      <c r="AT431" s="23"/>
      <c r="AU431" s="22"/>
      <c r="AW431" s="23"/>
      <c r="AX431" s="22"/>
      <c r="AZ431" s="23"/>
      <c r="BA431" s="22">
        <v>4064</v>
      </c>
      <c r="BB431" s="9">
        <v>4064</v>
      </c>
      <c r="BC431" s="23">
        <v>4064</v>
      </c>
      <c r="BD431" s="22"/>
      <c r="BF431" s="23"/>
      <c r="BG431" s="22"/>
      <c r="BI431" s="23"/>
      <c r="BJ431" s="22">
        <v>6000</v>
      </c>
      <c r="BK431" s="9">
        <v>6702</v>
      </c>
      <c r="BL431" s="23">
        <v>6995</v>
      </c>
      <c r="BM431" s="22">
        <v>7620</v>
      </c>
      <c r="BN431" s="9">
        <v>13650</v>
      </c>
      <c r="BO431" s="23">
        <v>17010</v>
      </c>
      <c r="BP431" s="22">
        <v>6996</v>
      </c>
      <c r="BQ431" s="9">
        <v>10315</v>
      </c>
      <c r="BR431" s="23">
        <v>21060</v>
      </c>
      <c r="BS431" s="22">
        <v>20045</v>
      </c>
      <c r="BT431" s="9">
        <v>24538</v>
      </c>
      <c r="BU431" s="23">
        <v>28686</v>
      </c>
      <c r="BV431" s="22">
        <v>2985</v>
      </c>
      <c r="BW431" s="9">
        <v>2985</v>
      </c>
      <c r="BX431" s="23">
        <v>2985</v>
      </c>
      <c r="BY431" s="22"/>
      <c r="CA431" s="23"/>
      <c r="CB431" s="22">
        <v>9570</v>
      </c>
      <c r="CC431" s="9">
        <v>10809</v>
      </c>
      <c r="CD431" s="23">
        <v>33308</v>
      </c>
      <c r="CE431" s="22">
        <v>4538</v>
      </c>
      <c r="CF431" s="9">
        <v>5133</v>
      </c>
      <c r="CG431" s="23">
        <v>5730</v>
      </c>
      <c r="CH431" s="22">
        <v>15613</v>
      </c>
      <c r="CI431" s="9">
        <v>22082</v>
      </c>
      <c r="CJ431" s="23">
        <v>29724</v>
      </c>
      <c r="CK431" s="22"/>
      <c r="CM431" s="23"/>
      <c r="CN431" s="22"/>
      <c r="CP431" s="23"/>
      <c r="CQ431" s="22"/>
      <c r="CS431" s="23"/>
      <c r="CT431" s="22">
        <v>4279</v>
      </c>
      <c r="CU431" s="9">
        <v>4698</v>
      </c>
      <c r="CV431" s="23">
        <v>6967</v>
      </c>
      <c r="CW431" s="22">
        <v>2400</v>
      </c>
      <c r="CX431" s="9">
        <v>3203</v>
      </c>
      <c r="CY431" s="23">
        <v>6391</v>
      </c>
      <c r="CZ431" s="22">
        <v>7425</v>
      </c>
      <c r="DA431" s="9">
        <v>9069</v>
      </c>
      <c r="DB431" s="23">
        <v>10022</v>
      </c>
      <c r="DC431" s="22">
        <v>11780</v>
      </c>
      <c r="DD431" s="9">
        <v>18113</v>
      </c>
      <c r="DE431" s="23">
        <v>726232</v>
      </c>
      <c r="DF431" s="22">
        <v>3029</v>
      </c>
      <c r="DG431" s="9">
        <v>23284</v>
      </c>
      <c r="DH431" s="23">
        <v>39194</v>
      </c>
      <c r="DI431" s="22">
        <v>50729</v>
      </c>
      <c r="DJ431" s="9">
        <v>50729</v>
      </c>
      <c r="DK431" s="23">
        <v>50729</v>
      </c>
      <c r="DL431" s="22"/>
      <c r="DN431" s="23"/>
    </row>
    <row r="432" spans="1:118" hidden="1" outlineLevel="2" x14ac:dyDescent="0.35">
      <c r="A432" s="32" t="s">
        <v>1248</v>
      </c>
      <c r="B432" s="22"/>
      <c r="D432" s="23"/>
      <c r="E432" s="22"/>
      <c r="G432" s="23"/>
      <c r="H432" s="22"/>
      <c r="J432" s="23"/>
      <c r="K432" s="22"/>
      <c r="M432" s="23"/>
      <c r="N432" s="22"/>
      <c r="P432" s="23"/>
      <c r="Q432" s="22">
        <v>4000</v>
      </c>
      <c r="R432" s="9">
        <v>4000</v>
      </c>
      <c r="S432" s="23">
        <v>4000</v>
      </c>
      <c r="T432" s="22"/>
      <c r="V432" s="23"/>
      <c r="W432" s="22"/>
      <c r="Y432" s="23"/>
      <c r="Z432" s="22"/>
      <c r="AB432" s="23"/>
      <c r="AC432" s="22"/>
      <c r="AE432" s="23"/>
      <c r="AF432" s="22"/>
      <c r="AH432" s="23"/>
      <c r="AI432" s="22"/>
      <c r="AK432" s="23"/>
      <c r="AL432" s="22"/>
      <c r="AN432" s="23"/>
      <c r="AO432" s="22">
        <v>27842</v>
      </c>
      <c r="AP432" s="9">
        <v>28027</v>
      </c>
      <c r="AQ432" s="23">
        <v>28198</v>
      </c>
      <c r="AR432" s="22"/>
      <c r="AT432" s="23"/>
      <c r="AU432" s="22"/>
      <c r="AW432" s="23"/>
      <c r="AX432" s="22"/>
      <c r="AZ432" s="23"/>
      <c r="BA432" s="22"/>
      <c r="BC432" s="23"/>
      <c r="BD432" s="22"/>
      <c r="BF432" s="23"/>
      <c r="BG432" s="22"/>
      <c r="BI432" s="23"/>
      <c r="BJ432" s="22"/>
      <c r="BL432" s="23"/>
      <c r="BM432" s="22"/>
      <c r="BO432" s="23"/>
      <c r="BP432" s="22"/>
      <c r="BR432" s="23"/>
      <c r="BS432" s="22"/>
      <c r="BU432" s="23"/>
      <c r="BV432" s="22"/>
      <c r="BX432" s="23"/>
      <c r="BY432" s="22"/>
      <c r="CA432" s="23"/>
      <c r="CB432" s="22">
        <v>59573</v>
      </c>
      <c r="CC432" s="9">
        <v>120839</v>
      </c>
      <c r="CD432" s="23">
        <v>263064</v>
      </c>
      <c r="CE432" s="22"/>
      <c r="CG432" s="23"/>
      <c r="CH432" s="22">
        <v>84438</v>
      </c>
      <c r="CI432" s="9">
        <v>101986</v>
      </c>
      <c r="CJ432" s="23">
        <v>147327</v>
      </c>
      <c r="CK432" s="22"/>
      <c r="CM432" s="23"/>
      <c r="CN432" s="22"/>
      <c r="CP432" s="23"/>
      <c r="CQ432" s="22"/>
      <c r="CS432" s="23"/>
      <c r="CT432" s="22">
        <v>144840</v>
      </c>
      <c r="CU432" s="9">
        <v>178740</v>
      </c>
      <c r="CV432" s="23">
        <v>217108</v>
      </c>
      <c r="CW432" s="22">
        <v>7368</v>
      </c>
      <c r="CX432" s="9">
        <v>7368</v>
      </c>
      <c r="CY432" s="23">
        <v>7368</v>
      </c>
      <c r="CZ432" s="22">
        <v>228075</v>
      </c>
      <c r="DA432" s="9">
        <v>371577</v>
      </c>
      <c r="DB432" s="23">
        <v>468117</v>
      </c>
      <c r="DC432" s="22"/>
      <c r="DE432" s="23"/>
      <c r="DF432" s="22"/>
      <c r="DH432" s="23"/>
      <c r="DI432" s="22"/>
      <c r="DK432" s="23"/>
      <c r="DL432" s="22"/>
      <c r="DN432" s="23"/>
    </row>
    <row r="433" spans="1:118" hidden="1" outlineLevel="2" x14ac:dyDescent="0.35">
      <c r="A433" s="32" t="s">
        <v>1437</v>
      </c>
      <c r="B433" s="22"/>
      <c r="D433" s="23"/>
      <c r="E433" s="22"/>
      <c r="G433" s="23"/>
      <c r="H433" s="22"/>
      <c r="J433" s="23"/>
      <c r="K433" s="22"/>
      <c r="M433" s="23"/>
      <c r="N433" s="22"/>
      <c r="P433" s="23"/>
      <c r="Q433" s="22"/>
      <c r="S433" s="23"/>
      <c r="T433" s="22"/>
      <c r="V433" s="23"/>
      <c r="W433" s="22">
        <v>9620</v>
      </c>
      <c r="X433" s="9">
        <v>9620</v>
      </c>
      <c r="Y433" s="23">
        <v>9620</v>
      </c>
      <c r="Z433" s="22"/>
      <c r="AB433" s="23"/>
      <c r="AC433" s="22"/>
      <c r="AE433" s="23"/>
      <c r="AF433" s="22"/>
      <c r="AH433" s="23"/>
      <c r="AI433" s="22"/>
      <c r="AK433" s="23"/>
      <c r="AL433" s="22"/>
      <c r="AN433" s="23"/>
      <c r="AO433" s="22"/>
      <c r="AQ433" s="23"/>
      <c r="AR433" s="22"/>
      <c r="AT433" s="23"/>
      <c r="AU433" s="22"/>
      <c r="AW433" s="23"/>
      <c r="AX433" s="22"/>
      <c r="AZ433" s="23"/>
      <c r="BA433" s="22"/>
      <c r="BC433" s="23"/>
      <c r="BD433" s="22"/>
      <c r="BF433" s="23"/>
      <c r="BG433" s="22"/>
      <c r="BI433" s="23"/>
      <c r="BJ433" s="22"/>
      <c r="BL433" s="23"/>
      <c r="BM433" s="22"/>
      <c r="BO433" s="23"/>
      <c r="BP433" s="22"/>
      <c r="BR433" s="23"/>
      <c r="BS433" s="22"/>
      <c r="BU433" s="23"/>
      <c r="BV433" s="22"/>
      <c r="BX433" s="23"/>
      <c r="BY433" s="22"/>
      <c r="CA433" s="23"/>
      <c r="CB433" s="22"/>
      <c r="CD433" s="23"/>
      <c r="CE433" s="22"/>
      <c r="CG433" s="23"/>
      <c r="CH433" s="22"/>
      <c r="CJ433" s="23"/>
      <c r="CK433" s="22"/>
      <c r="CM433" s="23"/>
      <c r="CN433" s="22"/>
      <c r="CP433" s="23"/>
      <c r="CQ433" s="22"/>
      <c r="CS433" s="23"/>
      <c r="CT433" s="22"/>
      <c r="CV433" s="23"/>
      <c r="CW433" s="22">
        <v>684</v>
      </c>
      <c r="CX433" s="9">
        <v>684</v>
      </c>
      <c r="CY433" s="23">
        <v>684</v>
      </c>
      <c r="CZ433" s="22"/>
      <c r="DB433" s="23"/>
      <c r="DC433" s="22"/>
      <c r="DE433" s="23"/>
      <c r="DF433" s="22"/>
      <c r="DH433" s="23"/>
      <c r="DI433" s="22"/>
      <c r="DK433" s="23"/>
      <c r="DL433" s="22"/>
      <c r="DN433" s="23"/>
    </row>
    <row r="434" spans="1:118" hidden="1" outlineLevel="2" x14ac:dyDescent="0.35">
      <c r="A434" s="32" t="s">
        <v>980</v>
      </c>
      <c r="B434" s="22"/>
      <c r="D434" s="23"/>
      <c r="E434" s="22"/>
      <c r="G434" s="23"/>
      <c r="H434" s="22"/>
      <c r="J434" s="23"/>
      <c r="K434" s="22">
        <v>1198</v>
      </c>
      <c r="L434" s="9">
        <v>1198</v>
      </c>
      <c r="M434" s="23">
        <v>1198</v>
      </c>
      <c r="N434" s="22"/>
      <c r="P434" s="23"/>
      <c r="Q434" s="22"/>
      <c r="S434" s="23"/>
      <c r="T434" s="22"/>
      <c r="V434" s="23"/>
      <c r="W434" s="22">
        <v>1880</v>
      </c>
      <c r="X434" s="9">
        <v>1880</v>
      </c>
      <c r="Y434" s="23">
        <v>1880</v>
      </c>
      <c r="Z434" s="22"/>
      <c r="AB434" s="23"/>
      <c r="AC434" s="22"/>
      <c r="AE434" s="23"/>
      <c r="AF434" s="22"/>
      <c r="AH434" s="23"/>
      <c r="AI434" s="22"/>
      <c r="AK434" s="23"/>
      <c r="AL434" s="22"/>
      <c r="AN434" s="23"/>
      <c r="AO434" s="22"/>
      <c r="AQ434" s="23"/>
      <c r="AR434" s="22"/>
      <c r="AT434" s="23"/>
      <c r="AU434" s="22"/>
      <c r="AW434" s="23"/>
      <c r="AX434" s="22"/>
      <c r="AZ434" s="23"/>
      <c r="BA434" s="22"/>
      <c r="BC434" s="23"/>
      <c r="BD434" s="22"/>
      <c r="BF434" s="23"/>
      <c r="BG434" s="22"/>
      <c r="BI434" s="23"/>
      <c r="BJ434" s="22"/>
      <c r="BL434" s="23"/>
      <c r="BM434" s="22"/>
      <c r="BO434" s="23"/>
      <c r="BP434" s="22"/>
      <c r="BR434" s="23"/>
      <c r="BS434" s="22"/>
      <c r="BU434" s="23"/>
      <c r="BV434" s="22"/>
      <c r="BX434" s="23"/>
      <c r="BY434" s="22"/>
      <c r="CA434" s="23"/>
      <c r="CB434" s="22"/>
      <c r="CD434" s="23"/>
      <c r="CE434" s="22"/>
      <c r="CG434" s="23"/>
      <c r="CH434" s="22"/>
      <c r="CJ434" s="23"/>
      <c r="CK434" s="22"/>
      <c r="CM434" s="23"/>
      <c r="CN434" s="22"/>
      <c r="CP434" s="23"/>
      <c r="CQ434" s="22"/>
      <c r="CS434" s="23"/>
      <c r="CT434" s="22">
        <v>9142</v>
      </c>
      <c r="CU434" s="9">
        <v>9142</v>
      </c>
      <c r="CV434" s="23">
        <v>9142</v>
      </c>
      <c r="CW434" s="22">
        <v>5898</v>
      </c>
      <c r="CX434" s="9">
        <v>6771</v>
      </c>
      <c r="CY434" s="23">
        <v>7577</v>
      </c>
      <c r="CZ434" s="22"/>
      <c r="DB434" s="23"/>
      <c r="DC434" s="22"/>
      <c r="DE434" s="23"/>
      <c r="DF434" s="22"/>
      <c r="DH434" s="23"/>
      <c r="DI434" s="22"/>
      <c r="DK434" s="23"/>
      <c r="DL434" s="22"/>
      <c r="DN434" s="23"/>
    </row>
    <row r="435" spans="1:118" hidden="1" outlineLevel="2" x14ac:dyDescent="0.35">
      <c r="A435" s="32" t="s">
        <v>1844</v>
      </c>
      <c r="B435" s="22"/>
      <c r="D435" s="23"/>
      <c r="E435" s="22"/>
      <c r="G435" s="23"/>
      <c r="H435" s="22"/>
      <c r="J435" s="23"/>
      <c r="K435" s="22"/>
      <c r="M435" s="23"/>
      <c r="N435" s="22"/>
      <c r="P435" s="23"/>
      <c r="Q435" s="22"/>
      <c r="S435" s="23"/>
      <c r="T435" s="22"/>
      <c r="V435" s="23"/>
      <c r="W435" s="22"/>
      <c r="Y435" s="23"/>
      <c r="Z435" s="22"/>
      <c r="AB435" s="23"/>
      <c r="AC435" s="22"/>
      <c r="AE435" s="23"/>
      <c r="AF435" s="22"/>
      <c r="AH435" s="23"/>
      <c r="AI435" s="22"/>
      <c r="AK435" s="23"/>
      <c r="AL435" s="22"/>
      <c r="AN435" s="23"/>
      <c r="AO435" s="22"/>
      <c r="AQ435" s="23"/>
      <c r="AR435" s="22"/>
      <c r="AT435" s="23"/>
      <c r="AU435" s="22"/>
      <c r="AW435" s="23"/>
      <c r="AX435" s="22"/>
      <c r="AZ435" s="23"/>
      <c r="BA435" s="22"/>
      <c r="BC435" s="23"/>
      <c r="BD435" s="22"/>
      <c r="BF435" s="23"/>
      <c r="BG435" s="22"/>
      <c r="BI435" s="23"/>
      <c r="BJ435" s="22"/>
      <c r="BL435" s="23"/>
      <c r="BM435" s="22"/>
      <c r="BO435" s="23"/>
      <c r="BP435" s="22"/>
      <c r="BR435" s="23"/>
      <c r="BS435" s="22"/>
      <c r="BU435" s="23"/>
      <c r="BV435" s="22"/>
      <c r="BX435" s="23"/>
      <c r="BY435" s="22"/>
      <c r="CA435" s="23"/>
      <c r="CB435" s="22"/>
      <c r="CD435" s="23"/>
      <c r="CE435" s="22">
        <v>32189</v>
      </c>
      <c r="CF435" s="9">
        <v>38036</v>
      </c>
      <c r="CG435" s="23">
        <v>43433</v>
      </c>
      <c r="CH435" s="22"/>
      <c r="CJ435" s="23"/>
      <c r="CK435" s="22"/>
      <c r="CM435" s="23"/>
      <c r="CN435" s="22"/>
      <c r="CP435" s="23"/>
      <c r="CQ435" s="22"/>
      <c r="CS435" s="23"/>
      <c r="CT435" s="22"/>
      <c r="CV435" s="23"/>
      <c r="CW435" s="22"/>
      <c r="CY435" s="23"/>
      <c r="CZ435" s="22"/>
      <c r="DB435" s="23"/>
      <c r="DC435" s="22"/>
      <c r="DE435" s="23"/>
      <c r="DF435" s="22"/>
      <c r="DH435" s="23"/>
      <c r="DI435" s="22"/>
      <c r="DK435" s="23"/>
      <c r="DL435" s="22"/>
      <c r="DN435" s="23"/>
    </row>
    <row r="436" spans="1:118" hidden="1" outlineLevel="2" x14ac:dyDescent="0.35">
      <c r="A436" s="32" t="s">
        <v>1118</v>
      </c>
      <c r="B436" s="22"/>
      <c r="D436" s="23"/>
      <c r="E436" s="22"/>
      <c r="G436" s="23"/>
      <c r="H436" s="22"/>
      <c r="J436" s="23"/>
      <c r="K436" s="22"/>
      <c r="M436" s="23"/>
      <c r="N436" s="22">
        <v>433702</v>
      </c>
      <c r="O436" s="9">
        <v>433702</v>
      </c>
      <c r="P436" s="23">
        <v>433702</v>
      </c>
      <c r="Q436" s="22">
        <v>45982</v>
      </c>
      <c r="R436" s="9">
        <v>387821</v>
      </c>
      <c r="S436" s="23">
        <v>703365</v>
      </c>
      <c r="T436" s="22"/>
      <c r="V436" s="23"/>
      <c r="W436" s="22">
        <v>20438</v>
      </c>
      <c r="X436" s="9">
        <v>35324</v>
      </c>
      <c r="Y436" s="23">
        <v>74264</v>
      </c>
      <c r="Z436" s="22"/>
      <c r="AB436" s="23"/>
      <c r="AC436" s="22">
        <v>1579201</v>
      </c>
      <c r="AD436" s="9">
        <v>1910411</v>
      </c>
      <c r="AE436" s="23">
        <v>2506014</v>
      </c>
      <c r="AF436" s="22"/>
      <c r="AH436" s="23"/>
      <c r="AI436" s="22"/>
      <c r="AK436" s="23"/>
      <c r="AL436" s="22"/>
      <c r="AN436" s="23"/>
      <c r="AO436" s="22"/>
      <c r="AQ436" s="23"/>
      <c r="AR436" s="22"/>
      <c r="AT436" s="23"/>
      <c r="AU436" s="22"/>
      <c r="AW436" s="23"/>
      <c r="AX436" s="22"/>
      <c r="AZ436" s="23"/>
      <c r="BA436" s="22"/>
      <c r="BC436" s="23"/>
      <c r="BD436" s="22"/>
      <c r="BF436" s="23"/>
      <c r="BG436" s="22"/>
      <c r="BI436" s="23"/>
      <c r="BJ436" s="22"/>
      <c r="BL436" s="23"/>
      <c r="BM436" s="22"/>
      <c r="BO436" s="23"/>
      <c r="BP436" s="22"/>
      <c r="BR436" s="23"/>
      <c r="BS436" s="22"/>
      <c r="BU436" s="23"/>
      <c r="BV436" s="22"/>
      <c r="BX436" s="23"/>
      <c r="BY436" s="22"/>
      <c r="CA436" s="23"/>
      <c r="CB436" s="22"/>
      <c r="CD436" s="23"/>
      <c r="CE436" s="22"/>
      <c r="CG436" s="23"/>
      <c r="CH436" s="22">
        <v>11090051</v>
      </c>
      <c r="CI436" s="9">
        <v>13972646</v>
      </c>
      <c r="CJ436" s="23">
        <v>16633502</v>
      </c>
      <c r="CK436" s="22"/>
      <c r="CM436" s="23"/>
      <c r="CN436" s="22"/>
      <c r="CP436" s="23"/>
      <c r="CQ436" s="22"/>
      <c r="CS436" s="23"/>
      <c r="CT436" s="22"/>
      <c r="CV436" s="23"/>
      <c r="CW436" s="22"/>
      <c r="CY436" s="23"/>
      <c r="CZ436" s="22"/>
      <c r="DB436" s="23"/>
      <c r="DC436" s="22"/>
      <c r="DE436" s="23"/>
      <c r="DF436" s="22"/>
      <c r="DH436" s="23"/>
      <c r="DI436" s="22"/>
      <c r="DK436" s="23"/>
      <c r="DL436" s="22"/>
      <c r="DN436" s="23"/>
    </row>
    <row r="437" spans="1:118" hidden="1" outlineLevel="2" x14ac:dyDescent="0.35">
      <c r="A437" s="32" t="s">
        <v>1848</v>
      </c>
      <c r="B437" s="22"/>
      <c r="D437" s="23"/>
      <c r="E437" s="22"/>
      <c r="G437" s="23"/>
      <c r="H437" s="22"/>
      <c r="J437" s="23"/>
      <c r="K437" s="22"/>
      <c r="M437" s="23"/>
      <c r="N437" s="22"/>
      <c r="P437" s="23"/>
      <c r="Q437" s="22"/>
      <c r="S437" s="23"/>
      <c r="T437" s="22"/>
      <c r="V437" s="23"/>
      <c r="W437" s="22"/>
      <c r="Y437" s="23"/>
      <c r="Z437" s="22"/>
      <c r="AB437" s="23"/>
      <c r="AC437" s="22"/>
      <c r="AE437" s="23"/>
      <c r="AF437" s="22"/>
      <c r="AH437" s="23"/>
      <c r="AI437" s="22"/>
      <c r="AK437" s="23"/>
      <c r="AL437" s="22"/>
      <c r="AN437" s="23"/>
      <c r="AO437" s="22"/>
      <c r="AQ437" s="23"/>
      <c r="AR437" s="22"/>
      <c r="AT437" s="23"/>
      <c r="AU437" s="22"/>
      <c r="AW437" s="23"/>
      <c r="AX437" s="22"/>
      <c r="AZ437" s="23"/>
      <c r="BA437" s="22"/>
      <c r="BC437" s="23"/>
      <c r="BD437" s="22"/>
      <c r="BF437" s="23"/>
      <c r="BG437" s="22"/>
      <c r="BI437" s="23"/>
      <c r="BJ437" s="22"/>
      <c r="BL437" s="23"/>
      <c r="BM437" s="22"/>
      <c r="BO437" s="23"/>
      <c r="BP437" s="22"/>
      <c r="BR437" s="23"/>
      <c r="BS437" s="22"/>
      <c r="BU437" s="23"/>
      <c r="BV437" s="22"/>
      <c r="BX437" s="23"/>
      <c r="BY437" s="22"/>
      <c r="CA437" s="23"/>
      <c r="CB437" s="22"/>
      <c r="CD437" s="23"/>
      <c r="CE437" s="22"/>
      <c r="CG437" s="23"/>
      <c r="CH437" s="22">
        <v>7362</v>
      </c>
      <c r="CI437" s="9">
        <v>8172</v>
      </c>
      <c r="CJ437" s="23">
        <v>8920</v>
      </c>
      <c r="CK437" s="22"/>
      <c r="CM437" s="23"/>
      <c r="CN437" s="22"/>
      <c r="CP437" s="23"/>
      <c r="CQ437" s="22"/>
      <c r="CS437" s="23"/>
      <c r="CT437" s="22"/>
      <c r="CV437" s="23"/>
      <c r="CW437" s="22"/>
      <c r="CY437" s="23"/>
      <c r="CZ437" s="22"/>
      <c r="DB437" s="23"/>
      <c r="DC437" s="22"/>
      <c r="DE437" s="23"/>
      <c r="DF437" s="22"/>
      <c r="DH437" s="23"/>
      <c r="DI437" s="22"/>
      <c r="DK437" s="23"/>
      <c r="DL437" s="22"/>
      <c r="DN437" s="23"/>
    </row>
    <row r="438" spans="1:118" hidden="1" outlineLevel="2" x14ac:dyDescent="0.35">
      <c r="A438" s="32" t="s">
        <v>1121</v>
      </c>
      <c r="B438" s="22"/>
      <c r="D438" s="23"/>
      <c r="E438" s="22"/>
      <c r="G438" s="23"/>
      <c r="H438" s="22"/>
      <c r="J438" s="23"/>
      <c r="K438" s="22"/>
      <c r="M438" s="23"/>
      <c r="N438" s="22">
        <v>58603</v>
      </c>
      <c r="O438" s="9">
        <v>68081</v>
      </c>
      <c r="P438" s="23">
        <v>76829</v>
      </c>
      <c r="Q438" s="22">
        <v>21428</v>
      </c>
      <c r="R438" s="9">
        <v>23003</v>
      </c>
      <c r="S438" s="23">
        <v>24456</v>
      </c>
      <c r="T438" s="22"/>
      <c r="V438" s="23"/>
      <c r="W438" s="22">
        <v>40419</v>
      </c>
      <c r="X438" s="9">
        <v>49594</v>
      </c>
      <c r="Y438" s="23">
        <v>75175</v>
      </c>
      <c r="Z438" s="22"/>
      <c r="AB438" s="23"/>
      <c r="AC438" s="22">
        <v>86520</v>
      </c>
      <c r="AD438" s="9">
        <v>178284</v>
      </c>
      <c r="AE438" s="23">
        <v>270625</v>
      </c>
      <c r="AF438" s="22"/>
      <c r="AH438" s="23"/>
      <c r="AI438" s="22"/>
      <c r="AK438" s="23"/>
      <c r="AL438" s="22"/>
      <c r="AN438" s="23"/>
      <c r="AO438" s="22">
        <v>46044</v>
      </c>
      <c r="AP438" s="9">
        <v>66708</v>
      </c>
      <c r="AQ438" s="23">
        <v>105731</v>
      </c>
      <c r="AR438" s="22"/>
      <c r="AT438" s="23"/>
      <c r="AU438" s="22"/>
      <c r="AW438" s="23"/>
      <c r="AX438" s="22"/>
      <c r="AZ438" s="23"/>
      <c r="BA438" s="22"/>
      <c r="BC438" s="23"/>
      <c r="BD438" s="22"/>
      <c r="BF438" s="23"/>
      <c r="BG438" s="22"/>
      <c r="BI438" s="23"/>
      <c r="BJ438" s="22"/>
      <c r="BL438" s="23"/>
      <c r="BM438" s="22"/>
      <c r="BO438" s="23"/>
      <c r="BP438" s="22"/>
      <c r="BR438" s="23"/>
      <c r="BS438" s="22"/>
      <c r="BU438" s="23"/>
      <c r="BV438" s="22"/>
      <c r="BX438" s="23"/>
      <c r="BY438" s="22"/>
      <c r="CA438" s="23"/>
      <c r="CB438" s="22"/>
      <c r="CD438" s="23"/>
      <c r="CE438" s="22"/>
      <c r="CG438" s="23"/>
      <c r="CH438" s="22">
        <v>75092</v>
      </c>
      <c r="CI438" s="9">
        <v>96300</v>
      </c>
      <c r="CJ438" s="23">
        <v>162731</v>
      </c>
      <c r="CK438" s="22"/>
      <c r="CM438" s="23"/>
      <c r="CN438" s="22"/>
      <c r="CP438" s="23"/>
      <c r="CQ438" s="22"/>
      <c r="CS438" s="23"/>
      <c r="CT438" s="22">
        <v>22490</v>
      </c>
      <c r="CU438" s="9">
        <v>27502</v>
      </c>
      <c r="CV438" s="23">
        <v>32129</v>
      </c>
      <c r="CW438" s="22">
        <v>11240</v>
      </c>
      <c r="CX438" s="9">
        <v>11502</v>
      </c>
      <c r="CY438" s="23">
        <v>25283</v>
      </c>
      <c r="CZ438" s="22"/>
      <c r="DB438" s="23"/>
      <c r="DC438" s="22"/>
      <c r="DE438" s="23"/>
      <c r="DF438" s="22"/>
      <c r="DH438" s="23"/>
      <c r="DI438" s="22"/>
      <c r="DK438" s="23"/>
      <c r="DL438" s="22"/>
      <c r="DN438" s="23"/>
    </row>
    <row r="439" spans="1:118" hidden="1" outlineLevel="2" x14ac:dyDescent="0.35">
      <c r="A439" s="32" t="s">
        <v>1516</v>
      </c>
      <c r="B439" s="22"/>
      <c r="D439" s="23"/>
      <c r="E439" s="22"/>
      <c r="G439" s="23"/>
      <c r="H439" s="22"/>
      <c r="J439" s="23"/>
      <c r="K439" s="22"/>
      <c r="M439" s="23"/>
      <c r="N439" s="22"/>
      <c r="P439" s="23"/>
      <c r="Q439" s="22"/>
      <c r="S439" s="23"/>
      <c r="T439" s="22"/>
      <c r="V439" s="23"/>
      <c r="W439" s="22"/>
      <c r="Y439" s="23"/>
      <c r="Z439" s="22"/>
      <c r="AB439" s="23"/>
      <c r="AC439" s="22">
        <v>2510</v>
      </c>
      <c r="AD439" s="9">
        <v>2510</v>
      </c>
      <c r="AE439" s="23">
        <v>2510</v>
      </c>
      <c r="AF439" s="22"/>
      <c r="AH439" s="23"/>
      <c r="AI439" s="22"/>
      <c r="AK439" s="23"/>
      <c r="AL439" s="22"/>
      <c r="AN439" s="23"/>
      <c r="AO439" s="22">
        <v>8419</v>
      </c>
      <c r="AP439" s="9">
        <v>11040</v>
      </c>
      <c r="AQ439" s="23">
        <v>12600</v>
      </c>
      <c r="AR439" s="22"/>
      <c r="AT439" s="23"/>
      <c r="AU439" s="22"/>
      <c r="AW439" s="23"/>
      <c r="AX439" s="22"/>
      <c r="AZ439" s="23"/>
      <c r="BA439" s="22"/>
      <c r="BC439" s="23"/>
      <c r="BD439" s="22"/>
      <c r="BF439" s="23"/>
      <c r="BG439" s="22"/>
      <c r="BI439" s="23"/>
      <c r="BJ439" s="22"/>
      <c r="BL439" s="23"/>
      <c r="BM439" s="22"/>
      <c r="BO439" s="23"/>
      <c r="BP439" s="22"/>
      <c r="BR439" s="23"/>
      <c r="BS439" s="22"/>
      <c r="BU439" s="23"/>
      <c r="BV439" s="22"/>
      <c r="BX439" s="23"/>
      <c r="BY439" s="22"/>
      <c r="CA439" s="23"/>
      <c r="CB439" s="22"/>
      <c r="CD439" s="23"/>
      <c r="CE439" s="22"/>
      <c r="CG439" s="23"/>
      <c r="CH439" s="22">
        <v>18362</v>
      </c>
      <c r="CI439" s="9">
        <v>19731</v>
      </c>
      <c r="CJ439" s="23">
        <v>22423</v>
      </c>
      <c r="CK439" s="22"/>
      <c r="CM439" s="23"/>
      <c r="CN439" s="22"/>
      <c r="CP439" s="23"/>
      <c r="CQ439" s="22"/>
      <c r="CS439" s="23"/>
      <c r="CT439" s="22"/>
      <c r="CV439" s="23"/>
      <c r="CW439" s="22">
        <v>11025</v>
      </c>
      <c r="CX439" s="9">
        <v>11326</v>
      </c>
      <c r="CY439" s="23">
        <v>12427</v>
      </c>
      <c r="CZ439" s="22">
        <v>6100</v>
      </c>
      <c r="DA439" s="9">
        <v>6707</v>
      </c>
      <c r="DB439" s="23">
        <v>7268</v>
      </c>
      <c r="DC439" s="22"/>
      <c r="DE439" s="23"/>
      <c r="DF439" s="22">
        <v>10933</v>
      </c>
      <c r="DG439" s="9">
        <v>12101</v>
      </c>
      <c r="DH439" s="23">
        <v>13179</v>
      </c>
      <c r="DI439" s="22"/>
      <c r="DK439" s="23"/>
      <c r="DL439" s="22"/>
      <c r="DN439" s="23"/>
    </row>
    <row r="440" spans="1:118" hidden="1" outlineLevel="2" x14ac:dyDescent="0.35">
      <c r="A440" s="32" t="s">
        <v>1124</v>
      </c>
      <c r="B440" s="22"/>
      <c r="D440" s="23"/>
      <c r="E440" s="22"/>
      <c r="G440" s="23"/>
      <c r="H440" s="22"/>
      <c r="J440" s="23"/>
      <c r="K440" s="22"/>
      <c r="M440" s="23"/>
      <c r="N440" s="22">
        <v>10500</v>
      </c>
      <c r="O440" s="9">
        <v>10500</v>
      </c>
      <c r="P440" s="23">
        <v>10500</v>
      </c>
      <c r="Q440" s="22"/>
      <c r="S440" s="23"/>
      <c r="T440" s="22"/>
      <c r="V440" s="23"/>
      <c r="W440" s="22">
        <v>57000</v>
      </c>
      <c r="X440" s="9">
        <v>57000</v>
      </c>
      <c r="Y440" s="23">
        <v>57000</v>
      </c>
      <c r="Z440" s="22"/>
      <c r="AB440" s="23"/>
      <c r="AC440" s="22">
        <v>72000</v>
      </c>
      <c r="AD440" s="9">
        <v>72000</v>
      </c>
      <c r="AE440" s="23">
        <v>72000</v>
      </c>
      <c r="AF440" s="22"/>
      <c r="AH440" s="23"/>
      <c r="AI440" s="22"/>
      <c r="AK440" s="23"/>
      <c r="AL440" s="22"/>
      <c r="AN440" s="23"/>
      <c r="AO440" s="22"/>
      <c r="AQ440" s="23"/>
      <c r="AR440" s="22"/>
      <c r="AT440" s="23"/>
      <c r="AU440" s="22"/>
      <c r="AW440" s="23"/>
      <c r="AX440" s="22"/>
      <c r="AZ440" s="23"/>
      <c r="BA440" s="22"/>
      <c r="BC440" s="23"/>
      <c r="BD440" s="22"/>
      <c r="BF440" s="23"/>
      <c r="BG440" s="22"/>
      <c r="BI440" s="23"/>
      <c r="BJ440" s="22"/>
      <c r="BL440" s="23"/>
      <c r="BM440" s="22"/>
      <c r="BO440" s="23"/>
      <c r="BP440" s="22"/>
      <c r="BR440" s="23"/>
      <c r="BS440" s="22"/>
      <c r="BU440" s="23"/>
      <c r="BV440" s="22"/>
      <c r="BX440" s="23"/>
      <c r="BY440" s="22"/>
      <c r="CA440" s="23"/>
      <c r="CB440" s="22"/>
      <c r="CD440" s="23"/>
      <c r="CE440" s="22"/>
      <c r="CG440" s="23"/>
      <c r="CH440" s="22"/>
      <c r="CJ440" s="23"/>
      <c r="CK440" s="22"/>
      <c r="CM440" s="23"/>
      <c r="CN440" s="22"/>
      <c r="CP440" s="23"/>
      <c r="CQ440" s="22"/>
      <c r="CS440" s="23"/>
      <c r="CT440" s="22"/>
      <c r="CV440" s="23"/>
      <c r="CW440" s="22">
        <v>8335</v>
      </c>
      <c r="CX440" s="9">
        <v>8335</v>
      </c>
      <c r="CY440" s="23">
        <v>8335</v>
      </c>
      <c r="CZ440" s="22"/>
      <c r="DB440" s="23"/>
      <c r="DC440" s="22"/>
      <c r="DE440" s="23"/>
      <c r="DF440" s="22"/>
      <c r="DH440" s="23"/>
      <c r="DI440" s="22"/>
      <c r="DK440" s="23"/>
      <c r="DL440" s="22"/>
      <c r="DN440" s="23"/>
    </row>
    <row r="441" spans="1:118" hidden="1" outlineLevel="2" x14ac:dyDescent="0.35">
      <c r="A441" s="32" t="s">
        <v>1127</v>
      </c>
      <c r="B441" s="22"/>
      <c r="D441" s="23"/>
      <c r="E441" s="22"/>
      <c r="G441" s="23"/>
      <c r="H441" s="22"/>
      <c r="J441" s="23"/>
      <c r="K441" s="22"/>
      <c r="M441" s="23"/>
      <c r="N441" s="22">
        <v>5792</v>
      </c>
      <c r="O441" s="9">
        <v>5792</v>
      </c>
      <c r="P441" s="23">
        <v>5792</v>
      </c>
      <c r="Q441" s="22"/>
      <c r="S441" s="23"/>
      <c r="T441" s="22"/>
      <c r="V441" s="23"/>
      <c r="W441" s="22">
        <v>5880</v>
      </c>
      <c r="X441" s="9">
        <v>7309</v>
      </c>
      <c r="Y441" s="23">
        <v>7740</v>
      </c>
      <c r="Z441" s="22"/>
      <c r="AB441" s="23"/>
      <c r="AC441" s="22">
        <v>794</v>
      </c>
      <c r="AD441" s="9">
        <v>794</v>
      </c>
      <c r="AE441" s="23">
        <v>794</v>
      </c>
      <c r="AF441" s="22"/>
      <c r="AH441" s="23"/>
      <c r="AI441" s="22"/>
      <c r="AK441" s="23"/>
      <c r="AL441" s="22"/>
      <c r="AN441" s="23"/>
      <c r="AO441" s="22">
        <v>24974</v>
      </c>
      <c r="AP441" s="9">
        <v>24974</v>
      </c>
      <c r="AQ441" s="23">
        <v>24974</v>
      </c>
      <c r="AR441" s="22"/>
      <c r="AT441" s="23"/>
      <c r="AU441" s="22"/>
      <c r="AW441" s="23"/>
      <c r="AX441" s="22"/>
      <c r="AZ441" s="23"/>
      <c r="BA441" s="22"/>
      <c r="BC441" s="23"/>
      <c r="BD441" s="22"/>
      <c r="BF441" s="23"/>
      <c r="BG441" s="22"/>
      <c r="BI441" s="23"/>
      <c r="BJ441" s="22"/>
      <c r="BL441" s="23"/>
      <c r="BM441" s="22"/>
      <c r="BO441" s="23"/>
      <c r="BP441" s="22"/>
      <c r="BR441" s="23"/>
      <c r="BS441" s="22"/>
      <c r="BU441" s="23"/>
      <c r="BV441" s="22"/>
      <c r="BX441" s="23"/>
      <c r="BY441" s="22"/>
      <c r="CA441" s="23"/>
      <c r="CB441" s="22"/>
      <c r="CD441" s="23"/>
      <c r="CE441" s="22"/>
      <c r="CG441" s="23"/>
      <c r="CH441" s="22"/>
      <c r="CJ441" s="23"/>
      <c r="CK441" s="22"/>
      <c r="CM441" s="23"/>
      <c r="CN441" s="22"/>
      <c r="CP441" s="23"/>
      <c r="CQ441" s="22"/>
      <c r="CS441" s="23"/>
      <c r="CT441" s="22"/>
      <c r="CV441" s="23"/>
      <c r="CW441" s="22"/>
      <c r="CY441" s="23"/>
      <c r="CZ441" s="22"/>
      <c r="DB441" s="23"/>
      <c r="DC441" s="22"/>
      <c r="DE441" s="23"/>
      <c r="DF441" s="22"/>
      <c r="DH441" s="23"/>
      <c r="DI441" s="22"/>
      <c r="DK441" s="23"/>
      <c r="DL441" s="22"/>
      <c r="DN441" s="23"/>
    </row>
    <row r="442" spans="1:118" hidden="1" outlineLevel="2" x14ac:dyDescent="0.35">
      <c r="A442" s="32" t="s">
        <v>1440</v>
      </c>
      <c r="B442" s="22"/>
      <c r="D442" s="23"/>
      <c r="E442" s="22"/>
      <c r="G442" s="23"/>
      <c r="H442" s="22"/>
      <c r="J442" s="23"/>
      <c r="K442" s="22"/>
      <c r="M442" s="23"/>
      <c r="N442" s="22"/>
      <c r="P442" s="23"/>
      <c r="Q442" s="22"/>
      <c r="S442" s="23"/>
      <c r="T442" s="22"/>
      <c r="V442" s="23"/>
      <c r="W442" s="22">
        <v>29699</v>
      </c>
      <c r="X442" s="9">
        <v>29699</v>
      </c>
      <c r="Y442" s="23">
        <v>29699</v>
      </c>
      <c r="Z442" s="22"/>
      <c r="AB442" s="23"/>
      <c r="AC442" s="22"/>
      <c r="AE442" s="23"/>
      <c r="AF442" s="22"/>
      <c r="AH442" s="23"/>
      <c r="AI442" s="22"/>
      <c r="AK442" s="23"/>
      <c r="AL442" s="22"/>
      <c r="AN442" s="23"/>
      <c r="AO442" s="22"/>
      <c r="AQ442" s="23"/>
      <c r="AR442" s="22"/>
      <c r="AT442" s="23"/>
      <c r="AU442" s="22"/>
      <c r="AW442" s="23"/>
      <c r="AX442" s="22"/>
      <c r="AZ442" s="23"/>
      <c r="BA442" s="22"/>
      <c r="BC442" s="23"/>
      <c r="BD442" s="22"/>
      <c r="BF442" s="23"/>
      <c r="BG442" s="22"/>
      <c r="BI442" s="23"/>
      <c r="BJ442" s="22"/>
      <c r="BL442" s="23"/>
      <c r="BM442" s="22"/>
      <c r="BO442" s="23"/>
      <c r="BP442" s="22"/>
      <c r="BR442" s="23"/>
      <c r="BS442" s="22"/>
      <c r="BU442" s="23"/>
      <c r="BV442" s="22"/>
      <c r="BX442" s="23"/>
      <c r="BY442" s="22"/>
      <c r="CA442" s="23"/>
      <c r="CB442" s="22"/>
      <c r="CD442" s="23"/>
      <c r="CE442" s="22"/>
      <c r="CG442" s="23"/>
      <c r="CH442" s="22"/>
      <c r="CJ442" s="23"/>
      <c r="CK442" s="22"/>
      <c r="CM442" s="23"/>
      <c r="CN442" s="22"/>
      <c r="CP442" s="23"/>
      <c r="CQ442" s="22"/>
      <c r="CS442" s="23"/>
      <c r="CT442" s="22"/>
      <c r="CV442" s="23"/>
      <c r="CW442" s="22"/>
      <c r="CY442" s="23"/>
      <c r="CZ442" s="22"/>
      <c r="DB442" s="23"/>
      <c r="DC442" s="22"/>
      <c r="DE442" s="23"/>
      <c r="DF442" s="22"/>
      <c r="DH442" s="23"/>
      <c r="DI442" s="22"/>
      <c r="DK442" s="23"/>
      <c r="DL442" s="22"/>
      <c r="DN442" s="23"/>
    </row>
    <row r="443" spans="1:118" hidden="1" outlineLevel="2" x14ac:dyDescent="0.35">
      <c r="A443" s="32" t="s">
        <v>1251</v>
      </c>
      <c r="B443" s="22"/>
      <c r="D443" s="23"/>
      <c r="E443" s="22"/>
      <c r="G443" s="23"/>
      <c r="H443" s="22"/>
      <c r="J443" s="23"/>
      <c r="K443" s="22"/>
      <c r="M443" s="23"/>
      <c r="N443" s="22"/>
      <c r="P443" s="23"/>
      <c r="Q443" s="22">
        <v>376</v>
      </c>
      <c r="R443" s="9">
        <v>376</v>
      </c>
      <c r="S443" s="23">
        <v>376</v>
      </c>
      <c r="T443" s="22"/>
      <c r="V443" s="23"/>
      <c r="W443" s="22">
        <v>51055</v>
      </c>
      <c r="X443" s="9">
        <v>51055</v>
      </c>
      <c r="Y443" s="23">
        <v>51055</v>
      </c>
      <c r="Z443" s="22"/>
      <c r="AB443" s="23"/>
      <c r="AC443" s="22"/>
      <c r="AE443" s="23"/>
      <c r="AF443" s="22"/>
      <c r="AH443" s="23"/>
      <c r="AI443" s="22"/>
      <c r="AK443" s="23"/>
      <c r="AL443" s="22"/>
      <c r="AN443" s="23"/>
      <c r="AO443" s="22"/>
      <c r="AQ443" s="23"/>
      <c r="AR443" s="22"/>
      <c r="AT443" s="23"/>
      <c r="AU443" s="22"/>
      <c r="AW443" s="23"/>
      <c r="AX443" s="22"/>
      <c r="AZ443" s="23"/>
      <c r="BA443" s="22"/>
      <c r="BC443" s="23"/>
      <c r="BD443" s="22"/>
      <c r="BF443" s="23"/>
      <c r="BG443" s="22"/>
      <c r="BI443" s="23"/>
      <c r="BJ443" s="22"/>
      <c r="BL443" s="23"/>
      <c r="BM443" s="22"/>
      <c r="BO443" s="23"/>
      <c r="BP443" s="22"/>
      <c r="BR443" s="23"/>
      <c r="BS443" s="22"/>
      <c r="BU443" s="23"/>
      <c r="BV443" s="22"/>
      <c r="BX443" s="23"/>
      <c r="BY443" s="22"/>
      <c r="CA443" s="23"/>
      <c r="CB443" s="22"/>
      <c r="CD443" s="23"/>
      <c r="CE443" s="22"/>
      <c r="CG443" s="23"/>
      <c r="CH443" s="22"/>
      <c r="CJ443" s="23"/>
      <c r="CK443" s="22"/>
      <c r="CM443" s="23"/>
      <c r="CN443" s="22"/>
      <c r="CP443" s="23"/>
      <c r="CQ443" s="22"/>
      <c r="CS443" s="23"/>
      <c r="CT443" s="22"/>
      <c r="CV443" s="23"/>
      <c r="CW443" s="22"/>
      <c r="CY443" s="23"/>
      <c r="CZ443" s="22"/>
      <c r="DB443" s="23"/>
      <c r="DC443" s="22"/>
      <c r="DE443" s="23"/>
      <c r="DF443" s="22"/>
      <c r="DH443" s="23"/>
      <c r="DI443" s="22"/>
      <c r="DK443" s="23"/>
      <c r="DL443" s="22"/>
      <c r="DN443" s="23"/>
    </row>
    <row r="444" spans="1:118" hidden="1" outlineLevel="2" x14ac:dyDescent="0.35">
      <c r="A444" s="32" t="s">
        <v>1254</v>
      </c>
      <c r="B444" s="22"/>
      <c r="D444" s="23"/>
      <c r="E444" s="22"/>
      <c r="G444" s="23"/>
      <c r="H444" s="22"/>
      <c r="J444" s="23"/>
      <c r="K444" s="22"/>
      <c r="M444" s="23"/>
      <c r="N444" s="22"/>
      <c r="P444" s="23"/>
      <c r="Q444" s="22">
        <v>13025</v>
      </c>
      <c r="R444" s="9">
        <v>17471</v>
      </c>
      <c r="S444" s="23">
        <v>90265</v>
      </c>
      <c r="T444" s="22"/>
      <c r="V444" s="23"/>
      <c r="W444" s="22">
        <v>194248</v>
      </c>
      <c r="X444" s="9">
        <v>194248</v>
      </c>
      <c r="Y444" s="23">
        <v>194248</v>
      </c>
      <c r="Z444" s="22"/>
      <c r="AB444" s="23"/>
      <c r="AC444" s="22"/>
      <c r="AE444" s="23"/>
      <c r="AF444" s="22"/>
      <c r="AH444" s="23"/>
      <c r="AI444" s="22"/>
      <c r="AK444" s="23"/>
      <c r="AL444" s="22"/>
      <c r="AN444" s="23"/>
      <c r="AO444" s="22"/>
      <c r="AQ444" s="23"/>
      <c r="AR444" s="22"/>
      <c r="AT444" s="23"/>
      <c r="AU444" s="22"/>
      <c r="AW444" s="23"/>
      <c r="AX444" s="22"/>
      <c r="AZ444" s="23"/>
      <c r="BA444" s="22"/>
      <c r="BC444" s="23"/>
      <c r="BD444" s="22"/>
      <c r="BF444" s="23"/>
      <c r="BG444" s="22"/>
      <c r="BI444" s="23"/>
      <c r="BJ444" s="22"/>
      <c r="BL444" s="23"/>
      <c r="BM444" s="22"/>
      <c r="BO444" s="23"/>
      <c r="BP444" s="22"/>
      <c r="BR444" s="23"/>
      <c r="BS444" s="22"/>
      <c r="BU444" s="23"/>
      <c r="BV444" s="22"/>
      <c r="BX444" s="23"/>
      <c r="BY444" s="22"/>
      <c r="CA444" s="23"/>
      <c r="CB444" s="22"/>
      <c r="CD444" s="23"/>
      <c r="CE444" s="22"/>
      <c r="CG444" s="23"/>
      <c r="CH444" s="22"/>
      <c r="CJ444" s="23"/>
      <c r="CK444" s="22"/>
      <c r="CM444" s="23"/>
      <c r="CN444" s="22"/>
      <c r="CP444" s="23"/>
      <c r="CQ444" s="22"/>
      <c r="CS444" s="23"/>
      <c r="CT444" s="22"/>
      <c r="CV444" s="23"/>
      <c r="CW444" s="22"/>
      <c r="CY444" s="23"/>
      <c r="CZ444" s="22"/>
      <c r="DB444" s="23"/>
      <c r="DC444" s="22"/>
      <c r="DE444" s="23"/>
      <c r="DF444" s="22"/>
      <c r="DH444" s="23"/>
      <c r="DI444" s="22"/>
      <c r="DK444" s="23"/>
      <c r="DL444" s="22"/>
      <c r="DN444" s="23"/>
    </row>
    <row r="445" spans="1:118" hidden="1" outlineLevel="2" x14ac:dyDescent="0.35">
      <c r="A445" s="32" t="s">
        <v>1257</v>
      </c>
      <c r="B445" s="22"/>
      <c r="D445" s="23"/>
      <c r="E445" s="22"/>
      <c r="G445" s="23"/>
      <c r="H445" s="22"/>
      <c r="J445" s="23"/>
      <c r="K445" s="22"/>
      <c r="M445" s="23"/>
      <c r="N445" s="22"/>
      <c r="P445" s="23"/>
      <c r="Q445" s="22">
        <v>121776</v>
      </c>
      <c r="R445" s="9">
        <v>192688</v>
      </c>
      <c r="S445" s="23">
        <v>222377</v>
      </c>
      <c r="T445" s="22"/>
      <c r="V445" s="23"/>
      <c r="W445" s="22">
        <v>83539</v>
      </c>
      <c r="X445" s="9">
        <v>83539</v>
      </c>
      <c r="Y445" s="23">
        <v>83539</v>
      </c>
      <c r="Z445" s="22"/>
      <c r="AB445" s="23"/>
      <c r="AC445" s="22"/>
      <c r="AE445" s="23"/>
      <c r="AF445" s="22"/>
      <c r="AH445" s="23"/>
      <c r="AI445" s="22"/>
      <c r="AK445" s="23"/>
      <c r="AL445" s="22"/>
      <c r="AN445" s="23"/>
      <c r="AO445" s="22"/>
      <c r="AQ445" s="23"/>
      <c r="AR445" s="22"/>
      <c r="AT445" s="23"/>
      <c r="AU445" s="22"/>
      <c r="AW445" s="23"/>
      <c r="AX445" s="22"/>
      <c r="AZ445" s="23"/>
      <c r="BA445" s="22"/>
      <c r="BC445" s="23"/>
      <c r="BD445" s="22"/>
      <c r="BF445" s="23"/>
      <c r="BG445" s="22"/>
      <c r="BI445" s="23"/>
      <c r="BJ445" s="22"/>
      <c r="BL445" s="23"/>
      <c r="BM445" s="22"/>
      <c r="BO445" s="23"/>
      <c r="BP445" s="22"/>
      <c r="BR445" s="23"/>
      <c r="BS445" s="22"/>
      <c r="BU445" s="23"/>
      <c r="BV445" s="22"/>
      <c r="BX445" s="23"/>
      <c r="BY445" s="22"/>
      <c r="CA445" s="23"/>
      <c r="CB445" s="22"/>
      <c r="CD445" s="23"/>
      <c r="CE445" s="22"/>
      <c r="CG445" s="23"/>
      <c r="CH445" s="22"/>
      <c r="CJ445" s="23"/>
      <c r="CK445" s="22"/>
      <c r="CM445" s="23"/>
      <c r="CN445" s="22"/>
      <c r="CP445" s="23"/>
      <c r="CQ445" s="22"/>
      <c r="CS445" s="23"/>
      <c r="CT445" s="22"/>
      <c r="CV445" s="23"/>
      <c r="CW445" s="22"/>
      <c r="CY445" s="23"/>
      <c r="CZ445" s="22"/>
      <c r="DB445" s="23"/>
      <c r="DC445" s="22"/>
      <c r="DE445" s="23"/>
      <c r="DF445" s="22"/>
      <c r="DH445" s="23"/>
      <c r="DI445" s="22"/>
      <c r="DK445" s="23"/>
      <c r="DL445" s="22"/>
      <c r="DN445" s="23"/>
    </row>
    <row r="446" spans="1:118" hidden="1" outlineLevel="2" x14ac:dyDescent="0.35">
      <c r="A446" s="32" t="s">
        <v>1443</v>
      </c>
      <c r="B446" s="22"/>
      <c r="D446" s="23"/>
      <c r="E446" s="22"/>
      <c r="G446" s="23"/>
      <c r="H446" s="22"/>
      <c r="J446" s="23"/>
      <c r="K446" s="22"/>
      <c r="M446" s="23"/>
      <c r="N446" s="22"/>
      <c r="P446" s="23"/>
      <c r="Q446" s="22"/>
      <c r="S446" s="23"/>
      <c r="T446" s="22"/>
      <c r="V446" s="23"/>
      <c r="W446" s="22">
        <v>70183</v>
      </c>
      <c r="X446" s="9">
        <v>70183</v>
      </c>
      <c r="Y446" s="23">
        <v>70183</v>
      </c>
      <c r="Z446" s="22"/>
      <c r="AB446" s="23"/>
      <c r="AC446" s="22"/>
      <c r="AE446" s="23"/>
      <c r="AF446" s="22"/>
      <c r="AH446" s="23"/>
      <c r="AI446" s="22"/>
      <c r="AK446" s="23"/>
      <c r="AL446" s="22"/>
      <c r="AN446" s="23"/>
      <c r="AO446" s="22"/>
      <c r="AQ446" s="23"/>
      <c r="AR446" s="22"/>
      <c r="AT446" s="23"/>
      <c r="AU446" s="22"/>
      <c r="AW446" s="23"/>
      <c r="AX446" s="22"/>
      <c r="AZ446" s="23"/>
      <c r="BA446" s="22"/>
      <c r="BC446" s="23"/>
      <c r="BD446" s="22"/>
      <c r="BF446" s="23"/>
      <c r="BG446" s="22"/>
      <c r="BI446" s="23"/>
      <c r="BJ446" s="22"/>
      <c r="BL446" s="23"/>
      <c r="BM446" s="22"/>
      <c r="BO446" s="23"/>
      <c r="BP446" s="22"/>
      <c r="BR446" s="23"/>
      <c r="BS446" s="22"/>
      <c r="BU446" s="23"/>
      <c r="BV446" s="22"/>
      <c r="BX446" s="23"/>
      <c r="BY446" s="22"/>
      <c r="CA446" s="23"/>
      <c r="CB446" s="22"/>
      <c r="CD446" s="23"/>
      <c r="CE446" s="22"/>
      <c r="CG446" s="23"/>
      <c r="CH446" s="22"/>
      <c r="CJ446" s="23"/>
      <c r="CK446" s="22"/>
      <c r="CM446" s="23"/>
      <c r="CN446" s="22"/>
      <c r="CP446" s="23"/>
      <c r="CQ446" s="22"/>
      <c r="CS446" s="23"/>
      <c r="CT446" s="22"/>
      <c r="CV446" s="23"/>
      <c r="CW446" s="22"/>
      <c r="CY446" s="23"/>
      <c r="CZ446" s="22"/>
      <c r="DB446" s="23"/>
      <c r="DC446" s="22"/>
      <c r="DE446" s="23"/>
      <c r="DF446" s="22"/>
      <c r="DH446" s="23"/>
      <c r="DI446" s="22"/>
      <c r="DK446" s="23"/>
      <c r="DL446" s="22"/>
      <c r="DN446" s="23"/>
    </row>
    <row r="447" spans="1:118" hidden="1" outlineLevel="2" x14ac:dyDescent="0.35">
      <c r="A447" s="32" t="s">
        <v>867</v>
      </c>
      <c r="B447" s="22"/>
      <c r="D447" s="23"/>
      <c r="E447" s="22"/>
      <c r="G447" s="23"/>
      <c r="H447" s="22">
        <v>5834</v>
      </c>
      <c r="I447" s="9">
        <v>5834</v>
      </c>
      <c r="J447" s="23">
        <v>5834</v>
      </c>
      <c r="K447" s="22">
        <v>9595</v>
      </c>
      <c r="L447" s="9">
        <v>11013</v>
      </c>
      <c r="M447" s="23">
        <v>13452</v>
      </c>
      <c r="N447" s="22"/>
      <c r="P447" s="23"/>
      <c r="Q447" s="22"/>
      <c r="S447" s="23"/>
      <c r="T447" s="22"/>
      <c r="V447" s="23"/>
      <c r="W447" s="22"/>
      <c r="Y447" s="23"/>
      <c r="Z447" s="22"/>
      <c r="AB447" s="23"/>
      <c r="AC447" s="22"/>
      <c r="AE447" s="23"/>
      <c r="AF447" s="22"/>
      <c r="AH447" s="23"/>
      <c r="AI447" s="22"/>
      <c r="AK447" s="23"/>
      <c r="AL447" s="22"/>
      <c r="AN447" s="23"/>
      <c r="AO447" s="22"/>
      <c r="AQ447" s="23"/>
      <c r="AR447" s="22"/>
      <c r="AT447" s="23"/>
      <c r="AU447" s="22"/>
      <c r="AW447" s="23"/>
      <c r="AX447" s="22"/>
      <c r="AZ447" s="23"/>
      <c r="BA447" s="22"/>
      <c r="BC447" s="23"/>
      <c r="BD447" s="22"/>
      <c r="BF447" s="23"/>
      <c r="BG447" s="22"/>
      <c r="BI447" s="23"/>
      <c r="BJ447" s="22"/>
      <c r="BL447" s="23"/>
      <c r="BM447" s="22"/>
      <c r="BO447" s="23"/>
      <c r="BP447" s="22"/>
      <c r="BR447" s="23"/>
      <c r="BS447" s="22"/>
      <c r="BU447" s="23"/>
      <c r="BV447" s="22"/>
      <c r="BX447" s="23"/>
      <c r="BY447" s="22"/>
      <c r="CA447" s="23"/>
      <c r="CB447" s="22"/>
      <c r="CD447" s="23"/>
      <c r="CE447" s="22"/>
      <c r="CG447" s="23"/>
      <c r="CH447" s="22"/>
      <c r="CJ447" s="23"/>
      <c r="CK447" s="22"/>
      <c r="CM447" s="23"/>
      <c r="CN447" s="22"/>
      <c r="CP447" s="23"/>
      <c r="CQ447" s="22"/>
      <c r="CS447" s="23"/>
      <c r="CT447" s="22"/>
      <c r="CV447" s="23"/>
      <c r="CW447" s="22"/>
      <c r="CY447" s="23"/>
      <c r="CZ447" s="22"/>
      <c r="DB447" s="23"/>
      <c r="DC447" s="22"/>
      <c r="DE447" s="23"/>
      <c r="DF447" s="22"/>
      <c r="DH447" s="23"/>
      <c r="DI447" s="22"/>
      <c r="DK447" s="23"/>
      <c r="DL447" s="22"/>
      <c r="DN447" s="23"/>
    </row>
    <row r="448" spans="1:118" hidden="1" outlineLevel="2" x14ac:dyDescent="0.35">
      <c r="A448" s="32" t="s">
        <v>1803</v>
      </c>
      <c r="B448" s="22"/>
      <c r="D448" s="23"/>
      <c r="E448" s="22"/>
      <c r="G448" s="23"/>
      <c r="H448" s="22"/>
      <c r="J448" s="23"/>
      <c r="K448" s="22"/>
      <c r="M448" s="23"/>
      <c r="N448" s="22"/>
      <c r="P448" s="23"/>
      <c r="Q448" s="22"/>
      <c r="S448" s="23"/>
      <c r="T448" s="22"/>
      <c r="V448" s="23"/>
      <c r="W448" s="22"/>
      <c r="Y448" s="23"/>
      <c r="Z448" s="22"/>
      <c r="AB448" s="23"/>
      <c r="AC448" s="22"/>
      <c r="AE448" s="23"/>
      <c r="AF448" s="22"/>
      <c r="AH448" s="23"/>
      <c r="AI448" s="22"/>
      <c r="AK448" s="23"/>
      <c r="AL448" s="22"/>
      <c r="AN448" s="23"/>
      <c r="AO448" s="22">
        <v>9993</v>
      </c>
      <c r="AP448" s="9">
        <v>9993</v>
      </c>
      <c r="AQ448" s="23">
        <v>9993</v>
      </c>
      <c r="AR448" s="22"/>
      <c r="AT448" s="23"/>
      <c r="AU448" s="22"/>
      <c r="AW448" s="23"/>
      <c r="AX448" s="22"/>
      <c r="AZ448" s="23"/>
      <c r="BA448" s="22"/>
      <c r="BC448" s="23"/>
      <c r="BD448" s="22"/>
      <c r="BF448" s="23"/>
      <c r="BG448" s="22"/>
      <c r="BI448" s="23"/>
      <c r="BJ448" s="22"/>
      <c r="BL448" s="23"/>
      <c r="BM448" s="22"/>
      <c r="BO448" s="23"/>
      <c r="BP448" s="22"/>
      <c r="BR448" s="23"/>
      <c r="BS448" s="22"/>
      <c r="BU448" s="23"/>
      <c r="BV448" s="22"/>
      <c r="BX448" s="23"/>
      <c r="BY448" s="22"/>
      <c r="CA448" s="23"/>
      <c r="CB448" s="22"/>
      <c r="CD448" s="23"/>
      <c r="CE448" s="22"/>
      <c r="CG448" s="23"/>
      <c r="CH448" s="22"/>
      <c r="CJ448" s="23"/>
      <c r="CK448" s="22"/>
      <c r="CM448" s="23"/>
      <c r="CN448" s="22"/>
      <c r="CP448" s="23"/>
      <c r="CQ448" s="22"/>
      <c r="CS448" s="23"/>
      <c r="CT448" s="22"/>
      <c r="CV448" s="23"/>
      <c r="CW448" s="22"/>
      <c r="CY448" s="23"/>
      <c r="CZ448" s="22"/>
      <c r="DB448" s="23"/>
      <c r="DC448" s="22"/>
      <c r="DE448" s="23"/>
      <c r="DF448" s="22"/>
      <c r="DH448" s="23"/>
      <c r="DI448" s="22"/>
      <c r="DK448" s="23"/>
      <c r="DL448" s="22"/>
      <c r="DN448" s="23"/>
    </row>
    <row r="449" spans="1:118" hidden="1" outlineLevel="2" x14ac:dyDescent="0.35">
      <c r="A449" s="32" t="s">
        <v>470</v>
      </c>
      <c r="B449" s="22">
        <v>5679</v>
      </c>
      <c r="C449" s="9">
        <v>5796</v>
      </c>
      <c r="D449" s="23">
        <v>6283</v>
      </c>
      <c r="E449" s="22">
        <v>65563</v>
      </c>
      <c r="F449" s="9">
        <v>80833</v>
      </c>
      <c r="G449" s="23">
        <v>94928</v>
      </c>
      <c r="H449" s="22"/>
      <c r="J449" s="23"/>
      <c r="K449" s="22">
        <v>1261</v>
      </c>
      <c r="L449" s="9">
        <v>1261</v>
      </c>
      <c r="M449" s="23">
        <v>1261</v>
      </c>
      <c r="N449" s="22">
        <v>946</v>
      </c>
      <c r="O449" s="9">
        <v>1203</v>
      </c>
      <c r="P449" s="23">
        <v>1441</v>
      </c>
      <c r="Q449" s="22">
        <v>856</v>
      </c>
      <c r="R449" s="9">
        <v>1211</v>
      </c>
      <c r="S449" s="23">
        <v>1968</v>
      </c>
      <c r="T449" s="22">
        <v>6865</v>
      </c>
      <c r="U449" s="9">
        <v>8004</v>
      </c>
      <c r="V449" s="23">
        <v>9405</v>
      </c>
      <c r="W449" s="22">
        <v>3360</v>
      </c>
      <c r="X449" s="9">
        <v>3577</v>
      </c>
      <c r="Y449" s="23">
        <v>3728</v>
      </c>
      <c r="Z449" s="22">
        <v>4018</v>
      </c>
      <c r="AA449" s="9">
        <v>4829</v>
      </c>
      <c r="AB449" s="23">
        <v>8358</v>
      </c>
      <c r="AC449" s="22">
        <v>7257</v>
      </c>
      <c r="AD449" s="9">
        <v>10309</v>
      </c>
      <c r="AE449" s="23">
        <v>14615</v>
      </c>
      <c r="AF449" s="22"/>
      <c r="AH449" s="23"/>
      <c r="AI449" s="22">
        <v>1731</v>
      </c>
      <c r="AJ449" s="9">
        <v>5971</v>
      </c>
      <c r="AK449" s="23">
        <v>9885</v>
      </c>
      <c r="AL449" s="22">
        <v>1454</v>
      </c>
      <c r="AM449" s="9">
        <v>2823</v>
      </c>
      <c r="AN449" s="23">
        <v>3250</v>
      </c>
      <c r="AO449" s="22">
        <v>2123</v>
      </c>
      <c r="AP449" s="9">
        <v>6140</v>
      </c>
      <c r="AQ449" s="23">
        <v>10228</v>
      </c>
      <c r="AR449" s="22">
        <v>2283</v>
      </c>
      <c r="AS449" s="9">
        <v>2283</v>
      </c>
      <c r="AT449" s="23">
        <v>2283</v>
      </c>
      <c r="AU449" s="22">
        <v>3482</v>
      </c>
      <c r="AV449" s="9">
        <v>3482</v>
      </c>
      <c r="AW449" s="23">
        <v>3482</v>
      </c>
      <c r="AX449" s="22"/>
      <c r="AZ449" s="23"/>
      <c r="BA449" s="22"/>
      <c r="BC449" s="23"/>
      <c r="BD449" s="22"/>
      <c r="BF449" s="23"/>
      <c r="BG449" s="22">
        <v>8474</v>
      </c>
      <c r="BH449" s="9">
        <v>9276</v>
      </c>
      <c r="BI449" s="23">
        <v>10016</v>
      </c>
      <c r="BJ449" s="22"/>
      <c r="BL449" s="23"/>
      <c r="BM449" s="22">
        <v>875</v>
      </c>
      <c r="BN449" s="9">
        <v>901</v>
      </c>
      <c r="BO449" s="23">
        <v>924</v>
      </c>
      <c r="BP449" s="22">
        <v>616</v>
      </c>
      <c r="BQ449" s="9">
        <v>1115</v>
      </c>
      <c r="BR449" s="23">
        <v>1957</v>
      </c>
      <c r="BS449" s="22">
        <v>2826</v>
      </c>
      <c r="BT449" s="9">
        <v>3166</v>
      </c>
      <c r="BU449" s="23">
        <v>3479</v>
      </c>
      <c r="BV449" s="22"/>
      <c r="BX449" s="23"/>
      <c r="BY449" s="22"/>
      <c r="CA449" s="23"/>
      <c r="CB449" s="22"/>
      <c r="CD449" s="23"/>
      <c r="CE449" s="22">
        <v>12030</v>
      </c>
      <c r="CF449" s="9">
        <v>16662</v>
      </c>
      <c r="CG449" s="23">
        <v>21400</v>
      </c>
      <c r="CH449" s="22">
        <v>2642</v>
      </c>
      <c r="CI449" s="9">
        <v>2988</v>
      </c>
      <c r="CJ449" s="23">
        <v>4223</v>
      </c>
      <c r="CK449" s="22"/>
      <c r="CM449" s="23"/>
      <c r="CN449" s="22"/>
      <c r="CP449" s="23"/>
      <c r="CQ449" s="22"/>
      <c r="CS449" s="23"/>
      <c r="CT449" s="22">
        <v>762</v>
      </c>
      <c r="CU449" s="9">
        <v>769</v>
      </c>
      <c r="CV449" s="23">
        <v>775</v>
      </c>
      <c r="CW449" s="22"/>
      <c r="CY449" s="23"/>
      <c r="CZ449" s="22">
        <v>1700</v>
      </c>
      <c r="DA449" s="9">
        <v>2756</v>
      </c>
      <c r="DB449" s="23">
        <v>4027</v>
      </c>
      <c r="DC449" s="22"/>
      <c r="DE449" s="23"/>
      <c r="DF449" s="22">
        <v>517</v>
      </c>
      <c r="DG449" s="9">
        <v>634</v>
      </c>
      <c r="DH449" s="23">
        <v>785</v>
      </c>
      <c r="DI449" s="22"/>
      <c r="DK449" s="23"/>
      <c r="DL449" s="22"/>
      <c r="DN449" s="23"/>
    </row>
    <row r="450" spans="1:118" hidden="1" outlineLevel="2" x14ac:dyDescent="0.35">
      <c r="A450" s="32" t="s">
        <v>1130</v>
      </c>
      <c r="B450" s="22"/>
      <c r="D450" s="23"/>
      <c r="E450" s="22"/>
      <c r="G450" s="23"/>
      <c r="H450" s="22"/>
      <c r="J450" s="23"/>
      <c r="K450" s="22"/>
      <c r="M450" s="23"/>
      <c r="N450" s="22">
        <v>22</v>
      </c>
      <c r="O450" s="9">
        <v>22</v>
      </c>
      <c r="P450" s="23">
        <v>22</v>
      </c>
      <c r="Q450" s="22"/>
      <c r="S450" s="23"/>
      <c r="T450" s="22">
        <v>517</v>
      </c>
      <c r="U450" s="9">
        <v>524</v>
      </c>
      <c r="V450" s="23">
        <v>531</v>
      </c>
      <c r="W450" s="22">
        <v>9114</v>
      </c>
      <c r="X450" s="9">
        <v>11954</v>
      </c>
      <c r="Y450" s="23">
        <v>14576</v>
      </c>
      <c r="Z450" s="22">
        <v>7538</v>
      </c>
      <c r="AA450" s="9">
        <v>11080</v>
      </c>
      <c r="AB450" s="23">
        <v>15696</v>
      </c>
      <c r="AC450" s="22">
        <v>5491</v>
      </c>
      <c r="AD450" s="9">
        <v>12495</v>
      </c>
      <c r="AE450" s="23">
        <v>14326</v>
      </c>
      <c r="AF450" s="22"/>
      <c r="AH450" s="23"/>
      <c r="AI450" s="22">
        <v>2134</v>
      </c>
      <c r="AJ450" s="9">
        <v>2134</v>
      </c>
      <c r="AK450" s="23">
        <v>2134</v>
      </c>
      <c r="AL450" s="22">
        <v>1746</v>
      </c>
      <c r="AM450" s="9">
        <v>3863</v>
      </c>
      <c r="AN450" s="23">
        <v>6306</v>
      </c>
      <c r="AO450" s="22">
        <v>469</v>
      </c>
      <c r="AP450" s="9">
        <v>545</v>
      </c>
      <c r="AQ450" s="23">
        <v>1090</v>
      </c>
      <c r="AR450" s="22"/>
      <c r="AT450" s="23"/>
      <c r="AU450" s="22"/>
      <c r="AW450" s="23"/>
      <c r="AX450" s="22"/>
      <c r="AZ450" s="23"/>
      <c r="BA450" s="22"/>
      <c r="BC450" s="23"/>
      <c r="BD450" s="22"/>
      <c r="BF450" s="23"/>
      <c r="BG450" s="22"/>
      <c r="BI450" s="23"/>
      <c r="BJ450" s="22"/>
      <c r="BL450" s="23"/>
      <c r="BM450" s="22">
        <v>1750</v>
      </c>
      <c r="BN450" s="9">
        <v>1750</v>
      </c>
      <c r="BO450" s="23">
        <v>1750</v>
      </c>
      <c r="BP450" s="22"/>
      <c r="BR450" s="23"/>
      <c r="BS450" s="22"/>
      <c r="BU450" s="23"/>
      <c r="BV450" s="22"/>
      <c r="BX450" s="23"/>
      <c r="BY450" s="22"/>
      <c r="CA450" s="23"/>
      <c r="CB450" s="22"/>
      <c r="CD450" s="23"/>
      <c r="CE450" s="22">
        <v>1823</v>
      </c>
      <c r="CF450" s="9">
        <v>2027</v>
      </c>
      <c r="CG450" s="23">
        <v>2215</v>
      </c>
      <c r="CH450" s="22">
        <v>361</v>
      </c>
      <c r="CI450" s="9">
        <v>361</v>
      </c>
      <c r="CJ450" s="23">
        <v>361</v>
      </c>
      <c r="CK450" s="22"/>
      <c r="CM450" s="23"/>
      <c r="CN450" s="22"/>
      <c r="CP450" s="23"/>
      <c r="CQ450" s="22"/>
      <c r="CS450" s="23"/>
      <c r="CT450" s="22">
        <v>1164</v>
      </c>
      <c r="CU450" s="9">
        <v>1426</v>
      </c>
      <c r="CV450" s="23">
        <v>1668</v>
      </c>
      <c r="CW450" s="22"/>
      <c r="CY450" s="23"/>
      <c r="CZ450" s="22">
        <v>6853</v>
      </c>
      <c r="DA450" s="9">
        <v>7153</v>
      </c>
      <c r="DB450" s="23">
        <v>7430</v>
      </c>
      <c r="DC450" s="22"/>
      <c r="DE450" s="23"/>
      <c r="DF450" s="22">
        <v>6192</v>
      </c>
      <c r="DG450" s="9">
        <v>6737</v>
      </c>
      <c r="DH450" s="23">
        <v>7239</v>
      </c>
      <c r="DI450" s="22"/>
      <c r="DK450" s="23"/>
      <c r="DL450" s="22"/>
      <c r="DN450" s="23"/>
    </row>
    <row r="451" spans="1:118" hidden="1" outlineLevel="2" x14ac:dyDescent="0.35">
      <c r="A451" s="32" t="s">
        <v>473</v>
      </c>
      <c r="B451" s="22">
        <v>119</v>
      </c>
      <c r="C451" s="9">
        <v>122</v>
      </c>
      <c r="D451" s="23">
        <v>125</v>
      </c>
      <c r="E451" s="22">
        <v>156</v>
      </c>
      <c r="F451" s="9">
        <v>156</v>
      </c>
      <c r="G451" s="23">
        <v>156</v>
      </c>
      <c r="H451" s="22"/>
      <c r="J451" s="23"/>
      <c r="K451" s="22"/>
      <c r="M451" s="23"/>
      <c r="N451" s="22"/>
      <c r="P451" s="23"/>
      <c r="Q451" s="22">
        <v>26</v>
      </c>
      <c r="R451" s="9">
        <v>26</v>
      </c>
      <c r="S451" s="23">
        <v>26</v>
      </c>
      <c r="T451" s="22">
        <v>187</v>
      </c>
      <c r="U451" s="9">
        <v>334</v>
      </c>
      <c r="V451" s="23">
        <v>427</v>
      </c>
      <c r="W451" s="22">
        <v>212</v>
      </c>
      <c r="X451" s="9">
        <v>378</v>
      </c>
      <c r="Y451" s="23">
        <v>389</v>
      </c>
      <c r="Z451" s="22">
        <v>1824</v>
      </c>
      <c r="AA451" s="9">
        <v>10042</v>
      </c>
      <c r="AB451" s="23">
        <v>12265</v>
      </c>
      <c r="AC451" s="22">
        <v>312</v>
      </c>
      <c r="AD451" s="9">
        <v>518</v>
      </c>
      <c r="AE451" s="23">
        <v>2070</v>
      </c>
      <c r="AF451" s="22"/>
      <c r="AH451" s="23"/>
      <c r="AI451" s="22">
        <v>11685</v>
      </c>
      <c r="AJ451" s="9">
        <v>11685</v>
      </c>
      <c r="AK451" s="23">
        <v>11685</v>
      </c>
      <c r="AL451" s="22">
        <v>199</v>
      </c>
      <c r="AM451" s="9">
        <v>242</v>
      </c>
      <c r="AN451" s="23">
        <v>281</v>
      </c>
      <c r="AO451" s="22">
        <v>215</v>
      </c>
      <c r="AP451" s="9">
        <v>383</v>
      </c>
      <c r="AQ451" s="23">
        <v>510</v>
      </c>
      <c r="AR451" s="22"/>
      <c r="AT451" s="23"/>
      <c r="AU451" s="22"/>
      <c r="AW451" s="23"/>
      <c r="AX451" s="22"/>
      <c r="AZ451" s="23"/>
      <c r="BA451" s="22"/>
      <c r="BC451" s="23"/>
      <c r="BD451" s="22"/>
      <c r="BF451" s="23"/>
      <c r="BG451" s="22">
        <v>1000</v>
      </c>
      <c r="BH451" s="9">
        <v>1000</v>
      </c>
      <c r="BI451" s="23">
        <v>1000</v>
      </c>
      <c r="BJ451" s="22"/>
      <c r="BL451" s="23"/>
      <c r="BM451" s="22">
        <v>350</v>
      </c>
      <c r="BN451" s="9">
        <v>467</v>
      </c>
      <c r="BO451" s="23">
        <v>1400</v>
      </c>
      <c r="BP451" s="22">
        <v>153</v>
      </c>
      <c r="BQ451" s="9">
        <v>153</v>
      </c>
      <c r="BR451" s="23">
        <v>153</v>
      </c>
      <c r="BS451" s="22"/>
      <c r="BU451" s="23"/>
      <c r="BV451" s="22"/>
      <c r="BX451" s="23"/>
      <c r="BY451" s="22"/>
      <c r="CA451" s="23"/>
      <c r="CB451" s="22"/>
      <c r="CD451" s="23"/>
      <c r="CE451" s="22"/>
      <c r="CG451" s="23"/>
      <c r="CH451" s="22">
        <v>1269</v>
      </c>
      <c r="CI451" s="9">
        <v>1548</v>
      </c>
      <c r="CJ451" s="23">
        <v>1804</v>
      </c>
      <c r="CK451" s="22"/>
      <c r="CM451" s="23"/>
      <c r="CN451" s="22"/>
      <c r="CP451" s="23"/>
      <c r="CQ451" s="22"/>
      <c r="CS451" s="23"/>
      <c r="CT451" s="22"/>
      <c r="CV451" s="23"/>
      <c r="CW451" s="22"/>
      <c r="CY451" s="23"/>
      <c r="CZ451" s="22">
        <v>280</v>
      </c>
      <c r="DA451" s="9">
        <v>280</v>
      </c>
      <c r="DB451" s="23">
        <v>280</v>
      </c>
      <c r="DC451" s="22"/>
      <c r="DE451" s="23"/>
      <c r="DF451" s="22">
        <v>3275</v>
      </c>
      <c r="DG451" s="9">
        <v>3275</v>
      </c>
      <c r="DH451" s="23">
        <v>3275</v>
      </c>
      <c r="DI451" s="22"/>
      <c r="DK451" s="23"/>
      <c r="DL451" s="22"/>
      <c r="DN451" s="23"/>
    </row>
    <row r="452" spans="1:118" hidden="1" outlineLevel="2" x14ac:dyDescent="0.35">
      <c r="A452" s="32" t="s">
        <v>476</v>
      </c>
      <c r="B452" s="22">
        <v>9303</v>
      </c>
      <c r="C452" s="9">
        <v>10878</v>
      </c>
      <c r="D452" s="23">
        <v>19499</v>
      </c>
      <c r="E452" s="22">
        <v>112751</v>
      </c>
      <c r="F452" s="9">
        <v>139954</v>
      </c>
      <c r="G452" s="23">
        <v>165065</v>
      </c>
      <c r="H452" s="22">
        <v>240</v>
      </c>
      <c r="I452" s="9">
        <v>691</v>
      </c>
      <c r="J452" s="23">
        <v>1108</v>
      </c>
      <c r="K452" s="22">
        <v>1384</v>
      </c>
      <c r="L452" s="9">
        <v>2023</v>
      </c>
      <c r="M452" s="23">
        <v>3074</v>
      </c>
      <c r="N452" s="22">
        <v>771</v>
      </c>
      <c r="O452" s="9">
        <v>1388</v>
      </c>
      <c r="P452" s="23">
        <v>3187</v>
      </c>
      <c r="Q452" s="22">
        <v>356</v>
      </c>
      <c r="R452" s="9">
        <v>761</v>
      </c>
      <c r="S452" s="23">
        <v>1515</v>
      </c>
      <c r="T452" s="22">
        <v>7349</v>
      </c>
      <c r="U452" s="9">
        <v>7842</v>
      </c>
      <c r="V452" s="23">
        <v>9036</v>
      </c>
      <c r="W452" s="22">
        <v>1127</v>
      </c>
      <c r="X452" s="9">
        <v>2080</v>
      </c>
      <c r="Y452" s="23">
        <v>5024</v>
      </c>
      <c r="Z452" s="22">
        <v>1714</v>
      </c>
      <c r="AA452" s="9">
        <v>4534</v>
      </c>
      <c r="AB452" s="23">
        <v>8821</v>
      </c>
      <c r="AC452" s="22">
        <v>1483</v>
      </c>
      <c r="AD452" s="9">
        <v>3077</v>
      </c>
      <c r="AE452" s="23">
        <v>5964</v>
      </c>
      <c r="AF452" s="22"/>
      <c r="AH452" s="23"/>
      <c r="AI452" s="22">
        <v>1729</v>
      </c>
      <c r="AJ452" s="9">
        <v>2871</v>
      </c>
      <c r="AK452" s="23">
        <v>3602</v>
      </c>
      <c r="AL452" s="22">
        <v>2808</v>
      </c>
      <c r="AM452" s="9">
        <v>5173</v>
      </c>
      <c r="AN452" s="23">
        <v>8159</v>
      </c>
      <c r="AO452" s="22">
        <v>830</v>
      </c>
      <c r="AP452" s="9">
        <v>1867</v>
      </c>
      <c r="AQ452" s="23">
        <v>4190</v>
      </c>
      <c r="AR452" s="22">
        <v>1058</v>
      </c>
      <c r="AS452" s="9">
        <v>1219</v>
      </c>
      <c r="AT452" s="23">
        <v>1367</v>
      </c>
      <c r="AU452" s="22">
        <v>4393</v>
      </c>
      <c r="AV452" s="9">
        <v>4393</v>
      </c>
      <c r="AW452" s="23">
        <v>4393</v>
      </c>
      <c r="AX452" s="22"/>
      <c r="AZ452" s="23"/>
      <c r="BA452" s="22"/>
      <c r="BC452" s="23"/>
      <c r="BD452" s="22"/>
      <c r="BF452" s="23"/>
      <c r="BG452" s="22">
        <v>3234</v>
      </c>
      <c r="BH452" s="9">
        <v>3539</v>
      </c>
      <c r="BI452" s="23">
        <v>3821</v>
      </c>
      <c r="BJ452" s="22">
        <v>196</v>
      </c>
      <c r="BK452" s="9">
        <v>202</v>
      </c>
      <c r="BL452" s="23">
        <v>221</v>
      </c>
      <c r="BM452" s="22">
        <v>3567</v>
      </c>
      <c r="BN452" s="9">
        <v>6224</v>
      </c>
      <c r="BO452" s="23">
        <v>7468</v>
      </c>
      <c r="BP452" s="22">
        <v>3834</v>
      </c>
      <c r="BQ452" s="9">
        <v>4987</v>
      </c>
      <c r="BR452" s="23">
        <v>6044</v>
      </c>
      <c r="BS452" s="22">
        <v>2346</v>
      </c>
      <c r="BT452" s="9">
        <v>2484</v>
      </c>
      <c r="BU452" s="23">
        <v>3106</v>
      </c>
      <c r="BV452" s="22">
        <v>1559</v>
      </c>
      <c r="BW452" s="9">
        <v>1608</v>
      </c>
      <c r="BX452" s="23">
        <v>1653</v>
      </c>
      <c r="BY452" s="22">
        <v>78</v>
      </c>
      <c r="BZ452" s="9">
        <v>78</v>
      </c>
      <c r="CA452" s="23">
        <v>78</v>
      </c>
      <c r="CB452" s="22"/>
      <c r="CD452" s="23"/>
      <c r="CE452" s="22">
        <v>1105</v>
      </c>
      <c r="CF452" s="9">
        <v>3629</v>
      </c>
      <c r="CG452" s="23">
        <v>7594</v>
      </c>
      <c r="CH452" s="22">
        <v>2950</v>
      </c>
      <c r="CI452" s="9">
        <v>3684</v>
      </c>
      <c r="CJ452" s="23">
        <v>4747</v>
      </c>
      <c r="CK452" s="22">
        <v>87</v>
      </c>
      <c r="CL452" s="9">
        <v>101</v>
      </c>
      <c r="CM452" s="23">
        <v>115</v>
      </c>
      <c r="CN452" s="22"/>
      <c r="CP452" s="23"/>
      <c r="CQ452" s="22"/>
      <c r="CS452" s="23"/>
      <c r="CT452" s="22">
        <v>636</v>
      </c>
      <c r="CU452" s="9">
        <v>1846</v>
      </c>
      <c r="CV452" s="23">
        <v>2774</v>
      </c>
      <c r="CW452" s="22">
        <v>173</v>
      </c>
      <c r="CX452" s="9">
        <v>219</v>
      </c>
      <c r="CY452" s="23">
        <v>244</v>
      </c>
      <c r="CZ452" s="22">
        <v>1000</v>
      </c>
      <c r="DA452" s="9">
        <v>2349</v>
      </c>
      <c r="DB452" s="23">
        <v>4870</v>
      </c>
      <c r="DC452" s="22">
        <v>273</v>
      </c>
      <c r="DD452" s="9">
        <v>435</v>
      </c>
      <c r="DE452" s="23">
        <v>5660</v>
      </c>
      <c r="DF452" s="22">
        <v>976</v>
      </c>
      <c r="DG452" s="9">
        <v>1220</v>
      </c>
      <c r="DH452" s="23">
        <v>2680</v>
      </c>
      <c r="DI452" s="22">
        <v>59185</v>
      </c>
      <c r="DJ452" s="9">
        <v>73663</v>
      </c>
      <c r="DK452" s="23">
        <v>87028</v>
      </c>
      <c r="DL452" s="22">
        <v>3809</v>
      </c>
      <c r="DM452" s="9">
        <v>3809</v>
      </c>
      <c r="DN452" s="23">
        <v>3809</v>
      </c>
    </row>
    <row r="453" spans="1:118" hidden="1" outlineLevel="2" x14ac:dyDescent="0.35">
      <c r="A453" s="32" t="s">
        <v>479</v>
      </c>
      <c r="B453" s="22">
        <v>4591</v>
      </c>
      <c r="C453" s="9">
        <v>6069</v>
      </c>
      <c r="D453" s="23">
        <v>6803</v>
      </c>
      <c r="E453" s="22">
        <v>62116</v>
      </c>
      <c r="F453" s="9">
        <v>62116</v>
      </c>
      <c r="G453" s="23">
        <v>62116</v>
      </c>
      <c r="H453" s="22">
        <v>5222</v>
      </c>
      <c r="I453" s="9">
        <v>6537</v>
      </c>
      <c r="J453" s="23">
        <v>7750</v>
      </c>
      <c r="K453" s="22">
        <v>611</v>
      </c>
      <c r="L453" s="9">
        <v>696</v>
      </c>
      <c r="M453" s="23">
        <v>1545</v>
      </c>
      <c r="N453" s="22">
        <v>1204</v>
      </c>
      <c r="O453" s="9">
        <v>1686</v>
      </c>
      <c r="P453" s="23">
        <v>3727</v>
      </c>
      <c r="Q453" s="22">
        <v>811</v>
      </c>
      <c r="R453" s="9">
        <v>1167</v>
      </c>
      <c r="S453" s="23">
        <v>1783</v>
      </c>
      <c r="T453" s="22">
        <v>6509</v>
      </c>
      <c r="U453" s="9">
        <v>8079</v>
      </c>
      <c r="V453" s="23">
        <v>11330</v>
      </c>
      <c r="W453" s="22">
        <v>4010</v>
      </c>
      <c r="X453" s="9">
        <v>6040</v>
      </c>
      <c r="Y453" s="23">
        <v>6895</v>
      </c>
      <c r="Z453" s="22">
        <v>2338</v>
      </c>
      <c r="AA453" s="9">
        <v>3932</v>
      </c>
      <c r="AB453" s="23">
        <v>5083</v>
      </c>
      <c r="AC453" s="22">
        <v>2224</v>
      </c>
      <c r="AD453" s="9">
        <v>3865</v>
      </c>
      <c r="AE453" s="23">
        <v>7766</v>
      </c>
      <c r="AF453" s="22"/>
      <c r="AH453" s="23"/>
      <c r="AI453" s="22">
        <v>8588</v>
      </c>
      <c r="AJ453" s="9">
        <v>10729</v>
      </c>
      <c r="AK453" s="23">
        <v>12706</v>
      </c>
      <c r="AL453" s="22">
        <v>2532</v>
      </c>
      <c r="AM453" s="9">
        <v>2948</v>
      </c>
      <c r="AN453" s="23">
        <v>3886</v>
      </c>
      <c r="AO453" s="22">
        <v>263</v>
      </c>
      <c r="AP453" s="9">
        <v>452</v>
      </c>
      <c r="AQ453" s="23">
        <v>696</v>
      </c>
      <c r="AR453" s="22"/>
      <c r="AT453" s="23"/>
      <c r="AU453" s="22"/>
      <c r="AW453" s="23"/>
      <c r="AX453" s="22"/>
      <c r="AZ453" s="23"/>
      <c r="BA453" s="22"/>
      <c r="BC453" s="23"/>
      <c r="BD453" s="22"/>
      <c r="BF453" s="23"/>
      <c r="BG453" s="22">
        <v>4185</v>
      </c>
      <c r="BH453" s="9">
        <v>4980</v>
      </c>
      <c r="BI453" s="23">
        <v>5713</v>
      </c>
      <c r="BJ453" s="22">
        <v>61</v>
      </c>
      <c r="BK453" s="9">
        <v>63</v>
      </c>
      <c r="BL453" s="23">
        <v>64</v>
      </c>
      <c r="BM453" s="22">
        <v>2090</v>
      </c>
      <c r="BN453" s="9">
        <v>3114</v>
      </c>
      <c r="BO453" s="23">
        <v>5024</v>
      </c>
      <c r="BP453" s="22">
        <v>350</v>
      </c>
      <c r="BQ453" s="9">
        <v>503</v>
      </c>
      <c r="BR453" s="23">
        <v>648</v>
      </c>
      <c r="BS453" s="22">
        <v>964</v>
      </c>
      <c r="BT453" s="9">
        <v>964</v>
      </c>
      <c r="BU453" s="23">
        <v>964</v>
      </c>
      <c r="BV453" s="22"/>
      <c r="BX453" s="23"/>
      <c r="BY453" s="22"/>
      <c r="CA453" s="23"/>
      <c r="CB453" s="22"/>
      <c r="CD453" s="23"/>
      <c r="CE453" s="22">
        <v>6156</v>
      </c>
      <c r="CF453" s="9">
        <v>9930</v>
      </c>
      <c r="CG453" s="23">
        <v>18215</v>
      </c>
      <c r="CH453" s="22">
        <v>4274</v>
      </c>
      <c r="CI453" s="9">
        <v>5396</v>
      </c>
      <c r="CJ453" s="23">
        <v>6367</v>
      </c>
      <c r="CK453" s="22"/>
      <c r="CM453" s="23"/>
      <c r="CN453" s="22"/>
      <c r="CP453" s="23"/>
      <c r="CQ453" s="22"/>
      <c r="CS453" s="23"/>
      <c r="CT453" s="22">
        <v>2173</v>
      </c>
      <c r="CU453" s="9">
        <v>2261</v>
      </c>
      <c r="CV453" s="23">
        <v>2343</v>
      </c>
      <c r="CW453" s="22"/>
      <c r="CY453" s="23"/>
      <c r="CZ453" s="22">
        <v>1830</v>
      </c>
      <c r="DA453" s="9">
        <v>2533</v>
      </c>
      <c r="DB453" s="23">
        <v>3631</v>
      </c>
      <c r="DC453" s="22"/>
      <c r="DE453" s="23"/>
      <c r="DF453" s="22">
        <v>315</v>
      </c>
      <c r="DG453" s="9">
        <v>343</v>
      </c>
      <c r="DH453" s="23">
        <v>409</v>
      </c>
      <c r="DI453" s="22"/>
      <c r="DK453" s="23"/>
      <c r="DL453" s="22"/>
      <c r="DN453" s="23"/>
    </row>
    <row r="454" spans="1:118" hidden="1" outlineLevel="2" x14ac:dyDescent="0.35">
      <c r="A454" s="32" t="s">
        <v>1260</v>
      </c>
      <c r="B454" s="22"/>
      <c r="D454" s="23"/>
      <c r="E454" s="22"/>
      <c r="G454" s="23"/>
      <c r="H454" s="22"/>
      <c r="J454" s="23"/>
      <c r="K454" s="22"/>
      <c r="M454" s="23"/>
      <c r="N454" s="22"/>
      <c r="P454" s="23"/>
      <c r="Q454" s="22">
        <v>78041</v>
      </c>
      <c r="R454" s="9">
        <v>113464</v>
      </c>
      <c r="S454" s="23">
        <v>126464</v>
      </c>
      <c r="T454" s="22"/>
      <c r="V454" s="23"/>
      <c r="W454" s="22"/>
      <c r="Y454" s="23"/>
      <c r="Z454" s="22"/>
      <c r="AB454" s="23"/>
      <c r="AC454" s="22"/>
      <c r="AE454" s="23"/>
      <c r="AF454" s="22"/>
      <c r="AH454" s="23"/>
      <c r="AI454" s="22"/>
      <c r="AK454" s="23"/>
      <c r="AL454" s="22"/>
      <c r="AN454" s="23"/>
      <c r="AO454" s="22"/>
      <c r="AQ454" s="23"/>
      <c r="AR454" s="22"/>
      <c r="AT454" s="23"/>
      <c r="AU454" s="22"/>
      <c r="AW454" s="23"/>
      <c r="AX454" s="22"/>
      <c r="AZ454" s="23"/>
      <c r="BA454" s="22"/>
      <c r="BC454" s="23"/>
      <c r="BD454" s="22"/>
      <c r="BF454" s="23"/>
      <c r="BG454" s="22"/>
      <c r="BI454" s="23"/>
      <c r="BJ454" s="22"/>
      <c r="BL454" s="23"/>
      <c r="BM454" s="22"/>
      <c r="BO454" s="23"/>
      <c r="BP454" s="22"/>
      <c r="BR454" s="23"/>
      <c r="BS454" s="22"/>
      <c r="BU454" s="23"/>
      <c r="BV454" s="22"/>
      <c r="BX454" s="23"/>
      <c r="BY454" s="22"/>
      <c r="CA454" s="23"/>
      <c r="CB454" s="22"/>
      <c r="CD454" s="23"/>
      <c r="CE454" s="22"/>
      <c r="CG454" s="23"/>
      <c r="CH454" s="22"/>
      <c r="CJ454" s="23"/>
      <c r="CK454" s="22"/>
      <c r="CM454" s="23"/>
      <c r="CN454" s="22"/>
      <c r="CP454" s="23"/>
      <c r="CQ454" s="22"/>
      <c r="CS454" s="23"/>
      <c r="CT454" s="22"/>
      <c r="CV454" s="23"/>
      <c r="CW454" s="22"/>
      <c r="CY454" s="23"/>
      <c r="CZ454" s="22"/>
      <c r="DB454" s="23"/>
      <c r="DC454" s="22"/>
      <c r="DE454" s="23"/>
      <c r="DF454" s="22"/>
      <c r="DH454" s="23"/>
      <c r="DI454" s="22"/>
      <c r="DK454" s="23"/>
      <c r="DL454" s="22"/>
      <c r="DN454" s="23"/>
    </row>
    <row r="455" spans="1:118" hidden="1" outlineLevel="2" x14ac:dyDescent="0.35">
      <c r="A455" s="32" t="s">
        <v>1599</v>
      </c>
      <c r="B455" s="22"/>
      <c r="D455" s="23"/>
      <c r="E455" s="22"/>
      <c r="G455" s="23"/>
      <c r="H455" s="22"/>
      <c r="J455" s="23"/>
      <c r="K455" s="22"/>
      <c r="M455" s="23"/>
      <c r="N455" s="22"/>
      <c r="P455" s="23"/>
      <c r="Q455" s="22"/>
      <c r="S455" s="23"/>
      <c r="T455" s="22"/>
      <c r="V455" s="23"/>
      <c r="W455" s="22"/>
      <c r="Y455" s="23"/>
      <c r="Z455" s="22"/>
      <c r="AB455" s="23"/>
      <c r="AC455" s="22"/>
      <c r="AE455" s="23"/>
      <c r="AF455" s="22"/>
      <c r="AH455" s="23"/>
      <c r="AI455" s="22"/>
      <c r="AK455" s="23"/>
      <c r="AL455" s="22">
        <v>24617</v>
      </c>
      <c r="AM455" s="9">
        <v>40025</v>
      </c>
      <c r="AN455" s="23">
        <v>52428</v>
      </c>
      <c r="AO455" s="22"/>
      <c r="AQ455" s="23"/>
      <c r="AR455" s="22"/>
      <c r="AT455" s="23"/>
      <c r="AU455" s="22"/>
      <c r="AW455" s="23"/>
      <c r="AX455" s="22"/>
      <c r="AZ455" s="23"/>
      <c r="BA455" s="22"/>
      <c r="BC455" s="23"/>
      <c r="BD455" s="22"/>
      <c r="BF455" s="23"/>
      <c r="BG455" s="22"/>
      <c r="BI455" s="23"/>
      <c r="BJ455" s="22"/>
      <c r="BL455" s="23"/>
      <c r="BM455" s="22"/>
      <c r="BO455" s="23"/>
      <c r="BP455" s="22"/>
      <c r="BR455" s="23"/>
      <c r="BS455" s="22"/>
      <c r="BU455" s="23"/>
      <c r="BV455" s="22"/>
      <c r="BX455" s="23"/>
      <c r="BY455" s="22"/>
      <c r="CA455" s="23"/>
      <c r="CB455" s="22"/>
      <c r="CD455" s="23"/>
      <c r="CE455" s="22"/>
      <c r="CG455" s="23"/>
      <c r="CH455" s="22"/>
      <c r="CJ455" s="23"/>
      <c r="CK455" s="22"/>
      <c r="CM455" s="23"/>
      <c r="CN455" s="22"/>
      <c r="CP455" s="23"/>
      <c r="CQ455" s="22"/>
      <c r="CS455" s="23"/>
      <c r="CT455" s="22"/>
      <c r="CV455" s="23"/>
      <c r="CW455" s="22"/>
      <c r="CY455" s="23"/>
      <c r="CZ455" s="22"/>
      <c r="DB455" s="23"/>
      <c r="DC455" s="22"/>
      <c r="DE455" s="23"/>
      <c r="DF455" s="22"/>
      <c r="DH455" s="23"/>
      <c r="DI455" s="22"/>
      <c r="DK455" s="23"/>
      <c r="DL455" s="22"/>
      <c r="DN455" s="23"/>
    </row>
    <row r="456" spans="1:118" hidden="1" outlineLevel="2" x14ac:dyDescent="0.35">
      <c r="A456" s="32" t="s">
        <v>1602</v>
      </c>
      <c r="B456" s="22"/>
      <c r="D456" s="23"/>
      <c r="E456" s="22"/>
      <c r="G456" s="23"/>
      <c r="H456" s="22"/>
      <c r="J456" s="23"/>
      <c r="K456" s="22"/>
      <c r="M456" s="23"/>
      <c r="N456" s="22"/>
      <c r="P456" s="23"/>
      <c r="Q456" s="22"/>
      <c r="S456" s="23"/>
      <c r="T456" s="22"/>
      <c r="V456" s="23"/>
      <c r="W456" s="22"/>
      <c r="Y456" s="23"/>
      <c r="Z456" s="22"/>
      <c r="AB456" s="23"/>
      <c r="AC456" s="22"/>
      <c r="AE456" s="23"/>
      <c r="AF456" s="22"/>
      <c r="AH456" s="23"/>
      <c r="AI456" s="22"/>
      <c r="AK456" s="23"/>
      <c r="AL456" s="22">
        <v>64865</v>
      </c>
      <c r="AM456" s="9">
        <v>69517</v>
      </c>
      <c r="AN456" s="23">
        <v>73716</v>
      </c>
      <c r="AO456" s="22"/>
      <c r="AQ456" s="23"/>
      <c r="AR456" s="22"/>
      <c r="AT456" s="23"/>
      <c r="AU456" s="22"/>
      <c r="AW456" s="23"/>
      <c r="AX456" s="22"/>
      <c r="AZ456" s="23"/>
      <c r="BA456" s="22"/>
      <c r="BC456" s="23"/>
      <c r="BD456" s="22"/>
      <c r="BF456" s="23"/>
      <c r="BG456" s="22"/>
      <c r="BI456" s="23"/>
      <c r="BJ456" s="22"/>
      <c r="BL456" s="23"/>
      <c r="BM456" s="22"/>
      <c r="BO456" s="23"/>
      <c r="BP456" s="22"/>
      <c r="BR456" s="23"/>
      <c r="BS456" s="22"/>
      <c r="BU456" s="23"/>
      <c r="BV456" s="22"/>
      <c r="BX456" s="23"/>
      <c r="BY456" s="22"/>
      <c r="CA456" s="23"/>
      <c r="CB456" s="22"/>
      <c r="CD456" s="23"/>
      <c r="CE456" s="22"/>
      <c r="CG456" s="23"/>
      <c r="CH456" s="22"/>
      <c r="CJ456" s="23"/>
      <c r="CK456" s="22"/>
      <c r="CM456" s="23"/>
      <c r="CN456" s="22"/>
      <c r="CP456" s="23"/>
      <c r="CQ456" s="22"/>
      <c r="CS456" s="23"/>
      <c r="CT456" s="22"/>
      <c r="CV456" s="23"/>
      <c r="CW456" s="22"/>
      <c r="CY456" s="23"/>
      <c r="CZ456" s="22"/>
      <c r="DB456" s="23"/>
      <c r="DC456" s="22"/>
      <c r="DE456" s="23"/>
      <c r="DF456" s="22"/>
      <c r="DH456" s="23"/>
      <c r="DI456" s="22"/>
      <c r="DK456" s="23"/>
      <c r="DL456" s="22"/>
      <c r="DN456" s="23"/>
    </row>
    <row r="457" spans="1:118" hidden="1" outlineLevel="2" x14ac:dyDescent="0.35">
      <c r="A457" s="32" t="s">
        <v>1605</v>
      </c>
      <c r="B457" s="22"/>
      <c r="D457" s="23"/>
      <c r="E457" s="22"/>
      <c r="G457" s="23"/>
      <c r="H457" s="22"/>
      <c r="J457" s="23"/>
      <c r="K457" s="22"/>
      <c r="M457" s="23"/>
      <c r="N457" s="22"/>
      <c r="P457" s="23"/>
      <c r="Q457" s="22"/>
      <c r="S457" s="23"/>
      <c r="T457" s="22"/>
      <c r="V457" s="23"/>
      <c r="W457" s="22"/>
      <c r="Y457" s="23"/>
      <c r="Z457" s="22"/>
      <c r="AB457" s="23"/>
      <c r="AC457" s="22"/>
      <c r="AE457" s="23"/>
      <c r="AF457" s="22"/>
      <c r="AH457" s="23"/>
      <c r="AI457" s="22"/>
      <c r="AK457" s="23"/>
      <c r="AL457" s="22">
        <v>32418</v>
      </c>
      <c r="AM457" s="9">
        <v>40026</v>
      </c>
      <c r="AN457" s="23">
        <v>47049</v>
      </c>
      <c r="AO457" s="22"/>
      <c r="AQ457" s="23"/>
      <c r="AR457" s="22"/>
      <c r="AT457" s="23"/>
      <c r="AU457" s="22"/>
      <c r="AW457" s="23"/>
      <c r="AX457" s="22"/>
      <c r="AZ457" s="23"/>
      <c r="BA457" s="22"/>
      <c r="BC457" s="23"/>
      <c r="BD457" s="22"/>
      <c r="BF457" s="23"/>
      <c r="BG457" s="22"/>
      <c r="BI457" s="23"/>
      <c r="BJ457" s="22"/>
      <c r="BL457" s="23"/>
      <c r="BM457" s="22"/>
      <c r="BO457" s="23"/>
      <c r="BP457" s="22"/>
      <c r="BR457" s="23"/>
      <c r="BS457" s="22"/>
      <c r="BU457" s="23"/>
      <c r="BV457" s="22"/>
      <c r="BX457" s="23"/>
      <c r="BY457" s="22"/>
      <c r="CA457" s="23"/>
      <c r="CB457" s="22"/>
      <c r="CD457" s="23"/>
      <c r="CE457" s="22"/>
      <c r="CG457" s="23"/>
      <c r="CH457" s="22"/>
      <c r="CJ457" s="23"/>
      <c r="CK457" s="22"/>
      <c r="CM457" s="23"/>
      <c r="CN457" s="22"/>
      <c r="CP457" s="23"/>
      <c r="CQ457" s="22"/>
      <c r="CS457" s="23"/>
      <c r="CT457" s="22"/>
      <c r="CV457" s="23"/>
      <c r="CW457" s="22"/>
      <c r="CY457" s="23"/>
      <c r="CZ457" s="22"/>
      <c r="DB457" s="23"/>
      <c r="DC457" s="22"/>
      <c r="DE457" s="23"/>
      <c r="DF457" s="22"/>
      <c r="DH457" s="23"/>
      <c r="DI457" s="22"/>
      <c r="DK457" s="23"/>
      <c r="DL457" s="22"/>
      <c r="DN457" s="23"/>
    </row>
    <row r="458" spans="1:118" hidden="1" outlineLevel="2" x14ac:dyDescent="0.35">
      <c r="A458" s="32" t="s">
        <v>1608</v>
      </c>
      <c r="B458" s="22"/>
      <c r="D458" s="23"/>
      <c r="E458" s="22"/>
      <c r="G458" s="23"/>
      <c r="H458" s="22"/>
      <c r="J458" s="23"/>
      <c r="K458" s="22"/>
      <c r="M458" s="23"/>
      <c r="N458" s="22"/>
      <c r="P458" s="23"/>
      <c r="Q458" s="22"/>
      <c r="S458" s="23"/>
      <c r="T458" s="22"/>
      <c r="V458" s="23"/>
      <c r="W458" s="22"/>
      <c r="Y458" s="23"/>
      <c r="Z458" s="22"/>
      <c r="AB458" s="23"/>
      <c r="AC458" s="22"/>
      <c r="AE458" s="23"/>
      <c r="AF458" s="22"/>
      <c r="AH458" s="23"/>
      <c r="AI458" s="22"/>
      <c r="AK458" s="23"/>
      <c r="AL458" s="22">
        <v>25874</v>
      </c>
      <c r="AM458" s="9">
        <v>47187</v>
      </c>
      <c r="AN458" s="23">
        <v>54883</v>
      </c>
      <c r="AO458" s="22"/>
      <c r="AQ458" s="23"/>
      <c r="AR458" s="22"/>
      <c r="AT458" s="23"/>
      <c r="AU458" s="22"/>
      <c r="AW458" s="23"/>
      <c r="AX458" s="22"/>
      <c r="AZ458" s="23"/>
      <c r="BA458" s="22"/>
      <c r="BC458" s="23"/>
      <c r="BD458" s="22"/>
      <c r="BF458" s="23"/>
      <c r="BG458" s="22"/>
      <c r="BI458" s="23"/>
      <c r="BJ458" s="22"/>
      <c r="BL458" s="23"/>
      <c r="BM458" s="22"/>
      <c r="BO458" s="23"/>
      <c r="BP458" s="22"/>
      <c r="BR458" s="23"/>
      <c r="BS458" s="22"/>
      <c r="BU458" s="23"/>
      <c r="BV458" s="22"/>
      <c r="BX458" s="23"/>
      <c r="BY458" s="22"/>
      <c r="CA458" s="23"/>
      <c r="CB458" s="22"/>
      <c r="CD458" s="23"/>
      <c r="CE458" s="22"/>
      <c r="CG458" s="23"/>
      <c r="CH458" s="22"/>
      <c r="CJ458" s="23"/>
      <c r="CK458" s="22"/>
      <c r="CM458" s="23"/>
      <c r="CN458" s="22"/>
      <c r="CP458" s="23"/>
      <c r="CQ458" s="22"/>
      <c r="CS458" s="23"/>
      <c r="CT458" s="22"/>
      <c r="CV458" s="23"/>
      <c r="CW458" s="22"/>
      <c r="CY458" s="23"/>
      <c r="CZ458" s="22"/>
      <c r="DB458" s="23"/>
      <c r="DC458" s="22"/>
      <c r="DE458" s="23"/>
      <c r="DF458" s="22"/>
      <c r="DH458" s="23"/>
      <c r="DI458" s="22"/>
      <c r="DK458" s="23"/>
      <c r="DL458" s="22"/>
      <c r="DN458" s="23"/>
    </row>
    <row r="459" spans="1:118" hidden="1" outlineLevel="2" x14ac:dyDescent="0.35">
      <c r="A459" s="32" t="s">
        <v>1611</v>
      </c>
      <c r="B459" s="22"/>
      <c r="D459" s="23"/>
      <c r="E459" s="22"/>
      <c r="G459" s="23"/>
      <c r="H459" s="22"/>
      <c r="J459" s="23"/>
      <c r="K459" s="22"/>
      <c r="M459" s="23"/>
      <c r="N459" s="22"/>
      <c r="P459" s="23"/>
      <c r="Q459" s="22"/>
      <c r="S459" s="23"/>
      <c r="T459" s="22"/>
      <c r="V459" s="23"/>
      <c r="W459" s="22"/>
      <c r="Y459" s="23"/>
      <c r="Z459" s="22"/>
      <c r="AB459" s="23"/>
      <c r="AC459" s="22"/>
      <c r="AE459" s="23"/>
      <c r="AF459" s="22"/>
      <c r="AH459" s="23"/>
      <c r="AI459" s="22"/>
      <c r="AK459" s="23"/>
      <c r="AL459" s="22">
        <v>8184</v>
      </c>
      <c r="AM459" s="9">
        <v>9081</v>
      </c>
      <c r="AN459" s="23">
        <v>15312</v>
      </c>
      <c r="AO459" s="22"/>
      <c r="AQ459" s="23"/>
      <c r="AR459" s="22"/>
      <c r="AT459" s="23"/>
      <c r="AU459" s="22"/>
      <c r="AW459" s="23"/>
      <c r="AX459" s="22"/>
      <c r="AZ459" s="23"/>
      <c r="BA459" s="22"/>
      <c r="BC459" s="23"/>
      <c r="BD459" s="22"/>
      <c r="BF459" s="23"/>
      <c r="BG459" s="22"/>
      <c r="BI459" s="23"/>
      <c r="BJ459" s="22"/>
      <c r="BL459" s="23"/>
      <c r="BM459" s="22"/>
      <c r="BO459" s="23"/>
      <c r="BP459" s="22"/>
      <c r="BR459" s="23"/>
      <c r="BS459" s="22"/>
      <c r="BU459" s="23"/>
      <c r="BV459" s="22"/>
      <c r="BX459" s="23"/>
      <c r="BY459" s="22"/>
      <c r="CA459" s="23"/>
      <c r="CB459" s="22"/>
      <c r="CD459" s="23"/>
      <c r="CE459" s="22"/>
      <c r="CG459" s="23"/>
      <c r="CH459" s="22"/>
      <c r="CJ459" s="23"/>
      <c r="CK459" s="22"/>
      <c r="CM459" s="23"/>
      <c r="CN459" s="22"/>
      <c r="CP459" s="23"/>
      <c r="CQ459" s="22"/>
      <c r="CS459" s="23"/>
      <c r="CT459" s="22"/>
      <c r="CV459" s="23"/>
      <c r="CW459" s="22"/>
      <c r="CY459" s="23"/>
      <c r="CZ459" s="22"/>
      <c r="DB459" s="23"/>
      <c r="DC459" s="22"/>
      <c r="DE459" s="23"/>
      <c r="DF459" s="22"/>
      <c r="DH459" s="23"/>
      <c r="DI459" s="22"/>
      <c r="DK459" s="23"/>
      <c r="DL459" s="22"/>
      <c r="DN459" s="23"/>
    </row>
    <row r="460" spans="1:118" hidden="1" outlineLevel="2" x14ac:dyDescent="0.35">
      <c r="A460" s="32" t="s">
        <v>1614</v>
      </c>
      <c r="B460" s="22"/>
      <c r="D460" s="23"/>
      <c r="E460" s="22"/>
      <c r="G460" s="23"/>
      <c r="H460" s="22"/>
      <c r="J460" s="23"/>
      <c r="K460" s="22"/>
      <c r="M460" s="23"/>
      <c r="N460" s="22"/>
      <c r="P460" s="23"/>
      <c r="Q460" s="22"/>
      <c r="S460" s="23"/>
      <c r="T460" s="22"/>
      <c r="V460" s="23"/>
      <c r="W460" s="22"/>
      <c r="Y460" s="23"/>
      <c r="Z460" s="22"/>
      <c r="AB460" s="23"/>
      <c r="AC460" s="22"/>
      <c r="AE460" s="23"/>
      <c r="AF460" s="22"/>
      <c r="AH460" s="23"/>
      <c r="AI460" s="22"/>
      <c r="AK460" s="23"/>
      <c r="AL460" s="22">
        <v>86786</v>
      </c>
      <c r="AM460" s="9">
        <v>93568</v>
      </c>
      <c r="AN460" s="23">
        <v>107028</v>
      </c>
      <c r="AO460" s="22"/>
      <c r="AQ460" s="23"/>
      <c r="AR460" s="22"/>
      <c r="AT460" s="23"/>
      <c r="AU460" s="22"/>
      <c r="AW460" s="23"/>
      <c r="AX460" s="22"/>
      <c r="AZ460" s="23"/>
      <c r="BA460" s="22"/>
      <c r="BC460" s="23"/>
      <c r="BD460" s="22"/>
      <c r="BF460" s="23"/>
      <c r="BG460" s="22"/>
      <c r="BI460" s="23"/>
      <c r="BJ460" s="22"/>
      <c r="BL460" s="23"/>
      <c r="BM460" s="22"/>
      <c r="BO460" s="23"/>
      <c r="BP460" s="22"/>
      <c r="BR460" s="23"/>
      <c r="BS460" s="22"/>
      <c r="BU460" s="23"/>
      <c r="BV460" s="22"/>
      <c r="BX460" s="23"/>
      <c r="BY460" s="22"/>
      <c r="CA460" s="23"/>
      <c r="CB460" s="22"/>
      <c r="CD460" s="23"/>
      <c r="CE460" s="22"/>
      <c r="CG460" s="23"/>
      <c r="CH460" s="22"/>
      <c r="CJ460" s="23"/>
      <c r="CK460" s="22"/>
      <c r="CM460" s="23"/>
      <c r="CN460" s="22"/>
      <c r="CP460" s="23"/>
      <c r="CQ460" s="22"/>
      <c r="CS460" s="23"/>
      <c r="CT460" s="22"/>
      <c r="CV460" s="23"/>
      <c r="CW460" s="22"/>
      <c r="CY460" s="23"/>
      <c r="CZ460" s="22"/>
      <c r="DB460" s="23"/>
      <c r="DC460" s="22"/>
      <c r="DE460" s="23"/>
      <c r="DF460" s="22"/>
      <c r="DH460" s="23"/>
      <c r="DI460" s="22"/>
      <c r="DK460" s="23"/>
      <c r="DL460" s="22"/>
      <c r="DN460" s="23"/>
    </row>
    <row r="461" spans="1:118" hidden="1" outlineLevel="2" x14ac:dyDescent="0.35">
      <c r="A461" s="32" t="s">
        <v>1617</v>
      </c>
      <c r="B461" s="22"/>
      <c r="D461" s="23"/>
      <c r="E461" s="22"/>
      <c r="G461" s="23"/>
      <c r="H461" s="22"/>
      <c r="J461" s="23"/>
      <c r="K461" s="22"/>
      <c r="M461" s="23"/>
      <c r="N461" s="22"/>
      <c r="P461" s="23"/>
      <c r="Q461" s="22"/>
      <c r="S461" s="23"/>
      <c r="T461" s="22"/>
      <c r="V461" s="23"/>
      <c r="W461" s="22"/>
      <c r="Y461" s="23"/>
      <c r="Z461" s="22"/>
      <c r="AB461" s="23"/>
      <c r="AC461" s="22"/>
      <c r="AE461" s="23"/>
      <c r="AF461" s="22"/>
      <c r="AH461" s="23"/>
      <c r="AI461" s="22"/>
      <c r="AK461" s="23"/>
      <c r="AL461" s="22">
        <v>42727</v>
      </c>
      <c r="AM461" s="9">
        <v>43648</v>
      </c>
      <c r="AN461" s="23">
        <v>53000</v>
      </c>
      <c r="AO461" s="22"/>
      <c r="AQ461" s="23"/>
      <c r="AR461" s="22"/>
      <c r="AT461" s="23"/>
      <c r="AU461" s="22"/>
      <c r="AW461" s="23"/>
      <c r="AX461" s="22"/>
      <c r="AZ461" s="23"/>
      <c r="BA461" s="22"/>
      <c r="BC461" s="23"/>
      <c r="BD461" s="22"/>
      <c r="BF461" s="23"/>
      <c r="BG461" s="22"/>
      <c r="BI461" s="23"/>
      <c r="BJ461" s="22"/>
      <c r="BL461" s="23"/>
      <c r="BM461" s="22"/>
      <c r="BO461" s="23"/>
      <c r="BP461" s="22"/>
      <c r="BR461" s="23"/>
      <c r="BS461" s="22"/>
      <c r="BU461" s="23"/>
      <c r="BV461" s="22"/>
      <c r="BX461" s="23"/>
      <c r="BY461" s="22"/>
      <c r="CA461" s="23"/>
      <c r="CB461" s="22"/>
      <c r="CD461" s="23"/>
      <c r="CE461" s="22"/>
      <c r="CG461" s="23"/>
      <c r="CH461" s="22"/>
      <c r="CJ461" s="23"/>
      <c r="CK461" s="22"/>
      <c r="CM461" s="23"/>
      <c r="CN461" s="22"/>
      <c r="CP461" s="23"/>
      <c r="CQ461" s="22"/>
      <c r="CS461" s="23"/>
      <c r="CT461" s="22"/>
      <c r="CV461" s="23"/>
      <c r="CW461" s="22"/>
      <c r="CY461" s="23"/>
      <c r="CZ461" s="22"/>
      <c r="DB461" s="23"/>
      <c r="DC461" s="22"/>
      <c r="DE461" s="23"/>
      <c r="DF461" s="22"/>
      <c r="DH461" s="23"/>
      <c r="DI461" s="22"/>
      <c r="DK461" s="23"/>
      <c r="DL461" s="22"/>
      <c r="DN461" s="23"/>
    </row>
    <row r="462" spans="1:118" hidden="1" outlineLevel="2" x14ac:dyDescent="0.35">
      <c r="A462" s="32" t="s">
        <v>1836</v>
      </c>
      <c r="B462" s="22"/>
      <c r="D462" s="23"/>
      <c r="E462" s="22"/>
      <c r="G462" s="23"/>
      <c r="H462" s="22"/>
      <c r="J462" s="23"/>
      <c r="K462" s="22"/>
      <c r="M462" s="23"/>
      <c r="N462" s="22"/>
      <c r="P462" s="23"/>
      <c r="Q462" s="22"/>
      <c r="S462" s="23"/>
      <c r="T462" s="22"/>
      <c r="V462" s="23"/>
      <c r="W462" s="22"/>
      <c r="Y462" s="23"/>
      <c r="Z462" s="22"/>
      <c r="AB462" s="23"/>
      <c r="AC462" s="22"/>
      <c r="AE462" s="23"/>
      <c r="AF462" s="22"/>
      <c r="AH462" s="23"/>
      <c r="AI462" s="22"/>
      <c r="AK462" s="23"/>
      <c r="AL462" s="22"/>
      <c r="AN462" s="23"/>
      <c r="AO462" s="22"/>
      <c r="AQ462" s="23"/>
      <c r="AR462" s="22"/>
      <c r="AT462" s="23"/>
      <c r="AU462" s="22"/>
      <c r="AW462" s="23"/>
      <c r="AX462" s="22"/>
      <c r="AZ462" s="23"/>
      <c r="BA462" s="22"/>
      <c r="BC462" s="23"/>
      <c r="BD462" s="22"/>
      <c r="BF462" s="23"/>
      <c r="BG462" s="22"/>
      <c r="BI462" s="23"/>
      <c r="BJ462" s="22"/>
      <c r="BL462" s="23"/>
      <c r="BM462" s="22"/>
      <c r="BO462" s="23"/>
      <c r="BP462" s="22"/>
      <c r="BR462" s="23"/>
      <c r="BS462" s="22"/>
      <c r="BU462" s="23"/>
      <c r="BV462" s="22"/>
      <c r="BX462" s="23"/>
      <c r="BY462" s="22"/>
      <c r="CA462" s="23"/>
      <c r="CB462" s="22">
        <v>1144257</v>
      </c>
      <c r="CC462" s="9">
        <v>1211214</v>
      </c>
      <c r="CD462" s="23">
        <v>1640421</v>
      </c>
      <c r="CE462" s="22"/>
      <c r="CG462" s="23"/>
      <c r="CH462" s="22">
        <v>423370</v>
      </c>
      <c r="CI462" s="9">
        <v>423370</v>
      </c>
      <c r="CJ462" s="23">
        <v>423370</v>
      </c>
      <c r="CK462" s="22"/>
      <c r="CM462" s="23"/>
      <c r="CN462" s="22"/>
      <c r="CP462" s="23"/>
      <c r="CQ462" s="22"/>
      <c r="CS462" s="23"/>
      <c r="CT462" s="22">
        <v>245517</v>
      </c>
      <c r="CU462" s="9">
        <v>245517</v>
      </c>
      <c r="CV462" s="23">
        <v>245517</v>
      </c>
      <c r="CW462" s="22"/>
      <c r="CY462" s="23"/>
      <c r="CZ462" s="22"/>
      <c r="DB462" s="23"/>
      <c r="DC462" s="22"/>
      <c r="DE462" s="23"/>
      <c r="DF462" s="22"/>
      <c r="DH462" s="23"/>
      <c r="DI462" s="22"/>
      <c r="DK462" s="23"/>
      <c r="DL462" s="22"/>
      <c r="DN462" s="23"/>
    </row>
    <row r="463" spans="1:118" hidden="1" outlineLevel="2" x14ac:dyDescent="0.35">
      <c r="A463" s="32" t="s">
        <v>1446</v>
      </c>
      <c r="B463" s="22"/>
      <c r="D463" s="23"/>
      <c r="E463" s="22"/>
      <c r="G463" s="23"/>
      <c r="H463" s="22"/>
      <c r="J463" s="23"/>
      <c r="K463" s="22"/>
      <c r="M463" s="23"/>
      <c r="N463" s="22"/>
      <c r="P463" s="23"/>
      <c r="Q463" s="22"/>
      <c r="S463" s="23"/>
      <c r="T463" s="22"/>
      <c r="V463" s="23"/>
      <c r="W463" s="22">
        <v>19020</v>
      </c>
      <c r="X463" s="9">
        <v>19020</v>
      </c>
      <c r="Y463" s="23">
        <v>19020</v>
      </c>
      <c r="Z463" s="22"/>
      <c r="AB463" s="23"/>
      <c r="AC463" s="22"/>
      <c r="AE463" s="23"/>
      <c r="AF463" s="22"/>
      <c r="AH463" s="23"/>
      <c r="AI463" s="22"/>
      <c r="AK463" s="23"/>
      <c r="AL463" s="22"/>
      <c r="AN463" s="23"/>
      <c r="AO463" s="22"/>
      <c r="AQ463" s="23"/>
      <c r="AR463" s="22"/>
      <c r="AT463" s="23"/>
      <c r="AU463" s="22"/>
      <c r="AW463" s="23"/>
      <c r="AX463" s="22"/>
      <c r="AZ463" s="23"/>
      <c r="BA463" s="22"/>
      <c r="BC463" s="23"/>
      <c r="BD463" s="22"/>
      <c r="BF463" s="23"/>
      <c r="BG463" s="22"/>
      <c r="BI463" s="23"/>
      <c r="BJ463" s="22"/>
      <c r="BL463" s="23"/>
      <c r="BM463" s="22"/>
      <c r="BO463" s="23"/>
      <c r="BP463" s="22"/>
      <c r="BR463" s="23"/>
      <c r="BS463" s="22"/>
      <c r="BU463" s="23"/>
      <c r="BV463" s="22"/>
      <c r="BX463" s="23"/>
      <c r="BY463" s="22"/>
      <c r="CA463" s="23"/>
      <c r="CB463" s="22"/>
      <c r="CD463" s="23"/>
      <c r="CE463" s="22"/>
      <c r="CG463" s="23"/>
      <c r="CH463" s="22"/>
      <c r="CJ463" s="23"/>
      <c r="CK463" s="22"/>
      <c r="CM463" s="23"/>
      <c r="CN463" s="22"/>
      <c r="CP463" s="23"/>
      <c r="CQ463" s="22"/>
      <c r="CS463" s="23"/>
      <c r="CT463" s="22"/>
      <c r="CV463" s="23"/>
      <c r="CW463" s="22"/>
      <c r="CY463" s="23"/>
      <c r="CZ463" s="22"/>
      <c r="DB463" s="23"/>
      <c r="DC463" s="22"/>
      <c r="DE463" s="23"/>
      <c r="DF463" s="22"/>
      <c r="DH463" s="23"/>
      <c r="DI463" s="22"/>
      <c r="DK463" s="23"/>
      <c r="DL463" s="22"/>
      <c r="DN463" s="23"/>
    </row>
    <row r="464" spans="1:118" hidden="1" outlineLevel="2" x14ac:dyDescent="0.35">
      <c r="A464" s="32" t="s">
        <v>1883</v>
      </c>
      <c r="B464" s="22"/>
      <c r="D464" s="23"/>
      <c r="E464" s="22"/>
      <c r="G464" s="23"/>
      <c r="H464" s="22"/>
      <c r="J464" s="23"/>
      <c r="K464" s="22"/>
      <c r="M464" s="23"/>
      <c r="N464" s="22"/>
      <c r="P464" s="23"/>
      <c r="Q464" s="22"/>
      <c r="S464" s="23"/>
      <c r="T464" s="22"/>
      <c r="V464" s="23"/>
      <c r="W464" s="22"/>
      <c r="Y464" s="23"/>
      <c r="Z464" s="22"/>
      <c r="AB464" s="23"/>
      <c r="AC464" s="22"/>
      <c r="AE464" s="23"/>
      <c r="AF464" s="22"/>
      <c r="AH464" s="23"/>
      <c r="AI464" s="22"/>
      <c r="AK464" s="23"/>
      <c r="AL464" s="22"/>
      <c r="AN464" s="23"/>
      <c r="AO464" s="22"/>
      <c r="AQ464" s="23"/>
      <c r="AR464" s="22"/>
      <c r="AT464" s="23"/>
      <c r="AU464" s="22"/>
      <c r="AW464" s="23"/>
      <c r="AX464" s="22"/>
      <c r="AZ464" s="23"/>
      <c r="BA464" s="22"/>
      <c r="BC464" s="23"/>
      <c r="BD464" s="22"/>
      <c r="BF464" s="23"/>
      <c r="BG464" s="22"/>
      <c r="BI464" s="23"/>
      <c r="BJ464" s="22"/>
      <c r="BL464" s="23"/>
      <c r="BM464" s="22"/>
      <c r="BO464" s="23"/>
      <c r="BP464" s="22"/>
      <c r="BR464" s="23"/>
      <c r="BS464" s="22"/>
      <c r="BU464" s="23"/>
      <c r="BV464" s="22"/>
      <c r="BX464" s="23"/>
      <c r="BY464" s="22"/>
      <c r="CA464" s="23"/>
      <c r="CB464" s="22"/>
      <c r="CD464" s="23"/>
      <c r="CE464" s="22"/>
      <c r="CG464" s="23"/>
      <c r="CH464" s="22"/>
      <c r="CJ464" s="23"/>
      <c r="CK464" s="22"/>
      <c r="CM464" s="23"/>
      <c r="CN464" s="22"/>
      <c r="CP464" s="23"/>
      <c r="CQ464" s="22"/>
      <c r="CS464" s="23"/>
      <c r="CT464" s="22"/>
      <c r="CV464" s="23"/>
      <c r="CW464" s="22">
        <v>34723</v>
      </c>
      <c r="CX464" s="9">
        <v>43570</v>
      </c>
      <c r="CY464" s="23">
        <v>51736</v>
      </c>
      <c r="CZ464" s="22"/>
      <c r="DB464" s="23"/>
      <c r="DC464" s="22"/>
      <c r="DE464" s="23"/>
      <c r="DF464" s="22"/>
      <c r="DH464" s="23"/>
      <c r="DI464" s="22"/>
      <c r="DK464" s="23"/>
      <c r="DL464" s="22"/>
      <c r="DN464" s="23"/>
    </row>
    <row r="465" spans="1:118" hidden="1" outlineLevel="2" x14ac:dyDescent="0.35">
      <c r="A465" s="32" t="s">
        <v>1133</v>
      </c>
      <c r="B465" s="22"/>
      <c r="D465" s="23"/>
      <c r="E465" s="22"/>
      <c r="G465" s="23"/>
      <c r="H465" s="22"/>
      <c r="J465" s="23"/>
      <c r="K465" s="22"/>
      <c r="M465" s="23"/>
      <c r="N465" s="22">
        <v>750704</v>
      </c>
      <c r="O465" s="9">
        <v>750704</v>
      </c>
      <c r="P465" s="23">
        <v>750704</v>
      </c>
      <c r="Q465" s="22"/>
      <c r="S465" s="23"/>
      <c r="T465" s="22"/>
      <c r="V465" s="23"/>
      <c r="W465" s="22">
        <v>863310</v>
      </c>
      <c r="X465" s="9">
        <v>1067154</v>
      </c>
      <c r="Y465" s="23">
        <v>1255317</v>
      </c>
      <c r="Z465" s="22"/>
      <c r="AB465" s="23"/>
      <c r="AC465" s="22"/>
      <c r="AE465" s="23"/>
      <c r="AF465" s="22"/>
      <c r="AH465" s="23"/>
      <c r="AI465" s="22"/>
      <c r="AK465" s="23"/>
      <c r="AL465" s="22"/>
      <c r="AN465" s="23"/>
      <c r="AO465" s="22"/>
      <c r="AQ465" s="23"/>
      <c r="AR465" s="22"/>
      <c r="AT465" s="23"/>
      <c r="AU465" s="22"/>
      <c r="AW465" s="23"/>
      <c r="AX465" s="22"/>
      <c r="AZ465" s="23"/>
      <c r="BA465" s="22"/>
      <c r="BC465" s="23"/>
      <c r="BD465" s="22"/>
      <c r="BF465" s="23"/>
      <c r="BG465" s="22"/>
      <c r="BI465" s="23"/>
      <c r="BJ465" s="22"/>
      <c r="BL465" s="23"/>
      <c r="BM465" s="22"/>
      <c r="BO465" s="23"/>
      <c r="BP465" s="22"/>
      <c r="BR465" s="23"/>
      <c r="BS465" s="22"/>
      <c r="BU465" s="23"/>
      <c r="BV465" s="22"/>
      <c r="BX465" s="23"/>
      <c r="BY465" s="22"/>
      <c r="CA465" s="23"/>
      <c r="CB465" s="22"/>
      <c r="CD465" s="23"/>
      <c r="CE465" s="22"/>
      <c r="CG465" s="23"/>
      <c r="CH465" s="22"/>
      <c r="CJ465" s="23"/>
      <c r="CK465" s="22"/>
      <c r="CM465" s="23"/>
      <c r="CN465" s="22"/>
      <c r="CP465" s="23"/>
      <c r="CQ465" s="22"/>
      <c r="CS465" s="23"/>
      <c r="CT465" s="22"/>
      <c r="CV465" s="23"/>
      <c r="CW465" s="22"/>
      <c r="CY465" s="23"/>
      <c r="CZ465" s="22"/>
      <c r="DB465" s="23"/>
      <c r="DC465" s="22"/>
      <c r="DE465" s="23"/>
      <c r="DF465" s="22"/>
      <c r="DH465" s="23"/>
      <c r="DI465" s="22"/>
      <c r="DK465" s="23"/>
      <c r="DL465" s="22"/>
      <c r="DN465" s="23"/>
    </row>
    <row r="466" spans="1:118" hidden="1" outlineLevel="2" x14ac:dyDescent="0.35">
      <c r="A466" s="32" t="s">
        <v>1851</v>
      </c>
      <c r="B466" s="22"/>
      <c r="D466" s="23"/>
      <c r="E466" s="22"/>
      <c r="G466" s="23"/>
      <c r="H466" s="22"/>
      <c r="J466" s="23"/>
      <c r="K466" s="22"/>
      <c r="M466" s="23"/>
      <c r="N466" s="22"/>
      <c r="P466" s="23"/>
      <c r="Q466" s="22"/>
      <c r="S466" s="23"/>
      <c r="T466" s="22"/>
      <c r="V466" s="23"/>
      <c r="W466" s="22"/>
      <c r="Y466" s="23"/>
      <c r="Z466" s="22"/>
      <c r="AB466" s="23"/>
      <c r="AC466" s="22"/>
      <c r="AE466" s="23"/>
      <c r="AF466" s="22"/>
      <c r="AH466" s="23"/>
      <c r="AI466" s="22"/>
      <c r="AK466" s="23"/>
      <c r="AL466" s="22"/>
      <c r="AN466" s="23"/>
      <c r="AO466" s="22"/>
      <c r="AQ466" s="23"/>
      <c r="AR466" s="22"/>
      <c r="AT466" s="23"/>
      <c r="AU466" s="22"/>
      <c r="AW466" s="23"/>
      <c r="AX466" s="22"/>
      <c r="AZ466" s="23"/>
      <c r="BA466" s="22"/>
      <c r="BC466" s="23"/>
      <c r="BD466" s="22"/>
      <c r="BF466" s="23"/>
      <c r="BG466" s="22"/>
      <c r="BI466" s="23"/>
      <c r="BJ466" s="22"/>
      <c r="BL466" s="23"/>
      <c r="BM466" s="22"/>
      <c r="BO466" s="23"/>
      <c r="BP466" s="22"/>
      <c r="BR466" s="23"/>
      <c r="BS466" s="22"/>
      <c r="BU466" s="23"/>
      <c r="BV466" s="22"/>
      <c r="BX466" s="23"/>
      <c r="BY466" s="22"/>
      <c r="CA466" s="23"/>
      <c r="CB466" s="22"/>
      <c r="CD466" s="23"/>
      <c r="CE466" s="22"/>
      <c r="CG466" s="23"/>
      <c r="CH466" s="22">
        <v>18865</v>
      </c>
      <c r="CI466" s="9">
        <v>20539</v>
      </c>
      <c r="CJ466" s="23">
        <v>22084</v>
      </c>
      <c r="CK466" s="22"/>
      <c r="CM466" s="23"/>
      <c r="CN466" s="22"/>
      <c r="CP466" s="23"/>
      <c r="CQ466" s="22"/>
      <c r="CS466" s="23"/>
      <c r="CT466" s="22"/>
      <c r="CV466" s="23"/>
      <c r="CW466" s="22"/>
      <c r="CY466" s="23"/>
      <c r="CZ466" s="22"/>
      <c r="DB466" s="23"/>
      <c r="DC466" s="22"/>
      <c r="DE466" s="23"/>
      <c r="DF466" s="22"/>
      <c r="DH466" s="23"/>
      <c r="DI466" s="22"/>
      <c r="DK466" s="23"/>
      <c r="DL466" s="22"/>
      <c r="DN466" s="23"/>
    </row>
    <row r="467" spans="1:118" hidden="1" outlineLevel="2" x14ac:dyDescent="0.35">
      <c r="A467" s="32" t="s">
        <v>1136</v>
      </c>
      <c r="B467" s="22"/>
      <c r="D467" s="23"/>
      <c r="E467" s="22"/>
      <c r="G467" s="23"/>
      <c r="H467" s="22"/>
      <c r="J467" s="23"/>
      <c r="K467" s="22"/>
      <c r="M467" s="23"/>
      <c r="N467" s="22">
        <v>2642</v>
      </c>
      <c r="O467" s="9">
        <v>2798</v>
      </c>
      <c r="P467" s="23">
        <v>2941</v>
      </c>
      <c r="Q467" s="22">
        <v>25716</v>
      </c>
      <c r="R467" s="9">
        <v>27837</v>
      </c>
      <c r="S467" s="23">
        <v>29866</v>
      </c>
      <c r="T467" s="22"/>
      <c r="V467" s="23"/>
      <c r="W467" s="22">
        <v>18971</v>
      </c>
      <c r="X467" s="9">
        <v>33160</v>
      </c>
      <c r="Y467" s="23">
        <v>68900</v>
      </c>
      <c r="Z467" s="22"/>
      <c r="AB467" s="23"/>
      <c r="AC467" s="22">
        <v>142927</v>
      </c>
      <c r="AD467" s="9">
        <v>196768</v>
      </c>
      <c r="AE467" s="23">
        <v>246468</v>
      </c>
      <c r="AF467" s="22"/>
      <c r="AH467" s="23"/>
      <c r="AI467" s="22"/>
      <c r="AK467" s="23"/>
      <c r="AL467" s="22"/>
      <c r="AN467" s="23"/>
      <c r="AO467" s="22"/>
      <c r="AQ467" s="23"/>
      <c r="AR467" s="22"/>
      <c r="AT467" s="23"/>
      <c r="AU467" s="22"/>
      <c r="AW467" s="23"/>
      <c r="AX467" s="22"/>
      <c r="AZ467" s="23"/>
      <c r="BA467" s="22"/>
      <c r="BC467" s="23"/>
      <c r="BD467" s="22"/>
      <c r="BF467" s="23"/>
      <c r="BG467" s="22"/>
      <c r="BI467" s="23"/>
      <c r="BJ467" s="22"/>
      <c r="BL467" s="23"/>
      <c r="BM467" s="22"/>
      <c r="BO467" s="23"/>
      <c r="BP467" s="22"/>
      <c r="BR467" s="23"/>
      <c r="BS467" s="22"/>
      <c r="BU467" s="23"/>
      <c r="BV467" s="22"/>
      <c r="BX467" s="23"/>
      <c r="BY467" s="22"/>
      <c r="CA467" s="23"/>
      <c r="CB467" s="22"/>
      <c r="CD467" s="23"/>
      <c r="CE467" s="22"/>
      <c r="CG467" s="23"/>
      <c r="CH467" s="22">
        <v>81405</v>
      </c>
      <c r="CI467" s="9">
        <v>194025</v>
      </c>
      <c r="CJ467" s="23">
        <v>206605</v>
      </c>
      <c r="CK467" s="22"/>
      <c r="CM467" s="23"/>
      <c r="CN467" s="22"/>
      <c r="CP467" s="23"/>
      <c r="CQ467" s="22"/>
      <c r="CS467" s="23"/>
      <c r="CT467" s="22"/>
      <c r="CV467" s="23"/>
      <c r="CW467" s="22"/>
      <c r="CY467" s="23"/>
      <c r="CZ467" s="22"/>
      <c r="DB467" s="23"/>
      <c r="DC467" s="22"/>
      <c r="DE467" s="23"/>
      <c r="DF467" s="22"/>
      <c r="DH467" s="23"/>
      <c r="DI467" s="22"/>
      <c r="DK467" s="23"/>
      <c r="DL467" s="22"/>
      <c r="DN467" s="23"/>
    </row>
    <row r="468" spans="1:118" hidden="1" outlineLevel="2" x14ac:dyDescent="0.35">
      <c r="A468" s="32" t="s">
        <v>1854</v>
      </c>
      <c r="B468" s="22"/>
      <c r="D468" s="23"/>
      <c r="E468" s="22"/>
      <c r="G468" s="23"/>
      <c r="H468" s="22"/>
      <c r="J468" s="23"/>
      <c r="K468" s="22"/>
      <c r="M468" s="23"/>
      <c r="N468" s="22"/>
      <c r="P468" s="23"/>
      <c r="Q468" s="22"/>
      <c r="S468" s="23"/>
      <c r="T468" s="22"/>
      <c r="V468" s="23"/>
      <c r="W468" s="22"/>
      <c r="Y468" s="23"/>
      <c r="Z468" s="22"/>
      <c r="AB468" s="23"/>
      <c r="AC468" s="22"/>
      <c r="AE468" s="23"/>
      <c r="AF468" s="22"/>
      <c r="AH468" s="23"/>
      <c r="AI468" s="22"/>
      <c r="AK468" s="23"/>
      <c r="AL468" s="22"/>
      <c r="AN468" s="23"/>
      <c r="AO468" s="22"/>
      <c r="AQ468" s="23"/>
      <c r="AR468" s="22"/>
      <c r="AT468" s="23"/>
      <c r="AU468" s="22"/>
      <c r="AW468" s="23"/>
      <c r="AX468" s="22"/>
      <c r="AZ468" s="23"/>
      <c r="BA468" s="22"/>
      <c r="BC468" s="23"/>
      <c r="BD468" s="22"/>
      <c r="BF468" s="23"/>
      <c r="BG468" s="22"/>
      <c r="BI468" s="23"/>
      <c r="BJ468" s="22"/>
      <c r="BL468" s="23"/>
      <c r="BM468" s="22"/>
      <c r="BO468" s="23"/>
      <c r="BP468" s="22"/>
      <c r="BR468" s="23"/>
      <c r="BS468" s="22"/>
      <c r="BU468" s="23"/>
      <c r="BV468" s="22"/>
      <c r="BX468" s="23"/>
      <c r="BY468" s="22"/>
      <c r="CA468" s="23"/>
      <c r="CB468" s="22"/>
      <c r="CD468" s="23"/>
      <c r="CE468" s="22"/>
      <c r="CG468" s="23"/>
      <c r="CH468" s="22">
        <v>8051</v>
      </c>
      <c r="CI468" s="9">
        <v>8730</v>
      </c>
      <c r="CJ468" s="23">
        <v>9719</v>
      </c>
      <c r="CK468" s="22"/>
      <c r="CM468" s="23"/>
      <c r="CN468" s="22"/>
      <c r="CP468" s="23"/>
      <c r="CQ468" s="22"/>
      <c r="CS468" s="23"/>
      <c r="CT468" s="22"/>
      <c r="CV468" s="23"/>
      <c r="CW468" s="22"/>
      <c r="CY468" s="23"/>
      <c r="CZ468" s="22"/>
      <c r="DB468" s="23"/>
      <c r="DC468" s="22"/>
      <c r="DE468" s="23"/>
      <c r="DF468" s="22"/>
      <c r="DH468" s="23"/>
      <c r="DI468" s="22"/>
      <c r="DK468" s="23"/>
      <c r="DL468" s="22"/>
      <c r="DN468" s="23"/>
    </row>
    <row r="469" spans="1:118" hidden="1" outlineLevel="2" x14ac:dyDescent="0.35">
      <c r="A469" s="32" t="s">
        <v>1886</v>
      </c>
      <c r="B469" s="22"/>
      <c r="D469" s="23"/>
      <c r="E469" s="22"/>
      <c r="G469" s="23"/>
      <c r="H469" s="22"/>
      <c r="J469" s="23"/>
      <c r="K469" s="22"/>
      <c r="M469" s="23"/>
      <c r="N469" s="22"/>
      <c r="P469" s="23"/>
      <c r="Q469" s="22"/>
      <c r="S469" s="23"/>
      <c r="T469" s="22"/>
      <c r="V469" s="23"/>
      <c r="W469" s="22"/>
      <c r="Y469" s="23"/>
      <c r="Z469" s="22"/>
      <c r="AB469" s="23"/>
      <c r="AC469" s="22"/>
      <c r="AE469" s="23"/>
      <c r="AF469" s="22"/>
      <c r="AH469" s="23"/>
      <c r="AI469" s="22"/>
      <c r="AK469" s="23"/>
      <c r="AL469" s="22"/>
      <c r="AN469" s="23"/>
      <c r="AO469" s="22"/>
      <c r="AQ469" s="23"/>
      <c r="AR469" s="22"/>
      <c r="AT469" s="23"/>
      <c r="AU469" s="22"/>
      <c r="AW469" s="23"/>
      <c r="AX469" s="22"/>
      <c r="AZ469" s="23"/>
      <c r="BA469" s="22"/>
      <c r="BC469" s="23"/>
      <c r="BD469" s="22"/>
      <c r="BF469" s="23"/>
      <c r="BG469" s="22"/>
      <c r="BI469" s="23"/>
      <c r="BJ469" s="22"/>
      <c r="BL469" s="23"/>
      <c r="BM469" s="22"/>
      <c r="BO469" s="23"/>
      <c r="BP469" s="22"/>
      <c r="BR469" s="23"/>
      <c r="BS469" s="22"/>
      <c r="BU469" s="23"/>
      <c r="BV469" s="22"/>
      <c r="BX469" s="23"/>
      <c r="BY469" s="22"/>
      <c r="CA469" s="23"/>
      <c r="CB469" s="22"/>
      <c r="CD469" s="23"/>
      <c r="CE469" s="22"/>
      <c r="CG469" s="23"/>
      <c r="CH469" s="22"/>
      <c r="CJ469" s="23"/>
      <c r="CK469" s="22"/>
      <c r="CM469" s="23"/>
      <c r="CN469" s="22"/>
      <c r="CP469" s="23"/>
      <c r="CQ469" s="22"/>
      <c r="CS469" s="23"/>
      <c r="CT469" s="22"/>
      <c r="CV469" s="23"/>
      <c r="CW469" s="22">
        <v>48994</v>
      </c>
      <c r="CX469" s="9">
        <v>48994</v>
      </c>
      <c r="CY469" s="23">
        <v>48994</v>
      </c>
      <c r="CZ469" s="22"/>
      <c r="DB469" s="23"/>
      <c r="DC469" s="22"/>
      <c r="DE469" s="23"/>
      <c r="DF469" s="22"/>
      <c r="DH469" s="23"/>
      <c r="DI469" s="22"/>
      <c r="DK469" s="23"/>
      <c r="DL469" s="22"/>
      <c r="DN469" s="23"/>
    </row>
    <row r="470" spans="1:118" hidden="1" outlineLevel="2" x14ac:dyDescent="0.35">
      <c r="A470" s="32" t="s">
        <v>1449</v>
      </c>
      <c r="B470" s="22"/>
      <c r="D470" s="23"/>
      <c r="E470" s="22"/>
      <c r="G470" s="23"/>
      <c r="H470" s="22"/>
      <c r="J470" s="23"/>
      <c r="K470" s="22"/>
      <c r="M470" s="23"/>
      <c r="N470" s="22"/>
      <c r="P470" s="23"/>
      <c r="Q470" s="22"/>
      <c r="S470" s="23"/>
      <c r="T470" s="22"/>
      <c r="V470" s="23"/>
      <c r="W470" s="22">
        <v>20994</v>
      </c>
      <c r="X470" s="9">
        <v>21994</v>
      </c>
      <c r="Y470" s="23">
        <v>22918</v>
      </c>
      <c r="Z470" s="22"/>
      <c r="AB470" s="23"/>
      <c r="AC470" s="22">
        <v>1978</v>
      </c>
      <c r="AD470" s="9">
        <v>1978</v>
      </c>
      <c r="AE470" s="23">
        <v>1978</v>
      </c>
      <c r="AF470" s="22"/>
      <c r="AH470" s="23"/>
      <c r="AI470" s="22"/>
      <c r="AK470" s="23"/>
      <c r="AL470" s="22"/>
      <c r="AN470" s="23"/>
      <c r="AO470" s="22"/>
      <c r="AQ470" s="23"/>
      <c r="AR470" s="22"/>
      <c r="AT470" s="23"/>
      <c r="AU470" s="22"/>
      <c r="AW470" s="23"/>
      <c r="AX470" s="22"/>
      <c r="AZ470" s="23"/>
      <c r="BA470" s="22"/>
      <c r="BC470" s="23"/>
      <c r="BD470" s="22"/>
      <c r="BF470" s="23"/>
      <c r="BG470" s="22"/>
      <c r="BI470" s="23"/>
      <c r="BJ470" s="22"/>
      <c r="BL470" s="23"/>
      <c r="BM470" s="22"/>
      <c r="BO470" s="23"/>
      <c r="BP470" s="22"/>
      <c r="BR470" s="23"/>
      <c r="BS470" s="22"/>
      <c r="BU470" s="23"/>
      <c r="BV470" s="22"/>
      <c r="BX470" s="23"/>
      <c r="BY470" s="22"/>
      <c r="CA470" s="23"/>
      <c r="CB470" s="22"/>
      <c r="CD470" s="23"/>
      <c r="CE470" s="22"/>
      <c r="CG470" s="23"/>
      <c r="CH470" s="22"/>
      <c r="CJ470" s="23"/>
      <c r="CK470" s="22"/>
      <c r="CM470" s="23"/>
      <c r="CN470" s="22"/>
      <c r="CP470" s="23"/>
      <c r="CQ470" s="22"/>
      <c r="CS470" s="23"/>
      <c r="CT470" s="22"/>
      <c r="CV470" s="23"/>
      <c r="CW470" s="22"/>
      <c r="CY470" s="23"/>
      <c r="CZ470" s="22"/>
      <c r="DB470" s="23"/>
      <c r="DC470" s="22"/>
      <c r="DE470" s="23"/>
      <c r="DF470" s="22"/>
      <c r="DH470" s="23"/>
      <c r="DI470" s="22"/>
      <c r="DK470" s="23"/>
      <c r="DL470" s="22"/>
      <c r="DN470" s="23"/>
    </row>
    <row r="471" spans="1:118" hidden="1" outlineLevel="2" x14ac:dyDescent="0.35">
      <c r="A471" s="32" t="s">
        <v>1263</v>
      </c>
      <c r="B471" s="22"/>
      <c r="D471" s="23"/>
      <c r="E471" s="22"/>
      <c r="G471" s="23"/>
      <c r="H471" s="22"/>
      <c r="J471" s="23"/>
      <c r="K471" s="22"/>
      <c r="M471" s="23"/>
      <c r="N471" s="22"/>
      <c r="P471" s="23"/>
      <c r="Q471" s="22">
        <v>1708</v>
      </c>
      <c r="R471" s="9">
        <v>1816</v>
      </c>
      <c r="S471" s="23">
        <v>1915</v>
      </c>
      <c r="T471" s="22"/>
      <c r="V471" s="23"/>
      <c r="W471" s="22">
        <v>8449</v>
      </c>
      <c r="X471" s="9">
        <v>8449</v>
      </c>
      <c r="Y471" s="23">
        <v>8449</v>
      </c>
      <c r="Z471" s="22"/>
      <c r="AB471" s="23"/>
      <c r="AC471" s="22"/>
      <c r="AE471" s="23"/>
      <c r="AF471" s="22"/>
      <c r="AH471" s="23"/>
      <c r="AI471" s="22"/>
      <c r="AK471" s="23"/>
      <c r="AL471" s="22"/>
      <c r="AN471" s="23"/>
      <c r="AO471" s="22"/>
      <c r="AQ471" s="23"/>
      <c r="AR471" s="22"/>
      <c r="AT471" s="23"/>
      <c r="AU471" s="22"/>
      <c r="AW471" s="23"/>
      <c r="AX471" s="22"/>
      <c r="AZ471" s="23"/>
      <c r="BA471" s="22"/>
      <c r="BC471" s="23"/>
      <c r="BD471" s="22"/>
      <c r="BF471" s="23"/>
      <c r="BG471" s="22"/>
      <c r="BI471" s="23"/>
      <c r="BJ471" s="22"/>
      <c r="BL471" s="23"/>
      <c r="BM471" s="22"/>
      <c r="BO471" s="23"/>
      <c r="BP471" s="22"/>
      <c r="BR471" s="23"/>
      <c r="BS471" s="22"/>
      <c r="BU471" s="23"/>
      <c r="BV471" s="22"/>
      <c r="BX471" s="23"/>
      <c r="BY471" s="22"/>
      <c r="CA471" s="23"/>
      <c r="CB471" s="22"/>
      <c r="CD471" s="23"/>
      <c r="CE471" s="22"/>
      <c r="CG471" s="23"/>
      <c r="CH471" s="22"/>
      <c r="CJ471" s="23"/>
      <c r="CK471" s="22"/>
      <c r="CM471" s="23"/>
      <c r="CN471" s="22"/>
      <c r="CP471" s="23"/>
      <c r="CQ471" s="22"/>
      <c r="CS471" s="23"/>
      <c r="CT471" s="22"/>
      <c r="CV471" s="23"/>
      <c r="CW471" s="22"/>
      <c r="CY471" s="23"/>
      <c r="CZ471" s="22"/>
      <c r="DB471" s="23"/>
      <c r="DC471" s="22"/>
      <c r="DE471" s="23"/>
      <c r="DF471" s="22"/>
      <c r="DH471" s="23"/>
      <c r="DI471" s="22"/>
      <c r="DK471" s="23"/>
      <c r="DL471" s="22"/>
      <c r="DN471" s="23"/>
    </row>
    <row r="472" spans="1:118" hidden="1" outlineLevel="2" x14ac:dyDescent="0.35">
      <c r="A472" s="32" t="s">
        <v>1266</v>
      </c>
      <c r="B472" s="22"/>
      <c r="D472" s="23"/>
      <c r="E472" s="22"/>
      <c r="G472" s="23"/>
      <c r="H472" s="22"/>
      <c r="J472" s="23"/>
      <c r="K472" s="22"/>
      <c r="M472" s="23"/>
      <c r="N472" s="22"/>
      <c r="P472" s="23"/>
      <c r="Q472" s="22">
        <v>1600</v>
      </c>
      <c r="R472" s="9">
        <v>1808</v>
      </c>
      <c r="S472" s="23">
        <v>2000</v>
      </c>
      <c r="T472" s="22"/>
      <c r="V472" s="23"/>
      <c r="W472" s="22">
        <v>98553</v>
      </c>
      <c r="X472" s="9">
        <v>98553</v>
      </c>
      <c r="Y472" s="23">
        <v>98553</v>
      </c>
      <c r="Z472" s="22"/>
      <c r="AB472" s="23"/>
      <c r="AC472" s="22"/>
      <c r="AE472" s="23"/>
      <c r="AF472" s="22"/>
      <c r="AH472" s="23"/>
      <c r="AI472" s="22"/>
      <c r="AK472" s="23"/>
      <c r="AL472" s="22"/>
      <c r="AN472" s="23"/>
      <c r="AO472" s="22"/>
      <c r="AQ472" s="23"/>
      <c r="AR472" s="22"/>
      <c r="AT472" s="23"/>
      <c r="AU472" s="22"/>
      <c r="AW472" s="23"/>
      <c r="AX472" s="22"/>
      <c r="AZ472" s="23"/>
      <c r="BA472" s="22"/>
      <c r="BC472" s="23"/>
      <c r="BD472" s="22"/>
      <c r="BF472" s="23"/>
      <c r="BG472" s="22"/>
      <c r="BI472" s="23"/>
      <c r="BJ472" s="22"/>
      <c r="BL472" s="23"/>
      <c r="BM472" s="22"/>
      <c r="BO472" s="23"/>
      <c r="BP472" s="22"/>
      <c r="BR472" s="23"/>
      <c r="BS472" s="22"/>
      <c r="BU472" s="23"/>
      <c r="BV472" s="22"/>
      <c r="BX472" s="23"/>
      <c r="BY472" s="22"/>
      <c r="CA472" s="23"/>
      <c r="CB472" s="22"/>
      <c r="CD472" s="23"/>
      <c r="CE472" s="22"/>
      <c r="CG472" s="23"/>
      <c r="CH472" s="22"/>
      <c r="CJ472" s="23"/>
      <c r="CK472" s="22"/>
      <c r="CM472" s="23"/>
      <c r="CN472" s="22"/>
      <c r="CP472" s="23"/>
      <c r="CQ472" s="22"/>
      <c r="CS472" s="23"/>
      <c r="CT472" s="22"/>
      <c r="CV472" s="23"/>
      <c r="CW472" s="22"/>
      <c r="CY472" s="23"/>
      <c r="CZ472" s="22"/>
      <c r="DB472" s="23"/>
      <c r="DC472" s="22"/>
      <c r="DE472" s="23"/>
      <c r="DF472" s="22"/>
      <c r="DH472" s="23"/>
      <c r="DI472" s="22"/>
      <c r="DK472" s="23"/>
      <c r="DL472" s="22"/>
      <c r="DN472" s="23"/>
    </row>
    <row r="473" spans="1:118" hidden="1" outlineLevel="2" x14ac:dyDescent="0.35">
      <c r="A473" s="32" t="s">
        <v>1269</v>
      </c>
      <c r="B473" s="22"/>
      <c r="D473" s="23"/>
      <c r="E473" s="22"/>
      <c r="G473" s="23"/>
      <c r="H473" s="22"/>
      <c r="J473" s="23"/>
      <c r="K473" s="22"/>
      <c r="M473" s="23"/>
      <c r="N473" s="22"/>
      <c r="P473" s="23"/>
      <c r="Q473" s="22">
        <v>26669</v>
      </c>
      <c r="R473" s="9">
        <v>35377</v>
      </c>
      <c r="S473" s="23">
        <v>94760</v>
      </c>
      <c r="T473" s="22"/>
      <c r="V473" s="23"/>
      <c r="W473" s="22">
        <v>422425</v>
      </c>
      <c r="X473" s="9">
        <v>422425</v>
      </c>
      <c r="Y473" s="23">
        <v>422425</v>
      </c>
      <c r="Z473" s="22"/>
      <c r="AB473" s="23"/>
      <c r="AC473" s="22"/>
      <c r="AE473" s="23"/>
      <c r="AF473" s="22"/>
      <c r="AH473" s="23"/>
      <c r="AI473" s="22"/>
      <c r="AK473" s="23"/>
      <c r="AL473" s="22"/>
      <c r="AN473" s="23"/>
      <c r="AO473" s="22"/>
      <c r="AQ473" s="23"/>
      <c r="AR473" s="22"/>
      <c r="AT473" s="23"/>
      <c r="AU473" s="22"/>
      <c r="AW473" s="23"/>
      <c r="AX473" s="22"/>
      <c r="AZ473" s="23"/>
      <c r="BA473" s="22"/>
      <c r="BC473" s="23"/>
      <c r="BD473" s="22"/>
      <c r="BF473" s="23"/>
      <c r="BG473" s="22"/>
      <c r="BI473" s="23"/>
      <c r="BJ473" s="22"/>
      <c r="BL473" s="23"/>
      <c r="BM473" s="22"/>
      <c r="BO473" s="23"/>
      <c r="BP473" s="22"/>
      <c r="BR473" s="23"/>
      <c r="BS473" s="22"/>
      <c r="BU473" s="23"/>
      <c r="BV473" s="22"/>
      <c r="BX473" s="23"/>
      <c r="BY473" s="22"/>
      <c r="CA473" s="23"/>
      <c r="CB473" s="22"/>
      <c r="CD473" s="23"/>
      <c r="CE473" s="22"/>
      <c r="CG473" s="23"/>
      <c r="CH473" s="22"/>
      <c r="CJ473" s="23"/>
      <c r="CK473" s="22"/>
      <c r="CM473" s="23"/>
      <c r="CN473" s="22"/>
      <c r="CP473" s="23"/>
      <c r="CQ473" s="22"/>
      <c r="CS473" s="23"/>
      <c r="CT473" s="22"/>
      <c r="CV473" s="23"/>
      <c r="CW473" s="22"/>
      <c r="CY473" s="23"/>
      <c r="CZ473" s="22"/>
      <c r="DB473" s="23"/>
      <c r="DC473" s="22"/>
      <c r="DE473" s="23"/>
      <c r="DF473" s="22"/>
      <c r="DH473" s="23"/>
      <c r="DI473" s="22"/>
      <c r="DK473" s="23"/>
      <c r="DL473" s="22"/>
      <c r="DN473" s="23"/>
    </row>
    <row r="474" spans="1:118" hidden="1" outlineLevel="2" x14ac:dyDescent="0.35">
      <c r="A474" s="32" t="s">
        <v>1272</v>
      </c>
      <c r="B474" s="22"/>
      <c r="D474" s="23"/>
      <c r="E474" s="22"/>
      <c r="G474" s="23"/>
      <c r="H474" s="22"/>
      <c r="J474" s="23"/>
      <c r="K474" s="22"/>
      <c r="M474" s="23"/>
      <c r="N474" s="22"/>
      <c r="P474" s="23"/>
      <c r="Q474" s="22">
        <v>84471</v>
      </c>
      <c r="R474" s="9">
        <v>114332</v>
      </c>
      <c r="S474" s="23">
        <v>171400</v>
      </c>
      <c r="T474" s="22"/>
      <c r="V474" s="23"/>
      <c r="W474" s="22">
        <v>149623</v>
      </c>
      <c r="X474" s="9">
        <v>149623</v>
      </c>
      <c r="Y474" s="23">
        <v>149623</v>
      </c>
      <c r="Z474" s="22"/>
      <c r="AB474" s="23"/>
      <c r="AC474" s="22"/>
      <c r="AE474" s="23"/>
      <c r="AF474" s="22"/>
      <c r="AH474" s="23"/>
      <c r="AI474" s="22"/>
      <c r="AK474" s="23"/>
      <c r="AL474" s="22"/>
      <c r="AN474" s="23"/>
      <c r="AO474" s="22"/>
      <c r="AQ474" s="23"/>
      <c r="AR474" s="22"/>
      <c r="AT474" s="23"/>
      <c r="AU474" s="22"/>
      <c r="AW474" s="23"/>
      <c r="AX474" s="22"/>
      <c r="AZ474" s="23"/>
      <c r="BA474" s="22"/>
      <c r="BC474" s="23"/>
      <c r="BD474" s="22"/>
      <c r="BF474" s="23"/>
      <c r="BG474" s="22"/>
      <c r="BI474" s="23"/>
      <c r="BJ474" s="22"/>
      <c r="BL474" s="23"/>
      <c r="BM474" s="22"/>
      <c r="BO474" s="23"/>
      <c r="BP474" s="22"/>
      <c r="BR474" s="23"/>
      <c r="BS474" s="22"/>
      <c r="BU474" s="23"/>
      <c r="BV474" s="22"/>
      <c r="BX474" s="23"/>
      <c r="BY474" s="22"/>
      <c r="CA474" s="23"/>
      <c r="CB474" s="22"/>
      <c r="CD474" s="23"/>
      <c r="CE474" s="22"/>
      <c r="CG474" s="23"/>
      <c r="CH474" s="22"/>
      <c r="CJ474" s="23"/>
      <c r="CK474" s="22"/>
      <c r="CM474" s="23"/>
      <c r="CN474" s="22"/>
      <c r="CP474" s="23"/>
      <c r="CQ474" s="22"/>
      <c r="CS474" s="23"/>
      <c r="CT474" s="22"/>
      <c r="CV474" s="23"/>
      <c r="CW474" s="22"/>
      <c r="CY474" s="23"/>
      <c r="CZ474" s="22"/>
      <c r="DB474" s="23"/>
      <c r="DC474" s="22"/>
      <c r="DE474" s="23"/>
      <c r="DF474" s="22"/>
      <c r="DH474" s="23"/>
      <c r="DI474" s="22"/>
      <c r="DK474" s="23"/>
      <c r="DL474" s="22"/>
      <c r="DN474" s="23"/>
    </row>
    <row r="475" spans="1:118" hidden="1" outlineLevel="2" x14ac:dyDescent="0.35">
      <c r="A475" s="32" t="s">
        <v>1275</v>
      </c>
      <c r="B475" s="22"/>
      <c r="D475" s="23"/>
      <c r="E475" s="22"/>
      <c r="G475" s="23"/>
      <c r="H475" s="22"/>
      <c r="J475" s="23"/>
      <c r="K475" s="22"/>
      <c r="M475" s="23"/>
      <c r="N475" s="22"/>
      <c r="P475" s="23"/>
      <c r="Q475" s="22">
        <v>4047</v>
      </c>
      <c r="R475" s="9">
        <v>4047</v>
      </c>
      <c r="S475" s="23">
        <v>4047</v>
      </c>
      <c r="T475" s="22"/>
      <c r="V475" s="23"/>
      <c r="W475" s="22"/>
      <c r="Y475" s="23"/>
      <c r="Z475" s="22"/>
      <c r="AB475" s="23"/>
      <c r="AC475" s="22"/>
      <c r="AE475" s="23"/>
      <c r="AF475" s="22"/>
      <c r="AH475" s="23"/>
      <c r="AI475" s="22"/>
      <c r="AK475" s="23"/>
      <c r="AL475" s="22"/>
      <c r="AN475" s="23"/>
      <c r="AO475" s="22"/>
      <c r="AQ475" s="23"/>
      <c r="AR475" s="22"/>
      <c r="AT475" s="23"/>
      <c r="AU475" s="22"/>
      <c r="AW475" s="23"/>
      <c r="AX475" s="22"/>
      <c r="AZ475" s="23"/>
      <c r="BA475" s="22"/>
      <c r="BC475" s="23"/>
      <c r="BD475" s="22"/>
      <c r="BF475" s="23"/>
      <c r="BG475" s="22"/>
      <c r="BI475" s="23"/>
      <c r="BJ475" s="22"/>
      <c r="BL475" s="23"/>
      <c r="BM475" s="22"/>
      <c r="BO475" s="23"/>
      <c r="BP475" s="22"/>
      <c r="BR475" s="23"/>
      <c r="BS475" s="22"/>
      <c r="BU475" s="23"/>
      <c r="BV475" s="22"/>
      <c r="BX475" s="23"/>
      <c r="BY475" s="22"/>
      <c r="CA475" s="23"/>
      <c r="CB475" s="22"/>
      <c r="CD475" s="23"/>
      <c r="CE475" s="22"/>
      <c r="CG475" s="23"/>
      <c r="CH475" s="22"/>
      <c r="CJ475" s="23"/>
      <c r="CK475" s="22"/>
      <c r="CM475" s="23"/>
      <c r="CN475" s="22"/>
      <c r="CP475" s="23"/>
      <c r="CQ475" s="22"/>
      <c r="CS475" s="23"/>
      <c r="CT475" s="22"/>
      <c r="CV475" s="23"/>
      <c r="CW475" s="22"/>
      <c r="CY475" s="23"/>
      <c r="CZ475" s="22"/>
      <c r="DB475" s="23"/>
      <c r="DC475" s="22"/>
      <c r="DE475" s="23"/>
      <c r="DF475" s="22"/>
      <c r="DH475" s="23"/>
      <c r="DI475" s="22"/>
      <c r="DK475" s="23"/>
      <c r="DL475" s="22"/>
      <c r="DN475" s="23"/>
    </row>
    <row r="476" spans="1:118" hidden="1" outlineLevel="2" x14ac:dyDescent="0.35">
      <c r="A476" s="32" t="s">
        <v>1278</v>
      </c>
      <c r="B476" s="22"/>
      <c r="D476" s="23"/>
      <c r="E476" s="22"/>
      <c r="G476" s="23"/>
      <c r="H476" s="22"/>
      <c r="J476" s="23"/>
      <c r="K476" s="22"/>
      <c r="M476" s="23"/>
      <c r="N476" s="22"/>
      <c r="P476" s="23"/>
      <c r="Q476" s="22">
        <v>95552</v>
      </c>
      <c r="R476" s="9">
        <v>100448</v>
      </c>
      <c r="S476" s="23">
        <v>139910</v>
      </c>
      <c r="T476" s="22"/>
      <c r="V476" s="23"/>
      <c r="W476" s="22"/>
      <c r="Y476" s="23"/>
      <c r="Z476" s="22"/>
      <c r="AB476" s="23"/>
      <c r="AC476" s="22"/>
      <c r="AE476" s="23"/>
      <c r="AF476" s="22"/>
      <c r="AH476" s="23"/>
      <c r="AI476" s="22"/>
      <c r="AK476" s="23"/>
      <c r="AL476" s="22"/>
      <c r="AN476" s="23"/>
      <c r="AO476" s="22"/>
      <c r="AQ476" s="23"/>
      <c r="AR476" s="22"/>
      <c r="AT476" s="23"/>
      <c r="AU476" s="22"/>
      <c r="AW476" s="23"/>
      <c r="AX476" s="22"/>
      <c r="AZ476" s="23"/>
      <c r="BA476" s="22"/>
      <c r="BC476" s="23"/>
      <c r="BD476" s="22"/>
      <c r="BF476" s="23"/>
      <c r="BG476" s="22"/>
      <c r="BI476" s="23"/>
      <c r="BJ476" s="22"/>
      <c r="BL476" s="23"/>
      <c r="BM476" s="22"/>
      <c r="BO476" s="23"/>
      <c r="BP476" s="22"/>
      <c r="BR476" s="23"/>
      <c r="BS476" s="22"/>
      <c r="BU476" s="23"/>
      <c r="BV476" s="22"/>
      <c r="BX476" s="23"/>
      <c r="BY476" s="22"/>
      <c r="CA476" s="23"/>
      <c r="CB476" s="22"/>
      <c r="CD476" s="23"/>
      <c r="CE476" s="22"/>
      <c r="CG476" s="23"/>
      <c r="CH476" s="22"/>
      <c r="CJ476" s="23"/>
      <c r="CK476" s="22"/>
      <c r="CM476" s="23"/>
      <c r="CN476" s="22"/>
      <c r="CP476" s="23"/>
      <c r="CQ476" s="22"/>
      <c r="CS476" s="23"/>
      <c r="CT476" s="22"/>
      <c r="CV476" s="23"/>
      <c r="CW476" s="22"/>
      <c r="CY476" s="23"/>
      <c r="CZ476" s="22"/>
      <c r="DB476" s="23"/>
      <c r="DC476" s="22"/>
      <c r="DE476" s="23"/>
      <c r="DF476" s="22"/>
      <c r="DH476" s="23"/>
      <c r="DI476" s="22"/>
      <c r="DK476" s="23"/>
      <c r="DL476" s="22"/>
      <c r="DN476" s="23"/>
    </row>
    <row r="477" spans="1:118" hidden="1" outlineLevel="2" x14ac:dyDescent="0.35">
      <c r="A477" s="32" t="s">
        <v>1139</v>
      </c>
      <c r="B477" s="22"/>
      <c r="D477" s="23"/>
      <c r="E477" s="22"/>
      <c r="G477" s="23"/>
      <c r="H477" s="22"/>
      <c r="J477" s="23"/>
      <c r="K477" s="22"/>
      <c r="M477" s="23"/>
      <c r="N477" s="22">
        <v>210321</v>
      </c>
      <c r="O477" s="9">
        <v>334616</v>
      </c>
      <c r="P477" s="23">
        <v>625153</v>
      </c>
      <c r="Q477" s="22">
        <v>117007</v>
      </c>
      <c r="R477" s="9">
        <v>117007</v>
      </c>
      <c r="S477" s="23">
        <v>117007</v>
      </c>
      <c r="T477" s="22"/>
      <c r="V477" s="23"/>
      <c r="W477" s="22"/>
      <c r="Y477" s="23"/>
      <c r="Z477" s="22"/>
      <c r="AB477" s="23"/>
      <c r="AC477" s="22">
        <v>354175</v>
      </c>
      <c r="AD477" s="9">
        <v>589299</v>
      </c>
      <c r="AE477" s="23">
        <v>1053069</v>
      </c>
      <c r="AF477" s="22"/>
      <c r="AH477" s="23"/>
      <c r="AI477" s="22"/>
      <c r="AK477" s="23"/>
      <c r="AL477" s="22"/>
      <c r="AN477" s="23"/>
      <c r="AO477" s="22"/>
      <c r="AQ477" s="23"/>
      <c r="AR477" s="22"/>
      <c r="AT477" s="23"/>
      <c r="AU477" s="22"/>
      <c r="AW477" s="23"/>
      <c r="AX477" s="22"/>
      <c r="AZ477" s="23"/>
      <c r="BA477" s="22"/>
      <c r="BC477" s="23"/>
      <c r="BD477" s="22"/>
      <c r="BF477" s="23"/>
      <c r="BG477" s="22"/>
      <c r="BI477" s="23"/>
      <c r="BJ477" s="22"/>
      <c r="BL477" s="23"/>
      <c r="BM477" s="22"/>
      <c r="BO477" s="23"/>
      <c r="BP477" s="22"/>
      <c r="BR477" s="23"/>
      <c r="BS477" s="22"/>
      <c r="BU477" s="23"/>
      <c r="BV477" s="22"/>
      <c r="BX477" s="23"/>
      <c r="BY477" s="22"/>
      <c r="CA477" s="23"/>
      <c r="CB477" s="22"/>
      <c r="CD477" s="23"/>
      <c r="CE477" s="22"/>
      <c r="CG477" s="23"/>
      <c r="CH477" s="22"/>
      <c r="CJ477" s="23"/>
      <c r="CK477" s="22"/>
      <c r="CM477" s="23"/>
      <c r="CN477" s="22"/>
      <c r="CP477" s="23"/>
      <c r="CQ477" s="22"/>
      <c r="CS477" s="23"/>
      <c r="CT477" s="22"/>
      <c r="CV477" s="23"/>
      <c r="CW477" s="22"/>
      <c r="CY477" s="23"/>
      <c r="CZ477" s="22"/>
      <c r="DB477" s="23"/>
      <c r="DC477" s="22"/>
      <c r="DE477" s="23"/>
      <c r="DF477" s="22"/>
      <c r="DH477" s="23"/>
      <c r="DI477" s="22"/>
      <c r="DK477" s="23"/>
      <c r="DL477" s="22"/>
      <c r="DN477" s="23"/>
    </row>
    <row r="478" spans="1:118" hidden="1" outlineLevel="2" x14ac:dyDescent="0.35">
      <c r="A478" s="32" t="s">
        <v>1142</v>
      </c>
      <c r="B478" s="22"/>
      <c r="D478" s="23"/>
      <c r="E478" s="22"/>
      <c r="G478" s="23"/>
      <c r="H478" s="22"/>
      <c r="J478" s="23"/>
      <c r="K478" s="22"/>
      <c r="M478" s="23"/>
      <c r="N478" s="22">
        <v>5630</v>
      </c>
      <c r="O478" s="9">
        <v>13763</v>
      </c>
      <c r="P478" s="23">
        <v>19674</v>
      </c>
      <c r="Q478" s="22">
        <v>2928</v>
      </c>
      <c r="R478" s="9">
        <v>5510</v>
      </c>
      <c r="S478" s="23">
        <v>7960</v>
      </c>
      <c r="T478" s="22"/>
      <c r="V478" s="23"/>
      <c r="W478" s="22"/>
      <c r="Y478" s="23"/>
      <c r="Z478" s="22"/>
      <c r="AB478" s="23"/>
      <c r="AC478" s="22">
        <v>4434</v>
      </c>
      <c r="AD478" s="9">
        <v>13625</v>
      </c>
      <c r="AE478" s="23">
        <v>20971</v>
      </c>
      <c r="AF478" s="22"/>
      <c r="AH478" s="23"/>
      <c r="AI478" s="22"/>
      <c r="AK478" s="23"/>
      <c r="AL478" s="22"/>
      <c r="AN478" s="23"/>
      <c r="AO478" s="22">
        <v>160</v>
      </c>
      <c r="AP478" s="9">
        <v>160</v>
      </c>
      <c r="AQ478" s="23">
        <v>160</v>
      </c>
      <c r="AR478" s="22"/>
      <c r="AT478" s="23"/>
      <c r="AU478" s="22"/>
      <c r="AW478" s="23"/>
      <c r="AX478" s="22"/>
      <c r="AZ478" s="23"/>
      <c r="BA478" s="22"/>
      <c r="BC478" s="23"/>
      <c r="BD478" s="22"/>
      <c r="BF478" s="23"/>
      <c r="BG478" s="22"/>
      <c r="BI478" s="23"/>
      <c r="BJ478" s="22"/>
      <c r="BL478" s="23"/>
      <c r="BM478" s="22"/>
      <c r="BO478" s="23"/>
      <c r="BP478" s="22"/>
      <c r="BR478" s="23"/>
      <c r="BS478" s="22"/>
      <c r="BU478" s="23"/>
      <c r="BV478" s="22"/>
      <c r="BX478" s="23"/>
      <c r="BY478" s="22"/>
      <c r="CA478" s="23"/>
      <c r="CB478" s="22"/>
      <c r="CD478" s="23"/>
      <c r="CE478" s="22"/>
      <c r="CG478" s="23"/>
      <c r="CH478" s="22"/>
      <c r="CJ478" s="23"/>
      <c r="CK478" s="22"/>
      <c r="CM478" s="23"/>
      <c r="CN478" s="22"/>
      <c r="CP478" s="23"/>
      <c r="CQ478" s="22"/>
      <c r="CS478" s="23"/>
      <c r="CT478" s="22"/>
      <c r="CV478" s="23"/>
      <c r="CW478" s="22"/>
      <c r="CY478" s="23"/>
      <c r="CZ478" s="22"/>
      <c r="DB478" s="23"/>
      <c r="DC478" s="22"/>
      <c r="DE478" s="23"/>
      <c r="DF478" s="22"/>
      <c r="DH478" s="23"/>
      <c r="DI478" s="22"/>
      <c r="DK478" s="23"/>
      <c r="DL478" s="22"/>
      <c r="DN478" s="23"/>
    </row>
    <row r="479" spans="1:118" hidden="1" outlineLevel="2" x14ac:dyDescent="0.35">
      <c r="A479" s="32" t="s">
        <v>870</v>
      </c>
      <c r="B479" s="22"/>
      <c r="D479" s="23"/>
      <c r="E479" s="22"/>
      <c r="G479" s="23"/>
      <c r="H479" s="22">
        <v>123221</v>
      </c>
      <c r="I479" s="9">
        <v>170251</v>
      </c>
      <c r="J479" s="23">
        <v>213663</v>
      </c>
      <c r="K479" s="22">
        <v>36649</v>
      </c>
      <c r="L479" s="9">
        <v>57805</v>
      </c>
      <c r="M479" s="23">
        <v>143125</v>
      </c>
      <c r="N479" s="22">
        <v>25057</v>
      </c>
      <c r="O479" s="9">
        <v>56707</v>
      </c>
      <c r="P479" s="23">
        <v>69930</v>
      </c>
      <c r="Q479" s="22">
        <v>1746</v>
      </c>
      <c r="R479" s="9">
        <v>4976</v>
      </c>
      <c r="S479" s="23">
        <v>9209</v>
      </c>
      <c r="T479" s="22">
        <v>91152</v>
      </c>
      <c r="U479" s="9">
        <v>117843</v>
      </c>
      <c r="V479" s="23">
        <v>152735</v>
      </c>
      <c r="W479" s="22"/>
      <c r="Y479" s="23"/>
      <c r="Z479" s="22">
        <v>13482</v>
      </c>
      <c r="AA479" s="9">
        <v>17305</v>
      </c>
      <c r="AB479" s="23">
        <v>31596</v>
      </c>
      <c r="AC479" s="22">
        <v>5200</v>
      </c>
      <c r="AD479" s="9">
        <v>15771</v>
      </c>
      <c r="AE479" s="23">
        <v>48317</v>
      </c>
      <c r="AF479" s="22">
        <v>16180</v>
      </c>
      <c r="AG479" s="9">
        <v>16180</v>
      </c>
      <c r="AH479" s="23">
        <v>16180</v>
      </c>
      <c r="AI479" s="22">
        <v>170950</v>
      </c>
      <c r="AJ479" s="9">
        <v>353055</v>
      </c>
      <c r="AK479" s="23">
        <v>478801</v>
      </c>
      <c r="AL479" s="22">
        <v>58139</v>
      </c>
      <c r="AM479" s="9">
        <v>79658</v>
      </c>
      <c r="AN479" s="23">
        <v>168619</v>
      </c>
      <c r="AO479" s="22">
        <v>44259</v>
      </c>
      <c r="AP479" s="9">
        <v>74590</v>
      </c>
      <c r="AQ479" s="23">
        <v>144898</v>
      </c>
      <c r="AR479" s="22">
        <v>37300</v>
      </c>
      <c r="AS479" s="9">
        <v>37300</v>
      </c>
      <c r="AT479" s="23">
        <v>37300</v>
      </c>
      <c r="AU479" s="22"/>
      <c r="AW479" s="23"/>
      <c r="AX479" s="22"/>
      <c r="AZ479" s="23"/>
      <c r="BA479" s="22">
        <v>25750</v>
      </c>
      <c r="BB479" s="9">
        <v>25750</v>
      </c>
      <c r="BC479" s="23">
        <v>25750</v>
      </c>
      <c r="BD479" s="22"/>
      <c r="BF479" s="23"/>
      <c r="BG479" s="22"/>
      <c r="BI479" s="23"/>
      <c r="BJ479" s="22">
        <v>15674</v>
      </c>
      <c r="BK479" s="9">
        <v>17098</v>
      </c>
      <c r="BL479" s="23">
        <v>26266</v>
      </c>
      <c r="BM479" s="22">
        <v>23778</v>
      </c>
      <c r="BN479" s="9">
        <v>29452</v>
      </c>
      <c r="BO479" s="23">
        <v>45522</v>
      </c>
      <c r="BP479" s="22">
        <v>73505</v>
      </c>
      <c r="BQ479" s="9">
        <v>93489</v>
      </c>
      <c r="BR479" s="23">
        <v>129796</v>
      </c>
      <c r="BS479" s="22"/>
      <c r="BU479" s="23"/>
      <c r="BV479" s="22">
        <v>146552</v>
      </c>
      <c r="BW479" s="9">
        <v>164178</v>
      </c>
      <c r="BX479" s="23">
        <v>180449</v>
      </c>
      <c r="BY479" s="22"/>
      <c r="CA479" s="23"/>
      <c r="CB479" s="22">
        <v>7196</v>
      </c>
      <c r="CC479" s="9">
        <v>55890</v>
      </c>
      <c r="CD479" s="23">
        <v>100839</v>
      </c>
      <c r="CE479" s="22">
        <v>131898</v>
      </c>
      <c r="CF479" s="9">
        <v>259025</v>
      </c>
      <c r="CG479" s="23">
        <v>873498</v>
      </c>
      <c r="CH479" s="22">
        <v>5386505</v>
      </c>
      <c r="CI479" s="9">
        <v>6944537</v>
      </c>
      <c r="CJ479" s="23">
        <v>12486424</v>
      </c>
      <c r="CK479" s="22">
        <v>39749</v>
      </c>
      <c r="CL479" s="9">
        <v>41310</v>
      </c>
      <c r="CM479" s="23">
        <v>43354</v>
      </c>
      <c r="CN479" s="22"/>
      <c r="CP479" s="23"/>
      <c r="CQ479" s="22"/>
      <c r="CS479" s="23"/>
      <c r="CT479" s="22">
        <v>37560</v>
      </c>
      <c r="CU479" s="9">
        <v>49025</v>
      </c>
      <c r="CV479" s="23">
        <v>121248</v>
      </c>
      <c r="CW479" s="22">
        <v>32131</v>
      </c>
      <c r="CX479" s="9">
        <v>145310</v>
      </c>
      <c r="CY479" s="23">
        <v>160572</v>
      </c>
      <c r="CZ479" s="22">
        <v>46740</v>
      </c>
      <c r="DA479" s="9">
        <v>75747</v>
      </c>
      <c r="DB479" s="23">
        <v>101841</v>
      </c>
      <c r="DC479" s="22">
        <v>10170162</v>
      </c>
      <c r="DD479" s="9">
        <v>11240252</v>
      </c>
      <c r="DE479" s="23">
        <v>13523638</v>
      </c>
      <c r="DF479" s="22">
        <v>116646</v>
      </c>
      <c r="DG479" s="9">
        <v>170374</v>
      </c>
      <c r="DH479" s="23">
        <v>229490</v>
      </c>
      <c r="DI479" s="22">
        <v>2635294</v>
      </c>
      <c r="DJ479" s="9">
        <v>2796348</v>
      </c>
      <c r="DK479" s="23">
        <v>2945012</v>
      </c>
      <c r="DL479" s="22">
        <v>191189</v>
      </c>
      <c r="DM479" s="9">
        <v>239870</v>
      </c>
      <c r="DN479" s="23">
        <v>284806</v>
      </c>
    </row>
    <row r="480" spans="1:118" hidden="1" outlineLevel="2" x14ac:dyDescent="0.35">
      <c r="A480" s="32" t="s">
        <v>1806</v>
      </c>
      <c r="B480" s="22"/>
      <c r="D480" s="23"/>
      <c r="E480" s="22"/>
      <c r="G480" s="23"/>
      <c r="H480" s="22"/>
      <c r="J480" s="23"/>
      <c r="K480" s="22"/>
      <c r="M480" s="23"/>
      <c r="N480" s="22"/>
      <c r="P480" s="23"/>
      <c r="Q480" s="22"/>
      <c r="S480" s="23"/>
      <c r="T480" s="22"/>
      <c r="V480" s="23"/>
      <c r="W480" s="22"/>
      <c r="Y480" s="23"/>
      <c r="Z480" s="22"/>
      <c r="AB480" s="23"/>
      <c r="AC480" s="22"/>
      <c r="AE480" s="23"/>
      <c r="AF480" s="22"/>
      <c r="AH480" s="23"/>
      <c r="AI480" s="22"/>
      <c r="AK480" s="23"/>
      <c r="AL480" s="22"/>
      <c r="AN480" s="23"/>
      <c r="AO480" s="22">
        <v>7798</v>
      </c>
      <c r="AP480" s="9">
        <v>28095</v>
      </c>
      <c r="AQ480" s="23">
        <v>46831</v>
      </c>
      <c r="AR480" s="22"/>
      <c r="AT480" s="23"/>
      <c r="AU480" s="22"/>
      <c r="AW480" s="23"/>
      <c r="AX480" s="22"/>
      <c r="AZ480" s="23"/>
      <c r="BA480" s="22"/>
      <c r="BC480" s="23"/>
      <c r="BD480" s="22"/>
      <c r="BF480" s="23"/>
      <c r="BG480" s="22"/>
      <c r="BI480" s="23"/>
      <c r="BJ480" s="22"/>
      <c r="BL480" s="23"/>
      <c r="BM480" s="22"/>
      <c r="BO480" s="23"/>
      <c r="BP480" s="22"/>
      <c r="BR480" s="23"/>
      <c r="BS480" s="22"/>
      <c r="BU480" s="23"/>
      <c r="BV480" s="22"/>
      <c r="BX480" s="23"/>
      <c r="BY480" s="22"/>
      <c r="CA480" s="23"/>
      <c r="CB480" s="22"/>
      <c r="CD480" s="23"/>
      <c r="CE480" s="22"/>
      <c r="CG480" s="23"/>
      <c r="CH480" s="22"/>
      <c r="CJ480" s="23"/>
      <c r="CK480" s="22"/>
      <c r="CM480" s="23"/>
      <c r="CN480" s="22"/>
      <c r="CP480" s="23"/>
      <c r="CQ480" s="22"/>
      <c r="CS480" s="23"/>
      <c r="CT480" s="22"/>
      <c r="CV480" s="23"/>
      <c r="CW480" s="22"/>
      <c r="CY480" s="23"/>
      <c r="CZ480" s="22"/>
      <c r="DB480" s="23"/>
      <c r="DC480" s="22"/>
      <c r="DE480" s="23"/>
      <c r="DF480" s="22"/>
      <c r="DH480" s="23"/>
      <c r="DI480" s="22"/>
      <c r="DK480" s="23"/>
      <c r="DL480" s="22"/>
      <c r="DN480" s="23"/>
    </row>
    <row r="481" spans="1:118" s="13" customFormat="1" hidden="1" outlineLevel="1" collapsed="1" x14ac:dyDescent="0.35">
      <c r="A481" s="31" t="s">
        <v>480</v>
      </c>
      <c r="B481" s="20">
        <f>SUM(B482:B501)</f>
        <v>29439</v>
      </c>
      <c r="C481" s="13">
        <f t="shared" ref="C481:BN481" si="34">SUM(C482:C501)</f>
        <v>31770</v>
      </c>
      <c r="D481" s="21">
        <f t="shared" si="34"/>
        <v>36320</v>
      </c>
      <c r="E481" s="20">
        <f t="shared" si="34"/>
        <v>13698</v>
      </c>
      <c r="F481" s="13">
        <f t="shared" si="34"/>
        <v>16508</v>
      </c>
      <c r="G481" s="21">
        <f t="shared" si="34"/>
        <v>22126</v>
      </c>
      <c r="H481" s="20">
        <f t="shared" si="34"/>
        <v>35123</v>
      </c>
      <c r="I481" s="13">
        <f t="shared" si="34"/>
        <v>43275</v>
      </c>
      <c r="J481" s="21">
        <f t="shared" si="34"/>
        <v>56933</v>
      </c>
      <c r="K481" s="20">
        <f t="shared" si="34"/>
        <v>49820</v>
      </c>
      <c r="L481" s="13">
        <f t="shared" si="34"/>
        <v>60951</v>
      </c>
      <c r="M481" s="21">
        <f t="shared" si="34"/>
        <v>77279</v>
      </c>
      <c r="N481" s="20">
        <f t="shared" si="34"/>
        <v>330866</v>
      </c>
      <c r="O481" s="13">
        <f t="shared" si="34"/>
        <v>381347</v>
      </c>
      <c r="P481" s="21">
        <f t="shared" si="34"/>
        <v>453631</v>
      </c>
      <c r="Q481" s="20">
        <f t="shared" si="34"/>
        <v>75730</v>
      </c>
      <c r="R481" s="13">
        <f t="shared" si="34"/>
        <v>113621</v>
      </c>
      <c r="S481" s="21">
        <f t="shared" si="34"/>
        <v>165827</v>
      </c>
      <c r="T481" s="20">
        <f t="shared" si="34"/>
        <v>53732</v>
      </c>
      <c r="U481" s="13">
        <f t="shared" si="34"/>
        <v>54763</v>
      </c>
      <c r="V481" s="21">
        <f t="shared" si="34"/>
        <v>61554</v>
      </c>
      <c r="W481" s="20">
        <f t="shared" si="34"/>
        <v>157562</v>
      </c>
      <c r="X481" s="13">
        <f t="shared" si="34"/>
        <v>160944</v>
      </c>
      <c r="Y481" s="21">
        <f t="shared" si="34"/>
        <v>167535</v>
      </c>
      <c r="Z481" s="20">
        <f t="shared" si="34"/>
        <v>157987</v>
      </c>
      <c r="AA481" s="13">
        <f t="shared" si="34"/>
        <v>168737</v>
      </c>
      <c r="AB481" s="21">
        <f t="shared" si="34"/>
        <v>178707</v>
      </c>
      <c r="AC481" s="20">
        <f t="shared" si="34"/>
        <v>103553</v>
      </c>
      <c r="AD481" s="13">
        <f t="shared" si="34"/>
        <v>147401</v>
      </c>
      <c r="AE481" s="21">
        <f t="shared" si="34"/>
        <v>206801</v>
      </c>
      <c r="AF481" s="20">
        <f t="shared" si="34"/>
        <v>355</v>
      </c>
      <c r="AG481" s="13">
        <f t="shared" si="34"/>
        <v>391</v>
      </c>
      <c r="AH481" s="21">
        <f t="shared" si="34"/>
        <v>1623</v>
      </c>
      <c r="AI481" s="20">
        <f t="shared" si="34"/>
        <v>109558</v>
      </c>
      <c r="AJ481" s="13">
        <f t="shared" si="34"/>
        <v>127207</v>
      </c>
      <c r="AK481" s="21">
        <f t="shared" si="34"/>
        <v>148515</v>
      </c>
      <c r="AL481" s="20">
        <f t="shared" si="34"/>
        <v>45391</v>
      </c>
      <c r="AM481" s="13">
        <f t="shared" si="34"/>
        <v>59879</v>
      </c>
      <c r="AN481" s="21">
        <f t="shared" si="34"/>
        <v>77910</v>
      </c>
      <c r="AO481" s="20">
        <f t="shared" si="34"/>
        <v>62498</v>
      </c>
      <c r="AP481" s="13">
        <f t="shared" si="34"/>
        <v>88163</v>
      </c>
      <c r="AQ481" s="21">
        <f t="shared" si="34"/>
        <v>121466</v>
      </c>
      <c r="AR481" s="20">
        <f t="shared" si="34"/>
        <v>31885</v>
      </c>
      <c r="AS481" s="13">
        <f t="shared" si="34"/>
        <v>33610</v>
      </c>
      <c r="AT481" s="21">
        <f t="shared" si="34"/>
        <v>35203</v>
      </c>
      <c r="AU481" s="20">
        <f t="shared" si="34"/>
        <v>1751</v>
      </c>
      <c r="AV481" s="13">
        <f t="shared" si="34"/>
        <v>2127</v>
      </c>
      <c r="AW481" s="21">
        <f t="shared" si="34"/>
        <v>2477</v>
      </c>
      <c r="AX481" s="20">
        <f t="shared" si="34"/>
        <v>0</v>
      </c>
      <c r="AY481" s="13">
        <f t="shared" si="34"/>
        <v>0</v>
      </c>
      <c r="AZ481" s="21">
        <f t="shared" si="34"/>
        <v>0</v>
      </c>
      <c r="BA481" s="20">
        <f t="shared" si="34"/>
        <v>19583</v>
      </c>
      <c r="BB481" s="13">
        <f t="shared" si="34"/>
        <v>24468</v>
      </c>
      <c r="BC481" s="21">
        <f t="shared" si="34"/>
        <v>30581</v>
      </c>
      <c r="BD481" s="20">
        <f t="shared" si="34"/>
        <v>7266</v>
      </c>
      <c r="BE481" s="13">
        <f t="shared" si="34"/>
        <v>7365</v>
      </c>
      <c r="BF481" s="21">
        <f t="shared" si="34"/>
        <v>7457</v>
      </c>
      <c r="BG481" s="20">
        <f t="shared" si="34"/>
        <v>14243</v>
      </c>
      <c r="BH481" s="13">
        <f t="shared" si="34"/>
        <v>16634</v>
      </c>
      <c r="BI481" s="21">
        <f t="shared" si="34"/>
        <v>19171</v>
      </c>
      <c r="BJ481" s="20">
        <f t="shared" si="34"/>
        <v>2710</v>
      </c>
      <c r="BK481" s="13">
        <f t="shared" si="34"/>
        <v>4808</v>
      </c>
      <c r="BL481" s="21">
        <f t="shared" si="34"/>
        <v>7650</v>
      </c>
      <c r="BM481" s="20">
        <f t="shared" si="34"/>
        <v>37416</v>
      </c>
      <c r="BN481" s="13">
        <f t="shared" si="34"/>
        <v>41982</v>
      </c>
      <c r="BO481" s="21">
        <f t="shared" ref="BO481:DN481" si="35">SUM(BO482:BO501)</f>
        <v>46928</v>
      </c>
      <c r="BP481" s="20">
        <f t="shared" si="35"/>
        <v>7718</v>
      </c>
      <c r="BQ481" s="13">
        <f t="shared" si="35"/>
        <v>9597</v>
      </c>
      <c r="BR481" s="21">
        <f t="shared" si="35"/>
        <v>11760</v>
      </c>
      <c r="BS481" s="20">
        <f t="shared" si="35"/>
        <v>6638</v>
      </c>
      <c r="BT481" s="13">
        <f t="shared" si="35"/>
        <v>7446</v>
      </c>
      <c r="BU481" s="21">
        <f t="shared" si="35"/>
        <v>7820</v>
      </c>
      <c r="BV481" s="20">
        <f t="shared" si="35"/>
        <v>12895</v>
      </c>
      <c r="BW481" s="13">
        <f t="shared" si="35"/>
        <v>14797</v>
      </c>
      <c r="BX481" s="21">
        <f t="shared" si="35"/>
        <v>16495</v>
      </c>
      <c r="BY481" s="20">
        <f t="shared" si="35"/>
        <v>11147</v>
      </c>
      <c r="BZ481" s="13">
        <f t="shared" si="35"/>
        <v>15424</v>
      </c>
      <c r="CA481" s="21">
        <f t="shared" si="35"/>
        <v>21601</v>
      </c>
      <c r="CB481" s="20">
        <f t="shared" si="35"/>
        <v>640</v>
      </c>
      <c r="CC481" s="13">
        <f t="shared" si="35"/>
        <v>719</v>
      </c>
      <c r="CD481" s="21">
        <f t="shared" si="35"/>
        <v>792</v>
      </c>
      <c r="CE481" s="20">
        <f t="shared" si="35"/>
        <v>626698</v>
      </c>
      <c r="CF481" s="13">
        <f t="shared" si="35"/>
        <v>636912</v>
      </c>
      <c r="CG481" s="21">
        <f t="shared" si="35"/>
        <v>651955</v>
      </c>
      <c r="CH481" s="20">
        <f t="shared" si="35"/>
        <v>685829</v>
      </c>
      <c r="CI481" s="13">
        <f t="shared" si="35"/>
        <v>823482</v>
      </c>
      <c r="CJ481" s="21">
        <f t="shared" si="35"/>
        <v>1023033</v>
      </c>
      <c r="CK481" s="20">
        <f t="shared" si="35"/>
        <v>5347</v>
      </c>
      <c r="CL481" s="13">
        <f t="shared" si="35"/>
        <v>6127</v>
      </c>
      <c r="CM481" s="21">
        <f t="shared" si="35"/>
        <v>6847</v>
      </c>
      <c r="CN481" s="20">
        <f t="shared" si="35"/>
        <v>0</v>
      </c>
      <c r="CO481" s="13">
        <f t="shared" si="35"/>
        <v>0</v>
      </c>
      <c r="CP481" s="21">
        <f t="shared" si="35"/>
        <v>0</v>
      </c>
      <c r="CQ481" s="20">
        <f t="shared" si="35"/>
        <v>0</v>
      </c>
      <c r="CR481" s="13">
        <f t="shared" si="35"/>
        <v>0</v>
      </c>
      <c r="CS481" s="21">
        <f t="shared" si="35"/>
        <v>0</v>
      </c>
      <c r="CT481" s="20">
        <f t="shared" si="35"/>
        <v>56985</v>
      </c>
      <c r="CU481" s="13">
        <f t="shared" si="35"/>
        <v>64223</v>
      </c>
      <c r="CV481" s="21">
        <f t="shared" si="35"/>
        <v>81476</v>
      </c>
      <c r="CW481" s="20">
        <f t="shared" si="35"/>
        <v>15004</v>
      </c>
      <c r="CX481" s="13">
        <f t="shared" si="35"/>
        <v>19906</v>
      </c>
      <c r="CY481" s="21">
        <f t="shared" si="35"/>
        <v>68537</v>
      </c>
      <c r="CZ481" s="20">
        <f t="shared" si="35"/>
        <v>52996</v>
      </c>
      <c r="DA481" s="13">
        <f t="shared" si="35"/>
        <v>69819</v>
      </c>
      <c r="DB481" s="21">
        <f t="shared" si="35"/>
        <v>100235</v>
      </c>
      <c r="DC481" s="20">
        <f t="shared" si="35"/>
        <v>227085</v>
      </c>
      <c r="DD481" s="13">
        <f t="shared" si="35"/>
        <v>353189</v>
      </c>
      <c r="DE481" s="21">
        <f t="shared" si="35"/>
        <v>600204</v>
      </c>
      <c r="DF481" s="20">
        <f t="shared" si="35"/>
        <v>49187</v>
      </c>
      <c r="DG481" s="13">
        <f t="shared" si="35"/>
        <v>75970</v>
      </c>
      <c r="DH481" s="21">
        <f t="shared" si="35"/>
        <v>91604</v>
      </c>
      <c r="DI481" s="20">
        <f t="shared" si="35"/>
        <v>265775</v>
      </c>
      <c r="DJ481" s="13">
        <f t="shared" si="35"/>
        <v>281428</v>
      </c>
      <c r="DK481" s="21">
        <f t="shared" si="35"/>
        <v>295876</v>
      </c>
      <c r="DL481" s="20">
        <f t="shared" si="35"/>
        <v>832</v>
      </c>
      <c r="DM481" s="13">
        <f t="shared" si="35"/>
        <v>999</v>
      </c>
      <c r="DN481" s="21">
        <f t="shared" si="35"/>
        <v>1153</v>
      </c>
    </row>
    <row r="482" spans="1:118" hidden="1" outlineLevel="2" x14ac:dyDescent="0.35">
      <c r="A482" s="33" t="s">
        <v>483</v>
      </c>
      <c r="B482" s="22">
        <v>3927</v>
      </c>
      <c r="C482" s="9">
        <v>4233</v>
      </c>
      <c r="D482" s="23">
        <v>4515</v>
      </c>
      <c r="E482" s="22"/>
      <c r="G482" s="23"/>
      <c r="H482" s="22">
        <v>2000</v>
      </c>
      <c r="I482" s="9">
        <v>2000</v>
      </c>
      <c r="J482" s="23">
        <v>2000</v>
      </c>
      <c r="K482" s="22">
        <v>9851</v>
      </c>
      <c r="L482" s="9">
        <v>11372</v>
      </c>
      <c r="M482" s="23">
        <v>12776</v>
      </c>
      <c r="N482" s="22"/>
      <c r="P482" s="23"/>
      <c r="Q482" s="22"/>
      <c r="S482" s="23"/>
      <c r="T482" s="22">
        <v>2110</v>
      </c>
      <c r="U482" s="9">
        <v>2110</v>
      </c>
      <c r="V482" s="23">
        <v>2110</v>
      </c>
      <c r="W482" s="22"/>
      <c r="Y482" s="23"/>
      <c r="Z482" s="22">
        <v>3555</v>
      </c>
      <c r="AA482" s="9">
        <v>3555</v>
      </c>
      <c r="AB482" s="23">
        <v>3555</v>
      </c>
      <c r="AC482" s="22">
        <v>3964</v>
      </c>
      <c r="AD482" s="9">
        <v>5862</v>
      </c>
      <c r="AE482" s="23">
        <v>6900</v>
      </c>
      <c r="AF482" s="22"/>
      <c r="AH482" s="23"/>
      <c r="AI482" s="22">
        <v>7130</v>
      </c>
      <c r="AJ482" s="9">
        <v>7360</v>
      </c>
      <c r="AK482" s="23">
        <v>14396</v>
      </c>
      <c r="AL482" s="22">
        <v>6983</v>
      </c>
      <c r="AM482" s="9">
        <v>7516</v>
      </c>
      <c r="AN482" s="23">
        <v>8233</v>
      </c>
      <c r="AO482" s="22">
        <v>9096</v>
      </c>
      <c r="AP482" s="9">
        <v>12182</v>
      </c>
      <c r="AQ482" s="23">
        <v>16294</v>
      </c>
      <c r="AR482" s="22">
        <v>14796</v>
      </c>
      <c r="AS482" s="9">
        <v>14925</v>
      </c>
      <c r="AT482" s="23">
        <v>15044</v>
      </c>
      <c r="AU482" s="22"/>
      <c r="AW482" s="23"/>
      <c r="AX482" s="22"/>
      <c r="AZ482" s="23"/>
      <c r="BA482" s="22"/>
      <c r="BC482" s="23"/>
      <c r="BD482" s="22"/>
      <c r="BF482" s="23"/>
      <c r="BG482" s="22"/>
      <c r="BI482" s="23"/>
      <c r="BJ482" s="22"/>
      <c r="BL482" s="23"/>
      <c r="BM482" s="22">
        <v>1830</v>
      </c>
      <c r="BN482" s="9">
        <v>1830</v>
      </c>
      <c r="BO482" s="23">
        <v>1830</v>
      </c>
      <c r="BP482" s="22"/>
      <c r="BR482" s="23"/>
      <c r="BS482" s="22"/>
      <c r="BU482" s="23"/>
      <c r="BV482" s="22">
        <v>10026</v>
      </c>
      <c r="BW482" s="9">
        <v>11887</v>
      </c>
      <c r="BX482" s="23">
        <v>13547</v>
      </c>
      <c r="BY482" s="22">
        <v>11026</v>
      </c>
      <c r="BZ482" s="9">
        <v>14572</v>
      </c>
      <c r="CA482" s="23">
        <v>20075</v>
      </c>
      <c r="CB482" s="22">
        <v>531</v>
      </c>
      <c r="CC482" s="9">
        <v>531</v>
      </c>
      <c r="CD482" s="23">
        <v>531</v>
      </c>
      <c r="CE482" s="22">
        <v>17445</v>
      </c>
      <c r="CF482" s="9">
        <v>19771</v>
      </c>
      <c r="CG482" s="23">
        <v>21474</v>
      </c>
      <c r="CH482" s="22">
        <v>16519</v>
      </c>
      <c r="CI482" s="9">
        <v>19914</v>
      </c>
      <c r="CJ482" s="23">
        <v>24234</v>
      </c>
      <c r="CK482" s="22">
        <v>2500</v>
      </c>
      <c r="CL482" s="9">
        <v>3280</v>
      </c>
      <c r="CM482" s="23">
        <v>4000</v>
      </c>
      <c r="CN482" s="22"/>
      <c r="CP482" s="23"/>
      <c r="CQ482" s="22"/>
      <c r="CS482" s="23"/>
      <c r="CT482" s="22">
        <v>11802</v>
      </c>
      <c r="CU482" s="9">
        <v>12669</v>
      </c>
      <c r="CV482" s="23">
        <v>13722</v>
      </c>
      <c r="CW482" s="22">
        <v>5964</v>
      </c>
      <c r="CX482" s="9">
        <v>6242</v>
      </c>
      <c r="CY482" s="23">
        <v>6498</v>
      </c>
      <c r="CZ482" s="22">
        <v>12970</v>
      </c>
      <c r="DA482" s="9">
        <v>15169</v>
      </c>
      <c r="DB482" s="23">
        <v>17600</v>
      </c>
      <c r="DC482" s="22"/>
      <c r="DE482" s="23"/>
      <c r="DF482" s="22">
        <v>15433</v>
      </c>
      <c r="DG482" s="9">
        <v>17227</v>
      </c>
      <c r="DH482" s="23">
        <v>19691</v>
      </c>
      <c r="DI482" s="22"/>
      <c r="DK482" s="23"/>
      <c r="DL482" s="22"/>
      <c r="DN482" s="23"/>
    </row>
    <row r="483" spans="1:118" hidden="1" outlineLevel="2" x14ac:dyDescent="0.35">
      <c r="A483" s="33" t="s">
        <v>486</v>
      </c>
      <c r="B483" s="22">
        <v>3516</v>
      </c>
      <c r="C483" s="9">
        <v>4022</v>
      </c>
      <c r="D483" s="23">
        <v>4280</v>
      </c>
      <c r="E483" s="22">
        <v>2475</v>
      </c>
      <c r="F483" s="9">
        <v>2475</v>
      </c>
      <c r="G483" s="23">
        <v>2475</v>
      </c>
      <c r="H483" s="22"/>
      <c r="J483" s="23"/>
      <c r="K483" s="22">
        <v>3650</v>
      </c>
      <c r="L483" s="9">
        <v>4209</v>
      </c>
      <c r="M483" s="23">
        <v>4726</v>
      </c>
      <c r="N483" s="22">
        <v>1000</v>
      </c>
      <c r="O483" s="9">
        <v>1130</v>
      </c>
      <c r="P483" s="23">
        <v>1250</v>
      </c>
      <c r="Q483" s="22"/>
      <c r="S483" s="23"/>
      <c r="T483" s="22">
        <v>165</v>
      </c>
      <c r="U483" s="9">
        <v>237</v>
      </c>
      <c r="V483" s="23">
        <v>1976</v>
      </c>
      <c r="W483" s="22">
        <v>1230</v>
      </c>
      <c r="X483" s="9">
        <v>1365</v>
      </c>
      <c r="Y483" s="23">
        <v>1490</v>
      </c>
      <c r="Z483" s="22">
        <v>330</v>
      </c>
      <c r="AA483" s="9">
        <v>330</v>
      </c>
      <c r="AB483" s="23">
        <v>330</v>
      </c>
      <c r="AC483" s="22">
        <v>367</v>
      </c>
      <c r="AD483" s="9">
        <v>1498</v>
      </c>
      <c r="AE483" s="23">
        <v>2185</v>
      </c>
      <c r="AF483" s="22"/>
      <c r="AH483" s="23"/>
      <c r="AI483" s="22">
        <v>19525</v>
      </c>
      <c r="AJ483" s="9">
        <v>19525</v>
      </c>
      <c r="AK483" s="23">
        <v>19525</v>
      </c>
      <c r="AL483" s="22">
        <v>1898</v>
      </c>
      <c r="AM483" s="9">
        <v>2018</v>
      </c>
      <c r="AN483" s="23">
        <v>2848</v>
      </c>
      <c r="AO483" s="22">
        <v>2151</v>
      </c>
      <c r="AP483" s="9">
        <v>3249</v>
      </c>
      <c r="AQ483" s="23">
        <v>5312</v>
      </c>
      <c r="AR483" s="22">
        <v>2450</v>
      </c>
      <c r="AS483" s="9">
        <v>2450</v>
      </c>
      <c r="AT483" s="23">
        <v>2450</v>
      </c>
      <c r="AU483" s="22"/>
      <c r="AW483" s="23"/>
      <c r="AX483" s="22"/>
      <c r="AZ483" s="23"/>
      <c r="BA483" s="22"/>
      <c r="BC483" s="23"/>
      <c r="BD483" s="22"/>
      <c r="BF483" s="23"/>
      <c r="BG483" s="22"/>
      <c r="BI483" s="23"/>
      <c r="BJ483" s="22"/>
      <c r="BL483" s="23"/>
      <c r="BM483" s="22">
        <v>7378</v>
      </c>
      <c r="BN483" s="9">
        <v>7378</v>
      </c>
      <c r="BO483" s="23">
        <v>7378</v>
      </c>
      <c r="BP483" s="22">
        <v>300</v>
      </c>
      <c r="BQ483" s="9">
        <v>375</v>
      </c>
      <c r="BR483" s="23">
        <v>375</v>
      </c>
      <c r="BS483" s="22"/>
      <c r="BU483" s="23"/>
      <c r="BV483" s="22"/>
      <c r="BX483" s="23"/>
      <c r="BY483" s="22"/>
      <c r="CA483" s="23"/>
      <c r="CB483" s="22"/>
      <c r="CD483" s="23"/>
      <c r="CE483" s="22">
        <v>1602</v>
      </c>
      <c r="CF483" s="9">
        <v>2369</v>
      </c>
      <c r="CG483" s="23">
        <v>3295</v>
      </c>
      <c r="CH483" s="22">
        <v>2335</v>
      </c>
      <c r="CI483" s="9">
        <v>3200</v>
      </c>
      <c r="CJ483" s="23">
        <v>4610</v>
      </c>
      <c r="CK483" s="22"/>
      <c r="CM483" s="23"/>
      <c r="CN483" s="22"/>
      <c r="CP483" s="23"/>
      <c r="CQ483" s="22"/>
      <c r="CS483" s="23"/>
      <c r="CT483" s="22">
        <v>2105</v>
      </c>
      <c r="CU483" s="9">
        <v>2420</v>
      </c>
      <c r="CV483" s="23">
        <v>5616</v>
      </c>
      <c r="CW483" s="22">
        <v>6552</v>
      </c>
      <c r="CX483" s="9">
        <v>7838</v>
      </c>
      <c r="CY483" s="23">
        <v>9026</v>
      </c>
      <c r="CZ483" s="22">
        <v>4995</v>
      </c>
      <c r="DA483" s="9">
        <v>5377</v>
      </c>
      <c r="DB483" s="23">
        <v>20163</v>
      </c>
      <c r="DC483" s="22">
        <v>2450</v>
      </c>
      <c r="DD483" s="9">
        <v>2450</v>
      </c>
      <c r="DE483" s="23">
        <v>2450</v>
      </c>
      <c r="DF483" s="22">
        <v>10073</v>
      </c>
      <c r="DG483" s="9">
        <v>20342</v>
      </c>
      <c r="DH483" s="23">
        <v>23790</v>
      </c>
      <c r="DI483" s="22"/>
      <c r="DK483" s="23"/>
      <c r="DL483" s="22"/>
      <c r="DN483" s="23"/>
    </row>
    <row r="484" spans="1:118" hidden="1" outlineLevel="2" x14ac:dyDescent="0.35">
      <c r="A484" s="33" t="s">
        <v>489</v>
      </c>
      <c r="B484" s="22">
        <v>8233</v>
      </c>
      <c r="C484" s="9">
        <v>8233</v>
      </c>
      <c r="D484" s="23">
        <v>8233</v>
      </c>
      <c r="E484" s="22">
        <v>3000</v>
      </c>
      <c r="F484" s="9">
        <v>3000</v>
      </c>
      <c r="G484" s="23">
        <v>3000</v>
      </c>
      <c r="H484" s="22">
        <v>8570</v>
      </c>
      <c r="I484" s="9">
        <v>10125</v>
      </c>
      <c r="J484" s="23">
        <v>15075</v>
      </c>
      <c r="K484" s="22">
        <v>8000</v>
      </c>
      <c r="L484" s="9">
        <v>10315</v>
      </c>
      <c r="M484" s="23">
        <v>17500</v>
      </c>
      <c r="N484" s="22">
        <v>13496</v>
      </c>
      <c r="O484" s="9">
        <v>17400</v>
      </c>
      <c r="P484" s="23">
        <v>21500</v>
      </c>
      <c r="Q484" s="22">
        <v>9569</v>
      </c>
      <c r="R484" s="9">
        <v>12000</v>
      </c>
      <c r="S484" s="23">
        <v>16000</v>
      </c>
      <c r="T484" s="22">
        <v>5590</v>
      </c>
      <c r="U484" s="9">
        <v>5879</v>
      </c>
      <c r="V484" s="23">
        <v>9128</v>
      </c>
      <c r="W484" s="22">
        <v>8750</v>
      </c>
      <c r="X484" s="9">
        <v>10766</v>
      </c>
      <c r="Y484" s="23">
        <v>13725</v>
      </c>
      <c r="Z484" s="22">
        <v>17150</v>
      </c>
      <c r="AA484" s="9">
        <v>19049</v>
      </c>
      <c r="AB484" s="23">
        <v>19600</v>
      </c>
      <c r="AC484" s="22">
        <v>14417</v>
      </c>
      <c r="AD484" s="9">
        <v>18766</v>
      </c>
      <c r="AE484" s="23">
        <v>23523</v>
      </c>
      <c r="AF484" s="22"/>
      <c r="AH484" s="23"/>
      <c r="AI484" s="22">
        <v>643</v>
      </c>
      <c r="AJ484" s="9">
        <v>643</v>
      </c>
      <c r="AK484" s="23">
        <v>643</v>
      </c>
      <c r="AL484" s="22">
        <v>3300</v>
      </c>
      <c r="AM484" s="9">
        <v>5027</v>
      </c>
      <c r="AN484" s="23">
        <v>7476</v>
      </c>
      <c r="AO484" s="22">
        <v>2800</v>
      </c>
      <c r="AP484" s="9">
        <v>4200</v>
      </c>
      <c r="AQ484" s="23">
        <v>4200</v>
      </c>
      <c r="AR484" s="22"/>
      <c r="AT484" s="23"/>
      <c r="AU484" s="22">
        <v>730</v>
      </c>
      <c r="AV484" s="9">
        <v>906</v>
      </c>
      <c r="AW484" s="23">
        <v>1070</v>
      </c>
      <c r="AX484" s="22"/>
      <c r="AZ484" s="23"/>
      <c r="BA484" s="22">
        <v>10423</v>
      </c>
      <c r="BB484" s="9">
        <v>10423</v>
      </c>
      <c r="BC484" s="23">
        <v>10423</v>
      </c>
      <c r="BD484" s="22"/>
      <c r="BF484" s="23"/>
      <c r="BG484" s="22">
        <v>1002</v>
      </c>
      <c r="BH484" s="9">
        <v>1002</v>
      </c>
      <c r="BI484" s="23">
        <v>1002</v>
      </c>
      <c r="BJ484" s="22"/>
      <c r="BL484" s="23"/>
      <c r="BM484" s="22">
        <v>1160</v>
      </c>
      <c r="BN484" s="9">
        <v>1284</v>
      </c>
      <c r="BO484" s="23">
        <v>1400</v>
      </c>
      <c r="BP484" s="22">
        <v>1000</v>
      </c>
      <c r="BQ484" s="9">
        <v>1156</v>
      </c>
      <c r="BR484" s="23">
        <v>1350</v>
      </c>
      <c r="BS484" s="22">
        <v>490</v>
      </c>
      <c r="BT484" s="9">
        <v>490</v>
      </c>
      <c r="BU484" s="23">
        <v>490</v>
      </c>
      <c r="BV484" s="22"/>
      <c r="BX484" s="23"/>
      <c r="BY484" s="22"/>
      <c r="CA484" s="23"/>
      <c r="CB484" s="22"/>
      <c r="CD484" s="23"/>
      <c r="CE484" s="22">
        <v>515</v>
      </c>
      <c r="CF484" s="9">
        <v>515</v>
      </c>
      <c r="CG484" s="23">
        <v>515</v>
      </c>
      <c r="CH484" s="22"/>
      <c r="CJ484" s="23"/>
      <c r="CK484" s="22"/>
      <c r="CM484" s="23"/>
      <c r="CN484" s="22"/>
      <c r="CP484" s="23"/>
      <c r="CQ484" s="22"/>
      <c r="CS484" s="23"/>
      <c r="CT484" s="22">
        <v>974</v>
      </c>
      <c r="CU484" s="9">
        <v>1025</v>
      </c>
      <c r="CV484" s="23">
        <v>2666</v>
      </c>
      <c r="CW484" s="22"/>
      <c r="CY484" s="23"/>
      <c r="CZ484" s="22">
        <v>1820</v>
      </c>
      <c r="DA484" s="9">
        <v>8002</v>
      </c>
      <c r="DB484" s="23">
        <v>10453</v>
      </c>
      <c r="DC484" s="22"/>
      <c r="DE484" s="23"/>
      <c r="DF484" s="22">
        <v>2441</v>
      </c>
      <c r="DG484" s="9">
        <v>2656</v>
      </c>
      <c r="DH484" s="23">
        <v>2948</v>
      </c>
      <c r="DI484" s="22"/>
      <c r="DK484" s="23"/>
      <c r="DL484" s="22"/>
      <c r="DN484" s="23"/>
    </row>
    <row r="485" spans="1:118" hidden="1" outlineLevel="2" x14ac:dyDescent="0.35">
      <c r="A485" s="33" t="s">
        <v>1145</v>
      </c>
      <c r="B485" s="22"/>
      <c r="D485" s="23"/>
      <c r="E485" s="22"/>
      <c r="G485" s="23"/>
      <c r="H485" s="22"/>
      <c r="J485" s="23"/>
      <c r="K485" s="22"/>
      <c r="M485" s="23"/>
      <c r="N485" s="22">
        <v>1919</v>
      </c>
      <c r="O485" s="9">
        <v>9298</v>
      </c>
      <c r="P485" s="23">
        <v>16109</v>
      </c>
      <c r="Q485" s="22">
        <v>2190</v>
      </c>
      <c r="R485" s="9">
        <v>2587</v>
      </c>
      <c r="S485" s="23">
        <v>2875</v>
      </c>
      <c r="T485" s="22"/>
      <c r="V485" s="23"/>
      <c r="W485" s="22"/>
      <c r="Y485" s="23"/>
      <c r="Z485" s="22"/>
      <c r="AB485" s="23"/>
      <c r="AC485" s="22"/>
      <c r="AE485" s="23"/>
      <c r="AF485" s="22"/>
      <c r="AH485" s="23"/>
      <c r="AI485" s="22"/>
      <c r="AK485" s="23"/>
      <c r="AL485" s="22"/>
      <c r="AN485" s="23"/>
      <c r="AO485" s="22"/>
      <c r="AQ485" s="23"/>
      <c r="AR485" s="22"/>
      <c r="AT485" s="23"/>
      <c r="AU485" s="22"/>
      <c r="AW485" s="23"/>
      <c r="AX485" s="22"/>
      <c r="AZ485" s="23"/>
      <c r="BA485" s="22"/>
      <c r="BC485" s="23"/>
      <c r="BD485" s="22"/>
      <c r="BF485" s="23"/>
      <c r="BG485" s="22"/>
      <c r="BI485" s="23"/>
      <c r="BJ485" s="22"/>
      <c r="BL485" s="23"/>
      <c r="BM485" s="22"/>
      <c r="BO485" s="23"/>
      <c r="BP485" s="22"/>
      <c r="BR485" s="23"/>
      <c r="BS485" s="22"/>
      <c r="BU485" s="23"/>
      <c r="BV485" s="22"/>
      <c r="BX485" s="23"/>
      <c r="BY485" s="22"/>
      <c r="CA485" s="23"/>
      <c r="CB485" s="22"/>
      <c r="CD485" s="23"/>
      <c r="CE485" s="22"/>
      <c r="CG485" s="23"/>
      <c r="CH485" s="22"/>
      <c r="CJ485" s="23"/>
      <c r="CK485" s="22"/>
      <c r="CM485" s="23"/>
      <c r="CN485" s="22"/>
      <c r="CP485" s="23"/>
      <c r="CQ485" s="22"/>
      <c r="CS485" s="23"/>
      <c r="CT485" s="22"/>
      <c r="CV485" s="23"/>
      <c r="CW485" s="22"/>
      <c r="CY485" s="23"/>
      <c r="CZ485" s="22"/>
      <c r="DB485" s="23"/>
      <c r="DC485" s="22"/>
      <c r="DE485" s="23"/>
      <c r="DF485" s="22"/>
      <c r="DH485" s="23"/>
      <c r="DI485" s="22"/>
      <c r="DK485" s="23"/>
      <c r="DL485" s="22"/>
      <c r="DN485" s="23"/>
    </row>
    <row r="486" spans="1:118" hidden="1" outlineLevel="2" x14ac:dyDescent="0.35">
      <c r="A486" s="33" t="s">
        <v>1148</v>
      </c>
      <c r="B486" s="22"/>
      <c r="D486" s="23"/>
      <c r="E486" s="22"/>
      <c r="G486" s="23"/>
      <c r="H486" s="22"/>
      <c r="J486" s="23"/>
      <c r="K486" s="22"/>
      <c r="M486" s="23"/>
      <c r="N486" s="22">
        <v>1480</v>
      </c>
      <c r="O486" s="9">
        <v>2665</v>
      </c>
      <c r="P486" s="23">
        <v>3000</v>
      </c>
      <c r="Q486" s="22"/>
      <c r="S486" s="23"/>
      <c r="T486" s="22">
        <v>739</v>
      </c>
      <c r="U486" s="9">
        <v>801</v>
      </c>
      <c r="V486" s="23">
        <v>858</v>
      </c>
      <c r="W486" s="22">
        <v>1975</v>
      </c>
      <c r="X486" s="9">
        <v>1975</v>
      </c>
      <c r="Y486" s="23">
        <v>1975</v>
      </c>
      <c r="Z486" s="22"/>
      <c r="AB486" s="23"/>
      <c r="AC486" s="22">
        <v>1713</v>
      </c>
      <c r="AD486" s="9">
        <v>1905</v>
      </c>
      <c r="AE486" s="23">
        <v>2163</v>
      </c>
      <c r="AF486" s="22"/>
      <c r="AH486" s="23"/>
      <c r="AI486" s="22"/>
      <c r="AK486" s="23"/>
      <c r="AL486" s="22">
        <v>5007</v>
      </c>
      <c r="AM486" s="9">
        <v>6238</v>
      </c>
      <c r="AN486" s="23">
        <v>7375</v>
      </c>
      <c r="AO486" s="22">
        <v>272</v>
      </c>
      <c r="AP486" s="9">
        <v>384</v>
      </c>
      <c r="AQ486" s="23">
        <v>1855</v>
      </c>
      <c r="AR486" s="22"/>
      <c r="AT486" s="23"/>
      <c r="AU486" s="22"/>
      <c r="AW486" s="23"/>
      <c r="AX486" s="22"/>
      <c r="AZ486" s="23"/>
      <c r="BA486" s="22"/>
      <c r="BC486" s="23"/>
      <c r="BD486" s="22"/>
      <c r="BF486" s="23"/>
      <c r="BG486" s="22"/>
      <c r="BI486" s="23"/>
      <c r="BJ486" s="22">
        <v>726</v>
      </c>
      <c r="BK486" s="9">
        <v>812</v>
      </c>
      <c r="BL486" s="23">
        <v>893</v>
      </c>
      <c r="BM486" s="22">
        <v>11217</v>
      </c>
      <c r="BN486" s="9">
        <v>13094</v>
      </c>
      <c r="BO486" s="23">
        <v>14826</v>
      </c>
      <c r="BP486" s="22">
        <v>114</v>
      </c>
      <c r="BQ486" s="9">
        <v>114</v>
      </c>
      <c r="BR486" s="23">
        <v>114</v>
      </c>
      <c r="BS486" s="22"/>
      <c r="BU486" s="23"/>
      <c r="BV486" s="22"/>
      <c r="BX486" s="23"/>
      <c r="BY486" s="22"/>
      <c r="CA486" s="23"/>
      <c r="CB486" s="22"/>
      <c r="CD486" s="23"/>
      <c r="CE486" s="22"/>
      <c r="CG486" s="23"/>
      <c r="CH486" s="22"/>
      <c r="CJ486" s="23"/>
      <c r="CK486" s="22"/>
      <c r="CM486" s="23"/>
      <c r="CN486" s="22"/>
      <c r="CP486" s="23"/>
      <c r="CQ486" s="22"/>
      <c r="CS486" s="23"/>
      <c r="CT486" s="22"/>
      <c r="CV486" s="23"/>
      <c r="CW486" s="22"/>
      <c r="CY486" s="23"/>
      <c r="CZ486" s="22">
        <v>1256</v>
      </c>
      <c r="DA486" s="9">
        <v>1256</v>
      </c>
      <c r="DB486" s="23">
        <v>1256</v>
      </c>
      <c r="DC486" s="22"/>
      <c r="DE486" s="23"/>
      <c r="DF486" s="22"/>
      <c r="DH486" s="23"/>
      <c r="DI486" s="22"/>
      <c r="DK486" s="23"/>
      <c r="DL486" s="22"/>
      <c r="DN486" s="23"/>
    </row>
    <row r="487" spans="1:118" hidden="1" outlineLevel="2" x14ac:dyDescent="0.35">
      <c r="A487" s="33" t="s">
        <v>983</v>
      </c>
      <c r="B487" s="22"/>
      <c r="D487" s="23"/>
      <c r="E487" s="22"/>
      <c r="G487" s="23"/>
      <c r="H487" s="22"/>
      <c r="J487" s="23"/>
      <c r="K487" s="22">
        <v>2748</v>
      </c>
      <c r="L487" s="9">
        <v>2748</v>
      </c>
      <c r="M487" s="23">
        <v>2748</v>
      </c>
      <c r="N487" s="22">
        <v>900</v>
      </c>
      <c r="O487" s="9">
        <v>900</v>
      </c>
      <c r="P487" s="23">
        <v>900</v>
      </c>
      <c r="Q487" s="22">
        <v>437</v>
      </c>
      <c r="R487" s="9">
        <v>2819</v>
      </c>
      <c r="S487" s="23">
        <v>5018</v>
      </c>
      <c r="T487" s="22">
        <v>1700</v>
      </c>
      <c r="U487" s="9">
        <v>1700</v>
      </c>
      <c r="V487" s="23">
        <v>1700</v>
      </c>
      <c r="W487" s="22"/>
      <c r="Y487" s="23"/>
      <c r="Z487" s="22"/>
      <c r="AB487" s="23"/>
      <c r="AC487" s="22">
        <v>2708</v>
      </c>
      <c r="AD487" s="9">
        <v>3473</v>
      </c>
      <c r="AE487" s="23">
        <v>4180</v>
      </c>
      <c r="AF487" s="22"/>
      <c r="AH487" s="23"/>
      <c r="AI487" s="22"/>
      <c r="AK487" s="23"/>
      <c r="AL487" s="22">
        <v>4033</v>
      </c>
      <c r="AM487" s="9">
        <v>4408</v>
      </c>
      <c r="AN487" s="23">
        <v>4755</v>
      </c>
      <c r="AO487" s="22">
        <v>3932</v>
      </c>
      <c r="AP487" s="9">
        <v>4912</v>
      </c>
      <c r="AQ487" s="23">
        <v>7230</v>
      </c>
      <c r="AR487" s="22"/>
      <c r="AT487" s="23"/>
      <c r="AU487" s="22"/>
      <c r="AW487" s="23"/>
      <c r="AX487" s="22"/>
      <c r="AZ487" s="23"/>
      <c r="BA487" s="22"/>
      <c r="BC487" s="23"/>
      <c r="BD487" s="22"/>
      <c r="BF487" s="23"/>
      <c r="BG487" s="22"/>
      <c r="BI487" s="23"/>
      <c r="BJ487" s="22"/>
      <c r="BL487" s="23"/>
      <c r="BM487" s="22"/>
      <c r="BO487" s="23"/>
      <c r="BP487" s="22"/>
      <c r="BR487" s="23"/>
      <c r="BS487" s="22"/>
      <c r="BU487" s="23"/>
      <c r="BV487" s="22"/>
      <c r="BX487" s="23"/>
      <c r="BY487" s="22"/>
      <c r="CA487" s="23"/>
      <c r="CB487" s="22"/>
      <c r="CD487" s="23"/>
      <c r="CE487" s="22"/>
      <c r="CG487" s="23"/>
      <c r="CH487" s="22">
        <v>597637</v>
      </c>
      <c r="CI487" s="9">
        <v>723095</v>
      </c>
      <c r="CJ487" s="23">
        <v>908522</v>
      </c>
      <c r="CK487" s="22"/>
      <c r="CM487" s="23"/>
      <c r="CN487" s="22"/>
      <c r="CP487" s="23"/>
      <c r="CQ487" s="22"/>
      <c r="CS487" s="23"/>
      <c r="CT487" s="22">
        <v>898</v>
      </c>
      <c r="CU487" s="9">
        <v>937</v>
      </c>
      <c r="CV487" s="23">
        <v>972</v>
      </c>
      <c r="CW487" s="22"/>
      <c r="CY487" s="23"/>
      <c r="CZ487" s="22">
        <v>4239</v>
      </c>
      <c r="DA487" s="9">
        <v>6271</v>
      </c>
      <c r="DB487" s="23">
        <v>7458</v>
      </c>
      <c r="DC487" s="22">
        <v>208776</v>
      </c>
      <c r="DD487" s="9">
        <v>332883</v>
      </c>
      <c r="DE487" s="23">
        <v>447443</v>
      </c>
      <c r="DF487" s="22">
        <v>2690</v>
      </c>
      <c r="DG487" s="9">
        <v>5395</v>
      </c>
      <c r="DH487" s="23">
        <v>6997</v>
      </c>
      <c r="DI487" s="22"/>
      <c r="DK487" s="23"/>
      <c r="DL487" s="22"/>
      <c r="DN487" s="23"/>
    </row>
    <row r="488" spans="1:118" hidden="1" outlineLevel="2" x14ac:dyDescent="0.35">
      <c r="A488" s="33" t="s">
        <v>986</v>
      </c>
      <c r="B488" s="22"/>
      <c r="D488" s="23"/>
      <c r="E488" s="22"/>
      <c r="G488" s="23"/>
      <c r="H488" s="22"/>
      <c r="J488" s="23"/>
      <c r="K488" s="22">
        <v>3000</v>
      </c>
      <c r="L488" s="9">
        <v>3000</v>
      </c>
      <c r="M488" s="23">
        <v>3000</v>
      </c>
      <c r="N488" s="22"/>
      <c r="P488" s="23"/>
      <c r="Q488" s="22"/>
      <c r="S488" s="23"/>
      <c r="T488" s="22"/>
      <c r="V488" s="23"/>
      <c r="W488" s="22"/>
      <c r="Y488" s="23"/>
      <c r="Z488" s="22"/>
      <c r="AB488" s="23"/>
      <c r="AC488" s="22">
        <v>3496</v>
      </c>
      <c r="AD488" s="9">
        <v>4404</v>
      </c>
      <c r="AE488" s="23">
        <v>5241</v>
      </c>
      <c r="AF488" s="22"/>
      <c r="AH488" s="23"/>
      <c r="AI488" s="22"/>
      <c r="AK488" s="23"/>
      <c r="AL488" s="22"/>
      <c r="AN488" s="23"/>
      <c r="AO488" s="22">
        <v>1500</v>
      </c>
      <c r="AP488" s="9">
        <v>1500</v>
      </c>
      <c r="AQ488" s="23">
        <v>1500</v>
      </c>
      <c r="AR488" s="22"/>
      <c r="AT488" s="23"/>
      <c r="AU488" s="22"/>
      <c r="AW488" s="23"/>
      <c r="AX488" s="22"/>
      <c r="AZ488" s="23"/>
      <c r="BA488" s="22"/>
      <c r="BC488" s="23"/>
      <c r="BD488" s="22"/>
      <c r="BF488" s="23"/>
      <c r="BG488" s="22"/>
      <c r="BI488" s="23"/>
      <c r="BJ488" s="22"/>
      <c r="BL488" s="23"/>
      <c r="BM488" s="22"/>
      <c r="BO488" s="23"/>
      <c r="BP488" s="22"/>
      <c r="BR488" s="23"/>
      <c r="BS488" s="22"/>
      <c r="BU488" s="23"/>
      <c r="BV488" s="22"/>
      <c r="BX488" s="23"/>
      <c r="BY488" s="22"/>
      <c r="CA488" s="23"/>
      <c r="CB488" s="22"/>
      <c r="CD488" s="23"/>
      <c r="CE488" s="22"/>
      <c r="CG488" s="23"/>
      <c r="CH488" s="22"/>
      <c r="CJ488" s="23"/>
      <c r="CK488" s="22"/>
      <c r="CM488" s="23"/>
      <c r="CN488" s="22"/>
      <c r="CP488" s="23"/>
      <c r="CQ488" s="22"/>
      <c r="CS488" s="23"/>
      <c r="CT488" s="22"/>
      <c r="CV488" s="23"/>
      <c r="CW488" s="22"/>
      <c r="CY488" s="23"/>
      <c r="CZ488" s="22"/>
      <c r="DB488" s="23"/>
      <c r="DC488" s="22"/>
      <c r="DE488" s="23"/>
      <c r="DF488" s="22"/>
      <c r="DH488" s="23"/>
      <c r="DI488" s="22"/>
      <c r="DK488" s="23"/>
      <c r="DL488" s="22"/>
      <c r="DN488" s="23"/>
    </row>
    <row r="489" spans="1:118" hidden="1" outlineLevel="2" x14ac:dyDescent="0.35">
      <c r="A489" s="33" t="s">
        <v>989</v>
      </c>
      <c r="B489" s="22"/>
      <c r="D489" s="23"/>
      <c r="E489" s="22"/>
      <c r="G489" s="23"/>
      <c r="H489" s="22"/>
      <c r="J489" s="23"/>
      <c r="K489" s="22">
        <v>500</v>
      </c>
      <c r="L489" s="9">
        <v>500</v>
      </c>
      <c r="M489" s="23">
        <v>500</v>
      </c>
      <c r="N489" s="22">
        <v>1417</v>
      </c>
      <c r="O489" s="9">
        <v>1664</v>
      </c>
      <c r="P489" s="23">
        <v>1820</v>
      </c>
      <c r="Q489" s="22">
        <v>924</v>
      </c>
      <c r="R489" s="9">
        <v>924</v>
      </c>
      <c r="S489" s="23">
        <v>924</v>
      </c>
      <c r="T489" s="22">
        <v>2740</v>
      </c>
      <c r="U489" s="9">
        <v>2740</v>
      </c>
      <c r="V489" s="23">
        <v>2740</v>
      </c>
      <c r="W489" s="22">
        <v>437</v>
      </c>
      <c r="X489" s="9">
        <v>437</v>
      </c>
      <c r="Y489" s="23">
        <v>437</v>
      </c>
      <c r="Z489" s="22"/>
      <c r="AB489" s="23"/>
      <c r="AC489" s="22">
        <v>374</v>
      </c>
      <c r="AD489" s="9">
        <v>419</v>
      </c>
      <c r="AE489" s="23">
        <v>461</v>
      </c>
      <c r="AF489" s="22"/>
      <c r="AH489" s="23"/>
      <c r="AI489" s="22">
        <v>1620</v>
      </c>
      <c r="AJ489" s="9">
        <v>1620</v>
      </c>
      <c r="AK489" s="23">
        <v>1620</v>
      </c>
      <c r="AL489" s="22">
        <v>1425</v>
      </c>
      <c r="AM489" s="9">
        <v>1425</v>
      </c>
      <c r="AN489" s="23">
        <v>1425</v>
      </c>
      <c r="AO489" s="22">
        <v>2880</v>
      </c>
      <c r="AP489" s="9">
        <v>2880</v>
      </c>
      <c r="AQ489" s="23">
        <v>2880</v>
      </c>
      <c r="AR489" s="22"/>
      <c r="AT489" s="23"/>
      <c r="AU489" s="22"/>
      <c r="AW489" s="23"/>
      <c r="AX489" s="22"/>
      <c r="AZ489" s="23"/>
      <c r="BA489" s="22"/>
      <c r="BC489" s="23"/>
      <c r="BD489" s="22"/>
      <c r="BF489" s="23"/>
      <c r="BG489" s="22"/>
      <c r="BI489" s="23"/>
      <c r="BJ489" s="22"/>
      <c r="BL489" s="23"/>
      <c r="BM489" s="22"/>
      <c r="BO489" s="23"/>
      <c r="BP489" s="22"/>
      <c r="BR489" s="23"/>
      <c r="BS489" s="22"/>
      <c r="BU489" s="23"/>
      <c r="BV489" s="22"/>
      <c r="BX489" s="23"/>
      <c r="BY489" s="22"/>
      <c r="CA489" s="23"/>
      <c r="CB489" s="22"/>
      <c r="CD489" s="23"/>
      <c r="CE489" s="22"/>
      <c r="CG489" s="23"/>
      <c r="CH489" s="22"/>
      <c r="CJ489" s="23"/>
      <c r="CK489" s="22">
        <v>2847</v>
      </c>
      <c r="CL489" s="9">
        <v>2847</v>
      </c>
      <c r="CM489" s="23">
        <v>2847</v>
      </c>
      <c r="CN489" s="22"/>
      <c r="CP489" s="23"/>
      <c r="CQ489" s="22"/>
      <c r="CS489" s="23"/>
      <c r="CT489" s="22"/>
      <c r="CV489" s="23"/>
      <c r="CW489" s="22"/>
      <c r="CY489" s="23"/>
      <c r="CZ489" s="22">
        <v>120</v>
      </c>
      <c r="DA489" s="9">
        <v>120</v>
      </c>
      <c r="DB489" s="23">
        <v>120</v>
      </c>
      <c r="DC489" s="22"/>
      <c r="DE489" s="23"/>
      <c r="DF489" s="22"/>
      <c r="DH489" s="23"/>
      <c r="DI489" s="22"/>
      <c r="DK489" s="23"/>
      <c r="DL489" s="22"/>
      <c r="DN489" s="23"/>
    </row>
    <row r="490" spans="1:118" hidden="1" outlineLevel="2" x14ac:dyDescent="0.35">
      <c r="A490" s="33" t="s">
        <v>992</v>
      </c>
      <c r="B490" s="22"/>
      <c r="D490" s="23"/>
      <c r="E490" s="22"/>
      <c r="G490" s="23"/>
      <c r="H490" s="22"/>
      <c r="J490" s="23"/>
      <c r="K490" s="22">
        <v>11250</v>
      </c>
      <c r="L490" s="9">
        <v>14045</v>
      </c>
      <c r="M490" s="23">
        <v>16625</v>
      </c>
      <c r="N490" s="22">
        <v>20922</v>
      </c>
      <c r="O490" s="9">
        <v>20922</v>
      </c>
      <c r="P490" s="23">
        <v>20922</v>
      </c>
      <c r="Q490" s="22"/>
      <c r="S490" s="23"/>
      <c r="T490" s="22">
        <v>120</v>
      </c>
      <c r="U490" s="9">
        <v>120</v>
      </c>
      <c r="V490" s="23">
        <v>120</v>
      </c>
      <c r="W490" s="22"/>
      <c r="Y490" s="23"/>
      <c r="Z490" s="22"/>
      <c r="AB490" s="23"/>
      <c r="AC490" s="22">
        <v>3432</v>
      </c>
      <c r="AD490" s="9">
        <v>4212</v>
      </c>
      <c r="AE490" s="23">
        <v>4931</v>
      </c>
      <c r="AF490" s="22"/>
      <c r="AH490" s="23"/>
      <c r="AI490" s="22"/>
      <c r="AK490" s="23"/>
      <c r="AL490" s="22">
        <v>2692</v>
      </c>
      <c r="AM490" s="9">
        <v>3314</v>
      </c>
      <c r="AN490" s="23">
        <v>3888</v>
      </c>
      <c r="AO490" s="22">
        <v>7500</v>
      </c>
      <c r="AP490" s="9">
        <v>8098</v>
      </c>
      <c r="AQ490" s="23">
        <v>8650</v>
      </c>
      <c r="AR490" s="22"/>
      <c r="AT490" s="23"/>
      <c r="AU490" s="22"/>
      <c r="AW490" s="23"/>
      <c r="AX490" s="22"/>
      <c r="AZ490" s="23"/>
      <c r="BA490" s="22"/>
      <c r="BC490" s="23"/>
      <c r="BD490" s="22"/>
      <c r="BF490" s="23"/>
      <c r="BG490" s="22"/>
      <c r="BI490" s="23"/>
      <c r="BJ490" s="22"/>
      <c r="BL490" s="23"/>
      <c r="BM490" s="22"/>
      <c r="BO490" s="23"/>
      <c r="BP490" s="22"/>
      <c r="BR490" s="23"/>
      <c r="BS490" s="22"/>
      <c r="BU490" s="23"/>
      <c r="BV490" s="22"/>
      <c r="BX490" s="23"/>
      <c r="BY490" s="22"/>
      <c r="CA490" s="23"/>
      <c r="CB490" s="22"/>
      <c r="CD490" s="23"/>
      <c r="CE490" s="22"/>
      <c r="CG490" s="23"/>
      <c r="CH490" s="22">
        <v>67623</v>
      </c>
      <c r="CI490" s="9">
        <v>73749</v>
      </c>
      <c r="CJ490" s="23">
        <v>79404</v>
      </c>
      <c r="CK490" s="22"/>
      <c r="CM490" s="23"/>
      <c r="CN490" s="22"/>
      <c r="CP490" s="23"/>
      <c r="CQ490" s="22"/>
      <c r="CS490" s="23"/>
      <c r="CT490" s="22">
        <v>978</v>
      </c>
      <c r="CU490" s="9">
        <v>1093</v>
      </c>
      <c r="CV490" s="23">
        <v>1199</v>
      </c>
      <c r="CW490" s="22"/>
      <c r="CY490" s="23"/>
      <c r="CZ490" s="22"/>
      <c r="DB490" s="23"/>
      <c r="DC490" s="22"/>
      <c r="DE490" s="23"/>
      <c r="DF490" s="22"/>
      <c r="DH490" s="23"/>
      <c r="DI490" s="22"/>
      <c r="DK490" s="23"/>
      <c r="DL490" s="22"/>
      <c r="DN490" s="23"/>
    </row>
    <row r="491" spans="1:118" hidden="1" outlineLevel="2" x14ac:dyDescent="0.35">
      <c r="A491" s="33" t="s">
        <v>1151</v>
      </c>
      <c r="B491" s="22"/>
      <c r="D491" s="23"/>
      <c r="E491" s="22"/>
      <c r="G491" s="23"/>
      <c r="H491" s="22"/>
      <c r="J491" s="23"/>
      <c r="K491" s="22"/>
      <c r="M491" s="23"/>
      <c r="N491" s="22">
        <v>141</v>
      </c>
      <c r="O491" s="9">
        <v>179</v>
      </c>
      <c r="P491" s="23">
        <v>196</v>
      </c>
      <c r="Q491" s="22">
        <v>148</v>
      </c>
      <c r="R491" s="9">
        <v>169</v>
      </c>
      <c r="S491" s="23">
        <v>189</v>
      </c>
      <c r="T491" s="22"/>
      <c r="V491" s="23"/>
      <c r="W491" s="22">
        <v>23</v>
      </c>
      <c r="X491" s="9">
        <v>26</v>
      </c>
      <c r="Y491" s="23">
        <v>30</v>
      </c>
      <c r="Z491" s="22"/>
      <c r="AB491" s="23"/>
      <c r="AC491" s="22">
        <v>261</v>
      </c>
      <c r="AD491" s="9">
        <v>402</v>
      </c>
      <c r="AE491" s="23">
        <v>535</v>
      </c>
      <c r="AF491" s="22"/>
      <c r="AH491" s="23"/>
      <c r="AI491" s="22"/>
      <c r="AK491" s="23"/>
      <c r="AL491" s="22">
        <v>1704</v>
      </c>
      <c r="AM491" s="9">
        <v>1991</v>
      </c>
      <c r="AN491" s="23">
        <v>2256</v>
      </c>
      <c r="AO491" s="22">
        <v>87</v>
      </c>
      <c r="AP491" s="9">
        <v>98</v>
      </c>
      <c r="AQ491" s="23">
        <v>1182</v>
      </c>
      <c r="AR491" s="22"/>
      <c r="AT491" s="23"/>
      <c r="AU491" s="22"/>
      <c r="AW491" s="23"/>
      <c r="AX491" s="22"/>
      <c r="AZ491" s="23"/>
      <c r="BA491" s="22"/>
      <c r="BC491" s="23"/>
      <c r="BD491" s="22"/>
      <c r="BF491" s="23"/>
      <c r="BG491" s="22"/>
      <c r="BI491" s="23"/>
      <c r="BJ491" s="22"/>
      <c r="BL491" s="23"/>
      <c r="BM491" s="22"/>
      <c r="BO491" s="23"/>
      <c r="BP491" s="22"/>
      <c r="BR491" s="23"/>
      <c r="BS491" s="22">
        <v>70</v>
      </c>
      <c r="BT491" s="9">
        <v>70</v>
      </c>
      <c r="BU491" s="23">
        <v>70</v>
      </c>
      <c r="BV491" s="22"/>
      <c r="BX491" s="23"/>
      <c r="BY491" s="22"/>
      <c r="CA491" s="23"/>
      <c r="CB491" s="22"/>
      <c r="CD491" s="23"/>
      <c r="CE491" s="22"/>
      <c r="CG491" s="23"/>
      <c r="CH491" s="22"/>
      <c r="CJ491" s="23"/>
      <c r="CK491" s="22"/>
      <c r="CM491" s="23"/>
      <c r="CN491" s="22"/>
      <c r="CP491" s="23"/>
      <c r="CQ491" s="22"/>
      <c r="CS491" s="23"/>
      <c r="CT491" s="22"/>
      <c r="CV491" s="23"/>
      <c r="CW491" s="22"/>
      <c r="CY491" s="23"/>
      <c r="CZ491" s="22">
        <v>3672</v>
      </c>
      <c r="DA491" s="9">
        <v>4570</v>
      </c>
      <c r="DB491" s="23">
        <v>5398</v>
      </c>
      <c r="DC491" s="22">
        <v>15</v>
      </c>
      <c r="DD491" s="9">
        <v>15</v>
      </c>
      <c r="DE491" s="23">
        <v>15</v>
      </c>
      <c r="DF491" s="22"/>
      <c r="DH491" s="23"/>
      <c r="DI491" s="22"/>
      <c r="DK491" s="23"/>
      <c r="DL491" s="22"/>
      <c r="DN491" s="23"/>
    </row>
    <row r="492" spans="1:118" hidden="1" outlineLevel="2" x14ac:dyDescent="0.35">
      <c r="A492" s="33" t="s">
        <v>1154</v>
      </c>
      <c r="B492" s="22"/>
      <c r="D492" s="23"/>
      <c r="E492" s="22"/>
      <c r="G492" s="23"/>
      <c r="H492" s="22"/>
      <c r="J492" s="23"/>
      <c r="K492" s="22"/>
      <c r="M492" s="23"/>
      <c r="N492" s="22">
        <v>29</v>
      </c>
      <c r="O492" s="9">
        <v>29</v>
      </c>
      <c r="P492" s="23">
        <v>29</v>
      </c>
      <c r="Q492" s="22">
        <v>186</v>
      </c>
      <c r="R492" s="9">
        <v>186</v>
      </c>
      <c r="S492" s="23">
        <v>186</v>
      </c>
      <c r="T492" s="22"/>
      <c r="V492" s="23"/>
      <c r="W492" s="22"/>
      <c r="Y492" s="23"/>
      <c r="Z492" s="22"/>
      <c r="AB492" s="23"/>
      <c r="AC492" s="22">
        <v>46</v>
      </c>
      <c r="AD492" s="9">
        <v>46</v>
      </c>
      <c r="AE492" s="23">
        <v>46</v>
      </c>
      <c r="AF492" s="22"/>
      <c r="AH492" s="23"/>
      <c r="AI492" s="22">
        <v>1811</v>
      </c>
      <c r="AJ492" s="9">
        <v>1857</v>
      </c>
      <c r="AK492" s="23">
        <v>2577</v>
      </c>
      <c r="AL492" s="22">
        <v>673</v>
      </c>
      <c r="AM492" s="9">
        <v>1064</v>
      </c>
      <c r="AN492" s="23">
        <v>1715</v>
      </c>
      <c r="AO492" s="22">
        <v>887</v>
      </c>
      <c r="AP492" s="9">
        <v>1160</v>
      </c>
      <c r="AQ492" s="23">
        <v>1750</v>
      </c>
      <c r="AR492" s="22"/>
      <c r="AT492" s="23"/>
      <c r="AU492" s="22"/>
      <c r="AW492" s="23"/>
      <c r="AX492" s="22"/>
      <c r="AZ492" s="23"/>
      <c r="BA492" s="22"/>
      <c r="BC492" s="23"/>
      <c r="BD492" s="22"/>
      <c r="BF492" s="23"/>
      <c r="BG492" s="22"/>
      <c r="BI492" s="23"/>
      <c r="BJ492" s="22"/>
      <c r="BL492" s="23"/>
      <c r="BM492" s="22">
        <v>2</v>
      </c>
      <c r="BN492" s="9">
        <v>2</v>
      </c>
      <c r="BO492" s="23">
        <v>2</v>
      </c>
      <c r="BP492" s="22"/>
      <c r="BR492" s="23"/>
      <c r="BS492" s="22"/>
      <c r="BU492" s="23"/>
      <c r="BV492" s="22"/>
      <c r="BX492" s="23"/>
      <c r="BY492" s="22"/>
      <c r="CA492" s="23"/>
      <c r="CB492" s="22"/>
      <c r="CD492" s="23"/>
      <c r="CE492" s="22"/>
      <c r="CG492" s="23"/>
      <c r="CH492" s="22"/>
      <c r="CJ492" s="23"/>
      <c r="CK492" s="22"/>
      <c r="CM492" s="23"/>
      <c r="CN492" s="22"/>
      <c r="CP492" s="23"/>
      <c r="CQ492" s="22"/>
      <c r="CS492" s="23"/>
      <c r="CT492" s="22"/>
      <c r="CV492" s="23"/>
      <c r="CW492" s="22"/>
      <c r="CY492" s="23"/>
      <c r="CZ492" s="22">
        <v>1155</v>
      </c>
      <c r="DA492" s="9">
        <v>1369</v>
      </c>
      <c r="DB492" s="23">
        <v>2215</v>
      </c>
      <c r="DC492" s="22"/>
      <c r="DE492" s="23"/>
      <c r="DF492" s="22">
        <v>187</v>
      </c>
      <c r="DG492" s="9">
        <v>187</v>
      </c>
      <c r="DH492" s="23">
        <v>187</v>
      </c>
      <c r="DI492" s="22"/>
      <c r="DK492" s="23"/>
      <c r="DL492" s="22"/>
      <c r="DN492" s="23"/>
    </row>
    <row r="493" spans="1:118" hidden="1" outlineLevel="2" x14ac:dyDescent="0.35">
      <c r="A493" s="33" t="s">
        <v>492</v>
      </c>
      <c r="B493" s="22">
        <v>8672</v>
      </c>
      <c r="C493" s="9">
        <v>8672</v>
      </c>
      <c r="D493" s="23">
        <v>8672</v>
      </c>
      <c r="E493" s="22">
        <v>1570</v>
      </c>
      <c r="F493" s="9">
        <v>1570</v>
      </c>
      <c r="G493" s="23">
        <v>1570</v>
      </c>
      <c r="H493" s="22"/>
      <c r="J493" s="23"/>
      <c r="K493" s="22"/>
      <c r="M493" s="23"/>
      <c r="N493" s="22">
        <v>8628</v>
      </c>
      <c r="O493" s="9">
        <v>12806</v>
      </c>
      <c r="P493" s="23">
        <v>15088</v>
      </c>
      <c r="Q493" s="22">
        <v>7376</v>
      </c>
      <c r="R493" s="9">
        <v>12786</v>
      </c>
      <c r="S493" s="23">
        <v>14913</v>
      </c>
      <c r="T493" s="22">
        <v>14195</v>
      </c>
      <c r="U493" s="9">
        <v>14195</v>
      </c>
      <c r="V493" s="23">
        <v>14195</v>
      </c>
      <c r="W493" s="22">
        <v>447</v>
      </c>
      <c r="X493" s="9">
        <v>447</v>
      </c>
      <c r="Y493" s="23">
        <v>447</v>
      </c>
      <c r="Z493" s="22">
        <v>250</v>
      </c>
      <c r="AA493" s="9">
        <v>250</v>
      </c>
      <c r="AB493" s="23">
        <v>250</v>
      </c>
      <c r="AC493" s="22">
        <v>3813</v>
      </c>
      <c r="AD493" s="9">
        <v>4271</v>
      </c>
      <c r="AE493" s="23">
        <v>7600</v>
      </c>
      <c r="AF493" s="22"/>
      <c r="AH493" s="23"/>
      <c r="AI493" s="22">
        <v>56514</v>
      </c>
      <c r="AJ493" s="9">
        <v>69912</v>
      </c>
      <c r="AK493" s="23">
        <v>79038</v>
      </c>
      <c r="AL493" s="22">
        <v>4703</v>
      </c>
      <c r="AM493" s="9">
        <v>10248</v>
      </c>
      <c r="AN493" s="23">
        <v>15638</v>
      </c>
      <c r="AO493" s="22">
        <v>7916</v>
      </c>
      <c r="AP493" s="9">
        <v>16264</v>
      </c>
      <c r="AQ493" s="23">
        <v>24723</v>
      </c>
      <c r="AR493" s="22"/>
      <c r="AT493" s="23"/>
      <c r="AU493" s="22"/>
      <c r="AW493" s="23"/>
      <c r="AX493" s="22"/>
      <c r="AZ493" s="23"/>
      <c r="BA493" s="22">
        <v>689</v>
      </c>
      <c r="BB493" s="9">
        <v>689</v>
      </c>
      <c r="BC493" s="23">
        <v>689</v>
      </c>
      <c r="BD493" s="22"/>
      <c r="BF493" s="23"/>
      <c r="BG493" s="22"/>
      <c r="BI493" s="23"/>
      <c r="BJ493" s="22"/>
      <c r="BL493" s="23"/>
      <c r="BM493" s="22"/>
      <c r="BO493" s="23"/>
      <c r="BP493" s="22">
        <v>506</v>
      </c>
      <c r="BQ493" s="9">
        <v>1082</v>
      </c>
      <c r="BR493" s="23">
        <v>1613</v>
      </c>
      <c r="BS493" s="22">
        <v>730</v>
      </c>
      <c r="BT493" s="9">
        <v>754</v>
      </c>
      <c r="BU493" s="23">
        <v>776</v>
      </c>
      <c r="BV493" s="22"/>
      <c r="BX493" s="23"/>
      <c r="BY493" s="22"/>
      <c r="CA493" s="23"/>
      <c r="CB493" s="22"/>
      <c r="CD493" s="23"/>
      <c r="CE493" s="22">
        <v>4590</v>
      </c>
      <c r="CF493" s="9">
        <v>4590</v>
      </c>
      <c r="CG493" s="23">
        <v>4590</v>
      </c>
      <c r="CH493" s="22"/>
      <c r="CJ493" s="23"/>
      <c r="CK493" s="22"/>
      <c r="CM493" s="23"/>
      <c r="CN493" s="22"/>
      <c r="CP493" s="23"/>
      <c r="CQ493" s="22"/>
      <c r="CS493" s="23"/>
      <c r="CT493" s="22">
        <v>20410</v>
      </c>
      <c r="CU493" s="9">
        <v>22795</v>
      </c>
      <c r="CV493" s="23">
        <v>27373</v>
      </c>
      <c r="CW493" s="22"/>
      <c r="CY493" s="23"/>
      <c r="CZ493" s="22">
        <v>2135</v>
      </c>
      <c r="DA493" s="9">
        <v>2751</v>
      </c>
      <c r="DB493" s="23">
        <v>4294</v>
      </c>
      <c r="DC493" s="22">
        <v>3452</v>
      </c>
      <c r="DD493" s="9">
        <v>3620</v>
      </c>
      <c r="DE493" s="23">
        <v>3776</v>
      </c>
      <c r="DF493" s="22">
        <v>1500</v>
      </c>
      <c r="DG493" s="9">
        <v>3364</v>
      </c>
      <c r="DH493" s="23">
        <v>3793</v>
      </c>
      <c r="DI493" s="22"/>
      <c r="DK493" s="23"/>
      <c r="DL493" s="22"/>
      <c r="DN493" s="23"/>
    </row>
    <row r="494" spans="1:118" hidden="1" outlineLevel="2" x14ac:dyDescent="0.35">
      <c r="A494" s="33" t="s">
        <v>873</v>
      </c>
      <c r="B494" s="22"/>
      <c r="D494" s="23"/>
      <c r="E494" s="22"/>
      <c r="G494" s="23"/>
      <c r="H494" s="22">
        <v>4698</v>
      </c>
      <c r="I494" s="9">
        <v>5750</v>
      </c>
      <c r="J494" s="23">
        <v>6722</v>
      </c>
      <c r="K494" s="22">
        <v>1099</v>
      </c>
      <c r="L494" s="9">
        <v>1099</v>
      </c>
      <c r="M494" s="23">
        <v>1099</v>
      </c>
      <c r="N494" s="22"/>
      <c r="P494" s="23"/>
      <c r="Q494" s="22">
        <v>531</v>
      </c>
      <c r="R494" s="9">
        <v>641</v>
      </c>
      <c r="S494" s="23">
        <v>742</v>
      </c>
      <c r="T494" s="22"/>
      <c r="V494" s="23"/>
      <c r="W494" s="22"/>
      <c r="Y494" s="23"/>
      <c r="Z494" s="22"/>
      <c r="AB494" s="23"/>
      <c r="AC494" s="22"/>
      <c r="AE494" s="23"/>
      <c r="AF494" s="22"/>
      <c r="AH494" s="23"/>
      <c r="AI494" s="22"/>
      <c r="AK494" s="23"/>
      <c r="AL494" s="22"/>
      <c r="AN494" s="23"/>
      <c r="AO494" s="22"/>
      <c r="AQ494" s="23"/>
      <c r="AR494" s="22"/>
      <c r="AT494" s="23"/>
      <c r="AU494" s="22"/>
      <c r="AW494" s="23"/>
      <c r="AX494" s="22"/>
      <c r="AZ494" s="23"/>
      <c r="BA494" s="22"/>
      <c r="BC494" s="23"/>
      <c r="BD494" s="22"/>
      <c r="BF494" s="23"/>
      <c r="BG494" s="22"/>
      <c r="BI494" s="23"/>
      <c r="BJ494" s="22"/>
      <c r="BL494" s="23"/>
      <c r="BM494" s="22">
        <v>883</v>
      </c>
      <c r="BN494" s="9">
        <v>883</v>
      </c>
      <c r="BO494" s="23">
        <v>883</v>
      </c>
      <c r="BP494" s="22"/>
      <c r="BR494" s="23"/>
      <c r="BS494" s="22"/>
      <c r="BU494" s="23"/>
      <c r="BV494" s="22"/>
      <c r="BX494" s="23"/>
      <c r="BY494" s="22"/>
      <c r="CA494" s="23"/>
      <c r="CB494" s="22"/>
      <c r="CD494" s="23"/>
      <c r="CE494" s="22"/>
      <c r="CG494" s="23"/>
      <c r="CH494" s="22"/>
      <c r="CJ494" s="23"/>
      <c r="CK494" s="22"/>
      <c r="CM494" s="23"/>
      <c r="CN494" s="22"/>
      <c r="CP494" s="23"/>
      <c r="CQ494" s="22"/>
      <c r="CS494" s="23"/>
      <c r="CT494" s="22"/>
      <c r="CV494" s="23"/>
      <c r="CW494" s="22"/>
      <c r="CY494" s="23"/>
      <c r="CZ494" s="22"/>
      <c r="DB494" s="23"/>
      <c r="DC494" s="22"/>
      <c r="DE494" s="23"/>
      <c r="DF494" s="22"/>
      <c r="DH494" s="23"/>
      <c r="DI494" s="22"/>
      <c r="DK494" s="23"/>
      <c r="DL494" s="22"/>
      <c r="DN494" s="23"/>
    </row>
    <row r="495" spans="1:118" hidden="1" outlineLevel="2" x14ac:dyDescent="0.35">
      <c r="A495" s="33" t="s">
        <v>1157</v>
      </c>
      <c r="B495" s="22"/>
      <c r="D495" s="23"/>
      <c r="E495" s="22"/>
      <c r="G495" s="23"/>
      <c r="H495" s="22"/>
      <c r="J495" s="23"/>
      <c r="K495" s="22"/>
      <c r="M495" s="23"/>
      <c r="N495" s="22">
        <v>10000</v>
      </c>
      <c r="O495" s="9">
        <v>10000</v>
      </c>
      <c r="P495" s="23">
        <v>10000</v>
      </c>
      <c r="Q495" s="22">
        <v>978</v>
      </c>
      <c r="R495" s="9">
        <v>1192</v>
      </c>
      <c r="S495" s="23">
        <v>1389</v>
      </c>
      <c r="T495" s="22"/>
      <c r="V495" s="23"/>
      <c r="W495" s="22"/>
      <c r="Y495" s="23"/>
      <c r="Z495" s="22"/>
      <c r="AB495" s="23"/>
      <c r="AC495" s="22">
        <v>157</v>
      </c>
      <c r="AD495" s="9">
        <v>157</v>
      </c>
      <c r="AE495" s="23">
        <v>157</v>
      </c>
      <c r="AF495" s="22"/>
      <c r="AH495" s="23"/>
      <c r="AI495" s="22"/>
      <c r="AK495" s="23"/>
      <c r="AL495" s="22"/>
      <c r="AN495" s="23"/>
      <c r="AO495" s="22"/>
      <c r="AQ495" s="23"/>
      <c r="AR495" s="22"/>
      <c r="AT495" s="23"/>
      <c r="AU495" s="22"/>
      <c r="AW495" s="23"/>
      <c r="AX495" s="22"/>
      <c r="AZ495" s="23"/>
      <c r="BA495" s="22"/>
      <c r="BC495" s="23"/>
      <c r="BD495" s="22"/>
      <c r="BF495" s="23"/>
      <c r="BG495" s="22"/>
      <c r="BI495" s="23"/>
      <c r="BJ495" s="22"/>
      <c r="BL495" s="23"/>
      <c r="BM495" s="22"/>
      <c r="BO495" s="23"/>
      <c r="BP495" s="22"/>
      <c r="BR495" s="23"/>
      <c r="BS495" s="22"/>
      <c r="BU495" s="23"/>
      <c r="BV495" s="22"/>
      <c r="BX495" s="23"/>
      <c r="BY495" s="22"/>
      <c r="CA495" s="23"/>
      <c r="CB495" s="22"/>
      <c r="CD495" s="23"/>
      <c r="CE495" s="22"/>
      <c r="CG495" s="23"/>
      <c r="CH495" s="22"/>
      <c r="CJ495" s="23"/>
      <c r="CK495" s="22"/>
      <c r="CM495" s="23"/>
      <c r="CN495" s="22"/>
      <c r="CP495" s="23"/>
      <c r="CQ495" s="22"/>
      <c r="CS495" s="23"/>
      <c r="CT495" s="22"/>
      <c r="CV495" s="23"/>
      <c r="CW495" s="22"/>
      <c r="CY495" s="23"/>
      <c r="CZ495" s="22"/>
      <c r="DB495" s="23"/>
      <c r="DC495" s="22"/>
      <c r="DE495" s="23"/>
      <c r="DF495" s="22"/>
      <c r="DH495" s="23"/>
      <c r="DI495" s="22"/>
      <c r="DK495" s="23"/>
      <c r="DL495" s="22"/>
      <c r="DN495" s="23"/>
    </row>
    <row r="496" spans="1:118" hidden="1" outlineLevel="2" x14ac:dyDescent="0.35">
      <c r="A496" s="33" t="s">
        <v>495</v>
      </c>
      <c r="B496" s="22">
        <v>276</v>
      </c>
      <c r="C496" s="9">
        <v>414</v>
      </c>
      <c r="D496" s="23">
        <v>515</v>
      </c>
      <c r="E496" s="22">
        <v>963</v>
      </c>
      <c r="F496" s="9">
        <v>1367</v>
      </c>
      <c r="G496" s="23">
        <v>1741</v>
      </c>
      <c r="H496" s="22">
        <v>17123</v>
      </c>
      <c r="I496" s="9">
        <v>21432</v>
      </c>
      <c r="J496" s="23">
        <v>28688</v>
      </c>
      <c r="K496" s="22">
        <v>1575</v>
      </c>
      <c r="L496" s="9">
        <v>2874</v>
      </c>
      <c r="M496" s="23">
        <v>4808</v>
      </c>
      <c r="N496" s="22">
        <v>13529</v>
      </c>
      <c r="O496" s="9">
        <v>29447</v>
      </c>
      <c r="P496" s="23">
        <v>57841</v>
      </c>
      <c r="Q496" s="22">
        <v>13347</v>
      </c>
      <c r="R496" s="9">
        <v>23374</v>
      </c>
      <c r="S496" s="23">
        <v>37257</v>
      </c>
      <c r="T496" s="22">
        <v>302</v>
      </c>
      <c r="U496" s="9">
        <v>423</v>
      </c>
      <c r="V496" s="23">
        <v>1264</v>
      </c>
      <c r="W496" s="22">
        <v>577</v>
      </c>
      <c r="X496" s="9">
        <v>957</v>
      </c>
      <c r="Y496" s="23">
        <v>1922</v>
      </c>
      <c r="Z496" s="22">
        <v>2033</v>
      </c>
      <c r="AA496" s="9">
        <v>6978</v>
      </c>
      <c r="AB496" s="23">
        <v>14128</v>
      </c>
      <c r="AC496" s="22">
        <v>8962</v>
      </c>
      <c r="AD496" s="9">
        <v>20335</v>
      </c>
      <c r="AE496" s="23">
        <v>29853</v>
      </c>
      <c r="AF496" s="22"/>
      <c r="AH496" s="23"/>
      <c r="AI496" s="22">
        <v>1887</v>
      </c>
      <c r="AJ496" s="9">
        <v>2208</v>
      </c>
      <c r="AK496" s="23">
        <v>2505</v>
      </c>
      <c r="AL496" s="22">
        <v>1060</v>
      </c>
      <c r="AM496" s="9">
        <v>1060</v>
      </c>
      <c r="AN496" s="23">
        <v>2375</v>
      </c>
      <c r="AO496" s="22">
        <v>1410</v>
      </c>
      <c r="AP496" s="9">
        <v>2549</v>
      </c>
      <c r="AQ496" s="23">
        <v>3510</v>
      </c>
      <c r="AR496" s="22"/>
      <c r="AT496" s="23"/>
      <c r="AU496" s="22"/>
      <c r="AW496" s="23"/>
      <c r="AX496" s="22"/>
      <c r="AZ496" s="23"/>
      <c r="BA496" s="22">
        <v>1100</v>
      </c>
      <c r="BB496" s="9">
        <v>1236</v>
      </c>
      <c r="BC496" s="23">
        <v>1361</v>
      </c>
      <c r="BD496" s="22"/>
      <c r="BF496" s="23"/>
      <c r="BG496" s="22"/>
      <c r="BI496" s="23"/>
      <c r="BJ496" s="22">
        <v>556</v>
      </c>
      <c r="BK496" s="9">
        <v>845</v>
      </c>
      <c r="BL496" s="23">
        <v>1455</v>
      </c>
      <c r="BM496" s="22">
        <v>5385</v>
      </c>
      <c r="BN496" s="9">
        <v>5937</v>
      </c>
      <c r="BO496" s="23">
        <v>6447</v>
      </c>
      <c r="BP496" s="22">
        <v>1231</v>
      </c>
      <c r="BQ496" s="9">
        <v>1409</v>
      </c>
      <c r="BR496" s="23">
        <v>1538</v>
      </c>
      <c r="BS496" s="22"/>
      <c r="BU496" s="23"/>
      <c r="BV496" s="22"/>
      <c r="BX496" s="23"/>
      <c r="BY496" s="22"/>
      <c r="CA496" s="23"/>
      <c r="CB496" s="22"/>
      <c r="CD496" s="23"/>
      <c r="CE496" s="22">
        <v>586896</v>
      </c>
      <c r="CF496" s="9">
        <v>586896</v>
      </c>
      <c r="CG496" s="23">
        <v>586896</v>
      </c>
      <c r="CH496" s="22"/>
      <c r="CJ496" s="23"/>
      <c r="CK496" s="22"/>
      <c r="CM496" s="23"/>
      <c r="CN496" s="22"/>
      <c r="CP496" s="23"/>
      <c r="CQ496" s="22"/>
      <c r="CS496" s="23"/>
      <c r="CT496" s="22">
        <v>1880</v>
      </c>
      <c r="CU496" s="9">
        <v>1986</v>
      </c>
      <c r="CV496" s="23">
        <v>2083</v>
      </c>
      <c r="CW496" s="22"/>
      <c r="CY496" s="23"/>
      <c r="CZ496" s="22">
        <v>1695</v>
      </c>
      <c r="DA496" s="9">
        <v>2018</v>
      </c>
      <c r="DB496" s="23">
        <v>2317</v>
      </c>
      <c r="DC496" s="22"/>
      <c r="DE496" s="23"/>
      <c r="DF496" s="22">
        <v>3000</v>
      </c>
      <c r="DG496" s="9">
        <v>3796</v>
      </c>
      <c r="DH496" s="23">
        <v>4532</v>
      </c>
      <c r="DI496" s="22"/>
      <c r="DK496" s="23"/>
      <c r="DL496" s="22"/>
      <c r="DN496" s="23"/>
    </row>
    <row r="497" spans="1:118" hidden="1" outlineLevel="2" x14ac:dyDescent="0.35">
      <c r="A497" s="33" t="s">
        <v>1160</v>
      </c>
      <c r="B497" s="22"/>
      <c r="D497" s="23"/>
      <c r="E497" s="22"/>
      <c r="G497" s="23"/>
      <c r="H497" s="22"/>
      <c r="J497" s="23"/>
      <c r="K497" s="22"/>
      <c r="M497" s="23"/>
      <c r="N497" s="22">
        <v>182685</v>
      </c>
      <c r="O497" s="9">
        <v>182685</v>
      </c>
      <c r="P497" s="23">
        <v>182685</v>
      </c>
      <c r="Q497" s="22"/>
      <c r="S497" s="23"/>
      <c r="T497" s="22"/>
      <c r="V497" s="23"/>
      <c r="W497" s="22">
        <v>137148</v>
      </c>
      <c r="X497" s="9">
        <v>137148</v>
      </c>
      <c r="Y497" s="23">
        <v>137148</v>
      </c>
      <c r="Z497" s="22">
        <v>8393</v>
      </c>
      <c r="AA497" s="9">
        <v>8393</v>
      </c>
      <c r="AB497" s="23">
        <v>8393</v>
      </c>
      <c r="AC497" s="22">
        <v>4934</v>
      </c>
      <c r="AD497" s="9">
        <v>5759</v>
      </c>
      <c r="AE497" s="23">
        <v>6520</v>
      </c>
      <c r="AF497" s="22"/>
      <c r="AH497" s="23"/>
      <c r="AI497" s="22"/>
      <c r="AK497" s="23"/>
      <c r="AL497" s="22"/>
      <c r="AN497" s="23"/>
      <c r="AO497" s="22"/>
      <c r="AQ497" s="23"/>
      <c r="AR497" s="22"/>
      <c r="AT497" s="23"/>
      <c r="AU497" s="22"/>
      <c r="AW497" s="23"/>
      <c r="AX497" s="22"/>
      <c r="AZ497" s="23"/>
      <c r="BA497" s="22"/>
      <c r="BC497" s="23"/>
      <c r="BD497" s="22"/>
      <c r="BF497" s="23"/>
      <c r="BG497" s="22"/>
      <c r="BI497" s="23"/>
      <c r="BJ497" s="22"/>
      <c r="BL497" s="23"/>
      <c r="BM497" s="22"/>
      <c r="BO497" s="23"/>
      <c r="BP497" s="22"/>
      <c r="BR497" s="23"/>
      <c r="BS497" s="22"/>
      <c r="BU497" s="23"/>
      <c r="BV497" s="22"/>
      <c r="BX497" s="23"/>
      <c r="BY497" s="22"/>
      <c r="CA497" s="23"/>
      <c r="CB497" s="22"/>
      <c r="CD497" s="23"/>
      <c r="CE497" s="22"/>
      <c r="CG497" s="23"/>
      <c r="CH497" s="22"/>
      <c r="CJ497" s="23"/>
      <c r="CK497" s="22"/>
      <c r="CM497" s="23"/>
      <c r="CN497" s="22"/>
      <c r="CP497" s="23"/>
      <c r="CQ497" s="22"/>
      <c r="CS497" s="23"/>
      <c r="CT497" s="22"/>
      <c r="CV497" s="23"/>
      <c r="CW497" s="22"/>
      <c r="CY497" s="23"/>
      <c r="CZ497" s="22"/>
      <c r="DB497" s="23"/>
      <c r="DC497" s="22"/>
      <c r="DE497" s="23"/>
      <c r="DF497" s="22"/>
      <c r="DH497" s="23"/>
      <c r="DI497" s="22"/>
      <c r="DK497" s="23"/>
      <c r="DL497" s="22"/>
      <c r="DN497" s="23"/>
    </row>
    <row r="498" spans="1:118" hidden="1" outlineLevel="2" x14ac:dyDescent="0.35">
      <c r="A498" s="33" t="s">
        <v>498</v>
      </c>
      <c r="B498" s="22">
        <v>4815</v>
      </c>
      <c r="C498" s="9">
        <v>6196</v>
      </c>
      <c r="D498" s="23">
        <v>10105</v>
      </c>
      <c r="E498" s="22">
        <v>5645</v>
      </c>
      <c r="F498" s="9">
        <v>8051</v>
      </c>
      <c r="G498" s="23">
        <v>13295</v>
      </c>
      <c r="H498" s="22">
        <v>2159</v>
      </c>
      <c r="I498" s="9">
        <v>3377</v>
      </c>
      <c r="J498" s="23">
        <v>3840</v>
      </c>
      <c r="K498" s="22">
        <v>3163</v>
      </c>
      <c r="L498" s="9">
        <v>5307</v>
      </c>
      <c r="M498" s="23">
        <v>7555</v>
      </c>
      <c r="N498" s="22">
        <v>5691</v>
      </c>
      <c r="O498" s="9">
        <v>7761</v>
      </c>
      <c r="P498" s="23">
        <v>11433</v>
      </c>
      <c r="Q498" s="22">
        <v>2612</v>
      </c>
      <c r="R498" s="9">
        <v>3980</v>
      </c>
      <c r="S498" s="23">
        <v>5913</v>
      </c>
      <c r="T498" s="22">
        <v>4091</v>
      </c>
      <c r="U498" s="9">
        <v>4578</v>
      </c>
      <c r="V498" s="23">
        <v>5483</v>
      </c>
      <c r="W498" s="22">
        <v>1285</v>
      </c>
      <c r="X498" s="9">
        <v>1778</v>
      </c>
      <c r="Y498" s="23">
        <v>3043</v>
      </c>
      <c r="Z498" s="22">
        <v>3676</v>
      </c>
      <c r="AA498" s="9">
        <v>7037</v>
      </c>
      <c r="AB498" s="23">
        <v>8657</v>
      </c>
      <c r="AC498" s="22">
        <v>2199</v>
      </c>
      <c r="AD498" s="9">
        <v>3420</v>
      </c>
      <c r="AE498" s="23">
        <v>5243</v>
      </c>
      <c r="AF498" s="22">
        <v>355</v>
      </c>
      <c r="AG498" s="9">
        <v>391</v>
      </c>
      <c r="AH498" s="23">
        <v>1623</v>
      </c>
      <c r="AI498" s="22">
        <v>6512</v>
      </c>
      <c r="AJ498" s="9">
        <v>8326</v>
      </c>
      <c r="AK498" s="23">
        <v>10755</v>
      </c>
      <c r="AL498" s="22">
        <v>7489</v>
      </c>
      <c r="AM498" s="9">
        <v>9244</v>
      </c>
      <c r="AN498" s="23">
        <v>12648</v>
      </c>
      <c r="AO498" s="22">
        <v>6810</v>
      </c>
      <c r="AP498" s="9">
        <v>10690</v>
      </c>
      <c r="AQ498" s="23">
        <v>17586</v>
      </c>
      <c r="AR498" s="22">
        <v>14639</v>
      </c>
      <c r="AS498" s="9">
        <v>16235</v>
      </c>
      <c r="AT498" s="23">
        <v>17709</v>
      </c>
      <c r="AU498" s="22">
        <v>1021</v>
      </c>
      <c r="AV498" s="9">
        <v>1221</v>
      </c>
      <c r="AW498" s="23">
        <v>1407</v>
      </c>
      <c r="AX498" s="22"/>
      <c r="AZ498" s="23"/>
      <c r="BA498" s="22">
        <v>7371</v>
      </c>
      <c r="BB498" s="9">
        <v>12120</v>
      </c>
      <c r="BC498" s="23">
        <v>18108</v>
      </c>
      <c r="BD498" s="22">
        <v>7266</v>
      </c>
      <c r="BE498" s="9">
        <v>7365</v>
      </c>
      <c r="BF498" s="23">
        <v>7457</v>
      </c>
      <c r="BG498" s="22">
        <v>13241</v>
      </c>
      <c r="BH498" s="9">
        <v>15632</v>
      </c>
      <c r="BI498" s="23">
        <v>18169</v>
      </c>
      <c r="BJ498" s="22">
        <v>1428</v>
      </c>
      <c r="BK498" s="9">
        <v>3151</v>
      </c>
      <c r="BL498" s="23">
        <v>5302</v>
      </c>
      <c r="BM498" s="22">
        <v>1934</v>
      </c>
      <c r="BN498" s="9">
        <v>3947</v>
      </c>
      <c r="BO498" s="23">
        <v>6535</v>
      </c>
      <c r="BP498" s="22">
        <v>867</v>
      </c>
      <c r="BQ498" s="9">
        <v>1761</v>
      </c>
      <c r="BR498" s="23">
        <v>3070</v>
      </c>
      <c r="BS498" s="22">
        <v>5348</v>
      </c>
      <c r="BT498" s="9">
        <v>6132</v>
      </c>
      <c r="BU498" s="23">
        <v>6484</v>
      </c>
      <c r="BV498" s="22">
        <v>2869</v>
      </c>
      <c r="BW498" s="9">
        <v>2910</v>
      </c>
      <c r="BX498" s="23">
        <v>2948</v>
      </c>
      <c r="BY498" s="22">
        <v>121</v>
      </c>
      <c r="BZ498" s="9">
        <v>852</v>
      </c>
      <c r="CA498" s="23">
        <v>1526</v>
      </c>
      <c r="CB498" s="22">
        <v>109</v>
      </c>
      <c r="CC498" s="9">
        <v>188</v>
      </c>
      <c r="CD498" s="23">
        <v>261</v>
      </c>
      <c r="CE498" s="22">
        <v>9650</v>
      </c>
      <c r="CF498" s="9">
        <v>14236</v>
      </c>
      <c r="CG498" s="23">
        <v>24310</v>
      </c>
      <c r="CH498" s="22">
        <v>1715</v>
      </c>
      <c r="CI498" s="9">
        <v>3524</v>
      </c>
      <c r="CJ498" s="23">
        <v>6263</v>
      </c>
      <c r="CK498" s="22"/>
      <c r="CM498" s="23"/>
      <c r="CN498" s="22"/>
      <c r="CP498" s="23"/>
      <c r="CQ498" s="22"/>
      <c r="CS498" s="23"/>
      <c r="CT498" s="22">
        <v>3400</v>
      </c>
      <c r="CU498" s="9">
        <v>5821</v>
      </c>
      <c r="CV498" s="23">
        <v>11788</v>
      </c>
      <c r="CW498" s="22">
        <v>2488</v>
      </c>
      <c r="CX498" s="9">
        <v>5826</v>
      </c>
      <c r="CY498" s="23">
        <v>53013</v>
      </c>
      <c r="CZ498" s="22">
        <v>5557</v>
      </c>
      <c r="DA498" s="9">
        <v>8597</v>
      </c>
      <c r="DB498" s="23">
        <v>13081</v>
      </c>
      <c r="DC498" s="22">
        <v>7800</v>
      </c>
      <c r="DD498" s="9">
        <v>9629</v>
      </c>
      <c r="DE498" s="23">
        <v>141928</v>
      </c>
      <c r="DF498" s="22">
        <v>3361</v>
      </c>
      <c r="DG498" s="9">
        <v>5668</v>
      </c>
      <c r="DH498" s="23">
        <v>8191</v>
      </c>
      <c r="DI498" s="22">
        <v>265775</v>
      </c>
      <c r="DJ498" s="9">
        <v>281428</v>
      </c>
      <c r="DK498" s="23">
        <v>295876</v>
      </c>
      <c r="DL498" s="22">
        <v>832</v>
      </c>
      <c r="DM498" s="9">
        <v>999</v>
      </c>
      <c r="DN498" s="23">
        <v>1153</v>
      </c>
    </row>
    <row r="499" spans="1:118" hidden="1" outlineLevel="2" x14ac:dyDescent="0.35">
      <c r="A499" s="33" t="s">
        <v>1163</v>
      </c>
      <c r="B499" s="22"/>
      <c r="D499" s="23"/>
      <c r="E499" s="22"/>
      <c r="G499" s="23"/>
      <c r="H499" s="22"/>
      <c r="J499" s="23"/>
      <c r="K499" s="22"/>
      <c r="M499" s="23"/>
      <c r="N499" s="22">
        <v>7776</v>
      </c>
      <c r="O499" s="9">
        <v>12491</v>
      </c>
      <c r="P499" s="23">
        <v>13910</v>
      </c>
      <c r="Q499" s="22">
        <v>7475</v>
      </c>
      <c r="R499" s="9">
        <v>9678</v>
      </c>
      <c r="S499" s="23">
        <v>10550</v>
      </c>
      <c r="T499" s="22">
        <v>21980</v>
      </c>
      <c r="U499" s="9">
        <v>21980</v>
      </c>
      <c r="V499" s="23">
        <v>21980</v>
      </c>
      <c r="W499" s="22">
        <v>4415</v>
      </c>
      <c r="X499" s="9">
        <v>4504</v>
      </c>
      <c r="Y499" s="23">
        <v>5531</v>
      </c>
      <c r="Z499" s="22">
        <v>14461</v>
      </c>
      <c r="AA499" s="9">
        <v>15006</v>
      </c>
      <c r="AB499" s="23">
        <v>15655</v>
      </c>
      <c r="AC499" s="22">
        <v>8237</v>
      </c>
      <c r="AD499" s="9">
        <v>13997</v>
      </c>
      <c r="AE499" s="23">
        <v>25248</v>
      </c>
      <c r="AF499" s="22"/>
      <c r="AH499" s="23"/>
      <c r="AI499" s="22">
        <v>6937</v>
      </c>
      <c r="AJ499" s="9">
        <v>8649</v>
      </c>
      <c r="AK499" s="23">
        <v>10230</v>
      </c>
      <c r="AL499" s="22">
        <v>3380</v>
      </c>
      <c r="AM499" s="9">
        <v>4771</v>
      </c>
      <c r="AN499" s="23">
        <v>5483</v>
      </c>
      <c r="AO499" s="22">
        <v>3923</v>
      </c>
      <c r="AP499" s="9">
        <v>4441</v>
      </c>
      <c r="AQ499" s="23">
        <v>5188</v>
      </c>
      <c r="AR499" s="22"/>
      <c r="AT499" s="23"/>
      <c r="AU499" s="22"/>
      <c r="AW499" s="23"/>
      <c r="AX499" s="22"/>
      <c r="AZ499" s="23"/>
      <c r="BA499" s="22"/>
      <c r="BC499" s="23"/>
      <c r="BD499" s="22"/>
      <c r="BF499" s="23"/>
      <c r="BG499" s="22"/>
      <c r="BI499" s="23"/>
      <c r="BJ499" s="22"/>
      <c r="BL499" s="23"/>
      <c r="BM499" s="22">
        <v>2626</v>
      </c>
      <c r="BN499" s="9">
        <v>2626</v>
      </c>
      <c r="BO499" s="23">
        <v>2626</v>
      </c>
      <c r="BP499" s="22">
        <v>3700</v>
      </c>
      <c r="BQ499" s="9">
        <v>3700</v>
      </c>
      <c r="BR499" s="23">
        <v>3700</v>
      </c>
      <c r="BS499" s="22"/>
      <c r="BU499" s="23"/>
      <c r="BV499" s="22"/>
      <c r="BX499" s="23"/>
      <c r="BY499" s="22"/>
      <c r="CA499" s="23"/>
      <c r="CB499" s="22"/>
      <c r="CD499" s="23"/>
      <c r="CE499" s="22"/>
      <c r="CG499" s="23"/>
      <c r="CH499" s="22"/>
      <c r="CJ499" s="23"/>
      <c r="CK499" s="22"/>
      <c r="CM499" s="23"/>
      <c r="CN499" s="22"/>
      <c r="CP499" s="23"/>
      <c r="CQ499" s="22"/>
      <c r="CS499" s="23"/>
      <c r="CT499" s="22">
        <v>4805</v>
      </c>
      <c r="CU499" s="9">
        <v>5744</v>
      </c>
      <c r="CV499" s="23">
        <v>6324</v>
      </c>
      <c r="CW499" s="22"/>
      <c r="CY499" s="23"/>
      <c r="CZ499" s="22">
        <v>5796</v>
      </c>
      <c r="DA499" s="9">
        <v>5796</v>
      </c>
      <c r="DB499" s="23">
        <v>5796</v>
      </c>
      <c r="DC499" s="22"/>
      <c r="DE499" s="23"/>
      <c r="DF499" s="22"/>
      <c r="DH499" s="23"/>
      <c r="DI499" s="22"/>
      <c r="DK499" s="23"/>
      <c r="DL499" s="22"/>
      <c r="DN499" s="23"/>
    </row>
    <row r="500" spans="1:118" hidden="1" outlineLevel="2" x14ac:dyDescent="0.35">
      <c r="A500" s="33" t="s">
        <v>876</v>
      </c>
      <c r="B500" s="22"/>
      <c r="D500" s="23"/>
      <c r="E500" s="22"/>
      <c r="G500" s="23"/>
      <c r="H500" s="22">
        <v>573</v>
      </c>
      <c r="I500" s="9">
        <v>591</v>
      </c>
      <c r="J500" s="23">
        <v>608</v>
      </c>
      <c r="K500" s="22">
        <v>2400</v>
      </c>
      <c r="L500" s="9">
        <v>2400</v>
      </c>
      <c r="M500" s="23">
        <v>2400</v>
      </c>
      <c r="N500" s="22">
        <v>4910</v>
      </c>
      <c r="O500" s="9">
        <v>5407</v>
      </c>
      <c r="P500" s="23">
        <v>5865</v>
      </c>
      <c r="Q500" s="22">
        <v>305</v>
      </c>
      <c r="R500" s="9">
        <v>305</v>
      </c>
      <c r="S500" s="23">
        <v>305</v>
      </c>
      <c r="T500" s="22"/>
      <c r="V500" s="23"/>
      <c r="W500" s="22"/>
      <c r="Y500" s="23"/>
      <c r="Z500" s="22"/>
      <c r="AB500" s="23"/>
      <c r="AC500" s="22">
        <v>2285</v>
      </c>
      <c r="AD500" s="9">
        <v>2285</v>
      </c>
      <c r="AE500" s="23">
        <v>2285</v>
      </c>
      <c r="AF500" s="22"/>
      <c r="AH500" s="23"/>
      <c r="AI500" s="22"/>
      <c r="AK500" s="23"/>
      <c r="AL500" s="22"/>
      <c r="AN500" s="23"/>
      <c r="AO500" s="22">
        <v>2501</v>
      </c>
      <c r="AP500" s="9">
        <v>2656</v>
      </c>
      <c r="AQ500" s="23">
        <v>3649</v>
      </c>
      <c r="AR500" s="22"/>
      <c r="AT500" s="23"/>
      <c r="AU500" s="22"/>
      <c r="AW500" s="23"/>
      <c r="AX500" s="22"/>
      <c r="AZ500" s="23"/>
      <c r="BA500" s="22"/>
      <c r="BC500" s="23"/>
      <c r="BD500" s="22"/>
      <c r="BF500" s="23"/>
      <c r="BG500" s="22"/>
      <c r="BI500" s="23"/>
      <c r="BJ500" s="22"/>
      <c r="BL500" s="23"/>
      <c r="BM500" s="22"/>
      <c r="BO500" s="23"/>
      <c r="BP500" s="22"/>
      <c r="BR500" s="23"/>
      <c r="BS500" s="22"/>
      <c r="BU500" s="23"/>
      <c r="BV500" s="22"/>
      <c r="BX500" s="23"/>
      <c r="BY500" s="22"/>
      <c r="CA500" s="23"/>
      <c r="CB500" s="22"/>
      <c r="CD500" s="23"/>
      <c r="CE500" s="22"/>
      <c r="CG500" s="23"/>
      <c r="CH500" s="22"/>
      <c r="CJ500" s="23"/>
      <c r="CK500" s="22"/>
      <c r="CM500" s="23"/>
      <c r="CN500" s="22"/>
      <c r="CP500" s="23"/>
      <c r="CQ500" s="22"/>
      <c r="CS500" s="23"/>
      <c r="CT500" s="22">
        <v>6867</v>
      </c>
      <c r="CU500" s="9">
        <v>6867</v>
      </c>
      <c r="CV500" s="23">
        <v>6867</v>
      </c>
      <c r="CW500" s="22"/>
      <c r="CY500" s="23"/>
      <c r="CZ500" s="22">
        <v>4632</v>
      </c>
      <c r="DA500" s="9">
        <v>5569</v>
      </c>
      <c r="DB500" s="23">
        <v>7130</v>
      </c>
      <c r="DC500" s="22"/>
      <c r="DE500" s="23"/>
      <c r="DF500" s="22">
        <v>10502</v>
      </c>
      <c r="DG500" s="9">
        <v>17335</v>
      </c>
      <c r="DH500" s="23">
        <v>21475</v>
      </c>
      <c r="DI500" s="22"/>
      <c r="DK500" s="23"/>
      <c r="DL500" s="22"/>
      <c r="DN500" s="23"/>
    </row>
    <row r="501" spans="1:118" hidden="1" outlineLevel="2" x14ac:dyDescent="0.35">
      <c r="A501" s="33" t="s">
        <v>698</v>
      </c>
      <c r="B501" s="22"/>
      <c r="D501" s="23"/>
      <c r="E501" s="22">
        <v>45</v>
      </c>
      <c r="F501" s="9">
        <v>45</v>
      </c>
      <c r="G501" s="23">
        <v>45</v>
      </c>
      <c r="H501" s="22"/>
      <c r="J501" s="23"/>
      <c r="K501" s="22">
        <v>2584</v>
      </c>
      <c r="L501" s="9">
        <v>3082</v>
      </c>
      <c r="M501" s="23">
        <v>3542</v>
      </c>
      <c r="N501" s="22">
        <v>56343</v>
      </c>
      <c r="O501" s="9">
        <v>66563</v>
      </c>
      <c r="P501" s="23">
        <v>91083</v>
      </c>
      <c r="Q501" s="22">
        <v>29652</v>
      </c>
      <c r="R501" s="9">
        <v>42980</v>
      </c>
      <c r="S501" s="23">
        <v>69566</v>
      </c>
      <c r="T501" s="22"/>
      <c r="V501" s="23"/>
      <c r="W501" s="22">
        <v>1275</v>
      </c>
      <c r="X501" s="9">
        <v>1541</v>
      </c>
      <c r="Y501" s="23">
        <v>1787</v>
      </c>
      <c r="Z501" s="22">
        <v>108139</v>
      </c>
      <c r="AA501" s="9">
        <v>108139</v>
      </c>
      <c r="AB501" s="23">
        <v>108139</v>
      </c>
      <c r="AC501" s="22">
        <v>42188</v>
      </c>
      <c r="AD501" s="9">
        <v>56190</v>
      </c>
      <c r="AE501" s="23">
        <v>79730</v>
      </c>
      <c r="AF501" s="22"/>
      <c r="AH501" s="23"/>
      <c r="AI501" s="22">
        <v>6979</v>
      </c>
      <c r="AJ501" s="9">
        <v>7107</v>
      </c>
      <c r="AK501" s="23">
        <v>7226</v>
      </c>
      <c r="AL501" s="22">
        <v>1044</v>
      </c>
      <c r="AM501" s="9">
        <v>1555</v>
      </c>
      <c r="AN501" s="23">
        <v>1795</v>
      </c>
      <c r="AO501" s="22">
        <v>8833</v>
      </c>
      <c r="AP501" s="9">
        <v>12900</v>
      </c>
      <c r="AQ501" s="23">
        <v>15957</v>
      </c>
      <c r="AR501" s="22"/>
      <c r="AT501" s="23"/>
      <c r="AU501" s="22"/>
      <c r="AW501" s="23"/>
      <c r="AX501" s="22"/>
      <c r="AZ501" s="23"/>
      <c r="BA501" s="22"/>
      <c r="BC501" s="23"/>
      <c r="BD501" s="22"/>
      <c r="BF501" s="23"/>
      <c r="BG501" s="22"/>
      <c r="BI501" s="23"/>
      <c r="BJ501" s="22"/>
      <c r="BL501" s="23"/>
      <c r="BM501" s="22">
        <v>5001</v>
      </c>
      <c r="BN501" s="9">
        <v>5001</v>
      </c>
      <c r="BO501" s="23">
        <v>5001</v>
      </c>
      <c r="BP501" s="22"/>
      <c r="BR501" s="23"/>
      <c r="BS501" s="22"/>
      <c r="BU501" s="23"/>
      <c r="BV501" s="22"/>
      <c r="BX501" s="23"/>
      <c r="BY501" s="22"/>
      <c r="CA501" s="23"/>
      <c r="CB501" s="22"/>
      <c r="CD501" s="23"/>
      <c r="CE501" s="22">
        <v>6000</v>
      </c>
      <c r="CF501" s="9">
        <v>8535</v>
      </c>
      <c r="CG501" s="23">
        <v>10875</v>
      </c>
      <c r="CH501" s="22"/>
      <c r="CJ501" s="23"/>
      <c r="CK501" s="22"/>
      <c r="CM501" s="23"/>
      <c r="CN501" s="22"/>
      <c r="CP501" s="23"/>
      <c r="CQ501" s="22"/>
      <c r="CS501" s="23"/>
      <c r="CT501" s="22">
        <v>2866</v>
      </c>
      <c r="CU501" s="9">
        <v>2866</v>
      </c>
      <c r="CV501" s="23">
        <v>2866</v>
      </c>
      <c r="CW501" s="22"/>
      <c r="CY501" s="23"/>
      <c r="CZ501" s="22">
        <v>2954</v>
      </c>
      <c r="DA501" s="9">
        <v>2954</v>
      </c>
      <c r="DB501" s="23">
        <v>2954</v>
      </c>
      <c r="DC501" s="22">
        <v>4592</v>
      </c>
      <c r="DD501" s="9">
        <v>4592</v>
      </c>
      <c r="DE501" s="23">
        <v>4592</v>
      </c>
      <c r="DF501" s="22"/>
      <c r="DH501" s="23"/>
      <c r="DI501" s="22"/>
      <c r="DK501" s="23"/>
      <c r="DL501" s="22"/>
      <c r="DN501" s="23"/>
    </row>
    <row r="502" spans="1:118" s="13" customFormat="1" hidden="1" outlineLevel="1" collapsed="1" x14ac:dyDescent="0.35">
      <c r="A502" s="31" t="s">
        <v>499</v>
      </c>
      <c r="B502" s="20">
        <f>SUM(B503:B510)</f>
        <v>2080</v>
      </c>
      <c r="C502" s="13">
        <f t="shared" ref="C502:BN502" si="36">SUM(C503:C510)</f>
        <v>9751</v>
      </c>
      <c r="D502" s="21">
        <f t="shared" si="36"/>
        <v>16835</v>
      </c>
      <c r="E502" s="20">
        <f t="shared" si="36"/>
        <v>1777</v>
      </c>
      <c r="F502" s="13">
        <f t="shared" si="36"/>
        <v>1925</v>
      </c>
      <c r="G502" s="21">
        <f t="shared" si="36"/>
        <v>2063</v>
      </c>
      <c r="H502" s="20">
        <f t="shared" si="36"/>
        <v>6828</v>
      </c>
      <c r="I502" s="13">
        <f t="shared" si="36"/>
        <v>8773</v>
      </c>
      <c r="J502" s="21">
        <f t="shared" si="36"/>
        <v>9719</v>
      </c>
      <c r="K502" s="20">
        <f t="shared" si="36"/>
        <v>2100</v>
      </c>
      <c r="L502" s="13">
        <f t="shared" si="36"/>
        <v>3035</v>
      </c>
      <c r="M502" s="21">
        <f t="shared" si="36"/>
        <v>3885</v>
      </c>
      <c r="N502" s="20">
        <f t="shared" si="36"/>
        <v>108566</v>
      </c>
      <c r="O502" s="13">
        <f t="shared" si="36"/>
        <v>119894</v>
      </c>
      <c r="P502" s="21">
        <f t="shared" si="36"/>
        <v>139158</v>
      </c>
      <c r="Q502" s="20">
        <f t="shared" si="36"/>
        <v>13452</v>
      </c>
      <c r="R502" s="13">
        <f t="shared" si="36"/>
        <v>61468</v>
      </c>
      <c r="S502" s="21">
        <f t="shared" si="36"/>
        <v>106935</v>
      </c>
      <c r="T502" s="20">
        <f t="shared" si="36"/>
        <v>12458</v>
      </c>
      <c r="U502" s="13">
        <f t="shared" si="36"/>
        <v>17506</v>
      </c>
      <c r="V502" s="21">
        <f t="shared" si="36"/>
        <v>21959</v>
      </c>
      <c r="W502" s="20">
        <f t="shared" si="36"/>
        <v>26878</v>
      </c>
      <c r="X502" s="13">
        <f t="shared" si="36"/>
        <v>28867</v>
      </c>
      <c r="Y502" s="21">
        <f t="shared" si="36"/>
        <v>31109</v>
      </c>
      <c r="Z502" s="20">
        <f t="shared" si="36"/>
        <v>141</v>
      </c>
      <c r="AA502" s="13">
        <f t="shared" si="36"/>
        <v>210</v>
      </c>
      <c r="AB502" s="21">
        <f t="shared" si="36"/>
        <v>288</v>
      </c>
      <c r="AC502" s="20">
        <f t="shared" si="36"/>
        <v>39607</v>
      </c>
      <c r="AD502" s="13">
        <f t="shared" si="36"/>
        <v>83847</v>
      </c>
      <c r="AE502" s="21">
        <f t="shared" si="36"/>
        <v>118262</v>
      </c>
      <c r="AF502" s="20">
        <f t="shared" si="36"/>
        <v>3658</v>
      </c>
      <c r="AG502" s="13">
        <f t="shared" si="36"/>
        <v>3658</v>
      </c>
      <c r="AH502" s="21">
        <f t="shared" si="36"/>
        <v>3658</v>
      </c>
      <c r="AI502" s="20">
        <f t="shared" si="36"/>
        <v>19419</v>
      </c>
      <c r="AJ502" s="13">
        <f t="shared" si="36"/>
        <v>23611</v>
      </c>
      <c r="AK502" s="21">
        <f t="shared" si="36"/>
        <v>27483</v>
      </c>
      <c r="AL502" s="20">
        <f t="shared" si="36"/>
        <v>46936</v>
      </c>
      <c r="AM502" s="13">
        <f t="shared" si="36"/>
        <v>51651</v>
      </c>
      <c r="AN502" s="21">
        <f t="shared" si="36"/>
        <v>58103</v>
      </c>
      <c r="AO502" s="20">
        <f t="shared" si="36"/>
        <v>41371</v>
      </c>
      <c r="AP502" s="13">
        <f t="shared" si="36"/>
        <v>47191</v>
      </c>
      <c r="AQ502" s="21">
        <f t="shared" si="36"/>
        <v>54428</v>
      </c>
      <c r="AR502" s="20">
        <f t="shared" si="36"/>
        <v>0</v>
      </c>
      <c r="AS502" s="13">
        <f t="shared" si="36"/>
        <v>0</v>
      </c>
      <c r="AT502" s="21">
        <f t="shared" si="36"/>
        <v>0</v>
      </c>
      <c r="AU502" s="20">
        <f t="shared" si="36"/>
        <v>0</v>
      </c>
      <c r="AV502" s="13">
        <f t="shared" si="36"/>
        <v>0</v>
      </c>
      <c r="AW502" s="21">
        <f t="shared" si="36"/>
        <v>0</v>
      </c>
      <c r="AX502" s="20">
        <f t="shared" si="36"/>
        <v>0</v>
      </c>
      <c r="AY502" s="13">
        <f t="shared" si="36"/>
        <v>0</v>
      </c>
      <c r="AZ502" s="21">
        <f t="shared" si="36"/>
        <v>0</v>
      </c>
      <c r="BA502" s="20">
        <f t="shared" si="36"/>
        <v>2010</v>
      </c>
      <c r="BB502" s="13">
        <f t="shared" si="36"/>
        <v>2010</v>
      </c>
      <c r="BC502" s="21">
        <f t="shared" si="36"/>
        <v>2010</v>
      </c>
      <c r="BD502" s="20">
        <f t="shared" si="36"/>
        <v>0</v>
      </c>
      <c r="BE502" s="13">
        <f t="shared" si="36"/>
        <v>0</v>
      </c>
      <c r="BF502" s="21">
        <f t="shared" si="36"/>
        <v>0</v>
      </c>
      <c r="BG502" s="20">
        <f t="shared" si="36"/>
        <v>205</v>
      </c>
      <c r="BH502" s="13">
        <f t="shared" si="36"/>
        <v>205</v>
      </c>
      <c r="BI502" s="21">
        <f t="shared" si="36"/>
        <v>205</v>
      </c>
      <c r="BJ502" s="20">
        <f t="shared" si="36"/>
        <v>2064</v>
      </c>
      <c r="BK502" s="13">
        <f t="shared" si="36"/>
        <v>2630</v>
      </c>
      <c r="BL502" s="21">
        <f t="shared" si="36"/>
        <v>3252</v>
      </c>
      <c r="BM502" s="20">
        <f t="shared" si="36"/>
        <v>18261</v>
      </c>
      <c r="BN502" s="13">
        <f t="shared" si="36"/>
        <v>18610</v>
      </c>
      <c r="BO502" s="21">
        <f t="shared" ref="BO502:DN502" si="37">SUM(BO503:BO510)</f>
        <v>18933</v>
      </c>
      <c r="BP502" s="20">
        <f t="shared" si="37"/>
        <v>20158</v>
      </c>
      <c r="BQ502" s="13">
        <f t="shared" si="37"/>
        <v>22040</v>
      </c>
      <c r="BR502" s="21">
        <f t="shared" si="37"/>
        <v>23778</v>
      </c>
      <c r="BS502" s="20">
        <f t="shared" si="37"/>
        <v>0</v>
      </c>
      <c r="BT502" s="13">
        <f t="shared" si="37"/>
        <v>0</v>
      </c>
      <c r="BU502" s="21">
        <f t="shared" si="37"/>
        <v>0</v>
      </c>
      <c r="BV502" s="20">
        <f t="shared" si="37"/>
        <v>750</v>
      </c>
      <c r="BW502" s="13">
        <f t="shared" si="37"/>
        <v>750</v>
      </c>
      <c r="BX502" s="21">
        <f t="shared" si="37"/>
        <v>750</v>
      </c>
      <c r="BY502" s="20">
        <f t="shared" si="37"/>
        <v>927</v>
      </c>
      <c r="BZ502" s="13">
        <f t="shared" si="37"/>
        <v>1105</v>
      </c>
      <c r="CA502" s="21">
        <f t="shared" si="37"/>
        <v>1269</v>
      </c>
      <c r="CB502" s="20">
        <f t="shared" si="37"/>
        <v>598</v>
      </c>
      <c r="CC502" s="13">
        <f t="shared" si="37"/>
        <v>598</v>
      </c>
      <c r="CD502" s="21">
        <f t="shared" si="37"/>
        <v>598</v>
      </c>
      <c r="CE502" s="20">
        <f t="shared" si="37"/>
        <v>47054</v>
      </c>
      <c r="CF502" s="13">
        <f t="shared" si="37"/>
        <v>56919</v>
      </c>
      <c r="CG502" s="21">
        <f t="shared" si="37"/>
        <v>80075</v>
      </c>
      <c r="CH502" s="20">
        <f t="shared" si="37"/>
        <v>76267</v>
      </c>
      <c r="CI502" s="13">
        <f t="shared" si="37"/>
        <v>112541</v>
      </c>
      <c r="CJ502" s="21">
        <f t="shared" si="37"/>
        <v>164577</v>
      </c>
      <c r="CK502" s="20">
        <f t="shared" si="37"/>
        <v>460</v>
      </c>
      <c r="CL502" s="13">
        <f t="shared" si="37"/>
        <v>460</v>
      </c>
      <c r="CM502" s="21">
        <f t="shared" si="37"/>
        <v>460</v>
      </c>
      <c r="CN502" s="20">
        <f t="shared" si="37"/>
        <v>0</v>
      </c>
      <c r="CO502" s="13">
        <f t="shared" si="37"/>
        <v>0</v>
      </c>
      <c r="CP502" s="21">
        <f t="shared" si="37"/>
        <v>0</v>
      </c>
      <c r="CQ502" s="20">
        <f t="shared" si="37"/>
        <v>0</v>
      </c>
      <c r="CR502" s="13">
        <f t="shared" si="37"/>
        <v>0</v>
      </c>
      <c r="CS502" s="21">
        <f t="shared" si="37"/>
        <v>0</v>
      </c>
      <c r="CT502" s="20">
        <f t="shared" si="37"/>
        <v>25666</v>
      </c>
      <c r="CU502" s="13">
        <f t="shared" si="37"/>
        <v>31001</v>
      </c>
      <c r="CV502" s="21">
        <f t="shared" si="37"/>
        <v>35970</v>
      </c>
      <c r="CW502" s="20">
        <f t="shared" si="37"/>
        <v>18037</v>
      </c>
      <c r="CX502" s="13">
        <f t="shared" si="37"/>
        <v>20608</v>
      </c>
      <c r="CY502" s="21">
        <f t="shared" si="37"/>
        <v>22981</v>
      </c>
      <c r="CZ502" s="20">
        <f t="shared" si="37"/>
        <v>57281</v>
      </c>
      <c r="DA502" s="13">
        <f t="shared" si="37"/>
        <v>193367</v>
      </c>
      <c r="DB502" s="21">
        <f t="shared" si="37"/>
        <v>318990</v>
      </c>
      <c r="DC502" s="20">
        <f t="shared" si="37"/>
        <v>104606</v>
      </c>
      <c r="DD502" s="13">
        <f t="shared" si="37"/>
        <v>111594</v>
      </c>
      <c r="DE502" s="21">
        <f t="shared" si="37"/>
        <v>118045</v>
      </c>
      <c r="DF502" s="20">
        <f t="shared" si="37"/>
        <v>111901</v>
      </c>
      <c r="DG502" s="13">
        <f t="shared" si="37"/>
        <v>130225</v>
      </c>
      <c r="DH502" s="21">
        <f t="shared" si="37"/>
        <v>147517</v>
      </c>
      <c r="DI502" s="20">
        <f t="shared" si="37"/>
        <v>14177</v>
      </c>
      <c r="DJ502" s="13">
        <f t="shared" si="37"/>
        <v>43692</v>
      </c>
      <c r="DK502" s="21">
        <f t="shared" si="37"/>
        <v>70937</v>
      </c>
      <c r="DL502" s="20">
        <f t="shared" si="37"/>
        <v>1850</v>
      </c>
      <c r="DM502" s="13">
        <f t="shared" si="37"/>
        <v>1850</v>
      </c>
      <c r="DN502" s="21">
        <f t="shared" si="37"/>
        <v>1850</v>
      </c>
    </row>
    <row r="503" spans="1:118" hidden="1" outlineLevel="2" x14ac:dyDescent="0.35">
      <c r="A503" s="32" t="s">
        <v>1281</v>
      </c>
      <c r="B503" s="22"/>
      <c r="D503" s="23"/>
      <c r="E503" s="22"/>
      <c r="G503" s="23"/>
      <c r="H503" s="22"/>
      <c r="J503" s="23"/>
      <c r="K503" s="22"/>
      <c r="M503" s="23"/>
      <c r="N503" s="22"/>
      <c r="P503" s="23"/>
      <c r="Q503" s="22">
        <v>241</v>
      </c>
      <c r="R503" s="9">
        <v>295</v>
      </c>
      <c r="S503" s="23">
        <v>345</v>
      </c>
      <c r="T503" s="22"/>
      <c r="V503" s="23"/>
      <c r="W503" s="22"/>
      <c r="Y503" s="23"/>
      <c r="Z503" s="22"/>
      <c r="AB503" s="23"/>
      <c r="AC503" s="22"/>
      <c r="AE503" s="23"/>
      <c r="AF503" s="22"/>
      <c r="AH503" s="23"/>
      <c r="AI503" s="22"/>
      <c r="AK503" s="23"/>
      <c r="AL503" s="22">
        <v>1291</v>
      </c>
      <c r="AM503" s="9">
        <v>1447</v>
      </c>
      <c r="AN503" s="23">
        <v>1569</v>
      </c>
      <c r="AO503" s="22">
        <v>628</v>
      </c>
      <c r="AP503" s="9">
        <v>858</v>
      </c>
      <c r="AQ503" s="23">
        <v>1069</v>
      </c>
      <c r="AR503" s="22"/>
      <c r="AT503" s="23"/>
      <c r="AU503" s="22"/>
      <c r="AW503" s="23"/>
      <c r="AX503" s="22"/>
      <c r="AZ503" s="23"/>
      <c r="BA503" s="22"/>
      <c r="BC503" s="23"/>
      <c r="BD503" s="22"/>
      <c r="BF503" s="23"/>
      <c r="BG503" s="22"/>
      <c r="BI503" s="23"/>
      <c r="BJ503" s="22"/>
      <c r="BL503" s="23"/>
      <c r="BM503" s="22"/>
      <c r="BO503" s="23"/>
      <c r="BP503" s="22"/>
      <c r="BR503" s="23"/>
      <c r="BS503" s="22"/>
      <c r="BU503" s="23"/>
      <c r="BV503" s="22"/>
      <c r="BX503" s="23"/>
      <c r="BY503" s="22"/>
      <c r="CA503" s="23"/>
      <c r="CB503" s="22"/>
      <c r="CD503" s="23"/>
      <c r="CE503" s="22"/>
      <c r="CG503" s="23"/>
      <c r="CH503" s="22"/>
      <c r="CJ503" s="23"/>
      <c r="CK503" s="22"/>
      <c r="CM503" s="23"/>
      <c r="CN503" s="22"/>
      <c r="CP503" s="23"/>
      <c r="CQ503" s="22"/>
      <c r="CS503" s="23"/>
      <c r="CT503" s="22"/>
      <c r="CV503" s="23"/>
      <c r="CW503" s="22"/>
      <c r="CY503" s="23"/>
      <c r="CZ503" s="22"/>
      <c r="DB503" s="23"/>
      <c r="DC503" s="22"/>
      <c r="DE503" s="23"/>
      <c r="DF503" s="22"/>
      <c r="DH503" s="23"/>
      <c r="DI503" s="22"/>
      <c r="DK503" s="23"/>
      <c r="DL503" s="22"/>
      <c r="DN503" s="23"/>
    </row>
    <row r="504" spans="1:118" hidden="1" outlineLevel="2" x14ac:dyDescent="0.35">
      <c r="A504" s="32" t="s">
        <v>1620</v>
      </c>
      <c r="B504" s="22"/>
      <c r="D504" s="23"/>
      <c r="E504" s="22"/>
      <c r="G504" s="23"/>
      <c r="H504" s="22"/>
      <c r="J504" s="23"/>
      <c r="K504" s="22"/>
      <c r="M504" s="23"/>
      <c r="N504" s="22"/>
      <c r="P504" s="23"/>
      <c r="Q504" s="22"/>
      <c r="S504" s="23"/>
      <c r="T504" s="22"/>
      <c r="V504" s="23"/>
      <c r="W504" s="22"/>
      <c r="Y504" s="23"/>
      <c r="Z504" s="22"/>
      <c r="AB504" s="23"/>
      <c r="AC504" s="22"/>
      <c r="AE504" s="23"/>
      <c r="AF504" s="22"/>
      <c r="AH504" s="23"/>
      <c r="AI504" s="22"/>
      <c r="AK504" s="23"/>
      <c r="AL504" s="22">
        <v>761</v>
      </c>
      <c r="AM504" s="9">
        <v>773</v>
      </c>
      <c r="AN504" s="23">
        <v>783</v>
      </c>
      <c r="AO504" s="22">
        <v>3086</v>
      </c>
      <c r="AP504" s="9">
        <v>3389</v>
      </c>
      <c r="AQ504" s="23">
        <v>3668</v>
      </c>
      <c r="AR504" s="22"/>
      <c r="AT504" s="23"/>
      <c r="AU504" s="22"/>
      <c r="AW504" s="23"/>
      <c r="AX504" s="22"/>
      <c r="AZ504" s="23"/>
      <c r="BA504" s="22"/>
      <c r="BC504" s="23"/>
      <c r="BD504" s="22"/>
      <c r="BF504" s="23"/>
      <c r="BG504" s="22"/>
      <c r="BI504" s="23"/>
      <c r="BJ504" s="22"/>
      <c r="BL504" s="23"/>
      <c r="BM504" s="22"/>
      <c r="BO504" s="23"/>
      <c r="BP504" s="22"/>
      <c r="BR504" s="23"/>
      <c r="BS504" s="22"/>
      <c r="BU504" s="23"/>
      <c r="BV504" s="22"/>
      <c r="BX504" s="23"/>
      <c r="BY504" s="22"/>
      <c r="CA504" s="23"/>
      <c r="CB504" s="22"/>
      <c r="CD504" s="23"/>
      <c r="CE504" s="22"/>
      <c r="CG504" s="23"/>
      <c r="CH504" s="22"/>
      <c r="CJ504" s="23"/>
      <c r="CK504" s="22"/>
      <c r="CM504" s="23"/>
      <c r="CN504" s="22"/>
      <c r="CP504" s="23"/>
      <c r="CQ504" s="22"/>
      <c r="CS504" s="23"/>
      <c r="CT504" s="22"/>
      <c r="CV504" s="23"/>
      <c r="CW504" s="22"/>
      <c r="CY504" s="23"/>
      <c r="CZ504" s="22"/>
      <c r="DB504" s="23"/>
      <c r="DC504" s="22"/>
      <c r="DE504" s="23"/>
      <c r="DF504" s="22"/>
      <c r="DH504" s="23"/>
      <c r="DI504" s="22"/>
      <c r="DK504" s="23"/>
      <c r="DL504" s="22"/>
      <c r="DN504" s="23"/>
    </row>
    <row r="505" spans="1:118" hidden="1" outlineLevel="2" x14ac:dyDescent="0.35">
      <c r="A505" s="32" t="s">
        <v>502</v>
      </c>
      <c r="B505" s="22">
        <v>1480</v>
      </c>
      <c r="C505" s="9">
        <v>9148</v>
      </c>
      <c r="D505" s="23">
        <v>16226</v>
      </c>
      <c r="E505" s="22">
        <v>1750</v>
      </c>
      <c r="F505" s="9">
        <v>1750</v>
      </c>
      <c r="G505" s="23">
        <v>1750</v>
      </c>
      <c r="H505" s="22">
        <v>1960</v>
      </c>
      <c r="I505" s="9">
        <v>3099</v>
      </c>
      <c r="J505" s="23">
        <v>3779</v>
      </c>
      <c r="K505" s="22">
        <v>700</v>
      </c>
      <c r="L505" s="9">
        <v>1178</v>
      </c>
      <c r="M505" s="23">
        <v>1500</v>
      </c>
      <c r="N505" s="22">
        <v>759</v>
      </c>
      <c r="O505" s="9">
        <v>2686</v>
      </c>
      <c r="P505" s="23">
        <v>6483</v>
      </c>
      <c r="Q505" s="22">
        <v>45</v>
      </c>
      <c r="R505" s="9">
        <v>330</v>
      </c>
      <c r="S505" s="23">
        <v>1486</v>
      </c>
      <c r="T505" s="22">
        <v>382</v>
      </c>
      <c r="U505" s="9">
        <v>802</v>
      </c>
      <c r="V505" s="23">
        <v>950</v>
      </c>
      <c r="W505" s="22">
        <v>1008</v>
      </c>
      <c r="X505" s="9">
        <v>1077</v>
      </c>
      <c r="Y505" s="23">
        <v>1206</v>
      </c>
      <c r="Z505" s="22">
        <v>84</v>
      </c>
      <c r="AA505" s="9">
        <v>84</v>
      </c>
      <c r="AB505" s="23">
        <v>84</v>
      </c>
      <c r="AC505" s="22">
        <v>150</v>
      </c>
      <c r="AD505" s="9">
        <v>501</v>
      </c>
      <c r="AE505" s="23">
        <v>1400</v>
      </c>
      <c r="AF505" s="22">
        <v>3527</v>
      </c>
      <c r="AG505" s="9">
        <v>3527</v>
      </c>
      <c r="AH505" s="23">
        <v>3527</v>
      </c>
      <c r="AI505" s="22">
        <v>1235</v>
      </c>
      <c r="AJ505" s="9">
        <v>1502</v>
      </c>
      <c r="AK505" s="23">
        <v>1750</v>
      </c>
      <c r="AL505" s="22">
        <v>914</v>
      </c>
      <c r="AM505" s="9">
        <v>926</v>
      </c>
      <c r="AN505" s="23">
        <v>935</v>
      </c>
      <c r="AO505" s="22">
        <v>703</v>
      </c>
      <c r="AP505" s="9">
        <v>846</v>
      </c>
      <c r="AQ505" s="23">
        <v>1225</v>
      </c>
      <c r="AR505" s="22"/>
      <c r="AT505" s="23"/>
      <c r="AU505" s="22"/>
      <c r="AW505" s="23"/>
      <c r="AX505" s="22"/>
      <c r="AZ505" s="23"/>
      <c r="BA505" s="22">
        <v>787</v>
      </c>
      <c r="BB505" s="9">
        <v>787</v>
      </c>
      <c r="BC505" s="23">
        <v>787</v>
      </c>
      <c r="BD505" s="22"/>
      <c r="BF505" s="23"/>
      <c r="BG505" s="22"/>
      <c r="BI505" s="23"/>
      <c r="BJ505" s="22">
        <v>2019</v>
      </c>
      <c r="BK505" s="9">
        <v>2534</v>
      </c>
      <c r="BL505" s="23">
        <v>3009</v>
      </c>
      <c r="BM505" s="22">
        <v>1197</v>
      </c>
      <c r="BN505" s="9">
        <v>1447</v>
      </c>
      <c r="BO505" s="23">
        <v>1679</v>
      </c>
      <c r="BP505" s="22">
        <v>225</v>
      </c>
      <c r="BQ505" s="9">
        <v>225</v>
      </c>
      <c r="BR505" s="23">
        <v>225</v>
      </c>
      <c r="BS505" s="22"/>
      <c r="BU505" s="23"/>
      <c r="BV505" s="22">
        <v>750</v>
      </c>
      <c r="BW505" s="9">
        <v>750</v>
      </c>
      <c r="BX505" s="23">
        <v>750</v>
      </c>
      <c r="BY505" s="22"/>
      <c r="CA505" s="23"/>
      <c r="CB505" s="22">
        <v>598</v>
      </c>
      <c r="CC505" s="9">
        <v>598</v>
      </c>
      <c r="CD505" s="23">
        <v>598</v>
      </c>
      <c r="CE505" s="22">
        <v>3115</v>
      </c>
      <c r="CF505" s="9">
        <v>8863</v>
      </c>
      <c r="CG505" s="23">
        <v>26426</v>
      </c>
      <c r="CH505" s="22">
        <v>10400</v>
      </c>
      <c r="CI505" s="9">
        <v>20259</v>
      </c>
      <c r="CJ505" s="23">
        <v>30705</v>
      </c>
      <c r="CK505" s="22">
        <v>44</v>
      </c>
      <c r="CL505" s="9">
        <v>44</v>
      </c>
      <c r="CM505" s="23">
        <v>44</v>
      </c>
      <c r="CN505" s="22"/>
      <c r="CP505" s="23"/>
      <c r="CQ505" s="22"/>
      <c r="CS505" s="23"/>
      <c r="CT505" s="22">
        <v>729</v>
      </c>
      <c r="CU505" s="9">
        <v>729</v>
      </c>
      <c r="CV505" s="23">
        <v>729</v>
      </c>
      <c r="CW505" s="22"/>
      <c r="CY505" s="23"/>
      <c r="CZ505" s="22">
        <v>541</v>
      </c>
      <c r="DA505" s="9">
        <v>842</v>
      </c>
      <c r="DB505" s="23">
        <v>1125</v>
      </c>
      <c r="DC505" s="22"/>
      <c r="DE505" s="23"/>
      <c r="DF505" s="22">
        <v>460</v>
      </c>
      <c r="DG505" s="9">
        <v>723</v>
      </c>
      <c r="DH505" s="23">
        <v>1117</v>
      </c>
      <c r="DI505" s="22">
        <v>9934</v>
      </c>
      <c r="DJ505" s="9">
        <v>36420</v>
      </c>
      <c r="DK505" s="23">
        <v>60869</v>
      </c>
      <c r="DL505" s="22">
        <v>1850</v>
      </c>
      <c r="DM505" s="9">
        <v>1850</v>
      </c>
      <c r="DN505" s="23">
        <v>1850</v>
      </c>
    </row>
    <row r="506" spans="1:118" hidden="1" outlineLevel="2" x14ac:dyDescent="0.35">
      <c r="A506" s="32" t="s">
        <v>505</v>
      </c>
      <c r="B506" s="22">
        <v>600</v>
      </c>
      <c r="C506" s="9">
        <v>603</v>
      </c>
      <c r="D506" s="23">
        <v>609</v>
      </c>
      <c r="E506" s="22">
        <v>27</v>
      </c>
      <c r="F506" s="9">
        <v>175</v>
      </c>
      <c r="G506" s="23">
        <v>313</v>
      </c>
      <c r="H506" s="22">
        <v>4831</v>
      </c>
      <c r="I506" s="9">
        <v>5637</v>
      </c>
      <c r="J506" s="23">
        <v>5903</v>
      </c>
      <c r="K506" s="22">
        <v>1400</v>
      </c>
      <c r="L506" s="9">
        <v>1857</v>
      </c>
      <c r="M506" s="23">
        <v>2385</v>
      </c>
      <c r="N506" s="22">
        <v>932</v>
      </c>
      <c r="O506" s="9">
        <v>3332</v>
      </c>
      <c r="P506" s="23">
        <v>13187</v>
      </c>
      <c r="Q506" s="22">
        <v>62</v>
      </c>
      <c r="R506" s="9">
        <v>338</v>
      </c>
      <c r="S506" s="23">
        <v>844</v>
      </c>
      <c r="T506" s="22">
        <v>484</v>
      </c>
      <c r="U506" s="9">
        <v>1265</v>
      </c>
      <c r="V506" s="23">
        <v>2018</v>
      </c>
      <c r="W506" s="22">
        <v>92</v>
      </c>
      <c r="X506" s="9">
        <v>150</v>
      </c>
      <c r="Y506" s="23">
        <v>544</v>
      </c>
      <c r="Z506" s="22">
        <v>57</v>
      </c>
      <c r="AA506" s="9">
        <v>126</v>
      </c>
      <c r="AB506" s="23">
        <v>204</v>
      </c>
      <c r="AC506" s="22">
        <v>78</v>
      </c>
      <c r="AD506" s="9">
        <v>347</v>
      </c>
      <c r="AE506" s="23">
        <v>712</v>
      </c>
      <c r="AF506" s="22">
        <v>131</v>
      </c>
      <c r="AG506" s="9">
        <v>131</v>
      </c>
      <c r="AH506" s="23">
        <v>131</v>
      </c>
      <c r="AI506" s="22">
        <v>10</v>
      </c>
      <c r="AJ506" s="9">
        <v>10</v>
      </c>
      <c r="AK506" s="23">
        <v>10</v>
      </c>
      <c r="AL506" s="22">
        <v>8928</v>
      </c>
      <c r="AM506" s="9">
        <v>13463</v>
      </c>
      <c r="AN506" s="23">
        <v>19544</v>
      </c>
      <c r="AO506" s="22">
        <v>2016</v>
      </c>
      <c r="AP506" s="9">
        <v>6542</v>
      </c>
      <c r="AQ506" s="23">
        <v>12300</v>
      </c>
      <c r="AR506" s="22"/>
      <c r="AT506" s="23"/>
      <c r="AU506" s="22"/>
      <c r="AW506" s="23"/>
      <c r="AX506" s="22"/>
      <c r="AZ506" s="23"/>
      <c r="BA506" s="22">
        <v>1223</v>
      </c>
      <c r="BB506" s="9">
        <v>1223</v>
      </c>
      <c r="BC506" s="23">
        <v>1223</v>
      </c>
      <c r="BD506" s="22"/>
      <c r="BF506" s="23"/>
      <c r="BG506" s="22">
        <v>205</v>
      </c>
      <c r="BH506" s="9">
        <v>205</v>
      </c>
      <c r="BI506" s="23">
        <v>205</v>
      </c>
      <c r="BJ506" s="22">
        <v>45</v>
      </c>
      <c r="BK506" s="9">
        <v>96</v>
      </c>
      <c r="BL506" s="23">
        <v>243</v>
      </c>
      <c r="BM506" s="22">
        <v>1086</v>
      </c>
      <c r="BN506" s="9">
        <v>1185</v>
      </c>
      <c r="BO506" s="23">
        <v>1276</v>
      </c>
      <c r="BP506" s="22">
        <v>54</v>
      </c>
      <c r="BQ506" s="9">
        <v>67</v>
      </c>
      <c r="BR506" s="23">
        <v>79</v>
      </c>
      <c r="BS506" s="22"/>
      <c r="BU506" s="23"/>
      <c r="BV506" s="22"/>
      <c r="BX506" s="23"/>
      <c r="BY506" s="22">
        <v>927</v>
      </c>
      <c r="BZ506" s="9">
        <v>1105</v>
      </c>
      <c r="CA506" s="23">
        <v>1269</v>
      </c>
      <c r="CB506" s="22"/>
      <c r="CD506" s="23"/>
      <c r="CE506" s="22">
        <v>43939</v>
      </c>
      <c r="CF506" s="9">
        <v>48056</v>
      </c>
      <c r="CG506" s="23">
        <v>53649</v>
      </c>
      <c r="CH506" s="22">
        <v>27865</v>
      </c>
      <c r="CI506" s="9">
        <v>54280</v>
      </c>
      <c r="CJ506" s="23">
        <v>95870</v>
      </c>
      <c r="CK506" s="22"/>
      <c r="CM506" s="23"/>
      <c r="CN506" s="22"/>
      <c r="CP506" s="23"/>
      <c r="CQ506" s="22"/>
      <c r="CS506" s="23"/>
      <c r="CT506" s="22">
        <v>176</v>
      </c>
      <c r="CU506" s="9">
        <v>309</v>
      </c>
      <c r="CV506" s="23">
        <v>477</v>
      </c>
      <c r="CW506" s="22">
        <v>18037</v>
      </c>
      <c r="CX506" s="9">
        <v>20608</v>
      </c>
      <c r="CY506" s="23">
        <v>22981</v>
      </c>
      <c r="CZ506" s="22">
        <v>9044</v>
      </c>
      <c r="DA506" s="9">
        <v>137469</v>
      </c>
      <c r="DB506" s="23">
        <v>256015</v>
      </c>
      <c r="DC506" s="22">
        <v>104606</v>
      </c>
      <c r="DD506" s="9">
        <v>111594</v>
      </c>
      <c r="DE506" s="23">
        <v>118045</v>
      </c>
      <c r="DF506" s="22">
        <v>152</v>
      </c>
      <c r="DG506" s="9">
        <v>175</v>
      </c>
      <c r="DH506" s="23">
        <v>420</v>
      </c>
      <c r="DI506" s="22">
        <v>4243</v>
      </c>
      <c r="DJ506" s="9">
        <v>7272</v>
      </c>
      <c r="DK506" s="23">
        <v>10068</v>
      </c>
      <c r="DL506" s="22"/>
      <c r="DN506" s="23"/>
    </row>
    <row r="507" spans="1:118" hidden="1" outlineLevel="2" x14ac:dyDescent="0.35">
      <c r="A507" s="32" t="s">
        <v>879</v>
      </c>
      <c r="B507" s="22"/>
      <c r="D507" s="23"/>
      <c r="E507" s="22"/>
      <c r="G507" s="23"/>
      <c r="H507" s="22">
        <v>37</v>
      </c>
      <c r="I507" s="9">
        <v>37</v>
      </c>
      <c r="J507" s="23">
        <v>37</v>
      </c>
      <c r="K507" s="22"/>
      <c r="M507" s="23"/>
      <c r="N507" s="22"/>
      <c r="P507" s="23"/>
      <c r="Q507" s="22"/>
      <c r="S507" s="23"/>
      <c r="T507" s="22"/>
      <c r="V507" s="23"/>
      <c r="W507" s="22"/>
      <c r="Y507" s="23"/>
      <c r="Z507" s="22"/>
      <c r="AB507" s="23"/>
      <c r="AC507" s="22"/>
      <c r="AE507" s="23"/>
      <c r="AF507" s="22"/>
      <c r="AH507" s="23"/>
      <c r="AI507" s="22"/>
      <c r="AK507" s="23"/>
      <c r="AL507" s="22"/>
      <c r="AN507" s="23"/>
      <c r="AO507" s="22"/>
      <c r="AQ507" s="23"/>
      <c r="AR507" s="22"/>
      <c r="AT507" s="23"/>
      <c r="AU507" s="22"/>
      <c r="AW507" s="23"/>
      <c r="AX507" s="22"/>
      <c r="AZ507" s="23"/>
      <c r="BA507" s="22"/>
      <c r="BC507" s="23"/>
      <c r="BD507" s="22"/>
      <c r="BF507" s="23"/>
      <c r="BG507" s="22"/>
      <c r="BI507" s="23"/>
      <c r="BJ507" s="22"/>
      <c r="BL507" s="23"/>
      <c r="BM507" s="22"/>
      <c r="BO507" s="23"/>
      <c r="BP507" s="22"/>
      <c r="BR507" s="23"/>
      <c r="BS507" s="22"/>
      <c r="BU507" s="23"/>
      <c r="BV507" s="22"/>
      <c r="BX507" s="23"/>
      <c r="BY507" s="22"/>
      <c r="CA507" s="23"/>
      <c r="CB507" s="22"/>
      <c r="CD507" s="23"/>
      <c r="CE507" s="22"/>
      <c r="CG507" s="23"/>
      <c r="CH507" s="22"/>
      <c r="CJ507" s="23"/>
      <c r="CK507" s="22"/>
      <c r="CM507" s="23"/>
      <c r="CN507" s="22"/>
      <c r="CP507" s="23"/>
      <c r="CQ507" s="22"/>
      <c r="CS507" s="23"/>
      <c r="CT507" s="22">
        <v>1980</v>
      </c>
      <c r="CU507" s="9">
        <v>1980</v>
      </c>
      <c r="CV507" s="23">
        <v>1980</v>
      </c>
      <c r="CW507" s="22"/>
      <c r="CY507" s="23"/>
      <c r="CZ507" s="22"/>
      <c r="DB507" s="23"/>
      <c r="DC507" s="22"/>
      <c r="DE507" s="23"/>
      <c r="DF507" s="22">
        <v>369</v>
      </c>
      <c r="DG507" s="9">
        <v>383</v>
      </c>
      <c r="DH507" s="23">
        <v>397</v>
      </c>
      <c r="DI507" s="22"/>
      <c r="DK507" s="23"/>
      <c r="DL507" s="22"/>
      <c r="DN507" s="23"/>
    </row>
    <row r="508" spans="1:118" hidden="1" outlineLevel="2" x14ac:dyDescent="0.35">
      <c r="A508" s="32" t="s">
        <v>1166</v>
      </c>
      <c r="B508" s="22"/>
      <c r="D508" s="23"/>
      <c r="E508" s="22"/>
      <c r="G508" s="23"/>
      <c r="H508" s="22"/>
      <c r="J508" s="23"/>
      <c r="K508" s="22"/>
      <c r="M508" s="23"/>
      <c r="N508" s="22">
        <v>91092</v>
      </c>
      <c r="O508" s="9">
        <v>91092</v>
      </c>
      <c r="P508" s="23">
        <v>91092</v>
      </c>
      <c r="Q508" s="22"/>
      <c r="S508" s="23"/>
      <c r="T508" s="22">
        <v>11592</v>
      </c>
      <c r="U508" s="9">
        <v>15439</v>
      </c>
      <c r="V508" s="23">
        <v>18991</v>
      </c>
      <c r="W508" s="22">
        <v>22837</v>
      </c>
      <c r="X508" s="9">
        <v>24699</v>
      </c>
      <c r="Y508" s="23">
        <v>26418</v>
      </c>
      <c r="Z508" s="22"/>
      <c r="AB508" s="23"/>
      <c r="AC508" s="22">
        <v>9914</v>
      </c>
      <c r="AD508" s="9">
        <v>19183</v>
      </c>
      <c r="AE508" s="23">
        <v>27740</v>
      </c>
      <c r="AF508" s="22"/>
      <c r="AH508" s="23"/>
      <c r="AI508" s="22">
        <v>18174</v>
      </c>
      <c r="AJ508" s="9">
        <v>22099</v>
      </c>
      <c r="AK508" s="23">
        <v>25723</v>
      </c>
      <c r="AL508" s="22">
        <v>34584</v>
      </c>
      <c r="AM508" s="9">
        <v>34584</v>
      </c>
      <c r="AN508" s="23">
        <v>34584</v>
      </c>
      <c r="AO508" s="22">
        <v>34500</v>
      </c>
      <c r="AP508" s="9">
        <v>35093</v>
      </c>
      <c r="AQ508" s="23">
        <v>35642</v>
      </c>
      <c r="AR508" s="22"/>
      <c r="AT508" s="23"/>
      <c r="AU508" s="22"/>
      <c r="AW508" s="23"/>
      <c r="AX508" s="22"/>
      <c r="AZ508" s="23"/>
      <c r="BA508" s="22"/>
      <c r="BC508" s="23"/>
      <c r="BD508" s="22"/>
      <c r="BF508" s="23"/>
      <c r="BG508" s="22"/>
      <c r="BI508" s="23"/>
      <c r="BJ508" s="22"/>
      <c r="BL508" s="23"/>
      <c r="BM508" s="22">
        <v>15978</v>
      </c>
      <c r="BN508" s="9">
        <v>15978</v>
      </c>
      <c r="BO508" s="23">
        <v>15978</v>
      </c>
      <c r="BP508" s="22">
        <v>19879</v>
      </c>
      <c r="BQ508" s="9">
        <v>21748</v>
      </c>
      <c r="BR508" s="23">
        <v>23474</v>
      </c>
      <c r="BS508" s="22"/>
      <c r="BU508" s="23"/>
      <c r="BV508" s="22"/>
      <c r="BX508" s="23"/>
      <c r="BY508" s="22"/>
      <c r="CA508" s="23"/>
      <c r="CB508" s="22"/>
      <c r="CD508" s="23"/>
      <c r="CE508" s="22"/>
      <c r="CG508" s="23"/>
      <c r="CH508" s="22">
        <v>38002</v>
      </c>
      <c r="CI508" s="9">
        <v>38002</v>
      </c>
      <c r="CJ508" s="23">
        <v>38002</v>
      </c>
      <c r="CK508" s="22"/>
      <c r="CM508" s="23"/>
      <c r="CN508" s="22"/>
      <c r="CP508" s="23"/>
      <c r="CQ508" s="22"/>
      <c r="CS508" s="23"/>
      <c r="CT508" s="22">
        <v>20302</v>
      </c>
      <c r="CU508" s="9">
        <v>25504</v>
      </c>
      <c r="CV508" s="23">
        <v>30305</v>
      </c>
      <c r="CW508" s="22"/>
      <c r="CY508" s="23"/>
      <c r="CZ508" s="22">
        <v>47696</v>
      </c>
      <c r="DA508" s="9">
        <v>55056</v>
      </c>
      <c r="DB508" s="23">
        <v>61850</v>
      </c>
      <c r="DC508" s="22"/>
      <c r="DE508" s="23"/>
      <c r="DF508" s="22">
        <v>58120</v>
      </c>
      <c r="DG508" s="9">
        <v>76144</v>
      </c>
      <c r="DH508" s="23">
        <v>92783</v>
      </c>
      <c r="DI508" s="22"/>
      <c r="DK508" s="23"/>
      <c r="DL508" s="22"/>
      <c r="DN508" s="23"/>
    </row>
    <row r="509" spans="1:118" hidden="1" outlineLevel="2" x14ac:dyDescent="0.35">
      <c r="A509" s="32" t="s">
        <v>1169</v>
      </c>
      <c r="B509" s="22"/>
      <c r="D509" s="23"/>
      <c r="E509" s="22"/>
      <c r="G509" s="23"/>
      <c r="H509" s="22"/>
      <c r="J509" s="23"/>
      <c r="K509" s="22"/>
      <c r="M509" s="23"/>
      <c r="N509" s="22">
        <v>60</v>
      </c>
      <c r="O509" s="9">
        <v>89</v>
      </c>
      <c r="P509" s="23">
        <v>99</v>
      </c>
      <c r="Q509" s="22">
        <v>5100</v>
      </c>
      <c r="R509" s="9">
        <v>5100</v>
      </c>
      <c r="S509" s="23">
        <v>5100</v>
      </c>
      <c r="T509" s="22"/>
      <c r="V509" s="23"/>
      <c r="W509" s="22">
        <v>2941</v>
      </c>
      <c r="X509" s="9">
        <v>2941</v>
      </c>
      <c r="Y509" s="23">
        <v>2941</v>
      </c>
      <c r="Z509" s="22"/>
      <c r="AB509" s="23"/>
      <c r="AC509" s="22">
        <v>465</v>
      </c>
      <c r="AD509" s="9">
        <v>552</v>
      </c>
      <c r="AE509" s="23">
        <v>632</v>
      </c>
      <c r="AF509" s="22"/>
      <c r="AH509" s="23"/>
      <c r="AI509" s="22"/>
      <c r="AK509" s="23"/>
      <c r="AL509" s="22">
        <v>458</v>
      </c>
      <c r="AM509" s="9">
        <v>458</v>
      </c>
      <c r="AN509" s="23">
        <v>688</v>
      </c>
      <c r="AO509" s="22">
        <v>438</v>
      </c>
      <c r="AP509" s="9">
        <v>463</v>
      </c>
      <c r="AQ509" s="23">
        <v>524</v>
      </c>
      <c r="AR509" s="22"/>
      <c r="AT509" s="23"/>
      <c r="AU509" s="22"/>
      <c r="AW509" s="23"/>
      <c r="AX509" s="22"/>
      <c r="AZ509" s="23"/>
      <c r="BA509" s="22"/>
      <c r="BC509" s="23"/>
      <c r="BD509" s="22"/>
      <c r="BF509" s="23"/>
      <c r="BG509" s="22"/>
      <c r="BI509" s="23"/>
      <c r="BJ509" s="22"/>
      <c r="BL509" s="23"/>
      <c r="BM509" s="22"/>
      <c r="BO509" s="23"/>
      <c r="BP509" s="22"/>
      <c r="BR509" s="23"/>
      <c r="BS509" s="22"/>
      <c r="BU509" s="23"/>
      <c r="BV509" s="22"/>
      <c r="BX509" s="23"/>
      <c r="BY509" s="22"/>
      <c r="CA509" s="23"/>
      <c r="CB509" s="22"/>
      <c r="CD509" s="23"/>
      <c r="CE509" s="22"/>
      <c r="CG509" s="23"/>
      <c r="CH509" s="22"/>
      <c r="CJ509" s="23"/>
      <c r="CK509" s="22"/>
      <c r="CM509" s="23"/>
      <c r="CN509" s="22"/>
      <c r="CP509" s="23"/>
      <c r="CQ509" s="22"/>
      <c r="CS509" s="23"/>
      <c r="CT509" s="22"/>
      <c r="CV509" s="23"/>
      <c r="CW509" s="22"/>
      <c r="CY509" s="23"/>
      <c r="CZ509" s="22"/>
      <c r="DB509" s="23"/>
      <c r="DC509" s="22"/>
      <c r="DE509" s="23"/>
      <c r="DF509" s="22"/>
      <c r="DH509" s="23"/>
      <c r="DI509" s="22"/>
      <c r="DK509" s="23"/>
      <c r="DL509" s="22"/>
      <c r="DN509" s="23"/>
    </row>
    <row r="510" spans="1:118" hidden="1" outlineLevel="2" x14ac:dyDescent="0.35">
      <c r="A510" s="32" t="s">
        <v>1172</v>
      </c>
      <c r="B510" s="22"/>
      <c r="D510" s="23"/>
      <c r="E510" s="22"/>
      <c r="G510" s="23"/>
      <c r="H510" s="22"/>
      <c r="J510" s="23"/>
      <c r="K510" s="22"/>
      <c r="M510" s="23"/>
      <c r="N510" s="22">
        <v>15723</v>
      </c>
      <c r="O510" s="9">
        <v>22695</v>
      </c>
      <c r="P510" s="23">
        <v>28297</v>
      </c>
      <c r="Q510" s="22">
        <v>8004</v>
      </c>
      <c r="R510" s="9">
        <v>55405</v>
      </c>
      <c r="S510" s="23">
        <v>99160</v>
      </c>
      <c r="T510" s="22"/>
      <c r="V510" s="23"/>
      <c r="W510" s="22"/>
      <c r="Y510" s="23"/>
      <c r="Z510" s="22"/>
      <c r="AB510" s="23"/>
      <c r="AC510" s="22">
        <v>29000</v>
      </c>
      <c r="AD510" s="9">
        <v>63264</v>
      </c>
      <c r="AE510" s="23">
        <v>87778</v>
      </c>
      <c r="AF510" s="22"/>
      <c r="AH510" s="23"/>
      <c r="AI510" s="22"/>
      <c r="AK510" s="23"/>
      <c r="AL510" s="22"/>
      <c r="AN510" s="23"/>
      <c r="AO510" s="22"/>
      <c r="AQ510" s="23"/>
      <c r="AR510" s="22"/>
      <c r="AT510" s="23"/>
      <c r="AU510" s="22"/>
      <c r="AW510" s="23"/>
      <c r="AX510" s="22"/>
      <c r="AZ510" s="23"/>
      <c r="BA510" s="22"/>
      <c r="BC510" s="23"/>
      <c r="BD510" s="22"/>
      <c r="BF510" s="23"/>
      <c r="BG510" s="22"/>
      <c r="BI510" s="23"/>
      <c r="BJ510" s="22"/>
      <c r="BL510" s="23"/>
      <c r="BM510" s="22"/>
      <c r="BO510" s="23"/>
      <c r="BP510" s="22"/>
      <c r="BR510" s="23"/>
      <c r="BS510" s="22"/>
      <c r="BU510" s="23"/>
      <c r="BV510" s="22"/>
      <c r="BX510" s="23"/>
      <c r="BY510" s="22"/>
      <c r="CA510" s="23"/>
      <c r="CB510" s="22"/>
      <c r="CD510" s="23"/>
      <c r="CE510" s="22"/>
      <c r="CG510" s="23"/>
      <c r="CH510" s="22"/>
      <c r="CJ510" s="23"/>
      <c r="CK510" s="22">
        <v>416</v>
      </c>
      <c r="CL510" s="9">
        <v>416</v>
      </c>
      <c r="CM510" s="23">
        <v>416</v>
      </c>
      <c r="CN510" s="22"/>
      <c r="CP510" s="23"/>
      <c r="CQ510" s="22"/>
      <c r="CS510" s="23"/>
      <c r="CT510" s="22">
        <v>2479</v>
      </c>
      <c r="CU510" s="9">
        <v>2479</v>
      </c>
      <c r="CV510" s="23">
        <v>2479</v>
      </c>
      <c r="CW510" s="22"/>
      <c r="CY510" s="23"/>
      <c r="CZ510" s="22"/>
      <c r="DB510" s="23"/>
      <c r="DC510" s="22"/>
      <c r="DE510" s="23"/>
      <c r="DF510" s="22">
        <v>52800</v>
      </c>
      <c r="DG510" s="9">
        <v>52800</v>
      </c>
      <c r="DH510" s="23">
        <v>52800</v>
      </c>
      <c r="DI510" s="22"/>
      <c r="DK510" s="23"/>
      <c r="DL510" s="22"/>
      <c r="DN510" s="23"/>
    </row>
    <row r="511" spans="1:118" s="13" customFormat="1" hidden="1" outlineLevel="1" collapsed="1" x14ac:dyDescent="0.35">
      <c r="A511" s="31" t="s">
        <v>1889</v>
      </c>
      <c r="B511" s="20">
        <f>SUM(B512)</f>
        <v>0</v>
      </c>
      <c r="C511" s="13">
        <f t="shared" ref="C511:BN511" si="38">SUM(C512)</f>
        <v>0</v>
      </c>
      <c r="D511" s="21">
        <f t="shared" si="38"/>
        <v>0</v>
      </c>
      <c r="E511" s="20">
        <f t="shared" si="38"/>
        <v>0</v>
      </c>
      <c r="F511" s="13">
        <f t="shared" si="38"/>
        <v>0</v>
      </c>
      <c r="G511" s="21">
        <f t="shared" si="38"/>
        <v>0</v>
      </c>
      <c r="H511" s="20">
        <f t="shared" si="38"/>
        <v>0</v>
      </c>
      <c r="I511" s="13">
        <f t="shared" si="38"/>
        <v>0</v>
      </c>
      <c r="J511" s="21">
        <f t="shared" si="38"/>
        <v>0</v>
      </c>
      <c r="K511" s="20">
        <f t="shared" si="38"/>
        <v>0</v>
      </c>
      <c r="L511" s="13">
        <f t="shared" si="38"/>
        <v>0</v>
      </c>
      <c r="M511" s="21">
        <f t="shared" si="38"/>
        <v>0</v>
      </c>
      <c r="N511" s="20">
        <f t="shared" si="38"/>
        <v>0</v>
      </c>
      <c r="O511" s="13">
        <f t="shared" si="38"/>
        <v>0</v>
      </c>
      <c r="P511" s="21">
        <f t="shared" si="38"/>
        <v>0</v>
      </c>
      <c r="Q511" s="20">
        <f t="shared" si="38"/>
        <v>0</v>
      </c>
      <c r="R511" s="13">
        <f t="shared" si="38"/>
        <v>0</v>
      </c>
      <c r="S511" s="21">
        <f t="shared" si="38"/>
        <v>0</v>
      </c>
      <c r="T511" s="20">
        <f t="shared" si="38"/>
        <v>0</v>
      </c>
      <c r="U511" s="13">
        <f t="shared" si="38"/>
        <v>0</v>
      </c>
      <c r="V511" s="21">
        <f t="shared" si="38"/>
        <v>0</v>
      </c>
      <c r="W511" s="20">
        <f t="shared" si="38"/>
        <v>0</v>
      </c>
      <c r="X511" s="13">
        <f t="shared" si="38"/>
        <v>0</v>
      </c>
      <c r="Y511" s="21">
        <f t="shared" si="38"/>
        <v>0</v>
      </c>
      <c r="Z511" s="20">
        <f t="shared" si="38"/>
        <v>0</v>
      </c>
      <c r="AA511" s="13">
        <f t="shared" si="38"/>
        <v>0</v>
      </c>
      <c r="AB511" s="21">
        <f t="shared" si="38"/>
        <v>0</v>
      </c>
      <c r="AC511" s="20">
        <f t="shared" si="38"/>
        <v>0</v>
      </c>
      <c r="AD511" s="13">
        <f t="shared" si="38"/>
        <v>0</v>
      </c>
      <c r="AE511" s="21">
        <f t="shared" si="38"/>
        <v>0</v>
      </c>
      <c r="AF511" s="20">
        <f t="shared" si="38"/>
        <v>0</v>
      </c>
      <c r="AG511" s="13">
        <f t="shared" si="38"/>
        <v>0</v>
      </c>
      <c r="AH511" s="21">
        <f t="shared" si="38"/>
        <v>0</v>
      </c>
      <c r="AI511" s="20">
        <f t="shared" si="38"/>
        <v>0</v>
      </c>
      <c r="AJ511" s="13">
        <f t="shared" si="38"/>
        <v>0</v>
      </c>
      <c r="AK511" s="21">
        <f t="shared" si="38"/>
        <v>0</v>
      </c>
      <c r="AL511" s="20">
        <f t="shared" si="38"/>
        <v>0</v>
      </c>
      <c r="AM511" s="13">
        <f t="shared" si="38"/>
        <v>0</v>
      </c>
      <c r="AN511" s="21">
        <f t="shared" si="38"/>
        <v>0</v>
      </c>
      <c r="AO511" s="20">
        <f t="shared" si="38"/>
        <v>0</v>
      </c>
      <c r="AP511" s="13">
        <f t="shared" si="38"/>
        <v>0</v>
      </c>
      <c r="AQ511" s="21">
        <f t="shared" si="38"/>
        <v>0</v>
      </c>
      <c r="AR511" s="20">
        <f t="shared" si="38"/>
        <v>0</v>
      </c>
      <c r="AS511" s="13">
        <f t="shared" si="38"/>
        <v>0</v>
      </c>
      <c r="AT511" s="21">
        <f t="shared" si="38"/>
        <v>0</v>
      </c>
      <c r="AU511" s="20">
        <f t="shared" si="38"/>
        <v>0</v>
      </c>
      <c r="AV511" s="13">
        <f t="shared" si="38"/>
        <v>0</v>
      </c>
      <c r="AW511" s="21">
        <f t="shared" si="38"/>
        <v>0</v>
      </c>
      <c r="AX511" s="20">
        <f t="shared" si="38"/>
        <v>0</v>
      </c>
      <c r="AY511" s="13">
        <f t="shared" si="38"/>
        <v>0</v>
      </c>
      <c r="AZ511" s="21">
        <f t="shared" si="38"/>
        <v>0</v>
      </c>
      <c r="BA511" s="20">
        <f t="shared" si="38"/>
        <v>0</v>
      </c>
      <c r="BB511" s="13">
        <f t="shared" si="38"/>
        <v>0</v>
      </c>
      <c r="BC511" s="21">
        <f t="shared" si="38"/>
        <v>0</v>
      </c>
      <c r="BD511" s="20">
        <f t="shared" si="38"/>
        <v>0</v>
      </c>
      <c r="BE511" s="13">
        <f t="shared" si="38"/>
        <v>0</v>
      </c>
      <c r="BF511" s="21">
        <f t="shared" si="38"/>
        <v>0</v>
      </c>
      <c r="BG511" s="20">
        <f t="shared" si="38"/>
        <v>0</v>
      </c>
      <c r="BH511" s="13">
        <f t="shared" si="38"/>
        <v>0</v>
      </c>
      <c r="BI511" s="21">
        <f t="shared" si="38"/>
        <v>0</v>
      </c>
      <c r="BJ511" s="20">
        <f t="shared" si="38"/>
        <v>0</v>
      </c>
      <c r="BK511" s="13">
        <f t="shared" si="38"/>
        <v>0</v>
      </c>
      <c r="BL511" s="21">
        <f t="shared" si="38"/>
        <v>0</v>
      </c>
      <c r="BM511" s="20">
        <f t="shared" si="38"/>
        <v>0</v>
      </c>
      <c r="BN511" s="13">
        <f t="shared" si="38"/>
        <v>0</v>
      </c>
      <c r="BO511" s="21">
        <f t="shared" ref="BO511:DN511" si="39">SUM(BO512)</f>
        <v>0</v>
      </c>
      <c r="BP511" s="20">
        <f t="shared" si="39"/>
        <v>0</v>
      </c>
      <c r="BQ511" s="13">
        <f t="shared" si="39"/>
        <v>0</v>
      </c>
      <c r="BR511" s="21">
        <f t="shared" si="39"/>
        <v>0</v>
      </c>
      <c r="BS511" s="20">
        <f t="shared" si="39"/>
        <v>0</v>
      </c>
      <c r="BT511" s="13">
        <f t="shared" si="39"/>
        <v>0</v>
      </c>
      <c r="BU511" s="21">
        <f t="shared" si="39"/>
        <v>0</v>
      </c>
      <c r="BV511" s="20">
        <f t="shared" si="39"/>
        <v>0</v>
      </c>
      <c r="BW511" s="13">
        <f t="shared" si="39"/>
        <v>0</v>
      </c>
      <c r="BX511" s="21">
        <f t="shared" si="39"/>
        <v>0</v>
      </c>
      <c r="BY511" s="20">
        <f t="shared" si="39"/>
        <v>0</v>
      </c>
      <c r="BZ511" s="13">
        <f t="shared" si="39"/>
        <v>0</v>
      </c>
      <c r="CA511" s="21">
        <f t="shared" si="39"/>
        <v>0</v>
      </c>
      <c r="CB511" s="20">
        <f t="shared" si="39"/>
        <v>0</v>
      </c>
      <c r="CC511" s="13">
        <f t="shared" si="39"/>
        <v>0</v>
      </c>
      <c r="CD511" s="21">
        <f t="shared" si="39"/>
        <v>0</v>
      </c>
      <c r="CE511" s="20">
        <f t="shared" si="39"/>
        <v>0</v>
      </c>
      <c r="CF511" s="13">
        <f t="shared" si="39"/>
        <v>0</v>
      </c>
      <c r="CG511" s="21">
        <f t="shared" si="39"/>
        <v>0</v>
      </c>
      <c r="CH511" s="20">
        <f t="shared" si="39"/>
        <v>0</v>
      </c>
      <c r="CI511" s="13">
        <f t="shared" si="39"/>
        <v>0</v>
      </c>
      <c r="CJ511" s="21">
        <f t="shared" si="39"/>
        <v>0</v>
      </c>
      <c r="CK511" s="20">
        <f t="shared" si="39"/>
        <v>0</v>
      </c>
      <c r="CL511" s="13">
        <f t="shared" si="39"/>
        <v>0</v>
      </c>
      <c r="CM511" s="21">
        <f t="shared" si="39"/>
        <v>0</v>
      </c>
      <c r="CN511" s="20">
        <f t="shared" si="39"/>
        <v>0</v>
      </c>
      <c r="CO511" s="13">
        <f t="shared" si="39"/>
        <v>0</v>
      </c>
      <c r="CP511" s="21">
        <f t="shared" si="39"/>
        <v>0</v>
      </c>
      <c r="CQ511" s="20">
        <f t="shared" si="39"/>
        <v>0</v>
      </c>
      <c r="CR511" s="13">
        <f t="shared" si="39"/>
        <v>0</v>
      </c>
      <c r="CS511" s="21">
        <f t="shared" si="39"/>
        <v>0</v>
      </c>
      <c r="CT511" s="20">
        <f t="shared" si="39"/>
        <v>0</v>
      </c>
      <c r="CU511" s="13">
        <f t="shared" si="39"/>
        <v>0</v>
      </c>
      <c r="CV511" s="21">
        <f t="shared" si="39"/>
        <v>0</v>
      </c>
      <c r="CW511" s="20">
        <f t="shared" si="39"/>
        <v>0</v>
      </c>
      <c r="CX511" s="13">
        <f t="shared" si="39"/>
        <v>0</v>
      </c>
      <c r="CY511" s="21">
        <f t="shared" si="39"/>
        <v>0</v>
      </c>
      <c r="CZ511" s="20">
        <f t="shared" si="39"/>
        <v>0</v>
      </c>
      <c r="DA511" s="13">
        <f t="shared" si="39"/>
        <v>0</v>
      </c>
      <c r="DB511" s="21">
        <f t="shared" si="39"/>
        <v>0</v>
      </c>
      <c r="DC511" s="20">
        <f t="shared" si="39"/>
        <v>1800</v>
      </c>
      <c r="DD511" s="13">
        <f t="shared" si="39"/>
        <v>1800</v>
      </c>
      <c r="DE511" s="21">
        <f t="shared" si="39"/>
        <v>1800</v>
      </c>
      <c r="DF511" s="20">
        <f t="shared" si="39"/>
        <v>0</v>
      </c>
      <c r="DG511" s="13">
        <f t="shared" si="39"/>
        <v>0</v>
      </c>
      <c r="DH511" s="21">
        <f t="shared" si="39"/>
        <v>0</v>
      </c>
      <c r="DI511" s="20">
        <f t="shared" si="39"/>
        <v>0</v>
      </c>
      <c r="DJ511" s="13">
        <f t="shared" si="39"/>
        <v>0</v>
      </c>
      <c r="DK511" s="21">
        <f t="shared" si="39"/>
        <v>0</v>
      </c>
      <c r="DL511" s="20">
        <f t="shared" si="39"/>
        <v>0</v>
      </c>
      <c r="DM511" s="13">
        <f t="shared" si="39"/>
        <v>0</v>
      </c>
      <c r="DN511" s="21">
        <f t="shared" si="39"/>
        <v>0</v>
      </c>
    </row>
    <row r="512" spans="1:118" hidden="1" outlineLevel="2" x14ac:dyDescent="0.35">
      <c r="A512" s="32" t="s">
        <v>1892</v>
      </c>
      <c r="B512" s="22"/>
      <c r="D512" s="23"/>
      <c r="E512" s="22"/>
      <c r="G512" s="23"/>
      <c r="H512" s="22"/>
      <c r="J512" s="23"/>
      <c r="K512" s="22"/>
      <c r="M512" s="23"/>
      <c r="N512" s="22"/>
      <c r="P512" s="23"/>
      <c r="Q512" s="22"/>
      <c r="S512" s="23"/>
      <c r="T512" s="22"/>
      <c r="V512" s="23"/>
      <c r="W512" s="22"/>
      <c r="Y512" s="23"/>
      <c r="Z512" s="22"/>
      <c r="AB512" s="23"/>
      <c r="AC512" s="22"/>
      <c r="AE512" s="23"/>
      <c r="AF512" s="22"/>
      <c r="AH512" s="23"/>
      <c r="AI512" s="22"/>
      <c r="AK512" s="23"/>
      <c r="AL512" s="22"/>
      <c r="AN512" s="23"/>
      <c r="AO512" s="22"/>
      <c r="AQ512" s="23"/>
      <c r="AR512" s="22"/>
      <c r="AT512" s="23"/>
      <c r="AU512" s="22"/>
      <c r="AW512" s="23"/>
      <c r="AX512" s="22"/>
      <c r="AZ512" s="23"/>
      <c r="BA512" s="22"/>
      <c r="BC512" s="23"/>
      <c r="BD512" s="22"/>
      <c r="BF512" s="23"/>
      <c r="BG512" s="22"/>
      <c r="BI512" s="23"/>
      <c r="BJ512" s="22"/>
      <c r="BL512" s="23"/>
      <c r="BM512" s="22"/>
      <c r="BO512" s="23"/>
      <c r="BP512" s="22"/>
      <c r="BR512" s="23"/>
      <c r="BS512" s="22"/>
      <c r="BU512" s="23"/>
      <c r="BV512" s="22"/>
      <c r="BX512" s="23"/>
      <c r="BY512" s="22"/>
      <c r="CA512" s="23"/>
      <c r="CB512" s="22"/>
      <c r="CD512" s="23"/>
      <c r="CE512" s="22"/>
      <c r="CG512" s="23"/>
      <c r="CH512" s="22"/>
      <c r="CJ512" s="23"/>
      <c r="CK512" s="22"/>
      <c r="CM512" s="23"/>
      <c r="CN512" s="22"/>
      <c r="CP512" s="23"/>
      <c r="CQ512" s="22"/>
      <c r="CS512" s="23"/>
      <c r="CT512" s="22"/>
      <c r="CV512" s="23"/>
      <c r="CW512" s="22"/>
      <c r="CY512" s="23"/>
      <c r="CZ512" s="22"/>
      <c r="DB512" s="23"/>
      <c r="DC512" s="22">
        <v>1800</v>
      </c>
      <c r="DD512" s="9">
        <v>1800</v>
      </c>
      <c r="DE512" s="23">
        <v>1800</v>
      </c>
      <c r="DF512" s="22"/>
      <c r="DH512" s="23"/>
      <c r="DI512" s="22"/>
      <c r="DK512" s="23"/>
      <c r="DL512" s="22"/>
      <c r="DN512" s="23"/>
    </row>
    <row r="513" spans="1:118" s="13" customFormat="1" hidden="1" outlineLevel="1" collapsed="1" x14ac:dyDescent="0.35">
      <c r="A513" s="31" t="s">
        <v>506</v>
      </c>
      <c r="B513" s="20">
        <f>SUM(B514)</f>
        <v>503</v>
      </c>
      <c r="C513" s="13">
        <f t="shared" ref="C513:BN513" si="40">SUM(C514)</f>
        <v>503</v>
      </c>
      <c r="D513" s="21">
        <f t="shared" si="40"/>
        <v>503</v>
      </c>
      <c r="E513" s="20">
        <f t="shared" si="40"/>
        <v>0</v>
      </c>
      <c r="F513" s="13">
        <f t="shared" si="40"/>
        <v>0</v>
      </c>
      <c r="G513" s="21">
        <f t="shared" si="40"/>
        <v>0</v>
      </c>
      <c r="H513" s="20">
        <f t="shared" si="40"/>
        <v>0</v>
      </c>
      <c r="I513" s="13">
        <f t="shared" si="40"/>
        <v>0</v>
      </c>
      <c r="J513" s="21">
        <f t="shared" si="40"/>
        <v>0</v>
      </c>
      <c r="K513" s="20">
        <f t="shared" si="40"/>
        <v>100</v>
      </c>
      <c r="L513" s="13">
        <f t="shared" si="40"/>
        <v>100</v>
      </c>
      <c r="M513" s="21">
        <f t="shared" si="40"/>
        <v>100</v>
      </c>
      <c r="N513" s="20">
        <f t="shared" si="40"/>
        <v>0</v>
      </c>
      <c r="O513" s="13">
        <f t="shared" si="40"/>
        <v>0</v>
      </c>
      <c r="P513" s="21">
        <f t="shared" si="40"/>
        <v>0</v>
      </c>
      <c r="Q513" s="20">
        <f t="shared" si="40"/>
        <v>0</v>
      </c>
      <c r="R513" s="13">
        <f t="shared" si="40"/>
        <v>0</v>
      </c>
      <c r="S513" s="21">
        <f t="shared" si="40"/>
        <v>0</v>
      </c>
      <c r="T513" s="20">
        <f t="shared" si="40"/>
        <v>31855</v>
      </c>
      <c r="U513" s="13">
        <f t="shared" si="40"/>
        <v>32094</v>
      </c>
      <c r="V513" s="21">
        <f t="shared" si="40"/>
        <v>32315</v>
      </c>
      <c r="W513" s="20">
        <f t="shared" si="40"/>
        <v>100</v>
      </c>
      <c r="X513" s="13">
        <f t="shared" si="40"/>
        <v>100</v>
      </c>
      <c r="Y513" s="21">
        <f t="shared" si="40"/>
        <v>100</v>
      </c>
      <c r="Z513" s="20">
        <f t="shared" si="40"/>
        <v>0</v>
      </c>
      <c r="AA513" s="13">
        <f t="shared" si="40"/>
        <v>0</v>
      </c>
      <c r="AB513" s="21">
        <f t="shared" si="40"/>
        <v>0</v>
      </c>
      <c r="AC513" s="20">
        <f t="shared" si="40"/>
        <v>9000</v>
      </c>
      <c r="AD513" s="13">
        <f t="shared" si="40"/>
        <v>12508</v>
      </c>
      <c r="AE513" s="21">
        <f t="shared" si="40"/>
        <v>26636</v>
      </c>
      <c r="AF513" s="20">
        <f t="shared" si="40"/>
        <v>0</v>
      </c>
      <c r="AG513" s="13">
        <f t="shared" si="40"/>
        <v>0</v>
      </c>
      <c r="AH513" s="21">
        <f t="shared" si="40"/>
        <v>0</v>
      </c>
      <c r="AI513" s="20">
        <f t="shared" si="40"/>
        <v>0</v>
      </c>
      <c r="AJ513" s="13">
        <f t="shared" si="40"/>
        <v>0</v>
      </c>
      <c r="AK513" s="21">
        <f t="shared" si="40"/>
        <v>0</v>
      </c>
      <c r="AL513" s="20">
        <f t="shared" si="40"/>
        <v>10211</v>
      </c>
      <c r="AM513" s="13">
        <f t="shared" si="40"/>
        <v>16149</v>
      </c>
      <c r="AN513" s="21">
        <f t="shared" si="40"/>
        <v>19946</v>
      </c>
      <c r="AO513" s="20">
        <f t="shared" si="40"/>
        <v>1500</v>
      </c>
      <c r="AP513" s="13">
        <f t="shared" si="40"/>
        <v>7035</v>
      </c>
      <c r="AQ513" s="21">
        <f t="shared" si="40"/>
        <v>13684</v>
      </c>
      <c r="AR513" s="20">
        <f t="shared" si="40"/>
        <v>0</v>
      </c>
      <c r="AS513" s="13">
        <f t="shared" si="40"/>
        <v>0</v>
      </c>
      <c r="AT513" s="21">
        <f t="shared" si="40"/>
        <v>0</v>
      </c>
      <c r="AU513" s="20">
        <f t="shared" si="40"/>
        <v>0</v>
      </c>
      <c r="AV513" s="13">
        <f t="shared" si="40"/>
        <v>0</v>
      </c>
      <c r="AW513" s="21">
        <f t="shared" si="40"/>
        <v>0</v>
      </c>
      <c r="AX513" s="20">
        <f t="shared" si="40"/>
        <v>0</v>
      </c>
      <c r="AY513" s="13">
        <f t="shared" si="40"/>
        <v>0</v>
      </c>
      <c r="AZ513" s="21">
        <f t="shared" si="40"/>
        <v>0</v>
      </c>
      <c r="BA513" s="20">
        <f t="shared" si="40"/>
        <v>0</v>
      </c>
      <c r="BB513" s="13">
        <f t="shared" si="40"/>
        <v>0</v>
      </c>
      <c r="BC513" s="21">
        <f t="shared" si="40"/>
        <v>0</v>
      </c>
      <c r="BD513" s="20">
        <f t="shared" si="40"/>
        <v>0</v>
      </c>
      <c r="BE513" s="13">
        <f t="shared" si="40"/>
        <v>0</v>
      </c>
      <c r="BF513" s="21">
        <f t="shared" si="40"/>
        <v>0</v>
      </c>
      <c r="BG513" s="20">
        <f t="shared" si="40"/>
        <v>0</v>
      </c>
      <c r="BH513" s="13">
        <f t="shared" si="40"/>
        <v>0</v>
      </c>
      <c r="BI513" s="21">
        <f t="shared" si="40"/>
        <v>0</v>
      </c>
      <c r="BJ513" s="20">
        <f t="shared" si="40"/>
        <v>370</v>
      </c>
      <c r="BK513" s="13">
        <f t="shared" si="40"/>
        <v>370</v>
      </c>
      <c r="BL513" s="21">
        <f t="shared" si="40"/>
        <v>370</v>
      </c>
      <c r="BM513" s="20">
        <f t="shared" si="40"/>
        <v>32734</v>
      </c>
      <c r="BN513" s="13">
        <f t="shared" si="40"/>
        <v>36204</v>
      </c>
      <c r="BO513" s="21">
        <f t="shared" ref="BO513:DN513" si="41">SUM(BO514)</f>
        <v>65863</v>
      </c>
      <c r="BP513" s="20">
        <f t="shared" si="41"/>
        <v>25560</v>
      </c>
      <c r="BQ513" s="13">
        <f t="shared" si="41"/>
        <v>31585</v>
      </c>
      <c r="BR513" s="21">
        <f t="shared" si="41"/>
        <v>35717</v>
      </c>
      <c r="BS513" s="20">
        <f t="shared" si="41"/>
        <v>3000</v>
      </c>
      <c r="BT513" s="13">
        <f t="shared" si="41"/>
        <v>3000</v>
      </c>
      <c r="BU513" s="21">
        <f t="shared" si="41"/>
        <v>3935</v>
      </c>
      <c r="BV513" s="20">
        <f t="shared" si="41"/>
        <v>0</v>
      </c>
      <c r="BW513" s="13">
        <f t="shared" si="41"/>
        <v>0</v>
      </c>
      <c r="BX513" s="21">
        <f t="shared" si="41"/>
        <v>0</v>
      </c>
      <c r="BY513" s="20">
        <f t="shared" si="41"/>
        <v>2100</v>
      </c>
      <c r="BZ513" s="13">
        <f t="shared" si="41"/>
        <v>2100</v>
      </c>
      <c r="CA513" s="21">
        <f t="shared" si="41"/>
        <v>2100</v>
      </c>
      <c r="CB513" s="20">
        <f t="shared" si="41"/>
        <v>0</v>
      </c>
      <c r="CC513" s="13">
        <f t="shared" si="41"/>
        <v>0</v>
      </c>
      <c r="CD513" s="21">
        <f t="shared" si="41"/>
        <v>0</v>
      </c>
      <c r="CE513" s="20">
        <f t="shared" si="41"/>
        <v>0</v>
      </c>
      <c r="CF513" s="13">
        <f t="shared" si="41"/>
        <v>0</v>
      </c>
      <c r="CG513" s="21">
        <f t="shared" si="41"/>
        <v>0</v>
      </c>
      <c r="CH513" s="20">
        <f t="shared" si="41"/>
        <v>12866</v>
      </c>
      <c r="CI513" s="13">
        <f t="shared" si="41"/>
        <v>12866</v>
      </c>
      <c r="CJ513" s="21">
        <f t="shared" si="41"/>
        <v>13371</v>
      </c>
      <c r="CK513" s="20">
        <f t="shared" si="41"/>
        <v>0</v>
      </c>
      <c r="CL513" s="13">
        <f t="shared" si="41"/>
        <v>0</v>
      </c>
      <c r="CM513" s="21">
        <f t="shared" si="41"/>
        <v>0</v>
      </c>
      <c r="CN513" s="20">
        <f t="shared" si="41"/>
        <v>0</v>
      </c>
      <c r="CO513" s="13">
        <f t="shared" si="41"/>
        <v>0</v>
      </c>
      <c r="CP513" s="21">
        <f t="shared" si="41"/>
        <v>0</v>
      </c>
      <c r="CQ513" s="20">
        <f t="shared" si="41"/>
        <v>0</v>
      </c>
      <c r="CR513" s="13">
        <f t="shared" si="41"/>
        <v>0</v>
      </c>
      <c r="CS513" s="21">
        <f t="shared" si="41"/>
        <v>0</v>
      </c>
      <c r="CT513" s="20">
        <f t="shared" si="41"/>
        <v>3950</v>
      </c>
      <c r="CU513" s="13">
        <f t="shared" si="41"/>
        <v>3950</v>
      </c>
      <c r="CV513" s="21">
        <f t="shared" si="41"/>
        <v>3950</v>
      </c>
      <c r="CW513" s="20">
        <f t="shared" si="41"/>
        <v>11515</v>
      </c>
      <c r="CX513" s="13">
        <f t="shared" si="41"/>
        <v>11866</v>
      </c>
      <c r="CY513" s="21">
        <f t="shared" si="41"/>
        <v>12191</v>
      </c>
      <c r="CZ513" s="20">
        <f t="shared" si="41"/>
        <v>15252</v>
      </c>
      <c r="DA513" s="13">
        <f t="shared" si="41"/>
        <v>21116</v>
      </c>
      <c r="DB513" s="21">
        <f t="shared" si="41"/>
        <v>34220</v>
      </c>
      <c r="DC513" s="20">
        <f t="shared" si="41"/>
        <v>0</v>
      </c>
      <c r="DD513" s="13">
        <f t="shared" si="41"/>
        <v>0</v>
      </c>
      <c r="DE513" s="21">
        <f t="shared" si="41"/>
        <v>0</v>
      </c>
      <c r="DF513" s="20">
        <f t="shared" si="41"/>
        <v>0</v>
      </c>
      <c r="DG513" s="13">
        <f t="shared" si="41"/>
        <v>0</v>
      </c>
      <c r="DH513" s="21">
        <f t="shared" si="41"/>
        <v>0</v>
      </c>
      <c r="DI513" s="20">
        <f t="shared" si="41"/>
        <v>12108</v>
      </c>
      <c r="DJ513" s="13">
        <f t="shared" si="41"/>
        <v>12108</v>
      </c>
      <c r="DK513" s="21">
        <f t="shared" si="41"/>
        <v>12108</v>
      </c>
      <c r="DL513" s="20">
        <f t="shared" si="41"/>
        <v>0</v>
      </c>
      <c r="DM513" s="13">
        <f t="shared" si="41"/>
        <v>0</v>
      </c>
      <c r="DN513" s="21">
        <f t="shared" si="41"/>
        <v>0</v>
      </c>
    </row>
    <row r="514" spans="1:118" hidden="1" outlineLevel="1" x14ac:dyDescent="0.35">
      <c r="A514" s="32" t="s">
        <v>509</v>
      </c>
      <c r="B514" s="22">
        <v>503</v>
      </c>
      <c r="C514" s="9">
        <v>503</v>
      </c>
      <c r="D514" s="23">
        <v>503</v>
      </c>
      <c r="E514" s="22"/>
      <c r="G514" s="23"/>
      <c r="H514" s="22"/>
      <c r="J514" s="23"/>
      <c r="K514" s="22">
        <v>100</v>
      </c>
      <c r="L514" s="9">
        <v>100</v>
      </c>
      <c r="M514" s="23">
        <v>100</v>
      </c>
      <c r="N514" s="22"/>
      <c r="P514" s="23"/>
      <c r="Q514" s="22"/>
      <c r="S514" s="23"/>
      <c r="T514" s="22">
        <v>31855</v>
      </c>
      <c r="U514" s="9">
        <v>32094</v>
      </c>
      <c r="V514" s="23">
        <v>32315</v>
      </c>
      <c r="W514" s="22">
        <v>100</v>
      </c>
      <c r="X514" s="9">
        <v>100</v>
      </c>
      <c r="Y514" s="23">
        <v>100</v>
      </c>
      <c r="Z514" s="22"/>
      <c r="AB514" s="23"/>
      <c r="AC514" s="22">
        <v>9000</v>
      </c>
      <c r="AD514" s="9">
        <v>12508</v>
      </c>
      <c r="AE514" s="23">
        <v>26636</v>
      </c>
      <c r="AF514" s="22"/>
      <c r="AH514" s="23"/>
      <c r="AI514" s="22"/>
      <c r="AK514" s="23"/>
      <c r="AL514" s="22">
        <v>10211</v>
      </c>
      <c r="AM514" s="9">
        <v>16149</v>
      </c>
      <c r="AN514" s="23">
        <v>19946</v>
      </c>
      <c r="AO514" s="22">
        <v>1500</v>
      </c>
      <c r="AP514" s="9">
        <v>7035</v>
      </c>
      <c r="AQ514" s="23">
        <v>13684</v>
      </c>
      <c r="AR514" s="22"/>
      <c r="AT514" s="23"/>
      <c r="AU514" s="22"/>
      <c r="AW514" s="23"/>
      <c r="AX514" s="22"/>
      <c r="AZ514" s="23"/>
      <c r="BA514" s="22"/>
      <c r="BC514" s="23"/>
      <c r="BD514" s="22"/>
      <c r="BF514" s="23"/>
      <c r="BG514" s="22"/>
      <c r="BI514" s="23"/>
      <c r="BJ514" s="22">
        <v>370</v>
      </c>
      <c r="BK514" s="9">
        <v>370</v>
      </c>
      <c r="BL514" s="23">
        <v>370</v>
      </c>
      <c r="BM514" s="22">
        <v>32734</v>
      </c>
      <c r="BN514" s="9">
        <v>36204</v>
      </c>
      <c r="BO514" s="23">
        <v>65863</v>
      </c>
      <c r="BP514" s="22">
        <v>25560</v>
      </c>
      <c r="BQ514" s="9">
        <v>31585</v>
      </c>
      <c r="BR514" s="23">
        <v>35717</v>
      </c>
      <c r="BS514" s="22">
        <v>3000</v>
      </c>
      <c r="BT514" s="9">
        <v>3000</v>
      </c>
      <c r="BU514" s="23">
        <v>3935</v>
      </c>
      <c r="BV514" s="22"/>
      <c r="BX514" s="23"/>
      <c r="BY514" s="22">
        <v>2100</v>
      </c>
      <c r="BZ514" s="9">
        <v>2100</v>
      </c>
      <c r="CA514" s="23">
        <v>2100</v>
      </c>
      <c r="CB514" s="22"/>
      <c r="CD514" s="23"/>
      <c r="CE514" s="22"/>
      <c r="CG514" s="23"/>
      <c r="CH514" s="22">
        <v>12866</v>
      </c>
      <c r="CI514" s="9">
        <v>12866</v>
      </c>
      <c r="CJ514" s="23">
        <v>13371</v>
      </c>
      <c r="CK514" s="22"/>
      <c r="CM514" s="23"/>
      <c r="CN514" s="22"/>
      <c r="CP514" s="23"/>
      <c r="CQ514" s="22"/>
      <c r="CS514" s="23"/>
      <c r="CT514" s="22">
        <v>3950</v>
      </c>
      <c r="CU514" s="9">
        <v>3950</v>
      </c>
      <c r="CV514" s="23">
        <v>3950</v>
      </c>
      <c r="CW514" s="22">
        <v>11515</v>
      </c>
      <c r="CX514" s="9">
        <v>11866</v>
      </c>
      <c r="CY514" s="23">
        <v>12191</v>
      </c>
      <c r="CZ514" s="22">
        <v>15252</v>
      </c>
      <c r="DA514" s="9">
        <v>21116</v>
      </c>
      <c r="DB514" s="23">
        <v>34220</v>
      </c>
      <c r="DC514" s="22"/>
      <c r="DE514" s="23"/>
      <c r="DF514" s="22"/>
      <c r="DH514" s="23"/>
      <c r="DI514" s="22">
        <v>12108</v>
      </c>
      <c r="DJ514" s="9">
        <v>12108</v>
      </c>
      <c r="DK514" s="23">
        <v>12108</v>
      </c>
      <c r="DL514" s="22"/>
      <c r="DN514" s="23"/>
    </row>
    <row r="515" spans="1:118" s="13" customFormat="1" ht="15" collapsed="1" thickBot="1" x14ac:dyDescent="0.4">
      <c r="A515" s="34" t="s">
        <v>510</v>
      </c>
      <c r="B515" s="24">
        <f>SUM(B516,B577)</f>
        <v>1575347</v>
      </c>
      <c r="C515" s="25">
        <f t="shared" ref="C515:BN515" si="42">SUM(C516,C577)</f>
        <v>1756335</v>
      </c>
      <c r="D515" s="26">
        <f t="shared" si="42"/>
        <v>2215966</v>
      </c>
      <c r="E515" s="24">
        <f t="shared" si="42"/>
        <v>2102762</v>
      </c>
      <c r="F515" s="25">
        <f t="shared" si="42"/>
        <v>2255160</v>
      </c>
      <c r="G515" s="26">
        <f t="shared" si="42"/>
        <v>2458270</v>
      </c>
      <c r="H515" s="24">
        <f t="shared" si="42"/>
        <v>1119515</v>
      </c>
      <c r="I515" s="25">
        <f t="shared" si="42"/>
        <v>1388217</v>
      </c>
      <c r="J515" s="26">
        <f t="shared" si="42"/>
        <v>1650500</v>
      </c>
      <c r="K515" s="24">
        <f t="shared" si="42"/>
        <v>1505404</v>
      </c>
      <c r="L515" s="25">
        <f t="shared" si="42"/>
        <v>1733926</v>
      </c>
      <c r="M515" s="26">
        <f t="shared" si="42"/>
        <v>1997541</v>
      </c>
      <c r="N515" s="24">
        <f t="shared" si="42"/>
        <v>1632046</v>
      </c>
      <c r="O515" s="25">
        <f t="shared" si="42"/>
        <v>2710651</v>
      </c>
      <c r="P515" s="26">
        <f t="shared" si="42"/>
        <v>3606543</v>
      </c>
      <c r="Q515" s="24">
        <f t="shared" si="42"/>
        <v>4126680</v>
      </c>
      <c r="R515" s="25">
        <f t="shared" si="42"/>
        <v>5133001</v>
      </c>
      <c r="S515" s="26">
        <f t="shared" si="42"/>
        <v>7151247</v>
      </c>
      <c r="T515" s="24">
        <f t="shared" si="42"/>
        <v>602568</v>
      </c>
      <c r="U515" s="25">
        <f t="shared" si="42"/>
        <v>854191</v>
      </c>
      <c r="V515" s="26">
        <f t="shared" si="42"/>
        <v>1034045</v>
      </c>
      <c r="W515" s="24">
        <f t="shared" si="42"/>
        <v>2424041</v>
      </c>
      <c r="X515" s="25">
        <f t="shared" si="42"/>
        <v>3101388</v>
      </c>
      <c r="Y515" s="26">
        <f t="shared" si="42"/>
        <v>3663659</v>
      </c>
      <c r="Z515" s="24">
        <f t="shared" si="42"/>
        <v>2475738</v>
      </c>
      <c r="AA515" s="25">
        <f t="shared" si="42"/>
        <v>3913617</v>
      </c>
      <c r="AB515" s="26">
        <f t="shared" si="42"/>
        <v>5578700</v>
      </c>
      <c r="AC515" s="24">
        <f t="shared" si="42"/>
        <v>2291331</v>
      </c>
      <c r="AD515" s="25">
        <f t="shared" si="42"/>
        <v>3747837</v>
      </c>
      <c r="AE515" s="26">
        <f t="shared" si="42"/>
        <v>6329460</v>
      </c>
      <c r="AF515" s="24">
        <f t="shared" si="42"/>
        <v>280414</v>
      </c>
      <c r="AG515" s="25">
        <f t="shared" si="42"/>
        <v>306142</v>
      </c>
      <c r="AH515" s="26">
        <f t="shared" si="42"/>
        <v>329958</v>
      </c>
      <c r="AI515" s="24">
        <f t="shared" si="42"/>
        <v>1788068</v>
      </c>
      <c r="AJ515" s="25">
        <f t="shared" si="42"/>
        <v>2322328</v>
      </c>
      <c r="AK515" s="26">
        <f t="shared" si="42"/>
        <v>2828251</v>
      </c>
      <c r="AL515" s="24">
        <f t="shared" si="42"/>
        <v>2603915</v>
      </c>
      <c r="AM515" s="25">
        <f t="shared" si="42"/>
        <v>3468052</v>
      </c>
      <c r="AN515" s="26">
        <f t="shared" si="42"/>
        <v>4560221</v>
      </c>
      <c r="AO515" s="24">
        <f t="shared" si="42"/>
        <v>1128591</v>
      </c>
      <c r="AP515" s="25">
        <f t="shared" si="42"/>
        <v>1771862</v>
      </c>
      <c r="AQ515" s="26">
        <f t="shared" si="42"/>
        <v>2819128</v>
      </c>
      <c r="AR515" s="24">
        <f t="shared" si="42"/>
        <v>3772519</v>
      </c>
      <c r="AS515" s="25">
        <f t="shared" si="42"/>
        <v>3799000</v>
      </c>
      <c r="AT515" s="26">
        <f t="shared" si="42"/>
        <v>3823442</v>
      </c>
      <c r="AU515" s="24">
        <f t="shared" si="42"/>
        <v>28719</v>
      </c>
      <c r="AV515" s="25">
        <f t="shared" si="42"/>
        <v>28719</v>
      </c>
      <c r="AW515" s="26">
        <f t="shared" si="42"/>
        <v>28719</v>
      </c>
      <c r="AX515" s="24">
        <f t="shared" si="42"/>
        <v>12440</v>
      </c>
      <c r="AY515" s="25">
        <f t="shared" si="42"/>
        <v>14731</v>
      </c>
      <c r="AZ515" s="26">
        <f t="shared" si="42"/>
        <v>16845</v>
      </c>
      <c r="BA515" s="24">
        <f t="shared" si="42"/>
        <v>1032359</v>
      </c>
      <c r="BB515" s="25">
        <f t="shared" si="42"/>
        <v>1098260</v>
      </c>
      <c r="BC515" s="26">
        <f t="shared" si="42"/>
        <v>1153209</v>
      </c>
      <c r="BD515" s="24">
        <f t="shared" si="42"/>
        <v>115107</v>
      </c>
      <c r="BE515" s="25">
        <f t="shared" si="42"/>
        <v>120766</v>
      </c>
      <c r="BF515" s="26">
        <f t="shared" si="42"/>
        <v>125990</v>
      </c>
      <c r="BG515" s="24">
        <f t="shared" si="42"/>
        <v>27271</v>
      </c>
      <c r="BH515" s="25">
        <f t="shared" si="42"/>
        <v>27271</v>
      </c>
      <c r="BI515" s="26">
        <f t="shared" si="42"/>
        <v>27271</v>
      </c>
      <c r="BJ515" s="24">
        <f t="shared" si="42"/>
        <v>600946</v>
      </c>
      <c r="BK515" s="25">
        <f t="shared" si="42"/>
        <v>686203</v>
      </c>
      <c r="BL515" s="26">
        <f t="shared" si="42"/>
        <v>841830</v>
      </c>
      <c r="BM515" s="24">
        <f t="shared" si="42"/>
        <v>1763663</v>
      </c>
      <c r="BN515" s="25">
        <f t="shared" si="42"/>
        <v>2196328</v>
      </c>
      <c r="BO515" s="26">
        <f t="shared" ref="BO515:DN515" si="43">SUM(BO516,BO577)</f>
        <v>5436041</v>
      </c>
      <c r="BP515" s="24">
        <f t="shared" si="43"/>
        <v>2154083</v>
      </c>
      <c r="BQ515" s="25">
        <f t="shared" si="43"/>
        <v>2648438</v>
      </c>
      <c r="BR515" s="26">
        <f t="shared" si="43"/>
        <v>3078345</v>
      </c>
      <c r="BS515" s="24">
        <f t="shared" si="43"/>
        <v>989138</v>
      </c>
      <c r="BT515" s="25">
        <f t="shared" si="43"/>
        <v>1025318</v>
      </c>
      <c r="BU515" s="26">
        <f t="shared" si="43"/>
        <v>1080642</v>
      </c>
      <c r="BV515" s="24">
        <f t="shared" si="43"/>
        <v>913782</v>
      </c>
      <c r="BW515" s="25">
        <f t="shared" si="43"/>
        <v>1055027</v>
      </c>
      <c r="BX515" s="26">
        <f t="shared" si="43"/>
        <v>1184020</v>
      </c>
      <c r="BY515" s="24">
        <f t="shared" si="43"/>
        <v>722704</v>
      </c>
      <c r="BZ515" s="25">
        <f t="shared" si="43"/>
        <v>825182</v>
      </c>
      <c r="CA515" s="26">
        <f t="shared" si="43"/>
        <v>940856</v>
      </c>
      <c r="CB515" s="24">
        <f t="shared" si="43"/>
        <v>1731492</v>
      </c>
      <c r="CC515" s="25">
        <f t="shared" si="43"/>
        <v>3393191</v>
      </c>
      <c r="CD515" s="26">
        <f t="shared" si="43"/>
        <v>4802221</v>
      </c>
      <c r="CE515" s="24">
        <f t="shared" si="43"/>
        <v>6222555</v>
      </c>
      <c r="CF515" s="25">
        <f t="shared" si="43"/>
        <v>8931213</v>
      </c>
      <c r="CG515" s="26">
        <f t="shared" si="43"/>
        <v>13263172</v>
      </c>
      <c r="CH515" s="24">
        <f t="shared" si="43"/>
        <v>72316494</v>
      </c>
      <c r="CI515" s="25">
        <f t="shared" si="43"/>
        <v>111019986</v>
      </c>
      <c r="CJ515" s="26">
        <f t="shared" si="43"/>
        <v>240998966</v>
      </c>
      <c r="CK515" s="24">
        <f t="shared" si="43"/>
        <v>616210</v>
      </c>
      <c r="CL515" s="25">
        <f t="shared" si="43"/>
        <v>637034</v>
      </c>
      <c r="CM515" s="26">
        <f t="shared" si="43"/>
        <v>656256</v>
      </c>
      <c r="CN515" s="24">
        <f t="shared" si="43"/>
        <v>0</v>
      </c>
      <c r="CO515" s="25">
        <f t="shared" si="43"/>
        <v>0</v>
      </c>
      <c r="CP515" s="26">
        <f t="shared" si="43"/>
        <v>0</v>
      </c>
      <c r="CQ515" s="24">
        <f t="shared" si="43"/>
        <v>0</v>
      </c>
      <c r="CR515" s="25">
        <f t="shared" si="43"/>
        <v>0</v>
      </c>
      <c r="CS515" s="26">
        <f t="shared" si="43"/>
        <v>0</v>
      </c>
      <c r="CT515" s="24">
        <f t="shared" si="43"/>
        <v>1409298</v>
      </c>
      <c r="CU515" s="25">
        <f t="shared" si="43"/>
        <v>2000871</v>
      </c>
      <c r="CV515" s="26">
        <f t="shared" si="43"/>
        <v>2921369</v>
      </c>
      <c r="CW515" s="24">
        <f t="shared" si="43"/>
        <v>30338482</v>
      </c>
      <c r="CX515" s="25">
        <f t="shared" si="43"/>
        <v>37634670</v>
      </c>
      <c r="CY515" s="26">
        <f t="shared" si="43"/>
        <v>46340958</v>
      </c>
      <c r="CZ515" s="24">
        <f t="shared" si="43"/>
        <v>5020479</v>
      </c>
      <c r="DA515" s="25">
        <f t="shared" si="43"/>
        <v>9897707</v>
      </c>
      <c r="DB515" s="26">
        <f t="shared" si="43"/>
        <v>15383867</v>
      </c>
      <c r="DC515" s="24">
        <f t="shared" si="43"/>
        <v>14557034</v>
      </c>
      <c r="DD515" s="25">
        <f t="shared" si="43"/>
        <v>40397935</v>
      </c>
      <c r="DE515" s="26">
        <f t="shared" si="43"/>
        <v>64639786</v>
      </c>
      <c r="DF515" s="24">
        <f t="shared" si="43"/>
        <v>3809260</v>
      </c>
      <c r="DG515" s="25">
        <f t="shared" si="43"/>
        <v>4219925</v>
      </c>
      <c r="DH515" s="26">
        <f t="shared" si="43"/>
        <v>4942301</v>
      </c>
      <c r="DI515" s="24">
        <f t="shared" si="43"/>
        <v>24815981</v>
      </c>
      <c r="DJ515" s="25">
        <f t="shared" si="43"/>
        <v>27189073</v>
      </c>
      <c r="DK515" s="26">
        <f t="shared" si="43"/>
        <v>29379618</v>
      </c>
      <c r="DL515" s="24">
        <f t="shared" si="43"/>
        <v>5717790</v>
      </c>
      <c r="DM515" s="25">
        <f t="shared" si="43"/>
        <v>6686575</v>
      </c>
      <c r="DN515" s="26">
        <f t="shared" si="43"/>
        <v>7580839</v>
      </c>
    </row>
    <row r="516" spans="1:118" s="13" customFormat="1" hidden="1" outlineLevel="1" x14ac:dyDescent="0.35">
      <c r="A516" s="35" t="s">
        <v>511</v>
      </c>
      <c r="B516" s="20">
        <f>SUM(B517:B576)</f>
        <v>542085</v>
      </c>
      <c r="C516" s="13">
        <f t="shared" ref="C516:BN516" si="44">SUM(C517:C576)</f>
        <v>640057</v>
      </c>
      <c r="D516" s="21">
        <f t="shared" si="44"/>
        <v>789611</v>
      </c>
      <c r="E516" s="20">
        <f t="shared" si="44"/>
        <v>522316</v>
      </c>
      <c r="F516" s="13">
        <f t="shared" si="44"/>
        <v>573608</v>
      </c>
      <c r="G516" s="21">
        <f t="shared" si="44"/>
        <v>683394</v>
      </c>
      <c r="H516" s="20">
        <f t="shared" si="44"/>
        <v>187021</v>
      </c>
      <c r="I516" s="13">
        <f t="shared" si="44"/>
        <v>244820</v>
      </c>
      <c r="J516" s="21">
        <f t="shared" si="44"/>
        <v>307979</v>
      </c>
      <c r="K516" s="20">
        <f t="shared" si="44"/>
        <v>191007</v>
      </c>
      <c r="L516" s="13">
        <f t="shared" si="44"/>
        <v>242203</v>
      </c>
      <c r="M516" s="21">
        <f t="shared" si="44"/>
        <v>314684</v>
      </c>
      <c r="N516" s="20">
        <f t="shared" si="44"/>
        <v>273645</v>
      </c>
      <c r="O516" s="13">
        <f t="shared" si="44"/>
        <v>343045</v>
      </c>
      <c r="P516" s="21">
        <f t="shared" si="44"/>
        <v>458175</v>
      </c>
      <c r="Q516" s="20">
        <f t="shared" si="44"/>
        <v>330156</v>
      </c>
      <c r="R516" s="13">
        <f t="shared" si="44"/>
        <v>413687</v>
      </c>
      <c r="S516" s="21">
        <f t="shared" si="44"/>
        <v>546173</v>
      </c>
      <c r="T516" s="20">
        <f t="shared" si="44"/>
        <v>209016</v>
      </c>
      <c r="U516" s="13">
        <f t="shared" si="44"/>
        <v>289380</v>
      </c>
      <c r="V516" s="21">
        <f t="shared" si="44"/>
        <v>360957</v>
      </c>
      <c r="W516" s="20">
        <f t="shared" si="44"/>
        <v>469103</v>
      </c>
      <c r="X516" s="13">
        <f t="shared" si="44"/>
        <v>551090</v>
      </c>
      <c r="Y516" s="21">
        <f t="shared" si="44"/>
        <v>771370</v>
      </c>
      <c r="Z516" s="20">
        <f t="shared" si="44"/>
        <v>247479</v>
      </c>
      <c r="AA516" s="13">
        <f t="shared" si="44"/>
        <v>308293</v>
      </c>
      <c r="AB516" s="21">
        <f t="shared" si="44"/>
        <v>382610</v>
      </c>
      <c r="AC516" s="20">
        <f t="shared" si="44"/>
        <v>226091</v>
      </c>
      <c r="AD516" s="13">
        <f t="shared" si="44"/>
        <v>324741</v>
      </c>
      <c r="AE516" s="21">
        <f t="shared" si="44"/>
        <v>475797</v>
      </c>
      <c r="AF516" s="20">
        <f t="shared" si="44"/>
        <v>280414</v>
      </c>
      <c r="AG516" s="13">
        <f t="shared" si="44"/>
        <v>306142</v>
      </c>
      <c r="AH516" s="21">
        <f t="shared" si="44"/>
        <v>329958</v>
      </c>
      <c r="AI516" s="20">
        <f t="shared" si="44"/>
        <v>475912</v>
      </c>
      <c r="AJ516" s="13">
        <f t="shared" si="44"/>
        <v>579321</v>
      </c>
      <c r="AK516" s="21">
        <f t="shared" si="44"/>
        <v>703104</v>
      </c>
      <c r="AL516" s="20">
        <f t="shared" si="44"/>
        <v>649007</v>
      </c>
      <c r="AM516" s="13">
        <f t="shared" si="44"/>
        <v>803202</v>
      </c>
      <c r="AN516" s="21">
        <f t="shared" si="44"/>
        <v>924289</v>
      </c>
      <c r="AO516" s="20">
        <f t="shared" si="44"/>
        <v>333651</v>
      </c>
      <c r="AP516" s="13">
        <f t="shared" si="44"/>
        <v>477212</v>
      </c>
      <c r="AQ516" s="21">
        <f t="shared" si="44"/>
        <v>660215</v>
      </c>
      <c r="AR516" s="20">
        <f t="shared" si="44"/>
        <v>1896900</v>
      </c>
      <c r="AS516" s="13">
        <f t="shared" si="44"/>
        <v>1896900</v>
      </c>
      <c r="AT516" s="21">
        <f t="shared" si="44"/>
        <v>1896900</v>
      </c>
      <c r="AU516" s="20">
        <f t="shared" si="44"/>
        <v>28719</v>
      </c>
      <c r="AV516" s="13">
        <f t="shared" si="44"/>
        <v>28719</v>
      </c>
      <c r="AW516" s="21">
        <f t="shared" si="44"/>
        <v>28719</v>
      </c>
      <c r="AX516" s="20">
        <f t="shared" si="44"/>
        <v>12440</v>
      </c>
      <c r="AY516" s="13">
        <f t="shared" si="44"/>
        <v>14731</v>
      </c>
      <c r="AZ516" s="21">
        <f t="shared" si="44"/>
        <v>16845</v>
      </c>
      <c r="BA516" s="20">
        <f t="shared" si="44"/>
        <v>195545</v>
      </c>
      <c r="BB516" s="13">
        <f t="shared" si="44"/>
        <v>222847</v>
      </c>
      <c r="BC516" s="21">
        <f t="shared" si="44"/>
        <v>242163</v>
      </c>
      <c r="BD516" s="20">
        <f t="shared" si="44"/>
        <v>115107</v>
      </c>
      <c r="BE516" s="13">
        <f t="shared" si="44"/>
        <v>120766</v>
      </c>
      <c r="BF516" s="21">
        <f t="shared" si="44"/>
        <v>125990</v>
      </c>
      <c r="BG516" s="20">
        <f t="shared" si="44"/>
        <v>0</v>
      </c>
      <c r="BH516" s="13">
        <f t="shared" si="44"/>
        <v>0</v>
      </c>
      <c r="BI516" s="21">
        <f t="shared" si="44"/>
        <v>0</v>
      </c>
      <c r="BJ516" s="20">
        <f t="shared" si="44"/>
        <v>209579</v>
      </c>
      <c r="BK516" s="13">
        <f t="shared" si="44"/>
        <v>264347</v>
      </c>
      <c r="BL516" s="21">
        <f t="shared" si="44"/>
        <v>387773</v>
      </c>
      <c r="BM516" s="20">
        <f t="shared" si="44"/>
        <v>162311</v>
      </c>
      <c r="BN516" s="13">
        <f t="shared" si="44"/>
        <v>178722</v>
      </c>
      <c r="BO516" s="21">
        <f t="shared" ref="BO516:DN516" si="45">SUM(BO517:BO576)</f>
        <v>231948</v>
      </c>
      <c r="BP516" s="20">
        <f t="shared" si="45"/>
        <v>104979</v>
      </c>
      <c r="BQ516" s="13">
        <f t="shared" si="45"/>
        <v>165268</v>
      </c>
      <c r="BR516" s="21">
        <f t="shared" si="45"/>
        <v>205388</v>
      </c>
      <c r="BS516" s="20">
        <f t="shared" si="45"/>
        <v>138809</v>
      </c>
      <c r="BT516" s="13">
        <f t="shared" si="45"/>
        <v>158280</v>
      </c>
      <c r="BU516" s="21">
        <f t="shared" si="45"/>
        <v>173369</v>
      </c>
      <c r="BV516" s="20">
        <f t="shared" si="45"/>
        <v>900161</v>
      </c>
      <c r="BW516" s="13">
        <f t="shared" si="45"/>
        <v>1041406</v>
      </c>
      <c r="BX516" s="21">
        <f t="shared" si="45"/>
        <v>1170399</v>
      </c>
      <c r="BY516" s="20">
        <f t="shared" si="45"/>
        <v>202367</v>
      </c>
      <c r="BZ516" s="13">
        <f t="shared" si="45"/>
        <v>229314</v>
      </c>
      <c r="CA516" s="21">
        <f t="shared" si="45"/>
        <v>275265</v>
      </c>
      <c r="CB516" s="20">
        <f t="shared" si="45"/>
        <v>250709</v>
      </c>
      <c r="CC516" s="13">
        <f t="shared" si="45"/>
        <v>443173</v>
      </c>
      <c r="CD516" s="21">
        <f t="shared" si="45"/>
        <v>495986</v>
      </c>
      <c r="CE516" s="20">
        <f t="shared" si="45"/>
        <v>369104</v>
      </c>
      <c r="CF516" s="13">
        <f t="shared" si="45"/>
        <v>577626</v>
      </c>
      <c r="CG516" s="21">
        <f t="shared" si="45"/>
        <v>893047</v>
      </c>
      <c r="CH516" s="20">
        <f t="shared" si="45"/>
        <v>3386034</v>
      </c>
      <c r="CI516" s="13">
        <f t="shared" si="45"/>
        <v>9461926</v>
      </c>
      <c r="CJ516" s="21">
        <f t="shared" si="45"/>
        <v>13325095</v>
      </c>
      <c r="CK516" s="20">
        <f t="shared" si="45"/>
        <v>0</v>
      </c>
      <c r="CL516" s="13">
        <f t="shared" si="45"/>
        <v>0</v>
      </c>
      <c r="CM516" s="21">
        <f t="shared" si="45"/>
        <v>0</v>
      </c>
      <c r="CN516" s="20">
        <f t="shared" si="45"/>
        <v>0</v>
      </c>
      <c r="CO516" s="13">
        <f t="shared" si="45"/>
        <v>0</v>
      </c>
      <c r="CP516" s="21">
        <f t="shared" si="45"/>
        <v>0</v>
      </c>
      <c r="CQ516" s="20">
        <f t="shared" si="45"/>
        <v>0</v>
      </c>
      <c r="CR516" s="13">
        <f t="shared" si="45"/>
        <v>0</v>
      </c>
      <c r="CS516" s="21">
        <f t="shared" si="45"/>
        <v>0</v>
      </c>
      <c r="CT516" s="20">
        <f t="shared" si="45"/>
        <v>188123</v>
      </c>
      <c r="CU516" s="13">
        <f t="shared" si="45"/>
        <v>327609</v>
      </c>
      <c r="CV516" s="21">
        <f t="shared" si="45"/>
        <v>442373</v>
      </c>
      <c r="CW516" s="20">
        <f t="shared" si="45"/>
        <v>139618</v>
      </c>
      <c r="CX516" s="13">
        <f t="shared" si="45"/>
        <v>172254</v>
      </c>
      <c r="CY516" s="21">
        <f t="shared" si="45"/>
        <v>315669</v>
      </c>
      <c r="CZ516" s="20">
        <f t="shared" si="45"/>
        <v>351117</v>
      </c>
      <c r="DA516" s="13">
        <f t="shared" si="45"/>
        <v>515903</v>
      </c>
      <c r="DB516" s="21">
        <f t="shared" si="45"/>
        <v>685560</v>
      </c>
      <c r="DC516" s="20">
        <f t="shared" si="45"/>
        <v>466416</v>
      </c>
      <c r="DD516" s="13">
        <f t="shared" si="45"/>
        <v>557147</v>
      </c>
      <c r="DE516" s="21">
        <f t="shared" si="45"/>
        <v>638984</v>
      </c>
      <c r="DF516" s="20">
        <f t="shared" si="45"/>
        <v>1309981</v>
      </c>
      <c r="DG516" s="13">
        <f t="shared" si="45"/>
        <v>1401881</v>
      </c>
      <c r="DH516" s="21">
        <f t="shared" si="45"/>
        <v>1604690</v>
      </c>
      <c r="DI516" s="20">
        <f t="shared" si="45"/>
        <v>24815981</v>
      </c>
      <c r="DJ516" s="13">
        <f t="shared" si="45"/>
        <v>27189073</v>
      </c>
      <c r="DK516" s="21">
        <f t="shared" si="45"/>
        <v>29379618</v>
      </c>
      <c r="DL516" s="20">
        <f t="shared" si="45"/>
        <v>98018</v>
      </c>
      <c r="DM516" s="13">
        <f t="shared" si="45"/>
        <v>98018</v>
      </c>
      <c r="DN516" s="21">
        <f t="shared" si="45"/>
        <v>98018</v>
      </c>
    </row>
    <row r="517" spans="1:118" hidden="1" outlineLevel="2" x14ac:dyDescent="0.35">
      <c r="A517" s="36" t="s">
        <v>514</v>
      </c>
      <c r="B517" s="22">
        <v>129235</v>
      </c>
      <c r="C517" s="9">
        <v>135177</v>
      </c>
      <c r="D517" s="23">
        <v>166690</v>
      </c>
      <c r="E517" s="22">
        <v>76683</v>
      </c>
      <c r="F517" s="9">
        <v>79627</v>
      </c>
      <c r="G517" s="23">
        <v>82344</v>
      </c>
      <c r="H517" s="22">
        <v>9200</v>
      </c>
      <c r="I517" s="9">
        <v>9651</v>
      </c>
      <c r="J517" s="23">
        <v>13441</v>
      </c>
      <c r="K517" s="22">
        <v>10351</v>
      </c>
      <c r="L517" s="9">
        <v>12638</v>
      </c>
      <c r="M517" s="23">
        <v>13905</v>
      </c>
      <c r="N517" s="22">
        <v>6220</v>
      </c>
      <c r="O517" s="9">
        <v>15420</v>
      </c>
      <c r="P517" s="23">
        <v>25151</v>
      </c>
      <c r="Q517" s="22">
        <v>12263</v>
      </c>
      <c r="R517" s="9">
        <v>15626</v>
      </c>
      <c r="S517" s="23">
        <v>24093</v>
      </c>
      <c r="T517" s="22">
        <v>13648</v>
      </c>
      <c r="U517" s="9">
        <v>16709</v>
      </c>
      <c r="V517" s="23">
        <v>20027</v>
      </c>
      <c r="W517" s="22">
        <v>11844</v>
      </c>
      <c r="X517" s="9">
        <v>17999</v>
      </c>
      <c r="Y517" s="23">
        <v>24851</v>
      </c>
      <c r="Z517" s="22">
        <v>14579</v>
      </c>
      <c r="AA517" s="9">
        <v>16609</v>
      </c>
      <c r="AB517" s="23">
        <v>16921</v>
      </c>
      <c r="AC517" s="22">
        <v>9536</v>
      </c>
      <c r="AD517" s="9">
        <v>11920</v>
      </c>
      <c r="AE517" s="23">
        <v>18180</v>
      </c>
      <c r="AF517" s="22">
        <v>25982</v>
      </c>
      <c r="AG517" s="9">
        <v>31275</v>
      </c>
      <c r="AH517" s="23">
        <v>36160</v>
      </c>
      <c r="AI517" s="22">
        <v>9091</v>
      </c>
      <c r="AJ517" s="9">
        <v>25108</v>
      </c>
      <c r="AK517" s="23">
        <v>28220</v>
      </c>
      <c r="AL517" s="22">
        <v>42128</v>
      </c>
      <c r="AM517" s="9">
        <v>49012</v>
      </c>
      <c r="AN517" s="23">
        <v>53258</v>
      </c>
      <c r="AO517" s="22">
        <v>39178</v>
      </c>
      <c r="AP517" s="9">
        <v>47390</v>
      </c>
      <c r="AQ517" s="23">
        <v>62907</v>
      </c>
      <c r="AR517" s="22">
        <v>55025</v>
      </c>
      <c r="AS517" s="9">
        <v>55025</v>
      </c>
      <c r="AT517" s="23">
        <v>55025</v>
      </c>
      <c r="AU517" s="22"/>
      <c r="AW517" s="23"/>
      <c r="AX517" s="22"/>
      <c r="AZ517" s="23"/>
      <c r="BA517" s="22">
        <v>27657</v>
      </c>
      <c r="BB517" s="9">
        <v>31520</v>
      </c>
      <c r="BC517" s="23">
        <v>35086</v>
      </c>
      <c r="BD517" s="22">
        <v>26642</v>
      </c>
      <c r="BE517" s="9">
        <v>26642</v>
      </c>
      <c r="BF517" s="23">
        <v>26642</v>
      </c>
      <c r="BG517" s="22"/>
      <c r="BI517" s="23"/>
      <c r="BJ517" s="22">
        <v>27981</v>
      </c>
      <c r="BK517" s="9">
        <v>38313</v>
      </c>
      <c r="BL517" s="23">
        <v>93641</v>
      </c>
      <c r="BM517" s="22">
        <v>11056</v>
      </c>
      <c r="BN517" s="9">
        <v>12903</v>
      </c>
      <c r="BO517" s="23">
        <v>16797</v>
      </c>
      <c r="BP517" s="22">
        <v>15171</v>
      </c>
      <c r="BQ517" s="9">
        <v>20955</v>
      </c>
      <c r="BR517" s="23">
        <v>25536</v>
      </c>
      <c r="BS517" s="22">
        <v>37415</v>
      </c>
      <c r="BT517" s="9">
        <v>40000</v>
      </c>
      <c r="BU517" s="23">
        <v>41016</v>
      </c>
      <c r="BV517" s="22">
        <v>817</v>
      </c>
      <c r="BW517" s="9">
        <v>49256</v>
      </c>
      <c r="BX517" s="23">
        <v>93969</v>
      </c>
      <c r="BY517" s="22">
        <v>61449</v>
      </c>
      <c r="BZ517" s="9">
        <v>65362</v>
      </c>
      <c r="CA517" s="23">
        <v>68974</v>
      </c>
      <c r="CB517" s="22">
        <v>11531</v>
      </c>
      <c r="CC517" s="9">
        <v>12259</v>
      </c>
      <c r="CD517" s="23">
        <v>12932</v>
      </c>
      <c r="CE517" s="22">
        <v>74416</v>
      </c>
      <c r="CF517" s="9">
        <v>91107</v>
      </c>
      <c r="CG517" s="23">
        <v>97357</v>
      </c>
      <c r="CH517" s="22">
        <v>75546</v>
      </c>
      <c r="CI517" s="9">
        <v>95345</v>
      </c>
      <c r="CJ517" s="23">
        <v>115346</v>
      </c>
      <c r="CK517" s="22"/>
      <c r="CM517" s="23"/>
      <c r="CN517" s="22"/>
      <c r="CP517" s="23"/>
      <c r="CQ517" s="22"/>
      <c r="CS517" s="23"/>
      <c r="CT517" s="22">
        <v>8804</v>
      </c>
      <c r="CU517" s="9">
        <v>13477</v>
      </c>
      <c r="CV517" s="23">
        <v>25253</v>
      </c>
      <c r="CW517" s="22">
        <v>41612</v>
      </c>
      <c r="CX517" s="9">
        <v>44515</v>
      </c>
      <c r="CY517" s="23">
        <v>47193</v>
      </c>
      <c r="CZ517" s="22">
        <v>43537</v>
      </c>
      <c r="DA517" s="9">
        <v>55561</v>
      </c>
      <c r="DB517" s="23">
        <v>75499</v>
      </c>
      <c r="DC517" s="22">
        <v>37056</v>
      </c>
      <c r="DD517" s="9">
        <v>68733</v>
      </c>
      <c r="DE517" s="23">
        <v>97973</v>
      </c>
      <c r="DF517" s="22">
        <v>76316</v>
      </c>
      <c r="DG517" s="9">
        <v>84951</v>
      </c>
      <c r="DH517" s="23">
        <v>85848</v>
      </c>
      <c r="DI517" s="22">
        <v>8111126</v>
      </c>
      <c r="DJ517" s="9">
        <v>8111126</v>
      </c>
      <c r="DK517" s="23">
        <v>8111126</v>
      </c>
      <c r="DL517" s="22"/>
      <c r="DN517" s="23"/>
    </row>
    <row r="518" spans="1:118" hidden="1" outlineLevel="2" x14ac:dyDescent="0.35">
      <c r="A518" s="36" t="s">
        <v>1809</v>
      </c>
      <c r="B518" s="22"/>
      <c r="D518" s="23"/>
      <c r="E518" s="22"/>
      <c r="G518" s="23"/>
      <c r="H518" s="22"/>
      <c r="J518" s="23"/>
      <c r="K518" s="22"/>
      <c r="M518" s="23"/>
      <c r="N518" s="22"/>
      <c r="P518" s="23"/>
      <c r="Q518" s="22"/>
      <c r="S518" s="23"/>
      <c r="T518" s="22"/>
      <c r="V518" s="23"/>
      <c r="W518" s="22"/>
      <c r="Y518" s="23"/>
      <c r="Z518" s="22"/>
      <c r="AB518" s="23"/>
      <c r="AC518" s="22"/>
      <c r="AE518" s="23"/>
      <c r="AF518" s="22"/>
      <c r="AH518" s="23"/>
      <c r="AI518" s="22"/>
      <c r="AK518" s="23"/>
      <c r="AL518" s="22"/>
      <c r="AN518" s="23"/>
      <c r="AO518" s="22">
        <v>2973</v>
      </c>
      <c r="AP518" s="9">
        <v>2973</v>
      </c>
      <c r="AQ518" s="23">
        <v>2973</v>
      </c>
      <c r="AR518" s="22"/>
      <c r="AT518" s="23"/>
      <c r="AU518" s="22"/>
      <c r="AW518" s="23"/>
      <c r="AX518" s="22"/>
      <c r="AZ518" s="23"/>
      <c r="BA518" s="22"/>
      <c r="BC518" s="23"/>
      <c r="BD518" s="22"/>
      <c r="BF518" s="23"/>
      <c r="BG518" s="22"/>
      <c r="BI518" s="23"/>
      <c r="BJ518" s="22"/>
      <c r="BL518" s="23"/>
      <c r="BM518" s="22"/>
      <c r="BO518" s="23"/>
      <c r="BP518" s="22"/>
      <c r="BR518" s="23"/>
      <c r="BS518" s="22"/>
      <c r="BU518" s="23"/>
      <c r="BV518" s="22"/>
      <c r="BX518" s="23"/>
      <c r="BY518" s="22"/>
      <c r="CA518" s="23"/>
      <c r="CB518" s="22"/>
      <c r="CD518" s="23"/>
      <c r="CE518" s="22"/>
      <c r="CG518" s="23"/>
      <c r="CH518" s="22"/>
      <c r="CJ518" s="23"/>
      <c r="CK518" s="22"/>
      <c r="CM518" s="23"/>
      <c r="CN518" s="22"/>
      <c r="CP518" s="23"/>
      <c r="CQ518" s="22"/>
      <c r="CS518" s="23"/>
      <c r="CT518" s="22"/>
      <c r="CV518" s="23"/>
      <c r="CW518" s="22"/>
      <c r="CY518" s="23"/>
      <c r="CZ518" s="22"/>
      <c r="DB518" s="23"/>
      <c r="DC518" s="22"/>
      <c r="DE518" s="23"/>
      <c r="DF518" s="22"/>
      <c r="DH518" s="23"/>
      <c r="DI518" s="22"/>
      <c r="DK518" s="23"/>
      <c r="DL518" s="22"/>
      <c r="DN518" s="23"/>
    </row>
    <row r="519" spans="1:118" hidden="1" outlineLevel="2" x14ac:dyDescent="0.35">
      <c r="A519" s="36" t="s">
        <v>1284</v>
      </c>
      <c r="B519" s="22"/>
      <c r="D519" s="23"/>
      <c r="E519" s="22"/>
      <c r="G519" s="23"/>
      <c r="H519" s="22"/>
      <c r="J519" s="23"/>
      <c r="K519" s="22"/>
      <c r="M519" s="23"/>
      <c r="N519" s="22"/>
      <c r="P519" s="23"/>
      <c r="Q519" s="22">
        <v>111069</v>
      </c>
      <c r="R519" s="9">
        <v>111069</v>
      </c>
      <c r="S519" s="23">
        <v>111069</v>
      </c>
      <c r="T519" s="22"/>
      <c r="V519" s="23"/>
      <c r="W519" s="22"/>
      <c r="Y519" s="23"/>
      <c r="Z519" s="22"/>
      <c r="AB519" s="23"/>
      <c r="AC519" s="22"/>
      <c r="AE519" s="23"/>
      <c r="AF519" s="22"/>
      <c r="AH519" s="23"/>
      <c r="AI519" s="22"/>
      <c r="AK519" s="23"/>
      <c r="AL519" s="22"/>
      <c r="AN519" s="23"/>
      <c r="AO519" s="22"/>
      <c r="AQ519" s="23"/>
      <c r="AR519" s="22"/>
      <c r="AT519" s="23"/>
      <c r="AU519" s="22"/>
      <c r="AW519" s="23"/>
      <c r="AX519" s="22"/>
      <c r="AZ519" s="23"/>
      <c r="BA519" s="22">
        <v>11970</v>
      </c>
      <c r="BB519" s="9">
        <v>14820</v>
      </c>
      <c r="BC519" s="23">
        <v>17452</v>
      </c>
      <c r="BD519" s="22"/>
      <c r="BF519" s="23"/>
      <c r="BG519" s="22"/>
      <c r="BI519" s="23"/>
      <c r="BJ519" s="22"/>
      <c r="BL519" s="23"/>
      <c r="BM519" s="22"/>
      <c r="BO519" s="23"/>
      <c r="BP519" s="22"/>
      <c r="BR519" s="23"/>
      <c r="BS519" s="22"/>
      <c r="BU519" s="23"/>
      <c r="BV519" s="22"/>
      <c r="BX519" s="23"/>
      <c r="BY519" s="22"/>
      <c r="CA519" s="23"/>
      <c r="CB519" s="22"/>
      <c r="CD519" s="23"/>
      <c r="CE519" s="22"/>
      <c r="CG519" s="23"/>
      <c r="CH519" s="22"/>
      <c r="CJ519" s="23"/>
      <c r="CK519" s="22"/>
      <c r="CM519" s="23"/>
      <c r="CN519" s="22"/>
      <c r="CP519" s="23"/>
      <c r="CQ519" s="22"/>
      <c r="CS519" s="23"/>
      <c r="CT519" s="22">
        <v>3050</v>
      </c>
      <c r="CU519" s="9">
        <v>3050</v>
      </c>
      <c r="CV519" s="23">
        <v>3050</v>
      </c>
      <c r="CW519" s="22"/>
      <c r="CY519" s="23"/>
      <c r="CZ519" s="22"/>
      <c r="DB519" s="23"/>
      <c r="DC519" s="22"/>
      <c r="DE519" s="23"/>
      <c r="DF519" s="22"/>
      <c r="DH519" s="23"/>
      <c r="DI519" s="22"/>
      <c r="DK519" s="23"/>
      <c r="DL519" s="22"/>
      <c r="DN519" s="23"/>
    </row>
    <row r="520" spans="1:118" hidden="1" outlineLevel="2" x14ac:dyDescent="0.35">
      <c r="A520" s="36" t="s">
        <v>1817</v>
      </c>
      <c r="B520" s="22"/>
      <c r="D520" s="23"/>
      <c r="E520" s="22"/>
      <c r="G520" s="23"/>
      <c r="H520" s="22"/>
      <c r="J520" s="23"/>
      <c r="K520" s="22"/>
      <c r="M520" s="23"/>
      <c r="N520" s="22"/>
      <c r="P520" s="23"/>
      <c r="Q520" s="22"/>
      <c r="S520" s="23"/>
      <c r="T520" s="22"/>
      <c r="V520" s="23"/>
      <c r="W520" s="22"/>
      <c r="Y520" s="23"/>
      <c r="Z520" s="22"/>
      <c r="AB520" s="23"/>
      <c r="AC520" s="22"/>
      <c r="AE520" s="23"/>
      <c r="AF520" s="22"/>
      <c r="AH520" s="23"/>
      <c r="AI520" s="22"/>
      <c r="AK520" s="23"/>
      <c r="AL520" s="22"/>
      <c r="AN520" s="23"/>
      <c r="AO520" s="22"/>
      <c r="AQ520" s="23"/>
      <c r="AR520" s="22"/>
      <c r="AT520" s="23"/>
      <c r="AU520" s="22"/>
      <c r="AW520" s="23"/>
      <c r="AX520" s="22"/>
      <c r="AZ520" s="23"/>
      <c r="BA520" s="22">
        <v>2018</v>
      </c>
      <c r="BB520" s="9">
        <v>2018</v>
      </c>
      <c r="BC520" s="23">
        <v>2018</v>
      </c>
      <c r="BD520" s="22"/>
      <c r="BF520" s="23"/>
      <c r="BG520" s="22"/>
      <c r="BI520" s="23"/>
      <c r="BJ520" s="22"/>
      <c r="BL520" s="23"/>
      <c r="BM520" s="22"/>
      <c r="BO520" s="23"/>
      <c r="BP520" s="22"/>
      <c r="BR520" s="23"/>
      <c r="BS520" s="22"/>
      <c r="BU520" s="23"/>
      <c r="BV520" s="22"/>
      <c r="BX520" s="23"/>
      <c r="BY520" s="22"/>
      <c r="CA520" s="23"/>
      <c r="CB520" s="22"/>
      <c r="CD520" s="23"/>
      <c r="CE520" s="22"/>
      <c r="CG520" s="23"/>
      <c r="CH520" s="22"/>
      <c r="CJ520" s="23"/>
      <c r="CK520" s="22"/>
      <c r="CM520" s="23"/>
      <c r="CN520" s="22"/>
      <c r="CP520" s="23"/>
      <c r="CQ520" s="22"/>
      <c r="CS520" s="23"/>
      <c r="CT520" s="22"/>
      <c r="CV520" s="23"/>
      <c r="CW520" s="22"/>
      <c r="CY520" s="23"/>
      <c r="CZ520" s="22"/>
      <c r="DB520" s="23"/>
      <c r="DC520" s="22"/>
      <c r="DE520" s="23"/>
      <c r="DF520" s="22"/>
      <c r="DH520" s="23"/>
      <c r="DI520" s="22"/>
      <c r="DK520" s="23"/>
      <c r="DL520" s="22"/>
      <c r="DN520" s="23"/>
    </row>
    <row r="521" spans="1:118" hidden="1" outlineLevel="2" x14ac:dyDescent="0.35">
      <c r="A521" s="36" t="s">
        <v>517</v>
      </c>
      <c r="B521" s="22">
        <v>54520</v>
      </c>
      <c r="C521" s="9">
        <v>69983</v>
      </c>
      <c r="D521" s="23">
        <v>118837</v>
      </c>
      <c r="E521" s="22">
        <v>27121</v>
      </c>
      <c r="F521" s="9">
        <v>46981</v>
      </c>
      <c r="G521" s="23">
        <v>88442</v>
      </c>
      <c r="H521" s="22">
        <v>9711</v>
      </c>
      <c r="I521" s="9">
        <v>18234</v>
      </c>
      <c r="J521" s="23">
        <v>30331</v>
      </c>
      <c r="K521" s="22">
        <v>37916</v>
      </c>
      <c r="L521" s="9">
        <v>43374</v>
      </c>
      <c r="M521" s="23">
        <v>51094</v>
      </c>
      <c r="N521" s="22">
        <v>11359</v>
      </c>
      <c r="O521" s="9">
        <v>20660</v>
      </c>
      <c r="P521" s="23">
        <v>41532</v>
      </c>
      <c r="Q521" s="22">
        <v>18222</v>
      </c>
      <c r="R521" s="9">
        <v>23876</v>
      </c>
      <c r="S521" s="23">
        <v>35179</v>
      </c>
      <c r="T521" s="22">
        <v>10370</v>
      </c>
      <c r="U521" s="9">
        <v>19628</v>
      </c>
      <c r="V521" s="23">
        <v>28416</v>
      </c>
      <c r="W521" s="22">
        <v>11439</v>
      </c>
      <c r="X521" s="9">
        <v>19653</v>
      </c>
      <c r="Y521" s="23">
        <v>29344</v>
      </c>
      <c r="Z521" s="22">
        <v>32850</v>
      </c>
      <c r="AA521" s="9">
        <v>48842</v>
      </c>
      <c r="AB521" s="23">
        <v>65085</v>
      </c>
      <c r="AC521" s="22">
        <v>19226</v>
      </c>
      <c r="AD521" s="9">
        <v>29050</v>
      </c>
      <c r="AE521" s="23">
        <v>40384</v>
      </c>
      <c r="AF521" s="22">
        <v>39546</v>
      </c>
      <c r="AG521" s="9">
        <v>40828</v>
      </c>
      <c r="AH521" s="23">
        <v>42012</v>
      </c>
      <c r="AI521" s="22">
        <v>16605</v>
      </c>
      <c r="AJ521" s="9">
        <v>20328</v>
      </c>
      <c r="AK521" s="23">
        <v>26558</v>
      </c>
      <c r="AL521" s="22">
        <v>25294</v>
      </c>
      <c r="AM521" s="9">
        <v>31244</v>
      </c>
      <c r="AN521" s="23">
        <v>36344</v>
      </c>
      <c r="AO521" s="22">
        <v>32988</v>
      </c>
      <c r="AP521" s="9">
        <v>43780</v>
      </c>
      <c r="AQ521" s="23">
        <v>51417</v>
      </c>
      <c r="AR521" s="22">
        <v>118177</v>
      </c>
      <c r="AS521" s="9">
        <v>118177</v>
      </c>
      <c r="AT521" s="23">
        <v>118177</v>
      </c>
      <c r="AU521" s="22">
        <v>28719</v>
      </c>
      <c r="AV521" s="9">
        <v>28719</v>
      </c>
      <c r="AW521" s="23">
        <v>28719</v>
      </c>
      <c r="AX521" s="22">
        <v>9144</v>
      </c>
      <c r="AY521" s="9">
        <v>11373</v>
      </c>
      <c r="AZ521" s="23">
        <v>13431</v>
      </c>
      <c r="BA521" s="22">
        <v>19059</v>
      </c>
      <c r="BB521" s="9">
        <v>23743</v>
      </c>
      <c r="BC521" s="23">
        <v>30884</v>
      </c>
      <c r="BD521" s="22">
        <v>12411</v>
      </c>
      <c r="BE521" s="9">
        <v>12411</v>
      </c>
      <c r="BF521" s="23">
        <v>12411</v>
      </c>
      <c r="BG521" s="22"/>
      <c r="BI521" s="23"/>
      <c r="BJ521" s="22">
        <v>13089</v>
      </c>
      <c r="BK521" s="9">
        <v>23821</v>
      </c>
      <c r="BL521" s="23">
        <v>41289</v>
      </c>
      <c r="BM521" s="22">
        <v>15374</v>
      </c>
      <c r="BN521" s="9">
        <v>21753</v>
      </c>
      <c r="BO521" s="23">
        <v>28757</v>
      </c>
      <c r="BP521" s="22">
        <v>38134</v>
      </c>
      <c r="BQ521" s="9">
        <v>45434</v>
      </c>
      <c r="BR521" s="23">
        <v>50248</v>
      </c>
      <c r="BS521" s="22">
        <v>34906</v>
      </c>
      <c r="BT521" s="9">
        <v>39893</v>
      </c>
      <c r="BU521" s="23">
        <v>46860</v>
      </c>
      <c r="BV521" s="22">
        <v>79489</v>
      </c>
      <c r="BW521" s="9">
        <v>111217</v>
      </c>
      <c r="BX521" s="23">
        <v>139116</v>
      </c>
      <c r="BY521" s="22">
        <v>30972</v>
      </c>
      <c r="BZ521" s="9">
        <v>35077</v>
      </c>
      <c r="CA521" s="23">
        <v>41762</v>
      </c>
      <c r="CB521" s="22">
        <v>28024</v>
      </c>
      <c r="CC521" s="9">
        <v>36570</v>
      </c>
      <c r="CD521" s="23">
        <v>40600</v>
      </c>
      <c r="CE521" s="22">
        <v>8683</v>
      </c>
      <c r="CF521" s="9">
        <v>25216</v>
      </c>
      <c r="CG521" s="23">
        <v>41589</v>
      </c>
      <c r="CH521" s="22">
        <v>24908</v>
      </c>
      <c r="CI521" s="9">
        <v>59444</v>
      </c>
      <c r="CJ521" s="23">
        <v>96211</v>
      </c>
      <c r="CK521" s="22"/>
      <c r="CM521" s="23"/>
      <c r="CN521" s="22"/>
      <c r="CP521" s="23"/>
      <c r="CQ521" s="22"/>
      <c r="CS521" s="23"/>
      <c r="CT521" s="22">
        <v>16757</v>
      </c>
      <c r="CU521" s="9">
        <v>40431</v>
      </c>
      <c r="CV521" s="23">
        <v>47229</v>
      </c>
      <c r="CW521" s="22">
        <v>27922</v>
      </c>
      <c r="CX521" s="9">
        <v>34531</v>
      </c>
      <c r="CY521" s="23">
        <v>56707</v>
      </c>
      <c r="CZ521" s="22">
        <v>26609</v>
      </c>
      <c r="DA521" s="9">
        <v>42220</v>
      </c>
      <c r="DB521" s="23">
        <v>51151</v>
      </c>
      <c r="DC521" s="22">
        <v>27999</v>
      </c>
      <c r="DD521" s="9">
        <v>35912</v>
      </c>
      <c r="DE521" s="23">
        <v>41301</v>
      </c>
      <c r="DF521" s="22">
        <v>39977</v>
      </c>
      <c r="DG521" s="9">
        <v>45641</v>
      </c>
      <c r="DH521" s="23">
        <v>68263</v>
      </c>
      <c r="DI521" s="22">
        <v>2613732</v>
      </c>
      <c r="DJ521" s="9">
        <v>3240877</v>
      </c>
      <c r="DK521" s="23">
        <v>3819779</v>
      </c>
      <c r="DL521" s="22">
        <v>3967</v>
      </c>
      <c r="DM521" s="9">
        <v>3967</v>
      </c>
      <c r="DN521" s="23">
        <v>3967</v>
      </c>
    </row>
    <row r="522" spans="1:118" hidden="1" outlineLevel="2" x14ac:dyDescent="0.35">
      <c r="A522" s="36" t="s">
        <v>520</v>
      </c>
      <c r="B522" s="22">
        <v>32817</v>
      </c>
      <c r="C522" s="9">
        <v>32817</v>
      </c>
      <c r="D522" s="23">
        <v>32817</v>
      </c>
      <c r="E522" s="22"/>
      <c r="G522" s="23"/>
      <c r="H522" s="22">
        <v>972</v>
      </c>
      <c r="I522" s="9">
        <v>1146</v>
      </c>
      <c r="J522" s="23">
        <v>1308</v>
      </c>
      <c r="K522" s="22">
        <v>394</v>
      </c>
      <c r="L522" s="9">
        <v>718</v>
      </c>
      <c r="M522" s="23">
        <v>1191</v>
      </c>
      <c r="N522" s="22">
        <v>1330</v>
      </c>
      <c r="O522" s="9">
        <v>1589</v>
      </c>
      <c r="P522" s="23">
        <v>1828</v>
      </c>
      <c r="Q522" s="22">
        <v>921</v>
      </c>
      <c r="R522" s="9">
        <v>1214</v>
      </c>
      <c r="S522" s="23">
        <v>1673</v>
      </c>
      <c r="T522" s="22">
        <v>950</v>
      </c>
      <c r="U522" s="9">
        <v>1171</v>
      </c>
      <c r="V522" s="23">
        <v>1375</v>
      </c>
      <c r="W522" s="22">
        <v>375</v>
      </c>
      <c r="X522" s="9">
        <v>392</v>
      </c>
      <c r="Y522" s="23">
        <v>4175</v>
      </c>
      <c r="Z522" s="22">
        <v>3367</v>
      </c>
      <c r="AA522" s="9">
        <v>4568</v>
      </c>
      <c r="AB522" s="23">
        <v>6308</v>
      </c>
      <c r="AC522" s="22">
        <v>1500</v>
      </c>
      <c r="AD522" s="9">
        <v>2355</v>
      </c>
      <c r="AE522" s="23">
        <v>2677</v>
      </c>
      <c r="AF522" s="22">
        <v>2267</v>
      </c>
      <c r="AG522" s="9">
        <v>2267</v>
      </c>
      <c r="AH522" s="23">
        <v>2267</v>
      </c>
      <c r="AI522" s="22">
        <v>110</v>
      </c>
      <c r="AJ522" s="9">
        <v>110</v>
      </c>
      <c r="AK522" s="23">
        <v>110</v>
      </c>
      <c r="AL522" s="22">
        <v>2000</v>
      </c>
      <c r="AM522" s="9">
        <v>2091</v>
      </c>
      <c r="AN522" s="23">
        <v>2176</v>
      </c>
      <c r="AO522" s="22">
        <v>2300</v>
      </c>
      <c r="AP522" s="9">
        <v>6049</v>
      </c>
      <c r="AQ522" s="23">
        <v>8850</v>
      </c>
      <c r="AR522" s="22"/>
      <c r="AT522" s="23"/>
      <c r="AU522" s="22"/>
      <c r="AW522" s="23"/>
      <c r="AX522" s="22"/>
      <c r="AZ522" s="23"/>
      <c r="BA522" s="22"/>
      <c r="BC522" s="23"/>
      <c r="BD522" s="22"/>
      <c r="BF522" s="23"/>
      <c r="BG522" s="22"/>
      <c r="BI522" s="23"/>
      <c r="BJ522" s="22"/>
      <c r="BL522" s="23"/>
      <c r="BM522" s="22"/>
      <c r="BO522" s="23"/>
      <c r="BP522" s="22">
        <v>478</v>
      </c>
      <c r="BQ522" s="9">
        <v>478</v>
      </c>
      <c r="BR522" s="23">
        <v>478</v>
      </c>
      <c r="BS522" s="22"/>
      <c r="BU522" s="23"/>
      <c r="BV522" s="22">
        <v>590</v>
      </c>
      <c r="BW522" s="9">
        <v>590</v>
      </c>
      <c r="BX522" s="23">
        <v>590</v>
      </c>
      <c r="BY522" s="22">
        <v>50</v>
      </c>
      <c r="BZ522" s="9">
        <v>50</v>
      </c>
      <c r="CA522" s="23">
        <v>50</v>
      </c>
      <c r="CB522" s="22">
        <v>148</v>
      </c>
      <c r="CC522" s="9">
        <v>173</v>
      </c>
      <c r="CD522" s="23">
        <v>196</v>
      </c>
      <c r="CE522" s="22">
        <v>136</v>
      </c>
      <c r="CF522" s="9">
        <v>155</v>
      </c>
      <c r="CG522" s="23">
        <v>173</v>
      </c>
      <c r="CH522" s="22">
        <v>17857</v>
      </c>
      <c r="CI522" s="9">
        <v>25242</v>
      </c>
      <c r="CJ522" s="23">
        <v>28165</v>
      </c>
      <c r="CK522" s="22"/>
      <c r="CM522" s="23"/>
      <c r="CN522" s="22"/>
      <c r="CP522" s="23"/>
      <c r="CQ522" s="22"/>
      <c r="CS522" s="23"/>
      <c r="CT522" s="22">
        <v>14864</v>
      </c>
      <c r="CU522" s="9">
        <v>17211</v>
      </c>
      <c r="CV522" s="23">
        <v>19378</v>
      </c>
      <c r="CW522" s="22">
        <v>439</v>
      </c>
      <c r="CX522" s="9">
        <v>501</v>
      </c>
      <c r="CY522" s="23">
        <v>558</v>
      </c>
      <c r="CZ522" s="22">
        <v>2059</v>
      </c>
      <c r="DA522" s="9">
        <v>2670</v>
      </c>
      <c r="DB522" s="23">
        <v>3235</v>
      </c>
      <c r="DC522" s="22">
        <v>293</v>
      </c>
      <c r="DD522" s="9">
        <v>293</v>
      </c>
      <c r="DE522" s="23">
        <v>293</v>
      </c>
      <c r="DF522" s="22">
        <v>246</v>
      </c>
      <c r="DG522" s="9">
        <v>589</v>
      </c>
      <c r="DH522" s="23">
        <v>906</v>
      </c>
      <c r="DI522" s="22">
        <v>213250</v>
      </c>
      <c r="DJ522" s="9">
        <v>213250</v>
      </c>
      <c r="DK522" s="23">
        <v>213250</v>
      </c>
      <c r="DL522" s="22"/>
      <c r="DN522" s="23"/>
    </row>
    <row r="523" spans="1:118" hidden="1" outlineLevel="2" x14ac:dyDescent="0.35">
      <c r="A523" s="36" t="s">
        <v>1880</v>
      </c>
      <c r="B523" s="22"/>
      <c r="D523" s="23"/>
      <c r="E523" s="22"/>
      <c r="G523" s="23"/>
      <c r="H523" s="22"/>
      <c r="J523" s="23"/>
      <c r="K523" s="22"/>
      <c r="M523" s="23"/>
      <c r="N523" s="22"/>
      <c r="P523" s="23"/>
      <c r="Q523" s="22"/>
      <c r="S523" s="23"/>
      <c r="T523" s="22"/>
      <c r="V523" s="23"/>
      <c r="W523" s="22"/>
      <c r="Y523" s="23"/>
      <c r="Z523" s="22"/>
      <c r="AB523" s="23"/>
      <c r="AC523" s="22"/>
      <c r="AE523" s="23"/>
      <c r="AF523" s="22"/>
      <c r="AH523" s="23"/>
      <c r="AI523" s="22"/>
      <c r="AK523" s="23"/>
      <c r="AL523" s="22"/>
      <c r="AN523" s="23"/>
      <c r="AO523" s="22"/>
      <c r="AQ523" s="23"/>
      <c r="AR523" s="22"/>
      <c r="AT523" s="23"/>
      <c r="AU523" s="22"/>
      <c r="AW523" s="23"/>
      <c r="AX523" s="22"/>
      <c r="AZ523" s="23"/>
      <c r="BA523" s="22"/>
      <c r="BC523" s="23"/>
      <c r="BD523" s="22"/>
      <c r="BF523" s="23"/>
      <c r="BG523" s="22"/>
      <c r="BI523" s="23"/>
      <c r="BJ523" s="22"/>
      <c r="BL523" s="23"/>
      <c r="BM523" s="22"/>
      <c r="BO523" s="23"/>
      <c r="BP523" s="22"/>
      <c r="BR523" s="23"/>
      <c r="BS523" s="22"/>
      <c r="BU523" s="23"/>
      <c r="BV523" s="22"/>
      <c r="BX523" s="23"/>
      <c r="BY523" s="22"/>
      <c r="CA523" s="23"/>
      <c r="CB523" s="22"/>
      <c r="CD523" s="23"/>
      <c r="CE523" s="22"/>
      <c r="CG523" s="23"/>
      <c r="CH523" s="22"/>
      <c r="CJ523" s="23"/>
      <c r="CK523" s="22"/>
      <c r="CM523" s="23"/>
      <c r="CN523" s="22"/>
      <c r="CP523" s="23"/>
      <c r="CQ523" s="22"/>
      <c r="CS523" s="23"/>
      <c r="CT523" s="22">
        <v>9984</v>
      </c>
      <c r="CU523" s="9">
        <v>9984</v>
      </c>
      <c r="CV523" s="23">
        <v>9984</v>
      </c>
      <c r="CW523" s="22"/>
      <c r="CY523" s="23"/>
      <c r="CZ523" s="22">
        <v>5000</v>
      </c>
      <c r="DA523" s="9">
        <v>5000</v>
      </c>
      <c r="DB523" s="23">
        <v>5000</v>
      </c>
      <c r="DC523" s="22"/>
      <c r="DE523" s="23"/>
      <c r="DF523" s="22"/>
      <c r="DH523" s="23"/>
      <c r="DI523" s="22"/>
      <c r="DK523" s="23"/>
      <c r="DL523" s="22"/>
      <c r="DN523" s="23"/>
    </row>
    <row r="524" spans="1:118" hidden="1" outlineLevel="2" x14ac:dyDescent="0.35">
      <c r="A524" s="36" t="s">
        <v>1286</v>
      </c>
      <c r="B524" s="22"/>
      <c r="D524" s="23"/>
      <c r="E524" s="22"/>
      <c r="G524" s="23"/>
      <c r="H524" s="22"/>
      <c r="J524" s="23"/>
      <c r="K524" s="22"/>
      <c r="M524" s="23"/>
      <c r="N524" s="22"/>
      <c r="P524" s="23"/>
      <c r="Q524" s="22">
        <v>12000</v>
      </c>
      <c r="R524" s="9">
        <v>12000</v>
      </c>
      <c r="S524" s="23">
        <v>12000</v>
      </c>
      <c r="T524" s="22"/>
      <c r="V524" s="23"/>
      <c r="W524" s="22"/>
      <c r="Y524" s="23"/>
      <c r="Z524" s="22"/>
      <c r="AB524" s="23"/>
      <c r="AC524" s="22"/>
      <c r="AE524" s="23"/>
      <c r="AF524" s="22"/>
      <c r="AH524" s="23"/>
      <c r="AI524" s="22"/>
      <c r="AK524" s="23"/>
      <c r="AL524" s="22"/>
      <c r="AN524" s="23"/>
      <c r="AO524" s="22">
        <v>261</v>
      </c>
      <c r="AP524" s="9">
        <v>261</v>
      </c>
      <c r="AQ524" s="23">
        <v>261</v>
      </c>
      <c r="AR524" s="22"/>
      <c r="AT524" s="23"/>
      <c r="AU524" s="22"/>
      <c r="AW524" s="23"/>
      <c r="AX524" s="22"/>
      <c r="AZ524" s="23"/>
      <c r="BA524" s="22">
        <v>1749</v>
      </c>
      <c r="BB524" s="9">
        <v>1749</v>
      </c>
      <c r="BC524" s="23">
        <v>1749</v>
      </c>
      <c r="BD524" s="22">
        <v>3574</v>
      </c>
      <c r="BE524" s="9">
        <v>3932</v>
      </c>
      <c r="BF524" s="23">
        <v>4262</v>
      </c>
      <c r="BG524" s="22"/>
      <c r="BI524" s="23"/>
      <c r="BJ524" s="22"/>
      <c r="BL524" s="23"/>
      <c r="BM524" s="22"/>
      <c r="BO524" s="23"/>
      <c r="BP524" s="22"/>
      <c r="BR524" s="23"/>
      <c r="BS524" s="22"/>
      <c r="BU524" s="23"/>
      <c r="BV524" s="22"/>
      <c r="BX524" s="23"/>
      <c r="BY524" s="22"/>
      <c r="CA524" s="23"/>
      <c r="CB524" s="22"/>
      <c r="CD524" s="23"/>
      <c r="CE524" s="22"/>
      <c r="CG524" s="23"/>
      <c r="CH524" s="22"/>
      <c r="CJ524" s="23"/>
      <c r="CK524" s="22"/>
      <c r="CM524" s="23"/>
      <c r="CN524" s="22"/>
      <c r="CP524" s="23"/>
      <c r="CQ524" s="22"/>
      <c r="CS524" s="23"/>
      <c r="CT524" s="22"/>
      <c r="CV524" s="23"/>
      <c r="CW524" s="22"/>
      <c r="CY524" s="23"/>
      <c r="CZ524" s="22"/>
      <c r="DB524" s="23"/>
      <c r="DC524" s="22"/>
      <c r="DE524" s="23"/>
      <c r="DF524" s="22"/>
      <c r="DH524" s="23"/>
      <c r="DI524" s="22"/>
      <c r="DK524" s="23"/>
      <c r="DL524" s="22"/>
      <c r="DN524" s="23"/>
    </row>
    <row r="525" spans="1:118" hidden="1" outlineLevel="2" x14ac:dyDescent="0.35">
      <c r="A525" s="36" t="s">
        <v>995</v>
      </c>
      <c r="B525" s="22"/>
      <c r="D525" s="23"/>
      <c r="E525" s="22"/>
      <c r="G525" s="23"/>
      <c r="H525" s="22"/>
      <c r="J525" s="23"/>
      <c r="K525" s="22">
        <v>10</v>
      </c>
      <c r="L525" s="9">
        <v>10</v>
      </c>
      <c r="M525" s="23">
        <v>10</v>
      </c>
      <c r="N525" s="22"/>
      <c r="P525" s="23"/>
      <c r="Q525" s="22"/>
      <c r="S525" s="23"/>
      <c r="T525" s="22">
        <v>306</v>
      </c>
      <c r="U525" s="9">
        <v>306</v>
      </c>
      <c r="V525" s="23">
        <v>306</v>
      </c>
      <c r="W525" s="22">
        <v>1626</v>
      </c>
      <c r="X525" s="9">
        <v>1983</v>
      </c>
      <c r="Y525" s="23">
        <v>2313</v>
      </c>
      <c r="Z525" s="22"/>
      <c r="AB525" s="23"/>
      <c r="AC525" s="22">
        <v>1267</v>
      </c>
      <c r="AD525" s="9">
        <v>1506</v>
      </c>
      <c r="AE525" s="23">
        <v>1726</v>
      </c>
      <c r="AF525" s="22"/>
      <c r="AH525" s="23"/>
      <c r="AI525" s="22">
        <v>119</v>
      </c>
      <c r="AJ525" s="9">
        <v>119</v>
      </c>
      <c r="AK525" s="23">
        <v>119</v>
      </c>
      <c r="AL525" s="22">
        <v>1052</v>
      </c>
      <c r="AM525" s="9">
        <v>1408</v>
      </c>
      <c r="AN525" s="23">
        <v>5763</v>
      </c>
      <c r="AO525" s="22">
        <v>293</v>
      </c>
      <c r="AP525" s="9">
        <v>1017</v>
      </c>
      <c r="AQ525" s="23">
        <v>2563</v>
      </c>
      <c r="AR525" s="22"/>
      <c r="AT525" s="23"/>
      <c r="AU525" s="22"/>
      <c r="AW525" s="23"/>
      <c r="AX525" s="22"/>
      <c r="AZ525" s="23"/>
      <c r="BA525" s="22"/>
      <c r="BC525" s="23"/>
      <c r="BD525" s="22"/>
      <c r="BF525" s="23"/>
      <c r="BG525" s="22"/>
      <c r="BI525" s="23"/>
      <c r="BJ525" s="22"/>
      <c r="BL525" s="23"/>
      <c r="BM525" s="22"/>
      <c r="BO525" s="23"/>
      <c r="BP525" s="22"/>
      <c r="BR525" s="23"/>
      <c r="BS525" s="22"/>
      <c r="BU525" s="23"/>
      <c r="BV525" s="22">
        <v>5550</v>
      </c>
      <c r="BW525" s="9">
        <v>5550</v>
      </c>
      <c r="BX525" s="23">
        <v>5550</v>
      </c>
      <c r="BY525" s="22">
        <v>1100</v>
      </c>
      <c r="BZ525" s="9">
        <v>1100</v>
      </c>
      <c r="CA525" s="23">
        <v>1100</v>
      </c>
      <c r="CB525" s="22"/>
      <c r="CD525" s="23"/>
      <c r="CE525" s="22"/>
      <c r="CG525" s="23"/>
      <c r="CH525" s="22">
        <v>18572</v>
      </c>
      <c r="CI525" s="9">
        <v>18572</v>
      </c>
      <c r="CJ525" s="23">
        <v>18572</v>
      </c>
      <c r="CK525" s="22"/>
      <c r="CM525" s="23"/>
      <c r="CN525" s="22"/>
      <c r="CP525" s="23"/>
      <c r="CQ525" s="22"/>
      <c r="CS525" s="23"/>
      <c r="CT525" s="22">
        <v>3312</v>
      </c>
      <c r="CU525" s="9">
        <v>3312</v>
      </c>
      <c r="CV525" s="23">
        <v>3312</v>
      </c>
      <c r="CW525" s="22"/>
      <c r="CY525" s="23"/>
      <c r="CZ525" s="22">
        <v>17500</v>
      </c>
      <c r="DA525" s="9">
        <v>20300</v>
      </c>
      <c r="DB525" s="23">
        <v>22884</v>
      </c>
      <c r="DC525" s="22"/>
      <c r="DE525" s="23"/>
      <c r="DF525" s="22">
        <v>12000</v>
      </c>
      <c r="DG525" s="9">
        <v>12000</v>
      </c>
      <c r="DH525" s="23">
        <v>12000</v>
      </c>
      <c r="DI525" s="22"/>
      <c r="DK525" s="23"/>
      <c r="DL525" s="22"/>
      <c r="DN525" s="23"/>
    </row>
    <row r="526" spans="1:118" hidden="1" outlineLevel="2" x14ac:dyDescent="0.35">
      <c r="A526" s="36" t="s">
        <v>701</v>
      </c>
      <c r="B526" s="22"/>
      <c r="D526" s="23"/>
      <c r="E526" s="22">
        <v>29966</v>
      </c>
      <c r="F526" s="9">
        <v>29966</v>
      </c>
      <c r="G526" s="23">
        <v>29966</v>
      </c>
      <c r="H526" s="22"/>
      <c r="J526" s="23"/>
      <c r="K526" s="22"/>
      <c r="M526" s="23"/>
      <c r="N526" s="22"/>
      <c r="P526" s="23"/>
      <c r="Q526" s="22"/>
      <c r="S526" s="23"/>
      <c r="T526" s="22">
        <v>265</v>
      </c>
      <c r="U526" s="9">
        <v>265</v>
      </c>
      <c r="V526" s="23">
        <v>265</v>
      </c>
      <c r="W526" s="22">
        <v>9676</v>
      </c>
      <c r="X526" s="9">
        <v>9676</v>
      </c>
      <c r="Y526" s="23">
        <v>9676</v>
      </c>
      <c r="Z526" s="22"/>
      <c r="AB526" s="23"/>
      <c r="AC526" s="22"/>
      <c r="AE526" s="23"/>
      <c r="AF526" s="22">
        <v>510</v>
      </c>
      <c r="AG526" s="9">
        <v>510</v>
      </c>
      <c r="AH526" s="23">
        <v>510</v>
      </c>
      <c r="AI526" s="22"/>
      <c r="AK526" s="23"/>
      <c r="AL526" s="22">
        <v>220</v>
      </c>
      <c r="AM526" s="9">
        <v>220</v>
      </c>
      <c r="AN526" s="23">
        <v>220</v>
      </c>
      <c r="AO526" s="22">
        <v>1980</v>
      </c>
      <c r="AP526" s="9">
        <v>2635</v>
      </c>
      <c r="AQ526" s="23">
        <v>3240</v>
      </c>
      <c r="AR526" s="22">
        <v>1060</v>
      </c>
      <c r="AS526" s="9">
        <v>1060</v>
      </c>
      <c r="AT526" s="23">
        <v>1060</v>
      </c>
      <c r="AU526" s="22"/>
      <c r="AW526" s="23"/>
      <c r="AX526" s="22"/>
      <c r="AZ526" s="23"/>
      <c r="BA526" s="22"/>
      <c r="BC526" s="23"/>
      <c r="BD526" s="22"/>
      <c r="BF526" s="23"/>
      <c r="BG526" s="22"/>
      <c r="BI526" s="23"/>
      <c r="BJ526" s="22"/>
      <c r="BL526" s="23"/>
      <c r="BM526" s="22"/>
      <c r="BO526" s="23"/>
      <c r="BP526" s="22"/>
      <c r="BR526" s="23"/>
      <c r="BS526" s="22"/>
      <c r="BU526" s="23"/>
      <c r="BV526" s="22">
        <v>2300</v>
      </c>
      <c r="BW526" s="9">
        <v>2300</v>
      </c>
      <c r="BX526" s="23">
        <v>2300</v>
      </c>
      <c r="BY526" s="22"/>
      <c r="CA526" s="23"/>
      <c r="CB526" s="22">
        <v>437</v>
      </c>
      <c r="CC526" s="9">
        <v>437</v>
      </c>
      <c r="CD526" s="23">
        <v>437</v>
      </c>
      <c r="CE526" s="22"/>
      <c r="CG526" s="23"/>
      <c r="CH526" s="22">
        <v>27731</v>
      </c>
      <c r="CI526" s="9">
        <v>27753</v>
      </c>
      <c r="CJ526" s="23">
        <v>27772</v>
      </c>
      <c r="CK526" s="22"/>
      <c r="CM526" s="23"/>
      <c r="CN526" s="22"/>
      <c r="CP526" s="23"/>
      <c r="CQ526" s="22"/>
      <c r="CS526" s="23"/>
      <c r="CT526" s="22">
        <v>1046</v>
      </c>
      <c r="CU526" s="9">
        <v>1289</v>
      </c>
      <c r="CV526" s="23">
        <v>1513</v>
      </c>
      <c r="CW526" s="22"/>
      <c r="CY526" s="23"/>
      <c r="CZ526" s="22">
        <v>2175</v>
      </c>
      <c r="DA526" s="9">
        <v>2175</v>
      </c>
      <c r="DB526" s="23">
        <v>2175</v>
      </c>
      <c r="DC526" s="22"/>
      <c r="DE526" s="23"/>
      <c r="DF526" s="22">
        <v>250</v>
      </c>
      <c r="DG526" s="9">
        <v>250</v>
      </c>
      <c r="DH526" s="23">
        <v>250</v>
      </c>
      <c r="DI526" s="22"/>
      <c r="DK526" s="23"/>
      <c r="DL526" s="22"/>
      <c r="DN526" s="23"/>
    </row>
    <row r="527" spans="1:118" hidden="1" outlineLevel="2" x14ac:dyDescent="0.35">
      <c r="A527" s="36" t="s">
        <v>523</v>
      </c>
      <c r="B527" s="22">
        <v>217382</v>
      </c>
      <c r="C527" s="9">
        <v>239752</v>
      </c>
      <c r="D527" s="23">
        <v>260401</v>
      </c>
      <c r="E527" s="22">
        <v>297581</v>
      </c>
      <c r="F527" s="9">
        <v>297581</v>
      </c>
      <c r="G527" s="23">
        <v>297581</v>
      </c>
      <c r="H527" s="22"/>
      <c r="J527" s="23"/>
      <c r="K527" s="22">
        <v>86</v>
      </c>
      <c r="L527" s="9">
        <v>86</v>
      </c>
      <c r="M527" s="23">
        <v>86</v>
      </c>
      <c r="N527" s="22">
        <v>120381</v>
      </c>
      <c r="O527" s="9">
        <v>125694</v>
      </c>
      <c r="P527" s="23">
        <v>130599</v>
      </c>
      <c r="Q527" s="22">
        <v>59066</v>
      </c>
      <c r="R527" s="9">
        <v>74599</v>
      </c>
      <c r="S527" s="23">
        <v>88938</v>
      </c>
      <c r="T527" s="22">
        <v>5808</v>
      </c>
      <c r="U527" s="9">
        <v>7058</v>
      </c>
      <c r="V527" s="23">
        <v>8212</v>
      </c>
      <c r="W527" s="22">
        <v>111398</v>
      </c>
      <c r="X527" s="9">
        <v>115082</v>
      </c>
      <c r="Y527" s="23">
        <v>118483</v>
      </c>
      <c r="Z527" s="22">
        <v>18038</v>
      </c>
      <c r="AA527" s="9">
        <v>18038</v>
      </c>
      <c r="AB527" s="23">
        <v>18038</v>
      </c>
      <c r="AC527" s="22">
        <v>2630</v>
      </c>
      <c r="AD527" s="9">
        <v>5056</v>
      </c>
      <c r="AE527" s="23">
        <v>7296</v>
      </c>
      <c r="AF527" s="22"/>
      <c r="AH527" s="23"/>
      <c r="AI527" s="22"/>
      <c r="AK527" s="23"/>
      <c r="AL527" s="22">
        <v>4255</v>
      </c>
      <c r="AM527" s="9">
        <v>18397</v>
      </c>
      <c r="AN527" s="23">
        <v>31452</v>
      </c>
      <c r="AO527" s="22">
        <v>91215</v>
      </c>
      <c r="AP527" s="9">
        <v>111401</v>
      </c>
      <c r="AQ527" s="23">
        <v>115614</v>
      </c>
      <c r="AR527" s="22">
        <v>131973</v>
      </c>
      <c r="AS527" s="9">
        <v>131973</v>
      </c>
      <c r="AT527" s="23">
        <v>131973</v>
      </c>
      <c r="AU527" s="22"/>
      <c r="AW527" s="23"/>
      <c r="AX527" s="22"/>
      <c r="AZ527" s="23"/>
      <c r="BA527" s="22"/>
      <c r="BC527" s="23"/>
      <c r="BD527" s="22"/>
      <c r="BF527" s="23"/>
      <c r="BG527" s="22"/>
      <c r="BI527" s="23"/>
      <c r="BJ527" s="22"/>
      <c r="BL527" s="23"/>
      <c r="BM527" s="22"/>
      <c r="BO527" s="23"/>
      <c r="BP527" s="22"/>
      <c r="BR527" s="23"/>
      <c r="BS527" s="22"/>
      <c r="BU527" s="23"/>
      <c r="BV527" s="22">
        <v>5533</v>
      </c>
      <c r="BW527" s="9">
        <v>5533</v>
      </c>
      <c r="BX527" s="23">
        <v>5533</v>
      </c>
      <c r="BY527" s="22"/>
      <c r="CA527" s="23"/>
      <c r="CB527" s="22"/>
      <c r="CD527" s="23"/>
      <c r="CE527" s="22">
        <v>139955</v>
      </c>
      <c r="CF527" s="9">
        <v>178743</v>
      </c>
      <c r="CG527" s="23">
        <v>214547</v>
      </c>
      <c r="CH527" s="22">
        <v>61794</v>
      </c>
      <c r="CI527" s="9">
        <v>715535</v>
      </c>
      <c r="CJ527" s="23">
        <v>1318990</v>
      </c>
      <c r="CK527" s="22"/>
      <c r="CM527" s="23"/>
      <c r="CN527" s="22"/>
      <c r="CP527" s="23"/>
      <c r="CQ527" s="22"/>
      <c r="CS527" s="23"/>
      <c r="CT527" s="22">
        <v>3976</v>
      </c>
      <c r="CU527" s="9">
        <v>3976</v>
      </c>
      <c r="CV527" s="23">
        <v>3976</v>
      </c>
      <c r="CW527" s="22"/>
      <c r="CY527" s="23"/>
      <c r="CZ527" s="22">
        <v>30193</v>
      </c>
      <c r="DA527" s="9">
        <v>32857</v>
      </c>
      <c r="DB527" s="23">
        <v>35316</v>
      </c>
      <c r="DC527" s="22"/>
      <c r="DE527" s="23"/>
      <c r="DF527" s="22">
        <v>148216</v>
      </c>
      <c r="DG527" s="9">
        <v>186991</v>
      </c>
      <c r="DH527" s="23">
        <v>222783</v>
      </c>
      <c r="DI527" s="22"/>
      <c r="DK527" s="23"/>
      <c r="DL527" s="22">
        <v>800</v>
      </c>
      <c r="DM527" s="9">
        <v>800</v>
      </c>
      <c r="DN527" s="23">
        <v>800</v>
      </c>
    </row>
    <row r="528" spans="1:118" hidden="1" outlineLevel="2" x14ac:dyDescent="0.35">
      <c r="A528" s="36" t="s">
        <v>526</v>
      </c>
      <c r="B528" s="22">
        <v>7601</v>
      </c>
      <c r="C528" s="9">
        <v>32339</v>
      </c>
      <c r="D528" s="23">
        <v>54967</v>
      </c>
      <c r="E528" s="22">
        <v>8110</v>
      </c>
      <c r="F528" s="9">
        <v>11100</v>
      </c>
      <c r="G528" s="23">
        <v>53171</v>
      </c>
      <c r="H528" s="22">
        <v>16091</v>
      </c>
      <c r="I528" s="9">
        <v>17804</v>
      </c>
      <c r="J528" s="23">
        <v>24560</v>
      </c>
      <c r="K528" s="22">
        <v>14415</v>
      </c>
      <c r="L528" s="9">
        <v>20472</v>
      </c>
      <c r="M528" s="23">
        <v>38555</v>
      </c>
      <c r="N528" s="22">
        <v>5309</v>
      </c>
      <c r="O528" s="9">
        <v>15301</v>
      </c>
      <c r="P528" s="23">
        <v>30145</v>
      </c>
      <c r="Q528" s="22">
        <v>15163</v>
      </c>
      <c r="R528" s="9">
        <v>28011</v>
      </c>
      <c r="S528" s="23">
        <v>65771</v>
      </c>
      <c r="T528" s="22">
        <v>11788</v>
      </c>
      <c r="U528" s="9">
        <v>26133</v>
      </c>
      <c r="V528" s="23">
        <v>31282</v>
      </c>
      <c r="W528" s="22">
        <v>24477</v>
      </c>
      <c r="X528" s="9">
        <v>36227</v>
      </c>
      <c r="Y528" s="23">
        <v>51126</v>
      </c>
      <c r="Z528" s="22">
        <v>27788</v>
      </c>
      <c r="AA528" s="9">
        <v>52865</v>
      </c>
      <c r="AB528" s="23">
        <v>74892</v>
      </c>
      <c r="AC528" s="22">
        <v>12077</v>
      </c>
      <c r="AD528" s="9">
        <v>23011</v>
      </c>
      <c r="AE528" s="23">
        <v>38015</v>
      </c>
      <c r="AF528" s="22">
        <v>24745</v>
      </c>
      <c r="AG528" s="9">
        <v>31774</v>
      </c>
      <c r="AH528" s="23">
        <v>38261</v>
      </c>
      <c r="AI528" s="22">
        <v>18694</v>
      </c>
      <c r="AJ528" s="9">
        <v>20930</v>
      </c>
      <c r="AK528" s="23">
        <v>35794</v>
      </c>
      <c r="AL528" s="22">
        <v>31994</v>
      </c>
      <c r="AM528" s="9">
        <v>41339</v>
      </c>
      <c r="AN528" s="23">
        <v>48220</v>
      </c>
      <c r="AO528" s="22">
        <v>18691</v>
      </c>
      <c r="AP528" s="9">
        <v>35714</v>
      </c>
      <c r="AQ528" s="23">
        <v>52655</v>
      </c>
      <c r="AR528" s="22">
        <v>318213</v>
      </c>
      <c r="AS528" s="9">
        <v>318213</v>
      </c>
      <c r="AT528" s="23">
        <v>318213</v>
      </c>
      <c r="AU528" s="22"/>
      <c r="AW528" s="23"/>
      <c r="AX528" s="22">
        <v>2710</v>
      </c>
      <c r="AY528" s="9">
        <v>2710</v>
      </c>
      <c r="AZ528" s="23">
        <v>2710</v>
      </c>
      <c r="BA528" s="22">
        <v>11098</v>
      </c>
      <c r="BB528" s="9">
        <v>14084</v>
      </c>
      <c r="BC528" s="23">
        <v>14968</v>
      </c>
      <c r="BD528" s="22">
        <v>46097</v>
      </c>
      <c r="BE528" s="9">
        <v>51164</v>
      </c>
      <c r="BF528" s="23">
        <v>55842</v>
      </c>
      <c r="BG528" s="22"/>
      <c r="BI528" s="23"/>
      <c r="BJ528" s="22">
        <v>19183</v>
      </c>
      <c r="BK528" s="9">
        <v>22205</v>
      </c>
      <c r="BL528" s="23">
        <v>26508</v>
      </c>
      <c r="BM528" s="22">
        <v>12383</v>
      </c>
      <c r="BN528" s="9">
        <v>13145</v>
      </c>
      <c r="BO528" s="23">
        <v>36316</v>
      </c>
      <c r="BP528" s="22">
        <v>8950</v>
      </c>
      <c r="BQ528" s="9">
        <v>19139</v>
      </c>
      <c r="BR528" s="23">
        <v>26745</v>
      </c>
      <c r="BS528" s="22">
        <v>20075</v>
      </c>
      <c r="BT528" s="9">
        <v>26890</v>
      </c>
      <c r="BU528" s="23">
        <v>29616</v>
      </c>
      <c r="BV528" s="22">
        <v>278925</v>
      </c>
      <c r="BW528" s="9">
        <v>309558</v>
      </c>
      <c r="BX528" s="23">
        <v>337834</v>
      </c>
      <c r="BY528" s="22">
        <v>39813</v>
      </c>
      <c r="BZ528" s="9">
        <v>45058</v>
      </c>
      <c r="CA528" s="23">
        <v>49295</v>
      </c>
      <c r="CB528" s="22">
        <v>28557</v>
      </c>
      <c r="CC528" s="9">
        <v>33165</v>
      </c>
      <c r="CD528" s="23">
        <v>42231</v>
      </c>
      <c r="CE528" s="22">
        <v>37352</v>
      </c>
      <c r="CF528" s="9">
        <v>83427</v>
      </c>
      <c r="CG528" s="23">
        <v>246756</v>
      </c>
      <c r="CH528" s="22">
        <v>59121</v>
      </c>
      <c r="CI528" s="9">
        <v>85351</v>
      </c>
      <c r="CJ528" s="23">
        <v>259423</v>
      </c>
      <c r="CK528" s="22"/>
      <c r="CM528" s="23"/>
      <c r="CN528" s="22"/>
      <c r="CP528" s="23"/>
      <c r="CQ528" s="22"/>
      <c r="CS528" s="23"/>
      <c r="CT528" s="22">
        <v>8644</v>
      </c>
      <c r="CU528" s="9">
        <v>13735</v>
      </c>
      <c r="CV528" s="23">
        <v>22490</v>
      </c>
      <c r="CW528" s="22">
        <v>19826</v>
      </c>
      <c r="CX528" s="9">
        <v>26344</v>
      </c>
      <c r="CY528" s="23">
        <v>35908</v>
      </c>
      <c r="CZ528" s="22">
        <v>33019</v>
      </c>
      <c r="DA528" s="9">
        <v>49106</v>
      </c>
      <c r="DB528" s="23">
        <v>63101</v>
      </c>
      <c r="DC528" s="22">
        <v>7209</v>
      </c>
      <c r="DD528" s="9">
        <v>19559</v>
      </c>
      <c r="DE528" s="23">
        <v>30959</v>
      </c>
      <c r="DF528" s="22">
        <v>52119</v>
      </c>
      <c r="DG528" s="9">
        <v>64409</v>
      </c>
      <c r="DH528" s="23">
        <v>183305</v>
      </c>
      <c r="DI528" s="22">
        <v>5769533</v>
      </c>
      <c r="DJ528" s="9">
        <v>5769533</v>
      </c>
      <c r="DK528" s="23">
        <v>5769533</v>
      </c>
      <c r="DL528" s="22">
        <v>15394</v>
      </c>
      <c r="DM528" s="9">
        <v>15394</v>
      </c>
      <c r="DN528" s="23">
        <v>15394</v>
      </c>
    </row>
    <row r="529" spans="1:118" hidden="1" outlineLevel="2" x14ac:dyDescent="0.35">
      <c r="A529" s="36" t="s">
        <v>529</v>
      </c>
      <c r="B529" s="22">
        <v>84789</v>
      </c>
      <c r="C529" s="9">
        <v>100623</v>
      </c>
      <c r="D529" s="23">
        <v>115239</v>
      </c>
      <c r="E529" s="22">
        <v>53273</v>
      </c>
      <c r="F529" s="9">
        <v>55739</v>
      </c>
      <c r="G529" s="23">
        <v>58015</v>
      </c>
      <c r="H529" s="22">
        <v>1405</v>
      </c>
      <c r="I529" s="9">
        <v>1522</v>
      </c>
      <c r="J529" s="23">
        <v>1630</v>
      </c>
      <c r="K529" s="22">
        <v>4614</v>
      </c>
      <c r="L529" s="9">
        <v>5202</v>
      </c>
      <c r="M529" s="23">
        <v>6334</v>
      </c>
      <c r="N529" s="22">
        <v>8454</v>
      </c>
      <c r="O529" s="9">
        <v>13407</v>
      </c>
      <c r="P529" s="23">
        <v>20113</v>
      </c>
      <c r="Q529" s="22">
        <v>4138</v>
      </c>
      <c r="R529" s="9">
        <v>5748</v>
      </c>
      <c r="S529" s="23">
        <v>6973</v>
      </c>
      <c r="T529" s="22">
        <v>3817</v>
      </c>
      <c r="U529" s="9">
        <v>5705</v>
      </c>
      <c r="V529" s="23">
        <v>9740</v>
      </c>
      <c r="W529" s="22">
        <v>6040</v>
      </c>
      <c r="X529" s="9">
        <v>14769</v>
      </c>
      <c r="Y529" s="23">
        <v>32479</v>
      </c>
      <c r="Z529" s="22">
        <v>16099</v>
      </c>
      <c r="AA529" s="9">
        <v>22726</v>
      </c>
      <c r="AB529" s="23">
        <v>36474</v>
      </c>
      <c r="AC529" s="22">
        <v>6508</v>
      </c>
      <c r="AD529" s="9">
        <v>10289</v>
      </c>
      <c r="AE529" s="23">
        <v>22855</v>
      </c>
      <c r="AF529" s="22">
        <v>9231</v>
      </c>
      <c r="AG529" s="9">
        <v>9757</v>
      </c>
      <c r="AH529" s="23">
        <v>10243</v>
      </c>
      <c r="AI529" s="22">
        <v>17332</v>
      </c>
      <c r="AJ529" s="9">
        <v>21314</v>
      </c>
      <c r="AK529" s="23">
        <v>23146</v>
      </c>
      <c r="AL529" s="22">
        <v>14083</v>
      </c>
      <c r="AM529" s="9">
        <v>15755</v>
      </c>
      <c r="AN529" s="23">
        <v>17503</v>
      </c>
      <c r="AO529" s="22">
        <v>10334</v>
      </c>
      <c r="AP529" s="9">
        <v>16738</v>
      </c>
      <c r="AQ529" s="23">
        <v>31107</v>
      </c>
      <c r="AR529" s="22">
        <v>50224</v>
      </c>
      <c r="AS529" s="9">
        <v>50224</v>
      </c>
      <c r="AT529" s="23">
        <v>50224</v>
      </c>
      <c r="AU529" s="22"/>
      <c r="AW529" s="23"/>
      <c r="AX529" s="22"/>
      <c r="AZ529" s="23"/>
      <c r="BA529" s="22">
        <v>1129</v>
      </c>
      <c r="BB529" s="9">
        <v>1129</v>
      </c>
      <c r="BC529" s="23">
        <v>1129</v>
      </c>
      <c r="BD529" s="22">
        <v>900</v>
      </c>
      <c r="BE529" s="9">
        <v>900</v>
      </c>
      <c r="BF529" s="23">
        <v>900</v>
      </c>
      <c r="BG529" s="22"/>
      <c r="BI529" s="23"/>
      <c r="BJ529" s="22">
        <v>4025</v>
      </c>
      <c r="BK529" s="9">
        <v>4071</v>
      </c>
      <c r="BL529" s="23">
        <v>4114</v>
      </c>
      <c r="BM529" s="22">
        <v>3909</v>
      </c>
      <c r="BN529" s="9">
        <v>4033</v>
      </c>
      <c r="BO529" s="23">
        <v>4267</v>
      </c>
      <c r="BP529" s="22">
        <v>7352</v>
      </c>
      <c r="BQ529" s="9">
        <v>13061</v>
      </c>
      <c r="BR529" s="23">
        <v>15355</v>
      </c>
      <c r="BS529" s="22">
        <v>2920</v>
      </c>
      <c r="BT529" s="9">
        <v>3675</v>
      </c>
      <c r="BU529" s="23">
        <v>4372</v>
      </c>
      <c r="BV529" s="22">
        <v>72074</v>
      </c>
      <c r="BW529" s="9">
        <v>84448</v>
      </c>
      <c r="BX529" s="23">
        <v>95871</v>
      </c>
      <c r="BY529" s="22">
        <v>4451</v>
      </c>
      <c r="BZ529" s="9">
        <v>4675</v>
      </c>
      <c r="CA529" s="23">
        <v>4881</v>
      </c>
      <c r="CB529" s="22">
        <v>11442</v>
      </c>
      <c r="CC529" s="9">
        <v>32673</v>
      </c>
      <c r="CD529" s="23">
        <v>52271</v>
      </c>
      <c r="CE529" s="22">
        <v>35474</v>
      </c>
      <c r="CF529" s="9">
        <v>46030</v>
      </c>
      <c r="CG529" s="23">
        <v>55206</v>
      </c>
      <c r="CH529" s="22">
        <v>33447</v>
      </c>
      <c r="CI529" s="9">
        <v>96134</v>
      </c>
      <c r="CJ529" s="23">
        <v>344134</v>
      </c>
      <c r="CK529" s="22"/>
      <c r="CM529" s="23"/>
      <c r="CN529" s="22"/>
      <c r="CP529" s="23"/>
      <c r="CQ529" s="22"/>
      <c r="CS529" s="23"/>
      <c r="CT529" s="22">
        <v>16584</v>
      </c>
      <c r="CU529" s="9">
        <v>19062</v>
      </c>
      <c r="CV529" s="23">
        <v>22999</v>
      </c>
      <c r="CW529" s="22">
        <v>1990</v>
      </c>
      <c r="CX529" s="9">
        <v>2411</v>
      </c>
      <c r="CY529" s="23">
        <v>2800</v>
      </c>
      <c r="CZ529" s="22">
        <v>2976</v>
      </c>
      <c r="DA529" s="9">
        <v>3783</v>
      </c>
      <c r="DB529" s="23">
        <v>6475</v>
      </c>
      <c r="DC529" s="22">
        <v>7708</v>
      </c>
      <c r="DD529" s="9">
        <v>7708</v>
      </c>
      <c r="DE529" s="23">
        <v>7708</v>
      </c>
      <c r="DF529" s="22">
        <v>18942</v>
      </c>
      <c r="DG529" s="9">
        <v>23042</v>
      </c>
      <c r="DH529" s="23">
        <v>26514</v>
      </c>
      <c r="DI529" s="22">
        <v>3506621</v>
      </c>
      <c r="DJ529" s="9">
        <v>4348608</v>
      </c>
      <c r="DK529" s="23">
        <v>5125826</v>
      </c>
      <c r="DL529" s="22">
        <v>3612</v>
      </c>
      <c r="DM529" s="9">
        <v>3612</v>
      </c>
      <c r="DN529" s="23">
        <v>3612</v>
      </c>
    </row>
    <row r="530" spans="1:118" hidden="1" outlineLevel="2" x14ac:dyDescent="0.35">
      <c r="A530" s="36" t="s">
        <v>532</v>
      </c>
      <c r="B530" s="22">
        <v>1557</v>
      </c>
      <c r="C530" s="9">
        <v>12432</v>
      </c>
      <c r="D530" s="23">
        <v>19748</v>
      </c>
      <c r="E530" s="22">
        <v>2733</v>
      </c>
      <c r="F530" s="9">
        <v>2733</v>
      </c>
      <c r="G530" s="23">
        <v>2733</v>
      </c>
      <c r="H530" s="22">
        <v>47509</v>
      </c>
      <c r="I530" s="9">
        <v>58515</v>
      </c>
      <c r="J530" s="23">
        <v>68673</v>
      </c>
      <c r="K530" s="22">
        <v>3988</v>
      </c>
      <c r="L530" s="9">
        <v>5296</v>
      </c>
      <c r="M530" s="23">
        <v>10535</v>
      </c>
      <c r="N530" s="22">
        <v>2900</v>
      </c>
      <c r="O530" s="9">
        <v>6063</v>
      </c>
      <c r="P530" s="23">
        <v>7263</v>
      </c>
      <c r="Q530" s="22">
        <v>4478</v>
      </c>
      <c r="R530" s="9">
        <v>7121</v>
      </c>
      <c r="S530" s="23">
        <v>24000</v>
      </c>
      <c r="T530" s="22">
        <v>14690</v>
      </c>
      <c r="U530" s="9">
        <v>22727</v>
      </c>
      <c r="V530" s="23">
        <v>25112</v>
      </c>
      <c r="W530" s="22">
        <v>4900</v>
      </c>
      <c r="X530" s="9">
        <v>10247</v>
      </c>
      <c r="Y530" s="23">
        <v>12315</v>
      </c>
      <c r="Z530" s="22">
        <v>12191</v>
      </c>
      <c r="AA530" s="9">
        <v>13721</v>
      </c>
      <c r="AB530" s="23">
        <v>21606</v>
      </c>
      <c r="AC530" s="22">
        <v>9523</v>
      </c>
      <c r="AD530" s="9">
        <v>12582</v>
      </c>
      <c r="AE530" s="23">
        <v>21333</v>
      </c>
      <c r="AF530" s="22">
        <v>3437</v>
      </c>
      <c r="AG530" s="9">
        <v>5663</v>
      </c>
      <c r="AH530" s="23">
        <v>7718</v>
      </c>
      <c r="AI530" s="22">
        <v>7050</v>
      </c>
      <c r="AJ530" s="9">
        <v>13444</v>
      </c>
      <c r="AK530" s="23">
        <v>19220</v>
      </c>
      <c r="AL530" s="22">
        <v>6250</v>
      </c>
      <c r="AM530" s="9">
        <v>8435</v>
      </c>
      <c r="AN530" s="23">
        <v>11549</v>
      </c>
      <c r="AO530" s="22">
        <v>7880</v>
      </c>
      <c r="AP530" s="9">
        <v>12479</v>
      </c>
      <c r="AQ530" s="23">
        <v>16716</v>
      </c>
      <c r="AR530" s="22">
        <v>36557</v>
      </c>
      <c r="AS530" s="9">
        <v>36557</v>
      </c>
      <c r="AT530" s="23">
        <v>36557</v>
      </c>
      <c r="AU530" s="22"/>
      <c r="AW530" s="23"/>
      <c r="AX530" s="22"/>
      <c r="AZ530" s="23"/>
      <c r="BA530" s="22">
        <v>10850</v>
      </c>
      <c r="BB530" s="9">
        <v>10850</v>
      </c>
      <c r="BC530" s="23">
        <v>10850</v>
      </c>
      <c r="BD530" s="22">
        <v>18507</v>
      </c>
      <c r="BE530" s="9">
        <v>18507</v>
      </c>
      <c r="BF530" s="23">
        <v>18507</v>
      </c>
      <c r="BG530" s="22"/>
      <c r="BI530" s="23"/>
      <c r="BJ530" s="22">
        <v>13269</v>
      </c>
      <c r="BK530" s="9">
        <v>14139</v>
      </c>
      <c r="BL530" s="23">
        <v>14943</v>
      </c>
      <c r="BM530" s="22">
        <v>13683</v>
      </c>
      <c r="BN530" s="9">
        <v>16908</v>
      </c>
      <c r="BO530" s="23">
        <v>29591</v>
      </c>
      <c r="BP530" s="22">
        <v>18040</v>
      </c>
      <c r="BQ530" s="9">
        <v>21043</v>
      </c>
      <c r="BR530" s="23">
        <v>22111</v>
      </c>
      <c r="BS530" s="22">
        <v>17671</v>
      </c>
      <c r="BT530" s="9">
        <v>19610</v>
      </c>
      <c r="BU530" s="23">
        <v>21400</v>
      </c>
      <c r="BV530" s="22">
        <v>36897</v>
      </c>
      <c r="BW530" s="9">
        <v>38663</v>
      </c>
      <c r="BX530" s="23">
        <v>40294</v>
      </c>
      <c r="BY530" s="22">
        <v>5100</v>
      </c>
      <c r="BZ530" s="9">
        <v>5880</v>
      </c>
      <c r="CA530" s="23">
        <v>8575</v>
      </c>
      <c r="CB530" s="22">
        <v>18438</v>
      </c>
      <c r="CC530" s="9">
        <v>18857</v>
      </c>
      <c r="CD530" s="23">
        <v>20419</v>
      </c>
      <c r="CE530" s="22">
        <v>16000</v>
      </c>
      <c r="CF530" s="9">
        <v>33575</v>
      </c>
      <c r="CG530" s="23">
        <v>49799</v>
      </c>
      <c r="CH530" s="22">
        <v>40653</v>
      </c>
      <c r="CI530" s="9">
        <v>566013</v>
      </c>
      <c r="CJ530" s="23">
        <v>1113509</v>
      </c>
      <c r="CK530" s="22"/>
      <c r="CM530" s="23"/>
      <c r="CN530" s="22"/>
      <c r="CP530" s="23"/>
      <c r="CQ530" s="22"/>
      <c r="CS530" s="23"/>
      <c r="CT530" s="22">
        <v>5030</v>
      </c>
      <c r="CU530" s="9">
        <v>11865</v>
      </c>
      <c r="CV530" s="23">
        <v>14289</v>
      </c>
      <c r="CW530" s="22">
        <v>4013</v>
      </c>
      <c r="CX530" s="9">
        <v>4711</v>
      </c>
      <c r="CY530" s="23">
        <v>5356</v>
      </c>
      <c r="CZ530" s="22">
        <v>12643</v>
      </c>
      <c r="DA530" s="9">
        <v>14136</v>
      </c>
      <c r="DB530" s="23">
        <v>17456</v>
      </c>
      <c r="DC530" s="22">
        <v>12000</v>
      </c>
      <c r="DD530" s="9">
        <v>12418</v>
      </c>
      <c r="DE530" s="23">
        <v>12805</v>
      </c>
      <c r="DF530" s="22">
        <v>4632</v>
      </c>
      <c r="DG530" s="9">
        <v>8833</v>
      </c>
      <c r="DH530" s="23">
        <v>14727</v>
      </c>
      <c r="DI530" s="22">
        <v>261287</v>
      </c>
      <c r="DJ530" s="9">
        <v>261287</v>
      </c>
      <c r="DK530" s="23">
        <v>261287</v>
      </c>
      <c r="DL530" s="22">
        <v>710</v>
      </c>
      <c r="DM530" s="9">
        <v>710</v>
      </c>
      <c r="DN530" s="23">
        <v>710</v>
      </c>
    </row>
    <row r="531" spans="1:118" hidden="1" outlineLevel="2" x14ac:dyDescent="0.35">
      <c r="A531" s="36" t="s">
        <v>1175</v>
      </c>
      <c r="B531" s="22"/>
      <c r="D531" s="23"/>
      <c r="E531" s="22"/>
      <c r="G531" s="23"/>
      <c r="H531" s="22"/>
      <c r="J531" s="23"/>
      <c r="K531" s="22"/>
      <c r="M531" s="23"/>
      <c r="N531" s="22">
        <v>38734</v>
      </c>
      <c r="O531" s="9">
        <v>38734</v>
      </c>
      <c r="P531" s="23">
        <v>38734</v>
      </c>
      <c r="Q531" s="22"/>
      <c r="S531" s="23"/>
      <c r="T531" s="22">
        <v>13483</v>
      </c>
      <c r="U531" s="9">
        <v>13483</v>
      </c>
      <c r="V531" s="23">
        <v>13483</v>
      </c>
      <c r="W531" s="22"/>
      <c r="Y531" s="23"/>
      <c r="Z531" s="22">
        <v>66893</v>
      </c>
      <c r="AA531" s="9">
        <v>67978</v>
      </c>
      <c r="AB531" s="23">
        <v>68979</v>
      </c>
      <c r="AC531" s="22">
        <v>41914</v>
      </c>
      <c r="AD531" s="9">
        <v>45980</v>
      </c>
      <c r="AE531" s="23">
        <v>59164</v>
      </c>
      <c r="AF531" s="22"/>
      <c r="AH531" s="23"/>
      <c r="AI531" s="22"/>
      <c r="AK531" s="23"/>
      <c r="AL531" s="22"/>
      <c r="AN531" s="23"/>
      <c r="AO531" s="22">
        <v>14955</v>
      </c>
      <c r="AP531" s="9">
        <v>14955</v>
      </c>
      <c r="AQ531" s="23">
        <v>14955</v>
      </c>
      <c r="AR531" s="22"/>
      <c r="AT531" s="23"/>
      <c r="AU531" s="22"/>
      <c r="AW531" s="23"/>
      <c r="AX531" s="22"/>
      <c r="AZ531" s="23"/>
      <c r="BA531" s="22"/>
      <c r="BC531" s="23"/>
      <c r="BD531" s="22"/>
      <c r="BF531" s="23"/>
      <c r="BG531" s="22"/>
      <c r="BI531" s="23"/>
      <c r="BJ531" s="22"/>
      <c r="BL531" s="23"/>
      <c r="BM531" s="22"/>
      <c r="BO531" s="23"/>
      <c r="BP531" s="22"/>
      <c r="BR531" s="23"/>
      <c r="BS531" s="22"/>
      <c r="BU531" s="23"/>
      <c r="BV531" s="22"/>
      <c r="BX531" s="23"/>
      <c r="BY531" s="22">
        <v>1461</v>
      </c>
      <c r="BZ531" s="9">
        <v>1461</v>
      </c>
      <c r="CA531" s="23">
        <v>1461</v>
      </c>
      <c r="CB531" s="22"/>
      <c r="CD531" s="23"/>
      <c r="CE531" s="22"/>
      <c r="CG531" s="23"/>
      <c r="CH531" s="22">
        <v>5743</v>
      </c>
      <c r="CI531" s="9">
        <v>5743</v>
      </c>
      <c r="CJ531" s="23">
        <v>5743</v>
      </c>
      <c r="CK531" s="22"/>
      <c r="CM531" s="23"/>
      <c r="CN531" s="22"/>
      <c r="CP531" s="23"/>
      <c r="CQ531" s="22"/>
      <c r="CS531" s="23"/>
      <c r="CT531" s="22">
        <v>492</v>
      </c>
      <c r="CU531" s="9">
        <v>492</v>
      </c>
      <c r="CV531" s="23">
        <v>492</v>
      </c>
      <c r="CW531" s="22"/>
      <c r="CY531" s="23"/>
      <c r="CZ531" s="22"/>
      <c r="DB531" s="23"/>
      <c r="DC531" s="22"/>
      <c r="DE531" s="23"/>
      <c r="DF531" s="22"/>
      <c r="DH531" s="23"/>
      <c r="DI531" s="22"/>
      <c r="DK531" s="23"/>
      <c r="DL531" s="22"/>
      <c r="DN531" s="23"/>
    </row>
    <row r="532" spans="1:118" hidden="1" outlineLevel="2" x14ac:dyDescent="0.35">
      <c r="A532" s="36" t="s">
        <v>704</v>
      </c>
      <c r="B532" s="22"/>
      <c r="D532" s="23"/>
      <c r="E532" s="22">
        <v>2440</v>
      </c>
      <c r="F532" s="9">
        <v>2440</v>
      </c>
      <c r="G532" s="23">
        <v>2440</v>
      </c>
      <c r="H532" s="22"/>
      <c r="J532" s="23"/>
      <c r="K532" s="22">
        <v>40</v>
      </c>
      <c r="L532" s="9">
        <v>40</v>
      </c>
      <c r="M532" s="23">
        <v>40</v>
      </c>
      <c r="N532" s="22"/>
      <c r="P532" s="23"/>
      <c r="Q532" s="22">
        <v>1687</v>
      </c>
      <c r="R532" s="9">
        <v>3453</v>
      </c>
      <c r="S532" s="23">
        <v>5083</v>
      </c>
      <c r="T532" s="22">
        <v>3391</v>
      </c>
      <c r="U532" s="9">
        <v>24052</v>
      </c>
      <c r="V532" s="23">
        <v>43125</v>
      </c>
      <c r="W532" s="22">
        <v>1993</v>
      </c>
      <c r="X532" s="9">
        <v>2255</v>
      </c>
      <c r="Y532" s="23">
        <v>2496</v>
      </c>
      <c r="Z532" s="22">
        <v>6722</v>
      </c>
      <c r="AA532" s="9">
        <v>6722</v>
      </c>
      <c r="AB532" s="23">
        <v>6722</v>
      </c>
      <c r="AC532" s="22">
        <v>574</v>
      </c>
      <c r="AD532" s="9">
        <v>1041</v>
      </c>
      <c r="AE532" s="23">
        <v>1858</v>
      </c>
      <c r="AF532" s="22"/>
      <c r="AH532" s="23"/>
      <c r="AI532" s="22">
        <v>100</v>
      </c>
      <c r="AJ532" s="9">
        <v>100</v>
      </c>
      <c r="AK532" s="23">
        <v>100</v>
      </c>
      <c r="AL532" s="22">
        <v>1032</v>
      </c>
      <c r="AM532" s="9">
        <v>1239</v>
      </c>
      <c r="AN532" s="23">
        <v>1956</v>
      </c>
      <c r="AO532" s="22">
        <v>1160</v>
      </c>
      <c r="AP532" s="9">
        <v>3315</v>
      </c>
      <c r="AQ532" s="23">
        <v>4871</v>
      </c>
      <c r="AR532" s="22">
        <v>8439</v>
      </c>
      <c r="AS532" s="9">
        <v>8439</v>
      </c>
      <c r="AT532" s="23">
        <v>8439</v>
      </c>
      <c r="AU532" s="22"/>
      <c r="AW532" s="23"/>
      <c r="AX532" s="22"/>
      <c r="AZ532" s="23"/>
      <c r="BA532" s="22">
        <v>1861</v>
      </c>
      <c r="BB532" s="9">
        <v>1897</v>
      </c>
      <c r="BC532" s="23">
        <v>1930</v>
      </c>
      <c r="BD532" s="22"/>
      <c r="BF532" s="23"/>
      <c r="BG532" s="22"/>
      <c r="BI532" s="23"/>
      <c r="BJ532" s="22"/>
      <c r="BL532" s="23"/>
      <c r="BM532" s="22"/>
      <c r="BO532" s="23"/>
      <c r="BP532" s="22">
        <v>2342</v>
      </c>
      <c r="BQ532" s="9">
        <v>2642</v>
      </c>
      <c r="BR532" s="23">
        <v>2918</v>
      </c>
      <c r="BS532" s="22"/>
      <c r="BU532" s="23"/>
      <c r="BV532" s="22">
        <v>10673</v>
      </c>
      <c r="BW532" s="9">
        <v>10673</v>
      </c>
      <c r="BX532" s="23">
        <v>10673</v>
      </c>
      <c r="BY532" s="22"/>
      <c r="CA532" s="23"/>
      <c r="CB532" s="22">
        <v>60</v>
      </c>
      <c r="CC532" s="9">
        <v>60</v>
      </c>
      <c r="CD532" s="23">
        <v>60</v>
      </c>
      <c r="CE532" s="22">
        <v>3649</v>
      </c>
      <c r="CF532" s="9">
        <v>3649</v>
      </c>
      <c r="CG532" s="23">
        <v>3649</v>
      </c>
      <c r="CH532" s="22">
        <v>2552</v>
      </c>
      <c r="CI532" s="9">
        <v>3817</v>
      </c>
      <c r="CJ532" s="23">
        <v>4985</v>
      </c>
      <c r="CK532" s="22"/>
      <c r="CM532" s="23"/>
      <c r="CN532" s="22"/>
      <c r="CP532" s="23"/>
      <c r="CQ532" s="22"/>
      <c r="CS532" s="23"/>
      <c r="CT532" s="22">
        <v>1297</v>
      </c>
      <c r="CU532" s="9">
        <v>1595</v>
      </c>
      <c r="CV532" s="23">
        <v>1753</v>
      </c>
      <c r="CW532" s="22">
        <v>462</v>
      </c>
      <c r="CX532" s="9">
        <v>462</v>
      </c>
      <c r="CY532" s="23">
        <v>462</v>
      </c>
      <c r="CZ532" s="22">
        <v>596</v>
      </c>
      <c r="DA532" s="9">
        <v>3355</v>
      </c>
      <c r="DB532" s="23">
        <v>5259</v>
      </c>
      <c r="DC532" s="22">
        <v>422</v>
      </c>
      <c r="DD532" s="9">
        <v>422</v>
      </c>
      <c r="DE532" s="23">
        <v>422</v>
      </c>
      <c r="DF532" s="22">
        <v>463</v>
      </c>
      <c r="DG532" s="9">
        <v>855</v>
      </c>
      <c r="DH532" s="23">
        <v>1217</v>
      </c>
      <c r="DI532" s="22">
        <v>214659</v>
      </c>
      <c r="DJ532" s="9">
        <v>214659</v>
      </c>
      <c r="DK532" s="23">
        <v>214659</v>
      </c>
      <c r="DL532" s="22">
        <v>1434</v>
      </c>
      <c r="DM532" s="9">
        <v>1434</v>
      </c>
      <c r="DN532" s="23">
        <v>1434</v>
      </c>
    </row>
    <row r="533" spans="1:118" hidden="1" outlineLevel="2" x14ac:dyDescent="0.35">
      <c r="A533" s="36" t="s">
        <v>535</v>
      </c>
      <c r="B533" s="22">
        <v>400</v>
      </c>
      <c r="C533" s="9">
        <v>478</v>
      </c>
      <c r="D533" s="23">
        <v>500</v>
      </c>
      <c r="E533" s="22">
        <v>885</v>
      </c>
      <c r="F533" s="9">
        <v>1961</v>
      </c>
      <c r="G533" s="23">
        <v>2954</v>
      </c>
      <c r="H533" s="22">
        <v>654</v>
      </c>
      <c r="I533" s="9">
        <v>736</v>
      </c>
      <c r="J533" s="23">
        <v>812</v>
      </c>
      <c r="K533" s="22">
        <v>795</v>
      </c>
      <c r="L533" s="9">
        <v>976</v>
      </c>
      <c r="M533" s="23">
        <v>2461</v>
      </c>
      <c r="N533" s="22">
        <v>1458</v>
      </c>
      <c r="O533" s="9">
        <v>4342</v>
      </c>
      <c r="P533" s="23">
        <v>7237</v>
      </c>
      <c r="Q533" s="22">
        <v>4811</v>
      </c>
      <c r="R533" s="9">
        <v>6448</v>
      </c>
      <c r="S533" s="23">
        <v>7024</v>
      </c>
      <c r="T533" s="22">
        <v>7680</v>
      </c>
      <c r="U533" s="9">
        <v>14614</v>
      </c>
      <c r="V533" s="23">
        <v>18629</v>
      </c>
      <c r="W533" s="22">
        <v>3565</v>
      </c>
      <c r="X533" s="9">
        <v>6605</v>
      </c>
      <c r="Y533" s="23">
        <v>11185</v>
      </c>
      <c r="Z533" s="22">
        <v>4798</v>
      </c>
      <c r="AA533" s="9">
        <v>6340</v>
      </c>
      <c r="AB533" s="23">
        <v>14076</v>
      </c>
      <c r="AC533" s="22">
        <v>3725</v>
      </c>
      <c r="AD533" s="9">
        <v>5135</v>
      </c>
      <c r="AE533" s="23">
        <v>6263</v>
      </c>
      <c r="AF533" s="22">
        <v>992</v>
      </c>
      <c r="AG533" s="9">
        <v>992</v>
      </c>
      <c r="AH533" s="23">
        <v>992</v>
      </c>
      <c r="AI533" s="22">
        <v>600</v>
      </c>
      <c r="AJ533" s="9">
        <v>1834</v>
      </c>
      <c r="AK533" s="23">
        <v>3662</v>
      </c>
      <c r="AL533" s="22">
        <v>5741</v>
      </c>
      <c r="AM533" s="9">
        <v>6571</v>
      </c>
      <c r="AN533" s="23">
        <v>9645</v>
      </c>
      <c r="AO533" s="22">
        <v>3053</v>
      </c>
      <c r="AP533" s="9">
        <v>4261</v>
      </c>
      <c r="AQ533" s="23">
        <v>5906</v>
      </c>
      <c r="AR533" s="22">
        <v>767</v>
      </c>
      <c r="AS533" s="9">
        <v>767</v>
      </c>
      <c r="AT533" s="23">
        <v>767</v>
      </c>
      <c r="AU533" s="22"/>
      <c r="AW533" s="23"/>
      <c r="AX533" s="22">
        <v>200</v>
      </c>
      <c r="AY533" s="9">
        <v>200</v>
      </c>
      <c r="AZ533" s="23">
        <v>200</v>
      </c>
      <c r="BA533" s="22">
        <v>1635</v>
      </c>
      <c r="BB533" s="9">
        <v>1635</v>
      </c>
      <c r="BC533" s="23">
        <v>1635</v>
      </c>
      <c r="BD533" s="22"/>
      <c r="BF533" s="23"/>
      <c r="BG533" s="22"/>
      <c r="BI533" s="23"/>
      <c r="BJ533" s="22">
        <v>4999</v>
      </c>
      <c r="BK533" s="9">
        <v>5764</v>
      </c>
      <c r="BL533" s="23">
        <v>7411</v>
      </c>
      <c r="BM533" s="22">
        <v>5885</v>
      </c>
      <c r="BN533" s="9">
        <v>6055</v>
      </c>
      <c r="BO533" s="23">
        <v>6204</v>
      </c>
      <c r="BP533" s="22">
        <v>4169</v>
      </c>
      <c r="BQ533" s="9">
        <v>12003</v>
      </c>
      <c r="BR533" s="23">
        <v>15585</v>
      </c>
      <c r="BS533" s="22">
        <v>2765</v>
      </c>
      <c r="BT533" s="9">
        <v>3248</v>
      </c>
      <c r="BU533" s="23">
        <v>4120</v>
      </c>
      <c r="BV533" s="22">
        <v>1005</v>
      </c>
      <c r="BW533" s="9">
        <v>1005</v>
      </c>
      <c r="BX533" s="23">
        <v>1005</v>
      </c>
      <c r="BY533" s="22">
        <v>60</v>
      </c>
      <c r="BZ533" s="9">
        <v>60</v>
      </c>
      <c r="CA533" s="23">
        <v>60</v>
      </c>
      <c r="CB533" s="22">
        <v>8774</v>
      </c>
      <c r="CC533" s="9">
        <v>9260</v>
      </c>
      <c r="CD533" s="23">
        <v>13084</v>
      </c>
      <c r="CE533" s="22">
        <v>4035</v>
      </c>
      <c r="CF533" s="9">
        <v>4476</v>
      </c>
      <c r="CG533" s="23">
        <v>4884</v>
      </c>
      <c r="CH533" s="22">
        <v>14462</v>
      </c>
      <c r="CI533" s="9">
        <v>700047</v>
      </c>
      <c r="CJ533" s="23">
        <v>1178950</v>
      </c>
      <c r="CK533" s="22"/>
      <c r="CM533" s="23"/>
      <c r="CN533" s="22"/>
      <c r="CP533" s="23"/>
      <c r="CQ533" s="22"/>
      <c r="CS533" s="23"/>
      <c r="CT533" s="22">
        <v>3059</v>
      </c>
      <c r="CU533" s="9">
        <v>4618</v>
      </c>
      <c r="CV533" s="23">
        <v>6136</v>
      </c>
      <c r="CW533" s="22">
        <v>1500</v>
      </c>
      <c r="CX533" s="9">
        <v>3908</v>
      </c>
      <c r="CY533" s="23">
        <v>6131</v>
      </c>
      <c r="CZ533" s="22">
        <v>3726</v>
      </c>
      <c r="DA533" s="9">
        <v>4887</v>
      </c>
      <c r="DB533" s="23">
        <v>5859</v>
      </c>
      <c r="DC533" s="22">
        <v>24189</v>
      </c>
      <c r="DD533" s="9">
        <v>30061</v>
      </c>
      <c r="DE533" s="23">
        <v>35481</v>
      </c>
      <c r="DF533" s="22">
        <v>1109</v>
      </c>
      <c r="DG533" s="9">
        <v>1574</v>
      </c>
      <c r="DH533" s="23">
        <v>1972</v>
      </c>
      <c r="DI533" s="22">
        <v>137657</v>
      </c>
      <c r="DJ533" s="9">
        <v>137657</v>
      </c>
      <c r="DK533" s="23">
        <v>137657</v>
      </c>
      <c r="DL533" s="22">
        <v>5028</v>
      </c>
      <c r="DM533" s="9">
        <v>5028</v>
      </c>
      <c r="DN533" s="23">
        <v>5028</v>
      </c>
    </row>
    <row r="534" spans="1:118" hidden="1" outlineLevel="2" x14ac:dyDescent="0.35">
      <c r="A534" s="36" t="s">
        <v>538</v>
      </c>
      <c r="B534" s="22">
        <v>3823</v>
      </c>
      <c r="C534" s="9">
        <v>3847</v>
      </c>
      <c r="D534" s="23">
        <v>3869</v>
      </c>
      <c r="E534" s="22">
        <v>1142</v>
      </c>
      <c r="F534" s="9">
        <v>6343</v>
      </c>
      <c r="G534" s="23">
        <v>11144</v>
      </c>
      <c r="H534" s="22">
        <v>700</v>
      </c>
      <c r="I534" s="9">
        <v>960</v>
      </c>
      <c r="J534" s="23">
        <v>1201</v>
      </c>
      <c r="K534" s="22">
        <v>4948</v>
      </c>
      <c r="L534" s="9">
        <v>6984</v>
      </c>
      <c r="M534" s="23">
        <v>8309</v>
      </c>
      <c r="N534" s="22">
        <v>1589</v>
      </c>
      <c r="O534" s="9">
        <v>2869</v>
      </c>
      <c r="P534" s="23">
        <v>6180</v>
      </c>
      <c r="Q534" s="22">
        <v>4010</v>
      </c>
      <c r="R534" s="9">
        <v>5790</v>
      </c>
      <c r="S534" s="23">
        <v>7182</v>
      </c>
      <c r="T534" s="22">
        <v>1853</v>
      </c>
      <c r="U534" s="9">
        <v>3437</v>
      </c>
      <c r="V534" s="23">
        <v>4901</v>
      </c>
      <c r="W534" s="22">
        <v>1766</v>
      </c>
      <c r="X534" s="9">
        <v>2488</v>
      </c>
      <c r="Y534" s="23">
        <v>3683</v>
      </c>
      <c r="Z534" s="22">
        <v>2422</v>
      </c>
      <c r="AA534" s="9">
        <v>4050</v>
      </c>
      <c r="AB534" s="23">
        <v>5464</v>
      </c>
      <c r="AC534" s="22">
        <v>1974</v>
      </c>
      <c r="AD534" s="9">
        <v>3245</v>
      </c>
      <c r="AE534" s="23">
        <v>4691</v>
      </c>
      <c r="AF534" s="22">
        <v>3516</v>
      </c>
      <c r="AG534" s="9">
        <v>3779</v>
      </c>
      <c r="AH534" s="23">
        <v>4022</v>
      </c>
      <c r="AI534" s="22">
        <v>2334</v>
      </c>
      <c r="AJ534" s="9">
        <v>3012</v>
      </c>
      <c r="AK534" s="23">
        <v>3848</v>
      </c>
      <c r="AL534" s="22">
        <v>3925</v>
      </c>
      <c r="AM534" s="9">
        <v>5059</v>
      </c>
      <c r="AN534" s="23">
        <v>6189</v>
      </c>
      <c r="AO534" s="22">
        <v>2784</v>
      </c>
      <c r="AP534" s="9">
        <v>4206</v>
      </c>
      <c r="AQ534" s="23">
        <v>5813</v>
      </c>
      <c r="AR534" s="22">
        <v>17649</v>
      </c>
      <c r="AS534" s="9">
        <v>17649</v>
      </c>
      <c r="AT534" s="23">
        <v>17649</v>
      </c>
      <c r="AU534" s="22"/>
      <c r="AW534" s="23"/>
      <c r="AX534" s="22">
        <v>168</v>
      </c>
      <c r="AY534" s="9">
        <v>181</v>
      </c>
      <c r="AZ534" s="23">
        <v>193</v>
      </c>
      <c r="BA534" s="22">
        <v>1597</v>
      </c>
      <c r="BB534" s="9">
        <v>1597</v>
      </c>
      <c r="BC534" s="23">
        <v>1597</v>
      </c>
      <c r="BD534" s="22">
        <v>2215</v>
      </c>
      <c r="BE534" s="9">
        <v>2215</v>
      </c>
      <c r="BF534" s="23">
        <v>2215</v>
      </c>
      <c r="BG534" s="22"/>
      <c r="BI534" s="23"/>
      <c r="BJ534" s="22">
        <v>3487</v>
      </c>
      <c r="BK534" s="9">
        <v>4002</v>
      </c>
      <c r="BL534" s="23">
        <v>6239</v>
      </c>
      <c r="BM534" s="22">
        <v>3515</v>
      </c>
      <c r="BN534" s="9">
        <v>4767</v>
      </c>
      <c r="BO534" s="23">
        <v>5396</v>
      </c>
      <c r="BP534" s="22">
        <v>3721</v>
      </c>
      <c r="BQ534" s="9">
        <v>6450</v>
      </c>
      <c r="BR534" s="23">
        <v>8609</v>
      </c>
      <c r="BS534" s="22">
        <v>4016</v>
      </c>
      <c r="BT534" s="9">
        <v>4113</v>
      </c>
      <c r="BU534" s="23">
        <v>4202</v>
      </c>
      <c r="BV534" s="22">
        <v>1618</v>
      </c>
      <c r="BW534" s="9">
        <v>2952</v>
      </c>
      <c r="BX534" s="23">
        <v>4184</v>
      </c>
      <c r="BY534" s="22">
        <v>16531</v>
      </c>
      <c r="BZ534" s="9">
        <v>20401</v>
      </c>
      <c r="CA534" s="23">
        <v>23973</v>
      </c>
      <c r="CB534" s="22">
        <v>4321</v>
      </c>
      <c r="CC534" s="9">
        <v>5067</v>
      </c>
      <c r="CD534" s="23">
        <v>5492</v>
      </c>
      <c r="CE534" s="22">
        <v>11462</v>
      </c>
      <c r="CF534" s="9">
        <v>12118</v>
      </c>
      <c r="CG534" s="23">
        <v>12725</v>
      </c>
      <c r="CH534" s="22">
        <v>7831</v>
      </c>
      <c r="CI534" s="9">
        <v>14339</v>
      </c>
      <c r="CJ534" s="23">
        <v>34245</v>
      </c>
      <c r="CK534" s="22"/>
      <c r="CM534" s="23"/>
      <c r="CN534" s="22"/>
      <c r="CP534" s="23"/>
      <c r="CQ534" s="22"/>
      <c r="CS534" s="23"/>
      <c r="CT534" s="22">
        <v>3085</v>
      </c>
      <c r="CU534" s="9">
        <v>5435</v>
      </c>
      <c r="CV534" s="23">
        <v>7121</v>
      </c>
      <c r="CW534" s="22">
        <v>777</v>
      </c>
      <c r="CX534" s="9">
        <v>896</v>
      </c>
      <c r="CY534" s="23">
        <v>1006</v>
      </c>
      <c r="CZ534" s="22">
        <v>5282</v>
      </c>
      <c r="DA534" s="9">
        <v>6295</v>
      </c>
      <c r="DB534" s="23">
        <v>8507</v>
      </c>
      <c r="DC534" s="22">
        <v>2112</v>
      </c>
      <c r="DD534" s="9">
        <v>2937</v>
      </c>
      <c r="DE534" s="23">
        <v>3698</v>
      </c>
      <c r="DF534" s="22">
        <v>2459</v>
      </c>
      <c r="DG534" s="9">
        <v>3624</v>
      </c>
      <c r="DH534" s="23">
        <v>7076</v>
      </c>
      <c r="DI534" s="22">
        <v>73534</v>
      </c>
      <c r="DJ534" s="9">
        <v>75786</v>
      </c>
      <c r="DK534" s="23">
        <v>77865</v>
      </c>
      <c r="DL534" s="22">
        <v>5192</v>
      </c>
      <c r="DM534" s="9">
        <v>5192</v>
      </c>
      <c r="DN534" s="23">
        <v>5192</v>
      </c>
    </row>
    <row r="535" spans="1:118" hidden="1" outlineLevel="2" x14ac:dyDescent="0.35">
      <c r="A535" s="36" t="s">
        <v>998</v>
      </c>
      <c r="B535" s="22"/>
      <c r="D535" s="23"/>
      <c r="E535" s="22"/>
      <c r="G535" s="23"/>
      <c r="H535" s="22"/>
      <c r="J535" s="23"/>
      <c r="K535" s="22">
        <v>3674</v>
      </c>
      <c r="L535" s="9">
        <v>3674</v>
      </c>
      <c r="M535" s="23">
        <v>3674</v>
      </c>
      <c r="N535" s="22">
        <v>7500</v>
      </c>
      <c r="O535" s="9">
        <v>9450</v>
      </c>
      <c r="P535" s="23">
        <v>15000</v>
      </c>
      <c r="Q535" s="22">
        <v>420</v>
      </c>
      <c r="R535" s="9">
        <v>664</v>
      </c>
      <c r="S535" s="23">
        <v>890</v>
      </c>
      <c r="T535" s="22">
        <v>7000</v>
      </c>
      <c r="U535" s="9">
        <v>7780</v>
      </c>
      <c r="V535" s="23">
        <v>8500</v>
      </c>
      <c r="W535" s="22">
        <v>26738</v>
      </c>
      <c r="X535" s="9">
        <v>30000</v>
      </c>
      <c r="Y535" s="23">
        <v>30000</v>
      </c>
      <c r="Z535" s="22">
        <v>17054</v>
      </c>
      <c r="AA535" s="9">
        <v>17054</v>
      </c>
      <c r="AB535" s="23">
        <v>17054</v>
      </c>
      <c r="AC535" s="22">
        <v>88</v>
      </c>
      <c r="AD535" s="9">
        <v>207</v>
      </c>
      <c r="AE535" s="23">
        <v>416</v>
      </c>
      <c r="AF535" s="22"/>
      <c r="AH535" s="23"/>
      <c r="AI535" s="22"/>
      <c r="AK535" s="23"/>
      <c r="AL535" s="22">
        <v>88</v>
      </c>
      <c r="AM535" s="9">
        <v>88</v>
      </c>
      <c r="AN535" s="23">
        <v>88</v>
      </c>
      <c r="AO535" s="22">
        <v>88</v>
      </c>
      <c r="AP535" s="9">
        <v>98</v>
      </c>
      <c r="AQ535" s="23">
        <v>108</v>
      </c>
      <c r="AR535" s="22"/>
      <c r="AT535" s="23"/>
      <c r="AU535" s="22"/>
      <c r="AW535" s="23"/>
      <c r="AX535" s="22"/>
      <c r="AZ535" s="23"/>
      <c r="BA535" s="22"/>
      <c r="BC535" s="23"/>
      <c r="BD535" s="22"/>
      <c r="BF535" s="23"/>
      <c r="BG535" s="22"/>
      <c r="BI535" s="23"/>
      <c r="BJ535" s="22"/>
      <c r="BL535" s="23"/>
      <c r="BM535" s="22">
        <v>5977</v>
      </c>
      <c r="BN535" s="9">
        <v>5977</v>
      </c>
      <c r="BO535" s="23">
        <v>5977</v>
      </c>
      <c r="BP535" s="22"/>
      <c r="BR535" s="23"/>
      <c r="BS535" s="22"/>
      <c r="BU535" s="23"/>
      <c r="BV535" s="22">
        <v>15442</v>
      </c>
      <c r="BW535" s="9">
        <v>15557</v>
      </c>
      <c r="BX535" s="23">
        <v>15663</v>
      </c>
      <c r="BY535" s="22"/>
      <c r="CA535" s="23"/>
      <c r="CB535" s="22"/>
      <c r="CD535" s="23"/>
      <c r="CE535" s="22"/>
      <c r="CG535" s="23"/>
      <c r="CH535" s="22">
        <v>88</v>
      </c>
      <c r="CI535" s="9">
        <v>88</v>
      </c>
      <c r="CJ535" s="23">
        <v>88</v>
      </c>
      <c r="CK535" s="22"/>
      <c r="CM535" s="23"/>
      <c r="CN535" s="22"/>
      <c r="CP535" s="23"/>
      <c r="CQ535" s="22"/>
      <c r="CS535" s="23"/>
      <c r="CT535" s="22"/>
      <c r="CV535" s="23"/>
      <c r="CW535" s="22"/>
      <c r="CY535" s="23"/>
      <c r="CZ535" s="22">
        <v>18750</v>
      </c>
      <c r="DA535" s="9">
        <v>18750</v>
      </c>
      <c r="DB535" s="23">
        <v>18750</v>
      </c>
      <c r="DC535" s="22">
        <v>6500</v>
      </c>
      <c r="DD535" s="9">
        <v>6500</v>
      </c>
      <c r="DE535" s="23">
        <v>6500</v>
      </c>
      <c r="DF535" s="22"/>
      <c r="DH535" s="23"/>
      <c r="DI535" s="22"/>
      <c r="DK535" s="23"/>
      <c r="DL535" s="22"/>
      <c r="DN535" s="23"/>
    </row>
    <row r="536" spans="1:118" hidden="1" outlineLevel="2" x14ac:dyDescent="0.35">
      <c r="A536" s="36" t="s">
        <v>541</v>
      </c>
      <c r="B536" s="22">
        <v>9961</v>
      </c>
      <c r="C536" s="9">
        <v>12609</v>
      </c>
      <c r="D536" s="23">
        <v>16543</v>
      </c>
      <c r="E536" s="22">
        <v>22382</v>
      </c>
      <c r="F536" s="9">
        <v>39137</v>
      </c>
      <c r="G536" s="23">
        <v>54604</v>
      </c>
      <c r="H536" s="22">
        <v>7574</v>
      </c>
      <c r="I536" s="9">
        <v>12430</v>
      </c>
      <c r="J536" s="23">
        <v>15315</v>
      </c>
      <c r="K536" s="22">
        <v>22089</v>
      </c>
      <c r="L536" s="9">
        <v>25960</v>
      </c>
      <c r="M536" s="23">
        <v>31336</v>
      </c>
      <c r="N536" s="22">
        <v>14159</v>
      </c>
      <c r="O536" s="9">
        <v>17250</v>
      </c>
      <c r="P536" s="23">
        <v>28810</v>
      </c>
      <c r="Q536" s="22">
        <v>15873</v>
      </c>
      <c r="R536" s="9">
        <v>20124</v>
      </c>
      <c r="S536" s="23">
        <v>29661</v>
      </c>
      <c r="T536" s="22">
        <v>17131</v>
      </c>
      <c r="U536" s="9">
        <v>19835</v>
      </c>
      <c r="V536" s="23">
        <v>23272</v>
      </c>
      <c r="W536" s="22">
        <v>17074</v>
      </c>
      <c r="X536" s="9">
        <v>22202</v>
      </c>
      <c r="Y536" s="23">
        <v>27514</v>
      </c>
      <c r="Z536" s="22">
        <v>15150</v>
      </c>
      <c r="AA536" s="9">
        <v>19252</v>
      </c>
      <c r="AB536" s="23">
        <v>21463</v>
      </c>
      <c r="AC536" s="22">
        <v>17559</v>
      </c>
      <c r="AD536" s="9">
        <v>23993</v>
      </c>
      <c r="AE536" s="23">
        <v>36932</v>
      </c>
      <c r="AF536" s="22">
        <v>11981</v>
      </c>
      <c r="AG536" s="9">
        <v>21090</v>
      </c>
      <c r="AH536" s="23">
        <v>29566</v>
      </c>
      <c r="AI536" s="22">
        <v>8140</v>
      </c>
      <c r="AJ536" s="9">
        <v>13797</v>
      </c>
      <c r="AK536" s="23">
        <v>27938</v>
      </c>
      <c r="AL536" s="22">
        <v>22908</v>
      </c>
      <c r="AM536" s="9">
        <v>31927</v>
      </c>
      <c r="AN536" s="23">
        <v>43253</v>
      </c>
      <c r="AO536" s="22">
        <v>14684</v>
      </c>
      <c r="AP536" s="9">
        <v>26165</v>
      </c>
      <c r="AQ536" s="23">
        <v>36924</v>
      </c>
      <c r="AR536" s="22">
        <v>41744</v>
      </c>
      <c r="AS536" s="9">
        <v>41744</v>
      </c>
      <c r="AT536" s="23">
        <v>41744</v>
      </c>
      <c r="AU536" s="22"/>
      <c r="AW536" s="23"/>
      <c r="AX536" s="22">
        <v>218</v>
      </c>
      <c r="AY536" s="9">
        <v>267</v>
      </c>
      <c r="AZ536" s="23">
        <v>311</v>
      </c>
      <c r="BA536" s="22">
        <v>33811</v>
      </c>
      <c r="BB536" s="9">
        <v>44965</v>
      </c>
      <c r="BC536" s="23">
        <v>48429</v>
      </c>
      <c r="BD536" s="22">
        <v>4761</v>
      </c>
      <c r="BE536" s="9">
        <v>4995</v>
      </c>
      <c r="BF536" s="23">
        <v>5211</v>
      </c>
      <c r="BG536" s="22"/>
      <c r="BI536" s="23"/>
      <c r="BJ536" s="22">
        <v>25916</v>
      </c>
      <c r="BK536" s="9">
        <v>31049</v>
      </c>
      <c r="BL536" s="23">
        <v>35555</v>
      </c>
      <c r="BM536" s="22">
        <v>14787</v>
      </c>
      <c r="BN536" s="9">
        <v>17337</v>
      </c>
      <c r="BO536" s="23">
        <v>22705</v>
      </c>
      <c r="BP536" s="22">
        <v>4436</v>
      </c>
      <c r="BQ536" s="9">
        <v>11470</v>
      </c>
      <c r="BR536" s="23">
        <v>15603</v>
      </c>
      <c r="BS536" s="22">
        <v>3719</v>
      </c>
      <c r="BT536" s="9">
        <v>5529</v>
      </c>
      <c r="BU536" s="23">
        <v>6461</v>
      </c>
      <c r="BV536" s="22">
        <v>15000</v>
      </c>
      <c r="BW536" s="9">
        <v>29856</v>
      </c>
      <c r="BX536" s="23">
        <v>43569</v>
      </c>
      <c r="BY536" s="22">
        <v>41380</v>
      </c>
      <c r="BZ536" s="9">
        <v>50190</v>
      </c>
      <c r="CA536" s="23">
        <v>75134</v>
      </c>
      <c r="CB536" s="22">
        <v>35223</v>
      </c>
      <c r="CC536" s="9">
        <v>53180</v>
      </c>
      <c r="CD536" s="23">
        <v>62703</v>
      </c>
      <c r="CE536" s="22">
        <v>27104</v>
      </c>
      <c r="CF536" s="9">
        <v>30082</v>
      </c>
      <c r="CG536" s="23">
        <v>43581</v>
      </c>
      <c r="CH536" s="22">
        <v>36807</v>
      </c>
      <c r="CI536" s="9">
        <v>50591</v>
      </c>
      <c r="CJ536" s="23">
        <v>318253</v>
      </c>
      <c r="CK536" s="22"/>
      <c r="CM536" s="23"/>
      <c r="CN536" s="22"/>
      <c r="CP536" s="23"/>
      <c r="CQ536" s="22"/>
      <c r="CS536" s="23"/>
      <c r="CT536" s="22">
        <v>22414</v>
      </c>
      <c r="CU536" s="9">
        <v>34701</v>
      </c>
      <c r="CV536" s="23">
        <v>43467</v>
      </c>
      <c r="CW536" s="22">
        <v>11055</v>
      </c>
      <c r="CX536" s="9">
        <v>13321</v>
      </c>
      <c r="CY536" s="23">
        <v>13888</v>
      </c>
      <c r="CZ536" s="22">
        <v>19589</v>
      </c>
      <c r="DA536" s="9">
        <v>47128</v>
      </c>
      <c r="DB536" s="23">
        <v>70502</v>
      </c>
      <c r="DC536" s="22">
        <v>13823</v>
      </c>
      <c r="DD536" s="9">
        <v>22927</v>
      </c>
      <c r="DE536" s="23">
        <v>31331</v>
      </c>
      <c r="DF536" s="22">
        <v>20772</v>
      </c>
      <c r="DG536" s="9">
        <v>33043</v>
      </c>
      <c r="DH536" s="23">
        <v>40427</v>
      </c>
      <c r="DI536" s="22">
        <v>3634252</v>
      </c>
      <c r="DJ536" s="9">
        <v>4486641</v>
      </c>
      <c r="DK536" s="23">
        <v>5273462</v>
      </c>
      <c r="DL536" s="22">
        <v>48000</v>
      </c>
      <c r="DM536" s="9">
        <v>48000</v>
      </c>
      <c r="DN536" s="23">
        <v>48000</v>
      </c>
    </row>
    <row r="537" spans="1:118" hidden="1" outlineLevel="2" x14ac:dyDescent="0.35">
      <c r="A537" s="36" t="s">
        <v>882</v>
      </c>
      <c r="B537" s="22"/>
      <c r="D537" s="23"/>
      <c r="E537" s="22"/>
      <c r="G537" s="23"/>
      <c r="H537" s="22">
        <v>92800</v>
      </c>
      <c r="I537" s="9">
        <v>123417</v>
      </c>
      <c r="J537" s="23">
        <v>150303</v>
      </c>
      <c r="K537" s="22">
        <v>85391</v>
      </c>
      <c r="L537" s="9">
        <v>114307</v>
      </c>
      <c r="M537" s="23">
        <v>144530</v>
      </c>
      <c r="N537" s="22">
        <v>50753</v>
      </c>
      <c r="O537" s="9">
        <v>68078</v>
      </c>
      <c r="P537" s="23">
        <v>100824</v>
      </c>
      <c r="Q537" s="22">
        <v>63919</v>
      </c>
      <c r="R537" s="9">
        <v>95105</v>
      </c>
      <c r="S537" s="23">
        <v>123210</v>
      </c>
      <c r="T537" s="22">
        <v>76614</v>
      </c>
      <c r="U537" s="9">
        <v>86255</v>
      </c>
      <c r="V537" s="23">
        <v>104090</v>
      </c>
      <c r="W537" s="22">
        <v>69596</v>
      </c>
      <c r="X537" s="9">
        <v>82891</v>
      </c>
      <c r="Y537" s="23">
        <v>221955</v>
      </c>
      <c r="Z537" s="22">
        <v>9528</v>
      </c>
      <c r="AA537" s="9">
        <v>9528</v>
      </c>
      <c r="AB537" s="23">
        <v>9528</v>
      </c>
      <c r="AC537" s="22">
        <v>96729</v>
      </c>
      <c r="AD537" s="9">
        <v>148034</v>
      </c>
      <c r="AE537" s="23">
        <v>212600</v>
      </c>
      <c r="AF537" s="22">
        <v>158207</v>
      </c>
      <c r="AG537" s="9">
        <v>158207</v>
      </c>
      <c r="AH537" s="23">
        <v>158207</v>
      </c>
      <c r="AI537" s="22">
        <v>39684</v>
      </c>
      <c r="AJ537" s="9">
        <v>74166</v>
      </c>
      <c r="AK537" s="23">
        <v>122555</v>
      </c>
      <c r="AL537" s="22">
        <v>147712</v>
      </c>
      <c r="AM537" s="9">
        <v>178132</v>
      </c>
      <c r="AN537" s="23">
        <v>204270</v>
      </c>
      <c r="AO537" s="22">
        <v>84170</v>
      </c>
      <c r="AP537" s="9">
        <v>136906</v>
      </c>
      <c r="AQ537" s="23">
        <v>233298</v>
      </c>
      <c r="AR537" s="22">
        <v>1117072</v>
      </c>
      <c r="AS537" s="9">
        <v>1117072</v>
      </c>
      <c r="AT537" s="23">
        <v>1117072</v>
      </c>
      <c r="AU537" s="22"/>
      <c r="AW537" s="23"/>
      <c r="AX537" s="22"/>
      <c r="AZ537" s="23"/>
      <c r="BA537" s="22">
        <v>67437</v>
      </c>
      <c r="BB537" s="9">
        <v>69166</v>
      </c>
      <c r="BC537" s="23">
        <v>70762</v>
      </c>
      <c r="BD537" s="22"/>
      <c r="BF537" s="23"/>
      <c r="BG537" s="22"/>
      <c r="BI537" s="23"/>
      <c r="BJ537" s="22">
        <v>97630</v>
      </c>
      <c r="BK537" s="9">
        <v>120983</v>
      </c>
      <c r="BL537" s="23">
        <v>158073</v>
      </c>
      <c r="BM537" s="22">
        <v>56225</v>
      </c>
      <c r="BN537" s="9">
        <v>56225</v>
      </c>
      <c r="BO537" s="23">
        <v>56225</v>
      </c>
      <c r="BP537" s="22">
        <v>2186</v>
      </c>
      <c r="BQ537" s="9">
        <v>12593</v>
      </c>
      <c r="BR537" s="23">
        <v>22200</v>
      </c>
      <c r="BS537" s="22">
        <v>15322</v>
      </c>
      <c r="BT537" s="9">
        <v>15322</v>
      </c>
      <c r="BU537" s="23">
        <v>15322</v>
      </c>
      <c r="BV537" s="22">
        <v>374248</v>
      </c>
      <c r="BW537" s="9">
        <v>374248</v>
      </c>
      <c r="BX537" s="23">
        <v>374248</v>
      </c>
      <c r="BY537" s="22"/>
      <c r="CA537" s="23"/>
      <c r="CB537" s="22">
        <v>103754</v>
      </c>
      <c r="CC537" s="9">
        <v>241472</v>
      </c>
      <c r="CD537" s="23">
        <v>245561</v>
      </c>
      <c r="CE537" s="22">
        <v>10838</v>
      </c>
      <c r="CF537" s="9">
        <v>69048</v>
      </c>
      <c r="CG537" s="23">
        <v>122781</v>
      </c>
      <c r="CH537" s="22">
        <v>649454</v>
      </c>
      <c r="CI537" s="9">
        <v>4579599</v>
      </c>
      <c r="CJ537" s="23">
        <v>5941926</v>
      </c>
      <c r="CK537" s="22"/>
      <c r="CM537" s="23"/>
      <c r="CN537" s="22"/>
      <c r="CP537" s="23"/>
      <c r="CQ537" s="22"/>
      <c r="CS537" s="23"/>
      <c r="CT537" s="22">
        <v>64699</v>
      </c>
      <c r="CU537" s="9">
        <v>142350</v>
      </c>
      <c r="CV537" s="23">
        <v>208905</v>
      </c>
      <c r="CW537" s="22">
        <v>30022</v>
      </c>
      <c r="CX537" s="9">
        <v>40654</v>
      </c>
      <c r="CY537" s="23">
        <v>145660</v>
      </c>
      <c r="CZ537" s="22">
        <v>127463</v>
      </c>
      <c r="DA537" s="9">
        <v>207680</v>
      </c>
      <c r="DB537" s="23">
        <v>294391</v>
      </c>
      <c r="DC537" s="22">
        <v>327105</v>
      </c>
      <c r="DD537" s="9">
        <v>349677</v>
      </c>
      <c r="DE537" s="23">
        <v>370513</v>
      </c>
      <c r="DF537" s="22">
        <v>932480</v>
      </c>
      <c r="DG537" s="9">
        <v>936079</v>
      </c>
      <c r="DH537" s="23">
        <v>939402</v>
      </c>
      <c r="DI537" s="22">
        <v>280330</v>
      </c>
      <c r="DJ537" s="9">
        <v>329649</v>
      </c>
      <c r="DK537" s="23">
        <v>375174</v>
      </c>
      <c r="DL537" s="22">
        <v>13881</v>
      </c>
      <c r="DM537" s="9">
        <v>13881</v>
      </c>
      <c r="DN537" s="23">
        <v>13881</v>
      </c>
    </row>
    <row r="538" spans="1:118" hidden="1" outlineLevel="2" x14ac:dyDescent="0.35">
      <c r="A538" s="36" t="s">
        <v>1452</v>
      </c>
      <c r="B538" s="22"/>
      <c r="D538" s="23"/>
      <c r="E538" s="22"/>
      <c r="G538" s="23"/>
      <c r="H538" s="22"/>
      <c r="J538" s="23"/>
      <c r="K538" s="22"/>
      <c r="M538" s="23"/>
      <c r="N538" s="22"/>
      <c r="P538" s="23"/>
      <c r="Q538" s="22"/>
      <c r="S538" s="23"/>
      <c r="T538" s="22"/>
      <c r="V538" s="23"/>
      <c r="W538" s="22">
        <v>30468</v>
      </c>
      <c r="X538" s="9">
        <v>30468</v>
      </c>
      <c r="Y538" s="23">
        <v>30468</v>
      </c>
      <c r="Z538" s="22"/>
      <c r="AB538" s="23"/>
      <c r="AC538" s="22"/>
      <c r="AE538" s="23"/>
      <c r="AF538" s="22"/>
      <c r="AH538" s="23"/>
      <c r="AI538" s="22"/>
      <c r="AK538" s="23"/>
      <c r="AL538" s="22"/>
      <c r="AN538" s="23"/>
      <c r="AO538" s="22"/>
      <c r="AQ538" s="23"/>
      <c r="AR538" s="22"/>
      <c r="AT538" s="23"/>
      <c r="AU538" s="22"/>
      <c r="AW538" s="23"/>
      <c r="AX538" s="22"/>
      <c r="AZ538" s="23"/>
      <c r="BA538" s="22"/>
      <c r="BC538" s="23"/>
      <c r="BD538" s="22"/>
      <c r="BF538" s="23"/>
      <c r="BG538" s="22"/>
      <c r="BI538" s="23"/>
      <c r="BJ538" s="22"/>
      <c r="BL538" s="23"/>
      <c r="BM538" s="22"/>
      <c r="BO538" s="23"/>
      <c r="BP538" s="22"/>
      <c r="BR538" s="23"/>
      <c r="BS538" s="22"/>
      <c r="BU538" s="23"/>
      <c r="BV538" s="22"/>
      <c r="BX538" s="23"/>
      <c r="BY538" s="22"/>
      <c r="CA538" s="23"/>
      <c r="CB538" s="22"/>
      <c r="CD538" s="23"/>
      <c r="CE538" s="22"/>
      <c r="CG538" s="23"/>
      <c r="CH538" s="22">
        <v>71395</v>
      </c>
      <c r="CI538" s="9">
        <v>71395</v>
      </c>
      <c r="CJ538" s="23">
        <v>71395</v>
      </c>
      <c r="CK538" s="22"/>
      <c r="CM538" s="23"/>
      <c r="CN538" s="22"/>
      <c r="CP538" s="23"/>
      <c r="CQ538" s="22"/>
      <c r="CS538" s="23"/>
      <c r="CT538" s="22"/>
      <c r="CV538" s="23"/>
      <c r="CW538" s="22"/>
      <c r="CY538" s="23"/>
      <c r="CZ538" s="22"/>
      <c r="DB538" s="23"/>
      <c r="DC538" s="22"/>
      <c r="DE538" s="23"/>
      <c r="DF538" s="22"/>
      <c r="DH538" s="23"/>
      <c r="DI538" s="22"/>
      <c r="DK538" s="23"/>
      <c r="DL538" s="22"/>
      <c r="DN538" s="23"/>
    </row>
    <row r="539" spans="1:118" hidden="1" outlineLevel="2" x14ac:dyDescent="0.35">
      <c r="A539" s="36" t="s">
        <v>1289</v>
      </c>
      <c r="B539" s="22"/>
      <c r="D539" s="23"/>
      <c r="E539" s="22"/>
      <c r="G539" s="23"/>
      <c r="H539" s="22"/>
      <c r="J539" s="23"/>
      <c r="K539" s="22"/>
      <c r="M539" s="23"/>
      <c r="N539" s="22"/>
      <c r="P539" s="23"/>
      <c r="Q539" s="22">
        <v>462</v>
      </c>
      <c r="R539" s="9">
        <v>462</v>
      </c>
      <c r="S539" s="23">
        <v>462</v>
      </c>
      <c r="T539" s="22"/>
      <c r="V539" s="23"/>
      <c r="W539" s="22">
        <v>11177</v>
      </c>
      <c r="X539" s="9">
        <v>11177</v>
      </c>
      <c r="Y539" s="23">
        <v>11177</v>
      </c>
      <c r="Z539" s="22"/>
      <c r="AB539" s="23"/>
      <c r="AC539" s="22">
        <v>45</v>
      </c>
      <c r="AD539" s="9">
        <v>45</v>
      </c>
      <c r="AE539" s="23">
        <v>45</v>
      </c>
      <c r="AF539" s="22"/>
      <c r="AH539" s="23"/>
      <c r="AI539" s="22">
        <v>25585</v>
      </c>
      <c r="AJ539" s="9">
        <v>29273</v>
      </c>
      <c r="AK539" s="23">
        <v>32677</v>
      </c>
      <c r="AL539" s="22">
        <v>21909</v>
      </c>
      <c r="AM539" s="9">
        <v>45254</v>
      </c>
      <c r="AN539" s="23">
        <v>54107</v>
      </c>
      <c r="AO539" s="22"/>
      <c r="AQ539" s="23"/>
      <c r="AR539" s="22"/>
      <c r="AT539" s="23"/>
      <c r="AU539" s="22"/>
      <c r="AW539" s="23"/>
      <c r="AX539" s="22"/>
      <c r="AZ539" s="23"/>
      <c r="BA539" s="22"/>
      <c r="BC539" s="23"/>
      <c r="BD539" s="22"/>
      <c r="BF539" s="23"/>
      <c r="BG539" s="22"/>
      <c r="BI539" s="23"/>
      <c r="BJ539" s="22"/>
      <c r="BL539" s="23"/>
      <c r="BM539" s="22"/>
      <c r="BO539" s="23"/>
      <c r="BP539" s="22"/>
      <c r="BR539" s="23"/>
      <c r="BS539" s="22"/>
      <c r="BU539" s="23"/>
      <c r="BV539" s="22"/>
      <c r="BX539" s="23"/>
      <c r="BY539" s="22"/>
      <c r="CA539" s="23"/>
      <c r="CB539" s="22"/>
      <c r="CD539" s="23"/>
      <c r="CE539" s="22"/>
      <c r="CG539" s="23"/>
      <c r="CH539" s="22">
        <v>20575</v>
      </c>
      <c r="CI539" s="9">
        <v>24064</v>
      </c>
      <c r="CJ539" s="23">
        <v>27284</v>
      </c>
      <c r="CK539" s="22"/>
      <c r="CM539" s="23"/>
      <c r="CN539" s="22"/>
      <c r="CP539" s="23"/>
      <c r="CQ539" s="22"/>
      <c r="CS539" s="23"/>
      <c r="CT539" s="22"/>
      <c r="CV539" s="23"/>
      <c r="CW539" s="22"/>
      <c r="CY539" s="23"/>
      <c r="CZ539" s="22"/>
      <c r="DB539" s="23"/>
      <c r="DC539" s="22"/>
      <c r="DE539" s="23"/>
      <c r="DF539" s="22"/>
      <c r="DH539" s="23"/>
      <c r="DI539" s="22"/>
      <c r="DK539" s="23"/>
      <c r="DL539" s="22"/>
      <c r="DN539" s="23"/>
    </row>
    <row r="540" spans="1:118" hidden="1" outlineLevel="2" x14ac:dyDescent="0.35">
      <c r="A540" s="36" t="s">
        <v>1455</v>
      </c>
      <c r="B540" s="22"/>
      <c r="D540" s="23"/>
      <c r="E540" s="22"/>
      <c r="G540" s="23"/>
      <c r="H540" s="22"/>
      <c r="J540" s="23"/>
      <c r="K540" s="22"/>
      <c r="M540" s="23"/>
      <c r="N540" s="22"/>
      <c r="P540" s="23"/>
      <c r="Q540" s="22"/>
      <c r="S540" s="23"/>
      <c r="T540" s="22"/>
      <c r="V540" s="23"/>
      <c r="W540" s="22">
        <v>15000</v>
      </c>
      <c r="X540" s="9">
        <v>17580</v>
      </c>
      <c r="Y540" s="23">
        <v>19961</v>
      </c>
      <c r="Z540" s="22"/>
      <c r="AB540" s="23"/>
      <c r="AC540" s="22"/>
      <c r="AE540" s="23"/>
      <c r="AF540" s="22"/>
      <c r="AH540" s="23"/>
      <c r="AI540" s="22">
        <v>22277</v>
      </c>
      <c r="AJ540" s="9">
        <v>25546</v>
      </c>
      <c r="AK540" s="23">
        <v>28563</v>
      </c>
      <c r="AL540" s="22">
        <v>43477</v>
      </c>
      <c r="AM540" s="9">
        <v>46426</v>
      </c>
      <c r="AN540" s="23">
        <v>50429</v>
      </c>
      <c r="AO540" s="22"/>
      <c r="AQ540" s="23"/>
      <c r="AR540" s="22"/>
      <c r="AT540" s="23"/>
      <c r="AU540" s="22"/>
      <c r="AW540" s="23"/>
      <c r="AX540" s="22"/>
      <c r="AZ540" s="23"/>
      <c r="BA540" s="22"/>
      <c r="BC540" s="23"/>
      <c r="BD540" s="22"/>
      <c r="BF540" s="23"/>
      <c r="BG540" s="22"/>
      <c r="BI540" s="23"/>
      <c r="BJ540" s="22"/>
      <c r="BL540" s="23"/>
      <c r="BM540" s="22"/>
      <c r="BO540" s="23"/>
      <c r="BP540" s="22"/>
      <c r="BR540" s="23"/>
      <c r="BS540" s="22"/>
      <c r="BU540" s="23"/>
      <c r="BV540" s="22"/>
      <c r="BX540" s="23"/>
      <c r="BY540" s="22"/>
      <c r="CA540" s="23"/>
      <c r="CB540" s="22"/>
      <c r="CD540" s="23"/>
      <c r="CE540" s="22"/>
      <c r="CG540" s="23"/>
      <c r="CH540" s="22">
        <v>51392</v>
      </c>
      <c r="CI540" s="9">
        <v>51392</v>
      </c>
      <c r="CJ540" s="23">
        <v>51392</v>
      </c>
      <c r="CK540" s="22"/>
      <c r="CM540" s="23"/>
      <c r="CN540" s="22"/>
      <c r="CP540" s="23"/>
      <c r="CQ540" s="22"/>
      <c r="CS540" s="23"/>
      <c r="CT540" s="22"/>
      <c r="CV540" s="23"/>
      <c r="CW540" s="22"/>
      <c r="CY540" s="23"/>
      <c r="CZ540" s="22"/>
      <c r="DB540" s="23"/>
      <c r="DC540" s="22"/>
      <c r="DE540" s="23"/>
      <c r="DF540" s="22"/>
      <c r="DH540" s="23"/>
      <c r="DI540" s="22"/>
      <c r="DK540" s="23"/>
      <c r="DL540" s="22"/>
      <c r="DN540" s="23"/>
    </row>
    <row r="541" spans="1:118" hidden="1" outlineLevel="2" x14ac:dyDescent="0.35">
      <c r="A541" s="36" t="s">
        <v>1623</v>
      </c>
      <c r="B541" s="22"/>
      <c r="D541" s="23"/>
      <c r="E541" s="22"/>
      <c r="G541" s="23"/>
      <c r="H541" s="22"/>
      <c r="J541" s="23"/>
      <c r="K541" s="22"/>
      <c r="M541" s="23"/>
      <c r="N541" s="22"/>
      <c r="P541" s="23"/>
      <c r="Q541" s="22"/>
      <c r="S541" s="23"/>
      <c r="T541" s="22"/>
      <c r="V541" s="23"/>
      <c r="W541" s="22"/>
      <c r="Y541" s="23"/>
      <c r="Z541" s="22"/>
      <c r="AB541" s="23"/>
      <c r="AC541" s="22"/>
      <c r="AE541" s="23"/>
      <c r="AF541" s="22"/>
      <c r="AH541" s="23"/>
      <c r="AI541" s="22"/>
      <c r="AK541" s="23"/>
      <c r="AL541" s="22">
        <v>3220</v>
      </c>
      <c r="AM541" s="9">
        <v>3220</v>
      </c>
      <c r="AN541" s="23">
        <v>3220</v>
      </c>
      <c r="AO541" s="22"/>
      <c r="AQ541" s="23"/>
      <c r="AR541" s="22"/>
      <c r="AT541" s="23"/>
      <c r="AU541" s="22"/>
      <c r="AW541" s="23"/>
      <c r="AX541" s="22"/>
      <c r="AZ541" s="23"/>
      <c r="BA541" s="22"/>
      <c r="BC541" s="23"/>
      <c r="BD541" s="22"/>
      <c r="BF541" s="23"/>
      <c r="BG541" s="22"/>
      <c r="BI541" s="23"/>
      <c r="BJ541" s="22"/>
      <c r="BL541" s="23"/>
      <c r="BM541" s="22"/>
      <c r="BO541" s="23"/>
      <c r="BP541" s="22"/>
      <c r="BR541" s="23"/>
      <c r="BS541" s="22"/>
      <c r="BU541" s="23"/>
      <c r="BV541" s="22"/>
      <c r="BX541" s="23"/>
      <c r="BY541" s="22"/>
      <c r="CA541" s="23"/>
      <c r="CB541" s="22"/>
      <c r="CD541" s="23"/>
      <c r="CE541" s="22"/>
      <c r="CG541" s="23"/>
      <c r="CH541" s="22"/>
      <c r="CJ541" s="23"/>
      <c r="CK541" s="22"/>
      <c r="CM541" s="23"/>
      <c r="CN541" s="22"/>
      <c r="CP541" s="23"/>
      <c r="CQ541" s="22"/>
      <c r="CS541" s="23"/>
      <c r="CT541" s="22"/>
      <c r="CV541" s="23"/>
      <c r="CW541" s="22"/>
      <c r="CY541" s="23"/>
      <c r="CZ541" s="22"/>
      <c r="DB541" s="23"/>
      <c r="DC541" s="22"/>
      <c r="DE541" s="23"/>
      <c r="DF541" s="22"/>
      <c r="DH541" s="23"/>
      <c r="DI541" s="22"/>
      <c r="DK541" s="23"/>
      <c r="DL541" s="22"/>
      <c r="DN541" s="23"/>
    </row>
    <row r="542" spans="1:118" hidden="1" outlineLevel="2" x14ac:dyDescent="0.35">
      <c r="A542" s="36" t="s">
        <v>1001</v>
      </c>
      <c r="B542" s="22"/>
      <c r="D542" s="23"/>
      <c r="E542" s="22"/>
      <c r="G542" s="23"/>
      <c r="H542" s="22"/>
      <c r="J542" s="23"/>
      <c r="K542" s="22">
        <v>374</v>
      </c>
      <c r="L542" s="9">
        <v>374</v>
      </c>
      <c r="M542" s="23">
        <v>374</v>
      </c>
      <c r="N542" s="22"/>
      <c r="P542" s="23"/>
      <c r="Q542" s="22"/>
      <c r="S542" s="23"/>
      <c r="T542" s="22"/>
      <c r="V542" s="23"/>
      <c r="W542" s="22"/>
      <c r="Y542" s="23"/>
      <c r="Z542" s="22"/>
      <c r="AB542" s="23"/>
      <c r="AC542" s="22"/>
      <c r="AE542" s="23"/>
      <c r="AF542" s="22"/>
      <c r="AH542" s="23"/>
      <c r="AI542" s="22">
        <v>9350</v>
      </c>
      <c r="AJ542" s="9">
        <v>9350</v>
      </c>
      <c r="AK542" s="23">
        <v>9350</v>
      </c>
      <c r="AL542" s="22">
        <v>1470</v>
      </c>
      <c r="AM542" s="9">
        <v>1688</v>
      </c>
      <c r="AN542" s="23">
        <v>5671</v>
      </c>
      <c r="AO542" s="22"/>
      <c r="AQ542" s="23"/>
      <c r="AR542" s="22"/>
      <c r="AT542" s="23"/>
      <c r="AU542" s="22"/>
      <c r="AW542" s="23"/>
      <c r="AX542" s="22"/>
      <c r="AZ542" s="23"/>
      <c r="BA542" s="22"/>
      <c r="BC542" s="23"/>
      <c r="BD542" s="22"/>
      <c r="BF542" s="23"/>
      <c r="BG542" s="22"/>
      <c r="BI542" s="23"/>
      <c r="BJ542" s="22"/>
      <c r="BL542" s="23"/>
      <c r="BM542" s="22"/>
      <c r="BO542" s="23"/>
      <c r="BP542" s="22"/>
      <c r="BR542" s="23"/>
      <c r="BS542" s="22"/>
      <c r="BU542" s="23"/>
      <c r="BV542" s="22"/>
      <c r="BX542" s="23"/>
      <c r="BY542" s="22"/>
      <c r="CA542" s="23"/>
      <c r="CB542" s="22"/>
      <c r="CD542" s="23"/>
      <c r="CE542" s="22"/>
      <c r="CG542" s="23"/>
      <c r="CH542" s="22"/>
      <c r="CJ542" s="23"/>
      <c r="CK542" s="22"/>
      <c r="CM542" s="23"/>
      <c r="CN542" s="22"/>
      <c r="CP542" s="23"/>
      <c r="CQ542" s="22"/>
      <c r="CS542" s="23"/>
      <c r="CT542" s="22"/>
      <c r="CV542" s="23"/>
      <c r="CW542" s="22"/>
      <c r="CY542" s="23"/>
      <c r="CZ542" s="22"/>
      <c r="DB542" s="23"/>
      <c r="DC542" s="22"/>
      <c r="DE542" s="23"/>
      <c r="DF542" s="22"/>
      <c r="DH542" s="23"/>
      <c r="DI542" s="22"/>
      <c r="DK542" s="23"/>
      <c r="DL542" s="22"/>
      <c r="DN542" s="23"/>
    </row>
    <row r="543" spans="1:118" hidden="1" outlineLevel="2" x14ac:dyDescent="0.35">
      <c r="A543" s="36" t="s">
        <v>1539</v>
      </c>
      <c r="B543" s="22"/>
      <c r="D543" s="23"/>
      <c r="E543" s="22"/>
      <c r="G543" s="23"/>
      <c r="H543" s="22"/>
      <c r="J543" s="23"/>
      <c r="K543" s="22"/>
      <c r="M543" s="23"/>
      <c r="N543" s="22"/>
      <c r="P543" s="23"/>
      <c r="Q543" s="22"/>
      <c r="S543" s="23"/>
      <c r="T543" s="22"/>
      <c r="V543" s="23"/>
      <c r="W543" s="22"/>
      <c r="Y543" s="23"/>
      <c r="Z543" s="22"/>
      <c r="AB543" s="23"/>
      <c r="AC543" s="22"/>
      <c r="AE543" s="23"/>
      <c r="AF543" s="22"/>
      <c r="AH543" s="23"/>
      <c r="AI543" s="22">
        <v>8426</v>
      </c>
      <c r="AJ543" s="9">
        <v>8426</v>
      </c>
      <c r="AK543" s="23">
        <v>8426</v>
      </c>
      <c r="AL543" s="22">
        <v>3064</v>
      </c>
      <c r="AM543" s="9">
        <v>4050</v>
      </c>
      <c r="AN543" s="23">
        <v>5135</v>
      </c>
      <c r="AO543" s="22"/>
      <c r="AQ543" s="23"/>
      <c r="AR543" s="22"/>
      <c r="AT543" s="23"/>
      <c r="AU543" s="22"/>
      <c r="AW543" s="23"/>
      <c r="AX543" s="22"/>
      <c r="AZ543" s="23"/>
      <c r="BA543" s="22"/>
      <c r="BC543" s="23"/>
      <c r="BD543" s="22"/>
      <c r="BF543" s="23"/>
      <c r="BG543" s="22"/>
      <c r="BI543" s="23"/>
      <c r="BJ543" s="22"/>
      <c r="BL543" s="23"/>
      <c r="BM543" s="22"/>
      <c r="BO543" s="23"/>
      <c r="BP543" s="22"/>
      <c r="BR543" s="23"/>
      <c r="BS543" s="22"/>
      <c r="BU543" s="23"/>
      <c r="BV543" s="22"/>
      <c r="BX543" s="23"/>
      <c r="BY543" s="22"/>
      <c r="CA543" s="23"/>
      <c r="CB543" s="22"/>
      <c r="CD543" s="23"/>
      <c r="CE543" s="22"/>
      <c r="CG543" s="23"/>
      <c r="CH543" s="22">
        <v>9036</v>
      </c>
      <c r="CI543" s="9">
        <v>11222</v>
      </c>
      <c r="CJ543" s="23">
        <v>13239</v>
      </c>
      <c r="CK543" s="22"/>
      <c r="CM543" s="23"/>
      <c r="CN543" s="22"/>
      <c r="CP543" s="23"/>
      <c r="CQ543" s="22"/>
      <c r="CS543" s="23"/>
      <c r="CT543" s="22"/>
      <c r="CV543" s="23"/>
      <c r="CW543" s="22"/>
      <c r="CY543" s="23"/>
      <c r="CZ543" s="22"/>
      <c r="DB543" s="23"/>
      <c r="DC543" s="22"/>
      <c r="DE543" s="23"/>
      <c r="DF543" s="22"/>
      <c r="DH543" s="23"/>
      <c r="DI543" s="22"/>
      <c r="DK543" s="23"/>
      <c r="DL543" s="22"/>
      <c r="DN543" s="23"/>
    </row>
    <row r="544" spans="1:118" hidden="1" outlineLevel="2" x14ac:dyDescent="0.35">
      <c r="A544" s="36" t="s">
        <v>1542</v>
      </c>
      <c r="B544" s="22"/>
      <c r="D544" s="23"/>
      <c r="E544" s="22"/>
      <c r="G544" s="23"/>
      <c r="H544" s="22"/>
      <c r="J544" s="23"/>
      <c r="K544" s="22"/>
      <c r="M544" s="23"/>
      <c r="N544" s="22"/>
      <c r="P544" s="23"/>
      <c r="Q544" s="22"/>
      <c r="S544" s="23"/>
      <c r="T544" s="22"/>
      <c r="V544" s="23"/>
      <c r="W544" s="22"/>
      <c r="Y544" s="23"/>
      <c r="Z544" s="22"/>
      <c r="AB544" s="23"/>
      <c r="AC544" s="22"/>
      <c r="AE544" s="23"/>
      <c r="AF544" s="22"/>
      <c r="AH544" s="23"/>
      <c r="AI544" s="22">
        <v>5102</v>
      </c>
      <c r="AJ544" s="9">
        <v>5102</v>
      </c>
      <c r="AK544" s="23">
        <v>5102</v>
      </c>
      <c r="AL544" s="22">
        <v>1077</v>
      </c>
      <c r="AM544" s="9">
        <v>2410</v>
      </c>
      <c r="AN544" s="23">
        <v>2959</v>
      </c>
      <c r="AO544" s="22"/>
      <c r="AQ544" s="23"/>
      <c r="AR544" s="22"/>
      <c r="AT544" s="23"/>
      <c r="AU544" s="22"/>
      <c r="AW544" s="23"/>
      <c r="AX544" s="22"/>
      <c r="AZ544" s="23"/>
      <c r="BA544" s="22"/>
      <c r="BC544" s="23"/>
      <c r="BD544" s="22"/>
      <c r="BF544" s="23"/>
      <c r="BG544" s="22"/>
      <c r="BI544" s="23"/>
      <c r="BJ544" s="22"/>
      <c r="BL544" s="23"/>
      <c r="BM544" s="22"/>
      <c r="BO544" s="23"/>
      <c r="BP544" s="22"/>
      <c r="BR544" s="23"/>
      <c r="BS544" s="22"/>
      <c r="BU544" s="23"/>
      <c r="BV544" s="22"/>
      <c r="BX544" s="23"/>
      <c r="BY544" s="22"/>
      <c r="CA544" s="23"/>
      <c r="CB544" s="22"/>
      <c r="CD544" s="23"/>
      <c r="CE544" s="22"/>
      <c r="CG544" s="23"/>
      <c r="CH544" s="22">
        <v>39451</v>
      </c>
      <c r="CI544" s="9">
        <v>41145</v>
      </c>
      <c r="CJ544" s="23">
        <v>42708</v>
      </c>
      <c r="CK544" s="22"/>
      <c r="CM544" s="23"/>
      <c r="CN544" s="22"/>
      <c r="CP544" s="23"/>
      <c r="CQ544" s="22"/>
      <c r="CS544" s="23"/>
      <c r="CT544" s="22">
        <v>1026</v>
      </c>
      <c r="CU544" s="9">
        <v>1026</v>
      </c>
      <c r="CV544" s="23">
        <v>1026</v>
      </c>
      <c r="CW544" s="22"/>
      <c r="CY544" s="23"/>
      <c r="CZ544" s="22"/>
      <c r="DB544" s="23"/>
      <c r="DC544" s="22"/>
      <c r="DE544" s="23"/>
      <c r="DF544" s="22"/>
      <c r="DH544" s="23"/>
      <c r="DI544" s="22"/>
      <c r="DK544" s="23"/>
      <c r="DL544" s="22"/>
      <c r="DN544" s="23"/>
    </row>
    <row r="545" spans="1:118" hidden="1" outlineLevel="2" x14ac:dyDescent="0.35">
      <c r="A545" s="36" t="s">
        <v>1857</v>
      </c>
      <c r="B545" s="22"/>
      <c r="D545" s="23"/>
      <c r="E545" s="22"/>
      <c r="G545" s="23"/>
      <c r="H545" s="22"/>
      <c r="J545" s="23"/>
      <c r="K545" s="22"/>
      <c r="M545" s="23"/>
      <c r="N545" s="22"/>
      <c r="P545" s="23"/>
      <c r="Q545" s="22"/>
      <c r="S545" s="23"/>
      <c r="T545" s="22"/>
      <c r="V545" s="23"/>
      <c r="W545" s="22"/>
      <c r="Y545" s="23"/>
      <c r="Z545" s="22"/>
      <c r="AB545" s="23"/>
      <c r="AC545" s="22"/>
      <c r="AE545" s="23"/>
      <c r="AF545" s="22"/>
      <c r="AH545" s="23"/>
      <c r="AI545" s="22"/>
      <c r="AK545" s="23"/>
      <c r="AL545" s="22"/>
      <c r="AN545" s="23"/>
      <c r="AO545" s="22"/>
      <c r="AQ545" s="23"/>
      <c r="AR545" s="22"/>
      <c r="AT545" s="23"/>
      <c r="AU545" s="22"/>
      <c r="AW545" s="23"/>
      <c r="AX545" s="22"/>
      <c r="AZ545" s="23"/>
      <c r="BA545" s="22"/>
      <c r="BC545" s="23"/>
      <c r="BD545" s="22"/>
      <c r="BF545" s="23"/>
      <c r="BG545" s="22"/>
      <c r="BI545" s="23"/>
      <c r="BJ545" s="22"/>
      <c r="BL545" s="23"/>
      <c r="BM545" s="22"/>
      <c r="BO545" s="23"/>
      <c r="BP545" s="22"/>
      <c r="BR545" s="23"/>
      <c r="BS545" s="22"/>
      <c r="BU545" s="23"/>
      <c r="BV545" s="22"/>
      <c r="BX545" s="23"/>
      <c r="BY545" s="22"/>
      <c r="CA545" s="23"/>
      <c r="CB545" s="22"/>
      <c r="CD545" s="23"/>
      <c r="CE545" s="22"/>
      <c r="CG545" s="23"/>
      <c r="CH545" s="22">
        <v>89588</v>
      </c>
      <c r="CI545" s="9">
        <v>109906</v>
      </c>
      <c r="CJ545" s="23">
        <v>128661</v>
      </c>
      <c r="CK545" s="22"/>
      <c r="CM545" s="23"/>
      <c r="CN545" s="22"/>
      <c r="CP545" s="23"/>
      <c r="CQ545" s="22"/>
      <c r="CS545" s="23"/>
      <c r="CT545" s="22"/>
      <c r="CV545" s="23"/>
      <c r="CW545" s="22"/>
      <c r="CY545" s="23"/>
      <c r="CZ545" s="22"/>
      <c r="DB545" s="23"/>
      <c r="DC545" s="22"/>
      <c r="DE545" s="23"/>
      <c r="DF545" s="22"/>
      <c r="DH545" s="23"/>
      <c r="DI545" s="22"/>
      <c r="DK545" s="23"/>
      <c r="DL545" s="22"/>
      <c r="DN545" s="23"/>
    </row>
    <row r="546" spans="1:118" hidden="1" outlineLevel="2" x14ac:dyDescent="0.35">
      <c r="A546" s="36" t="s">
        <v>1860</v>
      </c>
      <c r="B546" s="22"/>
      <c r="D546" s="23"/>
      <c r="E546" s="22"/>
      <c r="G546" s="23"/>
      <c r="H546" s="22"/>
      <c r="J546" s="23"/>
      <c r="K546" s="22"/>
      <c r="M546" s="23"/>
      <c r="N546" s="22"/>
      <c r="P546" s="23"/>
      <c r="Q546" s="22"/>
      <c r="S546" s="23"/>
      <c r="T546" s="22"/>
      <c r="V546" s="23"/>
      <c r="W546" s="22"/>
      <c r="Y546" s="23"/>
      <c r="Z546" s="22"/>
      <c r="AB546" s="23"/>
      <c r="AC546" s="22"/>
      <c r="AE546" s="23"/>
      <c r="AF546" s="22"/>
      <c r="AH546" s="23"/>
      <c r="AI546" s="22"/>
      <c r="AK546" s="23"/>
      <c r="AL546" s="22"/>
      <c r="AN546" s="23"/>
      <c r="AO546" s="22"/>
      <c r="AQ546" s="23"/>
      <c r="AR546" s="22"/>
      <c r="AT546" s="23"/>
      <c r="AU546" s="22"/>
      <c r="AW546" s="23"/>
      <c r="AX546" s="22"/>
      <c r="AZ546" s="23"/>
      <c r="BA546" s="22"/>
      <c r="BC546" s="23"/>
      <c r="BD546" s="22"/>
      <c r="BF546" s="23"/>
      <c r="BG546" s="22"/>
      <c r="BI546" s="23"/>
      <c r="BJ546" s="22"/>
      <c r="BL546" s="23"/>
      <c r="BM546" s="22"/>
      <c r="BO546" s="23"/>
      <c r="BP546" s="22"/>
      <c r="BR546" s="23"/>
      <c r="BS546" s="22"/>
      <c r="BU546" s="23"/>
      <c r="BV546" s="22"/>
      <c r="BX546" s="23"/>
      <c r="BY546" s="22"/>
      <c r="CA546" s="23"/>
      <c r="CB546" s="22"/>
      <c r="CD546" s="23"/>
      <c r="CE546" s="22"/>
      <c r="CG546" s="23"/>
      <c r="CH546" s="22">
        <v>5218</v>
      </c>
      <c r="CI546" s="9">
        <v>5218</v>
      </c>
      <c r="CJ546" s="23">
        <v>5218</v>
      </c>
      <c r="CK546" s="22"/>
      <c r="CM546" s="23"/>
      <c r="CN546" s="22"/>
      <c r="CP546" s="23"/>
      <c r="CQ546" s="22"/>
      <c r="CS546" s="23"/>
      <c r="CT546" s="22"/>
      <c r="CV546" s="23"/>
      <c r="CW546" s="22"/>
      <c r="CY546" s="23"/>
      <c r="CZ546" s="22"/>
      <c r="DB546" s="23"/>
      <c r="DC546" s="22"/>
      <c r="DE546" s="23"/>
      <c r="DF546" s="22"/>
      <c r="DH546" s="23"/>
      <c r="DI546" s="22"/>
      <c r="DK546" s="23"/>
      <c r="DL546" s="22"/>
      <c r="DN546" s="23"/>
    </row>
    <row r="547" spans="1:118" hidden="1" outlineLevel="2" x14ac:dyDescent="0.35">
      <c r="A547" s="36" t="s">
        <v>1626</v>
      </c>
      <c r="B547" s="22"/>
      <c r="D547" s="23"/>
      <c r="E547" s="22"/>
      <c r="G547" s="23"/>
      <c r="H547" s="22"/>
      <c r="J547" s="23"/>
      <c r="K547" s="22"/>
      <c r="M547" s="23"/>
      <c r="N547" s="22"/>
      <c r="P547" s="23"/>
      <c r="Q547" s="22"/>
      <c r="S547" s="23"/>
      <c r="T547" s="22"/>
      <c r="V547" s="23"/>
      <c r="W547" s="22"/>
      <c r="Y547" s="23"/>
      <c r="Z547" s="22"/>
      <c r="AB547" s="23"/>
      <c r="AC547" s="22"/>
      <c r="AE547" s="23"/>
      <c r="AF547" s="22"/>
      <c r="AH547" s="23"/>
      <c r="AI547" s="22"/>
      <c r="AK547" s="23"/>
      <c r="AL547" s="22">
        <v>1494</v>
      </c>
      <c r="AM547" s="9">
        <v>1494</v>
      </c>
      <c r="AN547" s="23">
        <v>1494</v>
      </c>
      <c r="AO547" s="22"/>
      <c r="AQ547" s="23"/>
      <c r="AR547" s="22"/>
      <c r="AT547" s="23"/>
      <c r="AU547" s="22"/>
      <c r="AW547" s="23"/>
      <c r="AX547" s="22"/>
      <c r="AZ547" s="23"/>
      <c r="BA547" s="22"/>
      <c r="BC547" s="23"/>
      <c r="BD547" s="22"/>
      <c r="BF547" s="23"/>
      <c r="BG547" s="22"/>
      <c r="BI547" s="23"/>
      <c r="BJ547" s="22"/>
      <c r="BL547" s="23"/>
      <c r="BM547" s="22"/>
      <c r="BO547" s="23"/>
      <c r="BP547" s="22"/>
      <c r="BR547" s="23"/>
      <c r="BS547" s="22"/>
      <c r="BU547" s="23"/>
      <c r="BV547" s="22"/>
      <c r="BX547" s="23"/>
      <c r="BY547" s="22"/>
      <c r="CA547" s="23"/>
      <c r="CB547" s="22"/>
      <c r="CD547" s="23"/>
      <c r="CE547" s="22"/>
      <c r="CG547" s="23"/>
      <c r="CH547" s="22">
        <v>20089</v>
      </c>
      <c r="CI547" s="9">
        <v>20089</v>
      </c>
      <c r="CJ547" s="23">
        <v>20089</v>
      </c>
      <c r="CK547" s="22"/>
      <c r="CM547" s="23"/>
      <c r="CN547" s="22"/>
      <c r="CP547" s="23"/>
      <c r="CQ547" s="22"/>
      <c r="CS547" s="23"/>
      <c r="CT547" s="22"/>
      <c r="CV547" s="23"/>
      <c r="CW547" s="22"/>
      <c r="CY547" s="23"/>
      <c r="CZ547" s="22"/>
      <c r="DB547" s="23"/>
      <c r="DC547" s="22"/>
      <c r="DE547" s="23"/>
      <c r="DF547" s="22"/>
      <c r="DH547" s="23"/>
      <c r="DI547" s="22"/>
      <c r="DK547" s="23"/>
      <c r="DL547" s="22"/>
      <c r="DN547" s="23"/>
    </row>
    <row r="548" spans="1:118" hidden="1" outlineLevel="2" x14ac:dyDescent="0.35">
      <c r="A548" s="36" t="s">
        <v>1004</v>
      </c>
      <c r="B548" s="22"/>
      <c r="D548" s="23"/>
      <c r="E548" s="22"/>
      <c r="G548" s="23"/>
      <c r="H548" s="22"/>
      <c r="J548" s="23"/>
      <c r="K548" s="22">
        <v>1517</v>
      </c>
      <c r="L548" s="9">
        <v>1687</v>
      </c>
      <c r="M548" s="23">
        <v>1845</v>
      </c>
      <c r="N548" s="22">
        <v>2935</v>
      </c>
      <c r="O548" s="9">
        <v>3438</v>
      </c>
      <c r="P548" s="23">
        <v>3903</v>
      </c>
      <c r="Q548" s="22">
        <v>1083</v>
      </c>
      <c r="R548" s="9">
        <v>1802</v>
      </c>
      <c r="S548" s="23">
        <v>2386</v>
      </c>
      <c r="T548" s="22"/>
      <c r="V548" s="23"/>
      <c r="W548" s="22">
        <v>4722</v>
      </c>
      <c r="X548" s="9">
        <v>4743</v>
      </c>
      <c r="Y548" s="23">
        <v>4763</v>
      </c>
      <c r="Z548" s="22"/>
      <c r="AB548" s="23"/>
      <c r="AC548" s="22">
        <v>520</v>
      </c>
      <c r="AD548" s="9">
        <v>520</v>
      </c>
      <c r="AE548" s="23">
        <v>520</v>
      </c>
      <c r="AF548" s="22"/>
      <c r="AH548" s="23"/>
      <c r="AI548" s="22">
        <v>12627</v>
      </c>
      <c r="AJ548" s="9">
        <v>15266</v>
      </c>
      <c r="AK548" s="23">
        <v>17702</v>
      </c>
      <c r="AL548" s="22">
        <v>17342</v>
      </c>
      <c r="AM548" s="9">
        <v>24407</v>
      </c>
      <c r="AN548" s="23">
        <v>27171</v>
      </c>
      <c r="AO548" s="22">
        <v>1083</v>
      </c>
      <c r="AP548" s="9">
        <v>1083</v>
      </c>
      <c r="AQ548" s="23">
        <v>1083</v>
      </c>
      <c r="AR548" s="22"/>
      <c r="AT548" s="23"/>
      <c r="AU548" s="22"/>
      <c r="AW548" s="23"/>
      <c r="AX548" s="22"/>
      <c r="AZ548" s="23"/>
      <c r="BA548" s="22">
        <v>3674</v>
      </c>
      <c r="BB548" s="9">
        <v>3674</v>
      </c>
      <c r="BC548" s="23">
        <v>3674</v>
      </c>
      <c r="BD548" s="22"/>
      <c r="BF548" s="23"/>
      <c r="BG548" s="22"/>
      <c r="BI548" s="23"/>
      <c r="BJ548" s="22"/>
      <c r="BL548" s="23"/>
      <c r="BM548" s="22">
        <v>1238</v>
      </c>
      <c r="BN548" s="9">
        <v>1340</v>
      </c>
      <c r="BO548" s="23">
        <v>1434</v>
      </c>
      <c r="BP548" s="22"/>
      <c r="BR548" s="23"/>
      <c r="BS548" s="22"/>
      <c r="BU548" s="23"/>
      <c r="BV548" s="22"/>
      <c r="BX548" s="23"/>
      <c r="BY548" s="22"/>
      <c r="CA548" s="23"/>
      <c r="CB548" s="22"/>
      <c r="CD548" s="23"/>
      <c r="CE548" s="22"/>
      <c r="CG548" s="23"/>
      <c r="CH548" s="22">
        <v>8171</v>
      </c>
      <c r="CI548" s="9">
        <v>28708</v>
      </c>
      <c r="CJ548" s="23">
        <v>47666</v>
      </c>
      <c r="CK548" s="22"/>
      <c r="CM548" s="23"/>
      <c r="CN548" s="22"/>
      <c r="CP548" s="23"/>
      <c r="CQ548" s="22"/>
      <c r="CS548" s="23"/>
      <c r="CT548" s="22"/>
      <c r="CV548" s="23"/>
      <c r="CW548" s="22"/>
      <c r="CY548" s="23"/>
      <c r="CZ548" s="22"/>
      <c r="DB548" s="23"/>
      <c r="DC548" s="22"/>
      <c r="DE548" s="23"/>
      <c r="DF548" s="22"/>
      <c r="DH548" s="23"/>
      <c r="DI548" s="22"/>
      <c r="DK548" s="23"/>
      <c r="DL548" s="22"/>
      <c r="DN548" s="23"/>
    </row>
    <row r="549" spans="1:118" hidden="1" outlineLevel="2" x14ac:dyDescent="0.35">
      <c r="A549" s="36" t="s">
        <v>1458</v>
      </c>
      <c r="B549" s="22"/>
      <c r="D549" s="23"/>
      <c r="E549" s="22"/>
      <c r="G549" s="23"/>
      <c r="H549" s="22"/>
      <c r="J549" s="23"/>
      <c r="K549" s="22"/>
      <c r="M549" s="23"/>
      <c r="N549" s="22"/>
      <c r="P549" s="23"/>
      <c r="Q549" s="22"/>
      <c r="S549" s="23"/>
      <c r="T549" s="22"/>
      <c r="V549" s="23"/>
      <c r="W549" s="22">
        <v>5664</v>
      </c>
      <c r="X549" s="9">
        <v>5705</v>
      </c>
      <c r="Y549" s="23">
        <v>5742</v>
      </c>
      <c r="Z549" s="22"/>
      <c r="AB549" s="23"/>
      <c r="AC549" s="22"/>
      <c r="AE549" s="23"/>
      <c r="AF549" s="22"/>
      <c r="AH549" s="23"/>
      <c r="AI549" s="22"/>
      <c r="AK549" s="23"/>
      <c r="AL549" s="22">
        <v>5243</v>
      </c>
      <c r="AM549" s="9">
        <v>6232</v>
      </c>
      <c r="AN549" s="23">
        <v>6723</v>
      </c>
      <c r="AO549" s="22"/>
      <c r="AQ549" s="23"/>
      <c r="AR549" s="22"/>
      <c r="AT549" s="23"/>
      <c r="AU549" s="22"/>
      <c r="AW549" s="23"/>
      <c r="AX549" s="22"/>
      <c r="AZ549" s="23"/>
      <c r="BA549" s="22"/>
      <c r="BC549" s="23"/>
      <c r="BD549" s="22"/>
      <c r="BF549" s="23"/>
      <c r="BG549" s="22"/>
      <c r="BI549" s="23"/>
      <c r="BJ549" s="22"/>
      <c r="BL549" s="23"/>
      <c r="BM549" s="22"/>
      <c r="BO549" s="23"/>
      <c r="BP549" s="22"/>
      <c r="BR549" s="23"/>
      <c r="BS549" s="22"/>
      <c r="BU549" s="23"/>
      <c r="BV549" s="22"/>
      <c r="BX549" s="23"/>
      <c r="BY549" s="22"/>
      <c r="CA549" s="23"/>
      <c r="CB549" s="22"/>
      <c r="CD549" s="23"/>
      <c r="CE549" s="22"/>
      <c r="CG549" s="23"/>
      <c r="CH549" s="22">
        <v>132985</v>
      </c>
      <c r="CI549" s="9">
        <v>166151</v>
      </c>
      <c r="CJ549" s="23">
        <v>196766</v>
      </c>
      <c r="CK549" s="22"/>
      <c r="CM549" s="23"/>
      <c r="CN549" s="22"/>
      <c r="CP549" s="23"/>
      <c r="CQ549" s="22"/>
      <c r="CS549" s="23"/>
      <c r="CT549" s="22"/>
      <c r="CV549" s="23"/>
      <c r="CW549" s="22"/>
      <c r="CY549" s="23"/>
      <c r="CZ549" s="22"/>
      <c r="DB549" s="23"/>
      <c r="DC549" s="22"/>
      <c r="DE549" s="23"/>
      <c r="DF549" s="22"/>
      <c r="DH549" s="23"/>
      <c r="DI549" s="22"/>
      <c r="DK549" s="23"/>
      <c r="DL549" s="22"/>
      <c r="DN549" s="23"/>
    </row>
    <row r="550" spans="1:118" hidden="1" outlineLevel="2" x14ac:dyDescent="0.35">
      <c r="A550" s="36" t="s">
        <v>1629</v>
      </c>
      <c r="B550" s="22"/>
      <c r="D550" s="23"/>
      <c r="E550" s="22"/>
      <c r="G550" s="23"/>
      <c r="H550" s="22"/>
      <c r="J550" s="23"/>
      <c r="K550" s="22"/>
      <c r="M550" s="23"/>
      <c r="N550" s="22"/>
      <c r="P550" s="23"/>
      <c r="Q550" s="22"/>
      <c r="S550" s="23"/>
      <c r="T550" s="22"/>
      <c r="V550" s="23"/>
      <c r="W550" s="22"/>
      <c r="Y550" s="23"/>
      <c r="Z550" s="22"/>
      <c r="AB550" s="23"/>
      <c r="AC550" s="22"/>
      <c r="AE550" s="23"/>
      <c r="AF550" s="22"/>
      <c r="AH550" s="23"/>
      <c r="AI550" s="22"/>
      <c r="AK550" s="23"/>
      <c r="AL550" s="22">
        <v>696</v>
      </c>
      <c r="AM550" s="9">
        <v>829</v>
      </c>
      <c r="AN550" s="23">
        <v>952</v>
      </c>
      <c r="AO550" s="22"/>
      <c r="AQ550" s="23"/>
      <c r="AR550" s="22"/>
      <c r="AT550" s="23"/>
      <c r="AU550" s="22"/>
      <c r="AW550" s="23"/>
      <c r="AX550" s="22"/>
      <c r="AZ550" s="23"/>
      <c r="BA550" s="22"/>
      <c r="BC550" s="23"/>
      <c r="BD550" s="22"/>
      <c r="BF550" s="23"/>
      <c r="BG550" s="22"/>
      <c r="BI550" s="23"/>
      <c r="BJ550" s="22"/>
      <c r="BL550" s="23"/>
      <c r="BM550" s="22"/>
      <c r="BO550" s="23"/>
      <c r="BP550" s="22"/>
      <c r="BR550" s="23"/>
      <c r="BS550" s="22"/>
      <c r="BU550" s="23"/>
      <c r="BV550" s="22"/>
      <c r="BX550" s="23"/>
      <c r="BY550" s="22"/>
      <c r="CA550" s="23"/>
      <c r="CB550" s="22"/>
      <c r="CD550" s="23"/>
      <c r="CE550" s="22"/>
      <c r="CG550" s="23"/>
      <c r="CH550" s="22">
        <v>5065</v>
      </c>
      <c r="CI550" s="9">
        <v>5691</v>
      </c>
      <c r="CJ550" s="23">
        <v>6268</v>
      </c>
      <c r="CK550" s="22"/>
      <c r="CM550" s="23"/>
      <c r="CN550" s="22"/>
      <c r="CP550" s="23"/>
      <c r="CQ550" s="22"/>
      <c r="CS550" s="23"/>
      <c r="CT550" s="22"/>
      <c r="CV550" s="23"/>
      <c r="CW550" s="22"/>
      <c r="CY550" s="23"/>
      <c r="CZ550" s="22"/>
      <c r="DB550" s="23"/>
      <c r="DC550" s="22"/>
      <c r="DE550" s="23"/>
      <c r="DF550" s="22"/>
      <c r="DH550" s="23"/>
      <c r="DI550" s="22"/>
      <c r="DK550" s="23"/>
      <c r="DL550" s="22"/>
      <c r="DN550" s="23"/>
    </row>
    <row r="551" spans="1:118" hidden="1" outlineLevel="2" x14ac:dyDescent="0.35">
      <c r="A551" s="36" t="s">
        <v>1545</v>
      </c>
      <c r="B551" s="22"/>
      <c r="D551" s="23"/>
      <c r="E551" s="22"/>
      <c r="G551" s="23"/>
      <c r="H551" s="22"/>
      <c r="J551" s="23"/>
      <c r="K551" s="22"/>
      <c r="M551" s="23"/>
      <c r="N551" s="22"/>
      <c r="P551" s="23"/>
      <c r="Q551" s="22"/>
      <c r="S551" s="23"/>
      <c r="T551" s="22"/>
      <c r="V551" s="23"/>
      <c r="W551" s="22"/>
      <c r="Y551" s="23"/>
      <c r="Z551" s="22"/>
      <c r="AB551" s="23"/>
      <c r="AC551" s="22"/>
      <c r="AE551" s="23"/>
      <c r="AF551" s="22"/>
      <c r="AH551" s="23"/>
      <c r="AI551" s="22">
        <v>917</v>
      </c>
      <c r="AJ551" s="9">
        <v>917</v>
      </c>
      <c r="AK551" s="23">
        <v>917</v>
      </c>
      <c r="AL551" s="22">
        <v>481</v>
      </c>
      <c r="AM551" s="9">
        <v>534</v>
      </c>
      <c r="AN551" s="23">
        <v>1387</v>
      </c>
      <c r="AO551" s="22"/>
      <c r="AQ551" s="23"/>
      <c r="AR551" s="22"/>
      <c r="AT551" s="23"/>
      <c r="AU551" s="22"/>
      <c r="AW551" s="23"/>
      <c r="AX551" s="22"/>
      <c r="AZ551" s="23"/>
      <c r="BA551" s="22"/>
      <c r="BC551" s="23"/>
      <c r="BD551" s="22"/>
      <c r="BF551" s="23"/>
      <c r="BG551" s="22"/>
      <c r="BI551" s="23"/>
      <c r="BJ551" s="22"/>
      <c r="BL551" s="23"/>
      <c r="BM551" s="22"/>
      <c r="BO551" s="23"/>
      <c r="BP551" s="22"/>
      <c r="BR551" s="23"/>
      <c r="BS551" s="22"/>
      <c r="BU551" s="23"/>
      <c r="BV551" s="22"/>
      <c r="BX551" s="23"/>
      <c r="BY551" s="22"/>
      <c r="CA551" s="23"/>
      <c r="CB551" s="22"/>
      <c r="CD551" s="23"/>
      <c r="CE551" s="22"/>
      <c r="CG551" s="23"/>
      <c r="CH551" s="22">
        <v>11944</v>
      </c>
      <c r="CI551" s="9">
        <v>13447</v>
      </c>
      <c r="CJ551" s="23">
        <v>14835</v>
      </c>
      <c r="CK551" s="22"/>
      <c r="CM551" s="23"/>
      <c r="CN551" s="22"/>
      <c r="CP551" s="23"/>
      <c r="CQ551" s="22"/>
      <c r="CS551" s="23"/>
      <c r="CT551" s="22"/>
      <c r="CV551" s="23"/>
      <c r="CW551" s="22"/>
      <c r="CY551" s="23"/>
      <c r="CZ551" s="22"/>
      <c r="DB551" s="23"/>
      <c r="DC551" s="22"/>
      <c r="DE551" s="23"/>
      <c r="DF551" s="22"/>
      <c r="DH551" s="23"/>
      <c r="DI551" s="22"/>
      <c r="DK551" s="23"/>
      <c r="DL551" s="22"/>
      <c r="DN551" s="23"/>
    </row>
    <row r="552" spans="1:118" hidden="1" outlineLevel="2" x14ac:dyDescent="0.35">
      <c r="A552" s="36" t="s">
        <v>1632</v>
      </c>
      <c r="B552" s="22"/>
      <c r="D552" s="23"/>
      <c r="E552" s="22"/>
      <c r="G552" s="23"/>
      <c r="H552" s="22"/>
      <c r="J552" s="23"/>
      <c r="K552" s="22"/>
      <c r="M552" s="23"/>
      <c r="N552" s="22"/>
      <c r="P552" s="23"/>
      <c r="Q552" s="22"/>
      <c r="S552" s="23"/>
      <c r="T552" s="22"/>
      <c r="V552" s="23"/>
      <c r="W552" s="22"/>
      <c r="Y552" s="23"/>
      <c r="Z552" s="22"/>
      <c r="AB552" s="23"/>
      <c r="AC552" s="22"/>
      <c r="AE552" s="23"/>
      <c r="AF552" s="22"/>
      <c r="AH552" s="23"/>
      <c r="AI552" s="22"/>
      <c r="AK552" s="23"/>
      <c r="AL552" s="22">
        <v>1713</v>
      </c>
      <c r="AM552" s="9">
        <v>1974</v>
      </c>
      <c r="AN552" s="23">
        <v>2215</v>
      </c>
      <c r="AO552" s="22"/>
      <c r="AQ552" s="23"/>
      <c r="AR552" s="22"/>
      <c r="AT552" s="23"/>
      <c r="AU552" s="22"/>
      <c r="AW552" s="23"/>
      <c r="AX552" s="22"/>
      <c r="AZ552" s="23"/>
      <c r="BA552" s="22"/>
      <c r="BC552" s="23"/>
      <c r="BD552" s="22"/>
      <c r="BF552" s="23"/>
      <c r="BG552" s="22"/>
      <c r="BI552" s="23"/>
      <c r="BJ552" s="22"/>
      <c r="BL552" s="23"/>
      <c r="BM552" s="22"/>
      <c r="BO552" s="23"/>
      <c r="BP552" s="22"/>
      <c r="BR552" s="23"/>
      <c r="BS552" s="22"/>
      <c r="BU552" s="23"/>
      <c r="BV552" s="22"/>
      <c r="BX552" s="23"/>
      <c r="BY552" s="22"/>
      <c r="CA552" s="23"/>
      <c r="CB552" s="22"/>
      <c r="CD552" s="23"/>
      <c r="CE552" s="22"/>
      <c r="CG552" s="23"/>
      <c r="CH552" s="22">
        <v>20053</v>
      </c>
      <c r="CI552" s="9">
        <v>20053</v>
      </c>
      <c r="CJ552" s="23">
        <v>20053</v>
      </c>
      <c r="CK552" s="22"/>
      <c r="CM552" s="23"/>
      <c r="CN552" s="22"/>
      <c r="CP552" s="23"/>
      <c r="CQ552" s="22"/>
      <c r="CS552" s="23"/>
      <c r="CT552" s="22"/>
      <c r="CV552" s="23"/>
      <c r="CW552" s="22"/>
      <c r="CY552" s="23"/>
      <c r="CZ552" s="22"/>
      <c r="DB552" s="23"/>
      <c r="DC552" s="22"/>
      <c r="DE552" s="23"/>
      <c r="DF552" s="22"/>
      <c r="DH552" s="23"/>
      <c r="DI552" s="22"/>
      <c r="DK552" s="23"/>
      <c r="DL552" s="22"/>
      <c r="DN552" s="23"/>
    </row>
    <row r="553" spans="1:118" hidden="1" outlineLevel="2" x14ac:dyDescent="0.35">
      <c r="A553" s="36" t="s">
        <v>1548</v>
      </c>
      <c r="B553" s="22"/>
      <c r="D553" s="23"/>
      <c r="E553" s="22"/>
      <c r="G553" s="23"/>
      <c r="H553" s="22"/>
      <c r="J553" s="23"/>
      <c r="K553" s="22"/>
      <c r="M553" s="23"/>
      <c r="N553" s="22"/>
      <c r="P553" s="23"/>
      <c r="Q553" s="22"/>
      <c r="S553" s="23"/>
      <c r="T553" s="22"/>
      <c r="V553" s="23"/>
      <c r="W553" s="22"/>
      <c r="Y553" s="23"/>
      <c r="Z553" s="22"/>
      <c r="AB553" s="23"/>
      <c r="AC553" s="22"/>
      <c r="AE553" s="23"/>
      <c r="AF553" s="22"/>
      <c r="AH553" s="23"/>
      <c r="AI553" s="22">
        <v>669</v>
      </c>
      <c r="AJ553" s="9">
        <v>669</v>
      </c>
      <c r="AK553" s="23">
        <v>669</v>
      </c>
      <c r="AL553" s="22">
        <v>3800</v>
      </c>
      <c r="AM553" s="9">
        <v>5739</v>
      </c>
      <c r="AN553" s="23">
        <v>7528</v>
      </c>
      <c r="AO553" s="22"/>
      <c r="AQ553" s="23"/>
      <c r="AR553" s="22"/>
      <c r="AT553" s="23"/>
      <c r="AU553" s="22"/>
      <c r="AW553" s="23"/>
      <c r="AX553" s="22"/>
      <c r="AZ553" s="23"/>
      <c r="BA553" s="22"/>
      <c r="BC553" s="23"/>
      <c r="BD553" s="22"/>
      <c r="BF553" s="23"/>
      <c r="BG553" s="22"/>
      <c r="BI553" s="23"/>
      <c r="BJ553" s="22"/>
      <c r="BL553" s="23"/>
      <c r="BM553" s="22"/>
      <c r="BO553" s="23"/>
      <c r="BP553" s="22"/>
      <c r="BR553" s="23"/>
      <c r="BS553" s="22"/>
      <c r="BU553" s="23"/>
      <c r="BV553" s="22"/>
      <c r="BX553" s="23"/>
      <c r="BY553" s="22"/>
      <c r="CA553" s="23"/>
      <c r="CB553" s="22"/>
      <c r="CD553" s="23"/>
      <c r="CE553" s="22"/>
      <c r="CG553" s="23"/>
      <c r="CH553" s="22">
        <v>13188</v>
      </c>
      <c r="CI553" s="9">
        <v>16321</v>
      </c>
      <c r="CJ553" s="23">
        <v>19214</v>
      </c>
      <c r="CK553" s="22"/>
      <c r="CM553" s="23"/>
      <c r="CN553" s="22"/>
      <c r="CP553" s="23"/>
      <c r="CQ553" s="22"/>
      <c r="CS553" s="23"/>
      <c r="CT553" s="22"/>
      <c r="CV553" s="23"/>
      <c r="CW553" s="22"/>
      <c r="CY553" s="23"/>
      <c r="CZ553" s="22"/>
      <c r="DB553" s="23"/>
      <c r="DC553" s="22"/>
      <c r="DE553" s="23"/>
      <c r="DF553" s="22"/>
      <c r="DH553" s="23"/>
      <c r="DI553" s="22"/>
      <c r="DK553" s="23"/>
      <c r="DL553" s="22"/>
      <c r="DN553" s="23"/>
    </row>
    <row r="554" spans="1:118" hidden="1" outlineLevel="2" x14ac:dyDescent="0.35">
      <c r="A554" s="36" t="s">
        <v>1635</v>
      </c>
      <c r="B554" s="22"/>
      <c r="D554" s="23"/>
      <c r="E554" s="22"/>
      <c r="G554" s="23"/>
      <c r="H554" s="22"/>
      <c r="J554" s="23"/>
      <c r="K554" s="22"/>
      <c r="M554" s="23"/>
      <c r="N554" s="22"/>
      <c r="P554" s="23"/>
      <c r="Q554" s="22"/>
      <c r="S554" s="23"/>
      <c r="T554" s="22"/>
      <c r="V554" s="23"/>
      <c r="W554" s="22"/>
      <c r="Y554" s="23"/>
      <c r="Z554" s="22"/>
      <c r="AB554" s="23"/>
      <c r="AC554" s="22"/>
      <c r="AE554" s="23"/>
      <c r="AF554" s="22"/>
      <c r="AH554" s="23"/>
      <c r="AI554" s="22"/>
      <c r="AK554" s="23"/>
      <c r="AL554" s="22">
        <v>3757</v>
      </c>
      <c r="AM554" s="9">
        <v>3757</v>
      </c>
      <c r="AN554" s="23">
        <v>3757</v>
      </c>
      <c r="AO554" s="22"/>
      <c r="AQ554" s="23"/>
      <c r="AR554" s="22"/>
      <c r="AT554" s="23"/>
      <c r="AU554" s="22"/>
      <c r="AW554" s="23"/>
      <c r="AX554" s="22"/>
      <c r="AZ554" s="23"/>
      <c r="BA554" s="22"/>
      <c r="BC554" s="23"/>
      <c r="BD554" s="22"/>
      <c r="BF554" s="23"/>
      <c r="BG554" s="22"/>
      <c r="BI554" s="23"/>
      <c r="BJ554" s="22"/>
      <c r="BL554" s="23"/>
      <c r="BM554" s="22"/>
      <c r="BO554" s="23"/>
      <c r="BP554" s="22"/>
      <c r="BR554" s="23"/>
      <c r="BS554" s="22"/>
      <c r="BU554" s="23"/>
      <c r="BV554" s="22"/>
      <c r="BX554" s="23"/>
      <c r="BY554" s="22"/>
      <c r="CA554" s="23"/>
      <c r="CB554" s="22"/>
      <c r="CD554" s="23"/>
      <c r="CE554" s="22"/>
      <c r="CG554" s="23"/>
      <c r="CH554" s="22">
        <v>3559</v>
      </c>
      <c r="CI554" s="9">
        <v>3559</v>
      </c>
      <c r="CJ554" s="23">
        <v>3559</v>
      </c>
      <c r="CK554" s="22"/>
      <c r="CM554" s="23"/>
      <c r="CN554" s="22"/>
      <c r="CP554" s="23"/>
      <c r="CQ554" s="22"/>
      <c r="CS554" s="23"/>
      <c r="CT554" s="22"/>
      <c r="CV554" s="23"/>
      <c r="CW554" s="22"/>
      <c r="CY554" s="23"/>
      <c r="CZ554" s="22"/>
      <c r="DB554" s="23"/>
      <c r="DC554" s="22"/>
      <c r="DE554" s="23"/>
      <c r="DF554" s="22"/>
      <c r="DH554" s="23"/>
      <c r="DI554" s="22"/>
      <c r="DK554" s="23"/>
      <c r="DL554" s="22"/>
      <c r="DN554" s="23"/>
    </row>
    <row r="555" spans="1:118" hidden="1" outlineLevel="2" x14ac:dyDescent="0.35">
      <c r="A555" s="36" t="s">
        <v>1551</v>
      </c>
      <c r="B555" s="22"/>
      <c r="D555" s="23"/>
      <c r="E555" s="22"/>
      <c r="G555" s="23"/>
      <c r="H555" s="22"/>
      <c r="J555" s="23"/>
      <c r="K555" s="22"/>
      <c r="M555" s="23"/>
      <c r="N555" s="22"/>
      <c r="P555" s="23"/>
      <c r="Q555" s="22"/>
      <c r="S555" s="23"/>
      <c r="T555" s="22"/>
      <c r="V555" s="23"/>
      <c r="W555" s="22"/>
      <c r="Y555" s="23"/>
      <c r="Z555" s="22"/>
      <c r="AB555" s="23"/>
      <c r="AC555" s="22"/>
      <c r="AE555" s="23"/>
      <c r="AF555" s="22"/>
      <c r="AH555" s="23"/>
      <c r="AI555" s="22">
        <v>264</v>
      </c>
      <c r="AJ555" s="9">
        <v>264</v>
      </c>
      <c r="AK555" s="23">
        <v>264</v>
      </c>
      <c r="AL555" s="22">
        <v>374</v>
      </c>
      <c r="AM555" s="9">
        <v>374</v>
      </c>
      <c r="AN555" s="23">
        <v>374</v>
      </c>
      <c r="AO555" s="22"/>
      <c r="AQ555" s="23"/>
      <c r="AR555" s="22"/>
      <c r="AT555" s="23"/>
      <c r="AU555" s="22"/>
      <c r="AW555" s="23"/>
      <c r="AX555" s="22"/>
      <c r="AZ555" s="23"/>
      <c r="BA555" s="22"/>
      <c r="BC555" s="23"/>
      <c r="BD555" s="22"/>
      <c r="BF555" s="23"/>
      <c r="BG555" s="22"/>
      <c r="BI555" s="23"/>
      <c r="BJ555" s="22"/>
      <c r="BL555" s="23"/>
      <c r="BM555" s="22"/>
      <c r="BO555" s="23"/>
      <c r="BP555" s="22"/>
      <c r="BR555" s="23"/>
      <c r="BS555" s="22"/>
      <c r="BU555" s="23"/>
      <c r="BV555" s="22"/>
      <c r="BX555" s="23"/>
      <c r="BY555" s="22"/>
      <c r="CA555" s="23"/>
      <c r="CB555" s="22"/>
      <c r="CD555" s="23"/>
      <c r="CE555" s="22"/>
      <c r="CG555" s="23"/>
      <c r="CH555" s="22">
        <v>17427</v>
      </c>
      <c r="CI555" s="9">
        <v>17427</v>
      </c>
      <c r="CJ555" s="23">
        <v>17427</v>
      </c>
      <c r="CK555" s="22"/>
      <c r="CM555" s="23"/>
      <c r="CN555" s="22"/>
      <c r="CP555" s="23"/>
      <c r="CQ555" s="22"/>
      <c r="CS555" s="23"/>
      <c r="CT555" s="22"/>
      <c r="CV555" s="23"/>
      <c r="CW555" s="22"/>
      <c r="CY555" s="23"/>
      <c r="CZ555" s="22"/>
      <c r="DB555" s="23"/>
      <c r="DC555" s="22"/>
      <c r="DE555" s="23"/>
      <c r="DF555" s="22"/>
      <c r="DH555" s="23"/>
      <c r="DI555" s="22"/>
      <c r="DK555" s="23"/>
      <c r="DL555" s="22"/>
      <c r="DN555" s="23"/>
    </row>
    <row r="556" spans="1:118" hidden="1" outlineLevel="2" x14ac:dyDescent="0.35">
      <c r="A556" s="36" t="s">
        <v>1554</v>
      </c>
      <c r="B556" s="22"/>
      <c r="D556" s="23"/>
      <c r="E556" s="22"/>
      <c r="G556" s="23"/>
      <c r="H556" s="22"/>
      <c r="J556" s="23"/>
      <c r="K556" s="22"/>
      <c r="M556" s="23"/>
      <c r="N556" s="22"/>
      <c r="P556" s="23"/>
      <c r="Q556" s="22"/>
      <c r="S556" s="23"/>
      <c r="T556" s="22"/>
      <c r="V556" s="23"/>
      <c r="W556" s="22"/>
      <c r="Y556" s="23"/>
      <c r="Z556" s="22"/>
      <c r="AB556" s="23"/>
      <c r="AC556" s="22"/>
      <c r="AE556" s="23"/>
      <c r="AF556" s="22"/>
      <c r="AH556" s="23"/>
      <c r="AI556" s="22">
        <v>2604</v>
      </c>
      <c r="AJ556" s="9">
        <v>2604</v>
      </c>
      <c r="AK556" s="23">
        <v>2604</v>
      </c>
      <c r="AL556" s="22">
        <v>7407</v>
      </c>
      <c r="AM556" s="9">
        <v>7643</v>
      </c>
      <c r="AN556" s="23">
        <v>7861</v>
      </c>
      <c r="AO556" s="22"/>
      <c r="AQ556" s="23"/>
      <c r="AR556" s="22"/>
      <c r="AT556" s="23"/>
      <c r="AU556" s="22"/>
      <c r="AW556" s="23"/>
      <c r="AX556" s="22"/>
      <c r="AZ556" s="23"/>
      <c r="BA556" s="22"/>
      <c r="BC556" s="23"/>
      <c r="BD556" s="22"/>
      <c r="BF556" s="23"/>
      <c r="BG556" s="22"/>
      <c r="BI556" s="23"/>
      <c r="BJ556" s="22"/>
      <c r="BL556" s="23"/>
      <c r="BM556" s="22"/>
      <c r="BO556" s="23"/>
      <c r="BP556" s="22"/>
      <c r="BR556" s="23"/>
      <c r="BS556" s="22"/>
      <c r="BU556" s="23"/>
      <c r="BV556" s="22"/>
      <c r="BX556" s="23"/>
      <c r="BY556" s="22"/>
      <c r="CA556" s="23"/>
      <c r="CB556" s="22"/>
      <c r="CD556" s="23"/>
      <c r="CE556" s="22"/>
      <c r="CG556" s="23"/>
      <c r="CH556" s="22">
        <v>59366</v>
      </c>
      <c r="CI556" s="9">
        <v>59366</v>
      </c>
      <c r="CJ556" s="23">
        <v>59366</v>
      </c>
      <c r="CK556" s="22"/>
      <c r="CM556" s="23"/>
      <c r="CN556" s="22"/>
      <c r="CP556" s="23"/>
      <c r="CQ556" s="22"/>
      <c r="CS556" s="23"/>
      <c r="CT556" s="22"/>
      <c r="CV556" s="23"/>
      <c r="CW556" s="22"/>
      <c r="CY556" s="23"/>
      <c r="CZ556" s="22"/>
      <c r="DB556" s="23"/>
      <c r="DC556" s="22"/>
      <c r="DE556" s="23"/>
      <c r="DF556" s="22"/>
      <c r="DH556" s="23"/>
      <c r="DI556" s="22"/>
      <c r="DK556" s="23"/>
      <c r="DL556" s="22"/>
      <c r="DN556" s="23"/>
    </row>
    <row r="557" spans="1:118" hidden="1" outlineLevel="2" x14ac:dyDescent="0.35">
      <c r="A557" s="36" t="s">
        <v>1638</v>
      </c>
      <c r="B557" s="22"/>
      <c r="D557" s="23"/>
      <c r="E557" s="22"/>
      <c r="G557" s="23"/>
      <c r="H557" s="22"/>
      <c r="J557" s="23"/>
      <c r="K557" s="22"/>
      <c r="M557" s="23"/>
      <c r="N557" s="22"/>
      <c r="P557" s="23"/>
      <c r="Q557" s="22"/>
      <c r="S557" s="23"/>
      <c r="T557" s="22"/>
      <c r="V557" s="23"/>
      <c r="W557" s="22"/>
      <c r="Y557" s="23"/>
      <c r="Z557" s="22"/>
      <c r="AB557" s="23"/>
      <c r="AC557" s="22"/>
      <c r="AE557" s="23"/>
      <c r="AF557" s="22"/>
      <c r="AH557" s="23"/>
      <c r="AI557" s="22"/>
      <c r="AK557" s="23"/>
      <c r="AL557" s="22">
        <v>2606</v>
      </c>
      <c r="AM557" s="9">
        <v>2743</v>
      </c>
      <c r="AN557" s="23">
        <v>2870</v>
      </c>
      <c r="AO557" s="22"/>
      <c r="AQ557" s="23"/>
      <c r="AR557" s="22"/>
      <c r="AT557" s="23"/>
      <c r="AU557" s="22"/>
      <c r="AW557" s="23"/>
      <c r="AX557" s="22"/>
      <c r="AZ557" s="23"/>
      <c r="BA557" s="22"/>
      <c r="BC557" s="23"/>
      <c r="BD557" s="22"/>
      <c r="BF557" s="23"/>
      <c r="BG557" s="22"/>
      <c r="BI557" s="23"/>
      <c r="BJ557" s="22"/>
      <c r="BL557" s="23"/>
      <c r="BM557" s="22"/>
      <c r="BO557" s="23"/>
      <c r="BP557" s="22"/>
      <c r="BR557" s="23"/>
      <c r="BS557" s="22"/>
      <c r="BU557" s="23"/>
      <c r="BV557" s="22"/>
      <c r="BX557" s="23"/>
      <c r="BY557" s="22"/>
      <c r="CA557" s="23"/>
      <c r="CB557" s="22"/>
      <c r="CD557" s="23"/>
      <c r="CE557" s="22"/>
      <c r="CG557" s="23"/>
      <c r="CH557" s="22">
        <v>5488</v>
      </c>
      <c r="CI557" s="9">
        <v>8693</v>
      </c>
      <c r="CJ557" s="23">
        <v>11650</v>
      </c>
      <c r="CK557" s="22"/>
      <c r="CM557" s="23"/>
      <c r="CN557" s="22"/>
      <c r="CP557" s="23"/>
      <c r="CQ557" s="22"/>
      <c r="CS557" s="23"/>
      <c r="CT557" s="22"/>
      <c r="CV557" s="23"/>
      <c r="CW557" s="22"/>
      <c r="CY557" s="23"/>
      <c r="CZ557" s="22"/>
      <c r="DB557" s="23"/>
      <c r="DC557" s="22"/>
      <c r="DE557" s="23"/>
      <c r="DF557" s="22"/>
      <c r="DH557" s="23"/>
      <c r="DI557" s="22"/>
      <c r="DK557" s="23"/>
      <c r="DL557" s="22"/>
      <c r="DN557" s="23"/>
    </row>
    <row r="558" spans="1:118" hidden="1" outlineLevel="2" x14ac:dyDescent="0.35">
      <c r="A558" s="36" t="s">
        <v>1641</v>
      </c>
      <c r="B558" s="22"/>
      <c r="D558" s="23"/>
      <c r="E558" s="22"/>
      <c r="G558" s="23"/>
      <c r="H558" s="22"/>
      <c r="J558" s="23"/>
      <c r="K558" s="22"/>
      <c r="M558" s="23"/>
      <c r="N558" s="22"/>
      <c r="P558" s="23"/>
      <c r="Q558" s="22"/>
      <c r="S558" s="23"/>
      <c r="T558" s="22"/>
      <c r="V558" s="23"/>
      <c r="W558" s="22"/>
      <c r="Y558" s="23"/>
      <c r="Z558" s="22"/>
      <c r="AB558" s="23"/>
      <c r="AC558" s="22"/>
      <c r="AE558" s="23"/>
      <c r="AF558" s="22"/>
      <c r="AH558" s="23"/>
      <c r="AI558" s="22"/>
      <c r="AK558" s="23"/>
      <c r="AL558" s="22">
        <v>11027</v>
      </c>
      <c r="AM558" s="9">
        <v>11280</v>
      </c>
      <c r="AN558" s="23">
        <v>11513</v>
      </c>
      <c r="AO558" s="22"/>
      <c r="AQ558" s="23"/>
      <c r="AR558" s="22"/>
      <c r="AT558" s="23"/>
      <c r="AU558" s="22"/>
      <c r="AW558" s="23"/>
      <c r="AX558" s="22"/>
      <c r="AZ558" s="23"/>
      <c r="BA558" s="22"/>
      <c r="BC558" s="23"/>
      <c r="BD558" s="22"/>
      <c r="BF558" s="23"/>
      <c r="BG558" s="22"/>
      <c r="BI558" s="23"/>
      <c r="BJ558" s="22"/>
      <c r="BL558" s="23"/>
      <c r="BM558" s="22"/>
      <c r="BO558" s="23"/>
      <c r="BP558" s="22"/>
      <c r="BR558" s="23"/>
      <c r="BS558" s="22"/>
      <c r="BU558" s="23"/>
      <c r="BV558" s="22"/>
      <c r="BX558" s="23"/>
      <c r="BY558" s="22"/>
      <c r="CA558" s="23"/>
      <c r="CB558" s="22"/>
      <c r="CD558" s="23"/>
      <c r="CE558" s="22"/>
      <c r="CG558" s="23"/>
      <c r="CH558" s="22">
        <v>20296</v>
      </c>
      <c r="CI558" s="9">
        <v>20296</v>
      </c>
      <c r="CJ558" s="23">
        <v>20296</v>
      </c>
      <c r="CK558" s="22"/>
      <c r="CM558" s="23"/>
      <c r="CN558" s="22"/>
      <c r="CP558" s="23"/>
      <c r="CQ558" s="22"/>
      <c r="CS558" s="23"/>
      <c r="CT558" s="22"/>
      <c r="CV558" s="23"/>
      <c r="CW558" s="22"/>
      <c r="CY558" s="23"/>
      <c r="CZ558" s="22"/>
      <c r="DB558" s="23"/>
      <c r="DC558" s="22"/>
      <c r="DE558" s="23"/>
      <c r="DF558" s="22"/>
      <c r="DH558" s="23"/>
      <c r="DI558" s="22"/>
      <c r="DK558" s="23"/>
      <c r="DL558" s="22"/>
      <c r="DN558" s="23"/>
    </row>
    <row r="559" spans="1:118" hidden="1" outlineLevel="2" x14ac:dyDescent="0.35">
      <c r="A559" s="36" t="s">
        <v>1461</v>
      </c>
      <c r="B559" s="22"/>
      <c r="D559" s="23"/>
      <c r="E559" s="22"/>
      <c r="G559" s="23"/>
      <c r="H559" s="22"/>
      <c r="J559" s="23"/>
      <c r="K559" s="22"/>
      <c r="M559" s="23"/>
      <c r="N559" s="22"/>
      <c r="P559" s="23"/>
      <c r="Q559" s="22"/>
      <c r="S559" s="23"/>
      <c r="T559" s="22"/>
      <c r="V559" s="23"/>
      <c r="W559" s="22">
        <v>3300</v>
      </c>
      <c r="X559" s="9">
        <v>3300</v>
      </c>
      <c r="Y559" s="23">
        <v>3300</v>
      </c>
      <c r="Z559" s="22"/>
      <c r="AB559" s="23"/>
      <c r="AC559" s="22"/>
      <c r="AE559" s="23"/>
      <c r="AF559" s="22"/>
      <c r="AH559" s="23"/>
      <c r="AI559" s="22"/>
      <c r="AK559" s="23"/>
      <c r="AL559" s="22">
        <v>20302</v>
      </c>
      <c r="AM559" s="9">
        <v>21958</v>
      </c>
      <c r="AN559" s="23">
        <v>23486</v>
      </c>
      <c r="AO559" s="22"/>
      <c r="AQ559" s="23"/>
      <c r="AR559" s="22"/>
      <c r="AT559" s="23"/>
      <c r="AU559" s="22"/>
      <c r="AW559" s="23"/>
      <c r="AX559" s="22"/>
      <c r="AZ559" s="23"/>
      <c r="BA559" s="22"/>
      <c r="BC559" s="23"/>
      <c r="BD559" s="22"/>
      <c r="BF559" s="23"/>
      <c r="BG559" s="22"/>
      <c r="BI559" s="23"/>
      <c r="BJ559" s="22"/>
      <c r="BL559" s="23"/>
      <c r="BM559" s="22"/>
      <c r="BO559" s="23"/>
      <c r="BP559" s="22"/>
      <c r="BR559" s="23"/>
      <c r="BS559" s="22"/>
      <c r="BU559" s="23"/>
      <c r="BV559" s="22"/>
      <c r="BX559" s="23"/>
      <c r="BY559" s="22"/>
      <c r="CA559" s="23"/>
      <c r="CB559" s="22"/>
      <c r="CD559" s="23"/>
      <c r="CE559" s="22"/>
      <c r="CG559" s="23"/>
      <c r="CH559" s="22">
        <v>18902</v>
      </c>
      <c r="CI559" s="9">
        <v>18902</v>
      </c>
      <c r="CJ559" s="23">
        <v>18902</v>
      </c>
      <c r="CK559" s="22"/>
      <c r="CM559" s="23"/>
      <c r="CN559" s="22"/>
      <c r="CP559" s="23"/>
      <c r="CQ559" s="22"/>
      <c r="CS559" s="23"/>
      <c r="CT559" s="22"/>
      <c r="CV559" s="23"/>
      <c r="CW559" s="22"/>
      <c r="CY559" s="23"/>
      <c r="CZ559" s="22"/>
      <c r="DB559" s="23"/>
      <c r="DC559" s="22"/>
      <c r="DE559" s="23"/>
      <c r="DF559" s="22"/>
      <c r="DH559" s="23"/>
      <c r="DI559" s="22"/>
      <c r="DK559" s="23"/>
      <c r="DL559" s="22"/>
      <c r="DN559" s="23"/>
    </row>
    <row r="560" spans="1:118" hidden="1" outlineLevel="2" x14ac:dyDescent="0.35">
      <c r="A560" s="36" t="s">
        <v>1863</v>
      </c>
      <c r="B560" s="22"/>
      <c r="D560" s="23"/>
      <c r="E560" s="22"/>
      <c r="G560" s="23"/>
      <c r="H560" s="22"/>
      <c r="J560" s="23"/>
      <c r="K560" s="22"/>
      <c r="M560" s="23"/>
      <c r="N560" s="22"/>
      <c r="P560" s="23"/>
      <c r="Q560" s="22"/>
      <c r="S560" s="23"/>
      <c r="T560" s="22"/>
      <c r="V560" s="23"/>
      <c r="W560" s="22"/>
      <c r="Y560" s="23"/>
      <c r="Z560" s="22"/>
      <c r="AB560" s="23"/>
      <c r="AC560" s="22"/>
      <c r="AE560" s="23"/>
      <c r="AF560" s="22"/>
      <c r="AH560" s="23"/>
      <c r="AI560" s="22"/>
      <c r="AK560" s="23"/>
      <c r="AL560" s="22"/>
      <c r="AN560" s="23"/>
      <c r="AO560" s="22"/>
      <c r="AQ560" s="23"/>
      <c r="AR560" s="22"/>
      <c r="AT560" s="23"/>
      <c r="AU560" s="22"/>
      <c r="AW560" s="23"/>
      <c r="AX560" s="22"/>
      <c r="AZ560" s="23"/>
      <c r="BA560" s="22"/>
      <c r="BC560" s="23"/>
      <c r="BD560" s="22"/>
      <c r="BF560" s="23"/>
      <c r="BG560" s="22"/>
      <c r="BI560" s="23"/>
      <c r="BJ560" s="22"/>
      <c r="BL560" s="23"/>
      <c r="BM560" s="22"/>
      <c r="BO560" s="23"/>
      <c r="BP560" s="22"/>
      <c r="BR560" s="23"/>
      <c r="BS560" s="22"/>
      <c r="BU560" s="23"/>
      <c r="BV560" s="22"/>
      <c r="BX560" s="23"/>
      <c r="BY560" s="22"/>
      <c r="CA560" s="23"/>
      <c r="CB560" s="22"/>
      <c r="CD560" s="23"/>
      <c r="CE560" s="22"/>
      <c r="CG560" s="23"/>
      <c r="CH560" s="22">
        <v>5748</v>
      </c>
      <c r="CI560" s="9">
        <v>5748</v>
      </c>
      <c r="CJ560" s="23">
        <v>5748</v>
      </c>
      <c r="CK560" s="22"/>
      <c r="CM560" s="23"/>
      <c r="CN560" s="22"/>
      <c r="CP560" s="23"/>
      <c r="CQ560" s="22"/>
      <c r="CS560" s="23"/>
      <c r="CT560" s="22"/>
      <c r="CV560" s="23"/>
      <c r="CW560" s="22"/>
      <c r="CY560" s="23"/>
      <c r="CZ560" s="22"/>
      <c r="DB560" s="23"/>
      <c r="DC560" s="22"/>
      <c r="DE560" s="23"/>
      <c r="DF560" s="22"/>
      <c r="DH560" s="23"/>
      <c r="DI560" s="22"/>
      <c r="DK560" s="23"/>
      <c r="DL560" s="22"/>
      <c r="DN560" s="23"/>
    </row>
    <row r="561" spans="1:118" hidden="1" outlineLevel="2" x14ac:dyDescent="0.35">
      <c r="A561" s="36" t="s">
        <v>1644</v>
      </c>
      <c r="B561" s="22"/>
      <c r="D561" s="23"/>
      <c r="E561" s="22"/>
      <c r="G561" s="23"/>
      <c r="H561" s="22"/>
      <c r="J561" s="23"/>
      <c r="K561" s="22"/>
      <c r="M561" s="23"/>
      <c r="N561" s="22"/>
      <c r="P561" s="23"/>
      <c r="Q561" s="22"/>
      <c r="S561" s="23"/>
      <c r="T561" s="22"/>
      <c r="V561" s="23"/>
      <c r="W561" s="22"/>
      <c r="Y561" s="23"/>
      <c r="Z561" s="22"/>
      <c r="AB561" s="23"/>
      <c r="AC561" s="22"/>
      <c r="AE561" s="23"/>
      <c r="AF561" s="22"/>
      <c r="AH561" s="23"/>
      <c r="AI561" s="22"/>
      <c r="AK561" s="23"/>
      <c r="AL561" s="22">
        <v>1240</v>
      </c>
      <c r="AM561" s="9">
        <v>1240</v>
      </c>
      <c r="AN561" s="23">
        <v>1240</v>
      </c>
      <c r="AO561" s="22"/>
      <c r="AQ561" s="23"/>
      <c r="AR561" s="22"/>
      <c r="AT561" s="23"/>
      <c r="AU561" s="22"/>
      <c r="AW561" s="23"/>
      <c r="AX561" s="22"/>
      <c r="AZ561" s="23"/>
      <c r="BA561" s="22"/>
      <c r="BC561" s="23"/>
      <c r="BD561" s="22"/>
      <c r="BF561" s="23"/>
      <c r="BG561" s="22"/>
      <c r="BI561" s="23"/>
      <c r="BJ561" s="22"/>
      <c r="BL561" s="23"/>
      <c r="BM561" s="22"/>
      <c r="BO561" s="23"/>
      <c r="BP561" s="22"/>
      <c r="BR561" s="23"/>
      <c r="BS561" s="22"/>
      <c r="BU561" s="23"/>
      <c r="BV561" s="22"/>
      <c r="BX561" s="23"/>
      <c r="BY561" s="22"/>
      <c r="CA561" s="23"/>
      <c r="CB561" s="22"/>
      <c r="CD561" s="23"/>
      <c r="CE561" s="22"/>
      <c r="CG561" s="23"/>
      <c r="CH561" s="22">
        <v>13365</v>
      </c>
      <c r="CI561" s="9">
        <v>13365</v>
      </c>
      <c r="CJ561" s="23">
        <v>13365</v>
      </c>
      <c r="CK561" s="22"/>
      <c r="CM561" s="23"/>
      <c r="CN561" s="22"/>
      <c r="CP561" s="23"/>
      <c r="CQ561" s="22"/>
      <c r="CS561" s="23"/>
      <c r="CT561" s="22"/>
      <c r="CV561" s="23"/>
      <c r="CW561" s="22"/>
      <c r="CY561" s="23"/>
      <c r="CZ561" s="22"/>
      <c r="DB561" s="23"/>
      <c r="DC561" s="22"/>
      <c r="DE561" s="23"/>
      <c r="DF561" s="22"/>
      <c r="DH561" s="23"/>
      <c r="DI561" s="22"/>
      <c r="DK561" s="23"/>
      <c r="DL561" s="22"/>
      <c r="DN561" s="23"/>
    </row>
    <row r="562" spans="1:118" hidden="1" outlineLevel="2" x14ac:dyDescent="0.35">
      <c r="A562" s="36" t="s">
        <v>1647</v>
      </c>
      <c r="B562" s="22"/>
      <c r="D562" s="23"/>
      <c r="E562" s="22"/>
      <c r="G562" s="23"/>
      <c r="H562" s="22"/>
      <c r="J562" s="23"/>
      <c r="K562" s="22"/>
      <c r="M562" s="23"/>
      <c r="N562" s="22"/>
      <c r="P562" s="23"/>
      <c r="Q562" s="22"/>
      <c r="S562" s="23"/>
      <c r="T562" s="22"/>
      <c r="V562" s="23"/>
      <c r="W562" s="22"/>
      <c r="Y562" s="23"/>
      <c r="Z562" s="22"/>
      <c r="AB562" s="23"/>
      <c r="AC562" s="22"/>
      <c r="AE562" s="23"/>
      <c r="AF562" s="22"/>
      <c r="AH562" s="23"/>
      <c r="AI562" s="22"/>
      <c r="AK562" s="23"/>
      <c r="AL562" s="22">
        <v>978</v>
      </c>
      <c r="AM562" s="9">
        <v>992</v>
      </c>
      <c r="AN562" s="23">
        <v>1006</v>
      </c>
      <c r="AO562" s="22"/>
      <c r="AQ562" s="23"/>
      <c r="AR562" s="22"/>
      <c r="AT562" s="23"/>
      <c r="AU562" s="22"/>
      <c r="AW562" s="23"/>
      <c r="AX562" s="22"/>
      <c r="AZ562" s="23"/>
      <c r="BA562" s="22"/>
      <c r="BC562" s="23"/>
      <c r="BD562" s="22"/>
      <c r="BF562" s="23"/>
      <c r="BG562" s="22"/>
      <c r="BI562" s="23"/>
      <c r="BJ562" s="22"/>
      <c r="BL562" s="23"/>
      <c r="BM562" s="22"/>
      <c r="BO562" s="23"/>
      <c r="BP562" s="22"/>
      <c r="BR562" s="23"/>
      <c r="BS562" s="22"/>
      <c r="BU562" s="23"/>
      <c r="BV562" s="22"/>
      <c r="BX562" s="23"/>
      <c r="BY562" s="22"/>
      <c r="CA562" s="23"/>
      <c r="CB562" s="22"/>
      <c r="CD562" s="23"/>
      <c r="CE562" s="22"/>
      <c r="CG562" s="23"/>
      <c r="CH562" s="22">
        <v>3961</v>
      </c>
      <c r="CI562" s="9">
        <v>3961</v>
      </c>
      <c r="CJ562" s="23">
        <v>3961</v>
      </c>
      <c r="CK562" s="22"/>
      <c r="CM562" s="23"/>
      <c r="CN562" s="22"/>
      <c r="CP562" s="23"/>
      <c r="CQ562" s="22"/>
      <c r="CS562" s="23"/>
      <c r="CT562" s="22"/>
      <c r="CV562" s="23"/>
      <c r="CW562" s="22"/>
      <c r="CY562" s="23"/>
      <c r="CZ562" s="22"/>
      <c r="DB562" s="23"/>
      <c r="DC562" s="22"/>
      <c r="DE562" s="23"/>
      <c r="DF562" s="22"/>
      <c r="DH562" s="23"/>
      <c r="DI562" s="22"/>
      <c r="DK562" s="23"/>
      <c r="DL562" s="22"/>
      <c r="DN562" s="23"/>
    </row>
    <row r="563" spans="1:118" hidden="1" outlineLevel="2" x14ac:dyDescent="0.35">
      <c r="A563" s="36" t="s">
        <v>1650</v>
      </c>
      <c r="B563" s="22"/>
      <c r="D563" s="23"/>
      <c r="E563" s="22"/>
      <c r="G563" s="23"/>
      <c r="H563" s="22"/>
      <c r="J563" s="23"/>
      <c r="K563" s="22"/>
      <c r="M563" s="23"/>
      <c r="N563" s="22"/>
      <c r="P563" s="23"/>
      <c r="Q563" s="22"/>
      <c r="S563" s="23"/>
      <c r="T563" s="22"/>
      <c r="V563" s="23"/>
      <c r="W563" s="22"/>
      <c r="Y563" s="23"/>
      <c r="Z563" s="22"/>
      <c r="AB563" s="23"/>
      <c r="AC563" s="22"/>
      <c r="AE563" s="23"/>
      <c r="AF563" s="22"/>
      <c r="AH563" s="23"/>
      <c r="AI563" s="22"/>
      <c r="AK563" s="23"/>
      <c r="AL563" s="22">
        <v>290</v>
      </c>
      <c r="AM563" s="9">
        <v>724</v>
      </c>
      <c r="AN563" s="23">
        <v>1126</v>
      </c>
      <c r="AO563" s="22">
        <v>3019</v>
      </c>
      <c r="AP563" s="9">
        <v>5224</v>
      </c>
      <c r="AQ563" s="23">
        <v>8392</v>
      </c>
      <c r="AR563" s="22"/>
      <c r="AT563" s="23"/>
      <c r="AU563" s="22"/>
      <c r="AW563" s="23"/>
      <c r="AX563" s="22"/>
      <c r="AZ563" s="23"/>
      <c r="BA563" s="22"/>
      <c r="BC563" s="23"/>
      <c r="BD563" s="22"/>
      <c r="BF563" s="23"/>
      <c r="BG563" s="22"/>
      <c r="BI563" s="23"/>
      <c r="BJ563" s="22"/>
      <c r="BL563" s="23"/>
      <c r="BM563" s="22"/>
      <c r="BO563" s="23"/>
      <c r="BP563" s="22"/>
      <c r="BR563" s="23"/>
      <c r="BS563" s="22"/>
      <c r="BU563" s="23"/>
      <c r="BV563" s="22"/>
      <c r="BX563" s="23"/>
      <c r="BY563" s="22"/>
      <c r="CA563" s="23"/>
      <c r="CB563" s="22"/>
      <c r="CD563" s="23"/>
      <c r="CE563" s="22"/>
      <c r="CG563" s="23"/>
      <c r="CH563" s="22"/>
      <c r="CJ563" s="23"/>
      <c r="CK563" s="22"/>
      <c r="CM563" s="23"/>
      <c r="CN563" s="22"/>
      <c r="CP563" s="23"/>
      <c r="CQ563" s="22"/>
      <c r="CS563" s="23"/>
      <c r="CT563" s="22"/>
      <c r="CV563" s="23"/>
      <c r="CW563" s="22"/>
      <c r="CY563" s="23"/>
      <c r="CZ563" s="22"/>
      <c r="DB563" s="23"/>
      <c r="DC563" s="22"/>
      <c r="DE563" s="23"/>
      <c r="DF563" s="22"/>
      <c r="DH563" s="23"/>
      <c r="DI563" s="22"/>
      <c r="DK563" s="23"/>
      <c r="DL563" s="22"/>
      <c r="DN563" s="23"/>
    </row>
    <row r="564" spans="1:118" hidden="1" outlineLevel="2" x14ac:dyDescent="0.35">
      <c r="A564" s="36" t="s">
        <v>1653</v>
      </c>
      <c r="B564" s="22"/>
      <c r="D564" s="23"/>
      <c r="E564" s="22"/>
      <c r="G564" s="23"/>
      <c r="H564" s="22"/>
      <c r="J564" s="23"/>
      <c r="K564" s="22"/>
      <c r="M564" s="23"/>
      <c r="N564" s="22"/>
      <c r="P564" s="23"/>
      <c r="Q564" s="22"/>
      <c r="S564" s="23"/>
      <c r="T564" s="22"/>
      <c r="V564" s="23"/>
      <c r="W564" s="22"/>
      <c r="Y564" s="23"/>
      <c r="Z564" s="22"/>
      <c r="AB564" s="23"/>
      <c r="AC564" s="22"/>
      <c r="AE564" s="23"/>
      <c r="AF564" s="22"/>
      <c r="AH564" s="23"/>
      <c r="AI564" s="22"/>
      <c r="AK564" s="23"/>
      <c r="AL564" s="22">
        <v>1578</v>
      </c>
      <c r="AM564" s="9">
        <v>1578</v>
      </c>
      <c r="AN564" s="23">
        <v>1578</v>
      </c>
      <c r="AO564" s="22"/>
      <c r="AQ564" s="23"/>
      <c r="AR564" s="22"/>
      <c r="AT564" s="23"/>
      <c r="AU564" s="22"/>
      <c r="AW564" s="23"/>
      <c r="AX564" s="22"/>
      <c r="AZ564" s="23"/>
      <c r="BA564" s="22"/>
      <c r="BC564" s="23"/>
      <c r="BD564" s="22"/>
      <c r="BF564" s="23"/>
      <c r="BG564" s="22"/>
      <c r="BI564" s="23"/>
      <c r="BJ564" s="22"/>
      <c r="BL564" s="23"/>
      <c r="BM564" s="22"/>
      <c r="BO564" s="23"/>
      <c r="BP564" s="22"/>
      <c r="BR564" s="23"/>
      <c r="BS564" s="22"/>
      <c r="BU564" s="23"/>
      <c r="BV564" s="22"/>
      <c r="BX564" s="23"/>
      <c r="BY564" s="22"/>
      <c r="CA564" s="23"/>
      <c r="CB564" s="22"/>
      <c r="CD564" s="23"/>
      <c r="CE564" s="22"/>
      <c r="CG564" s="23"/>
      <c r="CH564" s="22"/>
      <c r="CJ564" s="23"/>
      <c r="CK564" s="22"/>
      <c r="CM564" s="23"/>
      <c r="CN564" s="22"/>
      <c r="CP564" s="23"/>
      <c r="CQ564" s="22"/>
      <c r="CS564" s="23"/>
      <c r="CT564" s="22"/>
      <c r="CV564" s="23"/>
      <c r="CW564" s="22"/>
      <c r="CY564" s="23"/>
      <c r="CZ564" s="22"/>
      <c r="DB564" s="23"/>
      <c r="DC564" s="22"/>
      <c r="DE564" s="23"/>
      <c r="DF564" s="22"/>
      <c r="DH564" s="23"/>
      <c r="DI564" s="22"/>
      <c r="DK564" s="23"/>
      <c r="DL564" s="22"/>
      <c r="DN564" s="23"/>
    </row>
    <row r="565" spans="1:118" hidden="1" outlineLevel="2" x14ac:dyDescent="0.35">
      <c r="A565" s="36" t="s">
        <v>1656</v>
      </c>
      <c r="B565" s="22"/>
      <c r="D565" s="23"/>
      <c r="E565" s="22"/>
      <c r="G565" s="23"/>
      <c r="H565" s="22"/>
      <c r="J565" s="23"/>
      <c r="K565" s="22"/>
      <c r="M565" s="23"/>
      <c r="N565" s="22"/>
      <c r="P565" s="23"/>
      <c r="Q565" s="22"/>
      <c r="S565" s="23"/>
      <c r="T565" s="22"/>
      <c r="V565" s="23"/>
      <c r="W565" s="22"/>
      <c r="Y565" s="23"/>
      <c r="Z565" s="22"/>
      <c r="AB565" s="23"/>
      <c r="AC565" s="22"/>
      <c r="AE565" s="23"/>
      <c r="AF565" s="22"/>
      <c r="AH565" s="23"/>
      <c r="AI565" s="22"/>
      <c r="AK565" s="23"/>
      <c r="AL565" s="22">
        <v>4093</v>
      </c>
      <c r="AM565" s="9">
        <v>4093</v>
      </c>
      <c r="AN565" s="23">
        <v>4093</v>
      </c>
      <c r="AO565" s="22"/>
      <c r="AQ565" s="23"/>
      <c r="AR565" s="22"/>
      <c r="AT565" s="23"/>
      <c r="AU565" s="22"/>
      <c r="AW565" s="23"/>
      <c r="AX565" s="22"/>
      <c r="AZ565" s="23"/>
      <c r="BA565" s="22"/>
      <c r="BC565" s="23"/>
      <c r="BD565" s="22"/>
      <c r="BF565" s="23"/>
      <c r="BG565" s="22"/>
      <c r="BI565" s="23"/>
      <c r="BJ565" s="22"/>
      <c r="BL565" s="23"/>
      <c r="BM565" s="22"/>
      <c r="BO565" s="23"/>
      <c r="BP565" s="22"/>
      <c r="BR565" s="23"/>
      <c r="BS565" s="22"/>
      <c r="BU565" s="23"/>
      <c r="BV565" s="22"/>
      <c r="BX565" s="23"/>
      <c r="BY565" s="22"/>
      <c r="CA565" s="23"/>
      <c r="CB565" s="22"/>
      <c r="CD565" s="23"/>
      <c r="CE565" s="22"/>
      <c r="CG565" s="23"/>
      <c r="CH565" s="22">
        <v>3312</v>
      </c>
      <c r="CI565" s="9">
        <v>3312</v>
      </c>
      <c r="CJ565" s="23">
        <v>3312</v>
      </c>
      <c r="CK565" s="22"/>
      <c r="CM565" s="23"/>
      <c r="CN565" s="22"/>
      <c r="CP565" s="23"/>
      <c r="CQ565" s="22"/>
      <c r="CS565" s="23"/>
      <c r="CT565" s="22"/>
      <c r="CV565" s="23"/>
      <c r="CW565" s="22"/>
      <c r="CY565" s="23"/>
      <c r="CZ565" s="22"/>
      <c r="DB565" s="23"/>
      <c r="DC565" s="22"/>
      <c r="DE565" s="23"/>
      <c r="DF565" s="22"/>
      <c r="DH565" s="23"/>
      <c r="DI565" s="22"/>
      <c r="DK565" s="23"/>
      <c r="DL565" s="22"/>
      <c r="DN565" s="23"/>
    </row>
    <row r="566" spans="1:118" hidden="1" outlineLevel="2" x14ac:dyDescent="0.35">
      <c r="A566" s="36" t="s">
        <v>1557</v>
      </c>
      <c r="B566" s="22"/>
      <c r="D566" s="23"/>
      <c r="E566" s="22"/>
      <c r="G566" s="23"/>
      <c r="H566" s="22"/>
      <c r="J566" s="23"/>
      <c r="K566" s="22"/>
      <c r="M566" s="23"/>
      <c r="N566" s="22"/>
      <c r="P566" s="23"/>
      <c r="Q566" s="22"/>
      <c r="S566" s="23"/>
      <c r="T566" s="22"/>
      <c r="V566" s="23"/>
      <c r="W566" s="22"/>
      <c r="Y566" s="23"/>
      <c r="Z566" s="22"/>
      <c r="AB566" s="23"/>
      <c r="AC566" s="22"/>
      <c r="AE566" s="23"/>
      <c r="AF566" s="22"/>
      <c r="AH566" s="23"/>
      <c r="AI566" s="22">
        <v>3917</v>
      </c>
      <c r="AJ566" s="9">
        <v>3917</v>
      </c>
      <c r="AK566" s="23">
        <v>3917</v>
      </c>
      <c r="AL566" s="22">
        <v>4472</v>
      </c>
      <c r="AM566" s="9">
        <v>4472</v>
      </c>
      <c r="AN566" s="23">
        <v>4472</v>
      </c>
      <c r="AO566" s="22"/>
      <c r="AQ566" s="23"/>
      <c r="AR566" s="22"/>
      <c r="AT566" s="23"/>
      <c r="AU566" s="22"/>
      <c r="AW566" s="23"/>
      <c r="AX566" s="22"/>
      <c r="AZ566" s="23"/>
      <c r="BA566" s="22"/>
      <c r="BC566" s="23"/>
      <c r="BD566" s="22"/>
      <c r="BF566" s="23"/>
      <c r="BG566" s="22"/>
      <c r="BI566" s="23"/>
      <c r="BJ566" s="22"/>
      <c r="BL566" s="23"/>
      <c r="BM566" s="22"/>
      <c r="BO566" s="23"/>
      <c r="BP566" s="22"/>
      <c r="BR566" s="23"/>
      <c r="BS566" s="22"/>
      <c r="BU566" s="23"/>
      <c r="BV566" s="22"/>
      <c r="BX566" s="23"/>
      <c r="BY566" s="22"/>
      <c r="CA566" s="23"/>
      <c r="CB566" s="22"/>
      <c r="CD566" s="23"/>
      <c r="CE566" s="22"/>
      <c r="CG566" s="23"/>
      <c r="CH566" s="22"/>
      <c r="CJ566" s="23"/>
      <c r="CK566" s="22"/>
      <c r="CM566" s="23"/>
      <c r="CN566" s="22"/>
      <c r="CP566" s="23"/>
      <c r="CQ566" s="22"/>
      <c r="CS566" s="23"/>
      <c r="CT566" s="22"/>
      <c r="CV566" s="23"/>
      <c r="CW566" s="22"/>
      <c r="CY566" s="23"/>
      <c r="CZ566" s="22"/>
      <c r="DB566" s="23"/>
      <c r="DC566" s="22"/>
      <c r="DE566" s="23"/>
      <c r="DF566" s="22"/>
      <c r="DH566" s="23"/>
      <c r="DI566" s="22"/>
      <c r="DK566" s="23"/>
      <c r="DL566" s="22"/>
      <c r="DN566" s="23"/>
    </row>
    <row r="567" spans="1:118" hidden="1" outlineLevel="2" x14ac:dyDescent="0.35">
      <c r="A567" s="36" t="s">
        <v>1866</v>
      </c>
      <c r="B567" s="22"/>
      <c r="D567" s="23"/>
      <c r="E567" s="22"/>
      <c r="G567" s="23"/>
      <c r="H567" s="22"/>
      <c r="J567" s="23"/>
      <c r="K567" s="22"/>
      <c r="M567" s="23"/>
      <c r="N567" s="22"/>
      <c r="P567" s="23"/>
      <c r="Q567" s="22"/>
      <c r="S567" s="23"/>
      <c r="T567" s="22"/>
      <c r="V567" s="23"/>
      <c r="W567" s="22"/>
      <c r="Y567" s="23"/>
      <c r="Z567" s="22"/>
      <c r="AB567" s="23"/>
      <c r="AC567" s="22"/>
      <c r="AE567" s="23"/>
      <c r="AF567" s="22"/>
      <c r="AH567" s="23"/>
      <c r="AI567" s="22"/>
      <c r="AK567" s="23"/>
      <c r="AL567" s="22"/>
      <c r="AN567" s="23"/>
      <c r="AO567" s="22"/>
      <c r="AQ567" s="23"/>
      <c r="AR567" s="22"/>
      <c r="AT567" s="23"/>
      <c r="AU567" s="22"/>
      <c r="AW567" s="23"/>
      <c r="AX567" s="22"/>
      <c r="AZ567" s="23"/>
      <c r="BA567" s="22"/>
      <c r="BC567" s="23"/>
      <c r="BD567" s="22"/>
      <c r="BF567" s="23"/>
      <c r="BG567" s="22"/>
      <c r="BI567" s="23"/>
      <c r="BJ567" s="22"/>
      <c r="BL567" s="23"/>
      <c r="BM567" s="22"/>
      <c r="BO567" s="23"/>
      <c r="BP567" s="22"/>
      <c r="BR567" s="23"/>
      <c r="BS567" s="22"/>
      <c r="BU567" s="23"/>
      <c r="BV567" s="22"/>
      <c r="BX567" s="23"/>
      <c r="BY567" s="22"/>
      <c r="CA567" s="23"/>
      <c r="CB567" s="22"/>
      <c r="CD567" s="23"/>
      <c r="CE567" s="22"/>
      <c r="CG567" s="23"/>
      <c r="CH567" s="22">
        <v>119823</v>
      </c>
      <c r="CI567" s="9">
        <v>119823</v>
      </c>
      <c r="CJ567" s="23">
        <v>119823</v>
      </c>
      <c r="CK567" s="22"/>
      <c r="CM567" s="23"/>
      <c r="CN567" s="22"/>
      <c r="CP567" s="23"/>
      <c r="CQ567" s="22"/>
      <c r="CS567" s="23"/>
      <c r="CT567" s="22"/>
      <c r="CV567" s="23"/>
      <c r="CW567" s="22"/>
      <c r="CY567" s="23"/>
      <c r="CZ567" s="22"/>
      <c r="DB567" s="23"/>
      <c r="DC567" s="22"/>
      <c r="DE567" s="23"/>
      <c r="DF567" s="22"/>
      <c r="DH567" s="23"/>
      <c r="DI567" s="22"/>
      <c r="DK567" s="23"/>
      <c r="DL567" s="22"/>
      <c r="DN567" s="23"/>
    </row>
    <row r="568" spans="1:118" hidden="1" outlineLevel="2" x14ac:dyDescent="0.35">
      <c r="A568" s="36" t="s">
        <v>1464</v>
      </c>
      <c r="B568" s="22"/>
      <c r="D568" s="23"/>
      <c r="E568" s="22"/>
      <c r="G568" s="23"/>
      <c r="H568" s="22"/>
      <c r="J568" s="23"/>
      <c r="K568" s="22"/>
      <c r="M568" s="23"/>
      <c r="N568" s="22"/>
      <c r="P568" s="23"/>
      <c r="Q568" s="22"/>
      <c r="S568" s="23"/>
      <c r="T568" s="22"/>
      <c r="V568" s="23"/>
      <c r="W568" s="22">
        <v>59105</v>
      </c>
      <c r="X568" s="9">
        <v>61938</v>
      </c>
      <c r="Y568" s="23">
        <v>64552</v>
      </c>
      <c r="Z568" s="22"/>
      <c r="AB568" s="23"/>
      <c r="AC568" s="22"/>
      <c r="AE568" s="23"/>
      <c r="AF568" s="22"/>
      <c r="AH568" s="23"/>
      <c r="AI568" s="22">
        <v>11392</v>
      </c>
      <c r="AJ568" s="9">
        <v>11392</v>
      </c>
      <c r="AK568" s="23">
        <v>11392</v>
      </c>
      <c r="AL568" s="22">
        <v>10977</v>
      </c>
      <c r="AM568" s="9">
        <v>11791</v>
      </c>
      <c r="AN568" s="23">
        <v>12542</v>
      </c>
      <c r="AO568" s="22"/>
      <c r="AQ568" s="23"/>
      <c r="AR568" s="22"/>
      <c r="AT568" s="23"/>
      <c r="AU568" s="22"/>
      <c r="AW568" s="23"/>
      <c r="AX568" s="22"/>
      <c r="AZ568" s="23"/>
      <c r="BA568" s="22"/>
      <c r="BC568" s="23"/>
      <c r="BD568" s="22"/>
      <c r="BF568" s="23"/>
      <c r="BG568" s="22"/>
      <c r="BI568" s="23"/>
      <c r="BJ568" s="22"/>
      <c r="BL568" s="23"/>
      <c r="BM568" s="22"/>
      <c r="BO568" s="23"/>
      <c r="BP568" s="22"/>
      <c r="BR568" s="23"/>
      <c r="BS568" s="22"/>
      <c r="BU568" s="23"/>
      <c r="BV568" s="22"/>
      <c r="BX568" s="23"/>
      <c r="BY568" s="22"/>
      <c r="CA568" s="23"/>
      <c r="CB568" s="22"/>
      <c r="CD568" s="23"/>
      <c r="CE568" s="22"/>
      <c r="CG568" s="23"/>
      <c r="CH568" s="22">
        <v>73637</v>
      </c>
      <c r="CI568" s="9">
        <v>83332</v>
      </c>
      <c r="CJ568" s="23">
        <v>92281</v>
      </c>
      <c r="CK568" s="22"/>
      <c r="CM568" s="23"/>
      <c r="CN568" s="22"/>
      <c r="CP568" s="23"/>
      <c r="CQ568" s="22"/>
      <c r="CS568" s="23"/>
      <c r="CT568" s="22"/>
      <c r="CV568" s="23"/>
      <c r="CW568" s="22"/>
      <c r="CY568" s="23"/>
      <c r="CZ568" s="22"/>
      <c r="DB568" s="23"/>
      <c r="DC568" s="22"/>
      <c r="DE568" s="23"/>
      <c r="DF568" s="22"/>
      <c r="DH568" s="23"/>
      <c r="DI568" s="22"/>
      <c r="DK568" s="23"/>
      <c r="DL568" s="22"/>
      <c r="DN568" s="23"/>
    </row>
    <row r="569" spans="1:118" hidden="1" outlineLevel="2" x14ac:dyDescent="0.35">
      <c r="A569" s="36" t="s">
        <v>1467</v>
      </c>
      <c r="B569" s="22"/>
      <c r="D569" s="23"/>
      <c r="E569" s="22"/>
      <c r="G569" s="23"/>
      <c r="H569" s="22"/>
      <c r="J569" s="23"/>
      <c r="K569" s="22"/>
      <c r="M569" s="23"/>
      <c r="N569" s="22"/>
      <c r="P569" s="23"/>
      <c r="Q569" s="22"/>
      <c r="S569" s="23"/>
      <c r="T569" s="22"/>
      <c r="V569" s="23"/>
      <c r="W569" s="22">
        <v>3920</v>
      </c>
      <c r="X569" s="9">
        <v>3920</v>
      </c>
      <c r="Y569" s="23">
        <v>3920</v>
      </c>
      <c r="Z569" s="22"/>
      <c r="AB569" s="23"/>
      <c r="AC569" s="22"/>
      <c r="AE569" s="23"/>
      <c r="AF569" s="22"/>
      <c r="AH569" s="23"/>
      <c r="AI569" s="22"/>
      <c r="AK569" s="23"/>
      <c r="AL569" s="22"/>
      <c r="AN569" s="23"/>
      <c r="AO569" s="22"/>
      <c r="AQ569" s="23"/>
      <c r="AR569" s="22"/>
      <c r="AT569" s="23"/>
      <c r="AU569" s="22"/>
      <c r="AW569" s="23"/>
      <c r="AX569" s="22"/>
      <c r="AZ569" s="23"/>
      <c r="BA569" s="22"/>
      <c r="BC569" s="23"/>
      <c r="BD569" s="22"/>
      <c r="BF569" s="23"/>
      <c r="BG569" s="22"/>
      <c r="BI569" s="23"/>
      <c r="BJ569" s="22"/>
      <c r="BL569" s="23"/>
      <c r="BM569" s="22"/>
      <c r="BO569" s="23"/>
      <c r="BP569" s="22"/>
      <c r="BR569" s="23"/>
      <c r="BS569" s="22"/>
      <c r="BU569" s="23"/>
      <c r="BV569" s="22"/>
      <c r="BX569" s="23"/>
      <c r="BY569" s="22"/>
      <c r="CA569" s="23"/>
      <c r="CB569" s="22"/>
      <c r="CD569" s="23"/>
      <c r="CE569" s="22"/>
      <c r="CG569" s="23"/>
      <c r="CH569" s="22">
        <v>10124</v>
      </c>
      <c r="CI569" s="9">
        <v>12418</v>
      </c>
      <c r="CJ569" s="23">
        <v>14536</v>
      </c>
      <c r="CK569" s="22"/>
      <c r="CM569" s="23"/>
      <c r="CN569" s="22"/>
      <c r="CP569" s="23"/>
      <c r="CQ569" s="22"/>
      <c r="CS569" s="23"/>
      <c r="CT569" s="22"/>
      <c r="CV569" s="23"/>
      <c r="CW569" s="22"/>
      <c r="CY569" s="23"/>
      <c r="CZ569" s="22"/>
      <c r="DB569" s="23"/>
      <c r="DC569" s="22"/>
      <c r="DE569" s="23"/>
      <c r="DF569" s="22"/>
      <c r="DH569" s="23"/>
      <c r="DI569" s="22"/>
      <c r="DK569" s="23"/>
      <c r="DL569" s="22"/>
      <c r="DN569" s="23"/>
    </row>
    <row r="570" spans="1:118" hidden="1" outlineLevel="2" x14ac:dyDescent="0.35">
      <c r="A570" s="36" t="s">
        <v>1659</v>
      </c>
      <c r="B570" s="22"/>
      <c r="D570" s="23"/>
      <c r="E570" s="22"/>
      <c r="G570" s="23"/>
      <c r="H570" s="22"/>
      <c r="J570" s="23"/>
      <c r="K570" s="22"/>
      <c r="M570" s="23"/>
      <c r="N570" s="22"/>
      <c r="P570" s="23"/>
      <c r="Q570" s="22"/>
      <c r="S570" s="23"/>
      <c r="T570" s="22"/>
      <c r="V570" s="23"/>
      <c r="W570" s="22"/>
      <c r="Y570" s="23"/>
      <c r="Z570" s="22"/>
      <c r="AB570" s="23"/>
      <c r="AC570" s="22"/>
      <c r="AE570" s="23"/>
      <c r="AF570" s="22"/>
      <c r="AH570" s="23"/>
      <c r="AI570" s="22"/>
      <c r="AK570" s="23"/>
      <c r="AL570" s="22">
        <v>5515</v>
      </c>
      <c r="AM570" s="9">
        <v>6939</v>
      </c>
      <c r="AN570" s="23">
        <v>8253</v>
      </c>
      <c r="AO570" s="22"/>
      <c r="AQ570" s="23"/>
      <c r="AR570" s="22"/>
      <c r="AT570" s="23"/>
      <c r="AU570" s="22"/>
      <c r="AW570" s="23"/>
      <c r="AX570" s="22"/>
      <c r="AZ570" s="23"/>
      <c r="BA570" s="22"/>
      <c r="BC570" s="23"/>
      <c r="BD570" s="22"/>
      <c r="BF570" s="23"/>
      <c r="BG570" s="22"/>
      <c r="BI570" s="23"/>
      <c r="BJ570" s="22"/>
      <c r="BL570" s="23"/>
      <c r="BM570" s="22"/>
      <c r="BO570" s="23"/>
      <c r="BP570" s="22"/>
      <c r="BR570" s="23"/>
      <c r="BS570" s="22"/>
      <c r="BU570" s="23"/>
      <c r="BV570" s="22"/>
      <c r="BX570" s="23"/>
      <c r="BY570" s="22"/>
      <c r="CA570" s="23"/>
      <c r="CB570" s="22"/>
      <c r="CD570" s="23"/>
      <c r="CE570" s="22"/>
      <c r="CG570" s="23"/>
      <c r="CH570" s="22">
        <v>24701</v>
      </c>
      <c r="CI570" s="9">
        <v>30162</v>
      </c>
      <c r="CJ570" s="23">
        <v>35203</v>
      </c>
      <c r="CK570" s="22"/>
      <c r="CM570" s="23"/>
      <c r="CN570" s="22"/>
      <c r="CP570" s="23"/>
      <c r="CQ570" s="22"/>
      <c r="CS570" s="23"/>
      <c r="CT570" s="22"/>
      <c r="CV570" s="23"/>
      <c r="CW570" s="22"/>
      <c r="CY570" s="23"/>
      <c r="CZ570" s="22"/>
      <c r="DB570" s="23"/>
      <c r="DC570" s="22"/>
      <c r="DE570" s="23"/>
      <c r="DF570" s="22"/>
      <c r="DH570" s="23"/>
      <c r="DI570" s="22"/>
      <c r="DK570" s="23"/>
      <c r="DL570" s="22"/>
      <c r="DN570" s="23"/>
    </row>
    <row r="571" spans="1:118" hidden="1" outlineLevel="2" x14ac:dyDescent="0.35">
      <c r="A571" s="36" t="s">
        <v>885</v>
      </c>
      <c r="B571" s="22"/>
      <c r="D571" s="23"/>
      <c r="E571" s="22"/>
      <c r="G571" s="23"/>
      <c r="H571" s="22">
        <v>405</v>
      </c>
      <c r="I571" s="9">
        <v>405</v>
      </c>
      <c r="J571" s="23">
        <v>405</v>
      </c>
      <c r="K571" s="22">
        <v>405</v>
      </c>
      <c r="L571" s="9">
        <v>405</v>
      </c>
      <c r="M571" s="23">
        <v>405</v>
      </c>
      <c r="N571" s="22">
        <v>564</v>
      </c>
      <c r="O571" s="9">
        <v>750</v>
      </c>
      <c r="P571" s="23">
        <v>856</v>
      </c>
      <c r="Q571" s="22">
        <v>571</v>
      </c>
      <c r="R571" s="9">
        <v>575</v>
      </c>
      <c r="S571" s="23">
        <v>579</v>
      </c>
      <c r="T571" s="22">
        <v>405</v>
      </c>
      <c r="U571" s="9">
        <v>405</v>
      </c>
      <c r="V571" s="23">
        <v>405</v>
      </c>
      <c r="W571" s="22">
        <v>405</v>
      </c>
      <c r="X571" s="9">
        <v>405</v>
      </c>
      <c r="Y571" s="23">
        <v>463</v>
      </c>
      <c r="Z571" s="22"/>
      <c r="AB571" s="23"/>
      <c r="AC571" s="22">
        <v>696</v>
      </c>
      <c r="AD571" s="9">
        <v>772</v>
      </c>
      <c r="AE571" s="23">
        <v>842</v>
      </c>
      <c r="AF571" s="22"/>
      <c r="AH571" s="23"/>
      <c r="AI571" s="22">
        <v>45464</v>
      </c>
      <c r="AJ571" s="9">
        <v>57090</v>
      </c>
      <c r="AK571" s="23">
        <v>67822</v>
      </c>
      <c r="AL571" s="22">
        <v>7076</v>
      </c>
      <c r="AM571" s="9">
        <v>8402</v>
      </c>
      <c r="AN571" s="23">
        <v>9626</v>
      </c>
      <c r="AO571" s="22">
        <v>562</v>
      </c>
      <c r="AP571" s="9">
        <v>562</v>
      </c>
      <c r="AQ571" s="23">
        <v>562</v>
      </c>
      <c r="AR571" s="22"/>
      <c r="AT571" s="23"/>
      <c r="AU571" s="22"/>
      <c r="AW571" s="23"/>
      <c r="AX571" s="22"/>
      <c r="AZ571" s="23"/>
      <c r="BA571" s="22"/>
      <c r="BC571" s="23"/>
      <c r="BD571" s="22"/>
      <c r="BF571" s="23"/>
      <c r="BG571" s="22"/>
      <c r="BI571" s="23"/>
      <c r="BJ571" s="22"/>
      <c r="BL571" s="23"/>
      <c r="BM571" s="22"/>
      <c r="BO571" s="23"/>
      <c r="BP571" s="22"/>
      <c r="BR571" s="23"/>
      <c r="BS571" s="22"/>
      <c r="BU571" s="23"/>
      <c r="BV571" s="22"/>
      <c r="BX571" s="23"/>
      <c r="BY571" s="22"/>
      <c r="CA571" s="23"/>
      <c r="CB571" s="22"/>
      <c r="CD571" s="23"/>
      <c r="CE571" s="22"/>
      <c r="CG571" s="23"/>
      <c r="CH571" s="22">
        <v>25044</v>
      </c>
      <c r="CI571" s="9">
        <v>25044</v>
      </c>
      <c r="CJ571" s="23">
        <v>25044</v>
      </c>
      <c r="CK571" s="22"/>
      <c r="CM571" s="23"/>
      <c r="CN571" s="22"/>
      <c r="CP571" s="23"/>
      <c r="CQ571" s="22"/>
      <c r="CS571" s="23"/>
      <c r="CT571" s="22"/>
      <c r="CV571" s="23"/>
      <c r="CW571" s="22"/>
      <c r="CY571" s="23"/>
      <c r="CZ571" s="22"/>
      <c r="DB571" s="23"/>
      <c r="DC571" s="22"/>
      <c r="DE571" s="23"/>
      <c r="DF571" s="22"/>
      <c r="DH571" s="23"/>
      <c r="DI571" s="22"/>
      <c r="DK571" s="23"/>
      <c r="DL571" s="22"/>
      <c r="DN571" s="23"/>
    </row>
    <row r="572" spans="1:118" hidden="1" outlineLevel="2" x14ac:dyDescent="0.35">
      <c r="A572" s="36" t="s">
        <v>1470</v>
      </c>
      <c r="B572" s="22"/>
      <c r="D572" s="23"/>
      <c r="E572" s="22"/>
      <c r="G572" s="23"/>
      <c r="H572" s="22"/>
      <c r="J572" s="23"/>
      <c r="K572" s="22"/>
      <c r="M572" s="23"/>
      <c r="N572" s="22"/>
      <c r="P572" s="23"/>
      <c r="Q572" s="22"/>
      <c r="S572" s="23"/>
      <c r="T572" s="22"/>
      <c r="V572" s="23"/>
      <c r="W572" s="22">
        <v>10427</v>
      </c>
      <c r="X572" s="9">
        <v>12716</v>
      </c>
      <c r="Y572" s="23">
        <v>14828</v>
      </c>
      <c r="Z572" s="22"/>
      <c r="AB572" s="23"/>
      <c r="AC572" s="22"/>
      <c r="AE572" s="23"/>
      <c r="AF572" s="22"/>
      <c r="AH572" s="23"/>
      <c r="AI572" s="22">
        <v>10683</v>
      </c>
      <c r="AJ572" s="9">
        <v>10683</v>
      </c>
      <c r="AK572" s="23">
        <v>10683</v>
      </c>
      <c r="AL572" s="22">
        <v>137</v>
      </c>
      <c r="AM572" s="9">
        <v>137</v>
      </c>
      <c r="AN572" s="23">
        <v>137</v>
      </c>
      <c r="AO572" s="22"/>
      <c r="AQ572" s="23"/>
      <c r="AR572" s="22"/>
      <c r="AT572" s="23"/>
      <c r="AU572" s="22"/>
      <c r="AW572" s="23"/>
      <c r="AX572" s="22"/>
      <c r="AZ572" s="23"/>
      <c r="BA572" s="22"/>
      <c r="BC572" s="23"/>
      <c r="BD572" s="22"/>
      <c r="BF572" s="23"/>
      <c r="BG572" s="22"/>
      <c r="BI572" s="23"/>
      <c r="BJ572" s="22"/>
      <c r="BL572" s="23"/>
      <c r="BM572" s="22"/>
      <c r="BO572" s="23"/>
      <c r="BP572" s="22"/>
      <c r="BR572" s="23"/>
      <c r="BS572" s="22"/>
      <c r="BU572" s="23"/>
      <c r="BV572" s="22"/>
      <c r="BX572" s="23"/>
      <c r="BY572" s="22"/>
      <c r="CA572" s="23"/>
      <c r="CB572" s="22"/>
      <c r="CD572" s="23"/>
      <c r="CE572" s="22"/>
      <c r="CG572" s="23"/>
      <c r="CH572" s="22">
        <v>511</v>
      </c>
      <c r="CI572" s="9">
        <v>511</v>
      </c>
      <c r="CJ572" s="23">
        <v>511</v>
      </c>
      <c r="CK572" s="22"/>
      <c r="CM572" s="23"/>
      <c r="CN572" s="22"/>
      <c r="CP572" s="23"/>
      <c r="CQ572" s="22"/>
      <c r="CS572" s="23"/>
      <c r="CT572" s="22"/>
      <c r="CV572" s="23"/>
      <c r="CW572" s="22"/>
      <c r="CY572" s="23"/>
      <c r="CZ572" s="22"/>
      <c r="DB572" s="23"/>
      <c r="DC572" s="22"/>
      <c r="DE572" s="23"/>
      <c r="DF572" s="22"/>
      <c r="DH572" s="23"/>
      <c r="DI572" s="22"/>
      <c r="DK572" s="23"/>
      <c r="DL572" s="22"/>
      <c r="DN572" s="23"/>
    </row>
    <row r="573" spans="1:118" hidden="1" outlineLevel="2" x14ac:dyDescent="0.35">
      <c r="A573" s="36" t="s">
        <v>1560</v>
      </c>
      <c r="B573" s="22"/>
      <c r="D573" s="23"/>
      <c r="E573" s="22"/>
      <c r="G573" s="23"/>
      <c r="H573" s="22"/>
      <c r="J573" s="23"/>
      <c r="K573" s="22"/>
      <c r="M573" s="23"/>
      <c r="N573" s="22"/>
      <c r="P573" s="23"/>
      <c r="Q573" s="22"/>
      <c r="S573" s="23"/>
      <c r="T573" s="22"/>
      <c r="V573" s="23"/>
      <c r="W573" s="22"/>
      <c r="Y573" s="23"/>
      <c r="Z573" s="22"/>
      <c r="AB573" s="23"/>
      <c r="AC573" s="22"/>
      <c r="AE573" s="23"/>
      <c r="AF573" s="22"/>
      <c r="AH573" s="23"/>
      <c r="AI573" s="22">
        <v>3854</v>
      </c>
      <c r="AJ573" s="9">
        <v>3854</v>
      </c>
      <c r="AK573" s="23">
        <v>3854</v>
      </c>
      <c r="AL573" s="22">
        <v>3626</v>
      </c>
      <c r="AM573" s="9">
        <v>4813</v>
      </c>
      <c r="AN573" s="23">
        <v>5908</v>
      </c>
      <c r="AO573" s="22"/>
      <c r="AQ573" s="23"/>
      <c r="AR573" s="22"/>
      <c r="AT573" s="23"/>
      <c r="AU573" s="22"/>
      <c r="AW573" s="23"/>
      <c r="AX573" s="22"/>
      <c r="AZ573" s="23"/>
      <c r="BA573" s="22"/>
      <c r="BC573" s="23"/>
      <c r="BD573" s="22"/>
      <c r="BF573" s="23"/>
      <c r="BG573" s="22"/>
      <c r="BI573" s="23"/>
      <c r="BJ573" s="22"/>
      <c r="BL573" s="23"/>
      <c r="BM573" s="22"/>
      <c r="BO573" s="23"/>
      <c r="BP573" s="22"/>
      <c r="BR573" s="23"/>
      <c r="BS573" s="22"/>
      <c r="BU573" s="23"/>
      <c r="BV573" s="22"/>
      <c r="BX573" s="23"/>
      <c r="BY573" s="22"/>
      <c r="CA573" s="23"/>
      <c r="CB573" s="22"/>
      <c r="CD573" s="23"/>
      <c r="CE573" s="22"/>
      <c r="CG573" s="23"/>
      <c r="CH573" s="22">
        <v>12739</v>
      </c>
      <c r="CI573" s="9">
        <v>14277</v>
      </c>
      <c r="CJ573" s="23">
        <v>15696</v>
      </c>
      <c r="CK573" s="22"/>
      <c r="CM573" s="23"/>
      <c r="CN573" s="22"/>
      <c r="CP573" s="23"/>
      <c r="CQ573" s="22"/>
      <c r="CS573" s="23"/>
      <c r="CT573" s="22"/>
      <c r="CV573" s="23"/>
      <c r="CW573" s="22"/>
      <c r="CY573" s="23"/>
      <c r="CZ573" s="22"/>
      <c r="DB573" s="23"/>
      <c r="DC573" s="22"/>
      <c r="DE573" s="23"/>
      <c r="DF573" s="22"/>
      <c r="DH573" s="23"/>
      <c r="DI573" s="22"/>
      <c r="DK573" s="23"/>
      <c r="DL573" s="22"/>
      <c r="DN573" s="23"/>
    </row>
    <row r="574" spans="1:118" hidden="1" outlineLevel="2" x14ac:dyDescent="0.35">
      <c r="A574" s="36" t="s">
        <v>1869</v>
      </c>
      <c r="B574" s="22"/>
      <c r="D574" s="23"/>
      <c r="E574" s="22"/>
      <c r="G574" s="23"/>
      <c r="H574" s="22"/>
      <c r="J574" s="23"/>
      <c r="K574" s="22"/>
      <c r="M574" s="23"/>
      <c r="N574" s="22"/>
      <c r="P574" s="23"/>
      <c r="Q574" s="22"/>
      <c r="S574" s="23"/>
      <c r="T574" s="22"/>
      <c r="V574" s="23"/>
      <c r="W574" s="22"/>
      <c r="Y574" s="23"/>
      <c r="Z574" s="22"/>
      <c r="AB574" s="23"/>
      <c r="AC574" s="22"/>
      <c r="AE574" s="23"/>
      <c r="AF574" s="22"/>
      <c r="AH574" s="23"/>
      <c r="AI574" s="22"/>
      <c r="AK574" s="23"/>
      <c r="AL574" s="22"/>
      <c r="AN574" s="23"/>
      <c r="AO574" s="22"/>
      <c r="AQ574" s="23"/>
      <c r="AR574" s="22"/>
      <c r="AT574" s="23"/>
      <c r="AU574" s="22"/>
      <c r="AW574" s="23"/>
      <c r="AX574" s="22"/>
      <c r="AZ574" s="23"/>
      <c r="BA574" s="22"/>
      <c r="BC574" s="23"/>
      <c r="BD574" s="22"/>
      <c r="BF574" s="23"/>
      <c r="BG574" s="22"/>
      <c r="BI574" s="23"/>
      <c r="BJ574" s="22"/>
      <c r="BL574" s="23"/>
      <c r="BM574" s="22"/>
      <c r="BO574" s="23"/>
      <c r="BP574" s="22"/>
      <c r="BR574" s="23"/>
      <c r="BS574" s="22"/>
      <c r="BU574" s="23"/>
      <c r="BV574" s="22"/>
      <c r="BX574" s="23"/>
      <c r="BY574" s="22"/>
      <c r="CA574" s="23"/>
      <c r="CB574" s="22"/>
      <c r="CD574" s="23"/>
      <c r="CE574" s="22"/>
      <c r="CG574" s="23"/>
      <c r="CH574" s="22">
        <v>11443</v>
      </c>
      <c r="CI574" s="9">
        <v>11443</v>
      </c>
      <c r="CJ574" s="23">
        <v>11443</v>
      </c>
      <c r="CK574" s="22"/>
      <c r="CM574" s="23"/>
      <c r="CN574" s="22"/>
      <c r="CP574" s="23"/>
      <c r="CQ574" s="22"/>
      <c r="CS574" s="23"/>
      <c r="CT574" s="22"/>
      <c r="CV574" s="23"/>
      <c r="CW574" s="22"/>
      <c r="CY574" s="23"/>
      <c r="CZ574" s="22"/>
      <c r="DB574" s="23"/>
      <c r="DC574" s="22"/>
      <c r="DE574" s="23"/>
      <c r="DF574" s="22"/>
      <c r="DH574" s="23"/>
      <c r="DI574" s="22"/>
      <c r="DK574" s="23"/>
      <c r="DL574" s="22"/>
      <c r="DN574" s="23"/>
    </row>
    <row r="575" spans="1:118" hidden="1" outlineLevel="2" x14ac:dyDescent="0.35">
      <c r="A575" s="36" t="s">
        <v>1473</v>
      </c>
      <c r="B575" s="22"/>
      <c r="D575" s="23"/>
      <c r="E575" s="22"/>
      <c r="G575" s="23"/>
      <c r="H575" s="22"/>
      <c r="J575" s="23"/>
      <c r="K575" s="22"/>
      <c r="M575" s="23"/>
      <c r="N575" s="22"/>
      <c r="P575" s="23"/>
      <c r="Q575" s="22"/>
      <c r="S575" s="23"/>
      <c r="T575" s="22"/>
      <c r="V575" s="23"/>
      <c r="W575" s="22">
        <v>1552</v>
      </c>
      <c r="X575" s="9">
        <v>1790</v>
      </c>
      <c r="Y575" s="23">
        <v>2009</v>
      </c>
      <c r="Z575" s="22"/>
      <c r="AB575" s="23"/>
      <c r="AC575" s="22"/>
      <c r="AE575" s="23"/>
      <c r="AF575" s="22"/>
      <c r="AH575" s="23"/>
      <c r="AI575" s="22"/>
      <c r="AK575" s="23"/>
      <c r="AL575" s="22">
        <v>403</v>
      </c>
      <c r="AM575" s="9">
        <v>1139</v>
      </c>
      <c r="AN575" s="23">
        <v>3055</v>
      </c>
      <c r="AO575" s="22"/>
      <c r="AQ575" s="23"/>
      <c r="AR575" s="22"/>
      <c r="AT575" s="23"/>
      <c r="AU575" s="22"/>
      <c r="AW575" s="23"/>
      <c r="AX575" s="22"/>
      <c r="AZ575" s="23"/>
      <c r="BA575" s="22"/>
      <c r="BC575" s="23"/>
      <c r="BD575" s="22"/>
      <c r="BF575" s="23"/>
      <c r="BG575" s="22"/>
      <c r="BI575" s="23"/>
      <c r="BJ575" s="22"/>
      <c r="BL575" s="23"/>
      <c r="BM575" s="22"/>
      <c r="BO575" s="23"/>
      <c r="BP575" s="22"/>
      <c r="BR575" s="23"/>
      <c r="BS575" s="22"/>
      <c r="BU575" s="23"/>
      <c r="BV575" s="22"/>
      <c r="BX575" s="23"/>
      <c r="BY575" s="22"/>
      <c r="CA575" s="23"/>
      <c r="CB575" s="22"/>
      <c r="CD575" s="23"/>
      <c r="CE575" s="22"/>
      <c r="CG575" s="23"/>
      <c r="CH575" s="22">
        <v>12030</v>
      </c>
      <c r="CI575" s="9">
        <v>12030</v>
      </c>
      <c r="CJ575" s="23">
        <v>12030</v>
      </c>
      <c r="CK575" s="22"/>
      <c r="CM575" s="23"/>
      <c r="CN575" s="22"/>
      <c r="CP575" s="23"/>
      <c r="CQ575" s="22"/>
      <c r="CS575" s="23"/>
      <c r="CT575" s="22"/>
      <c r="CV575" s="23"/>
      <c r="CW575" s="22"/>
      <c r="CY575" s="23"/>
      <c r="CZ575" s="22"/>
      <c r="DB575" s="23"/>
      <c r="DC575" s="22"/>
      <c r="DE575" s="23"/>
      <c r="DF575" s="22"/>
      <c r="DH575" s="23"/>
      <c r="DI575" s="22"/>
      <c r="DK575" s="23"/>
      <c r="DL575" s="22"/>
      <c r="DN575" s="23"/>
    </row>
    <row r="576" spans="1:118" hidden="1" outlineLevel="2" x14ac:dyDescent="0.35">
      <c r="A576" s="36" t="s">
        <v>1314</v>
      </c>
      <c r="B576" s="22"/>
      <c r="D576" s="23"/>
      <c r="E576" s="22"/>
      <c r="G576" s="23"/>
      <c r="H576" s="22"/>
      <c r="J576" s="23"/>
      <c r="K576" s="22"/>
      <c r="M576" s="23"/>
      <c r="N576" s="22"/>
      <c r="P576" s="23"/>
      <c r="Q576" s="22"/>
      <c r="S576" s="23"/>
      <c r="T576" s="22">
        <v>19817</v>
      </c>
      <c r="U576" s="9">
        <v>19817</v>
      </c>
      <c r="V576" s="23">
        <v>19817</v>
      </c>
      <c r="W576" s="22">
        <v>20856</v>
      </c>
      <c r="X576" s="9">
        <v>24879</v>
      </c>
      <c r="Y576" s="23">
        <v>28592</v>
      </c>
      <c r="Z576" s="22"/>
      <c r="AB576" s="23"/>
      <c r="AC576" s="22"/>
      <c r="AE576" s="23"/>
      <c r="AF576" s="22"/>
      <c r="AH576" s="23"/>
      <c r="AI576" s="22">
        <v>192922</v>
      </c>
      <c r="AJ576" s="9">
        <v>200706</v>
      </c>
      <c r="AK576" s="23">
        <v>207892</v>
      </c>
      <c r="AL576" s="22">
        <v>149481</v>
      </c>
      <c r="AM576" s="9">
        <v>173953</v>
      </c>
      <c r="AN576" s="23">
        <v>180515</v>
      </c>
      <c r="AO576" s="22"/>
      <c r="AQ576" s="23"/>
      <c r="AR576" s="22"/>
      <c r="AT576" s="23"/>
      <c r="AU576" s="22"/>
      <c r="AW576" s="23"/>
      <c r="AX576" s="22"/>
      <c r="AZ576" s="23"/>
      <c r="BA576" s="22"/>
      <c r="BC576" s="23"/>
      <c r="BD576" s="22"/>
      <c r="BF576" s="23"/>
      <c r="BG576" s="22"/>
      <c r="BI576" s="23"/>
      <c r="BJ576" s="22"/>
      <c r="BL576" s="23"/>
      <c r="BM576" s="22">
        <v>18279</v>
      </c>
      <c r="BN576" s="9">
        <v>18279</v>
      </c>
      <c r="BO576" s="23">
        <v>18279</v>
      </c>
      <c r="BP576" s="22"/>
      <c r="BR576" s="23"/>
      <c r="BS576" s="22"/>
      <c r="BU576" s="23"/>
      <c r="BV576" s="22"/>
      <c r="BX576" s="23"/>
      <c r="BY576" s="22"/>
      <c r="CA576" s="23"/>
      <c r="CB576" s="22"/>
      <c r="CD576" s="23"/>
      <c r="CE576" s="22"/>
      <c r="CG576" s="23"/>
      <c r="CH576" s="22">
        <v>1369842</v>
      </c>
      <c r="CI576" s="9">
        <v>1369842</v>
      </c>
      <c r="CJ576" s="23">
        <v>1369842</v>
      </c>
      <c r="CK576" s="22"/>
      <c r="CM576" s="23"/>
      <c r="CN576" s="22"/>
      <c r="CP576" s="23"/>
      <c r="CQ576" s="22"/>
      <c r="CS576" s="23"/>
      <c r="CT576" s="22"/>
      <c r="CV576" s="23"/>
      <c r="CW576" s="22"/>
      <c r="CY576" s="23"/>
      <c r="CZ576" s="22"/>
      <c r="DB576" s="23"/>
      <c r="DC576" s="22"/>
      <c r="DE576" s="23"/>
      <c r="DF576" s="22"/>
      <c r="DH576" s="23"/>
      <c r="DI576" s="22"/>
      <c r="DK576" s="23"/>
      <c r="DL576" s="22"/>
      <c r="DN576" s="23"/>
    </row>
    <row r="577" spans="1:118" s="13" customFormat="1" hidden="1" outlineLevel="1" collapsed="1" x14ac:dyDescent="0.35">
      <c r="A577" s="35" t="s">
        <v>542</v>
      </c>
      <c r="B577" s="20">
        <f>SUM(B578:B636)</f>
        <v>1033262</v>
      </c>
      <c r="C577" s="13">
        <f t="shared" ref="C577:BN577" si="46">SUM(C578:C636)</f>
        <v>1116278</v>
      </c>
      <c r="D577" s="21">
        <f t="shared" si="46"/>
        <v>1426355</v>
      </c>
      <c r="E577" s="20">
        <f t="shared" si="46"/>
        <v>1580446</v>
      </c>
      <c r="F577" s="13">
        <f t="shared" si="46"/>
        <v>1681552</v>
      </c>
      <c r="G577" s="21">
        <f t="shared" si="46"/>
        <v>1774876</v>
      </c>
      <c r="H577" s="20">
        <f t="shared" si="46"/>
        <v>932494</v>
      </c>
      <c r="I577" s="13">
        <f t="shared" si="46"/>
        <v>1143397</v>
      </c>
      <c r="J577" s="21">
        <f t="shared" si="46"/>
        <v>1342521</v>
      </c>
      <c r="K577" s="20">
        <f t="shared" si="46"/>
        <v>1314397</v>
      </c>
      <c r="L577" s="13">
        <f t="shared" si="46"/>
        <v>1491723</v>
      </c>
      <c r="M577" s="21">
        <f t="shared" si="46"/>
        <v>1682857</v>
      </c>
      <c r="N577" s="20">
        <f t="shared" si="46"/>
        <v>1358401</v>
      </c>
      <c r="O577" s="13">
        <f t="shared" si="46"/>
        <v>2367606</v>
      </c>
      <c r="P577" s="21">
        <f t="shared" si="46"/>
        <v>3148368</v>
      </c>
      <c r="Q577" s="20">
        <f t="shared" si="46"/>
        <v>3796524</v>
      </c>
      <c r="R577" s="13">
        <f t="shared" si="46"/>
        <v>4719314</v>
      </c>
      <c r="S577" s="21">
        <f t="shared" si="46"/>
        <v>6605074</v>
      </c>
      <c r="T577" s="20">
        <f t="shared" si="46"/>
        <v>393552</v>
      </c>
      <c r="U577" s="13">
        <f t="shared" si="46"/>
        <v>564811</v>
      </c>
      <c r="V577" s="21">
        <f t="shared" si="46"/>
        <v>673088</v>
      </c>
      <c r="W577" s="20">
        <f t="shared" si="46"/>
        <v>1954938</v>
      </c>
      <c r="X577" s="13">
        <f t="shared" si="46"/>
        <v>2550298</v>
      </c>
      <c r="Y577" s="21">
        <f t="shared" si="46"/>
        <v>2892289</v>
      </c>
      <c r="Z577" s="20">
        <f t="shared" si="46"/>
        <v>2228259</v>
      </c>
      <c r="AA577" s="13">
        <f t="shared" si="46"/>
        <v>3605324</v>
      </c>
      <c r="AB577" s="21">
        <f t="shared" si="46"/>
        <v>5196090</v>
      </c>
      <c r="AC577" s="20">
        <f t="shared" si="46"/>
        <v>2065240</v>
      </c>
      <c r="AD577" s="13">
        <f t="shared" si="46"/>
        <v>3423096</v>
      </c>
      <c r="AE577" s="21">
        <f t="shared" si="46"/>
        <v>5853663</v>
      </c>
      <c r="AF577" s="20">
        <f t="shared" si="46"/>
        <v>0</v>
      </c>
      <c r="AG577" s="13">
        <f t="shared" si="46"/>
        <v>0</v>
      </c>
      <c r="AH577" s="21">
        <f t="shared" si="46"/>
        <v>0</v>
      </c>
      <c r="AI577" s="20">
        <f t="shared" si="46"/>
        <v>1312156</v>
      </c>
      <c r="AJ577" s="13">
        <f t="shared" si="46"/>
        <v>1743007</v>
      </c>
      <c r="AK577" s="21">
        <f t="shared" si="46"/>
        <v>2125147</v>
      </c>
      <c r="AL577" s="20">
        <f t="shared" si="46"/>
        <v>1954908</v>
      </c>
      <c r="AM577" s="13">
        <f t="shared" si="46"/>
        <v>2664850</v>
      </c>
      <c r="AN577" s="21">
        <f t="shared" si="46"/>
        <v>3635932</v>
      </c>
      <c r="AO577" s="20">
        <f t="shared" si="46"/>
        <v>794940</v>
      </c>
      <c r="AP577" s="13">
        <f t="shared" si="46"/>
        <v>1294650</v>
      </c>
      <c r="AQ577" s="21">
        <f t="shared" si="46"/>
        <v>2158913</v>
      </c>
      <c r="AR577" s="20">
        <f t="shared" si="46"/>
        <v>1875619</v>
      </c>
      <c r="AS577" s="13">
        <f t="shared" si="46"/>
        <v>1902100</v>
      </c>
      <c r="AT577" s="21">
        <f t="shared" si="46"/>
        <v>1926542</v>
      </c>
      <c r="AU577" s="20">
        <f t="shared" si="46"/>
        <v>0</v>
      </c>
      <c r="AV577" s="13">
        <f t="shared" si="46"/>
        <v>0</v>
      </c>
      <c r="AW577" s="21">
        <f t="shared" si="46"/>
        <v>0</v>
      </c>
      <c r="AX577" s="20">
        <f t="shared" si="46"/>
        <v>0</v>
      </c>
      <c r="AY577" s="13">
        <f t="shared" si="46"/>
        <v>0</v>
      </c>
      <c r="AZ577" s="21">
        <f t="shared" si="46"/>
        <v>0</v>
      </c>
      <c r="BA577" s="20">
        <f t="shared" si="46"/>
        <v>836814</v>
      </c>
      <c r="BB577" s="13">
        <f t="shared" si="46"/>
        <v>875413</v>
      </c>
      <c r="BC577" s="21">
        <f t="shared" si="46"/>
        <v>911046</v>
      </c>
      <c r="BD577" s="20">
        <f t="shared" si="46"/>
        <v>0</v>
      </c>
      <c r="BE577" s="13">
        <f t="shared" si="46"/>
        <v>0</v>
      </c>
      <c r="BF577" s="21">
        <f t="shared" si="46"/>
        <v>0</v>
      </c>
      <c r="BG577" s="20">
        <f t="shared" si="46"/>
        <v>27271</v>
      </c>
      <c r="BH577" s="13">
        <f t="shared" si="46"/>
        <v>27271</v>
      </c>
      <c r="BI577" s="21">
        <f t="shared" si="46"/>
        <v>27271</v>
      </c>
      <c r="BJ577" s="20">
        <f t="shared" si="46"/>
        <v>391367</v>
      </c>
      <c r="BK577" s="13">
        <f t="shared" si="46"/>
        <v>421856</v>
      </c>
      <c r="BL577" s="21">
        <f t="shared" si="46"/>
        <v>454057</v>
      </c>
      <c r="BM577" s="20">
        <f t="shared" si="46"/>
        <v>1601352</v>
      </c>
      <c r="BN577" s="13">
        <f t="shared" si="46"/>
        <v>2017606</v>
      </c>
      <c r="BO577" s="21">
        <f t="shared" ref="BO577:DN577" si="47">SUM(BO578:BO636)</f>
        <v>5204093</v>
      </c>
      <c r="BP577" s="20">
        <f t="shared" si="47"/>
        <v>2049104</v>
      </c>
      <c r="BQ577" s="13">
        <f t="shared" si="47"/>
        <v>2483170</v>
      </c>
      <c r="BR577" s="21">
        <f t="shared" si="47"/>
        <v>2872957</v>
      </c>
      <c r="BS577" s="20">
        <f t="shared" si="47"/>
        <v>850329</v>
      </c>
      <c r="BT577" s="13">
        <f t="shared" si="47"/>
        <v>867038</v>
      </c>
      <c r="BU577" s="21">
        <f t="shared" si="47"/>
        <v>907273</v>
      </c>
      <c r="BV577" s="20">
        <f t="shared" si="47"/>
        <v>13621</v>
      </c>
      <c r="BW577" s="13">
        <f t="shared" si="47"/>
        <v>13621</v>
      </c>
      <c r="BX577" s="21">
        <f t="shared" si="47"/>
        <v>13621</v>
      </c>
      <c r="BY577" s="20">
        <f t="shared" si="47"/>
        <v>520337</v>
      </c>
      <c r="BZ577" s="13">
        <f t="shared" si="47"/>
        <v>595868</v>
      </c>
      <c r="CA577" s="21">
        <f t="shared" si="47"/>
        <v>665591</v>
      </c>
      <c r="CB577" s="20">
        <f t="shared" si="47"/>
        <v>1480783</v>
      </c>
      <c r="CC577" s="13">
        <f t="shared" si="47"/>
        <v>2950018</v>
      </c>
      <c r="CD577" s="21">
        <f t="shared" si="47"/>
        <v>4306235</v>
      </c>
      <c r="CE577" s="20">
        <f t="shared" si="47"/>
        <v>5853451</v>
      </c>
      <c r="CF577" s="13">
        <f t="shared" si="47"/>
        <v>8353587</v>
      </c>
      <c r="CG577" s="21">
        <f t="shared" si="47"/>
        <v>12370125</v>
      </c>
      <c r="CH577" s="20">
        <f t="shared" si="47"/>
        <v>68930460</v>
      </c>
      <c r="CI577" s="13">
        <f t="shared" si="47"/>
        <v>101558060</v>
      </c>
      <c r="CJ577" s="21">
        <f t="shared" si="47"/>
        <v>227673871</v>
      </c>
      <c r="CK577" s="20">
        <f t="shared" si="47"/>
        <v>616210</v>
      </c>
      <c r="CL577" s="13">
        <f t="shared" si="47"/>
        <v>637034</v>
      </c>
      <c r="CM577" s="21">
        <f t="shared" si="47"/>
        <v>656256</v>
      </c>
      <c r="CN577" s="20">
        <f t="shared" si="47"/>
        <v>0</v>
      </c>
      <c r="CO577" s="13">
        <f t="shared" si="47"/>
        <v>0</v>
      </c>
      <c r="CP577" s="21">
        <f t="shared" si="47"/>
        <v>0</v>
      </c>
      <c r="CQ577" s="20">
        <f t="shared" si="47"/>
        <v>0</v>
      </c>
      <c r="CR577" s="13">
        <f t="shared" si="47"/>
        <v>0</v>
      </c>
      <c r="CS577" s="21">
        <f t="shared" si="47"/>
        <v>0</v>
      </c>
      <c r="CT577" s="20">
        <f t="shared" si="47"/>
        <v>1221175</v>
      </c>
      <c r="CU577" s="13">
        <f t="shared" si="47"/>
        <v>1673262</v>
      </c>
      <c r="CV577" s="21">
        <f t="shared" si="47"/>
        <v>2478996</v>
      </c>
      <c r="CW577" s="20">
        <f t="shared" si="47"/>
        <v>30198864</v>
      </c>
      <c r="CX577" s="13">
        <f t="shared" si="47"/>
        <v>37462416</v>
      </c>
      <c r="CY577" s="21">
        <f t="shared" si="47"/>
        <v>46025289</v>
      </c>
      <c r="CZ577" s="20">
        <f t="shared" si="47"/>
        <v>4669362</v>
      </c>
      <c r="DA577" s="13">
        <f t="shared" si="47"/>
        <v>9381804</v>
      </c>
      <c r="DB577" s="21">
        <f t="shared" si="47"/>
        <v>14698307</v>
      </c>
      <c r="DC577" s="20">
        <f t="shared" si="47"/>
        <v>14090618</v>
      </c>
      <c r="DD577" s="13">
        <f t="shared" si="47"/>
        <v>39840788</v>
      </c>
      <c r="DE577" s="21">
        <f t="shared" si="47"/>
        <v>64000802</v>
      </c>
      <c r="DF577" s="20">
        <f t="shared" si="47"/>
        <v>2499279</v>
      </c>
      <c r="DG577" s="13">
        <f t="shared" si="47"/>
        <v>2818044</v>
      </c>
      <c r="DH577" s="21">
        <f t="shared" si="47"/>
        <v>3337611</v>
      </c>
      <c r="DI577" s="20">
        <f t="shared" si="47"/>
        <v>0</v>
      </c>
      <c r="DJ577" s="13">
        <f t="shared" si="47"/>
        <v>0</v>
      </c>
      <c r="DK577" s="21">
        <f t="shared" si="47"/>
        <v>0</v>
      </c>
      <c r="DL577" s="20">
        <f t="shared" si="47"/>
        <v>5619772</v>
      </c>
      <c r="DM577" s="13">
        <f t="shared" si="47"/>
        <v>6588557</v>
      </c>
      <c r="DN577" s="21">
        <f t="shared" si="47"/>
        <v>7482821</v>
      </c>
    </row>
    <row r="578" spans="1:118" hidden="1" outlineLevel="1" x14ac:dyDescent="0.35">
      <c r="A578" s="36" t="s">
        <v>545</v>
      </c>
      <c r="B578" s="22">
        <v>18832</v>
      </c>
      <c r="C578" s="9">
        <v>21679</v>
      </c>
      <c r="D578" s="23">
        <v>205795</v>
      </c>
      <c r="E578" s="22">
        <v>25079</v>
      </c>
      <c r="F578" s="9">
        <v>25079</v>
      </c>
      <c r="G578" s="23">
        <v>25079</v>
      </c>
      <c r="H578" s="22">
        <v>10130</v>
      </c>
      <c r="I578" s="9">
        <v>13989</v>
      </c>
      <c r="J578" s="23">
        <v>17553</v>
      </c>
      <c r="K578" s="22">
        <v>11935</v>
      </c>
      <c r="L578" s="9">
        <v>15246</v>
      </c>
      <c r="M578" s="23">
        <v>18304</v>
      </c>
      <c r="N578" s="22">
        <v>10124</v>
      </c>
      <c r="O578" s="9">
        <v>19220</v>
      </c>
      <c r="P578" s="23">
        <v>39241</v>
      </c>
      <c r="Q578" s="22">
        <v>13827</v>
      </c>
      <c r="R578" s="9">
        <v>30485</v>
      </c>
      <c r="S578" s="23">
        <v>53248</v>
      </c>
      <c r="T578" s="22">
        <v>1552</v>
      </c>
      <c r="U578" s="9">
        <v>1823</v>
      </c>
      <c r="V578" s="23">
        <v>6020</v>
      </c>
      <c r="W578" s="22">
        <v>36420</v>
      </c>
      <c r="X578" s="9">
        <v>46857</v>
      </c>
      <c r="Y578" s="23">
        <v>62453</v>
      </c>
      <c r="Z578" s="22">
        <v>128246</v>
      </c>
      <c r="AA578" s="9">
        <v>358072</v>
      </c>
      <c r="AB578" s="23">
        <v>779777</v>
      </c>
      <c r="AC578" s="22">
        <v>20391</v>
      </c>
      <c r="AD578" s="9">
        <v>66805</v>
      </c>
      <c r="AE578" s="23">
        <v>120593</v>
      </c>
      <c r="AF578" s="22"/>
      <c r="AH578" s="23"/>
      <c r="AI578" s="22">
        <v>550</v>
      </c>
      <c r="AJ578" s="9">
        <v>6995</v>
      </c>
      <c r="AK578" s="23">
        <v>12945</v>
      </c>
      <c r="AL578" s="22">
        <v>37118</v>
      </c>
      <c r="AM578" s="9">
        <v>52136</v>
      </c>
      <c r="AN578" s="23">
        <v>106278</v>
      </c>
      <c r="AO578" s="22">
        <v>16025</v>
      </c>
      <c r="AP578" s="9">
        <v>37481</v>
      </c>
      <c r="AQ578" s="23">
        <v>73677</v>
      </c>
      <c r="AR578" s="22">
        <v>356894</v>
      </c>
      <c r="AS578" s="9">
        <v>356894</v>
      </c>
      <c r="AT578" s="23">
        <v>356894</v>
      </c>
      <c r="AU578" s="22"/>
      <c r="AW578" s="23"/>
      <c r="AX578" s="22"/>
      <c r="AZ578" s="23"/>
      <c r="BA578" s="22">
        <v>38639</v>
      </c>
      <c r="BB578" s="9">
        <v>39018</v>
      </c>
      <c r="BC578" s="23">
        <v>39367</v>
      </c>
      <c r="BD578" s="22"/>
      <c r="BF578" s="23"/>
      <c r="BG578" s="22">
        <v>815</v>
      </c>
      <c r="BH578" s="9">
        <v>815</v>
      </c>
      <c r="BI578" s="23">
        <v>815</v>
      </c>
      <c r="BJ578" s="22">
        <v>1751</v>
      </c>
      <c r="BK578" s="9">
        <v>1751</v>
      </c>
      <c r="BL578" s="23">
        <v>1751</v>
      </c>
      <c r="BM578" s="22">
        <v>6101</v>
      </c>
      <c r="BN578" s="9">
        <v>8386</v>
      </c>
      <c r="BO578" s="23">
        <v>9375</v>
      </c>
      <c r="BP578" s="22">
        <v>5650</v>
      </c>
      <c r="BQ578" s="9">
        <v>7530</v>
      </c>
      <c r="BR578" s="23">
        <v>10267</v>
      </c>
      <c r="BS578" s="22">
        <v>12090</v>
      </c>
      <c r="BT578" s="9">
        <v>12090</v>
      </c>
      <c r="BU578" s="23">
        <v>12090</v>
      </c>
      <c r="BV578" s="22">
        <v>11035</v>
      </c>
      <c r="BW578" s="9">
        <v>11035</v>
      </c>
      <c r="BX578" s="23">
        <v>11035</v>
      </c>
      <c r="BY578" s="22">
        <v>2776</v>
      </c>
      <c r="BZ578" s="9">
        <v>2776</v>
      </c>
      <c r="CA578" s="23">
        <v>2776</v>
      </c>
      <c r="CB578" s="22">
        <v>28442</v>
      </c>
      <c r="CC578" s="9">
        <v>34047</v>
      </c>
      <c r="CD578" s="23">
        <v>39221</v>
      </c>
      <c r="CE578" s="22">
        <v>168138</v>
      </c>
      <c r="CF578" s="9">
        <v>432728</v>
      </c>
      <c r="CG578" s="23">
        <v>682896</v>
      </c>
      <c r="CH578" s="22">
        <v>20983</v>
      </c>
      <c r="CI578" s="9">
        <v>36339</v>
      </c>
      <c r="CJ578" s="23">
        <v>189086</v>
      </c>
      <c r="CK578" s="22">
        <v>75849</v>
      </c>
      <c r="CL578" s="9">
        <v>75849</v>
      </c>
      <c r="CM578" s="23">
        <v>75849</v>
      </c>
      <c r="CN578" s="22"/>
      <c r="CP578" s="23"/>
      <c r="CQ578" s="22"/>
      <c r="CS578" s="23"/>
      <c r="CT578" s="22">
        <v>52723</v>
      </c>
      <c r="CU578" s="9">
        <v>58914</v>
      </c>
      <c r="CV578" s="23">
        <v>108958</v>
      </c>
      <c r="CW578" s="22">
        <v>44820</v>
      </c>
      <c r="CX578" s="9">
        <v>51286</v>
      </c>
      <c r="CY578" s="23">
        <v>100360</v>
      </c>
      <c r="CZ578" s="22">
        <v>18000</v>
      </c>
      <c r="DA578" s="9">
        <v>62073</v>
      </c>
      <c r="DB578" s="23">
        <v>67353</v>
      </c>
      <c r="DC578" s="22">
        <v>107107</v>
      </c>
      <c r="DD578" s="9">
        <v>107107</v>
      </c>
      <c r="DE578" s="23">
        <v>107107</v>
      </c>
      <c r="DF578" s="22">
        <v>16218</v>
      </c>
      <c r="DG578" s="9">
        <v>23313</v>
      </c>
      <c r="DH578" s="23">
        <v>32447</v>
      </c>
      <c r="DI578" s="22"/>
      <c r="DK578" s="23"/>
      <c r="DL578" s="22">
        <v>26463</v>
      </c>
      <c r="DM578" s="9">
        <v>26609</v>
      </c>
      <c r="DN578" s="23">
        <v>26743</v>
      </c>
    </row>
    <row r="579" spans="1:118" hidden="1" outlineLevel="1" x14ac:dyDescent="0.35">
      <c r="A579" s="36" t="s">
        <v>1178</v>
      </c>
      <c r="B579" s="22"/>
      <c r="D579" s="23"/>
      <c r="E579" s="22"/>
      <c r="G579" s="23"/>
      <c r="H579" s="22"/>
      <c r="J579" s="23"/>
      <c r="K579" s="22"/>
      <c r="M579" s="23"/>
      <c r="N579" s="22">
        <v>8887</v>
      </c>
      <c r="O579" s="9">
        <v>8887</v>
      </c>
      <c r="P579" s="23">
        <v>8887</v>
      </c>
      <c r="Q579" s="22"/>
      <c r="S579" s="23"/>
      <c r="T579" s="22"/>
      <c r="V579" s="23"/>
      <c r="W579" s="22"/>
      <c r="Y579" s="23"/>
      <c r="Z579" s="22"/>
      <c r="AB579" s="23"/>
      <c r="AC579" s="22"/>
      <c r="AE579" s="23"/>
      <c r="AF579" s="22"/>
      <c r="AH579" s="23"/>
      <c r="AI579" s="22"/>
      <c r="AK579" s="23"/>
      <c r="AL579" s="22"/>
      <c r="AN579" s="23"/>
      <c r="AO579" s="22"/>
      <c r="AQ579" s="23"/>
      <c r="AR579" s="22"/>
      <c r="AT579" s="23"/>
      <c r="AU579" s="22"/>
      <c r="AW579" s="23"/>
      <c r="AX579" s="22"/>
      <c r="AZ579" s="23"/>
      <c r="BA579" s="22"/>
      <c r="BC579" s="23"/>
      <c r="BD579" s="22"/>
      <c r="BF579" s="23"/>
      <c r="BG579" s="22"/>
      <c r="BI579" s="23"/>
      <c r="BJ579" s="22"/>
      <c r="BL579" s="23"/>
      <c r="BM579" s="22"/>
      <c r="BO579" s="23"/>
      <c r="BP579" s="22"/>
      <c r="BR579" s="23"/>
      <c r="BS579" s="22"/>
      <c r="BU579" s="23"/>
      <c r="BV579" s="22"/>
      <c r="BX579" s="23"/>
      <c r="BY579" s="22"/>
      <c r="CA579" s="23"/>
      <c r="CB579" s="22"/>
      <c r="CD579" s="23"/>
      <c r="CE579" s="22"/>
      <c r="CG579" s="23"/>
      <c r="CH579" s="22"/>
      <c r="CJ579" s="23"/>
      <c r="CK579" s="22"/>
      <c r="CM579" s="23"/>
      <c r="CN579" s="22"/>
      <c r="CP579" s="23"/>
      <c r="CQ579" s="22"/>
      <c r="CS579" s="23"/>
      <c r="CT579" s="22"/>
      <c r="CV579" s="23"/>
      <c r="CW579" s="22"/>
      <c r="CY579" s="23"/>
      <c r="CZ579" s="22"/>
      <c r="DB579" s="23"/>
      <c r="DC579" s="22"/>
      <c r="DE579" s="23"/>
      <c r="DF579" s="22"/>
      <c r="DH579" s="23"/>
      <c r="DI579" s="22"/>
      <c r="DK579" s="23"/>
      <c r="DL579" s="22"/>
      <c r="DN579" s="23"/>
    </row>
    <row r="580" spans="1:118" hidden="1" outlineLevel="1" x14ac:dyDescent="0.35">
      <c r="A580" s="36" t="s">
        <v>1007</v>
      </c>
      <c r="B580" s="22"/>
      <c r="D580" s="23"/>
      <c r="E580" s="22"/>
      <c r="G580" s="23"/>
      <c r="H580" s="22"/>
      <c r="J580" s="23"/>
      <c r="K580" s="22">
        <v>1700</v>
      </c>
      <c r="L580" s="9">
        <v>1700</v>
      </c>
      <c r="M580" s="23">
        <v>1700</v>
      </c>
      <c r="N580" s="22">
        <v>4725</v>
      </c>
      <c r="O580" s="9">
        <v>8778</v>
      </c>
      <c r="P580" s="23">
        <v>12520</v>
      </c>
      <c r="Q580" s="22">
        <v>9245</v>
      </c>
      <c r="R580" s="9">
        <v>13882</v>
      </c>
      <c r="S580" s="23">
        <v>21455</v>
      </c>
      <c r="T580" s="22"/>
      <c r="V580" s="23"/>
      <c r="W580" s="22">
        <v>11887</v>
      </c>
      <c r="X580" s="9">
        <v>12341</v>
      </c>
      <c r="Y580" s="23">
        <v>12761</v>
      </c>
      <c r="Z580" s="22"/>
      <c r="AB580" s="23"/>
      <c r="AC580" s="22">
        <v>31823</v>
      </c>
      <c r="AD580" s="9">
        <v>32233</v>
      </c>
      <c r="AE580" s="23">
        <v>32612</v>
      </c>
      <c r="AF580" s="22"/>
      <c r="AH580" s="23"/>
      <c r="AI580" s="22">
        <v>1402</v>
      </c>
      <c r="AJ580" s="9">
        <v>1402</v>
      </c>
      <c r="AK580" s="23">
        <v>1402</v>
      </c>
      <c r="AL580" s="22">
        <v>5853</v>
      </c>
      <c r="AM580" s="9">
        <v>8259</v>
      </c>
      <c r="AN580" s="23">
        <v>10480</v>
      </c>
      <c r="AO580" s="22">
        <v>12944</v>
      </c>
      <c r="AP580" s="9">
        <v>17358</v>
      </c>
      <c r="AQ580" s="23">
        <v>20593</v>
      </c>
      <c r="AR580" s="22">
        <v>13235</v>
      </c>
      <c r="AS580" s="9">
        <v>13235</v>
      </c>
      <c r="AT580" s="23">
        <v>13235</v>
      </c>
      <c r="AU580" s="22"/>
      <c r="AW580" s="23"/>
      <c r="AX580" s="22"/>
      <c r="AZ580" s="23"/>
      <c r="BA580" s="22"/>
      <c r="BC580" s="23"/>
      <c r="BD580" s="22"/>
      <c r="BF580" s="23"/>
      <c r="BG580" s="22"/>
      <c r="BI580" s="23"/>
      <c r="BJ580" s="22"/>
      <c r="BL580" s="23"/>
      <c r="BM580" s="22">
        <v>10000</v>
      </c>
      <c r="BN580" s="9">
        <v>56803</v>
      </c>
      <c r="BO580" s="23">
        <v>100006</v>
      </c>
      <c r="BP580" s="22"/>
      <c r="BR580" s="23"/>
      <c r="BS580" s="22"/>
      <c r="BU580" s="23"/>
      <c r="BV580" s="22"/>
      <c r="BX580" s="23"/>
      <c r="BY580" s="22"/>
      <c r="CA580" s="23"/>
      <c r="CB580" s="22"/>
      <c r="CD580" s="23"/>
      <c r="CE580" s="22">
        <v>11448</v>
      </c>
      <c r="CF580" s="9">
        <v>12669</v>
      </c>
      <c r="CG580" s="23">
        <v>13797</v>
      </c>
      <c r="CH580" s="22">
        <v>4020</v>
      </c>
      <c r="CI580" s="9">
        <v>4260</v>
      </c>
      <c r="CJ580" s="23">
        <v>4482</v>
      </c>
      <c r="CK580" s="22"/>
      <c r="CM580" s="23"/>
      <c r="CN580" s="22"/>
      <c r="CP580" s="23"/>
      <c r="CQ580" s="22"/>
      <c r="CS580" s="23"/>
      <c r="CT580" s="22">
        <v>6670</v>
      </c>
      <c r="CU580" s="9">
        <v>10936</v>
      </c>
      <c r="CV580" s="23">
        <v>14081</v>
      </c>
      <c r="CW580" s="22">
        <v>13985</v>
      </c>
      <c r="CX580" s="9">
        <v>18844</v>
      </c>
      <c r="CY580" s="23">
        <v>23330</v>
      </c>
      <c r="CZ580" s="22">
        <v>42876</v>
      </c>
      <c r="DA580" s="9">
        <v>42876</v>
      </c>
      <c r="DB580" s="23">
        <v>42876</v>
      </c>
      <c r="DC580" s="22"/>
      <c r="DE580" s="23"/>
      <c r="DF580" s="22"/>
      <c r="DH580" s="23"/>
      <c r="DI580" s="22"/>
      <c r="DK580" s="23"/>
      <c r="DL580" s="22"/>
      <c r="DN580" s="23"/>
    </row>
    <row r="581" spans="1:118" hidden="1" outlineLevel="1" x14ac:dyDescent="0.35">
      <c r="A581" s="36" t="s">
        <v>888</v>
      </c>
      <c r="B581" s="22"/>
      <c r="D581" s="23"/>
      <c r="E581" s="22"/>
      <c r="G581" s="23"/>
      <c r="H581" s="22">
        <v>1898</v>
      </c>
      <c r="I581" s="9">
        <v>1898</v>
      </c>
      <c r="J581" s="23">
        <v>1898</v>
      </c>
      <c r="K581" s="22">
        <v>416</v>
      </c>
      <c r="L581" s="9">
        <v>416</v>
      </c>
      <c r="M581" s="23">
        <v>416</v>
      </c>
      <c r="N581" s="22">
        <v>1335</v>
      </c>
      <c r="O581" s="9">
        <v>1484</v>
      </c>
      <c r="P581" s="23">
        <v>2553</v>
      </c>
      <c r="Q581" s="22">
        <v>3864</v>
      </c>
      <c r="R581" s="9">
        <v>3864</v>
      </c>
      <c r="S581" s="23">
        <v>3864</v>
      </c>
      <c r="T581" s="22">
        <v>3226</v>
      </c>
      <c r="U581" s="9">
        <v>3226</v>
      </c>
      <c r="V581" s="23">
        <v>3226</v>
      </c>
      <c r="W581" s="22"/>
      <c r="Y581" s="23"/>
      <c r="Z581" s="22">
        <v>1205</v>
      </c>
      <c r="AA581" s="9">
        <v>1381</v>
      </c>
      <c r="AB581" s="23">
        <v>1542</v>
      </c>
      <c r="AC581" s="22">
        <v>5280</v>
      </c>
      <c r="AD581" s="9">
        <v>8264</v>
      </c>
      <c r="AE581" s="23">
        <v>11019</v>
      </c>
      <c r="AF581" s="22"/>
      <c r="AH581" s="23"/>
      <c r="AI581" s="22"/>
      <c r="AK581" s="23"/>
      <c r="AL581" s="22">
        <v>6522</v>
      </c>
      <c r="AM581" s="9">
        <v>7105</v>
      </c>
      <c r="AN581" s="23">
        <v>7267</v>
      </c>
      <c r="AO581" s="22">
        <v>6366</v>
      </c>
      <c r="AP581" s="9">
        <v>6964</v>
      </c>
      <c r="AQ581" s="23">
        <v>9056</v>
      </c>
      <c r="AR581" s="22"/>
      <c r="AT581" s="23"/>
      <c r="AU581" s="22"/>
      <c r="AW581" s="23"/>
      <c r="AX581" s="22"/>
      <c r="AZ581" s="23"/>
      <c r="BA581" s="22"/>
      <c r="BC581" s="23"/>
      <c r="BD581" s="22"/>
      <c r="BF581" s="23"/>
      <c r="BG581" s="22"/>
      <c r="BI581" s="23"/>
      <c r="BJ581" s="22"/>
      <c r="BL581" s="23"/>
      <c r="BM581" s="22">
        <v>28830</v>
      </c>
      <c r="BN581" s="9">
        <v>28830</v>
      </c>
      <c r="BO581" s="23">
        <v>28830</v>
      </c>
      <c r="BP581" s="22"/>
      <c r="BR581" s="23"/>
      <c r="BS581" s="22"/>
      <c r="BU581" s="23"/>
      <c r="BV581" s="22"/>
      <c r="BX581" s="23"/>
      <c r="BY581" s="22">
        <v>17814</v>
      </c>
      <c r="BZ581" s="9">
        <v>17814</v>
      </c>
      <c r="CA581" s="23">
        <v>17814</v>
      </c>
      <c r="CB581" s="22">
        <v>595</v>
      </c>
      <c r="CC581" s="9">
        <v>595</v>
      </c>
      <c r="CD581" s="23">
        <v>595</v>
      </c>
      <c r="CE581" s="22">
        <v>9322</v>
      </c>
      <c r="CF581" s="9">
        <v>9608</v>
      </c>
      <c r="CG581" s="23">
        <v>9872</v>
      </c>
      <c r="CH581" s="22">
        <v>1419871</v>
      </c>
      <c r="CI581" s="9">
        <v>1860930</v>
      </c>
      <c r="CJ581" s="23">
        <v>1889586</v>
      </c>
      <c r="CK581" s="22"/>
      <c r="CM581" s="23"/>
      <c r="CN581" s="22"/>
      <c r="CP581" s="23"/>
      <c r="CQ581" s="22"/>
      <c r="CS581" s="23"/>
      <c r="CT581" s="22">
        <v>3396</v>
      </c>
      <c r="CU581" s="9">
        <v>4557</v>
      </c>
      <c r="CV581" s="23">
        <v>5630</v>
      </c>
      <c r="CW581" s="22">
        <v>17336</v>
      </c>
      <c r="CX581" s="9">
        <v>126770</v>
      </c>
      <c r="CY581" s="23">
        <v>227787</v>
      </c>
      <c r="CZ581" s="22">
        <v>7967</v>
      </c>
      <c r="DA581" s="9">
        <v>8709</v>
      </c>
      <c r="DB581" s="23">
        <v>9394</v>
      </c>
      <c r="DC581" s="22"/>
      <c r="DE581" s="23"/>
      <c r="DF581" s="22"/>
      <c r="DH581" s="23"/>
      <c r="DI581" s="22"/>
      <c r="DK581" s="23"/>
      <c r="DL581" s="22">
        <v>292700</v>
      </c>
      <c r="DM581" s="9">
        <v>292700</v>
      </c>
      <c r="DN581" s="23">
        <v>292700</v>
      </c>
    </row>
    <row r="582" spans="1:118" hidden="1" outlineLevel="1" x14ac:dyDescent="0.35">
      <c r="A582" s="36" t="s">
        <v>548</v>
      </c>
      <c r="B582" s="22">
        <v>365000</v>
      </c>
      <c r="C582" s="9">
        <v>365000</v>
      </c>
      <c r="D582" s="23">
        <v>365000</v>
      </c>
      <c r="E582" s="22"/>
      <c r="G582" s="23"/>
      <c r="H582" s="22">
        <v>321750</v>
      </c>
      <c r="I582" s="9">
        <v>404495</v>
      </c>
      <c r="J582" s="23">
        <v>480875</v>
      </c>
      <c r="K582" s="22">
        <v>235000</v>
      </c>
      <c r="L582" s="9">
        <v>235000</v>
      </c>
      <c r="M582" s="23">
        <v>235000</v>
      </c>
      <c r="N582" s="22">
        <v>300000</v>
      </c>
      <c r="O582" s="9">
        <v>300273</v>
      </c>
      <c r="P582" s="23">
        <v>344675</v>
      </c>
      <c r="Q582" s="22">
        <v>2357131</v>
      </c>
      <c r="R582" s="9">
        <v>2880285</v>
      </c>
      <c r="S582" s="23">
        <v>3363197</v>
      </c>
      <c r="T582" s="22"/>
      <c r="V582" s="23"/>
      <c r="W582" s="22">
        <v>280000</v>
      </c>
      <c r="X582" s="9">
        <v>369500</v>
      </c>
      <c r="Y582" s="23">
        <v>380000</v>
      </c>
      <c r="Z582" s="22">
        <v>427500</v>
      </c>
      <c r="AA582" s="9">
        <v>468950</v>
      </c>
      <c r="AB582" s="23">
        <v>681250</v>
      </c>
      <c r="AC582" s="22">
        <v>900000</v>
      </c>
      <c r="AD582" s="9">
        <v>1394596</v>
      </c>
      <c r="AE582" s="23">
        <v>2275000</v>
      </c>
      <c r="AF582" s="22"/>
      <c r="AH582" s="23"/>
      <c r="AI582" s="22">
        <v>223856</v>
      </c>
      <c r="AJ582" s="9">
        <v>282007</v>
      </c>
      <c r="AK582" s="23">
        <v>335684</v>
      </c>
      <c r="AL582" s="22">
        <v>835000</v>
      </c>
      <c r="AM582" s="9">
        <v>928857</v>
      </c>
      <c r="AN582" s="23">
        <v>1104274</v>
      </c>
      <c r="AO582" s="22">
        <v>41206</v>
      </c>
      <c r="AP582" s="9">
        <v>44182</v>
      </c>
      <c r="AQ582" s="23">
        <v>50794</v>
      </c>
      <c r="AR582" s="22"/>
      <c r="AT582" s="23"/>
      <c r="AU582" s="22"/>
      <c r="AW582" s="23"/>
      <c r="AX582" s="22"/>
      <c r="AZ582" s="23"/>
      <c r="BA582" s="22"/>
      <c r="BC582" s="23"/>
      <c r="BD582" s="22"/>
      <c r="BF582" s="23"/>
      <c r="BG582" s="22"/>
      <c r="BI582" s="23"/>
      <c r="BJ582" s="22"/>
      <c r="BL582" s="23"/>
      <c r="BM582" s="22"/>
      <c r="BO582" s="23"/>
      <c r="BP582" s="22">
        <v>943012</v>
      </c>
      <c r="BQ582" s="9">
        <v>1000722</v>
      </c>
      <c r="BR582" s="23">
        <v>1062250</v>
      </c>
      <c r="BS582" s="22">
        <v>725000</v>
      </c>
      <c r="BT582" s="9">
        <v>725000</v>
      </c>
      <c r="BU582" s="23">
        <v>725000</v>
      </c>
      <c r="BV582" s="22"/>
      <c r="BX582" s="23"/>
      <c r="BY582" s="22"/>
      <c r="CA582" s="23"/>
      <c r="CB582" s="22">
        <v>2754</v>
      </c>
      <c r="CC582" s="9">
        <v>2754</v>
      </c>
      <c r="CD582" s="23">
        <v>2754</v>
      </c>
      <c r="CE582" s="22"/>
      <c r="CG582" s="23"/>
      <c r="CH582" s="22">
        <v>1150044</v>
      </c>
      <c r="CI582" s="9">
        <v>1444925</v>
      </c>
      <c r="CJ582" s="23">
        <v>1717122</v>
      </c>
      <c r="CK582" s="22">
        <v>57321</v>
      </c>
      <c r="CL582" s="9">
        <v>57321</v>
      </c>
      <c r="CM582" s="23">
        <v>57321</v>
      </c>
      <c r="CN582" s="22"/>
      <c r="CP582" s="23"/>
      <c r="CQ582" s="22"/>
      <c r="CS582" s="23"/>
      <c r="CT582" s="22">
        <v>460758</v>
      </c>
      <c r="CU582" s="9">
        <v>460758</v>
      </c>
      <c r="CV582" s="23">
        <v>460758</v>
      </c>
      <c r="CW582" s="22">
        <v>27186678</v>
      </c>
      <c r="CX582" s="9">
        <v>32838775</v>
      </c>
      <c r="CY582" s="23">
        <v>38056095</v>
      </c>
      <c r="CZ582" s="22"/>
      <c r="DB582" s="23"/>
      <c r="DC582" s="22"/>
      <c r="DE582" s="23"/>
      <c r="DF582" s="22">
        <v>300000</v>
      </c>
      <c r="DG582" s="9">
        <v>300000</v>
      </c>
      <c r="DH582" s="23">
        <v>300000</v>
      </c>
      <c r="DI582" s="22"/>
      <c r="DK582" s="23"/>
      <c r="DL582" s="22"/>
      <c r="DN582" s="23"/>
    </row>
    <row r="583" spans="1:118" hidden="1" outlineLevel="1" x14ac:dyDescent="0.35">
      <c r="A583" s="36" t="s">
        <v>551</v>
      </c>
      <c r="B583" s="22">
        <v>573</v>
      </c>
      <c r="C583" s="9">
        <v>573</v>
      </c>
      <c r="D583" s="23">
        <v>573</v>
      </c>
      <c r="E583" s="22"/>
      <c r="G583" s="23"/>
      <c r="H583" s="22"/>
      <c r="J583" s="23"/>
      <c r="K583" s="22"/>
      <c r="M583" s="23"/>
      <c r="N583" s="22">
        <v>1829</v>
      </c>
      <c r="O583" s="9">
        <v>2583</v>
      </c>
      <c r="P583" s="23">
        <v>3280</v>
      </c>
      <c r="Q583" s="22">
        <v>2728</v>
      </c>
      <c r="R583" s="9">
        <v>13659</v>
      </c>
      <c r="S583" s="23">
        <v>23750</v>
      </c>
      <c r="T583" s="22"/>
      <c r="V583" s="23"/>
      <c r="W583" s="22">
        <v>14158</v>
      </c>
      <c r="X583" s="9">
        <v>22404</v>
      </c>
      <c r="Y583" s="23">
        <v>53435</v>
      </c>
      <c r="Z583" s="22">
        <v>40359</v>
      </c>
      <c r="AA583" s="9">
        <v>77038</v>
      </c>
      <c r="AB583" s="23">
        <v>152312</v>
      </c>
      <c r="AC583" s="22">
        <v>8104</v>
      </c>
      <c r="AD583" s="9">
        <v>13657</v>
      </c>
      <c r="AE583" s="23">
        <v>21251</v>
      </c>
      <c r="AF583" s="22"/>
      <c r="AH583" s="23"/>
      <c r="AI583" s="22"/>
      <c r="AK583" s="23"/>
      <c r="AL583" s="22">
        <v>4233</v>
      </c>
      <c r="AM583" s="9">
        <v>6288</v>
      </c>
      <c r="AN583" s="23">
        <v>9177</v>
      </c>
      <c r="AO583" s="22">
        <v>2008</v>
      </c>
      <c r="AP583" s="9">
        <v>2988</v>
      </c>
      <c r="AQ583" s="23">
        <v>6701</v>
      </c>
      <c r="AR583" s="22"/>
      <c r="AT583" s="23"/>
      <c r="AU583" s="22"/>
      <c r="AW583" s="23"/>
      <c r="AX583" s="22"/>
      <c r="AZ583" s="23"/>
      <c r="BA583" s="22"/>
      <c r="BC583" s="23"/>
      <c r="BD583" s="22"/>
      <c r="BF583" s="23"/>
      <c r="BG583" s="22"/>
      <c r="BI583" s="23"/>
      <c r="BJ583" s="22"/>
      <c r="BL583" s="23"/>
      <c r="BM583" s="22">
        <v>9895</v>
      </c>
      <c r="BN583" s="9">
        <v>10804</v>
      </c>
      <c r="BO583" s="23">
        <v>11643</v>
      </c>
      <c r="BP583" s="22">
        <v>10815</v>
      </c>
      <c r="BQ583" s="9">
        <v>14498</v>
      </c>
      <c r="BR583" s="23">
        <v>17899</v>
      </c>
      <c r="BS583" s="22"/>
      <c r="BU583" s="23"/>
      <c r="BV583" s="22"/>
      <c r="BX583" s="23"/>
      <c r="BY583" s="22"/>
      <c r="CA583" s="23"/>
      <c r="CB583" s="22"/>
      <c r="CD583" s="23"/>
      <c r="CE583" s="22">
        <v>2864</v>
      </c>
      <c r="CF583" s="9">
        <v>2864</v>
      </c>
      <c r="CG583" s="23">
        <v>2864</v>
      </c>
      <c r="CH583" s="22">
        <v>474436</v>
      </c>
      <c r="CI583" s="9">
        <v>517828</v>
      </c>
      <c r="CJ583" s="23">
        <v>557882</v>
      </c>
      <c r="CK583" s="22"/>
      <c r="CM583" s="23"/>
      <c r="CN583" s="22"/>
      <c r="CP583" s="23"/>
      <c r="CQ583" s="22"/>
      <c r="CS583" s="23"/>
      <c r="CT583" s="22">
        <v>2400</v>
      </c>
      <c r="CU583" s="9">
        <v>6561</v>
      </c>
      <c r="CV583" s="23">
        <v>7961</v>
      </c>
      <c r="CW583" s="22">
        <v>44755</v>
      </c>
      <c r="CX583" s="9">
        <v>63174</v>
      </c>
      <c r="CY583" s="23">
        <v>278256</v>
      </c>
      <c r="CZ583" s="22">
        <v>626582</v>
      </c>
      <c r="DA583" s="9">
        <v>626582</v>
      </c>
      <c r="DB583" s="23">
        <v>626582</v>
      </c>
      <c r="DC583" s="22">
        <v>419606</v>
      </c>
      <c r="DD583" s="9">
        <v>526074</v>
      </c>
      <c r="DE583" s="23">
        <v>624352</v>
      </c>
      <c r="DF583" s="22">
        <v>676</v>
      </c>
      <c r="DG583" s="9">
        <v>727</v>
      </c>
      <c r="DH583" s="23">
        <v>774</v>
      </c>
      <c r="DI583" s="22"/>
      <c r="DK583" s="23"/>
      <c r="DL583" s="22">
        <v>8383</v>
      </c>
      <c r="DM583" s="9">
        <v>8383</v>
      </c>
      <c r="DN583" s="23">
        <v>8383</v>
      </c>
    </row>
    <row r="584" spans="1:118" hidden="1" outlineLevel="1" x14ac:dyDescent="0.35">
      <c r="A584" s="36" t="s">
        <v>891</v>
      </c>
      <c r="B584" s="22"/>
      <c r="D584" s="23"/>
      <c r="E584" s="22"/>
      <c r="G584" s="23"/>
      <c r="H584" s="22">
        <v>2961</v>
      </c>
      <c r="I584" s="9">
        <v>4966</v>
      </c>
      <c r="J584" s="23">
        <v>6817</v>
      </c>
      <c r="K584" s="22">
        <v>5365</v>
      </c>
      <c r="L584" s="9">
        <v>5365</v>
      </c>
      <c r="M584" s="23">
        <v>5365</v>
      </c>
      <c r="N584" s="22">
        <v>2975</v>
      </c>
      <c r="O584" s="9">
        <v>3432</v>
      </c>
      <c r="P584" s="23">
        <v>4695</v>
      </c>
      <c r="Q584" s="22">
        <v>1203</v>
      </c>
      <c r="R584" s="9">
        <v>1633</v>
      </c>
      <c r="S584" s="23">
        <v>2030</v>
      </c>
      <c r="T584" s="22">
        <v>440</v>
      </c>
      <c r="U584" s="9">
        <v>537</v>
      </c>
      <c r="V584" s="23">
        <v>626</v>
      </c>
      <c r="W584" s="22">
        <v>9131</v>
      </c>
      <c r="X584" s="9">
        <v>16397</v>
      </c>
      <c r="Y584" s="23">
        <v>18530</v>
      </c>
      <c r="Z584" s="22">
        <v>6029</v>
      </c>
      <c r="AA584" s="9">
        <v>7902</v>
      </c>
      <c r="AB584" s="23">
        <v>44680</v>
      </c>
      <c r="AC584" s="22">
        <v>2530</v>
      </c>
      <c r="AD584" s="9">
        <v>4971</v>
      </c>
      <c r="AE584" s="23">
        <v>5948</v>
      </c>
      <c r="AF584" s="22"/>
      <c r="AH584" s="23"/>
      <c r="AI584" s="22">
        <v>6203</v>
      </c>
      <c r="AJ584" s="9">
        <v>7503</v>
      </c>
      <c r="AK584" s="23">
        <v>8703</v>
      </c>
      <c r="AL584" s="22">
        <v>3937</v>
      </c>
      <c r="AM584" s="9">
        <v>9785</v>
      </c>
      <c r="AN584" s="23">
        <v>13399</v>
      </c>
      <c r="AO584" s="22">
        <v>5696</v>
      </c>
      <c r="AP584" s="9">
        <v>7708</v>
      </c>
      <c r="AQ584" s="23">
        <v>10712</v>
      </c>
      <c r="AR584" s="22"/>
      <c r="AT584" s="23"/>
      <c r="AU584" s="22"/>
      <c r="AW584" s="23"/>
      <c r="AX584" s="22"/>
      <c r="AZ584" s="23"/>
      <c r="BA584" s="22">
        <v>2600</v>
      </c>
      <c r="BB584" s="9">
        <v>2600</v>
      </c>
      <c r="BC584" s="23">
        <v>2600</v>
      </c>
      <c r="BD584" s="22"/>
      <c r="BF584" s="23"/>
      <c r="BG584" s="22"/>
      <c r="BI584" s="23"/>
      <c r="BJ584" s="22"/>
      <c r="BL584" s="23"/>
      <c r="BM584" s="22">
        <v>2491</v>
      </c>
      <c r="BN584" s="9">
        <v>5180</v>
      </c>
      <c r="BO584" s="23">
        <v>7662</v>
      </c>
      <c r="BP584" s="22">
        <v>1132</v>
      </c>
      <c r="BQ584" s="9">
        <v>1465</v>
      </c>
      <c r="BR584" s="23">
        <v>2205</v>
      </c>
      <c r="BS584" s="22"/>
      <c r="BU584" s="23"/>
      <c r="BV584" s="22"/>
      <c r="BX584" s="23"/>
      <c r="BY584" s="22">
        <v>6924</v>
      </c>
      <c r="BZ584" s="9">
        <v>6924</v>
      </c>
      <c r="CA584" s="23">
        <v>6924</v>
      </c>
      <c r="CB584" s="22"/>
      <c r="CD584" s="23"/>
      <c r="CE584" s="22">
        <v>54529</v>
      </c>
      <c r="CF584" s="9">
        <v>64282</v>
      </c>
      <c r="CG584" s="23">
        <v>76618</v>
      </c>
      <c r="CH584" s="22">
        <v>17648</v>
      </c>
      <c r="CI584" s="9">
        <v>84909</v>
      </c>
      <c r="CJ584" s="23">
        <v>302186</v>
      </c>
      <c r="CK584" s="22"/>
      <c r="CM584" s="23"/>
      <c r="CN584" s="22"/>
      <c r="CP584" s="23"/>
      <c r="CQ584" s="22"/>
      <c r="CS584" s="23"/>
      <c r="CT584" s="22">
        <v>6239</v>
      </c>
      <c r="CU584" s="9">
        <v>7222</v>
      </c>
      <c r="CV584" s="23">
        <v>17022</v>
      </c>
      <c r="CW584" s="22">
        <v>15250</v>
      </c>
      <c r="CX584" s="9">
        <v>26173</v>
      </c>
      <c r="CY584" s="23">
        <v>26394</v>
      </c>
      <c r="CZ584" s="22">
        <v>1018</v>
      </c>
      <c r="DA584" s="9">
        <v>4266</v>
      </c>
      <c r="DB584" s="23">
        <v>4301</v>
      </c>
      <c r="DC584" s="22">
        <v>16334</v>
      </c>
      <c r="DD584" s="9">
        <v>17654</v>
      </c>
      <c r="DE584" s="23">
        <v>18873</v>
      </c>
      <c r="DF584" s="22">
        <v>3600</v>
      </c>
      <c r="DG584" s="9">
        <v>6486</v>
      </c>
      <c r="DH584" s="23">
        <v>9150</v>
      </c>
      <c r="DI584" s="22"/>
      <c r="DK584" s="23"/>
      <c r="DL584" s="22"/>
      <c r="DN584" s="23"/>
    </row>
    <row r="585" spans="1:118" hidden="1" outlineLevel="1" x14ac:dyDescent="0.35">
      <c r="A585" s="36" t="s">
        <v>554</v>
      </c>
      <c r="B585" s="22">
        <v>9259</v>
      </c>
      <c r="C585" s="9">
        <v>9259</v>
      </c>
      <c r="D585" s="23">
        <v>9259</v>
      </c>
      <c r="E585" s="22">
        <v>247592</v>
      </c>
      <c r="F585" s="9">
        <v>247592</v>
      </c>
      <c r="G585" s="23">
        <v>247592</v>
      </c>
      <c r="H585" s="22"/>
      <c r="J585" s="23"/>
      <c r="K585" s="22">
        <v>108931</v>
      </c>
      <c r="L585" s="9">
        <v>114130</v>
      </c>
      <c r="M585" s="23">
        <v>118928</v>
      </c>
      <c r="N585" s="22">
        <v>100000</v>
      </c>
      <c r="O585" s="9">
        <v>109305</v>
      </c>
      <c r="P585" s="23">
        <v>117894</v>
      </c>
      <c r="Q585" s="22">
        <v>6966</v>
      </c>
      <c r="R585" s="9">
        <v>6966</v>
      </c>
      <c r="S585" s="23">
        <v>6966</v>
      </c>
      <c r="T585" s="22">
        <v>25192</v>
      </c>
      <c r="U585" s="9">
        <v>31614</v>
      </c>
      <c r="V585" s="23">
        <v>37541</v>
      </c>
      <c r="W585" s="22">
        <v>172137</v>
      </c>
      <c r="X585" s="9">
        <v>196946</v>
      </c>
      <c r="Y585" s="23">
        <v>219847</v>
      </c>
      <c r="Z585" s="22">
        <v>300000</v>
      </c>
      <c r="AA585" s="9">
        <v>300000</v>
      </c>
      <c r="AB585" s="23">
        <v>300000</v>
      </c>
      <c r="AC585" s="22">
        <v>16000</v>
      </c>
      <c r="AD585" s="9">
        <v>25975</v>
      </c>
      <c r="AE585" s="23">
        <v>84025</v>
      </c>
      <c r="AF585" s="22"/>
      <c r="AH585" s="23"/>
      <c r="AI585" s="22"/>
      <c r="AK585" s="23"/>
      <c r="AL585" s="22">
        <v>31562</v>
      </c>
      <c r="AM585" s="9">
        <v>35204</v>
      </c>
      <c r="AN585" s="23">
        <v>35228</v>
      </c>
      <c r="AO585" s="22">
        <v>37654</v>
      </c>
      <c r="AP585" s="9">
        <v>79943</v>
      </c>
      <c r="AQ585" s="23">
        <v>133897</v>
      </c>
      <c r="AR585" s="22">
        <v>3565</v>
      </c>
      <c r="AS585" s="9">
        <v>3565</v>
      </c>
      <c r="AT585" s="23">
        <v>3565</v>
      </c>
      <c r="AU585" s="22"/>
      <c r="AW585" s="23"/>
      <c r="AX585" s="22"/>
      <c r="AZ585" s="23"/>
      <c r="BA585" s="22"/>
      <c r="BC585" s="23"/>
      <c r="BD585" s="22"/>
      <c r="BF585" s="23"/>
      <c r="BG585" s="22"/>
      <c r="BI585" s="23"/>
      <c r="BJ585" s="22"/>
      <c r="BL585" s="23"/>
      <c r="BM585" s="22">
        <v>5907</v>
      </c>
      <c r="BN585" s="9">
        <v>7476</v>
      </c>
      <c r="BO585" s="23">
        <v>215906</v>
      </c>
      <c r="BP585" s="22">
        <v>167383</v>
      </c>
      <c r="BQ585" s="9">
        <v>352309</v>
      </c>
      <c r="BR585" s="23">
        <v>446278</v>
      </c>
      <c r="BS585" s="22"/>
      <c r="BU585" s="23"/>
      <c r="BV585" s="22"/>
      <c r="BX585" s="23"/>
      <c r="BY585" s="22"/>
      <c r="CA585" s="23"/>
      <c r="CB585" s="22"/>
      <c r="CD585" s="23"/>
      <c r="CE585" s="22"/>
      <c r="CG585" s="23"/>
      <c r="CH585" s="22">
        <v>84650</v>
      </c>
      <c r="CI585" s="9">
        <v>139794</v>
      </c>
      <c r="CJ585" s="23">
        <v>233536</v>
      </c>
      <c r="CK585" s="22">
        <v>16033</v>
      </c>
      <c r="CL585" s="9">
        <v>16033</v>
      </c>
      <c r="CM585" s="23">
        <v>16033</v>
      </c>
      <c r="CN585" s="22"/>
      <c r="CP585" s="23"/>
      <c r="CQ585" s="22"/>
      <c r="CS585" s="23"/>
      <c r="CT585" s="22">
        <v>55645</v>
      </c>
      <c r="CU585" s="9">
        <v>58857</v>
      </c>
      <c r="CV585" s="23">
        <v>63732</v>
      </c>
      <c r="CW585" s="22">
        <v>54520</v>
      </c>
      <c r="CX585" s="9">
        <v>56030</v>
      </c>
      <c r="CY585" s="23">
        <v>57424</v>
      </c>
      <c r="CZ585" s="22">
        <v>288663</v>
      </c>
      <c r="DA585" s="9">
        <v>4301168</v>
      </c>
      <c r="DB585" s="23">
        <v>8005019</v>
      </c>
      <c r="DC585" s="22">
        <v>3448424</v>
      </c>
      <c r="DD585" s="9">
        <v>4263023</v>
      </c>
      <c r="DE585" s="23">
        <v>5014960</v>
      </c>
      <c r="DF585" s="22">
        <v>53114</v>
      </c>
      <c r="DG585" s="9">
        <v>64870</v>
      </c>
      <c r="DH585" s="23">
        <v>75722</v>
      </c>
      <c r="DI585" s="22"/>
      <c r="DK585" s="23"/>
      <c r="DL585" s="22"/>
      <c r="DN585" s="23"/>
    </row>
    <row r="586" spans="1:118" hidden="1" outlineLevel="1" x14ac:dyDescent="0.35">
      <c r="A586" s="36" t="s">
        <v>557</v>
      </c>
      <c r="B586" s="22">
        <v>3853</v>
      </c>
      <c r="C586" s="9">
        <v>4880</v>
      </c>
      <c r="D586" s="23">
        <v>5245</v>
      </c>
      <c r="E586" s="22">
        <v>51127</v>
      </c>
      <c r="F586" s="9">
        <v>51127</v>
      </c>
      <c r="G586" s="23">
        <v>51127</v>
      </c>
      <c r="H586" s="22">
        <v>2542</v>
      </c>
      <c r="I586" s="9">
        <v>2542</v>
      </c>
      <c r="J586" s="23">
        <v>2542</v>
      </c>
      <c r="K586" s="22">
        <v>6907</v>
      </c>
      <c r="L586" s="9">
        <v>8633</v>
      </c>
      <c r="M586" s="23">
        <v>10226</v>
      </c>
      <c r="N586" s="22">
        <v>7150</v>
      </c>
      <c r="O586" s="9">
        <v>7704</v>
      </c>
      <c r="P586" s="23">
        <v>8252</v>
      </c>
      <c r="Q586" s="22">
        <v>34093</v>
      </c>
      <c r="R586" s="9">
        <v>51442</v>
      </c>
      <c r="S586" s="23">
        <v>67458</v>
      </c>
      <c r="T586" s="22">
        <v>877</v>
      </c>
      <c r="U586" s="9">
        <v>6344</v>
      </c>
      <c r="V586" s="23">
        <v>11391</v>
      </c>
      <c r="W586" s="22">
        <v>7449</v>
      </c>
      <c r="X586" s="9">
        <v>15554</v>
      </c>
      <c r="Y586" s="23">
        <v>19034</v>
      </c>
      <c r="Z586" s="22">
        <v>25904</v>
      </c>
      <c r="AA586" s="9">
        <v>27626</v>
      </c>
      <c r="AB586" s="23">
        <v>29419</v>
      </c>
      <c r="AC586" s="22">
        <v>7976</v>
      </c>
      <c r="AD586" s="9">
        <v>13331</v>
      </c>
      <c r="AE586" s="23">
        <v>28084</v>
      </c>
      <c r="AF586" s="22"/>
      <c r="AH586" s="23"/>
      <c r="AI586" s="22"/>
      <c r="AK586" s="23"/>
      <c r="AL586" s="22">
        <v>6869</v>
      </c>
      <c r="AM586" s="9">
        <v>10406</v>
      </c>
      <c r="AN586" s="23">
        <v>22921</v>
      </c>
      <c r="AO586" s="22">
        <v>8272</v>
      </c>
      <c r="AP586" s="9">
        <v>10150</v>
      </c>
      <c r="AQ586" s="23">
        <v>11684</v>
      </c>
      <c r="AR586" s="22">
        <v>8414</v>
      </c>
      <c r="AS586" s="9">
        <v>8414</v>
      </c>
      <c r="AT586" s="23">
        <v>8414</v>
      </c>
      <c r="AU586" s="22"/>
      <c r="AW586" s="23"/>
      <c r="AX586" s="22"/>
      <c r="AZ586" s="23"/>
      <c r="BA586" s="22"/>
      <c r="BC586" s="23"/>
      <c r="BD586" s="22"/>
      <c r="BF586" s="23"/>
      <c r="BG586" s="22"/>
      <c r="BI586" s="23"/>
      <c r="BJ586" s="22"/>
      <c r="BL586" s="23"/>
      <c r="BM586" s="22">
        <v>8291</v>
      </c>
      <c r="BN586" s="9">
        <v>9017</v>
      </c>
      <c r="BO586" s="23">
        <v>11312</v>
      </c>
      <c r="BP586" s="22">
        <v>9287</v>
      </c>
      <c r="BQ586" s="9">
        <v>12031</v>
      </c>
      <c r="BR586" s="23">
        <v>15412</v>
      </c>
      <c r="BS586" s="22">
        <v>11390</v>
      </c>
      <c r="BT586" s="9">
        <v>11390</v>
      </c>
      <c r="BU586" s="23">
        <v>11390</v>
      </c>
      <c r="BV586" s="22"/>
      <c r="BX586" s="23"/>
      <c r="BY586" s="22"/>
      <c r="CA586" s="23"/>
      <c r="CB586" s="22"/>
      <c r="CD586" s="23"/>
      <c r="CE586" s="22">
        <v>248470</v>
      </c>
      <c r="CF586" s="9">
        <v>1189516</v>
      </c>
      <c r="CG586" s="23">
        <v>2058174</v>
      </c>
      <c r="CH586" s="22">
        <v>6382786</v>
      </c>
      <c r="CI586" s="9">
        <v>8353292</v>
      </c>
      <c r="CJ586" s="23">
        <v>9631704</v>
      </c>
      <c r="CK586" s="22">
        <v>492</v>
      </c>
      <c r="CL586" s="9">
        <v>492</v>
      </c>
      <c r="CM586" s="23">
        <v>492</v>
      </c>
      <c r="CN586" s="22"/>
      <c r="CP586" s="23"/>
      <c r="CQ586" s="22"/>
      <c r="CS586" s="23"/>
      <c r="CT586" s="22">
        <v>7472</v>
      </c>
      <c r="CU586" s="9">
        <v>9937</v>
      </c>
      <c r="CV586" s="23">
        <v>20889</v>
      </c>
      <c r="CW586" s="22">
        <v>13728</v>
      </c>
      <c r="CX586" s="9">
        <v>27227</v>
      </c>
      <c r="CY586" s="23">
        <v>80589</v>
      </c>
      <c r="CZ586" s="22">
        <v>8055</v>
      </c>
      <c r="DA586" s="9">
        <v>14510</v>
      </c>
      <c r="DB586" s="23">
        <v>17637</v>
      </c>
      <c r="DC586" s="22">
        <v>219615</v>
      </c>
      <c r="DD586" s="9">
        <v>970568</v>
      </c>
      <c r="DE586" s="23">
        <v>1663756</v>
      </c>
      <c r="DF586" s="22">
        <v>9359</v>
      </c>
      <c r="DG586" s="9">
        <v>10256</v>
      </c>
      <c r="DH586" s="23">
        <v>11659</v>
      </c>
      <c r="DI586" s="22"/>
      <c r="DK586" s="23"/>
      <c r="DL586" s="22">
        <v>44031</v>
      </c>
      <c r="DM586" s="9">
        <v>55291</v>
      </c>
      <c r="DN586" s="23">
        <v>65684</v>
      </c>
    </row>
    <row r="587" spans="1:118" hidden="1" outlineLevel="1" x14ac:dyDescent="0.35">
      <c r="A587" s="36" t="s">
        <v>560</v>
      </c>
      <c r="B587" s="22">
        <v>18133</v>
      </c>
      <c r="C587" s="9">
        <v>18133</v>
      </c>
      <c r="D587" s="23">
        <v>18133</v>
      </c>
      <c r="E587" s="22">
        <v>22592</v>
      </c>
      <c r="F587" s="9">
        <v>22592</v>
      </c>
      <c r="G587" s="23">
        <v>22592</v>
      </c>
      <c r="H587" s="22">
        <v>7210</v>
      </c>
      <c r="I587" s="9">
        <v>7210</v>
      </c>
      <c r="J587" s="23">
        <v>7210</v>
      </c>
      <c r="K587" s="22">
        <v>13270</v>
      </c>
      <c r="L587" s="9">
        <v>19685</v>
      </c>
      <c r="M587" s="23">
        <v>25606</v>
      </c>
      <c r="N587" s="22">
        <v>7350</v>
      </c>
      <c r="O587" s="9">
        <v>7554</v>
      </c>
      <c r="P587" s="23">
        <v>7950</v>
      </c>
      <c r="Q587" s="22">
        <v>5399</v>
      </c>
      <c r="R587" s="9">
        <v>6231</v>
      </c>
      <c r="S587" s="23">
        <v>7000</v>
      </c>
      <c r="T587" s="22">
        <v>4045</v>
      </c>
      <c r="U587" s="9">
        <v>4045</v>
      </c>
      <c r="V587" s="23">
        <v>4045</v>
      </c>
      <c r="W587" s="22">
        <v>3740</v>
      </c>
      <c r="X587" s="9">
        <v>5502</v>
      </c>
      <c r="Y587" s="23">
        <v>6654</v>
      </c>
      <c r="Z587" s="22">
        <v>7150</v>
      </c>
      <c r="AA587" s="9">
        <v>8781</v>
      </c>
      <c r="AB587" s="23">
        <v>10609</v>
      </c>
      <c r="AC587" s="22">
        <v>4588</v>
      </c>
      <c r="AD587" s="9">
        <v>9529</v>
      </c>
      <c r="AE587" s="23">
        <v>16156</v>
      </c>
      <c r="AF587" s="22"/>
      <c r="AH587" s="23"/>
      <c r="AI587" s="22">
        <v>4705</v>
      </c>
      <c r="AJ587" s="9">
        <v>5273</v>
      </c>
      <c r="AK587" s="23">
        <v>5797</v>
      </c>
      <c r="AL587" s="22">
        <v>8470</v>
      </c>
      <c r="AM587" s="9">
        <v>9616</v>
      </c>
      <c r="AN587" s="23">
        <v>15285</v>
      </c>
      <c r="AO587" s="22">
        <v>5987</v>
      </c>
      <c r="AP587" s="9">
        <v>7551</v>
      </c>
      <c r="AQ587" s="23">
        <v>8652</v>
      </c>
      <c r="AR587" s="22">
        <v>7000</v>
      </c>
      <c r="AS587" s="9">
        <v>7000</v>
      </c>
      <c r="AT587" s="23">
        <v>7000</v>
      </c>
      <c r="AU587" s="22"/>
      <c r="AW587" s="23"/>
      <c r="AX587" s="22"/>
      <c r="AZ587" s="23"/>
      <c r="BA587" s="22">
        <v>3330</v>
      </c>
      <c r="BB587" s="9">
        <v>3330</v>
      </c>
      <c r="BC587" s="23">
        <v>3330</v>
      </c>
      <c r="BD587" s="22"/>
      <c r="BF587" s="23"/>
      <c r="BG587" s="22"/>
      <c r="BI587" s="23"/>
      <c r="BJ587" s="22">
        <v>18720</v>
      </c>
      <c r="BK587" s="9">
        <v>18720</v>
      </c>
      <c r="BL587" s="23">
        <v>18720</v>
      </c>
      <c r="BM587" s="22">
        <v>18977</v>
      </c>
      <c r="BN587" s="9">
        <v>23287</v>
      </c>
      <c r="BO587" s="23">
        <v>27265</v>
      </c>
      <c r="BP587" s="22">
        <v>6100</v>
      </c>
      <c r="BQ587" s="9">
        <v>7823</v>
      </c>
      <c r="BR587" s="23">
        <v>8318</v>
      </c>
      <c r="BS587" s="22"/>
      <c r="BU587" s="23"/>
      <c r="BV587" s="22">
        <v>207</v>
      </c>
      <c r="BW587" s="9">
        <v>207</v>
      </c>
      <c r="BX587" s="23">
        <v>207</v>
      </c>
      <c r="BY587" s="22"/>
      <c r="CA587" s="23"/>
      <c r="CB587" s="22"/>
      <c r="CD587" s="23"/>
      <c r="CE587" s="22">
        <v>1410</v>
      </c>
      <c r="CF587" s="9">
        <v>1410</v>
      </c>
      <c r="CG587" s="23">
        <v>1410</v>
      </c>
      <c r="CH587" s="22">
        <v>5222</v>
      </c>
      <c r="CI587" s="9">
        <v>5768</v>
      </c>
      <c r="CJ587" s="23">
        <v>6272</v>
      </c>
      <c r="CK587" s="22"/>
      <c r="CM587" s="23"/>
      <c r="CN587" s="22"/>
      <c r="CP587" s="23"/>
      <c r="CQ587" s="22"/>
      <c r="CS587" s="23"/>
      <c r="CT587" s="22">
        <v>5605</v>
      </c>
      <c r="CU587" s="9">
        <v>6729</v>
      </c>
      <c r="CV587" s="23">
        <v>7767</v>
      </c>
      <c r="CW587" s="22">
        <v>8345</v>
      </c>
      <c r="CX587" s="9">
        <v>12235</v>
      </c>
      <c r="CY587" s="23">
        <v>15826</v>
      </c>
      <c r="CZ587" s="22">
        <v>51729</v>
      </c>
      <c r="DA587" s="9">
        <v>87205</v>
      </c>
      <c r="DB587" s="23">
        <v>336933</v>
      </c>
      <c r="DC587" s="22"/>
      <c r="DE587" s="23"/>
      <c r="DF587" s="22">
        <v>3800</v>
      </c>
      <c r="DG587" s="9">
        <v>3800</v>
      </c>
      <c r="DH587" s="23">
        <v>3800</v>
      </c>
      <c r="DI587" s="22"/>
      <c r="DK587" s="23"/>
      <c r="DL587" s="22"/>
      <c r="DN587" s="23"/>
    </row>
    <row r="588" spans="1:118" hidden="1" outlineLevel="1" x14ac:dyDescent="0.35">
      <c r="A588" s="36" t="s">
        <v>563</v>
      </c>
      <c r="B588" s="22">
        <v>7697</v>
      </c>
      <c r="C588" s="9">
        <v>9103</v>
      </c>
      <c r="D588" s="23">
        <v>72346</v>
      </c>
      <c r="E588" s="22">
        <v>224422</v>
      </c>
      <c r="F588" s="9">
        <v>224422</v>
      </c>
      <c r="G588" s="23">
        <v>224422</v>
      </c>
      <c r="H588" s="22">
        <v>21385</v>
      </c>
      <c r="I588" s="9">
        <v>24629</v>
      </c>
      <c r="J588" s="23">
        <v>27624</v>
      </c>
      <c r="K588" s="22">
        <v>20160</v>
      </c>
      <c r="L588" s="9">
        <v>23532</v>
      </c>
      <c r="M588" s="23">
        <v>27681</v>
      </c>
      <c r="N588" s="22">
        <v>13189</v>
      </c>
      <c r="O588" s="9">
        <v>18475</v>
      </c>
      <c r="P588" s="23">
        <v>26476</v>
      </c>
      <c r="Q588" s="22">
        <v>11881</v>
      </c>
      <c r="R588" s="9">
        <v>20533</v>
      </c>
      <c r="S588" s="23">
        <v>40032</v>
      </c>
      <c r="T588" s="22">
        <v>1895</v>
      </c>
      <c r="U588" s="9">
        <v>2091</v>
      </c>
      <c r="V588" s="23">
        <v>2272</v>
      </c>
      <c r="W588" s="22">
        <v>14720</v>
      </c>
      <c r="X588" s="9">
        <v>16858</v>
      </c>
      <c r="Y588" s="23">
        <v>18965</v>
      </c>
      <c r="Z588" s="22">
        <v>15466</v>
      </c>
      <c r="AA588" s="9">
        <v>30028</v>
      </c>
      <c r="AB588" s="23">
        <v>48669</v>
      </c>
      <c r="AC588" s="22">
        <v>7978</v>
      </c>
      <c r="AD588" s="9">
        <v>12891</v>
      </c>
      <c r="AE588" s="23">
        <v>21171</v>
      </c>
      <c r="AF588" s="22"/>
      <c r="AH588" s="23"/>
      <c r="AI588" s="22">
        <v>6625</v>
      </c>
      <c r="AJ588" s="9">
        <v>8065</v>
      </c>
      <c r="AK588" s="23">
        <v>9394</v>
      </c>
      <c r="AL588" s="22">
        <v>10852</v>
      </c>
      <c r="AM588" s="9">
        <v>15126</v>
      </c>
      <c r="AN588" s="23">
        <v>18703</v>
      </c>
      <c r="AO588" s="22">
        <v>10426</v>
      </c>
      <c r="AP588" s="9">
        <v>16369</v>
      </c>
      <c r="AQ588" s="23">
        <v>25724</v>
      </c>
      <c r="AR588" s="22">
        <v>17875</v>
      </c>
      <c r="AS588" s="9">
        <v>17875</v>
      </c>
      <c r="AT588" s="23">
        <v>17875</v>
      </c>
      <c r="AU588" s="22"/>
      <c r="AW588" s="23"/>
      <c r="AX588" s="22"/>
      <c r="AZ588" s="23"/>
      <c r="BA588" s="22">
        <v>7505</v>
      </c>
      <c r="BB588" s="9">
        <v>7964</v>
      </c>
      <c r="BC588" s="23">
        <v>8388</v>
      </c>
      <c r="BD588" s="22"/>
      <c r="BF588" s="23"/>
      <c r="BG588" s="22"/>
      <c r="BI588" s="23"/>
      <c r="BJ588" s="22">
        <v>4617</v>
      </c>
      <c r="BK588" s="9">
        <v>5202</v>
      </c>
      <c r="BL588" s="23">
        <v>5472</v>
      </c>
      <c r="BM588" s="22">
        <v>22661</v>
      </c>
      <c r="BN588" s="9">
        <v>23534</v>
      </c>
      <c r="BO588" s="23">
        <v>128236</v>
      </c>
      <c r="BP588" s="22">
        <v>4166</v>
      </c>
      <c r="BQ588" s="9">
        <v>6016</v>
      </c>
      <c r="BR588" s="23">
        <v>6744</v>
      </c>
      <c r="BS588" s="22"/>
      <c r="BU588" s="23"/>
      <c r="BV588" s="22"/>
      <c r="BX588" s="23"/>
      <c r="BY588" s="22">
        <v>1100</v>
      </c>
      <c r="BZ588" s="9">
        <v>1100</v>
      </c>
      <c r="CA588" s="23">
        <v>1100</v>
      </c>
      <c r="CB588" s="22">
        <v>880</v>
      </c>
      <c r="CC588" s="9">
        <v>880</v>
      </c>
      <c r="CD588" s="23">
        <v>880</v>
      </c>
      <c r="CE588" s="22">
        <v>43484</v>
      </c>
      <c r="CF588" s="9">
        <v>46411</v>
      </c>
      <c r="CG588" s="23">
        <v>49113</v>
      </c>
      <c r="CH588" s="22">
        <v>341753</v>
      </c>
      <c r="CI588" s="9">
        <v>921353</v>
      </c>
      <c r="CJ588" s="23">
        <v>1481994</v>
      </c>
      <c r="CK588" s="22">
        <v>4594</v>
      </c>
      <c r="CL588" s="9">
        <v>5266</v>
      </c>
      <c r="CM588" s="23">
        <v>5886</v>
      </c>
      <c r="CN588" s="22"/>
      <c r="CP588" s="23"/>
      <c r="CQ588" s="22"/>
      <c r="CS588" s="23"/>
      <c r="CT588" s="22">
        <v>13118</v>
      </c>
      <c r="CU588" s="9">
        <v>15760</v>
      </c>
      <c r="CV588" s="23">
        <v>18951</v>
      </c>
      <c r="CW588" s="22">
        <v>17026</v>
      </c>
      <c r="CX588" s="9">
        <v>19885</v>
      </c>
      <c r="CY588" s="23">
        <v>21787</v>
      </c>
      <c r="CZ588" s="22">
        <v>4880</v>
      </c>
      <c r="DA588" s="9">
        <v>7116</v>
      </c>
      <c r="DB588" s="23">
        <v>16777</v>
      </c>
      <c r="DC588" s="22">
        <v>1686483</v>
      </c>
      <c r="DD588" s="9">
        <v>2124128</v>
      </c>
      <c r="DE588" s="23">
        <v>2528109</v>
      </c>
      <c r="DF588" s="22">
        <v>7500</v>
      </c>
      <c r="DG588" s="9">
        <v>10650</v>
      </c>
      <c r="DH588" s="23">
        <v>20516</v>
      </c>
      <c r="DI588" s="22"/>
      <c r="DK588" s="23"/>
      <c r="DL588" s="22">
        <v>456569</v>
      </c>
      <c r="DM588" s="9">
        <v>556090</v>
      </c>
      <c r="DN588" s="23">
        <v>647956</v>
      </c>
    </row>
    <row r="589" spans="1:118" hidden="1" outlineLevel="1" x14ac:dyDescent="0.35">
      <c r="A589" s="36" t="s">
        <v>566</v>
      </c>
      <c r="B589" s="22">
        <v>78625</v>
      </c>
      <c r="C589" s="9">
        <v>78625</v>
      </c>
      <c r="D589" s="23">
        <v>78625</v>
      </c>
      <c r="E589" s="22">
        <v>13532</v>
      </c>
      <c r="F589" s="9">
        <v>13532</v>
      </c>
      <c r="G589" s="23">
        <v>13532</v>
      </c>
      <c r="H589" s="22">
        <v>2240</v>
      </c>
      <c r="I589" s="9">
        <v>3196</v>
      </c>
      <c r="J589" s="23">
        <v>4820</v>
      </c>
      <c r="K589" s="22">
        <v>4671</v>
      </c>
      <c r="L589" s="9">
        <v>5583</v>
      </c>
      <c r="M589" s="23">
        <v>16317</v>
      </c>
      <c r="N589" s="22">
        <v>12075</v>
      </c>
      <c r="O589" s="9">
        <v>14111</v>
      </c>
      <c r="P589" s="23">
        <v>29601</v>
      </c>
      <c r="Q589" s="22">
        <v>18287</v>
      </c>
      <c r="R589" s="9">
        <v>19561</v>
      </c>
      <c r="S589" s="23">
        <v>20737</v>
      </c>
      <c r="T589" s="22">
        <v>570</v>
      </c>
      <c r="U589" s="9">
        <v>570</v>
      </c>
      <c r="V589" s="23">
        <v>570</v>
      </c>
      <c r="W589" s="22">
        <v>2475</v>
      </c>
      <c r="X589" s="9">
        <v>17712</v>
      </c>
      <c r="Y589" s="23">
        <v>35722</v>
      </c>
      <c r="Z589" s="22">
        <v>153503</v>
      </c>
      <c r="AA589" s="9">
        <v>264833</v>
      </c>
      <c r="AB589" s="23">
        <v>296406</v>
      </c>
      <c r="AC589" s="22">
        <v>19668</v>
      </c>
      <c r="AD589" s="9">
        <v>36115</v>
      </c>
      <c r="AE589" s="23">
        <v>47131</v>
      </c>
      <c r="AF589" s="22"/>
      <c r="AH589" s="23"/>
      <c r="AI589" s="22">
        <v>2515</v>
      </c>
      <c r="AJ589" s="9">
        <v>2515</v>
      </c>
      <c r="AK589" s="23">
        <v>2515</v>
      </c>
      <c r="AL589" s="22">
        <v>14398</v>
      </c>
      <c r="AM589" s="9">
        <v>24415</v>
      </c>
      <c r="AN589" s="23">
        <v>43583</v>
      </c>
      <c r="AO589" s="22">
        <v>10545</v>
      </c>
      <c r="AP589" s="9">
        <v>14404</v>
      </c>
      <c r="AQ589" s="23">
        <v>21888</v>
      </c>
      <c r="AR589" s="22">
        <v>11389</v>
      </c>
      <c r="AS589" s="9">
        <v>11389</v>
      </c>
      <c r="AT589" s="23">
        <v>11389</v>
      </c>
      <c r="AU589" s="22"/>
      <c r="AW589" s="23"/>
      <c r="AX589" s="22"/>
      <c r="AZ589" s="23"/>
      <c r="BA589" s="22"/>
      <c r="BC589" s="23"/>
      <c r="BD589" s="22"/>
      <c r="BF589" s="23"/>
      <c r="BG589" s="22"/>
      <c r="BI589" s="23"/>
      <c r="BJ589" s="22">
        <v>799</v>
      </c>
      <c r="BK589" s="9">
        <v>799</v>
      </c>
      <c r="BL589" s="23">
        <v>799</v>
      </c>
      <c r="BM589" s="22">
        <v>2750</v>
      </c>
      <c r="BN589" s="9">
        <v>11559</v>
      </c>
      <c r="BO589" s="23">
        <v>19691</v>
      </c>
      <c r="BP589" s="22">
        <v>896</v>
      </c>
      <c r="BQ589" s="9">
        <v>2029</v>
      </c>
      <c r="BR589" s="23">
        <v>3076</v>
      </c>
      <c r="BS589" s="22"/>
      <c r="BU589" s="23"/>
      <c r="BV589" s="22"/>
      <c r="BX589" s="23"/>
      <c r="BY589" s="22">
        <v>9287</v>
      </c>
      <c r="BZ589" s="9">
        <v>36884</v>
      </c>
      <c r="CA589" s="23">
        <v>62359</v>
      </c>
      <c r="CB589" s="22"/>
      <c r="CD589" s="23"/>
      <c r="CE589" s="22">
        <v>24344</v>
      </c>
      <c r="CF589" s="9">
        <v>62439</v>
      </c>
      <c r="CG589" s="23">
        <v>81646</v>
      </c>
      <c r="CH589" s="22">
        <v>1056130</v>
      </c>
      <c r="CI589" s="9">
        <v>2593182</v>
      </c>
      <c r="CJ589" s="23">
        <v>3296817</v>
      </c>
      <c r="CK589" s="22">
        <v>1847</v>
      </c>
      <c r="CL589" s="9">
        <v>1847</v>
      </c>
      <c r="CM589" s="23">
        <v>1847</v>
      </c>
      <c r="CN589" s="22"/>
      <c r="CP589" s="23"/>
      <c r="CQ589" s="22"/>
      <c r="CS589" s="23"/>
      <c r="CT589" s="22">
        <v>6350</v>
      </c>
      <c r="CU589" s="9">
        <v>21003</v>
      </c>
      <c r="CV589" s="23">
        <v>22909</v>
      </c>
      <c r="CW589" s="22">
        <v>59229</v>
      </c>
      <c r="CX589" s="9">
        <v>63373</v>
      </c>
      <c r="CY589" s="23">
        <v>85052</v>
      </c>
      <c r="CZ589" s="22">
        <v>11323</v>
      </c>
      <c r="DA589" s="9">
        <v>23241</v>
      </c>
      <c r="DB589" s="23">
        <v>37103</v>
      </c>
      <c r="DC589" s="22">
        <v>17637</v>
      </c>
      <c r="DD589" s="9">
        <v>19155</v>
      </c>
      <c r="DE589" s="23">
        <v>20555</v>
      </c>
      <c r="DF589" s="22">
        <v>5838</v>
      </c>
      <c r="DG589" s="9">
        <v>10947</v>
      </c>
      <c r="DH589" s="23">
        <v>15663</v>
      </c>
      <c r="DI589" s="22"/>
      <c r="DK589" s="23"/>
      <c r="DL589" s="22">
        <v>1953</v>
      </c>
      <c r="DM589" s="9">
        <v>2248</v>
      </c>
      <c r="DN589" s="23">
        <v>2520</v>
      </c>
    </row>
    <row r="590" spans="1:118" hidden="1" outlineLevel="1" x14ac:dyDescent="0.35">
      <c r="A590" s="36" t="s">
        <v>569</v>
      </c>
      <c r="B590" s="22">
        <v>3750</v>
      </c>
      <c r="C590" s="9">
        <v>3750</v>
      </c>
      <c r="D590" s="23">
        <v>3750</v>
      </c>
      <c r="E590" s="22"/>
      <c r="G590" s="23"/>
      <c r="H590" s="22"/>
      <c r="J590" s="23"/>
      <c r="K590" s="22"/>
      <c r="M590" s="23"/>
      <c r="N590" s="22">
        <v>7590</v>
      </c>
      <c r="O590" s="9">
        <v>7590</v>
      </c>
      <c r="P590" s="23">
        <v>7590</v>
      </c>
      <c r="Q590" s="22"/>
      <c r="S590" s="23"/>
      <c r="T590" s="22"/>
      <c r="V590" s="23"/>
      <c r="W590" s="22"/>
      <c r="Y590" s="23"/>
      <c r="Z590" s="22"/>
      <c r="AB590" s="23"/>
      <c r="AC590" s="22">
        <v>2470</v>
      </c>
      <c r="AD590" s="9">
        <v>3250</v>
      </c>
      <c r="AE590" s="23">
        <v>3970</v>
      </c>
      <c r="AF590" s="22"/>
      <c r="AH590" s="23"/>
      <c r="AI590" s="22">
        <v>5595</v>
      </c>
      <c r="AJ590" s="9">
        <v>5595</v>
      </c>
      <c r="AK590" s="23">
        <v>5595</v>
      </c>
      <c r="AL590" s="22">
        <v>689</v>
      </c>
      <c r="AM590" s="9">
        <v>689</v>
      </c>
      <c r="AN590" s="23">
        <v>689</v>
      </c>
      <c r="AO590" s="22">
        <v>4470</v>
      </c>
      <c r="AP590" s="9">
        <v>7921</v>
      </c>
      <c r="AQ590" s="23">
        <v>14772</v>
      </c>
      <c r="AR590" s="22"/>
      <c r="AT590" s="23"/>
      <c r="AU590" s="22"/>
      <c r="AW590" s="23"/>
      <c r="AX590" s="22"/>
      <c r="AZ590" s="23"/>
      <c r="BA590" s="22"/>
      <c r="BC590" s="23"/>
      <c r="BD590" s="22"/>
      <c r="BF590" s="23"/>
      <c r="BG590" s="22"/>
      <c r="BI590" s="23"/>
      <c r="BJ590" s="22"/>
      <c r="BL590" s="23"/>
      <c r="BM590" s="22">
        <v>3486</v>
      </c>
      <c r="BN590" s="9">
        <v>6414</v>
      </c>
      <c r="BO590" s="23">
        <v>9118</v>
      </c>
      <c r="BP590" s="22"/>
      <c r="BR590" s="23"/>
      <c r="BS590" s="22"/>
      <c r="BU590" s="23"/>
      <c r="BV590" s="22"/>
      <c r="BX590" s="23"/>
      <c r="BY590" s="22"/>
      <c r="CA590" s="23"/>
      <c r="CB590" s="22"/>
      <c r="CD590" s="23"/>
      <c r="CE590" s="22">
        <v>228080</v>
      </c>
      <c r="CF590" s="9">
        <v>228080</v>
      </c>
      <c r="CG590" s="23">
        <v>228080</v>
      </c>
      <c r="CH590" s="22">
        <v>14320</v>
      </c>
      <c r="CI590" s="9">
        <v>23324</v>
      </c>
      <c r="CJ590" s="23">
        <v>31635</v>
      </c>
      <c r="CK590" s="22"/>
      <c r="CM590" s="23"/>
      <c r="CN590" s="22"/>
      <c r="CP590" s="23"/>
      <c r="CQ590" s="22"/>
      <c r="CS590" s="23"/>
      <c r="CT590" s="22">
        <v>4750</v>
      </c>
      <c r="CU590" s="9">
        <v>7560</v>
      </c>
      <c r="CV590" s="23">
        <v>11737</v>
      </c>
      <c r="CW590" s="22">
        <v>30281</v>
      </c>
      <c r="CX590" s="9">
        <v>40105</v>
      </c>
      <c r="CY590" s="23">
        <v>49174</v>
      </c>
      <c r="CZ590" s="22">
        <v>4172</v>
      </c>
      <c r="DA590" s="9">
        <v>5444</v>
      </c>
      <c r="DB590" s="23">
        <v>10531</v>
      </c>
      <c r="DC590" s="22">
        <v>129893</v>
      </c>
      <c r="DD590" s="9">
        <v>149546</v>
      </c>
      <c r="DE590" s="23">
        <v>167686</v>
      </c>
      <c r="DF590" s="22">
        <v>7020</v>
      </c>
      <c r="DG590" s="9">
        <v>36914</v>
      </c>
      <c r="DH590" s="23">
        <v>64510</v>
      </c>
      <c r="DI590" s="22"/>
      <c r="DK590" s="23"/>
      <c r="DL590" s="22"/>
      <c r="DN590" s="23"/>
    </row>
    <row r="591" spans="1:118" hidden="1" outlineLevel="1" x14ac:dyDescent="0.35">
      <c r="A591" s="36" t="s">
        <v>894</v>
      </c>
      <c r="B591" s="22"/>
      <c r="D591" s="23"/>
      <c r="E591" s="22"/>
      <c r="G591" s="23"/>
      <c r="H591" s="22">
        <v>7646</v>
      </c>
      <c r="I591" s="9">
        <v>7646</v>
      </c>
      <c r="J591" s="23">
        <v>7646</v>
      </c>
      <c r="K591" s="22">
        <v>8185</v>
      </c>
      <c r="L591" s="9">
        <v>9131</v>
      </c>
      <c r="M591" s="23">
        <v>10704</v>
      </c>
      <c r="N591" s="22">
        <v>5318</v>
      </c>
      <c r="O591" s="9">
        <v>6254</v>
      </c>
      <c r="P591" s="23">
        <v>9880</v>
      </c>
      <c r="Q591" s="22">
        <v>3105</v>
      </c>
      <c r="R591" s="9">
        <v>4193</v>
      </c>
      <c r="S591" s="23">
        <v>7248</v>
      </c>
      <c r="T591" s="22">
        <v>5500</v>
      </c>
      <c r="U591" s="9">
        <v>5968</v>
      </c>
      <c r="V591" s="23">
        <v>6400</v>
      </c>
      <c r="W591" s="22">
        <v>3283</v>
      </c>
      <c r="X591" s="9">
        <v>3640</v>
      </c>
      <c r="Y591" s="23">
        <v>3851</v>
      </c>
      <c r="Z591" s="22">
        <v>4541</v>
      </c>
      <c r="AA591" s="9">
        <v>6253</v>
      </c>
      <c r="AB591" s="23">
        <v>6533</v>
      </c>
      <c r="AC591" s="22">
        <v>8984</v>
      </c>
      <c r="AD591" s="9">
        <v>10727</v>
      </c>
      <c r="AE591" s="23">
        <v>13006</v>
      </c>
      <c r="AF591" s="22"/>
      <c r="AH591" s="23"/>
      <c r="AI591" s="22">
        <v>3109</v>
      </c>
      <c r="AJ591" s="9">
        <v>3784</v>
      </c>
      <c r="AK591" s="23">
        <v>4408</v>
      </c>
      <c r="AL591" s="22">
        <v>2974</v>
      </c>
      <c r="AM591" s="9">
        <v>3901</v>
      </c>
      <c r="AN591" s="23">
        <v>5612</v>
      </c>
      <c r="AO591" s="22">
        <v>7928</v>
      </c>
      <c r="AP591" s="9">
        <v>9428</v>
      </c>
      <c r="AQ591" s="23">
        <v>12631</v>
      </c>
      <c r="AR591" s="22"/>
      <c r="AT591" s="23"/>
      <c r="AU591" s="22"/>
      <c r="AW591" s="23"/>
      <c r="AX591" s="22"/>
      <c r="AZ591" s="23"/>
      <c r="BA591" s="22">
        <v>20284</v>
      </c>
      <c r="BB591" s="9">
        <v>21164</v>
      </c>
      <c r="BC591" s="23">
        <v>21976</v>
      </c>
      <c r="BD591" s="22"/>
      <c r="BF591" s="23"/>
      <c r="BG591" s="22"/>
      <c r="BI591" s="23"/>
      <c r="BJ591" s="22"/>
      <c r="BL591" s="23"/>
      <c r="BM591" s="22">
        <v>14080</v>
      </c>
      <c r="BN591" s="9">
        <v>16518</v>
      </c>
      <c r="BO591" s="23">
        <v>18768</v>
      </c>
      <c r="BP591" s="22">
        <v>958</v>
      </c>
      <c r="BQ591" s="9">
        <v>973</v>
      </c>
      <c r="BR591" s="23">
        <v>987</v>
      </c>
      <c r="BS591" s="22"/>
      <c r="BU591" s="23"/>
      <c r="BV591" s="22"/>
      <c r="BX591" s="23"/>
      <c r="BY591" s="22"/>
      <c r="CA591" s="23"/>
      <c r="CB591" s="22"/>
      <c r="CD591" s="23"/>
      <c r="CE591" s="22">
        <v>651943</v>
      </c>
      <c r="CF591" s="9">
        <v>651943</v>
      </c>
      <c r="CG591" s="23">
        <v>651943</v>
      </c>
      <c r="CH591" s="22">
        <v>367274</v>
      </c>
      <c r="CI591" s="9">
        <v>519315</v>
      </c>
      <c r="CJ591" s="23">
        <v>608055</v>
      </c>
      <c r="CK591" s="22">
        <v>972</v>
      </c>
      <c r="CL591" s="9">
        <v>972</v>
      </c>
      <c r="CM591" s="23">
        <v>972</v>
      </c>
      <c r="CN591" s="22"/>
      <c r="CP591" s="23"/>
      <c r="CQ591" s="22"/>
      <c r="CS591" s="23"/>
      <c r="CT591" s="22">
        <v>6957</v>
      </c>
      <c r="CU591" s="9">
        <v>9632</v>
      </c>
      <c r="CV591" s="23">
        <v>12737</v>
      </c>
      <c r="CW591" s="22">
        <v>13000</v>
      </c>
      <c r="CX591" s="9">
        <v>17887</v>
      </c>
      <c r="CY591" s="23">
        <v>22324</v>
      </c>
      <c r="CZ591" s="22">
        <v>28917</v>
      </c>
      <c r="DA591" s="9">
        <v>37011</v>
      </c>
      <c r="DB591" s="23">
        <v>47470</v>
      </c>
      <c r="DC591" s="22">
        <v>23267</v>
      </c>
      <c r="DD591" s="9">
        <v>239830</v>
      </c>
      <c r="DE591" s="23">
        <v>439736</v>
      </c>
      <c r="DF591" s="22">
        <v>19500</v>
      </c>
      <c r="DG591" s="9">
        <v>23754</v>
      </c>
      <c r="DH591" s="23">
        <v>27681</v>
      </c>
      <c r="DI591" s="22"/>
      <c r="DK591" s="23"/>
      <c r="DL591" s="22"/>
      <c r="DN591" s="23"/>
    </row>
    <row r="592" spans="1:118" hidden="1" outlineLevel="1" x14ac:dyDescent="0.35">
      <c r="A592" s="36" t="s">
        <v>897</v>
      </c>
      <c r="B592" s="22"/>
      <c r="D592" s="23"/>
      <c r="E592" s="22"/>
      <c r="G592" s="23"/>
      <c r="H592" s="22">
        <v>7671</v>
      </c>
      <c r="I592" s="9">
        <v>8077</v>
      </c>
      <c r="J592" s="23">
        <v>9833</v>
      </c>
      <c r="K592" s="22">
        <v>4515</v>
      </c>
      <c r="L592" s="9">
        <v>4515</v>
      </c>
      <c r="M592" s="23">
        <v>4515</v>
      </c>
      <c r="N592" s="22">
        <v>2728</v>
      </c>
      <c r="O592" s="9">
        <v>5098</v>
      </c>
      <c r="P592" s="23">
        <v>10831</v>
      </c>
      <c r="Q592" s="22">
        <v>8361</v>
      </c>
      <c r="R592" s="9">
        <v>16672</v>
      </c>
      <c r="S592" s="23">
        <v>24344</v>
      </c>
      <c r="T592" s="22">
        <v>1059</v>
      </c>
      <c r="U592" s="9">
        <v>1059</v>
      </c>
      <c r="V592" s="23">
        <v>1059</v>
      </c>
      <c r="W592" s="22">
        <v>2871</v>
      </c>
      <c r="X592" s="9">
        <v>2871</v>
      </c>
      <c r="Y592" s="23">
        <v>2871</v>
      </c>
      <c r="Z592" s="22">
        <v>18967</v>
      </c>
      <c r="AA592" s="9">
        <v>20101</v>
      </c>
      <c r="AB592" s="23">
        <v>34915</v>
      </c>
      <c r="AC592" s="22">
        <v>9180</v>
      </c>
      <c r="AD592" s="9">
        <v>11270</v>
      </c>
      <c r="AE592" s="23">
        <v>15068</v>
      </c>
      <c r="AF592" s="22"/>
      <c r="AH592" s="23"/>
      <c r="AI592" s="22"/>
      <c r="AK592" s="23"/>
      <c r="AL592" s="22">
        <v>21658</v>
      </c>
      <c r="AM592" s="9">
        <v>31306</v>
      </c>
      <c r="AN592" s="23">
        <v>33937</v>
      </c>
      <c r="AO592" s="22">
        <v>10232</v>
      </c>
      <c r="AP592" s="9">
        <v>15273</v>
      </c>
      <c r="AQ592" s="23">
        <v>19333</v>
      </c>
      <c r="AR592" s="22">
        <v>913</v>
      </c>
      <c r="AS592" s="9">
        <v>1008</v>
      </c>
      <c r="AT592" s="23">
        <v>1095</v>
      </c>
      <c r="AU592" s="22"/>
      <c r="AW592" s="23"/>
      <c r="AX592" s="22"/>
      <c r="AZ592" s="23"/>
      <c r="BA592" s="22"/>
      <c r="BC592" s="23"/>
      <c r="BD592" s="22"/>
      <c r="BF592" s="23"/>
      <c r="BG592" s="22"/>
      <c r="BI592" s="23"/>
      <c r="BJ592" s="22"/>
      <c r="BL592" s="23"/>
      <c r="BM592" s="22">
        <v>49218</v>
      </c>
      <c r="BN592" s="9">
        <v>49218</v>
      </c>
      <c r="BO592" s="23">
        <v>49218</v>
      </c>
      <c r="BP592" s="22">
        <v>1473</v>
      </c>
      <c r="BQ592" s="9">
        <v>1577</v>
      </c>
      <c r="BR592" s="23">
        <v>3599</v>
      </c>
      <c r="BS592" s="22"/>
      <c r="BU592" s="23"/>
      <c r="BV592" s="22"/>
      <c r="BX592" s="23"/>
      <c r="BY592" s="22"/>
      <c r="CA592" s="23"/>
      <c r="CB592" s="22"/>
      <c r="CD592" s="23"/>
      <c r="CE592" s="22">
        <v>110373</v>
      </c>
      <c r="CF592" s="9">
        <v>138201</v>
      </c>
      <c r="CG592" s="23">
        <v>163889</v>
      </c>
      <c r="CH592" s="22">
        <v>253512</v>
      </c>
      <c r="CI592" s="9">
        <v>253512</v>
      </c>
      <c r="CJ592" s="23">
        <v>253512</v>
      </c>
      <c r="CK592" s="22"/>
      <c r="CM592" s="23"/>
      <c r="CN592" s="22"/>
      <c r="CP592" s="23"/>
      <c r="CQ592" s="22"/>
      <c r="CS592" s="23"/>
      <c r="CT592" s="22">
        <v>3723</v>
      </c>
      <c r="CU592" s="9">
        <v>12593</v>
      </c>
      <c r="CV592" s="23">
        <v>17519</v>
      </c>
      <c r="CW592" s="22">
        <v>10101</v>
      </c>
      <c r="CX592" s="9">
        <v>10506</v>
      </c>
      <c r="CY592" s="23">
        <v>12122</v>
      </c>
      <c r="CZ592" s="22">
        <v>65412</v>
      </c>
      <c r="DA592" s="9">
        <v>65412</v>
      </c>
      <c r="DB592" s="23">
        <v>65412</v>
      </c>
      <c r="DC592" s="22">
        <v>12837</v>
      </c>
      <c r="DD592" s="9">
        <v>12837</v>
      </c>
      <c r="DE592" s="23">
        <v>12837</v>
      </c>
      <c r="DF592" s="22">
        <v>3943</v>
      </c>
      <c r="DG592" s="9">
        <v>3943</v>
      </c>
      <c r="DH592" s="23">
        <v>3943</v>
      </c>
      <c r="DI592" s="22"/>
      <c r="DK592" s="23"/>
      <c r="DL592" s="22"/>
      <c r="DN592" s="23"/>
    </row>
    <row r="593" spans="1:118" hidden="1" outlineLevel="1" x14ac:dyDescent="0.35">
      <c r="A593" s="36" t="s">
        <v>572</v>
      </c>
      <c r="B593" s="22">
        <v>19045</v>
      </c>
      <c r="C593" s="9">
        <v>25993</v>
      </c>
      <c r="D593" s="23">
        <v>28031</v>
      </c>
      <c r="E593" s="22">
        <v>165064</v>
      </c>
      <c r="F593" s="9">
        <v>165064</v>
      </c>
      <c r="G593" s="23">
        <v>165064</v>
      </c>
      <c r="H593" s="22">
        <v>20946</v>
      </c>
      <c r="I593" s="9">
        <v>35054</v>
      </c>
      <c r="J593" s="23">
        <v>43517</v>
      </c>
      <c r="K593" s="22">
        <v>16160</v>
      </c>
      <c r="L593" s="9">
        <v>19806</v>
      </c>
      <c r="M593" s="23">
        <v>21757</v>
      </c>
      <c r="N593" s="22">
        <v>23301</v>
      </c>
      <c r="O593" s="9">
        <v>27487</v>
      </c>
      <c r="P593" s="23">
        <v>42287</v>
      </c>
      <c r="Q593" s="22">
        <v>16252</v>
      </c>
      <c r="R593" s="9">
        <v>28164</v>
      </c>
      <c r="S593" s="23">
        <v>35646</v>
      </c>
      <c r="T593" s="22">
        <v>11128</v>
      </c>
      <c r="U593" s="9">
        <v>12849</v>
      </c>
      <c r="V593" s="23">
        <v>21163</v>
      </c>
      <c r="W593" s="22">
        <v>23181</v>
      </c>
      <c r="X593" s="9">
        <v>27961</v>
      </c>
      <c r="Y593" s="23">
        <v>37615</v>
      </c>
      <c r="Z593" s="22">
        <v>25007</v>
      </c>
      <c r="AA593" s="9">
        <v>32340</v>
      </c>
      <c r="AB593" s="23">
        <v>39820</v>
      </c>
      <c r="AC593" s="22">
        <v>22962</v>
      </c>
      <c r="AD593" s="9">
        <v>32127</v>
      </c>
      <c r="AE593" s="23">
        <v>56359</v>
      </c>
      <c r="AF593" s="22"/>
      <c r="AH593" s="23"/>
      <c r="AI593" s="22">
        <v>10653</v>
      </c>
      <c r="AJ593" s="9">
        <v>10653</v>
      </c>
      <c r="AK593" s="23">
        <v>10653</v>
      </c>
      <c r="AL593" s="22">
        <v>23388</v>
      </c>
      <c r="AM593" s="9">
        <v>32178</v>
      </c>
      <c r="AN593" s="23">
        <v>40451</v>
      </c>
      <c r="AO593" s="22">
        <v>31740</v>
      </c>
      <c r="AP593" s="9">
        <v>46361</v>
      </c>
      <c r="AQ593" s="23">
        <v>62530</v>
      </c>
      <c r="AR593" s="22">
        <v>120644</v>
      </c>
      <c r="AS593" s="9">
        <v>120644</v>
      </c>
      <c r="AT593" s="23">
        <v>120644</v>
      </c>
      <c r="AU593" s="22"/>
      <c r="AW593" s="23"/>
      <c r="AX593" s="22"/>
      <c r="AZ593" s="23"/>
      <c r="BA593" s="22">
        <v>3858</v>
      </c>
      <c r="BB593" s="9">
        <v>4055</v>
      </c>
      <c r="BC593" s="23">
        <v>4237</v>
      </c>
      <c r="BD593" s="22"/>
      <c r="BF593" s="23"/>
      <c r="BG593" s="22"/>
      <c r="BI593" s="23"/>
      <c r="BJ593" s="22">
        <v>4715</v>
      </c>
      <c r="BK593" s="9">
        <v>6126</v>
      </c>
      <c r="BL593" s="23">
        <v>7428</v>
      </c>
      <c r="BM593" s="22">
        <v>7179</v>
      </c>
      <c r="BN593" s="9">
        <v>11857</v>
      </c>
      <c r="BO593" s="23">
        <v>19440</v>
      </c>
      <c r="BP593" s="22">
        <v>11443</v>
      </c>
      <c r="BQ593" s="9">
        <v>19870</v>
      </c>
      <c r="BR593" s="23">
        <v>43683</v>
      </c>
      <c r="BS593" s="22"/>
      <c r="BU593" s="23"/>
      <c r="BV593" s="22"/>
      <c r="BX593" s="23"/>
      <c r="BY593" s="22"/>
      <c r="CA593" s="23"/>
      <c r="CB593" s="22"/>
      <c r="CD593" s="23"/>
      <c r="CE593" s="22">
        <v>40920</v>
      </c>
      <c r="CF593" s="9">
        <v>52373</v>
      </c>
      <c r="CG593" s="23">
        <v>84180</v>
      </c>
      <c r="CH593" s="22">
        <v>818517</v>
      </c>
      <c r="CI593" s="9">
        <v>1829671</v>
      </c>
      <c r="CJ593" s="23">
        <v>3584351</v>
      </c>
      <c r="CK593" s="22">
        <v>27834</v>
      </c>
      <c r="CL593" s="9">
        <v>34884</v>
      </c>
      <c r="CM593" s="23">
        <v>41393</v>
      </c>
      <c r="CN593" s="22"/>
      <c r="CP593" s="23"/>
      <c r="CQ593" s="22"/>
      <c r="CS593" s="23"/>
      <c r="CT593" s="22">
        <v>25986</v>
      </c>
      <c r="CU593" s="9">
        <v>28035</v>
      </c>
      <c r="CV593" s="23">
        <v>31319</v>
      </c>
      <c r="CW593" s="22">
        <v>84834</v>
      </c>
      <c r="CX593" s="9">
        <v>89455</v>
      </c>
      <c r="CY593" s="23">
        <v>100405</v>
      </c>
      <c r="CZ593" s="22">
        <v>34775</v>
      </c>
      <c r="DA593" s="9">
        <v>41871</v>
      </c>
      <c r="DB593" s="23">
        <v>54736</v>
      </c>
      <c r="DC593" s="22">
        <v>29197</v>
      </c>
      <c r="DD593" s="9">
        <v>1039704</v>
      </c>
      <c r="DE593" s="23">
        <v>1972481</v>
      </c>
      <c r="DF593" s="22">
        <v>21213</v>
      </c>
      <c r="DG593" s="9">
        <v>22788</v>
      </c>
      <c r="DH593" s="23">
        <v>33888</v>
      </c>
      <c r="DI593" s="22"/>
      <c r="DK593" s="23"/>
      <c r="DL593" s="22">
        <v>40477</v>
      </c>
      <c r="DM593" s="9">
        <v>45072</v>
      </c>
      <c r="DN593" s="23">
        <v>49314</v>
      </c>
    </row>
    <row r="594" spans="1:118" hidden="1" outlineLevel="1" x14ac:dyDescent="0.35">
      <c r="A594" s="36" t="s">
        <v>575</v>
      </c>
      <c r="B594" s="22">
        <v>4507</v>
      </c>
      <c r="C594" s="9">
        <v>4945</v>
      </c>
      <c r="D594" s="23">
        <v>5350</v>
      </c>
      <c r="E594" s="22">
        <v>12562</v>
      </c>
      <c r="F594" s="9">
        <v>12562</v>
      </c>
      <c r="G594" s="23">
        <v>12562</v>
      </c>
      <c r="H594" s="22">
        <v>10790</v>
      </c>
      <c r="I594" s="9">
        <v>11189</v>
      </c>
      <c r="J594" s="23">
        <v>12181</v>
      </c>
      <c r="K594" s="22">
        <v>3184</v>
      </c>
      <c r="L594" s="9">
        <v>3577</v>
      </c>
      <c r="M594" s="23">
        <v>3940</v>
      </c>
      <c r="N594" s="22">
        <v>7746</v>
      </c>
      <c r="O594" s="9">
        <v>14203</v>
      </c>
      <c r="P594" s="23">
        <v>26836</v>
      </c>
      <c r="Q594" s="22">
        <v>7926</v>
      </c>
      <c r="R594" s="9">
        <v>14056</v>
      </c>
      <c r="S594" s="23">
        <v>27401</v>
      </c>
      <c r="T594" s="22">
        <v>8788</v>
      </c>
      <c r="U594" s="9">
        <v>9927</v>
      </c>
      <c r="V594" s="23">
        <v>10979</v>
      </c>
      <c r="W594" s="22">
        <v>5085</v>
      </c>
      <c r="X594" s="9">
        <v>6254</v>
      </c>
      <c r="Y594" s="23">
        <v>9011</v>
      </c>
      <c r="Z594" s="22">
        <v>6761</v>
      </c>
      <c r="AA594" s="9">
        <v>12299</v>
      </c>
      <c r="AB594" s="23">
        <v>17949</v>
      </c>
      <c r="AC594" s="22">
        <v>17138</v>
      </c>
      <c r="AD594" s="9">
        <v>24345</v>
      </c>
      <c r="AE594" s="23">
        <v>33898</v>
      </c>
      <c r="AF594" s="22"/>
      <c r="AH594" s="23"/>
      <c r="AI594" s="22">
        <v>2083</v>
      </c>
      <c r="AJ594" s="9">
        <v>2179</v>
      </c>
      <c r="AK594" s="23">
        <v>2267</v>
      </c>
      <c r="AL594" s="22">
        <v>3772</v>
      </c>
      <c r="AM594" s="9">
        <v>5253</v>
      </c>
      <c r="AN594" s="23">
        <v>10320</v>
      </c>
      <c r="AO594" s="22">
        <v>7604</v>
      </c>
      <c r="AP594" s="9">
        <v>10729</v>
      </c>
      <c r="AQ594" s="23">
        <v>16890</v>
      </c>
      <c r="AR594" s="22">
        <v>7235</v>
      </c>
      <c r="AS594" s="9">
        <v>7235</v>
      </c>
      <c r="AT594" s="23">
        <v>7235</v>
      </c>
      <c r="AU594" s="22"/>
      <c r="AW594" s="23"/>
      <c r="AX594" s="22"/>
      <c r="AZ594" s="23"/>
      <c r="BA594" s="22">
        <v>8834</v>
      </c>
      <c r="BB594" s="9">
        <v>8834</v>
      </c>
      <c r="BC594" s="23">
        <v>8834</v>
      </c>
      <c r="BD594" s="22"/>
      <c r="BF594" s="23"/>
      <c r="BG594" s="22"/>
      <c r="BI594" s="23"/>
      <c r="BJ594" s="22">
        <v>43874</v>
      </c>
      <c r="BK594" s="9">
        <v>47697</v>
      </c>
      <c r="BL594" s="23">
        <v>51226</v>
      </c>
      <c r="BM594" s="22">
        <v>4833</v>
      </c>
      <c r="BN594" s="9">
        <v>4959</v>
      </c>
      <c r="BO594" s="23">
        <v>30347</v>
      </c>
      <c r="BP594" s="22">
        <v>2530</v>
      </c>
      <c r="BQ594" s="9">
        <v>4273</v>
      </c>
      <c r="BR594" s="23">
        <v>7239</v>
      </c>
      <c r="BS594" s="22"/>
      <c r="BU594" s="23"/>
      <c r="BV594" s="22"/>
      <c r="BX594" s="23"/>
      <c r="BY594" s="22"/>
      <c r="CA594" s="23"/>
      <c r="CB594" s="22"/>
      <c r="CD594" s="23"/>
      <c r="CE594" s="22">
        <v>3458</v>
      </c>
      <c r="CF594" s="9">
        <v>8195</v>
      </c>
      <c r="CG594" s="23">
        <v>26647</v>
      </c>
      <c r="CH594" s="22">
        <v>416177</v>
      </c>
      <c r="CI594" s="9">
        <v>649081</v>
      </c>
      <c r="CJ594" s="23">
        <v>680942</v>
      </c>
      <c r="CK594" s="22">
        <v>35853</v>
      </c>
      <c r="CL594" s="9">
        <v>35853</v>
      </c>
      <c r="CM594" s="23">
        <v>35853</v>
      </c>
      <c r="CN594" s="22"/>
      <c r="CP594" s="23"/>
      <c r="CQ594" s="22"/>
      <c r="CS594" s="23"/>
      <c r="CT594" s="22">
        <v>10281</v>
      </c>
      <c r="CU594" s="9">
        <v>11163</v>
      </c>
      <c r="CV594" s="23">
        <v>23700</v>
      </c>
      <c r="CW594" s="22">
        <v>2040</v>
      </c>
      <c r="CX594" s="9">
        <v>2777</v>
      </c>
      <c r="CY594" s="23">
        <v>3458</v>
      </c>
      <c r="CZ594" s="22">
        <v>8479</v>
      </c>
      <c r="DA594" s="9">
        <v>13430</v>
      </c>
      <c r="DB594" s="23">
        <v>45300</v>
      </c>
      <c r="DC594" s="22">
        <v>283333</v>
      </c>
      <c r="DD594" s="9">
        <v>283333</v>
      </c>
      <c r="DE594" s="23">
        <v>283333</v>
      </c>
      <c r="DF594" s="22">
        <v>7740</v>
      </c>
      <c r="DG594" s="9">
        <v>12372</v>
      </c>
      <c r="DH594" s="23">
        <v>20119</v>
      </c>
      <c r="DI594" s="22"/>
      <c r="DK594" s="23"/>
      <c r="DL594" s="22">
        <v>13004</v>
      </c>
      <c r="DM594" s="9">
        <v>13004</v>
      </c>
      <c r="DN594" s="23">
        <v>13004</v>
      </c>
    </row>
    <row r="595" spans="1:118" hidden="1" outlineLevel="1" x14ac:dyDescent="0.35">
      <c r="A595" s="36" t="s">
        <v>578</v>
      </c>
      <c r="B595" s="22">
        <v>1691</v>
      </c>
      <c r="C595" s="9">
        <v>1691</v>
      </c>
      <c r="D595" s="23">
        <v>1691</v>
      </c>
      <c r="E595" s="22">
        <v>565</v>
      </c>
      <c r="F595" s="9">
        <v>565</v>
      </c>
      <c r="G595" s="23">
        <v>565</v>
      </c>
      <c r="H595" s="22">
        <v>19110</v>
      </c>
      <c r="I595" s="9">
        <v>19110</v>
      </c>
      <c r="J595" s="23">
        <v>19110</v>
      </c>
      <c r="K595" s="22">
        <v>17851</v>
      </c>
      <c r="L595" s="9">
        <v>20147</v>
      </c>
      <c r="M595" s="23">
        <v>24738</v>
      </c>
      <c r="N595" s="22">
        <v>11160</v>
      </c>
      <c r="O595" s="9">
        <v>13859</v>
      </c>
      <c r="P595" s="23">
        <v>16351</v>
      </c>
      <c r="Q595" s="22">
        <v>1171</v>
      </c>
      <c r="R595" s="9">
        <v>6730</v>
      </c>
      <c r="S595" s="23">
        <v>11862</v>
      </c>
      <c r="T595" s="22"/>
      <c r="V595" s="23"/>
      <c r="W595" s="22">
        <v>10282</v>
      </c>
      <c r="X595" s="9">
        <v>14469</v>
      </c>
      <c r="Y595" s="23">
        <v>16862</v>
      </c>
      <c r="Z595" s="22">
        <v>9531</v>
      </c>
      <c r="AA595" s="9">
        <v>10307</v>
      </c>
      <c r="AB595" s="23">
        <v>18457</v>
      </c>
      <c r="AC595" s="22">
        <v>9645</v>
      </c>
      <c r="AD595" s="9">
        <v>13957</v>
      </c>
      <c r="AE595" s="23">
        <v>16574</v>
      </c>
      <c r="AF595" s="22"/>
      <c r="AH595" s="23"/>
      <c r="AI595" s="22"/>
      <c r="AK595" s="23"/>
      <c r="AL595" s="22">
        <v>3108</v>
      </c>
      <c r="AM595" s="9">
        <v>4469</v>
      </c>
      <c r="AN595" s="23">
        <v>5726</v>
      </c>
      <c r="AO595" s="22">
        <v>12772</v>
      </c>
      <c r="AP595" s="9">
        <v>24736</v>
      </c>
      <c r="AQ595" s="23">
        <v>35781</v>
      </c>
      <c r="AR595" s="22">
        <v>8351</v>
      </c>
      <c r="AS595" s="9">
        <v>8351</v>
      </c>
      <c r="AT595" s="23">
        <v>8351</v>
      </c>
      <c r="AU595" s="22"/>
      <c r="AW595" s="23"/>
      <c r="AX595" s="22"/>
      <c r="AZ595" s="23"/>
      <c r="BA595" s="22"/>
      <c r="BC595" s="23"/>
      <c r="BD595" s="22"/>
      <c r="BF595" s="23"/>
      <c r="BG595" s="22"/>
      <c r="BI595" s="23"/>
      <c r="BJ595" s="22"/>
      <c r="BL595" s="23"/>
      <c r="BM595" s="22">
        <v>32700</v>
      </c>
      <c r="BN595" s="9">
        <v>32700</v>
      </c>
      <c r="BO595" s="23">
        <v>32700</v>
      </c>
      <c r="BP595" s="22">
        <v>3560</v>
      </c>
      <c r="BQ595" s="9">
        <v>3560</v>
      </c>
      <c r="BR595" s="23">
        <v>3560</v>
      </c>
      <c r="BS595" s="22"/>
      <c r="BU595" s="23"/>
      <c r="BV595" s="22"/>
      <c r="BX595" s="23"/>
      <c r="BY595" s="22"/>
      <c r="CA595" s="23"/>
      <c r="CB595" s="22"/>
      <c r="CD595" s="23"/>
      <c r="CE595" s="22">
        <v>4580</v>
      </c>
      <c r="CF595" s="9">
        <v>6224</v>
      </c>
      <c r="CG595" s="23">
        <v>8549</v>
      </c>
      <c r="CH595" s="22">
        <v>11976</v>
      </c>
      <c r="CI595" s="9">
        <v>17062</v>
      </c>
      <c r="CJ595" s="23">
        <v>30262</v>
      </c>
      <c r="CK595" s="22"/>
      <c r="CM595" s="23"/>
      <c r="CN595" s="22"/>
      <c r="CP595" s="23"/>
      <c r="CQ595" s="22"/>
      <c r="CS595" s="23"/>
      <c r="CT595" s="22">
        <v>13316</v>
      </c>
      <c r="CU595" s="9">
        <v>17730</v>
      </c>
      <c r="CV595" s="23">
        <v>21805</v>
      </c>
      <c r="CW595" s="22">
        <v>19205</v>
      </c>
      <c r="CX595" s="9">
        <v>19205</v>
      </c>
      <c r="CY595" s="23">
        <v>19205</v>
      </c>
      <c r="CZ595" s="22">
        <v>17828</v>
      </c>
      <c r="DA595" s="9">
        <v>23232</v>
      </c>
      <c r="DB595" s="23">
        <v>32662</v>
      </c>
      <c r="DC595" s="22">
        <v>17583</v>
      </c>
      <c r="DD595" s="9">
        <v>17991</v>
      </c>
      <c r="DE595" s="23">
        <v>18368</v>
      </c>
      <c r="DF595" s="22">
        <v>56547</v>
      </c>
      <c r="DG595" s="9">
        <v>59503</v>
      </c>
      <c r="DH595" s="23">
        <v>62232</v>
      </c>
      <c r="DI595" s="22"/>
      <c r="DK595" s="23"/>
      <c r="DL595" s="22"/>
      <c r="DN595" s="23"/>
    </row>
    <row r="596" spans="1:118" hidden="1" outlineLevel="1" x14ac:dyDescent="0.35">
      <c r="A596" s="36" t="s">
        <v>581</v>
      </c>
      <c r="B596" s="22">
        <v>8974</v>
      </c>
      <c r="C596" s="9">
        <v>10011</v>
      </c>
      <c r="D596" s="23">
        <v>10968</v>
      </c>
      <c r="E596" s="22">
        <v>4347</v>
      </c>
      <c r="F596" s="9">
        <v>4347</v>
      </c>
      <c r="G596" s="23">
        <v>4347</v>
      </c>
      <c r="H596" s="22">
        <v>2057</v>
      </c>
      <c r="I596" s="9">
        <v>2400</v>
      </c>
      <c r="J596" s="23">
        <v>2716</v>
      </c>
      <c r="K596" s="22">
        <v>1585</v>
      </c>
      <c r="L596" s="9">
        <v>4856</v>
      </c>
      <c r="M596" s="23">
        <v>5854</v>
      </c>
      <c r="N596" s="22">
        <v>2336</v>
      </c>
      <c r="O596" s="9">
        <v>4070</v>
      </c>
      <c r="P596" s="23">
        <v>6645</v>
      </c>
      <c r="Q596" s="22">
        <v>3748</v>
      </c>
      <c r="R596" s="9">
        <v>5739</v>
      </c>
      <c r="S596" s="23">
        <v>6116</v>
      </c>
      <c r="T596" s="22">
        <v>2234</v>
      </c>
      <c r="U596" s="9">
        <v>2234</v>
      </c>
      <c r="V596" s="23">
        <v>2234</v>
      </c>
      <c r="W596" s="22">
        <v>970</v>
      </c>
      <c r="X596" s="9">
        <v>1388</v>
      </c>
      <c r="Y596" s="23">
        <v>2364</v>
      </c>
      <c r="Z596" s="22">
        <v>3477</v>
      </c>
      <c r="AA596" s="9">
        <v>5524</v>
      </c>
      <c r="AB596" s="23">
        <v>6385</v>
      </c>
      <c r="AC596" s="22">
        <v>2585</v>
      </c>
      <c r="AD596" s="9">
        <v>3893</v>
      </c>
      <c r="AE596" s="23">
        <v>7814</v>
      </c>
      <c r="AF596" s="22"/>
      <c r="AH596" s="23"/>
      <c r="AI596" s="22">
        <v>2980</v>
      </c>
      <c r="AJ596" s="9">
        <v>3081</v>
      </c>
      <c r="AK596" s="23">
        <v>3174</v>
      </c>
      <c r="AL596" s="22">
        <v>2320</v>
      </c>
      <c r="AM596" s="9">
        <v>2908</v>
      </c>
      <c r="AN596" s="23">
        <v>3959</v>
      </c>
      <c r="AO596" s="22">
        <v>4769</v>
      </c>
      <c r="AP596" s="9">
        <v>7484</v>
      </c>
      <c r="AQ596" s="23">
        <v>14431</v>
      </c>
      <c r="AR596" s="22">
        <v>9201</v>
      </c>
      <c r="AS596" s="9">
        <v>10970</v>
      </c>
      <c r="AT596" s="23">
        <v>12602</v>
      </c>
      <c r="AU596" s="22"/>
      <c r="AW596" s="23"/>
      <c r="AX596" s="22"/>
      <c r="AZ596" s="23"/>
      <c r="BA596" s="22">
        <v>3456</v>
      </c>
      <c r="BB596" s="9">
        <v>3456</v>
      </c>
      <c r="BC596" s="23">
        <v>3456</v>
      </c>
      <c r="BD596" s="22"/>
      <c r="BF596" s="23"/>
      <c r="BG596" s="22"/>
      <c r="BI596" s="23"/>
      <c r="BJ596" s="22">
        <v>2275</v>
      </c>
      <c r="BK596" s="9">
        <v>2275</v>
      </c>
      <c r="BL596" s="23">
        <v>2275</v>
      </c>
      <c r="BM596" s="22">
        <v>1229</v>
      </c>
      <c r="BN596" s="9">
        <v>3149</v>
      </c>
      <c r="BO596" s="23">
        <v>9511</v>
      </c>
      <c r="BP596" s="22">
        <v>2832</v>
      </c>
      <c r="BQ596" s="9">
        <v>3517</v>
      </c>
      <c r="BR596" s="23">
        <v>5387</v>
      </c>
      <c r="BS596" s="22"/>
      <c r="BU596" s="23"/>
      <c r="BV596" s="22"/>
      <c r="BX596" s="23"/>
      <c r="BY596" s="22">
        <v>26624</v>
      </c>
      <c r="BZ596" s="9">
        <v>33890</v>
      </c>
      <c r="CA596" s="23">
        <v>40596</v>
      </c>
      <c r="CB596" s="22">
        <v>4122</v>
      </c>
      <c r="CC596" s="9">
        <v>4122</v>
      </c>
      <c r="CD596" s="23">
        <v>4122</v>
      </c>
      <c r="CE596" s="22">
        <v>4550</v>
      </c>
      <c r="CF596" s="9">
        <v>10378</v>
      </c>
      <c r="CG596" s="23">
        <v>15691</v>
      </c>
      <c r="CH596" s="22">
        <v>48077</v>
      </c>
      <c r="CI596" s="9">
        <v>58002</v>
      </c>
      <c r="CJ596" s="23">
        <v>106019</v>
      </c>
      <c r="CK596" s="22"/>
      <c r="CM596" s="23"/>
      <c r="CN596" s="22"/>
      <c r="CP596" s="23"/>
      <c r="CQ596" s="22"/>
      <c r="CS596" s="23"/>
      <c r="CT596" s="22">
        <v>9539</v>
      </c>
      <c r="CU596" s="9">
        <v>15841</v>
      </c>
      <c r="CV596" s="23">
        <v>22920</v>
      </c>
      <c r="CW596" s="22">
        <v>27162</v>
      </c>
      <c r="CX596" s="9">
        <v>31488</v>
      </c>
      <c r="CY596" s="23">
        <v>35482</v>
      </c>
      <c r="CZ596" s="22">
        <v>14735</v>
      </c>
      <c r="DA596" s="9">
        <v>21168</v>
      </c>
      <c r="DB596" s="23">
        <v>49417</v>
      </c>
      <c r="DC596" s="22">
        <v>16004</v>
      </c>
      <c r="DD596" s="9">
        <v>101364</v>
      </c>
      <c r="DE596" s="23">
        <v>180157</v>
      </c>
      <c r="DF596" s="22">
        <v>13380</v>
      </c>
      <c r="DG596" s="9">
        <v>23149</v>
      </c>
      <c r="DH596" s="23">
        <v>24541</v>
      </c>
      <c r="DI596" s="22"/>
      <c r="DK596" s="23"/>
      <c r="DL596" s="22"/>
      <c r="DN596" s="23"/>
    </row>
    <row r="597" spans="1:118" hidden="1" outlineLevel="1" x14ac:dyDescent="0.35">
      <c r="A597" s="36" t="s">
        <v>1010</v>
      </c>
      <c r="B597" s="22"/>
      <c r="D597" s="23"/>
      <c r="E597" s="22"/>
      <c r="G597" s="23"/>
      <c r="H597" s="22"/>
      <c r="J597" s="23"/>
      <c r="K597" s="22">
        <v>22698</v>
      </c>
      <c r="L597" s="9">
        <v>22698</v>
      </c>
      <c r="M597" s="23">
        <v>22698</v>
      </c>
      <c r="N597" s="22">
        <v>284350</v>
      </c>
      <c r="O597" s="9">
        <v>353419</v>
      </c>
      <c r="P597" s="23">
        <v>417175</v>
      </c>
      <c r="Q597" s="22"/>
      <c r="S597" s="23"/>
      <c r="T597" s="22"/>
      <c r="V597" s="23"/>
      <c r="W597" s="22"/>
      <c r="Y597" s="23"/>
      <c r="Z597" s="22">
        <v>20199</v>
      </c>
      <c r="AA597" s="9">
        <v>20199</v>
      </c>
      <c r="AB597" s="23">
        <v>20199</v>
      </c>
      <c r="AC597" s="22">
        <v>595</v>
      </c>
      <c r="AD597" s="9">
        <v>595</v>
      </c>
      <c r="AE597" s="23">
        <v>595</v>
      </c>
      <c r="AF597" s="22"/>
      <c r="AH597" s="23"/>
      <c r="AI597" s="22"/>
      <c r="AK597" s="23"/>
      <c r="AL597" s="22">
        <v>4392</v>
      </c>
      <c r="AM597" s="9">
        <v>4392</v>
      </c>
      <c r="AN597" s="23">
        <v>4392</v>
      </c>
      <c r="AO597" s="22">
        <v>664</v>
      </c>
      <c r="AP597" s="9">
        <v>742</v>
      </c>
      <c r="AQ597" s="23">
        <v>814</v>
      </c>
      <c r="AR597" s="22"/>
      <c r="AT597" s="23"/>
      <c r="AU597" s="22"/>
      <c r="AW597" s="23"/>
      <c r="AX597" s="22"/>
      <c r="AZ597" s="23"/>
      <c r="BA597" s="22"/>
      <c r="BC597" s="23"/>
      <c r="BD597" s="22"/>
      <c r="BF597" s="23"/>
      <c r="BG597" s="22"/>
      <c r="BI597" s="23"/>
      <c r="BJ597" s="22">
        <v>2186</v>
      </c>
      <c r="BK597" s="9">
        <v>2186</v>
      </c>
      <c r="BL597" s="23">
        <v>2186</v>
      </c>
      <c r="BM597" s="22">
        <v>183462</v>
      </c>
      <c r="BN597" s="9">
        <v>183462</v>
      </c>
      <c r="BO597" s="23">
        <v>183462</v>
      </c>
      <c r="BP597" s="22">
        <v>8160</v>
      </c>
      <c r="BQ597" s="9">
        <v>8354</v>
      </c>
      <c r="BR597" s="23">
        <v>8533</v>
      </c>
      <c r="BS597" s="22"/>
      <c r="BU597" s="23"/>
      <c r="BV597" s="22"/>
      <c r="BX597" s="23"/>
      <c r="BY597" s="22"/>
      <c r="CA597" s="23"/>
      <c r="CB597" s="22"/>
      <c r="CD597" s="23"/>
      <c r="CE597" s="22"/>
      <c r="CG597" s="23"/>
      <c r="CH597" s="22"/>
      <c r="CJ597" s="23"/>
      <c r="CK597" s="22"/>
      <c r="CM597" s="23"/>
      <c r="CN597" s="22"/>
      <c r="CP597" s="23"/>
      <c r="CQ597" s="22"/>
      <c r="CS597" s="23"/>
      <c r="CT597" s="22">
        <v>534</v>
      </c>
      <c r="CU597" s="9">
        <v>534</v>
      </c>
      <c r="CV597" s="23">
        <v>534</v>
      </c>
      <c r="CW597" s="22">
        <v>34657</v>
      </c>
      <c r="CX597" s="9">
        <v>48276</v>
      </c>
      <c r="CY597" s="23">
        <v>60848</v>
      </c>
      <c r="CZ597" s="22">
        <v>1115388</v>
      </c>
      <c r="DA597" s="9">
        <v>1115388</v>
      </c>
      <c r="DB597" s="23">
        <v>1115388</v>
      </c>
      <c r="DC597" s="22"/>
      <c r="DE597" s="23"/>
      <c r="DF597" s="22">
        <v>3767</v>
      </c>
      <c r="DG597" s="9">
        <v>3767</v>
      </c>
      <c r="DH597" s="23">
        <v>3767</v>
      </c>
      <c r="DI597" s="22"/>
      <c r="DK597" s="23"/>
      <c r="DL597" s="22"/>
      <c r="DN597" s="23"/>
    </row>
    <row r="598" spans="1:118" hidden="1" outlineLevel="1" x14ac:dyDescent="0.35">
      <c r="A598" s="36" t="s">
        <v>584</v>
      </c>
      <c r="B598" s="22">
        <v>15712</v>
      </c>
      <c r="C598" s="9">
        <v>17134</v>
      </c>
      <c r="D598" s="23">
        <v>18448</v>
      </c>
      <c r="E598" s="22">
        <v>48777</v>
      </c>
      <c r="F598" s="9">
        <v>48777</v>
      </c>
      <c r="G598" s="23">
        <v>48777</v>
      </c>
      <c r="H598" s="22">
        <v>123019</v>
      </c>
      <c r="I598" s="9">
        <v>147984</v>
      </c>
      <c r="J598" s="23">
        <v>171028</v>
      </c>
      <c r="K598" s="22">
        <v>2776</v>
      </c>
      <c r="L598" s="9">
        <v>18019</v>
      </c>
      <c r="M598" s="23">
        <v>32088</v>
      </c>
      <c r="N598" s="22">
        <v>8776</v>
      </c>
      <c r="O598" s="9">
        <v>16041</v>
      </c>
      <c r="P598" s="23">
        <v>16506</v>
      </c>
      <c r="Q598" s="22">
        <v>18840</v>
      </c>
      <c r="R598" s="9">
        <v>35961</v>
      </c>
      <c r="S598" s="23">
        <v>51765</v>
      </c>
      <c r="T598" s="22"/>
      <c r="V598" s="23"/>
      <c r="W598" s="22">
        <v>3231</v>
      </c>
      <c r="X598" s="9">
        <v>6192</v>
      </c>
      <c r="Y598" s="23">
        <v>7836</v>
      </c>
      <c r="Z598" s="22">
        <v>9159</v>
      </c>
      <c r="AA598" s="9">
        <v>12404</v>
      </c>
      <c r="AB598" s="23">
        <v>13956</v>
      </c>
      <c r="AC598" s="22">
        <v>14845</v>
      </c>
      <c r="AD598" s="9">
        <v>39752</v>
      </c>
      <c r="AE598" s="23">
        <v>123938</v>
      </c>
      <c r="AF598" s="22"/>
      <c r="AH598" s="23"/>
      <c r="AI598" s="22"/>
      <c r="AK598" s="23"/>
      <c r="AL598" s="22">
        <v>8294</v>
      </c>
      <c r="AM598" s="9">
        <v>27540</v>
      </c>
      <c r="AN598" s="23">
        <v>110546</v>
      </c>
      <c r="AO598" s="22">
        <v>12678</v>
      </c>
      <c r="AP598" s="9">
        <v>17904</v>
      </c>
      <c r="AQ598" s="23">
        <v>25917</v>
      </c>
      <c r="AR598" s="22">
        <v>26236</v>
      </c>
      <c r="AS598" s="9">
        <v>26236</v>
      </c>
      <c r="AT598" s="23">
        <v>26236</v>
      </c>
      <c r="AU598" s="22"/>
      <c r="AW598" s="23"/>
      <c r="AX598" s="22"/>
      <c r="AZ598" s="23"/>
      <c r="BA598" s="22">
        <v>6441</v>
      </c>
      <c r="BB598" s="9">
        <v>7621</v>
      </c>
      <c r="BC598" s="23">
        <v>8711</v>
      </c>
      <c r="BD598" s="22"/>
      <c r="BF598" s="23"/>
      <c r="BG598" s="22"/>
      <c r="BI598" s="23"/>
      <c r="BJ598" s="22">
        <v>31734</v>
      </c>
      <c r="BK598" s="9">
        <v>31734</v>
      </c>
      <c r="BL598" s="23">
        <v>31734</v>
      </c>
      <c r="BM598" s="22">
        <v>4000</v>
      </c>
      <c r="BN598" s="9">
        <v>4122</v>
      </c>
      <c r="BO598" s="23">
        <v>4234</v>
      </c>
      <c r="BP598" s="22">
        <v>5000</v>
      </c>
      <c r="BQ598" s="9">
        <v>5707</v>
      </c>
      <c r="BR598" s="23">
        <v>6360</v>
      </c>
      <c r="BS598" s="22"/>
      <c r="BU598" s="23"/>
      <c r="BV598" s="22"/>
      <c r="BX598" s="23"/>
      <c r="BY598" s="22"/>
      <c r="CA598" s="23"/>
      <c r="CB598" s="22"/>
      <c r="CD598" s="23"/>
      <c r="CE598" s="22">
        <v>10163</v>
      </c>
      <c r="CF598" s="9">
        <v>10163</v>
      </c>
      <c r="CG598" s="23">
        <v>10163</v>
      </c>
      <c r="CH598" s="22">
        <v>36057861</v>
      </c>
      <c r="CI598" s="9">
        <v>40172353</v>
      </c>
      <c r="CJ598" s="23">
        <v>45823642</v>
      </c>
      <c r="CK598" s="22"/>
      <c r="CM598" s="23"/>
      <c r="CN598" s="22"/>
      <c r="CP598" s="23"/>
      <c r="CQ598" s="22"/>
      <c r="CS598" s="23"/>
      <c r="CT598" s="22">
        <v>6116</v>
      </c>
      <c r="CU598" s="9">
        <v>14636</v>
      </c>
      <c r="CV598" s="23">
        <v>22500</v>
      </c>
      <c r="CW598" s="22">
        <v>220044</v>
      </c>
      <c r="CX598" s="9">
        <v>385224</v>
      </c>
      <c r="CY598" s="23">
        <v>469683</v>
      </c>
      <c r="CZ598" s="22">
        <v>13024</v>
      </c>
      <c r="DA598" s="9">
        <v>27144</v>
      </c>
      <c r="DB598" s="23">
        <v>294369</v>
      </c>
      <c r="DC598" s="22">
        <v>6016</v>
      </c>
      <c r="DD598" s="9">
        <v>6016</v>
      </c>
      <c r="DE598" s="23">
        <v>6016</v>
      </c>
      <c r="DF598" s="22">
        <v>18610</v>
      </c>
      <c r="DG598" s="9">
        <v>24222</v>
      </c>
      <c r="DH598" s="23">
        <v>29403</v>
      </c>
      <c r="DI598" s="22"/>
      <c r="DK598" s="23"/>
      <c r="DL598" s="22">
        <v>950</v>
      </c>
      <c r="DM598" s="9">
        <v>950</v>
      </c>
      <c r="DN598" s="23">
        <v>950</v>
      </c>
    </row>
    <row r="599" spans="1:118" hidden="1" outlineLevel="1" x14ac:dyDescent="0.35">
      <c r="A599" s="36" t="s">
        <v>1181</v>
      </c>
      <c r="B599" s="22"/>
      <c r="D599" s="23"/>
      <c r="E599" s="22"/>
      <c r="G599" s="23"/>
      <c r="H599" s="22"/>
      <c r="J599" s="23"/>
      <c r="K599" s="22"/>
      <c r="M599" s="23"/>
      <c r="N599" s="22">
        <v>4687</v>
      </c>
      <c r="O599" s="9">
        <v>4687</v>
      </c>
      <c r="P599" s="23">
        <v>4687</v>
      </c>
      <c r="Q599" s="22">
        <v>2156</v>
      </c>
      <c r="R599" s="9">
        <v>2156</v>
      </c>
      <c r="S599" s="23">
        <v>2156</v>
      </c>
      <c r="T599" s="22"/>
      <c r="V599" s="23"/>
      <c r="W599" s="22"/>
      <c r="Y599" s="23"/>
      <c r="Z599" s="22">
        <v>19577</v>
      </c>
      <c r="AA599" s="9">
        <v>19577</v>
      </c>
      <c r="AB599" s="23">
        <v>19577</v>
      </c>
      <c r="AC599" s="22">
        <v>12170</v>
      </c>
      <c r="AD599" s="9">
        <v>15056</v>
      </c>
      <c r="AE599" s="23">
        <v>23738</v>
      </c>
      <c r="AF599" s="22"/>
      <c r="AH599" s="23"/>
      <c r="AI599" s="22"/>
      <c r="AK599" s="23"/>
      <c r="AL599" s="22"/>
      <c r="AN599" s="23"/>
      <c r="AO599" s="22">
        <v>8431</v>
      </c>
      <c r="AP599" s="9">
        <v>11814</v>
      </c>
      <c r="AQ599" s="23">
        <v>12934</v>
      </c>
      <c r="AR599" s="22">
        <v>1173</v>
      </c>
      <c r="AS599" s="9">
        <v>1173</v>
      </c>
      <c r="AT599" s="23">
        <v>1173</v>
      </c>
      <c r="AU599" s="22"/>
      <c r="AW599" s="23"/>
      <c r="AX599" s="22"/>
      <c r="AZ599" s="23"/>
      <c r="BA599" s="22">
        <v>11127</v>
      </c>
      <c r="BB599" s="9">
        <v>13733</v>
      </c>
      <c r="BC599" s="23">
        <v>16139</v>
      </c>
      <c r="BD599" s="22"/>
      <c r="BF599" s="23"/>
      <c r="BG599" s="22"/>
      <c r="BI599" s="23"/>
      <c r="BJ599" s="22"/>
      <c r="BL599" s="23"/>
      <c r="BM599" s="22">
        <v>1240</v>
      </c>
      <c r="BN599" s="9">
        <v>1240</v>
      </c>
      <c r="BO599" s="23">
        <v>1240</v>
      </c>
      <c r="BP599" s="22">
        <v>23078</v>
      </c>
      <c r="BQ599" s="9">
        <v>29120</v>
      </c>
      <c r="BR599" s="23">
        <v>29408</v>
      </c>
      <c r="BS599" s="22">
        <v>1200</v>
      </c>
      <c r="BT599" s="9">
        <v>1200</v>
      </c>
      <c r="BU599" s="23">
        <v>1200</v>
      </c>
      <c r="BV599" s="22"/>
      <c r="BX599" s="23"/>
      <c r="BY599" s="22"/>
      <c r="CA599" s="23"/>
      <c r="CB599" s="22"/>
      <c r="CD599" s="23"/>
      <c r="CE599" s="22"/>
      <c r="CG599" s="23"/>
      <c r="CH599" s="22">
        <v>142195</v>
      </c>
      <c r="CI599" s="9">
        <v>247495</v>
      </c>
      <c r="CJ599" s="23">
        <v>1434639</v>
      </c>
      <c r="CK599" s="22"/>
      <c r="CM599" s="23"/>
      <c r="CN599" s="22"/>
      <c r="CP599" s="23"/>
      <c r="CQ599" s="22"/>
      <c r="CS599" s="23"/>
      <c r="CT599" s="22">
        <v>1059</v>
      </c>
      <c r="CU599" s="9">
        <v>1059</v>
      </c>
      <c r="CV599" s="23">
        <v>1059</v>
      </c>
      <c r="CW599" s="22"/>
      <c r="CY599" s="23"/>
      <c r="CZ599" s="22">
        <v>14392</v>
      </c>
      <c r="DA599" s="9">
        <v>15741</v>
      </c>
      <c r="DB599" s="23">
        <v>16986</v>
      </c>
      <c r="DC599" s="22">
        <v>12490</v>
      </c>
      <c r="DD599" s="9">
        <v>12490</v>
      </c>
      <c r="DE599" s="23">
        <v>12490</v>
      </c>
      <c r="DF599" s="22">
        <v>27679</v>
      </c>
      <c r="DG599" s="9">
        <v>34434</v>
      </c>
      <c r="DH599" s="23">
        <v>40669</v>
      </c>
      <c r="DI599" s="22"/>
      <c r="DK599" s="23"/>
      <c r="DL599" s="22"/>
      <c r="DN599" s="23"/>
    </row>
    <row r="600" spans="1:118" hidden="1" outlineLevel="1" x14ac:dyDescent="0.35">
      <c r="A600" s="36" t="s">
        <v>587</v>
      </c>
      <c r="B600" s="22">
        <v>10304</v>
      </c>
      <c r="C600" s="9">
        <v>10769</v>
      </c>
      <c r="D600" s="23">
        <v>11199</v>
      </c>
      <c r="E600" s="22"/>
      <c r="G600" s="23"/>
      <c r="H600" s="22"/>
      <c r="J600" s="23"/>
      <c r="K600" s="22">
        <v>20013</v>
      </c>
      <c r="L600" s="9">
        <v>21656</v>
      </c>
      <c r="M600" s="23">
        <v>34188</v>
      </c>
      <c r="N600" s="22">
        <v>14107</v>
      </c>
      <c r="O600" s="9">
        <v>22005</v>
      </c>
      <c r="P600" s="23">
        <v>24399</v>
      </c>
      <c r="Q600" s="22">
        <v>25420</v>
      </c>
      <c r="R600" s="9">
        <v>26154</v>
      </c>
      <c r="S600" s="23">
        <v>28088</v>
      </c>
      <c r="T600" s="22">
        <v>24094</v>
      </c>
      <c r="U600" s="9">
        <v>24094</v>
      </c>
      <c r="V600" s="23">
        <v>24094</v>
      </c>
      <c r="W600" s="22">
        <v>26527</v>
      </c>
      <c r="X600" s="9">
        <v>34194</v>
      </c>
      <c r="Y600" s="23">
        <v>52804</v>
      </c>
      <c r="Z600" s="22">
        <v>26867</v>
      </c>
      <c r="AA600" s="9">
        <v>35189</v>
      </c>
      <c r="AB600" s="23">
        <v>39943</v>
      </c>
      <c r="AC600" s="22">
        <v>36873</v>
      </c>
      <c r="AD600" s="9">
        <v>48521</v>
      </c>
      <c r="AE600" s="23">
        <v>79616</v>
      </c>
      <c r="AF600" s="22"/>
      <c r="AH600" s="23"/>
      <c r="AI600" s="22">
        <v>30416</v>
      </c>
      <c r="AJ600" s="9">
        <v>33451</v>
      </c>
      <c r="AK600" s="23">
        <v>36253</v>
      </c>
      <c r="AL600" s="22">
        <v>8829</v>
      </c>
      <c r="AM600" s="9">
        <v>16903</v>
      </c>
      <c r="AN600" s="23">
        <v>27414</v>
      </c>
      <c r="AO600" s="22">
        <v>16529</v>
      </c>
      <c r="AP600" s="9">
        <v>19242</v>
      </c>
      <c r="AQ600" s="23">
        <v>20581</v>
      </c>
      <c r="AR600" s="22">
        <v>9884</v>
      </c>
      <c r="AS600" s="9">
        <v>9884</v>
      </c>
      <c r="AT600" s="23">
        <v>9884</v>
      </c>
      <c r="AU600" s="22"/>
      <c r="AW600" s="23"/>
      <c r="AX600" s="22"/>
      <c r="AZ600" s="23"/>
      <c r="BA600" s="22"/>
      <c r="BC600" s="23"/>
      <c r="BD600" s="22"/>
      <c r="BF600" s="23"/>
      <c r="BG600" s="22"/>
      <c r="BI600" s="23"/>
      <c r="BJ600" s="22"/>
      <c r="BL600" s="23"/>
      <c r="BM600" s="22">
        <v>92874</v>
      </c>
      <c r="BN600" s="9">
        <v>159632</v>
      </c>
      <c r="BO600" s="23">
        <v>221254</v>
      </c>
      <c r="BP600" s="22">
        <v>27303</v>
      </c>
      <c r="BQ600" s="9">
        <v>35525</v>
      </c>
      <c r="BR600" s="23">
        <v>49935</v>
      </c>
      <c r="BS600" s="22">
        <v>6237</v>
      </c>
      <c r="BT600" s="9">
        <v>6237</v>
      </c>
      <c r="BU600" s="23">
        <v>6237</v>
      </c>
      <c r="BV600" s="22"/>
      <c r="BX600" s="23"/>
      <c r="BY600" s="22">
        <v>37040</v>
      </c>
      <c r="BZ600" s="9">
        <v>41943</v>
      </c>
      <c r="CA600" s="23">
        <v>46469</v>
      </c>
      <c r="CB600" s="22"/>
      <c r="CD600" s="23"/>
      <c r="CE600" s="22">
        <v>19783</v>
      </c>
      <c r="CF600" s="9">
        <v>20972</v>
      </c>
      <c r="CG600" s="23">
        <v>22069</v>
      </c>
      <c r="CH600" s="22">
        <v>129558</v>
      </c>
      <c r="CI600" s="9">
        <v>135230</v>
      </c>
      <c r="CJ600" s="23">
        <v>140465</v>
      </c>
      <c r="CK600" s="22">
        <v>2045</v>
      </c>
      <c r="CL600" s="9">
        <v>2045</v>
      </c>
      <c r="CM600" s="23">
        <v>2045</v>
      </c>
      <c r="CN600" s="22"/>
      <c r="CP600" s="23"/>
      <c r="CQ600" s="22"/>
      <c r="CS600" s="23"/>
      <c r="CT600" s="22">
        <v>7673</v>
      </c>
      <c r="CU600" s="9">
        <v>8462</v>
      </c>
      <c r="CV600" s="23">
        <v>10198</v>
      </c>
      <c r="CW600" s="22">
        <v>20500</v>
      </c>
      <c r="CX600" s="9">
        <v>40184</v>
      </c>
      <c r="CY600" s="23">
        <v>52718</v>
      </c>
      <c r="CZ600" s="22">
        <v>25121</v>
      </c>
      <c r="DA600" s="9">
        <v>29652</v>
      </c>
      <c r="DB600" s="23">
        <v>54937</v>
      </c>
      <c r="DC600" s="22">
        <v>31668</v>
      </c>
      <c r="DD600" s="9">
        <v>88908</v>
      </c>
      <c r="DE600" s="23">
        <v>141746</v>
      </c>
      <c r="DF600" s="22">
        <v>18405</v>
      </c>
      <c r="DG600" s="9">
        <v>20014</v>
      </c>
      <c r="DH600" s="23">
        <v>21499</v>
      </c>
      <c r="DI600" s="22"/>
      <c r="DK600" s="23"/>
      <c r="DL600" s="22">
        <v>49369</v>
      </c>
      <c r="DM600" s="9">
        <v>50313</v>
      </c>
      <c r="DN600" s="23">
        <v>51184</v>
      </c>
    </row>
    <row r="601" spans="1:118" hidden="1" outlineLevel="1" x14ac:dyDescent="0.35">
      <c r="A601" s="36" t="s">
        <v>590</v>
      </c>
      <c r="B601" s="22">
        <v>33561</v>
      </c>
      <c r="C601" s="9">
        <v>37069</v>
      </c>
      <c r="D601" s="23">
        <v>40306</v>
      </c>
      <c r="E601" s="22">
        <v>90285</v>
      </c>
      <c r="F601" s="9">
        <v>107985</v>
      </c>
      <c r="G601" s="23">
        <v>124323</v>
      </c>
      <c r="H601" s="22">
        <v>9770</v>
      </c>
      <c r="I601" s="9">
        <v>11091</v>
      </c>
      <c r="J601" s="23">
        <v>12590</v>
      </c>
      <c r="K601" s="22">
        <v>18028</v>
      </c>
      <c r="L601" s="9">
        <v>29636</v>
      </c>
      <c r="M601" s="23">
        <v>47924</v>
      </c>
      <c r="N601" s="22">
        <v>12313</v>
      </c>
      <c r="O601" s="9">
        <v>22855</v>
      </c>
      <c r="P601" s="23">
        <v>34053</v>
      </c>
      <c r="Q601" s="22">
        <v>14590</v>
      </c>
      <c r="R601" s="9">
        <v>17255</v>
      </c>
      <c r="S601" s="23">
        <v>27599</v>
      </c>
      <c r="T601" s="22">
        <v>5468</v>
      </c>
      <c r="U601" s="9">
        <v>9389</v>
      </c>
      <c r="V601" s="23">
        <v>14599</v>
      </c>
      <c r="W601" s="22">
        <v>20565</v>
      </c>
      <c r="X601" s="9">
        <v>32032</v>
      </c>
      <c r="Y601" s="23">
        <v>49040</v>
      </c>
      <c r="Z601" s="22">
        <v>17805</v>
      </c>
      <c r="AA601" s="9">
        <v>23829</v>
      </c>
      <c r="AB601" s="23">
        <v>26487</v>
      </c>
      <c r="AC601" s="22">
        <v>5749</v>
      </c>
      <c r="AD601" s="9">
        <v>11233</v>
      </c>
      <c r="AE601" s="23">
        <v>27913</v>
      </c>
      <c r="AF601" s="22"/>
      <c r="AH601" s="23"/>
      <c r="AI601" s="22">
        <v>5578</v>
      </c>
      <c r="AJ601" s="9">
        <v>13026</v>
      </c>
      <c r="AK601" s="23">
        <v>19901</v>
      </c>
      <c r="AL601" s="22">
        <v>20168</v>
      </c>
      <c r="AM601" s="9">
        <v>34307</v>
      </c>
      <c r="AN601" s="23">
        <v>47396</v>
      </c>
      <c r="AO601" s="22">
        <v>15560</v>
      </c>
      <c r="AP601" s="9">
        <v>26511</v>
      </c>
      <c r="AQ601" s="23">
        <v>74956</v>
      </c>
      <c r="AR601" s="22">
        <v>1131</v>
      </c>
      <c r="AS601" s="9">
        <v>1131</v>
      </c>
      <c r="AT601" s="23">
        <v>1131</v>
      </c>
      <c r="AU601" s="22"/>
      <c r="AW601" s="23"/>
      <c r="AX601" s="22"/>
      <c r="AZ601" s="23"/>
      <c r="BA601" s="22">
        <v>8240</v>
      </c>
      <c r="BB601" s="9">
        <v>8395</v>
      </c>
      <c r="BC601" s="23">
        <v>8539</v>
      </c>
      <c r="BD601" s="22"/>
      <c r="BF601" s="23"/>
      <c r="BG601" s="22"/>
      <c r="BI601" s="23"/>
      <c r="BJ601" s="22">
        <v>2944</v>
      </c>
      <c r="BK601" s="9">
        <v>4673</v>
      </c>
      <c r="BL601" s="23">
        <v>7352</v>
      </c>
      <c r="BM601" s="22">
        <v>5159</v>
      </c>
      <c r="BN601" s="9">
        <v>5900</v>
      </c>
      <c r="BO601" s="23">
        <v>7098</v>
      </c>
      <c r="BP601" s="22">
        <v>6692</v>
      </c>
      <c r="BQ601" s="9">
        <v>9123</v>
      </c>
      <c r="BR601" s="23">
        <v>22272</v>
      </c>
      <c r="BS601" s="22">
        <v>2388</v>
      </c>
      <c r="BT601" s="9">
        <v>2883</v>
      </c>
      <c r="BU601" s="23">
        <v>3339</v>
      </c>
      <c r="BV601" s="22"/>
      <c r="BX601" s="23"/>
      <c r="BY601" s="22">
        <v>35101</v>
      </c>
      <c r="BZ601" s="9">
        <v>35750</v>
      </c>
      <c r="CA601" s="23">
        <v>36348</v>
      </c>
      <c r="CB601" s="22">
        <v>11358</v>
      </c>
      <c r="CC601" s="9">
        <v>11358</v>
      </c>
      <c r="CD601" s="23">
        <v>11358</v>
      </c>
      <c r="CE601" s="22">
        <v>9541</v>
      </c>
      <c r="CF601" s="9">
        <v>11076</v>
      </c>
      <c r="CG601" s="23">
        <v>21701</v>
      </c>
      <c r="CH601" s="22">
        <v>153412</v>
      </c>
      <c r="CI601" s="9">
        <v>1733608</v>
      </c>
      <c r="CJ601" s="23">
        <v>4206064</v>
      </c>
      <c r="CK601" s="22">
        <v>4108</v>
      </c>
      <c r="CL601" s="9">
        <v>4108</v>
      </c>
      <c r="CM601" s="23">
        <v>4108</v>
      </c>
      <c r="CN601" s="22"/>
      <c r="CP601" s="23"/>
      <c r="CQ601" s="22"/>
      <c r="CS601" s="23"/>
      <c r="CT601" s="22">
        <v>17231</v>
      </c>
      <c r="CU601" s="9">
        <v>22788</v>
      </c>
      <c r="CV601" s="23">
        <v>26065</v>
      </c>
      <c r="CW601" s="22">
        <v>34253</v>
      </c>
      <c r="CX601" s="9">
        <v>36346</v>
      </c>
      <c r="CY601" s="23">
        <v>39328</v>
      </c>
      <c r="CZ601" s="22">
        <v>31512</v>
      </c>
      <c r="DA601" s="9">
        <v>43189</v>
      </c>
      <c r="DB601" s="23">
        <v>54705</v>
      </c>
      <c r="DC601" s="22">
        <v>55497</v>
      </c>
      <c r="DD601" s="9">
        <v>275550</v>
      </c>
      <c r="DE601" s="23">
        <v>478676</v>
      </c>
      <c r="DF601" s="22">
        <v>28830</v>
      </c>
      <c r="DG601" s="9">
        <v>35425</v>
      </c>
      <c r="DH601" s="23">
        <v>65260</v>
      </c>
      <c r="DI601" s="22"/>
      <c r="DK601" s="23"/>
      <c r="DL601" s="22">
        <v>39213</v>
      </c>
      <c r="DM601" s="9">
        <v>45494</v>
      </c>
      <c r="DN601" s="23">
        <v>51292</v>
      </c>
    </row>
    <row r="602" spans="1:118" hidden="1" outlineLevel="1" x14ac:dyDescent="0.35">
      <c r="A602" s="36" t="s">
        <v>593</v>
      </c>
      <c r="B602" s="22">
        <v>892</v>
      </c>
      <c r="C602" s="9">
        <v>971</v>
      </c>
      <c r="D602" s="23">
        <v>1043</v>
      </c>
      <c r="E602" s="22">
        <v>6215</v>
      </c>
      <c r="F602" s="9">
        <v>7398</v>
      </c>
      <c r="G602" s="23">
        <v>8490</v>
      </c>
      <c r="H602" s="22">
        <v>3975</v>
      </c>
      <c r="I602" s="9">
        <v>4542</v>
      </c>
      <c r="J602" s="23">
        <v>5065</v>
      </c>
      <c r="K602" s="22">
        <v>6104</v>
      </c>
      <c r="L602" s="9">
        <v>6566</v>
      </c>
      <c r="M602" s="23">
        <v>6991</v>
      </c>
      <c r="N602" s="22">
        <v>4264</v>
      </c>
      <c r="O602" s="9">
        <v>5802</v>
      </c>
      <c r="P602" s="23">
        <v>6113</v>
      </c>
      <c r="Q602" s="22">
        <v>2449</v>
      </c>
      <c r="R602" s="9">
        <v>4513</v>
      </c>
      <c r="S602" s="23">
        <v>8674</v>
      </c>
      <c r="T602" s="22">
        <v>1470</v>
      </c>
      <c r="U602" s="9">
        <v>2225</v>
      </c>
      <c r="V602" s="23">
        <v>2923</v>
      </c>
      <c r="W602" s="22">
        <v>2760</v>
      </c>
      <c r="X602" s="9">
        <v>4462</v>
      </c>
      <c r="Y602" s="23">
        <v>5357</v>
      </c>
      <c r="Z602" s="22">
        <v>3162</v>
      </c>
      <c r="AA602" s="9">
        <v>3363</v>
      </c>
      <c r="AB602" s="23">
        <v>4510</v>
      </c>
      <c r="AC602" s="22">
        <v>3050</v>
      </c>
      <c r="AD602" s="9">
        <v>3810</v>
      </c>
      <c r="AE602" s="23">
        <v>7370</v>
      </c>
      <c r="AF602" s="22"/>
      <c r="AH602" s="23"/>
      <c r="AI602" s="22">
        <v>10363</v>
      </c>
      <c r="AJ602" s="9">
        <v>12386</v>
      </c>
      <c r="AK602" s="23">
        <v>14253</v>
      </c>
      <c r="AL602" s="22">
        <v>3978</v>
      </c>
      <c r="AM602" s="9">
        <v>7356</v>
      </c>
      <c r="AN602" s="23">
        <v>11317</v>
      </c>
      <c r="AO602" s="22">
        <v>2801</v>
      </c>
      <c r="AP602" s="9">
        <v>3797</v>
      </c>
      <c r="AQ602" s="23">
        <v>5266</v>
      </c>
      <c r="AR602" s="22"/>
      <c r="AT602" s="23"/>
      <c r="AU602" s="22"/>
      <c r="AW602" s="23"/>
      <c r="AX602" s="22"/>
      <c r="AZ602" s="23"/>
      <c r="BA602" s="22">
        <v>17715</v>
      </c>
      <c r="BB602" s="9">
        <v>19541</v>
      </c>
      <c r="BC602" s="23">
        <v>21227</v>
      </c>
      <c r="BD602" s="22"/>
      <c r="BF602" s="23"/>
      <c r="BG602" s="22"/>
      <c r="BI602" s="23"/>
      <c r="BJ602" s="22">
        <v>3920</v>
      </c>
      <c r="BK602" s="9">
        <v>3920</v>
      </c>
      <c r="BL602" s="23">
        <v>3920</v>
      </c>
      <c r="BM602" s="22">
        <v>3754</v>
      </c>
      <c r="BN602" s="9">
        <v>4064</v>
      </c>
      <c r="BO602" s="23">
        <v>5366</v>
      </c>
      <c r="BP602" s="22">
        <v>4287</v>
      </c>
      <c r="BQ602" s="9">
        <v>4966</v>
      </c>
      <c r="BR602" s="23">
        <v>6067</v>
      </c>
      <c r="BS602" s="22">
        <v>130</v>
      </c>
      <c r="BT602" s="9">
        <v>130</v>
      </c>
      <c r="BU602" s="23">
        <v>130</v>
      </c>
      <c r="BV602" s="22"/>
      <c r="BX602" s="23"/>
      <c r="BY602" s="22"/>
      <c r="CA602" s="23"/>
      <c r="CB602" s="22">
        <v>789</v>
      </c>
      <c r="CC602" s="9">
        <v>789</v>
      </c>
      <c r="CD602" s="23">
        <v>789</v>
      </c>
      <c r="CE602" s="22">
        <v>24489</v>
      </c>
      <c r="CF602" s="9">
        <v>29966</v>
      </c>
      <c r="CG602" s="23">
        <v>47055</v>
      </c>
      <c r="CH602" s="22">
        <v>291302</v>
      </c>
      <c r="CI602" s="9">
        <v>348310</v>
      </c>
      <c r="CJ602" s="23">
        <v>413333</v>
      </c>
      <c r="CK602" s="22">
        <v>3</v>
      </c>
      <c r="CL602" s="9">
        <v>3</v>
      </c>
      <c r="CM602" s="23">
        <v>3</v>
      </c>
      <c r="CN602" s="22"/>
      <c r="CP602" s="23"/>
      <c r="CQ602" s="22"/>
      <c r="CS602" s="23"/>
      <c r="CT602" s="22">
        <v>5081</v>
      </c>
      <c r="CU602" s="9">
        <v>6543</v>
      </c>
      <c r="CV602" s="23">
        <v>9241</v>
      </c>
      <c r="CW602" s="22">
        <v>14211</v>
      </c>
      <c r="CX602" s="9">
        <v>25196</v>
      </c>
      <c r="CY602" s="23">
        <v>42426</v>
      </c>
      <c r="CZ602" s="22">
        <v>7430</v>
      </c>
      <c r="DA602" s="9">
        <v>8740</v>
      </c>
      <c r="DB602" s="23">
        <v>15239</v>
      </c>
      <c r="DC602" s="22">
        <v>439220</v>
      </c>
      <c r="DD602" s="9">
        <v>439220</v>
      </c>
      <c r="DE602" s="23">
        <v>439220</v>
      </c>
      <c r="DF602" s="22">
        <v>3736</v>
      </c>
      <c r="DG602" s="9">
        <v>8829</v>
      </c>
      <c r="DH602" s="23">
        <v>11387</v>
      </c>
      <c r="DI602" s="22"/>
      <c r="DK602" s="23"/>
      <c r="DL602" s="22">
        <v>2785</v>
      </c>
      <c r="DM602" s="9">
        <v>2785</v>
      </c>
      <c r="DN602" s="23">
        <v>2785</v>
      </c>
    </row>
    <row r="603" spans="1:118" hidden="1" outlineLevel="1" x14ac:dyDescent="0.35">
      <c r="A603" s="36" t="s">
        <v>596</v>
      </c>
      <c r="B603" s="22">
        <v>2685</v>
      </c>
      <c r="C603" s="9">
        <v>2872</v>
      </c>
      <c r="D603" s="23">
        <v>3045</v>
      </c>
      <c r="E603" s="22">
        <v>360</v>
      </c>
      <c r="F603" s="9">
        <v>360</v>
      </c>
      <c r="G603" s="23">
        <v>360</v>
      </c>
      <c r="H603" s="22"/>
      <c r="J603" s="23"/>
      <c r="K603" s="22">
        <v>4497</v>
      </c>
      <c r="L603" s="9">
        <v>5506</v>
      </c>
      <c r="M603" s="23">
        <v>6437</v>
      </c>
      <c r="N603" s="22">
        <v>7209</v>
      </c>
      <c r="O603" s="9">
        <v>10466</v>
      </c>
      <c r="P603" s="23">
        <v>22860</v>
      </c>
      <c r="Q603" s="22">
        <v>6304</v>
      </c>
      <c r="R603" s="9">
        <v>11090</v>
      </c>
      <c r="S603" s="23">
        <v>21901</v>
      </c>
      <c r="T603" s="22">
        <v>2450</v>
      </c>
      <c r="U603" s="9">
        <v>2450</v>
      </c>
      <c r="V603" s="23">
        <v>2450</v>
      </c>
      <c r="W603" s="22">
        <v>52345</v>
      </c>
      <c r="X603" s="9">
        <v>52520</v>
      </c>
      <c r="Y603" s="23">
        <v>52681</v>
      </c>
      <c r="Z603" s="22">
        <v>11734</v>
      </c>
      <c r="AA603" s="9">
        <v>15002</v>
      </c>
      <c r="AB603" s="23">
        <v>16137</v>
      </c>
      <c r="AC603" s="22">
        <v>15922</v>
      </c>
      <c r="AD603" s="9">
        <v>25707</v>
      </c>
      <c r="AE603" s="23">
        <v>31877</v>
      </c>
      <c r="AF603" s="22"/>
      <c r="AH603" s="23"/>
      <c r="AI603" s="22">
        <v>450</v>
      </c>
      <c r="AJ603" s="9">
        <v>473</v>
      </c>
      <c r="AK603" s="23">
        <v>494</v>
      </c>
      <c r="AL603" s="22">
        <v>7705</v>
      </c>
      <c r="AM603" s="9">
        <v>10885</v>
      </c>
      <c r="AN603" s="23">
        <v>12101</v>
      </c>
      <c r="AO603" s="22">
        <v>4802</v>
      </c>
      <c r="AP603" s="9">
        <v>7496</v>
      </c>
      <c r="AQ603" s="23">
        <v>13370</v>
      </c>
      <c r="AR603" s="22">
        <v>5768</v>
      </c>
      <c r="AS603" s="9">
        <v>5768</v>
      </c>
      <c r="AT603" s="23">
        <v>5768</v>
      </c>
      <c r="AU603" s="22"/>
      <c r="AW603" s="23"/>
      <c r="AX603" s="22"/>
      <c r="AZ603" s="23"/>
      <c r="BA603" s="22">
        <v>872</v>
      </c>
      <c r="BB603" s="9">
        <v>872</v>
      </c>
      <c r="BC603" s="23">
        <v>872</v>
      </c>
      <c r="BD603" s="22"/>
      <c r="BF603" s="23"/>
      <c r="BG603" s="22"/>
      <c r="BI603" s="23"/>
      <c r="BJ603" s="22">
        <v>955</v>
      </c>
      <c r="BK603" s="9">
        <v>955</v>
      </c>
      <c r="BL603" s="23">
        <v>955</v>
      </c>
      <c r="BM603" s="22">
        <v>5425</v>
      </c>
      <c r="BN603" s="9">
        <v>11162</v>
      </c>
      <c r="BO603" s="23">
        <v>16643</v>
      </c>
      <c r="BP603" s="22">
        <v>1897</v>
      </c>
      <c r="BQ603" s="9">
        <v>3068</v>
      </c>
      <c r="BR603" s="23">
        <v>4959</v>
      </c>
      <c r="BS603" s="22"/>
      <c r="BU603" s="23"/>
      <c r="BV603" s="22"/>
      <c r="BX603" s="23"/>
      <c r="BY603" s="22">
        <v>20676</v>
      </c>
      <c r="BZ603" s="9">
        <v>26324</v>
      </c>
      <c r="CA603" s="23">
        <v>31538</v>
      </c>
      <c r="CB603" s="22"/>
      <c r="CD603" s="23"/>
      <c r="CE603" s="22">
        <v>826789</v>
      </c>
      <c r="CF603" s="9">
        <v>1021799</v>
      </c>
      <c r="CG603" s="23">
        <v>1201808</v>
      </c>
      <c r="CH603" s="22">
        <v>62451</v>
      </c>
      <c r="CI603" s="9">
        <v>162453</v>
      </c>
      <c r="CJ603" s="23">
        <v>731439</v>
      </c>
      <c r="CK603" s="22"/>
      <c r="CM603" s="23"/>
      <c r="CN603" s="22"/>
      <c r="CP603" s="23"/>
      <c r="CQ603" s="22"/>
      <c r="CS603" s="23"/>
      <c r="CT603" s="22">
        <v>9977</v>
      </c>
      <c r="CU603" s="9">
        <v>11745</v>
      </c>
      <c r="CV603" s="23">
        <v>13381</v>
      </c>
      <c r="CW603" s="22">
        <v>14588</v>
      </c>
      <c r="CX603" s="9">
        <v>27148</v>
      </c>
      <c r="CY603" s="23">
        <v>40763</v>
      </c>
      <c r="CZ603" s="22">
        <v>10618</v>
      </c>
      <c r="DA603" s="9">
        <v>15663</v>
      </c>
      <c r="DB603" s="23">
        <v>23576</v>
      </c>
      <c r="DC603" s="22">
        <v>3181</v>
      </c>
      <c r="DD603" s="9">
        <v>4616</v>
      </c>
      <c r="DE603" s="23">
        <v>396561</v>
      </c>
      <c r="DF603" s="22">
        <v>4026</v>
      </c>
      <c r="DG603" s="9">
        <v>5410</v>
      </c>
      <c r="DH603" s="23">
        <v>7426</v>
      </c>
      <c r="DI603" s="22"/>
      <c r="DK603" s="23"/>
      <c r="DL603" s="22">
        <v>4100</v>
      </c>
      <c r="DM603" s="9">
        <v>4100</v>
      </c>
      <c r="DN603" s="23">
        <v>4100</v>
      </c>
    </row>
    <row r="604" spans="1:118" hidden="1" outlineLevel="1" x14ac:dyDescent="0.35">
      <c r="A604" s="36" t="s">
        <v>900</v>
      </c>
      <c r="B604" s="22"/>
      <c r="D604" s="23"/>
      <c r="E604" s="22"/>
      <c r="G604" s="23"/>
      <c r="H604" s="22">
        <v>4705</v>
      </c>
      <c r="I604" s="9">
        <v>4705</v>
      </c>
      <c r="J604" s="23">
        <v>4705</v>
      </c>
      <c r="K604" s="22">
        <v>432330</v>
      </c>
      <c r="L604" s="9">
        <v>432330</v>
      </c>
      <c r="M604" s="23">
        <v>432330</v>
      </c>
      <c r="N604" s="22">
        <v>29642</v>
      </c>
      <c r="O604" s="9">
        <v>38534</v>
      </c>
      <c r="P604" s="23">
        <v>46498</v>
      </c>
      <c r="Q604" s="22">
        <v>28095</v>
      </c>
      <c r="R604" s="9">
        <v>39624</v>
      </c>
      <c r="S604" s="23">
        <v>46341</v>
      </c>
      <c r="T604" s="22"/>
      <c r="V604" s="23"/>
      <c r="W604" s="22">
        <v>18974</v>
      </c>
      <c r="X604" s="9">
        <v>19757</v>
      </c>
      <c r="Y604" s="23">
        <v>25613</v>
      </c>
      <c r="Z604" s="22">
        <v>4728</v>
      </c>
      <c r="AA604" s="9">
        <v>9908</v>
      </c>
      <c r="AB604" s="23">
        <v>11428</v>
      </c>
      <c r="AC604" s="22">
        <v>9767</v>
      </c>
      <c r="AD604" s="9">
        <v>15072</v>
      </c>
      <c r="AE604" s="23">
        <v>27732</v>
      </c>
      <c r="AF604" s="22"/>
      <c r="AH604" s="23"/>
      <c r="AI604" s="22"/>
      <c r="AK604" s="23"/>
      <c r="AL604" s="22">
        <v>22028</v>
      </c>
      <c r="AM604" s="9">
        <v>28479</v>
      </c>
      <c r="AN604" s="23">
        <v>30709</v>
      </c>
      <c r="AO604" s="22">
        <v>11939</v>
      </c>
      <c r="AP604" s="9">
        <v>14201</v>
      </c>
      <c r="AQ604" s="23">
        <v>25444</v>
      </c>
      <c r="AR604" s="22">
        <v>31396</v>
      </c>
      <c r="AS604" s="9">
        <v>31396</v>
      </c>
      <c r="AT604" s="23">
        <v>31396</v>
      </c>
      <c r="AU604" s="22"/>
      <c r="AW604" s="23"/>
      <c r="AX604" s="22"/>
      <c r="AZ604" s="23"/>
      <c r="BA604" s="22"/>
      <c r="BC604" s="23"/>
      <c r="BD604" s="22"/>
      <c r="BF604" s="23"/>
      <c r="BG604" s="22">
        <v>18870</v>
      </c>
      <c r="BH604" s="9">
        <v>18870</v>
      </c>
      <c r="BI604" s="23">
        <v>18870</v>
      </c>
      <c r="BJ604" s="22">
        <v>18920</v>
      </c>
      <c r="BK604" s="9">
        <v>18920</v>
      </c>
      <c r="BL604" s="23">
        <v>18920</v>
      </c>
      <c r="BM604" s="22">
        <v>7652</v>
      </c>
      <c r="BN604" s="9">
        <v>27739</v>
      </c>
      <c r="BO604" s="23">
        <v>93322</v>
      </c>
      <c r="BP604" s="22">
        <v>18750</v>
      </c>
      <c r="BQ604" s="9">
        <v>21025</v>
      </c>
      <c r="BR604" s="23">
        <v>23125</v>
      </c>
      <c r="BS604" s="22"/>
      <c r="BU604" s="23"/>
      <c r="BV604" s="22"/>
      <c r="BX604" s="23"/>
      <c r="BY604" s="22">
        <v>34606</v>
      </c>
      <c r="BZ604" s="9">
        <v>40972</v>
      </c>
      <c r="CA604" s="23">
        <v>46849</v>
      </c>
      <c r="CB604" s="22">
        <v>14493</v>
      </c>
      <c r="CC604" s="9">
        <v>14493</v>
      </c>
      <c r="CD604" s="23">
        <v>14493</v>
      </c>
      <c r="CE604" s="22">
        <v>10915</v>
      </c>
      <c r="CF604" s="9">
        <v>10915</v>
      </c>
      <c r="CG604" s="23">
        <v>10915</v>
      </c>
      <c r="CH604" s="22">
        <v>694732</v>
      </c>
      <c r="CI604" s="9">
        <v>989218</v>
      </c>
      <c r="CJ604" s="23">
        <v>2626214</v>
      </c>
      <c r="CK604" s="22"/>
      <c r="CM604" s="23"/>
      <c r="CN604" s="22"/>
      <c r="CP604" s="23"/>
      <c r="CQ604" s="22"/>
      <c r="CS604" s="23"/>
      <c r="CT604" s="22">
        <v>12530</v>
      </c>
      <c r="CU604" s="9">
        <v>15564</v>
      </c>
      <c r="CV604" s="23">
        <v>26004</v>
      </c>
      <c r="CW604" s="22">
        <v>13450</v>
      </c>
      <c r="CX604" s="9">
        <v>26729</v>
      </c>
      <c r="CY604" s="23">
        <v>38986</v>
      </c>
      <c r="CZ604" s="22">
        <v>15188</v>
      </c>
      <c r="DA604" s="9">
        <v>16328</v>
      </c>
      <c r="DB604" s="23">
        <v>17380</v>
      </c>
      <c r="DC604" s="22"/>
      <c r="DE604" s="23"/>
      <c r="DF604" s="22">
        <v>2205</v>
      </c>
      <c r="DG604" s="9">
        <v>2205</v>
      </c>
      <c r="DH604" s="23">
        <v>2205</v>
      </c>
      <c r="DI604" s="22"/>
      <c r="DK604" s="23"/>
      <c r="DL604" s="22">
        <v>8989</v>
      </c>
      <c r="DM604" s="9">
        <v>10073</v>
      </c>
      <c r="DN604" s="23">
        <v>11074</v>
      </c>
    </row>
    <row r="605" spans="1:118" hidden="1" outlineLevel="1" x14ac:dyDescent="0.35">
      <c r="A605" s="36" t="s">
        <v>599</v>
      </c>
      <c r="B605" s="22">
        <v>3104</v>
      </c>
      <c r="C605" s="9">
        <v>4272</v>
      </c>
      <c r="D605" s="23">
        <v>5352</v>
      </c>
      <c r="E605" s="22">
        <v>8570</v>
      </c>
      <c r="F605" s="9">
        <v>8570</v>
      </c>
      <c r="G605" s="23">
        <v>8570</v>
      </c>
      <c r="H605" s="22">
        <v>3000</v>
      </c>
      <c r="I605" s="9">
        <v>3054</v>
      </c>
      <c r="J605" s="23">
        <v>3104</v>
      </c>
      <c r="K605" s="22">
        <v>17511</v>
      </c>
      <c r="L605" s="9">
        <v>19039</v>
      </c>
      <c r="M605" s="23">
        <v>20450</v>
      </c>
      <c r="N605" s="22">
        <v>6993</v>
      </c>
      <c r="O605" s="9">
        <v>8074</v>
      </c>
      <c r="P605" s="23">
        <v>15581</v>
      </c>
      <c r="Q605" s="22">
        <v>4747</v>
      </c>
      <c r="R605" s="9">
        <v>7007</v>
      </c>
      <c r="S605" s="23">
        <v>14036</v>
      </c>
      <c r="T605" s="22">
        <v>7237</v>
      </c>
      <c r="U605" s="9">
        <v>8015</v>
      </c>
      <c r="V605" s="23">
        <v>8734</v>
      </c>
      <c r="W605" s="22">
        <v>5921</v>
      </c>
      <c r="X605" s="9">
        <v>6621</v>
      </c>
      <c r="Y605" s="23">
        <v>7397</v>
      </c>
      <c r="Z605" s="22">
        <v>5221</v>
      </c>
      <c r="AA605" s="9">
        <v>5906</v>
      </c>
      <c r="AB605" s="23">
        <v>6997</v>
      </c>
      <c r="AC605" s="22">
        <v>4970</v>
      </c>
      <c r="AD605" s="9">
        <v>10958</v>
      </c>
      <c r="AE605" s="23">
        <v>19397</v>
      </c>
      <c r="AF605" s="22"/>
      <c r="AH605" s="23"/>
      <c r="AI605" s="22"/>
      <c r="AK605" s="23"/>
      <c r="AL605" s="22">
        <v>8185</v>
      </c>
      <c r="AM605" s="9">
        <v>11383</v>
      </c>
      <c r="AN605" s="23">
        <v>13826</v>
      </c>
      <c r="AO605" s="22">
        <v>5665</v>
      </c>
      <c r="AP605" s="9">
        <v>10762</v>
      </c>
      <c r="AQ605" s="23">
        <v>15156</v>
      </c>
      <c r="AR605" s="22">
        <v>5235</v>
      </c>
      <c r="AS605" s="9">
        <v>5235</v>
      </c>
      <c r="AT605" s="23">
        <v>5235</v>
      </c>
      <c r="AU605" s="22"/>
      <c r="AW605" s="23"/>
      <c r="AX605" s="22"/>
      <c r="AZ605" s="23"/>
      <c r="BA605" s="22"/>
      <c r="BC605" s="23"/>
      <c r="BD605" s="22"/>
      <c r="BF605" s="23"/>
      <c r="BG605" s="22"/>
      <c r="BI605" s="23"/>
      <c r="BJ605" s="22">
        <v>3960</v>
      </c>
      <c r="BK605" s="9">
        <v>3960</v>
      </c>
      <c r="BL605" s="23">
        <v>3960</v>
      </c>
      <c r="BM605" s="22">
        <v>4905</v>
      </c>
      <c r="BN605" s="9">
        <v>5016</v>
      </c>
      <c r="BO605" s="23">
        <v>5117</v>
      </c>
      <c r="BP605" s="22">
        <v>781</v>
      </c>
      <c r="BQ605" s="9">
        <v>2315</v>
      </c>
      <c r="BR605" s="23">
        <v>7476</v>
      </c>
      <c r="BS605" s="22"/>
      <c r="BU605" s="23"/>
      <c r="BV605" s="22">
        <v>724</v>
      </c>
      <c r="BW605" s="9">
        <v>724</v>
      </c>
      <c r="BX605" s="23">
        <v>724</v>
      </c>
      <c r="BY605" s="22">
        <v>40823</v>
      </c>
      <c r="BZ605" s="9">
        <v>40823</v>
      </c>
      <c r="CA605" s="23">
        <v>40823</v>
      </c>
      <c r="CB605" s="22">
        <v>3638</v>
      </c>
      <c r="CC605" s="9">
        <v>3638</v>
      </c>
      <c r="CD605" s="23">
        <v>3638</v>
      </c>
      <c r="CE605" s="22">
        <v>9357</v>
      </c>
      <c r="CF605" s="9">
        <v>13058</v>
      </c>
      <c r="CG605" s="23">
        <v>16475</v>
      </c>
      <c r="CH605" s="22">
        <v>658083</v>
      </c>
      <c r="CI605" s="9">
        <v>1164005</v>
      </c>
      <c r="CJ605" s="23">
        <v>1258707</v>
      </c>
      <c r="CK605" s="22"/>
      <c r="CM605" s="23"/>
      <c r="CN605" s="22"/>
      <c r="CP605" s="23"/>
      <c r="CQ605" s="22"/>
      <c r="CS605" s="23"/>
      <c r="CT605" s="22">
        <v>4599</v>
      </c>
      <c r="CU605" s="9">
        <v>4884</v>
      </c>
      <c r="CV605" s="23">
        <v>10787</v>
      </c>
      <c r="CW605" s="22">
        <v>7391</v>
      </c>
      <c r="CX605" s="9">
        <v>8220</v>
      </c>
      <c r="CY605" s="23">
        <v>12560</v>
      </c>
      <c r="CZ605" s="22">
        <v>5972</v>
      </c>
      <c r="DA605" s="9">
        <v>6690</v>
      </c>
      <c r="DB605" s="23">
        <v>9537</v>
      </c>
      <c r="DC605" s="22">
        <v>8652</v>
      </c>
      <c r="DD605" s="9">
        <v>8652</v>
      </c>
      <c r="DE605" s="23">
        <v>8652</v>
      </c>
      <c r="DF605" s="22">
        <v>22002</v>
      </c>
      <c r="DG605" s="9">
        <v>22081</v>
      </c>
      <c r="DH605" s="23">
        <v>22153</v>
      </c>
      <c r="DI605" s="22"/>
      <c r="DK605" s="23"/>
      <c r="DL605" s="22">
        <v>19412</v>
      </c>
      <c r="DM605" s="9">
        <v>22912</v>
      </c>
      <c r="DN605" s="23">
        <v>26143</v>
      </c>
    </row>
    <row r="606" spans="1:118" hidden="1" outlineLevel="1" x14ac:dyDescent="0.35">
      <c r="A606" s="36" t="s">
        <v>602</v>
      </c>
      <c r="B606" s="22">
        <v>4157</v>
      </c>
      <c r="C606" s="9">
        <v>4157</v>
      </c>
      <c r="D606" s="23">
        <v>4157</v>
      </c>
      <c r="E606" s="22">
        <v>23263</v>
      </c>
      <c r="F606" s="9">
        <v>23263</v>
      </c>
      <c r="G606" s="23">
        <v>23263</v>
      </c>
      <c r="H606" s="22">
        <v>4804</v>
      </c>
      <c r="I606" s="9">
        <v>5469</v>
      </c>
      <c r="J606" s="23">
        <v>6082</v>
      </c>
      <c r="K606" s="22">
        <v>15916</v>
      </c>
      <c r="L606" s="9">
        <v>21190</v>
      </c>
      <c r="M606" s="23">
        <v>26058</v>
      </c>
      <c r="N606" s="22">
        <v>8942</v>
      </c>
      <c r="O606" s="9">
        <v>10352</v>
      </c>
      <c r="P606" s="23">
        <v>13671</v>
      </c>
      <c r="Q606" s="22">
        <v>13841</v>
      </c>
      <c r="R606" s="9">
        <v>15606</v>
      </c>
      <c r="S606" s="23">
        <v>21517</v>
      </c>
      <c r="T606" s="22">
        <v>1965</v>
      </c>
      <c r="U606" s="9">
        <v>2087</v>
      </c>
      <c r="V606" s="23">
        <v>2200</v>
      </c>
      <c r="W606" s="22">
        <v>8235</v>
      </c>
      <c r="X606" s="9">
        <v>8857</v>
      </c>
      <c r="Y606" s="23">
        <v>12159</v>
      </c>
      <c r="Z606" s="22">
        <v>7440</v>
      </c>
      <c r="AA606" s="9">
        <v>19461</v>
      </c>
      <c r="AB606" s="23">
        <v>39513</v>
      </c>
      <c r="AC606" s="22">
        <v>13713</v>
      </c>
      <c r="AD606" s="9">
        <v>23154</v>
      </c>
      <c r="AE606" s="23">
        <v>33225</v>
      </c>
      <c r="AF606" s="22"/>
      <c r="AH606" s="23"/>
      <c r="AI606" s="22">
        <v>5675</v>
      </c>
      <c r="AJ606" s="9">
        <v>6097</v>
      </c>
      <c r="AK606" s="23">
        <v>6487</v>
      </c>
      <c r="AL606" s="22">
        <v>4204</v>
      </c>
      <c r="AM606" s="9">
        <v>10842</v>
      </c>
      <c r="AN606" s="23">
        <v>14475</v>
      </c>
      <c r="AO606" s="22">
        <v>8433</v>
      </c>
      <c r="AP606" s="9">
        <v>12040</v>
      </c>
      <c r="AQ606" s="23">
        <v>18002</v>
      </c>
      <c r="AR606" s="22">
        <v>21243</v>
      </c>
      <c r="AS606" s="9">
        <v>21243</v>
      </c>
      <c r="AT606" s="23">
        <v>21243</v>
      </c>
      <c r="AU606" s="22"/>
      <c r="AW606" s="23"/>
      <c r="AX606" s="22"/>
      <c r="AZ606" s="23"/>
      <c r="BA606" s="22"/>
      <c r="BC606" s="23"/>
      <c r="BD606" s="22"/>
      <c r="BF606" s="23"/>
      <c r="BG606" s="22"/>
      <c r="BI606" s="23"/>
      <c r="BJ606" s="22">
        <v>16465</v>
      </c>
      <c r="BK606" s="9">
        <v>16465</v>
      </c>
      <c r="BL606" s="23">
        <v>16465</v>
      </c>
      <c r="BM606" s="22">
        <v>5854</v>
      </c>
      <c r="BN606" s="9">
        <v>10045</v>
      </c>
      <c r="BO606" s="23">
        <v>17209</v>
      </c>
      <c r="BP606" s="22">
        <v>8872</v>
      </c>
      <c r="BQ606" s="9">
        <v>9649</v>
      </c>
      <c r="BR606" s="23">
        <v>11513</v>
      </c>
      <c r="BS606" s="22"/>
      <c r="BU606" s="23"/>
      <c r="BV606" s="22"/>
      <c r="BX606" s="23"/>
      <c r="BY606" s="22"/>
      <c r="CA606" s="23"/>
      <c r="CB606" s="22"/>
      <c r="CD606" s="23"/>
      <c r="CE606" s="22">
        <v>22677</v>
      </c>
      <c r="CF606" s="9">
        <v>26335</v>
      </c>
      <c r="CG606" s="23">
        <v>29711</v>
      </c>
      <c r="CH606" s="22">
        <v>1255022</v>
      </c>
      <c r="CI606" s="9">
        <v>1900540</v>
      </c>
      <c r="CJ606" s="23">
        <v>3888687</v>
      </c>
      <c r="CK606" s="22"/>
      <c r="CM606" s="23"/>
      <c r="CN606" s="22"/>
      <c r="CP606" s="23"/>
      <c r="CQ606" s="22"/>
      <c r="CS606" s="23"/>
      <c r="CT606" s="22">
        <v>5880</v>
      </c>
      <c r="CU606" s="9">
        <v>7161</v>
      </c>
      <c r="CV606" s="23">
        <v>7902</v>
      </c>
      <c r="CW606" s="22">
        <v>19327</v>
      </c>
      <c r="CX606" s="9">
        <v>27342</v>
      </c>
      <c r="CY606" s="23">
        <v>34740</v>
      </c>
      <c r="CZ606" s="22">
        <v>31148</v>
      </c>
      <c r="DA606" s="9">
        <v>55352</v>
      </c>
      <c r="DB606" s="23">
        <v>78948</v>
      </c>
      <c r="DC606" s="22">
        <v>12394</v>
      </c>
      <c r="DD606" s="9">
        <v>15471</v>
      </c>
      <c r="DE606" s="23">
        <v>18311</v>
      </c>
      <c r="DF606" s="22">
        <v>15623</v>
      </c>
      <c r="DG606" s="9">
        <v>18709</v>
      </c>
      <c r="DH606" s="23">
        <v>22062</v>
      </c>
      <c r="DI606" s="22"/>
      <c r="DK606" s="23"/>
      <c r="DL606" s="22">
        <v>8480</v>
      </c>
      <c r="DM606" s="9">
        <v>9660</v>
      </c>
      <c r="DN606" s="23">
        <v>10750</v>
      </c>
    </row>
    <row r="607" spans="1:118" hidden="1" outlineLevel="1" x14ac:dyDescent="0.35">
      <c r="A607" s="36" t="s">
        <v>605</v>
      </c>
      <c r="B607" s="22">
        <v>6453</v>
      </c>
      <c r="C607" s="9">
        <v>6960</v>
      </c>
      <c r="D607" s="23">
        <v>8093</v>
      </c>
      <c r="E607" s="22">
        <v>19425</v>
      </c>
      <c r="F607" s="9">
        <v>19425</v>
      </c>
      <c r="G607" s="23">
        <v>19425</v>
      </c>
      <c r="H607" s="22">
        <v>14554</v>
      </c>
      <c r="I607" s="9">
        <v>20634</v>
      </c>
      <c r="J607" s="23">
        <v>23840</v>
      </c>
      <c r="K607" s="22">
        <v>5972</v>
      </c>
      <c r="L607" s="9">
        <v>7651</v>
      </c>
      <c r="M607" s="23">
        <v>9125</v>
      </c>
      <c r="N607" s="22">
        <v>5774</v>
      </c>
      <c r="O607" s="9">
        <v>10011</v>
      </c>
      <c r="P607" s="23">
        <v>13348</v>
      </c>
      <c r="Q607" s="22">
        <v>10366</v>
      </c>
      <c r="R607" s="9">
        <v>11488</v>
      </c>
      <c r="S607" s="23">
        <v>12954</v>
      </c>
      <c r="T607" s="22">
        <v>3979</v>
      </c>
      <c r="U607" s="9">
        <v>4262</v>
      </c>
      <c r="V607" s="23">
        <v>6926</v>
      </c>
      <c r="W607" s="22">
        <v>6247</v>
      </c>
      <c r="X607" s="9">
        <v>8217</v>
      </c>
      <c r="Y607" s="23">
        <v>8795</v>
      </c>
      <c r="Z607" s="22">
        <v>10784</v>
      </c>
      <c r="AA607" s="9">
        <v>13671</v>
      </c>
      <c r="AB607" s="23">
        <v>15178</v>
      </c>
      <c r="AC607" s="22">
        <v>5779</v>
      </c>
      <c r="AD607" s="9">
        <v>10431</v>
      </c>
      <c r="AE607" s="23">
        <v>14339</v>
      </c>
      <c r="AF607" s="22"/>
      <c r="AH607" s="23"/>
      <c r="AI607" s="22">
        <v>9702</v>
      </c>
      <c r="AJ607" s="9">
        <v>11184</v>
      </c>
      <c r="AK607" s="23">
        <v>12553</v>
      </c>
      <c r="AL607" s="22">
        <v>7253</v>
      </c>
      <c r="AM607" s="9">
        <v>11069</v>
      </c>
      <c r="AN607" s="23">
        <v>13542</v>
      </c>
      <c r="AO607" s="22">
        <v>7119</v>
      </c>
      <c r="AP607" s="9">
        <v>9551</v>
      </c>
      <c r="AQ607" s="23">
        <v>13534</v>
      </c>
      <c r="AR607" s="22">
        <v>14036</v>
      </c>
      <c r="AS607" s="9">
        <v>14036</v>
      </c>
      <c r="AT607" s="23">
        <v>14036</v>
      </c>
      <c r="AU607" s="22"/>
      <c r="AW607" s="23"/>
      <c r="AX607" s="22"/>
      <c r="AZ607" s="23"/>
      <c r="BA607" s="22">
        <v>1795</v>
      </c>
      <c r="BB607" s="9">
        <v>1952</v>
      </c>
      <c r="BC607" s="23">
        <v>2097</v>
      </c>
      <c r="BD607" s="22"/>
      <c r="BF607" s="23"/>
      <c r="BG607" s="22"/>
      <c r="BI607" s="23"/>
      <c r="BJ607" s="22">
        <v>4412</v>
      </c>
      <c r="BK607" s="9">
        <v>5237</v>
      </c>
      <c r="BL607" s="23">
        <v>6840</v>
      </c>
      <c r="BM607" s="22">
        <v>5000</v>
      </c>
      <c r="BN607" s="9">
        <v>10841</v>
      </c>
      <c r="BO607" s="23">
        <v>26240</v>
      </c>
      <c r="BP607" s="22">
        <v>17816</v>
      </c>
      <c r="BQ607" s="9">
        <v>26324</v>
      </c>
      <c r="BR607" s="23">
        <v>33477</v>
      </c>
      <c r="BS607" s="22">
        <v>8100</v>
      </c>
      <c r="BT607" s="9">
        <v>8964</v>
      </c>
      <c r="BU607" s="23">
        <v>9762</v>
      </c>
      <c r="BV607" s="22"/>
      <c r="BX607" s="23"/>
      <c r="BY607" s="22">
        <v>26391</v>
      </c>
      <c r="BZ607" s="9">
        <v>26391</v>
      </c>
      <c r="CA607" s="23">
        <v>26391</v>
      </c>
      <c r="CB607" s="22"/>
      <c r="CD607" s="23"/>
      <c r="CE607" s="22">
        <v>28275</v>
      </c>
      <c r="CF607" s="9">
        <v>28882</v>
      </c>
      <c r="CG607" s="23">
        <v>254638</v>
      </c>
      <c r="CH607" s="22">
        <v>368729</v>
      </c>
      <c r="CI607" s="9">
        <v>441539</v>
      </c>
      <c r="CJ607" s="23">
        <v>1510255</v>
      </c>
      <c r="CK607" s="22"/>
      <c r="CM607" s="23"/>
      <c r="CN607" s="22"/>
      <c r="CP607" s="23"/>
      <c r="CQ607" s="22"/>
      <c r="CS607" s="23"/>
      <c r="CT607" s="22">
        <v>15288</v>
      </c>
      <c r="CU607" s="9">
        <v>16575</v>
      </c>
      <c r="CV607" s="23">
        <v>19270</v>
      </c>
      <c r="CW607" s="22">
        <v>15215</v>
      </c>
      <c r="CX607" s="9">
        <v>19878</v>
      </c>
      <c r="CY607" s="23">
        <v>27649</v>
      </c>
      <c r="CZ607" s="22">
        <v>14642</v>
      </c>
      <c r="DA607" s="9">
        <v>30693</v>
      </c>
      <c r="DB607" s="23">
        <v>33688</v>
      </c>
      <c r="DC607" s="22">
        <v>125678</v>
      </c>
      <c r="DD607" s="9">
        <v>152838</v>
      </c>
      <c r="DE607" s="23">
        <v>177908</v>
      </c>
      <c r="DF607" s="22">
        <v>7920</v>
      </c>
      <c r="DG607" s="9">
        <v>10793</v>
      </c>
      <c r="DH607" s="23">
        <v>13843</v>
      </c>
      <c r="DI607" s="22"/>
      <c r="DK607" s="23"/>
      <c r="DL607" s="22">
        <v>5547</v>
      </c>
      <c r="DM607" s="9">
        <v>6841</v>
      </c>
      <c r="DN607" s="23">
        <v>8035</v>
      </c>
    </row>
    <row r="608" spans="1:118" hidden="1" outlineLevel="1" x14ac:dyDescent="0.35">
      <c r="A608" s="36" t="s">
        <v>1013</v>
      </c>
      <c r="B608" s="22"/>
      <c r="D608" s="23"/>
      <c r="E608" s="22"/>
      <c r="G608" s="23"/>
      <c r="H608" s="22"/>
      <c r="J608" s="23"/>
      <c r="K608" s="22">
        <v>3929</v>
      </c>
      <c r="L608" s="9">
        <v>4468</v>
      </c>
      <c r="M608" s="23">
        <v>4964</v>
      </c>
      <c r="N608" s="22">
        <v>847</v>
      </c>
      <c r="O608" s="9">
        <v>1299</v>
      </c>
      <c r="P608" s="23">
        <v>2013</v>
      </c>
      <c r="Q608" s="22">
        <v>4459</v>
      </c>
      <c r="R608" s="9">
        <v>4975</v>
      </c>
      <c r="S608" s="23">
        <v>5452</v>
      </c>
      <c r="T608" s="22">
        <v>1625</v>
      </c>
      <c r="U608" s="9">
        <v>1649</v>
      </c>
      <c r="V608" s="23">
        <v>1670</v>
      </c>
      <c r="W608" s="22">
        <v>236</v>
      </c>
      <c r="X608" s="9">
        <v>236</v>
      </c>
      <c r="Y608" s="23">
        <v>236</v>
      </c>
      <c r="Z608" s="22">
        <v>6825</v>
      </c>
      <c r="AA608" s="9">
        <v>9592</v>
      </c>
      <c r="AB608" s="23">
        <v>12145</v>
      </c>
      <c r="AC608" s="22">
        <v>1740</v>
      </c>
      <c r="AD608" s="9">
        <v>3651</v>
      </c>
      <c r="AE608" s="23">
        <v>5686</v>
      </c>
      <c r="AF608" s="22"/>
      <c r="AH608" s="23"/>
      <c r="AI608" s="22"/>
      <c r="AK608" s="23"/>
      <c r="AL608" s="22">
        <v>2314</v>
      </c>
      <c r="AM608" s="9">
        <v>5168</v>
      </c>
      <c r="AN608" s="23">
        <v>7294</v>
      </c>
      <c r="AO608" s="22">
        <v>2861</v>
      </c>
      <c r="AP608" s="9">
        <v>4035</v>
      </c>
      <c r="AQ608" s="23">
        <v>4654</v>
      </c>
      <c r="AR608" s="22"/>
      <c r="AT608" s="23"/>
      <c r="AU608" s="22"/>
      <c r="AW608" s="23"/>
      <c r="AX608" s="22"/>
      <c r="AZ608" s="23"/>
      <c r="BA608" s="22"/>
      <c r="BC608" s="23"/>
      <c r="BD608" s="22"/>
      <c r="BF608" s="23"/>
      <c r="BG608" s="22"/>
      <c r="BI608" s="23"/>
      <c r="BJ608" s="22"/>
      <c r="BL608" s="23"/>
      <c r="BM608" s="22">
        <v>4148</v>
      </c>
      <c r="BN608" s="9">
        <v>4148</v>
      </c>
      <c r="BO608" s="23">
        <v>4148</v>
      </c>
      <c r="BP608" s="22">
        <v>2136</v>
      </c>
      <c r="BQ608" s="9">
        <v>2136</v>
      </c>
      <c r="BR608" s="23">
        <v>2136</v>
      </c>
      <c r="BS608" s="22"/>
      <c r="BU608" s="23"/>
      <c r="BV608" s="22"/>
      <c r="BX608" s="23"/>
      <c r="BY608" s="22"/>
      <c r="CA608" s="23"/>
      <c r="CB608" s="22"/>
      <c r="CD608" s="23"/>
      <c r="CE608" s="22">
        <v>712922</v>
      </c>
      <c r="CF608" s="9">
        <v>896680</v>
      </c>
      <c r="CG608" s="23">
        <v>1066302</v>
      </c>
      <c r="CH608" s="22">
        <v>359182</v>
      </c>
      <c r="CI608" s="9">
        <v>502835</v>
      </c>
      <c r="CJ608" s="23">
        <v>635438</v>
      </c>
      <c r="CK608" s="22">
        <v>1633</v>
      </c>
      <c r="CL608" s="9">
        <v>1633</v>
      </c>
      <c r="CM608" s="23">
        <v>1633</v>
      </c>
      <c r="CN608" s="22"/>
      <c r="CP608" s="23"/>
      <c r="CQ608" s="22"/>
      <c r="CS608" s="23"/>
      <c r="CT608" s="22">
        <v>9087</v>
      </c>
      <c r="CU608" s="9">
        <v>12374</v>
      </c>
      <c r="CV608" s="23">
        <v>22021</v>
      </c>
      <c r="CW608" s="22">
        <v>10312</v>
      </c>
      <c r="CX608" s="9">
        <v>11739</v>
      </c>
      <c r="CY608" s="23">
        <v>13057</v>
      </c>
      <c r="CZ608" s="22">
        <v>5850</v>
      </c>
      <c r="DA608" s="9">
        <v>8897</v>
      </c>
      <c r="DB608" s="23">
        <v>11710</v>
      </c>
      <c r="DC608" s="22"/>
      <c r="DE608" s="23"/>
      <c r="DF608" s="22">
        <v>7504</v>
      </c>
      <c r="DG608" s="9">
        <v>8805</v>
      </c>
      <c r="DH608" s="23">
        <v>10006</v>
      </c>
      <c r="DI608" s="22"/>
      <c r="DK608" s="23"/>
      <c r="DL608" s="22"/>
      <c r="DN608" s="23"/>
    </row>
    <row r="609" spans="1:118" hidden="1" outlineLevel="1" x14ac:dyDescent="0.35">
      <c r="A609" s="36" t="s">
        <v>608</v>
      </c>
      <c r="B609" s="22">
        <v>41986</v>
      </c>
      <c r="C609" s="9">
        <v>43984</v>
      </c>
      <c r="D609" s="23">
        <v>45828</v>
      </c>
      <c r="E609" s="22"/>
      <c r="G609" s="23"/>
      <c r="H609" s="22">
        <v>6576</v>
      </c>
      <c r="I609" s="9">
        <v>23793</v>
      </c>
      <c r="J609" s="23">
        <v>39687</v>
      </c>
      <c r="K609" s="22">
        <v>23750</v>
      </c>
      <c r="L609" s="9">
        <v>24595</v>
      </c>
      <c r="M609" s="23">
        <v>25375</v>
      </c>
      <c r="N609" s="22">
        <v>2910</v>
      </c>
      <c r="O609" s="9">
        <v>4574</v>
      </c>
      <c r="P609" s="23">
        <v>15558</v>
      </c>
      <c r="Q609" s="22">
        <v>850</v>
      </c>
      <c r="R609" s="9">
        <v>2454</v>
      </c>
      <c r="S609" s="23">
        <v>3935</v>
      </c>
      <c r="T609" s="22">
        <v>4900</v>
      </c>
      <c r="U609" s="9">
        <v>4900</v>
      </c>
      <c r="V609" s="23">
        <v>4900</v>
      </c>
      <c r="W609" s="22">
        <v>4600</v>
      </c>
      <c r="X609" s="9">
        <v>9530</v>
      </c>
      <c r="Y609" s="23">
        <v>22293</v>
      </c>
      <c r="Z609" s="22">
        <v>44066</v>
      </c>
      <c r="AA609" s="9">
        <v>242931</v>
      </c>
      <c r="AB609" s="23">
        <v>426498</v>
      </c>
      <c r="AC609" s="22">
        <v>3509</v>
      </c>
      <c r="AD609" s="9">
        <v>9843</v>
      </c>
      <c r="AE609" s="23">
        <v>33925</v>
      </c>
      <c r="AF609" s="22"/>
      <c r="AH609" s="23"/>
      <c r="AI609" s="22"/>
      <c r="AK609" s="23"/>
      <c r="AL609" s="22">
        <v>3000</v>
      </c>
      <c r="AM609" s="9">
        <v>7455</v>
      </c>
      <c r="AN609" s="23">
        <v>13500</v>
      </c>
      <c r="AO609" s="22">
        <v>9842</v>
      </c>
      <c r="AP609" s="9">
        <v>17209</v>
      </c>
      <c r="AQ609" s="23">
        <v>21600</v>
      </c>
      <c r="AR609" s="22"/>
      <c r="AT609" s="23"/>
      <c r="AU609" s="22"/>
      <c r="AW609" s="23"/>
      <c r="AX609" s="22"/>
      <c r="AZ609" s="23"/>
      <c r="BA609" s="22"/>
      <c r="BC609" s="23"/>
      <c r="BD609" s="22"/>
      <c r="BF609" s="23"/>
      <c r="BG609" s="22"/>
      <c r="BI609" s="23"/>
      <c r="BJ609" s="22">
        <v>1963</v>
      </c>
      <c r="BK609" s="9">
        <v>1963</v>
      </c>
      <c r="BL609" s="23">
        <v>1963</v>
      </c>
      <c r="BM609" s="22">
        <v>1552</v>
      </c>
      <c r="BN609" s="9">
        <v>3748</v>
      </c>
      <c r="BO609" s="23">
        <v>5776</v>
      </c>
      <c r="BP609" s="22">
        <v>1590</v>
      </c>
      <c r="BQ609" s="9">
        <v>1590</v>
      </c>
      <c r="BR609" s="23">
        <v>1590</v>
      </c>
      <c r="BS609" s="22"/>
      <c r="BU609" s="23"/>
      <c r="BV609" s="22"/>
      <c r="BX609" s="23"/>
      <c r="BY609" s="22"/>
      <c r="CA609" s="23"/>
      <c r="CB609" s="22"/>
      <c r="CD609" s="23"/>
      <c r="CE609" s="22"/>
      <c r="CG609" s="23"/>
      <c r="CH609" s="22">
        <v>53976</v>
      </c>
      <c r="CI609" s="9">
        <v>74318</v>
      </c>
      <c r="CJ609" s="23">
        <v>115636</v>
      </c>
      <c r="CK609" s="22">
        <v>15000</v>
      </c>
      <c r="CL609" s="9">
        <v>15000</v>
      </c>
      <c r="CM609" s="23">
        <v>15000</v>
      </c>
      <c r="CN609" s="22"/>
      <c r="CP609" s="23"/>
      <c r="CQ609" s="22"/>
      <c r="CS609" s="23"/>
      <c r="CT609" s="22">
        <v>14658</v>
      </c>
      <c r="CU609" s="9">
        <v>17526</v>
      </c>
      <c r="CV609" s="23">
        <v>19020</v>
      </c>
      <c r="CW609" s="22">
        <v>16247</v>
      </c>
      <c r="CX609" s="9">
        <v>19190</v>
      </c>
      <c r="CY609" s="23">
        <v>24040</v>
      </c>
      <c r="CZ609" s="22">
        <v>5135</v>
      </c>
      <c r="DA609" s="9">
        <v>6605</v>
      </c>
      <c r="DB609" s="23">
        <v>9459</v>
      </c>
      <c r="DC609" s="22"/>
      <c r="DE609" s="23"/>
      <c r="DF609" s="22">
        <v>41464</v>
      </c>
      <c r="DG609" s="9">
        <v>51042</v>
      </c>
      <c r="DH609" s="23">
        <v>59884</v>
      </c>
      <c r="DI609" s="22"/>
      <c r="DK609" s="23"/>
      <c r="DL609" s="22"/>
      <c r="DN609" s="23"/>
    </row>
    <row r="610" spans="1:118" hidden="1" outlineLevel="1" x14ac:dyDescent="0.35">
      <c r="A610" s="36" t="s">
        <v>611</v>
      </c>
      <c r="B610" s="22">
        <v>21260</v>
      </c>
      <c r="C610" s="9">
        <v>22429</v>
      </c>
      <c r="D610" s="23">
        <v>23508</v>
      </c>
      <c r="E610" s="22">
        <v>16495</v>
      </c>
      <c r="F610" s="9">
        <v>16495</v>
      </c>
      <c r="G610" s="23">
        <v>16495</v>
      </c>
      <c r="H610" s="22"/>
      <c r="J610" s="23"/>
      <c r="K610" s="22">
        <v>13671</v>
      </c>
      <c r="L610" s="9">
        <v>16259</v>
      </c>
      <c r="M610" s="23">
        <v>20156</v>
      </c>
      <c r="N610" s="22">
        <v>19600</v>
      </c>
      <c r="O610" s="9">
        <v>21257</v>
      </c>
      <c r="P610" s="23">
        <v>24335</v>
      </c>
      <c r="Q610" s="22">
        <v>15288</v>
      </c>
      <c r="R610" s="9">
        <v>24771</v>
      </c>
      <c r="S610" s="23">
        <v>26094</v>
      </c>
      <c r="T610" s="22">
        <v>24514</v>
      </c>
      <c r="U610" s="9">
        <v>24514</v>
      </c>
      <c r="V610" s="23">
        <v>24514</v>
      </c>
      <c r="W610" s="22">
        <v>6538</v>
      </c>
      <c r="X610" s="9">
        <v>8302</v>
      </c>
      <c r="Y610" s="23">
        <v>14082</v>
      </c>
      <c r="Z610" s="22">
        <v>17173</v>
      </c>
      <c r="AA610" s="9">
        <v>41015</v>
      </c>
      <c r="AB610" s="23">
        <v>55000</v>
      </c>
      <c r="AC610" s="22">
        <v>45775</v>
      </c>
      <c r="AD610" s="9">
        <v>52481</v>
      </c>
      <c r="AE610" s="23">
        <v>75236</v>
      </c>
      <c r="AF610" s="22"/>
      <c r="AH610" s="23"/>
      <c r="AI610" s="22">
        <v>14206</v>
      </c>
      <c r="AJ610" s="9">
        <v>14206</v>
      </c>
      <c r="AK610" s="23">
        <v>14206</v>
      </c>
      <c r="AL610" s="22">
        <v>10097</v>
      </c>
      <c r="AM610" s="9">
        <v>12489</v>
      </c>
      <c r="AN610" s="23">
        <v>14865</v>
      </c>
      <c r="AO610" s="22">
        <v>17555</v>
      </c>
      <c r="AP610" s="9">
        <v>27319</v>
      </c>
      <c r="AQ610" s="23">
        <v>31130</v>
      </c>
      <c r="AR610" s="22"/>
      <c r="AT610" s="23"/>
      <c r="AU610" s="22"/>
      <c r="AW610" s="23"/>
      <c r="AX610" s="22"/>
      <c r="AZ610" s="23"/>
      <c r="BA610" s="22"/>
      <c r="BC610" s="23"/>
      <c r="BD610" s="22"/>
      <c r="BF610" s="23"/>
      <c r="BG610" s="22"/>
      <c r="BI610" s="23"/>
      <c r="BJ610" s="22">
        <v>705</v>
      </c>
      <c r="BK610" s="9">
        <v>705</v>
      </c>
      <c r="BL610" s="23">
        <v>705</v>
      </c>
      <c r="BM610" s="22">
        <v>4137</v>
      </c>
      <c r="BN610" s="9">
        <v>39573</v>
      </c>
      <c r="BO610" s="23">
        <v>72284</v>
      </c>
      <c r="BP610" s="22">
        <v>41130</v>
      </c>
      <c r="BQ610" s="9">
        <v>41412</v>
      </c>
      <c r="BR610" s="23">
        <v>70627</v>
      </c>
      <c r="BS610" s="22">
        <v>50524</v>
      </c>
      <c r="BT610" s="9">
        <v>50592</v>
      </c>
      <c r="BU610" s="23">
        <v>50656</v>
      </c>
      <c r="BV610" s="22"/>
      <c r="BX610" s="23"/>
      <c r="BY610" s="22"/>
      <c r="CA610" s="23"/>
      <c r="CB610" s="22"/>
      <c r="CD610" s="23"/>
      <c r="CE610" s="22"/>
      <c r="CG610" s="23"/>
      <c r="CH610" s="22">
        <v>1630554</v>
      </c>
      <c r="CI610" s="9">
        <v>1813151</v>
      </c>
      <c r="CJ610" s="23">
        <v>1860188</v>
      </c>
      <c r="CK610" s="22"/>
      <c r="CM610" s="23"/>
      <c r="CN610" s="22"/>
      <c r="CP610" s="23"/>
      <c r="CQ610" s="22"/>
      <c r="CS610" s="23"/>
      <c r="CT610" s="22">
        <v>16288</v>
      </c>
      <c r="CU610" s="9">
        <v>17904</v>
      </c>
      <c r="CV610" s="23">
        <v>19396</v>
      </c>
      <c r="CW610" s="22">
        <v>29009</v>
      </c>
      <c r="CX610" s="9">
        <v>29009</v>
      </c>
      <c r="CY610" s="23">
        <v>29009</v>
      </c>
      <c r="CZ610" s="22">
        <v>28091</v>
      </c>
      <c r="DA610" s="9">
        <v>30226</v>
      </c>
      <c r="DB610" s="23">
        <v>31253</v>
      </c>
      <c r="DC610" s="22"/>
      <c r="DE610" s="23"/>
      <c r="DF610" s="22">
        <v>4926</v>
      </c>
      <c r="DG610" s="9">
        <v>4926</v>
      </c>
      <c r="DH610" s="23">
        <v>4926</v>
      </c>
      <c r="DI610" s="22"/>
      <c r="DK610" s="23"/>
      <c r="DL610" s="22"/>
      <c r="DN610" s="23"/>
    </row>
    <row r="611" spans="1:118" hidden="1" outlineLevel="1" x14ac:dyDescent="0.35">
      <c r="A611" s="36" t="s">
        <v>614</v>
      </c>
      <c r="B611" s="22">
        <v>31360</v>
      </c>
      <c r="C611" s="9">
        <v>40565</v>
      </c>
      <c r="D611" s="23">
        <v>40781</v>
      </c>
      <c r="E611" s="22">
        <v>77072</v>
      </c>
      <c r="F611" s="9">
        <v>92123</v>
      </c>
      <c r="G611" s="23">
        <v>106016</v>
      </c>
      <c r="H611" s="22">
        <v>10167</v>
      </c>
      <c r="I611" s="9">
        <v>16206</v>
      </c>
      <c r="J611" s="23">
        <v>21781</v>
      </c>
      <c r="K611" s="22">
        <v>14725</v>
      </c>
      <c r="L611" s="9">
        <v>22999</v>
      </c>
      <c r="M611" s="23">
        <v>30282</v>
      </c>
      <c r="N611" s="22">
        <v>25166</v>
      </c>
      <c r="O611" s="9">
        <v>32355</v>
      </c>
      <c r="P611" s="23">
        <v>46878</v>
      </c>
      <c r="Q611" s="22">
        <v>4271</v>
      </c>
      <c r="R611" s="9">
        <v>19389</v>
      </c>
      <c r="S611" s="23">
        <v>49062</v>
      </c>
      <c r="T611" s="22">
        <v>1842</v>
      </c>
      <c r="U611" s="9">
        <v>3048</v>
      </c>
      <c r="V611" s="23">
        <v>10292</v>
      </c>
      <c r="W611" s="22">
        <v>23413</v>
      </c>
      <c r="X611" s="9">
        <v>38621</v>
      </c>
      <c r="Y611" s="23">
        <v>59439</v>
      </c>
      <c r="Z611" s="22">
        <v>67927</v>
      </c>
      <c r="AA611" s="9">
        <v>119075</v>
      </c>
      <c r="AB611" s="23">
        <v>127126</v>
      </c>
      <c r="AC611" s="22">
        <v>29807</v>
      </c>
      <c r="AD611" s="9">
        <v>44595</v>
      </c>
      <c r="AE611" s="23">
        <v>67014</v>
      </c>
      <c r="AF611" s="22"/>
      <c r="AH611" s="23"/>
      <c r="AI611" s="22">
        <v>15799</v>
      </c>
      <c r="AJ611" s="9">
        <v>18624</v>
      </c>
      <c r="AK611" s="23">
        <v>21231</v>
      </c>
      <c r="AL611" s="22">
        <v>12379</v>
      </c>
      <c r="AM611" s="9">
        <v>20028</v>
      </c>
      <c r="AN611" s="23">
        <v>30971</v>
      </c>
      <c r="AO611" s="22">
        <v>17867</v>
      </c>
      <c r="AP611" s="9">
        <v>25597</v>
      </c>
      <c r="AQ611" s="23">
        <v>61304</v>
      </c>
      <c r="AR611" s="22">
        <v>60265</v>
      </c>
      <c r="AS611" s="9">
        <v>62755</v>
      </c>
      <c r="AT611" s="23">
        <v>65052</v>
      </c>
      <c r="AU611" s="22"/>
      <c r="AW611" s="23"/>
      <c r="AX611" s="22"/>
      <c r="AZ611" s="23"/>
      <c r="BA611" s="22">
        <v>68521</v>
      </c>
      <c r="BB611" s="9">
        <v>70312</v>
      </c>
      <c r="BC611" s="23">
        <v>71964</v>
      </c>
      <c r="BD611" s="22"/>
      <c r="BF611" s="23"/>
      <c r="BG611" s="22"/>
      <c r="BI611" s="23"/>
      <c r="BJ611" s="22">
        <v>3212</v>
      </c>
      <c r="BK611" s="9">
        <v>14258</v>
      </c>
      <c r="BL611" s="23">
        <v>24454</v>
      </c>
      <c r="BM611" s="22">
        <v>2962</v>
      </c>
      <c r="BN611" s="9">
        <v>4459</v>
      </c>
      <c r="BO611" s="23">
        <v>11276</v>
      </c>
      <c r="BP611" s="22">
        <v>4162</v>
      </c>
      <c r="BQ611" s="9">
        <v>6039</v>
      </c>
      <c r="BR611" s="23">
        <v>12502</v>
      </c>
      <c r="BS611" s="22">
        <v>1119</v>
      </c>
      <c r="BT611" s="9">
        <v>1251</v>
      </c>
      <c r="BU611" s="23">
        <v>1373</v>
      </c>
      <c r="BV611" s="22"/>
      <c r="BX611" s="23"/>
      <c r="BY611" s="22"/>
      <c r="CA611" s="23"/>
      <c r="CB611" s="22">
        <v>53207</v>
      </c>
      <c r="CC611" s="9">
        <v>53207</v>
      </c>
      <c r="CD611" s="23">
        <v>53207</v>
      </c>
      <c r="CE611" s="22">
        <v>51189</v>
      </c>
      <c r="CF611" s="9">
        <v>106881</v>
      </c>
      <c r="CG611" s="23">
        <v>186863</v>
      </c>
      <c r="CH611" s="22">
        <v>153233</v>
      </c>
      <c r="CI611" s="9">
        <v>1292666</v>
      </c>
      <c r="CJ611" s="23">
        <v>2166956</v>
      </c>
      <c r="CK611" s="22">
        <v>35529</v>
      </c>
      <c r="CL611" s="9">
        <v>35529</v>
      </c>
      <c r="CM611" s="23">
        <v>35529</v>
      </c>
      <c r="CN611" s="22"/>
      <c r="CP611" s="23"/>
      <c r="CQ611" s="22"/>
      <c r="CS611" s="23"/>
      <c r="CT611" s="22">
        <v>18344</v>
      </c>
      <c r="CU611" s="9">
        <v>35142</v>
      </c>
      <c r="CV611" s="23">
        <v>40674</v>
      </c>
      <c r="CW611" s="22">
        <v>34220</v>
      </c>
      <c r="CX611" s="9">
        <v>61631</v>
      </c>
      <c r="CY611" s="23">
        <v>87602</v>
      </c>
      <c r="CZ611" s="22">
        <v>67797</v>
      </c>
      <c r="DA611" s="9">
        <v>84055</v>
      </c>
      <c r="DB611" s="23">
        <v>103018</v>
      </c>
      <c r="DC611" s="22">
        <v>1318670</v>
      </c>
      <c r="DD611" s="9">
        <v>1657477</v>
      </c>
      <c r="DE611" s="23">
        <v>1970222</v>
      </c>
      <c r="DF611" s="22">
        <v>32529</v>
      </c>
      <c r="DG611" s="9">
        <v>44619</v>
      </c>
      <c r="DH611" s="23">
        <v>59902</v>
      </c>
      <c r="DI611" s="22"/>
      <c r="DK611" s="23"/>
      <c r="DL611" s="22">
        <v>24170</v>
      </c>
      <c r="DM611" s="9">
        <v>24170</v>
      </c>
      <c r="DN611" s="23">
        <v>24170</v>
      </c>
    </row>
    <row r="612" spans="1:118" hidden="1" outlineLevel="1" x14ac:dyDescent="0.35">
      <c r="A612" s="36" t="s">
        <v>617</v>
      </c>
      <c r="B612" s="22">
        <v>2841</v>
      </c>
      <c r="C612" s="9">
        <v>2902</v>
      </c>
      <c r="D612" s="23">
        <v>2958</v>
      </c>
      <c r="E612" s="22"/>
      <c r="G612" s="23"/>
      <c r="H612" s="22">
        <v>6019</v>
      </c>
      <c r="I612" s="9">
        <v>8941</v>
      </c>
      <c r="J612" s="23">
        <v>14048</v>
      </c>
      <c r="K612" s="22">
        <v>3521</v>
      </c>
      <c r="L612" s="9">
        <v>6498</v>
      </c>
      <c r="M612" s="23">
        <v>9245</v>
      </c>
      <c r="N612" s="22">
        <v>10159</v>
      </c>
      <c r="O612" s="9">
        <v>24705</v>
      </c>
      <c r="P612" s="23">
        <v>48868</v>
      </c>
      <c r="Q612" s="22">
        <v>13254</v>
      </c>
      <c r="R612" s="9">
        <v>16937</v>
      </c>
      <c r="S612" s="23">
        <v>20336</v>
      </c>
      <c r="T612" s="22">
        <v>3392</v>
      </c>
      <c r="U612" s="9">
        <v>3463</v>
      </c>
      <c r="V612" s="23">
        <v>3529</v>
      </c>
      <c r="W612" s="22">
        <v>5448</v>
      </c>
      <c r="X612" s="9">
        <v>8692</v>
      </c>
      <c r="Y612" s="23">
        <v>11383</v>
      </c>
      <c r="Z612" s="22">
        <v>4906</v>
      </c>
      <c r="AA612" s="9">
        <v>7693</v>
      </c>
      <c r="AB612" s="23">
        <v>28948</v>
      </c>
      <c r="AC612" s="22">
        <v>7807</v>
      </c>
      <c r="AD612" s="9">
        <v>16520</v>
      </c>
      <c r="AE612" s="23">
        <v>28011</v>
      </c>
      <c r="AF612" s="22"/>
      <c r="AH612" s="23"/>
      <c r="AI612" s="22">
        <v>5760</v>
      </c>
      <c r="AJ612" s="9">
        <v>7182</v>
      </c>
      <c r="AK612" s="23">
        <v>8495</v>
      </c>
      <c r="AL612" s="22">
        <v>6563</v>
      </c>
      <c r="AM612" s="9">
        <v>10037</v>
      </c>
      <c r="AN612" s="23">
        <v>13904</v>
      </c>
      <c r="AO612" s="22">
        <v>4269</v>
      </c>
      <c r="AP612" s="9">
        <v>5252</v>
      </c>
      <c r="AQ612" s="23">
        <v>16648</v>
      </c>
      <c r="AR612" s="22">
        <v>7165</v>
      </c>
      <c r="AS612" s="9">
        <v>7165</v>
      </c>
      <c r="AT612" s="23">
        <v>7165</v>
      </c>
      <c r="AU612" s="22"/>
      <c r="AW612" s="23"/>
      <c r="AX612" s="22"/>
      <c r="AZ612" s="23"/>
      <c r="BA612" s="22">
        <v>30354</v>
      </c>
      <c r="BB612" s="9">
        <v>37101</v>
      </c>
      <c r="BC612" s="23">
        <v>43328</v>
      </c>
      <c r="BD612" s="22"/>
      <c r="BF612" s="23"/>
      <c r="BG612" s="22"/>
      <c r="BI612" s="23"/>
      <c r="BJ612" s="22">
        <v>2075</v>
      </c>
      <c r="BK612" s="9">
        <v>2075</v>
      </c>
      <c r="BL612" s="23">
        <v>2075</v>
      </c>
      <c r="BM612" s="22">
        <v>2951</v>
      </c>
      <c r="BN612" s="9">
        <v>4964</v>
      </c>
      <c r="BO612" s="23">
        <v>4973</v>
      </c>
      <c r="BP612" s="22">
        <v>2418</v>
      </c>
      <c r="BQ612" s="9">
        <v>3308</v>
      </c>
      <c r="BR612" s="23">
        <v>16018</v>
      </c>
      <c r="BS612" s="22"/>
      <c r="BU612" s="23"/>
      <c r="BV612" s="22"/>
      <c r="BX612" s="23"/>
      <c r="BY612" s="22">
        <v>10103</v>
      </c>
      <c r="BZ612" s="9">
        <v>10103</v>
      </c>
      <c r="CA612" s="23">
        <v>10103</v>
      </c>
      <c r="CB612" s="22">
        <v>14729</v>
      </c>
      <c r="CC612" s="9">
        <v>14729</v>
      </c>
      <c r="CD612" s="23">
        <v>14729</v>
      </c>
      <c r="CE612" s="22">
        <v>39608</v>
      </c>
      <c r="CF612" s="9">
        <v>51665</v>
      </c>
      <c r="CG612" s="23">
        <v>536902</v>
      </c>
      <c r="CH612" s="22">
        <v>275061</v>
      </c>
      <c r="CI612" s="9">
        <v>375678</v>
      </c>
      <c r="CJ612" s="23">
        <v>882769</v>
      </c>
      <c r="CK612" s="22"/>
      <c r="CM612" s="23"/>
      <c r="CN612" s="22"/>
      <c r="CP612" s="23"/>
      <c r="CQ612" s="22"/>
      <c r="CS612" s="23"/>
      <c r="CT612" s="22">
        <v>3461</v>
      </c>
      <c r="CU612" s="9">
        <v>4093</v>
      </c>
      <c r="CV612" s="23">
        <v>4515</v>
      </c>
      <c r="CW612" s="22">
        <v>18009</v>
      </c>
      <c r="CX612" s="9">
        <v>24091</v>
      </c>
      <c r="CY612" s="23">
        <v>31740</v>
      </c>
      <c r="CZ612" s="22">
        <v>15430</v>
      </c>
      <c r="DA612" s="9">
        <v>24238</v>
      </c>
      <c r="DB612" s="23">
        <v>39003</v>
      </c>
      <c r="DC612" s="22"/>
      <c r="DE612" s="23"/>
      <c r="DF612" s="22">
        <v>9087</v>
      </c>
      <c r="DG612" s="9">
        <v>17539</v>
      </c>
      <c r="DH612" s="23">
        <v>52886</v>
      </c>
      <c r="DI612" s="22"/>
      <c r="DK612" s="23"/>
      <c r="DL612" s="22">
        <v>5284</v>
      </c>
      <c r="DM612" s="9">
        <v>6554</v>
      </c>
      <c r="DN612" s="23">
        <v>7727</v>
      </c>
    </row>
    <row r="613" spans="1:118" hidden="1" outlineLevel="1" x14ac:dyDescent="0.35">
      <c r="A613" s="36" t="s">
        <v>620</v>
      </c>
      <c r="B613" s="22">
        <v>4079</v>
      </c>
      <c r="C613" s="9">
        <v>4079</v>
      </c>
      <c r="D613" s="23">
        <v>4079</v>
      </c>
      <c r="E613" s="22"/>
      <c r="G613" s="23"/>
      <c r="H613" s="22">
        <v>32170</v>
      </c>
      <c r="I613" s="9">
        <v>32170</v>
      </c>
      <c r="J613" s="23">
        <v>32170</v>
      </c>
      <c r="K613" s="22">
        <v>5188</v>
      </c>
      <c r="L613" s="9">
        <v>5188</v>
      </c>
      <c r="M613" s="23">
        <v>5188</v>
      </c>
      <c r="N613" s="22">
        <v>5253</v>
      </c>
      <c r="O613" s="9">
        <v>6067</v>
      </c>
      <c r="P613" s="23">
        <v>6799</v>
      </c>
      <c r="Q613" s="22">
        <v>582</v>
      </c>
      <c r="R613" s="9">
        <v>582</v>
      </c>
      <c r="S613" s="23">
        <v>582</v>
      </c>
      <c r="T613" s="22"/>
      <c r="V613" s="23"/>
      <c r="W613" s="22">
        <v>14423</v>
      </c>
      <c r="X613" s="9">
        <v>16003</v>
      </c>
      <c r="Y613" s="23">
        <v>17461</v>
      </c>
      <c r="Z613" s="22">
        <v>4646</v>
      </c>
      <c r="AA613" s="9">
        <v>5226</v>
      </c>
      <c r="AB613" s="23">
        <v>5389</v>
      </c>
      <c r="AC613" s="22">
        <v>9443</v>
      </c>
      <c r="AD613" s="9">
        <v>11264</v>
      </c>
      <c r="AE613" s="23">
        <v>16740</v>
      </c>
      <c r="AF613" s="22"/>
      <c r="AH613" s="23"/>
      <c r="AI613" s="22"/>
      <c r="AK613" s="23"/>
      <c r="AL613" s="22"/>
      <c r="AN613" s="23"/>
      <c r="AO613" s="22">
        <v>21869</v>
      </c>
      <c r="AP613" s="9">
        <v>25407</v>
      </c>
      <c r="AQ613" s="23">
        <v>28673</v>
      </c>
      <c r="AR613" s="22">
        <v>31384</v>
      </c>
      <c r="AS613" s="9">
        <v>31384</v>
      </c>
      <c r="AT613" s="23">
        <v>31384</v>
      </c>
      <c r="AU613" s="22"/>
      <c r="AW613" s="23"/>
      <c r="AX613" s="22"/>
      <c r="AZ613" s="23"/>
      <c r="BA613" s="22">
        <v>63346</v>
      </c>
      <c r="BB613" s="9">
        <v>69191</v>
      </c>
      <c r="BC613" s="23">
        <v>74588</v>
      </c>
      <c r="BD613" s="22"/>
      <c r="BF613" s="23"/>
      <c r="BG613" s="22"/>
      <c r="BI613" s="23"/>
      <c r="BJ613" s="22"/>
      <c r="BL613" s="23"/>
      <c r="BM613" s="22">
        <v>172870</v>
      </c>
      <c r="BN613" s="9">
        <v>214104</v>
      </c>
      <c r="BO613" s="23">
        <v>252166</v>
      </c>
      <c r="BP613" s="22">
        <v>2907</v>
      </c>
      <c r="BQ613" s="9">
        <v>2907</v>
      </c>
      <c r="BR613" s="23">
        <v>2907</v>
      </c>
      <c r="BS613" s="22"/>
      <c r="BU613" s="23"/>
      <c r="BV613" s="22"/>
      <c r="BX613" s="23"/>
      <c r="BY613" s="22"/>
      <c r="CA613" s="23"/>
      <c r="CB613" s="22"/>
      <c r="CD613" s="23"/>
      <c r="CE613" s="22">
        <v>11755</v>
      </c>
      <c r="CF613" s="9">
        <v>11755</v>
      </c>
      <c r="CG613" s="23">
        <v>11755</v>
      </c>
      <c r="CH613" s="22">
        <v>265542</v>
      </c>
      <c r="CI613" s="9">
        <v>280867</v>
      </c>
      <c r="CJ613" s="23">
        <v>295014</v>
      </c>
      <c r="CK613" s="22"/>
      <c r="CM613" s="23"/>
      <c r="CN613" s="22"/>
      <c r="CP613" s="23"/>
      <c r="CQ613" s="22"/>
      <c r="CS613" s="23"/>
      <c r="CT613" s="22">
        <v>32612</v>
      </c>
      <c r="CU613" s="9">
        <v>32612</v>
      </c>
      <c r="CV613" s="23">
        <v>32612</v>
      </c>
      <c r="CW613" s="22">
        <v>1792</v>
      </c>
      <c r="CX613" s="9">
        <v>1972</v>
      </c>
      <c r="CY613" s="23">
        <v>2138</v>
      </c>
      <c r="CZ613" s="22">
        <v>12062</v>
      </c>
      <c r="DA613" s="9">
        <v>16069</v>
      </c>
      <c r="DB613" s="23">
        <v>19768</v>
      </c>
      <c r="DC613" s="22">
        <v>14066</v>
      </c>
      <c r="DD613" s="9">
        <v>14066</v>
      </c>
      <c r="DE613" s="23">
        <v>14066</v>
      </c>
      <c r="DF613" s="22">
        <v>56558</v>
      </c>
      <c r="DG613" s="9">
        <v>56558</v>
      </c>
      <c r="DH613" s="23">
        <v>56558</v>
      </c>
      <c r="DI613" s="22"/>
      <c r="DK613" s="23"/>
      <c r="DL613" s="22"/>
      <c r="DN613" s="23"/>
    </row>
    <row r="614" spans="1:118" hidden="1" outlineLevel="1" x14ac:dyDescent="0.35">
      <c r="A614" s="36" t="s">
        <v>903</v>
      </c>
      <c r="B614" s="22"/>
      <c r="D614" s="23"/>
      <c r="E614" s="22"/>
      <c r="G614" s="23"/>
      <c r="H614" s="22">
        <v>1031</v>
      </c>
      <c r="I614" s="9">
        <v>1031</v>
      </c>
      <c r="J614" s="23">
        <v>1031</v>
      </c>
      <c r="K614" s="22">
        <v>491</v>
      </c>
      <c r="L614" s="9">
        <v>491</v>
      </c>
      <c r="M614" s="23">
        <v>491</v>
      </c>
      <c r="N614" s="22">
        <v>1832</v>
      </c>
      <c r="O614" s="9">
        <v>1898</v>
      </c>
      <c r="P614" s="23">
        <v>2125</v>
      </c>
      <c r="Q614" s="22">
        <v>1937</v>
      </c>
      <c r="R614" s="9">
        <v>1937</v>
      </c>
      <c r="S614" s="23">
        <v>1937</v>
      </c>
      <c r="T614" s="22">
        <v>984</v>
      </c>
      <c r="U614" s="9">
        <v>1216</v>
      </c>
      <c r="V614" s="23">
        <v>1429</v>
      </c>
      <c r="W614" s="22">
        <v>2883</v>
      </c>
      <c r="X614" s="9">
        <v>3609</v>
      </c>
      <c r="Y614" s="23">
        <v>4278</v>
      </c>
      <c r="Z614" s="22">
        <v>1542</v>
      </c>
      <c r="AA614" s="9">
        <v>2220</v>
      </c>
      <c r="AB614" s="23">
        <v>23531</v>
      </c>
      <c r="AC614" s="22">
        <v>2616</v>
      </c>
      <c r="AD614" s="9">
        <v>2779</v>
      </c>
      <c r="AE614" s="23">
        <v>3001</v>
      </c>
      <c r="AF614" s="22"/>
      <c r="AH614" s="23"/>
      <c r="AI614" s="22"/>
      <c r="AK614" s="23"/>
      <c r="AL614" s="22">
        <v>821</v>
      </c>
      <c r="AM614" s="9">
        <v>1002</v>
      </c>
      <c r="AN614" s="23">
        <v>1184</v>
      </c>
      <c r="AO614" s="22">
        <v>2003</v>
      </c>
      <c r="AP614" s="9">
        <v>5341</v>
      </c>
      <c r="AQ614" s="23">
        <v>11640</v>
      </c>
      <c r="AR614" s="22"/>
      <c r="AT614" s="23"/>
      <c r="AU614" s="22"/>
      <c r="AW614" s="23"/>
      <c r="AX614" s="22"/>
      <c r="AZ614" s="23"/>
      <c r="BA614" s="22">
        <v>5287</v>
      </c>
      <c r="BB614" s="9">
        <v>5287</v>
      </c>
      <c r="BC614" s="23">
        <v>5287</v>
      </c>
      <c r="BD614" s="22"/>
      <c r="BF614" s="23"/>
      <c r="BG614" s="22"/>
      <c r="BI614" s="23"/>
      <c r="BJ614" s="22">
        <v>928</v>
      </c>
      <c r="BK614" s="9">
        <v>928</v>
      </c>
      <c r="BL614" s="23">
        <v>928</v>
      </c>
      <c r="BM614" s="22">
        <v>3940</v>
      </c>
      <c r="BN614" s="9">
        <v>4964</v>
      </c>
      <c r="BO614" s="23">
        <v>5909</v>
      </c>
      <c r="BP614" s="22">
        <v>3219</v>
      </c>
      <c r="BQ614" s="9">
        <v>3740</v>
      </c>
      <c r="BR614" s="23">
        <v>4221</v>
      </c>
      <c r="BS614" s="22"/>
      <c r="BU614" s="23"/>
      <c r="BV614" s="22"/>
      <c r="BX614" s="23"/>
      <c r="BY614" s="22"/>
      <c r="CA614" s="23"/>
      <c r="CB614" s="22"/>
      <c r="CD614" s="23"/>
      <c r="CE614" s="22">
        <v>392702</v>
      </c>
      <c r="CF614" s="9">
        <v>392702</v>
      </c>
      <c r="CG614" s="23">
        <v>392702</v>
      </c>
      <c r="CH614" s="22">
        <v>28160</v>
      </c>
      <c r="CI614" s="9">
        <v>63444</v>
      </c>
      <c r="CJ614" s="23">
        <v>145825</v>
      </c>
      <c r="CK614" s="22"/>
      <c r="CM614" s="23"/>
      <c r="CN614" s="22"/>
      <c r="CP614" s="23"/>
      <c r="CQ614" s="22"/>
      <c r="CS614" s="23"/>
      <c r="CT614" s="22">
        <v>6035</v>
      </c>
      <c r="CU614" s="9">
        <v>11227</v>
      </c>
      <c r="CV614" s="23">
        <v>14961</v>
      </c>
      <c r="CW614" s="22">
        <v>21577</v>
      </c>
      <c r="CX614" s="9">
        <v>26430</v>
      </c>
      <c r="CY614" s="23">
        <v>30910</v>
      </c>
      <c r="CZ614" s="22">
        <v>559318</v>
      </c>
      <c r="DA614" s="9">
        <v>704413</v>
      </c>
      <c r="DB614" s="23">
        <v>838347</v>
      </c>
      <c r="DC614" s="22">
        <v>226001</v>
      </c>
      <c r="DD614" s="9">
        <v>226001</v>
      </c>
      <c r="DE614" s="23">
        <v>226001</v>
      </c>
      <c r="DF614" s="22">
        <v>3935</v>
      </c>
      <c r="DG614" s="9">
        <v>3956</v>
      </c>
      <c r="DH614" s="23">
        <v>3975</v>
      </c>
      <c r="DI614" s="22"/>
      <c r="DK614" s="23"/>
      <c r="DL614" s="22"/>
      <c r="DN614" s="23"/>
    </row>
    <row r="615" spans="1:118" hidden="1" outlineLevel="1" x14ac:dyDescent="0.35">
      <c r="A615" s="36" t="s">
        <v>623</v>
      </c>
      <c r="B615" s="22">
        <v>6648</v>
      </c>
      <c r="C615" s="9">
        <v>9128</v>
      </c>
      <c r="D615" s="23">
        <v>11709</v>
      </c>
      <c r="E615" s="22">
        <v>8324</v>
      </c>
      <c r="F615" s="9">
        <v>8324</v>
      </c>
      <c r="G615" s="23">
        <v>8324</v>
      </c>
      <c r="H615" s="22">
        <v>3476</v>
      </c>
      <c r="I615" s="9">
        <v>3664</v>
      </c>
      <c r="J615" s="23">
        <v>4603</v>
      </c>
      <c r="K615" s="22">
        <v>10360</v>
      </c>
      <c r="L615" s="9">
        <v>10404</v>
      </c>
      <c r="M615" s="23">
        <v>10446</v>
      </c>
      <c r="N615" s="22">
        <v>7205</v>
      </c>
      <c r="O615" s="9">
        <v>9764</v>
      </c>
      <c r="P615" s="23">
        <v>17565</v>
      </c>
      <c r="Q615" s="22">
        <v>5999</v>
      </c>
      <c r="R615" s="9">
        <v>8414</v>
      </c>
      <c r="S615" s="23">
        <v>15402</v>
      </c>
      <c r="T615" s="22">
        <v>3043</v>
      </c>
      <c r="U615" s="9">
        <v>5755</v>
      </c>
      <c r="V615" s="23">
        <v>8258</v>
      </c>
      <c r="W615" s="22">
        <v>2342</v>
      </c>
      <c r="X615" s="9">
        <v>3860</v>
      </c>
      <c r="Y615" s="23">
        <v>4546</v>
      </c>
      <c r="Z615" s="22">
        <v>8849</v>
      </c>
      <c r="AA615" s="9">
        <v>13166</v>
      </c>
      <c r="AB615" s="23">
        <v>21480</v>
      </c>
      <c r="AC615" s="22">
        <v>4663</v>
      </c>
      <c r="AD615" s="9">
        <v>6410</v>
      </c>
      <c r="AE615" s="23">
        <v>8834</v>
      </c>
      <c r="AF615" s="22"/>
      <c r="AH615" s="23"/>
      <c r="AI615" s="22">
        <v>29344</v>
      </c>
      <c r="AJ615" s="9">
        <v>29344</v>
      </c>
      <c r="AK615" s="23">
        <v>29344</v>
      </c>
      <c r="AL615" s="22">
        <v>9346</v>
      </c>
      <c r="AM615" s="9">
        <v>14453</v>
      </c>
      <c r="AN615" s="23">
        <v>23776</v>
      </c>
      <c r="AO615" s="22">
        <v>4325</v>
      </c>
      <c r="AP615" s="9">
        <v>6608</v>
      </c>
      <c r="AQ615" s="23">
        <v>7043</v>
      </c>
      <c r="AR615" s="22">
        <v>10439</v>
      </c>
      <c r="AS615" s="9">
        <v>10439</v>
      </c>
      <c r="AT615" s="23">
        <v>10439</v>
      </c>
      <c r="AU615" s="22"/>
      <c r="AW615" s="23"/>
      <c r="AX615" s="22"/>
      <c r="AZ615" s="23"/>
      <c r="BA615" s="22">
        <v>10828</v>
      </c>
      <c r="BB615" s="9">
        <v>12807</v>
      </c>
      <c r="BC615" s="23">
        <v>14634</v>
      </c>
      <c r="BD615" s="22"/>
      <c r="BF615" s="23"/>
      <c r="BG615" s="22"/>
      <c r="BI615" s="23"/>
      <c r="BJ615" s="22">
        <v>905</v>
      </c>
      <c r="BK615" s="9">
        <v>987</v>
      </c>
      <c r="BL615" s="23">
        <v>1062</v>
      </c>
      <c r="BM615" s="22">
        <v>5474</v>
      </c>
      <c r="BN615" s="9">
        <v>8621</v>
      </c>
      <c r="BO615" s="23">
        <v>14434</v>
      </c>
      <c r="BP615" s="22">
        <v>2599</v>
      </c>
      <c r="BQ615" s="9">
        <v>3395</v>
      </c>
      <c r="BR615" s="23">
        <v>4764</v>
      </c>
      <c r="BS615" s="22">
        <v>1956</v>
      </c>
      <c r="BT615" s="9">
        <v>2461</v>
      </c>
      <c r="BU615" s="23">
        <v>2926</v>
      </c>
      <c r="BV615" s="22"/>
      <c r="BX615" s="23"/>
      <c r="BY615" s="22">
        <v>6044</v>
      </c>
      <c r="BZ615" s="9">
        <v>6969</v>
      </c>
      <c r="CA615" s="23">
        <v>7823</v>
      </c>
      <c r="CB615" s="22">
        <v>654</v>
      </c>
      <c r="CC615" s="9">
        <v>654</v>
      </c>
      <c r="CD615" s="23">
        <v>654</v>
      </c>
      <c r="CE615" s="22">
        <v>1112</v>
      </c>
      <c r="CF615" s="9">
        <v>1831</v>
      </c>
      <c r="CG615" s="23">
        <v>2208</v>
      </c>
      <c r="CH615" s="22">
        <v>24926</v>
      </c>
      <c r="CI615" s="9">
        <v>53198</v>
      </c>
      <c r="CJ615" s="23">
        <v>110920</v>
      </c>
      <c r="CK615" s="22">
        <v>2798</v>
      </c>
      <c r="CL615" s="9">
        <v>2798</v>
      </c>
      <c r="CM615" s="23">
        <v>2798</v>
      </c>
      <c r="CN615" s="22"/>
      <c r="CP615" s="23"/>
      <c r="CQ615" s="22"/>
      <c r="CS615" s="23"/>
      <c r="CT615" s="22">
        <v>10477</v>
      </c>
      <c r="CU615" s="9">
        <v>11995</v>
      </c>
      <c r="CV615" s="23">
        <v>12987</v>
      </c>
      <c r="CW615" s="22">
        <v>2903</v>
      </c>
      <c r="CX615" s="9">
        <v>6306</v>
      </c>
      <c r="CY615" s="23">
        <v>11323</v>
      </c>
      <c r="CZ615" s="22">
        <v>5164</v>
      </c>
      <c r="DA615" s="9">
        <v>5920</v>
      </c>
      <c r="DB615" s="23">
        <v>7142</v>
      </c>
      <c r="DC615" s="22">
        <v>238611</v>
      </c>
      <c r="DD615" s="9">
        <v>297685</v>
      </c>
      <c r="DE615" s="23">
        <v>352215</v>
      </c>
      <c r="DF615" s="22">
        <v>15848</v>
      </c>
      <c r="DG615" s="9">
        <v>16496</v>
      </c>
      <c r="DH615" s="23">
        <v>23818</v>
      </c>
      <c r="DI615" s="22"/>
      <c r="DK615" s="23"/>
      <c r="DL615" s="22">
        <v>582</v>
      </c>
      <c r="DM615" s="9">
        <v>582</v>
      </c>
      <c r="DN615" s="23">
        <v>582</v>
      </c>
    </row>
    <row r="616" spans="1:118" hidden="1" outlineLevel="1" x14ac:dyDescent="0.35">
      <c r="A616" s="36" t="s">
        <v>626</v>
      </c>
      <c r="B616" s="22">
        <v>6918</v>
      </c>
      <c r="C616" s="9">
        <v>8411</v>
      </c>
      <c r="D616" s="23">
        <v>9789</v>
      </c>
      <c r="E616" s="22">
        <v>4719</v>
      </c>
      <c r="F616" s="9">
        <v>5355</v>
      </c>
      <c r="G616" s="23">
        <v>5941</v>
      </c>
      <c r="H616" s="22">
        <v>3269</v>
      </c>
      <c r="I616" s="9">
        <v>3426</v>
      </c>
      <c r="J616" s="23">
        <v>3572</v>
      </c>
      <c r="K616" s="22">
        <v>6300</v>
      </c>
      <c r="L616" s="9">
        <v>7782</v>
      </c>
      <c r="M616" s="23">
        <v>9349</v>
      </c>
      <c r="N616" s="22">
        <v>3577</v>
      </c>
      <c r="O616" s="9">
        <v>5810</v>
      </c>
      <c r="P616" s="23">
        <v>10133</v>
      </c>
      <c r="Q616" s="22">
        <v>2000</v>
      </c>
      <c r="R616" s="9">
        <v>5432</v>
      </c>
      <c r="S616" s="23">
        <v>8600</v>
      </c>
      <c r="T616" s="22"/>
      <c r="V616" s="23"/>
      <c r="W616" s="22">
        <v>3296</v>
      </c>
      <c r="X616" s="9">
        <v>4417</v>
      </c>
      <c r="Y616" s="23">
        <v>5218</v>
      </c>
      <c r="Z616" s="22">
        <v>3888</v>
      </c>
      <c r="AA616" s="9">
        <v>7246</v>
      </c>
      <c r="AB616" s="23">
        <v>13875</v>
      </c>
      <c r="AC616" s="22">
        <v>5712</v>
      </c>
      <c r="AD616" s="9">
        <v>6603</v>
      </c>
      <c r="AE616" s="23">
        <v>10464</v>
      </c>
      <c r="AF616" s="22"/>
      <c r="AH616" s="23"/>
      <c r="AI616" s="22">
        <v>1826</v>
      </c>
      <c r="AJ616" s="9">
        <v>1826</v>
      </c>
      <c r="AK616" s="23">
        <v>1826</v>
      </c>
      <c r="AL616" s="22">
        <v>6294</v>
      </c>
      <c r="AM616" s="9">
        <v>7494</v>
      </c>
      <c r="AN616" s="23">
        <v>9234</v>
      </c>
      <c r="AO616" s="22">
        <v>3806</v>
      </c>
      <c r="AP616" s="9">
        <v>5295</v>
      </c>
      <c r="AQ616" s="23">
        <v>7071</v>
      </c>
      <c r="AR616" s="22"/>
      <c r="AT616" s="23"/>
      <c r="AU616" s="22"/>
      <c r="AW616" s="23"/>
      <c r="AX616" s="22"/>
      <c r="AZ616" s="23"/>
      <c r="BA616" s="22"/>
      <c r="BC616" s="23"/>
      <c r="BD616" s="22"/>
      <c r="BF616" s="23"/>
      <c r="BG616" s="22"/>
      <c r="BI616" s="23"/>
      <c r="BJ616" s="22">
        <v>1301</v>
      </c>
      <c r="BK616" s="9">
        <v>1301</v>
      </c>
      <c r="BL616" s="23">
        <v>1301</v>
      </c>
      <c r="BM616" s="22">
        <v>13588</v>
      </c>
      <c r="BN616" s="9">
        <v>18184</v>
      </c>
      <c r="BO616" s="23">
        <v>20135</v>
      </c>
      <c r="BP616" s="22">
        <v>8342</v>
      </c>
      <c r="BQ616" s="9">
        <v>9581</v>
      </c>
      <c r="BR616" s="23">
        <v>10868</v>
      </c>
      <c r="BS616" s="22">
        <v>12004</v>
      </c>
      <c r="BT616" s="9">
        <v>12200</v>
      </c>
      <c r="BU616" s="23">
        <v>12381</v>
      </c>
      <c r="BV616" s="22"/>
      <c r="BX616" s="23"/>
      <c r="BY616" s="22"/>
      <c r="CA616" s="23"/>
      <c r="CB616" s="22"/>
      <c r="CD616" s="23"/>
      <c r="CE616" s="22">
        <v>5552</v>
      </c>
      <c r="CF616" s="9">
        <v>9622</v>
      </c>
      <c r="CG616" s="23">
        <v>17696</v>
      </c>
      <c r="CH616" s="22">
        <v>17058</v>
      </c>
      <c r="CI616" s="9">
        <v>55014</v>
      </c>
      <c r="CJ616" s="23">
        <v>90052</v>
      </c>
      <c r="CK616" s="22"/>
      <c r="CM616" s="23"/>
      <c r="CN616" s="22"/>
      <c r="CP616" s="23"/>
      <c r="CQ616" s="22"/>
      <c r="CS616" s="23"/>
      <c r="CT616" s="22">
        <v>4510</v>
      </c>
      <c r="CU616" s="9">
        <v>4990</v>
      </c>
      <c r="CV616" s="23">
        <v>5436</v>
      </c>
      <c r="CW616" s="22">
        <v>10741</v>
      </c>
      <c r="CX616" s="9">
        <v>19955</v>
      </c>
      <c r="CY616" s="23">
        <v>33481</v>
      </c>
      <c r="CZ616" s="22">
        <v>6712</v>
      </c>
      <c r="DA616" s="9">
        <v>8500</v>
      </c>
      <c r="DB616" s="23">
        <v>11175</v>
      </c>
      <c r="DC616" s="22">
        <v>822805</v>
      </c>
      <c r="DD616" s="9">
        <v>822805</v>
      </c>
      <c r="DE616" s="23">
        <v>822805</v>
      </c>
      <c r="DF616" s="22">
        <v>9765</v>
      </c>
      <c r="DG616" s="9">
        <v>9830</v>
      </c>
      <c r="DH616" s="23">
        <v>9890</v>
      </c>
      <c r="DI616" s="22"/>
      <c r="DK616" s="23"/>
      <c r="DL616" s="22">
        <v>4090</v>
      </c>
      <c r="DM616" s="9">
        <v>4090</v>
      </c>
      <c r="DN616" s="23">
        <v>4090</v>
      </c>
    </row>
    <row r="617" spans="1:118" hidden="1" outlineLevel="1" x14ac:dyDescent="0.35">
      <c r="A617" s="36" t="s">
        <v>629</v>
      </c>
      <c r="B617" s="22">
        <v>1109</v>
      </c>
      <c r="C617" s="9">
        <v>1109</v>
      </c>
      <c r="D617" s="23">
        <v>1109</v>
      </c>
      <c r="E617" s="22">
        <v>5123</v>
      </c>
      <c r="F617" s="9">
        <v>5704</v>
      </c>
      <c r="G617" s="23">
        <v>6239</v>
      </c>
      <c r="H617" s="22">
        <v>673</v>
      </c>
      <c r="I617" s="9">
        <v>695</v>
      </c>
      <c r="J617" s="23">
        <v>716</v>
      </c>
      <c r="K617" s="22">
        <v>3586</v>
      </c>
      <c r="L617" s="9">
        <v>3638</v>
      </c>
      <c r="M617" s="23">
        <v>3686</v>
      </c>
      <c r="N617" s="22">
        <v>3037</v>
      </c>
      <c r="O617" s="9">
        <v>4346</v>
      </c>
      <c r="P617" s="23">
        <v>5449</v>
      </c>
      <c r="Q617" s="22">
        <v>3853</v>
      </c>
      <c r="R617" s="9">
        <v>4226</v>
      </c>
      <c r="S617" s="23">
        <v>4907</v>
      </c>
      <c r="T617" s="22">
        <v>2029</v>
      </c>
      <c r="U617" s="9">
        <v>2177</v>
      </c>
      <c r="V617" s="23">
        <v>2314</v>
      </c>
      <c r="W617" s="22">
        <v>1601</v>
      </c>
      <c r="X617" s="9">
        <v>2120</v>
      </c>
      <c r="Y617" s="23">
        <v>2600</v>
      </c>
      <c r="Z617" s="22">
        <v>2272</v>
      </c>
      <c r="AA617" s="9">
        <v>4206</v>
      </c>
      <c r="AB617" s="23">
        <v>9378</v>
      </c>
      <c r="AC617" s="22">
        <v>3492</v>
      </c>
      <c r="AD617" s="9">
        <v>4811</v>
      </c>
      <c r="AE617" s="23">
        <v>6401</v>
      </c>
      <c r="AF617" s="22"/>
      <c r="AH617" s="23"/>
      <c r="AI617" s="22"/>
      <c r="AK617" s="23"/>
      <c r="AL617" s="22">
        <v>3507</v>
      </c>
      <c r="AM617" s="9">
        <v>3990</v>
      </c>
      <c r="AN617" s="23">
        <v>4889</v>
      </c>
      <c r="AO617" s="22">
        <v>4524</v>
      </c>
      <c r="AP617" s="9">
        <v>5262</v>
      </c>
      <c r="AQ617" s="23">
        <v>7654</v>
      </c>
      <c r="AR617" s="22">
        <v>3013</v>
      </c>
      <c r="AS617" s="9">
        <v>3013</v>
      </c>
      <c r="AT617" s="23">
        <v>3013</v>
      </c>
      <c r="AU617" s="22"/>
      <c r="AW617" s="23"/>
      <c r="AX617" s="22"/>
      <c r="AZ617" s="23"/>
      <c r="BA617" s="22">
        <v>111070</v>
      </c>
      <c r="BB617" s="9">
        <v>115800</v>
      </c>
      <c r="BC617" s="23">
        <v>120167</v>
      </c>
      <c r="BD617" s="22"/>
      <c r="BF617" s="23"/>
      <c r="BG617" s="22"/>
      <c r="BI617" s="23"/>
      <c r="BJ617" s="22">
        <v>1920</v>
      </c>
      <c r="BK617" s="9">
        <v>1920</v>
      </c>
      <c r="BL617" s="23">
        <v>1920</v>
      </c>
      <c r="BM617" s="22">
        <v>524</v>
      </c>
      <c r="BN617" s="9">
        <v>694</v>
      </c>
      <c r="BO617" s="23">
        <v>851</v>
      </c>
      <c r="BP617" s="22">
        <v>4482</v>
      </c>
      <c r="BQ617" s="9">
        <v>4816</v>
      </c>
      <c r="BR617" s="23">
        <v>5125</v>
      </c>
      <c r="BS617" s="22">
        <v>2464</v>
      </c>
      <c r="BT617" s="9">
        <v>2464</v>
      </c>
      <c r="BU617" s="23">
        <v>2464</v>
      </c>
      <c r="BV617" s="22"/>
      <c r="BX617" s="23"/>
      <c r="BY617" s="22"/>
      <c r="CA617" s="23"/>
      <c r="CB617" s="22">
        <v>597</v>
      </c>
      <c r="CC617" s="9">
        <v>597</v>
      </c>
      <c r="CD617" s="23">
        <v>597</v>
      </c>
      <c r="CE617" s="22">
        <v>105749</v>
      </c>
      <c r="CF617" s="9">
        <v>105749</v>
      </c>
      <c r="CG617" s="23">
        <v>105749</v>
      </c>
      <c r="CH617" s="22">
        <v>13699</v>
      </c>
      <c r="CI617" s="9">
        <v>97723</v>
      </c>
      <c r="CJ617" s="23">
        <v>110388</v>
      </c>
      <c r="CK617" s="22"/>
      <c r="CM617" s="23"/>
      <c r="CN617" s="22"/>
      <c r="CP617" s="23"/>
      <c r="CQ617" s="22"/>
      <c r="CS617" s="23"/>
      <c r="CT617" s="22">
        <v>4992</v>
      </c>
      <c r="CU617" s="9">
        <v>9209</v>
      </c>
      <c r="CV617" s="23">
        <v>13754</v>
      </c>
      <c r="CW617" s="22">
        <v>14288</v>
      </c>
      <c r="CX617" s="9">
        <v>18383</v>
      </c>
      <c r="CY617" s="23">
        <v>30499</v>
      </c>
      <c r="CZ617" s="22">
        <v>8910</v>
      </c>
      <c r="DA617" s="9">
        <v>12388</v>
      </c>
      <c r="DB617" s="23">
        <v>16569</v>
      </c>
      <c r="DC617" s="22">
        <v>359894</v>
      </c>
      <c r="DD617" s="9">
        <v>359894</v>
      </c>
      <c r="DE617" s="23">
        <v>359894</v>
      </c>
      <c r="DF617" s="22">
        <v>4272</v>
      </c>
      <c r="DG617" s="9">
        <v>7035</v>
      </c>
      <c r="DH617" s="23">
        <v>9280</v>
      </c>
      <c r="DI617" s="22"/>
      <c r="DK617" s="23"/>
      <c r="DL617" s="22"/>
      <c r="DN617" s="23"/>
    </row>
    <row r="618" spans="1:118" hidden="1" outlineLevel="1" x14ac:dyDescent="0.35">
      <c r="A618" s="36" t="s">
        <v>632</v>
      </c>
      <c r="B618" s="22">
        <v>9986</v>
      </c>
      <c r="C618" s="9">
        <v>13085</v>
      </c>
      <c r="D618" s="23">
        <v>18142</v>
      </c>
      <c r="E618" s="22">
        <v>14905</v>
      </c>
      <c r="F618" s="9">
        <v>14905</v>
      </c>
      <c r="G618" s="23">
        <v>14905</v>
      </c>
      <c r="H618" s="22">
        <v>11874</v>
      </c>
      <c r="I618" s="9">
        <v>18573</v>
      </c>
      <c r="J618" s="23">
        <v>21809</v>
      </c>
      <c r="K618" s="22">
        <v>11740</v>
      </c>
      <c r="L618" s="9">
        <v>13482</v>
      </c>
      <c r="M618" s="23">
        <v>14152</v>
      </c>
      <c r="N618" s="22">
        <v>8095</v>
      </c>
      <c r="O618" s="9">
        <v>12056</v>
      </c>
      <c r="P618" s="23">
        <v>19746</v>
      </c>
      <c r="Q618" s="22">
        <v>6923</v>
      </c>
      <c r="R618" s="9">
        <v>10394</v>
      </c>
      <c r="S618" s="23">
        <v>21787</v>
      </c>
      <c r="T618" s="22">
        <v>3371</v>
      </c>
      <c r="U618" s="9">
        <v>4502</v>
      </c>
      <c r="V618" s="23">
        <v>6837</v>
      </c>
      <c r="W618" s="22">
        <v>7218</v>
      </c>
      <c r="X618" s="9">
        <v>7601</v>
      </c>
      <c r="Y618" s="23">
        <v>10638</v>
      </c>
      <c r="Z618" s="22">
        <v>11955</v>
      </c>
      <c r="AA618" s="9">
        <v>13868</v>
      </c>
      <c r="AB618" s="23">
        <v>29221</v>
      </c>
      <c r="AC618" s="22">
        <v>6180</v>
      </c>
      <c r="AD618" s="9">
        <v>11471</v>
      </c>
      <c r="AE618" s="23">
        <v>19678</v>
      </c>
      <c r="AF618" s="22"/>
      <c r="AH618" s="23"/>
      <c r="AI618" s="22">
        <v>1041</v>
      </c>
      <c r="AJ618" s="9">
        <v>1272</v>
      </c>
      <c r="AK618" s="23">
        <v>1486</v>
      </c>
      <c r="AL618" s="22">
        <v>6418</v>
      </c>
      <c r="AM618" s="9">
        <v>11752</v>
      </c>
      <c r="AN618" s="23">
        <v>15274</v>
      </c>
      <c r="AO618" s="22">
        <v>4259</v>
      </c>
      <c r="AP618" s="9">
        <v>6688</v>
      </c>
      <c r="AQ618" s="23">
        <v>13271</v>
      </c>
      <c r="AR618" s="22"/>
      <c r="AT618" s="23"/>
      <c r="AU618" s="22"/>
      <c r="AW618" s="23"/>
      <c r="AX618" s="22"/>
      <c r="AZ618" s="23"/>
      <c r="BA618" s="22">
        <v>4390</v>
      </c>
      <c r="BB618" s="9">
        <v>4390</v>
      </c>
      <c r="BC618" s="23">
        <v>4390</v>
      </c>
      <c r="BD618" s="22"/>
      <c r="BF618" s="23"/>
      <c r="BG618" s="22"/>
      <c r="BI618" s="23"/>
      <c r="BJ618" s="22">
        <v>37310</v>
      </c>
      <c r="BK618" s="9">
        <v>39923</v>
      </c>
      <c r="BL618" s="23">
        <v>48149</v>
      </c>
      <c r="BM618" s="22">
        <v>2051</v>
      </c>
      <c r="BN618" s="9">
        <v>3383</v>
      </c>
      <c r="BO618" s="23">
        <v>12137</v>
      </c>
      <c r="BP618" s="22">
        <v>5401</v>
      </c>
      <c r="BQ618" s="9">
        <v>7805</v>
      </c>
      <c r="BR618" s="23">
        <v>8733</v>
      </c>
      <c r="BS618" s="22">
        <v>6500</v>
      </c>
      <c r="BT618" s="9">
        <v>6500</v>
      </c>
      <c r="BU618" s="23">
        <v>6500</v>
      </c>
      <c r="BV618" s="22">
        <v>605</v>
      </c>
      <c r="BW618" s="9">
        <v>605</v>
      </c>
      <c r="BX618" s="23">
        <v>605</v>
      </c>
      <c r="BY618" s="22">
        <v>12463</v>
      </c>
      <c r="BZ618" s="9">
        <v>12463</v>
      </c>
      <c r="CA618" s="23">
        <v>12463</v>
      </c>
      <c r="CB618" s="22">
        <v>8688</v>
      </c>
      <c r="CC618" s="9">
        <v>9160</v>
      </c>
      <c r="CD618" s="23">
        <v>9597</v>
      </c>
      <c r="CE618" s="22">
        <v>8778</v>
      </c>
      <c r="CF618" s="9">
        <v>15114</v>
      </c>
      <c r="CG618" s="23">
        <v>17369</v>
      </c>
      <c r="CH618" s="22">
        <v>120633</v>
      </c>
      <c r="CI618" s="9">
        <v>503287</v>
      </c>
      <c r="CJ618" s="23">
        <v>874605</v>
      </c>
      <c r="CK618" s="22">
        <v>4951</v>
      </c>
      <c r="CL618" s="9">
        <v>4951</v>
      </c>
      <c r="CM618" s="23">
        <v>4951</v>
      </c>
      <c r="CN618" s="22"/>
      <c r="CP618" s="23"/>
      <c r="CQ618" s="22"/>
      <c r="CS618" s="23"/>
      <c r="CT618" s="22">
        <v>8071</v>
      </c>
      <c r="CU618" s="9">
        <v>10050</v>
      </c>
      <c r="CV618" s="23">
        <v>12946</v>
      </c>
      <c r="CW618" s="22">
        <v>12256</v>
      </c>
      <c r="CX618" s="9">
        <v>18525</v>
      </c>
      <c r="CY618" s="23">
        <v>47027</v>
      </c>
      <c r="CZ618" s="22">
        <v>6926</v>
      </c>
      <c r="DA618" s="9">
        <v>11523</v>
      </c>
      <c r="DB618" s="23">
        <v>18089</v>
      </c>
      <c r="DC618" s="22">
        <v>15893</v>
      </c>
      <c r="DD618" s="9">
        <v>19067</v>
      </c>
      <c r="DE618" s="23">
        <v>21998</v>
      </c>
      <c r="DF618" s="22">
        <v>19643</v>
      </c>
      <c r="DG618" s="9">
        <v>25704</v>
      </c>
      <c r="DH618" s="23">
        <v>27247</v>
      </c>
      <c r="DI618" s="22"/>
      <c r="DK618" s="23"/>
      <c r="DL618" s="22">
        <v>2062</v>
      </c>
      <c r="DM618" s="9">
        <v>2062</v>
      </c>
      <c r="DN618" s="23">
        <v>2062</v>
      </c>
    </row>
    <row r="619" spans="1:118" hidden="1" outlineLevel="1" x14ac:dyDescent="0.35">
      <c r="A619" s="36" t="s">
        <v>635</v>
      </c>
      <c r="B619" s="22">
        <v>52675</v>
      </c>
      <c r="C619" s="9">
        <v>66299</v>
      </c>
      <c r="D619" s="23">
        <v>70834</v>
      </c>
      <c r="E619" s="22">
        <v>122773</v>
      </c>
      <c r="F619" s="9">
        <v>139600</v>
      </c>
      <c r="G619" s="23">
        <v>155132</v>
      </c>
      <c r="H619" s="22">
        <v>3413</v>
      </c>
      <c r="I619" s="9">
        <v>20359</v>
      </c>
      <c r="J619" s="23">
        <v>36002</v>
      </c>
      <c r="K619" s="22">
        <v>27936</v>
      </c>
      <c r="L619" s="9">
        <v>73121</v>
      </c>
      <c r="M619" s="23">
        <v>90692</v>
      </c>
      <c r="N619" s="22">
        <v>25968</v>
      </c>
      <c r="O619" s="9">
        <v>48366</v>
      </c>
      <c r="P619" s="23">
        <v>66786</v>
      </c>
      <c r="Q619" s="22">
        <v>10227</v>
      </c>
      <c r="R619" s="9">
        <v>35986</v>
      </c>
      <c r="S619" s="23">
        <v>42464</v>
      </c>
      <c r="T619" s="22">
        <v>4614</v>
      </c>
      <c r="U619" s="9">
        <v>5128</v>
      </c>
      <c r="V619" s="23">
        <v>6130</v>
      </c>
      <c r="W619" s="22">
        <v>35346</v>
      </c>
      <c r="X619" s="9">
        <v>38035</v>
      </c>
      <c r="Y619" s="23">
        <v>44369</v>
      </c>
      <c r="Z619" s="22">
        <v>26543</v>
      </c>
      <c r="AA619" s="9">
        <v>45702</v>
      </c>
      <c r="AB619" s="23">
        <v>61187</v>
      </c>
      <c r="AC619" s="22">
        <v>9292</v>
      </c>
      <c r="AD619" s="9">
        <v>18098</v>
      </c>
      <c r="AE619" s="23">
        <v>28774</v>
      </c>
      <c r="AF619" s="22"/>
      <c r="AH619" s="23"/>
      <c r="AI619" s="22">
        <v>3423</v>
      </c>
      <c r="AJ619" s="9">
        <v>7022</v>
      </c>
      <c r="AK619" s="23">
        <v>10344</v>
      </c>
      <c r="AL619" s="22">
        <v>12686</v>
      </c>
      <c r="AM619" s="9">
        <v>18431</v>
      </c>
      <c r="AN619" s="23">
        <v>26411</v>
      </c>
      <c r="AO619" s="22">
        <v>15344</v>
      </c>
      <c r="AP619" s="9">
        <v>20373</v>
      </c>
      <c r="AQ619" s="23">
        <v>31419</v>
      </c>
      <c r="AR619" s="22">
        <v>37916</v>
      </c>
      <c r="AS619" s="9">
        <v>46435</v>
      </c>
      <c r="AT619" s="23">
        <v>54299</v>
      </c>
      <c r="AU619" s="22"/>
      <c r="AW619" s="23"/>
      <c r="AX619" s="22"/>
      <c r="AZ619" s="23"/>
      <c r="BA619" s="22">
        <v>3632</v>
      </c>
      <c r="BB619" s="9">
        <v>3676</v>
      </c>
      <c r="BC619" s="23">
        <v>3717</v>
      </c>
      <c r="BD619" s="22"/>
      <c r="BF619" s="23"/>
      <c r="BG619" s="22"/>
      <c r="BI619" s="23"/>
      <c r="BJ619" s="22">
        <v>4277</v>
      </c>
      <c r="BK619" s="9">
        <v>5201</v>
      </c>
      <c r="BL619" s="23">
        <v>5258</v>
      </c>
      <c r="BM619" s="22">
        <v>3970</v>
      </c>
      <c r="BN619" s="9">
        <v>12244</v>
      </c>
      <c r="BO619" s="23">
        <v>20231</v>
      </c>
      <c r="BP619" s="22">
        <v>6363</v>
      </c>
      <c r="BQ619" s="9">
        <v>10813</v>
      </c>
      <c r="BR619" s="23">
        <v>24450</v>
      </c>
      <c r="BS619" s="22">
        <v>2396</v>
      </c>
      <c r="BT619" s="9">
        <v>6354</v>
      </c>
      <c r="BU619" s="23">
        <v>10008</v>
      </c>
      <c r="BV619" s="22">
        <v>1050</v>
      </c>
      <c r="BW619" s="9">
        <v>1050</v>
      </c>
      <c r="BX619" s="23">
        <v>1050</v>
      </c>
      <c r="BY619" s="22">
        <v>11683</v>
      </c>
      <c r="BZ619" s="9">
        <v>11683</v>
      </c>
      <c r="CA619" s="23">
        <v>11683</v>
      </c>
      <c r="CB619" s="22">
        <v>605</v>
      </c>
      <c r="CC619" s="9">
        <v>7284</v>
      </c>
      <c r="CD619" s="23">
        <v>13449</v>
      </c>
      <c r="CE619" s="22">
        <v>24657</v>
      </c>
      <c r="CF619" s="9">
        <v>29216</v>
      </c>
      <c r="CG619" s="23">
        <v>36494</v>
      </c>
      <c r="CH619" s="22">
        <v>370891</v>
      </c>
      <c r="CI619" s="9">
        <v>603045</v>
      </c>
      <c r="CJ619" s="23">
        <v>3385528</v>
      </c>
      <c r="CK619" s="22">
        <v>1400</v>
      </c>
      <c r="CL619" s="9">
        <v>1400</v>
      </c>
      <c r="CM619" s="23">
        <v>1400</v>
      </c>
      <c r="CN619" s="22"/>
      <c r="CP619" s="23"/>
      <c r="CQ619" s="22"/>
      <c r="CS619" s="23"/>
      <c r="CT619" s="22">
        <v>7535</v>
      </c>
      <c r="CU619" s="9">
        <v>10120</v>
      </c>
      <c r="CV619" s="23">
        <v>20131</v>
      </c>
      <c r="CW619" s="22">
        <v>26496</v>
      </c>
      <c r="CX619" s="9">
        <v>28933</v>
      </c>
      <c r="CY619" s="23">
        <v>46892</v>
      </c>
      <c r="CZ619" s="22">
        <v>16853</v>
      </c>
      <c r="DA619" s="9">
        <v>22499</v>
      </c>
      <c r="DB619" s="23">
        <v>32524</v>
      </c>
      <c r="DC619" s="22">
        <v>21901</v>
      </c>
      <c r="DD619" s="9">
        <v>935242</v>
      </c>
      <c r="DE619" s="23">
        <v>1778326</v>
      </c>
      <c r="DF619" s="22">
        <v>17649</v>
      </c>
      <c r="DG619" s="9">
        <v>27197</v>
      </c>
      <c r="DH619" s="23">
        <v>48069</v>
      </c>
      <c r="DI619" s="22"/>
      <c r="DK619" s="23"/>
      <c r="DL619" s="22"/>
      <c r="DN619" s="23"/>
    </row>
    <row r="620" spans="1:118" hidden="1" outlineLevel="1" x14ac:dyDescent="0.35">
      <c r="A620" s="36" t="s">
        <v>638</v>
      </c>
      <c r="B620" s="22">
        <v>95781</v>
      </c>
      <c r="C620" s="9">
        <v>97242</v>
      </c>
      <c r="D620" s="23">
        <v>98592</v>
      </c>
      <c r="E620" s="22"/>
      <c r="G620" s="23"/>
      <c r="H620" s="22">
        <v>4</v>
      </c>
      <c r="I620" s="9">
        <v>4</v>
      </c>
      <c r="J620" s="23">
        <v>4</v>
      </c>
      <c r="K620" s="22">
        <v>70515</v>
      </c>
      <c r="L620" s="9">
        <v>82132</v>
      </c>
      <c r="M620" s="23">
        <v>92856</v>
      </c>
      <c r="N620" s="22">
        <v>22916</v>
      </c>
      <c r="O620" s="9">
        <v>108208</v>
      </c>
      <c r="P620" s="23">
        <v>152470</v>
      </c>
      <c r="Q620" s="22">
        <v>190000</v>
      </c>
      <c r="R620" s="9">
        <v>218432</v>
      </c>
      <c r="S620" s="23">
        <v>244677</v>
      </c>
      <c r="T620" s="22">
        <v>4415</v>
      </c>
      <c r="U620" s="9">
        <v>5557</v>
      </c>
      <c r="V620" s="23">
        <v>6611</v>
      </c>
      <c r="W620" s="22">
        <v>99428</v>
      </c>
      <c r="X620" s="9">
        <v>115295</v>
      </c>
      <c r="Y620" s="23">
        <v>129060</v>
      </c>
      <c r="Z620" s="22">
        <v>194841</v>
      </c>
      <c r="AA620" s="9">
        <v>209062</v>
      </c>
      <c r="AB620" s="23">
        <v>261435</v>
      </c>
      <c r="AC620" s="22">
        <v>22860</v>
      </c>
      <c r="AD620" s="9">
        <v>169294</v>
      </c>
      <c r="AE620" s="23">
        <v>205751</v>
      </c>
      <c r="AF620" s="22"/>
      <c r="AH620" s="23"/>
      <c r="AI620" s="22">
        <v>34293</v>
      </c>
      <c r="AJ620" s="9">
        <v>41717</v>
      </c>
      <c r="AK620" s="23">
        <v>48569</v>
      </c>
      <c r="AL620" s="22">
        <v>53773</v>
      </c>
      <c r="AM620" s="9">
        <v>100936</v>
      </c>
      <c r="AN620" s="23">
        <v>125843</v>
      </c>
      <c r="AO620" s="22">
        <v>9941</v>
      </c>
      <c r="AP620" s="9">
        <v>14658</v>
      </c>
      <c r="AQ620" s="23">
        <v>51283</v>
      </c>
      <c r="AR620" s="22"/>
      <c r="AT620" s="23"/>
      <c r="AU620" s="22"/>
      <c r="AW620" s="23"/>
      <c r="AX620" s="22"/>
      <c r="AZ620" s="23"/>
      <c r="BA620" s="22">
        <v>19318</v>
      </c>
      <c r="BB620" s="9">
        <v>19318</v>
      </c>
      <c r="BC620" s="23">
        <v>19318</v>
      </c>
      <c r="BD620" s="22"/>
      <c r="BF620" s="23"/>
      <c r="BG620" s="22"/>
      <c r="BI620" s="23"/>
      <c r="BJ620" s="22"/>
      <c r="BL620" s="23"/>
      <c r="BM620" s="22">
        <v>378597</v>
      </c>
      <c r="BN620" s="9">
        <v>423013</v>
      </c>
      <c r="BO620" s="23">
        <v>464013</v>
      </c>
      <c r="BP620" s="22">
        <v>491045</v>
      </c>
      <c r="BQ620" s="9">
        <v>550794</v>
      </c>
      <c r="BR620" s="23">
        <v>554396</v>
      </c>
      <c r="BS620" s="22"/>
      <c r="BU620" s="23"/>
      <c r="BV620" s="22"/>
      <c r="BX620" s="23"/>
      <c r="BY620" s="22"/>
      <c r="CA620" s="23"/>
      <c r="CB620" s="22"/>
      <c r="CD620" s="23"/>
      <c r="CE620" s="22">
        <v>138214</v>
      </c>
      <c r="CF620" s="9">
        <v>150601</v>
      </c>
      <c r="CG620" s="23">
        <v>186627</v>
      </c>
      <c r="CH620" s="22">
        <v>341945</v>
      </c>
      <c r="CI620" s="9">
        <v>429081</v>
      </c>
      <c r="CJ620" s="23">
        <v>731347</v>
      </c>
      <c r="CK620" s="22">
        <v>9830</v>
      </c>
      <c r="CL620" s="9">
        <v>9830</v>
      </c>
      <c r="CM620" s="23">
        <v>9830</v>
      </c>
      <c r="CN620" s="22"/>
      <c r="CP620" s="23"/>
      <c r="CQ620" s="22"/>
      <c r="CS620" s="23"/>
      <c r="CT620" s="22">
        <v>9917</v>
      </c>
      <c r="CU620" s="9">
        <v>13232</v>
      </c>
      <c r="CV620" s="23">
        <v>65726</v>
      </c>
      <c r="CW620" s="22">
        <v>101610</v>
      </c>
      <c r="CX620" s="9">
        <v>125353</v>
      </c>
      <c r="CY620" s="23">
        <v>147270</v>
      </c>
      <c r="CZ620" s="22">
        <v>33272</v>
      </c>
      <c r="DA620" s="9">
        <v>93300</v>
      </c>
      <c r="DB620" s="23">
        <v>318969</v>
      </c>
      <c r="DC620" s="22">
        <v>89293</v>
      </c>
      <c r="DD620" s="9">
        <v>89293</v>
      </c>
      <c r="DE620" s="23">
        <v>89293</v>
      </c>
      <c r="DF620" s="22">
        <v>18305</v>
      </c>
      <c r="DG620" s="9">
        <v>71406</v>
      </c>
      <c r="DH620" s="23">
        <v>248380</v>
      </c>
      <c r="DI620" s="22"/>
      <c r="DK620" s="23"/>
      <c r="DL620" s="22"/>
      <c r="DN620" s="23"/>
    </row>
    <row r="621" spans="1:118" hidden="1" outlineLevel="1" x14ac:dyDescent="0.35">
      <c r="A621" s="36" t="s">
        <v>641</v>
      </c>
      <c r="B621" s="22">
        <v>7443</v>
      </c>
      <c r="C621" s="9">
        <v>7443</v>
      </c>
      <c r="D621" s="23">
        <v>7443</v>
      </c>
      <c r="E621" s="22"/>
      <c r="G621" s="23"/>
      <c r="H621" s="22"/>
      <c r="J621" s="23"/>
      <c r="K621" s="22">
        <v>27770</v>
      </c>
      <c r="L621" s="9">
        <v>32011</v>
      </c>
      <c r="M621" s="23">
        <v>35926</v>
      </c>
      <c r="N621" s="22">
        <v>56906</v>
      </c>
      <c r="O621" s="9">
        <v>70146</v>
      </c>
      <c r="P621" s="23">
        <v>82368</v>
      </c>
      <c r="Q621" s="22">
        <v>121967</v>
      </c>
      <c r="R621" s="9">
        <v>153398</v>
      </c>
      <c r="S621" s="23">
        <v>182412</v>
      </c>
      <c r="T621" s="22">
        <v>2527</v>
      </c>
      <c r="U621" s="9">
        <v>2745</v>
      </c>
      <c r="V621" s="23">
        <v>2945</v>
      </c>
      <c r="W621" s="22">
        <v>58235</v>
      </c>
      <c r="X621" s="9">
        <v>77811</v>
      </c>
      <c r="Y621" s="23">
        <v>78772</v>
      </c>
      <c r="Z621" s="22">
        <v>83319</v>
      </c>
      <c r="AA621" s="9">
        <v>85577</v>
      </c>
      <c r="AB621" s="23">
        <v>87662</v>
      </c>
      <c r="AC621" s="22">
        <v>38859</v>
      </c>
      <c r="AD621" s="9">
        <v>53101</v>
      </c>
      <c r="AE621" s="23">
        <v>93746</v>
      </c>
      <c r="AF621" s="22"/>
      <c r="AH621" s="23"/>
      <c r="AI621" s="22"/>
      <c r="AK621" s="23"/>
      <c r="AL621" s="22">
        <v>2227</v>
      </c>
      <c r="AM621" s="9">
        <v>2227</v>
      </c>
      <c r="AN621" s="23">
        <v>2227</v>
      </c>
      <c r="AO621" s="22">
        <v>6600</v>
      </c>
      <c r="AP621" s="9">
        <v>7202</v>
      </c>
      <c r="AQ621" s="23">
        <v>9121</v>
      </c>
      <c r="AR621" s="22"/>
      <c r="AT621" s="23"/>
      <c r="AU621" s="22"/>
      <c r="AW621" s="23"/>
      <c r="AX621" s="22"/>
      <c r="AZ621" s="23"/>
      <c r="BA621" s="22">
        <v>94832</v>
      </c>
      <c r="BB621" s="9">
        <v>94832</v>
      </c>
      <c r="BC621" s="23">
        <v>94832</v>
      </c>
      <c r="BD621" s="22"/>
      <c r="BF621" s="23"/>
      <c r="BG621" s="22"/>
      <c r="BI621" s="23"/>
      <c r="BJ621" s="22"/>
      <c r="BL621" s="23"/>
      <c r="BM621" s="22">
        <v>6182</v>
      </c>
      <c r="BN621" s="9">
        <v>6182</v>
      </c>
      <c r="BO621" s="23">
        <v>6182</v>
      </c>
      <c r="BP621" s="22"/>
      <c r="BR621" s="23"/>
      <c r="BS621" s="22"/>
      <c r="BU621" s="23"/>
      <c r="BV621" s="22"/>
      <c r="BX621" s="23"/>
      <c r="BY621" s="22"/>
      <c r="CA621" s="23"/>
      <c r="CB621" s="22"/>
      <c r="CD621" s="23"/>
      <c r="CE621" s="22"/>
      <c r="CG621" s="23"/>
      <c r="CH621" s="22">
        <v>211489</v>
      </c>
      <c r="CI621" s="9">
        <v>447364</v>
      </c>
      <c r="CJ621" s="23">
        <v>1356067</v>
      </c>
      <c r="CK621" s="22"/>
      <c r="CM621" s="23"/>
      <c r="CN621" s="22"/>
      <c r="CP621" s="23"/>
      <c r="CQ621" s="22"/>
      <c r="CS621" s="23"/>
      <c r="CT621" s="22">
        <v>2963</v>
      </c>
      <c r="CU621" s="9">
        <v>4601</v>
      </c>
      <c r="CV621" s="23">
        <v>10126</v>
      </c>
      <c r="CW621" s="22">
        <v>3670</v>
      </c>
      <c r="CX621" s="9">
        <v>5677</v>
      </c>
      <c r="CY621" s="23">
        <v>7191</v>
      </c>
      <c r="CZ621" s="22">
        <v>5804</v>
      </c>
      <c r="DA621" s="9">
        <v>8865</v>
      </c>
      <c r="DB621" s="23">
        <v>9776</v>
      </c>
      <c r="DC621" s="22"/>
      <c r="DE621" s="23"/>
      <c r="DF621" s="22">
        <v>15880</v>
      </c>
      <c r="DG621" s="9">
        <v>15880</v>
      </c>
      <c r="DH621" s="23">
        <v>15880</v>
      </c>
      <c r="DI621" s="22"/>
      <c r="DK621" s="23"/>
      <c r="DL621" s="22"/>
      <c r="DN621" s="23"/>
    </row>
    <row r="622" spans="1:118" hidden="1" outlineLevel="1" x14ac:dyDescent="0.35">
      <c r="A622" s="36" t="s">
        <v>644</v>
      </c>
      <c r="B622" s="22">
        <v>4604</v>
      </c>
      <c r="C622" s="9">
        <v>4604</v>
      </c>
      <c r="D622" s="23">
        <v>4604</v>
      </c>
      <c r="E622" s="22"/>
      <c r="G622" s="23"/>
      <c r="H622" s="22">
        <v>14444</v>
      </c>
      <c r="I622" s="9">
        <v>14444</v>
      </c>
      <c r="J622" s="23">
        <v>14444</v>
      </c>
      <c r="K622" s="22">
        <v>13706</v>
      </c>
      <c r="L622" s="9">
        <v>16595</v>
      </c>
      <c r="M622" s="23">
        <v>17917</v>
      </c>
      <c r="N622" s="22">
        <v>17360</v>
      </c>
      <c r="O622" s="9">
        <v>34153</v>
      </c>
      <c r="P622" s="23">
        <v>39192</v>
      </c>
      <c r="Q622" s="22">
        <v>11586</v>
      </c>
      <c r="R622" s="9">
        <v>12931</v>
      </c>
      <c r="S622" s="23">
        <v>17113</v>
      </c>
      <c r="T622" s="22">
        <v>187</v>
      </c>
      <c r="U622" s="9">
        <v>187</v>
      </c>
      <c r="V622" s="23">
        <v>187</v>
      </c>
      <c r="W622" s="22">
        <v>5469</v>
      </c>
      <c r="X622" s="9">
        <v>7506</v>
      </c>
      <c r="Y622" s="23">
        <v>7697</v>
      </c>
      <c r="Z622" s="22">
        <v>10983</v>
      </c>
      <c r="AA622" s="9">
        <v>13962</v>
      </c>
      <c r="AB622" s="23">
        <v>16711</v>
      </c>
      <c r="AC622" s="22">
        <v>10654</v>
      </c>
      <c r="AD622" s="9">
        <v>20521</v>
      </c>
      <c r="AE622" s="23">
        <v>42631</v>
      </c>
      <c r="AF622" s="22"/>
      <c r="AH622" s="23"/>
      <c r="AI622" s="22">
        <v>27275</v>
      </c>
      <c r="AJ622" s="9">
        <v>27275</v>
      </c>
      <c r="AK622" s="23">
        <v>27275</v>
      </c>
      <c r="AL622" s="22">
        <v>13772</v>
      </c>
      <c r="AM622" s="9">
        <v>16432</v>
      </c>
      <c r="AN622" s="23">
        <v>17487</v>
      </c>
      <c r="AO622" s="22">
        <v>5143</v>
      </c>
      <c r="AP622" s="9">
        <v>11046</v>
      </c>
      <c r="AQ622" s="23">
        <v>19301</v>
      </c>
      <c r="AR622" s="22"/>
      <c r="AT622" s="23"/>
      <c r="AU622" s="22"/>
      <c r="AW622" s="23"/>
      <c r="AX622" s="22"/>
      <c r="AZ622" s="23"/>
      <c r="BA622" s="22"/>
      <c r="BC622" s="23"/>
      <c r="BD622" s="22"/>
      <c r="BF622" s="23"/>
      <c r="BG622" s="22"/>
      <c r="BI622" s="23"/>
      <c r="BJ622" s="22"/>
      <c r="BL622" s="23"/>
      <c r="BM622" s="22">
        <v>1163</v>
      </c>
      <c r="BN622" s="9">
        <v>1163</v>
      </c>
      <c r="BO622" s="23">
        <v>1163</v>
      </c>
      <c r="BP622" s="22">
        <v>8849</v>
      </c>
      <c r="BQ622" s="9">
        <v>9206</v>
      </c>
      <c r="BR622" s="23">
        <v>9536</v>
      </c>
      <c r="BS622" s="22"/>
      <c r="BU622" s="23"/>
      <c r="BV622" s="22"/>
      <c r="BX622" s="23"/>
      <c r="BY622" s="22">
        <v>72684</v>
      </c>
      <c r="BZ622" s="9">
        <v>81318</v>
      </c>
      <c r="CA622" s="23">
        <v>89288</v>
      </c>
      <c r="CB622" s="22"/>
      <c r="CD622" s="23"/>
      <c r="CE622" s="22">
        <v>50283</v>
      </c>
      <c r="CF622" s="9">
        <v>50725</v>
      </c>
      <c r="CG622" s="23">
        <v>59313</v>
      </c>
      <c r="CH622" s="22">
        <v>1623930</v>
      </c>
      <c r="CI622" s="9">
        <v>3036453</v>
      </c>
      <c r="CJ622" s="23">
        <v>4979407</v>
      </c>
      <c r="CK622" s="22"/>
      <c r="CM622" s="23"/>
      <c r="CN622" s="22"/>
      <c r="CP622" s="23"/>
      <c r="CQ622" s="22"/>
      <c r="CS622" s="23"/>
      <c r="CT622" s="22">
        <v>12313</v>
      </c>
      <c r="CU622" s="9">
        <v>13251</v>
      </c>
      <c r="CV622" s="23">
        <v>17355</v>
      </c>
      <c r="CW622" s="22">
        <v>30749</v>
      </c>
      <c r="CX622" s="9">
        <v>55836</v>
      </c>
      <c r="CY622" s="23">
        <v>772394</v>
      </c>
      <c r="CZ622" s="22">
        <v>4713</v>
      </c>
      <c r="DA622" s="9">
        <v>6758</v>
      </c>
      <c r="DB622" s="23">
        <v>38144</v>
      </c>
      <c r="DC622" s="22">
        <v>301911</v>
      </c>
      <c r="DD622" s="9">
        <v>301911</v>
      </c>
      <c r="DE622" s="23">
        <v>301911</v>
      </c>
      <c r="DF622" s="22">
        <v>18211</v>
      </c>
      <c r="DG622" s="9">
        <v>28082</v>
      </c>
      <c r="DH622" s="23">
        <v>37194</v>
      </c>
      <c r="DI622" s="22"/>
      <c r="DK622" s="23"/>
      <c r="DL622" s="22"/>
      <c r="DN622" s="23"/>
    </row>
    <row r="623" spans="1:118" hidden="1" outlineLevel="1" x14ac:dyDescent="0.35">
      <c r="A623" s="36" t="s">
        <v>647</v>
      </c>
      <c r="B623" s="22">
        <v>29244</v>
      </c>
      <c r="C623" s="9">
        <v>29767</v>
      </c>
      <c r="D623" s="23">
        <v>30250</v>
      </c>
      <c r="E623" s="22">
        <v>185192</v>
      </c>
      <c r="F623" s="9">
        <v>216718</v>
      </c>
      <c r="G623" s="23">
        <v>245819</v>
      </c>
      <c r="H623" s="22">
        <v>25222</v>
      </c>
      <c r="I623" s="9">
        <v>30860</v>
      </c>
      <c r="J623" s="23">
        <v>36064</v>
      </c>
      <c r="K623" s="22">
        <v>9521</v>
      </c>
      <c r="L623" s="9">
        <v>18055</v>
      </c>
      <c r="M623" s="23">
        <v>28578</v>
      </c>
      <c r="N623" s="22">
        <v>9074</v>
      </c>
      <c r="O623" s="9">
        <v>29922</v>
      </c>
      <c r="P623" s="23">
        <v>42321</v>
      </c>
      <c r="Q623" s="22">
        <v>35611</v>
      </c>
      <c r="R623" s="9">
        <v>52008</v>
      </c>
      <c r="S623" s="23">
        <v>56904</v>
      </c>
      <c r="T623" s="22">
        <v>1066</v>
      </c>
      <c r="U623" s="9">
        <v>1473</v>
      </c>
      <c r="V623" s="23">
        <v>1756</v>
      </c>
      <c r="W623" s="22">
        <v>2035</v>
      </c>
      <c r="X623" s="9">
        <v>2601</v>
      </c>
      <c r="Y623" s="23">
        <v>4474</v>
      </c>
      <c r="Z623" s="22">
        <v>6919</v>
      </c>
      <c r="AA623" s="9">
        <v>10318</v>
      </c>
      <c r="AB623" s="23">
        <v>14069</v>
      </c>
      <c r="AC623" s="22">
        <v>6634</v>
      </c>
      <c r="AD623" s="9">
        <v>13704</v>
      </c>
      <c r="AE623" s="23">
        <v>20927</v>
      </c>
      <c r="AF623" s="22"/>
      <c r="AH623" s="23"/>
      <c r="AI623" s="22">
        <v>2947</v>
      </c>
      <c r="AJ623" s="9">
        <v>9887</v>
      </c>
      <c r="AK623" s="23">
        <v>16293</v>
      </c>
      <c r="AL623" s="22">
        <v>2708</v>
      </c>
      <c r="AM623" s="9">
        <v>6178</v>
      </c>
      <c r="AN623" s="23">
        <v>8856</v>
      </c>
      <c r="AO623" s="22">
        <v>7637</v>
      </c>
      <c r="AP623" s="9">
        <v>12056</v>
      </c>
      <c r="AQ623" s="23">
        <v>16775</v>
      </c>
      <c r="AR623" s="22">
        <v>36470</v>
      </c>
      <c r="AS623" s="9">
        <v>44602</v>
      </c>
      <c r="AT623" s="23">
        <v>52109</v>
      </c>
      <c r="AU623" s="22"/>
      <c r="AW623" s="23"/>
      <c r="AX623" s="22"/>
      <c r="AZ623" s="23"/>
      <c r="BA623" s="22">
        <v>76989</v>
      </c>
      <c r="BB623" s="9">
        <v>76989</v>
      </c>
      <c r="BC623" s="23">
        <v>76989</v>
      </c>
      <c r="BD623" s="22"/>
      <c r="BF623" s="23"/>
      <c r="BG623" s="22">
        <v>6331</v>
      </c>
      <c r="BH623" s="9">
        <v>6331</v>
      </c>
      <c r="BI623" s="23">
        <v>6331</v>
      </c>
      <c r="BJ623" s="22">
        <v>15794</v>
      </c>
      <c r="BK623" s="9">
        <v>15794</v>
      </c>
      <c r="BL623" s="23">
        <v>15794</v>
      </c>
      <c r="BM623" s="22">
        <v>2782</v>
      </c>
      <c r="BN623" s="9">
        <v>5791</v>
      </c>
      <c r="BO623" s="23">
        <v>12655</v>
      </c>
      <c r="BP623" s="22">
        <v>2684</v>
      </c>
      <c r="BQ623" s="9">
        <v>3320</v>
      </c>
      <c r="BR623" s="23">
        <v>3892</v>
      </c>
      <c r="BS623" s="22">
        <v>1122</v>
      </c>
      <c r="BT623" s="9">
        <v>1134</v>
      </c>
      <c r="BU623" s="23">
        <v>1146</v>
      </c>
      <c r="BV623" s="22"/>
      <c r="BX623" s="23"/>
      <c r="BY623" s="22">
        <v>65237</v>
      </c>
      <c r="BZ623" s="9">
        <v>65237</v>
      </c>
      <c r="CA623" s="23">
        <v>65237</v>
      </c>
      <c r="CB623" s="22">
        <v>13010</v>
      </c>
      <c r="CC623" s="9">
        <v>13010</v>
      </c>
      <c r="CD623" s="23">
        <v>13010</v>
      </c>
      <c r="CE623" s="22">
        <v>16178</v>
      </c>
      <c r="CF623" s="9">
        <v>28141</v>
      </c>
      <c r="CG623" s="23">
        <v>38976</v>
      </c>
      <c r="CH623" s="22">
        <v>34575</v>
      </c>
      <c r="CI623" s="9">
        <v>1501814</v>
      </c>
      <c r="CJ623" s="23">
        <v>2328436</v>
      </c>
      <c r="CK623" s="22"/>
      <c r="CM623" s="23"/>
      <c r="CN623" s="22"/>
      <c r="CP623" s="23"/>
      <c r="CQ623" s="22"/>
      <c r="CS623" s="23"/>
      <c r="CT623" s="22">
        <v>3043</v>
      </c>
      <c r="CU623" s="9">
        <v>6071</v>
      </c>
      <c r="CV623" s="23">
        <v>8520</v>
      </c>
      <c r="CW623" s="22">
        <v>4498</v>
      </c>
      <c r="CX623" s="9">
        <v>9971</v>
      </c>
      <c r="CY623" s="23">
        <v>26867</v>
      </c>
      <c r="CZ623" s="22">
        <v>14059</v>
      </c>
      <c r="DA623" s="9">
        <v>15878</v>
      </c>
      <c r="DB623" s="23">
        <v>25054</v>
      </c>
      <c r="DC623" s="22">
        <v>19522</v>
      </c>
      <c r="DD623" s="9">
        <v>23089</v>
      </c>
      <c r="DE623" s="23">
        <v>26382</v>
      </c>
      <c r="DF623" s="22">
        <v>5864</v>
      </c>
      <c r="DG623" s="9">
        <v>10534</v>
      </c>
      <c r="DH623" s="23">
        <v>12534</v>
      </c>
      <c r="DI623" s="22"/>
      <c r="DK623" s="23"/>
      <c r="DL623" s="22">
        <v>2733</v>
      </c>
      <c r="DM623" s="9">
        <v>3227</v>
      </c>
      <c r="DN623" s="23">
        <v>3683</v>
      </c>
    </row>
    <row r="624" spans="1:118" hidden="1" outlineLevel="1" x14ac:dyDescent="0.35">
      <c r="A624" s="36" t="s">
        <v>650</v>
      </c>
      <c r="B624" s="22">
        <v>3376</v>
      </c>
      <c r="C624" s="9">
        <v>3597</v>
      </c>
      <c r="D624" s="23">
        <v>3801</v>
      </c>
      <c r="E624" s="22">
        <v>10006</v>
      </c>
      <c r="F624" s="9">
        <v>11902</v>
      </c>
      <c r="G624" s="23">
        <v>13651</v>
      </c>
      <c r="H624" s="22">
        <v>857</v>
      </c>
      <c r="I624" s="9">
        <v>2679</v>
      </c>
      <c r="J624" s="23">
        <v>4361</v>
      </c>
      <c r="K624" s="22">
        <v>4391</v>
      </c>
      <c r="L624" s="9">
        <v>9705</v>
      </c>
      <c r="M624" s="23">
        <v>14611</v>
      </c>
      <c r="N624" s="22">
        <v>927</v>
      </c>
      <c r="O624" s="9">
        <v>1911</v>
      </c>
      <c r="P624" s="23">
        <v>2986</v>
      </c>
      <c r="Q624" s="22">
        <v>7556</v>
      </c>
      <c r="R624" s="9">
        <v>7583</v>
      </c>
      <c r="S624" s="23">
        <v>7608</v>
      </c>
      <c r="T624" s="22">
        <v>380</v>
      </c>
      <c r="U624" s="9">
        <v>380</v>
      </c>
      <c r="V624" s="23">
        <v>380</v>
      </c>
      <c r="W624" s="22">
        <v>3010</v>
      </c>
      <c r="X624" s="9">
        <v>3086</v>
      </c>
      <c r="Y624" s="23">
        <v>3123</v>
      </c>
      <c r="Z624" s="22">
        <v>3267</v>
      </c>
      <c r="AA624" s="9">
        <v>3534</v>
      </c>
      <c r="AB624" s="23">
        <v>3780</v>
      </c>
      <c r="AC624" s="22">
        <v>3005</v>
      </c>
      <c r="AD624" s="9">
        <v>4122</v>
      </c>
      <c r="AE624" s="23">
        <v>9476</v>
      </c>
      <c r="AF624" s="22"/>
      <c r="AH624" s="23"/>
      <c r="AI624" s="22">
        <v>10835</v>
      </c>
      <c r="AJ624" s="9">
        <v>12630</v>
      </c>
      <c r="AK624" s="23">
        <v>14288</v>
      </c>
      <c r="AL624" s="22">
        <v>3857</v>
      </c>
      <c r="AM624" s="9">
        <v>6371</v>
      </c>
      <c r="AN624" s="23">
        <v>7479</v>
      </c>
      <c r="AO624" s="22">
        <v>3680</v>
      </c>
      <c r="AP624" s="9">
        <v>5530</v>
      </c>
      <c r="AQ624" s="23">
        <v>7004</v>
      </c>
      <c r="AR624" s="22">
        <v>5105</v>
      </c>
      <c r="AS624" s="9">
        <v>5105</v>
      </c>
      <c r="AT624" s="23">
        <v>5105</v>
      </c>
      <c r="AU624" s="22"/>
      <c r="AW624" s="23"/>
      <c r="AX624" s="22"/>
      <c r="AZ624" s="23"/>
      <c r="BA624" s="22">
        <v>3104</v>
      </c>
      <c r="BB624" s="9">
        <v>3296</v>
      </c>
      <c r="BC624" s="23">
        <v>3474</v>
      </c>
      <c r="BD624" s="22"/>
      <c r="BF624" s="23"/>
      <c r="BG624" s="22"/>
      <c r="BI624" s="23"/>
      <c r="BJ624" s="22"/>
      <c r="BL624" s="23"/>
      <c r="BM624" s="22">
        <v>2782</v>
      </c>
      <c r="BN624" s="9">
        <v>5718</v>
      </c>
      <c r="BO624" s="23">
        <v>8371</v>
      </c>
      <c r="BP624" s="22">
        <v>3783</v>
      </c>
      <c r="BQ624" s="9">
        <v>4216</v>
      </c>
      <c r="BR624" s="23">
        <v>4706</v>
      </c>
      <c r="BS624" s="22">
        <v>1704</v>
      </c>
      <c r="BT624" s="9">
        <v>1704</v>
      </c>
      <c r="BU624" s="23">
        <v>1704</v>
      </c>
      <c r="BV624" s="22"/>
      <c r="BX624" s="23"/>
      <c r="BY624" s="22"/>
      <c r="CA624" s="23"/>
      <c r="CB624" s="22">
        <v>4345</v>
      </c>
      <c r="CC624" s="9">
        <v>4345</v>
      </c>
      <c r="CD624" s="23">
        <v>4345</v>
      </c>
      <c r="CE624" s="22">
        <v>13585</v>
      </c>
      <c r="CF624" s="9">
        <v>24049</v>
      </c>
      <c r="CG624" s="23">
        <v>33707</v>
      </c>
      <c r="CH624" s="22">
        <v>35703</v>
      </c>
      <c r="CI624" s="9">
        <v>67248</v>
      </c>
      <c r="CJ624" s="23">
        <v>99811</v>
      </c>
      <c r="CK624" s="22">
        <v>4952</v>
      </c>
      <c r="CL624" s="9">
        <v>4952</v>
      </c>
      <c r="CM624" s="23">
        <v>4952</v>
      </c>
      <c r="CN624" s="22"/>
      <c r="CP624" s="23"/>
      <c r="CQ624" s="22"/>
      <c r="CS624" s="23"/>
      <c r="CT624" s="22">
        <v>3833</v>
      </c>
      <c r="CU624" s="9">
        <v>4946</v>
      </c>
      <c r="CV624" s="23">
        <v>7233</v>
      </c>
      <c r="CW624" s="22">
        <v>2845</v>
      </c>
      <c r="CX624" s="9">
        <v>6122</v>
      </c>
      <c r="CY624" s="23">
        <v>13457</v>
      </c>
      <c r="CZ624" s="22">
        <v>8234</v>
      </c>
      <c r="DA624" s="9">
        <v>12297</v>
      </c>
      <c r="DB624" s="23">
        <v>13542</v>
      </c>
      <c r="DC624" s="22">
        <v>26283</v>
      </c>
      <c r="DD624" s="9">
        <v>32490</v>
      </c>
      <c r="DE624" s="23">
        <v>38218</v>
      </c>
      <c r="DF624" s="22">
        <v>1129</v>
      </c>
      <c r="DG624" s="9">
        <v>2842</v>
      </c>
      <c r="DH624" s="23">
        <v>4423</v>
      </c>
      <c r="DI624" s="22"/>
      <c r="DK624" s="23"/>
      <c r="DL624" s="22"/>
      <c r="DN624" s="23"/>
    </row>
    <row r="625" spans="1:118" hidden="1" outlineLevel="1" x14ac:dyDescent="0.35">
      <c r="A625" s="36" t="s">
        <v>707</v>
      </c>
      <c r="B625" s="22"/>
      <c r="D625" s="23"/>
      <c r="E625" s="22">
        <v>3180</v>
      </c>
      <c r="F625" s="9">
        <v>3983</v>
      </c>
      <c r="G625" s="23">
        <v>4725</v>
      </c>
      <c r="H625" s="22">
        <v>1195</v>
      </c>
      <c r="I625" s="9">
        <v>1195</v>
      </c>
      <c r="J625" s="23">
        <v>1195</v>
      </c>
      <c r="K625" s="22"/>
      <c r="M625" s="23"/>
      <c r="N625" s="22">
        <v>1566</v>
      </c>
      <c r="O625" s="9">
        <v>4305</v>
      </c>
      <c r="P625" s="23">
        <v>8842</v>
      </c>
      <c r="Q625" s="22">
        <v>1835</v>
      </c>
      <c r="R625" s="9">
        <v>4113</v>
      </c>
      <c r="S625" s="23">
        <v>6216</v>
      </c>
      <c r="T625" s="22"/>
      <c r="V625" s="23"/>
      <c r="W625" s="22">
        <v>13277</v>
      </c>
      <c r="X625" s="9">
        <v>25220</v>
      </c>
      <c r="Y625" s="23">
        <v>36244</v>
      </c>
      <c r="Z625" s="22">
        <v>115</v>
      </c>
      <c r="AA625" s="9">
        <v>115</v>
      </c>
      <c r="AB625" s="23">
        <v>115</v>
      </c>
      <c r="AC625" s="22">
        <v>4230</v>
      </c>
      <c r="AD625" s="9">
        <v>7414</v>
      </c>
      <c r="AE625" s="23">
        <v>10575</v>
      </c>
      <c r="AF625" s="22"/>
      <c r="AH625" s="23"/>
      <c r="AI625" s="22"/>
      <c r="AK625" s="23"/>
      <c r="AL625" s="22">
        <v>9475</v>
      </c>
      <c r="AM625" s="9">
        <v>13714</v>
      </c>
      <c r="AN625" s="23">
        <v>14971</v>
      </c>
      <c r="AO625" s="22">
        <v>4501</v>
      </c>
      <c r="AP625" s="9">
        <v>6008</v>
      </c>
      <c r="AQ625" s="23">
        <v>7498</v>
      </c>
      <c r="AR625" s="22">
        <v>21884</v>
      </c>
      <c r="AS625" s="9">
        <v>21884</v>
      </c>
      <c r="AT625" s="23">
        <v>21884</v>
      </c>
      <c r="AU625" s="22"/>
      <c r="AW625" s="23"/>
      <c r="AX625" s="22"/>
      <c r="AZ625" s="23"/>
      <c r="BA625" s="22">
        <v>4567</v>
      </c>
      <c r="BB625" s="9">
        <v>5298</v>
      </c>
      <c r="BC625" s="23">
        <v>5972</v>
      </c>
      <c r="BD625" s="22"/>
      <c r="BF625" s="23"/>
      <c r="BG625" s="22"/>
      <c r="BI625" s="23"/>
      <c r="BJ625" s="22"/>
      <c r="BL625" s="23"/>
      <c r="BM625" s="22">
        <v>19794</v>
      </c>
      <c r="BN625" s="9">
        <v>19794</v>
      </c>
      <c r="BO625" s="23">
        <v>19794</v>
      </c>
      <c r="BP625" s="22"/>
      <c r="BR625" s="23"/>
      <c r="BS625" s="22"/>
      <c r="BU625" s="23"/>
      <c r="BV625" s="22"/>
      <c r="BX625" s="23"/>
      <c r="BY625" s="22"/>
      <c r="CA625" s="23"/>
      <c r="CB625" s="22"/>
      <c r="CD625" s="23"/>
      <c r="CE625" s="22">
        <v>7706</v>
      </c>
      <c r="CF625" s="9">
        <v>12495</v>
      </c>
      <c r="CG625" s="23">
        <v>13792</v>
      </c>
      <c r="CH625" s="22">
        <v>48532</v>
      </c>
      <c r="CI625" s="9">
        <v>68150</v>
      </c>
      <c r="CJ625" s="23">
        <v>277726</v>
      </c>
      <c r="CK625" s="22"/>
      <c r="CM625" s="23"/>
      <c r="CN625" s="22"/>
      <c r="CP625" s="23"/>
      <c r="CQ625" s="22"/>
      <c r="CS625" s="23"/>
      <c r="CT625" s="22">
        <v>3344</v>
      </c>
      <c r="CU625" s="9">
        <v>4028</v>
      </c>
      <c r="CV625" s="23">
        <v>4659</v>
      </c>
      <c r="CW625" s="22">
        <v>3314</v>
      </c>
      <c r="CX625" s="9">
        <v>4061</v>
      </c>
      <c r="CY625" s="23">
        <v>4751</v>
      </c>
      <c r="CZ625" s="22">
        <v>10065</v>
      </c>
      <c r="DA625" s="9">
        <v>11666</v>
      </c>
      <c r="DB625" s="23">
        <v>22206</v>
      </c>
      <c r="DC625" s="22">
        <v>25900</v>
      </c>
      <c r="DD625" s="9">
        <v>25900</v>
      </c>
      <c r="DE625" s="23">
        <v>25900</v>
      </c>
      <c r="DF625" s="22">
        <v>3425</v>
      </c>
      <c r="DG625" s="9">
        <v>3906</v>
      </c>
      <c r="DH625" s="23">
        <v>4350</v>
      </c>
      <c r="DI625" s="22"/>
      <c r="DK625" s="23"/>
      <c r="DL625" s="22"/>
      <c r="DN625" s="23"/>
    </row>
    <row r="626" spans="1:118" hidden="1" outlineLevel="1" x14ac:dyDescent="0.35">
      <c r="A626" s="36" t="s">
        <v>653</v>
      </c>
      <c r="B626" s="22">
        <v>10911</v>
      </c>
      <c r="C626" s="9">
        <v>10911</v>
      </c>
      <c r="D626" s="23">
        <v>10911</v>
      </c>
      <c r="E626" s="22">
        <v>5681</v>
      </c>
      <c r="F626" s="9">
        <v>5681</v>
      </c>
      <c r="G626" s="23">
        <v>5681</v>
      </c>
      <c r="H626" s="22">
        <v>16650</v>
      </c>
      <c r="I626" s="9">
        <v>19377</v>
      </c>
      <c r="J626" s="23">
        <v>27352</v>
      </c>
      <c r="K626" s="22">
        <v>7160</v>
      </c>
      <c r="L626" s="9">
        <v>10544</v>
      </c>
      <c r="M626" s="23">
        <v>26161</v>
      </c>
      <c r="N626" s="22">
        <v>7840</v>
      </c>
      <c r="O626" s="9">
        <v>15120</v>
      </c>
      <c r="P626" s="23">
        <v>26206</v>
      </c>
      <c r="Q626" s="22">
        <v>8073</v>
      </c>
      <c r="R626" s="9">
        <v>8768</v>
      </c>
      <c r="S626" s="23">
        <v>9395</v>
      </c>
      <c r="T626" s="22">
        <v>1245</v>
      </c>
      <c r="U626" s="9">
        <v>2524</v>
      </c>
      <c r="V626" s="23">
        <v>4788</v>
      </c>
      <c r="W626" s="22">
        <v>9918</v>
      </c>
      <c r="X626" s="9">
        <v>11953</v>
      </c>
      <c r="Y626" s="23">
        <v>12596</v>
      </c>
      <c r="Z626" s="22">
        <v>2370</v>
      </c>
      <c r="AA626" s="9">
        <v>14639</v>
      </c>
      <c r="AB626" s="23">
        <v>16648</v>
      </c>
      <c r="AC626" s="22">
        <v>7322</v>
      </c>
      <c r="AD626" s="9">
        <v>9510</v>
      </c>
      <c r="AE626" s="23">
        <v>14405</v>
      </c>
      <c r="AF626" s="22"/>
      <c r="AH626" s="23"/>
      <c r="AI626" s="22">
        <v>6700</v>
      </c>
      <c r="AJ626" s="9">
        <v>72712</v>
      </c>
      <c r="AK626" s="23">
        <v>133646</v>
      </c>
      <c r="AL626" s="22">
        <v>13648</v>
      </c>
      <c r="AM626" s="9">
        <v>20181</v>
      </c>
      <c r="AN626" s="23">
        <v>33413</v>
      </c>
      <c r="AO626" s="22">
        <v>5940</v>
      </c>
      <c r="AP626" s="9">
        <v>12199</v>
      </c>
      <c r="AQ626" s="23">
        <v>16268</v>
      </c>
      <c r="AR626" s="22">
        <v>9769</v>
      </c>
      <c r="AS626" s="9">
        <v>9769</v>
      </c>
      <c r="AT626" s="23">
        <v>9769</v>
      </c>
      <c r="AU626" s="22"/>
      <c r="AW626" s="23"/>
      <c r="AX626" s="22"/>
      <c r="AZ626" s="23"/>
      <c r="BA626" s="22">
        <v>146829</v>
      </c>
      <c r="BB626" s="9">
        <v>150217</v>
      </c>
      <c r="BC626" s="23">
        <v>153344</v>
      </c>
      <c r="BD626" s="22"/>
      <c r="BF626" s="23"/>
      <c r="BG626" s="22"/>
      <c r="BI626" s="23"/>
      <c r="BJ626" s="22">
        <v>11855</v>
      </c>
      <c r="BK626" s="9">
        <v>19306</v>
      </c>
      <c r="BL626" s="23">
        <v>23570</v>
      </c>
      <c r="BM626" s="22">
        <v>5582</v>
      </c>
      <c r="BN626" s="9">
        <v>7345</v>
      </c>
      <c r="BO626" s="23">
        <v>11598</v>
      </c>
      <c r="BP626" s="22">
        <v>2183</v>
      </c>
      <c r="BQ626" s="9">
        <v>6422</v>
      </c>
      <c r="BR626" s="23">
        <v>15924</v>
      </c>
      <c r="BS626" s="22"/>
      <c r="BU626" s="23"/>
      <c r="BV626" s="22"/>
      <c r="BX626" s="23"/>
      <c r="BY626" s="22">
        <v>53828</v>
      </c>
      <c r="BZ626" s="9">
        <v>67250</v>
      </c>
      <c r="CA626" s="23">
        <v>79640</v>
      </c>
      <c r="CB626" s="22">
        <v>32261</v>
      </c>
      <c r="CC626" s="9">
        <v>32261</v>
      </c>
      <c r="CD626" s="23">
        <v>32261</v>
      </c>
      <c r="CE626" s="22">
        <v>10315</v>
      </c>
      <c r="CF626" s="9">
        <v>14187</v>
      </c>
      <c r="CG626" s="23">
        <v>26733</v>
      </c>
      <c r="CH626" s="22">
        <v>452082</v>
      </c>
      <c r="CI626" s="9">
        <v>1351489</v>
      </c>
      <c r="CJ626" s="23">
        <v>3171744</v>
      </c>
      <c r="CK626" s="22">
        <v>618</v>
      </c>
      <c r="CL626" s="9">
        <v>618</v>
      </c>
      <c r="CM626" s="23">
        <v>618</v>
      </c>
      <c r="CN626" s="22"/>
      <c r="CP626" s="23"/>
      <c r="CQ626" s="22"/>
      <c r="CS626" s="23"/>
      <c r="CT626" s="22">
        <v>14043</v>
      </c>
      <c r="CU626" s="9">
        <v>16836</v>
      </c>
      <c r="CV626" s="23">
        <v>31144</v>
      </c>
      <c r="CW626" s="22">
        <v>52345</v>
      </c>
      <c r="CX626" s="9">
        <v>56042</v>
      </c>
      <c r="CY626" s="23">
        <v>69431</v>
      </c>
      <c r="CZ626" s="22">
        <v>10113</v>
      </c>
      <c r="DA626" s="9">
        <v>22532</v>
      </c>
      <c r="DB626" s="23">
        <v>34755</v>
      </c>
      <c r="DC626" s="22">
        <v>735</v>
      </c>
      <c r="DD626" s="9">
        <v>314774</v>
      </c>
      <c r="DE626" s="23">
        <v>604657</v>
      </c>
      <c r="DF626" s="22">
        <v>6429</v>
      </c>
      <c r="DG626" s="9">
        <v>37293</v>
      </c>
      <c r="DH626" s="23">
        <v>79453</v>
      </c>
      <c r="DI626" s="22"/>
      <c r="DK626" s="23"/>
      <c r="DL626" s="22">
        <v>2949</v>
      </c>
      <c r="DM626" s="9">
        <v>3565</v>
      </c>
      <c r="DN626" s="23">
        <v>4134</v>
      </c>
    </row>
    <row r="627" spans="1:118" hidden="1" outlineLevel="1" x14ac:dyDescent="0.35">
      <c r="A627" s="36" t="s">
        <v>656</v>
      </c>
      <c r="B627" s="22">
        <v>37840</v>
      </c>
      <c r="C627" s="9">
        <v>38379</v>
      </c>
      <c r="D627" s="23">
        <v>38876</v>
      </c>
      <c r="E627" s="22">
        <v>12579</v>
      </c>
      <c r="F627" s="9">
        <v>15300</v>
      </c>
      <c r="G627" s="23">
        <v>17812</v>
      </c>
      <c r="H627" s="22">
        <v>4431</v>
      </c>
      <c r="I627" s="9">
        <v>4474</v>
      </c>
      <c r="J627" s="23">
        <v>7207</v>
      </c>
      <c r="K627" s="22">
        <v>15768</v>
      </c>
      <c r="L627" s="9">
        <v>16496</v>
      </c>
      <c r="M627" s="23">
        <v>20236</v>
      </c>
      <c r="N627" s="22">
        <v>9484</v>
      </c>
      <c r="O627" s="9">
        <v>12510</v>
      </c>
      <c r="P627" s="23">
        <v>22068</v>
      </c>
      <c r="Q627" s="22">
        <v>7067</v>
      </c>
      <c r="R627" s="9">
        <v>9078</v>
      </c>
      <c r="S627" s="23">
        <v>13627</v>
      </c>
      <c r="T627" s="22">
        <v>276</v>
      </c>
      <c r="U627" s="9">
        <v>1016</v>
      </c>
      <c r="V627" s="23">
        <v>2872</v>
      </c>
      <c r="W627" s="22">
        <v>5889</v>
      </c>
      <c r="X627" s="9">
        <v>7234</v>
      </c>
      <c r="Y627" s="23">
        <v>8496</v>
      </c>
      <c r="Z627" s="22">
        <v>4516</v>
      </c>
      <c r="AA627" s="9">
        <v>8484</v>
      </c>
      <c r="AB627" s="23">
        <v>12604</v>
      </c>
      <c r="AC627" s="22">
        <v>4816</v>
      </c>
      <c r="AD627" s="9">
        <v>10222</v>
      </c>
      <c r="AE627" s="23">
        <v>22368</v>
      </c>
      <c r="AF627" s="22"/>
      <c r="AH627" s="23"/>
      <c r="AI627" s="22">
        <v>7896</v>
      </c>
      <c r="AJ627" s="9">
        <v>8454</v>
      </c>
      <c r="AK627" s="23">
        <v>8969</v>
      </c>
      <c r="AL627" s="22">
        <v>6564</v>
      </c>
      <c r="AM627" s="9">
        <v>10051</v>
      </c>
      <c r="AN627" s="23">
        <v>11635</v>
      </c>
      <c r="AO627" s="22">
        <v>8661</v>
      </c>
      <c r="AP627" s="9">
        <v>12824</v>
      </c>
      <c r="AQ627" s="23">
        <v>19946</v>
      </c>
      <c r="AR627" s="22">
        <v>8273</v>
      </c>
      <c r="AS627" s="9">
        <v>10379</v>
      </c>
      <c r="AT627" s="23">
        <v>12322</v>
      </c>
      <c r="AU627" s="22"/>
      <c r="AW627" s="23"/>
      <c r="AX627" s="22"/>
      <c r="AZ627" s="23"/>
      <c r="BA627" s="22">
        <v>1126</v>
      </c>
      <c r="BB627" s="9">
        <v>1332</v>
      </c>
      <c r="BC627" s="23">
        <v>1522</v>
      </c>
      <c r="BD627" s="22"/>
      <c r="BF627" s="23"/>
      <c r="BG627" s="22"/>
      <c r="BI627" s="23"/>
      <c r="BJ627" s="22">
        <v>4429</v>
      </c>
      <c r="BK627" s="9">
        <v>4429</v>
      </c>
      <c r="BL627" s="23">
        <v>4429</v>
      </c>
      <c r="BM627" s="22">
        <v>1124</v>
      </c>
      <c r="BN627" s="9">
        <v>2436</v>
      </c>
      <c r="BO627" s="23">
        <v>8110</v>
      </c>
      <c r="BP627" s="22">
        <v>3163</v>
      </c>
      <c r="BQ627" s="9">
        <v>4328</v>
      </c>
      <c r="BR627" s="23">
        <v>8896</v>
      </c>
      <c r="BS627" s="22">
        <v>2113</v>
      </c>
      <c r="BT627" s="9">
        <v>2585</v>
      </c>
      <c r="BU627" s="23">
        <v>3021</v>
      </c>
      <c r="BV627" s="22"/>
      <c r="BX627" s="23"/>
      <c r="BY627" s="22">
        <v>3439</v>
      </c>
      <c r="BZ627" s="9">
        <v>3560</v>
      </c>
      <c r="CA627" s="23">
        <v>3673</v>
      </c>
      <c r="CB627" s="22">
        <v>9678</v>
      </c>
      <c r="CC627" s="9">
        <v>9678</v>
      </c>
      <c r="CD627" s="23">
        <v>9678</v>
      </c>
      <c r="CE627" s="22">
        <v>25626</v>
      </c>
      <c r="CF627" s="9">
        <v>36214</v>
      </c>
      <c r="CG627" s="23">
        <v>44911</v>
      </c>
      <c r="CH627" s="22">
        <v>82041</v>
      </c>
      <c r="CI627" s="9">
        <v>827359</v>
      </c>
      <c r="CJ627" s="23">
        <v>1717883</v>
      </c>
      <c r="CK627" s="22"/>
      <c r="CM627" s="23"/>
      <c r="CN627" s="22"/>
      <c r="CP627" s="23"/>
      <c r="CQ627" s="22"/>
      <c r="CS627" s="23"/>
      <c r="CT627" s="22">
        <v>16471</v>
      </c>
      <c r="CU627" s="9">
        <v>19865</v>
      </c>
      <c r="CV627" s="23">
        <v>21976</v>
      </c>
      <c r="CW627" s="22">
        <v>14984</v>
      </c>
      <c r="CX627" s="9">
        <v>21668</v>
      </c>
      <c r="CY627" s="23">
        <v>41773</v>
      </c>
      <c r="CZ627" s="22">
        <v>21126</v>
      </c>
      <c r="DA627" s="9">
        <v>23462</v>
      </c>
      <c r="DB627" s="23">
        <v>24667</v>
      </c>
      <c r="DC627" s="22">
        <v>43419</v>
      </c>
      <c r="DD627" s="9">
        <v>54437</v>
      </c>
      <c r="DE627" s="23">
        <v>64608</v>
      </c>
      <c r="DF627" s="22">
        <v>6215</v>
      </c>
      <c r="DG627" s="9">
        <v>9971</v>
      </c>
      <c r="DH627" s="23">
        <v>16080</v>
      </c>
      <c r="DI627" s="22"/>
      <c r="DK627" s="23"/>
      <c r="DL627" s="22"/>
      <c r="DN627" s="23"/>
    </row>
    <row r="628" spans="1:118" hidden="1" outlineLevel="1" x14ac:dyDescent="0.35">
      <c r="A628" s="36" t="s">
        <v>659</v>
      </c>
      <c r="B628" s="22">
        <v>15582</v>
      </c>
      <c r="C628" s="9">
        <v>16357</v>
      </c>
      <c r="D628" s="23">
        <v>17073</v>
      </c>
      <c r="E628" s="22">
        <v>30364</v>
      </c>
      <c r="F628" s="9">
        <v>30364</v>
      </c>
      <c r="G628" s="23">
        <v>30364</v>
      </c>
      <c r="H628" s="22">
        <v>1868</v>
      </c>
      <c r="I628" s="9">
        <v>3027</v>
      </c>
      <c r="J628" s="23">
        <v>4098</v>
      </c>
      <c r="K628" s="22">
        <v>1311</v>
      </c>
      <c r="L628" s="9">
        <v>2113</v>
      </c>
      <c r="M628" s="23">
        <v>3633</v>
      </c>
      <c r="N628" s="22">
        <v>3950</v>
      </c>
      <c r="O628" s="9">
        <v>5108</v>
      </c>
      <c r="P628" s="23">
        <v>6875</v>
      </c>
      <c r="Q628" s="22">
        <v>3031</v>
      </c>
      <c r="R628" s="9">
        <v>3281</v>
      </c>
      <c r="S628" s="23">
        <v>8510</v>
      </c>
      <c r="T628" s="22">
        <v>1490</v>
      </c>
      <c r="U628" s="9">
        <v>1917</v>
      </c>
      <c r="V628" s="23">
        <v>2650</v>
      </c>
      <c r="W628" s="22">
        <v>5871</v>
      </c>
      <c r="X628" s="9">
        <v>7230</v>
      </c>
      <c r="Y628" s="23">
        <v>10622</v>
      </c>
      <c r="Z628" s="22">
        <v>3341</v>
      </c>
      <c r="AA628" s="9">
        <v>4287</v>
      </c>
      <c r="AB628" s="23">
        <v>5963</v>
      </c>
      <c r="AC628" s="22">
        <v>3853</v>
      </c>
      <c r="AD628" s="9">
        <v>7557</v>
      </c>
      <c r="AE628" s="23">
        <v>13760</v>
      </c>
      <c r="AF628" s="22"/>
      <c r="AH628" s="23"/>
      <c r="AI628" s="22">
        <v>12041</v>
      </c>
      <c r="AJ628" s="9">
        <v>14371</v>
      </c>
      <c r="AK628" s="23">
        <v>16520</v>
      </c>
      <c r="AL628" s="22">
        <v>2369</v>
      </c>
      <c r="AM628" s="9">
        <v>3600</v>
      </c>
      <c r="AN628" s="23">
        <v>4301</v>
      </c>
      <c r="AO628" s="22">
        <v>2928</v>
      </c>
      <c r="AP628" s="9">
        <v>4477</v>
      </c>
      <c r="AQ628" s="23">
        <v>5138</v>
      </c>
      <c r="AR628" s="22">
        <v>136</v>
      </c>
      <c r="AS628" s="9">
        <v>136</v>
      </c>
      <c r="AT628" s="23">
        <v>136</v>
      </c>
      <c r="AU628" s="22"/>
      <c r="AW628" s="23"/>
      <c r="AX628" s="22"/>
      <c r="AZ628" s="23"/>
      <c r="BA628" s="22">
        <v>973</v>
      </c>
      <c r="BB628" s="9">
        <v>1207</v>
      </c>
      <c r="BC628" s="23">
        <v>1423</v>
      </c>
      <c r="BD628" s="22"/>
      <c r="BF628" s="23"/>
      <c r="BG628" s="22"/>
      <c r="BI628" s="23"/>
      <c r="BJ628" s="22">
        <v>3013</v>
      </c>
      <c r="BK628" s="9">
        <v>3013</v>
      </c>
      <c r="BL628" s="23">
        <v>3013</v>
      </c>
      <c r="BM628" s="22">
        <v>1408</v>
      </c>
      <c r="BN628" s="9">
        <v>3449</v>
      </c>
      <c r="BO628" s="23">
        <v>12105</v>
      </c>
      <c r="BP628" s="22">
        <v>5379</v>
      </c>
      <c r="BQ628" s="9">
        <v>6922</v>
      </c>
      <c r="BR628" s="23">
        <v>11697</v>
      </c>
      <c r="BS628" s="22">
        <v>104</v>
      </c>
      <c r="BT628" s="9">
        <v>122</v>
      </c>
      <c r="BU628" s="23">
        <v>144</v>
      </c>
      <c r="BV628" s="22"/>
      <c r="BX628" s="23"/>
      <c r="BY628" s="22">
        <v>18913</v>
      </c>
      <c r="BZ628" s="9">
        <v>18913</v>
      </c>
      <c r="CA628" s="23">
        <v>18913</v>
      </c>
      <c r="CB628" s="22">
        <v>3571</v>
      </c>
      <c r="CC628" s="9">
        <v>4291</v>
      </c>
      <c r="CD628" s="23">
        <v>4955</v>
      </c>
      <c r="CE628" s="22">
        <v>5746</v>
      </c>
      <c r="CF628" s="9">
        <v>5875</v>
      </c>
      <c r="CG628" s="23">
        <v>6661</v>
      </c>
      <c r="CH628" s="22">
        <v>331406</v>
      </c>
      <c r="CI628" s="9">
        <v>512647</v>
      </c>
      <c r="CJ628" s="23">
        <v>899611</v>
      </c>
      <c r="CK628" s="22">
        <v>5048</v>
      </c>
      <c r="CL628" s="9">
        <v>5591</v>
      </c>
      <c r="CM628" s="23">
        <v>6091</v>
      </c>
      <c r="CN628" s="22"/>
      <c r="CP628" s="23"/>
      <c r="CQ628" s="22"/>
      <c r="CS628" s="23"/>
      <c r="CT628" s="22">
        <v>3360</v>
      </c>
      <c r="CU628" s="9">
        <v>7321</v>
      </c>
      <c r="CV628" s="23">
        <v>13341</v>
      </c>
      <c r="CW628" s="22">
        <v>19582</v>
      </c>
      <c r="CX628" s="9">
        <v>20114</v>
      </c>
      <c r="CY628" s="23">
        <v>22839</v>
      </c>
      <c r="CZ628" s="22">
        <v>1298</v>
      </c>
      <c r="DA628" s="9">
        <v>2116</v>
      </c>
      <c r="DB628" s="23">
        <v>9032</v>
      </c>
      <c r="DC628" s="22">
        <v>15500</v>
      </c>
      <c r="DD628" s="9">
        <v>29525</v>
      </c>
      <c r="DE628" s="23">
        <v>42472</v>
      </c>
      <c r="DF628" s="22">
        <v>1379</v>
      </c>
      <c r="DG628" s="9">
        <v>5501</v>
      </c>
      <c r="DH628" s="23">
        <v>6950</v>
      </c>
      <c r="DI628" s="22"/>
      <c r="DK628" s="23"/>
      <c r="DL628" s="22">
        <v>612</v>
      </c>
      <c r="DM628" s="9">
        <v>612</v>
      </c>
      <c r="DN628" s="23">
        <v>612</v>
      </c>
    </row>
    <row r="629" spans="1:118" hidden="1" outlineLevel="1" x14ac:dyDescent="0.35">
      <c r="A629" s="36" t="s">
        <v>662</v>
      </c>
      <c r="B629" s="22">
        <v>14206</v>
      </c>
      <c r="C629" s="9">
        <v>36927</v>
      </c>
      <c r="D629" s="23">
        <v>57900</v>
      </c>
      <c r="E629" s="22">
        <v>57886</v>
      </c>
      <c r="F629" s="9">
        <v>57886</v>
      </c>
      <c r="G629" s="23">
        <v>57886</v>
      </c>
      <c r="H629" s="22">
        <v>16482</v>
      </c>
      <c r="I629" s="9">
        <v>21500</v>
      </c>
      <c r="J629" s="23">
        <v>26132</v>
      </c>
      <c r="K629" s="22">
        <v>16280</v>
      </c>
      <c r="L629" s="9">
        <v>22078</v>
      </c>
      <c r="M629" s="23">
        <v>27430</v>
      </c>
      <c r="N629" s="22">
        <v>23457</v>
      </c>
      <c r="O629" s="9">
        <v>32084</v>
      </c>
      <c r="P629" s="23">
        <v>39249</v>
      </c>
      <c r="Q629" s="22">
        <v>17400</v>
      </c>
      <c r="R629" s="9">
        <v>25903</v>
      </c>
      <c r="S629" s="23">
        <v>44854</v>
      </c>
      <c r="T629" s="22">
        <v>4310</v>
      </c>
      <c r="U629" s="9">
        <v>4310</v>
      </c>
      <c r="V629" s="23">
        <v>4310</v>
      </c>
      <c r="W629" s="22">
        <v>5050</v>
      </c>
      <c r="X629" s="9">
        <v>15847</v>
      </c>
      <c r="Y629" s="23">
        <v>24918</v>
      </c>
      <c r="Z629" s="22">
        <v>33861</v>
      </c>
      <c r="AA629" s="9">
        <v>43563</v>
      </c>
      <c r="AB629" s="23">
        <v>56945</v>
      </c>
      <c r="AC629" s="22">
        <v>40876</v>
      </c>
      <c r="AD629" s="9">
        <v>49903</v>
      </c>
      <c r="AE629" s="23">
        <v>65037</v>
      </c>
      <c r="AF629" s="22"/>
      <c r="AH629" s="23"/>
      <c r="AI629" s="22">
        <v>16839</v>
      </c>
      <c r="AJ629" s="9">
        <v>16839</v>
      </c>
      <c r="AK629" s="23">
        <v>16839</v>
      </c>
      <c r="AL629" s="22">
        <v>25699</v>
      </c>
      <c r="AM629" s="9">
        <v>37636</v>
      </c>
      <c r="AN629" s="23">
        <v>49501</v>
      </c>
      <c r="AO629" s="22">
        <v>25000</v>
      </c>
      <c r="AP629" s="9">
        <v>34586</v>
      </c>
      <c r="AQ629" s="23">
        <v>54668</v>
      </c>
      <c r="AR629" s="22">
        <v>19996</v>
      </c>
      <c r="AS629" s="9">
        <v>23366</v>
      </c>
      <c r="AT629" s="23">
        <v>26478</v>
      </c>
      <c r="AU629" s="22"/>
      <c r="AW629" s="23"/>
      <c r="AX629" s="22"/>
      <c r="AZ629" s="23"/>
      <c r="BA629" s="22"/>
      <c r="BC629" s="23"/>
      <c r="BD629" s="22"/>
      <c r="BF629" s="23"/>
      <c r="BG629" s="22"/>
      <c r="BI629" s="23"/>
      <c r="BJ629" s="22">
        <v>68314</v>
      </c>
      <c r="BK629" s="9">
        <v>68314</v>
      </c>
      <c r="BL629" s="23">
        <v>68314</v>
      </c>
      <c r="BM629" s="22">
        <v>38584</v>
      </c>
      <c r="BN629" s="9">
        <v>58143</v>
      </c>
      <c r="BO629" s="23">
        <v>59715</v>
      </c>
      <c r="BP629" s="22">
        <v>11377</v>
      </c>
      <c r="BQ629" s="9">
        <v>24136</v>
      </c>
      <c r="BR629" s="23">
        <v>30341</v>
      </c>
      <c r="BS629" s="22"/>
      <c r="BU629" s="23"/>
      <c r="BV629" s="22"/>
      <c r="BX629" s="23"/>
      <c r="BY629" s="22"/>
      <c r="CA629" s="23"/>
      <c r="CB629" s="22">
        <v>29959</v>
      </c>
      <c r="CC629" s="9">
        <v>37622</v>
      </c>
      <c r="CD629" s="23">
        <v>44696</v>
      </c>
      <c r="CE629" s="22">
        <v>71303</v>
      </c>
      <c r="CF629" s="9">
        <v>87263</v>
      </c>
      <c r="CG629" s="23">
        <v>210960</v>
      </c>
      <c r="CH629" s="22">
        <v>723869</v>
      </c>
      <c r="CI629" s="9">
        <v>2596495</v>
      </c>
      <c r="CJ629" s="23">
        <v>3119401</v>
      </c>
      <c r="CK629" s="22">
        <v>2936</v>
      </c>
      <c r="CL629" s="9">
        <v>2936</v>
      </c>
      <c r="CM629" s="23">
        <v>2936</v>
      </c>
      <c r="CN629" s="22"/>
      <c r="CP629" s="23"/>
      <c r="CQ629" s="22"/>
      <c r="CS629" s="23"/>
      <c r="CT629" s="22">
        <v>11115</v>
      </c>
      <c r="CU629" s="9">
        <v>14756</v>
      </c>
      <c r="CV629" s="23">
        <v>17565</v>
      </c>
      <c r="CW629" s="22">
        <v>44910</v>
      </c>
      <c r="CX629" s="9">
        <v>59435</v>
      </c>
      <c r="CY629" s="23">
        <v>72843</v>
      </c>
      <c r="CZ629" s="22">
        <v>40491</v>
      </c>
      <c r="DA629" s="9">
        <v>64278</v>
      </c>
      <c r="DB629" s="23">
        <v>80413</v>
      </c>
      <c r="DC629" s="22">
        <v>69686</v>
      </c>
      <c r="DD629" s="9">
        <v>69686</v>
      </c>
      <c r="DE629" s="23">
        <v>69686</v>
      </c>
      <c r="DF629" s="22">
        <v>52148</v>
      </c>
      <c r="DG629" s="9">
        <v>57525</v>
      </c>
      <c r="DH629" s="23">
        <v>63918</v>
      </c>
      <c r="DI629" s="22"/>
      <c r="DK629" s="23"/>
      <c r="DL629" s="22">
        <v>20728</v>
      </c>
      <c r="DM629" s="9">
        <v>20728</v>
      </c>
      <c r="DN629" s="23">
        <v>20728</v>
      </c>
    </row>
    <row r="630" spans="1:118" hidden="1" outlineLevel="1" x14ac:dyDescent="0.35">
      <c r="A630" s="36" t="s">
        <v>665</v>
      </c>
      <c r="B630" s="22">
        <v>1293</v>
      </c>
      <c r="C630" s="9">
        <v>3366</v>
      </c>
      <c r="D630" s="23">
        <v>5280</v>
      </c>
      <c r="E630" s="22">
        <v>8066</v>
      </c>
      <c r="F630" s="9">
        <v>8066</v>
      </c>
      <c r="G630" s="23">
        <v>8066</v>
      </c>
      <c r="H630" s="22"/>
      <c r="J630" s="23"/>
      <c r="K630" s="22"/>
      <c r="M630" s="23"/>
      <c r="N630" s="22">
        <v>4027</v>
      </c>
      <c r="O630" s="9">
        <v>4399</v>
      </c>
      <c r="P630" s="23">
        <v>4991</v>
      </c>
      <c r="Q630" s="22">
        <v>19376</v>
      </c>
      <c r="R630" s="9">
        <v>20543</v>
      </c>
      <c r="S630" s="23">
        <v>21462</v>
      </c>
      <c r="T630" s="22"/>
      <c r="V630" s="23"/>
      <c r="W630" s="22">
        <v>21133</v>
      </c>
      <c r="X630" s="9">
        <v>23319</v>
      </c>
      <c r="Y630" s="23">
        <v>28206</v>
      </c>
      <c r="Z630" s="22">
        <v>8700</v>
      </c>
      <c r="AA630" s="9">
        <v>9318</v>
      </c>
      <c r="AB630" s="23">
        <v>9888</v>
      </c>
      <c r="AC630" s="22">
        <v>6426</v>
      </c>
      <c r="AD630" s="9">
        <v>7253</v>
      </c>
      <c r="AE630" s="23">
        <v>9119</v>
      </c>
      <c r="AF630" s="22"/>
      <c r="AH630" s="23"/>
      <c r="AI630" s="22"/>
      <c r="AK630" s="23"/>
      <c r="AL630" s="22">
        <v>4829</v>
      </c>
      <c r="AM630" s="9">
        <v>5901</v>
      </c>
      <c r="AN630" s="23">
        <v>6890</v>
      </c>
      <c r="AO630" s="22">
        <v>11128</v>
      </c>
      <c r="AP630" s="9">
        <v>13767</v>
      </c>
      <c r="AQ630" s="23">
        <v>14735</v>
      </c>
      <c r="AR630" s="22"/>
      <c r="AT630" s="23"/>
      <c r="AU630" s="22"/>
      <c r="AW630" s="23"/>
      <c r="AX630" s="22"/>
      <c r="AZ630" s="23"/>
      <c r="BA630" s="22"/>
      <c r="BC630" s="23"/>
      <c r="BD630" s="22"/>
      <c r="BF630" s="23"/>
      <c r="BG630" s="22"/>
      <c r="BI630" s="23"/>
      <c r="BJ630" s="22"/>
      <c r="BL630" s="23"/>
      <c r="BM630" s="22">
        <v>178936</v>
      </c>
      <c r="BN630" s="9">
        <v>178936</v>
      </c>
      <c r="BO630" s="23">
        <v>178936</v>
      </c>
      <c r="BP630" s="22">
        <v>17003</v>
      </c>
      <c r="BQ630" s="9">
        <v>20093</v>
      </c>
      <c r="BR630" s="23">
        <v>22945</v>
      </c>
      <c r="BS630" s="22"/>
      <c r="BU630" s="23"/>
      <c r="BV630" s="22"/>
      <c r="BX630" s="23"/>
      <c r="BY630" s="22"/>
      <c r="CA630" s="23"/>
      <c r="CB630" s="22">
        <v>7991</v>
      </c>
      <c r="CC630" s="9">
        <v>7991</v>
      </c>
      <c r="CD630" s="23">
        <v>7991</v>
      </c>
      <c r="CE630" s="22">
        <v>15216</v>
      </c>
      <c r="CF630" s="9">
        <v>15216</v>
      </c>
      <c r="CG630" s="23">
        <v>15216</v>
      </c>
      <c r="CH630" s="22">
        <v>17087</v>
      </c>
      <c r="CI630" s="9">
        <v>51449</v>
      </c>
      <c r="CJ630" s="23">
        <v>94829</v>
      </c>
      <c r="CK630" s="22">
        <v>2787</v>
      </c>
      <c r="CL630" s="9">
        <v>2787</v>
      </c>
      <c r="CM630" s="23">
        <v>2787</v>
      </c>
      <c r="CN630" s="22"/>
      <c r="CP630" s="23"/>
      <c r="CQ630" s="22"/>
      <c r="CS630" s="23"/>
      <c r="CT630" s="22">
        <v>18923</v>
      </c>
      <c r="CU630" s="9">
        <v>31813</v>
      </c>
      <c r="CV630" s="23">
        <v>47974</v>
      </c>
      <c r="CW630" s="22">
        <v>27493</v>
      </c>
      <c r="CX630" s="9">
        <v>33223</v>
      </c>
      <c r="CY630" s="23">
        <v>38511</v>
      </c>
      <c r="CZ630" s="22">
        <v>15760</v>
      </c>
      <c r="DA630" s="9">
        <v>21345</v>
      </c>
      <c r="DB630" s="23">
        <v>26443</v>
      </c>
      <c r="DC630" s="22"/>
      <c r="DE630" s="23"/>
      <c r="DF630" s="22">
        <v>34659</v>
      </c>
      <c r="DG630" s="9">
        <v>40915</v>
      </c>
      <c r="DH630" s="23">
        <v>46689</v>
      </c>
      <c r="DI630" s="22"/>
      <c r="DK630" s="23"/>
      <c r="DL630" s="22"/>
      <c r="DN630" s="23"/>
    </row>
    <row r="631" spans="1:118" hidden="1" outlineLevel="1" x14ac:dyDescent="0.35">
      <c r="A631" s="36" t="s">
        <v>668</v>
      </c>
      <c r="B631" s="22">
        <v>17313</v>
      </c>
      <c r="C631" s="9">
        <v>17848</v>
      </c>
      <c r="D631" s="23">
        <v>26479</v>
      </c>
      <c r="E631" s="22">
        <v>48504</v>
      </c>
      <c r="F631" s="9">
        <v>60686</v>
      </c>
      <c r="G631" s="23">
        <v>71930</v>
      </c>
      <c r="H631" s="22">
        <v>6444</v>
      </c>
      <c r="I631" s="9">
        <v>9033</v>
      </c>
      <c r="J631" s="23">
        <v>11423</v>
      </c>
      <c r="K631" s="22">
        <v>7198</v>
      </c>
      <c r="L631" s="9">
        <v>7556</v>
      </c>
      <c r="M631" s="23">
        <v>12243</v>
      </c>
      <c r="N631" s="22">
        <v>8029</v>
      </c>
      <c r="O631" s="9">
        <v>10799</v>
      </c>
      <c r="P631" s="23">
        <v>21668</v>
      </c>
      <c r="Q631" s="22">
        <v>18014</v>
      </c>
      <c r="R631" s="9">
        <v>21241</v>
      </c>
      <c r="S631" s="23">
        <v>24207</v>
      </c>
      <c r="T631" s="22">
        <v>21658</v>
      </c>
      <c r="U631" s="9">
        <v>26638</v>
      </c>
      <c r="V631" s="23">
        <v>35691</v>
      </c>
      <c r="W631" s="22">
        <v>4376</v>
      </c>
      <c r="X631" s="9">
        <v>4843</v>
      </c>
      <c r="Y631" s="23">
        <v>7177</v>
      </c>
      <c r="Z631" s="22">
        <v>11580</v>
      </c>
      <c r="AA631" s="9">
        <v>17252</v>
      </c>
      <c r="AB631" s="23">
        <v>46635</v>
      </c>
      <c r="AC631" s="22">
        <v>14895</v>
      </c>
      <c r="AD631" s="9">
        <v>31997</v>
      </c>
      <c r="AE631" s="23">
        <v>43988</v>
      </c>
      <c r="AF631" s="22"/>
      <c r="AH631" s="23"/>
      <c r="AI631" s="22">
        <v>4408</v>
      </c>
      <c r="AJ631" s="9">
        <v>5176</v>
      </c>
      <c r="AK631" s="23">
        <v>5885</v>
      </c>
      <c r="AL631" s="22">
        <v>17338</v>
      </c>
      <c r="AM631" s="9">
        <v>37508</v>
      </c>
      <c r="AN631" s="23">
        <v>56608</v>
      </c>
      <c r="AO631" s="22">
        <v>17220</v>
      </c>
      <c r="AP631" s="9">
        <v>27000</v>
      </c>
      <c r="AQ631" s="23">
        <v>45000</v>
      </c>
      <c r="AR631" s="22"/>
      <c r="AT631" s="23"/>
      <c r="AU631" s="22"/>
      <c r="AW631" s="23"/>
      <c r="AX631" s="22"/>
      <c r="AZ631" s="23"/>
      <c r="BA631" s="22">
        <v>56952</v>
      </c>
      <c r="BB631" s="9">
        <v>61825</v>
      </c>
      <c r="BC631" s="23">
        <v>66324</v>
      </c>
      <c r="BD631" s="22"/>
      <c r="BF631" s="23"/>
      <c r="BG631" s="22"/>
      <c r="BI631" s="23"/>
      <c r="BJ631" s="22">
        <v>71119</v>
      </c>
      <c r="BK631" s="9">
        <v>71119</v>
      </c>
      <c r="BL631" s="23">
        <v>71119</v>
      </c>
      <c r="BM631" s="22">
        <v>53220</v>
      </c>
      <c r="BN631" s="9">
        <v>56637</v>
      </c>
      <c r="BO631" s="23">
        <v>63328</v>
      </c>
      <c r="BP631" s="22">
        <v>11865</v>
      </c>
      <c r="BQ631" s="9">
        <v>21406</v>
      </c>
      <c r="BR631" s="23">
        <v>40302</v>
      </c>
      <c r="BS631" s="22">
        <v>1788</v>
      </c>
      <c r="BT631" s="9">
        <v>11777</v>
      </c>
      <c r="BU631" s="23">
        <v>45802</v>
      </c>
      <c r="BV631" s="22"/>
      <c r="BX631" s="23"/>
      <c r="BY631" s="22">
        <v>6781</v>
      </c>
      <c r="BZ631" s="9">
        <v>6781</v>
      </c>
      <c r="CA631" s="23">
        <v>6781</v>
      </c>
      <c r="CB631" s="22">
        <v>13160</v>
      </c>
      <c r="CC631" s="9">
        <v>13160</v>
      </c>
      <c r="CD631" s="23">
        <v>13160</v>
      </c>
      <c r="CE631" s="22">
        <v>48513</v>
      </c>
      <c r="CF631" s="9">
        <v>74113</v>
      </c>
      <c r="CG631" s="23">
        <v>848002</v>
      </c>
      <c r="CH631" s="22">
        <v>1134685</v>
      </c>
      <c r="CI631" s="9">
        <v>2986031</v>
      </c>
      <c r="CJ631" s="23">
        <v>3544904</v>
      </c>
      <c r="CK631" s="22">
        <v>262</v>
      </c>
      <c r="CL631" s="9">
        <v>262</v>
      </c>
      <c r="CM631" s="23">
        <v>262</v>
      </c>
      <c r="CN631" s="22"/>
      <c r="CP631" s="23"/>
      <c r="CQ631" s="22"/>
      <c r="CS631" s="23"/>
      <c r="CT631" s="22">
        <v>20636</v>
      </c>
      <c r="CU631" s="9">
        <v>30216</v>
      </c>
      <c r="CV631" s="23">
        <v>40298</v>
      </c>
      <c r="CW631" s="22">
        <v>10663</v>
      </c>
      <c r="CX631" s="9">
        <v>17027</v>
      </c>
      <c r="CY631" s="23">
        <v>1385080</v>
      </c>
      <c r="CZ631" s="22">
        <v>18046</v>
      </c>
      <c r="DA631" s="9">
        <v>32384</v>
      </c>
      <c r="DB631" s="23">
        <v>53173</v>
      </c>
      <c r="DC631" s="22">
        <v>1513823</v>
      </c>
      <c r="DD631" s="9">
        <v>1906747</v>
      </c>
      <c r="DE631" s="23">
        <v>2269447</v>
      </c>
      <c r="DF631" s="22">
        <v>6000</v>
      </c>
      <c r="DG631" s="9">
        <v>12130</v>
      </c>
      <c r="DH631" s="23">
        <v>16879</v>
      </c>
      <c r="DI631" s="22"/>
      <c r="DK631" s="23"/>
      <c r="DL631" s="22">
        <v>70372</v>
      </c>
      <c r="DM631" s="9">
        <v>70372</v>
      </c>
      <c r="DN631" s="23">
        <v>70372</v>
      </c>
    </row>
    <row r="632" spans="1:118" hidden="1" outlineLevel="1" x14ac:dyDescent="0.35">
      <c r="A632" s="36" t="s">
        <v>710</v>
      </c>
      <c r="B632" s="22"/>
      <c r="D632" s="23"/>
      <c r="E632" s="22">
        <v>5800</v>
      </c>
      <c r="F632" s="9">
        <v>5800</v>
      </c>
      <c r="G632" s="23">
        <v>5800</v>
      </c>
      <c r="H632" s="22">
        <v>10880</v>
      </c>
      <c r="I632" s="9">
        <v>10880</v>
      </c>
      <c r="J632" s="23">
        <v>10880</v>
      </c>
      <c r="K632" s="22">
        <v>4900</v>
      </c>
      <c r="L632" s="9">
        <v>4900</v>
      </c>
      <c r="M632" s="23">
        <v>4900</v>
      </c>
      <c r="N632" s="22">
        <v>3612</v>
      </c>
      <c r="O632" s="9">
        <v>3972</v>
      </c>
      <c r="P632" s="23">
        <v>4306</v>
      </c>
      <c r="Q632" s="22">
        <v>3970</v>
      </c>
      <c r="R632" s="9">
        <v>4133</v>
      </c>
      <c r="S632" s="23">
        <v>4285</v>
      </c>
      <c r="T632" s="22">
        <v>5299</v>
      </c>
      <c r="U632" s="9">
        <v>5766</v>
      </c>
      <c r="V632" s="23">
        <v>6198</v>
      </c>
      <c r="W632" s="22">
        <v>7455</v>
      </c>
      <c r="X632" s="9">
        <v>11414</v>
      </c>
      <c r="Y632" s="23">
        <v>14561</v>
      </c>
      <c r="Z632" s="22">
        <v>8878</v>
      </c>
      <c r="AA632" s="9">
        <v>8878</v>
      </c>
      <c r="AB632" s="23">
        <v>8878</v>
      </c>
      <c r="AC632" s="22">
        <v>10770</v>
      </c>
      <c r="AD632" s="9">
        <v>11117</v>
      </c>
      <c r="AE632" s="23">
        <v>16765</v>
      </c>
      <c r="AF632" s="22"/>
      <c r="AH632" s="23"/>
      <c r="AI632" s="22">
        <v>3000</v>
      </c>
      <c r="AJ632" s="9">
        <v>3000</v>
      </c>
      <c r="AK632" s="23">
        <v>3000</v>
      </c>
      <c r="AL632" s="22">
        <v>5000</v>
      </c>
      <c r="AM632" s="9">
        <v>6460</v>
      </c>
      <c r="AN632" s="23">
        <v>12302</v>
      </c>
      <c r="AO632" s="22">
        <v>5000</v>
      </c>
      <c r="AP632" s="9">
        <v>7990</v>
      </c>
      <c r="AQ632" s="23">
        <v>9000</v>
      </c>
      <c r="AR632" s="22"/>
      <c r="AT632" s="23"/>
      <c r="AU632" s="22"/>
      <c r="AW632" s="23"/>
      <c r="AX632" s="22"/>
      <c r="AZ632" s="23"/>
      <c r="BA632" s="22"/>
      <c r="BC632" s="23"/>
      <c r="BD632" s="22"/>
      <c r="BF632" s="23"/>
      <c r="BG632" s="22">
        <v>1255</v>
      </c>
      <c r="BH632" s="9">
        <v>1255</v>
      </c>
      <c r="BI632" s="23">
        <v>1255</v>
      </c>
      <c r="BJ632" s="22"/>
      <c r="BL632" s="23"/>
      <c r="BM632" s="22">
        <v>8999</v>
      </c>
      <c r="BN632" s="9">
        <v>8999</v>
      </c>
      <c r="BO632" s="23">
        <v>8999</v>
      </c>
      <c r="BP632" s="22">
        <v>6000</v>
      </c>
      <c r="BQ632" s="9">
        <v>8680</v>
      </c>
      <c r="BR632" s="23">
        <v>10000</v>
      </c>
      <c r="BS632" s="22"/>
      <c r="BU632" s="23"/>
      <c r="BV632" s="22"/>
      <c r="BX632" s="23"/>
      <c r="BY632" s="22"/>
      <c r="CA632" s="23"/>
      <c r="CB632" s="22"/>
      <c r="CD632" s="23"/>
      <c r="CE632" s="22">
        <v>5475</v>
      </c>
      <c r="CF632" s="9">
        <v>6300</v>
      </c>
      <c r="CG632" s="23">
        <v>7062</v>
      </c>
      <c r="CH632" s="22">
        <v>331175</v>
      </c>
      <c r="CI632" s="9">
        <v>375967</v>
      </c>
      <c r="CJ632" s="23">
        <v>408748</v>
      </c>
      <c r="CK632" s="22"/>
      <c r="CM632" s="23"/>
      <c r="CN632" s="22"/>
      <c r="CP632" s="23"/>
      <c r="CQ632" s="22"/>
      <c r="CS632" s="23"/>
      <c r="CT632" s="22">
        <v>7000</v>
      </c>
      <c r="CU632" s="9">
        <v>7513</v>
      </c>
      <c r="CV632" s="23">
        <v>7987</v>
      </c>
      <c r="CW632" s="22">
        <v>855838</v>
      </c>
      <c r="CX632" s="9">
        <v>855838</v>
      </c>
      <c r="CY632" s="23">
        <v>855838</v>
      </c>
      <c r="CZ632" s="22">
        <v>7600</v>
      </c>
      <c r="DA632" s="9">
        <v>7600</v>
      </c>
      <c r="DB632" s="23">
        <v>7900</v>
      </c>
      <c r="DC632" s="22"/>
      <c r="DE632" s="23"/>
      <c r="DF632" s="22">
        <v>6000</v>
      </c>
      <c r="DG632" s="9">
        <v>6780</v>
      </c>
      <c r="DH632" s="23">
        <v>7750</v>
      </c>
      <c r="DI632" s="22"/>
      <c r="DK632" s="23"/>
      <c r="DL632" s="22"/>
      <c r="DN632" s="23"/>
    </row>
    <row r="633" spans="1:118" hidden="1" outlineLevel="1" x14ac:dyDescent="0.35">
      <c r="A633" s="36" t="s">
        <v>1292</v>
      </c>
      <c r="B633" s="22"/>
      <c r="D633" s="23"/>
      <c r="E633" s="22"/>
      <c r="G633" s="23"/>
      <c r="H633" s="22"/>
      <c r="J633" s="23"/>
      <c r="K633" s="22"/>
      <c r="M633" s="23"/>
      <c r="N633" s="22"/>
      <c r="P633" s="23"/>
      <c r="Q633" s="22">
        <v>260</v>
      </c>
      <c r="R633" s="9">
        <v>260</v>
      </c>
      <c r="S633" s="23">
        <v>260</v>
      </c>
      <c r="T633" s="22"/>
      <c r="V633" s="23"/>
      <c r="W633" s="22"/>
      <c r="Y633" s="23"/>
      <c r="Z633" s="22"/>
      <c r="AB633" s="23"/>
      <c r="AC633" s="22">
        <v>8711</v>
      </c>
      <c r="AD633" s="9">
        <v>11941</v>
      </c>
      <c r="AE633" s="23">
        <v>14922</v>
      </c>
      <c r="AF633" s="22"/>
      <c r="AH633" s="23"/>
      <c r="AI633" s="22"/>
      <c r="AK633" s="23"/>
      <c r="AL633" s="22">
        <v>3610</v>
      </c>
      <c r="AM633" s="9">
        <v>3610</v>
      </c>
      <c r="AN633" s="23">
        <v>3610</v>
      </c>
      <c r="AO633" s="22">
        <v>951</v>
      </c>
      <c r="AP633" s="9">
        <v>951</v>
      </c>
      <c r="AQ633" s="23">
        <v>951</v>
      </c>
      <c r="AR633" s="22"/>
      <c r="AT633" s="23"/>
      <c r="AU633" s="22"/>
      <c r="AW633" s="23"/>
      <c r="AX633" s="22"/>
      <c r="AZ633" s="23"/>
      <c r="BA633" s="22"/>
      <c r="BC633" s="23"/>
      <c r="BD633" s="22"/>
      <c r="BF633" s="23"/>
      <c r="BG633" s="22"/>
      <c r="BI633" s="23"/>
      <c r="BJ633" s="22"/>
      <c r="BL633" s="23"/>
      <c r="BM633" s="22"/>
      <c r="BO633" s="23"/>
      <c r="BP633" s="22"/>
      <c r="BR633" s="23"/>
      <c r="BS633" s="22"/>
      <c r="BU633" s="23"/>
      <c r="BV633" s="22"/>
      <c r="BX633" s="23"/>
      <c r="BY633" s="22"/>
      <c r="CA633" s="23"/>
      <c r="CB633" s="22"/>
      <c r="CD633" s="23"/>
      <c r="CE633" s="22"/>
      <c r="CG633" s="23"/>
      <c r="CH633" s="22"/>
      <c r="CJ633" s="23"/>
      <c r="CK633" s="22"/>
      <c r="CM633" s="23"/>
      <c r="CN633" s="22"/>
      <c r="CP633" s="23"/>
      <c r="CQ633" s="22"/>
      <c r="CS633" s="23"/>
      <c r="CT633" s="22"/>
      <c r="CV633" s="23"/>
      <c r="CW633" s="22">
        <v>222645</v>
      </c>
      <c r="CX633" s="9">
        <v>222645</v>
      </c>
      <c r="CY633" s="23">
        <v>222645</v>
      </c>
      <c r="CZ633" s="22">
        <v>18307</v>
      </c>
      <c r="DA633" s="9">
        <v>18307</v>
      </c>
      <c r="DB633" s="23">
        <v>18307</v>
      </c>
      <c r="DC633" s="22"/>
      <c r="DE633" s="23"/>
      <c r="DF633" s="22"/>
      <c r="DH633" s="23"/>
      <c r="DI633" s="22"/>
      <c r="DK633" s="23"/>
      <c r="DL633" s="22"/>
      <c r="DN633" s="23"/>
    </row>
    <row r="634" spans="1:118" hidden="1" outlineLevel="1" x14ac:dyDescent="0.35">
      <c r="A634" s="36" t="s">
        <v>1184</v>
      </c>
      <c r="B634" s="22"/>
      <c r="D634" s="23"/>
      <c r="E634" s="22"/>
      <c r="G634" s="23"/>
      <c r="H634" s="22"/>
      <c r="J634" s="23"/>
      <c r="K634" s="22"/>
      <c r="M634" s="23"/>
      <c r="N634" s="22">
        <v>25542</v>
      </c>
      <c r="O634" s="9">
        <v>50110</v>
      </c>
      <c r="P634" s="23">
        <v>72788</v>
      </c>
      <c r="Q634" s="22">
        <v>17427</v>
      </c>
      <c r="R634" s="9">
        <v>17427</v>
      </c>
      <c r="S634" s="23">
        <v>17427</v>
      </c>
      <c r="T634" s="22"/>
      <c r="V634" s="23"/>
      <c r="W634" s="22"/>
      <c r="Y634" s="23"/>
      <c r="Z634" s="22">
        <v>17018</v>
      </c>
      <c r="AA634" s="9">
        <v>17018</v>
      </c>
      <c r="AB634" s="23">
        <v>17018</v>
      </c>
      <c r="AC634" s="22">
        <v>21914</v>
      </c>
      <c r="AD634" s="9">
        <v>22708</v>
      </c>
      <c r="AE634" s="23">
        <v>23442</v>
      </c>
      <c r="AF634" s="22"/>
      <c r="AH634" s="23"/>
      <c r="AI634" s="22"/>
      <c r="AK634" s="23"/>
      <c r="AL634" s="22">
        <v>12693</v>
      </c>
      <c r="AM634" s="9">
        <v>12693</v>
      </c>
      <c r="AN634" s="23">
        <v>12693</v>
      </c>
      <c r="AO634" s="22">
        <v>5793</v>
      </c>
      <c r="AP634" s="9">
        <v>5793</v>
      </c>
      <c r="AQ634" s="23">
        <v>5793</v>
      </c>
      <c r="AR634" s="22"/>
      <c r="AT634" s="23"/>
      <c r="AU634" s="22"/>
      <c r="AW634" s="23"/>
      <c r="AX634" s="22"/>
      <c r="AZ634" s="23"/>
      <c r="BA634" s="22"/>
      <c r="BC634" s="23"/>
      <c r="BD634" s="22"/>
      <c r="BF634" s="23"/>
      <c r="BG634" s="22"/>
      <c r="BI634" s="23"/>
      <c r="BJ634" s="22"/>
      <c r="BL634" s="23"/>
      <c r="BM634" s="22"/>
      <c r="BO634" s="23"/>
      <c r="BP634" s="22"/>
      <c r="BR634" s="23"/>
      <c r="BS634" s="22"/>
      <c r="BU634" s="23"/>
      <c r="BV634" s="22"/>
      <c r="BX634" s="23"/>
      <c r="BY634" s="22"/>
      <c r="CA634" s="23"/>
      <c r="CB634" s="22"/>
      <c r="CD634" s="23"/>
      <c r="CE634" s="22"/>
      <c r="CG634" s="23"/>
      <c r="CH634" s="22"/>
      <c r="CJ634" s="23"/>
      <c r="CK634" s="22"/>
      <c r="CM634" s="23"/>
      <c r="CN634" s="22"/>
      <c r="CP634" s="23"/>
      <c r="CQ634" s="22"/>
      <c r="CS634" s="23"/>
      <c r="CT634" s="22">
        <v>2000</v>
      </c>
      <c r="CU634" s="9">
        <v>2000</v>
      </c>
      <c r="CV634" s="23">
        <v>2000</v>
      </c>
      <c r="CW634" s="22"/>
      <c r="CY634" s="23"/>
      <c r="CZ634" s="22">
        <v>1443</v>
      </c>
      <c r="DA634" s="9">
        <v>1443</v>
      </c>
      <c r="DB634" s="23">
        <v>1443</v>
      </c>
      <c r="DC634" s="22"/>
      <c r="DE634" s="23"/>
      <c r="DF634" s="22">
        <v>77441</v>
      </c>
      <c r="DG634" s="9">
        <v>77441</v>
      </c>
      <c r="DH634" s="23">
        <v>77441</v>
      </c>
      <c r="DI634" s="22"/>
      <c r="DK634" s="23"/>
      <c r="DL634" s="22"/>
      <c r="DN634" s="23"/>
    </row>
    <row r="635" spans="1:118" hidden="1" outlineLevel="1" x14ac:dyDescent="0.35">
      <c r="A635" s="36" t="s">
        <v>1486</v>
      </c>
      <c r="B635" s="22"/>
      <c r="D635" s="23"/>
      <c r="E635" s="22"/>
      <c r="G635" s="23"/>
      <c r="H635" s="22"/>
      <c r="J635" s="23"/>
      <c r="K635" s="22"/>
      <c r="M635" s="23"/>
      <c r="N635" s="22"/>
      <c r="P635" s="23"/>
      <c r="Q635" s="22"/>
      <c r="S635" s="23"/>
      <c r="T635" s="22"/>
      <c r="V635" s="23"/>
      <c r="W635" s="22"/>
      <c r="Y635" s="23"/>
      <c r="Z635" s="22">
        <v>6540</v>
      </c>
      <c r="AA635" s="9">
        <v>6540</v>
      </c>
      <c r="AB635" s="23">
        <v>6540</v>
      </c>
      <c r="AC635" s="22"/>
      <c r="AE635" s="23"/>
      <c r="AF635" s="22"/>
      <c r="AH635" s="23"/>
      <c r="AI635" s="22"/>
      <c r="AK635" s="23"/>
      <c r="AL635" s="22"/>
      <c r="AN635" s="23"/>
      <c r="AO635" s="22"/>
      <c r="AQ635" s="23"/>
      <c r="AR635" s="22"/>
      <c r="AT635" s="23"/>
      <c r="AU635" s="22"/>
      <c r="AW635" s="23"/>
      <c r="AX635" s="22"/>
      <c r="AZ635" s="23"/>
      <c r="BA635" s="22"/>
      <c r="BC635" s="23"/>
      <c r="BD635" s="22"/>
      <c r="BF635" s="23"/>
      <c r="BG635" s="22"/>
      <c r="BI635" s="23"/>
      <c r="BJ635" s="22"/>
      <c r="BL635" s="23"/>
      <c r="BM635" s="22"/>
      <c r="BO635" s="23"/>
      <c r="BP635" s="22"/>
      <c r="BR635" s="23"/>
      <c r="BS635" s="22"/>
      <c r="BU635" s="23"/>
      <c r="BV635" s="22"/>
      <c r="BX635" s="23"/>
      <c r="BY635" s="22"/>
      <c r="CA635" s="23"/>
      <c r="CB635" s="22"/>
      <c r="CD635" s="23"/>
      <c r="CE635" s="22"/>
      <c r="CG635" s="23"/>
      <c r="CH635" s="22"/>
      <c r="CJ635" s="23"/>
      <c r="CK635" s="22"/>
      <c r="CM635" s="23"/>
      <c r="CN635" s="22"/>
      <c r="CP635" s="23"/>
      <c r="CQ635" s="22"/>
      <c r="CS635" s="23"/>
      <c r="CT635" s="22"/>
      <c r="CV635" s="23"/>
      <c r="CW635" s="22"/>
      <c r="CY635" s="23"/>
      <c r="CZ635" s="22"/>
      <c r="DB635" s="23"/>
      <c r="DC635" s="22"/>
      <c r="DE635" s="23"/>
      <c r="DF635" s="22"/>
      <c r="DH635" s="23"/>
      <c r="DI635" s="22"/>
      <c r="DK635" s="23"/>
      <c r="DL635" s="22"/>
      <c r="DN635" s="23"/>
    </row>
    <row r="636" spans="1:118" hidden="1" outlineLevel="1" x14ac:dyDescent="0.35">
      <c r="A636" s="36" t="s">
        <v>906</v>
      </c>
      <c r="B636" s="22"/>
      <c r="D636" s="23"/>
      <c r="E636" s="22"/>
      <c r="G636" s="23"/>
      <c r="H636" s="22">
        <v>153186</v>
      </c>
      <c r="I636" s="9">
        <v>153186</v>
      </c>
      <c r="J636" s="23">
        <v>153186</v>
      </c>
      <c r="K636" s="22">
        <v>5000</v>
      </c>
      <c r="L636" s="9">
        <v>5000</v>
      </c>
      <c r="M636" s="23">
        <v>5000</v>
      </c>
      <c r="N636" s="22">
        <v>133187</v>
      </c>
      <c r="O636" s="9">
        <v>729749</v>
      </c>
      <c r="P636" s="23">
        <v>1014448</v>
      </c>
      <c r="Q636" s="22">
        <v>631713</v>
      </c>
      <c r="R636" s="9">
        <v>729769</v>
      </c>
      <c r="S636" s="23">
        <v>1788174</v>
      </c>
      <c r="T636" s="22">
        <v>187216</v>
      </c>
      <c r="U636" s="9">
        <v>321137</v>
      </c>
      <c r="V636" s="23">
        <v>365375</v>
      </c>
      <c r="W636" s="22">
        <v>863854</v>
      </c>
      <c r="X636" s="9">
        <v>1146407</v>
      </c>
      <c r="Y636" s="23">
        <v>1208143</v>
      </c>
      <c r="Z636" s="22">
        <v>321097</v>
      </c>
      <c r="AA636" s="9">
        <v>830893</v>
      </c>
      <c r="AB636" s="23">
        <v>1134773</v>
      </c>
      <c r="AC636" s="22">
        <v>508644</v>
      </c>
      <c r="AD636" s="9">
        <v>881981</v>
      </c>
      <c r="AE636" s="23">
        <v>1743568</v>
      </c>
      <c r="AF636" s="22"/>
      <c r="AH636" s="23"/>
      <c r="AI636" s="22">
        <v>782063</v>
      </c>
      <c r="AJ636" s="9">
        <v>1035801</v>
      </c>
      <c r="AK636" s="23">
        <v>1254453</v>
      </c>
      <c r="AL636" s="22">
        <v>586162</v>
      </c>
      <c r="AM636" s="9">
        <v>917996</v>
      </c>
      <c r="AN636" s="23">
        <v>1333807</v>
      </c>
      <c r="AO636" s="22">
        <v>235028</v>
      </c>
      <c r="AP636" s="9">
        <v>463087</v>
      </c>
      <c r="AQ636" s="23">
        <v>858605</v>
      </c>
      <c r="AR636" s="22">
        <v>942986</v>
      </c>
      <c r="AS636" s="9">
        <v>942986</v>
      </c>
      <c r="AT636" s="23">
        <v>942986</v>
      </c>
      <c r="AU636" s="22"/>
      <c r="AW636" s="23"/>
      <c r="AX636" s="22"/>
      <c r="AZ636" s="23"/>
      <c r="BA636" s="22"/>
      <c r="BC636" s="23"/>
      <c r="BD636" s="22"/>
      <c r="BF636" s="23"/>
      <c r="BG636" s="22"/>
      <c r="BI636" s="23"/>
      <c r="BJ636" s="22"/>
      <c r="BL636" s="23"/>
      <c r="BM636" s="22">
        <v>136079</v>
      </c>
      <c r="BN636" s="9">
        <v>188000</v>
      </c>
      <c r="BO636" s="23">
        <v>2614591</v>
      </c>
      <c r="BP636" s="22">
        <v>107151</v>
      </c>
      <c r="BQ636" s="9">
        <v>132736</v>
      </c>
      <c r="BR636" s="23">
        <v>156352</v>
      </c>
      <c r="BS636" s="22"/>
      <c r="BU636" s="23"/>
      <c r="BV636" s="22"/>
      <c r="BX636" s="23"/>
      <c r="BY636" s="22"/>
      <c r="CA636" s="23"/>
      <c r="CB636" s="22">
        <v>1221257</v>
      </c>
      <c r="CC636" s="9">
        <v>2669353</v>
      </c>
      <c r="CD636" s="23">
        <v>4006056</v>
      </c>
      <c r="CE636" s="22">
        <v>1521365</v>
      </c>
      <c r="CF636" s="9">
        <v>2136706</v>
      </c>
      <c r="CG636" s="23">
        <v>2734221</v>
      </c>
      <c r="CH636" s="22">
        <v>7548285</v>
      </c>
      <c r="CI636" s="9">
        <v>14983989</v>
      </c>
      <c r="CJ636" s="23">
        <v>107631750</v>
      </c>
      <c r="CK636" s="22">
        <v>301515</v>
      </c>
      <c r="CL636" s="9">
        <v>314074</v>
      </c>
      <c r="CM636" s="23">
        <v>325667</v>
      </c>
      <c r="CN636" s="22"/>
      <c r="CP636" s="23"/>
      <c r="CQ636" s="22"/>
      <c r="CS636" s="23"/>
      <c r="CT636" s="22">
        <v>175248</v>
      </c>
      <c r="CU636" s="9">
        <v>445832</v>
      </c>
      <c r="CV636" s="23">
        <v>927303</v>
      </c>
      <c r="CW636" s="22">
        <v>549937</v>
      </c>
      <c r="CX636" s="9">
        <v>1543502</v>
      </c>
      <c r="CY636" s="23">
        <v>1921910</v>
      </c>
      <c r="CZ636" s="22">
        <v>1200937</v>
      </c>
      <c r="DA636" s="9">
        <v>1354346</v>
      </c>
      <c r="DB636" s="23">
        <v>1692170</v>
      </c>
      <c r="DC636" s="22">
        <v>1844589</v>
      </c>
      <c r="DD636" s="9">
        <v>21784624</v>
      </c>
      <c r="DE636" s="23">
        <v>40190811</v>
      </c>
      <c r="DF636" s="22">
        <v>1340763</v>
      </c>
      <c r="DG636" s="9">
        <v>1364770</v>
      </c>
      <c r="DH636" s="23">
        <v>1386930</v>
      </c>
      <c r="DI636" s="22"/>
      <c r="DK636" s="23"/>
      <c r="DL636" s="22">
        <v>4463765</v>
      </c>
      <c r="DM636" s="9">
        <v>5300070</v>
      </c>
      <c r="DN636" s="23">
        <v>6072044</v>
      </c>
    </row>
    <row r="637" spans="1:118" ht="15" collapsed="1" thickBot="1" x14ac:dyDescent="0.4">
      <c r="A637" s="37"/>
      <c r="B637" s="38"/>
      <c r="C637" s="39"/>
      <c r="D637" s="40"/>
      <c r="E637" s="38"/>
      <c r="F637" s="39"/>
      <c r="G637" s="40"/>
      <c r="H637" s="38"/>
      <c r="I637" s="39"/>
      <c r="J637" s="40"/>
      <c r="K637" s="38"/>
      <c r="L637" s="39"/>
      <c r="M637" s="40"/>
      <c r="N637" s="38"/>
      <c r="O637" s="39"/>
      <c r="P637" s="40"/>
      <c r="Q637" s="38"/>
      <c r="R637" s="39"/>
      <c r="S637" s="40"/>
      <c r="T637" s="38"/>
      <c r="U637" s="39"/>
      <c r="V637" s="40"/>
      <c r="W637" s="38"/>
      <c r="X637" s="39"/>
      <c r="Y637" s="40"/>
      <c r="Z637" s="38"/>
      <c r="AA637" s="39"/>
      <c r="AB637" s="40"/>
      <c r="AC637" s="38"/>
      <c r="AD637" s="39"/>
      <c r="AE637" s="40"/>
      <c r="AF637" s="38"/>
      <c r="AG637" s="39"/>
      <c r="AH637" s="40"/>
      <c r="AI637" s="38"/>
      <c r="AJ637" s="39"/>
      <c r="AK637" s="40"/>
      <c r="AL637" s="38"/>
      <c r="AM637" s="39"/>
      <c r="AN637" s="40"/>
      <c r="AO637" s="38"/>
      <c r="AP637" s="39"/>
      <c r="AQ637" s="40"/>
      <c r="AR637" s="38"/>
      <c r="AS637" s="39"/>
      <c r="AT637" s="40"/>
      <c r="AU637" s="38"/>
      <c r="AV637" s="39"/>
      <c r="AW637" s="40"/>
      <c r="AX637" s="38"/>
      <c r="AY637" s="39"/>
      <c r="AZ637" s="40"/>
      <c r="BA637" s="38"/>
      <c r="BB637" s="39"/>
      <c r="BC637" s="40"/>
      <c r="BD637" s="38"/>
      <c r="BE637" s="39"/>
      <c r="BF637" s="40"/>
      <c r="BG637" s="38"/>
      <c r="BH637" s="39"/>
      <c r="BI637" s="40"/>
      <c r="BJ637" s="38"/>
      <c r="BK637" s="39"/>
      <c r="BL637" s="40"/>
      <c r="BM637" s="38"/>
      <c r="BN637" s="39"/>
      <c r="BO637" s="40"/>
      <c r="BP637" s="38"/>
      <c r="BQ637" s="39"/>
      <c r="BR637" s="40"/>
      <c r="BS637" s="38"/>
      <c r="BT637" s="39"/>
      <c r="BU637" s="40"/>
      <c r="BV637" s="38"/>
      <c r="BW637" s="39"/>
      <c r="BX637" s="40"/>
      <c r="BY637" s="38"/>
      <c r="BZ637" s="39"/>
      <c r="CA637" s="40"/>
      <c r="CB637" s="38"/>
      <c r="CC637" s="39"/>
      <c r="CD637" s="40"/>
      <c r="CE637" s="38"/>
      <c r="CF637" s="39"/>
      <c r="CG637" s="40"/>
      <c r="CH637" s="38"/>
      <c r="CI637" s="39"/>
      <c r="CJ637" s="40"/>
      <c r="CK637" s="38"/>
      <c r="CL637" s="39"/>
      <c r="CM637" s="40"/>
      <c r="CN637" s="38"/>
      <c r="CO637" s="39"/>
      <c r="CP637" s="40"/>
      <c r="CQ637" s="38"/>
      <c r="CR637" s="39"/>
      <c r="CS637" s="40"/>
      <c r="CT637" s="38"/>
      <c r="CU637" s="39"/>
      <c r="CV637" s="40"/>
      <c r="CW637" s="38"/>
      <c r="CX637" s="39"/>
      <c r="CY637" s="40"/>
      <c r="CZ637" s="38"/>
      <c r="DA637" s="39"/>
      <c r="DB637" s="40"/>
      <c r="DC637" s="38"/>
      <c r="DD637" s="39"/>
      <c r="DE637" s="40"/>
      <c r="DF637" s="38"/>
      <c r="DG637" s="39"/>
      <c r="DH637" s="40"/>
      <c r="DI637" s="38"/>
      <c r="DJ637" s="39"/>
      <c r="DK637" s="40"/>
      <c r="DL637" s="38"/>
      <c r="DM637" s="39"/>
      <c r="DN637" s="40"/>
    </row>
    <row r="638" spans="1:118" x14ac:dyDescent="0.35">
      <c r="A638" s="5"/>
    </row>
    <row r="639" spans="1:118" x14ac:dyDescent="0.35">
      <c r="A639" s="5"/>
    </row>
    <row r="640" spans="1:118" x14ac:dyDescent="0.35">
      <c r="A640" s="5"/>
    </row>
    <row r="641" spans="1:1" x14ac:dyDescent="0.35">
      <c r="A641" s="5"/>
    </row>
    <row r="642" spans="1:1" x14ac:dyDescent="0.35">
      <c r="A642" s="5"/>
    </row>
    <row r="643" spans="1:1" x14ac:dyDescent="0.35">
      <c r="A643" s="5"/>
    </row>
    <row r="644" spans="1:1" x14ac:dyDescent="0.35">
      <c r="A644" s="5"/>
    </row>
    <row r="645" spans="1:1" x14ac:dyDescent="0.35">
      <c r="A645" s="5"/>
    </row>
    <row r="646" spans="1:1" x14ac:dyDescent="0.35">
      <c r="A646" s="5"/>
    </row>
    <row r="647" spans="1:1" x14ac:dyDescent="0.35">
      <c r="A647" s="5"/>
    </row>
    <row r="648" spans="1:1" x14ac:dyDescent="0.35">
      <c r="A648" s="5"/>
    </row>
    <row r="649" spans="1:1" x14ac:dyDescent="0.35">
      <c r="A649" s="5"/>
    </row>
    <row r="650" spans="1:1" x14ac:dyDescent="0.35">
      <c r="A650" s="5"/>
    </row>
    <row r="651" spans="1:1" x14ac:dyDescent="0.35">
      <c r="A651" s="5"/>
    </row>
    <row r="652" spans="1:1" x14ac:dyDescent="0.35">
      <c r="A652" s="5"/>
    </row>
    <row r="653" spans="1:1" x14ac:dyDescent="0.35">
      <c r="A653" s="5"/>
    </row>
    <row r="654" spans="1:1" x14ac:dyDescent="0.35">
      <c r="A654" s="5"/>
    </row>
    <row r="655" spans="1:1" x14ac:dyDescent="0.35">
      <c r="A655" s="5"/>
    </row>
    <row r="656" spans="1:1" x14ac:dyDescent="0.35">
      <c r="A656" s="5"/>
    </row>
    <row r="657" spans="1:1" x14ac:dyDescent="0.35">
      <c r="A657" s="5"/>
    </row>
    <row r="658" spans="1:1" x14ac:dyDescent="0.35">
      <c r="A658" s="5"/>
    </row>
    <row r="659" spans="1:1" x14ac:dyDescent="0.35">
      <c r="A659" s="5"/>
    </row>
    <row r="660" spans="1:1" x14ac:dyDescent="0.35">
      <c r="A660" s="5"/>
    </row>
    <row r="661" spans="1:1" x14ac:dyDescent="0.35">
      <c r="A661" s="5"/>
    </row>
    <row r="662" spans="1:1" x14ac:dyDescent="0.35">
      <c r="A662" s="5"/>
    </row>
    <row r="663" spans="1:1" x14ac:dyDescent="0.35">
      <c r="A663" s="5"/>
    </row>
    <row r="664" spans="1:1" x14ac:dyDescent="0.35">
      <c r="A664" s="5"/>
    </row>
    <row r="665" spans="1:1" x14ac:dyDescent="0.35">
      <c r="A665" s="5"/>
    </row>
    <row r="666" spans="1:1" x14ac:dyDescent="0.35">
      <c r="A666" s="5"/>
    </row>
    <row r="667" spans="1:1" x14ac:dyDescent="0.35">
      <c r="A667" s="5"/>
    </row>
    <row r="668" spans="1:1" x14ac:dyDescent="0.35">
      <c r="A668" s="5"/>
    </row>
    <row r="669" spans="1:1" x14ac:dyDescent="0.35">
      <c r="A669" s="5"/>
    </row>
    <row r="670" spans="1:1" x14ac:dyDescent="0.35">
      <c r="A670" s="5"/>
    </row>
    <row r="671" spans="1:1" x14ac:dyDescent="0.35">
      <c r="A671" s="5"/>
    </row>
    <row r="672" spans="1:1" x14ac:dyDescent="0.35">
      <c r="A672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68533-111E-480F-AFA4-6996DB5AAFF4}">
  <dimension ref="A1:G637"/>
  <sheetViews>
    <sheetView workbookViewId="0"/>
  </sheetViews>
  <sheetFormatPr defaultColWidth="26.6328125" defaultRowHeight="14.5" x14ac:dyDescent="0.35"/>
  <cols>
    <col min="1" max="1" width="67.81640625" customWidth="1"/>
  </cols>
  <sheetData>
    <row r="1" spans="1:7" ht="15" thickBot="1" x14ac:dyDescent="0.4">
      <c r="A1" s="28" t="s">
        <v>0</v>
      </c>
      <c r="B1" s="43" t="s">
        <v>8</v>
      </c>
      <c r="C1" s="43"/>
      <c r="D1" s="44"/>
      <c r="E1" s="27" t="s">
        <v>8</v>
      </c>
      <c r="F1" s="27"/>
      <c r="G1" s="27"/>
    </row>
    <row r="2" spans="1:7" x14ac:dyDescent="0.35">
      <c r="A2" s="29" t="s">
        <v>1</v>
      </c>
      <c r="B2" s="14" t="s">
        <v>9</v>
      </c>
      <c r="C2" s="15"/>
      <c r="D2" s="16"/>
      <c r="E2" s="14" t="s">
        <v>669</v>
      </c>
      <c r="F2" s="15"/>
      <c r="G2" s="16"/>
    </row>
    <row r="3" spans="1:7" x14ac:dyDescent="0.35">
      <c r="A3" s="30" t="s">
        <v>1905</v>
      </c>
      <c r="B3" s="17" t="s">
        <v>1901</v>
      </c>
      <c r="C3" s="18" t="s">
        <v>1904</v>
      </c>
      <c r="D3" s="19" t="s">
        <v>1902</v>
      </c>
      <c r="E3" s="17" t="s">
        <v>1901</v>
      </c>
      <c r="F3" s="18" t="s">
        <v>1904</v>
      </c>
      <c r="G3" s="19" t="s">
        <v>1902</v>
      </c>
    </row>
    <row r="4" spans="1:7" x14ac:dyDescent="0.35">
      <c r="A4" s="31" t="s">
        <v>10</v>
      </c>
      <c r="B4" s="20">
        <f>SUM(B5,B114,B61)</f>
        <v>1392653</v>
      </c>
      <c r="C4" s="13">
        <f t="shared" ref="C4:G4" si="0">SUM(C5,C114,C61)</f>
        <v>1563983</v>
      </c>
      <c r="D4" s="21">
        <f t="shared" si="0"/>
        <v>1748999</v>
      </c>
      <c r="E4" s="20">
        <f t="shared" si="0"/>
        <v>1061773</v>
      </c>
      <c r="F4" s="13">
        <f t="shared" si="0"/>
        <v>1284094</v>
      </c>
      <c r="G4" s="21">
        <f t="shared" si="0"/>
        <v>1508813</v>
      </c>
    </row>
    <row r="5" spans="1:7" x14ac:dyDescent="0.35">
      <c r="A5" s="31" t="s">
        <v>11</v>
      </c>
      <c r="B5" s="20">
        <f>SUM(B6:B60)</f>
        <v>1011294</v>
      </c>
      <c r="C5" s="13">
        <f t="shared" ref="C5:G5" si="1">SUM(C6:C60)</f>
        <v>1111657</v>
      </c>
      <c r="D5" s="21">
        <f t="shared" si="1"/>
        <v>1230074</v>
      </c>
      <c r="E5" s="20">
        <f t="shared" si="1"/>
        <v>781541</v>
      </c>
      <c r="F5" s="13">
        <f t="shared" si="1"/>
        <v>942623</v>
      </c>
      <c r="G5" s="21">
        <f t="shared" si="1"/>
        <v>1050039</v>
      </c>
    </row>
    <row r="6" spans="1:7" x14ac:dyDescent="0.35">
      <c r="A6" s="32" t="s">
        <v>14</v>
      </c>
      <c r="B6" s="22">
        <v>253241</v>
      </c>
      <c r="C6" s="9">
        <v>294272</v>
      </c>
      <c r="D6" s="23">
        <v>324366</v>
      </c>
      <c r="E6" s="22">
        <v>189596</v>
      </c>
      <c r="F6" s="9">
        <v>225181</v>
      </c>
      <c r="G6" s="23">
        <v>240940</v>
      </c>
    </row>
    <row r="7" spans="1:7" x14ac:dyDescent="0.35">
      <c r="A7" s="32" t="s">
        <v>1663</v>
      </c>
      <c r="B7" s="22"/>
      <c r="C7" s="9"/>
      <c r="D7" s="23"/>
      <c r="E7" s="22"/>
      <c r="F7" s="9"/>
      <c r="G7" s="23"/>
    </row>
    <row r="8" spans="1:7" x14ac:dyDescent="0.35">
      <c r="A8" s="32" t="s">
        <v>17</v>
      </c>
      <c r="B8" s="22">
        <v>153078</v>
      </c>
      <c r="C8" s="9">
        <v>160311</v>
      </c>
      <c r="D8" s="23">
        <v>182121</v>
      </c>
      <c r="E8" s="22">
        <v>117859</v>
      </c>
      <c r="F8" s="9">
        <v>147352</v>
      </c>
      <c r="G8" s="23">
        <v>163038</v>
      </c>
    </row>
    <row r="9" spans="1:7" x14ac:dyDescent="0.35">
      <c r="A9" s="32" t="s">
        <v>20</v>
      </c>
      <c r="B9" s="22">
        <v>9398</v>
      </c>
      <c r="C9" s="9">
        <v>15034</v>
      </c>
      <c r="D9" s="23">
        <v>17300</v>
      </c>
      <c r="E9" s="22">
        <v>10101</v>
      </c>
      <c r="F9" s="9">
        <v>11499</v>
      </c>
      <c r="G9" s="23">
        <v>12258</v>
      </c>
    </row>
    <row r="10" spans="1:7" x14ac:dyDescent="0.35">
      <c r="A10" s="32" t="s">
        <v>23</v>
      </c>
      <c r="B10" s="22">
        <v>76278</v>
      </c>
      <c r="C10" s="9">
        <v>76965</v>
      </c>
      <c r="D10" s="23">
        <v>84379</v>
      </c>
      <c r="E10" s="22">
        <v>56956</v>
      </c>
      <c r="F10" s="9">
        <v>67649</v>
      </c>
      <c r="G10" s="23">
        <v>72304</v>
      </c>
    </row>
    <row r="11" spans="1:7" x14ac:dyDescent="0.35">
      <c r="A11" s="32" t="s">
        <v>26</v>
      </c>
      <c r="B11" s="22">
        <v>514862</v>
      </c>
      <c r="C11" s="9">
        <v>559683</v>
      </c>
      <c r="D11" s="23">
        <v>615448</v>
      </c>
      <c r="E11" s="22">
        <v>402182</v>
      </c>
      <c r="F11" s="9">
        <v>485886</v>
      </c>
      <c r="G11" s="23">
        <v>556089</v>
      </c>
    </row>
    <row r="12" spans="1:7" x14ac:dyDescent="0.35">
      <c r="A12" s="32" t="s">
        <v>715</v>
      </c>
      <c r="B12" s="22"/>
      <c r="C12" s="9"/>
      <c r="D12" s="23"/>
      <c r="E12" s="22"/>
      <c r="F12" s="9"/>
      <c r="G12" s="23"/>
    </row>
    <row r="13" spans="1:7" x14ac:dyDescent="0.35">
      <c r="A13" s="32" t="s">
        <v>29</v>
      </c>
      <c r="B13" s="22">
        <v>4437</v>
      </c>
      <c r="C13" s="9">
        <v>5392</v>
      </c>
      <c r="D13" s="23">
        <v>6460</v>
      </c>
      <c r="E13" s="22">
        <v>4847</v>
      </c>
      <c r="F13" s="9">
        <v>5056</v>
      </c>
      <c r="G13" s="23">
        <v>5410</v>
      </c>
    </row>
    <row r="14" spans="1:7" x14ac:dyDescent="0.35">
      <c r="A14" s="32" t="s">
        <v>718</v>
      </c>
      <c r="B14" s="22"/>
      <c r="C14" s="9"/>
      <c r="D14" s="23"/>
      <c r="E14" s="22"/>
      <c r="F14" s="9"/>
      <c r="G14" s="23"/>
    </row>
    <row r="15" spans="1:7" x14ac:dyDescent="0.35">
      <c r="A15" s="32" t="s">
        <v>1017</v>
      </c>
      <c r="B15" s="22"/>
      <c r="C15" s="9"/>
      <c r="D15" s="23"/>
      <c r="E15" s="22"/>
      <c r="F15" s="9"/>
      <c r="G15" s="23"/>
    </row>
    <row r="16" spans="1:7" x14ac:dyDescent="0.35">
      <c r="A16" s="32" t="s">
        <v>721</v>
      </c>
      <c r="B16" s="22"/>
      <c r="C16" s="9"/>
      <c r="D16" s="23"/>
      <c r="E16" s="22"/>
      <c r="F16" s="9"/>
      <c r="G16" s="23"/>
    </row>
    <row r="17" spans="1:7" x14ac:dyDescent="0.35">
      <c r="A17" s="32" t="s">
        <v>910</v>
      </c>
      <c r="B17" s="22"/>
      <c r="C17" s="9"/>
      <c r="D17" s="23"/>
      <c r="E17" s="22"/>
      <c r="F17" s="9"/>
      <c r="G17" s="23"/>
    </row>
    <row r="18" spans="1:7" x14ac:dyDescent="0.35">
      <c r="A18" s="32" t="s">
        <v>1666</v>
      </c>
      <c r="B18" s="22"/>
      <c r="C18" s="9"/>
      <c r="D18" s="23"/>
      <c r="E18" s="22"/>
      <c r="F18" s="9"/>
      <c r="G18" s="23"/>
    </row>
    <row r="19" spans="1:7" x14ac:dyDescent="0.35">
      <c r="A19" s="32" t="s">
        <v>1669</v>
      </c>
      <c r="B19" s="22"/>
      <c r="C19" s="9"/>
      <c r="D19" s="23"/>
      <c r="E19" s="22"/>
      <c r="F19" s="9"/>
      <c r="G19" s="23"/>
    </row>
    <row r="20" spans="1:7" x14ac:dyDescent="0.35">
      <c r="A20" s="32" t="s">
        <v>1672</v>
      </c>
      <c r="B20" s="22"/>
      <c r="C20" s="9"/>
      <c r="D20" s="23"/>
      <c r="E20" s="22"/>
      <c r="F20" s="9"/>
      <c r="G20" s="23"/>
    </row>
    <row r="21" spans="1:7" x14ac:dyDescent="0.35">
      <c r="A21" s="32" t="s">
        <v>1564</v>
      </c>
      <c r="B21" s="22"/>
      <c r="C21" s="9"/>
      <c r="D21" s="23"/>
      <c r="E21" s="22"/>
      <c r="F21" s="9"/>
      <c r="G21" s="23"/>
    </row>
    <row r="22" spans="1:7" x14ac:dyDescent="0.35">
      <c r="A22" s="32" t="s">
        <v>1675</v>
      </c>
      <c r="B22" s="22"/>
      <c r="C22" s="9"/>
      <c r="D22" s="23"/>
      <c r="E22" s="22"/>
      <c r="F22" s="9"/>
      <c r="G22" s="23"/>
    </row>
    <row r="23" spans="1:7" x14ac:dyDescent="0.35">
      <c r="A23" s="32" t="s">
        <v>1678</v>
      </c>
      <c r="B23" s="22"/>
      <c r="C23" s="9"/>
      <c r="D23" s="23"/>
      <c r="E23" s="22"/>
      <c r="F23" s="9"/>
      <c r="G23" s="23"/>
    </row>
    <row r="24" spans="1:7" x14ac:dyDescent="0.35">
      <c r="A24" s="32" t="s">
        <v>1567</v>
      </c>
      <c r="B24" s="22"/>
      <c r="C24" s="9"/>
      <c r="D24" s="23"/>
      <c r="E24" s="22"/>
      <c r="F24" s="9"/>
      <c r="G24" s="23"/>
    </row>
    <row r="25" spans="1:7" x14ac:dyDescent="0.35">
      <c r="A25" s="32" t="s">
        <v>1570</v>
      </c>
      <c r="B25" s="22"/>
      <c r="C25" s="9"/>
      <c r="D25" s="23"/>
      <c r="E25" s="22"/>
      <c r="F25" s="9"/>
      <c r="G25" s="23"/>
    </row>
    <row r="26" spans="1:7" x14ac:dyDescent="0.35">
      <c r="A26" s="32" t="s">
        <v>1681</v>
      </c>
      <c r="B26" s="22"/>
      <c r="C26" s="9"/>
      <c r="D26" s="23"/>
      <c r="E26" s="22"/>
      <c r="F26" s="9"/>
      <c r="G26" s="23"/>
    </row>
    <row r="27" spans="1:7" x14ac:dyDescent="0.35">
      <c r="A27" s="32" t="s">
        <v>1684</v>
      </c>
      <c r="B27" s="22"/>
      <c r="C27" s="9"/>
      <c r="D27" s="23"/>
      <c r="E27" s="22"/>
      <c r="F27" s="9"/>
      <c r="G27" s="23"/>
    </row>
    <row r="28" spans="1:7" x14ac:dyDescent="0.35">
      <c r="A28" s="32" t="s">
        <v>1687</v>
      </c>
      <c r="B28" s="22"/>
      <c r="C28" s="9"/>
      <c r="D28" s="23"/>
      <c r="E28" s="22"/>
      <c r="F28" s="9"/>
      <c r="G28" s="23"/>
    </row>
    <row r="29" spans="1:7" x14ac:dyDescent="0.35">
      <c r="A29" s="32" t="s">
        <v>1690</v>
      </c>
      <c r="B29" s="22"/>
      <c r="C29" s="9"/>
      <c r="D29" s="23"/>
      <c r="E29" s="22"/>
      <c r="F29" s="9"/>
      <c r="G29" s="23"/>
    </row>
    <row r="30" spans="1:7" x14ac:dyDescent="0.35">
      <c r="A30" s="32" t="s">
        <v>1692</v>
      </c>
      <c r="B30" s="22"/>
      <c r="C30" s="9"/>
      <c r="D30" s="23"/>
      <c r="E30" s="22"/>
      <c r="F30" s="9"/>
      <c r="G30" s="23"/>
    </row>
    <row r="31" spans="1:7" x14ac:dyDescent="0.35">
      <c r="A31" s="32" t="s">
        <v>1695</v>
      </c>
      <c r="B31" s="22"/>
      <c r="C31" s="9"/>
      <c r="D31" s="23"/>
      <c r="E31" s="22"/>
      <c r="F31" s="9"/>
      <c r="G31" s="23"/>
    </row>
    <row r="32" spans="1:7" x14ac:dyDescent="0.35">
      <c r="A32" s="32" t="s">
        <v>1698</v>
      </c>
      <c r="B32" s="22"/>
      <c r="C32" s="9"/>
      <c r="D32" s="23"/>
      <c r="E32" s="22"/>
      <c r="F32" s="9"/>
      <c r="G32" s="23"/>
    </row>
    <row r="33" spans="1:7" x14ac:dyDescent="0.35">
      <c r="A33" s="32" t="s">
        <v>1188</v>
      </c>
      <c r="B33" s="22"/>
      <c r="C33" s="9"/>
      <c r="D33" s="23"/>
      <c r="E33" s="22"/>
      <c r="F33" s="9"/>
      <c r="G33" s="23"/>
    </row>
    <row r="34" spans="1:7" x14ac:dyDescent="0.35">
      <c r="A34" s="32" t="s">
        <v>1191</v>
      </c>
      <c r="B34" s="22"/>
      <c r="C34" s="9"/>
      <c r="D34" s="23"/>
      <c r="E34" s="22"/>
      <c r="F34" s="9"/>
      <c r="G34" s="23"/>
    </row>
    <row r="35" spans="1:7" x14ac:dyDescent="0.35">
      <c r="A35" s="32" t="s">
        <v>1194</v>
      </c>
      <c r="B35" s="22"/>
      <c r="C35" s="9"/>
      <c r="D35" s="23"/>
      <c r="E35" s="22"/>
      <c r="F35" s="9"/>
      <c r="G35" s="23"/>
    </row>
    <row r="36" spans="1:7" x14ac:dyDescent="0.35">
      <c r="A36" s="32" t="s">
        <v>1197</v>
      </c>
      <c r="B36" s="22"/>
      <c r="C36" s="9"/>
      <c r="D36" s="23"/>
      <c r="E36" s="22"/>
      <c r="F36" s="9"/>
      <c r="G36" s="23"/>
    </row>
    <row r="37" spans="1:7" x14ac:dyDescent="0.35">
      <c r="A37" s="32" t="s">
        <v>1200</v>
      </c>
      <c r="B37" s="22"/>
      <c r="C37" s="9"/>
      <c r="D37" s="23"/>
      <c r="E37" s="22"/>
      <c r="F37" s="9"/>
      <c r="G37" s="23"/>
    </row>
    <row r="38" spans="1:7" x14ac:dyDescent="0.35">
      <c r="A38" s="32" t="s">
        <v>1573</v>
      </c>
      <c r="B38" s="22"/>
      <c r="C38" s="9"/>
      <c r="D38" s="23"/>
      <c r="E38" s="22"/>
      <c r="F38" s="9"/>
      <c r="G38" s="23"/>
    </row>
    <row r="39" spans="1:7" x14ac:dyDescent="0.35">
      <c r="A39" s="32" t="s">
        <v>1203</v>
      </c>
      <c r="B39" s="22"/>
      <c r="C39" s="9"/>
      <c r="D39" s="23"/>
      <c r="E39" s="22"/>
      <c r="F39" s="9"/>
      <c r="G39" s="23"/>
    </row>
    <row r="40" spans="1:7" x14ac:dyDescent="0.35">
      <c r="A40" s="32" t="s">
        <v>1206</v>
      </c>
      <c r="B40" s="22"/>
      <c r="C40" s="9"/>
      <c r="D40" s="23"/>
      <c r="E40" s="22"/>
      <c r="F40" s="9"/>
      <c r="G40" s="23"/>
    </row>
    <row r="41" spans="1:7" x14ac:dyDescent="0.35">
      <c r="A41" s="32" t="s">
        <v>1209</v>
      </c>
      <c r="B41" s="22"/>
      <c r="C41" s="9"/>
      <c r="D41" s="23"/>
      <c r="E41" s="22"/>
      <c r="F41" s="9"/>
      <c r="G41" s="23"/>
    </row>
    <row r="42" spans="1:7" x14ac:dyDescent="0.35">
      <c r="A42" s="32" t="s">
        <v>1701</v>
      </c>
      <c r="B42" s="22"/>
      <c r="C42" s="9"/>
      <c r="D42" s="23"/>
      <c r="E42" s="22"/>
      <c r="F42" s="9"/>
      <c r="G42" s="23"/>
    </row>
    <row r="43" spans="1:7" x14ac:dyDescent="0.35">
      <c r="A43" s="32" t="s">
        <v>1212</v>
      </c>
      <c r="B43" s="22"/>
      <c r="C43" s="9"/>
      <c r="D43" s="23"/>
      <c r="E43" s="22"/>
      <c r="F43" s="9"/>
      <c r="G43" s="23"/>
    </row>
    <row r="44" spans="1:7" x14ac:dyDescent="0.35">
      <c r="A44" s="32" t="s">
        <v>1215</v>
      </c>
      <c r="B44" s="22"/>
      <c r="C44" s="9"/>
      <c r="D44" s="23"/>
      <c r="E44" s="22"/>
      <c r="F44" s="9"/>
      <c r="G44" s="23"/>
    </row>
    <row r="45" spans="1:7" x14ac:dyDescent="0.35">
      <c r="A45" s="32" t="s">
        <v>1020</v>
      </c>
      <c r="B45" s="22"/>
      <c r="C45" s="9"/>
      <c r="D45" s="23"/>
      <c r="E45" s="22"/>
      <c r="F45" s="9"/>
      <c r="G45" s="23"/>
    </row>
    <row r="46" spans="1:7" x14ac:dyDescent="0.35">
      <c r="A46" s="32" t="s">
        <v>1490</v>
      </c>
      <c r="B46" s="22"/>
      <c r="C46" s="9"/>
      <c r="D46" s="23"/>
      <c r="E46" s="22"/>
      <c r="F46" s="9"/>
      <c r="G46" s="23"/>
    </row>
    <row r="47" spans="1:7" x14ac:dyDescent="0.35">
      <c r="A47" s="32" t="s">
        <v>1704</v>
      </c>
      <c r="B47" s="22"/>
      <c r="C47" s="9"/>
      <c r="D47" s="23"/>
      <c r="E47" s="22"/>
      <c r="F47" s="9"/>
      <c r="G47" s="23"/>
    </row>
    <row r="48" spans="1:7" x14ac:dyDescent="0.35">
      <c r="A48" s="32" t="s">
        <v>1707</v>
      </c>
      <c r="B48" s="22"/>
      <c r="C48" s="9"/>
      <c r="D48" s="23"/>
      <c r="E48" s="22"/>
      <c r="F48" s="9"/>
      <c r="G48" s="23"/>
    </row>
    <row r="49" spans="1:7" x14ac:dyDescent="0.35">
      <c r="A49" s="32" t="s">
        <v>1218</v>
      </c>
      <c r="B49" s="22"/>
      <c r="C49" s="9"/>
      <c r="D49" s="23"/>
      <c r="E49" s="22"/>
      <c r="F49" s="9"/>
      <c r="G49" s="23"/>
    </row>
    <row r="50" spans="1:7" x14ac:dyDescent="0.35">
      <c r="A50" s="32" t="s">
        <v>1221</v>
      </c>
      <c r="B50" s="22"/>
      <c r="C50" s="9"/>
      <c r="D50" s="23"/>
      <c r="E50" s="22"/>
      <c r="F50" s="9"/>
      <c r="G50" s="23"/>
    </row>
    <row r="51" spans="1:7" x14ac:dyDescent="0.35">
      <c r="A51" s="32" t="s">
        <v>1576</v>
      </c>
      <c r="B51" s="22"/>
      <c r="C51" s="9"/>
      <c r="D51" s="23"/>
      <c r="E51" s="22"/>
      <c r="F51" s="9"/>
      <c r="G51" s="23"/>
    </row>
    <row r="52" spans="1:7" x14ac:dyDescent="0.35">
      <c r="A52" s="32" t="s">
        <v>1579</v>
      </c>
      <c r="B52" s="22"/>
      <c r="C52" s="9"/>
      <c r="D52" s="23"/>
      <c r="E52" s="22"/>
      <c r="F52" s="9"/>
      <c r="G52" s="23"/>
    </row>
    <row r="53" spans="1:7" x14ac:dyDescent="0.35">
      <c r="A53" s="32" t="s">
        <v>1318</v>
      </c>
      <c r="B53" s="22"/>
      <c r="C53" s="9"/>
      <c r="D53" s="23"/>
      <c r="E53" s="22"/>
      <c r="F53" s="9"/>
      <c r="G53" s="23"/>
    </row>
    <row r="54" spans="1:7" x14ac:dyDescent="0.35">
      <c r="A54" s="32" t="s">
        <v>1320</v>
      </c>
      <c r="B54" s="22"/>
      <c r="C54" s="9"/>
      <c r="D54" s="23"/>
      <c r="E54" s="22"/>
      <c r="F54" s="9"/>
      <c r="G54" s="23"/>
    </row>
    <row r="55" spans="1:7" x14ac:dyDescent="0.35">
      <c r="A55" s="32" t="s">
        <v>1582</v>
      </c>
      <c r="B55" s="22"/>
      <c r="C55" s="9"/>
      <c r="D55" s="23"/>
      <c r="E55" s="22"/>
      <c r="F55" s="9"/>
      <c r="G55" s="23"/>
    </row>
    <row r="56" spans="1:7" x14ac:dyDescent="0.35">
      <c r="A56" s="32" t="s">
        <v>1023</v>
      </c>
      <c r="B56" s="22"/>
      <c r="C56" s="9"/>
      <c r="D56" s="23"/>
      <c r="E56" s="22"/>
      <c r="F56" s="9"/>
      <c r="G56" s="23"/>
    </row>
    <row r="57" spans="1:7" x14ac:dyDescent="0.35">
      <c r="A57" s="32" t="s">
        <v>1584</v>
      </c>
      <c r="B57" s="22"/>
      <c r="C57" s="9"/>
      <c r="D57" s="23"/>
      <c r="E57" s="22"/>
      <c r="F57" s="9"/>
      <c r="G57" s="23"/>
    </row>
    <row r="58" spans="1:7" x14ac:dyDescent="0.35">
      <c r="A58" s="32" t="s">
        <v>1587</v>
      </c>
      <c r="B58" s="22"/>
      <c r="C58" s="9"/>
      <c r="D58" s="23"/>
      <c r="E58" s="22"/>
      <c r="F58" s="9"/>
      <c r="G58" s="23"/>
    </row>
    <row r="59" spans="1:7" x14ac:dyDescent="0.35">
      <c r="A59" s="32" t="s">
        <v>1874</v>
      </c>
      <c r="B59" s="22"/>
      <c r="C59" s="9"/>
      <c r="D59" s="23"/>
      <c r="E59" s="22"/>
      <c r="F59" s="9"/>
      <c r="G59" s="23"/>
    </row>
    <row r="60" spans="1:7" x14ac:dyDescent="0.35">
      <c r="A60" s="32" t="s">
        <v>724</v>
      </c>
      <c r="B60" s="22"/>
      <c r="C60" s="9"/>
      <c r="D60" s="23"/>
      <c r="E60" s="22"/>
      <c r="F60" s="9"/>
      <c r="G60" s="23"/>
    </row>
    <row r="61" spans="1:7" x14ac:dyDescent="0.35">
      <c r="A61" s="31" t="s">
        <v>30</v>
      </c>
      <c r="B61" s="22">
        <f>SUM(B62:B113)</f>
        <v>305589</v>
      </c>
      <c r="C61" s="9">
        <f t="shared" ref="C61:G61" si="2">SUM(C62:C113)</f>
        <v>373352</v>
      </c>
      <c r="D61" s="23">
        <f t="shared" si="2"/>
        <v>433088</v>
      </c>
      <c r="E61" s="22">
        <f t="shared" si="2"/>
        <v>210210</v>
      </c>
      <c r="F61" s="9">
        <f t="shared" si="2"/>
        <v>265232</v>
      </c>
      <c r="G61" s="23">
        <f t="shared" si="2"/>
        <v>374735</v>
      </c>
    </row>
    <row r="62" spans="1:7" x14ac:dyDescent="0.35">
      <c r="A62" s="32" t="s">
        <v>1026</v>
      </c>
      <c r="B62" s="22"/>
      <c r="C62" s="9"/>
      <c r="D62" s="23"/>
      <c r="E62" s="22"/>
      <c r="F62" s="9"/>
      <c r="G62" s="23"/>
    </row>
    <row r="63" spans="1:7" x14ac:dyDescent="0.35">
      <c r="A63" s="32" t="s">
        <v>33</v>
      </c>
      <c r="B63" s="22">
        <v>10106</v>
      </c>
      <c r="C63" s="9">
        <v>10999</v>
      </c>
      <c r="D63" s="23">
        <v>12730</v>
      </c>
      <c r="E63" s="22">
        <v>9360</v>
      </c>
      <c r="F63" s="9">
        <v>9655</v>
      </c>
      <c r="G63" s="23">
        <v>10093</v>
      </c>
    </row>
    <row r="64" spans="1:7" x14ac:dyDescent="0.35">
      <c r="A64" s="32" t="s">
        <v>727</v>
      </c>
      <c r="B64" s="22"/>
      <c r="C64" s="9"/>
      <c r="D64" s="23"/>
      <c r="E64" s="22"/>
      <c r="F64" s="9"/>
      <c r="G64" s="23"/>
    </row>
    <row r="65" spans="1:7" x14ac:dyDescent="0.35">
      <c r="A65" s="32" t="s">
        <v>730</v>
      </c>
      <c r="B65" s="22"/>
      <c r="C65" s="9"/>
      <c r="D65" s="23"/>
      <c r="E65" s="22"/>
      <c r="F65" s="9"/>
      <c r="G65" s="23"/>
    </row>
    <row r="66" spans="1:7" x14ac:dyDescent="0.35">
      <c r="A66" s="32" t="s">
        <v>36</v>
      </c>
      <c r="B66" s="22">
        <v>929</v>
      </c>
      <c r="C66" s="9">
        <v>957</v>
      </c>
      <c r="D66" s="23">
        <v>980</v>
      </c>
      <c r="E66" s="22">
        <v>811</v>
      </c>
      <c r="F66" s="9">
        <v>819</v>
      </c>
      <c r="G66" s="23">
        <v>827</v>
      </c>
    </row>
    <row r="67" spans="1:7" x14ac:dyDescent="0.35">
      <c r="A67" s="32" t="s">
        <v>913</v>
      </c>
      <c r="B67" s="22"/>
      <c r="C67" s="9"/>
      <c r="D67" s="23"/>
      <c r="E67" s="22"/>
      <c r="F67" s="9"/>
      <c r="G67" s="23"/>
    </row>
    <row r="68" spans="1:7" x14ac:dyDescent="0.35">
      <c r="A68" s="32" t="s">
        <v>916</v>
      </c>
      <c r="B68" s="22"/>
      <c r="C68" s="9"/>
      <c r="D68" s="23"/>
      <c r="E68" s="22"/>
      <c r="F68" s="9"/>
      <c r="G68" s="23"/>
    </row>
    <row r="69" spans="1:7" x14ac:dyDescent="0.35">
      <c r="A69" s="32" t="s">
        <v>1029</v>
      </c>
      <c r="B69" s="22"/>
      <c r="C69" s="9"/>
      <c r="D69" s="23"/>
      <c r="E69" s="22"/>
      <c r="F69" s="9"/>
      <c r="G69" s="23"/>
    </row>
    <row r="70" spans="1:7" x14ac:dyDescent="0.35">
      <c r="A70" s="32" t="s">
        <v>39</v>
      </c>
      <c r="B70" s="22">
        <v>83301</v>
      </c>
      <c r="C70" s="9">
        <v>103803</v>
      </c>
      <c r="D70" s="23">
        <v>135912</v>
      </c>
      <c r="E70" s="22">
        <v>46346</v>
      </c>
      <c r="F70" s="9">
        <v>60164</v>
      </c>
      <c r="G70" s="23">
        <v>114908</v>
      </c>
    </row>
    <row r="71" spans="1:7" x14ac:dyDescent="0.35">
      <c r="A71" s="32" t="s">
        <v>42</v>
      </c>
      <c r="B71" s="22">
        <v>3392</v>
      </c>
      <c r="C71" s="9">
        <v>3473</v>
      </c>
      <c r="D71" s="23">
        <v>3935</v>
      </c>
      <c r="E71" s="22">
        <v>2337</v>
      </c>
      <c r="F71" s="9">
        <v>2828</v>
      </c>
      <c r="G71" s="23">
        <v>3294</v>
      </c>
    </row>
    <row r="72" spans="1:7" x14ac:dyDescent="0.35">
      <c r="A72" s="32" t="s">
        <v>733</v>
      </c>
      <c r="B72" s="22"/>
      <c r="C72" s="9"/>
      <c r="D72" s="23"/>
      <c r="E72" s="22"/>
      <c r="F72" s="9"/>
      <c r="G72" s="23"/>
    </row>
    <row r="73" spans="1:7" x14ac:dyDescent="0.35">
      <c r="A73" s="32" t="s">
        <v>672</v>
      </c>
      <c r="B73" s="22"/>
      <c r="C73" s="9"/>
      <c r="D73" s="23"/>
      <c r="E73" s="22">
        <v>827</v>
      </c>
      <c r="F73" s="9">
        <v>827</v>
      </c>
      <c r="G73" s="23">
        <v>827</v>
      </c>
    </row>
    <row r="74" spans="1:7" x14ac:dyDescent="0.35">
      <c r="A74" s="32" t="s">
        <v>45</v>
      </c>
      <c r="B74" s="22">
        <v>7863</v>
      </c>
      <c r="C74" s="9">
        <v>13288</v>
      </c>
      <c r="D74" s="23">
        <v>14730</v>
      </c>
      <c r="E74" s="22">
        <v>2429</v>
      </c>
      <c r="F74" s="9">
        <v>2528</v>
      </c>
      <c r="G74" s="23">
        <v>5320</v>
      </c>
    </row>
    <row r="75" spans="1:7" x14ac:dyDescent="0.35">
      <c r="A75" s="32" t="s">
        <v>48</v>
      </c>
      <c r="B75" s="22">
        <v>51</v>
      </c>
      <c r="C75" s="9">
        <v>51</v>
      </c>
      <c r="D75" s="23">
        <v>51</v>
      </c>
      <c r="E75" s="22"/>
      <c r="F75" s="9"/>
      <c r="G75" s="23"/>
    </row>
    <row r="76" spans="1:7" x14ac:dyDescent="0.35">
      <c r="A76" s="32" t="s">
        <v>1032</v>
      </c>
      <c r="B76" s="22"/>
      <c r="C76" s="9"/>
      <c r="D76" s="23"/>
      <c r="E76" s="22"/>
      <c r="F76" s="9"/>
      <c r="G76" s="23"/>
    </row>
    <row r="77" spans="1:7" x14ac:dyDescent="0.35">
      <c r="A77" s="32" t="s">
        <v>919</v>
      </c>
      <c r="B77" s="22"/>
      <c r="C77" s="9"/>
      <c r="D77" s="23"/>
      <c r="E77" s="22"/>
      <c r="F77" s="9"/>
      <c r="G77" s="23"/>
    </row>
    <row r="78" spans="1:7" x14ac:dyDescent="0.35">
      <c r="A78" s="32" t="s">
        <v>1296</v>
      </c>
      <c r="B78" s="22"/>
      <c r="C78" s="9"/>
      <c r="D78" s="23"/>
      <c r="E78" s="22"/>
      <c r="F78" s="9"/>
      <c r="G78" s="23"/>
    </row>
    <row r="79" spans="1:7" x14ac:dyDescent="0.35">
      <c r="A79" s="32" t="s">
        <v>51</v>
      </c>
      <c r="B79" s="22">
        <v>4283</v>
      </c>
      <c r="C79" s="9">
        <v>5205</v>
      </c>
      <c r="D79" s="23">
        <v>5799</v>
      </c>
      <c r="E79" s="22">
        <v>3800</v>
      </c>
      <c r="F79" s="9">
        <v>4018</v>
      </c>
      <c r="G79" s="23">
        <v>4305</v>
      </c>
    </row>
    <row r="80" spans="1:7" x14ac:dyDescent="0.35">
      <c r="A80" s="32" t="s">
        <v>1224</v>
      </c>
      <c r="B80" s="22"/>
      <c r="C80" s="9"/>
      <c r="D80" s="23"/>
      <c r="E80" s="22"/>
      <c r="F80" s="9"/>
      <c r="G80" s="23"/>
    </row>
    <row r="81" spans="1:7" x14ac:dyDescent="0.35">
      <c r="A81" s="32" t="s">
        <v>54</v>
      </c>
      <c r="B81" s="22">
        <v>54101</v>
      </c>
      <c r="C81" s="9">
        <v>72945</v>
      </c>
      <c r="D81" s="23">
        <v>78676</v>
      </c>
      <c r="E81" s="22">
        <v>24201</v>
      </c>
      <c r="F81" s="9">
        <v>48030</v>
      </c>
      <c r="G81" s="23">
        <v>70026</v>
      </c>
    </row>
    <row r="82" spans="1:7" x14ac:dyDescent="0.35">
      <c r="A82" s="32" t="s">
        <v>57</v>
      </c>
      <c r="B82" s="22">
        <v>13329</v>
      </c>
      <c r="C82" s="9">
        <v>15279</v>
      </c>
      <c r="D82" s="23">
        <v>17822</v>
      </c>
      <c r="E82" s="22">
        <v>13487</v>
      </c>
      <c r="F82" s="9">
        <v>15685</v>
      </c>
      <c r="G82" s="23">
        <v>18697</v>
      </c>
    </row>
    <row r="83" spans="1:7" x14ac:dyDescent="0.35">
      <c r="A83" s="32" t="s">
        <v>60</v>
      </c>
      <c r="B83" s="22">
        <v>394</v>
      </c>
      <c r="C83" s="9">
        <v>775</v>
      </c>
      <c r="D83" s="23">
        <v>5605</v>
      </c>
      <c r="E83" s="22">
        <v>73</v>
      </c>
      <c r="F83" s="9">
        <v>77</v>
      </c>
      <c r="G83" s="23">
        <v>915</v>
      </c>
    </row>
    <row r="84" spans="1:7" x14ac:dyDescent="0.35">
      <c r="A84" s="32" t="s">
        <v>63</v>
      </c>
      <c r="B84" s="22">
        <v>46643</v>
      </c>
      <c r="C84" s="9">
        <v>47802</v>
      </c>
      <c r="D84" s="23">
        <v>48082</v>
      </c>
      <c r="E84" s="22">
        <v>25505</v>
      </c>
      <c r="F84" s="9">
        <v>28610</v>
      </c>
      <c r="G84" s="23">
        <v>38803</v>
      </c>
    </row>
    <row r="85" spans="1:7" x14ac:dyDescent="0.35">
      <c r="A85" s="32" t="s">
        <v>66</v>
      </c>
      <c r="B85" s="22">
        <v>14693</v>
      </c>
      <c r="C85" s="9">
        <v>17728</v>
      </c>
      <c r="D85" s="23">
        <v>18285</v>
      </c>
      <c r="E85" s="22">
        <v>11791</v>
      </c>
      <c r="F85" s="9">
        <v>16337</v>
      </c>
      <c r="G85" s="23">
        <v>19787</v>
      </c>
    </row>
    <row r="86" spans="1:7" x14ac:dyDescent="0.35">
      <c r="A86" s="32" t="s">
        <v>922</v>
      </c>
      <c r="B86" s="22"/>
      <c r="C86" s="9"/>
      <c r="D86" s="23"/>
      <c r="E86" s="22"/>
      <c r="F86" s="9"/>
      <c r="G86" s="23"/>
    </row>
    <row r="87" spans="1:7" x14ac:dyDescent="0.35">
      <c r="A87" s="32" t="s">
        <v>69</v>
      </c>
      <c r="B87" s="22">
        <v>4734</v>
      </c>
      <c r="C87" s="9">
        <v>4856</v>
      </c>
      <c r="D87" s="23">
        <v>5503</v>
      </c>
      <c r="E87" s="22">
        <v>2807</v>
      </c>
      <c r="F87" s="9">
        <v>3445</v>
      </c>
      <c r="G87" s="23">
        <v>4465</v>
      </c>
    </row>
    <row r="88" spans="1:7" x14ac:dyDescent="0.35">
      <c r="A88" s="32" t="s">
        <v>1227</v>
      </c>
      <c r="B88" s="22"/>
      <c r="C88" s="9"/>
      <c r="D88" s="23"/>
      <c r="E88" s="22"/>
      <c r="F88" s="9"/>
      <c r="G88" s="23"/>
    </row>
    <row r="89" spans="1:7" x14ac:dyDescent="0.35">
      <c r="A89" s="32" t="s">
        <v>925</v>
      </c>
      <c r="B89" s="22"/>
      <c r="C89" s="9"/>
      <c r="D89" s="23"/>
      <c r="E89" s="22"/>
      <c r="F89" s="9"/>
      <c r="G89" s="23"/>
    </row>
    <row r="90" spans="1:7" x14ac:dyDescent="0.35">
      <c r="A90" s="32" t="s">
        <v>1035</v>
      </c>
      <c r="B90" s="22"/>
      <c r="C90" s="9"/>
      <c r="D90" s="23"/>
      <c r="E90" s="22"/>
      <c r="F90" s="9"/>
      <c r="G90" s="23"/>
    </row>
    <row r="91" spans="1:7" x14ac:dyDescent="0.35">
      <c r="A91" s="32" t="s">
        <v>72</v>
      </c>
      <c r="B91" s="22">
        <v>15925</v>
      </c>
      <c r="C91" s="9">
        <v>16593</v>
      </c>
      <c r="D91" s="23">
        <v>18858</v>
      </c>
      <c r="E91" s="22">
        <v>8708</v>
      </c>
      <c r="F91" s="9">
        <v>11245</v>
      </c>
      <c r="G91" s="23">
        <v>17864</v>
      </c>
    </row>
    <row r="92" spans="1:7" x14ac:dyDescent="0.35">
      <c r="A92" s="32" t="s">
        <v>75</v>
      </c>
      <c r="B92" s="22">
        <v>8490</v>
      </c>
      <c r="C92" s="9">
        <v>20672</v>
      </c>
      <c r="D92" s="23">
        <v>25200</v>
      </c>
      <c r="E92" s="22">
        <v>26959</v>
      </c>
      <c r="F92" s="9">
        <v>27604</v>
      </c>
      <c r="G92" s="23">
        <v>28200</v>
      </c>
    </row>
    <row r="93" spans="1:7" x14ac:dyDescent="0.35">
      <c r="A93" s="32" t="s">
        <v>78</v>
      </c>
      <c r="B93" s="22">
        <v>27500</v>
      </c>
      <c r="C93" s="9">
        <v>28514</v>
      </c>
      <c r="D93" s="23">
        <v>29658</v>
      </c>
      <c r="E93" s="22">
        <v>23530</v>
      </c>
      <c r="F93" s="9">
        <v>24562</v>
      </c>
      <c r="G93" s="23">
        <v>25515</v>
      </c>
    </row>
    <row r="94" spans="1:7" x14ac:dyDescent="0.35">
      <c r="A94" s="32" t="s">
        <v>928</v>
      </c>
      <c r="B94" s="22"/>
      <c r="C94" s="9"/>
      <c r="D94" s="23"/>
      <c r="E94" s="22"/>
      <c r="F94" s="9"/>
      <c r="G94" s="23"/>
    </row>
    <row r="95" spans="1:7" x14ac:dyDescent="0.35">
      <c r="A95" s="32" t="s">
        <v>736</v>
      </c>
      <c r="B95" s="22"/>
      <c r="C95" s="9"/>
      <c r="D95" s="23"/>
      <c r="E95" s="22"/>
      <c r="F95" s="9"/>
      <c r="G95" s="23"/>
    </row>
    <row r="96" spans="1:7" x14ac:dyDescent="0.35">
      <c r="A96" s="32" t="s">
        <v>739</v>
      </c>
      <c r="B96" s="22"/>
      <c r="C96" s="9"/>
      <c r="D96" s="23"/>
      <c r="E96" s="22"/>
      <c r="F96" s="9"/>
      <c r="G96" s="23"/>
    </row>
    <row r="97" spans="1:7" x14ac:dyDescent="0.35">
      <c r="A97" s="32" t="s">
        <v>742</v>
      </c>
      <c r="B97" s="22"/>
      <c r="C97" s="9"/>
      <c r="D97" s="23"/>
      <c r="E97" s="22"/>
      <c r="F97" s="9"/>
      <c r="G97" s="23"/>
    </row>
    <row r="98" spans="1:7" x14ac:dyDescent="0.35">
      <c r="A98" s="32" t="s">
        <v>745</v>
      </c>
      <c r="B98" s="22"/>
      <c r="C98" s="9"/>
      <c r="D98" s="23"/>
      <c r="E98" s="22"/>
      <c r="F98" s="9"/>
      <c r="G98" s="23"/>
    </row>
    <row r="99" spans="1:7" x14ac:dyDescent="0.35">
      <c r="A99" s="32" t="s">
        <v>1038</v>
      </c>
      <c r="B99" s="22"/>
      <c r="C99" s="9"/>
      <c r="D99" s="23"/>
      <c r="E99" s="22"/>
      <c r="F99" s="9"/>
      <c r="G99" s="23"/>
    </row>
    <row r="100" spans="1:7" x14ac:dyDescent="0.35">
      <c r="A100" s="32" t="s">
        <v>1492</v>
      </c>
      <c r="B100" s="22"/>
      <c r="C100" s="9"/>
      <c r="D100" s="23"/>
      <c r="E100" s="22"/>
      <c r="F100" s="9"/>
      <c r="G100" s="23"/>
    </row>
    <row r="101" spans="1:7" x14ac:dyDescent="0.35">
      <c r="A101" s="32" t="s">
        <v>81</v>
      </c>
      <c r="B101" s="22">
        <v>4485</v>
      </c>
      <c r="C101" s="9">
        <v>4943</v>
      </c>
      <c r="D101" s="23">
        <v>5682</v>
      </c>
      <c r="E101" s="22">
        <v>3030</v>
      </c>
      <c r="F101" s="9">
        <v>4485</v>
      </c>
      <c r="G101" s="23">
        <v>6345</v>
      </c>
    </row>
    <row r="102" spans="1:7" x14ac:dyDescent="0.35">
      <c r="A102" s="32" t="s">
        <v>931</v>
      </c>
      <c r="B102" s="22"/>
      <c r="C102" s="9"/>
      <c r="D102" s="23"/>
      <c r="E102" s="22"/>
      <c r="F102" s="9"/>
      <c r="G102" s="23"/>
    </row>
    <row r="103" spans="1:7" x14ac:dyDescent="0.35">
      <c r="A103" s="32" t="s">
        <v>84</v>
      </c>
      <c r="B103" s="22">
        <v>5370</v>
      </c>
      <c r="C103" s="9">
        <v>5469</v>
      </c>
      <c r="D103" s="23">
        <v>5580</v>
      </c>
      <c r="E103" s="22">
        <v>4209</v>
      </c>
      <c r="F103" s="9">
        <v>4313</v>
      </c>
      <c r="G103" s="23">
        <v>4544</v>
      </c>
    </row>
    <row r="104" spans="1:7" x14ac:dyDescent="0.35">
      <c r="A104" s="32" t="s">
        <v>1230</v>
      </c>
      <c r="B104" s="22"/>
      <c r="C104" s="9"/>
      <c r="D104" s="23"/>
      <c r="E104" s="22"/>
      <c r="F104" s="9"/>
      <c r="G104" s="23"/>
    </row>
    <row r="105" spans="1:7" x14ac:dyDescent="0.35">
      <c r="A105" s="32" t="s">
        <v>1323</v>
      </c>
      <c r="B105" s="22"/>
      <c r="C105" s="9"/>
      <c r="D105" s="23"/>
      <c r="E105" s="22"/>
      <c r="F105" s="9"/>
      <c r="G105" s="23"/>
    </row>
    <row r="106" spans="1:7" x14ac:dyDescent="0.35">
      <c r="A106" s="32" t="s">
        <v>1041</v>
      </c>
      <c r="B106" s="22"/>
      <c r="C106" s="9"/>
      <c r="D106" s="23"/>
      <c r="E106" s="22"/>
      <c r="F106" s="9"/>
      <c r="G106" s="23"/>
    </row>
    <row r="107" spans="1:7" x14ac:dyDescent="0.35">
      <c r="A107" s="32" t="s">
        <v>748</v>
      </c>
      <c r="B107" s="22"/>
      <c r="C107" s="9"/>
      <c r="D107" s="23"/>
      <c r="E107" s="22"/>
      <c r="F107" s="9"/>
      <c r="G107" s="23"/>
    </row>
    <row r="108" spans="1:7" x14ac:dyDescent="0.35">
      <c r="A108" s="32" t="s">
        <v>751</v>
      </c>
      <c r="B108" s="22"/>
      <c r="C108" s="9"/>
      <c r="D108" s="23"/>
      <c r="E108" s="22"/>
      <c r="F108" s="9"/>
      <c r="G108" s="23"/>
    </row>
    <row r="109" spans="1:7" x14ac:dyDescent="0.35">
      <c r="A109" s="32" t="s">
        <v>1044</v>
      </c>
      <c r="B109" s="22"/>
      <c r="C109" s="9"/>
      <c r="D109" s="23"/>
      <c r="E109" s="22"/>
      <c r="F109" s="9"/>
      <c r="G109" s="23"/>
    </row>
    <row r="110" spans="1:7" x14ac:dyDescent="0.35">
      <c r="A110" s="32" t="s">
        <v>754</v>
      </c>
      <c r="B110" s="22"/>
      <c r="C110" s="9"/>
      <c r="D110" s="23"/>
      <c r="E110" s="22"/>
      <c r="F110" s="9"/>
      <c r="G110" s="23"/>
    </row>
    <row r="111" spans="1:7" x14ac:dyDescent="0.35">
      <c r="A111" s="32" t="s">
        <v>1047</v>
      </c>
      <c r="B111" s="22"/>
      <c r="C111" s="9"/>
      <c r="D111" s="23"/>
      <c r="E111" s="22"/>
      <c r="F111" s="9"/>
      <c r="G111" s="23"/>
    </row>
    <row r="112" spans="1:7" x14ac:dyDescent="0.35">
      <c r="A112" s="32" t="s">
        <v>757</v>
      </c>
      <c r="B112" s="22"/>
      <c r="C112" s="9"/>
      <c r="D112" s="23"/>
      <c r="E112" s="22"/>
      <c r="F112" s="9"/>
      <c r="G112" s="23"/>
    </row>
    <row r="113" spans="1:7" x14ac:dyDescent="0.35">
      <c r="A113" s="32" t="s">
        <v>1710</v>
      </c>
      <c r="B113" s="22"/>
      <c r="C113" s="9"/>
      <c r="D113" s="23"/>
      <c r="E113" s="22"/>
      <c r="F113" s="9"/>
      <c r="G113" s="23"/>
    </row>
    <row r="114" spans="1:7" x14ac:dyDescent="0.35">
      <c r="A114" s="31" t="s">
        <v>85</v>
      </c>
      <c r="B114" s="20">
        <f>SUM(B115:B121)</f>
        <v>75770</v>
      </c>
      <c r="C114" s="13">
        <f t="shared" ref="C114:G114" si="3">SUM(C115:C121)</f>
        <v>78974</v>
      </c>
      <c r="D114" s="21">
        <f t="shared" si="3"/>
        <v>85837</v>
      </c>
      <c r="E114" s="20">
        <f t="shared" si="3"/>
        <v>70022</v>
      </c>
      <c r="F114" s="13">
        <f t="shared" si="3"/>
        <v>76239</v>
      </c>
      <c r="G114" s="21">
        <f t="shared" si="3"/>
        <v>84039</v>
      </c>
    </row>
    <row r="115" spans="1:7" x14ac:dyDescent="0.35">
      <c r="A115" s="32" t="s">
        <v>88</v>
      </c>
      <c r="B115" s="22">
        <v>74358</v>
      </c>
      <c r="C115" s="9">
        <v>76918</v>
      </c>
      <c r="D115" s="23">
        <v>82781</v>
      </c>
      <c r="E115" s="22">
        <v>68257</v>
      </c>
      <c r="F115" s="9">
        <v>74267</v>
      </c>
      <c r="G115" s="23">
        <v>81271</v>
      </c>
    </row>
    <row r="116" spans="1:7" x14ac:dyDescent="0.35">
      <c r="A116" s="32" t="s">
        <v>760</v>
      </c>
      <c r="B116" s="22"/>
      <c r="C116" s="9"/>
      <c r="D116" s="23"/>
      <c r="E116" s="22"/>
      <c r="F116" s="9"/>
      <c r="G116" s="23"/>
    </row>
    <row r="117" spans="1:7" x14ac:dyDescent="0.35">
      <c r="A117" s="32" t="s">
        <v>91</v>
      </c>
      <c r="B117" s="22">
        <v>1412</v>
      </c>
      <c r="C117" s="9">
        <v>2056</v>
      </c>
      <c r="D117" s="23">
        <v>3056</v>
      </c>
      <c r="E117" s="22">
        <v>1765</v>
      </c>
      <c r="F117" s="9">
        <v>1972</v>
      </c>
      <c r="G117" s="23">
        <v>2768</v>
      </c>
    </row>
    <row r="118" spans="1:7" x14ac:dyDescent="0.35">
      <c r="A118" s="32" t="s">
        <v>934</v>
      </c>
      <c r="B118" s="22"/>
      <c r="C118" s="9"/>
      <c r="D118" s="23"/>
      <c r="E118" s="22"/>
      <c r="F118" s="9"/>
      <c r="G118" s="23"/>
    </row>
    <row r="119" spans="1:7" x14ac:dyDescent="0.35">
      <c r="A119" s="32" t="s">
        <v>763</v>
      </c>
      <c r="B119" s="22"/>
      <c r="C119" s="9"/>
      <c r="D119" s="23"/>
      <c r="E119" s="22"/>
      <c r="F119" s="9"/>
      <c r="G119" s="23"/>
    </row>
    <row r="120" spans="1:7" x14ac:dyDescent="0.35">
      <c r="A120" s="32" t="s">
        <v>766</v>
      </c>
      <c r="B120" s="22"/>
      <c r="C120" s="9"/>
      <c r="D120" s="23"/>
      <c r="E120" s="22"/>
      <c r="F120" s="9"/>
      <c r="G120" s="23"/>
    </row>
    <row r="121" spans="1:7" x14ac:dyDescent="0.35">
      <c r="A121" s="32" t="s">
        <v>937</v>
      </c>
      <c r="B121" s="22"/>
      <c r="C121" s="9"/>
      <c r="D121" s="23"/>
      <c r="E121" s="22"/>
      <c r="F121" s="9"/>
      <c r="G121" s="23"/>
    </row>
    <row r="122" spans="1:7" x14ac:dyDescent="0.35">
      <c r="A122" s="31" t="s">
        <v>92</v>
      </c>
      <c r="B122" s="20">
        <f>SUM(B123,B174,B246,B310,B355)</f>
        <v>574864</v>
      </c>
      <c r="C122" s="13">
        <f t="shared" ref="C122:G122" si="4">SUM(C123,C174,C246,C310,C355)</f>
        <v>710665</v>
      </c>
      <c r="D122" s="21">
        <f t="shared" si="4"/>
        <v>937137</v>
      </c>
      <c r="E122" s="20">
        <f t="shared" si="4"/>
        <v>635662</v>
      </c>
      <c r="F122" s="13">
        <f t="shared" si="4"/>
        <v>773062</v>
      </c>
      <c r="G122" s="21">
        <f t="shared" si="4"/>
        <v>915226</v>
      </c>
    </row>
    <row r="123" spans="1:7" x14ac:dyDescent="0.35">
      <c r="A123" s="31" t="s">
        <v>93</v>
      </c>
      <c r="B123" s="20">
        <f>SUM(B124:B173)</f>
        <v>117027</v>
      </c>
      <c r="C123" s="13">
        <f t="shared" ref="C123:G123" si="5">SUM(C124:C173)</f>
        <v>148936</v>
      </c>
      <c r="D123" s="21">
        <f t="shared" si="5"/>
        <v>201104</v>
      </c>
      <c r="E123" s="20">
        <f t="shared" si="5"/>
        <v>119501</v>
      </c>
      <c r="F123" s="13">
        <f t="shared" si="5"/>
        <v>160125</v>
      </c>
      <c r="G123" s="21">
        <f t="shared" si="5"/>
        <v>199838</v>
      </c>
    </row>
    <row r="124" spans="1:7" x14ac:dyDescent="0.35">
      <c r="A124" s="32" t="s">
        <v>96</v>
      </c>
      <c r="B124" s="22">
        <v>16841</v>
      </c>
      <c r="C124" s="9">
        <v>21152</v>
      </c>
      <c r="D124" s="23">
        <v>27868</v>
      </c>
      <c r="E124" s="22">
        <v>12449</v>
      </c>
      <c r="F124" s="9">
        <v>27091</v>
      </c>
      <c r="G124" s="23">
        <v>40607</v>
      </c>
    </row>
    <row r="125" spans="1:7" x14ac:dyDescent="0.35">
      <c r="A125" s="32" t="s">
        <v>99</v>
      </c>
      <c r="B125" s="22">
        <v>9677</v>
      </c>
      <c r="C125" s="9">
        <v>11419</v>
      </c>
      <c r="D125" s="23">
        <v>14352</v>
      </c>
      <c r="E125" s="22">
        <v>8199</v>
      </c>
      <c r="F125" s="9">
        <v>10717</v>
      </c>
      <c r="G125" s="23">
        <v>11720</v>
      </c>
    </row>
    <row r="126" spans="1:7" x14ac:dyDescent="0.35">
      <c r="A126" s="32" t="s">
        <v>102</v>
      </c>
      <c r="B126" s="22">
        <v>1376</v>
      </c>
      <c r="C126" s="9">
        <v>2947</v>
      </c>
      <c r="D126" s="23">
        <v>4398</v>
      </c>
      <c r="E126" s="22">
        <v>409</v>
      </c>
      <c r="F126" s="9">
        <v>409</v>
      </c>
      <c r="G126" s="23">
        <v>409</v>
      </c>
    </row>
    <row r="127" spans="1:7" x14ac:dyDescent="0.35">
      <c r="A127" s="32" t="s">
        <v>105</v>
      </c>
      <c r="B127" s="22">
        <v>799</v>
      </c>
      <c r="C127" s="9">
        <v>799</v>
      </c>
      <c r="D127" s="23">
        <v>799</v>
      </c>
      <c r="E127" s="22">
        <v>375</v>
      </c>
      <c r="F127" s="9">
        <v>412</v>
      </c>
      <c r="G127" s="23">
        <v>446</v>
      </c>
    </row>
    <row r="128" spans="1:7" x14ac:dyDescent="0.35">
      <c r="A128" s="32" t="s">
        <v>108</v>
      </c>
      <c r="B128" s="22">
        <v>1833</v>
      </c>
      <c r="C128" s="9">
        <v>2773</v>
      </c>
      <c r="D128" s="23">
        <v>4069</v>
      </c>
      <c r="E128" s="22">
        <v>13435</v>
      </c>
      <c r="F128" s="9">
        <v>17940</v>
      </c>
      <c r="G128" s="23">
        <v>21554</v>
      </c>
    </row>
    <row r="129" spans="1:7" x14ac:dyDescent="0.35">
      <c r="A129" s="32" t="s">
        <v>111</v>
      </c>
      <c r="B129" s="22">
        <v>2632</v>
      </c>
      <c r="C129" s="9">
        <v>5427</v>
      </c>
      <c r="D129" s="23">
        <v>13711</v>
      </c>
      <c r="E129" s="22">
        <v>1116</v>
      </c>
      <c r="F129" s="9">
        <v>1401</v>
      </c>
      <c r="G129" s="23">
        <v>1665</v>
      </c>
    </row>
    <row r="130" spans="1:7" x14ac:dyDescent="0.35">
      <c r="A130" s="32" t="s">
        <v>675</v>
      </c>
      <c r="B130" s="22"/>
      <c r="C130" s="9"/>
      <c r="D130" s="23"/>
      <c r="E130" s="22">
        <v>41</v>
      </c>
      <c r="F130" s="9">
        <v>41</v>
      </c>
      <c r="G130" s="23">
        <v>41</v>
      </c>
    </row>
    <row r="131" spans="1:7" x14ac:dyDescent="0.35">
      <c r="A131" s="32" t="s">
        <v>114</v>
      </c>
      <c r="B131" s="22">
        <v>2712</v>
      </c>
      <c r="C131" s="9">
        <v>3112</v>
      </c>
      <c r="D131" s="23">
        <v>3335</v>
      </c>
      <c r="E131" s="22"/>
      <c r="F131" s="9"/>
      <c r="G131" s="23"/>
    </row>
    <row r="132" spans="1:7" x14ac:dyDescent="0.35">
      <c r="A132" s="32" t="s">
        <v>117</v>
      </c>
      <c r="B132" s="22">
        <v>2680</v>
      </c>
      <c r="C132" s="9">
        <v>3449</v>
      </c>
      <c r="D132" s="23">
        <v>5436</v>
      </c>
      <c r="E132" s="22">
        <v>8953</v>
      </c>
      <c r="F132" s="9">
        <v>9541</v>
      </c>
      <c r="G132" s="23">
        <v>10083</v>
      </c>
    </row>
    <row r="133" spans="1:7" x14ac:dyDescent="0.35">
      <c r="A133" s="32" t="s">
        <v>1524</v>
      </c>
      <c r="B133" s="22"/>
      <c r="C133" s="9"/>
      <c r="D133" s="23"/>
      <c r="E133" s="22"/>
      <c r="F133" s="9"/>
      <c r="G133" s="23"/>
    </row>
    <row r="134" spans="1:7" x14ac:dyDescent="0.35">
      <c r="A134" s="32" t="s">
        <v>120</v>
      </c>
      <c r="B134" s="22">
        <v>4786</v>
      </c>
      <c r="C134" s="9">
        <v>6889</v>
      </c>
      <c r="D134" s="23">
        <v>9274</v>
      </c>
      <c r="E134" s="22">
        <v>5400</v>
      </c>
      <c r="F134" s="9">
        <v>7676</v>
      </c>
      <c r="G134" s="23">
        <v>9776</v>
      </c>
    </row>
    <row r="135" spans="1:7" x14ac:dyDescent="0.35">
      <c r="A135" s="32" t="s">
        <v>769</v>
      </c>
      <c r="B135" s="22"/>
      <c r="C135" s="9"/>
      <c r="D135" s="23"/>
      <c r="E135" s="22"/>
      <c r="F135" s="9"/>
      <c r="G135" s="23"/>
    </row>
    <row r="136" spans="1:7" x14ac:dyDescent="0.35">
      <c r="A136" s="32" t="s">
        <v>123</v>
      </c>
      <c r="B136" s="22">
        <v>9608</v>
      </c>
      <c r="C136" s="9">
        <v>10143</v>
      </c>
      <c r="D136" s="23">
        <v>13317</v>
      </c>
      <c r="E136" s="22">
        <v>8147</v>
      </c>
      <c r="F136" s="9">
        <v>9332</v>
      </c>
      <c r="G136" s="23">
        <v>10426</v>
      </c>
    </row>
    <row r="137" spans="1:7" x14ac:dyDescent="0.35">
      <c r="A137" s="32" t="s">
        <v>126</v>
      </c>
      <c r="B137" s="22">
        <v>5370</v>
      </c>
      <c r="C137" s="9">
        <v>9440</v>
      </c>
      <c r="D137" s="23">
        <v>11526</v>
      </c>
      <c r="E137" s="22">
        <v>9044</v>
      </c>
      <c r="F137" s="9">
        <v>10546</v>
      </c>
      <c r="G137" s="23">
        <v>11932</v>
      </c>
    </row>
    <row r="138" spans="1:7" x14ac:dyDescent="0.35">
      <c r="A138" s="32" t="s">
        <v>129</v>
      </c>
      <c r="B138" s="22">
        <v>266</v>
      </c>
      <c r="C138" s="9">
        <v>594</v>
      </c>
      <c r="D138" s="23">
        <v>897</v>
      </c>
      <c r="E138" s="22">
        <v>321</v>
      </c>
      <c r="F138" s="9">
        <v>321</v>
      </c>
      <c r="G138" s="23">
        <v>321</v>
      </c>
    </row>
    <row r="139" spans="1:7" x14ac:dyDescent="0.35">
      <c r="A139" s="32" t="s">
        <v>132</v>
      </c>
      <c r="B139" s="22">
        <v>2426</v>
      </c>
      <c r="C139" s="9">
        <v>3090</v>
      </c>
      <c r="D139" s="23">
        <v>4971</v>
      </c>
      <c r="E139" s="22">
        <v>1280</v>
      </c>
      <c r="F139" s="9">
        <v>1959</v>
      </c>
      <c r="G139" s="23">
        <v>2586</v>
      </c>
    </row>
    <row r="140" spans="1:7" x14ac:dyDescent="0.35">
      <c r="A140" s="32" t="s">
        <v>772</v>
      </c>
      <c r="B140" s="22"/>
      <c r="C140" s="9"/>
      <c r="D140" s="23"/>
      <c r="E140" s="22"/>
      <c r="F140" s="9"/>
      <c r="G140" s="23"/>
    </row>
    <row r="141" spans="1:7" x14ac:dyDescent="0.35">
      <c r="A141" s="32" t="s">
        <v>135</v>
      </c>
      <c r="B141" s="22">
        <v>3564</v>
      </c>
      <c r="C141" s="9">
        <v>3651</v>
      </c>
      <c r="D141" s="23">
        <v>3941</v>
      </c>
      <c r="E141" s="22">
        <v>3068</v>
      </c>
      <c r="F141" s="9">
        <v>3740</v>
      </c>
      <c r="G141" s="23">
        <v>4405</v>
      </c>
    </row>
    <row r="142" spans="1:7" x14ac:dyDescent="0.35">
      <c r="A142" s="32" t="s">
        <v>138</v>
      </c>
      <c r="B142" s="22">
        <v>2354</v>
      </c>
      <c r="C142" s="9">
        <v>3267</v>
      </c>
      <c r="D142" s="23">
        <v>4850</v>
      </c>
      <c r="E142" s="22">
        <v>194</v>
      </c>
      <c r="F142" s="9">
        <v>503</v>
      </c>
      <c r="G142" s="23">
        <v>1635</v>
      </c>
    </row>
    <row r="143" spans="1:7" x14ac:dyDescent="0.35">
      <c r="A143" s="32" t="s">
        <v>141</v>
      </c>
      <c r="B143" s="22">
        <v>2984</v>
      </c>
      <c r="C143" s="9">
        <v>4926</v>
      </c>
      <c r="D143" s="23">
        <v>7145</v>
      </c>
      <c r="E143" s="22">
        <v>1769</v>
      </c>
      <c r="F143" s="9">
        <v>2863</v>
      </c>
      <c r="G143" s="23">
        <v>5459</v>
      </c>
    </row>
    <row r="144" spans="1:7" x14ac:dyDescent="0.35">
      <c r="A144" s="32" t="s">
        <v>1495</v>
      </c>
      <c r="B144" s="22"/>
      <c r="C144" s="9"/>
      <c r="D144" s="23"/>
      <c r="E144" s="22"/>
      <c r="F144" s="9"/>
      <c r="G144" s="23"/>
    </row>
    <row r="145" spans="1:7" x14ac:dyDescent="0.35">
      <c r="A145" s="32" t="s">
        <v>1477</v>
      </c>
      <c r="B145" s="22"/>
      <c r="C145" s="9"/>
      <c r="D145" s="23"/>
      <c r="E145" s="22"/>
      <c r="F145" s="9"/>
      <c r="G145" s="23"/>
    </row>
    <row r="146" spans="1:7" x14ac:dyDescent="0.35">
      <c r="A146" s="32" t="s">
        <v>1590</v>
      </c>
      <c r="B146" s="22"/>
      <c r="C146" s="9"/>
      <c r="D146" s="23"/>
      <c r="E146" s="22"/>
      <c r="F146" s="9"/>
      <c r="G146" s="23"/>
    </row>
    <row r="147" spans="1:7" x14ac:dyDescent="0.35">
      <c r="A147" s="32" t="s">
        <v>1713</v>
      </c>
      <c r="B147" s="22"/>
      <c r="C147" s="9"/>
      <c r="D147" s="23"/>
      <c r="E147" s="22"/>
      <c r="F147" s="9"/>
      <c r="G147" s="23"/>
    </row>
    <row r="148" spans="1:7" x14ac:dyDescent="0.35">
      <c r="A148" s="32" t="s">
        <v>1716</v>
      </c>
      <c r="B148" s="22"/>
      <c r="C148" s="9"/>
      <c r="D148" s="23"/>
      <c r="E148" s="22"/>
      <c r="F148" s="9"/>
      <c r="G148" s="23"/>
    </row>
    <row r="149" spans="1:7" x14ac:dyDescent="0.35">
      <c r="A149" s="32" t="s">
        <v>1719</v>
      </c>
      <c r="B149" s="22"/>
      <c r="C149" s="9"/>
      <c r="D149" s="23"/>
      <c r="E149" s="22"/>
      <c r="F149" s="9"/>
      <c r="G149" s="23"/>
    </row>
    <row r="150" spans="1:7" x14ac:dyDescent="0.35">
      <c r="A150" s="32" t="s">
        <v>1722</v>
      </c>
      <c r="B150" s="22"/>
      <c r="C150" s="9"/>
      <c r="D150" s="23"/>
      <c r="E150" s="22"/>
      <c r="F150" s="9"/>
      <c r="G150" s="23"/>
    </row>
    <row r="151" spans="1:7" x14ac:dyDescent="0.35">
      <c r="A151" s="32" t="s">
        <v>1050</v>
      </c>
      <c r="B151" s="22"/>
      <c r="C151" s="9"/>
      <c r="D151" s="23"/>
      <c r="E151" s="22"/>
      <c r="F151" s="9"/>
      <c r="G151" s="23"/>
    </row>
    <row r="152" spans="1:7" x14ac:dyDescent="0.35">
      <c r="A152" s="32" t="s">
        <v>144</v>
      </c>
      <c r="B152" s="22">
        <v>8174</v>
      </c>
      <c r="C152" s="9">
        <v>9637</v>
      </c>
      <c r="D152" s="23">
        <v>11716</v>
      </c>
      <c r="E152" s="22">
        <v>5134</v>
      </c>
      <c r="F152" s="9">
        <v>9434</v>
      </c>
      <c r="G152" s="23">
        <v>13403</v>
      </c>
    </row>
    <row r="153" spans="1:7" x14ac:dyDescent="0.35">
      <c r="A153" s="32" t="s">
        <v>147</v>
      </c>
      <c r="B153" s="22">
        <v>5672</v>
      </c>
      <c r="C153" s="9">
        <v>7167</v>
      </c>
      <c r="D153" s="23">
        <v>9181</v>
      </c>
      <c r="E153" s="22">
        <v>2999</v>
      </c>
      <c r="F153" s="9">
        <v>4223</v>
      </c>
      <c r="G153" s="23">
        <v>5625</v>
      </c>
    </row>
    <row r="154" spans="1:7" x14ac:dyDescent="0.35">
      <c r="A154" s="32" t="s">
        <v>150</v>
      </c>
      <c r="B154" s="22">
        <v>11919</v>
      </c>
      <c r="C154" s="9">
        <v>13888</v>
      </c>
      <c r="D154" s="23">
        <v>16156</v>
      </c>
      <c r="E154" s="22">
        <v>7347</v>
      </c>
      <c r="F154" s="9">
        <v>8231</v>
      </c>
      <c r="G154" s="23">
        <v>8665</v>
      </c>
    </row>
    <row r="155" spans="1:7" x14ac:dyDescent="0.35">
      <c r="A155" s="32" t="s">
        <v>153</v>
      </c>
      <c r="B155" s="22">
        <v>3258</v>
      </c>
      <c r="C155" s="9">
        <v>3584</v>
      </c>
      <c r="D155" s="23">
        <v>4521</v>
      </c>
      <c r="E155" s="22">
        <v>1590</v>
      </c>
      <c r="F155" s="9">
        <v>1597</v>
      </c>
      <c r="G155" s="23">
        <v>2222</v>
      </c>
    </row>
    <row r="156" spans="1:7" x14ac:dyDescent="0.35">
      <c r="A156" s="32" t="s">
        <v>774</v>
      </c>
      <c r="B156" s="22"/>
      <c r="C156" s="9"/>
      <c r="D156" s="23"/>
      <c r="E156" s="22"/>
      <c r="F156" s="9"/>
      <c r="G156" s="23"/>
    </row>
    <row r="157" spans="1:7" x14ac:dyDescent="0.35">
      <c r="A157" s="32" t="s">
        <v>156</v>
      </c>
      <c r="B157" s="22">
        <v>2971</v>
      </c>
      <c r="C157" s="9">
        <v>3040</v>
      </c>
      <c r="D157" s="23">
        <v>3468</v>
      </c>
      <c r="E157" s="22">
        <v>3859</v>
      </c>
      <c r="F157" s="9">
        <v>5371</v>
      </c>
      <c r="G157" s="23">
        <v>7729</v>
      </c>
    </row>
    <row r="158" spans="1:7" x14ac:dyDescent="0.35">
      <c r="A158" s="32" t="s">
        <v>159</v>
      </c>
      <c r="B158" s="22">
        <v>1712</v>
      </c>
      <c r="C158" s="9">
        <v>1776</v>
      </c>
      <c r="D158" s="23">
        <v>3036</v>
      </c>
      <c r="E158" s="22">
        <v>1088</v>
      </c>
      <c r="F158" s="9">
        <v>1494</v>
      </c>
      <c r="G158" s="23">
        <v>2001</v>
      </c>
    </row>
    <row r="159" spans="1:7" x14ac:dyDescent="0.35">
      <c r="A159" s="32" t="s">
        <v>162</v>
      </c>
      <c r="B159" s="22">
        <v>3723</v>
      </c>
      <c r="C159" s="9">
        <v>5404</v>
      </c>
      <c r="D159" s="23">
        <v>7426</v>
      </c>
      <c r="E159" s="22">
        <v>4445</v>
      </c>
      <c r="F159" s="9">
        <v>5535</v>
      </c>
      <c r="G159" s="23">
        <v>6542</v>
      </c>
    </row>
    <row r="160" spans="1:7" x14ac:dyDescent="0.35">
      <c r="A160" s="32" t="s">
        <v>678</v>
      </c>
      <c r="B160" s="22"/>
      <c r="C160" s="9"/>
      <c r="D160" s="23"/>
      <c r="E160" s="22">
        <v>2439</v>
      </c>
      <c r="F160" s="9">
        <v>2439</v>
      </c>
      <c r="G160" s="23">
        <v>2439</v>
      </c>
    </row>
    <row r="161" spans="1:7" x14ac:dyDescent="0.35">
      <c r="A161" s="32" t="s">
        <v>940</v>
      </c>
      <c r="B161" s="22"/>
      <c r="C161" s="9"/>
      <c r="D161" s="23"/>
      <c r="E161" s="22"/>
      <c r="F161" s="9"/>
      <c r="G161" s="23"/>
    </row>
    <row r="162" spans="1:7" x14ac:dyDescent="0.35">
      <c r="A162" s="32" t="s">
        <v>165</v>
      </c>
      <c r="B162" s="22">
        <v>1156</v>
      </c>
      <c r="C162" s="9">
        <v>1747</v>
      </c>
      <c r="D162" s="23">
        <v>2365</v>
      </c>
      <c r="E162" s="22">
        <v>2844</v>
      </c>
      <c r="F162" s="9">
        <v>2844</v>
      </c>
      <c r="G162" s="23">
        <v>2844</v>
      </c>
    </row>
    <row r="163" spans="1:7" x14ac:dyDescent="0.35">
      <c r="A163" s="32" t="s">
        <v>1593</v>
      </c>
      <c r="B163" s="22"/>
      <c r="C163" s="9"/>
      <c r="D163" s="23"/>
      <c r="E163" s="22"/>
      <c r="F163" s="9"/>
      <c r="G163" s="23"/>
    </row>
    <row r="164" spans="1:7" x14ac:dyDescent="0.35">
      <c r="A164" s="32" t="s">
        <v>168</v>
      </c>
      <c r="B164" s="22">
        <v>207</v>
      </c>
      <c r="C164" s="9">
        <v>642</v>
      </c>
      <c r="D164" s="23">
        <v>643</v>
      </c>
      <c r="E164" s="22">
        <v>889</v>
      </c>
      <c r="F164" s="9">
        <v>1073</v>
      </c>
      <c r="G164" s="23">
        <v>1242</v>
      </c>
    </row>
    <row r="165" spans="1:7" x14ac:dyDescent="0.35">
      <c r="A165" s="32" t="s">
        <v>1326</v>
      </c>
      <c r="B165" s="22"/>
      <c r="C165" s="9"/>
      <c r="D165" s="23"/>
      <c r="E165" s="22"/>
      <c r="F165" s="9"/>
      <c r="G165" s="23"/>
    </row>
    <row r="166" spans="1:7" x14ac:dyDescent="0.35">
      <c r="A166" s="32" t="s">
        <v>1725</v>
      </c>
      <c r="B166" s="22"/>
      <c r="C166" s="9"/>
      <c r="D166" s="23"/>
      <c r="E166" s="22"/>
      <c r="F166" s="9"/>
      <c r="G166" s="23"/>
    </row>
    <row r="167" spans="1:7" x14ac:dyDescent="0.35">
      <c r="A167" s="32" t="s">
        <v>1728</v>
      </c>
      <c r="B167" s="22"/>
      <c r="C167" s="9"/>
      <c r="D167" s="23"/>
      <c r="E167" s="22"/>
      <c r="F167" s="9"/>
      <c r="G167" s="23"/>
    </row>
    <row r="168" spans="1:7" x14ac:dyDescent="0.35">
      <c r="A168" s="32" t="s">
        <v>1731</v>
      </c>
      <c r="B168" s="22"/>
      <c r="C168" s="9"/>
      <c r="D168" s="23"/>
      <c r="E168" s="22"/>
      <c r="F168" s="9"/>
      <c r="G168" s="23"/>
    </row>
    <row r="169" spans="1:7" x14ac:dyDescent="0.35">
      <c r="A169" s="32" t="s">
        <v>171</v>
      </c>
      <c r="B169" s="22">
        <v>241</v>
      </c>
      <c r="C169" s="9">
        <v>312</v>
      </c>
      <c r="D169" s="23">
        <v>592</v>
      </c>
      <c r="E169" s="22">
        <v>3979</v>
      </c>
      <c r="F169" s="9">
        <v>3979</v>
      </c>
      <c r="G169" s="23">
        <v>3979</v>
      </c>
    </row>
    <row r="170" spans="1:7" x14ac:dyDescent="0.35">
      <c r="A170" s="32" t="s">
        <v>943</v>
      </c>
      <c r="B170" s="22"/>
      <c r="C170" s="9"/>
      <c r="D170" s="23"/>
      <c r="E170" s="22"/>
      <c r="F170" s="9"/>
      <c r="G170" s="23"/>
    </row>
    <row r="171" spans="1:7" x14ac:dyDescent="0.35">
      <c r="A171" s="32" t="s">
        <v>174</v>
      </c>
      <c r="B171" s="22">
        <v>8086</v>
      </c>
      <c r="C171" s="9">
        <v>8661</v>
      </c>
      <c r="D171" s="23">
        <v>12111</v>
      </c>
      <c r="E171" s="22">
        <v>8688</v>
      </c>
      <c r="F171" s="9">
        <v>9413</v>
      </c>
      <c r="G171" s="23">
        <v>10082</v>
      </c>
    </row>
    <row r="172" spans="1:7" x14ac:dyDescent="0.35">
      <c r="A172" s="32" t="s">
        <v>777</v>
      </c>
      <c r="B172" s="22"/>
      <c r="C172" s="9"/>
      <c r="D172" s="23"/>
      <c r="E172" s="22"/>
      <c r="F172" s="9"/>
      <c r="G172" s="23"/>
    </row>
    <row r="173" spans="1:7" x14ac:dyDescent="0.35">
      <c r="A173" s="32" t="s">
        <v>1527</v>
      </c>
      <c r="B173" s="22"/>
      <c r="C173" s="9"/>
      <c r="D173" s="23"/>
      <c r="E173" s="22"/>
      <c r="F173" s="9"/>
      <c r="G173" s="23"/>
    </row>
    <row r="174" spans="1:7" x14ac:dyDescent="0.35">
      <c r="A174" s="31" t="s">
        <v>175</v>
      </c>
      <c r="B174" s="20">
        <f>SUM(B175:B245)</f>
        <v>169484</v>
      </c>
      <c r="C174" s="13">
        <f t="shared" ref="C174:G174" si="6">SUM(C175:C245)</f>
        <v>219874</v>
      </c>
      <c r="D174" s="21">
        <f t="shared" si="6"/>
        <v>291359</v>
      </c>
      <c r="E174" s="20">
        <f t="shared" si="6"/>
        <v>149854</v>
      </c>
      <c r="F174" s="13">
        <f t="shared" si="6"/>
        <v>193502</v>
      </c>
      <c r="G174" s="21">
        <f t="shared" si="6"/>
        <v>241192</v>
      </c>
    </row>
    <row r="175" spans="1:7" x14ac:dyDescent="0.35">
      <c r="A175" s="32" t="s">
        <v>178</v>
      </c>
      <c r="B175" s="22">
        <v>11358</v>
      </c>
      <c r="C175" s="9">
        <v>15584</v>
      </c>
      <c r="D175" s="23">
        <v>17792</v>
      </c>
      <c r="E175" s="22">
        <v>11430</v>
      </c>
      <c r="F175" s="9">
        <v>16593</v>
      </c>
      <c r="G175" s="23">
        <v>21358</v>
      </c>
    </row>
    <row r="176" spans="1:7" x14ac:dyDescent="0.35">
      <c r="A176" s="32" t="s">
        <v>181</v>
      </c>
      <c r="B176" s="22">
        <v>17729</v>
      </c>
      <c r="C176" s="9">
        <v>18153</v>
      </c>
      <c r="D176" s="23">
        <v>33975</v>
      </c>
      <c r="E176" s="22">
        <v>26179</v>
      </c>
      <c r="F176" s="9">
        <v>29357</v>
      </c>
      <c r="G176" s="23">
        <v>46971</v>
      </c>
    </row>
    <row r="177" spans="1:7" x14ac:dyDescent="0.35">
      <c r="A177" s="32" t="s">
        <v>184</v>
      </c>
      <c r="B177" s="22">
        <v>365</v>
      </c>
      <c r="C177" s="9">
        <v>365</v>
      </c>
      <c r="D177" s="23">
        <v>365</v>
      </c>
      <c r="E177" s="22"/>
      <c r="F177" s="9"/>
      <c r="G177" s="23"/>
    </row>
    <row r="178" spans="1:7" x14ac:dyDescent="0.35">
      <c r="A178" s="32" t="s">
        <v>187</v>
      </c>
      <c r="B178" s="22">
        <v>8194</v>
      </c>
      <c r="C178" s="9">
        <v>12788</v>
      </c>
      <c r="D178" s="23">
        <v>19065</v>
      </c>
      <c r="E178" s="22">
        <v>4958</v>
      </c>
      <c r="F178" s="9">
        <v>5177</v>
      </c>
      <c r="G178" s="23">
        <v>5379</v>
      </c>
    </row>
    <row r="179" spans="1:7" x14ac:dyDescent="0.35">
      <c r="A179" s="32" t="s">
        <v>190</v>
      </c>
      <c r="B179" s="22">
        <v>6370</v>
      </c>
      <c r="C179" s="9">
        <v>9734</v>
      </c>
      <c r="D179" s="23">
        <v>14657</v>
      </c>
      <c r="E179" s="22">
        <v>2339</v>
      </c>
      <c r="F179" s="9">
        <v>6299</v>
      </c>
      <c r="G179" s="23">
        <v>9953</v>
      </c>
    </row>
    <row r="180" spans="1:7" x14ac:dyDescent="0.35">
      <c r="A180" s="32" t="s">
        <v>193</v>
      </c>
      <c r="B180" s="22">
        <v>2555</v>
      </c>
      <c r="C180" s="9">
        <v>4412</v>
      </c>
      <c r="D180" s="23">
        <v>7207</v>
      </c>
      <c r="E180" s="22">
        <v>735</v>
      </c>
      <c r="F180" s="9">
        <v>1347</v>
      </c>
      <c r="G180" s="23">
        <v>1912</v>
      </c>
    </row>
    <row r="181" spans="1:7" x14ac:dyDescent="0.35">
      <c r="A181" s="32" t="s">
        <v>196</v>
      </c>
      <c r="B181" s="22">
        <v>3100</v>
      </c>
      <c r="C181" s="9">
        <v>3208</v>
      </c>
      <c r="D181" s="23">
        <v>5149</v>
      </c>
      <c r="E181" s="22">
        <v>1313</v>
      </c>
      <c r="F181" s="9">
        <v>1541</v>
      </c>
      <c r="G181" s="23">
        <v>1941</v>
      </c>
    </row>
    <row r="182" spans="1:7" x14ac:dyDescent="0.35">
      <c r="A182" s="32" t="s">
        <v>199</v>
      </c>
      <c r="B182" s="22">
        <v>5444</v>
      </c>
      <c r="C182" s="9">
        <v>5559</v>
      </c>
      <c r="D182" s="23">
        <v>7370</v>
      </c>
      <c r="E182" s="22">
        <v>7863</v>
      </c>
      <c r="F182" s="9">
        <v>12450</v>
      </c>
      <c r="G182" s="23">
        <v>14711</v>
      </c>
    </row>
    <row r="183" spans="1:7" x14ac:dyDescent="0.35">
      <c r="A183" s="32" t="s">
        <v>202</v>
      </c>
      <c r="B183" s="22">
        <v>3684</v>
      </c>
      <c r="C183" s="9">
        <v>3792</v>
      </c>
      <c r="D183" s="23">
        <v>3892</v>
      </c>
      <c r="E183" s="22">
        <v>77</v>
      </c>
      <c r="F183" s="9">
        <v>77</v>
      </c>
      <c r="G183" s="23">
        <v>77</v>
      </c>
    </row>
    <row r="184" spans="1:7" x14ac:dyDescent="0.35">
      <c r="A184" s="32" t="s">
        <v>205</v>
      </c>
      <c r="B184" s="22">
        <v>2260</v>
      </c>
      <c r="C184" s="9">
        <v>3592</v>
      </c>
      <c r="D184" s="23">
        <v>6845</v>
      </c>
      <c r="E184" s="22">
        <v>9027</v>
      </c>
      <c r="F184" s="9">
        <v>9929</v>
      </c>
      <c r="G184" s="23">
        <v>10761</v>
      </c>
    </row>
    <row r="185" spans="1:7" x14ac:dyDescent="0.35">
      <c r="A185" s="32" t="s">
        <v>208</v>
      </c>
      <c r="B185" s="22">
        <v>5680</v>
      </c>
      <c r="C185" s="9">
        <v>6731</v>
      </c>
      <c r="D185" s="23">
        <v>7700</v>
      </c>
      <c r="E185" s="22"/>
      <c r="F185" s="9"/>
      <c r="G185" s="23"/>
    </row>
    <row r="186" spans="1:7" x14ac:dyDescent="0.35">
      <c r="A186" s="32" t="s">
        <v>211</v>
      </c>
      <c r="B186" s="22">
        <v>6269</v>
      </c>
      <c r="C186" s="9">
        <v>7208</v>
      </c>
      <c r="D186" s="23">
        <v>11030</v>
      </c>
      <c r="E186" s="22">
        <v>8833</v>
      </c>
      <c r="F186" s="9">
        <v>13149</v>
      </c>
      <c r="G186" s="23">
        <v>15410</v>
      </c>
    </row>
    <row r="187" spans="1:7" x14ac:dyDescent="0.35">
      <c r="A187" s="32" t="s">
        <v>214</v>
      </c>
      <c r="B187" s="22">
        <v>2943</v>
      </c>
      <c r="C187" s="9">
        <v>3259</v>
      </c>
      <c r="D187" s="23">
        <v>3552</v>
      </c>
      <c r="E187" s="22">
        <v>1944</v>
      </c>
      <c r="F187" s="9">
        <v>2127</v>
      </c>
      <c r="G187" s="23">
        <v>2296</v>
      </c>
    </row>
    <row r="188" spans="1:7" x14ac:dyDescent="0.35">
      <c r="A188" s="32" t="s">
        <v>217</v>
      </c>
      <c r="B188" s="22">
        <v>2008</v>
      </c>
      <c r="C188" s="9">
        <v>2008</v>
      </c>
      <c r="D188" s="23">
        <v>2008</v>
      </c>
      <c r="E188" s="22">
        <v>575</v>
      </c>
      <c r="F188" s="9">
        <v>575</v>
      </c>
      <c r="G188" s="23">
        <v>575</v>
      </c>
    </row>
    <row r="189" spans="1:7" x14ac:dyDescent="0.35">
      <c r="A189" s="32" t="s">
        <v>220</v>
      </c>
      <c r="B189" s="22">
        <v>3467</v>
      </c>
      <c r="C189" s="9">
        <v>6269</v>
      </c>
      <c r="D189" s="23">
        <v>7668</v>
      </c>
      <c r="E189" s="22">
        <v>4650</v>
      </c>
      <c r="F189" s="9">
        <v>5391</v>
      </c>
      <c r="G189" s="23">
        <v>6075</v>
      </c>
    </row>
    <row r="190" spans="1:7" x14ac:dyDescent="0.35">
      <c r="A190" s="32" t="s">
        <v>780</v>
      </c>
      <c r="B190" s="22"/>
      <c r="C190" s="9"/>
      <c r="D190" s="23"/>
      <c r="E190" s="22"/>
      <c r="F190" s="9"/>
      <c r="G190" s="23"/>
    </row>
    <row r="191" spans="1:7" x14ac:dyDescent="0.35">
      <c r="A191" s="32" t="s">
        <v>680</v>
      </c>
      <c r="B191" s="22"/>
      <c r="C191" s="9"/>
      <c r="D191" s="23"/>
      <c r="E191" s="22">
        <v>1230</v>
      </c>
      <c r="F191" s="9">
        <v>1230</v>
      </c>
      <c r="G191" s="23">
        <v>1230</v>
      </c>
    </row>
    <row r="192" spans="1:7" x14ac:dyDescent="0.35">
      <c r="A192" s="32" t="s">
        <v>223</v>
      </c>
      <c r="B192" s="22">
        <v>4711</v>
      </c>
      <c r="C192" s="9">
        <v>5661</v>
      </c>
      <c r="D192" s="23">
        <v>6537</v>
      </c>
      <c r="E192" s="22">
        <v>4585</v>
      </c>
      <c r="F192" s="9">
        <v>5938</v>
      </c>
      <c r="G192" s="23">
        <v>7186</v>
      </c>
    </row>
    <row r="193" spans="1:7" x14ac:dyDescent="0.35">
      <c r="A193" s="32" t="s">
        <v>226</v>
      </c>
      <c r="B193" s="22">
        <v>4481</v>
      </c>
      <c r="C193" s="9">
        <v>5808</v>
      </c>
      <c r="D193" s="23">
        <v>6574</v>
      </c>
      <c r="E193" s="22">
        <v>1767</v>
      </c>
      <c r="F193" s="9">
        <v>1772</v>
      </c>
      <c r="G193" s="23">
        <v>1776</v>
      </c>
    </row>
    <row r="194" spans="1:7" x14ac:dyDescent="0.35">
      <c r="A194" s="32" t="s">
        <v>229</v>
      </c>
      <c r="B194" s="22">
        <v>4252</v>
      </c>
      <c r="C194" s="9">
        <v>5552</v>
      </c>
      <c r="D194" s="23">
        <v>6360</v>
      </c>
      <c r="E194" s="22">
        <v>2860</v>
      </c>
      <c r="F194" s="9">
        <v>2944</v>
      </c>
      <c r="G194" s="23">
        <v>3022</v>
      </c>
    </row>
    <row r="195" spans="1:7" x14ac:dyDescent="0.35">
      <c r="A195" s="32" t="s">
        <v>232</v>
      </c>
      <c r="B195" s="22">
        <v>5776</v>
      </c>
      <c r="C195" s="9">
        <v>6123</v>
      </c>
      <c r="D195" s="23">
        <v>7211</v>
      </c>
      <c r="E195" s="22">
        <v>3579</v>
      </c>
      <c r="F195" s="9">
        <v>4148</v>
      </c>
      <c r="G195" s="23">
        <v>5202</v>
      </c>
    </row>
    <row r="196" spans="1:7" x14ac:dyDescent="0.35">
      <c r="A196" s="32" t="s">
        <v>235</v>
      </c>
      <c r="B196" s="22">
        <v>2072</v>
      </c>
      <c r="C196" s="9">
        <v>3245</v>
      </c>
      <c r="D196" s="23">
        <v>4341</v>
      </c>
      <c r="E196" s="22">
        <v>1765</v>
      </c>
      <c r="F196" s="9">
        <v>2260</v>
      </c>
      <c r="G196" s="23">
        <v>2510</v>
      </c>
    </row>
    <row r="197" spans="1:7" x14ac:dyDescent="0.35">
      <c r="A197" s="32" t="s">
        <v>238</v>
      </c>
      <c r="B197" s="22">
        <v>4450</v>
      </c>
      <c r="C197" s="9">
        <v>6187</v>
      </c>
      <c r="D197" s="23">
        <v>8275</v>
      </c>
      <c r="E197" s="22">
        <v>2126</v>
      </c>
      <c r="F197" s="9">
        <v>2354</v>
      </c>
      <c r="G197" s="23">
        <v>3157</v>
      </c>
    </row>
    <row r="198" spans="1:7" x14ac:dyDescent="0.35">
      <c r="A198" s="32" t="s">
        <v>241</v>
      </c>
      <c r="B198" s="22">
        <v>1356</v>
      </c>
      <c r="C198" s="9">
        <v>2035</v>
      </c>
      <c r="D198" s="23">
        <v>2662</v>
      </c>
      <c r="E198" s="22">
        <v>1435</v>
      </c>
      <c r="F198" s="9">
        <v>1435</v>
      </c>
      <c r="G198" s="23">
        <v>1435</v>
      </c>
    </row>
    <row r="199" spans="1:7" x14ac:dyDescent="0.35">
      <c r="A199" s="32" t="s">
        <v>244</v>
      </c>
      <c r="B199" s="22">
        <v>3609</v>
      </c>
      <c r="C199" s="9">
        <v>4353</v>
      </c>
      <c r="D199" s="23">
        <v>4523</v>
      </c>
      <c r="E199" s="22">
        <v>3204</v>
      </c>
      <c r="F199" s="9">
        <v>4234</v>
      </c>
      <c r="G199" s="23">
        <v>5583</v>
      </c>
    </row>
    <row r="200" spans="1:7" x14ac:dyDescent="0.35">
      <c r="A200" s="32" t="s">
        <v>247</v>
      </c>
      <c r="B200" s="22">
        <v>839</v>
      </c>
      <c r="C200" s="9">
        <v>1313</v>
      </c>
      <c r="D200" s="23">
        <v>1640</v>
      </c>
      <c r="E200" s="22"/>
      <c r="F200" s="9"/>
      <c r="G200" s="23"/>
    </row>
    <row r="201" spans="1:7" x14ac:dyDescent="0.35">
      <c r="A201" s="32" t="s">
        <v>250</v>
      </c>
      <c r="B201" s="22">
        <v>3306</v>
      </c>
      <c r="C201" s="9">
        <v>3508</v>
      </c>
      <c r="D201" s="23">
        <v>3695</v>
      </c>
      <c r="E201" s="22"/>
      <c r="F201" s="9"/>
      <c r="G201" s="23"/>
    </row>
    <row r="202" spans="1:7" x14ac:dyDescent="0.35">
      <c r="A202" s="32" t="s">
        <v>253</v>
      </c>
      <c r="B202" s="22">
        <v>7103</v>
      </c>
      <c r="C202" s="9">
        <v>14183</v>
      </c>
      <c r="D202" s="23">
        <v>25912</v>
      </c>
      <c r="E202" s="22">
        <v>10802</v>
      </c>
      <c r="F202" s="9">
        <v>16259</v>
      </c>
      <c r="G202" s="23">
        <v>21298</v>
      </c>
    </row>
    <row r="203" spans="1:7" x14ac:dyDescent="0.35">
      <c r="A203" s="32" t="s">
        <v>256</v>
      </c>
      <c r="B203" s="22">
        <v>1618</v>
      </c>
      <c r="C203" s="9">
        <v>1618</v>
      </c>
      <c r="D203" s="23">
        <v>1618</v>
      </c>
      <c r="E203" s="22"/>
      <c r="F203" s="9"/>
      <c r="G203" s="23"/>
    </row>
    <row r="204" spans="1:7" x14ac:dyDescent="0.35">
      <c r="A204" s="32" t="s">
        <v>783</v>
      </c>
      <c r="B204" s="22"/>
      <c r="C204" s="9"/>
      <c r="D204" s="23"/>
      <c r="E204" s="22"/>
      <c r="F204" s="9"/>
      <c r="G204" s="23"/>
    </row>
    <row r="205" spans="1:7" x14ac:dyDescent="0.35">
      <c r="A205" s="32" t="s">
        <v>259</v>
      </c>
      <c r="B205" s="22">
        <v>2300</v>
      </c>
      <c r="C205" s="9">
        <v>3574</v>
      </c>
      <c r="D205" s="23">
        <v>4751</v>
      </c>
      <c r="E205" s="22"/>
      <c r="F205" s="9"/>
      <c r="G205" s="23"/>
    </row>
    <row r="206" spans="1:7" x14ac:dyDescent="0.35">
      <c r="A206" s="32" t="s">
        <v>1053</v>
      </c>
      <c r="B206" s="22"/>
      <c r="C206" s="9"/>
      <c r="D206" s="23"/>
      <c r="E206" s="22"/>
      <c r="F206" s="9"/>
      <c r="G206" s="23"/>
    </row>
    <row r="207" spans="1:7" x14ac:dyDescent="0.35">
      <c r="A207" s="32" t="s">
        <v>1329</v>
      </c>
      <c r="B207" s="22"/>
      <c r="C207" s="9"/>
      <c r="D207" s="23"/>
      <c r="E207" s="22"/>
      <c r="F207" s="9"/>
      <c r="G207" s="23"/>
    </row>
    <row r="208" spans="1:7" x14ac:dyDescent="0.35">
      <c r="A208" s="32" t="s">
        <v>786</v>
      </c>
      <c r="B208" s="22"/>
      <c r="C208" s="9"/>
      <c r="D208" s="23"/>
      <c r="E208" s="22"/>
      <c r="F208" s="9"/>
      <c r="G208" s="23"/>
    </row>
    <row r="209" spans="1:7" x14ac:dyDescent="0.35">
      <c r="A209" s="32" t="s">
        <v>1332</v>
      </c>
      <c r="B209" s="22"/>
      <c r="C209" s="9"/>
      <c r="D209" s="23"/>
      <c r="E209" s="22"/>
      <c r="F209" s="9"/>
      <c r="G209" s="23"/>
    </row>
    <row r="210" spans="1:7" x14ac:dyDescent="0.35">
      <c r="A210" s="32" t="s">
        <v>1335</v>
      </c>
      <c r="B210" s="22"/>
      <c r="C210" s="9"/>
      <c r="D210" s="23"/>
      <c r="E210" s="22"/>
      <c r="F210" s="9"/>
      <c r="G210" s="23"/>
    </row>
    <row r="211" spans="1:7" x14ac:dyDescent="0.35">
      <c r="A211" s="32" t="s">
        <v>1338</v>
      </c>
      <c r="B211" s="22"/>
      <c r="C211" s="9"/>
      <c r="D211" s="23"/>
      <c r="E211" s="22"/>
      <c r="F211" s="9"/>
      <c r="G211" s="23"/>
    </row>
    <row r="212" spans="1:7" x14ac:dyDescent="0.35">
      <c r="A212" s="32" t="s">
        <v>1056</v>
      </c>
      <c r="B212" s="22"/>
      <c r="C212" s="9"/>
      <c r="D212" s="23"/>
      <c r="E212" s="22"/>
      <c r="F212" s="9"/>
      <c r="G212" s="23"/>
    </row>
    <row r="213" spans="1:7" x14ac:dyDescent="0.35">
      <c r="A213" s="32" t="s">
        <v>789</v>
      </c>
      <c r="B213" s="22"/>
      <c r="C213" s="9"/>
      <c r="D213" s="23"/>
      <c r="E213" s="22"/>
      <c r="F213" s="9"/>
      <c r="G213" s="23"/>
    </row>
    <row r="214" spans="1:7" x14ac:dyDescent="0.35">
      <c r="A214" s="32" t="s">
        <v>1059</v>
      </c>
      <c r="B214" s="22"/>
      <c r="C214" s="9"/>
      <c r="D214" s="23"/>
      <c r="E214" s="22"/>
      <c r="F214" s="9"/>
      <c r="G214" s="23"/>
    </row>
    <row r="215" spans="1:7" x14ac:dyDescent="0.35">
      <c r="A215" s="32" t="s">
        <v>1062</v>
      </c>
      <c r="B215" s="22"/>
      <c r="C215" s="9"/>
      <c r="D215" s="23"/>
      <c r="E215" s="22"/>
      <c r="F215" s="9"/>
      <c r="G215" s="23"/>
    </row>
    <row r="216" spans="1:7" x14ac:dyDescent="0.35">
      <c r="A216" s="32" t="s">
        <v>1065</v>
      </c>
      <c r="B216" s="22"/>
      <c r="C216" s="9"/>
      <c r="D216" s="23"/>
      <c r="E216" s="22"/>
      <c r="F216" s="9"/>
      <c r="G216" s="23"/>
    </row>
    <row r="217" spans="1:7" x14ac:dyDescent="0.35">
      <c r="A217" s="32" t="s">
        <v>1341</v>
      </c>
      <c r="B217" s="22"/>
      <c r="C217" s="9"/>
      <c r="D217" s="23"/>
      <c r="E217" s="22"/>
      <c r="F217" s="9"/>
      <c r="G217" s="23"/>
    </row>
    <row r="218" spans="1:7" x14ac:dyDescent="0.35">
      <c r="A218" s="32" t="s">
        <v>1498</v>
      </c>
      <c r="B218" s="22"/>
      <c r="C218" s="9"/>
      <c r="D218" s="23"/>
      <c r="E218" s="22"/>
      <c r="F218" s="9"/>
      <c r="G218" s="23"/>
    </row>
    <row r="219" spans="1:7" x14ac:dyDescent="0.35">
      <c r="A219" s="32" t="s">
        <v>1734</v>
      </c>
      <c r="B219" s="22"/>
      <c r="C219" s="9"/>
      <c r="D219" s="23"/>
      <c r="E219" s="22"/>
      <c r="F219" s="9"/>
      <c r="G219" s="23"/>
    </row>
    <row r="220" spans="1:7" x14ac:dyDescent="0.35">
      <c r="A220" s="32" t="s">
        <v>1737</v>
      </c>
      <c r="B220" s="22"/>
      <c r="C220" s="9"/>
      <c r="D220" s="23"/>
      <c r="E220" s="22"/>
      <c r="F220" s="9"/>
      <c r="G220" s="23"/>
    </row>
    <row r="221" spans="1:7" x14ac:dyDescent="0.35">
      <c r="A221" s="32" t="s">
        <v>1233</v>
      </c>
      <c r="B221" s="22"/>
      <c r="C221" s="9"/>
      <c r="D221" s="23"/>
      <c r="E221" s="22"/>
      <c r="F221" s="9"/>
      <c r="G221" s="23"/>
    </row>
    <row r="222" spans="1:7" x14ac:dyDescent="0.35">
      <c r="A222" s="32" t="s">
        <v>1344</v>
      </c>
      <c r="B222" s="22"/>
      <c r="C222" s="9"/>
      <c r="D222" s="23"/>
      <c r="E222" s="22"/>
      <c r="F222" s="9"/>
      <c r="G222" s="23"/>
    </row>
    <row r="223" spans="1:7" x14ac:dyDescent="0.35">
      <c r="A223" s="32" t="s">
        <v>1347</v>
      </c>
      <c r="B223" s="22"/>
      <c r="C223" s="9"/>
      <c r="D223" s="23"/>
      <c r="E223" s="22"/>
      <c r="F223" s="9"/>
      <c r="G223" s="23"/>
    </row>
    <row r="224" spans="1:7" x14ac:dyDescent="0.35">
      <c r="A224" s="32" t="s">
        <v>1740</v>
      </c>
      <c r="B224" s="22"/>
      <c r="C224" s="9"/>
      <c r="D224" s="23"/>
      <c r="E224" s="22"/>
      <c r="F224" s="9"/>
      <c r="G224" s="23"/>
    </row>
    <row r="225" spans="1:7" x14ac:dyDescent="0.35">
      <c r="A225" s="32" t="s">
        <v>1743</v>
      </c>
      <c r="B225" s="22"/>
      <c r="C225" s="9"/>
      <c r="D225" s="23"/>
      <c r="E225" s="22"/>
      <c r="F225" s="9"/>
      <c r="G225" s="23"/>
    </row>
    <row r="226" spans="1:7" x14ac:dyDescent="0.35">
      <c r="A226" s="32" t="s">
        <v>1746</v>
      </c>
      <c r="B226" s="22"/>
      <c r="C226" s="9"/>
      <c r="D226" s="23"/>
      <c r="E226" s="22"/>
      <c r="F226" s="9"/>
      <c r="G226" s="23"/>
    </row>
    <row r="227" spans="1:7" x14ac:dyDescent="0.35">
      <c r="A227" s="32" t="s">
        <v>1350</v>
      </c>
      <c r="B227" s="22"/>
      <c r="C227" s="9"/>
      <c r="D227" s="23"/>
      <c r="E227" s="22"/>
      <c r="F227" s="9"/>
      <c r="G227" s="23"/>
    </row>
    <row r="228" spans="1:7" x14ac:dyDescent="0.35">
      <c r="A228" s="32" t="s">
        <v>1749</v>
      </c>
      <c r="B228" s="22"/>
      <c r="C228" s="9"/>
      <c r="D228" s="23"/>
      <c r="E228" s="22"/>
      <c r="F228" s="9"/>
      <c r="G228" s="23"/>
    </row>
    <row r="229" spans="1:7" x14ac:dyDescent="0.35">
      <c r="A229" s="32" t="s">
        <v>1752</v>
      </c>
      <c r="B229" s="22"/>
      <c r="C229" s="9"/>
      <c r="D229" s="23"/>
      <c r="E229" s="22"/>
      <c r="F229" s="9"/>
      <c r="G229" s="23"/>
    </row>
    <row r="230" spans="1:7" x14ac:dyDescent="0.35">
      <c r="A230" s="32" t="s">
        <v>1755</v>
      </c>
      <c r="B230" s="22"/>
      <c r="C230" s="9"/>
      <c r="D230" s="23"/>
      <c r="E230" s="22"/>
      <c r="F230" s="9"/>
      <c r="G230" s="23"/>
    </row>
    <row r="231" spans="1:7" x14ac:dyDescent="0.35">
      <c r="A231" s="32" t="s">
        <v>1501</v>
      </c>
      <c r="B231" s="22"/>
      <c r="C231" s="9"/>
      <c r="D231" s="23"/>
      <c r="E231" s="22"/>
      <c r="F231" s="9"/>
      <c r="G231" s="23"/>
    </row>
    <row r="232" spans="1:7" x14ac:dyDescent="0.35">
      <c r="A232" s="32" t="s">
        <v>792</v>
      </c>
      <c r="B232" s="22"/>
      <c r="C232" s="9"/>
      <c r="D232" s="23"/>
      <c r="E232" s="22"/>
      <c r="F232" s="9"/>
      <c r="G232" s="23"/>
    </row>
    <row r="233" spans="1:7" x14ac:dyDescent="0.35">
      <c r="A233" s="32" t="s">
        <v>1758</v>
      </c>
      <c r="B233" s="22"/>
      <c r="C233" s="9"/>
      <c r="D233" s="23"/>
      <c r="E233" s="22"/>
      <c r="F233" s="9"/>
      <c r="G233" s="23"/>
    </row>
    <row r="234" spans="1:7" x14ac:dyDescent="0.35">
      <c r="A234" s="32" t="s">
        <v>262</v>
      </c>
      <c r="B234" s="22">
        <v>42185</v>
      </c>
      <c r="C234" s="9">
        <v>54052</v>
      </c>
      <c r="D234" s="23">
        <v>58985</v>
      </c>
      <c r="E234" s="22">
        <v>36578</v>
      </c>
      <c r="F234" s="9">
        <v>46916</v>
      </c>
      <c r="G234" s="23">
        <v>51374</v>
      </c>
    </row>
    <row r="235" spans="1:7" x14ac:dyDescent="0.35">
      <c r="A235" s="32" t="s">
        <v>795</v>
      </c>
      <c r="B235" s="22"/>
      <c r="C235" s="9"/>
      <c r="D235" s="23"/>
      <c r="E235" s="22"/>
      <c r="F235" s="9"/>
      <c r="G235" s="23"/>
    </row>
    <row r="236" spans="1:7" x14ac:dyDescent="0.35">
      <c r="A236" s="32" t="s">
        <v>1236</v>
      </c>
      <c r="B236" s="22"/>
      <c r="C236" s="9"/>
      <c r="D236" s="23"/>
      <c r="E236" s="22"/>
      <c r="F236" s="9"/>
      <c r="G236" s="23"/>
    </row>
    <row r="237" spans="1:7" x14ac:dyDescent="0.35">
      <c r="A237" s="32" t="s">
        <v>1239</v>
      </c>
      <c r="B237" s="22"/>
      <c r="C237" s="9"/>
      <c r="D237" s="23"/>
      <c r="E237" s="22"/>
      <c r="F237" s="9"/>
      <c r="G237" s="23"/>
    </row>
    <row r="238" spans="1:7" x14ac:dyDescent="0.35">
      <c r="A238" s="32" t="s">
        <v>1299</v>
      </c>
      <c r="B238" s="22"/>
      <c r="C238" s="9"/>
      <c r="D238" s="23"/>
      <c r="E238" s="22"/>
      <c r="F238" s="9"/>
      <c r="G238" s="23"/>
    </row>
    <row r="239" spans="1:7" x14ac:dyDescent="0.35">
      <c r="A239" s="32" t="s">
        <v>1353</v>
      </c>
      <c r="B239" s="22"/>
      <c r="C239" s="9"/>
      <c r="D239" s="23"/>
      <c r="E239" s="22"/>
      <c r="F239" s="9"/>
      <c r="G239" s="23"/>
    </row>
    <row r="240" spans="1:7" x14ac:dyDescent="0.35">
      <c r="A240" s="32" t="s">
        <v>1356</v>
      </c>
      <c r="B240" s="22"/>
      <c r="C240" s="9"/>
      <c r="D240" s="23"/>
      <c r="E240" s="22"/>
      <c r="F240" s="9"/>
      <c r="G240" s="23"/>
    </row>
    <row r="241" spans="1:7" x14ac:dyDescent="0.35">
      <c r="A241" s="32" t="s">
        <v>1480</v>
      </c>
      <c r="B241" s="22"/>
      <c r="C241" s="9"/>
      <c r="D241" s="23"/>
      <c r="E241" s="22"/>
      <c r="F241" s="9"/>
      <c r="G241" s="23"/>
    </row>
    <row r="242" spans="1:7" x14ac:dyDescent="0.35">
      <c r="A242" s="32" t="s">
        <v>1068</v>
      </c>
      <c r="B242" s="22"/>
      <c r="C242" s="9"/>
      <c r="D242" s="23"/>
      <c r="E242" s="22"/>
      <c r="F242" s="9"/>
      <c r="G242" s="23"/>
    </row>
    <row r="243" spans="1:7" x14ac:dyDescent="0.35">
      <c r="A243" s="32" t="s">
        <v>1359</v>
      </c>
      <c r="B243" s="22"/>
      <c r="C243" s="9"/>
      <c r="D243" s="23"/>
      <c r="E243" s="22"/>
      <c r="F243" s="9"/>
      <c r="G243" s="23"/>
    </row>
    <row r="244" spans="1:7" x14ac:dyDescent="0.35">
      <c r="A244" s="32" t="s">
        <v>1362</v>
      </c>
      <c r="B244" s="22"/>
      <c r="C244" s="9"/>
      <c r="D244" s="23"/>
      <c r="E244" s="22"/>
      <c r="F244" s="9"/>
      <c r="G244" s="23"/>
    </row>
    <row r="245" spans="1:7" x14ac:dyDescent="0.35">
      <c r="A245" s="32" t="s">
        <v>1365</v>
      </c>
      <c r="B245" s="22"/>
      <c r="C245" s="9"/>
      <c r="D245" s="23"/>
      <c r="E245" s="22"/>
      <c r="F245" s="9"/>
      <c r="G245" s="23"/>
    </row>
    <row r="246" spans="1:7" x14ac:dyDescent="0.35">
      <c r="A246" s="31" t="s">
        <v>263</v>
      </c>
      <c r="B246" s="20">
        <f>SUM(B247:B309)</f>
        <v>122271</v>
      </c>
      <c r="C246" s="13">
        <f t="shared" ref="C246:G246" si="7">SUM(C247:C309)</f>
        <v>146029</v>
      </c>
      <c r="D246" s="21">
        <f t="shared" si="7"/>
        <v>180925</v>
      </c>
      <c r="E246" s="20">
        <f t="shared" si="7"/>
        <v>169148</v>
      </c>
      <c r="F246" s="13">
        <f t="shared" si="7"/>
        <v>200192</v>
      </c>
      <c r="G246" s="21">
        <f t="shared" si="7"/>
        <v>234095</v>
      </c>
    </row>
    <row r="247" spans="1:7" x14ac:dyDescent="0.35">
      <c r="A247" s="32" t="s">
        <v>266</v>
      </c>
      <c r="B247" s="22">
        <v>2276</v>
      </c>
      <c r="C247" s="9">
        <v>3548</v>
      </c>
      <c r="D247" s="23">
        <v>4722</v>
      </c>
      <c r="E247" s="22">
        <v>28826</v>
      </c>
      <c r="F247" s="9">
        <v>31799</v>
      </c>
      <c r="G247" s="23">
        <v>34544</v>
      </c>
    </row>
    <row r="248" spans="1:7" x14ac:dyDescent="0.35">
      <c r="A248" s="32" t="s">
        <v>1071</v>
      </c>
      <c r="B248" s="22"/>
      <c r="C248" s="9"/>
      <c r="D248" s="23"/>
      <c r="E248" s="22"/>
      <c r="F248" s="9"/>
      <c r="G248" s="23"/>
    </row>
    <row r="249" spans="1:7" x14ac:dyDescent="0.35">
      <c r="A249" s="32" t="s">
        <v>269</v>
      </c>
      <c r="B249" s="22">
        <v>7196</v>
      </c>
      <c r="C249" s="9">
        <v>8806</v>
      </c>
      <c r="D249" s="23">
        <v>10382</v>
      </c>
      <c r="E249" s="22">
        <v>1587</v>
      </c>
      <c r="F249" s="9">
        <v>3691</v>
      </c>
      <c r="G249" s="23">
        <v>5633</v>
      </c>
    </row>
    <row r="250" spans="1:7" x14ac:dyDescent="0.35">
      <c r="A250" s="32" t="s">
        <v>798</v>
      </c>
      <c r="B250" s="22"/>
      <c r="C250" s="9"/>
      <c r="D250" s="23"/>
      <c r="E250" s="22"/>
      <c r="F250" s="9"/>
      <c r="G250" s="23"/>
    </row>
    <row r="251" spans="1:7" x14ac:dyDescent="0.35">
      <c r="A251" s="32" t="s">
        <v>272</v>
      </c>
      <c r="B251" s="22">
        <v>3468</v>
      </c>
      <c r="C251" s="9">
        <v>3468</v>
      </c>
      <c r="D251" s="23">
        <v>3468</v>
      </c>
      <c r="E251" s="22"/>
      <c r="F251" s="9"/>
      <c r="G251" s="23"/>
    </row>
    <row r="252" spans="1:7" x14ac:dyDescent="0.35">
      <c r="A252" s="32" t="s">
        <v>275</v>
      </c>
      <c r="B252" s="22">
        <v>2490</v>
      </c>
      <c r="C252" s="9">
        <v>3694</v>
      </c>
      <c r="D252" s="23">
        <v>4034</v>
      </c>
      <c r="E252" s="22">
        <v>1171</v>
      </c>
      <c r="F252" s="9">
        <v>1211</v>
      </c>
      <c r="G252" s="23">
        <v>1247</v>
      </c>
    </row>
    <row r="253" spans="1:7" x14ac:dyDescent="0.35">
      <c r="A253" s="32" t="s">
        <v>277</v>
      </c>
      <c r="B253" s="22">
        <v>1414</v>
      </c>
      <c r="C253" s="9">
        <v>1586</v>
      </c>
      <c r="D253" s="23">
        <v>1746</v>
      </c>
      <c r="E253" s="22">
        <v>6369</v>
      </c>
      <c r="F253" s="9">
        <v>7915</v>
      </c>
      <c r="G253" s="23">
        <v>9342</v>
      </c>
    </row>
    <row r="254" spans="1:7" x14ac:dyDescent="0.35">
      <c r="A254" s="32" t="s">
        <v>280</v>
      </c>
      <c r="B254" s="22">
        <v>870</v>
      </c>
      <c r="C254" s="9">
        <v>1838</v>
      </c>
      <c r="D254" s="23">
        <v>5445</v>
      </c>
      <c r="E254" s="22">
        <v>372</v>
      </c>
      <c r="F254" s="9">
        <v>3184</v>
      </c>
      <c r="G254" s="23">
        <v>5779</v>
      </c>
    </row>
    <row r="255" spans="1:7" x14ac:dyDescent="0.35">
      <c r="A255" s="32" t="s">
        <v>283</v>
      </c>
      <c r="B255" s="22">
        <v>4311</v>
      </c>
      <c r="C255" s="9">
        <v>4449</v>
      </c>
      <c r="D255" s="23">
        <v>4576</v>
      </c>
      <c r="E255" s="22"/>
      <c r="F255" s="9"/>
      <c r="G255" s="23"/>
    </row>
    <row r="256" spans="1:7" x14ac:dyDescent="0.35">
      <c r="A256" s="32" t="s">
        <v>286</v>
      </c>
      <c r="B256" s="22">
        <v>739</v>
      </c>
      <c r="C256" s="9">
        <v>785</v>
      </c>
      <c r="D256" s="23">
        <v>827</v>
      </c>
      <c r="E256" s="22">
        <v>21121</v>
      </c>
      <c r="F256" s="9">
        <v>21121</v>
      </c>
      <c r="G256" s="23">
        <v>21121</v>
      </c>
    </row>
    <row r="257" spans="1:7" x14ac:dyDescent="0.35">
      <c r="A257" s="32" t="s">
        <v>289</v>
      </c>
      <c r="B257" s="22">
        <v>7091</v>
      </c>
      <c r="C257" s="9">
        <v>7091</v>
      </c>
      <c r="D257" s="23">
        <v>7091</v>
      </c>
      <c r="E257" s="22">
        <v>8855</v>
      </c>
      <c r="F257" s="9">
        <v>8855</v>
      </c>
      <c r="G257" s="23">
        <v>8855</v>
      </c>
    </row>
    <row r="258" spans="1:7" x14ac:dyDescent="0.35">
      <c r="A258" s="32" t="s">
        <v>1074</v>
      </c>
      <c r="B258" s="22"/>
      <c r="C258" s="9"/>
      <c r="D258" s="23"/>
      <c r="E258" s="22"/>
      <c r="F258" s="9"/>
      <c r="G258" s="23"/>
    </row>
    <row r="259" spans="1:7" x14ac:dyDescent="0.35">
      <c r="A259" s="32" t="s">
        <v>801</v>
      </c>
      <c r="B259" s="22"/>
      <c r="C259" s="9"/>
      <c r="D259" s="23"/>
      <c r="E259" s="22"/>
      <c r="F259" s="9"/>
      <c r="G259" s="23"/>
    </row>
    <row r="260" spans="1:7" x14ac:dyDescent="0.35">
      <c r="A260" s="32" t="s">
        <v>292</v>
      </c>
      <c r="B260" s="22">
        <v>16302</v>
      </c>
      <c r="C260" s="9">
        <v>17965</v>
      </c>
      <c r="D260" s="23">
        <v>19499</v>
      </c>
      <c r="E260" s="22">
        <v>19686</v>
      </c>
      <c r="F260" s="9">
        <v>23843</v>
      </c>
      <c r="G260" s="23">
        <v>27679</v>
      </c>
    </row>
    <row r="261" spans="1:7" x14ac:dyDescent="0.35">
      <c r="A261" s="32" t="s">
        <v>946</v>
      </c>
      <c r="B261" s="22"/>
      <c r="C261" s="9"/>
      <c r="D261" s="23"/>
      <c r="E261" s="22"/>
      <c r="F261" s="9"/>
      <c r="G261" s="23"/>
    </row>
    <row r="262" spans="1:7" x14ac:dyDescent="0.35">
      <c r="A262" s="32" t="s">
        <v>804</v>
      </c>
      <c r="B262" s="22"/>
      <c r="C262" s="9"/>
      <c r="D262" s="23"/>
      <c r="E262" s="22"/>
      <c r="F262" s="9"/>
      <c r="G262" s="23"/>
    </row>
    <row r="263" spans="1:7" x14ac:dyDescent="0.35">
      <c r="A263" s="32" t="s">
        <v>807</v>
      </c>
      <c r="B263" s="22"/>
      <c r="C263" s="9"/>
      <c r="D263" s="23"/>
      <c r="E263" s="22"/>
      <c r="F263" s="9"/>
      <c r="G263" s="23"/>
    </row>
    <row r="264" spans="1:7" x14ac:dyDescent="0.35">
      <c r="A264" s="32" t="s">
        <v>810</v>
      </c>
      <c r="B264" s="22"/>
      <c r="C264" s="9"/>
      <c r="D264" s="23"/>
      <c r="E264" s="22"/>
      <c r="F264" s="9"/>
      <c r="G264" s="23"/>
    </row>
    <row r="265" spans="1:7" x14ac:dyDescent="0.35">
      <c r="A265" s="32" t="s">
        <v>295</v>
      </c>
      <c r="B265" s="22">
        <v>5130</v>
      </c>
      <c r="C265" s="9">
        <v>10037</v>
      </c>
      <c r="D265" s="23">
        <v>14566</v>
      </c>
      <c r="E265" s="22">
        <v>1687</v>
      </c>
      <c r="F265" s="9">
        <v>1692</v>
      </c>
      <c r="G265" s="23">
        <v>6538</v>
      </c>
    </row>
    <row r="266" spans="1:7" x14ac:dyDescent="0.35">
      <c r="A266" s="32" t="s">
        <v>298</v>
      </c>
      <c r="B266" s="22">
        <v>5080</v>
      </c>
      <c r="C266" s="9">
        <v>7835</v>
      </c>
      <c r="D266" s="23">
        <v>10756</v>
      </c>
      <c r="E266" s="22">
        <v>5551</v>
      </c>
      <c r="F266" s="9">
        <v>5828</v>
      </c>
      <c r="G266" s="23">
        <v>8143</v>
      </c>
    </row>
    <row r="267" spans="1:7" x14ac:dyDescent="0.35">
      <c r="A267" s="32" t="s">
        <v>301</v>
      </c>
      <c r="B267" s="22">
        <v>10541</v>
      </c>
      <c r="C267" s="9">
        <v>11140</v>
      </c>
      <c r="D267" s="23">
        <v>12818</v>
      </c>
      <c r="E267" s="22">
        <v>6224</v>
      </c>
      <c r="F267" s="9">
        <v>7255</v>
      </c>
      <c r="G267" s="23">
        <v>8206</v>
      </c>
    </row>
    <row r="268" spans="1:7" x14ac:dyDescent="0.35">
      <c r="A268" s="32" t="s">
        <v>683</v>
      </c>
      <c r="B268" s="22"/>
      <c r="C268" s="9"/>
      <c r="D268" s="23"/>
      <c r="E268" s="22">
        <v>39</v>
      </c>
      <c r="F268" s="9">
        <v>39</v>
      </c>
      <c r="G268" s="23">
        <v>39</v>
      </c>
    </row>
    <row r="269" spans="1:7" x14ac:dyDescent="0.35">
      <c r="A269" s="32" t="s">
        <v>304</v>
      </c>
      <c r="B269" s="22">
        <v>534</v>
      </c>
      <c r="C269" s="9">
        <v>739</v>
      </c>
      <c r="D269" s="23">
        <v>1634</v>
      </c>
      <c r="E269" s="22">
        <v>430</v>
      </c>
      <c r="F269" s="9">
        <v>430</v>
      </c>
      <c r="G269" s="23">
        <v>430</v>
      </c>
    </row>
    <row r="270" spans="1:7" x14ac:dyDescent="0.35">
      <c r="A270" s="32" t="s">
        <v>307</v>
      </c>
      <c r="B270" s="22">
        <v>536</v>
      </c>
      <c r="C270" s="9">
        <v>536</v>
      </c>
      <c r="D270" s="23">
        <v>536</v>
      </c>
      <c r="E270" s="22">
        <v>15731</v>
      </c>
      <c r="F270" s="9">
        <v>15731</v>
      </c>
      <c r="G270" s="23">
        <v>15731</v>
      </c>
    </row>
    <row r="271" spans="1:7" x14ac:dyDescent="0.35">
      <c r="A271" s="32" t="s">
        <v>310</v>
      </c>
      <c r="B271" s="22">
        <v>21481</v>
      </c>
      <c r="C271" s="9">
        <v>22265</v>
      </c>
      <c r="D271" s="23">
        <v>28700</v>
      </c>
      <c r="E271" s="22">
        <v>19988</v>
      </c>
      <c r="F271" s="9">
        <v>32479</v>
      </c>
      <c r="G271" s="23">
        <v>40508</v>
      </c>
    </row>
    <row r="272" spans="1:7" x14ac:dyDescent="0.35">
      <c r="A272" s="32" t="s">
        <v>813</v>
      </c>
      <c r="B272" s="22"/>
      <c r="C272" s="9"/>
      <c r="D272" s="23"/>
      <c r="E272" s="22"/>
      <c r="F272" s="9"/>
      <c r="G272" s="23"/>
    </row>
    <row r="273" spans="1:7" x14ac:dyDescent="0.35">
      <c r="A273" s="32" t="s">
        <v>1077</v>
      </c>
      <c r="B273" s="22"/>
      <c r="C273" s="9"/>
      <c r="D273" s="23"/>
      <c r="E273" s="22"/>
      <c r="F273" s="9"/>
      <c r="G273" s="23"/>
    </row>
    <row r="274" spans="1:7" x14ac:dyDescent="0.35">
      <c r="A274" s="32" t="s">
        <v>313</v>
      </c>
      <c r="B274" s="22">
        <v>3160</v>
      </c>
      <c r="C274" s="9">
        <v>5011</v>
      </c>
      <c r="D274" s="23">
        <v>6322</v>
      </c>
      <c r="E274" s="22">
        <v>2418</v>
      </c>
      <c r="F274" s="9">
        <v>2455</v>
      </c>
      <c r="G274" s="23">
        <v>2489</v>
      </c>
    </row>
    <row r="275" spans="1:7" x14ac:dyDescent="0.35">
      <c r="A275" s="32" t="s">
        <v>316</v>
      </c>
      <c r="B275" s="22">
        <v>1403</v>
      </c>
      <c r="C275" s="9">
        <v>2328</v>
      </c>
      <c r="D275" s="23">
        <v>5523</v>
      </c>
      <c r="E275" s="22">
        <v>14076</v>
      </c>
      <c r="F275" s="9">
        <v>14984</v>
      </c>
      <c r="G275" s="23">
        <v>15821</v>
      </c>
    </row>
    <row r="276" spans="1:7" x14ac:dyDescent="0.35">
      <c r="A276" s="32" t="s">
        <v>319</v>
      </c>
      <c r="B276" s="22">
        <v>1527</v>
      </c>
      <c r="C276" s="9">
        <v>3909</v>
      </c>
      <c r="D276" s="23">
        <v>5808</v>
      </c>
      <c r="E276" s="22">
        <v>4321</v>
      </c>
      <c r="F276" s="9">
        <v>4937</v>
      </c>
      <c r="G276" s="23">
        <v>5506</v>
      </c>
    </row>
    <row r="277" spans="1:7" x14ac:dyDescent="0.35">
      <c r="A277" s="32" t="s">
        <v>322</v>
      </c>
      <c r="B277" s="22">
        <v>5217</v>
      </c>
      <c r="C277" s="9">
        <v>6300</v>
      </c>
      <c r="D277" s="23">
        <v>8671</v>
      </c>
      <c r="E277" s="22">
        <v>5250</v>
      </c>
      <c r="F277" s="9">
        <v>7216</v>
      </c>
      <c r="G277" s="23">
        <v>10882</v>
      </c>
    </row>
    <row r="278" spans="1:7" x14ac:dyDescent="0.35">
      <c r="A278" s="32" t="s">
        <v>325</v>
      </c>
      <c r="B278" s="22">
        <v>8140</v>
      </c>
      <c r="C278" s="9">
        <v>8348</v>
      </c>
      <c r="D278" s="23">
        <v>8540</v>
      </c>
      <c r="E278" s="22">
        <v>3309</v>
      </c>
      <c r="F278" s="9">
        <v>3309</v>
      </c>
      <c r="G278" s="23">
        <v>3309</v>
      </c>
    </row>
    <row r="279" spans="1:7" x14ac:dyDescent="0.35">
      <c r="A279" s="32" t="s">
        <v>1080</v>
      </c>
      <c r="B279" s="22"/>
      <c r="C279" s="9"/>
      <c r="D279" s="23"/>
      <c r="E279" s="22"/>
      <c r="F279" s="9"/>
      <c r="G279" s="23"/>
    </row>
    <row r="280" spans="1:7" x14ac:dyDescent="0.35">
      <c r="A280" s="32" t="s">
        <v>328</v>
      </c>
      <c r="B280" s="22">
        <v>6318</v>
      </c>
      <c r="C280" s="9">
        <v>6318</v>
      </c>
      <c r="D280" s="23">
        <v>6318</v>
      </c>
      <c r="E280" s="22">
        <v>200</v>
      </c>
      <c r="F280" s="9">
        <v>200</v>
      </c>
      <c r="G280" s="23">
        <v>200</v>
      </c>
    </row>
    <row r="281" spans="1:7" x14ac:dyDescent="0.35">
      <c r="A281" s="32" t="s">
        <v>331</v>
      </c>
      <c r="B281" s="22">
        <v>2547</v>
      </c>
      <c r="C281" s="9">
        <v>2948</v>
      </c>
      <c r="D281" s="23">
        <v>3318</v>
      </c>
      <c r="E281" s="22"/>
      <c r="F281" s="9"/>
      <c r="G281" s="23"/>
    </row>
    <row r="282" spans="1:7" x14ac:dyDescent="0.35">
      <c r="A282" s="32" t="s">
        <v>816</v>
      </c>
      <c r="B282" s="22"/>
      <c r="C282" s="9"/>
      <c r="D282" s="23"/>
      <c r="E282" s="22"/>
      <c r="F282" s="9"/>
      <c r="G282" s="23"/>
    </row>
    <row r="283" spans="1:7" x14ac:dyDescent="0.35">
      <c r="A283" s="32" t="s">
        <v>334</v>
      </c>
      <c r="B283" s="22">
        <v>3000</v>
      </c>
      <c r="C283" s="9">
        <v>3585</v>
      </c>
      <c r="D283" s="23">
        <v>4125</v>
      </c>
      <c r="E283" s="22">
        <v>1937</v>
      </c>
      <c r="F283" s="9">
        <v>2018</v>
      </c>
      <c r="G283" s="23">
        <v>2093</v>
      </c>
    </row>
    <row r="284" spans="1:7" x14ac:dyDescent="0.35">
      <c r="A284" s="32" t="s">
        <v>337</v>
      </c>
      <c r="B284" s="22">
        <v>1500</v>
      </c>
      <c r="C284" s="9">
        <v>1500</v>
      </c>
      <c r="D284" s="23">
        <v>1500</v>
      </c>
      <c r="E284" s="22"/>
      <c r="F284" s="9"/>
      <c r="G284" s="23"/>
    </row>
    <row r="285" spans="1:7" x14ac:dyDescent="0.35">
      <c r="A285" s="32" t="s">
        <v>1242</v>
      </c>
      <c r="B285" s="22"/>
      <c r="C285" s="9"/>
      <c r="D285" s="23"/>
      <c r="E285" s="22"/>
      <c r="F285" s="9"/>
      <c r="G285" s="23"/>
    </row>
    <row r="286" spans="1:7" x14ac:dyDescent="0.35">
      <c r="A286" s="32" t="s">
        <v>1083</v>
      </c>
      <c r="B286" s="22"/>
      <c r="C286" s="9"/>
      <c r="D286" s="23"/>
      <c r="E286" s="22"/>
      <c r="F286" s="9"/>
      <c r="G286" s="23"/>
    </row>
    <row r="287" spans="1:7" x14ac:dyDescent="0.35">
      <c r="A287" s="32" t="s">
        <v>819</v>
      </c>
      <c r="B287" s="22"/>
      <c r="C287" s="9"/>
      <c r="D287" s="23"/>
      <c r="E287" s="22"/>
      <c r="F287" s="9"/>
      <c r="G287" s="23"/>
    </row>
    <row r="288" spans="1:7" x14ac:dyDescent="0.35">
      <c r="A288" s="32" t="s">
        <v>1368</v>
      </c>
      <c r="B288" s="22"/>
      <c r="C288" s="9"/>
      <c r="D288" s="23"/>
      <c r="E288" s="22"/>
      <c r="F288" s="9"/>
      <c r="G288" s="23"/>
    </row>
    <row r="289" spans="1:7" x14ac:dyDescent="0.35">
      <c r="A289" s="32" t="s">
        <v>1086</v>
      </c>
      <c r="B289" s="22"/>
      <c r="C289" s="9"/>
      <c r="D289" s="23"/>
      <c r="E289" s="22"/>
      <c r="F289" s="9"/>
      <c r="G289" s="23"/>
    </row>
    <row r="290" spans="1:7" x14ac:dyDescent="0.35">
      <c r="A290" s="32" t="s">
        <v>1371</v>
      </c>
      <c r="B290" s="22"/>
      <c r="C290" s="9"/>
      <c r="D290" s="23"/>
      <c r="E290" s="22"/>
      <c r="F290" s="9"/>
      <c r="G290" s="23"/>
    </row>
    <row r="291" spans="1:7" x14ac:dyDescent="0.35">
      <c r="A291" s="32" t="s">
        <v>1504</v>
      </c>
      <c r="B291" s="22"/>
      <c r="C291" s="9"/>
      <c r="D291" s="23"/>
      <c r="E291" s="22"/>
      <c r="F291" s="9"/>
      <c r="G291" s="23"/>
    </row>
    <row r="292" spans="1:7" x14ac:dyDescent="0.35">
      <c r="A292" s="32" t="s">
        <v>1761</v>
      </c>
      <c r="B292" s="22"/>
      <c r="C292" s="9"/>
      <c r="D292" s="23"/>
      <c r="E292" s="22"/>
      <c r="F292" s="9"/>
      <c r="G292" s="23"/>
    </row>
    <row r="293" spans="1:7" x14ac:dyDescent="0.35">
      <c r="A293" s="32" t="s">
        <v>1764</v>
      </c>
      <c r="B293" s="22"/>
      <c r="C293" s="9"/>
      <c r="D293" s="23"/>
      <c r="E293" s="22"/>
      <c r="F293" s="9"/>
      <c r="G293" s="23"/>
    </row>
    <row r="294" spans="1:7" x14ac:dyDescent="0.35">
      <c r="A294" s="32" t="s">
        <v>1374</v>
      </c>
      <c r="B294" s="22"/>
      <c r="C294" s="9"/>
      <c r="D294" s="23"/>
      <c r="E294" s="22"/>
      <c r="F294" s="9"/>
      <c r="G294" s="23"/>
    </row>
    <row r="295" spans="1:7" x14ac:dyDescent="0.35">
      <c r="A295" s="32" t="s">
        <v>1377</v>
      </c>
      <c r="B295" s="22"/>
      <c r="C295" s="9"/>
      <c r="D295" s="23"/>
      <c r="E295" s="22"/>
      <c r="F295" s="9"/>
      <c r="G295" s="23"/>
    </row>
    <row r="296" spans="1:7" x14ac:dyDescent="0.35">
      <c r="A296" s="32" t="s">
        <v>1305</v>
      </c>
      <c r="B296" s="22"/>
      <c r="C296" s="9"/>
      <c r="D296" s="23"/>
      <c r="E296" s="22"/>
      <c r="F296" s="9"/>
      <c r="G296" s="23"/>
    </row>
    <row r="297" spans="1:7" x14ac:dyDescent="0.35">
      <c r="A297" s="32" t="s">
        <v>1089</v>
      </c>
      <c r="B297" s="22"/>
      <c r="C297" s="9"/>
      <c r="D297" s="23"/>
      <c r="E297" s="22"/>
      <c r="F297" s="9"/>
      <c r="G297" s="23"/>
    </row>
    <row r="298" spans="1:7" x14ac:dyDescent="0.35">
      <c r="A298" s="32" t="s">
        <v>1767</v>
      </c>
      <c r="B298" s="22"/>
      <c r="C298" s="9"/>
      <c r="D298" s="23"/>
      <c r="E298" s="22"/>
      <c r="F298" s="9"/>
      <c r="G298" s="23"/>
    </row>
    <row r="299" spans="1:7" x14ac:dyDescent="0.35">
      <c r="A299" s="32" t="s">
        <v>1380</v>
      </c>
      <c r="B299" s="22"/>
      <c r="C299" s="9"/>
      <c r="D299" s="23"/>
      <c r="E299" s="22"/>
      <c r="F299" s="9"/>
      <c r="G299" s="23"/>
    </row>
    <row r="300" spans="1:7" x14ac:dyDescent="0.35">
      <c r="A300" s="32" t="s">
        <v>949</v>
      </c>
      <c r="B300" s="22"/>
      <c r="C300" s="9"/>
      <c r="D300" s="23"/>
      <c r="E300" s="22"/>
      <c r="F300" s="9"/>
      <c r="G300" s="23"/>
    </row>
    <row r="301" spans="1:7" x14ac:dyDescent="0.35">
      <c r="A301" s="32" t="s">
        <v>1770</v>
      </c>
      <c r="B301" s="22"/>
      <c r="C301" s="9"/>
      <c r="D301" s="23"/>
      <c r="E301" s="22"/>
      <c r="F301" s="9"/>
      <c r="G301" s="23"/>
    </row>
    <row r="302" spans="1:7" x14ac:dyDescent="0.35">
      <c r="A302" s="32" t="s">
        <v>1773</v>
      </c>
      <c r="B302" s="22"/>
      <c r="C302" s="9"/>
      <c r="D302" s="23"/>
      <c r="E302" s="22"/>
      <c r="F302" s="9"/>
      <c r="G302" s="23"/>
    </row>
    <row r="303" spans="1:7" x14ac:dyDescent="0.35">
      <c r="A303" s="32" t="s">
        <v>1776</v>
      </c>
      <c r="B303" s="22"/>
      <c r="C303" s="9"/>
      <c r="D303" s="23"/>
      <c r="E303" s="22"/>
      <c r="F303" s="9"/>
      <c r="G303" s="23"/>
    </row>
    <row r="304" spans="1:7" x14ac:dyDescent="0.35">
      <c r="A304" s="32" t="s">
        <v>1779</v>
      </c>
      <c r="B304" s="22"/>
      <c r="C304" s="9"/>
      <c r="D304" s="23"/>
      <c r="E304" s="22"/>
      <c r="F304" s="9"/>
      <c r="G304" s="23"/>
    </row>
    <row r="305" spans="1:7" x14ac:dyDescent="0.35">
      <c r="A305" s="32" t="s">
        <v>822</v>
      </c>
      <c r="B305" s="22"/>
      <c r="C305" s="9"/>
      <c r="D305" s="23"/>
      <c r="E305" s="22"/>
      <c r="F305" s="9"/>
      <c r="G305" s="23"/>
    </row>
    <row r="306" spans="1:7" x14ac:dyDescent="0.35">
      <c r="A306" s="32" t="s">
        <v>1530</v>
      </c>
      <c r="B306" s="22"/>
      <c r="C306" s="9"/>
      <c r="D306" s="23"/>
      <c r="E306" s="22"/>
      <c r="F306" s="9"/>
      <c r="G306" s="23"/>
    </row>
    <row r="307" spans="1:7" x14ac:dyDescent="0.35">
      <c r="A307" s="32" t="s">
        <v>1533</v>
      </c>
      <c r="B307" s="22"/>
      <c r="C307" s="9"/>
      <c r="D307" s="23"/>
      <c r="E307" s="22"/>
      <c r="F307" s="9"/>
      <c r="G307" s="23"/>
    </row>
    <row r="308" spans="1:7" x14ac:dyDescent="0.35">
      <c r="A308" s="32" t="s">
        <v>1536</v>
      </c>
      <c r="B308" s="22"/>
      <c r="C308" s="9"/>
      <c r="D308" s="23"/>
      <c r="E308" s="22"/>
      <c r="F308" s="9"/>
      <c r="G308" s="23"/>
    </row>
    <row r="309" spans="1:7" x14ac:dyDescent="0.35">
      <c r="A309" s="32" t="s">
        <v>1596</v>
      </c>
      <c r="B309" s="22"/>
      <c r="C309" s="9"/>
      <c r="D309" s="23"/>
      <c r="E309" s="22"/>
      <c r="F309" s="9"/>
      <c r="G309" s="23"/>
    </row>
    <row r="310" spans="1:7" x14ac:dyDescent="0.35">
      <c r="A310" s="31" t="s">
        <v>338</v>
      </c>
      <c r="B310" s="20">
        <f>SUM(B311:B354)</f>
        <v>157084</v>
      </c>
      <c r="C310" s="13">
        <f t="shared" ref="C310:G310" si="8">SUM(C311:C354)</f>
        <v>181597</v>
      </c>
      <c r="D310" s="21">
        <f t="shared" si="8"/>
        <v>244200</v>
      </c>
      <c r="E310" s="20">
        <f t="shared" si="8"/>
        <v>128922</v>
      </c>
      <c r="F310" s="13">
        <f t="shared" si="8"/>
        <v>151006</v>
      </c>
      <c r="G310" s="21">
        <f t="shared" si="8"/>
        <v>171864</v>
      </c>
    </row>
    <row r="311" spans="1:7" x14ac:dyDescent="0.35">
      <c r="A311" s="32" t="s">
        <v>341</v>
      </c>
      <c r="B311" s="22">
        <v>31439</v>
      </c>
      <c r="C311" s="9">
        <v>33372</v>
      </c>
      <c r="D311" s="23">
        <v>35628</v>
      </c>
      <c r="E311" s="22">
        <v>25178</v>
      </c>
      <c r="F311" s="9">
        <v>27447</v>
      </c>
      <c r="G311" s="23">
        <v>28598</v>
      </c>
    </row>
    <row r="312" spans="1:7" x14ac:dyDescent="0.35">
      <c r="A312" s="32" t="s">
        <v>344</v>
      </c>
      <c r="B312" s="22">
        <v>125</v>
      </c>
      <c r="C312" s="9">
        <v>125</v>
      </c>
      <c r="D312" s="23">
        <v>125</v>
      </c>
      <c r="E312" s="22">
        <v>80</v>
      </c>
      <c r="F312" s="9">
        <v>80</v>
      </c>
      <c r="G312" s="23">
        <v>80</v>
      </c>
    </row>
    <row r="313" spans="1:7" x14ac:dyDescent="0.35">
      <c r="A313" s="32" t="s">
        <v>1091</v>
      </c>
      <c r="B313" s="22"/>
      <c r="C313" s="9"/>
      <c r="D313" s="23"/>
      <c r="E313" s="22"/>
      <c r="F313" s="9"/>
      <c r="G313" s="23"/>
    </row>
    <row r="314" spans="1:7" x14ac:dyDescent="0.35">
      <c r="A314" s="32" t="s">
        <v>347</v>
      </c>
      <c r="B314" s="22">
        <v>4200</v>
      </c>
      <c r="C314" s="9">
        <v>4200</v>
      </c>
      <c r="D314" s="23">
        <v>4200</v>
      </c>
      <c r="E314" s="22">
        <v>4200</v>
      </c>
      <c r="F314" s="9">
        <v>4227</v>
      </c>
      <c r="G314" s="23">
        <v>4338</v>
      </c>
    </row>
    <row r="315" spans="1:7" x14ac:dyDescent="0.35">
      <c r="A315" s="32" t="s">
        <v>350</v>
      </c>
      <c r="B315" s="22">
        <v>3648</v>
      </c>
      <c r="C315" s="9">
        <v>5387</v>
      </c>
      <c r="D315" s="23">
        <v>6175</v>
      </c>
      <c r="E315" s="22">
        <v>2212</v>
      </c>
      <c r="F315" s="9">
        <v>3092</v>
      </c>
      <c r="G315" s="23">
        <v>3904</v>
      </c>
    </row>
    <row r="316" spans="1:7" x14ac:dyDescent="0.35">
      <c r="A316" s="32" t="s">
        <v>353</v>
      </c>
      <c r="B316" s="22">
        <v>1182</v>
      </c>
      <c r="C316" s="9">
        <v>1235</v>
      </c>
      <c r="D316" s="23">
        <v>1888</v>
      </c>
      <c r="E316" s="22">
        <v>1048</v>
      </c>
      <c r="F316" s="9">
        <v>1396</v>
      </c>
      <c r="G316" s="23">
        <v>1678</v>
      </c>
    </row>
    <row r="317" spans="1:7" x14ac:dyDescent="0.35">
      <c r="A317" s="32" t="s">
        <v>1094</v>
      </c>
      <c r="B317" s="22"/>
      <c r="C317" s="9"/>
      <c r="D317" s="23"/>
      <c r="E317" s="22"/>
      <c r="F317" s="9"/>
      <c r="G317" s="23"/>
    </row>
    <row r="318" spans="1:7" x14ac:dyDescent="0.35">
      <c r="A318" s="32" t="s">
        <v>356</v>
      </c>
      <c r="B318" s="22">
        <v>2559</v>
      </c>
      <c r="C318" s="9">
        <v>3402</v>
      </c>
      <c r="D318" s="23">
        <v>3923</v>
      </c>
      <c r="E318" s="22">
        <v>2073</v>
      </c>
      <c r="F318" s="9">
        <v>2317</v>
      </c>
      <c r="G318" s="23">
        <v>2955</v>
      </c>
    </row>
    <row r="319" spans="1:7" x14ac:dyDescent="0.35">
      <c r="A319" s="32" t="s">
        <v>359</v>
      </c>
      <c r="B319" s="22">
        <v>6656</v>
      </c>
      <c r="C319" s="9">
        <v>10222</v>
      </c>
      <c r="D319" s="23">
        <v>12053</v>
      </c>
      <c r="E319" s="22">
        <v>3036</v>
      </c>
      <c r="F319" s="9">
        <v>4348</v>
      </c>
      <c r="G319" s="23">
        <v>5560</v>
      </c>
    </row>
    <row r="320" spans="1:7" x14ac:dyDescent="0.35">
      <c r="A320" s="32" t="s">
        <v>362</v>
      </c>
      <c r="B320" s="22">
        <v>241</v>
      </c>
      <c r="C320" s="9">
        <v>324</v>
      </c>
      <c r="D320" s="23">
        <v>401</v>
      </c>
      <c r="E320" s="22">
        <v>16</v>
      </c>
      <c r="F320" s="9">
        <v>16</v>
      </c>
      <c r="G320" s="23">
        <v>16</v>
      </c>
    </row>
    <row r="321" spans="1:7" x14ac:dyDescent="0.35">
      <c r="A321" s="32" t="s">
        <v>365</v>
      </c>
      <c r="B321" s="22">
        <v>1176</v>
      </c>
      <c r="C321" s="9">
        <v>1589</v>
      </c>
      <c r="D321" s="23">
        <v>2141</v>
      </c>
      <c r="E321" s="22">
        <v>1180</v>
      </c>
      <c r="F321" s="9">
        <v>1457</v>
      </c>
      <c r="G321" s="23">
        <v>1714</v>
      </c>
    </row>
    <row r="322" spans="1:7" x14ac:dyDescent="0.35">
      <c r="A322" s="32" t="s">
        <v>368</v>
      </c>
      <c r="B322" s="22">
        <v>459</v>
      </c>
      <c r="C322" s="9">
        <v>468</v>
      </c>
      <c r="D322" s="23">
        <v>573</v>
      </c>
      <c r="E322" s="22">
        <v>205</v>
      </c>
      <c r="F322" s="9">
        <v>214</v>
      </c>
      <c r="G322" s="23">
        <v>222</v>
      </c>
    </row>
    <row r="323" spans="1:7" x14ac:dyDescent="0.35">
      <c r="A323" s="32" t="s">
        <v>371</v>
      </c>
      <c r="B323" s="22">
        <v>729</v>
      </c>
      <c r="C323" s="9">
        <v>1703</v>
      </c>
      <c r="D323" s="23">
        <v>4219</v>
      </c>
      <c r="E323" s="22">
        <v>1169</v>
      </c>
      <c r="F323" s="9">
        <v>2508</v>
      </c>
      <c r="G323" s="23">
        <v>3744</v>
      </c>
    </row>
    <row r="324" spans="1:7" x14ac:dyDescent="0.35">
      <c r="A324" s="32" t="s">
        <v>374</v>
      </c>
      <c r="B324" s="22">
        <v>9647</v>
      </c>
      <c r="C324" s="9">
        <v>11569</v>
      </c>
      <c r="D324" s="23">
        <v>16153</v>
      </c>
      <c r="E324" s="22">
        <v>7738</v>
      </c>
      <c r="F324" s="9">
        <v>8711</v>
      </c>
      <c r="G324" s="23">
        <v>11306</v>
      </c>
    </row>
    <row r="325" spans="1:7" x14ac:dyDescent="0.35">
      <c r="A325" s="32" t="s">
        <v>377</v>
      </c>
      <c r="B325" s="22">
        <v>4309</v>
      </c>
      <c r="C325" s="9">
        <v>5771</v>
      </c>
      <c r="D325" s="23">
        <v>6195</v>
      </c>
      <c r="E325" s="22">
        <v>1552</v>
      </c>
      <c r="F325" s="9">
        <v>1953</v>
      </c>
      <c r="G325" s="23">
        <v>3438</v>
      </c>
    </row>
    <row r="326" spans="1:7" x14ac:dyDescent="0.35">
      <c r="A326" s="32" t="s">
        <v>380</v>
      </c>
      <c r="B326" s="22">
        <v>1538</v>
      </c>
      <c r="C326" s="9">
        <v>2058</v>
      </c>
      <c r="D326" s="23">
        <v>3171</v>
      </c>
      <c r="E326" s="22">
        <v>1799</v>
      </c>
      <c r="F326" s="9">
        <v>2427</v>
      </c>
      <c r="G326" s="23">
        <v>3321</v>
      </c>
    </row>
    <row r="327" spans="1:7" x14ac:dyDescent="0.35">
      <c r="A327" s="32" t="s">
        <v>1097</v>
      </c>
      <c r="B327" s="22"/>
      <c r="C327" s="9"/>
      <c r="D327" s="23"/>
      <c r="E327" s="22"/>
      <c r="F327" s="9"/>
      <c r="G327" s="23"/>
    </row>
    <row r="328" spans="1:7" x14ac:dyDescent="0.35">
      <c r="A328" s="32" t="s">
        <v>383</v>
      </c>
      <c r="B328" s="22">
        <v>14650</v>
      </c>
      <c r="C328" s="9">
        <v>16194</v>
      </c>
      <c r="D328" s="23">
        <v>16755</v>
      </c>
      <c r="E328" s="22">
        <v>13132</v>
      </c>
      <c r="F328" s="9">
        <v>14374</v>
      </c>
      <c r="G328" s="23">
        <v>16973</v>
      </c>
    </row>
    <row r="329" spans="1:7" x14ac:dyDescent="0.35">
      <c r="A329" s="32" t="s">
        <v>825</v>
      </c>
      <c r="B329" s="22"/>
      <c r="C329" s="9"/>
      <c r="D329" s="23"/>
      <c r="E329" s="22"/>
      <c r="F329" s="9"/>
      <c r="G329" s="23"/>
    </row>
    <row r="330" spans="1:7" x14ac:dyDescent="0.35">
      <c r="A330" s="32" t="s">
        <v>386</v>
      </c>
      <c r="B330" s="22">
        <v>3837</v>
      </c>
      <c r="C330" s="9">
        <v>4939</v>
      </c>
      <c r="D330" s="23">
        <v>34480</v>
      </c>
      <c r="E330" s="22">
        <v>9447</v>
      </c>
      <c r="F330" s="9">
        <v>11875</v>
      </c>
      <c r="G330" s="23">
        <v>14116</v>
      </c>
    </row>
    <row r="331" spans="1:7" x14ac:dyDescent="0.35">
      <c r="A331" s="32" t="s">
        <v>389</v>
      </c>
      <c r="B331" s="22">
        <v>209</v>
      </c>
      <c r="C331" s="9">
        <v>659</v>
      </c>
      <c r="D331" s="23">
        <v>1006</v>
      </c>
      <c r="E331" s="22">
        <v>847</v>
      </c>
      <c r="F331" s="9">
        <v>1047</v>
      </c>
      <c r="G331" s="23">
        <v>1232</v>
      </c>
    </row>
    <row r="332" spans="1:7" x14ac:dyDescent="0.35">
      <c r="A332" s="32" t="s">
        <v>1877</v>
      </c>
      <c r="B332" s="22"/>
      <c r="C332" s="9"/>
      <c r="D332" s="23"/>
      <c r="E332" s="22"/>
      <c r="F332" s="9"/>
      <c r="G332" s="23"/>
    </row>
    <row r="333" spans="1:7" x14ac:dyDescent="0.35">
      <c r="A333" s="32" t="s">
        <v>392</v>
      </c>
      <c r="B333" s="22">
        <v>38886</v>
      </c>
      <c r="C333" s="9">
        <v>44015</v>
      </c>
      <c r="D333" s="23">
        <v>52237</v>
      </c>
      <c r="E333" s="22">
        <v>24262</v>
      </c>
      <c r="F333" s="9">
        <v>29401</v>
      </c>
      <c r="G333" s="23">
        <v>32951</v>
      </c>
    </row>
    <row r="334" spans="1:7" x14ac:dyDescent="0.35">
      <c r="A334" s="32" t="s">
        <v>395</v>
      </c>
      <c r="B334" s="22">
        <v>8320</v>
      </c>
      <c r="C334" s="9">
        <v>9086</v>
      </c>
      <c r="D334" s="23">
        <v>11357</v>
      </c>
      <c r="E334" s="22">
        <v>5239</v>
      </c>
      <c r="F334" s="9">
        <v>7590</v>
      </c>
      <c r="G334" s="23">
        <v>8650</v>
      </c>
    </row>
    <row r="335" spans="1:7" x14ac:dyDescent="0.35">
      <c r="A335" s="32" t="s">
        <v>398</v>
      </c>
      <c r="B335" s="22">
        <v>1550</v>
      </c>
      <c r="C335" s="9">
        <v>2096</v>
      </c>
      <c r="D335" s="23">
        <v>2600</v>
      </c>
      <c r="E335" s="22">
        <v>4744</v>
      </c>
      <c r="F335" s="9">
        <v>5226</v>
      </c>
      <c r="G335" s="23">
        <v>5672</v>
      </c>
    </row>
    <row r="336" spans="1:7" x14ac:dyDescent="0.35">
      <c r="A336" s="32" t="s">
        <v>686</v>
      </c>
      <c r="B336" s="22"/>
      <c r="C336" s="9"/>
      <c r="D336" s="23"/>
      <c r="E336" s="22">
        <v>2115</v>
      </c>
      <c r="F336" s="9">
        <v>2115</v>
      </c>
      <c r="G336" s="23">
        <v>2115</v>
      </c>
    </row>
    <row r="337" spans="1:7" x14ac:dyDescent="0.35">
      <c r="A337" s="32" t="s">
        <v>401</v>
      </c>
      <c r="B337" s="22">
        <v>21724</v>
      </c>
      <c r="C337" s="9">
        <v>23183</v>
      </c>
      <c r="D337" s="23">
        <v>28920</v>
      </c>
      <c r="E337" s="22">
        <v>17650</v>
      </c>
      <c r="F337" s="9">
        <v>19185</v>
      </c>
      <c r="G337" s="23">
        <v>19281</v>
      </c>
    </row>
    <row r="338" spans="1:7" x14ac:dyDescent="0.35">
      <c r="A338" s="32" t="s">
        <v>1507</v>
      </c>
      <c r="B338" s="22"/>
      <c r="C338" s="9"/>
      <c r="D338" s="23"/>
      <c r="E338" s="22"/>
      <c r="F338" s="9"/>
      <c r="G338" s="23"/>
    </row>
    <row r="339" spans="1:7" x14ac:dyDescent="0.35">
      <c r="A339" s="32" t="s">
        <v>1782</v>
      </c>
      <c r="B339" s="22"/>
      <c r="C339" s="9"/>
      <c r="D339" s="23"/>
      <c r="E339" s="22"/>
      <c r="F339" s="9"/>
      <c r="G339" s="23"/>
    </row>
    <row r="340" spans="1:7" x14ac:dyDescent="0.35">
      <c r="A340" s="32" t="s">
        <v>1245</v>
      </c>
      <c r="B340" s="22"/>
      <c r="C340" s="9"/>
      <c r="D340" s="23"/>
      <c r="E340" s="22"/>
      <c r="F340" s="9"/>
      <c r="G340" s="23"/>
    </row>
    <row r="341" spans="1:7" x14ac:dyDescent="0.35">
      <c r="A341" s="32" t="s">
        <v>1383</v>
      </c>
      <c r="B341" s="22"/>
      <c r="C341" s="9"/>
      <c r="D341" s="23"/>
      <c r="E341" s="22"/>
      <c r="F341" s="9"/>
      <c r="G341" s="23"/>
    </row>
    <row r="342" spans="1:7" x14ac:dyDescent="0.35">
      <c r="A342" s="32" t="s">
        <v>1785</v>
      </c>
      <c r="B342" s="22"/>
      <c r="C342" s="9"/>
      <c r="D342" s="23"/>
      <c r="E342" s="22"/>
      <c r="F342" s="9"/>
      <c r="G342" s="23"/>
    </row>
    <row r="343" spans="1:7" x14ac:dyDescent="0.35">
      <c r="A343" s="32" t="s">
        <v>1386</v>
      </c>
      <c r="B343" s="22"/>
      <c r="C343" s="9"/>
      <c r="D343" s="23"/>
      <c r="E343" s="22"/>
      <c r="F343" s="9"/>
      <c r="G343" s="23"/>
    </row>
    <row r="344" spans="1:7" x14ac:dyDescent="0.35">
      <c r="A344" s="32" t="s">
        <v>828</v>
      </c>
      <c r="B344" s="22"/>
      <c r="C344" s="9"/>
      <c r="D344" s="23"/>
      <c r="E344" s="22"/>
      <c r="F344" s="9"/>
      <c r="G344" s="23"/>
    </row>
    <row r="345" spans="1:7" x14ac:dyDescent="0.35">
      <c r="A345" s="32" t="s">
        <v>1788</v>
      </c>
      <c r="B345" s="22"/>
      <c r="C345" s="9"/>
      <c r="D345" s="23"/>
      <c r="E345" s="22"/>
      <c r="F345" s="9"/>
      <c r="G345" s="23"/>
    </row>
    <row r="346" spans="1:7" x14ac:dyDescent="0.35">
      <c r="A346" s="32" t="s">
        <v>952</v>
      </c>
      <c r="B346" s="22"/>
      <c r="C346" s="9"/>
      <c r="D346" s="23"/>
      <c r="E346" s="22"/>
      <c r="F346" s="9"/>
      <c r="G346" s="23"/>
    </row>
    <row r="347" spans="1:7" x14ac:dyDescent="0.35">
      <c r="A347" s="32" t="s">
        <v>1791</v>
      </c>
      <c r="B347" s="22"/>
      <c r="C347" s="9"/>
      <c r="D347" s="23"/>
      <c r="E347" s="22"/>
      <c r="F347" s="9"/>
      <c r="G347" s="23"/>
    </row>
    <row r="348" spans="1:7" x14ac:dyDescent="0.35">
      <c r="A348" s="32" t="s">
        <v>1510</v>
      </c>
      <c r="B348" s="22"/>
      <c r="C348" s="9"/>
      <c r="D348" s="23"/>
      <c r="E348" s="22"/>
      <c r="F348" s="9"/>
      <c r="G348" s="23"/>
    </row>
    <row r="349" spans="1:7" x14ac:dyDescent="0.35">
      <c r="A349" s="32" t="s">
        <v>1794</v>
      </c>
      <c r="B349" s="22"/>
      <c r="C349" s="9"/>
      <c r="D349" s="23"/>
      <c r="E349" s="22"/>
      <c r="F349" s="9"/>
      <c r="G349" s="23"/>
    </row>
    <row r="350" spans="1:7" x14ac:dyDescent="0.35">
      <c r="A350" s="32" t="s">
        <v>1483</v>
      </c>
      <c r="B350" s="22"/>
      <c r="C350" s="9"/>
      <c r="D350" s="23"/>
      <c r="E350" s="22"/>
      <c r="F350" s="9"/>
      <c r="G350" s="23"/>
    </row>
    <row r="351" spans="1:7" x14ac:dyDescent="0.35">
      <c r="A351" s="32" t="s">
        <v>1797</v>
      </c>
      <c r="B351" s="22"/>
      <c r="C351" s="9"/>
      <c r="D351" s="23"/>
      <c r="E351" s="22"/>
      <c r="F351" s="9"/>
      <c r="G351" s="23"/>
    </row>
    <row r="352" spans="1:7" x14ac:dyDescent="0.35">
      <c r="A352" s="32" t="s">
        <v>1800</v>
      </c>
      <c r="B352" s="22"/>
      <c r="C352" s="9"/>
      <c r="D352" s="23"/>
      <c r="E352" s="22"/>
      <c r="F352" s="9"/>
      <c r="G352" s="23"/>
    </row>
    <row r="353" spans="1:7" x14ac:dyDescent="0.35">
      <c r="A353" s="32" t="s">
        <v>1100</v>
      </c>
      <c r="B353" s="22"/>
      <c r="C353" s="9"/>
      <c r="D353" s="23"/>
      <c r="E353" s="22"/>
      <c r="F353" s="9"/>
      <c r="G353" s="23"/>
    </row>
    <row r="354" spans="1:7" x14ac:dyDescent="0.35">
      <c r="A354" s="32" t="s">
        <v>831</v>
      </c>
      <c r="B354" s="22"/>
      <c r="C354" s="9"/>
      <c r="D354" s="23"/>
      <c r="E354" s="22"/>
      <c r="F354" s="9"/>
      <c r="G354" s="23"/>
    </row>
    <row r="355" spans="1:7" x14ac:dyDescent="0.35">
      <c r="A355" s="31" t="s">
        <v>402</v>
      </c>
      <c r="B355" s="20">
        <f>SUM(B356:B364)</f>
        <v>8998</v>
      </c>
      <c r="C355" s="13">
        <f t="shared" ref="C355:G355" si="9">SUM(C356:C364)</f>
        <v>14229</v>
      </c>
      <c r="D355" s="21">
        <f t="shared" si="9"/>
        <v>19549</v>
      </c>
      <c r="E355" s="20">
        <f t="shared" si="9"/>
        <v>68237</v>
      </c>
      <c r="F355" s="13">
        <f t="shared" si="9"/>
        <v>68237</v>
      </c>
      <c r="G355" s="21">
        <f t="shared" si="9"/>
        <v>68237</v>
      </c>
    </row>
    <row r="356" spans="1:7" x14ac:dyDescent="0.35">
      <c r="A356" s="32" t="s">
        <v>405</v>
      </c>
      <c r="B356" s="22">
        <v>2688</v>
      </c>
      <c r="C356" s="9">
        <v>2688</v>
      </c>
      <c r="D356" s="23">
        <v>2688</v>
      </c>
      <c r="E356" s="22">
        <v>1638</v>
      </c>
      <c r="F356" s="9">
        <v>1638</v>
      </c>
      <c r="G356" s="23">
        <v>1638</v>
      </c>
    </row>
    <row r="357" spans="1:7" x14ac:dyDescent="0.35">
      <c r="A357" s="32" t="s">
        <v>689</v>
      </c>
      <c r="B357" s="22"/>
      <c r="C357" s="9"/>
      <c r="D357" s="23"/>
      <c r="E357" s="22">
        <v>17621</v>
      </c>
      <c r="F357" s="9">
        <v>17621</v>
      </c>
      <c r="G357" s="23">
        <v>17621</v>
      </c>
    </row>
    <row r="358" spans="1:7" x14ac:dyDescent="0.35">
      <c r="A358" s="32" t="s">
        <v>1103</v>
      </c>
      <c r="B358" s="22"/>
      <c r="C358" s="9"/>
      <c r="D358" s="23"/>
      <c r="E358" s="22"/>
      <c r="F358" s="9"/>
      <c r="G358" s="23"/>
    </row>
    <row r="359" spans="1:7" x14ac:dyDescent="0.35">
      <c r="A359" s="32" t="s">
        <v>692</v>
      </c>
      <c r="B359" s="22"/>
      <c r="C359" s="9"/>
      <c r="D359" s="23"/>
      <c r="E359" s="22">
        <v>10841</v>
      </c>
      <c r="F359" s="9">
        <v>10841</v>
      </c>
      <c r="G359" s="23">
        <v>10841</v>
      </c>
    </row>
    <row r="360" spans="1:7" x14ac:dyDescent="0.35">
      <c r="A360" s="32" t="s">
        <v>408</v>
      </c>
      <c r="B360" s="22">
        <v>3808</v>
      </c>
      <c r="C360" s="9">
        <v>8735</v>
      </c>
      <c r="D360" s="23">
        <v>13284</v>
      </c>
      <c r="E360" s="22">
        <v>34787</v>
      </c>
      <c r="F360" s="9">
        <v>34787</v>
      </c>
      <c r="G360" s="23">
        <v>34787</v>
      </c>
    </row>
    <row r="361" spans="1:7" x14ac:dyDescent="0.35">
      <c r="A361" s="32" t="s">
        <v>1389</v>
      </c>
      <c r="B361" s="22"/>
      <c r="C361" s="9"/>
      <c r="D361" s="23"/>
      <c r="E361" s="22"/>
      <c r="F361" s="9"/>
      <c r="G361" s="23"/>
    </row>
    <row r="362" spans="1:7" x14ac:dyDescent="0.35">
      <c r="A362" s="32" t="s">
        <v>411</v>
      </c>
      <c r="B362" s="22">
        <v>2502</v>
      </c>
      <c r="C362" s="9">
        <v>2806</v>
      </c>
      <c r="D362" s="23">
        <v>3577</v>
      </c>
      <c r="E362" s="22">
        <v>3350</v>
      </c>
      <c r="F362" s="9">
        <v>3350</v>
      </c>
      <c r="G362" s="23">
        <v>3350</v>
      </c>
    </row>
    <row r="363" spans="1:7" x14ac:dyDescent="0.35">
      <c r="A363" s="32" t="s">
        <v>955</v>
      </c>
      <c r="B363" s="22"/>
      <c r="C363" s="9"/>
      <c r="D363" s="23"/>
      <c r="E363" s="22"/>
      <c r="F363" s="9"/>
      <c r="G363" s="23"/>
    </row>
    <row r="364" spans="1:7" x14ac:dyDescent="0.35">
      <c r="A364" s="32" t="s">
        <v>834</v>
      </c>
      <c r="B364" s="22"/>
      <c r="C364" s="9"/>
      <c r="D364" s="23"/>
      <c r="E364" s="22"/>
      <c r="F364" s="9"/>
      <c r="G364" s="23"/>
    </row>
    <row r="365" spans="1:7" x14ac:dyDescent="0.35">
      <c r="A365" s="31" t="s">
        <v>412</v>
      </c>
      <c r="B365" s="20">
        <v>144000</v>
      </c>
      <c r="C365" s="13">
        <v>144000</v>
      </c>
      <c r="D365" s="21">
        <v>144295</v>
      </c>
      <c r="E365" s="20">
        <v>123357</v>
      </c>
      <c r="F365" s="13">
        <v>144000</v>
      </c>
      <c r="G365" s="21">
        <v>144000</v>
      </c>
    </row>
    <row r="366" spans="1:7" x14ac:dyDescent="0.35">
      <c r="A366" s="31" t="s">
        <v>413</v>
      </c>
      <c r="B366" s="20">
        <f>SUM(B367:B368)</f>
        <v>144000</v>
      </c>
      <c r="C366" s="13">
        <f t="shared" ref="C366:G366" si="10">SUM(C367:C368)</f>
        <v>144000</v>
      </c>
      <c r="D366" s="21">
        <f t="shared" si="10"/>
        <v>144295</v>
      </c>
      <c r="E366" s="20">
        <f t="shared" si="10"/>
        <v>123357</v>
      </c>
      <c r="F366" s="13">
        <f t="shared" si="10"/>
        <v>144000</v>
      </c>
      <c r="G366" s="21">
        <f t="shared" si="10"/>
        <v>144000</v>
      </c>
    </row>
    <row r="367" spans="1:7" x14ac:dyDescent="0.35">
      <c r="A367" s="32" t="s">
        <v>416</v>
      </c>
      <c r="B367" s="22">
        <v>144000</v>
      </c>
      <c r="C367" s="9">
        <v>144000</v>
      </c>
      <c r="D367" s="23">
        <v>144295</v>
      </c>
      <c r="E367" s="22">
        <v>123357</v>
      </c>
      <c r="F367" s="9">
        <v>144000</v>
      </c>
      <c r="G367" s="23">
        <v>144000</v>
      </c>
    </row>
    <row r="368" spans="1:7" x14ac:dyDescent="0.35">
      <c r="A368" s="32" t="s">
        <v>837</v>
      </c>
      <c r="B368" s="22"/>
      <c r="C368" s="9"/>
      <c r="D368" s="23"/>
      <c r="E368" s="22"/>
      <c r="F368" s="9"/>
      <c r="G368" s="23"/>
    </row>
    <row r="369" spans="1:7" x14ac:dyDescent="0.35">
      <c r="A369" s="31" t="s">
        <v>417</v>
      </c>
      <c r="B369" s="20">
        <v>846</v>
      </c>
      <c r="C369" s="13">
        <v>1600.333333</v>
      </c>
      <c r="D369" s="21">
        <v>2550</v>
      </c>
      <c r="E369" s="20">
        <v>518</v>
      </c>
      <c r="F369" s="13">
        <v>1264</v>
      </c>
      <c r="G369" s="21">
        <v>2032</v>
      </c>
    </row>
    <row r="370" spans="1:7" x14ac:dyDescent="0.35">
      <c r="A370" s="31" t="s">
        <v>418</v>
      </c>
      <c r="B370" s="20">
        <f>SUM(B371:B377)</f>
        <v>3819</v>
      </c>
      <c r="C370" s="13">
        <f t="shared" ref="C370:G370" si="11">SUM(C371:C377)</f>
        <v>4801</v>
      </c>
      <c r="D370" s="21">
        <f t="shared" si="11"/>
        <v>5935</v>
      </c>
      <c r="E370" s="20">
        <f t="shared" si="11"/>
        <v>2958</v>
      </c>
      <c r="F370" s="13">
        <f t="shared" si="11"/>
        <v>3792</v>
      </c>
      <c r="G370" s="21">
        <f t="shared" si="11"/>
        <v>4849</v>
      </c>
    </row>
    <row r="371" spans="1:7" x14ac:dyDescent="0.35">
      <c r="A371" s="32" t="s">
        <v>958</v>
      </c>
      <c r="B371" s="22"/>
      <c r="C371" s="9"/>
      <c r="D371" s="23"/>
      <c r="E371" s="22"/>
      <c r="F371" s="9"/>
      <c r="G371" s="23"/>
    </row>
    <row r="372" spans="1:7" x14ac:dyDescent="0.35">
      <c r="A372" s="32" t="s">
        <v>421</v>
      </c>
      <c r="B372" s="22">
        <v>846</v>
      </c>
      <c r="C372" s="9">
        <v>899</v>
      </c>
      <c r="D372" s="23">
        <v>930</v>
      </c>
      <c r="E372" s="22">
        <v>847</v>
      </c>
      <c r="F372" s="9">
        <v>897</v>
      </c>
      <c r="G372" s="23">
        <v>981</v>
      </c>
    </row>
    <row r="373" spans="1:7" x14ac:dyDescent="0.35">
      <c r="A373" s="32" t="s">
        <v>424</v>
      </c>
      <c r="B373" s="22">
        <v>2077</v>
      </c>
      <c r="C373" s="9">
        <v>2252</v>
      </c>
      <c r="D373" s="23">
        <v>2455</v>
      </c>
      <c r="E373" s="22">
        <v>1593</v>
      </c>
      <c r="F373" s="9">
        <v>1826</v>
      </c>
      <c r="G373" s="23">
        <v>2032</v>
      </c>
    </row>
    <row r="374" spans="1:7" x14ac:dyDescent="0.35">
      <c r="A374" s="32" t="s">
        <v>840</v>
      </c>
      <c r="B374" s="22"/>
      <c r="C374" s="9"/>
      <c r="D374" s="23"/>
      <c r="E374" s="22"/>
      <c r="F374" s="9"/>
      <c r="G374" s="23"/>
    </row>
    <row r="375" spans="1:7" x14ac:dyDescent="0.35">
      <c r="A375" s="32" t="s">
        <v>1823</v>
      </c>
      <c r="B375" s="22"/>
      <c r="C375" s="9"/>
      <c r="D375" s="23"/>
      <c r="E375" s="22"/>
      <c r="F375" s="9"/>
      <c r="G375" s="23"/>
    </row>
    <row r="376" spans="1:7" x14ac:dyDescent="0.35">
      <c r="A376" s="32" t="s">
        <v>427</v>
      </c>
      <c r="B376" s="22">
        <v>896</v>
      </c>
      <c r="C376" s="9">
        <v>1650</v>
      </c>
      <c r="D376" s="23">
        <v>2550</v>
      </c>
      <c r="E376" s="22">
        <v>518</v>
      </c>
      <c r="F376" s="9">
        <v>1069</v>
      </c>
      <c r="G376" s="23">
        <v>1836</v>
      </c>
    </row>
    <row r="377" spans="1:7" x14ac:dyDescent="0.35">
      <c r="A377" s="32" t="s">
        <v>1392</v>
      </c>
      <c r="B377" s="22"/>
      <c r="C377" s="9"/>
      <c r="D377" s="23"/>
      <c r="E377" s="22"/>
      <c r="F377" s="9"/>
      <c r="G377" s="23"/>
    </row>
    <row r="378" spans="1:7" x14ac:dyDescent="0.35">
      <c r="A378" s="31" t="s">
        <v>428</v>
      </c>
      <c r="B378" s="20">
        <f>SUM(B379,B391,B397,B414,B481,B502,B511,B513)</f>
        <v>226909</v>
      </c>
      <c r="C378" s="13">
        <f t="shared" ref="C378:G378" si="12">SUM(C379,C391,C397,C414,C481,C502,C511,C513)</f>
        <v>280224</v>
      </c>
      <c r="D378" s="21">
        <f t="shared" si="12"/>
        <v>366710</v>
      </c>
      <c r="E378" s="20">
        <f t="shared" si="12"/>
        <v>440504</v>
      </c>
      <c r="F378" s="13">
        <f t="shared" si="12"/>
        <v>579521</v>
      </c>
      <c r="G378" s="21">
        <f t="shared" si="12"/>
        <v>710655</v>
      </c>
    </row>
    <row r="379" spans="1:7" x14ac:dyDescent="0.35">
      <c r="A379" s="31" t="s">
        <v>429</v>
      </c>
      <c r="B379" s="20">
        <f>SUM(B380:B390)</f>
        <v>6436</v>
      </c>
      <c r="C379" s="13">
        <f t="shared" ref="C379:G379" si="13">SUM(C380:C390)</f>
        <v>7590</v>
      </c>
      <c r="D379" s="21">
        <f t="shared" si="13"/>
        <v>10060</v>
      </c>
      <c r="E379" s="20">
        <f t="shared" si="13"/>
        <v>16716</v>
      </c>
      <c r="F379" s="13">
        <f t="shared" si="13"/>
        <v>16865</v>
      </c>
      <c r="G379" s="21">
        <f t="shared" si="13"/>
        <v>17004</v>
      </c>
    </row>
    <row r="380" spans="1:7" x14ac:dyDescent="0.35">
      <c r="A380" s="32" t="s">
        <v>432</v>
      </c>
      <c r="B380" s="22">
        <v>4700</v>
      </c>
      <c r="C380" s="9">
        <v>4700</v>
      </c>
      <c r="D380" s="23">
        <v>4700</v>
      </c>
      <c r="E380" s="22">
        <v>14497</v>
      </c>
      <c r="F380" s="9">
        <v>14497</v>
      </c>
      <c r="G380" s="23">
        <v>14497</v>
      </c>
    </row>
    <row r="381" spans="1:7" x14ac:dyDescent="0.35">
      <c r="A381" s="32" t="s">
        <v>1395</v>
      </c>
      <c r="B381" s="22"/>
      <c r="C381" s="9"/>
      <c r="D381" s="23"/>
      <c r="E381" s="22"/>
      <c r="F381" s="9"/>
      <c r="G381" s="23"/>
    </row>
    <row r="382" spans="1:7" x14ac:dyDescent="0.35">
      <c r="A382" s="32" t="s">
        <v>961</v>
      </c>
      <c r="B382" s="22"/>
      <c r="C382" s="9"/>
      <c r="D382" s="23"/>
      <c r="E382" s="22"/>
      <c r="F382" s="9"/>
      <c r="G382" s="23"/>
    </row>
    <row r="383" spans="1:7" x14ac:dyDescent="0.35">
      <c r="A383" s="32" t="s">
        <v>695</v>
      </c>
      <c r="B383" s="22"/>
      <c r="C383" s="9"/>
      <c r="D383" s="23"/>
      <c r="E383" s="22">
        <v>895</v>
      </c>
      <c r="F383" s="9">
        <v>895</v>
      </c>
      <c r="G383" s="23">
        <v>895</v>
      </c>
    </row>
    <row r="384" spans="1:7" x14ac:dyDescent="0.35">
      <c r="A384" s="32" t="s">
        <v>1106</v>
      </c>
      <c r="B384" s="22"/>
      <c r="C384" s="9"/>
      <c r="D384" s="23"/>
      <c r="E384" s="22"/>
      <c r="F384" s="9"/>
      <c r="G384" s="23"/>
    </row>
    <row r="385" spans="1:7" x14ac:dyDescent="0.35">
      <c r="A385" s="32" t="s">
        <v>1308</v>
      </c>
      <c r="B385" s="22"/>
      <c r="C385" s="9"/>
      <c r="D385" s="23"/>
      <c r="E385" s="22"/>
      <c r="F385" s="9"/>
      <c r="G385" s="23"/>
    </row>
    <row r="386" spans="1:7" x14ac:dyDescent="0.35">
      <c r="A386" s="32" t="s">
        <v>435</v>
      </c>
      <c r="B386" s="22">
        <v>1736</v>
      </c>
      <c r="C386" s="9">
        <v>2890</v>
      </c>
      <c r="D386" s="23">
        <v>5360</v>
      </c>
      <c r="E386" s="22">
        <v>1324</v>
      </c>
      <c r="F386" s="9">
        <v>1473</v>
      </c>
      <c r="G386" s="23">
        <v>1612</v>
      </c>
    </row>
    <row r="387" spans="1:7" x14ac:dyDescent="0.35">
      <c r="A387" s="32" t="s">
        <v>843</v>
      </c>
      <c r="B387" s="22"/>
      <c r="C387" s="9"/>
      <c r="D387" s="23"/>
      <c r="E387" s="22"/>
      <c r="F387" s="9"/>
      <c r="G387" s="23"/>
    </row>
    <row r="388" spans="1:7" x14ac:dyDescent="0.35">
      <c r="A388" s="32" t="s">
        <v>1311</v>
      </c>
      <c r="B388" s="22"/>
      <c r="C388" s="9"/>
      <c r="D388" s="23"/>
      <c r="E388" s="22"/>
      <c r="F388" s="9"/>
      <c r="G388" s="23"/>
    </row>
    <row r="389" spans="1:7" x14ac:dyDescent="0.35">
      <c r="A389" s="32" t="s">
        <v>964</v>
      </c>
      <c r="B389" s="22"/>
      <c r="C389" s="9"/>
      <c r="D389" s="23"/>
      <c r="E389" s="22"/>
      <c r="F389" s="9"/>
      <c r="G389" s="23"/>
    </row>
    <row r="390" spans="1:7" x14ac:dyDescent="0.35">
      <c r="A390" s="32" t="s">
        <v>846</v>
      </c>
      <c r="B390" s="22"/>
      <c r="C390" s="9"/>
      <c r="D390" s="23"/>
      <c r="E390" s="22"/>
      <c r="F390" s="9"/>
      <c r="G390" s="23"/>
    </row>
    <row r="391" spans="1:7" x14ac:dyDescent="0.35">
      <c r="A391" s="31" t="s">
        <v>436</v>
      </c>
      <c r="B391" s="20">
        <f>SUM(B392:B396)</f>
        <v>10625</v>
      </c>
      <c r="C391" s="13">
        <f t="shared" ref="C391:G391" si="14">SUM(C392:C396)</f>
        <v>12712</v>
      </c>
      <c r="D391" s="21">
        <f t="shared" si="14"/>
        <v>16559</v>
      </c>
      <c r="E391" s="20">
        <f t="shared" si="14"/>
        <v>13012</v>
      </c>
      <c r="F391" s="13">
        <f t="shared" si="14"/>
        <v>49949</v>
      </c>
      <c r="G391" s="21">
        <f t="shared" si="14"/>
        <v>84046</v>
      </c>
    </row>
    <row r="392" spans="1:7" x14ac:dyDescent="0.35">
      <c r="A392" s="32" t="s">
        <v>439</v>
      </c>
      <c r="B392" s="22">
        <v>10625</v>
      </c>
      <c r="C392" s="9">
        <v>12712</v>
      </c>
      <c r="D392" s="23">
        <v>16559</v>
      </c>
      <c r="E392" s="22">
        <v>13012</v>
      </c>
      <c r="F392" s="9">
        <v>49949</v>
      </c>
      <c r="G392" s="23">
        <v>84046</v>
      </c>
    </row>
    <row r="393" spans="1:7" x14ac:dyDescent="0.35">
      <c r="A393" s="32" t="s">
        <v>1109</v>
      </c>
      <c r="B393" s="22"/>
      <c r="C393" s="9"/>
      <c r="D393" s="23"/>
      <c r="E393" s="22"/>
      <c r="F393" s="9"/>
      <c r="G393" s="23"/>
    </row>
    <row r="394" spans="1:7" x14ac:dyDescent="0.35">
      <c r="A394" s="32" t="s">
        <v>1828</v>
      </c>
      <c r="B394" s="22"/>
      <c r="C394" s="9"/>
      <c r="D394" s="23"/>
      <c r="E394" s="22"/>
      <c r="F394" s="9"/>
      <c r="G394" s="23"/>
    </row>
    <row r="395" spans="1:7" x14ac:dyDescent="0.35">
      <c r="A395" s="32" t="s">
        <v>967</v>
      </c>
      <c r="B395" s="22"/>
      <c r="C395" s="9"/>
      <c r="D395" s="23"/>
      <c r="E395" s="22"/>
      <c r="F395" s="9"/>
      <c r="G395" s="23"/>
    </row>
    <row r="396" spans="1:7" x14ac:dyDescent="0.35">
      <c r="A396" s="32" t="s">
        <v>1841</v>
      </c>
      <c r="B396" s="22"/>
      <c r="C396" s="9"/>
      <c r="D396" s="23"/>
      <c r="E396" s="22"/>
      <c r="F396" s="9"/>
      <c r="G396" s="23"/>
    </row>
    <row r="397" spans="1:7" x14ac:dyDescent="0.35">
      <c r="A397" s="31" t="s">
        <v>968</v>
      </c>
      <c r="B397" s="20">
        <f>SUM(B398:B413)</f>
        <v>0</v>
      </c>
      <c r="C397" s="13">
        <f t="shared" ref="C397:G397" si="15">SUM(C398:C413)</f>
        <v>0</v>
      </c>
      <c r="D397" s="21">
        <f t="shared" si="15"/>
        <v>0</v>
      </c>
      <c r="E397" s="20">
        <f t="shared" si="15"/>
        <v>0</v>
      </c>
      <c r="F397" s="13">
        <f t="shared" si="15"/>
        <v>0</v>
      </c>
      <c r="G397" s="21">
        <f t="shared" si="15"/>
        <v>0</v>
      </c>
    </row>
    <row r="398" spans="1:7" x14ac:dyDescent="0.35">
      <c r="A398" s="32" t="s">
        <v>971</v>
      </c>
      <c r="B398" s="22"/>
      <c r="C398" s="9"/>
      <c r="D398" s="23"/>
      <c r="E398" s="22"/>
      <c r="F398" s="9"/>
      <c r="G398" s="23"/>
    </row>
    <row r="399" spans="1:7" x14ac:dyDescent="0.35">
      <c r="A399" s="32" t="s">
        <v>1398</v>
      </c>
      <c r="B399" s="22"/>
      <c r="C399" s="9"/>
      <c r="D399" s="23"/>
      <c r="E399" s="22"/>
      <c r="F399" s="9"/>
      <c r="G399" s="23"/>
    </row>
    <row r="400" spans="1:7" x14ac:dyDescent="0.35">
      <c r="A400" s="32" t="s">
        <v>1401</v>
      </c>
      <c r="B400" s="22"/>
      <c r="C400" s="9"/>
      <c r="D400" s="23"/>
      <c r="E400" s="22"/>
      <c r="F400" s="9"/>
      <c r="G400" s="23"/>
    </row>
    <row r="401" spans="1:7" x14ac:dyDescent="0.35">
      <c r="A401" s="32" t="s">
        <v>1404</v>
      </c>
      <c r="B401" s="22"/>
      <c r="C401" s="9"/>
      <c r="D401" s="23"/>
      <c r="E401" s="22"/>
      <c r="F401" s="9"/>
      <c r="G401" s="23"/>
    </row>
    <row r="402" spans="1:7" x14ac:dyDescent="0.35">
      <c r="A402" s="32" t="s">
        <v>1407</v>
      </c>
      <c r="B402" s="22"/>
      <c r="C402" s="9"/>
      <c r="D402" s="23"/>
      <c r="E402" s="22"/>
      <c r="F402" s="9"/>
      <c r="G402" s="23"/>
    </row>
    <row r="403" spans="1:7" x14ac:dyDescent="0.35">
      <c r="A403" s="32" t="s">
        <v>1410</v>
      </c>
      <c r="B403" s="22"/>
      <c r="C403" s="9"/>
      <c r="D403" s="23"/>
      <c r="E403" s="22"/>
      <c r="F403" s="9"/>
      <c r="G403" s="23"/>
    </row>
    <row r="404" spans="1:7" x14ac:dyDescent="0.35">
      <c r="A404" s="32" t="s">
        <v>1413</v>
      </c>
      <c r="B404" s="22"/>
      <c r="C404" s="9"/>
      <c r="D404" s="23"/>
      <c r="E404" s="22"/>
      <c r="F404" s="9"/>
      <c r="G404" s="23"/>
    </row>
    <row r="405" spans="1:7" x14ac:dyDescent="0.35">
      <c r="A405" s="32" t="s">
        <v>1416</v>
      </c>
      <c r="B405" s="22"/>
      <c r="C405" s="9"/>
      <c r="D405" s="23"/>
      <c r="E405" s="22"/>
      <c r="F405" s="9"/>
      <c r="G405" s="23"/>
    </row>
    <row r="406" spans="1:7" x14ac:dyDescent="0.35">
      <c r="A406" s="32" t="s">
        <v>1419</v>
      </c>
      <c r="B406" s="22"/>
      <c r="C406" s="9"/>
      <c r="D406" s="23"/>
      <c r="E406" s="22"/>
      <c r="F406" s="9"/>
      <c r="G406" s="23"/>
    </row>
    <row r="407" spans="1:7" x14ac:dyDescent="0.35">
      <c r="A407" s="32" t="s">
        <v>1422</v>
      </c>
      <c r="B407" s="22"/>
      <c r="C407" s="9"/>
      <c r="D407" s="23"/>
      <c r="E407" s="22"/>
      <c r="F407" s="9"/>
      <c r="G407" s="23"/>
    </row>
    <row r="408" spans="1:7" x14ac:dyDescent="0.35">
      <c r="A408" s="32" t="s">
        <v>1425</v>
      </c>
      <c r="B408" s="22"/>
      <c r="C408" s="9"/>
      <c r="D408" s="23"/>
      <c r="E408" s="22"/>
      <c r="F408" s="9"/>
      <c r="G408" s="23"/>
    </row>
    <row r="409" spans="1:7" x14ac:dyDescent="0.35">
      <c r="A409" s="32" t="s">
        <v>1428</v>
      </c>
      <c r="B409" s="22"/>
      <c r="C409" s="9"/>
      <c r="D409" s="23"/>
      <c r="E409" s="22"/>
      <c r="F409" s="9"/>
      <c r="G409" s="23"/>
    </row>
    <row r="410" spans="1:7" x14ac:dyDescent="0.35">
      <c r="A410" s="32" t="s">
        <v>1431</v>
      </c>
      <c r="B410" s="22"/>
      <c r="C410" s="9"/>
      <c r="D410" s="23"/>
      <c r="E410" s="22"/>
      <c r="F410" s="9"/>
      <c r="G410" s="23"/>
    </row>
    <row r="411" spans="1:7" x14ac:dyDescent="0.35">
      <c r="A411" s="32" t="s">
        <v>1434</v>
      </c>
      <c r="B411" s="22"/>
      <c r="C411" s="9"/>
      <c r="D411" s="23"/>
      <c r="E411" s="22"/>
      <c r="F411" s="9"/>
      <c r="G411" s="23"/>
    </row>
    <row r="412" spans="1:7" x14ac:dyDescent="0.35">
      <c r="A412" s="32" t="s">
        <v>1513</v>
      </c>
      <c r="B412" s="22"/>
      <c r="C412" s="9"/>
      <c r="D412" s="23"/>
      <c r="E412" s="22"/>
      <c r="F412" s="9"/>
      <c r="G412" s="23"/>
    </row>
    <row r="413" spans="1:7" x14ac:dyDescent="0.35">
      <c r="A413" s="32" t="s">
        <v>1112</v>
      </c>
      <c r="B413" s="22"/>
      <c r="C413" s="9"/>
      <c r="D413" s="23"/>
      <c r="E413" s="22"/>
      <c r="F413" s="9"/>
      <c r="G413" s="23"/>
    </row>
    <row r="414" spans="1:7" x14ac:dyDescent="0.35">
      <c r="A414" s="31" t="s">
        <v>440</v>
      </c>
      <c r="B414" s="20">
        <f>SUM(B415:B480)</f>
        <v>177826</v>
      </c>
      <c r="C414" s="13">
        <f t="shared" ref="C414:G414" si="16">SUM(C415:C480)</f>
        <v>217898</v>
      </c>
      <c r="D414" s="21">
        <f t="shared" si="16"/>
        <v>286433</v>
      </c>
      <c r="E414" s="20">
        <f t="shared" si="16"/>
        <v>395301</v>
      </c>
      <c r="F414" s="13">
        <f t="shared" si="16"/>
        <v>494274</v>
      </c>
      <c r="G414" s="21">
        <f t="shared" si="16"/>
        <v>585416</v>
      </c>
    </row>
    <row r="415" spans="1:7" x14ac:dyDescent="0.35">
      <c r="A415" s="32" t="s">
        <v>852</v>
      </c>
      <c r="B415" s="22"/>
      <c r="C415" s="9"/>
      <c r="D415" s="23"/>
      <c r="E415" s="22"/>
      <c r="F415" s="9"/>
      <c r="G415" s="23"/>
    </row>
    <row r="416" spans="1:7" x14ac:dyDescent="0.35">
      <c r="A416" s="32" t="s">
        <v>855</v>
      </c>
      <c r="B416" s="22"/>
      <c r="C416" s="9"/>
      <c r="D416" s="23"/>
      <c r="E416" s="22"/>
      <c r="F416" s="9"/>
      <c r="G416" s="23"/>
    </row>
    <row r="417" spans="1:7" x14ac:dyDescent="0.35">
      <c r="A417" s="32" t="s">
        <v>974</v>
      </c>
      <c r="B417" s="22"/>
      <c r="C417" s="9"/>
      <c r="D417" s="23"/>
      <c r="E417" s="22"/>
      <c r="F417" s="9"/>
      <c r="G417" s="23"/>
    </row>
    <row r="418" spans="1:7" x14ac:dyDescent="0.35">
      <c r="A418" s="32" t="s">
        <v>858</v>
      </c>
      <c r="B418" s="22"/>
      <c r="C418" s="9"/>
      <c r="D418" s="23"/>
      <c r="E418" s="22"/>
      <c r="F418" s="9"/>
      <c r="G418" s="23"/>
    </row>
    <row r="419" spans="1:7" x14ac:dyDescent="0.35">
      <c r="A419" s="32" t="s">
        <v>443</v>
      </c>
      <c r="B419" s="22">
        <v>9259</v>
      </c>
      <c r="C419" s="9">
        <v>11701</v>
      </c>
      <c r="D419" s="23">
        <v>13955</v>
      </c>
      <c r="E419" s="22">
        <v>8380</v>
      </c>
      <c r="F419" s="9">
        <v>8639</v>
      </c>
      <c r="G419" s="23">
        <v>8878</v>
      </c>
    </row>
    <row r="420" spans="1:7" x14ac:dyDescent="0.35">
      <c r="A420" s="32" t="s">
        <v>446</v>
      </c>
      <c r="B420" s="22">
        <v>19549</v>
      </c>
      <c r="C420" s="9">
        <v>23845</v>
      </c>
      <c r="D420" s="23">
        <v>26773</v>
      </c>
      <c r="E420" s="22">
        <v>40943</v>
      </c>
      <c r="F420" s="9">
        <v>81987</v>
      </c>
      <c r="G420" s="23">
        <v>119874</v>
      </c>
    </row>
    <row r="421" spans="1:7" x14ac:dyDescent="0.35">
      <c r="A421" s="32" t="s">
        <v>449</v>
      </c>
      <c r="B421" s="22">
        <v>34571</v>
      </c>
      <c r="C421" s="9">
        <v>41364</v>
      </c>
      <c r="D421" s="23">
        <v>47634</v>
      </c>
      <c r="E421" s="22"/>
      <c r="F421" s="9"/>
      <c r="G421" s="23"/>
    </row>
    <row r="422" spans="1:7" x14ac:dyDescent="0.35">
      <c r="A422" s="32" t="s">
        <v>452</v>
      </c>
      <c r="B422" s="22">
        <v>16690</v>
      </c>
      <c r="C422" s="9">
        <v>16690</v>
      </c>
      <c r="D422" s="23">
        <v>16690</v>
      </c>
      <c r="E422" s="22">
        <v>8980</v>
      </c>
      <c r="F422" s="9">
        <v>10300</v>
      </c>
      <c r="G422" s="23">
        <v>11517</v>
      </c>
    </row>
    <row r="423" spans="1:7" x14ac:dyDescent="0.35">
      <c r="A423" s="32" t="s">
        <v>455</v>
      </c>
      <c r="B423" s="22">
        <v>11150</v>
      </c>
      <c r="C423" s="9">
        <v>11150</v>
      </c>
      <c r="D423" s="23">
        <v>11150</v>
      </c>
      <c r="E423" s="22"/>
      <c r="F423" s="9"/>
      <c r="G423" s="23"/>
    </row>
    <row r="424" spans="1:7" x14ac:dyDescent="0.35">
      <c r="A424" s="32" t="s">
        <v>458</v>
      </c>
      <c r="B424" s="22">
        <v>13686</v>
      </c>
      <c r="C424" s="9">
        <v>23296</v>
      </c>
      <c r="D424" s="23">
        <v>60452</v>
      </c>
      <c r="E424" s="22">
        <v>20135</v>
      </c>
      <c r="F424" s="9">
        <v>22383</v>
      </c>
      <c r="G424" s="23">
        <v>32431</v>
      </c>
    </row>
    <row r="425" spans="1:7" x14ac:dyDescent="0.35">
      <c r="A425" s="32" t="s">
        <v>861</v>
      </c>
      <c r="B425" s="22"/>
      <c r="C425" s="9"/>
      <c r="D425" s="23"/>
      <c r="E425" s="22"/>
      <c r="F425" s="9"/>
      <c r="G425" s="23"/>
    </row>
    <row r="426" spans="1:7" x14ac:dyDescent="0.35">
      <c r="A426" s="32" t="s">
        <v>1115</v>
      </c>
      <c r="B426" s="22"/>
      <c r="C426" s="9"/>
      <c r="D426" s="23"/>
      <c r="E426" s="22"/>
      <c r="F426" s="9"/>
      <c r="G426" s="23"/>
    </row>
    <row r="427" spans="1:7" x14ac:dyDescent="0.35">
      <c r="A427" s="32" t="s">
        <v>977</v>
      </c>
      <c r="B427" s="22"/>
      <c r="C427" s="9"/>
      <c r="D427" s="23"/>
      <c r="E427" s="22"/>
      <c r="F427" s="9"/>
      <c r="G427" s="23"/>
    </row>
    <row r="428" spans="1:7" x14ac:dyDescent="0.35">
      <c r="A428" s="32" t="s">
        <v>461</v>
      </c>
      <c r="B428" s="22">
        <v>30837</v>
      </c>
      <c r="C428" s="9">
        <v>35331</v>
      </c>
      <c r="D428" s="23">
        <v>42673</v>
      </c>
      <c r="E428" s="22">
        <v>43065</v>
      </c>
      <c r="F428" s="9">
        <v>47382</v>
      </c>
      <c r="G428" s="23">
        <v>47864</v>
      </c>
    </row>
    <row r="429" spans="1:7" x14ac:dyDescent="0.35">
      <c r="A429" s="32" t="s">
        <v>864</v>
      </c>
      <c r="B429" s="22"/>
      <c r="C429" s="9"/>
      <c r="D429" s="23"/>
      <c r="E429" s="22"/>
      <c r="F429" s="9"/>
      <c r="G429" s="23"/>
    </row>
    <row r="430" spans="1:7" x14ac:dyDescent="0.35">
      <c r="A430" s="32" t="s">
        <v>464</v>
      </c>
      <c r="B430" s="22">
        <v>19125</v>
      </c>
      <c r="C430" s="9">
        <v>28192</v>
      </c>
      <c r="D430" s="23">
        <v>30750</v>
      </c>
      <c r="E430" s="22">
        <v>28125</v>
      </c>
      <c r="F430" s="9">
        <v>35437</v>
      </c>
      <c r="G430" s="23">
        <v>37500</v>
      </c>
    </row>
    <row r="431" spans="1:7" x14ac:dyDescent="0.35">
      <c r="A431" s="32" t="s">
        <v>467</v>
      </c>
      <c r="B431" s="22">
        <v>3267</v>
      </c>
      <c r="C431" s="9">
        <v>3464</v>
      </c>
      <c r="D431" s="23">
        <v>3646</v>
      </c>
      <c r="E431" s="22">
        <v>5087</v>
      </c>
      <c r="F431" s="9">
        <v>5087</v>
      </c>
      <c r="G431" s="23">
        <v>5087</v>
      </c>
    </row>
    <row r="432" spans="1:7" x14ac:dyDescent="0.35">
      <c r="A432" s="32" t="s">
        <v>1248</v>
      </c>
      <c r="B432" s="22"/>
      <c r="C432" s="9"/>
      <c r="D432" s="23"/>
      <c r="E432" s="22"/>
      <c r="F432" s="9"/>
      <c r="G432" s="23"/>
    </row>
    <row r="433" spans="1:7" x14ac:dyDescent="0.35">
      <c r="A433" s="32" t="s">
        <v>1437</v>
      </c>
      <c r="B433" s="22"/>
      <c r="C433" s="9"/>
      <c r="D433" s="23"/>
      <c r="E433" s="22"/>
      <c r="F433" s="9"/>
      <c r="G433" s="23"/>
    </row>
    <row r="434" spans="1:7" x14ac:dyDescent="0.35">
      <c r="A434" s="32" t="s">
        <v>980</v>
      </c>
      <c r="B434" s="22"/>
      <c r="C434" s="9"/>
      <c r="D434" s="23"/>
      <c r="E434" s="22"/>
      <c r="F434" s="9"/>
      <c r="G434" s="23"/>
    </row>
    <row r="435" spans="1:7" x14ac:dyDescent="0.35">
      <c r="A435" s="32" t="s">
        <v>1844</v>
      </c>
      <c r="B435" s="22"/>
      <c r="C435" s="9"/>
      <c r="D435" s="23"/>
      <c r="E435" s="22"/>
      <c r="F435" s="9"/>
      <c r="G435" s="23"/>
    </row>
    <row r="436" spans="1:7" x14ac:dyDescent="0.35">
      <c r="A436" s="32" t="s">
        <v>1118</v>
      </c>
      <c r="B436" s="22"/>
      <c r="C436" s="9"/>
      <c r="D436" s="23"/>
      <c r="E436" s="22"/>
      <c r="F436" s="9"/>
      <c r="G436" s="23"/>
    </row>
    <row r="437" spans="1:7" x14ac:dyDescent="0.35">
      <c r="A437" s="32" t="s">
        <v>1848</v>
      </c>
      <c r="B437" s="22"/>
      <c r="C437" s="9"/>
      <c r="D437" s="23"/>
      <c r="E437" s="22"/>
      <c r="F437" s="9"/>
      <c r="G437" s="23"/>
    </row>
    <row r="438" spans="1:7" x14ac:dyDescent="0.35">
      <c r="A438" s="32" t="s">
        <v>1121</v>
      </c>
      <c r="B438" s="22"/>
      <c r="C438" s="9"/>
      <c r="D438" s="23"/>
      <c r="E438" s="22"/>
      <c r="F438" s="9"/>
      <c r="G438" s="23"/>
    </row>
    <row r="439" spans="1:7" x14ac:dyDescent="0.35">
      <c r="A439" s="32" t="s">
        <v>1516</v>
      </c>
      <c r="B439" s="22"/>
      <c r="C439" s="9"/>
      <c r="D439" s="23"/>
      <c r="E439" s="22"/>
      <c r="F439" s="9"/>
      <c r="G439" s="23"/>
    </row>
    <row r="440" spans="1:7" x14ac:dyDescent="0.35">
      <c r="A440" s="32" t="s">
        <v>1124</v>
      </c>
      <c r="B440" s="22"/>
      <c r="C440" s="9"/>
      <c r="D440" s="23"/>
      <c r="E440" s="22"/>
      <c r="F440" s="9"/>
      <c r="G440" s="23"/>
    </row>
    <row r="441" spans="1:7" x14ac:dyDescent="0.35">
      <c r="A441" s="32" t="s">
        <v>1127</v>
      </c>
      <c r="B441" s="22"/>
      <c r="C441" s="9"/>
      <c r="D441" s="23"/>
      <c r="E441" s="22"/>
      <c r="F441" s="9"/>
      <c r="G441" s="23"/>
    </row>
    <row r="442" spans="1:7" x14ac:dyDescent="0.35">
      <c r="A442" s="32" t="s">
        <v>1440</v>
      </c>
      <c r="B442" s="22"/>
      <c r="C442" s="9"/>
      <c r="D442" s="23"/>
      <c r="E442" s="22"/>
      <c r="F442" s="9"/>
      <c r="G442" s="23"/>
    </row>
    <row r="443" spans="1:7" x14ac:dyDescent="0.35">
      <c r="A443" s="32" t="s">
        <v>1251</v>
      </c>
      <c r="B443" s="22"/>
      <c r="C443" s="9"/>
      <c r="D443" s="23"/>
      <c r="E443" s="22"/>
      <c r="F443" s="9"/>
      <c r="G443" s="23"/>
    </row>
    <row r="444" spans="1:7" x14ac:dyDescent="0.35">
      <c r="A444" s="32" t="s">
        <v>1254</v>
      </c>
      <c r="B444" s="22"/>
      <c r="C444" s="9"/>
      <c r="D444" s="23"/>
      <c r="E444" s="22"/>
      <c r="F444" s="9"/>
      <c r="G444" s="23"/>
    </row>
    <row r="445" spans="1:7" x14ac:dyDescent="0.35">
      <c r="A445" s="32" t="s">
        <v>1257</v>
      </c>
      <c r="B445" s="22"/>
      <c r="C445" s="9"/>
      <c r="D445" s="23"/>
      <c r="E445" s="22"/>
      <c r="F445" s="9"/>
      <c r="G445" s="23"/>
    </row>
    <row r="446" spans="1:7" x14ac:dyDescent="0.35">
      <c r="A446" s="32" t="s">
        <v>1443</v>
      </c>
      <c r="B446" s="22"/>
      <c r="C446" s="9"/>
      <c r="D446" s="23"/>
      <c r="E446" s="22"/>
      <c r="F446" s="9"/>
      <c r="G446" s="23"/>
    </row>
    <row r="447" spans="1:7" x14ac:dyDescent="0.35">
      <c r="A447" s="32" t="s">
        <v>867</v>
      </c>
      <c r="B447" s="22"/>
      <c r="C447" s="9"/>
      <c r="D447" s="23"/>
      <c r="E447" s="22"/>
      <c r="F447" s="9"/>
      <c r="G447" s="23"/>
    </row>
    <row r="448" spans="1:7" x14ac:dyDescent="0.35">
      <c r="A448" s="32" t="s">
        <v>1803</v>
      </c>
      <c r="B448" s="22"/>
      <c r="C448" s="9"/>
      <c r="D448" s="23"/>
      <c r="E448" s="22"/>
      <c r="F448" s="9"/>
      <c r="G448" s="23"/>
    </row>
    <row r="449" spans="1:7" x14ac:dyDescent="0.35">
      <c r="A449" s="32" t="s">
        <v>470</v>
      </c>
      <c r="B449" s="22">
        <v>5679</v>
      </c>
      <c r="C449" s="9">
        <v>5796</v>
      </c>
      <c r="D449" s="23">
        <v>6283</v>
      </c>
      <c r="E449" s="22">
        <v>65563</v>
      </c>
      <c r="F449" s="9">
        <v>80833</v>
      </c>
      <c r="G449" s="23">
        <v>94928</v>
      </c>
    </row>
    <row r="450" spans="1:7" x14ac:dyDescent="0.35">
      <c r="A450" s="32" t="s">
        <v>1130</v>
      </c>
      <c r="B450" s="22"/>
      <c r="C450" s="9"/>
      <c r="D450" s="23"/>
      <c r="E450" s="22"/>
      <c r="F450" s="9"/>
      <c r="G450" s="23"/>
    </row>
    <row r="451" spans="1:7" x14ac:dyDescent="0.35">
      <c r="A451" s="32" t="s">
        <v>473</v>
      </c>
      <c r="B451" s="22">
        <v>119</v>
      </c>
      <c r="C451" s="9">
        <v>122</v>
      </c>
      <c r="D451" s="23">
        <v>125</v>
      </c>
      <c r="E451" s="22">
        <v>156</v>
      </c>
      <c r="F451" s="9">
        <v>156</v>
      </c>
      <c r="G451" s="23">
        <v>156</v>
      </c>
    </row>
    <row r="452" spans="1:7" x14ac:dyDescent="0.35">
      <c r="A452" s="32" t="s">
        <v>476</v>
      </c>
      <c r="B452" s="22">
        <v>9303</v>
      </c>
      <c r="C452" s="9">
        <v>10878</v>
      </c>
      <c r="D452" s="23">
        <v>19499</v>
      </c>
      <c r="E452" s="22">
        <v>112751</v>
      </c>
      <c r="F452" s="9">
        <v>139954</v>
      </c>
      <c r="G452" s="23">
        <v>165065</v>
      </c>
    </row>
    <row r="453" spans="1:7" x14ac:dyDescent="0.35">
      <c r="A453" s="32" t="s">
        <v>479</v>
      </c>
      <c r="B453" s="22">
        <v>4591</v>
      </c>
      <c r="C453" s="9">
        <v>6069</v>
      </c>
      <c r="D453" s="23">
        <v>6803</v>
      </c>
      <c r="E453" s="22">
        <v>62116</v>
      </c>
      <c r="F453" s="9">
        <v>62116</v>
      </c>
      <c r="G453" s="23">
        <v>62116</v>
      </c>
    </row>
    <row r="454" spans="1:7" x14ac:dyDescent="0.35">
      <c r="A454" s="32" t="s">
        <v>1260</v>
      </c>
      <c r="B454" s="22"/>
      <c r="C454" s="9"/>
      <c r="D454" s="23"/>
      <c r="E454" s="22"/>
      <c r="F454" s="9"/>
      <c r="G454" s="23"/>
    </row>
    <row r="455" spans="1:7" x14ac:dyDescent="0.35">
      <c r="A455" s="32" t="s">
        <v>1599</v>
      </c>
      <c r="B455" s="22"/>
      <c r="C455" s="9"/>
      <c r="D455" s="23"/>
      <c r="E455" s="22"/>
      <c r="F455" s="9"/>
      <c r="G455" s="23"/>
    </row>
    <row r="456" spans="1:7" x14ac:dyDescent="0.35">
      <c r="A456" s="32" t="s">
        <v>1602</v>
      </c>
      <c r="B456" s="22"/>
      <c r="C456" s="9"/>
      <c r="D456" s="23"/>
      <c r="E456" s="22"/>
      <c r="F456" s="9"/>
      <c r="G456" s="23"/>
    </row>
    <row r="457" spans="1:7" x14ac:dyDescent="0.35">
      <c r="A457" s="32" t="s">
        <v>1605</v>
      </c>
      <c r="B457" s="22"/>
      <c r="C457" s="9"/>
      <c r="D457" s="23"/>
      <c r="E457" s="22"/>
      <c r="F457" s="9"/>
      <c r="G457" s="23"/>
    </row>
    <row r="458" spans="1:7" x14ac:dyDescent="0.35">
      <c r="A458" s="32" t="s">
        <v>1608</v>
      </c>
      <c r="B458" s="22"/>
      <c r="C458" s="9"/>
      <c r="D458" s="23"/>
      <c r="E458" s="22"/>
      <c r="F458" s="9"/>
      <c r="G458" s="23"/>
    </row>
    <row r="459" spans="1:7" x14ac:dyDescent="0.35">
      <c r="A459" s="32" t="s">
        <v>1611</v>
      </c>
      <c r="B459" s="22"/>
      <c r="C459" s="9"/>
      <c r="D459" s="23"/>
      <c r="E459" s="22"/>
      <c r="F459" s="9"/>
      <c r="G459" s="23"/>
    </row>
    <row r="460" spans="1:7" x14ac:dyDescent="0.35">
      <c r="A460" s="32" t="s">
        <v>1614</v>
      </c>
      <c r="B460" s="22"/>
      <c r="C460" s="9"/>
      <c r="D460" s="23"/>
      <c r="E460" s="22"/>
      <c r="F460" s="9"/>
      <c r="G460" s="23"/>
    </row>
    <row r="461" spans="1:7" x14ac:dyDescent="0.35">
      <c r="A461" s="32" t="s">
        <v>1617</v>
      </c>
      <c r="B461" s="22"/>
      <c r="C461" s="9"/>
      <c r="D461" s="23"/>
      <c r="E461" s="22"/>
      <c r="F461" s="9"/>
      <c r="G461" s="23"/>
    </row>
    <row r="462" spans="1:7" x14ac:dyDescent="0.35">
      <c r="A462" s="32" t="s">
        <v>1836</v>
      </c>
      <c r="B462" s="22"/>
      <c r="C462" s="9"/>
      <c r="D462" s="23"/>
      <c r="E462" s="22"/>
      <c r="F462" s="9"/>
      <c r="G462" s="23"/>
    </row>
    <row r="463" spans="1:7" x14ac:dyDescent="0.35">
      <c r="A463" s="32" t="s">
        <v>1446</v>
      </c>
      <c r="B463" s="22"/>
      <c r="C463" s="9"/>
      <c r="D463" s="23"/>
      <c r="E463" s="22"/>
      <c r="F463" s="9"/>
      <c r="G463" s="23"/>
    </row>
    <row r="464" spans="1:7" x14ac:dyDescent="0.35">
      <c r="A464" s="32" t="s">
        <v>1883</v>
      </c>
      <c r="B464" s="22"/>
      <c r="C464" s="9"/>
      <c r="D464" s="23"/>
      <c r="E464" s="22"/>
      <c r="F464" s="9"/>
      <c r="G464" s="23"/>
    </row>
    <row r="465" spans="1:7" x14ac:dyDescent="0.35">
      <c r="A465" s="32" t="s">
        <v>1133</v>
      </c>
      <c r="B465" s="22"/>
      <c r="C465" s="9"/>
      <c r="D465" s="23"/>
      <c r="E465" s="22"/>
      <c r="F465" s="9"/>
      <c r="G465" s="23"/>
    </row>
    <row r="466" spans="1:7" x14ac:dyDescent="0.35">
      <c r="A466" s="32" t="s">
        <v>1851</v>
      </c>
      <c r="B466" s="22"/>
      <c r="C466" s="9"/>
      <c r="D466" s="23"/>
      <c r="E466" s="22"/>
      <c r="F466" s="9"/>
      <c r="G466" s="23"/>
    </row>
    <row r="467" spans="1:7" x14ac:dyDescent="0.35">
      <c r="A467" s="32" t="s">
        <v>1136</v>
      </c>
      <c r="B467" s="22"/>
      <c r="C467" s="9"/>
      <c r="D467" s="23"/>
      <c r="E467" s="22"/>
      <c r="F467" s="9"/>
      <c r="G467" s="23"/>
    </row>
    <row r="468" spans="1:7" x14ac:dyDescent="0.35">
      <c r="A468" s="32" t="s">
        <v>1854</v>
      </c>
      <c r="B468" s="22"/>
      <c r="C468" s="9"/>
      <c r="D468" s="23"/>
      <c r="E468" s="22"/>
      <c r="F468" s="9"/>
      <c r="G468" s="23"/>
    </row>
    <row r="469" spans="1:7" x14ac:dyDescent="0.35">
      <c r="A469" s="32" t="s">
        <v>1886</v>
      </c>
      <c r="B469" s="22"/>
      <c r="C469" s="9"/>
      <c r="D469" s="23"/>
      <c r="E469" s="22"/>
      <c r="F469" s="9"/>
      <c r="G469" s="23"/>
    </row>
    <row r="470" spans="1:7" x14ac:dyDescent="0.35">
      <c r="A470" s="32" t="s">
        <v>1449</v>
      </c>
      <c r="B470" s="22"/>
      <c r="C470" s="9"/>
      <c r="D470" s="23"/>
      <c r="E470" s="22"/>
      <c r="F470" s="9"/>
      <c r="G470" s="23"/>
    </row>
    <row r="471" spans="1:7" x14ac:dyDescent="0.35">
      <c r="A471" s="32" t="s">
        <v>1263</v>
      </c>
      <c r="B471" s="22"/>
      <c r="C471" s="9"/>
      <c r="D471" s="23"/>
      <c r="E471" s="22"/>
      <c r="F471" s="9"/>
      <c r="G471" s="23"/>
    </row>
    <row r="472" spans="1:7" x14ac:dyDescent="0.35">
      <c r="A472" s="32" t="s">
        <v>1266</v>
      </c>
      <c r="B472" s="22"/>
      <c r="C472" s="9"/>
      <c r="D472" s="23"/>
      <c r="E472" s="22"/>
      <c r="F472" s="9"/>
      <c r="G472" s="23"/>
    </row>
    <row r="473" spans="1:7" x14ac:dyDescent="0.35">
      <c r="A473" s="32" t="s">
        <v>1269</v>
      </c>
      <c r="B473" s="22"/>
      <c r="C473" s="9"/>
      <c r="D473" s="23"/>
      <c r="E473" s="22"/>
      <c r="F473" s="9"/>
      <c r="G473" s="23"/>
    </row>
    <row r="474" spans="1:7" x14ac:dyDescent="0.35">
      <c r="A474" s="32" t="s">
        <v>1272</v>
      </c>
      <c r="B474" s="22"/>
      <c r="C474" s="9"/>
      <c r="D474" s="23"/>
      <c r="E474" s="22"/>
      <c r="F474" s="9"/>
      <c r="G474" s="23"/>
    </row>
    <row r="475" spans="1:7" x14ac:dyDescent="0.35">
      <c r="A475" s="32" t="s">
        <v>1275</v>
      </c>
      <c r="B475" s="22"/>
      <c r="C475" s="9"/>
      <c r="D475" s="23"/>
      <c r="E475" s="22"/>
      <c r="F475" s="9"/>
      <c r="G475" s="23"/>
    </row>
    <row r="476" spans="1:7" x14ac:dyDescent="0.35">
      <c r="A476" s="32" t="s">
        <v>1278</v>
      </c>
      <c r="B476" s="22"/>
      <c r="C476" s="9"/>
      <c r="D476" s="23"/>
      <c r="E476" s="22"/>
      <c r="F476" s="9"/>
      <c r="G476" s="23"/>
    </row>
    <row r="477" spans="1:7" x14ac:dyDescent="0.35">
      <c r="A477" s="32" t="s">
        <v>1139</v>
      </c>
      <c r="B477" s="22"/>
      <c r="C477" s="9"/>
      <c r="D477" s="23"/>
      <c r="E477" s="22"/>
      <c r="F477" s="9"/>
      <c r="G477" s="23"/>
    </row>
    <row r="478" spans="1:7" x14ac:dyDescent="0.35">
      <c r="A478" s="32" t="s">
        <v>1142</v>
      </c>
      <c r="B478" s="22"/>
      <c r="C478" s="9"/>
      <c r="D478" s="23"/>
      <c r="E478" s="22"/>
      <c r="F478" s="9"/>
      <c r="G478" s="23"/>
    </row>
    <row r="479" spans="1:7" x14ac:dyDescent="0.35">
      <c r="A479" s="32" t="s">
        <v>870</v>
      </c>
      <c r="B479" s="22"/>
      <c r="C479" s="9"/>
      <c r="D479" s="23"/>
      <c r="E479" s="22"/>
      <c r="F479" s="9"/>
      <c r="G479" s="23"/>
    </row>
    <row r="480" spans="1:7" x14ac:dyDescent="0.35">
      <c r="A480" s="32" t="s">
        <v>1806</v>
      </c>
      <c r="B480" s="22"/>
      <c r="C480" s="9"/>
      <c r="D480" s="23"/>
      <c r="E480" s="22"/>
      <c r="F480" s="9"/>
      <c r="G480" s="23"/>
    </row>
    <row r="481" spans="1:7" x14ac:dyDescent="0.35">
      <c r="A481" s="31" t="s">
        <v>480</v>
      </c>
      <c r="B481" s="20">
        <f>SUM(B482:B501)</f>
        <v>29439</v>
      </c>
      <c r="C481" s="13">
        <f t="shared" ref="C481:G481" si="17">SUM(C482:C501)</f>
        <v>31770</v>
      </c>
      <c r="D481" s="21">
        <f t="shared" si="17"/>
        <v>36320</v>
      </c>
      <c r="E481" s="20">
        <f t="shared" si="17"/>
        <v>13698</v>
      </c>
      <c r="F481" s="13">
        <f t="shared" si="17"/>
        <v>16508</v>
      </c>
      <c r="G481" s="21">
        <f t="shared" si="17"/>
        <v>22126</v>
      </c>
    </row>
    <row r="482" spans="1:7" x14ac:dyDescent="0.35">
      <c r="A482" s="32" t="s">
        <v>483</v>
      </c>
      <c r="B482" s="22">
        <v>3927</v>
      </c>
      <c r="C482" s="9">
        <v>4233</v>
      </c>
      <c r="D482" s="23">
        <v>4515</v>
      </c>
      <c r="E482" s="22"/>
      <c r="F482" s="9"/>
      <c r="G482" s="23"/>
    </row>
    <row r="483" spans="1:7" x14ac:dyDescent="0.35">
      <c r="A483" s="32" t="s">
        <v>486</v>
      </c>
      <c r="B483" s="22">
        <v>3516</v>
      </c>
      <c r="C483" s="9">
        <v>4022</v>
      </c>
      <c r="D483" s="23">
        <v>4280</v>
      </c>
      <c r="E483" s="22">
        <v>2475</v>
      </c>
      <c r="F483" s="9">
        <v>2475</v>
      </c>
      <c r="G483" s="23">
        <v>2475</v>
      </c>
    </row>
    <row r="484" spans="1:7" x14ac:dyDescent="0.35">
      <c r="A484" s="32" t="s">
        <v>489</v>
      </c>
      <c r="B484" s="22">
        <v>8233</v>
      </c>
      <c r="C484" s="9">
        <v>8233</v>
      </c>
      <c r="D484" s="23">
        <v>8233</v>
      </c>
      <c r="E484" s="22">
        <v>3000</v>
      </c>
      <c r="F484" s="9">
        <v>3000</v>
      </c>
      <c r="G484" s="23">
        <v>3000</v>
      </c>
    </row>
    <row r="485" spans="1:7" x14ac:dyDescent="0.35">
      <c r="A485" s="32" t="s">
        <v>1145</v>
      </c>
      <c r="B485" s="22"/>
      <c r="C485" s="9"/>
      <c r="D485" s="23"/>
      <c r="E485" s="22"/>
      <c r="F485" s="9"/>
      <c r="G485" s="23"/>
    </row>
    <row r="486" spans="1:7" x14ac:dyDescent="0.35">
      <c r="A486" s="32" t="s">
        <v>1148</v>
      </c>
      <c r="B486" s="22"/>
      <c r="C486" s="9"/>
      <c r="D486" s="23"/>
      <c r="E486" s="22"/>
      <c r="F486" s="9"/>
      <c r="G486" s="23"/>
    </row>
    <row r="487" spans="1:7" x14ac:dyDescent="0.35">
      <c r="A487" s="32" t="s">
        <v>983</v>
      </c>
      <c r="B487" s="22"/>
      <c r="C487" s="9"/>
      <c r="D487" s="23"/>
      <c r="E487" s="22"/>
      <c r="F487" s="9"/>
      <c r="G487" s="23"/>
    </row>
    <row r="488" spans="1:7" x14ac:dyDescent="0.35">
      <c r="A488" s="32" t="s">
        <v>986</v>
      </c>
      <c r="B488" s="22"/>
      <c r="C488" s="9"/>
      <c r="D488" s="23"/>
      <c r="E488" s="22"/>
      <c r="F488" s="9"/>
      <c r="G488" s="23"/>
    </row>
    <row r="489" spans="1:7" x14ac:dyDescent="0.35">
      <c r="A489" s="32" t="s">
        <v>989</v>
      </c>
      <c r="B489" s="22"/>
      <c r="C489" s="9"/>
      <c r="D489" s="23"/>
      <c r="E489" s="22"/>
      <c r="F489" s="9"/>
      <c r="G489" s="23"/>
    </row>
    <row r="490" spans="1:7" x14ac:dyDescent="0.35">
      <c r="A490" s="32" t="s">
        <v>992</v>
      </c>
      <c r="B490" s="22"/>
      <c r="C490" s="9"/>
      <c r="D490" s="23"/>
      <c r="E490" s="22"/>
      <c r="F490" s="9"/>
      <c r="G490" s="23"/>
    </row>
    <row r="491" spans="1:7" x14ac:dyDescent="0.35">
      <c r="A491" s="32" t="s">
        <v>1151</v>
      </c>
      <c r="B491" s="22"/>
      <c r="C491" s="9"/>
      <c r="D491" s="23"/>
      <c r="E491" s="22"/>
      <c r="F491" s="9"/>
      <c r="G491" s="23"/>
    </row>
    <row r="492" spans="1:7" x14ac:dyDescent="0.35">
      <c r="A492" s="32" t="s">
        <v>1154</v>
      </c>
      <c r="B492" s="22"/>
      <c r="C492" s="9"/>
      <c r="D492" s="23"/>
      <c r="E492" s="22"/>
      <c r="F492" s="9"/>
      <c r="G492" s="23"/>
    </row>
    <row r="493" spans="1:7" x14ac:dyDescent="0.35">
      <c r="A493" s="32" t="s">
        <v>492</v>
      </c>
      <c r="B493" s="22">
        <v>8672</v>
      </c>
      <c r="C493" s="9">
        <v>8672</v>
      </c>
      <c r="D493" s="23">
        <v>8672</v>
      </c>
      <c r="E493" s="22">
        <v>1570</v>
      </c>
      <c r="F493" s="9">
        <v>1570</v>
      </c>
      <c r="G493" s="23">
        <v>1570</v>
      </c>
    </row>
    <row r="494" spans="1:7" x14ac:dyDescent="0.35">
      <c r="A494" s="32" t="s">
        <v>873</v>
      </c>
      <c r="B494" s="22"/>
      <c r="C494" s="9"/>
      <c r="D494" s="23"/>
      <c r="E494" s="22"/>
      <c r="F494" s="9"/>
      <c r="G494" s="23"/>
    </row>
    <row r="495" spans="1:7" x14ac:dyDescent="0.35">
      <c r="A495" s="32" t="s">
        <v>1157</v>
      </c>
      <c r="B495" s="22"/>
      <c r="C495" s="9"/>
      <c r="D495" s="23"/>
      <c r="E495" s="22"/>
      <c r="F495" s="9"/>
      <c r="G495" s="23"/>
    </row>
    <row r="496" spans="1:7" x14ac:dyDescent="0.35">
      <c r="A496" s="32" t="s">
        <v>495</v>
      </c>
      <c r="B496" s="22">
        <v>276</v>
      </c>
      <c r="C496" s="9">
        <v>414</v>
      </c>
      <c r="D496" s="23">
        <v>515</v>
      </c>
      <c r="E496" s="22">
        <v>963</v>
      </c>
      <c r="F496" s="9">
        <v>1367</v>
      </c>
      <c r="G496" s="23">
        <v>1741</v>
      </c>
    </row>
    <row r="497" spans="1:7" x14ac:dyDescent="0.35">
      <c r="A497" s="32" t="s">
        <v>1160</v>
      </c>
      <c r="B497" s="22"/>
      <c r="C497" s="9"/>
      <c r="D497" s="23"/>
      <c r="E497" s="22"/>
      <c r="F497" s="9"/>
      <c r="G497" s="23"/>
    </row>
    <row r="498" spans="1:7" x14ac:dyDescent="0.35">
      <c r="A498" s="32" t="s">
        <v>498</v>
      </c>
      <c r="B498" s="22">
        <v>4815</v>
      </c>
      <c r="C498" s="9">
        <v>6196</v>
      </c>
      <c r="D498" s="23">
        <v>10105</v>
      </c>
      <c r="E498" s="22">
        <v>5645</v>
      </c>
      <c r="F498" s="9">
        <v>8051</v>
      </c>
      <c r="G498" s="23">
        <v>13295</v>
      </c>
    </row>
    <row r="499" spans="1:7" x14ac:dyDescent="0.35">
      <c r="A499" s="32" t="s">
        <v>1163</v>
      </c>
      <c r="B499" s="22"/>
      <c r="C499" s="9"/>
      <c r="D499" s="23"/>
      <c r="E499" s="22"/>
      <c r="F499" s="9"/>
      <c r="G499" s="23"/>
    </row>
    <row r="500" spans="1:7" x14ac:dyDescent="0.35">
      <c r="A500" s="32" t="s">
        <v>876</v>
      </c>
      <c r="B500" s="22"/>
      <c r="C500" s="9"/>
      <c r="D500" s="23"/>
      <c r="E500" s="22"/>
      <c r="F500" s="9"/>
      <c r="G500" s="23"/>
    </row>
    <row r="501" spans="1:7" x14ac:dyDescent="0.35">
      <c r="A501" s="32" t="s">
        <v>698</v>
      </c>
      <c r="B501" s="22"/>
      <c r="C501" s="9"/>
      <c r="D501" s="23"/>
      <c r="E501" s="22">
        <v>45</v>
      </c>
      <c r="F501" s="9">
        <v>45</v>
      </c>
      <c r="G501" s="23">
        <v>45</v>
      </c>
    </row>
    <row r="502" spans="1:7" x14ac:dyDescent="0.35">
      <c r="A502" s="31" t="s">
        <v>499</v>
      </c>
      <c r="B502" s="20">
        <f>SUM(B503:B510)</f>
        <v>2080</v>
      </c>
      <c r="C502" s="13">
        <f t="shared" ref="C502:G502" si="18">SUM(C503:C510)</f>
        <v>9751</v>
      </c>
      <c r="D502" s="21">
        <f t="shared" si="18"/>
        <v>16835</v>
      </c>
      <c r="E502" s="20">
        <f t="shared" si="18"/>
        <v>1777</v>
      </c>
      <c r="F502" s="13">
        <f t="shared" si="18"/>
        <v>1925</v>
      </c>
      <c r="G502" s="21">
        <f t="shared" si="18"/>
        <v>2063</v>
      </c>
    </row>
    <row r="503" spans="1:7" x14ac:dyDescent="0.35">
      <c r="A503" s="32" t="s">
        <v>1281</v>
      </c>
      <c r="B503" s="22"/>
      <c r="C503" s="9"/>
      <c r="D503" s="23"/>
      <c r="E503" s="22"/>
      <c r="F503" s="9"/>
      <c r="G503" s="23"/>
    </row>
    <row r="504" spans="1:7" x14ac:dyDescent="0.35">
      <c r="A504" s="32" t="s">
        <v>1620</v>
      </c>
      <c r="B504" s="22"/>
      <c r="C504" s="9"/>
      <c r="D504" s="23"/>
      <c r="E504" s="22"/>
      <c r="F504" s="9"/>
      <c r="G504" s="23"/>
    </row>
    <row r="505" spans="1:7" x14ac:dyDescent="0.35">
      <c r="A505" s="32" t="s">
        <v>502</v>
      </c>
      <c r="B505" s="22">
        <v>1480</v>
      </c>
      <c r="C505" s="9">
        <v>9148</v>
      </c>
      <c r="D505" s="23">
        <v>16226</v>
      </c>
      <c r="E505" s="22">
        <v>1750</v>
      </c>
      <c r="F505" s="9">
        <v>1750</v>
      </c>
      <c r="G505" s="23">
        <v>1750</v>
      </c>
    </row>
    <row r="506" spans="1:7" x14ac:dyDescent="0.35">
      <c r="A506" s="32" t="s">
        <v>505</v>
      </c>
      <c r="B506" s="22">
        <v>600</v>
      </c>
      <c r="C506" s="9">
        <v>603</v>
      </c>
      <c r="D506" s="23">
        <v>609</v>
      </c>
      <c r="E506" s="22">
        <v>27</v>
      </c>
      <c r="F506" s="9">
        <v>175</v>
      </c>
      <c r="G506" s="23">
        <v>313</v>
      </c>
    </row>
    <row r="507" spans="1:7" x14ac:dyDescent="0.35">
      <c r="A507" s="32" t="s">
        <v>879</v>
      </c>
      <c r="B507" s="22"/>
      <c r="C507" s="9"/>
      <c r="D507" s="23"/>
      <c r="E507" s="22"/>
      <c r="F507" s="9"/>
      <c r="G507" s="23"/>
    </row>
    <row r="508" spans="1:7" x14ac:dyDescent="0.35">
      <c r="A508" s="32" t="s">
        <v>1166</v>
      </c>
      <c r="B508" s="22"/>
      <c r="C508" s="9"/>
      <c r="D508" s="23"/>
      <c r="E508" s="22"/>
      <c r="F508" s="9"/>
      <c r="G508" s="23"/>
    </row>
    <row r="509" spans="1:7" x14ac:dyDescent="0.35">
      <c r="A509" s="32" t="s">
        <v>1169</v>
      </c>
      <c r="B509" s="22"/>
      <c r="C509" s="9"/>
      <c r="D509" s="23"/>
      <c r="E509" s="22"/>
      <c r="F509" s="9"/>
      <c r="G509" s="23"/>
    </row>
    <row r="510" spans="1:7" x14ac:dyDescent="0.35">
      <c r="A510" s="32" t="s">
        <v>1172</v>
      </c>
      <c r="B510" s="22"/>
      <c r="C510" s="9"/>
      <c r="D510" s="23"/>
      <c r="E510" s="22"/>
      <c r="F510" s="9"/>
      <c r="G510" s="23"/>
    </row>
    <row r="511" spans="1:7" x14ac:dyDescent="0.35">
      <c r="A511" s="31" t="s">
        <v>1889</v>
      </c>
      <c r="B511" s="20">
        <f>SUM(B512)</f>
        <v>0</v>
      </c>
      <c r="C511" s="13">
        <f t="shared" ref="C511:G511" si="19">SUM(C512)</f>
        <v>0</v>
      </c>
      <c r="D511" s="21">
        <f t="shared" si="19"/>
        <v>0</v>
      </c>
      <c r="E511" s="20">
        <f t="shared" si="19"/>
        <v>0</v>
      </c>
      <c r="F511" s="13">
        <f t="shared" si="19"/>
        <v>0</v>
      </c>
      <c r="G511" s="21">
        <f t="shared" si="19"/>
        <v>0</v>
      </c>
    </row>
    <row r="512" spans="1:7" x14ac:dyDescent="0.35">
      <c r="A512" s="32" t="s">
        <v>1892</v>
      </c>
      <c r="B512" s="22"/>
      <c r="C512" s="9"/>
      <c r="D512" s="23"/>
      <c r="E512" s="22"/>
      <c r="F512" s="9"/>
      <c r="G512" s="23"/>
    </row>
    <row r="513" spans="1:7" x14ac:dyDescent="0.35">
      <c r="A513" s="31" t="s">
        <v>506</v>
      </c>
      <c r="B513" s="20">
        <f>SUM(B514)</f>
        <v>503</v>
      </c>
      <c r="C513" s="13">
        <f t="shared" ref="C513:G513" si="20">SUM(C514)</f>
        <v>503</v>
      </c>
      <c r="D513" s="21">
        <f t="shared" si="20"/>
        <v>503</v>
      </c>
      <c r="E513" s="20">
        <f t="shared" si="20"/>
        <v>0</v>
      </c>
      <c r="F513" s="13">
        <f t="shared" si="20"/>
        <v>0</v>
      </c>
      <c r="G513" s="21">
        <f t="shared" si="20"/>
        <v>0</v>
      </c>
    </row>
    <row r="514" spans="1:7" x14ac:dyDescent="0.35">
      <c r="A514" s="32" t="s">
        <v>509</v>
      </c>
      <c r="B514" s="22">
        <v>503</v>
      </c>
      <c r="C514" s="9">
        <v>503</v>
      </c>
      <c r="D514" s="23">
        <v>503</v>
      </c>
      <c r="E514" s="22"/>
      <c r="F514" s="9"/>
      <c r="G514" s="23"/>
    </row>
    <row r="515" spans="1:7" ht="15" thickBot="1" x14ac:dyDescent="0.4">
      <c r="A515" s="34" t="s">
        <v>510</v>
      </c>
      <c r="B515" s="24">
        <f>SUM(B516,B577)</f>
        <v>1575347</v>
      </c>
      <c r="C515" s="25">
        <f t="shared" ref="C515:G515" si="21">SUM(C516,C577)</f>
        <v>1756335</v>
      </c>
      <c r="D515" s="26">
        <f t="shared" si="21"/>
        <v>2215966</v>
      </c>
      <c r="E515" s="24">
        <f t="shared" si="21"/>
        <v>2102762</v>
      </c>
      <c r="F515" s="25">
        <f t="shared" si="21"/>
        <v>2255160</v>
      </c>
      <c r="G515" s="26">
        <f t="shared" si="21"/>
        <v>2458270</v>
      </c>
    </row>
    <row r="516" spans="1:7" x14ac:dyDescent="0.35">
      <c r="A516" s="41" t="s">
        <v>511</v>
      </c>
      <c r="B516" s="20">
        <f>SUM(B517:B576)</f>
        <v>542085</v>
      </c>
      <c r="C516" s="13">
        <f t="shared" ref="C516:G516" si="22">SUM(C517:C576)</f>
        <v>640057</v>
      </c>
      <c r="D516" s="21">
        <f t="shared" si="22"/>
        <v>789611</v>
      </c>
      <c r="E516" s="20">
        <f t="shared" si="22"/>
        <v>522316</v>
      </c>
      <c r="F516" s="13">
        <f t="shared" si="22"/>
        <v>573608</v>
      </c>
      <c r="G516" s="21">
        <f t="shared" si="22"/>
        <v>683394</v>
      </c>
    </row>
    <row r="517" spans="1:7" x14ac:dyDescent="0.35">
      <c r="A517" s="32" t="s">
        <v>514</v>
      </c>
      <c r="B517" s="22">
        <v>129235</v>
      </c>
      <c r="C517" s="9">
        <v>135177</v>
      </c>
      <c r="D517" s="23">
        <v>166690</v>
      </c>
      <c r="E517" s="22">
        <v>76683</v>
      </c>
      <c r="F517" s="9">
        <v>79627</v>
      </c>
      <c r="G517" s="23">
        <v>82344</v>
      </c>
    </row>
    <row r="518" spans="1:7" x14ac:dyDescent="0.35">
      <c r="A518" s="32" t="s">
        <v>1809</v>
      </c>
      <c r="B518" s="22"/>
      <c r="C518" s="9"/>
      <c r="D518" s="23"/>
      <c r="E518" s="22"/>
      <c r="F518" s="9"/>
      <c r="G518" s="23"/>
    </row>
    <row r="519" spans="1:7" x14ac:dyDescent="0.35">
      <c r="A519" s="32" t="s">
        <v>1284</v>
      </c>
      <c r="B519" s="22"/>
      <c r="C519" s="9"/>
      <c r="D519" s="23"/>
      <c r="E519" s="22"/>
      <c r="F519" s="9"/>
      <c r="G519" s="23"/>
    </row>
    <row r="520" spans="1:7" x14ac:dyDescent="0.35">
      <c r="A520" s="32" t="s">
        <v>1817</v>
      </c>
      <c r="B520" s="22"/>
      <c r="C520" s="9"/>
      <c r="D520" s="23"/>
      <c r="E520" s="22"/>
      <c r="F520" s="9"/>
      <c r="G520" s="23"/>
    </row>
    <row r="521" spans="1:7" x14ac:dyDescent="0.35">
      <c r="A521" s="32" t="s">
        <v>517</v>
      </c>
      <c r="B521" s="22">
        <v>54520</v>
      </c>
      <c r="C521" s="9">
        <v>69983</v>
      </c>
      <c r="D521" s="23">
        <v>118837</v>
      </c>
      <c r="E521" s="22">
        <v>27121</v>
      </c>
      <c r="F521" s="9">
        <v>46981</v>
      </c>
      <c r="G521" s="23">
        <v>88442</v>
      </c>
    </row>
    <row r="522" spans="1:7" x14ac:dyDescent="0.35">
      <c r="A522" s="32" t="s">
        <v>520</v>
      </c>
      <c r="B522" s="22">
        <v>32817</v>
      </c>
      <c r="C522" s="9">
        <v>32817</v>
      </c>
      <c r="D522" s="23">
        <v>32817</v>
      </c>
      <c r="E522" s="22"/>
      <c r="F522" s="9"/>
      <c r="G522" s="23"/>
    </row>
    <row r="523" spans="1:7" x14ac:dyDescent="0.35">
      <c r="A523" s="32" t="s">
        <v>1880</v>
      </c>
      <c r="B523" s="22"/>
      <c r="C523" s="9"/>
      <c r="D523" s="23"/>
      <c r="E523" s="22"/>
      <c r="F523" s="9"/>
      <c r="G523" s="23"/>
    </row>
    <row r="524" spans="1:7" x14ac:dyDescent="0.35">
      <c r="A524" s="32" t="s">
        <v>1286</v>
      </c>
      <c r="B524" s="22"/>
      <c r="C524" s="9"/>
      <c r="D524" s="23"/>
      <c r="E524" s="22"/>
      <c r="F524" s="9"/>
      <c r="G524" s="23"/>
    </row>
    <row r="525" spans="1:7" x14ac:dyDescent="0.35">
      <c r="A525" s="32" t="s">
        <v>995</v>
      </c>
      <c r="B525" s="22"/>
      <c r="C525" s="9"/>
      <c r="D525" s="23"/>
      <c r="E525" s="22"/>
      <c r="F525" s="9"/>
      <c r="G525" s="23"/>
    </row>
    <row r="526" spans="1:7" x14ac:dyDescent="0.35">
      <c r="A526" s="32" t="s">
        <v>701</v>
      </c>
      <c r="B526" s="22"/>
      <c r="C526" s="9"/>
      <c r="D526" s="23"/>
      <c r="E526" s="22">
        <v>29966</v>
      </c>
      <c r="F526" s="9">
        <v>29966</v>
      </c>
      <c r="G526" s="23">
        <v>29966</v>
      </c>
    </row>
    <row r="527" spans="1:7" x14ac:dyDescent="0.35">
      <c r="A527" s="32" t="s">
        <v>523</v>
      </c>
      <c r="B527" s="22">
        <v>217382</v>
      </c>
      <c r="C527" s="9">
        <v>239752</v>
      </c>
      <c r="D527" s="23">
        <v>260401</v>
      </c>
      <c r="E527" s="22">
        <v>297581</v>
      </c>
      <c r="F527" s="9">
        <v>297581</v>
      </c>
      <c r="G527" s="23">
        <v>297581</v>
      </c>
    </row>
    <row r="528" spans="1:7" x14ac:dyDescent="0.35">
      <c r="A528" s="32" t="s">
        <v>526</v>
      </c>
      <c r="B528" s="22">
        <v>7601</v>
      </c>
      <c r="C528" s="9">
        <v>32339</v>
      </c>
      <c r="D528" s="23">
        <v>54967</v>
      </c>
      <c r="E528" s="22">
        <v>8110</v>
      </c>
      <c r="F528" s="9">
        <v>11100</v>
      </c>
      <c r="G528" s="23">
        <v>53171</v>
      </c>
    </row>
    <row r="529" spans="1:7" x14ac:dyDescent="0.35">
      <c r="A529" s="32" t="s">
        <v>529</v>
      </c>
      <c r="B529" s="22">
        <v>84789</v>
      </c>
      <c r="C529" s="9">
        <v>100623</v>
      </c>
      <c r="D529" s="23">
        <v>115239</v>
      </c>
      <c r="E529" s="22">
        <v>53273</v>
      </c>
      <c r="F529" s="9">
        <v>55739</v>
      </c>
      <c r="G529" s="23">
        <v>58015</v>
      </c>
    </row>
    <row r="530" spans="1:7" x14ac:dyDescent="0.35">
      <c r="A530" s="32" t="s">
        <v>532</v>
      </c>
      <c r="B530" s="22">
        <v>1557</v>
      </c>
      <c r="C530" s="9">
        <v>12432</v>
      </c>
      <c r="D530" s="23">
        <v>19748</v>
      </c>
      <c r="E530" s="22">
        <v>2733</v>
      </c>
      <c r="F530" s="9">
        <v>2733</v>
      </c>
      <c r="G530" s="23">
        <v>2733</v>
      </c>
    </row>
    <row r="531" spans="1:7" x14ac:dyDescent="0.35">
      <c r="A531" s="32" t="s">
        <v>1175</v>
      </c>
      <c r="B531" s="22"/>
      <c r="C531" s="9"/>
      <c r="D531" s="23"/>
      <c r="E531" s="22"/>
      <c r="F531" s="9"/>
      <c r="G531" s="23"/>
    </row>
    <row r="532" spans="1:7" x14ac:dyDescent="0.35">
      <c r="A532" s="32" t="s">
        <v>704</v>
      </c>
      <c r="B532" s="22"/>
      <c r="C532" s="9"/>
      <c r="D532" s="23"/>
      <c r="E532" s="22">
        <v>2440</v>
      </c>
      <c r="F532" s="9">
        <v>2440</v>
      </c>
      <c r="G532" s="23">
        <v>2440</v>
      </c>
    </row>
    <row r="533" spans="1:7" x14ac:dyDescent="0.35">
      <c r="A533" s="32" t="s">
        <v>535</v>
      </c>
      <c r="B533" s="22">
        <v>400</v>
      </c>
      <c r="C533" s="9">
        <v>478</v>
      </c>
      <c r="D533" s="23">
        <v>500</v>
      </c>
      <c r="E533" s="22">
        <v>885</v>
      </c>
      <c r="F533" s="9">
        <v>1961</v>
      </c>
      <c r="G533" s="23">
        <v>2954</v>
      </c>
    </row>
    <row r="534" spans="1:7" x14ac:dyDescent="0.35">
      <c r="A534" s="32" t="s">
        <v>538</v>
      </c>
      <c r="B534" s="22">
        <v>3823</v>
      </c>
      <c r="C534" s="9">
        <v>3847</v>
      </c>
      <c r="D534" s="23">
        <v>3869</v>
      </c>
      <c r="E534" s="22">
        <v>1142</v>
      </c>
      <c r="F534" s="9">
        <v>6343</v>
      </c>
      <c r="G534" s="23">
        <v>11144</v>
      </c>
    </row>
    <row r="535" spans="1:7" x14ac:dyDescent="0.35">
      <c r="A535" s="32" t="s">
        <v>998</v>
      </c>
      <c r="B535" s="22"/>
      <c r="C535" s="9"/>
      <c r="D535" s="23"/>
      <c r="E535" s="22"/>
      <c r="F535" s="9"/>
      <c r="G535" s="23"/>
    </row>
    <row r="536" spans="1:7" x14ac:dyDescent="0.35">
      <c r="A536" s="32" t="s">
        <v>541</v>
      </c>
      <c r="B536" s="22">
        <v>9961</v>
      </c>
      <c r="C536" s="9">
        <v>12609</v>
      </c>
      <c r="D536" s="23">
        <v>16543</v>
      </c>
      <c r="E536" s="22">
        <v>22382</v>
      </c>
      <c r="F536" s="9">
        <v>39137</v>
      </c>
      <c r="G536" s="23">
        <v>54604</v>
      </c>
    </row>
    <row r="537" spans="1:7" x14ac:dyDescent="0.35">
      <c r="A537" s="32" t="s">
        <v>882</v>
      </c>
      <c r="B537" s="22"/>
      <c r="C537" s="9"/>
      <c r="D537" s="23"/>
      <c r="E537" s="22"/>
      <c r="F537" s="9"/>
      <c r="G537" s="23"/>
    </row>
    <row r="538" spans="1:7" x14ac:dyDescent="0.35">
      <c r="A538" s="32" t="s">
        <v>1452</v>
      </c>
      <c r="B538" s="22"/>
      <c r="C538" s="9"/>
      <c r="D538" s="23"/>
      <c r="E538" s="22"/>
      <c r="F538" s="9"/>
      <c r="G538" s="23"/>
    </row>
    <row r="539" spans="1:7" x14ac:dyDescent="0.35">
      <c r="A539" s="32" t="s">
        <v>1289</v>
      </c>
      <c r="B539" s="22"/>
      <c r="C539" s="9"/>
      <c r="D539" s="23"/>
      <c r="E539" s="22"/>
      <c r="F539" s="9"/>
      <c r="G539" s="23"/>
    </row>
    <row r="540" spans="1:7" x14ac:dyDescent="0.35">
      <c r="A540" s="32" t="s">
        <v>1455</v>
      </c>
      <c r="B540" s="22"/>
      <c r="C540" s="9"/>
      <c r="D540" s="23"/>
      <c r="E540" s="22"/>
      <c r="F540" s="9"/>
      <c r="G540" s="23"/>
    </row>
    <row r="541" spans="1:7" x14ac:dyDescent="0.35">
      <c r="A541" s="32" t="s">
        <v>1623</v>
      </c>
      <c r="B541" s="22"/>
      <c r="C541" s="9"/>
      <c r="D541" s="23"/>
      <c r="E541" s="22"/>
      <c r="F541" s="9"/>
      <c r="G541" s="23"/>
    </row>
    <row r="542" spans="1:7" x14ac:dyDescent="0.35">
      <c r="A542" s="32" t="s">
        <v>1001</v>
      </c>
      <c r="B542" s="22"/>
      <c r="C542" s="9"/>
      <c r="D542" s="23"/>
      <c r="E542" s="22"/>
      <c r="F542" s="9"/>
      <c r="G542" s="23"/>
    </row>
    <row r="543" spans="1:7" x14ac:dyDescent="0.35">
      <c r="A543" s="32" t="s">
        <v>1539</v>
      </c>
      <c r="B543" s="22"/>
      <c r="C543" s="9"/>
      <c r="D543" s="23"/>
      <c r="E543" s="22"/>
      <c r="F543" s="9"/>
      <c r="G543" s="23"/>
    </row>
    <row r="544" spans="1:7" x14ac:dyDescent="0.35">
      <c r="A544" s="32" t="s">
        <v>1542</v>
      </c>
      <c r="B544" s="22"/>
      <c r="C544" s="9"/>
      <c r="D544" s="23"/>
      <c r="E544" s="22"/>
      <c r="F544" s="9"/>
      <c r="G544" s="23"/>
    </row>
    <row r="545" spans="1:7" x14ac:dyDescent="0.35">
      <c r="A545" s="32" t="s">
        <v>1857</v>
      </c>
      <c r="B545" s="22"/>
      <c r="C545" s="9"/>
      <c r="D545" s="23"/>
      <c r="E545" s="22"/>
      <c r="F545" s="9"/>
      <c r="G545" s="23"/>
    </row>
    <row r="546" spans="1:7" x14ac:dyDescent="0.35">
      <c r="A546" s="32" t="s">
        <v>1860</v>
      </c>
      <c r="B546" s="22"/>
      <c r="C546" s="9"/>
      <c r="D546" s="23"/>
      <c r="E546" s="22"/>
      <c r="F546" s="9"/>
      <c r="G546" s="23"/>
    </row>
    <row r="547" spans="1:7" x14ac:dyDescent="0.35">
      <c r="A547" s="32" t="s">
        <v>1626</v>
      </c>
      <c r="B547" s="22"/>
      <c r="C547" s="9"/>
      <c r="D547" s="23"/>
      <c r="E547" s="22"/>
      <c r="F547" s="9"/>
      <c r="G547" s="23"/>
    </row>
    <row r="548" spans="1:7" x14ac:dyDescent="0.35">
      <c r="A548" s="32" t="s">
        <v>1004</v>
      </c>
      <c r="B548" s="22"/>
      <c r="C548" s="9"/>
      <c r="D548" s="23"/>
      <c r="E548" s="22"/>
      <c r="F548" s="9"/>
      <c r="G548" s="23"/>
    </row>
    <row r="549" spans="1:7" x14ac:dyDescent="0.35">
      <c r="A549" s="32" t="s">
        <v>1458</v>
      </c>
      <c r="B549" s="22"/>
      <c r="C549" s="9"/>
      <c r="D549" s="23"/>
      <c r="E549" s="22"/>
      <c r="F549" s="9"/>
      <c r="G549" s="23"/>
    </row>
    <row r="550" spans="1:7" x14ac:dyDescent="0.35">
      <c r="A550" s="32" t="s">
        <v>1629</v>
      </c>
      <c r="B550" s="22"/>
      <c r="C550" s="9"/>
      <c r="D550" s="23"/>
      <c r="E550" s="22"/>
      <c r="F550" s="9"/>
      <c r="G550" s="23"/>
    </row>
    <row r="551" spans="1:7" x14ac:dyDescent="0.35">
      <c r="A551" s="32" t="s">
        <v>1545</v>
      </c>
      <c r="B551" s="22"/>
      <c r="C551" s="9"/>
      <c r="D551" s="23"/>
      <c r="E551" s="22"/>
      <c r="F551" s="9"/>
      <c r="G551" s="23"/>
    </row>
    <row r="552" spans="1:7" x14ac:dyDescent="0.35">
      <c r="A552" s="32" t="s">
        <v>1632</v>
      </c>
      <c r="B552" s="22"/>
      <c r="C552" s="9"/>
      <c r="D552" s="23"/>
      <c r="E552" s="22"/>
      <c r="F552" s="9"/>
      <c r="G552" s="23"/>
    </row>
    <row r="553" spans="1:7" x14ac:dyDescent="0.35">
      <c r="A553" s="32" t="s">
        <v>1548</v>
      </c>
      <c r="B553" s="22"/>
      <c r="C553" s="9"/>
      <c r="D553" s="23"/>
      <c r="E553" s="22"/>
      <c r="F553" s="9"/>
      <c r="G553" s="23"/>
    </row>
    <row r="554" spans="1:7" x14ac:dyDescent="0.35">
      <c r="A554" s="32" t="s">
        <v>1635</v>
      </c>
      <c r="B554" s="22"/>
      <c r="C554" s="9"/>
      <c r="D554" s="23"/>
      <c r="E554" s="22"/>
      <c r="F554" s="9"/>
      <c r="G554" s="23"/>
    </row>
    <row r="555" spans="1:7" x14ac:dyDescent="0.35">
      <c r="A555" s="32" t="s">
        <v>1551</v>
      </c>
      <c r="B555" s="22"/>
      <c r="C555" s="9"/>
      <c r="D555" s="23"/>
      <c r="E555" s="22"/>
      <c r="F555" s="9"/>
      <c r="G555" s="23"/>
    </row>
    <row r="556" spans="1:7" x14ac:dyDescent="0.35">
      <c r="A556" s="32" t="s">
        <v>1554</v>
      </c>
      <c r="B556" s="22"/>
      <c r="C556" s="9"/>
      <c r="D556" s="23"/>
      <c r="E556" s="22"/>
      <c r="F556" s="9"/>
      <c r="G556" s="23"/>
    </row>
    <row r="557" spans="1:7" x14ac:dyDescent="0.35">
      <c r="A557" s="32" t="s">
        <v>1638</v>
      </c>
      <c r="B557" s="22"/>
      <c r="C557" s="9"/>
      <c r="D557" s="23"/>
      <c r="E557" s="22"/>
      <c r="F557" s="9"/>
      <c r="G557" s="23"/>
    </row>
    <row r="558" spans="1:7" x14ac:dyDescent="0.35">
      <c r="A558" s="32" t="s">
        <v>1641</v>
      </c>
      <c r="B558" s="22"/>
      <c r="C558" s="9"/>
      <c r="D558" s="23"/>
      <c r="E558" s="22"/>
      <c r="F558" s="9"/>
      <c r="G558" s="23"/>
    </row>
    <row r="559" spans="1:7" x14ac:dyDescent="0.35">
      <c r="A559" s="32" t="s">
        <v>1461</v>
      </c>
      <c r="B559" s="22"/>
      <c r="C559" s="9"/>
      <c r="D559" s="23"/>
      <c r="E559" s="22"/>
      <c r="F559" s="9"/>
      <c r="G559" s="23"/>
    </row>
    <row r="560" spans="1:7" x14ac:dyDescent="0.35">
      <c r="A560" s="32" t="s">
        <v>1863</v>
      </c>
      <c r="B560" s="22"/>
      <c r="C560" s="9"/>
      <c r="D560" s="23"/>
      <c r="E560" s="22"/>
      <c r="F560" s="9"/>
      <c r="G560" s="23"/>
    </row>
    <row r="561" spans="1:7" x14ac:dyDescent="0.35">
      <c r="A561" s="32" t="s">
        <v>1644</v>
      </c>
      <c r="B561" s="22"/>
      <c r="C561" s="9"/>
      <c r="D561" s="23"/>
      <c r="E561" s="22"/>
      <c r="F561" s="9"/>
      <c r="G561" s="23"/>
    </row>
    <row r="562" spans="1:7" x14ac:dyDescent="0.35">
      <c r="A562" s="32" t="s">
        <v>1647</v>
      </c>
      <c r="B562" s="22"/>
      <c r="C562" s="9"/>
      <c r="D562" s="23"/>
      <c r="E562" s="22"/>
      <c r="F562" s="9"/>
      <c r="G562" s="23"/>
    </row>
    <row r="563" spans="1:7" x14ac:dyDescent="0.35">
      <c r="A563" s="32" t="s">
        <v>1650</v>
      </c>
      <c r="B563" s="22"/>
      <c r="C563" s="9"/>
      <c r="D563" s="23"/>
      <c r="E563" s="22"/>
      <c r="F563" s="9"/>
      <c r="G563" s="23"/>
    </row>
    <row r="564" spans="1:7" x14ac:dyDescent="0.35">
      <c r="A564" s="32" t="s">
        <v>1653</v>
      </c>
      <c r="B564" s="22"/>
      <c r="C564" s="9"/>
      <c r="D564" s="23"/>
      <c r="E564" s="22"/>
      <c r="F564" s="9"/>
      <c r="G564" s="23"/>
    </row>
    <row r="565" spans="1:7" x14ac:dyDescent="0.35">
      <c r="A565" s="32" t="s">
        <v>1656</v>
      </c>
      <c r="B565" s="22"/>
      <c r="C565" s="9"/>
      <c r="D565" s="23"/>
      <c r="E565" s="22"/>
      <c r="F565" s="9"/>
      <c r="G565" s="23"/>
    </row>
    <row r="566" spans="1:7" x14ac:dyDescent="0.35">
      <c r="A566" s="32" t="s">
        <v>1557</v>
      </c>
      <c r="B566" s="22"/>
      <c r="C566" s="9"/>
      <c r="D566" s="23"/>
      <c r="E566" s="22"/>
      <c r="F566" s="9"/>
      <c r="G566" s="23"/>
    </row>
    <row r="567" spans="1:7" x14ac:dyDescent="0.35">
      <c r="A567" s="32" t="s">
        <v>1866</v>
      </c>
      <c r="B567" s="22"/>
      <c r="C567" s="9"/>
      <c r="D567" s="23"/>
      <c r="E567" s="22"/>
      <c r="F567" s="9"/>
      <c r="G567" s="23"/>
    </row>
    <row r="568" spans="1:7" x14ac:dyDescent="0.35">
      <c r="A568" s="32" t="s">
        <v>1464</v>
      </c>
      <c r="B568" s="22"/>
      <c r="C568" s="9"/>
      <c r="D568" s="23"/>
      <c r="E568" s="22"/>
      <c r="F568" s="9"/>
      <c r="G568" s="23"/>
    </row>
    <row r="569" spans="1:7" x14ac:dyDescent="0.35">
      <c r="A569" s="32" t="s">
        <v>1467</v>
      </c>
      <c r="B569" s="22"/>
      <c r="C569" s="9"/>
      <c r="D569" s="23"/>
      <c r="E569" s="22"/>
      <c r="F569" s="9"/>
      <c r="G569" s="23"/>
    </row>
    <row r="570" spans="1:7" x14ac:dyDescent="0.35">
      <c r="A570" s="32" t="s">
        <v>1659</v>
      </c>
      <c r="B570" s="22"/>
      <c r="C570" s="9"/>
      <c r="D570" s="23"/>
      <c r="E570" s="22"/>
      <c r="F570" s="9"/>
      <c r="G570" s="23"/>
    </row>
    <row r="571" spans="1:7" x14ac:dyDescent="0.35">
      <c r="A571" s="32" t="s">
        <v>885</v>
      </c>
      <c r="B571" s="22"/>
      <c r="C571" s="9"/>
      <c r="D571" s="23"/>
      <c r="E571" s="22"/>
      <c r="F571" s="9"/>
      <c r="G571" s="23"/>
    </row>
    <row r="572" spans="1:7" x14ac:dyDescent="0.35">
      <c r="A572" s="32" t="s">
        <v>1470</v>
      </c>
      <c r="B572" s="22"/>
      <c r="C572" s="9"/>
      <c r="D572" s="23"/>
      <c r="E572" s="22"/>
      <c r="F572" s="9"/>
      <c r="G572" s="23"/>
    </row>
    <row r="573" spans="1:7" x14ac:dyDescent="0.35">
      <c r="A573" s="32" t="s">
        <v>1560</v>
      </c>
      <c r="B573" s="22"/>
      <c r="C573" s="9"/>
      <c r="D573" s="23"/>
      <c r="E573" s="22"/>
      <c r="F573" s="9"/>
      <c r="G573" s="23"/>
    </row>
    <row r="574" spans="1:7" x14ac:dyDescent="0.35">
      <c r="A574" s="32" t="s">
        <v>1869</v>
      </c>
      <c r="B574" s="22"/>
      <c r="C574" s="9"/>
      <c r="D574" s="23"/>
      <c r="E574" s="22"/>
      <c r="F574" s="9"/>
      <c r="G574" s="23"/>
    </row>
    <row r="575" spans="1:7" x14ac:dyDescent="0.35">
      <c r="A575" s="32" t="s">
        <v>1473</v>
      </c>
      <c r="B575" s="22"/>
      <c r="C575" s="9"/>
      <c r="D575" s="23"/>
      <c r="E575" s="22"/>
      <c r="F575" s="9"/>
      <c r="G575" s="23"/>
    </row>
    <row r="576" spans="1:7" x14ac:dyDescent="0.35">
      <c r="A576" s="32" t="s">
        <v>1314</v>
      </c>
      <c r="B576" s="22"/>
      <c r="C576" s="9"/>
      <c r="D576" s="23"/>
      <c r="E576" s="22"/>
      <c r="F576" s="9"/>
      <c r="G576" s="23"/>
    </row>
    <row r="577" spans="1:7" x14ac:dyDescent="0.35">
      <c r="A577" s="41" t="s">
        <v>542</v>
      </c>
      <c r="B577" s="20">
        <f>SUM(B578:B636)</f>
        <v>1033262</v>
      </c>
      <c r="C577" s="13">
        <f t="shared" ref="C577:G577" si="23">SUM(C578:C636)</f>
        <v>1116278</v>
      </c>
      <c r="D577" s="21">
        <f t="shared" si="23"/>
        <v>1426355</v>
      </c>
      <c r="E577" s="20">
        <f t="shared" si="23"/>
        <v>1580446</v>
      </c>
      <c r="F577" s="13">
        <f t="shared" si="23"/>
        <v>1681552</v>
      </c>
      <c r="G577" s="21">
        <f t="shared" si="23"/>
        <v>1774876</v>
      </c>
    </row>
    <row r="578" spans="1:7" x14ac:dyDescent="0.35">
      <c r="A578" s="32" t="s">
        <v>545</v>
      </c>
      <c r="B578" s="22">
        <v>18832</v>
      </c>
      <c r="C578" s="9">
        <v>21679</v>
      </c>
      <c r="D578" s="23">
        <v>205795</v>
      </c>
      <c r="E578" s="22">
        <v>25079</v>
      </c>
      <c r="F578" s="9">
        <v>25079</v>
      </c>
      <c r="G578" s="23">
        <v>25079</v>
      </c>
    </row>
    <row r="579" spans="1:7" x14ac:dyDescent="0.35">
      <c r="A579" s="32" t="s">
        <v>1178</v>
      </c>
      <c r="B579" s="22"/>
      <c r="C579" s="9"/>
      <c r="D579" s="23"/>
      <c r="E579" s="22"/>
      <c r="F579" s="9"/>
      <c r="G579" s="23"/>
    </row>
    <row r="580" spans="1:7" x14ac:dyDescent="0.35">
      <c r="A580" s="32" t="s">
        <v>1007</v>
      </c>
      <c r="B580" s="22"/>
      <c r="C580" s="9"/>
      <c r="D580" s="23"/>
      <c r="E580" s="22"/>
      <c r="F580" s="9"/>
      <c r="G580" s="23"/>
    </row>
    <row r="581" spans="1:7" x14ac:dyDescent="0.35">
      <c r="A581" s="32" t="s">
        <v>888</v>
      </c>
      <c r="B581" s="22"/>
      <c r="C581" s="9"/>
      <c r="D581" s="23"/>
      <c r="E581" s="22"/>
      <c r="F581" s="9"/>
      <c r="G581" s="23"/>
    </row>
    <row r="582" spans="1:7" x14ac:dyDescent="0.35">
      <c r="A582" s="32" t="s">
        <v>548</v>
      </c>
      <c r="B582" s="22">
        <v>365000</v>
      </c>
      <c r="C582" s="9">
        <v>365000</v>
      </c>
      <c r="D582" s="23">
        <v>365000</v>
      </c>
      <c r="E582" s="22"/>
      <c r="F582" s="9"/>
      <c r="G582" s="23"/>
    </row>
    <row r="583" spans="1:7" x14ac:dyDescent="0.35">
      <c r="A583" s="32" t="s">
        <v>551</v>
      </c>
      <c r="B583" s="22">
        <v>573</v>
      </c>
      <c r="C583" s="9">
        <v>573</v>
      </c>
      <c r="D583" s="23">
        <v>573</v>
      </c>
      <c r="E583" s="22"/>
      <c r="F583" s="9"/>
      <c r="G583" s="23"/>
    </row>
    <row r="584" spans="1:7" x14ac:dyDescent="0.35">
      <c r="A584" s="32" t="s">
        <v>891</v>
      </c>
      <c r="B584" s="22"/>
      <c r="C584" s="9"/>
      <c r="D584" s="23"/>
      <c r="E584" s="22"/>
      <c r="F584" s="9"/>
      <c r="G584" s="23"/>
    </row>
    <row r="585" spans="1:7" x14ac:dyDescent="0.35">
      <c r="A585" s="32" t="s">
        <v>554</v>
      </c>
      <c r="B585" s="22">
        <v>9259</v>
      </c>
      <c r="C585" s="9">
        <v>9259</v>
      </c>
      <c r="D585" s="23">
        <v>9259</v>
      </c>
      <c r="E585" s="22">
        <v>247592</v>
      </c>
      <c r="F585" s="9">
        <v>247592</v>
      </c>
      <c r="G585" s="23">
        <v>247592</v>
      </c>
    </row>
    <row r="586" spans="1:7" x14ac:dyDescent="0.35">
      <c r="A586" s="32" t="s">
        <v>557</v>
      </c>
      <c r="B586" s="22">
        <v>3853</v>
      </c>
      <c r="C586" s="9">
        <v>4880</v>
      </c>
      <c r="D586" s="23">
        <v>5245</v>
      </c>
      <c r="E586" s="22">
        <v>51127</v>
      </c>
      <c r="F586" s="9">
        <v>51127</v>
      </c>
      <c r="G586" s="23">
        <v>51127</v>
      </c>
    </row>
    <row r="587" spans="1:7" x14ac:dyDescent="0.35">
      <c r="A587" s="32" t="s">
        <v>560</v>
      </c>
      <c r="B587" s="22">
        <v>18133</v>
      </c>
      <c r="C587" s="9">
        <v>18133</v>
      </c>
      <c r="D587" s="23">
        <v>18133</v>
      </c>
      <c r="E587" s="22">
        <v>22592</v>
      </c>
      <c r="F587" s="9">
        <v>22592</v>
      </c>
      <c r="G587" s="23">
        <v>22592</v>
      </c>
    </row>
    <row r="588" spans="1:7" x14ac:dyDescent="0.35">
      <c r="A588" s="32" t="s">
        <v>563</v>
      </c>
      <c r="B588" s="22">
        <v>7697</v>
      </c>
      <c r="C588" s="9">
        <v>9103</v>
      </c>
      <c r="D588" s="23">
        <v>72346</v>
      </c>
      <c r="E588" s="22">
        <v>224422</v>
      </c>
      <c r="F588" s="9">
        <v>224422</v>
      </c>
      <c r="G588" s="23">
        <v>224422</v>
      </c>
    </row>
    <row r="589" spans="1:7" x14ac:dyDescent="0.35">
      <c r="A589" s="32" t="s">
        <v>566</v>
      </c>
      <c r="B589" s="22">
        <v>78625</v>
      </c>
      <c r="C589" s="9">
        <v>78625</v>
      </c>
      <c r="D589" s="23">
        <v>78625</v>
      </c>
      <c r="E589" s="22">
        <v>13532</v>
      </c>
      <c r="F589" s="9">
        <v>13532</v>
      </c>
      <c r="G589" s="23">
        <v>13532</v>
      </c>
    </row>
    <row r="590" spans="1:7" x14ac:dyDescent="0.35">
      <c r="A590" s="32" t="s">
        <v>569</v>
      </c>
      <c r="B590" s="22">
        <v>3750</v>
      </c>
      <c r="C590" s="9">
        <v>3750</v>
      </c>
      <c r="D590" s="23">
        <v>3750</v>
      </c>
      <c r="E590" s="22"/>
      <c r="F590" s="9"/>
      <c r="G590" s="23"/>
    </row>
    <row r="591" spans="1:7" x14ac:dyDescent="0.35">
      <c r="A591" s="32" t="s">
        <v>894</v>
      </c>
      <c r="B591" s="22"/>
      <c r="C591" s="9"/>
      <c r="D591" s="23"/>
      <c r="E591" s="22"/>
      <c r="F591" s="9"/>
      <c r="G591" s="23"/>
    </row>
    <row r="592" spans="1:7" x14ac:dyDescent="0.35">
      <c r="A592" s="32" t="s">
        <v>897</v>
      </c>
      <c r="B592" s="22"/>
      <c r="C592" s="9"/>
      <c r="D592" s="23"/>
      <c r="E592" s="22"/>
      <c r="F592" s="9"/>
      <c r="G592" s="23"/>
    </row>
    <row r="593" spans="1:7" x14ac:dyDescent="0.35">
      <c r="A593" s="32" t="s">
        <v>572</v>
      </c>
      <c r="B593" s="22">
        <v>19045</v>
      </c>
      <c r="C593" s="9">
        <v>25993</v>
      </c>
      <c r="D593" s="23">
        <v>28031</v>
      </c>
      <c r="E593" s="22">
        <v>165064</v>
      </c>
      <c r="F593" s="9">
        <v>165064</v>
      </c>
      <c r="G593" s="23">
        <v>165064</v>
      </c>
    </row>
    <row r="594" spans="1:7" x14ac:dyDescent="0.35">
      <c r="A594" s="32" t="s">
        <v>575</v>
      </c>
      <c r="B594" s="22">
        <v>4507</v>
      </c>
      <c r="C594" s="9">
        <v>4945</v>
      </c>
      <c r="D594" s="23">
        <v>5350</v>
      </c>
      <c r="E594" s="22">
        <v>12562</v>
      </c>
      <c r="F594" s="9">
        <v>12562</v>
      </c>
      <c r="G594" s="23">
        <v>12562</v>
      </c>
    </row>
    <row r="595" spans="1:7" x14ac:dyDescent="0.35">
      <c r="A595" s="32" t="s">
        <v>578</v>
      </c>
      <c r="B595" s="22">
        <v>1691</v>
      </c>
      <c r="C595" s="9">
        <v>1691</v>
      </c>
      <c r="D595" s="23">
        <v>1691</v>
      </c>
      <c r="E595" s="22">
        <v>565</v>
      </c>
      <c r="F595" s="9">
        <v>565</v>
      </c>
      <c r="G595" s="23">
        <v>565</v>
      </c>
    </row>
    <row r="596" spans="1:7" x14ac:dyDescent="0.35">
      <c r="A596" s="32" t="s">
        <v>581</v>
      </c>
      <c r="B596" s="22">
        <v>8974</v>
      </c>
      <c r="C596" s="9">
        <v>10011</v>
      </c>
      <c r="D596" s="23">
        <v>10968</v>
      </c>
      <c r="E596" s="22">
        <v>4347</v>
      </c>
      <c r="F596" s="9">
        <v>4347</v>
      </c>
      <c r="G596" s="23">
        <v>4347</v>
      </c>
    </row>
    <row r="597" spans="1:7" x14ac:dyDescent="0.35">
      <c r="A597" s="32" t="s">
        <v>1010</v>
      </c>
      <c r="B597" s="22"/>
      <c r="C597" s="9"/>
      <c r="D597" s="23"/>
      <c r="E597" s="22"/>
      <c r="F597" s="9"/>
      <c r="G597" s="23"/>
    </row>
    <row r="598" spans="1:7" x14ac:dyDescent="0.35">
      <c r="A598" s="32" t="s">
        <v>584</v>
      </c>
      <c r="B598" s="22">
        <v>15712</v>
      </c>
      <c r="C598" s="9">
        <v>17134</v>
      </c>
      <c r="D598" s="23">
        <v>18448</v>
      </c>
      <c r="E598" s="22">
        <v>48777</v>
      </c>
      <c r="F598" s="9">
        <v>48777</v>
      </c>
      <c r="G598" s="23">
        <v>48777</v>
      </c>
    </row>
    <row r="599" spans="1:7" x14ac:dyDescent="0.35">
      <c r="A599" s="32" t="s">
        <v>1181</v>
      </c>
      <c r="B599" s="22"/>
      <c r="C599" s="9"/>
      <c r="D599" s="23"/>
      <c r="E599" s="22"/>
      <c r="F599" s="9"/>
      <c r="G599" s="23"/>
    </row>
    <row r="600" spans="1:7" x14ac:dyDescent="0.35">
      <c r="A600" s="32" t="s">
        <v>587</v>
      </c>
      <c r="B600" s="22">
        <v>10304</v>
      </c>
      <c r="C600" s="9">
        <v>10769</v>
      </c>
      <c r="D600" s="23">
        <v>11199</v>
      </c>
      <c r="E600" s="22"/>
      <c r="F600" s="9"/>
      <c r="G600" s="23"/>
    </row>
    <row r="601" spans="1:7" x14ac:dyDescent="0.35">
      <c r="A601" s="32" t="s">
        <v>590</v>
      </c>
      <c r="B601" s="22">
        <v>33561</v>
      </c>
      <c r="C601" s="9">
        <v>37069</v>
      </c>
      <c r="D601" s="23">
        <v>40306</v>
      </c>
      <c r="E601" s="22">
        <v>90285</v>
      </c>
      <c r="F601" s="9">
        <v>107985</v>
      </c>
      <c r="G601" s="23">
        <v>124323</v>
      </c>
    </row>
    <row r="602" spans="1:7" x14ac:dyDescent="0.35">
      <c r="A602" s="32" t="s">
        <v>593</v>
      </c>
      <c r="B602" s="22">
        <v>892</v>
      </c>
      <c r="C602" s="9">
        <v>971</v>
      </c>
      <c r="D602" s="23">
        <v>1043</v>
      </c>
      <c r="E602" s="22">
        <v>6215</v>
      </c>
      <c r="F602" s="9">
        <v>7398</v>
      </c>
      <c r="G602" s="23">
        <v>8490</v>
      </c>
    </row>
    <row r="603" spans="1:7" x14ac:dyDescent="0.35">
      <c r="A603" s="32" t="s">
        <v>596</v>
      </c>
      <c r="B603" s="22">
        <v>2685</v>
      </c>
      <c r="C603" s="9">
        <v>2872</v>
      </c>
      <c r="D603" s="23">
        <v>3045</v>
      </c>
      <c r="E603" s="22">
        <v>360</v>
      </c>
      <c r="F603" s="9">
        <v>360</v>
      </c>
      <c r="G603" s="23">
        <v>360</v>
      </c>
    </row>
    <row r="604" spans="1:7" x14ac:dyDescent="0.35">
      <c r="A604" s="32" t="s">
        <v>900</v>
      </c>
      <c r="B604" s="22"/>
      <c r="C604" s="9"/>
      <c r="D604" s="23"/>
      <c r="E604" s="22"/>
      <c r="F604" s="9"/>
      <c r="G604" s="23"/>
    </row>
    <row r="605" spans="1:7" x14ac:dyDescent="0.35">
      <c r="A605" s="32" t="s">
        <v>599</v>
      </c>
      <c r="B605" s="22">
        <v>3104</v>
      </c>
      <c r="C605" s="9">
        <v>4272</v>
      </c>
      <c r="D605" s="23">
        <v>5352</v>
      </c>
      <c r="E605" s="22">
        <v>8570</v>
      </c>
      <c r="F605" s="9">
        <v>8570</v>
      </c>
      <c r="G605" s="23">
        <v>8570</v>
      </c>
    </row>
    <row r="606" spans="1:7" x14ac:dyDescent="0.35">
      <c r="A606" s="32" t="s">
        <v>602</v>
      </c>
      <c r="B606" s="22">
        <v>4157</v>
      </c>
      <c r="C606" s="9">
        <v>4157</v>
      </c>
      <c r="D606" s="23">
        <v>4157</v>
      </c>
      <c r="E606" s="22">
        <v>23263</v>
      </c>
      <c r="F606" s="9">
        <v>23263</v>
      </c>
      <c r="G606" s="23">
        <v>23263</v>
      </c>
    </row>
    <row r="607" spans="1:7" x14ac:dyDescent="0.35">
      <c r="A607" s="32" t="s">
        <v>605</v>
      </c>
      <c r="B607" s="22">
        <v>6453</v>
      </c>
      <c r="C607" s="9">
        <v>6960</v>
      </c>
      <c r="D607" s="23">
        <v>8093</v>
      </c>
      <c r="E607" s="22">
        <v>19425</v>
      </c>
      <c r="F607" s="9">
        <v>19425</v>
      </c>
      <c r="G607" s="23">
        <v>19425</v>
      </c>
    </row>
    <row r="608" spans="1:7" x14ac:dyDescent="0.35">
      <c r="A608" s="32" t="s">
        <v>1013</v>
      </c>
      <c r="B608" s="22"/>
      <c r="C608" s="9"/>
      <c r="D608" s="23"/>
      <c r="E608" s="22"/>
      <c r="F608" s="9"/>
      <c r="G608" s="23"/>
    </row>
    <row r="609" spans="1:7" x14ac:dyDescent="0.35">
      <c r="A609" s="32" t="s">
        <v>608</v>
      </c>
      <c r="B609" s="22">
        <v>41986</v>
      </c>
      <c r="C609" s="9">
        <v>43984</v>
      </c>
      <c r="D609" s="23">
        <v>45828</v>
      </c>
      <c r="E609" s="22"/>
      <c r="F609" s="9"/>
      <c r="G609" s="23"/>
    </row>
    <row r="610" spans="1:7" x14ac:dyDescent="0.35">
      <c r="A610" s="32" t="s">
        <v>611</v>
      </c>
      <c r="B610" s="22">
        <v>21260</v>
      </c>
      <c r="C610" s="9">
        <v>22429</v>
      </c>
      <c r="D610" s="23">
        <v>23508</v>
      </c>
      <c r="E610" s="22">
        <v>16495</v>
      </c>
      <c r="F610" s="9">
        <v>16495</v>
      </c>
      <c r="G610" s="23">
        <v>16495</v>
      </c>
    </row>
    <row r="611" spans="1:7" x14ac:dyDescent="0.35">
      <c r="A611" s="32" t="s">
        <v>614</v>
      </c>
      <c r="B611" s="22">
        <v>31360</v>
      </c>
      <c r="C611" s="9">
        <v>40565</v>
      </c>
      <c r="D611" s="23">
        <v>40781</v>
      </c>
      <c r="E611" s="22">
        <v>77072</v>
      </c>
      <c r="F611" s="9">
        <v>92123</v>
      </c>
      <c r="G611" s="23">
        <v>106016</v>
      </c>
    </row>
    <row r="612" spans="1:7" x14ac:dyDescent="0.35">
      <c r="A612" s="32" t="s">
        <v>617</v>
      </c>
      <c r="B612" s="22">
        <v>2841</v>
      </c>
      <c r="C612" s="9">
        <v>2902</v>
      </c>
      <c r="D612" s="23">
        <v>2958</v>
      </c>
      <c r="E612" s="22"/>
      <c r="F612" s="9"/>
      <c r="G612" s="23"/>
    </row>
    <row r="613" spans="1:7" x14ac:dyDescent="0.35">
      <c r="A613" s="32" t="s">
        <v>620</v>
      </c>
      <c r="B613" s="22">
        <v>4079</v>
      </c>
      <c r="C613" s="9">
        <v>4079</v>
      </c>
      <c r="D613" s="23">
        <v>4079</v>
      </c>
      <c r="E613" s="22"/>
      <c r="F613" s="9"/>
      <c r="G613" s="23"/>
    </row>
    <row r="614" spans="1:7" x14ac:dyDescent="0.35">
      <c r="A614" s="32" t="s">
        <v>903</v>
      </c>
      <c r="B614" s="22"/>
      <c r="C614" s="9"/>
      <c r="D614" s="23"/>
      <c r="E614" s="22"/>
      <c r="F614" s="9"/>
      <c r="G614" s="23"/>
    </row>
    <row r="615" spans="1:7" x14ac:dyDescent="0.35">
      <c r="A615" s="32" t="s">
        <v>623</v>
      </c>
      <c r="B615" s="22">
        <v>6648</v>
      </c>
      <c r="C615" s="9">
        <v>9128</v>
      </c>
      <c r="D615" s="23">
        <v>11709</v>
      </c>
      <c r="E615" s="22">
        <v>8324</v>
      </c>
      <c r="F615" s="9">
        <v>8324</v>
      </c>
      <c r="G615" s="23">
        <v>8324</v>
      </c>
    </row>
    <row r="616" spans="1:7" x14ac:dyDescent="0.35">
      <c r="A616" s="32" t="s">
        <v>626</v>
      </c>
      <c r="B616" s="22">
        <v>6918</v>
      </c>
      <c r="C616" s="9">
        <v>8411</v>
      </c>
      <c r="D616" s="23">
        <v>9789</v>
      </c>
      <c r="E616" s="22">
        <v>4719</v>
      </c>
      <c r="F616" s="9">
        <v>5355</v>
      </c>
      <c r="G616" s="23">
        <v>5941</v>
      </c>
    </row>
    <row r="617" spans="1:7" x14ac:dyDescent="0.35">
      <c r="A617" s="32" t="s">
        <v>629</v>
      </c>
      <c r="B617" s="22">
        <v>1109</v>
      </c>
      <c r="C617" s="9">
        <v>1109</v>
      </c>
      <c r="D617" s="23">
        <v>1109</v>
      </c>
      <c r="E617" s="22">
        <v>5123</v>
      </c>
      <c r="F617" s="9">
        <v>5704</v>
      </c>
      <c r="G617" s="23">
        <v>6239</v>
      </c>
    </row>
    <row r="618" spans="1:7" x14ac:dyDescent="0.35">
      <c r="A618" s="32" t="s">
        <v>632</v>
      </c>
      <c r="B618" s="22">
        <v>9986</v>
      </c>
      <c r="C618" s="9">
        <v>13085</v>
      </c>
      <c r="D618" s="23">
        <v>18142</v>
      </c>
      <c r="E618" s="22">
        <v>14905</v>
      </c>
      <c r="F618" s="9">
        <v>14905</v>
      </c>
      <c r="G618" s="23">
        <v>14905</v>
      </c>
    </row>
    <row r="619" spans="1:7" x14ac:dyDescent="0.35">
      <c r="A619" s="32" t="s">
        <v>635</v>
      </c>
      <c r="B619" s="22">
        <v>52675</v>
      </c>
      <c r="C619" s="9">
        <v>66299</v>
      </c>
      <c r="D619" s="23">
        <v>70834</v>
      </c>
      <c r="E619" s="22">
        <v>122773</v>
      </c>
      <c r="F619" s="9">
        <v>139600</v>
      </c>
      <c r="G619" s="23">
        <v>155132</v>
      </c>
    </row>
    <row r="620" spans="1:7" x14ac:dyDescent="0.35">
      <c r="A620" s="32" t="s">
        <v>638</v>
      </c>
      <c r="B620" s="22">
        <v>95781</v>
      </c>
      <c r="C620" s="9">
        <v>97242</v>
      </c>
      <c r="D620" s="23">
        <v>98592</v>
      </c>
      <c r="E620" s="22"/>
      <c r="F620" s="9"/>
      <c r="G620" s="23"/>
    </row>
    <row r="621" spans="1:7" x14ac:dyDescent="0.35">
      <c r="A621" s="32" t="s">
        <v>641</v>
      </c>
      <c r="B621" s="22">
        <v>7443</v>
      </c>
      <c r="C621" s="9">
        <v>7443</v>
      </c>
      <c r="D621" s="23">
        <v>7443</v>
      </c>
      <c r="E621" s="22"/>
      <c r="F621" s="9"/>
      <c r="G621" s="23"/>
    </row>
    <row r="622" spans="1:7" x14ac:dyDescent="0.35">
      <c r="A622" s="32" t="s">
        <v>644</v>
      </c>
      <c r="B622" s="22">
        <v>4604</v>
      </c>
      <c r="C622" s="9">
        <v>4604</v>
      </c>
      <c r="D622" s="23">
        <v>4604</v>
      </c>
      <c r="E622" s="22"/>
      <c r="F622" s="9"/>
      <c r="G622" s="23"/>
    </row>
    <row r="623" spans="1:7" x14ac:dyDescent="0.35">
      <c r="A623" s="32" t="s">
        <v>647</v>
      </c>
      <c r="B623" s="22">
        <v>29244</v>
      </c>
      <c r="C623" s="9">
        <v>29767</v>
      </c>
      <c r="D623" s="23">
        <v>30250</v>
      </c>
      <c r="E623" s="22">
        <v>185192</v>
      </c>
      <c r="F623" s="9">
        <v>216718</v>
      </c>
      <c r="G623" s="23">
        <v>245819</v>
      </c>
    </row>
    <row r="624" spans="1:7" x14ac:dyDescent="0.35">
      <c r="A624" s="32" t="s">
        <v>650</v>
      </c>
      <c r="B624" s="22">
        <v>3376</v>
      </c>
      <c r="C624" s="9">
        <v>3597</v>
      </c>
      <c r="D624" s="23">
        <v>3801</v>
      </c>
      <c r="E624" s="22">
        <v>10006</v>
      </c>
      <c r="F624" s="9">
        <v>11902</v>
      </c>
      <c r="G624" s="23">
        <v>13651</v>
      </c>
    </row>
    <row r="625" spans="1:7" x14ac:dyDescent="0.35">
      <c r="A625" s="32" t="s">
        <v>707</v>
      </c>
      <c r="B625" s="22"/>
      <c r="C625" s="9"/>
      <c r="D625" s="23"/>
      <c r="E625" s="22">
        <v>3180</v>
      </c>
      <c r="F625" s="9">
        <v>3983</v>
      </c>
      <c r="G625" s="23">
        <v>4725</v>
      </c>
    </row>
    <row r="626" spans="1:7" x14ac:dyDescent="0.35">
      <c r="A626" s="32" t="s">
        <v>653</v>
      </c>
      <c r="B626" s="22">
        <v>10911</v>
      </c>
      <c r="C626" s="9">
        <v>10911</v>
      </c>
      <c r="D626" s="23">
        <v>10911</v>
      </c>
      <c r="E626" s="22">
        <v>5681</v>
      </c>
      <c r="F626" s="9">
        <v>5681</v>
      </c>
      <c r="G626" s="23">
        <v>5681</v>
      </c>
    </row>
    <row r="627" spans="1:7" x14ac:dyDescent="0.35">
      <c r="A627" s="32" t="s">
        <v>656</v>
      </c>
      <c r="B627" s="22">
        <v>37840</v>
      </c>
      <c r="C627" s="9">
        <v>38379</v>
      </c>
      <c r="D627" s="23">
        <v>38876</v>
      </c>
      <c r="E627" s="22">
        <v>12579</v>
      </c>
      <c r="F627" s="9">
        <v>15300</v>
      </c>
      <c r="G627" s="23">
        <v>17812</v>
      </c>
    </row>
    <row r="628" spans="1:7" x14ac:dyDescent="0.35">
      <c r="A628" s="32" t="s">
        <v>659</v>
      </c>
      <c r="B628" s="22">
        <v>15582</v>
      </c>
      <c r="C628" s="9">
        <v>16357</v>
      </c>
      <c r="D628" s="23">
        <v>17073</v>
      </c>
      <c r="E628" s="22">
        <v>30364</v>
      </c>
      <c r="F628" s="9">
        <v>30364</v>
      </c>
      <c r="G628" s="23">
        <v>30364</v>
      </c>
    </row>
    <row r="629" spans="1:7" x14ac:dyDescent="0.35">
      <c r="A629" s="32" t="s">
        <v>662</v>
      </c>
      <c r="B629" s="22">
        <v>14206</v>
      </c>
      <c r="C629" s="9">
        <v>36927</v>
      </c>
      <c r="D629" s="23">
        <v>57900</v>
      </c>
      <c r="E629" s="22">
        <v>57886</v>
      </c>
      <c r="F629" s="9">
        <v>57886</v>
      </c>
      <c r="G629" s="23">
        <v>57886</v>
      </c>
    </row>
    <row r="630" spans="1:7" x14ac:dyDescent="0.35">
      <c r="A630" s="32" t="s">
        <v>665</v>
      </c>
      <c r="B630" s="22">
        <v>1293</v>
      </c>
      <c r="C630" s="9">
        <v>3366</v>
      </c>
      <c r="D630" s="23">
        <v>5280</v>
      </c>
      <c r="E630" s="22">
        <v>8066</v>
      </c>
      <c r="F630" s="9">
        <v>8066</v>
      </c>
      <c r="G630" s="23">
        <v>8066</v>
      </c>
    </row>
    <row r="631" spans="1:7" x14ac:dyDescent="0.35">
      <c r="A631" s="32" t="s">
        <v>668</v>
      </c>
      <c r="B631" s="22">
        <v>17313</v>
      </c>
      <c r="C631" s="9">
        <v>17848</v>
      </c>
      <c r="D631" s="23">
        <v>26479</v>
      </c>
      <c r="E631" s="22">
        <v>48504</v>
      </c>
      <c r="F631" s="9">
        <v>60686</v>
      </c>
      <c r="G631" s="23">
        <v>71930</v>
      </c>
    </row>
    <row r="632" spans="1:7" x14ac:dyDescent="0.35">
      <c r="A632" s="32" t="s">
        <v>710</v>
      </c>
      <c r="B632" s="22"/>
      <c r="C632" s="9"/>
      <c r="D632" s="23"/>
      <c r="E632" s="22">
        <v>5800</v>
      </c>
      <c r="F632" s="9">
        <v>5800</v>
      </c>
      <c r="G632" s="23">
        <v>5800</v>
      </c>
    </row>
    <row r="633" spans="1:7" x14ac:dyDescent="0.35">
      <c r="A633" s="32" t="s">
        <v>1292</v>
      </c>
      <c r="B633" s="22"/>
      <c r="C633" s="9"/>
      <c r="D633" s="23"/>
      <c r="E633" s="22"/>
      <c r="F633" s="9"/>
      <c r="G633" s="23"/>
    </row>
    <row r="634" spans="1:7" x14ac:dyDescent="0.35">
      <c r="A634" s="32" t="s">
        <v>1184</v>
      </c>
      <c r="B634" s="22"/>
      <c r="C634" s="9"/>
      <c r="D634" s="23"/>
      <c r="E634" s="22"/>
      <c r="F634" s="9"/>
      <c r="G634" s="23"/>
    </row>
    <row r="635" spans="1:7" x14ac:dyDescent="0.35">
      <c r="A635" s="32" t="s">
        <v>1486</v>
      </c>
      <c r="B635" s="22"/>
      <c r="C635" s="9"/>
      <c r="D635" s="23"/>
      <c r="E635" s="22"/>
      <c r="F635" s="9"/>
      <c r="G635" s="23"/>
    </row>
    <row r="636" spans="1:7" ht="15" thickBot="1" x14ac:dyDescent="0.4">
      <c r="A636" s="42" t="s">
        <v>906</v>
      </c>
      <c r="B636" s="38"/>
      <c r="C636" s="39"/>
      <c r="D636" s="40"/>
      <c r="E636" s="22"/>
      <c r="F636" s="9"/>
      <c r="G636" s="23"/>
    </row>
    <row r="637" spans="1:7" ht="15" thickBot="1" x14ac:dyDescent="0.4">
      <c r="A637" s="37"/>
      <c r="B637" s="38"/>
      <c r="C637" s="39"/>
      <c r="D637" s="40"/>
      <c r="E637" s="38"/>
      <c r="F637" s="39"/>
      <c r="G637" s="4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A90D3-4224-4F8D-B7EB-C30EB543B565}">
  <dimension ref="A1:AB637"/>
  <sheetViews>
    <sheetView workbookViewId="0"/>
  </sheetViews>
  <sheetFormatPr defaultRowHeight="14.5" x14ac:dyDescent="0.35"/>
  <cols>
    <col min="1" max="1" width="74.90625" customWidth="1"/>
    <col min="2" max="28" width="25.6328125" customWidth="1"/>
  </cols>
  <sheetData>
    <row r="1" spans="1:28" ht="15" thickBot="1" x14ac:dyDescent="0.4">
      <c r="A1" s="28" t="s">
        <v>0</v>
      </c>
      <c r="B1" s="43" t="s">
        <v>711</v>
      </c>
      <c r="C1" s="43"/>
      <c r="D1" s="44"/>
      <c r="E1" s="9" t="s">
        <v>711</v>
      </c>
      <c r="F1" s="9"/>
      <c r="G1" s="9"/>
      <c r="H1" s="9" t="s">
        <v>711</v>
      </c>
      <c r="I1" s="9"/>
      <c r="J1" s="9"/>
      <c r="K1" s="9" t="s">
        <v>711</v>
      </c>
      <c r="L1" s="9"/>
      <c r="M1" s="9"/>
      <c r="N1" s="9" t="s">
        <v>711</v>
      </c>
      <c r="O1" s="9"/>
      <c r="P1" s="9"/>
      <c r="Q1" s="9" t="s">
        <v>711</v>
      </c>
      <c r="R1" s="9"/>
      <c r="S1" s="9"/>
      <c r="T1" s="9" t="s">
        <v>711</v>
      </c>
      <c r="U1" s="9"/>
      <c r="V1" s="9"/>
      <c r="W1" s="9" t="s">
        <v>711</v>
      </c>
      <c r="X1" s="9"/>
      <c r="Y1" s="9"/>
      <c r="Z1" s="9" t="s">
        <v>711</v>
      </c>
      <c r="AA1" s="9"/>
      <c r="AB1" s="9"/>
    </row>
    <row r="2" spans="1:28" x14ac:dyDescent="0.35">
      <c r="A2" s="29" t="s">
        <v>1</v>
      </c>
      <c r="B2" s="14" t="s">
        <v>712</v>
      </c>
      <c r="C2" s="15"/>
      <c r="D2" s="16"/>
      <c r="E2" s="14" t="s">
        <v>907</v>
      </c>
      <c r="F2" s="15"/>
      <c r="G2" s="16"/>
      <c r="H2" s="14" t="s">
        <v>1014</v>
      </c>
      <c r="I2" s="15"/>
      <c r="J2" s="16"/>
      <c r="K2" s="14" t="s">
        <v>1185</v>
      </c>
      <c r="L2" s="15"/>
      <c r="M2" s="16"/>
      <c r="N2" s="14" t="s">
        <v>1293</v>
      </c>
      <c r="O2" s="15"/>
      <c r="P2" s="16"/>
      <c r="Q2" s="14" t="s">
        <v>1315</v>
      </c>
      <c r="R2" s="15"/>
      <c r="S2" s="16"/>
      <c r="T2" s="14" t="s">
        <v>1474</v>
      </c>
      <c r="U2" s="15"/>
      <c r="V2" s="16"/>
      <c r="W2" s="14" t="s">
        <v>1487</v>
      </c>
      <c r="X2" s="15"/>
      <c r="Y2" s="16"/>
      <c r="Z2" s="14" t="s">
        <v>1517</v>
      </c>
      <c r="AA2" s="15"/>
      <c r="AB2" s="16"/>
    </row>
    <row r="3" spans="1:28" x14ac:dyDescent="0.35">
      <c r="A3" s="30" t="s">
        <v>1905</v>
      </c>
      <c r="B3" s="17" t="s">
        <v>1901</v>
      </c>
      <c r="C3" s="18" t="s">
        <v>1904</v>
      </c>
      <c r="D3" s="19" t="s">
        <v>1902</v>
      </c>
      <c r="E3" s="17" t="s">
        <v>1901</v>
      </c>
      <c r="F3" s="18" t="s">
        <v>1904</v>
      </c>
      <c r="G3" s="19" t="s">
        <v>1902</v>
      </c>
      <c r="H3" s="17" t="s">
        <v>1901</v>
      </c>
      <c r="I3" s="18" t="s">
        <v>1904</v>
      </c>
      <c r="J3" s="19" t="s">
        <v>1902</v>
      </c>
      <c r="K3" s="17" t="s">
        <v>1901</v>
      </c>
      <c r="L3" s="18" t="s">
        <v>1904</v>
      </c>
      <c r="M3" s="19" t="s">
        <v>1902</v>
      </c>
      <c r="N3" s="17" t="s">
        <v>1901</v>
      </c>
      <c r="O3" s="18" t="s">
        <v>1904</v>
      </c>
      <c r="P3" s="19" t="s">
        <v>1902</v>
      </c>
      <c r="Q3" s="17" t="s">
        <v>1901</v>
      </c>
      <c r="R3" s="18" t="s">
        <v>1904</v>
      </c>
      <c r="S3" s="19" t="s">
        <v>1902</v>
      </c>
      <c r="T3" s="17" t="s">
        <v>1901</v>
      </c>
      <c r="U3" s="18" t="s">
        <v>1904</v>
      </c>
      <c r="V3" s="19" t="s">
        <v>1902</v>
      </c>
      <c r="W3" s="17" t="s">
        <v>1901</v>
      </c>
      <c r="X3" s="18" t="s">
        <v>1904</v>
      </c>
      <c r="Y3" s="19" t="s">
        <v>1902</v>
      </c>
      <c r="Z3" s="17" t="s">
        <v>1901</v>
      </c>
      <c r="AA3" s="18" t="s">
        <v>1904</v>
      </c>
      <c r="AB3" s="19" t="s">
        <v>1902</v>
      </c>
    </row>
    <row r="4" spans="1:28" x14ac:dyDescent="0.35">
      <c r="A4" s="31" t="s">
        <v>10</v>
      </c>
      <c r="B4" s="20">
        <f t="shared" ref="B4:AB4" si="0">SUM(B5,B114,B61)</f>
        <v>1938230</v>
      </c>
      <c r="C4" s="13">
        <f t="shared" si="0"/>
        <v>2123477</v>
      </c>
      <c r="D4" s="21">
        <f t="shared" si="0"/>
        <v>2318504</v>
      </c>
      <c r="E4" s="20">
        <f t="shared" si="0"/>
        <v>858501</v>
      </c>
      <c r="F4" s="13">
        <f t="shared" si="0"/>
        <v>1131855</v>
      </c>
      <c r="G4" s="21">
        <f t="shared" si="0"/>
        <v>1390620</v>
      </c>
      <c r="H4" s="20">
        <f t="shared" si="0"/>
        <v>2141889</v>
      </c>
      <c r="I4" s="13">
        <f t="shared" si="0"/>
        <v>2751358</v>
      </c>
      <c r="J4" s="21">
        <f t="shared" si="0"/>
        <v>3508420</v>
      </c>
      <c r="K4" s="20">
        <f t="shared" si="0"/>
        <v>1511476</v>
      </c>
      <c r="L4" s="13">
        <f t="shared" si="0"/>
        <v>1869697</v>
      </c>
      <c r="M4" s="21">
        <f t="shared" si="0"/>
        <v>2307460</v>
      </c>
      <c r="N4" s="20">
        <f t="shared" si="0"/>
        <v>1718267</v>
      </c>
      <c r="O4" s="13">
        <f t="shared" si="0"/>
        <v>2072284</v>
      </c>
      <c r="P4" s="21">
        <f t="shared" si="0"/>
        <v>2193922</v>
      </c>
      <c r="Q4" s="20">
        <f t="shared" si="0"/>
        <v>1695899</v>
      </c>
      <c r="R4" s="13">
        <f t="shared" si="0"/>
        <v>2011622</v>
      </c>
      <c r="S4" s="21">
        <f t="shared" si="0"/>
        <v>2249256</v>
      </c>
      <c r="T4" s="20">
        <f t="shared" si="0"/>
        <v>2225215</v>
      </c>
      <c r="U4" s="13">
        <f t="shared" si="0"/>
        <v>2531585</v>
      </c>
      <c r="V4" s="21">
        <f t="shared" si="0"/>
        <v>3271122</v>
      </c>
      <c r="W4" s="20">
        <f t="shared" si="0"/>
        <v>2960413</v>
      </c>
      <c r="X4" s="13">
        <f t="shared" si="0"/>
        <v>3393022</v>
      </c>
      <c r="Y4" s="21">
        <f t="shared" si="0"/>
        <v>3776881</v>
      </c>
      <c r="Z4" s="20">
        <f t="shared" si="0"/>
        <v>445348</v>
      </c>
      <c r="AA4" s="13">
        <f t="shared" si="0"/>
        <v>600353</v>
      </c>
      <c r="AB4" s="21">
        <f t="shared" si="0"/>
        <v>819143</v>
      </c>
    </row>
    <row r="5" spans="1:28" x14ac:dyDescent="0.35">
      <c r="A5" s="31" t="s">
        <v>11</v>
      </c>
      <c r="B5" s="20">
        <f t="shared" ref="B5:AB5" si="1">SUM(B6:B60)</f>
        <v>1389088</v>
      </c>
      <c r="C5" s="13">
        <f t="shared" si="1"/>
        <v>1498490</v>
      </c>
      <c r="D5" s="21">
        <f t="shared" si="1"/>
        <v>1577913</v>
      </c>
      <c r="E5" s="20">
        <f t="shared" si="1"/>
        <v>543844</v>
      </c>
      <c r="F5" s="13">
        <f t="shared" si="1"/>
        <v>721162</v>
      </c>
      <c r="G5" s="21">
        <f t="shared" si="1"/>
        <v>846706</v>
      </c>
      <c r="H5" s="20">
        <f t="shared" si="1"/>
        <v>1416709</v>
      </c>
      <c r="I5" s="13">
        <f t="shared" si="1"/>
        <v>1765882</v>
      </c>
      <c r="J5" s="21">
        <f t="shared" si="1"/>
        <v>2104480</v>
      </c>
      <c r="K5" s="20">
        <f t="shared" si="1"/>
        <v>1017937</v>
      </c>
      <c r="L5" s="13">
        <f t="shared" si="1"/>
        <v>1212112</v>
      </c>
      <c r="M5" s="21">
        <f t="shared" si="1"/>
        <v>1423084</v>
      </c>
      <c r="N5" s="20">
        <f t="shared" si="1"/>
        <v>635352</v>
      </c>
      <c r="O5" s="13">
        <f t="shared" si="1"/>
        <v>743519</v>
      </c>
      <c r="P5" s="21">
        <f t="shared" si="1"/>
        <v>770210</v>
      </c>
      <c r="Q5" s="20">
        <f t="shared" si="1"/>
        <v>1348947</v>
      </c>
      <c r="R5" s="13">
        <f t="shared" si="1"/>
        <v>1572095</v>
      </c>
      <c r="S5" s="21">
        <f t="shared" si="1"/>
        <v>1698053</v>
      </c>
      <c r="T5" s="20">
        <f t="shared" si="1"/>
        <v>1554824</v>
      </c>
      <c r="U5" s="13">
        <f t="shared" si="1"/>
        <v>1636815</v>
      </c>
      <c r="V5" s="21">
        <f t="shared" si="1"/>
        <v>1708712</v>
      </c>
      <c r="W5" s="20">
        <f t="shared" si="1"/>
        <v>1689088</v>
      </c>
      <c r="X5" s="13">
        <f t="shared" si="1"/>
        <v>1845486</v>
      </c>
      <c r="Y5" s="21">
        <f t="shared" si="1"/>
        <v>2008596</v>
      </c>
      <c r="Z5" s="20">
        <f t="shared" si="1"/>
        <v>285767</v>
      </c>
      <c r="AA5" s="13">
        <f t="shared" si="1"/>
        <v>404285</v>
      </c>
      <c r="AB5" s="21">
        <f t="shared" si="1"/>
        <v>591489</v>
      </c>
    </row>
    <row r="6" spans="1:28" x14ac:dyDescent="0.35">
      <c r="A6" s="32" t="s">
        <v>14</v>
      </c>
      <c r="B6" s="22">
        <v>224815</v>
      </c>
      <c r="C6" s="9">
        <v>252779</v>
      </c>
      <c r="D6" s="23">
        <v>279304</v>
      </c>
      <c r="E6" s="22">
        <v>166736</v>
      </c>
      <c r="F6" s="9">
        <v>245269</v>
      </c>
      <c r="G6" s="23">
        <v>257312</v>
      </c>
      <c r="H6" s="22">
        <v>249039</v>
      </c>
      <c r="I6" s="9">
        <v>282669</v>
      </c>
      <c r="J6" s="23">
        <v>309343</v>
      </c>
      <c r="K6" s="22">
        <v>254448</v>
      </c>
      <c r="L6" s="9">
        <v>277820</v>
      </c>
      <c r="M6" s="23">
        <v>327049</v>
      </c>
      <c r="N6" s="22">
        <v>210441</v>
      </c>
      <c r="O6" s="9">
        <v>264668</v>
      </c>
      <c r="P6" s="23">
        <v>271504</v>
      </c>
      <c r="Q6" s="22">
        <v>203923</v>
      </c>
      <c r="R6" s="9">
        <v>249275</v>
      </c>
      <c r="S6" s="23">
        <v>287597</v>
      </c>
      <c r="T6" s="22">
        <v>304459</v>
      </c>
      <c r="U6" s="9">
        <v>338367</v>
      </c>
      <c r="V6" s="23">
        <v>345915</v>
      </c>
      <c r="W6" s="22">
        <v>234131</v>
      </c>
      <c r="X6" s="9">
        <v>264878</v>
      </c>
      <c r="Y6" s="23">
        <v>289011</v>
      </c>
      <c r="Z6" s="22">
        <v>155087</v>
      </c>
      <c r="AA6" s="9">
        <v>232053</v>
      </c>
      <c r="AB6" s="23">
        <v>294024</v>
      </c>
    </row>
    <row r="7" spans="1:28" x14ac:dyDescent="0.35">
      <c r="A7" s="32" t="s">
        <v>1663</v>
      </c>
      <c r="B7" s="22"/>
      <c r="C7" s="9"/>
      <c r="D7" s="23"/>
      <c r="E7" s="22"/>
      <c r="F7" s="9"/>
      <c r="G7" s="23"/>
      <c r="H7" s="22"/>
      <c r="I7" s="9"/>
      <c r="J7" s="23"/>
      <c r="K7" s="22"/>
      <c r="L7" s="9"/>
      <c r="M7" s="23"/>
      <c r="N7" s="22"/>
      <c r="O7" s="9"/>
      <c r="P7" s="23"/>
      <c r="Q7" s="22"/>
      <c r="R7" s="9"/>
      <c r="S7" s="23"/>
      <c r="T7" s="22"/>
      <c r="U7" s="9"/>
      <c r="V7" s="23"/>
      <c r="W7" s="22"/>
      <c r="X7" s="9"/>
      <c r="Y7" s="23"/>
      <c r="Z7" s="22"/>
      <c r="AA7" s="9"/>
      <c r="AB7" s="23"/>
    </row>
    <row r="8" spans="1:28" x14ac:dyDescent="0.35">
      <c r="A8" s="32" t="s">
        <v>17</v>
      </c>
      <c r="B8" s="22">
        <v>141692</v>
      </c>
      <c r="C8" s="9">
        <v>168365</v>
      </c>
      <c r="D8" s="23">
        <v>177480</v>
      </c>
      <c r="E8" s="22">
        <v>142409</v>
      </c>
      <c r="F8" s="9">
        <v>168904</v>
      </c>
      <c r="G8" s="23">
        <v>196429</v>
      </c>
      <c r="H8" s="22">
        <v>169636</v>
      </c>
      <c r="I8" s="9">
        <v>191662</v>
      </c>
      <c r="J8" s="23">
        <v>208095</v>
      </c>
      <c r="K8" s="22">
        <v>157601</v>
      </c>
      <c r="L8" s="9">
        <v>191531</v>
      </c>
      <c r="M8" s="23">
        <v>205842</v>
      </c>
      <c r="N8" s="22">
        <v>151055</v>
      </c>
      <c r="O8" s="9">
        <v>187282</v>
      </c>
      <c r="P8" s="23">
        <v>195793</v>
      </c>
      <c r="Q8" s="22">
        <v>141639</v>
      </c>
      <c r="R8" s="9">
        <v>166510</v>
      </c>
      <c r="S8" s="23">
        <v>172847</v>
      </c>
      <c r="T8" s="22">
        <v>179681</v>
      </c>
      <c r="U8" s="9">
        <v>194804</v>
      </c>
      <c r="V8" s="23">
        <v>206289</v>
      </c>
      <c r="W8" s="22">
        <v>161274</v>
      </c>
      <c r="X8" s="9">
        <v>186154</v>
      </c>
      <c r="Y8" s="23">
        <v>215835</v>
      </c>
      <c r="Z8" s="22">
        <v>16727</v>
      </c>
      <c r="AA8" s="9">
        <v>38137</v>
      </c>
      <c r="AB8" s="23">
        <v>66886</v>
      </c>
    </row>
    <row r="9" spans="1:28" x14ac:dyDescent="0.35">
      <c r="A9" s="32" t="s">
        <v>20</v>
      </c>
      <c r="B9" s="22">
        <v>22358</v>
      </c>
      <c r="C9" s="9">
        <v>25635</v>
      </c>
      <c r="D9" s="23">
        <v>30016</v>
      </c>
      <c r="E9" s="22">
        <v>9193</v>
      </c>
      <c r="F9" s="9">
        <v>11137</v>
      </c>
      <c r="G9" s="23">
        <v>14892</v>
      </c>
      <c r="H9" s="22">
        <v>10240</v>
      </c>
      <c r="I9" s="9">
        <v>14190</v>
      </c>
      <c r="J9" s="23">
        <v>19052</v>
      </c>
      <c r="K9" s="22">
        <v>8110</v>
      </c>
      <c r="L9" s="9">
        <v>10264</v>
      </c>
      <c r="M9" s="23">
        <v>14365</v>
      </c>
      <c r="N9" s="22">
        <v>13935</v>
      </c>
      <c r="O9" s="9">
        <v>15573</v>
      </c>
      <c r="P9" s="23">
        <v>16826</v>
      </c>
      <c r="Q9" s="22">
        <v>5107</v>
      </c>
      <c r="R9" s="9">
        <v>8198</v>
      </c>
      <c r="S9" s="23">
        <v>11852</v>
      </c>
      <c r="T9" s="22">
        <v>6901</v>
      </c>
      <c r="U9" s="9">
        <v>9549</v>
      </c>
      <c r="V9" s="23">
        <v>14080</v>
      </c>
      <c r="W9" s="22">
        <v>4536</v>
      </c>
      <c r="X9" s="9">
        <v>7335</v>
      </c>
      <c r="Y9" s="23">
        <v>10387</v>
      </c>
      <c r="Z9" s="22">
        <v>8089</v>
      </c>
      <c r="AA9" s="9">
        <v>8225</v>
      </c>
      <c r="AB9" s="23">
        <v>8350</v>
      </c>
    </row>
    <row r="10" spans="1:28" x14ac:dyDescent="0.35">
      <c r="A10" s="32" t="s">
        <v>23</v>
      </c>
      <c r="B10" s="22">
        <v>67527</v>
      </c>
      <c r="C10" s="9">
        <v>75298</v>
      </c>
      <c r="D10" s="23">
        <v>78140</v>
      </c>
      <c r="E10" s="22">
        <v>60173</v>
      </c>
      <c r="F10" s="9">
        <v>68444</v>
      </c>
      <c r="G10" s="23">
        <v>82770</v>
      </c>
      <c r="H10" s="22">
        <v>70994</v>
      </c>
      <c r="I10" s="9">
        <v>81013</v>
      </c>
      <c r="J10" s="23">
        <v>91026</v>
      </c>
      <c r="K10" s="22">
        <v>70175</v>
      </c>
      <c r="L10" s="9">
        <v>79261</v>
      </c>
      <c r="M10" s="23">
        <v>87420</v>
      </c>
      <c r="N10" s="22">
        <v>74767</v>
      </c>
      <c r="O10" s="9">
        <v>78091</v>
      </c>
      <c r="P10" s="23">
        <v>80314</v>
      </c>
      <c r="Q10" s="22">
        <v>65548</v>
      </c>
      <c r="R10" s="9">
        <v>77668</v>
      </c>
      <c r="S10" s="23">
        <v>85412</v>
      </c>
      <c r="T10" s="22">
        <v>74426</v>
      </c>
      <c r="U10" s="9">
        <v>78991</v>
      </c>
      <c r="V10" s="23">
        <v>87498</v>
      </c>
      <c r="W10" s="22">
        <v>68463</v>
      </c>
      <c r="X10" s="9">
        <v>74776</v>
      </c>
      <c r="Y10" s="23">
        <v>78768</v>
      </c>
      <c r="Z10" s="22">
        <v>8771</v>
      </c>
      <c r="AA10" s="9">
        <v>13232</v>
      </c>
      <c r="AB10" s="23">
        <v>30525</v>
      </c>
    </row>
    <row r="11" spans="1:28" x14ac:dyDescent="0.35">
      <c r="A11" s="32" t="s">
        <v>26</v>
      </c>
      <c r="B11" s="22">
        <v>195816</v>
      </c>
      <c r="C11" s="9">
        <v>235008</v>
      </c>
      <c r="D11" s="23">
        <v>256125</v>
      </c>
      <c r="E11" s="22">
        <v>161292</v>
      </c>
      <c r="F11" s="9">
        <v>222538</v>
      </c>
      <c r="G11" s="23">
        <v>288966</v>
      </c>
      <c r="H11" s="22">
        <v>240722</v>
      </c>
      <c r="I11" s="9">
        <v>284006</v>
      </c>
      <c r="J11" s="23">
        <v>320774</v>
      </c>
      <c r="K11" s="22">
        <v>186434</v>
      </c>
      <c r="L11" s="9">
        <v>260394</v>
      </c>
      <c r="M11" s="23">
        <v>292786</v>
      </c>
      <c r="N11" s="22">
        <v>183895</v>
      </c>
      <c r="O11" s="9">
        <v>196521</v>
      </c>
      <c r="P11" s="23">
        <v>203749</v>
      </c>
      <c r="Q11" s="22">
        <v>195999</v>
      </c>
      <c r="R11" s="9">
        <v>250466</v>
      </c>
      <c r="S11" s="23">
        <v>272325</v>
      </c>
      <c r="T11" s="22">
        <v>253431</v>
      </c>
      <c r="U11" s="9">
        <v>268468</v>
      </c>
      <c r="V11" s="23">
        <v>277866</v>
      </c>
      <c r="W11" s="22">
        <v>220773</v>
      </c>
      <c r="X11" s="9">
        <v>294548</v>
      </c>
      <c r="Y11" s="23">
        <v>321949</v>
      </c>
      <c r="Z11" s="22">
        <v>93601</v>
      </c>
      <c r="AA11" s="9">
        <v>109146</v>
      </c>
      <c r="AB11" s="23">
        <v>188212</v>
      </c>
    </row>
    <row r="12" spans="1:28" x14ac:dyDescent="0.35">
      <c r="A12" s="32" t="s">
        <v>715</v>
      </c>
      <c r="B12" s="22">
        <v>2348</v>
      </c>
      <c r="C12" s="9">
        <v>2516</v>
      </c>
      <c r="D12" s="23">
        <v>2593</v>
      </c>
      <c r="E12" s="22">
        <v>2077</v>
      </c>
      <c r="F12" s="9">
        <v>2198</v>
      </c>
      <c r="G12" s="23">
        <v>2467</v>
      </c>
      <c r="H12" s="22">
        <v>3055</v>
      </c>
      <c r="I12" s="9">
        <v>3776</v>
      </c>
      <c r="J12" s="23">
        <v>5662</v>
      </c>
      <c r="K12" s="22">
        <v>4786</v>
      </c>
      <c r="L12" s="9">
        <v>5775</v>
      </c>
      <c r="M12" s="23">
        <v>7718</v>
      </c>
      <c r="N12" s="22">
        <v>720</v>
      </c>
      <c r="O12" s="9">
        <v>791</v>
      </c>
      <c r="P12" s="23">
        <v>1038</v>
      </c>
      <c r="Q12" s="22">
        <v>1412</v>
      </c>
      <c r="R12" s="9">
        <v>2424</v>
      </c>
      <c r="S12" s="23">
        <v>3955</v>
      </c>
      <c r="T12" s="22">
        <v>4834</v>
      </c>
      <c r="U12" s="9">
        <v>7831</v>
      </c>
      <c r="V12" s="23">
        <v>9147</v>
      </c>
      <c r="W12" s="22">
        <v>4608</v>
      </c>
      <c r="X12" s="9">
        <v>5839</v>
      </c>
      <c r="Y12" s="23">
        <v>7755</v>
      </c>
      <c r="Z12" s="22"/>
      <c r="AA12" s="9"/>
      <c r="AB12" s="23"/>
    </row>
    <row r="13" spans="1:28" x14ac:dyDescent="0.35">
      <c r="A13" s="32" t="s">
        <v>29</v>
      </c>
      <c r="B13" s="22">
        <v>470</v>
      </c>
      <c r="C13" s="9">
        <v>677</v>
      </c>
      <c r="D13" s="23">
        <v>784</v>
      </c>
      <c r="E13" s="22">
        <v>952</v>
      </c>
      <c r="F13" s="9">
        <v>1660</v>
      </c>
      <c r="G13" s="23">
        <v>2858</v>
      </c>
      <c r="H13" s="22">
        <v>1814</v>
      </c>
      <c r="I13" s="9">
        <v>2847</v>
      </c>
      <c r="J13" s="23">
        <v>4937</v>
      </c>
      <c r="K13" s="22">
        <v>2444</v>
      </c>
      <c r="L13" s="9">
        <v>2991</v>
      </c>
      <c r="M13" s="23">
        <v>3556</v>
      </c>
      <c r="N13" s="22">
        <v>539</v>
      </c>
      <c r="O13" s="9">
        <v>593</v>
      </c>
      <c r="P13" s="23">
        <v>986</v>
      </c>
      <c r="Q13" s="22">
        <v>2191</v>
      </c>
      <c r="R13" s="9">
        <v>2858</v>
      </c>
      <c r="S13" s="23">
        <v>3148</v>
      </c>
      <c r="T13" s="22">
        <v>2267</v>
      </c>
      <c r="U13" s="9">
        <v>2947</v>
      </c>
      <c r="V13" s="23">
        <v>3449</v>
      </c>
      <c r="W13" s="22">
        <v>1998</v>
      </c>
      <c r="X13" s="9">
        <v>2604</v>
      </c>
      <c r="Y13" s="23">
        <v>3434</v>
      </c>
      <c r="Z13" s="22">
        <v>3492</v>
      </c>
      <c r="AA13" s="9">
        <v>3492</v>
      </c>
      <c r="AB13" s="23">
        <v>3492</v>
      </c>
    </row>
    <row r="14" spans="1:28" x14ac:dyDescent="0.35">
      <c r="A14" s="32" t="s">
        <v>718</v>
      </c>
      <c r="B14" s="22">
        <v>33034</v>
      </c>
      <c r="C14" s="9">
        <v>33860</v>
      </c>
      <c r="D14" s="23">
        <v>34622</v>
      </c>
      <c r="E14" s="22"/>
      <c r="F14" s="9"/>
      <c r="G14" s="23"/>
      <c r="H14" s="22">
        <v>2239</v>
      </c>
      <c r="I14" s="9">
        <v>2239</v>
      </c>
      <c r="J14" s="23">
        <v>2239</v>
      </c>
      <c r="K14" s="22"/>
      <c r="L14" s="9"/>
      <c r="M14" s="23"/>
      <c r="N14" s="22"/>
      <c r="O14" s="9"/>
      <c r="P14" s="23"/>
      <c r="Q14" s="22"/>
      <c r="R14" s="9"/>
      <c r="S14" s="23"/>
      <c r="T14" s="22">
        <v>33579</v>
      </c>
      <c r="U14" s="9">
        <v>34237</v>
      </c>
      <c r="V14" s="23">
        <v>34844</v>
      </c>
      <c r="W14" s="22">
        <v>58808</v>
      </c>
      <c r="X14" s="9">
        <v>63066</v>
      </c>
      <c r="Y14" s="23">
        <v>66996</v>
      </c>
      <c r="Z14" s="22"/>
      <c r="AA14" s="9"/>
      <c r="AB14" s="23"/>
    </row>
    <row r="15" spans="1:28" x14ac:dyDescent="0.35">
      <c r="A15" s="32" t="s">
        <v>1017</v>
      </c>
      <c r="B15" s="22"/>
      <c r="C15" s="9"/>
      <c r="D15" s="23"/>
      <c r="E15" s="22"/>
      <c r="F15" s="9"/>
      <c r="G15" s="23"/>
      <c r="H15" s="22">
        <v>2469</v>
      </c>
      <c r="I15" s="9">
        <v>3777</v>
      </c>
      <c r="J15" s="23">
        <v>18489</v>
      </c>
      <c r="K15" s="22">
        <v>4579</v>
      </c>
      <c r="L15" s="9">
        <v>7439</v>
      </c>
      <c r="M15" s="23">
        <v>15978</v>
      </c>
      <c r="N15" s="22"/>
      <c r="O15" s="9"/>
      <c r="P15" s="23"/>
      <c r="Q15" s="22"/>
      <c r="R15" s="9"/>
      <c r="S15" s="23"/>
      <c r="T15" s="22">
        <v>2966</v>
      </c>
      <c r="U15" s="9">
        <v>4960</v>
      </c>
      <c r="V15" s="23">
        <v>29185</v>
      </c>
      <c r="W15" s="22">
        <v>29765</v>
      </c>
      <c r="X15" s="9">
        <v>36243</v>
      </c>
      <c r="Y15" s="23">
        <v>42223</v>
      </c>
      <c r="Z15" s="22"/>
      <c r="AA15" s="9"/>
      <c r="AB15" s="23"/>
    </row>
    <row r="16" spans="1:28" x14ac:dyDescent="0.35">
      <c r="A16" s="32" t="s">
        <v>721</v>
      </c>
      <c r="B16" s="22">
        <v>700165</v>
      </c>
      <c r="C16" s="9">
        <v>703489</v>
      </c>
      <c r="D16" s="23">
        <v>717986</v>
      </c>
      <c r="E16" s="22"/>
      <c r="F16" s="9"/>
      <c r="G16" s="23"/>
      <c r="H16" s="22">
        <v>645432</v>
      </c>
      <c r="I16" s="9">
        <v>870322</v>
      </c>
      <c r="J16" s="23">
        <v>1077912</v>
      </c>
      <c r="K16" s="22"/>
      <c r="L16" s="9"/>
      <c r="M16" s="23"/>
      <c r="N16" s="22"/>
      <c r="O16" s="9"/>
      <c r="P16" s="23"/>
      <c r="Q16" s="22">
        <v>392778</v>
      </c>
      <c r="R16" s="9">
        <v>423392</v>
      </c>
      <c r="S16" s="23">
        <v>451652</v>
      </c>
      <c r="T16" s="22">
        <v>690688</v>
      </c>
      <c r="U16" s="9">
        <v>694756</v>
      </c>
      <c r="V16" s="23">
        <v>698034</v>
      </c>
      <c r="W16" s="22">
        <v>882840</v>
      </c>
      <c r="X16" s="9">
        <v>882840</v>
      </c>
      <c r="Y16" s="23">
        <v>930240</v>
      </c>
      <c r="Z16" s="22"/>
      <c r="AA16" s="9"/>
      <c r="AB16" s="23"/>
    </row>
    <row r="17" spans="1:28" x14ac:dyDescent="0.35">
      <c r="A17" s="32" t="s">
        <v>910</v>
      </c>
      <c r="B17" s="22"/>
      <c r="C17" s="9"/>
      <c r="D17" s="23"/>
      <c r="E17" s="22">
        <v>1012</v>
      </c>
      <c r="F17" s="9">
        <v>1012</v>
      </c>
      <c r="G17" s="23">
        <v>1012</v>
      </c>
      <c r="H17" s="22">
        <v>14835</v>
      </c>
      <c r="I17" s="9">
        <v>22589</v>
      </c>
      <c r="J17" s="23">
        <v>35391</v>
      </c>
      <c r="K17" s="22">
        <v>20838</v>
      </c>
      <c r="L17" s="9">
        <v>27121</v>
      </c>
      <c r="M17" s="23">
        <v>68250</v>
      </c>
      <c r="N17" s="22"/>
      <c r="O17" s="9"/>
      <c r="P17" s="23"/>
      <c r="Q17" s="22">
        <v>63000</v>
      </c>
      <c r="R17" s="9">
        <v>63145</v>
      </c>
      <c r="S17" s="23">
        <v>63260</v>
      </c>
      <c r="T17" s="22"/>
      <c r="U17" s="9"/>
      <c r="V17" s="23"/>
      <c r="W17" s="22">
        <v>14096</v>
      </c>
      <c r="X17" s="9">
        <v>18037</v>
      </c>
      <c r="Y17" s="23">
        <v>31862</v>
      </c>
      <c r="Z17" s="22"/>
      <c r="AA17" s="9"/>
      <c r="AB17" s="23"/>
    </row>
    <row r="18" spans="1:28" x14ac:dyDescent="0.35">
      <c r="A18" s="32" t="s">
        <v>1666</v>
      </c>
      <c r="B18" s="22"/>
      <c r="C18" s="9"/>
      <c r="D18" s="23"/>
      <c r="E18" s="22"/>
      <c r="F18" s="9"/>
      <c r="G18" s="23"/>
      <c r="H18" s="22"/>
      <c r="I18" s="9"/>
      <c r="J18" s="23"/>
      <c r="K18" s="22"/>
      <c r="L18" s="9"/>
      <c r="M18" s="23"/>
      <c r="N18" s="22"/>
      <c r="O18" s="9"/>
      <c r="P18" s="23"/>
      <c r="Q18" s="22"/>
      <c r="R18" s="9"/>
      <c r="S18" s="23"/>
      <c r="T18" s="22"/>
      <c r="U18" s="9"/>
      <c r="V18" s="23"/>
      <c r="W18" s="22"/>
      <c r="X18" s="9"/>
      <c r="Y18" s="23"/>
      <c r="Z18" s="22"/>
      <c r="AA18" s="9"/>
      <c r="AB18" s="23"/>
    </row>
    <row r="19" spans="1:28" x14ac:dyDescent="0.35">
      <c r="A19" s="32" t="s">
        <v>1669</v>
      </c>
      <c r="B19" s="22"/>
      <c r="C19" s="9"/>
      <c r="D19" s="23"/>
      <c r="E19" s="22"/>
      <c r="F19" s="9"/>
      <c r="G19" s="23"/>
      <c r="H19" s="22"/>
      <c r="I19" s="9"/>
      <c r="J19" s="23"/>
      <c r="K19" s="22"/>
      <c r="L19" s="9"/>
      <c r="M19" s="23"/>
      <c r="N19" s="22"/>
      <c r="O19" s="9"/>
      <c r="P19" s="23"/>
      <c r="Q19" s="22"/>
      <c r="R19" s="9"/>
      <c r="S19" s="23"/>
      <c r="T19" s="22"/>
      <c r="U19" s="9"/>
      <c r="V19" s="23"/>
      <c r="W19" s="22"/>
      <c r="X19" s="9"/>
      <c r="Y19" s="23"/>
      <c r="Z19" s="22"/>
      <c r="AA19" s="9"/>
      <c r="AB19" s="23"/>
    </row>
    <row r="20" spans="1:28" x14ac:dyDescent="0.35">
      <c r="A20" s="32" t="s">
        <v>1672</v>
      </c>
      <c r="B20" s="22"/>
      <c r="C20" s="9"/>
      <c r="D20" s="23"/>
      <c r="E20" s="22"/>
      <c r="F20" s="9"/>
      <c r="G20" s="23"/>
      <c r="H20" s="22"/>
      <c r="I20" s="9"/>
      <c r="J20" s="23"/>
      <c r="K20" s="22"/>
      <c r="L20" s="9"/>
      <c r="M20" s="23"/>
      <c r="N20" s="22"/>
      <c r="O20" s="9"/>
      <c r="P20" s="23"/>
      <c r="Q20" s="22"/>
      <c r="R20" s="9"/>
      <c r="S20" s="23"/>
      <c r="T20" s="22"/>
      <c r="U20" s="9"/>
      <c r="V20" s="23"/>
      <c r="W20" s="22"/>
      <c r="X20" s="9"/>
      <c r="Y20" s="23"/>
      <c r="Z20" s="22"/>
      <c r="AA20" s="9"/>
      <c r="AB20" s="23"/>
    </row>
    <row r="21" spans="1:28" x14ac:dyDescent="0.35">
      <c r="A21" s="32" t="s">
        <v>1564</v>
      </c>
      <c r="B21" s="22"/>
      <c r="C21" s="9"/>
      <c r="D21" s="23"/>
      <c r="E21" s="22"/>
      <c r="F21" s="9"/>
      <c r="G21" s="23"/>
      <c r="H21" s="22"/>
      <c r="I21" s="9"/>
      <c r="J21" s="23"/>
      <c r="K21" s="22"/>
      <c r="L21" s="9"/>
      <c r="M21" s="23"/>
      <c r="N21" s="22"/>
      <c r="O21" s="9"/>
      <c r="P21" s="23"/>
      <c r="Q21" s="22"/>
      <c r="R21" s="9"/>
      <c r="S21" s="23"/>
      <c r="T21" s="22"/>
      <c r="U21" s="9"/>
      <c r="V21" s="23"/>
      <c r="W21" s="22"/>
      <c r="X21" s="9"/>
      <c r="Y21" s="23"/>
      <c r="Z21" s="22"/>
      <c r="AA21" s="9"/>
      <c r="AB21" s="23"/>
    </row>
    <row r="22" spans="1:28" x14ac:dyDescent="0.35">
      <c r="A22" s="32" t="s">
        <v>1675</v>
      </c>
      <c r="B22" s="22"/>
      <c r="C22" s="9"/>
      <c r="D22" s="23"/>
      <c r="E22" s="22"/>
      <c r="F22" s="9"/>
      <c r="G22" s="23"/>
      <c r="H22" s="22"/>
      <c r="I22" s="9"/>
      <c r="J22" s="23"/>
      <c r="K22" s="22"/>
      <c r="L22" s="9"/>
      <c r="M22" s="23"/>
      <c r="N22" s="22"/>
      <c r="O22" s="9"/>
      <c r="P22" s="23"/>
      <c r="Q22" s="22"/>
      <c r="R22" s="9"/>
      <c r="S22" s="23"/>
      <c r="T22" s="22"/>
      <c r="U22" s="9"/>
      <c r="V22" s="23"/>
      <c r="W22" s="22"/>
      <c r="X22" s="9"/>
      <c r="Y22" s="23"/>
      <c r="Z22" s="22"/>
      <c r="AA22" s="9"/>
      <c r="AB22" s="23"/>
    </row>
    <row r="23" spans="1:28" x14ac:dyDescent="0.35">
      <c r="A23" s="32" t="s">
        <v>1678</v>
      </c>
      <c r="B23" s="22"/>
      <c r="C23" s="9"/>
      <c r="D23" s="23"/>
      <c r="E23" s="22"/>
      <c r="F23" s="9"/>
      <c r="G23" s="23"/>
      <c r="H23" s="22"/>
      <c r="I23" s="9"/>
      <c r="J23" s="23"/>
      <c r="K23" s="22"/>
      <c r="L23" s="9"/>
      <c r="M23" s="23"/>
      <c r="N23" s="22"/>
      <c r="O23" s="9"/>
      <c r="P23" s="23"/>
      <c r="Q23" s="22"/>
      <c r="R23" s="9"/>
      <c r="S23" s="23"/>
      <c r="T23" s="22"/>
      <c r="U23" s="9"/>
      <c r="V23" s="23"/>
      <c r="W23" s="22"/>
      <c r="X23" s="9"/>
      <c r="Y23" s="23"/>
      <c r="Z23" s="22"/>
      <c r="AA23" s="9"/>
      <c r="AB23" s="23"/>
    </row>
    <row r="24" spans="1:28" x14ac:dyDescent="0.35">
      <c r="A24" s="32" t="s">
        <v>1567</v>
      </c>
      <c r="B24" s="22"/>
      <c r="C24" s="9"/>
      <c r="D24" s="23"/>
      <c r="E24" s="22"/>
      <c r="F24" s="9"/>
      <c r="G24" s="23"/>
      <c r="H24" s="22"/>
      <c r="I24" s="9"/>
      <c r="J24" s="23"/>
      <c r="K24" s="22"/>
      <c r="L24" s="9"/>
      <c r="M24" s="23"/>
      <c r="N24" s="22"/>
      <c r="O24" s="9"/>
      <c r="P24" s="23"/>
      <c r="Q24" s="22"/>
      <c r="R24" s="9"/>
      <c r="S24" s="23"/>
      <c r="T24" s="22"/>
      <c r="U24" s="9"/>
      <c r="V24" s="23"/>
      <c r="W24" s="22"/>
      <c r="X24" s="9"/>
      <c r="Y24" s="23"/>
      <c r="Z24" s="22"/>
      <c r="AA24" s="9"/>
      <c r="AB24" s="23"/>
    </row>
    <row r="25" spans="1:28" x14ac:dyDescent="0.35">
      <c r="A25" s="32" t="s">
        <v>1570</v>
      </c>
      <c r="B25" s="22"/>
      <c r="C25" s="9"/>
      <c r="D25" s="23"/>
      <c r="E25" s="22"/>
      <c r="F25" s="9"/>
      <c r="G25" s="23"/>
      <c r="H25" s="22"/>
      <c r="I25" s="9"/>
      <c r="J25" s="23"/>
      <c r="K25" s="22"/>
      <c r="L25" s="9"/>
      <c r="M25" s="23"/>
      <c r="N25" s="22"/>
      <c r="O25" s="9"/>
      <c r="P25" s="23"/>
      <c r="Q25" s="22"/>
      <c r="R25" s="9"/>
      <c r="S25" s="23"/>
      <c r="T25" s="22"/>
      <c r="U25" s="9"/>
      <c r="V25" s="23"/>
      <c r="W25" s="22"/>
      <c r="X25" s="9"/>
      <c r="Y25" s="23"/>
      <c r="Z25" s="22"/>
      <c r="AA25" s="9"/>
      <c r="AB25" s="23"/>
    </row>
    <row r="26" spans="1:28" x14ac:dyDescent="0.35">
      <c r="A26" s="32" t="s">
        <v>1681</v>
      </c>
      <c r="B26" s="22"/>
      <c r="C26" s="9"/>
      <c r="D26" s="23"/>
      <c r="E26" s="22"/>
      <c r="F26" s="9"/>
      <c r="G26" s="23"/>
      <c r="H26" s="22"/>
      <c r="I26" s="9"/>
      <c r="J26" s="23"/>
      <c r="K26" s="22"/>
      <c r="L26" s="9"/>
      <c r="M26" s="23"/>
      <c r="N26" s="22"/>
      <c r="O26" s="9"/>
      <c r="P26" s="23"/>
      <c r="Q26" s="22"/>
      <c r="R26" s="9"/>
      <c r="S26" s="23"/>
      <c r="T26" s="22"/>
      <c r="U26" s="9"/>
      <c r="V26" s="23"/>
      <c r="W26" s="22"/>
      <c r="X26" s="9"/>
      <c r="Y26" s="23"/>
      <c r="Z26" s="22"/>
      <c r="AA26" s="9"/>
      <c r="AB26" s="23"/>
    </row>
    <row r="27" spans="1:28" x14ac:dyDescent="0.35">
      <c r="A27" s="32" t="s">
        <v>1684</v>
      </c>
      <c r="B27" s="22"/>
      <c r="C27" s="9"/>
      <c r="D27" s="23"/>
      <c r="E27" s="22"/>
      <c r="F27" s="9"/>
      <c r="G27" s="23"/>
      <c r="H27" s="22"/>
      <c r="I27" s="9"/>
      <c r="J27" s="23"/>
      <c r="K27" s="22"/>
      <c r="L27" s="9"/>
      <c r="M27" s="23"/>
      <c r="N27" s="22"/>
      <c r="O27" s="9"/>
      <c r="P27" s="23"/>
      <c r="Q27" s="22"/>
      <c r="R27" s="9"/>
      <c r="S27" s="23"/>
      <c r="T27" s="22"/>
      <c r="U27" s="9"/>
      <c r="V27" s="23"/>
      <c r="W27" s="22"/>
      <c r="X27" s="9"/>
      <c r="Y27" s="23"/>
      <c r="Z27" s="22"/>
      <c r="AA27" s="9"/>
      <c r="AB27" s="23"/>
    </row>
    <row r="28" spans="1:28" x14ac:dyDescent="0.35">
      <c r="A28" s="32" t="s">
        <v>1687</v>
      </c>
      <c r="B28" s="22"/>
      <c r="C28" s="9"/>
      <c r="D28" s="23"/>
      <c r="E28" s="22"/>
      <c r="F28" s="9"/>
      <c r="G28" s="23"/>
      <c r="H28" s="22"/>
      <c r="I28" s="9"/>
      <c r="J28" s="23"/>
      <c r="K28" s="22"/>
      <c r="L28" s="9"/>
      <c r="M28" s="23"/>
      <c r="N28" s="22"/>
      <c r="O28" s="9"/>
      <c r="P28" s="23"/>
      <c r="Q28" s="22"/>
      <c r="R28" s="9"/>
      <c r="S28" s="23"/>
      <c r="T28" s="22"/>
      <c r="U28" s="9"/>
      <c r="V28" s="23"/>
      <c r="W28" s="22"/>
      <c r="X28" s="9"/>
      <c r="Y28" s="23"/>
      <c r="Z28" s="22"/>
      <c r="AA28" s="9"/>
      <c r="AB28" s="23"/>
    </row>
    <row r="29" spans="1:28" x14ac:dyDescent="0.35">
      <c r="A29" s="32" t="s">
        <v>1690</v>
      </c>
      <c r="B29" s="22"/>
      <c r="C29" s="9"/>
      <c r="D29" s="23"/>
      <c r="E29" s="22"/>
      <c r="F29" s="9"/>
      <c r="G29" s="23"/>
      <c r="H29" s="22"/>
      <c r="I29" s="9"/>
      <c r="J29" s="23"/>
      <c r="K29" s="22"/>
      <c r="L29" s="9"/>
      <c r="M29" s="23"/>
      <c r="N29" s="22"/>
      <c r="O29" s="9"/>
      <c r="P29" s="23"/>
      <c r="Q29" s="22"/>
      <c r="R29" s="9"/>
      <c r="S29" s="23"/>
      <c r="T29" s="22"/>
      <c r="U29" s="9"/>
      <c r="V29" s="23"/>
      <c r="W29" s="22"/>
      <c r="X29" s="9"/>
      <c r="Y29" s="23"/>
      <c r="Z29" s="22"/>
      <c r="AA29" s="9"/>
      <c r="AB29" s="23"/>
    </row>
    <row r="30" spans="1:28" x14ac:dyDescent="0.35">
      <c r="A30" s="32" t="s">
        <v>1692</v>
      </c>
      <c r="B30" s="22"/>
      <c r="C30" s="9"/>
      <c r="D30" s="23"/>
      <c r="E30" s="22"/>
      <c r="F30" s="9"/>
      <c r="G30" s="23"/>
      <c r="H30" s="22"/>
      <c r="I30" s="9"/>
      <c r="J30" s="23"/>
      <c r="K30" s="22"/>
      <c r="L30" s="9"/>
      <c r="M30" s="23"/>
      <c r="N30" s="22"/>
      <c r="O30" s="9"/>
      <c r="P30" s="23"/>
      <c r="Q30" s="22"/>
      <c r="R30" s="9"/>
      <c r="S30" s="23"/>
      <c r="T30" s="22"/>
      <c r="U30" s="9"/>
      <c r="V30" s="23"/>
      <c r="W30" s="22"/>
      <c r="X30" s="9"/>
      <c r="Y30" s="23"/>
      <c r="Z30" s="22"/>
      <c r="AA30" s="9"/>
      <c r="AB30" s="23"/>
    </row>
    <row r="31" spans="1:28" x14ac:dyDescent="0.35">
      <c r="A31" s="32" t="s">
        <v>1695</v>
      </c>
      <c r="B31" s="22"/>
      <c r="C31" s="9"/>
      <c r="D31" s="23"/>
      <c r="E31" s="22"/>
      <c r="F31" s="9"/>
      <c r="G31" s="23"/>
      <c r="H31" s="22"/>
      <c r="I31" s="9"/>
      <c r="J31" s="23"/>
      <c r="K31" s="22"/>
      <c r="L31" s="9"/>
      <c r="M31" s="23"/>
      <c r="N31" s="22"/>
      <c r="O31" s="9"/>
      <c r="P31" s="23"/>
      <c r="Q31" s="22"/>
      <c r="R31" s="9"/>
      <c r="S31" s="23"/>
      <c r="T31" s="22"/>
      <c r="U31" s="9"/>
      <c r="V31" s="23"/>
      <c r="W31" s="22"/>
      <c r="X31" s="9"/>
      <c r="Y31" s="23"/>
      <c r="Z31" s="22"/>
      <c r="AA31" s="9"/>
      <c r="AB31" s="23"/>
    </row>
    <row r="32" spans="1:28" x14ac:dyDescent="0.35">
      <c r="A32" s="32" t="s">
        <v>1698</v>
      </c>
      <c r="B32" s="22"/>
      <c r="C32" s="9"/>
      <c r="D32" s="23"/>
      <c r="E32" s="22"/>
      <c r="F32" s="9"/>
      <c r="G32" s="23"/>
      <c r="H32" s="22"/>
      <c r="I32" s="9"/>
      <c r="J32" s="23"/>
      <c r="K32" s="22"/>
      <c r="L32" s="9"/>
      <c r="M32" s="23"/>
      <c r="N32" s="22"/>
      <c r="O32" s="9"/>
      <c r="P32" s="23"/>
      <c r="Q32" s="22"/>
      <c r="R32" s="9"/>
      <c r="S32" s="23"/>
      <c r="T32" s="22"/>
      <c r="U32" s="9"/>
      <c r="V32" s="23"/>
      <c r="W32" s="22"/>
      <c r="X32" s="9"/>
      <c r="Y32" s="23"/>
      <c r="Z32" s="22"/>
      <c r="AA32" s="9"/>
      <c r="AB32" s="23"/>
    </row>
    <row r="33" spans="1:28" x14ac:dyDescent="0.35">
      <c r="A33" s="32" t="s">
        <v>1188</v>
      </c>
      <c r="B33" s="22"/>
      <c r="C33" s="9"/>
      <c r="D33" s="23"/>
      <c r="E33" s="22"/>
      <c r="F33" s="9"/>
      <c r="G33" s="23"/>
      <c r="H33" s="22"/>
      <c r="I33" s="9"/>
      <c r="J33" s="23"/>
      <c r="K33" s="22">
        <v>95643</v>
      </c>
      <c r="L33" s="9">
        <v>104756</v>
      </c>
      <c r="M33" s="23">
        <v>108748</v>
      </c>
      <c r="N33" s="22"/>
      <c r="O33" s="9"/>
      <c r="P33" s="23"/>
      <c r="Q33" s="22">
        <v>80134</v>
      </c>
      <c r="R33" s="9">
        <v>93283</v>
      </c>
      <c r="S33" s="23">
        <v>97415</v>
      </c>
      <c r="T33" s="22"/>
      <c r="U33" s="9"/>
      <c r="V33" s="23"/>
      <c r="W33" s="22"/>
      <c r="X33" s="9"/>
      <c r="Y33" s="23"/>
      <c r="Z33" s="22"/>
      <c r="AA33" s="9"/>
      <c r="AB33" s="23"/>
    </row>
    <row r="34" spans="1:28" x14ac:dyDescent="0.35">
      <c r="A34" s="32" t="s">
        <v>1191</v>
      </c>
      <c r="B34" s="22"/>
      <c r="C34" s="9"/>
      <c r="D34" s="23"/>
      <c r="E34" s="22"/>
      <c r="F34" s="9"/>
      <c r="G34" s="23"/>
      <c r="H34" s="22"/>
      <c r="I34" s="9"/>
      <c r="J34" s="23"/>
      <c r="K34" s="22">
        <v>50937</v>
      </c>
      <c r="L34" s="9">
        <v>53323</v>
      </c>
      <c r="M34" s="23">
        <v>54290</v>
      </c>
      <c r="N34" s="22"/>
      <c r="O34" s="9"/>
      <c r="P34" s="23"/>
      <c r="Q34" s="22">
        <v>43761</v>
      </c>
      <c r="R34" s="9">
        <v>52738</v>
      </c>
      <c r="S34" s="23">
        <v>55691</v>
      </c>
      <c r="T34" s="22"/>
      <c r="U34" s="9"/>
      <c r="V34" s="23"/>
      <c r="W34" s="22"/>
      <c r="X34" s="9"/>
      <c r="Y34" s="23"/>
      <c r="Z34" s="22"/>
      <c r="AA34" s="9"/>
      <c r="AB34" s="23"/>
    </row>
    <row r="35" spans="1:28" x14ac:dyDescent="0.35">
      <c r="A35" s="32" t="s">
        <v>1194</v>
      </c>
      <c r="B35" s="22"/>
      <c r="C35" s="9"/>
      <c r="D35" s="23"/>
      <c r="E35" s="22"/>
      <c r="F35" s="9"/>
      <c r="G35" s="23"/>
      <c r="H35" s="22"/>
      <c r="I35" s="9"/>
      <c r="J35" s="23"/>
      <c r="K35" s="22">
        <v>10432</v>
      </c>
      <c r="L35" s="9">
        <v>11086</v>
      </c>
      <c r="M35" s="23">
        <v>11690</v>
      </c>
      <c r="N35" s="22"/>
      <c r="O35" s="9"/>
      <c r="P35" s="23"/>
      <c r="Q35" s="22"/>
      <c r="R35" s="9"/>
      <c r="S35" s="23"/>
      <c r="T35" s="22"/>
      <c r="U35" s="9"/>
      <c r="V35" s="23"/>
      <c r="W35" s="22"/>
      <c r="X35" s="9"/>
      <c r="Y35" s="23"/>
      <c r="Z35" s="22"/>
      <c r="AA35" s="9"/>
      <c r="AB35" s="23"/>
    </row>
    <row r="36" spans="1:28" x14ac:dyDescent="0.35">
      <c r="A36" s="32" t="s">
        <v>1197</v>
      </c>
      <c r="B36" s="22"/>
      <c r="C36" s="9"/>
      <c r="D36" s="23"/>
      <c r="E36" s="22"/>
      <c r="F36" s="9"/>
      <c r="G36" s="23"/>
      <c r="H36" s="22"/>
      <c r="I36" s="9"/>
      <c r="J36" s="23"/>
      <c r="K36" s="22">
        <v>27746</v>
      </c>
      <c r="L36" s="9">
        <v>34028</v>
      </c>
      <c r="M36" s="23">
        <v>36554</v>
      </c>
      <c r="N36" s="22"/>
      <c r="O36" s="9"/>
      <c r="P36" s="23"/>
      <c r="Q36" s="22">
        <v>26982</v>
      </c>
      <c r="R36" s="9">
        <v>32576</v>
      </c>
      <c r="S36" s="23">
        <v>34607</v>
      </c>
      <c r="T36" s="22"/>
      <c r="U36" s="9"/>
      <c r="V36" s="23"/>
      <c r="W36" s="22"/>
      <c r="X36" s="9"/>
      <c r="Y36" s="23"/>
      <c r="Z36" s="22"/>
      <c r="AA36" s="9"/>
      <c r="AB36" s="23"/>
    </row>
    <row r="37" spans="1:28" x14ac:dyDescent="0.35">
      <c r="A37" s="32" t="s">
        <v>1200</v>
      </c>
      <c r="B37" s="22"/>
      <c r="C37" s="9"/>
      <c r="D37" s="23"/>
      <c r="E37" s="22"/>
      <c r="F37" s="9"/>
      <c r="G37" s="23"/>
      <c r="H37" s="22"/>
      <c r="I37" s="9"/>
      <c r="J37" s="23"/>
      <c r="K37" s="22">
        <v>58337</v>
      </c>
      <c r="L37" s="9">
        <v>72626</v>
      </c>
      <c r="M37" s="23">
        <v>91772</v>
      </c>
      <c r="N37" s="22"/>
      <c r="O37" s="9"/>
      <c r="P37" s="23"/>
      <c r="Q37" s="22">
        <v>69921</v>
      </c>
      <c r="R37" s="9">
        <v>81733</v>
      </c>
      <c r="S37" s="23">
        <v>85235</v>
      </c>
      <c r="T37" s="22"/>
      <c r="U37" s="9"/>
      <c r="V37" s="23"/>
      <c r="W37" s="22"/>
      <c r="X37" s="9"/>
      <c r="Y37" s="23"/>
      <c r="Z37" s="22"/>
      <c r="AA37" s="9"/>
      <c r="AB37" s="23"/>
    </row>
    <row r="38" spans="1:28" x14ac:dyDescent="0.35">
      <c r="A38" s="32" t="s">
        <v>1573</v>
      </c>
      <c r="B38" s="22"/>
      <c r="C38" s="9"/>
      <c r="D38" s="23"/>
      <c r="E38" s="22"/>
      <c r="F38" s="9"/>
      <c r="G38" s="23"/>
      <c r="H38" s="22"/>
      <c r="I38" s="9"/>
      <c r="J38" s="23"/>
      <c r="K38" s="22"/>
      <c r="L38" s="9"/>
      <c r="M38" s="23"/>
      <c r="N38" s="22"/>
      <c r="O38" s="9"/>
      <c r="P38" s="23"/>
      <c r="Q38" s="22"/>
      <c r="R38" s="9"/>
      <c r="S38" s="23"/>
      <c r="T38" s="22"/>
      <c r="U38" s="9"/>
      <c r="V38" s="23"/>
      <c r="W38" s="22"/>
      <c r="X38" s="9"/>
      <c r="Y38" s="23"/>
      <c r="Z38" s="22"/>
      <c r="AA38" s="9"/>
      <c r="AB38" s="23"/>
    </row>
    <row r="39" spans="1:28" x14ac:dyDescent="0.35">
      <c r="A39" s="32" t="s">
        <v>1203</v>
      </c>
      <c r="B39" s="22"/>
      <c r="C39" s="9"/>
      <c r="D39" s="23"/>
      <c r="E39" s="22"/>
      <c r="F39" s="9"/>
      <c r="G39" s="23"/>
      <c r="H39" s="22"/>
      <c r="I39" s="9"/>
      <c r="J39" s="23"/>
      <c r="K39" s="22">
        <v>616</v>
      </c>
      <c r="L39" s="9">
        <v>1018</v>
      </c>
      <c r="M39" s="23">
        <v>1405</v>
      </c>
      <c r="N39" s="22"/>
      <c r="O39" s="9"/>
      <c r="P39" s="23"/>
      <c r="Q39" s="22">
        <v>53</v>
      </c>
      <c r="R39" s="9">
        <v>53</v>
      </c>
      <c r="S39" s="23">
        <v>53</v>
      </c>
      <c r="T39" s="22"/>
      <c r="U39" s="9"/>
      <c r="V39" s="23"/>
      <c r="W39" s="22"/>
      <c r="X39" s="9"/>
      <c r="Y39" s="23"/>
      <c r="Z39" s="22"/>
      <c r="AA39" s="9"/>
      <c r="AB39" s="23"/>
    </row>
    <row r="40" spans="1:28" x14ac:dyDescent="0.35">
      <c r="A40" s="32" t="s">
        <v>1206</v>
      </c>
      <c r="B40" s="22"/>
      <c r="C40" s="9"/>
      <c r="D40" s="23"/>
      <c r="E40" s="22"/>
      <c r="F40" s="9"/>
      <c r="G40" s="23"/>
      <c r="H40" s="22"/>
      <c r="I40" s="9"/>
      <c r="J40" s="23"/>
      <c r="K40" s="22">
        <v>1760</v>
      </c>
      <c r="L40" s="9">
        <v>2402</v>
      </c>
      <c r="M40" s="23">
        <v>7588</v>
      </c>
      <c r="N40" s="22"/>
      <c r="O40" s="9"/>
      <c r="P40" s="23"/>
      <c r="Q40" s="22">
        <v>1981</v>
      </c>
      <c r="R40" s="9">
        <v>2805</v>
      </c>
      <c r="S40" s="23">
        <v>3880</v>
      </c>
      <c r="T40" s="22"/>
      <c r="U40" s="9"/>
      <c r="V40" s="23"/>
      <c r="W40" s="22"/>
      <c r="X40" s="9"/>
      <c r="Y40" s="23"/>
      <c r="Z40" s="22"/>
      <c r="AA40" s="9"/>
      <c r="AB40" s="23"/>
    </row>
    <row r="41" spans="1:28" x14ac:dyDescent="0.35">
      <c r="A41" s="32" t="s">
        <v>1209</v>
      </c>
      <c r="B41" s="22"/>
      <c r="C41" s="9"/>
      <c r="D41" s="23"/>
      <c r="E41" s="22"/>
      <c r="F41" s="9"/>
      <c r="G41" s="23"/>
      <c r="H41" s="22"/>
      <c r="I41" s="9"/>
      <c r="J41" s="23"/>
      <c r="K41" s="22">
        <v>2080</v>
      </c>
      <c r="L41" s="9">
        <v>2563</v>
      </c>
      <c r="M41" s="23">
        <v>3010</v>
      </c>
      <c r="N41" s="22"/>
      <c r="O41" s="9"/>
      <c r="P41" s="23"/>
      <c r="Q41" s="22"/>
      <c r="R41" s="9"/>
      <c r="S41" s="23"/>
      <c r="T41" s="22"/>
      <c r="U41" s="9"/>
      <c r="V41" s="23"/>
      <c r="W41" s="22"/>
      <c r="X41" s="9"/>
      <c r="Y41" s="23"/>
      <c r="Z41" s="22"/>
      <c r="AA41" s="9"/>
      <c r="AB41" s="23"/>
    </row>
    <row r="42" spans="1:28" x14ac:dyDescent="0.35">
      <c r="A42" s="32" t="s">
        <v>1701</v>
      </c>
      <c r="B42" s="22"/>
      <c r="C42" s="9"/>
      <c r="D42" s="23"/>
      <c r="E42" s="22"/>
      <c r="F42" s="9"/>
      <c r="G42" s="23"/>
      <c r="H42" s="22"/>
      <c r="I42" s="9"/>
      <c r="J42" s="23"/>
      <c r="K42" s="22"/>
      <c r="L42" s="9"/>
      <c r="M42" s="23"/>
      <c r="N42" s="22"/>
      <c r="O42" s="9"/>
      <c r="P42" s="23"/>
      <c r="Q42" s="22"/>
      <c r="R42" s="9"/>
      <c r="S42" s="23"/>
      <c r="T42" s="22"/>
      <c r="U42" s="9"/>
      <c r="V42" s="23"/>
      <c r="W42" s="22"/>
      <c r="X42" s="9"/>
      <c r="Y42" s="23"/>
      <c r="Z42" s="22"/>
      <c r="AA42" s="9"/>
      <c r="AB42" s="23"/>
    </row>
    <row r="43" spans="1:28" x14ac:dyDescent="0.35">
      <c r="A43" s="32" t="s">
        <v>1212</v>
      </c>
      <c r="B43" s="22"/>
      <c r="C43" s="9"/>
      <c r="D43" s="23"/>
      <c r="E43" s="22"/>
      <c r="F43" s="9"/>
      <c r="G43" s="23"/>
      <c r="H43" s="22"/>
      <c r="I43" s="9"/>
      <c r="J43" s="23"/>
      <c r="K43" s="22">
        <v>21861</v>
      </c>
      <c r="L43" s="9">
        <v>25162</v>
      </c>
      <c r="M43" s="23">
        <v>31889</v>
      </c>
      <c r="N43" s="22"/>
      <c r="O43" s="9"/>
      <c r="P43" s="23"/>
      <c r="Q43" s="22">
        <v>23480</v>
      </c>
      <c r="R43" s="9">
        <v>27293</v>
      </c>
      <c r="S43" s="23">
        <v>28762</v>
      </c>
      <c r="T43" s="22"/>
      <c r="U43" s="9"/>
      <c r="V43" s="23"/>
      <c r="W43" s="22"/>
      <c r="X43" s="9"/>
      <c r="Y43" s="23"/>
      <c r="Z43" s="22"/>
      <c r="AA43" s="9"/>
      <c r="AB43" s="23"/>
    </row>
    <row r="44" spans="1:28" x14ac:dyDescent="0.35">
      <c r="A44" s="32" t="s">
        <v>1215</v>
      </c>
      <c r="B44" s="22"/>
      <c r="C44" s="9"/>
      <c r="D44" s="23"/>
      <c r="E44" s="22"/>
      <c r="F44" s="9"/>
      <c r="G44" s="23"/>
      <c r="H44" s="22"/>
      <c r="I44" s="9"/>
      <c r="J44" s="23"/>
      <c r="K44" s="22">
        <v>12238</v>
      </c>
      <c r="L44" s="9">
        <v>13044</v>
      </c>
      <c r="M44" s="23">
        <v>17921</v>
      </c>
      <c r="N44" s="22"/>
      <c r="O44" s="9"/>
      <c r="P44" s="23"/>
      <c r="Q44" s="22">
        <v>15259</v>
      </c>
      <c r="R44" s="9">
        <v>18346</v>
      </c>
      <c r="S44" s="23">
        <v>19286</v>
      </c>
      <c r="T44" s="22"/>
      <c r="U44" s="9"/>
      <c r="V44" s="23"/>
      <c r="W44" s="22"/>
      <c r="X44" s="9"/>
      <c r="Y44" s="23"/>
      <c r="Z44" s="22"/>
      <c r="AA44" s="9"/>
      <c r="AB44" s="23"/>
    </row>
    <row r="45" spans="1:28" x14ac:dyDescent="0.35">
      <c r="A45" s="32" t="s">
        <v>1020</v>
      </c>
      <c r="B45" s="22"/>
      <c r="C45" s="9"/>
      <c r="D45" s="23"/>
      <c r="E45" s="22"/>
      <c r="F45" s="9"/>
      <c r="G45" s="23"/>
      <c r="H45" s="22">
        <v>3500</v>
      </c>
      <c r="I45" s="9">
        <v>3980</v>
      </c>
      <c r="J45" s="23">
        <v>7500</v>
      </c>
      <c r="K45" s="22">
        <v>2450</v>
      </c>
      <c r="L45" s="9">
        <v>3028</v>
      </c>
      <c r="M45" s="23">
        <v>5525</v>
      </c>
      <c r="N45" s="22"/>
      <c r="O45" s="9"/>
      <c r="P45" s="23"/>
      <c r="Q45" s="22"/>
      <c r="R45" s="9"/>
      <c r="S45" s="23"/>
      <c r="T45" s="22"/>
      <c r="U45" s="9"/>
      <c r="V45" s="23"/>
      <c r="W45" s="22">
        <v>2800</v>
      </c>
      <c r="X45" s="9">
        <v>3459</v>
      </c>
      <c r="Y45" s="23">
        <v>3625</v>
      </c>
      <c r="Z45" s="22"/>
      <c r="AA45" s="9"/>
      <c r="AB45" s="23"/>
    </row>
    <row r="46" spans="1:28" x14ac:dyDescent="0.35">
      <c r="A46" s="32" t="s">
        <v>1490</v>
      </c>
      <c r="B46" s="22"/>
      <c r="C46" s="9"/>
      <c r="D46" s="23"/>
      <c r="E46" s="22"/>
      <c r="F46" s="9"/>
      <c r="G46" s="23"/>
      <c r="H46" s="22"/>
      <c r="I46" s="9"/>
      <c r="J46" s="23"/>
      <c r="K46" s="22"/>
      <c r="L46" s="9"/>
      <c r="M46" s="23"/>
      <c r="N46" s="22"/>
      <c r="O46" s="9"/>
      <c r="P46" s="23"/>
      <c r="Q46" s="22"/>
      <c r="R46" s="9"/>
      <c r="S46" s="23"/>
      <c r="T46" s="22"/>
      <c r="U46" s="9"/>
      <c r="V46" s="23"/>
      <c r="W46" s="22">
        <v>1000</v>
      </c>
      <c r="X46" s="9">
        <v>1000</v>
      </c>
      <c r="Y46" s="23">
        <v>1000</v>
      </c>
      <c r="Z46" s="22"/>
      <c r="AA46" s="9"/>
      <c r="AB46" s="23"/>
    </row>
    <row r="47" spans="1:28" x14ac:dyDescent="0.35">
      <c r="A47" s="32" t="s">
        <v>1704</v>
      </c>
      <c r="B47" s="22"/>
      <c r="C47" s="9"/>
      <c r="D47" s="23"/>
      <c r="E47" s="22"/>
      <c r="F47" s="9"/>
      <c r="G47" s="23"/>
      <c r="H47" s="22"/>
      <c r="I47" s="9"/>
      <c r="J47" s="23"/>
      <c r="K47" s="22"/>
      <c r="L47" s="9"/>
      <c r="M47" s="23"/>
      <c r="N47" s="22"/>
      <c r="O47" s="9"/>
      <c r="P47" s="23"/>
      <c r="Q47" s="22"/>
      <c r="R47" s="9"/>
      <c r="S47" s="23"/>
      <c r="T47" s="22"/>
      <c r="U47" s="9"/>
      <c r="V47" s="23"/>
      <c r="W47" s="22"/>
      <c r="X47" s="9"/>
      <c r="Y47" s="23"/>
      <c r="Z47" s="22"/>
      <c r="AA47" s="9"/>
      <c r="AB47" s="23"/>
    </row>
    <row r="48" spans="1:28" x14ac:dyDescent="0.35">
      <c r="A48" s="32" t="s">
        <v>1707</v>
      </c>
      <c r="B48" s="22"/>
      <c r="C48" s="9"/>
      <c r="D48" s="23"/>
      <c r="E48" s="22"/>
      <c r="F48" s="9"/>
      <c r="G48" s="23"/>
      <c r="H48" s="22"/>
      <c r="I48" s="9"/>
      <c r="J48" s="23"/>
      <c r="K48" s="22"/>
      <c r="L48" s="9"/>
      <c r="M48" s="23"/>
      <c r="N48" s="22"/>
      <c r="O48" s="9"/>
      <c r="P48" s="23"/>
      <c r="Q48" s="22"/>
      <c r="R48" s="9"/>
      <c r="S48" s="23"/>
      <c r="T48" s="22"/>
      <c r="U48" s="9"/>
      <c r="V48" s="23"/>
      <c r="W48" s="22"/>
      <c r="X48" s="9"/>
      <c r="Y48" s="23"/>
      <c r="Z48" s="22"/>
      <c r="AA48" s="9"/>
      <c r="AB48" s="23"/>
    </row>
    <row r="49" spans="1:28" x14ac:dyDescent="0.35">
      <c r="A49" s="32" t="s">
        <v>1218</v>
      </c>
      <c r="B49" s="22"/>
      <c r="C49" s="9"/>
      <c r="D49" s="23"/>
      <c r="E49" s="22"/>
      <c r="F49" s="9"/>
      <c r="G49" s="23"/>
      <c r="H49" s="22"/>
      <c r="I49" s="9"/>
      <c r="J49" s="23"/>
      <c r="K49" s="22">
        <v>17312</v>
      </c>
      <c r="L49" s="9">
        <v>17753</v>
      </c>
      <c r="M49" s="23">
        <v>20574</v>
      </c>
      <c r="N49" s="22"/>
      <c r="O49" s="9"/>
      <c r="P49" s="23"/>
      <c r="Q49" s="22">
        <v>7680</v>
      </c>
      <c r="R49" s="9">
        <v>10415</v>
      </c>
      <c r="S49" s="23">
        <v>11900</v>
      </c>
      <c r="T49" s="22"/>
      <c r="U49" s="9"/>
      <c r="V49" s="23"/>
      <c r="W49" s="22"/>
      <c r="X49" s="9"/>
      <c r="Y49" s="23"/>
      <c r="Z49" s="22"/>
      <c r="AA49" s="9"/>
      <c r="AB49" s="23"/>
    </row>
    <row r="50" spans="1:28" x14ac:dyDescent="0.35">
      <c r="A50" s="32" t="s">
        <v>1221</v>
      </c>
      <c r="B50" s="22"/>
      <c r="C50" s="9"/>
      <c r="D50" s="23"/>
      <c r="E50" s="22"/>
      <c r="F50" s="9"/>
      <c r="G50" s="23"/>
      <c r="H50" s="22"/>
      <c r="I50" s="9"/>
      <c r="J50" s="23"/>
      <c r="K50" s="22">
        <v>4255</v>
      </c>
      <c r="L50" s="9">
        <v>5519</v>
      </c>
      <c r="M50" s="23">
        <v>5734</v>
      </c>
      <c r="N50" s="22"/>
      <c r="O50" s="9"/>
      <c r="P50" s="23"/>
      <c r="Q50" s="22">
        <v>2854</v>
      </c>
      <c r="R50" s="9">
        <v>3620</v>
      </c>
      <c r="S50" s="23">
        <v>3849</v>
      </c>
      <c r="T50" s="22"/>
      <c r="U50" s="9"/>
      <c r="V50" s="23"/>
      <c r="W50" s="22"/>
      <c r="X50" s="9"/>
      <c r="Y50" s="23"/>
      <c r="Z50" s="22"/>
      <c r="AA50" s="9"/>
      <c r="AB50" s="23"/>
    </row>
    <row r="51" spans="1:28" x14ac:dyDescent="0.35">
      <c r="A51" s="32" t="s">
        <v>1576</v>
      </c>
      <c r="B51" s="22"/>
      <c r="C51" s="9"/>
      <c r="D51" s="23"/>
      <c r="E51" s="22"/>
      <c r="F51" s="9"/>
      <c r="G51" s="23"/>
      <c r="H51" s="22"/>
      <c r="I51" s="9"/>
      <c r="J51" s="23"/>
      <c r="K51" s="22"/>
      <c r="L51" s="9"/>
      <c r="M51" s="23"/>
      <c r="N51" s="22"/>
      <c r="O51" s="9"/>
      <c r="P51" s="23"/>
      <c r="Q51" s="22"/>
      <c r="R51" s="9"/>
      <c r="S51" s="23"/>
      <c r="T51" s="22"/>
      <c r="U51" s="9"/>
      <c r="V51" s="23"/>
      <c r="W51" s="22"/>
      <c r="X51" s="9"/>
      <c r="Y51" s="23"/>
      <c r="Z51" s="22"/>
      <c r="AA51" s="9"/>
      <c r="AB51" s="23"/>
    </row>
    <row r="52" spans="1:28" x14ac:dyDescent="0.35">
      <c r="A52" s="32" t="s">
        <v>1579</v>
      </c>
      <c r="B52" s="22"/>
      <c r="C52" s="9"/>
      <c r="D52" s="23"/>
      <c r="E52" s="22"/>
      <c r="F52" s="9"/>
      <c r="G52" s="23"/>
      <c r="H52" s="22"/>
      <c r="I52" s="9"/>
      <c r="J52" s="23"/>
      <c r="K52" s="22"/>
      <c r="L52" s="9"/>
      <c r="M52" s="23"/>
      <c r="N52" s="22"/>
      <c r="O52" s="9"/>
      <c r="P52" s="23"/>
      <c r="Q52" s="22"/>
      <c r="R52" s="9"/>
      <c r="S52" s="23"/>
      <c r="T52" s="22"/>
      <c r="U52" s="9"/>
      <c r="V52" s="23"/>
      <c r="W52" s="22"/>
      <c r="X52" s="9"/>
      <c r="Y52" s="23"/>
      <c r="Z52" s="22"/>
      <c r="AA52" s="9"/>
      <c r="AB52" s="23"/>
    </row>
    <row r="53" spans="1:28" x14ac:dyDescent="0.35">
      <c r="A53" s="32" t="s">
        <v>1318</v>
      </c>
      <c r="B53" s="22"/>
      <c r="C53" s="9"/>
      <c r="D53" s="23"/>
      <c r="E53" s="22"/>
      <c r="F53" s="9"/>
      <c r="G53" s="23"/>
      <c r="H53" s="22"/>
      <c r="I53" s="9"/>
      <c r="J53" s="23"/>
      <c r="K53" s="22"/>
      <c r="L53" s="9"/>
      <c r="M53" s="23"/>
      <c r="N53" s="22"/>
      <c r="O53" s="9"/>
      <c r="P53" s="23"/>
      <c r="Q53" s="22">
        <v>3500</v>
      </c>
      <c r="R53" s="9">
        <v>3500</v>
      </c>
      <c r="S53" s="23">
        <v>3500</v>
      </c>
      <c r="T53" s="22"/>
      <c r="U53" s="9"/>
      <c r="V53" s="23"/>
      <c r="W53" s="22">
        <v>64</v>
      </c>
      <c r="X53" s="9">
        <v>64</v>
      </c>
      <c r="Y53" s="23">
        <v>64</v>
      </c>
      <c r="Z53" s="22"/>
      <c r="AA53" s="9"/>
      <c r="AB53" s="23"/>
    </row>
    <row r="54" spans="1:28" x14ac:dyDescent="0.35">
      <c r="A54" s="32" t="s">
        <v>1320</v>
      </c>
      <c r="B54" s="22"/>
      <c r="C54" s="9"/>
      <c r="D54" s="23"/>
      <c r="E54" s="22"/>
      <c r="F54" s="9"/>
      <c r="G54" s="23"/>
      <c r="H54" s="22"/>
      <c r="I54" s="9"/>
      <c r="J54" s="23"/>
      <c r="K54" s="22"/>
      <c r="L54" s="9"/>
      <c r="M54" s="23"/>
      <c r="N54" s="22"/>
      <c r="O54" s="9"/>
      <c r="P54" s="23"/>
      <c r="Q54" s="22">
        <v>1745</v>
      </c>
      <c r="R54" s="9">
        <v>1797</v>
      </c>
      <c r="S54" s="23">
        <v>1827</v>
      </c>
      <c r="T54" s="22">
        <v>1592</v>
      </c>
      <c r="U54" s="9">
        <v>1905</v>
      </c>
      <c r="V54" s="23">
        <v>2405</v>
      </c>
      <c r="W54" s="22">
        <v>1445</v>
      </c>
      <c r="X54" s="9">
        <v>1799</v>
      </c>
      <c r="Y54" s="23">
        <v>2185</v>
      </c>
      <c r="Z54" s="22"/>
      <c r="AA54" s="9"/>
      <c r="AB54" s="23"/>
    </row>
    <row r="55" spans="1:28" x14ac:dyDescent="0.35">
      <c r="A55" s="32" t="s">
        <v>1582</v>
      </c>
      <c r="B55" s="22"/>
      <c r="C55" s="9"/>
      <c r="D55" s="23"/>
      <c r="E55" s="22"/>
      <c r="F55" s="9"/>
      <c r="G55" s="23"/>
      <c r="H55" s="22"/>
      <c r="I55" s="9"/>
      <c r="J55" s="23"/>
      <c r="K55" s="22"/>
      <c r="L55" s="9"/>
      <c r="M55" s="23"/>
      <c r="N55" s="22"/>
      <c r="O55" s="9"/>
      <c r="P55" s="23"/>
      <c r="Q55" s="22"/>
      <c r="R55" s="9"/>
      <c r="S55" s="23"/>
      <c r="T55" s="22"/>
      <c r="U55" s="9"/>
      <c r="V55" s="23"/>
      <c r="W55" s="22"/>
      <c r="X55" s="9"/>
      <c r="Y55" s="23"/>
      <c r="Z55" s="22"/>
      <c r="AA55" s="9"/>
      <c r="AB55" s="23"/>
    </row>
    <row r="56" spans="1:28" x14ac:dyDescent="0.35">
      <c r="A56" s="32" t="s">
        <v>1023</v>
      </c>
      <c r="B56" s="22"/>
      <c r="C56" s="9"/>
      <c r="D56" s="23"/>
      <c r="E56" s="22"/>
      <c r="F56" s="9"/>
      <c r="G56" s="23"/>
      <c r="H56" s="22">
        <v>2734</v>
      </c>
      <c r="I56" s="9">
        <v>2812</v>
      </c>
      <c r="J56" s="23">
        <v>4060</v>
      </c>
      <c r="K56" s="22">
        <v>2855</v>
      </c>
      <c r="L56" s="9">
        <v>3208</v>
      </c>
      <c r="M56" s="23">
        <v>3420</v>
      </c>
      <c r="N56" s="22"/>
      <c r="O56" s="9"/>
      <c r="P56" s="23"/>
      <c r="Q56" s="22"/>
      <c r="R56" s="9"/>
      <c r="S56" s="23"/>
      <c r="T56" s="22"/>
      <c r="U56" s="9"/>
      <c r="V56" s="23"/>
      <c r="W56" s="22">
        <v>2185</v>
      </c>
      <c r="X56" s="9">
        <v>2542</v>
      </c>
      <c r="Y56" s="23">
        <v>2960</v>
      </c>
      <c r="Z56" s="22"/>
      <c r="AA56" s="9"/>
      <c r="AB56" s="23"/>
    </row>
    <row r="57" spans="1:28" x14ac:dyDescent="0.35">
      <c r="A57" s="32" t="s">
        <v>1584</v>
      </c>
      <c r="B57" s="22"/>
      <c r="C57" s="9"/>
      <c r="D57" s="23"/>
      <c r="E57" s="22"/>
      <c r="F57" s="9"/>
      <c r="G57" s="23"/>
      <c r="H57" s="22"/>
      <c r="I57" s="9"/>
      <c r="J57" s="23"/>
      <c r="K57" s="22"/>
      <c r="L57" s="9"/>
      <c r="M57" s="23"/>
      <c r="N57" s="22"/>
      <c r="O57" s="9"/>
      <c r="P57" s="23"/>
      <c r="Q57" s="22"/>
      <c r="R57" s="9"/>
      <c r="S57" s="23"/>
      <c r="T57" s="22"/>
      <c r="U57" s="9"/>
      <c r="V57" s="23"/>
      <c r="W57" s="22"/>
      <c r="X57" s="9"/>
      <c r="Y57" s="23"/>
      <c r="Z57" s="22"/>
      <c r="AA57" s="9"/>
      <c r="AB57" s="23"/>
    </row>
    <row r="58" spans="1:28" x14ac:dyDescent="0.35">
      <c r="A58" s="32" t="s">
        <v>1587</v>
      </c>
      <c r="B58" s="22"/>
      <c r="C58" s="9"/>
      <c r="D58" s="23"/>
      <c r="E58" s="22"/>
      <c r="F58" s="9"/>
      <c r="G58" s="23"/>
      <c r="H58" s="22"/>
      <c r="I58" s="9"/>
      <c r="J58" s="23"/>
      <c r="K58" s="22"/>
      <c r="L58" s="9"/>
      <c r="M58" s="23"/>
      <c r="N58" s="22"/>
      <c r="O58" s="9"/>
      <c r="P58" s="23"/>
      <c r="Q58" s="22"/>
      <c r="R58" s="9"/>
      <c r="S58" s="23"/>
      <c r="T58" s="22"/>
      <c r="U58" s="9"/>
      <c r="V58" s="23"/>
      <c r="W58" s="22"/>
      <c r="X58" s="9"/>
      <c r="Y58" s="23"/>
      <c r="Z58" s="22"/>
      <c r="AA58" s="9"/>
      <c r="AB58" s="23"/>
    </row>
    <row r="59" spans="1:28" x14ac:dyDescent="0.35">
      <c r="A59" s="32" t="s">
        <v>1874</v>
      </c>
      <c r="B59" s="22"/>
      <c r="C59" s="9"/>
      <c r="D59" s="23"/>
      <c r="E59" s="22"/>
      <c r="F59" s="9"/>
      <c r="G59" s="23"/>
      <c r="H59" s="22"/>
      <c r="I59" s="9"/>
      <c r="J59" s="23"/>
      <c r="K59" s="22"/>
      <c r="L59" s="9"/>
      <c r="M59" s="23"/>
      <c r="N59" s="22"/>
      <c r="O59" s="9"/>
      <c r="P59" s="23"/>
      <c r="Q59" s="22"/>
      <c r="R59" s="9"/>
      <c r="S59" s="23"/>
      <c r="T59" s="22"/>
      <c r="U59" s="9"/>
      <c r="V59" s="23"/>
      <c r="W59" s="22"/>
      <c r="X59" s="9"/>
      <c r="Y59" s="23"/>
      <c r="Z59" s="22"/>
      <c r="AA59" s="9"/>
      <c r="AB59" s="23"/>
    </row>
    <row r="60" spans="1:28" x14ac:dyDescent="0.35">
      <c r="A60" s="32" t="s">
        <v>724</v>
      </c>
      <c r="B60" s="22">
        <v>863</v>
      </c>
      <c r="C60" s="9">
        <v>863</v>
      </c>
      <c r="D60" s="23">
        <v>863</v>
      </c>
      <c r="E60" s="22"/>
      <c r="F60" s="9"/>
      <c r="G60" s="23"/>
      <c r="H60" s="22"/>
      <c r="I60" s="9"/>
      <c r="J60" s="23"/>
      <c r="K60" s="22"/>
      <c r="L60" s="9"/>
      <c r="M60" s="23"/>
      <c r="N60" s="22"/>
      <c r="O60" s="9"/>
      <c r="P60" s="23"/>
      <c r="Q60" s="22"/>
      <c r="R60" s="9"/>
      <c r="S60" s="23"/>
      <c r="T60" s="22"/>
      <c r="U60" s="9"/>
      <c r="V60" s="23"/>
      <c r="W60" s="22">
        <v>302</v>
      </c>
      <c r="X60" s="9">
        <v>302</v>
      </c>
      <c r="Y60" s="23">
        <v>302</v>
      </c>
      <c r="Z60" s="22"/>
      <c r="AA60" s="9"/>
      <c r="AB60" s="23"/>
    </row>
    <row r="61" spans="1:28" x14ac:dyDescent="0.35">
      <c r="A61" s="31" t="s">
        <v>30</v>
      </c>
      <c r="B61" s="22">
        <f t="shared" ref="B61:AB61" si="2">SUM(B62:B113)</f>
        <v>414371</v>
      </c>
      <c r="C61" s="9">
        <f t="shared" si="2"/>
        <v>483097</v>
      </c>
      <c r="D61" s="23">
        <f t="shared" si="2"/>
        <v>590087</v>
      </c>
      <c r="E61" s="22">
        <f t="shared" si="2"/>
        <v>250856</v>
      </c>
      <c r="F61" s="9">
        <f t="shared" si="2"/>
        <v>336308</v>
      </c>
      <c r="G61" s="23">
        <f t="shared" si="2"/>
        <v>456097</v>
      </c>
      <c r="H61" s="22">
        <f t="shared" si="2"/>
        <v>594949</v>
      </c>
      <c r="I61" s="9">
        <f t="shared" si="2"/>
        <v>830577</v>
      </c>
      <c r="J61" s="23">
        <f t="shared" si="2"/>
        <v>1217174</v>
      </c>
      <c r="K61" s="22">
        <f t="shared" si="2"/>
        <v>424317</v>
      </c>
      <c r="L61" s="9">
        <f t="shared" si="2"/>
        <v>581432</v>
      </c>
      <c r="M61" s="23">
        <f t="shared" si="2"/>
        <v>796752</v>
      </c>
      <c r="N61" s="22">
        <f t="shared" si="2"/>
        <v>991264</v>
      </c>
      <c r="O61" s="9">
        <f t="shared" si="2"/>
        <v>1234108</v>
      </c>
      <c r="P61" s="23">
        <f t="shared" si="2"/>
        <v>1315019</v>
      </c>
      <c r="Q61" s="22">
        <f t="shared" si="2"/>
        <v>276376</v>
      </c>
      <c r="R61" s="9">
        <f t="shared" si="2"/>
        <v>360164</v>
      </c>
      <c r="S61" s="23">
        <f t="shared" si="2"/>
        <v>463188</v>
      </c>
      <c r="T61" s="22">
        <f t="shared" si="2"/>
        <v>538971</v>
      </c>
      <c r="U61" s="9">
        <f t="shared" si="2"/>
        <v>758072</v>
      </c>
      <c r="V61" s="23">
        <f t="shared" si="2"/>
        <v>1416814</v>
      </c>
      <c r="W61" s="22">
        <f t="shared" si="2"/>
        <v>1195172</v>
      </c>
      <c r="X61" s="9">
        <f t="shared" si="2"/>
        <v>1461333</v>
      </c>
      <c r="Y61" s="23">
        <f t="shared" si="2"/>
        <v>1672856</v>
      </c>
      <c r="Z61" s="22">
        <f t="shared" si="2"/>
        <v>118742</v>
      </c>
      <c r="AA61" s="9">
        <f t="shared" si="2"/>
        <v>145275</v>
      </c>
      <c r="AB61" s="23">
        <f t="shared" si="2"/>
        <v>171824</v>
      </c>
    </row>
    <row r="62" spans="1:28" x14ac:dyDescent="0.35">
      <c r="A62" s="32" t="s">
        <v>1026</v>
      </c>
      <c r="B62" s="22"/>
      <c r="C62" s="9"/>
      <c r="D62" s="23"/>
      <c r="E62" s="22"/>
      <c r="F62" s="9"/>
      <c r="G62" s="23"/>
      <c r="H62" s="22">
        <v>25729</v>
      </c>
      <c r="I62" s="9">
        <v>29403</v>
      </c>
      <c r="J62" s="23">
        <v>32846</v>
      </c>
      <c r="K62" s="22">
        <v>15513</v>
      </c>
      <c r="L62" s="9">
        <v>30471</v>
      </c>
      <c r="M62" s="23">
        <v>36836</v>
      </c>
      <c r="N62" s="22"/>
      <c r="O62" s="9"/>
      <c r="P62" s="23"/>
      <c r="Q62" s="22"/>
      <c r="R62" s="9"/>
      <c r="S62" s="23"/>
      <c r="T62" s="22">
        <v>2245</v>
      </c>
      <c r="U62" s="9">
        <v>2245</v>
      </c>
      <c r="V62" s="23">
        <v>2245</v>
      </c>
      <c r="W62" s="22">
        <v>4085</v>
      </c>
      <c r="X62" s="9">
        <v>5035</v>
      </c>
      <c r="Y62" s="23">
        <v>5912</v>
      </c>
      <c r="Z62" s="22"/>
      <c r="AA62" s="9"/>
      <c r="AB62" s="23"/>
    </row>
    <row r="63" spans="1:28" x14ac:dyDescent="0.35">
      <c r="A63" s="32" t="s">
        <v>33</v>
      </c>
      <c r="B63" s="22">
        <v>660</v>
      </c>
      <c r="C63" s="9">
        <v>1175</v>
      </c>
      <c r="D63" s="23">
        <v>1603</v>
      </c>
      <c r="E63" s="22">
        <v>1713</v>
      </c>
      <c r="F63" s="9">
        <v>2694</v>
      </c>
      <c r="G63" s="23">
        <v>4299</v>
      </c>
      <c r="H63" s="22">
        <v>2199</v>
      </c>
      <c r="I63" s="9">
        <v>5353</v>
      </c>
      <c r="J63" s="23">
        <v>8206</v>
      </c>
      <c r="K63" s="22">
        <v>4560</v>
      </c>
      <c r="L63" s="9">
        <v>4909</v>
      </c>
      <c r="M63" s="23">
        <v>7897</v>
      </c>
      <c r="N63" s="22">
        <v>1229</v>
      </c>
      <c r="O63" s="9">
        <v>3964</v>
      </c>
      <c r="P63" s="23">
        <v>6489</v>
      </c>
      <c r="Q63" s="22">
        <v>596</v>
      </c>
      <c r="R63" s="9">
        <v>1223</v>
      </c>
      <c r="S63" s="23">
        <v>2535</v>
      </c>
      <c r="T63" s="22">
        <v>473</v>
      </c>
      <c r="U63" s="9">
        <v>1443</v>
      </c>
      <c r="V63" s="23">
        <v>1943</v>
      </c>
      <c r="W63" s="22">
        <v>4371</v>
      </c>
      <c r="X63" s="9">
        <v>5482</v>
      </c>
      <c r="Y63" s="23">
        <v>7876</v>
      </c>
      <c r="Z63" s="22">
        <v>5696</v>
      </c>
      <c r="AA63" s="9">
        <v>6366</v>
      </c>
      <c r="AB63" s="23">
        <v>6984</v>
      </c>
    </row>
    <row r="64" spans="1:28" x14ac:dyDescent="0.35">
      <c r="A64" s="32" t="s">
        <v>727</v>
      </c>
      <c r="B64" s="22">
        <v>1312</v>
      </c>
      <c r="C64" s="9">
        <v>1445</v>
      </c>
      <c r="D64" s="23">
        <v>2013</v>
      </c>
      <c r="E64" s="22">
        <v>682</v>
      </c>
      <c r="F64" s="9">
        <v>2069</v>
      </c>
      <c r="G64" s="23">
        <v>3258</v>
      </c>
      <c r="H64" s="22">
        <v>1132</v>
      </c>
      <c r="I64" s="9">
        <v>1892</v>
      </c>
      <c r="J64" s="23">
        <v>3602</v>
      </c>
      <c r="K64" s="22">
        <v>1127</v>
      </c>
      <c r="L64" s="9">
        <v>3347</v>
      </c>
      <c r="M64" s="23">
        <v>3597</v>
      </c>
      <c r="N64" s="22">
        <v>559</v>
      </c>
      <c r="O64" s="9">
        <v>777</v>
      </c>
      <c r="P64" s="23">
        <v>979</v>
      </c>
      <c r="Q64" s="22">
        <v>410</v>
      </c>
      <c r="R64" s="9">
        <v>635</v>
      </c>
      <c r="S64" s="23">
        <v>847</v>
      </c>
      <c r="T64" s="22">
        <v>56</v>
      </c>
      <c r="U64" s="9">
        <v>61</v>
      </c>
      <c r="V64" s="23">
        <v>65</v>
      </c>
      <c r="W64" s="22">
        <v>1274</v>
      </c>
      <c r="X64" s="9">
        <v>3227</v>
      </c>
      <c r="Y64" s="23">
        <v>4199</v>
      </c>
      <c r="Z64" s="22"/>
      <c r="AA64" s="9"/>
      <c r="AB64" s="23"/>
    </row>
    <row r="65" spans="1:28" x14ac:dyDescent="0.35">
      <c r="A65" s="32" t="s">
        <v>730</v>
      </c>
      <c r="B65" s="22">
        <v>187</v>
      </c>
      <c r="C65" s="9">
        <v>225</v>
      </c>
      <c r="D65" s="23">
        <v>282</v>
      </c>
      <c r="E65" s="22">
        <v>1095</v>
      </c>
      <c r="F65" s="9">
        <v>1551</v>
      </c>
      <c r="G65" s="23">
        <v>1606</v>
      </c>
      <c r="H65" s="22">
        <v>446</v>
      </c>
      <c r="I65" s="9">
        <v>1039</v>
      </c>
      <c r="J65" s="23">
        <v>1642</v>
      </c>
      <c r="K65" s="22">
        <v>976</v>
      </c>
      <c r="L65" s="9">
        <v>1353</v>
      </c>
      <c r="M65" s="23">
        <v>1845</v>
      </c>
      <c r="N65" s="22">
        <v>114</v>
      </c>
      <c r="O65" s="9">
        <v>147</v>
      </c>
      <c r="P65" s="23">
        <v>249</v>
      </c>
      <c r="Q65" s="22">
        <v>425</v>
      </c>
      <c r="R65" s="9">
        <v>427</v>
      </c>
      <c r="S65" s="23">
        <v>1043</v>
      </c>
      <c r="T65" s="22">
        <v>313</v>
      </c>
      <c r="U65" s="9">
        <v>510</v>
      </c>
      <c r="V65" s="23">
        <v>580</v>
      </c>
      <c r="W65" s="22">
        <v>1342</v>
      </c>
      <c r="X65" s="9">
        <v>1675</v>
      </c>
      <c r="Y65" s="23">
        <v>1971</v>
      </c>
      <c r="Z65" s="22">
        <v>182</v>
      </c>
      <c r="AA65" s="9">
        <v>182</v>
      </c>
      <c r="AB65" s="23">
        <v>182</v>
      </c>
    </row>
    <row r="66" spans="1:28" x14ac:dyDescent="0.35">
      <c r="A66" s="32" t="s">
        <v>36</v>
      </c>
      <c r="B66" s="22">
        <v>55</v>
      </c>
      <c r="C66" s="9">
        <v>127</v>
      </c>
      <c r="D66" s="23">
        <v>295</v>
      </c>
      <c r="E66" s="22">
        <v>236</v>
      </c>
      <c r="F66" s="9">
        <v>416</v>
      </c>
      <c r="G66" s="23">
        <v>795</v>
      </c>
      <c r="H66" s="22">
        <v>517</v>
      </c>
      <c r="I66" s="9">
        <v>851</v>
      </c>
      <c r="J66" s="23">
        <v>1342</v>
      </c>
      <c r="K66" s="22">
        <v>746</v>
      </c>
      <c r="L66" s="9">
        <v>958</v>
      </c>
      <c r="M66" s="23">
        <v>1084</v>
      </c>
      <c r="N66" s="22">
        <v>61</v>
      </c>
      <c r="O66" s="9">
        <v>82</v>
      </c>
      <c r="P66" s="23">
        <v>170</v>
      </c>
      <c r="Q66" s="22">
        <v>334</v>
      </c>
      <c r="R66" s="9">
        <v>397</v>
      </c>
      <c r="S66" s="23">
        <v>483</v>
      </c>
      <c r="T66" s="22">
        <v>708</v>
      </c>
      <c r="U66" s="9">
        <v>792</v>
      </c>
      <c r="V66" s="23">
        <v>844</v>
      </c>
      <c r="W66" s="22">
        <v>721</v>
      </c>
      <c r="X66" s="9">
        <v>949</v>
      </c>
      <c r="Y66" s="23">
        <v>1171</v>
      </c>
      <c r="Z66" s="22">
        <v>606</v>
      </c>
      <c r="AA66" s="9">
        <v>608</v>
      </c>
      <c r="AB66" s="23">
        <v>609</v>
      </c>
    </row>
    <row r="67" spans="1:28" x14ac:dyDescent="0.35">
      <c r="A67" s="32" t="s">
        <v>913</v>
      </c>
      <c r="B67" s="22"/>
      <c r="C67" s="9"/>
      <c r="D67" s="23"/>
      <c r="E67" s="22">
        <v>115</v>
      </c>
      <c r="F67" s="9">
        <v>115</v>
      </c>
      <c r="G67" s="23">
        <v>115</v>
      </c>
      <c r="H67" s="22">
        <v>12000</v>
      </c>
      <c r="I67" s="9">
        <v>12000</v>
      </c>
      <c r="J67" s="23">
        <v>12000</v>
      </c>
      <c r="K67" s="22"/>
      <c r="L67" s="9"/>
      <c r="M67" s="23"/>
      <c r="N67" s="22"/>
      <c r="O67" s="9"/>
      <c r="P67" s="23"/>
      <c r="Q67" s="22">
        <v>209</v>
      </c>
      <c r="R67" s="9">
        <v>241</v>
      </c>
      <c r="S67" s="23">
        <v>254</v>
      </c>
      <c r="T67" s="22"/>
      <c r="U67" s="9"/>
      <c r="V67" s="23"/>
      <c r="W67" s="22">
        <v>200</v>
      </c>
      <c r="X67" s="9">
        <v>234</v>
      </c>
      <c r="Y67" s="23">
        <v>248</v>
      </c>
      <c r="Z67" s="22"/>
      <c r="AA67" s="9"/>
      <c r="AB67" s="23"/>
    </row>
    <row r="68" spans="1:28" x14ac:dyDescent="0.35">
      <c r="A68" s="32" t="s">
        <v>916</v>
      </c>
      <c r="B68" s="22"/>
      <c r="C68" s="9"/>
      <c r="D68" s="23"/>
      <c r="E68" s="22">
        <v>1437</v>
      </c>
      <c r="F68" s="9">
        <v>1437</v>
      </c>
      <c r="G68" s="23">
        <v>1437</v>
      </c>
      <c r="H68" s="22">
        <v>113</v>
      </c>
      <c r="I68" s="9">
        <v>142</v>
      </c>
      <c r="J68" s="23">
        <v>169</v>
      </c>
      <c r="K68" s="22">
        <v>197</v>
      </c>
      <c r="L68" s="9">
        <v>262</v>
      </c>
      <c r="M68" s="23">
        <v>322</v>
      </c>
      <c r="N68" s="22">
        <v>202</v>
      </c>
      <c r="O68" s="9">
        <v>204</v>
      </c>
      <c r="P68" s="23">
        <v>204</v>
      </c>
      <c r="Q68" s="22">
        <v>5482</v>
      </c>
      <c r="R68" s="9">
        <v>6436</v>
      </c>
      <c r="S68" s="23">
        <v>6749</v>
      </c>
      <c r="T68" s="22"/>
      <c r="U68" s="9"/>
      <c r="V68" s="23"/>
      <c r="W68" s="22">
        <v>981</v>
      </c>
      <c r="X68" s="9">
        <v>2335</v>
      </c>
      <c r="Y68" s="23">
        <v>4730</v>
      </c>
      <c r="Z68" s="22"/>
      <c r="AA68" s="9"/>
      <c r="AB68" s="23"/>
    </row>
    <row r="69" spans="1:28" x14ac:dyDescent="0.35">
      <c r="A69" s="32" t="s">
        <v>1029</v>
      </c>
      <c r="B69" s="22"/>
      <c r="C69" s="9"/>
      <c r="D69" s="23"/>
      <c r="E69" s="22"/>
      <c r="F69" s="9"/>
      <c r="G69" s="23"/>
      <c r="H69" s="22">
        <v>975</v>
      </c>
      <c r="I69" s="9">
        <v>1129</v>
      </c>
      <c r="J69" s="23">
        <v>1669</v>
      </c>
      <c r="K69" s="22">
        <v>599</v>
      </c>
      <c r="L69" s="9">
        <v>875</v>
      </c>
      <c r="M69" s="23">
        <v>1534</v>
      </c>
      <c r="N69" s="22"/>
      <c r="O69" s="9"/>
      <c r="P69" s="23"/>
      <c r="Q69" s="22"/>
      <c r="R69" s="9"/>
      <c r="S69" s="23"/>
      <c r="T69" s="22"/>
      <c r="U69" s="9"/>
      <c r="V69" s="23"/>
      <c r="W69" s="22">
        <v>401</v>
      </c>
      <c r="X69" s="9">
        <v>540</v>
      </c>
      <c r="Y69" s="23">
        <v>662</v>
      </c>
      <c r="Z69" s="22"/>
      <c r="AA69" s="9"/>
      <c r="AB69" s="23"/>
    </row>
    <row r="70" spans="1:28" x14ac:dyDescent="0.35">
      <c r="A70" s="32" t="s">
        <v>39</v>
      </c>
      <c r="B70" s="22">
        <v>44169</v>
      </c>
      <c r="C70" s="9">
        <v>50428</v>
      </c>
      <c r="D70" s="23">
        <v>79863</v>
      </c>
      <c r="E70" s="22">
        <v>31128</v>
      </c>
      <c r="F70" s="9">
        <v>45931</v>
      </c>
      <c r="G70" s="23">
        <v>83035</v>
      </c>
      <c r="H70" s="22">
        <v>57738</v>
      </c>
      <c r="I70" s="9">
        <v>73582</v>
      </c>
      <c r="J70" s="23">
        <v>102002</v>
      </c>
      <c r="K70" s="22">
        <v>55210</v>
      </c>
      <c r="L70" s="9">
        <v>74391</v>
      </c>
      <c r="M70" s="23">
        <v>95639</v>
      </c>
      <c r="N70" s="22">
        <v>27719</v>
      </c>
      <c r="O70" s="9">
        <v>43623</v>
      </c>
      <c r="P70" s="23">
        <v>56369</v>
      </c>
      <c r="Q70" s="22">
        <v>35850</v>
      </c>
      <c r="R70" s="9">
        <v>48781</v>
      </c>
      <c r="S70" s="23">
        <v>64479</v>
      </c>
      <c r="T70" s="22">
        <v>71625</v>
      </c>
      <c r="U70" s="9">
        <v>83266</v>
      </c>
      <c r="V70" s="23">
        <v>93666</v>
      </c>
      <c r="W70" s="22">
        <v>38825</v>
      </c>
      <c r="X70" s="9">
        <v>51866</v>
      </c>
      <c r="Y70" s="23">
        <v>73569</v>
      </c>
      <c r="Z70" s="22">
        <v>24597</v>
      </c>
      <c r="AA70" s="9">
        <v>25546</v>
      </c>
      <c r="AB70" s="23">
        <v>26369</v>
      </c>
    </row>
    <row r="71" spans="1:28" x14ac:dyDescent="0.35">
      <c r="A71" s="32" t="s">
        <v>42</v>
      </c>
      <c r="B71" s="22">
        <v>2467</v>
      </c>
      <c r="C71" s="9">
        <v>2934</v>
      </c>
      <c r="D71" s="23">
        <v>3304</v>
      </c>
      <c r="E71" s="22">
        <v>2127</v>
      </c>
      <c r="F71" s="9">
        <v>2611</v>
      </c>
      <c r="G71" s="23">
        <v>3000</v>
      </c>
      <c r="H71" s="22">
        <v>2244</v>
      </c>
      <c r="I71" s="9">
        <v>2977</v>
      </c>
      <c r="J71" s="23">
        <v>3447</v>
      </c>
      <c r="K71" s="22">
        <v>1998</v>
      </c>
      <c r="L71" s="9">
        <v>2351</v>
      </c>
      <c r="M71" s="23">
        <v>2909</v>
      </c>
      <c r="N71" s="22">
        <v>2754</v>
      </c>
      <c r="O71" s="9">
        <v>3111</v>
      </c>
      <c r="P71" s="23">
        <v>3434</v>
      </c>
      <c r="Q71" s="22">
        <v>2565</v>
      </c>
      <c r="R71" s="9">
        <v>3000</v>
      </c>
      <c r="S71" s="23">
        <v>3318</v>
      </c>
      <c r="T71" s="22">
        <v>2421</v>
      </c>
      <c r="U71" s="9">
        <v>2768</v>
      </c>
      <c r="V71" s="23">
        <v>3615</v>
      </c>
      <c r="W71" s="22">
        <v>1995</v>
      </c>
      <c r="X71" s="9">
        <v>2704</v>
      </c>
      <c r="Y71" s="23">
        <v>3230</v>
      </c>
      <c r="Z71" s="22">
        <v>358</v>
      </c>
      <c r="AA71" s="9">
        <v>517</v>
      </c>
      <c r="AB71" s="23">
        <v>1560</v>
      </c>
    </row>
    <row r="72" spans="1:28" x14ac:dyDescent="0.35">
      <c r="A72" s="32" t="s">
        <v>733</v>
      </c>
      <c r="B72" s="22">
        <v>112</v>
      </c>
      <c r="C72" s="9">
        <v>130</v>
      </c>
      <c r="D72" s="23">
        <v>146</v>
      </c>
      <c r="E72" s="22">
        <v>28</v>
      </c>
      <c r="F72" s="9">
        <v>28</v>
      </c>
      <c r="G72" s="23">
        <v>28</v>
      </c>
      <c r="H72" s="22">
        <v>545</v>
      </c>
      <c r="I72" s="9">
        <v>650</v>
      </c>
      <c r="J72" s="23">
        <v>722</v>
      </c>
      <c r="K72" s="22">
        <v>3120</v>
      </c>
      <c r="L72" s="9">
        <v>3309</v>
      </c>
      <c r="M72" s="23">
        <v>3483</v>
      </c>
      <c r="N72" s="22">
        <v>1042</v>
      </c>
      <c r="O72" s="9">
        <v>1042</v>
      </c>
      <c r="P72" s="23">
        <v>1042</v>
      </c>
      <c r="Q72" s="22">
        <v>344</v>
      </c>
      <c r="R72" s="9">
        <v>455</v>
      </c>
      <c r="S72" s="23">
        <v>558</v>
      </c>
      <c r="T72" s="22">
        <v>2300</v>
      </c>
      <c r="U72" s="9">
        <v>2300</v>
      </c>
      <c r="V72" s="23">
        <v>2300</v>
      </c>
      <c r="W72" s="22">
        <v>342</v>
      </c>
      <c r="X72" s="9">
        <v>395</v>
      </c>
      <c r="Y72" s="23">
        <v>465</v>
      </c>
      <c r="Z72" s="22"/>
      <c r="AA72" s="9"/>
      <c r="AB72" s="23"/>
    </row>
    <row r="73" spans="1:28" x14ac:dyDescent="0.35">
      <c r="A73" s="32" t="s">
        <v>672</v>
      </c>
      <c r="B73" s="22"/>
      <c r="C73" s="9"/>
      <c r="D73" s="23"/>
      <c r="E73" s="22"/>
      <c r="F73" s="9"/>
      <c r="G73" s="23"/>
      <c r="H73" s="22">
        <v>2245</v>
      </c>
      <c r="I73" s="9">
        <v>2245</v>
      </c>
      <c r="J73" s="23">
        <v>2245</v>
      </c>
      <c r="K73" s="22">
        <v>466</v>
      </c>
      <c r="L73" s="9">
        <v>466</v>
      </c>
      <c r="M73" s="23">
        <v>466</v>
      </c>
      <c r="N73" s="22"/>
      <c r="O73" s="9"/>
      <c r="P73" s="23"/>
      <c r="Q73" s="22">
        <v>828</v>
      </c>
      <c r="R73" s="9">
        <v>828</v>
      </c>
      <c r="S73" s="23">
        <v>828</v>
      </c>
      <c r="T73" s="22"/>
      <c r="U73" s="9"/>
      <c r="V73" s="23"/>
      <c r="W73" s="22">
        <v>519</v>
      </c>
      <c r="X73" s="9">
        <v>536</v>
      </c>
      <c r="Y73" s="23">
        <v>551</v>
      </c>
      <c r="Z73" s="22"/>
      <c r="AA73" s="9"/>
      <c r="AB73" s="23"/>
    </row>
    <row r="74" spans="1:28" x14ac:dyDescent="0.35">
      <c r="A74" s="32" t="s">
        <v>45</v>
      </c>
      <c r="B74" s="22">
        <v>1423</v>
      </c>
      <c r="C74" s="9">
        <v>1891</v>
      </c>
      <c r="D74" s="23">
        <v>2429</v>
      </c>
      <c r="E74" s="22">
        <v>1325</v>
      </c>
      <c r="F74" s="9">
        <v>2459</v>
      </c>
      <c r="G74" s="23">
        <v>4063</v>
      </c>
      <c r="H74" s="22">
        <v>2115</v>
      </c>
      <c r="I74" s="9">
        <v>3333</v>
      </c>
      <c r="J74" s="23">
        <v>5368</v>
      </c>
      <c r="K74" s="22">
        <v>2518</v>
      </c>
      <c r="L74" s="9">
        <v>4010</v>
      </c>
      <c r="M74" s="23">
        <v>5011</v>
      </c>
      <c r="N74" s="22">
        <v>690</v>
      </c>
      <c r="O74" s="9">
        <v>893</v>
      </c>
      <c r="P74" s="23">
        <v>1942</v>
      </c>
      <c r="Q74" s="22">
        <v>2062</v>
      </c>
      <c r="R74" s="9">
        <v>3296</v>
      </c>
      <c r="S74" s="23">
        <v>6982</v>
      </c>
      <c r="T74" s="22">
        <v>2523</v>
      </c>
      <c r="U74" s="9">
        <v>3554</v>
      </c>
      <c r="V74" s="23">
        <v>7507</v>
      </c>
      <c r="W74" s="22">
        <v>1945</v>
      </c>
      <c r="X74" s="9">
        <v>2805</v>
      </c>
      <c r="Y74" s="23">
        <v>4539</v>
      </c>
      <c r="Z74" s="22">
        <v>2216</v>
      </c>
      <c r="AA74" s="9">
        <v>2640</v>
      </c>
      <c r="AB74" s="23">
        <v>2792</v>
      </c>
    </row>
    <row r="75" spans="1:28" x14ac:dyDescent="0.35">
      <c r="A75" s="32" t="s">
        <v>48</v>
      </c>
      <c r="B75" s="22">
        <v>54</v>
      </c>
      <c r="C75" s="9">
        <v>54</v>
      </c>
      <c r="D75" s="23">
        <v>54</v>
      </c>
      <c r="E75" s="22">
        <v>51</v>
      </c>
      <c r="F75" s="9">
        <v>51</v>
      </c>
      <c r="G75" s="23">
        <v>101</v>
      </c>
      <c r="H75" s="22">
        <v>51</v>
      </c>
      <c r="I75" s="9">
        <v>51</v>
      </c>
      <c r="J75" s="23">
        <v>150</v>
      </c>
      <c r="K75" s="22">
        <v>101</v>
      </c>
      <c r="L75" s="9">
        <v>101</v>
      </c>
      <c r="M75" s="23">
        <v>128</v>
      </c>
      <c r="N75" s="22">
        <v>153</v>
      </c>
      <c r="O75" s="9">
        <v>237</v>
      </c>
      <c r="P75" s="23">
        <v>371</v>
      </c>
      <c r="Q75" s="22">
        <v>102</v>
      </c>
      <c r="R75" s="9">
        <v>151</v>
      </c>
      <c r="S75" s="23">
        <v>154</v>
      </c>
      <c r="T75" s="22">
        <v>246</v>
      </c>
      <c r="U75" s="9">
        <v>665</v>
      </c>
      <c r="V75" s="23">
        <v>927</v>
      </c>
      <c r="W75" s="22">
        <v>58</v>
      </c>
      <c r="X75" s="9">
        <v>101</v>
      </c>
      <c r="Y75" s="23">
        <v>190</v>
      </c>
      <c r="Z75" s="22"/>
      <c r="AA75" s="9"/>
      <c r="AB75" s="23"/>
    </row>
    <row r="76" spans="1:28" x14ac:dyDescent="0.35">
      <c r="A76" s="32" t="s">
        <v>1032</v>
      </c>
      <c r="B76" s="22"/>
      <c r="C76" s="9"/>
      <c r="D76" s="23"/>
      <c r="E76" s="22"/>
      <c r="F76" s="9"/>
      <c r="G76" s="23"/>
      <c r="H76" s="22">
        <v>515</v>
      </c>
      <c r="I76" s="9">
        <v>687</v>
      </c>
      <c r="J76" s="23">
        <v>845</v>
      </c>
      <c r="K76" s="22">
        <v>2125</v>
      </c>
      <c r="L76" s="9">
        <v>2125</v>
      </c>
      <c r="M76" s="23">
        <v>2125</v>
      </c>
      <c r="N76" s="22"/>
      <c r="O76" s="9"/>
      <c r="P76" s="23"/>
      <c r="Q76" s="22">
        <v>4526</v>
      </c>
      <c r="R76" s="9">
        <v>4679</v>
      </c>
      <c r="S76" s="23">
        <v>4821</v>
      </c>
      <c r="T76" s="22">
        <v>1889</v>
      </c>
      <c r="U76" s="9">
        <v>2067</v>
      </c>
      <c r="V76" s="23">
        <v>2232</v>
      </c>
      <c r="W76" s="22">
        <v>3178</v>
      </c>
      <c r="X76" s="9">
        <v>3746</v>
      </c>
      <c r="Y76" s="23">
        <v>4375</v>
      </c>
      <c r="Z76" s="22"/>
      <c r="AA76" s="9"/>
      <c r="AB76" s="23"/>
    </row>
    <row r="77" spans="1:28" x14ac:dyDescent="0.35">
      <c r="A77" s="32" t="s">
        <v>919</v>
      </c>
      <c r="B77" s="22"/>
      <c r="C77" s="9"/>
      <c r="D77" s="23"/>
      <c r="E77" s="22">
        <v>12990</v>
      </c>
      <c r="F77" s="9">
        <v>12990</v>
      </c>
      <c r="G77" s="23">
        <v>12990</v>
      </c>
      <c r="H77" s="22"/>
      <c r="I77" s="9"/>
      <c r="J77" s="23"/>
      <c r="K77" s="22"/>
      <c r="L77" s="9"/>
      <c r="M77" s="23"/>
      <c r="N77" s="22"/>
      <c r="O77" s="9"/>
      <c r="P77" s="23"/>
      <c r="Q77" s="22">
        <v>588</v>
      </c>
      <c r="R77" s="9">
        <v>588</v>
      </c>
      <c r="S77" s="23">
        <v>588</v>
      </c>
      <c r="T77" s="22"/>
      <c r="U77" s="9"/>
      <c r="V77" s="23"/>
      <c r="W77" s="22"/>
      <c r="X77" s="9"/>
      <c r="Y77" s="23"/>
      <c r="Z77" s="22"/>
      <c r="AA77" s="9"/>
      <c r="AB77" s="23"/>
    </row>
    <row r="78" spans="1:28" x14ac:dyDescent="0.35">
      <c r="A78" s="32" t="s">
        <v>1296</v>
      </c>
      <c r="B78" s="22"/>
      <c r="C78" s="9"/>
      <c r="D78" s="23"/>
      <c r="E78" s="22"/>
      <c r="F78" s="9"/>
      <c r="G78" s="23"/>
      <c r="H78" s="22"/>
      <c r="I78" s="9"/>
      <c r="J78" s="23"/>
      <c r="K78" s="22"/>
      <c r="L78" s="9"/>
      <c r="M78" s="23"/>
      <c r="N78" s="22">
        <v>1000</v>
      </c>
      <c r="O78" s="9">
        <v>1000</v>
      </c>
      <c r="P78" s="23">
        <v>1000</v>
      </c>
      <c r="Q78" s="22">
        <v>24</v>
      </c>
      <c r="R78" s="9">
        <v>24</v>
      </c>
      <c r="S78" s="23">
        <v>24</v>
      </c>
      <c r="T78" s="22">
        <v>64</v>
      </c>
      <c r="U78" s="9">
        <v>64</v>
      </c>
      <c r="V78" s="23">
        <v>64</v>
      </c>
      <c r="W78" s="22"/>
      <c r="X78" s="9"/>
      <c r="Y78" s="23"/>
      <c r="Z78" s="22"/>
      <c r="AA78" s="9"/>
      <c r="AB78" s="23"/>
    </row>
    <row r="79" spans="1:28" x14ac:dyDescent="0.35">
      <c r="A79" s="32" t="s">
        <v>51</v>
      </c>
      <c r="B79" s="22">
        <v>2940</v>
      </c>
      <c r="C79" s="9">
        <v>3365</v>
      </c>
      <c r="D79" s="23">
        <v>4608</v>
      </c>
      <c r="E79" s="22">
        <v>2063</v>
      </c>
      <c r="F79" s="9">
        <v>2629</v>
      </c>
      <c r="G79" s="23">
        <v>3661</v>
      </c>
      <c r="H79" s="22">
        <v>3994</v>
      </c>
      <c r="I79" s="9">
        <v>5456</v>
      </c>
      <c r="J79" s="23">
        <v>7775</v>
      </c>
      <c r="K79" s="22">
        <v>4400</v>
      </c>
      <c r="L79" s="9">
        <v>5594</v>
      </c>
      <c r="M79" s="23">
        <v>7475</v>
      </c>
      <c r="N79" s="22">
        <v>2745</v>
      </c>
      <c r="O79" s="9">
        <v>3197</v>
      </c>
      <c r="P79" s="23">
        <v>4942</v>
      </c>
      <c r="Q79" s="22">
        <v>3117</v>
      </c>
      <c r="R79" s="9">
        <v>4118</v>
      </c>
      <c r="S79" s="23">
        <v>4846</v>
      </c>
      <c r="T79" s="22">
        <v>3658</v>
      </c>
      <c r="U79" s="9">
        <v>5510</v>
      </c>
      <c r="V79" s="23">
        <v>7537</v>
      </c>
      <c r="W79" s="22">
        <v>3238</v>
      </c>
      <c r="X79" s="9">
        <v>4528</v>
      </c>
      <c r="Y79" s="23">
        <v>6017</v>
      </c>
      <c r="Z79" s="22">
        <v>184</v>
      </c>
      <c r="AA79" s="9">
        <v>814</v>
      </c>
      <c r="AB79" s="23">
        <v>1287</v>
      </c>
    </row>
    <row r="80" spans="1:28" x14ac:dyDescent="0.35">
      <c r="A80" s="32" t="s">
        <v>1224</v>
      </c>
      <c r="B80" s="22"/>
      <c r="C80" s="9"/>
      <c r="D80" s="23"/>
      <c r="E80" s="22"/>
      <c r="F80" s="9"/>
      <c r="G80" s="23"/>
      <c r="H80" s="22"/>
      <c r="I80" s="9"/>
      <c r="J80" s="23"/>
      <c r="K80" s="22">
        <v>150</v>
      </c>
      <c r="L80" s="9">
        <v>150</v>
      </c>
      <c r="M80" s="23">
        <v>150</v>
      </c>
      <c r="N80" s="22"/>
      <c r="O80" s="9"/>
      <c r="P80" s="23"/>
      <c r="Q80" s="22"/>
      <c r="R80" s="9"/>
      <c r="S80" s="23"/>
      <c r="T80" s="22">
        <v>1625</v>
      </c>
      <c r="U80" s="9">
        <v>2033</v>
      </c>
      <c r="V80" s="23">
        <v>5411</v>
      </c>
      <c r="W80" s="22">
        <v>331</v>
      </c>
      <c r="X80" s="9">
        <v>331</v>
      </c>
      <c r="Y80" s="23">
        <v>331</v>
      </c>
      <c r="Z80" s="22"/>
      <c r="AA80" s="9"/>
      <c r="AB80" s="23"/>
    </row>
    <row r="81" spans="1:28" x14ac:dyDescent="0.35">
      <c r="A81" s="32" t="s">
        <v>54</v>
      </c>
      <c r="B81" s="22">
        <v>16332</v>
      </c>
      <c r="C81" s="9">
        <v>23062</v>
      </c>
      <c r="D81" s="23">
        <v>37935</v>
      </c>
      <c r="E81" s="22">
        <v>17421</v>
      </c>
      <c r="F81" s="9">
        <v>25110</v>
      </c>
      <c r="G81" s="23">
        <v>32685</v>
      </c>
      <c r="H81" s="22">
        <v>24080</v>
      </c>
      <c r="I81" s="9">
        <v>33736</v>
      </c>
      <c r="J81" s="23">
        <v>48076</v>
      </c>
      <c r="K81" s="22">
        <v>25687</v>
      </c>
      <c r="L81" s="9">
        <v>33603</v>
      </c>
      <c r="M81" s="23">
        <v>43028</v>
      </c>
      <c r="N81" s="22">
        <v>14527</v>
      </c>
      <c r="O81" s="9">
        <v>19093</v>
      </c>
      <c r="P81" s="23">
        <v>34135</v>
      </c>
      <c r="Q81" s="22">
        <v>22672</v>
      </c>
      <c r="R81" s="9">
        <v>30455</v>
      </c>
      <c r="S81" s="23">
        <v>38938</v>
      </c>
      <c r="T81" s="22">
        <v>41155</v>
      </c>
      <c r="U81" s="9">
        <v>55249</v>
      </c>
      <c r="V81" s="23">
        <v>74439</v>
      </c>
      <c r="W81" s="22">
        <v>26787</v>
      </c>
      <c r="X81" s="9">
        <v>37005</v>
      </c>
      <c r="Y81" s="23">
        <v>50278</v>
      </c>
      <c r="Z81" s="22">
        <v>11512</v>
      </c>
      <c r="AA81" s="9">
        <v>11819</v>
      </c>
      <c r="AB81" s="23">
        <v>12103</v>
      </c>
    </row>
    <row r="82" spans="1:28" x14ac:dyDescent="0.35">
      <c r="A82" s="32" t="s">
        <v>57</v>
      </c>
      <c r="B82" s="22">
        <v>420</v>
      </c>
      <c r="C82" s="9">
        <v>815</v>
      </c>
      <c r="D82" s="23">
        <v>1088</v>
      </c>
      <c r="E82" s="22">
        <v>1687</v>
      </c>
      <c r="F82" s="9">
        <v>2933</v>
      </c>
      <c r="G82" s="23">
        <v>5456</v>
      </c>
      <c r="H82" s="22">
        <v>3948</v>
      </c>
      <c r="I82" s="9">
        <v>6701</v>
      </c>
      <c r="J82" s="23">
        <v>12105</v>
      </c>
      <c r="K82" s="22">
        <v>5104</v>
      </c>
      <c r="L82" s="9">
        <v>6699</v>
      </c>
      <c r="M82" s="23">
        <v>9599</v>
      </c>
      <c r="N82" s="22">
        <v>932</v>
      </c>
      <c r="O82" s="9">
        <v>1208</v>
      </c>
      <c r="P82" s="23">
        <v>1522</v>
      </c>
      <c r="Q82" s="22">
        <v>2202</v>
      </c>
      <c r="R82" s="9">
        <v>4398</v>
      </c>
      <c r="S82" s="23">
        <v>6348</v>
      </c>
      <c r="T82" s="22">
        <v>5539</v>
      </c>
      <c r="U82" s="9">
        <v>8164</v>
      </c>
      <c r="V82" s="23">
        <v>12137</v>
      </c>
      <c r="W82" s="22">
        <v>4916</v>
      </c>
      <c r="X82" s="9">
        <v>7480</v>
      </c>
      <c r="Y82" s="23">
        <v>10792</v>
      </c>
      <c r="Z82" s="22">
        <v>1387</v>
      </c>
      <c r="AA82" s="9">
        <v>1794</v>
      </c>
      <c r="AB82" s="23">
        <v>4227</v>
      </c>
    </row>
    <row r="83" spans="1:28" x14ac:dyDescent="0.35">
      <c r="A83" s="32" t="s">
        <v>60</v>
      </c>
      <c r="B83" s="22">
        <v>7763</v>
      </c>
      <c r="C83" s="9">
        <v>8790</v>
      </c>
      <c r="D83" s="23">
        <v>10440</v>
      </c>
      <c r="E83" s="22">
        <v>4202</v>
      </c>
      <c r="F83" s="9">
        <v>4952</v>
      </c>
      <c r="G83" s="23">
        <v>7406</v>
      </c>
      <c r="H83" s="22">
        <v>4795</v>
      </c>
      <c r="I83" s="9">
        <v>10096</v>
      </c>
      <c r="J83" s="23">
        <v>14722</v>
      </c>
      <c r="K83" s="22">
        <v>3162</v>
      </c>
      <c r="L83" s="9">
        <v>5144</v>
      </c>
      <c r="M83" s="23">
        <v>8431</v>
      </c>
      <c r="N83" s="22">
        <v>14520</v>
      </c>
      <c r="O83" s="9">
        <v>15043</v>
      </c>
      <c r="P83" s="23">
        <v>15801</v>
      </c>
      <c r="Q83" s="22">
        <v>9869</v>
      </c>
      <c r="R83" s="9">
        <v>14318</v>
      </c>
      <c r="S83" s="23">
        <v>14784</v>
      </c>
      <c r="T83" s="22">
        <v>14404</v>
      </c>
      <c r="U83" s="9">
        <v>14628</v>
      </c>
      <c r="V83" s="23">
        <v>15467</v>
      </c>
      <c r="W83" s="22">
        <v>5495</v>
      </c>
      <c r="X83" s="9">
        <v>11351</v>
      </c>
      <c r="Y83" s="23">
        <v>14755</v>
      </c>
      <c r="Z83" s="22">
        <v>14640</v>
      </c>
      <c r="AA83" s="9">
        <v>14970</v>
      </c>
      <c r="AB83" s="23">
        <v>15274</v>
      </c>
    </row>
    <row r="84" spans="1:28" x14ac:dyDescent="0.35">
      <c r="A84" s="32" t="s">
        <v>63</v>
      </c>
      <c r="B84" s="22">
        <v>7258</v>
      </c>
      <c r="C84" s="9">
        <v>8770</v>
      </c>
      <c r="D84" s="23">
        <v>9277</v>
      </c>
      <c r="E84" s="22">
        <v>14233</v>
      </c>
      <c r="F84" s="9">
        <v>17086</v>
      </c>
      <c r="G84" s="23">
        <v>21360</v>
      </c>
      <c r="H84" s="22">
        <v>13190</v>
      </c>
      <c r="I84" s="9">
        <v>21903</v>
      </c>
      <c r="J84" s="23">
        <v>26154</v>
      </c>
      <c r="K84" s="22">
        <v>10951</v>
      </c>
      <c r="L84" s="9">
        <v>15780</v>
      </c>
      <c r="M84" s="23">
        <v>22946</v>
      </c>
      <c r="N84" s="22">
        <v>8702</v>
      </c>
      <c r="O84" s="9">
        <v>10980</v>
      </c>
      <c r="P84" s="23">
        <v>20773</v>
      </c>
      <c r="Q84" s="22">
        <v>9715</v>
      </c>
      <c r="R84" s="9">
        <v>14890</v>
      </c>
      <c r="S84" s="23">
        <v>21166</v>
      </c>
      <c r="T84" s="22">
        <v>7752</v>
      </c>
      <c r="U84" s="9">
        <v>7834</v>
      </c>
      <c r="V84" s="23">
        <v>8087</v>
      </c>
      <c r="W84" s="22">
        <v>11473</v>
      </c>
      <c r="X84" s="9">
        <v>16509</v>
      </c>
      <c r="Y84" s="23">
        <v>25086</v>
      </c>
      <c r="Z84" s="22">
        <v>6647</v>
      </c>
      <c r="AA84" s="9">
        <v>12657</v>
      </c>
      <c r="AB84" s="23">
        <v>16075</v>
      </c>
    </row>
    <row r="85" spans="1:28" x14ac:dyDescent="0.35">
      <c r="A85" s="32" t="s">
        <v>66</v>
      </c>
      <c r="B85" s="22">
        <v>11342</v>
      </c>
      <c r="C85" s="9">
        <v>26957</v>
      </c>
      <c r="D85" s="23">
        <v>28722</v>
      </c>
      <c r="E85" s="22">
        <v>14804</v>
      </c>
      <c r="F85" s="9">
        <v>19372</v>
      </c>
      <c r="G85" s="23">
        <v>26940</v>
      </c>
      <c r="H85" s="22">
        <v>14532</v>
      </c>
      <c r="I85" s="9">
        <v>25058</v>
      </c>
      <c r="J85" s="23">
        <v>33696</v>
      </c>
      <c r="K85" s="22">
        <v>12386</v>
      </c>
      <c r="L85" s="9">
        <v>16106</v>
      </c>
      <c r="M85" s="23">
        <v>22297</v>
      </c>
      <c r="N85" s="22">
        <v>12898</v>
      </c>
      <c r="O85" s="9">
        <v>15453</v>
      </c>
      <c r="P85" s="23">
        <v>20684</v>
      </c>
      <c r="Q85" s="22">
        <v>15763</v>
      </c>
      <c r="R85" s="9">
        <v>21489</v>
      </c>
      <c r="S85" s="23">
        <v>25432</v>
      </c>
      <c r="T85" s="22">
        <v>5742</v>
      </c>
      <c r="U85" s="9">
        <v>6571</v>
      </c>
      <c r="V85" s="23">
        <v>7370</v>
      </c>
      <c r="W85" s="22">
        <v>9693</v>
      </c>
      <c r="X85" s="9">
        <v>13329</v>
      </c>
      <c r="Y85" s="23">
        <v>17003</v>
      </c>
      <c r="Z85" s="22">
        <v>8427</v>
      </c>
      <c r="AA85" s="9">
        <v>8427</v>
      </c>
      <c r="AB85" s="23">
        <v>8427</v>
      </c>
    </row>
    <row r="86" spans="1:28" x14ac:dyDescent="0.35">
      <c r="A86" s="32" t="s">
        <v>922</v>
      </c>
      <c r="B86" s="22"/>
      <c r="C86" s="9"/>
      <c r="D86" s="23"/>
      <c r="E86" s="22">
        <v>3257</v>
      </c>
      <c r="F86" s="9">
        <v>3502</v>
      </c>
      <c r="G86" s="23">
        <v>3728</v>
      </c>
      <c r="H86" s="22">
        <v>6199</v>
      </c>
      <c r="I86" s="9">
        <v>15149</v>
      </c>
      <c r="J86" s="23">
        <v>80550</v>
      </c>
      <c r="K86" s="22">
        <v>2119</v>
      </c>
      <c r="L86" s="9">
        <v>2119</v>
      </c>
      <c r="M86" s="23">
        <v>2119</v>
      </c>
      <c r="N86" s="22">
        <v>6372</v>
      </c>
      <c r="O86" s="9">
        <v>7064</v>
      </c>
      <c r="P86" s="23">
        <v>8476</v>
      </c>
      <c r="Q86" s="22">
        <v>1414</v>
      </c>
      <c r="R86" s="9">
        <v>2472</v>
      </c>
      <c r="S86" s="23">
        <v>3449</v>
      </c>
      <c r="T86" s="22"/>
      <c r="U86" s="9"/>
      <c r="V86" s="23"/>
      <c r="W86" s="22">
        <v>400</v>
      </c>
      <c r="X86" s="9">
        <v>400</v>
      </c>
      <c r="Y86" s="23">
        <v>400</v>
      </c>
      <c r="Z86" s="22"/>
      <c r="AA86" s="9"/>
      <c r="AB86" s="23"/>
    </row>
    <row r="87" spans="1:28" x14ac:dyDescent="0.35">
      <c r="A87" s="32" t="s">
        <v>69</v>
      </c>
      <c r="B87" s="22">
        <v>1541</v>
      </c>
      <c r="C87" s="9">
        <v>2551</v>
      </c>
      <c r="D87" s="23">
        <v>3088</v>
      </c>
      <c r="E87" s="22">
        <v>5711</v>
      </c>
      <c r="F87" s="9">
        <v>7147</v>
      </c>
      <c r="G87" s="23">
        <v>10112</v>
      </c>
      <c r="H87" s="22">
        <v>4235</v>
      </c>
      <c r="I87" s="9">
        <v>6351</v>
      </c>
      <c r="J87" s="23">
        <v>7373</v>
      </c>
      <c r="K87" s="22">
        <v>3349</v>
      </c>
      <c r="L87" s="9">
        <v>4034</v>
      </c>
      <c r="M87" s="23">
        <v>5449</v>
      </c>
      <c r="N87" s="22">
        <v>6660</v>
      </c>
      <c r="O87" s="9">
        <v>7010</v>
      </c>
      <c r="P87" s="23">
        <v>7195</v>
      </c>
      <c r="Q87" s="22">
        <v>4233</v>
      </c>
      <c r="R87" s="9">
        <v>6193</v>
      </c>
      <c r="S87" s="23">
        <v>7764</v>
      </c>
      <c r="T87" s="22">
        <v>3315</v>
      </c>
      <c r="U87" s="9">
        <v>4015</v>
      </c>
      <c r="V87" s="23">
        <v>4788</v>
      </c>
      <c r="W87" s="22">
        <v>3721</v>
      </c>
      <c r="X87" s="9">
        <v>4488</v>
      </c>
      <c r="Y87" s="23">
        <v>5828</v>
      </c>
      <c r="Z87" s="22">
        <v>1375</v>
      </c>
      <c r="AA87" s="9">
        <v>1375</v>
      </c>
      <c r="AB87" s="23">
        <v>3919</v>
      </c>
    </row>
    <row r="88" spans="1:28" x14ac:dyDescent="0.35">
      <c r="A88" s="32" t="s">
        <v>1227</v>
      </c>
      <c r="B88" s="22"/>
      <c r="C88" s="9"/>
      <c r="D88" s="23"/>
      <c r="E88" s="22"/>
      <c r="F88" s="9"/>
      <c r="G88" s="23"/>
      <c r="H88" s="22"/>
      <c r="I88" s="9"/>
      <c r="J88" s="23"/>
      <c r="K88" s="22">
        <v>1498</v>
      </c>
      <c r="L88" s="9">
        <v>1498</v>
      </c>
      <c r="M88" s="23">
        <v>1498</v>
      </c>
      <c r="N88" s="22"/>
      <c r="O88" s="9"/>
      <c r="P88" s="23"/>
      <c r="Q88" s="22"/>
      <c r="R88" s="9"/>
      <c r="S88" s="23"/>
      <c r="T88" s="22"/>
      <c r="U88" s="9"/>
      <c r="V88" s="23"/>
      <c r="W88" s="22"/>
      <c r="X88" s="9"/>
      <c r="Y88" s="23"/>
      <c r="Z88" s="22"/>
      <c r="AA88" s="9"/>
      <c r="AB88" s="23"/>
    </row>
    <row r="89" spans="1:28" x14ac:dyDescent="0.35">
      <c r="A89" s="32" t="s">
        <v>925</v>
      </c>
      <c r="B89" s="22"/>
      <c r="C89" s="9"/>
      <c r="D89" s="23"/>
      <c r="E89" s="22">
        <v>100</v>
      </c>
      <c r="F89" s="9">
        <v>100</v>
      </c>
      <c r="G89" s="23">
        <v>100</v>
      </c>
      <c r="H89" s="22">
        <v>154</v>
      </c>
      <c r="I89" s="9">
        <v>197</v>
      </c>
      <c r="J89" s="23">
        <v>221</v>
      </c>
      <c r="K89" s="22">
        <v>100</v>
      </c>
      <c r="L89" s="9">
        <v>152</v>
      </c>
      <c r="M89" s="23">
        <v>200</v>
      </c>
      <c r="N89" s="22">
        <v>650</v>
      </c>
      <c r="O89" s="9">
        <v>1170</v>
      </c>
      <c r="P89" s="23">
        <v>1650</v>
      </c>
      <c r="Q89" s="22">
        <v>100</v>
      </c>
      <c r="R89" s="9">
        <v>100</v>
      </c>
      <c r="S89" s="23">
        <v>100</v>
      </c>
      <c r="T89" s="22"/>
      <c r="U89" s="9"/>
      <c r="V89" s="23"/>
      <c r="W89" s="22">
        <v>175</v>
      </c>
      <c r="X89" s="9">
        <v>254</v>
      </c>
      <c r="Y89" s="23">
        <v>328</v>
      </c>
      <c r="Z89" s="22"/>
      <c r="AA89" s="9"/>
      <c r="AB89" s="23"/>
    </row>
    <row r="90" spans="1:28" x14ac:dyDescent="0.35">
      <c r="A90" s="32" t="s">
        <v>1035</v>
      </c>
      <c r="B90" s="22"/>
      <c r="C90" s="9"/>
      <c r="D90" s="23"/>
      <c r="E90" s="22"/>
      <c r="F90" s="9"/>
      <c r="G90" s="23"/>
      <c r="H90" s="22">
        <v>8935</v>
      </c>
      <c r="I90" s="9">
        <v>37339</v>
      </c>
      <c r="J90" s="23">
        <v>91218</v>
      </c>
      <c r="K90" s="22">
        <v>5212</v>
      </c>
      <c r="L90" s="9">
        <v>15462</v>
      </c>
      <c r="M90" s="23">
        <v>40100</v>
      </c>
      <c r="N90" s="22">
        <v>2587</v>
      </c>
      <c r="O90" s="9">
        <v>2587</v>
      </c>
      <c r="P90" s="23">
        <v>2587</v>
      </c>
      <c r="Q90" s="22">
        <v>2550</v>
      </c>
      <c r="R90" s="9">
        <v>4421</v>
      </c>
      <c r="S90" s="23">
        <v>5632</v>
      </c>
      <c r="T90" s="22">
        <v>3996</v>
      </c>
      <c r="U90" s="9">
        <v>4209</v>
      </c>
      <c r="V90" s="23">
        <v>4332</v>
      </c>
      <c r="W90" s="22">
        <v>3896</v>
      </c>
      <c r="X90" s="9">
        <v>11050</v>
      </c>
      <c r="Y90" s="23">
        <v>33125</v>
      </c>
      <c r="Z90" s="22"/>
      <c r="AA90" s="9"/>
      <c r="AB90" s="23"/>
    </row>
    <row r="91" spans="1:28" x14ac:dyDescent="0.35">
      <c r="A91" s="32" t="s">
        <v>72</v>
      </c>
      <c r="B91" s="22">
        <v>11225</v>
      </c>
      <c r="C91" s="9">
        <v>13212</v>
      </c>
      <c r="D91" s="23">
        <v>16046</v>
      </c>
      <c r="E91" s="22">
        <v>12403</v>
      </c>
      <c r="F91" s="9">
        <v>14788</v>
      </c>
      <c r="G91" s="23">
        <v>18370</v>
      </c>
      <c r="H91" s="22">
        <v>14052</v>
      </c>
      <c r="I91" s="9">
        <v>16355</v>
      </c>
      <c r="J91" s="23">
        <v>19523</v>
      </c>
      <c r="K91" s="22">
        <v>12280</v>
      </c>
      <c r="L91" s="9">
        <v>15174</v>
      </c>
      <c r="M91" s="23">
        <v>19272</v>
      </c>
      <c r="N91" s="22">
        <v>8329</v>
      </c>
      <c r="O91" s="9">
        <v>9756</v>
      </c>
      <c r="P91" s="23">
        <v>11012</v>
      </c>
      <c r="Q91" s="22">
        <v>11214</v>
      </c>
      <c r="R91" s="9">
        <v>14632</v>
      </c>
      <c r="S91" s="23">
        <v>18700</v>
      </c>
      <c r="T91" s="22">
        <v>14946</v>
      </c>
      <c r="U91" s="9">
        <v>17035</v>
      </c>
      <c r="V91" s="23">
        <v>19575</v>
      </c>
      <c r="W91" s="22">
        <v>12115</v>
      </c>
      <c r="X91" s="9">
        <v>15670</v>
      </c>
      <c r="Y91" s="23">
        <v>18668</v>
      </c>
      <c r="Z91" s="22">
        <v>4999</v>
      </c>
      <c r="AA91" s="9">
        <v>9223</v>
      </c>
      <c r="AB91" s="23">
        <v>12340</v>
      </c>
    </row>
    <row r="92" spans="1:28" x14ac:dyDescent="0.35">
      <c r="A92" s="32" t="s">
        <v>75</v>
      </c>
      <c r="B92" s="22">
        <v>12907</v>
      </c>
      <c r="C92" s="9">
        <v>16800</v>
      </c>
      <c r="D92" s="23">
        <v>17700</v>
      </c>
      <c r="E92" s="22">
        <v>29150</v>
      </c>
      <c r="F92" s="9">
        <v>43200</v>
      </c>
      <c r="G92" s="23">
        <v>43200</v>
      </c>
      <c r="H92" s="22">
        <v>21920</v>
      </c>
      <c r="I92" s="9">
        <v>27906</v>
      </c>
      <c r="J92" s="23">
        <v>42000</v>
      </c>
      <c r="K92" s="22">
        <v>20628</v>
      </c>
      <c r="L92" s="9">
        <v>27500</v>
      </c>
      <c r="M92" s="23">
        <v>32600</v>
      </c>
      <c r="N92" s="22">
        <v>6947</v>
      </c>
      <c r="O92" s="9">
        <v>19546</v>
      </c>
      <c r="P92" s="23">
        <v>24750</v>
      </c>
      <c r="Q92" s="22">
        <v>18792</v>
      </c>
      <c r="R92" s="9">
        <v>21810</v>
      </c>
      <c r="S92" s="23">
        <v>33000</v>
      </c>
      <c r="T92" s="22">
        <v>24000</v>
      </c>
      <c r="U92" s="9">
        <v>33001</v>
      </c>
      <c r="V92" s="23">
        <v>33001</v>
      </c>
      <c r="W92" s="22">
        <v>21000</v>
      </c>
      <c r="X92" s="9">
        <v>31721</v>
      </c>
      <c r="Y92" s="23">
        <v>33000</v>
      </c>
      <c r="Z92" s="22">
        <v>10240</v>
      </c>
      <c r="AA92" s="9">
        <v>13495</v>
      </c>
      <c r="AB92" s="23">
        <v>16500</v>
      </c>
    </row>
    <row r="93" spans="1:28" x14ac:dyDescent="0.35">
      <c r="A93" s="32" t="s">
        <v>78</v>
      </c>
      <c r="B93" s="22">
        <v>32400</v>
      </c>
      <c r="C93" s="9">
        <v>34149</v>
      </c>
      <c r="D93" s="23">
        <v>34800</v>
      </c>
      <c r="E93" s="22">
        <v>17115</v>
      </c>
      <c r="F93" s="9">
        <v>25188</v>
      </c>
      <c r="G93" s="23">
        <v>28800</v>
      </c>
      <c r="H93" s="22">
        <v>24000</v>
      </c>
      <c r="I93" s="9">
        <v>26400</v>
      </c>
      <c r="J93" s="23">
        <v>28800</v>
      </c>
      <c r="K93" s="22">
        <v>19034</v>
      </c>
      <c r="L93" s="9">
        <v>23411</v>
      </c>
      <c r="M93" s="23">
        <v>28800</v>
      </c>
      <c r="N93" s="22">
        <v>28800</v>
      </c>
      <c r="O93" s="9">
        <v>28800</v>
      </c>
      <c r="P93" s="23">
        <v>28800</v>
      </c>
      <c r="Q93" s="22">
        <v>26400</v>
      </c>
      <c r="R93" s="9">
        <v>28800</v>
      </c>
      <c r="S93" s="23">
        <v>28800</v>
      </c>
      <c r="T93" s="22">
        <v>28800</v>
      </c>
      <c r="U93" s="9">
        <v>29878</v>
      </c>
      <c r="V93" s="23">
        <v>31629</v>
      </c>
      <c r="W93" s="22">
        <v>23651</v>
      </c>
      <c r="X93" s="9">
        <v>28800</v>
      </c>
      <c r="Y93" s="23">
        <v>28800</v>
      </c>
      <c r="Z93" s="22">
        <v>11300</v>
      </c>
      <c r="AA93" s="9">
        <v>17969</v>
      </c>
      <c r="AB93" s="23">
        <v>24582</v>
      </c>
    </row>
    <row r="94" spans="1:28" x14ac:dyDescent="0.35">
      <c r="A94" s="32" t="s">
        <v>928</v>
      </c>
      <c r="B94" s="22"/>
      <c r="C94" s="9"/>
      <c r="D94" s="23"/>
      <c r="E94" s="22">
        <v>18</v>
      </c>
      <c r="F94" s="9">
        <v>18</v>
      </c>
      <c r="G94" s="23">
        <v>18</v>
      </c>
      <c r="H94" s="22">
        <v>5224</v>
      </c>
      <c r="I94" s="9">
        <v>5224</v>
      </c>
      <c r="J94" s="23">
        <v>5224</v>
      </c>
      <c r="K94" s="22"/>
      <c r="L94" s="9"/>
      <c r="M94" s="23"/>
      <c r="N94" s="22"/>
      <c r="O94" s="9"/>
      <c r="P94" s="23"/>
      <c r="Q94" s="22"/>
      <c r="R94" s="9"/>
      <c r="S94" s="23"/>
      <c r="T94" s="22"/>
      <c r="U94" s="9"/>
      <c r="V94" s="23"/>
      <c r="W94" s="22"/>
      <c r="X94" s="9"/>
      <c r="Y94" s="23"/>
      <c r="Z94" s="22"/>
      <c r="AA94" s="9"/>
      <c r="AB94" s="23"/>
    </row>
    <row r="95" spans="1:28" x14ac:dyDescent="0.35">
      <c r="A95" s="32" t="s">
        <v>736</v>
      </c>
      <c r="B95" s="22">
        <v>21647</v>
      </c>
      <c r="C95" s="9">
        <v>21994</v>
      </c>
      <c r="D95" s="23">
        <v>22313</v>
      </c>
      <c r="E95" s="22">
        <v>8086</v>
      </c>
      <c r="F95" s="9">
        <v>10156</v>
      </c>
      <c r="G95" s="23">
        <v>22135</v>
      </c>
      <c r="H95" s="22">
        <v>14323</v>
      </c>
      <c r="I95" s="9">
        <v>15856</v>
      </c>
      <c r="J95" s="23">
        <v>16653</v>
      </c>
      <c r="K95" s="22">
        <v>8879</v>
      </c>
      <c r="L95" s="9">
        <v>10449</v>
      </c>
      <c r="M95" s="23">
        <v>14920</v>
      </c>
      <c r="N95" s="22">
        <v>10419</v>
      </c>
      <c r="O95" s="9">
        <v>10434</v>
      </c>
      <c r="P95" s="23">
        <v>10448</v>
      </c>
      <c r="Q95" s="22">
        <v>14615</v>
      </c>
      <c r="R95" s="9">
        <v>15775</v>
      </c>
      <c r="S95" s="23">
        <v>20422</v>
      </c>
      <c r="T95" s="22"/>
      <c r="U95" s="9"/>
      <c r="V95" s="23"/>
      <c r="W95" s="22">
        <v>9498</v>
      </c>
      <c r="X95" s="9">
        <v>11435</v>
      </c>
      <c r="Y95" s="23">
        <v>12472</v>
      </c>
      <c r="Z95" s="22"/>
      <c r="AA95" s="9"/>
      <c r="AB95" s="23"/>
    </row>
    <row r="96" spans="1:28" x14ac:dyDescent="0.35">
      <c r="A96" s="32" t="s">
        <v>739</v>
      </c>
      <c r="B96" s="22">
        <v>6211</v>
      </c>
      <c r="C96" s="9">
        <v>6526</v>
      </c>
      <c r="D96" s="23">
        <v>6941</v>
      </c>
      <c r="E96" s="22">
        <v>3973</v>
      </c>
      <c r="F96" s="9">
        <v>9068</v>
      </c>
      <c r="G96" s="23">
        <v>10429</v>
      </c>
      <c r="H96" s="22">
        <v>3600</v>
      </c>
      <c r="I96" s="9">
        <v>4921</v>
      </c>
      <c r="J96" s="23">
        <v>7560</v>
      </c>
      <c r="K96" s="22">
        <v>5600</v>
      </c>
      <c r="L96" s="9">
        <v>6588</v>
      </c>
      <c r="M96" s="23">
        <v>7000</v>
      </c>
      <c r="N96" s="22">
        <v>8743</v>
      </c>
      <c r="O96" s="9">
        <v>9711</v>
      </c>
      <c r="P96" s="23">
        <v>10605</v>
      </c>
      <c r="Q96" s="22">
        <v>3000</v>
      </c>
      <c r="R96" s="9">
        <v>5244</v>
      </c>
      <c r="S96" s="23">
        <v>9240</v>
      </c>
      <c r="T96" s="22">
        <v>9600</v>
      </c>
      <c r="U96" s="9">
        <v>10536</v>
      </c>
      <c r="V96" s="23">
        <v>11400</v>
      </c>
      <c r="W96" s="22">
        <v>3034</v>
      </c>
      <c r="X96" s="9">
        <v>3294</v>
      </c>
      <c r="Y96" s="23">
        <v>8936</v>
      </c>
      <c r="Z96" s="22"/>
      <c r="AA96" s="9"/>
      <c r="AB96" s="23"/>
    </row>
    <row r="97" spans="1:28" x14ac:dyDescent="0.35">
      <c r="A97" s="32" t="s">
        <v>742</v>
      </c>
      <c r="B97" s="22">
        <v>1874</v>
      </c>
      <c r="C97" s="9">
        <v>1931</v>
      </c>
      <c r="D97" s="23">
        <v>1980</v>
      </c>
      <c r="E97" s="22">
        <v>1497</v>
      </c>
      <c r="F97" s="9">
        <v>1825</v>
      </c>
      <c r="G97" s="23">
        <v>3105</v>
      </c>
      <c r="H97" s="22"/>
      <c r="I97" s="9"/>
      <c r="J97" s="23"/>
      <c r="K97" s="22">
        <v>1476</v>
      </c>
      <c r="L97" s="9">
        <v>1671</v>
      </c>
      <c r="M97" s="23">
        <v>1851</v>
      </c>
      <c r="N97" s="22"/>
      <c r="O97" s="9"/>
      <c r="P97" s="23"/>
      <c r="Q97" s="22"/>
      <c r="R97" s="9"/>
      <c r="S97" s="23"/>
      <c r="T97" s="22"/>
      <c r="U97" s="9"/>
      <c r="V97" s="23"/>
      <c r="W97" s="22"/>
      <c r="X97" s="9"/>
      <c r="Y97" s="23"/>
      <c r="Z97" s="22"/>
      <c r="AA97" s="9"/>
      <c r="AB97" s="23"/>
    </row>
    <row r="98" spans="1:28" x14ac:dyDescent="0.35">
      <c r="A98" s="32" t="s">
        <v>745</v>
      </c>
      <c r="B98" s="22">
        <v>473</v>
      </c>
      <c r="C98" s="9">
        <v>474</v>
      </c>
      <c r="D98" s="23">
        <v>5489</v>
      </c>
      <c r="E98" s="22">
        <v>3186</v>
      </c>
      <c r="F98" s="9">
        <v>3495</v>
      </c>
      <c r="G98" s="23">
        <v>7357</v>
      </c>
      <c r="H98" s="22"/>
      <c r="I98" s="9"/>
      <c r="J98" s="23"/>
      <c r="K98" s="22">
        <v>3862</v>
      </c>
      <c r="L98" s="9">
        <v>4474</v>
      </c>
      <c r="M98" s="23">
        <v>5039</v>
      </c>
      <c r="N98" s="22"/>
      <c r="O98" s="9"/>
      <c r="P98" s="23"/>
      <c r="Q98" s="22"/>
      <c r="R98" s="9"/>
      <c r="S98" s="23"/>
      <c r="T98" s="22"/>
      <c r="U98" s="9"/>
      <c r="V98" s="23"/>
      <c r="W98" s="22"/>
      <c r="X98" s="9"/>
      <c r="Y98" s="23"/>
      <c r="Z98" s="22"/>
      <c r="AA98" s="9"/>
      <c r="AB98" s="23"/>
    </row>
    <row r="99" spans="1:28" x14ac:dyDescent="0.35">
      <c r="A99" s="32" t="s">
        <v>1038</v>
      </c>
      <c r="B99" s="22"/>
      <c r="C99" s="9"/>
      <c r="D99" s="23"/>
      <c r="E99" s="22"/>
      <c r="F99" s="9"/>
      <c r="G99" s="23"/>
      <c r="H99" s="22">
        <v>429</v>
      </c>
      <c r="I99" s="9">
        <v>429</v>
      </c>
      <c r="J99" s="23">
        <v>429</v>
      </c>
      <c r="K99" s="22"/>
      <c r="L99" s="9"/>
      <c r="M99" s="23"/>
      <c r="N99" s="22"/>
      <c r="O99" s="9"/>
      <c r="P99" s="23"/>
      <c r="Q99" s="22"/>
      <c r="R99" s="9"/>
      <c r="S99" s="23"/>
      <c r="T99" s="22"/>
      <c r="U99" s="9"/>
      <c r="V99" s="23"/>
      <c r="W99" s="22"/>
      <c r="X99" s="9"/>
      <c r="Y99" s="23"/>
      <c r="Z99" s="22"/>
      <c r="AA99" s="9"/>
      <c r="AB99" s="23"/>
    </row>
    <row r="100" spans="1:28" x14ac:dyDescent="0.35">
      <c r="A100" s="32" t="s">
        <v>1492</v>
      </c>
      <c r="B100" s="22"/>
      <c r="C100" s="9"/>
      <c r="D100" s="23"/>
      <c r="E100" s="22"/>
      <c r="F100" s="9"/>
      <c r="G100" s="23"/>
      <c r="H100" s="22"/>
      <c r="I100" s="9"/>
      <c r="J100" s="23"/>
      <c r="K100" s="22"/>
      <c r="L100" s="9"/>
      <c r="M100" s="23"/>
      <c r="N100" s="22"/>
      <c r="O100" s="9"/>
      <c r="P100" s="23"/>
      <c r="Q100" s="22"/>
      <c r="R100" s="9"/>
      <c r="S100" s="23"/>
      <c r="T100" s="22"/>
      <c r="U100" s="9"/>
      <c r="V100" s="23"/>
      <c r="W100" s="22">
        <v>480</v>
      </c>
      <c r="X100" s="9">
        <v>480</v>
      </c>
      <c r="Y100" s="23">
        <v>480</v>
      </c>
      <c r="Z100" s="22"/>
      <c r="AA100" s="9"/>
      <c r="AB100" s="23"/>
    </row>
    <row r="101" spans="1:28" x14ac:dyDescent="0.35">
      <c r="A101" s="32" t="s">
        <v>81</v>
      </c>
      <c r="B101" s="22">
        <v>2150</v>
      </c>
      <c r="C101" s="9">
        <v>5682</v>
      </c>
      <c r="D101" s="23">
        <v>7035</v>
      </c>
      <c r="E101" s="22">
        <v>4516</v>
      </c>
      <c r="F101" s="9">
        <v>6630</v>
      </c>
      <c r="G101" s="23">
        <v>7856</v>
      </c>
      <c r="H101" s="22">
        <v>4066</v>
      </c>
      <c r="I101" s="9">
        <v>5581</v>
      </c>
      <c r="J101" s="23">
        <v>7194</v>
      </c>
      <c r="K101" s="22">
        <v>3700</v>
      </c>
      <c r="L101" s="9">
        <v>5109</v>
      </c>
      <c r="M101" s="23">
        <v>6068</v>
      </c>
      <c r="N101" s="22">
        <v>3545</v>
      </c>
      <c r="O101" s="9">
        <v>5496</v>
      </c>
      <c r="P101" s="23">
        <v>6753</v>
      </c>
      <c r="Q101" s="22">
        <v>2067</v>
      </c>
      <c r="R101" s="9">
        <v>3169</v>
      </c>
      <c r="S101" s="23">
        <v>4372</v>
      </c>
      <c r="T101" s="22">
        <v>8022</v>
      </c>
      <c r="U101" s="9">
        <v>10377</v>
      </c>
      <c r="V101" s="23">
        <v>13048</v>
      </c>
      <c r="W101" s="22">
        <v>6303</v>
      </c>
      <c r="X101" s="9">
        <v>7920</v>
      </c>
      <c r="Y101" s="23">
        <v>10167</v>
      </c>
      <c r="Z101" s="22">
        <v>2615</v>
      </c>
      <c r="AA101" s="9">
        <v>4685</v>
      </c>
      <c r="AB101" s="23">
        <v>6040</v>
      </c>
    </row>
    <row r="102" spans="1:28" x14ac:dyDescent="0.35">
      <c r="A102" s="32" t="s">
        <v>931</v>
      </c>
      <c r="B102" s="22"/>
      <c r="C102" s="9"/>
      <c r="D102" s="23"/>
      <c r="E102" s="22">
        <v>1150</v>
      </c>
      <c r="F102" s="9">
        <v>1191</v>
      </c>
      <c r="G102" s="23">
        <v>1230</v>
      </c>
      <c r="H102" s="22">
        <v>1100</v>
      </c>
      <c r="I102" s="9">
        <v>1291</v>
      </c>
      <c r="J102" s="23">
        <v>7839</v>
      </c>
      <c r="K102" s="22">
        <v>9830</v>
      </c>
      <c r="L102" s="9">
        <v>10134</v>
      </c>
      <c r="M102" s="23">
        <v>10415</v>
      </c>
      <c r="N102" s="22">
        <v>800</v>
      </c>
      <c r="O102" s="9">
        <v>1278</v>
      </c>
      <c r="P102" s="23">
        <v>1429</v>
      </c>
      <c r="Q102" s="22">
        <v>1600</v>
      </c>
      <c r="R102" s="9">
        <v>2164</v>
      </c>
      <c r="S102" s="23">
        <v>2660</v>
      </c>
      <c r="T102" s="22"/>
      <c r="U102" s="9"/>
      <c r="V102" s="23"/>
      <c r="W102" s="22">
        <v>2655</v>
      </c>
      <c r="X102" s="9">
        <v>4600</v>
      </c>
      <c r="Y102" s="23">
        <v>9100</v>
      </c>
      <c r="Z102" s="22"/>
      <c r="AA102" s="9"/>
      <c r="AB102" s="23"/>
    </row>
    <row r="103" spans="1:28" x14ac:dyDescent="0.35">
      <c r="A103" s="32" t="s">
        <v>84</v>
      </c>
      <c r="B103" s="22">
        <v>1375</v>
      </c>
      <c r="C103" s="9">
        <v>2532</v>
      </c>
      <c r="D103" s="23">
        <v>3802</v>
      </c>
      <c r="E103" s="22">
        <v>3060</v>
      </c>
      <c r="F103" s="9">
        <v>4070</v>
      </c>
      <c r="G103" s="23">
        <v>5222</v>
      </c>
      <c r="H103" s="22">
        <v>4104</v>
      </c>
      <c r="I103" s="9">
        <v>5252</v>
      </c>
      <c r="J103" s="23">
        <v>6913</v>
      </c>
      <c r="K103" s="22">
        <v>4102</v>
      </c>
      <c r="L103" s="9">
        <v>5251</v>
      </c>
      <c r="M103" s="23">
        <v>6666</v>
      </c>
      <c r="N103" s="22">
        <v>2496</v>
      </c>
      <c r="O103" s="9">
        <v>2895</v>
      </c>
      <c r="P103" s="23">
        <v>3073</v>
      </c>
      <c r="Q103" s="22">
        <v>2174</v>
      </c>
      <c r="R103" s="9">
        <v>3072</v>
      </c>
      <c r="S103" s="23">
        <v>3613</v>
      </c>
      <c r="T103" s="22">
        <v>3536</v>
      </c>
      <c r="U103" s="9">
        <v>4339</v>
      </c>
      <c r="V103" s="23">
        <v>5771</v>
      </c>
      <c r="W103" s="22">
        <v>3836</v>
      </c>
      <c r="X103" s="9">
        <v>5889</v>
      </c>
      <c r="Y103" s="23">
        <v>7340</v>
      </c>
      <c r="Z103" s="22">
        <v>2068</v>
      </c>
      <c r="AA103" s="9">
        <v>2495</v>
      </c>
      <c r="AB103" s="23">
        <v>2861</v>
      </c>
    </row>
    <row r="104" spans="1:28" x14ac:dyDescent="0.35">
      <c r="A104" s="32" t="s">
        <v>1230</v>
      </c>
      <c r="B104" s="22"/>
      <c r="C104" s="9"/>
      <c r="D104" s="23"/>
      <c r="E104" s="22"/>
      <c r="F104" s="9"/>
      <c r="G104" s="23"/>
      <c r="H104" s="22"/>
      <c r="I104" s="9"/>
      <c r="J104" s="23"/>
      <c r="K104" s="22">
        <v>2233</v>
      </c>
      <c r="L104" s="9">
        <v>2233</v>
      </c>
      <c r="M104" s="23">
        <v>2233</v>
      </c>
      <c r="N104" s="22"/>
      <c r="O104" s="9"/>
      <c r="P104" s="23"/>
      <c r="Q104" s="22"/>
      <c r="R104" s="9"/>
      <c r="S104" s="23"/>
      <c r="T104" s="22"/>
      <c r="U104" s="9"/>
      <c r="V104" s="23"/>
      <c r="W104" s="22"/>
      <c r="X104" s="9"/>
      <c r="Y104" s="23"/>
      <c r="Z104" s="22"/>
      <c r="AA104" s="9"/>
      <c r="AB104" s="23"/>
    </row>
    <row r="105" spans="1:28" x14ac:dyDescent="0.35">
      <c r="A105" s="32" t="s">
        <v>1323</v>
      </c>
      <c r="B105" s="22"/>
      <c r="C105" s="9"/>
      <c r="D105" s="23"/>
      <c r="E105" s="22"/>
      <c r="F105" s="9"/>
      <c r="G105" s="23"/>
      <c r="H105" s="22"/>
      <c r="I105" s="9"/>
      <c r="J105" s="23"/>
      <c r="K105" s="22"/>
      <c r="L105" s="9"/>
      <c r="M105" s="23"/>
      <c r="N105" s="22"/>
      <c r="O105" s="9"/>
      <c r="P105" s="23"/>
      <c r="Q105" s="22">
        <v>2062</v>
      </c>
      <c r="R105" s="9">
        <v>2062</v>
      </c>
      <c r="S105" s="23">
        <v>2062</v>
      </c>
      <c r="T105" s="22"/>
      <c r="U105" s="9"/>
      <c r="V105" s="23"/>
      <c r="W105" s="22"/>
      <c r="X105" s="9"/>
      <c r="Y105" s="23"/>
      <c r="Z105" s="22"/>
      <c r="AA105" s="9"/>
      <c r="AB105" s="23"/>
    </row>
    <row r="106" spans="1:28" x14ac:dyDescent="0.35">
      <c r="A106" s="32" t="s">
        <v>1041</v>
      </c>
      <c r="B106" s="22"/>
      <c r="C106" s="9"/>
      <c r="D106" s="23"/>
      <c r="E106" s="22"/>
      <c r="F106" s="9"/>
      <c r="G106" s="23"/>
      <c r="H106" s="22">
        <v>9503</v>
      </c>
      <c r="I106" s="9">
        <v>11178</v>
      </c>
      <c r="J106" s="23">
        <v>13152</v>
      </c>
      <c r="K106" s="22">
        <v>6589</v>
      </c>
      <c r="L106" s="9">
        <v>7031</v>
      </c>
      <c r="M106" s="23">
        <v>16638</v>
      </c>
      <c r="N106" s="22"/>
      <c r="O106" s="9"/>
      <c r="P106" s="23"/>
      <c r="Q106" s="22"/>
      <c r="R106" s="9"/>
      <c r="S106" s="23"/>
      <c r="T106" s="22"/>
      <c r="U106" s="9"/>
      <c r="V106" s="23"/>
      <c r="W106" s="22">
        <v>6343</v>
      </c>
      <c r="X106" s="9">
        <v>7076</v>
      </c>
      <c r="Y106" s="23">
        <v>8865</v>
      </c>
      <c r="Z106" s="22"/>
      <c r="AA106" s="9"/>
      <c r="AB106" s="23"/>
    </row>
    <row r="107" spans="1:28" x14ac:dyDescent="0.35">
      <c r="A107" s="32" t="s">
        <v>748</v>
      </c>
      <c r="B107" s="22">
        <v>54557</v>
      </c>
      <c r="C107" s="9">
        <v>62261</v>
      </c>
      <c r="D107" s="23">
        <v>69373</v>
      </c>
      <c r="E107" s="22"/>
      <c r="F107" s="9"/>
      <c r="G107" s="23"/>
      <c r="H107" s="22"/>
      <c r="I107" s="9"/>
      <c r="J107" s="23"/>
      <c r="K107" s="22"/>
      <c r="L107" s="9"/>
      <c r="M107" s="23"/>
      <c r="N107" s="22"/>
      <c r="O107" s="9"/>
      <c r="P107" s="23"/>
      <c r="Q107" s="22"/>
      <c r="R107" s="9"/>
      <c r="S107" s="23"/>
      <c r="T107" s="22">
        <v>58554</v>
      </c>
      <c r="U107" s="9">
        <v>62950</v>
      </c>
      <c r="V107" s="23">
        <v>67009</v>
      </c>
      <c r="W107" s="22">
        <v>600</v>
      </c>
      <c r="X107" s="9">
        <v>600</v>
      </c>
      <c r="Y107" s="23">
        <v>600</v>
      </c>
      <c r="Z107" s="22"/>
      <c r="AA107" s="9"/>
      <c r="AB107" s="23"/>
    </row>
    <row r="108" spans="1:28" x14ac:dyDescent="0.35">
      <c r="A108" s="32" t="s">
        <v>751</v>
      </c>
      <c r="B108" s="22">
        <v>875</v>
      </c>
      <c r="C108" s="9">
        <v>875</v>
      </c>
      <c r="D108" s="23">
        <v>875</v>
      </c>
      <c r="E108" s="22"/>
      <c r="F108" s="9"/>
      <c r="G108" s="23"/>
      <c r="H108" s="22">
        <v>5659</v>
      </c>
      <c r="I108" s="9">
        <v>5916</v>
      </c>
      <c r="J108" s="23">
        <v>6153</v>
      </c>
      <c r="K108" s="22">
        <v>6111</v>
      </c>
      <c r="L108" s="9">
        <v>6989</v>
      </c>
      <c r="M108" s="23">
        <v>7559</v>
      </c>
      <c r="N108" s="22"/>
      <c r="O108" s="9"/>
      <c r="P108" s="23"/>
      <c r="Q108" s="22">
        <v>3715</v>
      </c>
      <c r="R108" s="9">
        <v>3863</v>
      </c>
      <c r="S108" s="23">
        <v>4000</v>
      </c>
      <c r="T108" s="22">
        <v>5012</v>
      </c>
      <c r="U108" s="9">
        <v>5431</v>
      </c>
      <c r="V108" s="23">
        <v>7442</v>
      </c>
      <c r="W108" s="22">
        <v>6004</v>
      </c>
      <c r="X108" s="9">
        <v>10762</v>
      </c>
      <c r="Y108" s="23">
        <v>15154</v>
      </c>
      <c r="Z108" s="22">
        <v>880</v>
      </c>
      <c r="AA108" s="9">
        <v>880</v>
      </c>
      <c r="AB108" s="23">
        <v>880</v>
      </c>
    </row>
    <row r="109" spans="1:28" x14ac:dyDescent="0.35">
      <c r="A109" s="32" t="s">
        <v>1044</v>
      </c>
      <c r="B109" s="22"/>
      <c r="C109" s="9"/>
      <c r="D109" s="23"/>
      <c r="E109" s="22"/>
      <c r="F109" s="9"/>
      <c r="G109" s="23"/>
      <c r="H109" s="22">
        <v>14337</v>
      </c>
      <c r="I109" s="9">
        <v>15440</v>
      </c>
      <c r="J109" s="23">
        <v>20275</v>
      </c>
      <c r="K109" s="22">
        <v>13288</v>
      </c>
      <c r="L109" s="9">
        <v>20283</v>
      </c>
      <c r="M109" s="23">
        <v>26429</v>
      </c>
      <c r="N109" s="22"/>
      <c r="O109" s="9"/>
      <c r="P109" s="23"/>
      <c r="Q109" s="22">
        <v>2775</v>
      </c>
      <c r="R109" s="9">
        <v>4559</v>
      </c>
      <c r="S109" s="23">
        <v>6205</v>
      </c>
      <c r="T109" s="22">
        <v>13292</v>
      </c>
      <c r="U109" s="9">
        <v>15801</v>
      </c>
      <c r="V109" s="23">
        <v>20564</v>
      </c>
      <c r="W109" s="22">
        <v>14527</v>
      </c>
      <c r="X109" s="9">
        <v>16210</v>
      </c>
      <c r="Y109" s="23">
        <v>17764</v>
      </c>
      <c r="Z109" s="22"/>
      <c r="AA109" s="9"/>
      <c r="AB109" s="23"/>
    </row>
    <row r="110" spans="1:28" x14ac:dyDescent="0.35">
      <c r="A110" s="32" t="s">
        <v>754</v>
      </c>
      <c r="B110" s="22">
        <v>153754</v>
      </c>
      <c r="C110" s="9">
        <v>154034</v>
      </c>
      <c r="D110" s="23">
        <v>154748</v>
      </c>
      <c r="E110" s="22"/>
      <c r="F110" s="9"/>
      <c r="G110" s="23"/>
      <c r="H110" s="22">
        <v>130653</v>
      </c>
      <c r="I110" s="9">
        <v>177878</v>
      </c>
      <c r="J110" s="23">
        <v>221470</v>
      </c>
      <c r="K110" s="22"/>
      <c r="L110" s="9"/>
      <c r="M110" s="23"/>
      <c r="N110" s="22">
        <v>803086</v>
      </c>
      <c r="O110" s="9">
        <v>989841</v>
      </c>
      <c r="P110" s="23">
        <v>1006919</v>
      </c>
      <c r="Q110" s="22"/>
      <c r="R110" s="9"/>
      <c r="S110" s="23"/>
      <c r="T110" s="22">
        <v>147736</v>
      </c>
      <c r="U110" s="9">
        <v>305594</v>
      </c>
      <c r="V110" s="23">
        <v>892367</v>
      </c>
      <c r="W110" s="22">
        <v>845029</v>
      </c>
      <c r="X110" s="9">
        <v>966295</v>
      </c>
      <c r="Y110" s="23">
        <v>998688</v>
      </c>
      <c r="Z110" s="22"/>
      <c r="AA110" s="9"/>
      <c r="AB110" s="23"/>
    </row>
    <row r="111" spans="1:28" x14ac:dyDescent="0.35">
      <c r="A111" s="32" t="s">
        <v>1047</v>
      </c>
      <c r="B111" s="22"/>
      <c r="C111" s="9"/>
      <c r="D111" s="23"/>
      <c r="E111" s="22"/>
      <c r="F111" s="9"/>
      <c r="G111" s="23"/>
      <c r="H111" s="22">
        <v>22895</v>
      </c>
      <c r="I111" s="9">
        <v>37275</v>
      </c>
      <c r="J111" s="23">
        <v>78138</v>
      </c>
      <c r="K111" s="22">
        <v>16416</v>
      </c>
      <c r="L111" s="9">
        <v>31643</v>
      </c>
      <c r="M111" s="23">
        <v>54756</v>
      </c>
      <c r="N111" s="22"/>
      <c r="O111" s="9"/>
      <c r="P111" s="23"/>
      <c r="Q111" s="22"/>
      <c r="R111" s="9"/>
      <c r="S111" s="23"/>
      <c r="T111" s="22"/>
      <c r="U111" s="9"/>
      <c r="V111" s="23"/>
      <c r="W111" s="22">
        <v>14328</v>
      </c>
      <c r="X111" s="9">
        <v>21133</v>
      </c>
      <c r="Y111" s="23">
        <v>39132</v>
      </c>
      <c r="Z111" s="22"/>
      <c r="AA111" s="9"/>
      <c r="AB111" s="23"/>
    </row>
    <row r="112" spans="1:28" x14ac:dyDescent="0.35">
      <c r="A112" s="32" t="s">
        <v>757</v>
      </c>
      <c r="B112" s="22">
        <v>16888</v>
      </c>
      <c r="C112" s="9">
        <v>29908</v>
      </c>
      <c r="D112" s="23">
        <v>63838</v>
      </c>
      <c r="E112" s="22">
        <v>50297</v>
      </c>
      <c r="F112" s="9">
        <v>61496</v>
      </c>
      <c r="G112" s="23">
        <v>82200</v>
      </c>
      <c r="H112" s="22">
        <v>126458</v>
      </c>
      <c r="I112" s="9">
        <v>176355</v>
      </c>
      <c r="J112" s="23">
        <v>237706</v>
      </c>
      <c r="K112" s="22">
        <v>126915</v>
      </c>
      <c r="L112" s="9">
        <v>168223</v>
      </c>
      <c r="M112" s="23">
        <v>230338</v>
      </c>
      <c r="N112" s="22">
        <v>11983</v>
      </c>
      <c r="O112" s="9">
        <v>18466</v>
      </c>
      <c r="P112" s="23">
        <v>21216</v>
      </c>
      <c r="Q112" s="22">
        <v>61982</v>
      </c>
      <c r="R112" s="9">
        <v>80999</v>
      </c>
      <c r="S112" s="23">
        <v>107992</v>
      </c>
      <c r="T112" s="22">
        <v>53424</v>
      </c>
      <c r="U112" s="9">
        <v>55182</v>
      </c>
      <c r="V112" s="23">
        <v>59452</v>
      </c>
      <c r="W112" s="22">
        <v>95407</v>
      </c>
      <c r="X112" s="9">
        <v>141093</v>
      </c>
      <c r="Y112" s="23">
        <v>186059</v>
      </c>
      <c r="Z112" s="22">
        <v>8813</v>
      </c>
      <c r="AA112" s="9">
        <v>8813</v>
      </c>
      <c r="AB112" s="23">
        <v>8813</v>
      </c>
    </row>
    <row r="113" spans="1:28" x14ac:dyDescent="0.35">
      <c r="A113" s="32" t="s">
        <v>1710</v>
      </c>
      <c r="B113" s="22"/>
      <c r="C113" s="9"/>
      <c r="D113" s="23"/>
      <c r="E113" s="22"/>
      <c r="F113" s="9"/>
      <c r="G113" s="23"/>
      <c r="H113" s="22"/>
      <c r="I113" s="9"/>
      <c r="J113" s="23"/>
      <c r="K113" s="22"/>
      <c r="L113" s="9"/>
      <c r="M113" s="23"/>
      <c r="N113" s="22"/>
      <c r="O113" s="9"/>
      <c r="P113" s="23"/>
      <c r="Q113" s="22"/>
      <c r="R113" s="9"/>
      <c r="S113" s="23"/>
      <c r="T113" s="22"/>
      <c r="U113" s="9"/>
      <c r="V113" s="23"/>
      <c r="W113" s="22"/>
      <c r="X113" s="9"/>
      <c r="Y113" s="23"/>
      <c r="Z113" s="22"/>
      <c r="AA113" s="9"/>
      <c r="AB113" s="23"/>
    </row>
    <row r="114" spans="1:28" x14ac:dyDescent="0.35">
      <c r="A114" s="31" t="s">
        <v>85</v>
      </c>
      <c r="B114" s="20">
        <f t="shared" ref="B114:AB114" si="3">SUM(B115:B121)</f>
        <v>134771</v>
      </c>
      <c r="C114" s="13">
        <f t="shared" si="3"/>
        <v>141890</v>
      </c>
      <c r="D114" s="21">
        <f t="shared" si="3"/>
        <v>150504</v>
      </c>
      <c r="E114" s="20">
        <f t="shared" si="3"/>
        <v>63801</v>
      </c>
      <c r="F114" s="13">
        <f t="shared" si="3"/>
        <v>74385</v>
      </c>
      <c r="G114" s="21">
        <f t="shared" si="3"/>
        <v>87817</v>
      </c>
      <c r="H114" s="20">
        <f t="shared" si="3"/>
        <v>130231</v>
      </c>
      <c r="I114" s="13">
        <f t="shared" si="3"/>
        <v>154899</v>
      </c>
      <c r="J114" s="21">
        <f t="shared" si="3"/>
        <v>186766</v>
      </c>
      <c r="K114" s="20">
        <f t="shared" si="3"/>
        <v>69222</v>
      </c>
      <c r="L114" s="13">
        <f t="shared" si="3"/>
        <v>76153</v>
      </c>
      <c r="M114" s="21">
        <f t="shared" si="3"/>
        <v>87624</v>
      </c>
      <c r="N114" s="20">
        <f t="shared" si="3"/>
        <v>91651</v>
      </c>
      <c r="O114" s="13">
        <f t="shared" si="3"/>
        <v>94657</v>
      </c>
      <c r="P114" s="21">
        <f t="shared" si="3"/>
        <v>108693</v>
      </c>
      <c r="Q114" s="20">
        <f t="shared" si="3"/>
        <v>70576</v>
      </c>
      <c r="R114" s="13">
        <f t="shared" si="3"/>
        <v>79363</v>
      </c>
      <c r="S114" s="21">
        <f t="shared" si="3"/>
        <v>88015</v>
      </c>
      <c r="T114" s="20">
        <f t="shared" si="3"/>
        <v>131420</v>
      </c>
      <c r="U114" s="13">
        <f t="shared" si="3"/>
        <v>136698</v>
      </c>
      <c r="V114" s="21">
        <f t="shared" si="3"/>
        <v>145596</v>
      </c>
      <c r="W114" s="20">
        <f t="shared" si="3"/>
        <v>76153</v>
      </c>
      <c r="X114" s="13">
        <f t="shared" si="3"/>
        <v>86203</v>
      </c>
      <c r="Y114" s="21">
        <f t="shared" si="3"/>
        <v>95429</v>
      </c>
      <c r="Z114" s="20">
        <f t="shared" si="3"/>
        <v>40839</v>
      </c>
      <c r="AA114" s="13">
        <f t="shared" si="3"/>
        <v>50793</v>
      </c>
      <c r="AB114" s="21">
        <f t="shared" si="3"/>
        <v>55830</v>
      </c>
    </row>
    <row r="115" spans="1:28" x14ac:dyDescent="0.35">
      <c r="A115" s="32" t="s">
        <v>88</v>
      </c>
      <c r="B115" s="22">
        <v>77004</v>
      </c>
      <c r="C115" s="9">
        <v>83612</v>
      </c>
      <c r="D115" s="23">
        <v>90340</v>
      </c>
      <c r="E115" s="22">
        <v>62283</v>
      </c>
      <c r="F115" s="9">
        <v>72339</v>
      </c>
      <c r="G115" s="23">
        <v>84858</v>
      </c>
      <c r="H115" s="22">
        <v>71461</v>
      </c>
      <c r="I115" s="9">
        <v>76263</v>
      </c>
      <c r="J115" s="23">
        <v>88116</v>
      </c>
      <c r="K115" s="22">
        <v>64301</v>
      </c>
      <c r="L115" s="9">
        <v>69268</v>
      </c>
      <c r="M115" s="23">
        <v>79074</v>
      </c>
      <c r="N115" s="22">
        <v>74334</v>
      </c>
      <c r="O115" s="9">
        <v>76485</v>
      </c>
      <c r="P115" s="23">
        <v>89383</v>
      </c>
      <c r="Q115" s="22">
        <v>64167</v>
      </c>
      <c r="R115" s="9">
        <v>71338</v>
      </c>
      <c r="S115" s="23">
        <v>76656</v>
      </c>
      <c r="T115" s="22">
        <v>72382</v>
      </c>
      <c r="U115" s="9">
        <v>76780</v>
      </c>
      <c r="V115" s="23">
        <v>84668</v>
      </c>
      <c r="W115" s="22">
        <v>69469</v>
      </c>
      <c r="X115" s="9">
        <v>76440</v>
      </c>
      <c r="Y115" s="23">
        <v>83028</v>
      </c>
      <c r="Z115" s="22">
        <v>40539</v>
      </c>
      <c r="AA115" s="9">
        <v>50493</v>
      </c>
      <c r="AB115" s="23">
        <v>55530</v>
      </c>
    </row>
    <row r="116" spans="1:28" x14ac:dyDescent="0.35">
      <c r="A116" s="32" t="s">
        <v>760</v>
      </c>
      <c r="B116" s="22">
        <v>314</v>
      </c>
      <c r="C116" s="9">
        <v>345</v>
      </c>
      <c r="D116" s="23">
        <v>374</v>
      </c>
      <c r="E116" s="22"/>
      <c r="F116" s="9"/>
      <c r="G116" s="23"/>
      <c r="H116" s="22">
        <v>1016</v>
      </c>
      <c r="I116" s="9">
        <v>1046</v>
      </c>
      <c r="J116" s="23">
        <v>1073</v>
      </c>
      <c r="K116" s="22">
        <v>654</v>
      </c>
      <c r="L116" s="9">
        <v>739</v>
      </c>
      <c r="M116" s="23">
        <v>818</v>
      </c>
      <c r="N116" s="22"/>
      <c r="O116" s="9"/>
      <c r="P116" s="23"/>
      <c r="Q116" s="22">
        <v>52</v>
      </c>
      <c r="R116" s="9">
        <v>1078</v>
      </c>
      <c r="S116" s="23">
        <v>2024</v>
      </c>
      <c r="T116" s="22">
        <v>150</v>
      </c>
      <c r="U116" s="9">
        <v>321</v>
      </c>
      <c r="V116" s="23">
        <v>479</v>
      </c>
      <c r="W116" s="22">
        <v>279</v>
      </c>
      <c r="X116" s="9">
        <v>1240</v>
      </c>
      <c r="Y116" s="23">
        <v>1439</v>
      </c>
      <c r="Z116" s="22"/>
      <c r="AA116" s="9"/>
      <c r="AB116" s="23"/>
    </row>
    <row r="117" spans="1:28" x14ac:dyDescent="0.35">
      <c r="A117" s="32" t="s">
        <v>91</v>
      </c>
      <c r="B117" s="22">
        <v>591</v>
      </c>
      <c r="C117" s="9">
        <v>601</v>
      </c>
      <c r="D117" s="23">
        <v>636</v>
      </c>
      <c r="E117" s="22">
        <v>596</v>
      </c>
      <c r="F117" s="9">
        <v>1124</v>
      </c>
      <c r="G117" s="23">
        <v>2037</v>
      </c>
      <c r="H117" s="22">
        <v>650</v>
      </c>
      <c r="I117" s="9">
        <v>870</v>
      </c>
      <c r="J117" s="23">
        <v>1222</v>
      </c>
      <c r="K117" s="22">
        <v>650</v>
      </c>
      <c r="L117" s="9">
        <v>937</v>
      </c>
      <c r="M117" s="23">
        <v>1375</v>
      </c>
      <c r="N117" s="22">
        <v>1100</v>
      </c>
      <c r="O117" s="9">
        <v>1289</v>
      </c>
      <c r="P117" s="23">
        <v>1812</v>
      </c>
      <c r="Q117" s="22">
        <v>875</v>
      </c>
      <c r="R117" s="9">
        <v>1262</v>
      </c>
      <c r="S117" s="23">
        <v>2149</v>
      </c>
      <c r="T117" s="22">
        <v>1200</v>
      </c>
      <c r="U117" s="9">
        <v>1461</v>
      </c>
      <c r="V117" s="23">
        <v>1694</v>
      </c>
      <c r="W117" s="22">
        <v>750</v>
      </c>
      <c r="X117" s="9">
        <v>1246</v>
      </c>
      <c r="Y117" s="23">
        <v>2168</v>
      </c>
      <c r="Z117" s="22">
        <v>300</v>
      </c>
      <c r="AA117" s="9">
        <v>300</v>
      </c>
      <c r="AB117" s="23">
        <v>300</v>
      </c>
    </row>
    <row r="118" spans="1:28" x14ac:dyDescent="0.35">
      <c r="A118" s="32" t="s">
        <v>934</v>
      </c>
      <c r="B118" s="22"/>
      <c r="C118" s="9"/>
      <c r="D118" s="23"/>
      <c r="E118" s="22">
        <v>102</v>
      </c>
      <c r="F118" s="9">
        <v>102</v>
      </c>
      <c r="G118" s="23">
        <v>102</v>
      </c>
      <c r="H118" s="22">
        <v>467</v>
      </c>
      <c r="I118" s="9">
        <v>633</v>
      </c>
      <c r="J118" s="23">
        <v>1226</v>
      </c>
      <c r="K118" s="22"/>
      <c r="L118" s="9"/>
      <c r="M118" s="23"/>
      <c r="N118" s="22">
        <v>738</v>
      </c>
      <c r="O118" s="9">
        <v>1206</v>
      </c>
      <c r="P118" s="23">
        <v>1639</v>
      </c>
      <c r="Q118" s="22">
        <v>178</v>
      </c>
      <c r="R118" s="9">
        <v>347</v>
      </c>
      <c r="S118" s="23">
        <v>531</v>
      </c>
      <c r="T118" s="22">
        <v>1169</v>
      </c>
      <c r="U118" s="9">
        <v>1439</v>
      </c>
      <c r="V118" s="23">
        <v>1688</v>
      </c>
      <c r="W118" s="22">
        <v>681</v>
      </c>
      <c r="X118" s="9">
        <v>1025</v>
      </c>
      <c r="Y118" s="23">
        <v>1164</v>
      </c>
      <c r="Z118" s="22"/>
      <c r="AA118" s="9"/>
      <c r="AB118" s="23"/>
    </row>
    <row r="119" spans="1:28" x14ac:dyDescent="0.35">
      <c r="A119" s="32" t="s">
        <v>763</v>
      </c>
      <c r="B119" s="22">
        <v>950</v>
      </c>
      <c r="C119" s="9">
        <v>1098</v>
      </c>
      <c r="D119" s="23">
        <v>1234</v>
      </c>
      <c r="E119" s="22"/>
      <c r="F119" s="9"/>
      <c r="G119" s="23"/>
      <c r="H119" s="22"/>
      <c r="I119" s="9"/>
      <c r="J119" s="23"/>
      <c r="K119" s="22"/>
      <c r="L119" s="9"/>
      <c r="M119" s="23"/>
      <c r="N119" s="22"/>
      <c r="O119" s="9"/>
      <c r="P119" s="23"/>
      <c r="Q119" s="22"/>
      <c r="R119" s="9"/>
      <c r="S119" s="23"/>
      <c r="T119" s="22">
        <v>994</v>
      </c>
      <c r="U119" s="9">
        <v>1172</v>
      </c>
      <c r="V119" s="23">
        <v>1336</v>
      </c>
      <c r="W119" s="22"/>
      <c r="X119" s="9"/>
      <c r="Y119" s="23"/>
      <c r="Z119" s="22"/>
      <c r="AA119" s="9"/>
      <c r="AB119" s="23"/>
    </row>
    <row r="120" spans="1:28" x14ac:dyDescent="0.35">
      <c r="A120" s="32" t="s">
        <v>766</v>
      </c>
      <c r="B120" s="22">
        <v>55912</v>
      </c>
      <c r="C120" s="9">
        <v>56234</v>
      </c>
      <c r="D120" s="23">
        <v>57920</v>
      </c>
      <c r="E120" s="22"/>
      <c r="F120" s="9"/>
      <c r="G120" s="23"/>
      <c r="H120" s="22">
        <v>53256</v>
      </c>
      <c r="I120" s="9">
        <v>71383</v>
      </c>
      <c r="J120" s="23">
        <v>88116</v>
      </c>
      <c r="K120" s="22"/>
      <c r="L120" s="9"/>
      <c r="M120" s="23"/>
      <c r="N120" s="22"/>
      <c r="O120" s="9"/>
      <c r="P120" s="23"/>
      <c r="Q120" s="22"/>
      <c r="R120" s="9"/>
      <c r="S120" s="23"/>
      <c r="T120" s="22">
        <v>55500</v>
      </c>
      <c r="U120" s="9">
        <v>55500</v>
      </c>
      <c r="V120" s="23">
        <v>55706</v>
      </c>
      <c r="W120" s="22">
        <v>270</v>
      </c>
      <c r="X120" s="9">
        <v>270</v>
      </c>
      <c r="Y120" s="23">
        <v>270</v>
      </c>
      <c r="Z120" s="22"/>
      <c r="AA120" s="9"/>
      <c r="AB120" s="23"/>
    </row>
    <row r="121" spans="1:28" x14ac:dyDescent="0.35">
      <c r="A121" s="32" t="s">
        <v>937</v>
      </c>
      <c r="B121" s="22"/>
      <c r="C121" s="9"/>
      <c r="D121" s="23"/>
      <c r="E121" s="22">
        <v>820</v>
      </c>
      <c r="F121" s="9">
        <v>820</v>
      </c>
      <c r="G121" s="23">
        <v>820</v>
      </c>
      <c r="H121" s="22">
        <v>3381</v>
      </c>
      <c r="I121" s="9">
        <v>4704</v>
      </c>
      <c r="J121" s="23">
        <v>7013</v>
      </c>
      <c r="K121" s="22">
        <v>3617</v>
      </c>
      <c r="L121" s="9">
        <v>5209</v>
      </c>
      <c r="M121" s="23">
        <v>6357</v>
      </c>
      <c r="N121" s="22">
        <v>15479</v>
      </c>
      <c r="O121" s="9">
        <v>15677</v>
      </c>
      <c r="P121" s="23">
        <v>15859</v>
      </c>
      <c r="Q121" s="22">
        <v>5304</v>
      </c>
      <c r="R121" s="9">
        <v>5338</v>
      </c>
      <c r="S121" s="23">
        <v>6655</v>
      </c>
      <c r="T121" s="22">
        <v>25</v>
      </c>
      <c r="U121" s="9">
        <v>25</v>
      </c>
      <c r="V121" s="23">
        <v>25</v>
      </c>
      <c r="W121" s="22">
        <v>4704</v>
      </c>
      <c r="X121" s="9">
        <v>5982</v>
      </c>
      <c r="Y121" s="23">
        <v>7360</v>
      </c>
      <c r="Z121" s="22"/>
      <c r="AA121" s="9"/>
      <c r="AB121" s="23"/>
    </row>
    <row r="122" spans="1:28" x14ac:dyDescent="0.35">
      <c r="A122" s="31" t="s">
        <v>92</v>
      </c>
      <c r="B122" s="20">
        <f t="shared" ref="B122:AB122" si="4">SUM(B123,B174,B246,B310,B355)</f>
        <v>562756</v>
      </c>
      <c r="C122" s="13">
        <f t="shared" si="4"/>
        <v>808596</v>
      </c>
      <c r="D122" s="21">
        <f t="shared" si="4"/>
        <v>1124612</v>
      </c>
      <c r="E122" s="20">
        <f t="shared" si="4"/>
        <v>777807</v>
      </c>
      <c r="F122" s="13">
        <f t="shared" si="4"/>
        <v>1066542</v>
      </c>
      <c r="G122" s="21">
        <f t="shared" si="4"/>
        <v>1419762</v>
      </c>
      <c r="H122" s="20">
        <f t="shared" si="4"/>
        <v>1228923</v>
      </c>
      <c r="I122" s="13">
        <f t="shared" si="4"/>
        <v>1704993</v>
      </c>
      <c r="J122" s="21">
        <f t="shared" si="4"/>
        <v>2270858</v>
      </c>
      <c r="K122" s="20">
        <f t="shared" si="4"/>
        <v>852857</v>
      </c>
      <c r="L122" s="13">
        <f t="shared" si="4"/>
        <v>1164385</v>
      </c>
      <c r="M122" s="21">
        <f t="shared" si="4"/>
        <v>1612503</v>
      </c>
      <c r="N122" s="20">
        <f t="shared" si="4"/>
        <v>750536</v>
      </c>
      <c r="O122" s="13">
        <f t="shared" si="4"/>
        <v>980054</v>
      </c>
      <c r="P122" s="21">
        <f t="shared" si="4"/>
        <v>1222529</v>
      </c>
      <c r="Q122" s="20">
        <f t="shared" si="4"/>
        <v>902481</v>
      </c>
      <c r="R122" s="13">
        <f t="shared" si="4"/>
        <v>1219126</v>
      </c>
      <c r="S122" s="21">
        <f t="shared" si="4"/>
        <v>1596890</v>
      </c>
      <c r="T122" s="20">
        <f t="shared" si="4"/>
        <v>1147320</v>
      </c>
      <c r="U122" s="13">
        <f t="shared" si="4"/>
        <v>1673010</v>
      </c>
      <c r="V122" s="21">
        <f t="shared" si="4"/>
        <v>2620889</v>
      </c>
      <c r="W122" s="20">
        <f t="shared" si="4"/>
        <v>1336883</v>
      </c>
      <c r="X122" s="13">
        <f t="shared" si="4"/>
        <v>1808005</v>
      </c>
      <c r="Y122" s="21">
        <f t="shared" si="4"/>
        <v>2426435</v>
      </c>
      <c r="Z122" s="20">
        <f t="shared" si="4"/>
        <v>460920</v>
      </c>
      <c r="AA122" s="13">
        <f t="shared" si="4"/>
        <v>541824</v>
      </c>
      <c r="AB122" s="21">
        <f t="shared" si="4"/>
        <v>628069</v>
      </c>
    </row>
    <row r="123" spans="1:28" x14ac:dyDescent="0.35">
      <c r="A123" s="31" t="s">
        <v>93</v>
      </c>
      <c r="B123" s="20">
        <f t="shared" ref="B123:AB123" si="5">SUM(B124:B173)</f>
        <v>113383</v>
      </c>
      <c r="C123" s="13">
        <f t="shared" si="5"/>
        <v>170299</v>
      </c>
      <c r="D123" s="21">
        <f t="shared" si="5"/>
        <v>285272</v>
      </c>
      <c r="E123" s="20">
        <f t="shared" si="5"/>
        <v>201715</v>
      </c>
      <c r="F123" s="13">
        <f t="shared" si="5"/>
        <v>270533</v>
      </c>
      <c r="G123" s="21">
        <f t="shared" si="5"/>
        <v>364101</v>
      </c>
      <c r="H123" s="20">
        <f t="shared" si="5"/>
        <v>279002</v>
      </c>
      <c r="I123" s="13">
        <f t="shared" si="5"/>
        <v>366558</v>
      </c>
      <c r="J123" s="21">
        <f t="shared" si="5"/>
        <v>452890</v>
      </c>
      <c r="K123" s="20">
        <f t="shared" si="5"/>
        <v>213970</v>
      </c>
      <c r="L123" s="13">
        <f t="shared" si="5"/>
        <v>275928</v>
      </c>
      <c r="M123" s="21">
        <f t="shared" si="5"/>
        <v>379237</v>
      </c>
      <c r="N123" s="20">
        <f t="shared" si="5"/>
        <v>241812</v>
      </c>
      <c r="O123" s="13">
        <f t="shared" si="5"/>
        <v>319569</v>
      </c>
      <c r="P123" s="21">
        <f t="shared" si="5"/>
        <v>383900</v>
      </c>
      <c r="Q123" s="20">
        <f t="shared" si="5"/>
        <v>188431</v>
      </c>
      <c r="R123" s="13">
        <f t="shared" si="5"/>
        <v>230791</v>
      </c>
      <c r="S123" s="21">
        <f t="shared" si="5"/>
        <v>286298</v>
      </c>
      <c r="T123" s="20">
        <f t="shared" si="5"/>
        <v>262650</v>
      </c>
      <c r="U123" s="13">
        <f t="shared" si="5"/>
        <v>351551</v>
      </c>
      <c r="V123" s="21">
        <f t="shared" si="5"/>
        <v>541148</v>
      </c>
      <c r="W123" s="20">
        <f t="shared" si="5"/>
        <v>302750</v>
      </c>
      <c r="X123" s="13">
        <f t="shared" si="5"/>
        <v>381022</v>
      </c>
      <c r="Y123" s="21">
        <f t="shared" si="5"/>
        <v>463788</v>
      </c>
      <c r="Z123" s="20">
        <f t="shared" si="5"/>
        <v>93216</v>
      </c>
      <c r="AA123" s="13">
        <f t="shared" si="5"/>
        <v>114973</v>
      </c>
      <c r="AB123" s="21">
        <f t="shared" si="5"/>
        <v>135242</v>
      </c>
    </row>
    <row r="124" spans="1:28" x14ac:dyDescent="0.35">
      <c r="A124" s="32" t="s">
        <v>96</v>
      </c>
      <c r="B124" s="22">
        <v>12698</v>
      </c>
      <c r="C124" s="9">
        <v>13977</v>
      </c>
      <c r="D124" s="23">
        <v>17261</v>
      </c>
      <c r="E124" s="22">
        <v>12620</v>
      </c>
      <c r="F124" s="9">
        <v>15960</v>
      </c>
      <c r="G124" s="23">
        <v>21013</v>
      </c>
      <c r="H124" s="22">
        <v>13741</v>
      </c>
      <c r="I124" s="9">
        <v>17456</v>
      </c>
      <c r="J124" s="23">
        <v>25695</v>
      </c>
      <c r="K124" s="22">
        <v>10377</v>
      </c>
      <c r="L124" s="9">
        <v>12444</v>
      </c>
      <c r="M124" s="23">
        <v>16460</v>
      </c>
      <c r="N124" s="22">
        <v>12225</v>
      </c>
      <c r="O124" s="9">
        <v>14750</v>
      </c>
      <c r="P124" s="23">
        <v>18131</v>
      </c>
      <c r="Q124" s="22">
        <v>9046</v>
      </c>
      <c r="R124" s="9">
        <v>11810</v>
      </c>
      <c r="S124" s="23">
        <v>15152</v>
      </c>
      <c r="T124" s="22">
        <v>15253</v>
      </c>
      <c r="U124" s="9">
        <v>21856</v>
      </c>
      <c r="V124" s="23">
        <v>51824</v>
      </c>
      <c r="W124" s="22">
        <v>14989</v>
      </c>
      <c r="X124" s="9">
        <v>18572</v>
      </c>
      <c r="Y124" s="23">
        <v>23604</v>
      </c>
      <c r="Z124" s="22">
        <v>9159</v>
      </c>
      <c r="AA124" s="9">
        <v>15657</v>
      </c>
      <c r="AB124" s="23">
        <v>21655</v>
      </c>
    </row>
    <row r="125" spans="1:28" x14ac:dyDescent="0.35">
      <c r="A125" s="32" t="s">
        <v>99</v>
      </c>
      <c r="B125" s="22">
        <v>11877</v>
      </c>
      <c r="C125" s="9">
        <v>12662</v>
      </c>
      <c r="D125" s="23">
        <v>15346</v>
      </c>
      <c r="E125" s="22">
        <v>12400</v>
      </c>
      <c r="F125" s="9">
        <v>15091</v>
      </c>
      <c r="G125" s="23">
        <v>19201</v>
      </c>
      <c r="H125" s="22">
        <v>13565</v>
      </c>
      <c r="I125" s="9">
        <v>17139</v>
      </c>
      <c r="J125" s="23">
        <v>20661</v>
      </c>
      <c r="K125" s="22">
        <v>9935</v>
      </c>
      <c r="L125" s="9">
        <v>12435</v>
      </c>
      <c r="M125" s="23">
        <v>14079</v>
      </c>
      <c r="N125" s="22">
        <v>13111</v>
      </c>
      <c r="O125" s="9">
        <v>17495</v>
      </c>
      <c r="P125" s="23">
        <v>21719</v>
      </c>
      <c r="Q125" s="22">
        <v>9892</v>
      </c>
      <c r="R125" s="9">
        <v>11214</v>
      </c>
      <c r="S125" s="23">
        <v>14297</v>
      </c>
      <c r="T125" s="22">
        <v>16777</v>
      </c>
      <c r="U125" s="9">
        <v>24106</v>
      </c>
      <c r="V125" s="23">
        <v>46111</v>
      </c>
      <c r="W125" s="22">
        <v>15282</v>
      </c>
      <c r="X125" s="9">
        <v>18505</v>
      </c>
      <c r="Y125" s="23">
        <v>22062</v>
      </c>
      <c r="Z125" s="22">
        <v>8624</v>
      </c>
      <c r="AA125" s="9">
        <v>9305</v>
      </c>
      <c r="AB125" s="23">
        <v>9933</v>
      </c>
    </row>
    <row r="126" spans="1:28" x14ac:dyDescent="0.35">
      <c r="A126" s="32" t="s">
        <v>102</v>
      </c>
      <c r="B126" s="22">
        <v>2118</v>
      </c>
      <c r="C126" s="9">
        <v>3345</v>
      </c>
      <c r="D126" s="23">
        <v>5162</v>
      </c>
      <c r="E126" s="22">
        <v>3327</v>
      </c>
      <c r="F126" s="9">
        <v>5745</v>
      </c>
      <c r="G126" s="23">
        <v>7330</v>
      </c>
      <c r="H126" s="22">
        <v>3123</v>
      </c>
      <c r="I126" s="9">
        <v>5109</v>
      </c>
      <c r="J126" s="23">
        <v>6831</v>
      </c>
      <c r="K126" s="22">
        <v>1421</v>
      </c>
      <c r="L126" s="9">
        <v>2217</v>
      </c>
      <c r="M126" s="23">
        <v>3827</v>
      </c>
      <c r="N126" s="22">
        <v>1577</v>
      </c>
      <c r="O126" s="9">
        <v>3045</v>
      </c>
      <c r="P126" s="23">
        <v>3938</v>
      </c>
      <c r="Q126" s="22">
        <v>2073</v>
      </c>
      <c r="R126" s="9">
        <v>2600</v>
      </c>
      <c r="S126" s="23">
        <v>5385</v>
      </c>
      <c r="T126" s="22">
        <v>3322</v>
      </c>
      <c r="U126" s="9">
        <v>4888</v>
      </c>
      <c r="V126" s="23">
        <v>6882</v>
      </c>
      <c r="W126" s="22">
        <v>1464</v>
      </c>
      <c r="X126" s="9">
        <v>2392</v>
      </c>
      <c r="Y126" s="23">
        <v>4119</v>
      </c>
      <c r="Z126" s="22"/>
      <c r="AA126" s="9"/>
      <c r="AB126" s="23"/>
    </row>
    <row r="127" spans="1:28" x14ac:dyDescent="0.35">
      <c r="A127" s="32" t="s">
        <v>105</v>
      </c>
      <c r="B127" s="22">
        <v>6059</v>
      </c>
      <c r="C127" s="9">
        <v>8791</v>
      </c>
      <c r="D127" s="23">
        <v>10772</v>
      </c>
      <c r="E127" s="22">
        <v>1948</v>
      </c>
      <c r="F127" s="9">
        <v>3478</v>
      </c>
      <c r="G127" s="23">
        <v>5662</v>
      </c>
      <c r="H127" s="22">
        <v>7325</v>
      </c>
      <c r="I127" s="9">
        <v>10469</v>
      </c>
      <c r="J127" s="23">
        <v>13016</v>
      </c>
      <c r="K127" s="22">
        <v>2764</v>
      </c>
      <c r="L127" s="9">
        <v>6864</v>
      </c>
      <c r="M127" s="23">
        <v>13982</v>
      </c>
      <c r="N127" s="22">
        <v>738</v>
      </c>
      <c r="O127" s="9">
        <v>1183</v>
      </c>
      <c r="P127" s="23">
        <v>1565</v>
      </c>
      <c r="Q127" s="22">
        <v>700</v>
      </c>
      <c r="R127" s="9">
        <v>1120</v>
      </c>
      <c r="S127" s="23">
        <v>1594</v>
      </c>
      <c r="T127" s="22">
        <v>1145</v>
      </c>
      <c r="U127" s="9">
        <v>1329</v>
      </c>
      <c r="V127" s="23">
        <v>2000</v>
      </c>
      <c r="W127" s="22">
        <v>1034</v>
      </c>
      <c r="X127" s="9">
        <v>1423</v>
      </c>
      <c r="Y127" s="23">
        <v>2191</v>
      </c>
      <c r="Z127" s="22">
        <v>931</v>
      </c>
      <c r="AA127" s="9">
        <v>1113</v>
      </c>
      <c r="AB127" s="23">
        <v>1281</v>
      </c>
    </row>
    <row r="128" spans="1:28" x14ac:dyDescent="0.35">
      <c r="A128" s="32" t="s">
        <v>108</v>
      </c>
      <c r="B128" s="22">
        <v>4003</v>
      </c>
      <c r="C128" s="9">
        <v>4775</v>
      </c>
      <c r="D128" s="23">
        <v>5348</v>
      </c>
      <c r="E128" s="22">
        <v>6058</v>
      </c>
      <c r="F128" s="9">
        <v>8091</v>
      </c>
      <c r="G128" s="23">
        <v>10409</v>
      </c>
      <c r="H128" s="22">
        <v>4822</v>
      </c>
      <c r="I128" s="9">
        <v>5927</v>
      </c>
      <c r="J128" s="23">
        <v>8725</v>
      </c>
      <c r="K128" s="22">
        <v>3696</v>
      </c>
      <c r="L128" s="9">
        <v>5525</v>
      </c>
      <c r="M128" s="23">
        <v>7413</v>
      </c>
      <c r="N128" s="22">
        <v>4293</v>
      </c>
      <c r="O128" s="9">
        <v>5334</v>
      </c>
      <c r="P128" s="23">
        <v>6305</v>
      </c>
      <c r="Q128" s="22">
        <v>4787</v>
      </c>
      <c r="R128" s="9">
        <v>6741</v>
      </c>
      <c r="S128" s="23">
        <v>8225</v>
      </c>
      <c r="T128" s="22">
        <v>13600</v>
      </c>
      <c r="U128" s="9">
        <v>15745</v>
      </c>
      <c r="V128" s="23">
        <v>26078</v>
      </c>
      <c r="W128" s="22">
        <v>5448</v>
      </c>
      <c r="X128" s="9">
        <v>7770</v>
      </c>
      <c r="Y128" s="23">
        <v>10184</v>
      </c>
      <c r="Z128" s="22"/>
      <c r="AA128" s="9"/>
      <c r="AB128" s="23"/>
    </row>
    <row r="129" spans="1:28" x14ac:dyDescent="0.35">
      <c r="A129" s="32" t="s">
        <v>111</v>
      </c>
      <c r="B129" s="22">
        <v>756</v>
      </c>
      <c r="C129" s="9">
        <v>1193</v>
      </c>
      <c r="D129" s="23">
        <v>1347</v>
      </c>
      <c r="E129" s="22">
        <v>726</v>
      </c>
      <c r="F129" s="9">
        <v>1693</v>
      </c>
      <c r="G129" s="23">
        <v>2007</v>
      </c>
      <c r="H129" s="22">
        <v>2700</v>
      </c>
      <c r="I129" s="9">
        <v>5896</v>
      </c>
      <c r="J129" s="23">
        <v>10626</v>
      </c>
      <c r="K129" s="22">
        <v>3140</v>
      </c>
      <c r="L129" s="9">
        <v>6362</v>
      </c>
      <c r="M129" s="23">
        <v>11341</v>
      </c>
      <c r="N129" s="22">
        <v>784</v>
      </c>
      <c r="O129" s="9">
        <v>1294</v>
      </c>
      <c r="P129" s="23">
        <v>1431</v>
      </c>
      <c r="Q129" s="22">
        <v>546</v>
      </c>
      <c r="R129" s="9">
        <v>861</v>
      </c>
      <c r="S129" s="23">
        <v>1223</v>
      </c>
      <c r="T129" s="22">
        <v>1179</v>
      </c>
      <c r="U129" s="9">
        <v>2014</v>
      </c>
      <c r="V129" s="23">
        <v>4509</v>
      </c>
      <c r="W129" s="22">
        <v>849</v>
      </c>
      <c r="X129" s="9">
        <v>1720</v>
      </c>
      <c r="Y129" s="23">
        <v>2270</v>
      </c>
      <c r="Z129" s="22"/>
      <c r="AA129" s="9"/>
      <c r="AB129" s="23"/>
    </row>
    <row r="130" spans="1:28" x14ac:dyDescent="0.35">
      <c r="A130" s="32" t="s">
        <v>675</v>
      </c>
      <c r="B130" s="22">
        <v>895</v>
      </c>
      <c r="C130" s="9">
        <v>895</v>
      </c>
      <c r="D130" s="23">
        <v>895</v>
      </c>
      <c r="E130" s="22">
        <v>882</v>
      </c>
      <c r="F130" s="9">
        <v>1091</v>
      </c>
      <c r="G130" s="23">
        <v>1284</v>
      </c>
      <c r="H130" s="22">
        <v>570</v>
      </c>
      <c r="I130" s="9">
        <v>626</v>
      </c>
      <c r="J130" s="23">
        <v>679</v>
      </c>
      <c r="K130" s="22">
        <v>1400</v>
      </c>
      <c r="L130" s="9">
        <v>1646</v>
      </c>
      <c r="M130" s="23">
        <v>1747</v>
      </c>
      <c r="N130" s="22"/>
      <c r="O130" s="9"/>
      <c r="P130" s="23"/>
      <c r="Q130" s="22">
        <v>414</v>
      </c>
      <c r="R130" s="9">
        <v>414</v>
      </c>
      <c r="S130" s="23">
        <v>414</v>
      </c>
      <c r="T130" s="22">
        <v>281</v>
      </c>
      <c r="U130" s="9">
        <v>281</v>
      </c>
      <c r="V130" s="23">
        <v>281</v>
      </c>
      <c r="W130" s="22">
        <v>722</v>
      </c>
      <c r="X130" s="9">
        <v>765</v>
      </c>
      <c r="Y130" s="23">
        <v>811</v>
      </c>
      <c r="Z130" s="22"/>
      <c r="AA130" s="9"/>
      <c r="AB130" s="23"/>
    </row>
    <row r="131" spans="1:28" x14ac:dyDescent="0.35">
      <c r="A131" s="32" t="s">
        <v>114</v>
      </c>
      <c r="B131" s="22">
        <v>600</v>
      </c>
      <c r="C131" s="9">
        <v>1961</v>
      </c>
      <c r="D131" s="23">
        <v>3218</v>
      </c>
      <c r="E131" s="22">
        <v>1989</v>
      </c>
      <c r="F131" s="9">
        <v>2313</v>
      </c>
      <c r="G131" s="23">
        <v>2428</v>
      </c>
      <c r="H131" s="22">
        <v>4017</v>
      </c>
      <c r="I131" s="9">
        <v>4689</v>
      </c>
      <c r="J131" s="23">
        <v>6573</v>
      </c>
      <c r="K131" s="22">
        <v>3409</v>
      </c>
      <c r="L131" s="9">
        <v>3975</v>
      </c>
      <c r="M131" s="23">
        <v>4676</v>
      </c>
      <c r="N131" s="22">
        <v>1213</v>
      </c>
      <c r="O131" s="9">
        <v>1427</v>
      </c>
      <c r="P131" s="23">
        <v>2100</v>
      </c>
      <c r="Q131" s="22">
        <v>3472</v>
      </c>
      <c r="R131" s="9">
        <v>3915</v>
      </c>
      <c r="S131" s="23">
        <v>4177</v>
      </c>
      <c r="T131" s="22">
        <v>1330</v>
      </c>
      <c r="U131" s="9">
        <v>1828</v>
      </c>
      <c r="V131" s="23">
        <v>3114</v>
      </c>
      <c r="W131" s="22">
        <v>2354</v>
      </c>
      <c r="X131" s="9">
        <v>3574</v>
      </c>
      <c r="Y131" s="23">
        <v>5937</v>
      </c>
      <c r="Z131" s="22">
        <v>1374</v>
      </c>
      <c r="AA131" s="9">
        <v>1374</v>
      </c>
      <c r="AB131" s="23">
        <v>1374</v>
      </c>
    </row>
    <row r="132" spans="1:28" x14ac:dyDescent="0.35">
      <c r="A132" s="32" t="s">
        <v>117</v>
      </c>
      <c r="B132" s="22">
        <v>4389</v>
      </c>
      <c r="C132" s="9">
        <v>5797</v>
      </c>
      <c r="D132" s="23">
        <v>7190</v>
      </c>
      <c r="E132" s="22">
        <v>3570</v>
      </c>
      <c r="F132" s="9">
        <v>6152</v>
      </c>
      <c r="G132" s="23">
        <v>9098</v>
      </c>
      <c r="H132" s="22">
        <v>5616</v>
      </c>
      <c r="I132" s="9">
        <v>8864</v>
      </c>
      <c r="J132" s="23">
        <v>11971</v>
      </c>
      <c r="K132" s="22">
        <v>3926</v>
      </c>
      <c r="L132" s="9">
        <v>6004</v>
      </c>
      <c r="M132" s="23">
        <v>7950</v>
      </c>
      <c r="N132" s="22">
        <v>2369</v>
      </c>
      <c r="O132" s="9">
        <v>3538</v>
      </c>
      <c r="P132" s="23">
        <v>5775</v>
      </c>
      <c r="Q132" s="22">
        <v>1384</v>
      </c>
      <c r="R132" s="9">
        <v>2675</v>
      </c>
      <c r="S132" s="23">
        <v>4168</v>
      </c>
      <c r="T132" s="22">
        <v>4349</v>
      </c>
      <c r="U132" s="9">
        <v>7986</v>
      </c>
      <c r="V132" s="23">
        <v>16111</v>
      </c>
      <c r="W132" s="22">
        <v>4318</v>
      </c>
      <c r="X132" s="9">
        <v>6959</v>
      </c>
      <c r="Y132" s="23">
        <v>10540</v>
      </c>
      <c r="Z132" s="22">
        <v>3172</v>
      </c>
      <c r="AA132" s="9">
        <v>3549</v>
      </c>
      <c r="AB132" s="23">
        <v>3896</v>
      </c>
    </row>
    <row r="133" spans="1:28" x14ac:dyDescent="0.35">
      <c r="A133" s="32" t="s">
        <v>1524</v>
      </c>
      <c r="B133" s="22"/>
      <c r="C133" s="9"/>
      <c r="D133" s="23"/>
      <c r="E133" s="22"/>
      <c r="F133" s="9"/>
      <c r="G133" s="23"/>
      <c r="H133" s="22"/>
      <c r="I133" s="9"/>
      <c r="J133" s="23"/>
      <c r="K133" s="22"/>
      <c r="L133" s="9"/>
      <c r="M133" s="23"/>
      <c r="N133" s="22"/>
      <c r="O133" s="9"/>
      <c r="P133" s="23"/>
      <c r="Q133" s="22"/>
      <c r="R133" s="9"/>
      <c r="S133" s="23"/>
      <c r="T133" s="22"/>
      <c r="U133" s="9"/>
      <c r="V133" s="23"/>
      <c r="W133" s="22"/>
      <c r="X133" s="9"/>
      <c r="Y133" s="23"/>
      <c r="Z133" s="22"/>
      <c r="AA133" s="9"/>
      <c r="AB133" s="23"/>
    </row>
    <row r="134" spans="1:28" x14ac:dyDescent="0.35">
      <c r="A134" s="32" t="s">
        <v>120</v>
      </c>
      <c r="B134" s="22">
        <v>2945</v>
      </c>
      <c r="C134" s="9">
        <v>4674</v>
      </c>
      <c r="D134" s="23">
        <v>4952</v>
      </c>
      <c r="E134" s="22">
        <v>3580</v>
      </c>
      <c r="F134" s="9">
        <v>4830</v>
      </c>
      <c r="G134" s="23">
        <v>6722</v>
      </c>
      <c r="H134" s="22">
        <v>5714</v>
      </c>
      <c r="I134" s="9">
        <v>6879</v>
      </c>
      <c r="J134" s="23">
        <v>10333</v>
      </c>
      <c r="K134" s="22">
        <v>4401</v>
      </c>
      <c r="L134" s="9">
        <v>6061</v>
      </c>
      <c r="M134" s="23">
        <v>7949</v>
      </c>
      <c r="N134" s="22">
        <v>6368</v>
      </c>
      <c r="O134" s="9">
        <v>7360</v>
      </c>
      <c r="P134" s="23">
        <v>9312</v>
      </c>
      <c r="Q134" s="22">
        <v>4165</v>
      </c>
      <c r="R134" s="9">
        <v>5773</v>
      </c>
      <c r="S134" s="23">
        <v>8097</v>
      </c>
      <c r="T134" s="22">
        <v>9385</v>
      </c>
      <c r="U134" s="9">
        <v>17560</v>
      </c>
      <c r="V134" s="23">
        <v>31373</v>
      </c>
      <c r="W134" s="22">
        <v>5637</v>
      </c>
      <c r="X134" s="9">
        <v>7271</v>
      </c>
      <c r="Y134" s="23">
        <v>9852</v>
      </c>
      <c r="Z134" s="22">
        <v>7984</v>
      </c>
      <c r="AA134" s="9">
        <v>8161</v>
      </c>
      <c r="AB134" s="23">
        <v>8325</v>
      </c>
    </row>
    <row r="135" spans="1:28" x14ac:dyDescent="0.35">
      <c r="A135" s="32" t="s">
        <v>769</v>
      </c>
      <c r="B135" s="22">
        <v>478</v>
      </c>
      <c r="C135" s="9">
        <v>567</v>
      </c>
      <c r="D135" s="23">
        <v>1448</v>
      </c>
      <c r="E135" s="22">
        <v>1054</v>
      </c>
      <c r="F135" s="9">
        <v>2015</v>
      </c>
      <c r="G135" s="23">
        <v>3275</v>
      </c>
      <c r="H135" s="22">
        <v>2087</v>
      </c>
      <c r="I135" s="9">
        <v>4166</v>
      </c>
      <c r="J135" s="23">
        <v>5313</v>
      </c>
      <c r="K135" s="22">
        <v>2050</v>
      </c>
      <c r="L135" s="9">
        <v>2801</v>
      </c>
      <c r="M135" s="23">
        <v>3769</v>
      </c>
      <c r="N135" s="22">
        <v>1404</v>
      </c>
      <c r="O135" s="9">
        <v>2467</v>
      </c>
      <c r="P135" s="23">
        <v>3769</v>
      </c>
      <c r="Q135" s="22">
        <v>679</v>
      </c>
      <c r="R135" s="9">
        <v>751</v>
      </c>
      <c r="S135" s="23">
        <v>1034</v>
      </c>
      <c r="T135" s="22">
        <v>1840</v>
      </c>
      <c r="U135" s="9">
        <v>5048</v>
      </c>
      <c r="V135" s="23">
        <v>9724</v>
      </c>
      <c r="W135" s="22">
        <v>2163</v>
      </c>
      <c r="X135" s="9">
        <v>2977</v>
      </c>
      <c r="Y135" s="23">
        <v>4380</v>
      </c>
      <c r="Z135" s="22">
        <v>716</v>
      </c>
      <c r="AA135" s="9">
        <v>795</v>
      </c>
      <c r="AB135" s="23">
        <v>867</v>
      </c>
    </row>
    <row r="136" spans="1:28" x14ac:dyDescent="0.35">
      <c r="A136" s="32" t="s">
        <v>123</v>
      </c>
      <c r="B136" s="22">
        <v>2846</v>
      </c>
      <c r="C136" s="9">
        <v>4360</v>
      </c>
      <c r="D136" s="23">
        <v>6418</v>
      </c>
      <c r="E136" s="22">
        <v>4526</v>
      </c>
      <c r="F136" s="9">
        <v>6119</v>
      </c>
      <c r="G136" s="23">
        <v>8778</v>
      </c>
      <c r="H136" s="22">
        <v>6167</v>
      </c>
      <c r="I136" s="9">
        <v>9486</v>
      </c>
      <c r="J136" s="23">
        <v>11322</v>
      </c>
      <c r="K136" s="22">
        <v>4902</v>
      </c>
      <c r="L136" s="9">
        <v>8214</v>
      </c>
      <c r="M136" s="23">
        <v>11244</v>
      </c>
      <c r="N136" s="22">
        <v>5280</v>
      </c>
      <c r="O136" s="9">
        <v>6856</v>
      </c>
      <c r="P136" s="23">
        <v>8620</v>
      </c>
      <c r="Q136" s="22">
        <v>3559</v>
      </c>
      <c r="R136" s="9">
        <v>5535</v>
      </c>
      <c r="S136" s="23">
        <v>7906</v>
      </c>
      <c r="T136" s="22">
        <v>9610</v>
      </c>
      <c r="U136" s="9">
        <v>12762</v>
      </c>
      <c r="V136" s="23">
        <v>19938</v>
      </c>
      <c r="W136" s="22">
        <v>6207</v>
      </c>
      <c r="X136" s="9">
        <v>8400</v>
      </c>
      <c r="Y136" s="23">
        <v>11529</v>
      </c>
      <c r="Z136" s="22">
        <v>4699</v>
      </c>
      <c r="AA136" s="9">
        <v>6144</v>
      </c>
      <c r="AB136" s="23">
        <v>7478</v>
      </c>
    </row>
    <row r="137" spans="1:28" x14ac:dyDescent="0.35">
      <c r="A137" s="32" t="s">
        <v>126</v>
      </c>
      <c r="B137" s="22">
        <v>9651</v>
      </c>
      <c r="C137" s="9">
        <v>11368</v>
      </c>
      <c r="D137" s="23">
        <v>13567</v>
      </c>
      <c r="E137" s="22">
        <v>8146</v>
      </c>
      <c r="F137" s="9">
        <v>11365</v>
      </c>
      <c r="G137" s="23">
        <v>13700</v>
      </c>
      <c r="H137" s="22">
        <v>6375</v>
      </c>
      <c r="I137" s="9">
        <v>9417</v>
      </c>
      <c r="J137" s="23">
        <v>10978</v>
      </c>
      <c r="K137" s="22">
        <v>7282</v>
      </c>
      <c r="L137" s="9">
        <v>9402</v>
      </c>
      <c r="M137" s="23">
        <v>11715</v>
      </c>
      <c r="N137" s="22">
        <v>6764</v>
      </c>
      <c r="O137" s="9">
        <v>8230</v>
      </c>
      <c r="P137" s="23">
        <v>9266</v>
      </c>
      <c r="Q137" s="22">
        <v>7300</v>
      </c>
      <c r="R137" s="9">
        <v>8842</v>
      </c>
      <c r="S137" s="23">
        <v>10272</v>
      </c>
      <c r="T137" s="22">
        <v>9628</v>
      </c>
      <c r="U137" s="9">
        <v>13401</v>
      </c>
      <c r="V137" s="23">
        <v>14680</v>
      </c>
      <c r="W137" s="22">
        <v>6837</v>
      </c>
      <c r="X137" s="9">
        <v>8248</v>
      </c>
      <c r="Y137" s="23">
        <v>10937</v>
      </c>
      <c r="Z137" s="22"/>
      <c r="AA137" s="9"/>
      <c r="AB137" s="23"/>
    </row>
    <row r="138" spans="1:28" x14ac:dyDescent="0.35">
      <c r="A138" s="32" t="s">
        <v>129</v>
      </c>
      <c r="B138" s="22">
        <v>2287</v>
      </c>
      <c r="C138" s="9">
        <v>2680</v>
      </c>
      <c r="D138" s="23">
        <v>3043</v>
      </c>
      <c r="E138" s="22">
        <v>838</v>
      </c>
      <c r="F138" s="9">
        <v>1314</v>
      </c>
      <c r="G138" s="23">
        <v>2083</v>
      </c>
      <c r="H138" s="22">
        <v>1172</v>
      </c>
      <c r="I138" s="9">
        <v>2051</v>
      </c>
      <c r="J138" s="23">
        <v>2920</v>
      </c>
      <c r="K138" s="22">
        <v>1768</v>
      </c>
      <c r="L138" s="9">
        <v>2276</v>
      </c>
      <c r="M138" s="23">
        <v>3449</v>
      </c>
      <c r="N138" s="22">
        <v>2634</v>
      </c>
      <c r="O138" s="9">
        <v>3285</v>
      </c>
      <c r="P138" s="23">
        <v>5030</v>
      </c>
      <c r="Q138" s="22">
        <v>709</v>
      </c>
      <c r="R138" s="9">
        <v>1533</v>
      </c>
      <c r="S138" s="23">
        <v>2183</v>
      </c>
      <c r="T138" s="22">
        <v>1694</v>
      </c>
      <c r="U138" s="9">
        <v>3423</v>
      </c>
      <c r="V138" s="23">
        <v>5837</v>
      </c>
      <c r="W138" s="22">
        <v>1631</v>
      </c>
      <c r="X138" s="9">
        <v>2727</v>
      </c>
      <c r="Y138" s="23">
        <v>4228</v>
      </c>
      <c r="Z138" s="22">
        <v>1827</v>
      </c>
      <c r="AA138" s="9">
        <v>2243</v>
      </c>
      <c r="AB138" s="23">
        <v>2627</v>
      </c>
    </row>
    <row r="139" spans="1:28" x14ac:dyDescent="0.35">
      <c r="A139" s="32" t="s">
        <v>132</v>
      </c>
      <c r="B139" s="22">
        <v>1886</v>
      </c>
      <c r="C139" s="9">
        <v>3060</v>
      </c>
      <c r="D139" s="23">
        <v>3926</v>
      </c>
      <c r="E139" s="22">
        <v>2208</v>
      </c>
      <c r="F139" s="9">
        <v>3288</v>
      </c>
      <c r="G139" s="23">
        <v>4683</v>
      </c>
      <c r="H139" s="22">
        <v>2732</v>
      </c>
      <c r="I139" s="9">
        <v>3649</v>
      </c>
      <c r="J139" s="23">
        <v>4645</v>
      </c>
      <c r="K139" s="22">
        <v>2514</v>
      </c>
      <c r="L139" s="9">
        <v>3339</v>
      </c>
      <c r="M139" s="23">
        <v>4629</v>
      </c>
      <c r="N139" s="22">
        <v>2518</v>
      </c>
      <c r="O139" s="9">
        <v>3429</v>
      </c>
      <c r="P139" s="23">
        <v>3928</v>
      </c>
      <c r="Q139" s="22">
        <v>2585</v>
      </c>
      <c r="R139" s="9">
        <v>3146</v>
      </c>
      <c r="S139" s="23">
        <v>4339</v>
      </c>
      <c r="T139" s="22">
        <v>3874</v>
      </c>
      <c r="U139" s="9">
        <v>6411</v>
      </c>
      <c r="V139" s="23">
        <v>10995</v>
      </c>
      <c r="W139" s="22">
        <v>2649</v>
      </c>
      <c r="X139" s="9">
        <v>3605</v>
      </c>
      <c r="Y139" s="23">
        <v>4859</v>
      </c>
      <c r="Z139" s="22">
        <v>1288</v>
      </c>
      <c r="AA139" s="9">
        <v>1517</v>
      </c>
      <c r="AB139" s="23">
        <v>2019</v>
      </c>
    </row>
    <row r="140" spans="1:28" x14ac:dyDescent="0.35">
      <c r="A140" s="32" t="s">
        <v>772</v>
      </c>
      <c r="B140" s="22">
        <v>5256</v>
      </c>
      <c r="C140" s="9">
        <v>6390</v>
      </c>
      <c r="D140" s="23">
        <v>7736</v>
      </c>
      <c r="E140" s="22">
        <v>312</v>
      </c>
      <c r="F140" s="9">
        <v>489</v>
      </c>
      <c r="G140" s="23">
        <v>545</v>
      </c>
      <c r="H140" s="22">
        <v>623</v>
      </c>
      <c r="I140" s="9">
        <v>836</v>
      </c>
      <c r="J140" s="23">
        <v>1600</v>
      </c>
      <c r="K140" s="22">
        <v>1001</v>
      </c>
      <c r="L140" s="9">
        <v>1421</v>
      </c>
      <c r="M140" s="23">
        <v>3072</v>
      </c>
      <c r="N140" s="22"/>
      <c r="O140" s="9"/>
      <c r="P140" s="23"/>
      <c r="Q140" s="22">
        <v>1269</v>
      </c>
      <c r="R140" s="9">
        <v>2261</v>
      </c>
      <c r="S140" s="23">
        <v>3819</v>
      </c>
      <c r="T140" s="22">
        <v>345</v>
      </c>
      <c r="U140" s="9">
        <v>345</v>
      </c>
      <c r="V140" s="23">
        <v>345</v>
      </c>
      <c r="W140" s="22">
        <v>684</v>
      </c>
      <c r="X140" s="9">
        <v>859</v>
      </c>
      <c r="Y140" s="23">
        <v>1598</v>
      </c>
      <c r="Z140" s="22"/>
      <c r="AA140" s="9"/>
      <c r="AB140" s="23"/>
    </row>
    <row r="141" spans="1:28" x14ac:dyDescent="0.35">
      <c r="A141" s="32" t="s">
        <v>135</v>
      </c>
      <c r="B141" s="22">
        <v>2344</v>
      </c>
      <c r="C141" s="9">
        <v>2934</v>
      </c>
      <c r="D141" s="23">
        <v>3729</v>
      </c>
      <c r="E141" s="22">
        <v>1458</v>
      </c>
      <c r="F141" s="9">
        <v>1924</v>
      </c>
      <c r="G141" s="23">
        <v>2272</v>
      </c>
      <c r="H141" s="22">
        <v>2070</v>
      </c>
      <c r="I141" s="9">
        <v>2670</v>
      </c>
      <c r="J141" s="23">
        <v>3415</v>
      </c>
      <c r="K141" s="22">
        <v>1714</v>
      </c>
      <c r="L141" s="9">
        <v>2250</v>
      </c>
      <c r="M141" s="23">
        <v>3070</v>
      </c>
      <c r="N141" s="22">
        <v>2503</v>
      </c>
      <c r="O141" s="9">
        <v>3030</v>
      </c>
      <c r="P141" s="23">
        <v>3738</v>
      </c>
      <c r="Q141" s="22">
        <v>1968</v>
      </c>
      <c r="R141" s="9">
        <v>2526</v>
      </c>
      <c r="S141" s="23">
        <v>3046</v>
      </c>
      <c r="T141" s="22">
        <v>2616</v>
      </c>
      <c r="U141" s="9">
        <v>3458</v>
      </c>
      <c r="V141" s="23">
        <v>5197</v>
      </c>
      <c r="W141" s="22">
        <v>2096</v>
      </c>
      <c r="X141" s="9">
        <v>2610</v>
      </c>
      <c r="Y141" s="23">
        <v>3518</v>
      </c>
      <c r="Z141" s="22">
        <v>2425</v>
      </c>
      <c r="AA141" s="9">
        <v>3170</v>
      </c>
      <c r="AB141" s="23">
        <v>3887</v>
      </c>
    </row>
    <row r="142" spans="1:28" x14ac:dyDescent="0.35">
      <c r="A142" s="32" t="s">
        <v>138</v>
      </c>
      <c r="B142" s="22">
        <v>492</v>
      </c>
      <c r="C142" s="9">
        <v>1040</v>
      </c>
      <c r="D142" s="23">
        <v>2358</v>
      </c>
      <c r="E142" s="22">
        <v>279</v>
      </c>
      <c r="F142" s="9">
        <v>486</v>
      </c>
      <c r="G142" s="23">
        <v>960</v>
      </c>
      <c r="H142" s="22">
        <v>486</v>
      </c>
      <c r="I142" s="9">
        <v>1090</v>
      </c>
      <c r="J142" s="23">
        <v>1797</v>
      </c>
      <c r="K142" s="22">
        <v>686</v>
      </c>
      <c r="L142" s="9">
        <v>1105</v>
      </c>
      <c r="M142" s="23">
        <v>1848</v>
      </c>
      <c r="N142" s="22">
        <v>553</v>
      </c>
      <c r="O142" s="9">
        <v>780</v>
      </c>
      <c r="P142" s="23">
        <v>1211</v>
      </c>
      <c r="Q142" s="22">
        <v>372</v>
      </c>
      <c r="R142" s="9">
        <v>650</v>
      </c>
      <c r="S142" s="23">
        <v>1249</v>
      </c>
      <c r="T142" s="22">
        <v>821</v>
      </c>
      <c r="U142" s="9">
        <v>1408</v>
      </c>
      <c r="V142" s="23">
        <v>2326</v>
      </c>
      <c r="W142" s="22">
        <v>620</v>
      </c>
      <c r="X142" s="9">
        <v>1219</v>
      </c>
      <c r="Y142" s="23">
        <v>2092</v>
      </c>
      <c r="Z142" s="22">
        <v>6603</v>
      </c>
      <c r="AA142" s="9">
        <v>7211</v>
      </c>
      <c r="AB142" s="23">
        <v>8733</v>
      </c>
    </row>
    <row r="143" spans="1:28" x14ac:dyDescent="0.35">
      <c r="A143" s="32" t="s">
        <v>141</v>
      </c>
      <c r="B143" s="22">
        <v>447</v>
      </c>
      <c r="C143" s="9">
        <v>655</v>
      </c>
      <c r="D143" s="23">
        <v>784</v>
      </c>
      <c r="E143" s="22">
        <v>800</v>
      </c>
      <c r="F143" s="9">
        <v>1457</v>
      </c>
      <c r="G143" s="23">
        <v>3195</v>
      </c>
      <c r="H143" s="22">
        <v>1412</v>
      </c>
      <c r="I143" s="9">
        <v>2810</v>
      </c>
      <c r="J143" s="23">
        <v>4957</v>
      </c>
      <c r="K143" s="22">
        <v>950</v>
      </c>
      <c r="L143" s="9">
        <v>2152</v>
      </c>
      <c r="M143" s="23">
        <v>3346</v>
      </c>
      <c r="N143" s="22">
        <v>926</v>
      </c>
      <c r="O143" s="9">
        <v>1474</v>
      </c>
      <c r="P143" s="23">
        <v>2240</v>
      </c>
      <c r="Q143" s="22">
        <v>1045</v>
      </c>
      <c r="R143" s="9">
        <v>1485</v>
      </c>
      <c r="S143" s="23">
        <v>2772</v>
      </c>
      <c r="T143" s="22">
        <v>3211</v>
      </c>
      <c r="U143" s="9">
        <v>4110</v>
      </c>
      <c r="V143" s="23">
        <v>6005</v>
      </c>
      <c r="W143" s="22">
        <v>1533</v>
      </c>
      <c r="X143" s="9">
        <v>3104</v>
      </c>
      <c r="Y143" s="23">
        <v>4874</v>
      </c>
      <c r="Z143" s="22">
        <v>3764</v>
      </c>
      <c r="AA143" s="9">
        <v>3935</v>
      </c>
      <c r="AB143" s="23">
        <v>4093</v>
      </c>
    </row>
    <row r="144" spans="1:28" x14ac:dyDescent="0.35">
      <c r="A144" s="32" t="s">
        <v>1495</v>
      </c>
      <c r="B144" s="22"/>
      <c r="C144" s="9"/>
      <c r="D144" s="23"/>
      <c r="E144" s="22"/>
      <c r="F144" s="9"/>
      <c r="G144" s="23"/>
      <c r="H144" s="22"/>
      <c r="I144" s="9"/>
      <c r="J144" s="23"/>
      <c r="K144" s="22"/>
      <c r="L144" s="9"/>
      <c r="M144" s="23"/>
      <c r="N144" s="22"/>
      <c r="O144" s="9"/>
      <c r="P144" s="23"/>
      <c r="Q144" s="22"/>
      <c r="R144" s="9"/>
      <c r="S144" s="23"/>
      <c r="T144" s="22"/>
      <c r="U144" s="9"/>
      <c r="V144" s="23"/>
      <c r="W144" s="22">
        <v>16122</v>
      </c>
      <c r="X144" s="9">
        <v>19748</v>
      </c>
      <c r="Y144" s="23">
        <v>23095</v>
      </c>
      <c r="Z144" s="22"/>
      <c r="AA144" s="9"/>
      <c r="AB144" s="23"/>
    </row>
    <row r="145" spans="1:28" x14ac:dyDescent="0.35">
      <c r="A145" s="32" t="s">
        <v>1477</v>
      </c>
      <c r="B145" s="22"/>
      <c r="C145" s="9"/>
      <c r="D145" s="23"/>
      <c r="E145" s="22"/>
      <c r="F145" s="9"/>
      <c r="G145" s="23"/>
      <c r="H145" s="22"/>
      <c r="I145" s="9"/>
      <c r="J145" s="23"/>
      <c r="K145" s="22"/>
      <c r="L145" s="9"/>
      <c r="M145" s="23"/>
      <c r="N145" s="22"/>
      <c r="O145" s="9"/>
      <c r="P145" s="23"/>
      <c r="Q145" s="22"/>
      <c r="R145" s="9"/>
      <c r="S145" s="23"/>
      <c r="T145" s="22">
        <v>196</v>
      </c>
      <c r="U145" s="9">
        <v>196</v>
      </c>
      <c r="V145" s="23">
        <v>196</v>
      </c>
      <c r="W145" s="22"/>
      <c r="X145" s="9"/>
      <c r="Y145" s="23"/>
      <c r="Z145" s="22"/>
      <c r="AA145" s="9"/>
      <c r="AB145" s="23"/>
    </row>
    <row r="146" spans="1:28" x14ac:dyDescent="0.35">
      <c r="A146" s="32" t="s">
        <v>1590</v>
      </c>
      <c r="B146" s="22"/>
      <c r="C146" s="9"/>
      <c r="D146" s="23"/>
      <c r="E146" s="22"/>
      <c r="F146" s="9"/>
      <c r="G146" s="23"/>
      <c r="H146" s="22"/>
      <c r="I146" s="9"/>
      <c r="J146" s="23"/>
      <c r="K146" s="22"/>
      <c r="L146" s="9"/>
      <c r="M146" s="23"/>
      <c r="N146" s="22"/>
      <c r="O146" s="9"/>
      <c r="P146" s="23"/>
      <c r="Q146" s="22"/>
      <c r="R146" s="9"/>
      <c r="S146" s="23"/>
      <c r="T146" s="22"/>
      <c r="U146" s="9"/>
      <c r="V146" s="23"/>
      <c r="W146" s="22"/>
      <c r="X146" s="9"/>
      <c r="Y146" s="23"/>
      <c r="Z146" s="22"/>
      <c r="AA146" s="9"/>
      <c r="AB146" s="23"/>
    </row>
    <row r="147" spans="1:28" x14ac:dyDescent="0.35">
      <c r="A147" s="32" t="s">
        <v>1713</v>
      </c>
      <c r="B147" s="22"/>
      <c r="C147" s="9"/>
      <c r="D147" s="23"/>
      <c r="E147" s="22"/>
      <c r="F147" s="9"/>
      <c r="G147" s="23"/>
      <c r="H147" s="22"/>
      <c r="I147" s="9"/>
      <c r="J147" s="23"/>
      <c r="K147" s="22"/>
      <c r="L147" s="9"/>
      <c r="M147" s="23"/>
      <c r="N147" s="22"/>
      <c r="O147" s="9"/>
      <c r="P147" s="23"/>
      <c r="Q147" s="22"/>
      <c r="R147" s="9"/>
      <c r="S147" s="23"/>
      <c r="T147" s="22"/>
      <c r="U147" s="9"/>
      <c r="V147" s="23"/>
      <c r="W147" s="22"/>
      <c r="X147" s="9"/>
      <c r="Y147" s="23"/>
      <c r="Z147" s="22"/>
      <c r="AA147" s="9"/>
      <c r="AB147" s="23"/>
    </row>
    <row r="148" spans="1:28" x14ac:dyDescent="0.35">
      <c r="A148" s="32" t="s">
        <v>1716</v>
      </c>
      <c r="B148" s="22"/>
      <c r="C148" s="9"/>
      <c r="D148" s="23"/>
      <c r="E148" s="22"/>
      <c r="F148" s="9"/>
      <c r="G148" s="23"/>
      <c r="H148" s="22"/>
      <c r="I148" s="9"/>
      <c r="J148" s="23"/>
      <c r="K148" s="22"/>
      <c r="L148" s="9"/>
      <c r="M148" s="23"/>
      <c r="N148" s="22"/>
      <c r="O148" s="9"/>
      <c r="P148" s="23"/>
      <c r="Q148" s="22"/>
      <c r="R148" s="9"/>
      <c r="S148" s="23"/>
      <c r="T148" s="22"/>
      <c r="U148" s="9"/>
      <c r="V148" s="23"/>
      <c r="W148" s="22"/>
      <c r="X148" s="9"/>
      <c r="Y148" s="23"/>
      <c r="Z148" s="22"/>
      <c r="AA148" s="9"/>
      <c r="AB148" s="23"/>
    </row>
    <row r="149" spans="1:28" x14ac:dyDescent="0.35">
      <c r="A149" s="32" t="s">
        <v>1719</v>
      </c>
      <c r="B149" s="22"/>
      <c r="C149" s="9"/>
      <c r="D149" s="23"/>
      <c r="E149" s="22"/>
      <c r="F149" s="9"/>
      <c r="G149" s="23"/>
      <c r="H149" s="22"/>
      <c r="I149" s="9"/>
      <c r="J149" s="23"/>
      <c r="K149" s="22"/>
      <c r="L149" s="9"/>
      <c r="M149" s="23"/>
      <c r="N149" s="22"/>
      <c r="O149" s="9"/>
      <c r="P149" s="23"/>
      <c r="Q149" s="22"/>
      <c r="R149" s="9"/>
      <c r="S149" s="23"/>
      <c r="T149" s="22"/>
      <c r="U149" s="9"/>
      <c r="V149" s="23"/>
      <c r="W149" s="22"/>
      <c r="X149" s="9"/>
      <c r="Y149" s="23"/>
      <c r="Z149" s="22"/>
      <c r="AA149" s="9"/>
      <c r="AB149" s="23"/>
    </row>
    <row r="150" spans="1:28" x14ac:dyDescent="0.35">
      <c r="A150" s="32" t="s">
        <v>1722</v>
      </c>
      <c r="B150" s="22"/>
      <c r="C150" s="9"/>
      <c r="D150" s="23"/>
      <c r="E150" s="22"/>
      <c r="F150" s="9"/>
      <c r="G150" s="23"/>
      <c r="H150" s="22"/>
      <c r="I150" s="9"/>
      <c r="J150" s="23"/>
      <c r="K150" s="22"/>
      <c r="L150" s="9"/>
      <c r="M150" s="23"/>
      <c r="N150" s="22"/>
      <c r="O150" s="9"/>
      <c r="P150" s="23"/>
      <c r="Q150" s="22"/>
      <c r="R150" s="9"/>
      <c r="S150" s="23"/>
      <c r="T150" s="22"/>
      <c r="U150" s="9"/>
      <c r="V150" s="23"/>
      <c r="W150" s="22"/>
      <c r="X150" s="9"/>
      <c r="Y150" s="23"/>
      <c r="Z150" s="22"/>
      <c r="AA150" s="9"/>
      <c r="AB150" s="23"/>
    </row>
    <row r="151" spans="1:28" x14ac:dyDescent="0.35">
      <c r="A151" s="32" t="s">
        <v>1050</v>
      </c>
      <c r="B151" s="22"/>
      <c r="C151" s="9"/>
      <c r="D151" s="23"/>
      <c r="E151" s="22"/>
      <c r="F151" s="9"/>
      <c r="G151" s="23"/>
      <c r="H151" s="22">
        <v>28</v>
      </c>
      <c r="I151" s="9">
        <v>28</v>
      </c>
      <c r="J151" s="23">
        <v>28</v>
      </c>
      <c r="K151" s="22">
        <v>250</v>
      </c>
      <c r="L151" s="9">
        <v>250</v>
      </c>
      <c r="M151" s="23">
        <v>250</v>
      </c>
      <c r="N151" s="22"/>
      <c r="O151" s="9"/>
      <c r="P151" s="23"/>
      <c r="Q151" s="22">
        <v>2136</v>
      </c>
      <c r="R151" s="9">
        <v>2136</v>
      </c>
      <c r="S151" s="23">
        <v>2136</v>
      </c>
      <c r="T151" s="22"/>
      <c r="U151" s="9"/>
      <c r="V151" s="23"/>
      <c r="W151" s="22">
        <v>1891</v>
      </c>
      <c r="X151" s="9">
        <v>2370</v>
      </c>
      <c r="Y151" s="23">
        <v>2812</v>
      </c>
      <c r="Z151" s="22"/>
      <c r="AA151" s="9"/>
      <c r="AB151" s="23"/>
    </row>
    <row r="152" spans="1:28" x14ac:dyDescent="0.35">
      <c r="A152" s="32" t="s">
        <v>144</v>
      </c>
      <c r="B152" s="22">
        <v>7487</v>
      </c>
      <c r="C152" s="9">
        <v>9542</v>
      </c>
      <c r="D152" s="23">
        <v>11065</v>
      </c>
      <c r="E152" s="22">
        <v>7406</v>
      </c>
      <c r="F152" s="9">
        <v>9790</v>
      </c>
      <c r="G152" s="23">
        <v>12713</v>
      </c>
      <c r="H152" s="22">
        <v>7256</v>
      </c>
      <c r="I152" s="9">
        <v>9670</v>
      </c>
      <c r="J152" s="23">
        <v>11971</v>
      </c>
      <c r="K152" s="22">
        <v>5190</v>
      </c>
      <c r="L152" s="9">
        <v>6814</v>
      </c>
      <c r="M152" s="23">
        <v>9030</v>
      </c>
      <c r="N152" s="22">
        <v>9083</v>
      </c>
      <c r="O152" s="9">
        <v>10575</v>
      </c>
      <c r="P152" s="23">
        <v>13453</v>
      </c>
      <c r="Q152" s="22">
        <v>6007</v>
      </c>
      <c r="R152" s="9">
        <v>6994</v>
      </c>
      <c r="S152" s="23">
        <v>9180</v>
      </c>
      <c r="T152" s="22">
        <v>8214</v>
      </c>
      <c r="U152" s="9">
        <v>11635</v>
      </c>
      <c r="V152" s="23">
        <v>36368</v>
      </c>
      <c r="W152" s="22">
        <v>8675</v>
      </c>
      <c r="X152" s="9">
        <v>10759</v>
      </c>
      <c r="Y152" s="23">
        <v>13660</v>
      </c>
      <c r="Z152" s="22">
        <v>5707</v>
      </c>
      <c r="AA152" s="9">
        <v>6291</v>
      </c>
      <c r="AB152" s="23">
        <v>6831</v>
      </c>
    </row>
    <row r="153" spans="1:28" x14ac:dyDescent="0.35">
      <c r="A153" s="32" t="s">
        <v>147</v>
      </c>
      <c r="B153" s="22">
        <v>2372</v>
      </c>
      <c r="C153" s="9">
        <v>2734</v>
      </c>
      <c r="D153" s="23">
        <v>3956</v>
      </c>
      <c r="E153" s="22">
        <v>3344</v>
      </c>
      <c r="F153" s="9">
        <v>4205</v>
      </c>
      <c r="G153" s="23">
        <v>5724</v>
      </c>
      <c r="H153" s="22">
        <v>3270</v>
      </c>
      <c r="I153" s="9">
        <v>4663</v>
      </c>
      <c r="J153" s="23">
        <v>6814</v>
      </c>
      <c r="K153" s="22">
        <v>2995</v>
      </c>
      <c r="L153" s="9">
        <v>4326</v>
      </c>
      <c r="M153" s="23">
        <v>5863</v>
      </c>
      <c r="N153" s="22">
        <v>2222</v>
      </c>
      <c r="O153" s="9">
        <v>3195</v>
      </c>
      <c r="P153" s="23">
        <v>4264</v>
      </c>
      <c r="Q153" s="22">
        <v>2367</v>
      </c>
      <c r="R153" s="9">
        <v>3234</v>
      </c>
      <c r="S153" s="23">
        <v>4717</v>
      </c>
      <c r="T153" s="22">
        <v>4816</v>
      </c>
      <c r="U153" s="9">
        <v>8152</v>
      </c>
      <c r="V153" s="23">
        <v>24391</v>
      </c>
      <c r="W153" s="22">
        <v>3267</v>
      </c>
      <c r="X153" s="9">
        <v>4564</v>
      </c>
      <c r="Y153" s="23">
        <v>6270</v>
      </c>
      <c r="Z153" s="22">
        <v>3395</v>
      </c>
      <c r="AA153" s="9">
        <v>3413</v>
      </c>
      <c r="AB153" s="23">
        <v>3431</v>
      </c>
    </row>
    <row r="154" spans="1:28" x14ac:dyDescent="0.35">
      <c r="A154" s="32" t="s">
        <v>150</v>
      </c>
      <c r="B154" s="22">
        <v>4977</v>
      </c>
      <c r="C154" s="9">
        <v>6006</v>
      </c>
      <c r="D154" s="23">
        <v>7532</v>
      </c>
      <c r="E154" s="22">
        <v>4924</v>
      </c>
      <c r="F154" s="9">
        <v>6558</v>
      </c>
      <c r="G154" s="23">
        <v>9818</v>
      </c>
      <c r="H154" s="22">
        <v>7632</v>
      </c>
      <c r="I154" s="9">
        <v>8637</v>
      </c>
      <c r="J154" s="23">
        <v>10173</v>
      </c>
      <c r="K154" s="22">
        <v>6071</v>
      </c>
      <c r="L154" s="9">
        <v>8076</v>
      </c>
      <c r="M154" s="23">
        <v>10148</v>
      </c>
      <c r="N154" s="22">
        <v>6211</v>
      </c>
      <c r="O154" s="9">
        <v>7674</v>
      </c>
      <c r="P154" s="23">
        <v>9104</v>
      </c>
      <c r="Q154" s="22">
        <v>6070</v>
      </c>
      <c r="R154" s="9">
        <v>7630</v>
      </c>
      <c r="S154" s="23">
        <v>10263</v>
      </c>
      <c r="T154" s="22">
        <v>11806</v>
      </c>
      <c r="U154" s="9">
        <v>16684</v>
      </c>
      <c r="V154" s="23">
        <v>24437</v>
      </c>
      <c r="W154" s="22">
        <v>7710</v>
      </c>
      <c r="X154" s="9">
        <v>9310</v>
      </c>
      <c r="Y154" s="23">
        <v>11524</v>
      </c>
      <c r="Z154" s="22">
        <v>4177</v>
      </c>
      <c r="AA154" s="9">
        <v>7046</v>
      </c>
      <c r="AB154" s="23">
        <v>8596</v>
      </c>
    </row>
    <row r="155" spans="1:28" x14ac:dyDescent="0.35">
      <c r="A155" s="32" t="s">
        <v>153</v>
      </c>
      <c r="B155" s="22">
        <v>1600</v>
      </c>
      <c r="C155" s="9">
        <v>1600</v>
      </c>
      <c r="D155" s="23">
        <v>1600</v>
      </c>
      <c r="E155" s="22">
        <v>2488</v>
      </c>
      <c r="F155" s="9">
        <v>3739</v>
      </c>
      <c r="G155" s="23">
        <v>5820</v>
      </c>
      <c r="H155" s="22">
        <v>1696</v>
      </c>
      <c r="I155" s="9">
        <v>2350</v>
      </c>
      <c r="J155" s="23">
        <v>3576</v>
      </c>
      <c r="K155" s="22">
        <v>2688</v>
      </c>
      <c r="L155" s="9">
        <v>3387</v>
      </c>
      <c r="M155" s="23">
        <v>3826</v>
      </c>
      <c r="N155" s="22">
        <v>3754</v>
      </c>
      <c r="O155" s="9">
        <v>4969</v>
      </c>
      <c r="P155" s="23">
        <v>7742</v>
      </c>
      <c r="Q155" s="22">
        <v>3898</v>
      </c>
      <c r="R155" s="9">
        <v>5765</v>
      </c>
      <c r="S155" s="23">
        <v>8327</v>
      </c>
      <c r="T155" s="22">
        <v>4999</v>
      </c>
      <c r="U155" s="9">
        <v>7403</v>
      </c>
      <c r="V155" s="23">
        <v>12568</v>
      </c>
      <c r="W155" s="22">
        <v>3107</v>
      </c>
      <c r="X155" s="9">
        <v>3999</v>
      </c>
      <c r="Y155" s="23">
        <v>6952</v>
      </c>
      <c r="Z155" s="22">
        <v>1650</v>
      </c>
      <c r="AA155" s="9">
        <v>3817</v>
      </c>
      <c r="AB155" s="23">
        <v>5817</v>
      </c>
    </row>
    <row r="156" spans="1:28" x14ac:dyDescent="0.35">
      <c r="A156" s="32" t="s">
        <v>774</v>
      </c>
      <c r="B156" s="22">
        <v>4212</v>
      </c>
      <c r="C156" s="9">
        <v>4863</v>
      </c>
      <c r="D156" s="23">
        <v>5465</v>
      </c>
      <c r="E156" s="22">
        <v>1107</v>
      </c>
      <c r="F156" s="9">
        <v>2765</v>
      </c>
      <c r="G156" s="23">
        <v>3400</v>
      </c>
      <c r="H156" s="22">
        <v>1805</v>
      </c>
      <c r="I156" s="9">
        <v>3339</v>
      </c>
      <c r="J156" s="23">
        <v>5110</v>
      </c>
      <c r="K156" s="22">
        <v>1599</v>
      </c>
      <c r="L156" s="9">
        <v>1625</v>
      </c>
      <c r="M156" s="23">
        <v>2989</v>
      </c>
      <c r="N156" s="22">
        <v>1139</v>
      </c>
      <c r="O156" s="9">
        <v>2065</v>
      </c>
      <c r="P156" s="23">
        <v>3091</v>
      </c>
      <c r="Q156" s="22">
        <v>1016</v>
      </c>
      <c r="R156" s="9">
        <v>1678</v>
      </c>
      <c r="S156" s="23">
        <v>3936</v>
      </c>
      <c r="T156" s="22">
        <v>2485</v>
      </c>
      <c r="U156" s="9">
        <v>3906</v>
      </c>
      <c r="V156" s="23">
        <v>4992</v>
      </c>
      <c r="W156" s="22">
        <v>1349</v>
      </c>
      <c r="X156" s="9">
        <v>2199</v>
      </c>
      <c r="Y156" s="23">
        <v>3052</v>
      </c>
      <c r="Z156" s="22"/>
      <c r="AA156" s="9"/>
      <c r="AB156" s="23"/>
    </row>
    <row r="157" spans="1:28" x14ac:dyDescent="0.35">
      <c r="A157" s="32" t="s">
        <v>156</v>
      </c>
      <c r="B157" s="22">
        <v>829</v>
      </c>
      <c r="C157" s="9">
        <v>1601</v>
      </c>
      <c r="D157" s="23">
        <v>2008</v>
      </c>
      <c r="E157" s="22">
        <v>705</v>
      </c>
      <c r="F157" s="9">
        <v>1199</v>
      </c>
      <c r="G157" s="23">
        <v>1952</v>
      </c>
      <c r="H157" s="22">
        <v>1199</v>
      </c>
      <c r="I157" s="9">
        <v>1860</v>
      </c>
      <c r="J157" s="23">
        <v>2980</v>
      </c>
      <c r="K157" s="22">
        <v>1556</v>
      </c>
      <c r="L157" s="9">
        <v>1799</v>
      </c>
      <c r="M157" s="23">
        <v>3704</v>
      </c>
      <c r="N157" s="22">
        <v>968</v>
      </c>
      <c r="O157" s="9">
        <v>1135</v>
      </c>
      <c r="P157" s="23">
        <v>1457</v>
      </c>
      <c r="Q157" s="22">
        <v>1042</v>
      </c>
      <c r="R157" s="9">
        <v>1987</v>
      </c>
      <c r="S157" s="23">
        <v>2524</v>
      </c>
      <c r="T157" s="22">
        <v>1082</v>
      </c>
      <c r="U157" s="9">
        <v>1929</v>
      </c>
      <c r="V157" s="23">
        <v>2880</v>
      </c>
      <c r="W157" s="22">
        <v>1455</v>
      </c>
      <c r="X157" s="9">
        <v>2262</v>
      </c>
      <c r="Y157" s="23">
        <v>3584</v>
      </c>
      <c r="Z157" s="22">
        <v>1025</v>
      </c>
      <c r="AA157" s="9">
        <v>1025</v>
      </c>
      <c r="AB157" s="23">
        <v>1025</v>
      </c>
    </row>
    <row r="158" spans="1:28" x14ac:dyDescent="0.35">
      <c r="A158" s="32" t="s">
        <v>159</v>
      </c>
      <c r="B158" s="22">
        <v>1524</v>
      </c>
      <c r="C158" s="9">
        <v>1930</v>
      </c>
      <c r="D158" s="23">
        <v>3491</v>
      </c>
      <c r="E158" s="22">
        <v>1991</v>
      </c>
      <c r="F158" s="9">
        <v>3210</v>
      </c>
      <c r="G158" s="23">
        <v>4425</v>
      </c>
      <c r="H158" s="22">
        <v>2004</v>
      </c>
      <c r="I158" s="9">
        <v>2966</v>
      </c>
      <c r="J158" s="23">
        <v>3689</v>
      </c>
      <c r="K158" s="22">
        <v>1150</v>
      </c>
      <c r="L158" s="9">
        <v>1563</v>
      </c>
      <c r="M158" s="23">
        <v>2464</v>
      </c>
      <c r="N158" s="22">
        <v>3291</v>
      </c>
      <c r="O158" s="9">
        <v>3978</v>
      </c>
      <c r="P158" s="23">
        <v>4693</v>
      </c>
      <c r="Q158" s="22">
        <v>1545</v>
      </c>
      <c r="R158" s="9">
        <v>2013</v>
      </c>
      <c r="S158" s="23">
        <v>3186</v>
      </c>
      <c r="T158" s="22">
        <v>2631</v>
      </c>
      <c r="U158" s="9">
        <v>3953</v>
      </c>
      <c r="V158" s="23">
        <v>6648</v>
      </c>
      <c r="W158" s="22">
        <v>2139</v>
      </c>
      <c r="X158" s="9">
        <v>2828</v>
      </c>
      <c r="Y158" s="23">
        <v>3793</v>
      </c>
      <c r="Z158" s="22">
        <v>2469</v>
      </c>
      <c r="AA158" s="9">
        <v>4197</v>
      </c>
      <c r="AB158" s="23">
        <v>5792</v>
      </c>
    </row>
    <row r="159" spans="1:28" x14ac:dyDescent="0.35">
      <c r="A159" s="32" t="s">
        <v>162</v>
      </c>
      <c r="B159" s="22">
        <v>2460</v>
      </c>
      <c r="C159" s="9">
        <v>2716</v>
      </c>
      <c r="D159" s="23">
        <v>2945</v>
      </c>
      <c r="E159" s="22">
        <v>2361</v>
      </c>
      <c r="F159" s="9">
        <v>3167</v>
      </c>
      <c r="G159" s="23">
        <v>4452</v>
      </c>
      <c r="H159" s="22">
        <v>2648</v>
      </c>
      <c r="I159" s="9">
        <v>3348</v>
      </c>
      <c r="J159" s="23">
        <v>4378</v>
      </c>
      <c r="K159" s="22">
        <v>3469</v>
      </c>
      <c r="L159" s="9">
        <v>4177</v>
      </c>
      <c r="M159" s="23">
        <v>5060</v>
      </c>
      <c r="N159" s="22">
        <v>1181</v>
      </c>
      <c r="O159" s="9">
        <v>2156</v>
      </c>
      <c r="P159" s="23">
        <v>2683</v>
      </c>
      <c r="Q159" s="22">
        <v>2629</v>
      </c>
      <c r="R159" s="9">
        <v>3445</v>
      </c>
      <c r="S159" s="23">
        <v>4655</v>
      </c>
      <c r="T159" s="22">
        <v>5170</v>
      </c>
      <c r="U159" s="9">
        <v>6411</v>
      </c>
      <c r="V159" s="23">
        <v>12331</v>
      </c>
      <c r="W159" s="22">
        <v>2869</v>
      </c>
      <c r="X159" s="9">
        <v>3684</v>
      </c>
      <c r="Y159" s="23">
        <v>4610</v>
      </c>
      <c r="Z159" s="22">
        <v>2219</v>
      </c>
      <c r="AA159" s="9">
        <v>2615</v>
      </c>
      <c r="AB159" s="23">
        <v>2981</v>
      </c>
    </row>
    <row r="160" spans="1:28" x14ac:dyDescent="0.35">
      <c r="A160" s="32" t="s">
        <v>678</v>
      </c>
      <c r="B160" s="22"/>
      <c r="C160" s="9"/>
      <c r="D160" s="23"/>
      <c r="E160" s="22">
        <v>2050</v>
      </c>
      <c r="F160" s="9">
        <v>2050</v>
      </c>
      <c r="G160" s="23">
        <v>2050</v>
      </c>
      <c r="H160" s="22">
        <v>708</v>
      </c>
      <c r="I160" s="9">
        <v>838</v>
      </c>
      <c r="J160" s="23">
        <v>1106</v>
      </c>
      <c r="K160" s="22">
        <v>650</v>
      </c>
      <c r="L160" s="9">
        <v>1387</v>
      </c>
      <c r="M160" s="23">
        <v>2160</v>
      </c>
      <c r="N160" s="22">
        <v>1103</v>
      </c>
      <c r="O160" s="9">
        <v>1270</v>
      </c>
      <c r="P160" s="23">
        <v>1561</v>
      </c>
      <c r="Q160" s="22">
        <v>569</v>
      </c>
      <c r="R160" s="9">
        <v>753</v>
      </c>
      <c r="S160" s="23">
        <v>958</v>
      </c>
      <c r="T160" s="22">
        <v>2648</v>
      </c>
      <c r="U160" s="9">
        <v>3104</v>
      </c>
      <c r="V160" s="23">
        <v>3526</v>
      </c>
      <c r="W160" s="22">
        <v>1491</v>
      </c>
      <c r="X160" s="9">
        <v>1920</v>
      </c>
      <c r="Y160" s="23">
        <v>2483</v>
      </c>
      <c r="Z160" s="22"/>
      <c r="AA160" s="9"/>
      <c r="AB160" s="23"/>
    </row>
    <row r="161" spans="1:28" x14ac:dyDescent="0.35">
      <c r="A161" s="32" t="s">
        <v>940</v>
      </c>
      <c r="B161" s="22"/>
      <c r="C161" s="9"/>
      <c r="D161" s="23"/>
      <c r="E161" s="22">
        <v>555</v>
      </c>
      <c r="F161" s="9">
        <v>555</v>
      </c>
      <c r="G161" s="23">
        <v>555</v>
      </c>
      <c r="H161" s="22">
        <v>600</v>
      </c>
      <c r="I161" s="9">
        <v>1011</v>
      </c>
      <c r="J161" s="23">
        <v>1576</v>
      </c>
      <c r="K161" s="22">
        <v>296</v>
      </c>
      <c r="L161" s="9">
        <v>296</v>
      </c>
      <c r="M161" s="23">
        <v>296</v>
      </c>
      <c r="N161" s="22">
        <v>281</v>
      </c>
      <c r="O161" s="9">
        <v>326</v>
      </c>
      <c r="P161" s="23">
        <v>409</v>
      </c>
      <c r="Q161" s="22">
        <v>794</v>
      </c>
      <c r="R161" s="9">
        <v>1017</v>
      </c>
      <c r="S161" s="23">
        <v>1210</v>
      </c>
      <c r="T161" s="22">
        <v>2688</v>
      </c>
      <c r="U161" s="9">
        <v>2688</v>
      </c>
      <c r="V161" s="23">
        <v>2688</v>
      </c>
      <c r="W161" s="22">
        <v>783</v>
      </c>
      <c r="X161" s="9">
        <v>1557</v>
      </c>
      <c r="Y161" s="23">
        <v>2021</v>
      </c>
      <c r="Z161" s="22"/>
      <c r="AA161" s="9"/>
      <c r="AB161" s="23"/>
    </row>
    <row r="162" spans="1:28" x14ac:dyDescent="0.35">
      <c r="A162" s="32" t="s">
        <v>165</v>
      </c>
      <c r="B162" s="22"/>
      <c r="C162" s="9"/>
      <c r="D162" s="23"/>
      <c r="E162" s="22">
        <v>2473</v>
      </c>
      <c r="F162" s="9">
        <v>3915</v>
      </c>
      <c r="G162" s="23">
        <v>4945</v>
      </c>
      <c r="H162" s="22">
        <v>3890</v>
      </c>
      <c r="I162" s="9">
        <v>5107</v>
      </c>
      <c r="J162" s="23">
        <v>7698</v>
      </c>
      <c r="K162" s="22">
        <v>3057</v>
      </c>
      <c r="L162" s="9">
        <v>5261</v>
      </c>
      <c r="M162" s="23">
        <v>8387</v>
      </c>
      <c r="N162" s="22">
        <v>397</v>
      </c>
      <c r="O162" s="9">
        <v>510</v>
      </c>
      <c r="P162" s="23">
        <v>974</v>
      </c>
      <c r="Q162" s="22">
        <v>4540</v>
      </c>
      <c r="R162" s="9">
        <v>7859</v>
      </c>
      <c r="S162" s="23">
        <v>8999</v>
      </c>
      <c r="T162" s="22">
        <v>467</v>
      </c>
      <c r="U162" s="9">
        <v>737</v>
      </c>
      <c r="V162" s="23">
        <v>1724</v>
      </c>
      <c r="W162" s="22">
        <v>3351</v>
      </c>
      <c r="X162" s="9">
        <v>5622</v>
      </c>
      <c r="Y162" s="23">
        <v>8350</v>
      </c>
      <c r="Z162" s="22">
        <v>8453</v>
      </c>
      <c r="AA162" s="9">
        <v>10333</v>
      </c>
      <c r="AB162" s="23">
        <v>12069</v>
      </c>
    </row>
    <row r="163" spans="1:28" x14ac:dyDescent="0.35">
      <c r="A163" s="32" t="s">
        <v>1593</v>
      </c>
      <c r="B163" s="22"/>
      <c r="C163" s="9"/>
      <c r="D163" s="23"/>
      <c r="E163" s="22"/>
      <c r="F163" s="9"/>
      <c r="G163" s="23"/>
      <c r="H163" s="22"/>
      <c r="I163" s="9"/>
      <c r="J163" s="23"/>
      <c r="K163" s="22"/>
      <c r="L163" s="9"/>
      <c r="M163" s="23"/>
      <c r="N163" s="22"/>
      <c r="O163" s="9"/>
      <c r="P163" s="23"/>
      <c r="Q163" s="22"/>
      <c r="R163" s="9"/>
      <c r="S163" s="23"/>
      <c r="T163" s="22"/>
      <c r="U163" s="9"/>
      <c r="V163" s="23"/>
      <c r="W163" s="22"/>
      <c r="X163" s="9"/>
      <c r="Y163" s="23"/>
      <c r="Z163" s="22"/>
      <c r="AA163" s="9"/>
      <c r="AB163" s="23"/>
    </row>
    <row r="164" spans="1:28" x14ac:dyDescent="0.35">
      <c r="A164" s="32" t="s">
        <v>168</v>
      </c>
      <c r="B164" s="22">
        <v>258</v>
      </c>
      <c r="C164" s="9">
        <v>434</v>
      </c>
      <c r="D164" s="23">
        <v>729</v>
      </c>
      <c r="E164" s="22">
        <v>167</v>
      </c>
      <c r="F164" s="9">
        <v>226</v>
      </c>
      <c r="G164" s="23">
        <v>907</v>
      </c>
      <c r="H164" s="22">
        <v>118</v>
      </c>
      <c r="I164" s="9">
        <v>214</v>
      </c>
      <c r="J164" s="23">
        <v>511</v>
      </c>
      <c r="K164" s="22">
        <v>87</v>
      </c>
      <c r="L164" s="9">
        <v>160</v>
      </c>
      <c r="M164" s="23">
        <v>224</v>
      </c>
      <c r="N164" s="22">
        <v>150</v>
      </c>
      <c r="O164" s="9">
        <v>356</v>
      </c>
      <c r="P164" s="23">
        <v>504</v>
      </c>
      <c r="Q164" s="22">
        <v>119</v>
      </c>
      <c r="R164" s="9">
        <v>270</v>
      </c>
      <c r="S164" s="23">
        <v>482</v>
      </c>
      <c r="T164" s="22">
        <v>527</v>
      </c>
      <c r="U164" s="9">
        <v>956</v>
      </c>
      <c r="V164" s="23">
        <v>1291</v>
      </c>
      <c r="W164" s="22">
        <v>248</v>
      </c>
      <c r="X164" s="9">
        <v>454</v>
      </c>
      <c r="Y164" s="23">
        <v>887</v>
      </c>
      <c r="Z164" s="22">
        <v>603</v>
      </c>
      <c r="AA164" s="9">
        <v>975</v>
      </c>
      <c r="AB164" s="23">
        <v>1319</v>
      </c>
    </row>
    <row r="165" spans="1:28" x14ac:dyDescent="0.35">
      <c r="A165" s="32" t="s">
        <v>1326</v>
      </c>
      <c r="B165" s="22"/>
      <c r="C165" s="9"/>
      <c r="D165" s="23"/>
      <c r="E165" s="22"/>
      <c r="F165" s="9"/>
      <c r="G165" s="23"/>
      <c r="H165" s="22"/>
      <c r="I165" s="9"/>
      <c r="J165" s="23"/>
      <c r="K165" s="22"/>
      <c r="L165" s="9"/>
      <c r="M165" s="23"/>
      <c r="N165" s="22"/>
      <c r="O165" s="9"/>
      <c r="P165" s="23"/>
      <c r="Q165" s="22">
        <v>5337</v>
      </c>
      <c r="R165" s="9">
        <v>5375</v>
      </c>
      <c r="S165" s="23">
        <v>5460</v>
      </c>
      <c r="T165" s="22">
        <v>1477</v>
      </c>
      <c r="U165" s="9">
        <v>1488</v>
      </c>
      <c r="V165" s="23">
        <v>1500</v>
      </c>
      <c r="W165" s="22">
        <v>3150</v>
      </c>
      <c r="X165" s="9">
        <v>6329</v>
      </c>
      <c r="Y165" s="23">
        <v>9466</v>
      </c>
      <c r="Z165" s="22"/>
      <c r="AA165" s="9"/>
      <c r="AB165" s="23"/>
    </row>
    <row r="166" spans="1:28" x14ac:dyDescent="0.35">
      <c r="A166" s="32" t="s">
        <v>1725</v>
      </c>
      <c r="B166" s="22"/>
      <c r="C166" s="9"/>
      <c r="D166" s="23"/>
      <c r="E166" s="22"/>
      <c r="F166" s="9"/>
      <c r="G166" s="23"/>
      <c r="H166" s="22"/>
      <c r="I166" s="9"/>
      <c r="J166" s="23"/>
      <c r="K166" s="22"/>
      <c r="L166" s="9"/>
      <c r="M166" s="23"/>
      <c r="N166" s="22"/>
      <c r="O166" s="9"/>
      <c r="P166" s="23"/>
      <c r="Q166" s="22"/>
      <c r="R166" s="9"/>
      <c r="S166" s="23"/>
      <c r="T166" s="22"/>
      <c r="U166" s="9"/>
      <c r="V166" s="23"/>
      <c r="W166" s="22"/>
      <c r="X166" s="9"/>
      <c r="Y166" s="23"/>
      <c r="Z166" s="22"/>
      <c r="AA166" s="9"/>
      <c r="AB166" s="23"/>
    </row>
    <row r="167" spans="1:28" x14ac:dyDescent="0.35">
      <c r="A167" s="32" t="s">
        <v>1728</v>
      </c>
      <c r="B167" s="22"/>
      <c r="C167" s="9"/>
      <c r="D167" s="23"/>
      <c r="E167" s="22"/>
      <c r="F167" s="9"/>
      <c r="G167" s="23"/>
      <c r="H167" s="22"/>
      <c r="I167" s="9"/>
      <c r="J167" s="23"/>
      <c r="K167" s="22"/>
      <c r="L167" s="9"/>
      <c r="M167" s="23"/>
      <c r="N167" s="22"/>
      <c r="O167" s="9"/>
      <c r="P167" s="23"/>
      <c r="Q167" s="22"/>
      <c r="R167" s="9"/>
      <c r="S167" s="23"/>
      <c r="T167" s="22"/>
      <c r="U167" s="9"/>
      <c r="V167" s="23"/>
      <c r="W167" s="22"/>
      <c r="X167" s="9"/>
      <c r="Y167" s="23"/>
      <c r="Z167" s="22"/>
      <c r="AA167" s="9"/>
      <c r="AB167" s="23"/>
    </row>
    <row r="168" spans="1:28" x14ac:dyDescent="0.35">
      <c r="A168" s="32" t="s">
        <v>1731</v>
      </c>
      <c r="B168" s="22"/>
      <c r="C168" s="9"/>
      <c r="D168" s="23"/>
      <c r="E168" s="22"/>
      <c r="F168" s="9"/>
      <c r="G168" s="23"/>
      <c r="H168" s="22"/>
      <c r="I168" s="9"/>
      <c r="J168" s="23"/>
      <c r="K168" s="22"/>
      <c r="L168" s="9"/>
      <c r="M168" s="23"/>
      <c r="N168" s="22"/>
      <c r="O168" s="9"/>
      <c r="P168" s="23"/>
      <c r="Q168" s="22"/>
      <c r="R168" s="9"/>
      <c r="S168" s="23"/>
      <c r="T168" s="22"/>
      <c r="U168" s="9"/>
      <c r="V168" s="23"/>
      <c r="W168" s="22"/>
      <c r="X168" s="9"/>
      <c r="Y168" s="23"/>
      <c r="Z168" s="22"/>
      <c r="AA168" s="9"/>
      <c r="AB168" s="23"/>
    </row>
    <row r="169" spans="1:28" x14ac:dyDescent="0.35">
      <c r="A169" s="32" t="s">
        <v>171</v>
      </c>
      <c r="B169" s="22">
        <v>1848</v>
      </c>
      <c r="C169" s="9">
        <v>2518</v>
      </c>
      <c r="D169" s="23">
        <v>3137</v>
      </c>
      <c r="E169" s="22">
        <v>458</v>
      </c>
      <c r="F169" s="9">
        <v>477</v>
      </c>
      <c r="G169" s="23">
        <v>820</v>
      </c>
      <c r="H169" s="22">
        <v>1127</v>
      </c>
      <c r="I169" s="9">
        <v>1632</v>
      </c>
      <c r="J169" s="23">
        <v>2378</v>
      </c>
      <c r="K169" s="22">
        <v>828</v>
      </c>
      <c r="L169" s="9">
        <v>1074</v>
      </c>
      <c r="M169" s="23">
        <v>1877</v>
      </c>
      <c r="N169" s="22">
        <v>960</v>
      </c>
      <c r="O169" s="9">
        <v>1378</v>
      </c>
      <c r="P169" s="23">
        <v>1621</v>
      </c>
      <c r="Q169" s="22">
        <v>465</v>
      </c>
      <c r="R169" s="9">
        <v>669</v>
      </c>
      <c r="S169" s="23">
        <v>944</v>
      </c>
      <c r="T169" s="22">
        <v>591</v>
      </c>
      <c r="U169" s="9">
        <v>1057</v>
      </c>
      <c r="V169" s="23">
        <v>1649</v>
      </c>
      <c r="W169" s="22">
        <v>667</v>
      </c>
      <c r="X169" s="9">
        <v>884</v>
      </c>
      <c r="Y169" s="23">
        <v>1479</v>
      </c>
      <c r="Z169" s="22">
        <v>292</v>
      </c>
      <c r="AA169" s="9">
        <v>313</v>
      </c>
      <c r="AB169" s="23">
        <v>333</v>
      </c>
    </row>
    <row r="170" spans="1:28" x14ac:dyDescent="0.35">
      <c r="A170" s="32" t="s">
        <v>943</v>
      </c>
      <c r="B170" s="22"/>
      <c r="C170" s="9"/>
      <c r="D170" s="23"/>
      <c r="E170" s="22">
        <v>3070</v>
      </c>
      <c r="F170" s="9">
        <v>3555</v>
      </c>
      <c r="G170" s="23">
        <v>4002</v>
      </c>
      <c r="H170" s="22"/>
      <c r="I170" s="9"/>
      <c r="J170" s="23"/>
      <c r="K170" s="22">
        <v>5185</v>
      </c>
      <c r="L170" s="9">
        <v>5754</v>
      </c>
      <c r="M170" s="23">
        <v>6279</v>
      </c>
      <c r="N170" s="22"/>
      <c r="O170" s="9"/>
      <c r="P170" s="23"/>
      <c r="Q170" s="22"/>
      <c r="R170" s="9"/>
      <c r="S170" s="23"/>
      <c r="T170" s="22"/>
      <c r="U170" s="9"/>
      <c r="V170" s="23"/>
      <c r="W170" s="22">
        <v>10388</v>
      </c>
      <c r="X170" s="9">
        <v>10388</v>
      </c>
      <c r="Y170" s="23">
        <v>10388</v>
      </c>
      <c r="Z170" s="22"/>
      <c r="AA170" s="9"/>
      <c r="AB170" s="23"/>
    </row>
    <row r="171" spans="1:28" x14ac:dyDescent="0.35">
      <c r="A171" s="32" t="s">
        <v>174</v>
      </c>
      <c r="B171" s="22">
        <v>2234</v>
      </c>
      <c r="C171" s="9">
        <v>3986</v>
      </c>
      <c r="D171" s="23">
        <v>5283</v>
      </c>
      <c r="E171" s="22">
        <v>2278</v>
      </c>
      <c r="F171" s="9">
        <v>3125</v>
      </c>
      <c r="G171" s="23">
        <v>4009</v>
      </c>
      <c r="H171" s="22">
        <v>2530</v>
      </c>
      <c r="I171" s="9">
        <v>3559</v>
      </c>
      <c r="J171" s="23">
        <v>5325</v>
      </c>
      <c r="K171" s="22">
        <v>1900</v>
      </c>
      <c r="L171" s="9">
        <v>3273</v>
      </c>
      <c r="M171" s="23">
        <v>4630</v>
      </c>
      <c r="N171" s="22">
        <v>3807</v>
      </c>
      <c r="O171" s="9">
        <v>4744</v>
      </c>
      <c r="P171" s="23">
        <v>6209</v>
      </c>
      <c r="Q171" s="22">
        <v>2651</v>
      </c>
      <c r="R171" s="9">
        <v>3876</v>
      </c>
      <c r="S171" s="23">
        <v>5011</v>
      </c>
      <c r="T171" s="22">
        <v>4111</v>
      </c>
      <c r="U171" s="9">
        <v>7068</v>
      </c>
      <c r="V171" s="23">
        <v>9396</v>
      </c>
      <c r="W171" s="22">
        <v>3412</v>
      </c>
      <c r="X171" s="9">
        <v>4703</v>
      </c>
      <c r="Y171" s="23">
        <v>6229</v>
      </c>
      <c r="Z171" s="22">
        <v>3130</v>
      </c>
      <c r="AA171" s="9">
        <v>3244</v>
      </c>
      <c r="AB171" s="23">
        <v>3350</v>
      </c>
    </row>
    <row r="172" spans="1:28" x14ac:dyDescent="0.35">
      <c r="A172" s="32" t="s">
        <v>777</v>
      </c>
      <c r="B172" s="22">
        <v>11555</v>
      </c>
      <c r="C172" s="9">
        <v>41245</v>
      </c>
      <c r="D172" s="23">
        <v>123561</v>
      </c>
      <c r="E172" s="22">
        <v>99617</v>
      </c>
      <c r="F172" s="9">
        <v>129096</v>
      </c>
      <c r="G172" s="23">
        <v>173864</v>
      </c>
      <c r="H172" s="22">
        <v>158174</v>
      </c>
      <c r="I172" s="9">
        <v>198107</v>
      </c>
      <c r="J172" s="23">
        <v>223520</v>
      </c>
      <c r="K172" s="22">
        <v>109663</v>
      </c>
      <c r="L172" s="9">
        <v>130213</v>
      </c>
      <c r="M172" s="23">
        <v>176484</v>
      </c>
      <c r="N172" s="22">
        <v>142005</v>
      </c>
      <c r="O172" s="9">
        <v>190261</v>
      </c>
      <c r="P172" s="23">
        <v>218057</v>
      </c>
      <c r="Q172" s="22">
        <v>91281</v>
      </c>
      <c r="R172" s="9">
        <v>102238</v>
      </c>
      <c r="S172" s="23">
        <v>114958</v>
      </c>
      <c r="T172" s="22">
        <v>108482</v>
      </c>
      <c r="U172" s="9">
        <v>126225</v>
      </c>
      <c r="V172" s="23">
        <v>131233</v>
      </c>
      <c r="W172" s="22">
        <v>154159</v>
      </c>
      <c r="X172" s="9">
        <v>184742</v>
      </c>
      <c r="Y172" s="23">
        <v>203548</v>
      </c>
      <c r="Z172" s="22">
        <v>7530</v>
      </c>
      <c r="AA172" s="9">
        <v>7530</v>
      </c>
      <c r="AB172" s="23">
        <v>7530</v>
      </c>
    </row>
    <row r="173" spans="1:28" x14ac:dyDescent="0.35">
      <c r="A173" s="32" t="s">
        <v>1527</v>
      </c>
      <c r="B173" s="22"/>
      <c r="C173" s="9"/>
      <c r="D173" s="23"/>
      <c r="E173" s="22"/>
      <c r="F173" s="9"/>
      <c r="G173" s="23"/>
      <c r="H173" s="22"/>
      <c r="I173" s="9"/>
      <c r="J173" s="23"/>
      <c r="K173" s="22"/>
      <c r="L173" s="9"/>
      <c r="M173" s="23"/>
      <c r="N173" s="22"/>
      <c r="O173" s="9"/>
      <c r="P173" s="23"/>
      <c r="Q173" s="22"/>
      <c r="R173" s="9"/>
      <c r="S173" s="23"/>
      <c r="T173" s="22"/>
      <c r="U173" s="9"/>
      <c r="V173" s="23"/>
      <c r="W173" s="22"/>
      <c r="X173" s="9"/>
      <c r="Y173" s="23"/>
      <c r="Z173" s="22"/>
      <c r="AA173" s="9"/>
      <c r="AB173" s="23"/>
    </row>
    <row r="174" spans="1:28" x14ac:dyDescent="0.35">
      <c r="A174" s="31" t="s">
        <v>175</v>
      </c>
      <c r="B174" s="20">
        <f t="shared" ref="B174:AB174" si="6">SUM(B175:B245)</f>
        <v>153895</v>
      </c>
      <c r="C174" s="13">
        <f t="shared" si="6"/>
        <v>229545</v>
      </c>
      <c r="D174" s="21">
        <f t="shared" si="6"/>
        <v>314540</v>
      </c>
      <c r="E174" s="20">
        <f t="shared" si="6"/>
        <v>149830</v>
      </c>
      <c r="F174" s="13">
        <f t="shared" si="6"/>
        <v>240762</v>
      </c>
      <c r="G174" s="21">
        <f t="shared" si="6"/>
        <v>331904</v>
      </c>
      <c r="H174" s="20">
        <f t="shared" si="6"/>
        <v>346786</v>
      </c>
      <c r="I174" s="13">
        <f t="shared" si="6"/>
        <v>496190</v>
      </c>
      <c r="J174" s="21">
        <f t="shared" si="6"/>
        <v>692650</v>
      </c>
      <c r="K174" s="20">
        <f t="shared" si="6"/>
        <v>213811</v>
      </c>
      <c r="L174" s="13">
        <f t="shared" si="6"/>
        <v>314637</v>
      </c>
      <c r="M174" s="21">
        <f t="shared" si="6"/>
        <v>447386</v>
      </c>
      <c r="N174" s="20">
        <f t="shared" si="6"/>
        <v>243711</v>
      </c>
      <c r="O174" s="13">
        <f t="shared" si="6"/>
        <v>298451</v>
      </c>
      <c r="P174" s="21">
        <f t="shared" si="6"/>
        <v>361600</v>
      </c>
      <c r="Q174" s="20">
        <f t="shared" si="6"/>
        <v>320933</v>
      </c>
      <c r="R174" s="13">
        <f t="shared" si="6"/>
        <v>453927</v>
      </c>
      <c r="S174" s="21">
        <f t="shared" si="6"/>
        <v>585908</v>
      </c>
      <c r="T174" s="20">
        <f t="shared" si="6"/>
        <v>475501</v>
      </c>
      <c r="U174" s="13">
        <f t="shared" si="6"/>
        <v>696021</v>
      </c>
      <c r="V174" s="21">
        <f t="shared" si="6"/>
        <v>1149973</v>
      </c>
      <c r="W174" s="20">
        <f t="shared" si="6"/>
        <v>489192</v>
      </c>
      <c r="X174" s="13">
        <f t="shared" si="6"/>
        <v>695368</v>
      </c>
      <c r="Y174" s="21">
        <f t="shared" si="6"/>
        <v>955145</v>
      </c>
      <c r="Z174" s="20">
        <f t="shared" si="6"/>
        <v>168315</v>
      </c>
      <c r="AA174" s="13">
        <f t="shared" si="6"/>
        <v>185822</v>
      </c>
      <c r="AB174" s="21">
        <f t="shared" si="6"/>
        <v>222362</v>
      </c>
    </row>
    <row r="175" spans="1:28" x14ac:dyDescent="0.35">
      <c r="A175" s="32" t="s">
        <v>178</v>
      </c>
      <c r="B175" s="22">
        <v>13215</v>
      </c>
      <c r="C175" s="9">
        <v>23487</v>
      </c>
      <c r="D175" s="23">
        <v>31382</v>
      </c>
      <c r="E175" s="22">
        <v>10868</v>
      </c>
      <c r="F175" s="9">
        <v>15495</v>
      </c>
      <c r="G175" s="23">
        <v>22936</v>
      </c>
      <c r="H175" s="22">
        <v>13572</v>
      </c>
      <c r="I175" s="9">
        <v>18636</v>
      </c>
      <c r="J175" s="23">
        <v>26044</v>
      </c>
      <c r="K175" s="22">
        <v>8736</v>
      </c>
      <c r="L175" s="9">
        <v>12572</v>
      </c>
      <c r="M175" s="23">
        <v>18661</v>
      </c>
      <c r="N175" s="22">
        <v>6705</v>
      </c>
      <c r="O175" s="9">
        <v>8909</v>
      </c>
      <c r="P175" s="23">
        <v>11819</v>
      </c>
      <c r="Q175" s="22">
        <v>10484</v>
      </c>
      <c r="R175" s="9">
        <v>14627</v>
      </c>
      <c r="S175" s="23">
        <v>19560</v>
      </c>
      <c r="T175" s="22">
        <v>21249</v>
      </c>
      <c r="U175" s="9">
        <v>25736</v>
      </c>
      <c r="V175" s="23">
        <v>88547</v>
      </c>
      <c r="W175" s="22">
        <v>10911</v>
      </c>
      <c r="X175" s="9">
        <v>14948</v>
      </c>
      <c r="Y175" s="23">
        <v>22933</v>
      </c>
      <c r="Z175" s="22">
        <v>3779</v>
      </c>
      <c r="AA175" s="9">
        <v>3954</v>
      </c>
      <c r="AB175" s="23">
        <v>4304</v>
      </c>
    </row>
    <row r="176" spans="1:28" x14ac:dyDescent="0.35">
      <c r="A176" s="32" t="s">
        <v>181</v>
      </c>
      <c r="B176" s="22">
        <v>25227</v>
      </c>
      <c r="C176" s="9">
        <v>27994</v>
      </c>
      <c r="D176" s="23">
        <v>29202</v>
      </c>
      <c r="E176" s="22">
        <v>12312</v>
      </c>
      <c r="F176" s="9">
        <v>17997</v>
      </c>
      <c r="G176" s="23">
        <v>21516</v>
      </c>
      <c r="H176" s="22">
        <v>14885</v>
      </c>
      <c r="I176" s="9">
        <v>21819</v>
      </c>
      <c r="J176" s="23">
        <v>29530</v>
      </c>
      <c r="K176" s="22">
        <v>11971</v>
      </c>
      <c r="L176" s="9">
        <v>14408</v>
      </c>
      <c r="M176" s="23">
        <v>18345</v>
      </c>
      <c r="N176" s="22">
        <v>10478</v>
      </c>
      <c r="O176" s="9">
        <v>14019</v>
      </c>
      <c r="P176" s="23">
        <v>17479</v>
      </c>
      <c r="Q176" s="22">
        <v>10409</v>
      </c>
      <c r="R176" s="9">
        <v>19275</v>
      </c>
      <c r="S176" s="23">
        <v>24150</v>
      </c>
      <c r="T176" s="22">
        <v>18179</v>
      </c>
      <c r="U176" s="9">
        <v>29784</v>
      </c>
      <c r="V176" s="23">
        <v>114468</v>
      </c>
      <c r="W176" s="22">
        <v>15017</v>
      </c>
      <c r="X176" s="9">
        <v>23436</v>
      </c>
      <c r="Y176" s="23">
        <v>34070</v>
      </c>
      <c r="Z176" s="22">
        <v>33697</v>
      </c>
      <c r="AA176" s="9">
        <v>39943</v>
      </c>
      <c r="AB176" s="23">
        <v>42685</v>
      </c>
    </row>
    <row r="177" spans="1:28" x14ac:dyDescent="0.35">
      <c r="A177" s="32" t="s">
        <v>184</v>
      </c>
      <c r="B177" s="22">
        <v>3410</v>
      </c>
      <c r="C177" s="9">
        <v>3706</v>
      </c>
      <c r="D177" s="23">
        <v>4907</v>
      </c>
      <c r="E177" s="22">
        <v>7484</v>
      </c>
      <c r="F177" s="9">
        <v>10488</v>
      </c>
      <c r="G177" s="23">
        <v>14394</v>
      </c>
      <c r="H177" s="22">
        <v>3129</v>
      </c>
      <c r="I177" s="9">
        <v>4154</v>
      </c>
      <c r="J177" s="23">
        <v>6179</v>
      </c>
      <c r="K177" s="22">
        <v>2555</v>
      </c>
      <c r="L177" s="9">
        <v>2912</v>
      </c>
      <c r="M177" s="23">
        <v>3870</v>
      </c>
      <c r="N177" s="22">
        <v>1939</v>
      </c>
      <c r="O177" s="9">
        <v>3065</v>
      </c>
      <c r="P177" s="23">
        <v>4848</v>
      </c>
      <c r="Q177" s="22">
        <v>1686</v>
      </c>
      <c r="R177" s="9">
        <v>1964</v>
      </c>
      <c r="S177" s="23">
        <v>2868</v>
      </c>
      <c r="T177" s="22">
        <v>3408</v>
      </c>
      <c r="U177" s="9">
        <v>5343</v>
      </c>
      <c r="V177" s="23">
        <v>7975</v>
      </c>
      <c r="W177" s="22">
        <v>2749</v>
      </c>
      <c r="X177" s="9">
        <v>3824</v>
      </c>
      <c r="Y177" s="23">
        <v>5922</v>
      </c>
      <c r="Z177" s="22">
        <v>28650</v>
      </c>
      <c r="AA177" s="9">
        <v>28650</v>
      </c>
      <c r="AB177" s="23">
        <v>28650</v>
      </c>
    </row>
    <row r="178" spans="1:28" x14ac:dyDescent="0.35">
      <c r="A178" s="32" t="s">
        <v>187</v>
      </c>
      <c r="B178" s="22">
        <v>3005</v>
      </c>
      <c r="C178" s="9">
        <v>3250</v>
      </c>
      <c r="D178" s="23">
        <v>5270</v>
      </c>
      <c r="E178" s="22">
        <v>3719</v>
      </c>
      <c r="F178" s="9">
        <v>4435</v>
      </c>
      <c r="G178" s="23">
        <v>5382</v>
      </c>
      <c r="H178" s="22">
        <v>4364</v>
      </c>
      <c r="I178" s="9">
        <v>5937</v>
      </c>
      <c r="J178" s="23">
        <v>7486</v>
      </c>
      <c r="K178" s="22">
        <v>3480</v>
      </c>
      <c r="L178" s="9">
        <v>4263</v>
      </c>
      <c r="M178" s="23">
        <v>5313</v>
      </c>
      <c r="N178" s="22">
        <v>2776</v>
      </c>
      <c r="O178" s="9">
        <v>3703</v>
      </c>
      <c r="P178" s="23">
        <v>4658</v>
      </c>
      <c r="Q178" s="22">
        <v>3393</v>
      </c>
      <c r="R178" s="9">
        <v>4354</v>
      </c>
      <c r="S178" s="23">
        <v>5529</v>
      </c>
      <c r="T178" s="22">
        <v>8254</v>
      </c>
      <c r="U178" s="9">
        <v>12388</v>
      </c>
      <c r="V178" s="23">
        <v>19236</v>
      </c>
      <c r="W178" s="22">
        <v>4093</v>
      </c>
      <c r="X178" s="9">
        <v>6008</v>
      </c>
      <c r="Y178" s="23">
        <v>8082</v>
      </c>
      <c r="Z178" s="22">
        <v>1547</v>
      </c>
      <c r="AA178" s="9">
        <v>1929</v>
      </c>
      <c r="AB178" s="23">
        <v>2281</v>
      </c>
    </row>
    <row r="179" spans="1:28" x14ac:dyDescent="0.35">
      <c r="A179" s="32" t="s">
        <v>190</v>
      </c>
      <c r="B179" s="22">
        <v>1303</v>
      </c>
      <c r="C179" s="9">
        <v>2236</v>
      </c>
      <c r="D179" s="23">
        <v>2404</v>
      </c>
      <c r="E179" s="22">
        <v>3591</v>
      </c>
      <c r="F179" s="9">
        <v>4488</v>
      </c>
      <c r="G179" s="23">
        <v>7131</v>
      </c>
      <c r="H179" s="22">
        <v>3306</v>
      </c>
      <c r="I179" s="9">
        <v>4716</v>
      </c>
      <c r="J179" s="23">
        <v>6397</v>
      </c>
      <c r="K179" s="22">
        <v>2484</v>
      </c>
      <c r="L179" s="9">
        <v>3154</v>
      </c>
      <c r="M179" s="23">
        <v>4508</v>
      </c>
      <c r="N179" s="22">
        <v>2013</v>
      </c>
      <c r="O179" s="9">
        <v>2992</v>
      </c>
      <c r="P179" s="23">
        <v>4119</v>
      </c>
      <c r="Q179" s="22">
        <v>1761</v>
      </c>
      <c r="R179" s="9">
        <v>2256</v>
      </c>
      <c r="S179" s="23">
        <v>3181</v>
      </c>
      <c r="T179" s="22">
        <v>7901</v>
      </c>
      <c r="U179" s="9">
        <v>11811</v>
      </c>
      <c r="V179" s="23">
        <v>22510</v>
      </c>
      <c r="W179" s="22">
        <v>3373</v>
      </c>
      <c r="X179" s="9">
        <v>5176</v>
      </c>
      <c r="Y179" s="23">
        <v>8555</v>
      </c>
      <c r="Z179" s="22">
        <v>2620</v>
      </c>
      <c r="AA179" s="9">
        <v>2624</v>
      </c>
      <c r="AB179" s="23">
        <v>2627</v>
      </c>
    </row>
    <row r="180" spans="1:28" x14ac:dyDescent="0.35">
      <c r="A180" s="32" t="s">
        <v>193</v>
      </c>
      <c r="B180" s="22">
        <v>1316</v>
      </c>
      <c r="C180" s="9">
        <v>1597</v>
      </c>
      <c r="D180" s="23">
        <v>2152</v>
      </c>
      <c r="E180" s="22">
        <v>2371</v>
      </c>
      <c r="F180" s="9">
        <v>3955</v>
      </c>
      <c r="G180" s="23">
        <v>5775</v>
      </c>
      <c r="H180" s="22">
        <v>2052</v>
      </c>
      <c r="I180" s="9">
        <v>3376</v>
      </c>
      <c r="J180" s="23">
        <v>5656</v>
      </c>
      <c r="K180" s="22">
        <v>1954</v>
      </c>
      <c r="L180" s="9">
        <v>2566</v>
      </c>
      <c r="M180" s="23">
        <v>3451</v>
      </c>
      <c r="N180" s="22">
        <v>1463</v>
      </c>
      <c r="O180" s="9">
        <v>2367</v>
      </c>
      <c r="P180" s="23">
        <v>2957</v>
      </c>
      <c r="Q180" s="22">
        <v>2027</v>
      </c>
      <c r="R180" s="9">
        <v>2950</v>
      </c>
      <c r="S180" s="23">
        <v>4006</v>
      </c>
      <c r="T180" s="22">
        <v>3220</v>
      </c>
      <c r="U180" s="9">
        <v>5268</v>
      </c>
      <c r="V180" s="23">
        <v>12364</v>
      </c>
      <c r="W180" s="22">
        <v>1997</v>
      </c>
      <c r="X180" s="9">
        <v>2841</v>
      </c>
      <c r="Y180" s="23">
        <v>4410</v>
      </c>
      <c r="Z180" s="22">
        <v>4385</v>
      </c>
      <c r="AA180" s="9">
        <v>4716</v>
      </c>
      <c r="AB180" s="23">
        <v>5021</v>
      </c>
    </row>
    <row r="181" spans="1:28" x14ac:dyDescent="0.35">
      <c r="A181" s="32" t="s">
        <v>196</v>
      </c>
      <c r="B181" s="22">
        <v>1660</v>
      </c>
      <c r="C181" s="9">
        <v>2301</v>
      </c>
      <c r="D181" s="23">
        <v>2486</v>
      </c>
      <c r="E181" s="22">
        <v>1173</v>
      </c>
      <c r="F181" s="9">
        <v>1743</v>
      </c>
      <c r="G181" s="23">
        <v>2854</v>
      </c>
      <c r="H181" s="22">
        <v>1972</v>
      </c>
      <c r="I181" s="9">
        <v>2874</v>
      </c>
      <c r="J181" s="23">
        <v>3823</v>
      </c>
      <c r="K181" s="22">
        <v>1648</v>
      </c>
      <c r="L181" s="9">
        <v>2094</v>
      </c>
      <c r="M181" s="23">
        <v>3294</v>
      </c>
      <c r="N181" s="22">
        <v>1463</v>
      </c>
      <c r="O181" s="9">
        <v>2131</v>
      </c>
      <c r="P181" s="23">
        <v>2758</v>
      </c>
      <c r="Q181" s="22">
        <v>2052</v>
      </c>
      <c r="R181" s="9">
        <v>2683</v>
      </c>
      <c r="S181" s="23">
        <v>3241</v>
      </c>
      <c r="T181" s="22">
        <v>4593</v>
      </c>
      <c r="U181" s="9">
        <v>6437</v>
      </c>
      <c r="V181" s="23">
        <v>11983</v>
      </c>
      <c r="W181" s="22">
        <v>2297</v>
      </c>
      <c r="X181" s="9">
        <v>3254</v>
      </c>
      <c r="Y181" s="23">
        <v>4860</v>
      </c>
      <c r="Z181" s="22"/>
      <c r="AA181" s="9"/>
      <c r="AB181" s="23"/>
    </row>
    <row r="182" spans="1:28" x14ac:dyDescent="0.35">
      <c r="A182" s="32" t="s">
        <v>199</v>
      </c>
      <c r="B182" s="22">
        <v>2117</v>
      </c>
      <c r="C182" s="9">
        <v>3652</v>
      </c>
      <c r="D182" s="23">
        <v>4358</v>
      </c>
      <c r="E182" s="22">
        <v>4318</v>
      </c>
      <c r="F182" s="9">
        <v>6860</v>
      </c>
      <c r="G182" s="23">
        <v>9019</v>
      </c>
      <c r="H182" s="22">
        <v>4237</v>
      </c>
      <c r="I182" s="9">
        <v>5694</v>
      </c>
      <c r="J182" s="23">
        <v>7929</v>
      </c>
      <c r="K182" s="22">
        <v>3186</v>
      </c>
      <c r="L182" s="9">
        <v>5020</v>
      </c>
      <c r="M182" s="23">
        <v>6677</v>
      </c>
      <c r="N182" s="22">
        <v>2744</v>
      </c>
      <c r="O182" s="9">
        <v>3604</v>
      </c>
      <c r="P182" s="23">
        <v>5705</v>
      </c>
      <c r="Q182" s="22">
        <v>2752</v>
      </c>
      <c r="R182" s="9">
        <v>4251</v>
      </c>
      <c r="S182" s="23">
        <v>7203</v>
      </c>
      <c r="T182" s="22">
        <v>6461</v>
      </c>
      <c r="U182" s="9">
        <v>9096</v>
      </c>
      <c r="V182" s="23">
        <v>18831</v>
      </c>
      <c r="W182" s="22">
        <v>4990</v>
      </c>
      <c r="X182" s="9">
        <v>6862</v>
      </c>
      <c r="Y182" s="23">
        <v>10913</v>
      </c>
      <c r="Z182" s="22">
        <v>7530</v>
      </c>
      <c r="AA182" s="9">
        <v>11176</v>
      </c>
      <c r="AB182" s="23">
        <v>24892</v>
      </c>
    </row>
    <row r="183" spans="1:28" x14ac:dyDescent="0.35">
      <c r="A183" s="32" t="s">
        <v>202</v>
      </c>
      <c r="B183" s="22">
        <v>1658</v>
      </c>
      <c r="C183" s="9">
        <v>1990</v>
      </c>
      <c r="D183" s="23">
        <v>2296</v>
      </c>
      <c r="E183" s="22">
        <v>1185</v>
      </c>
      <c r="F183" s="9">
        <v>1491</v>
      </c>
      <c r="G183" s="23">
        <v>1657</v>
      </c>
      <c r="H183" s="22">
        <v>1011</v>
      </c>
      <c r="I183" s="9">
        <v>3066</v>
      </c>
      <c r="J183" s="23">
        <v>5571</v>
      </c>
      <c r="K183" s="22">
        <v>894</v>
      </c>
      <c r="L183" s="9">
        <v>1160</v>
      </c>
      <c r="M183" s="23">
        <v>1549</v>
      </c>
      <c r="N183" s="22">
        <v>426</v>
      </c>
      <c r="O183" s="9">
        <v>779</v>
      </c>
      <c r="P183" s="23">
        <v>1286</v>
      </c>
      <c r="Q183" s="22">
        <v>1465</v>
      </c>
      <c r="R183" s="9">
        <v>2162</v>
      </c>
      <c r="S183" s="23">
        <v>3206</v>
      </c>
      <c r="T183" s="22">
        <v>6249</v>
      </c>
      <c r="U183" s="9">
        <v>7746</v>
      </c>
      <c r="V183" s="23">
        <v>8277</v>
      </c>
      <c r="W183" s="22">
        <v>1168</v>
      </c>
      <c r="X183" s="9">
        <v>1864</v>
      </c>
      <c r="Y183" s="23">
        <v>2611</v>
      </c>
      <c r="Z183" s="22">
        <v>1430</v>
      </c>
      <c r="AA183" s="9">
        <v>1430</v>
      </c>
      <c r="AB183" s="23">
        <v>1430</v>
      </c>
    </row>
    <row r="184" spans="1:28" x14ac:dyDescent="0.35">
      <c r="A184" s="32" t="s">
        <v>205</v>
      </c>
      <c r="B184" s="22">
        <v>610</v>
      </c>
      <c r="C184" s="9">
        <v>7708</v>
      </c>
      <c r="D184" s="23">
        <v>14259</v>
      </c>
      <c r="E184" s="22">
        <v>4123</v>
      </c>
      <c r="F184" s="9">
        <v>4930</v>
      </c>
      <c r="G184" s="23">
        <v>8952</v>
      </c>
      <c r="H184" s="22">
        <v>4713</v>
      </c>
      <c r="I184" s="9">
        <v>6411</v>
      </c>
      <c r="J184" s="23">
        <v>9617</v>
      </c>
      <c r="K184" s="22">
        <v>3528</v>
      </c>
      <c r="L184" s="9">
        <v>4275</v>
      </c>
      <c r="M184" s="23">
        <v>7202</v>
      </c>
      <c r="N184" s="22">
        <v>370</v>
      </c>
      <c r="O184" s="9">
        <v>370</v>
      </c>
      <c r="P184" s="23">
        <v>370</v>
      </c>
      <c r="Q184" s="22">
        <v>2394</v>
      </c>
      <c r="R184" s="9">
        <v>5306</v>
      </c>
      <c r="S184" s="23">
        <v>14543</v>
      </c>
      <c r="T184" s="22">
        <v>8212</v>
      </c>
      <c r="U184" s="9">
        <v>13209</v>
      </c>
      <c r="V184" s="23">
        <v>24315</v>
      </c>
      <c r="W184" s="22">
        <v>4644</v>
      </c>
      <c r="X184" s="9">
        <v>7321</v>
      </c>
      <c r="Y184" s="23">
        <v>13122</v>
      </c>
      <c r="Z184" s="22"/>
      <c r="AA184" s="9"/>
      <c r="AB184" s="23"/>
    </row>
    <row r="185" spans="1:28" x14ac:dyDescent="0.35">
      <c r="A185" s="32" t="s">
        <v>208</v>
      </c>
      <c r="B185" s="22">
        <v>70</v>
      </c>
      <c r="C185" s="9">
        <v>70</v>
      </c>
      <c r="D185" s="23">
        <v>70</v>
      </c>
      <c r="E185" s="22">
        <v>6317</v>
      </c>
      <c r="F185" s="9">
        <v>15112</v>
      </c>
      <c r="G185" s="23">
        <v>23231</v>
      </c>
      <c r="H185" s="22">
        <v>4167</v>
      </c>
      <c r="I185" s="9">
        <v>7252</v>
      </c>
      <c r="J185" s="23">
        <v>10108</v>
      </c>
      <c r="K185" s="22">
        <v>11659</v>
      </c>
      <c r="L185" s="9">
        <v>15423</v>
      </c>
      <c r="M185" s="23">
        <v>20346</v>
      </c>
      <c r="N185" s="22"/>
      <c r="O185" s="9"/>
      <c r="P185" s="23"/>
      <c r="Q185" s="22">
        <v>10414</v>
      </c>
      <c r="R185" s="9">
        <v>27141</v>
      </c>
      <c r="S185" s="23">
        <v>39734</v>
      </c>
      <c r="T185" s="22">
        <v>31233</v>
      </c>
      <c r="U185" s="9">
        <v>39154</v>
      </c>
      <c r="V185" s="23">
        <v>70027</v>
      </c>
      <c r="W185" s="22">
        <v>15066</v>
      </c>
      <c r="X185" s="9">
        <v>22898</v>
      </c>
      <c r="Y185" s="23">
        <v>36324</v>
      </c>
      <c r="Z185" s="22">
        <v>1214</v>
      </c>
      <c r="AA185" s="9">
        <v>1214</v>
      </c>
      <c r="AB185" s="23">
        <v>1214</v>
      </c>
    </row>
    <row r="186" spans="1:28" x14ac:dyDescent="0.35">
      <c r="A186" s="32" t="s">
        <v>211</v>
      </c>
      <c r="B186" s="22">
        <v>4051</v>
      </c>
      <c r="C186" s="9">
        <v>6279</v>
      </c>
      <c r="D186" s="23">
        <v>7988</v>
      </c>
      <c r="E186" s="22">
        <v>3896</v>
      </c>
      <c r="F186" s="9">
        <v>6538</v>
      </c>
      <c r="G186" s="23">
        <v>12307</v>
      </c>
      <c r="H186" s="22">
        <v>4895</v>
      </c>
      <c r="I186" s="9">
        <v>6793</v>
      </c>
      <c r="J186" s="23">
        <v>9720</v>
      </c>
      <c r="K186" s="22">
        <v>2954</v>
      </c>
      <c r="L186" s="9">
        <v>4353</v>
      </c>
      <c r="M186" s="23">
        <v>7252</v>
      </c>
      <c r="N186" s="22">
        <v>5207</v>
      </c>
      <c r="O186" s="9">
        <v>7692</v>
      </c>
      <c r="P186" s="23">
        <v>10908</v>
      </c>
      <c r="Q186" s="22">
        <v>2234</v>
      </c>
      <c r="R186" s="9">
        <v>4500</v>
      </c>
      <c r="S186" s="23">
        <v>6582</v>
      </c>
      <c r="T186" s="22">
        <v>3584</v>
      </c>
      <c r="U186" s="9">
        <v>5714</v>
      </c>
      <c r="V186" s="23">
        <v>6866</v>
      </c>
      <c r="W186" s="22">
        <v>5030</v>
      </c>
      <c r="X186" s="9">
        <v>7433</v>
      </c>
      <c r="Y186" s="23">
        <v>10099</v>
      </c>
      <c r="Z186" s="22">
        <v>1460</v>
      </c>
      <c r="AA186" s="9">
        <v>1545</v>
      </c>
      <c r="AB186" s="23">
        <v>1624</v>
      </c>
    </row>
    <row r="187" spans="1:28" x14ac:dyDescent="0.35">
      <c r="A187" s="32" t="s">
        <v>214</v>
      </c>
      <c r="B187" s="22">
        <v>426</v>
      </c>
      <c r="C187" s="9">
        <v>519</v>
      </c>
      <c r="D187" s="23">
        <v>791</v>
      </c>
      <c r="E187" s="22">
        <v>780</v>
      </c>
      <c r="F187" s="9">
        <v>987</v>
      </c>
      <c r="G187" s="23">
        <v>1668</v>
      </c>
      <c r="H187" s="22">
        <v>1020</v>
      </c>
      <c r="I187" s="9">
        <v>1922</v>
      </c>
      <c r="J187" s="23">
        <v>3354</v>
      </c>
      <c r="K187" s="22">
        <v>682</v>
      </c>
      <c r="L187" s="9">
        <v>814</v>
      </c>
      <c r="M187" s="23">
        <v>1339</v>
      </c>
      <c r="N187" s="22">
        <v>470</v>
      </c>
      <c r="O187" s="9">
        <v>650</v>
      </c>
      <c r="P187" s="23">
        <v>1007</v>
      </c>
      <c r="Q187" s="22">
        <v>721</v>
      </c>
      <c r="R187" s="9">
        <v>954</v>
      </c>
      <c r="S187" s="23">
        <v>1493</v>
      </c>
      <c r="T187" s="22">
        <v>1332</v>
      </c>
      <c r="U187" s="9">
        <v>1492</v>
      </c>
      <c r="V187" s="23">
        <v>2196</v>
      </c>
      <c r="W187" s="22">
        <v>748</v>
      </c>
      <c r="X187" s="9">
        <v>1301</v>
      </c>
      <c r="Y187" s="23">
        <v>2090</v>
      </c>
      <c r="Z187" s="22">
        <v>596</v>
      </c>
      <c r="AA187" s="9">
        <v>596</v>
      </c>
      <c r="AB187" s="23">
        <v>596</v>
      </c>
    </row>
    <row r="188" spans="1:28" x14ac:dyDescent="0.35">
      <c r="A188" s="32" t="s">
        <v>217</v>
      </c>
      <c r="B188" s="22">
        <v>1406</v>
      </c>
      <c r="C188" s="9">
        <v>1769</v>
      </c>
      <c r="D188" s="23">
        <v>2118</v>
      </c>
      <c r="E188" s="22">
        <v>1716</v>
      </c>
      <c r="F188" s="9">
        <v>1804</v>
      </c>
      <c r="G188" s="23">
        <v>3963</v>
      </c>
      <c r="H188" s="22">
        <v>1178</v>
      </c>
      <c r="I188" s="9">
        <v>1841</v>
      </c>
      <c r="J188" s="23">
        <v>2311</v>
      </c>
      <c r="K188" s="22">
        <v>1020</v>
      </c>
      <c r="L188" s="9">
        <v>1143</v>
      </c>
      <c r="M188" s="23">
        <v>1529</v>
      </c>
      <c r="N188" s="22">
        <v>345</v>
      </c>
      <c r="O188" s="9">
        <v>397</v>
      </c>
      <c r="P188" s="23">
        <v>446</v>
      </c>
      <c r="Q188" s="22">
        <v>805</v>
      </c>
      <c r="R188" s="9">
        <v>1019</v>
      </c>
      <c r="S188" s="23">
        <v>1258</v>
      </c>
      <c r="T188" s="22">
        <v>1548</v>
      </c>
      <c r="U188" s="9">
        <v>1648</v>
      </c>
      <c r="V188" s="23">
        <v>2018</v>
      </c>
      <c r="W188" s="22">
        <v>1647</v>
      </c>
      <c r="X188" s="9">
        <v>2273</v>
      </c>
      <c r="Y188" s="23">
        <v>2855</v>
      </c>
      <c r="Z188" s="22"/>
      <c r="AA188" s="9"/>
      <c r="AB188" s="23"/>
    </row>
    <row r="189" spans="1:28" x14ac:dyDescent="0.35">
      <c r="A189" s="32" t="s">
        <v>220</v>
      </c>
      <c r="B189" s="22">
        <v>7938</v>
      </c>
      <c r="C189" s="9">
        <v>11511</v>
      </c>
      <c r="D189" s="23">
        <v>14083</v>
      </c>
      <c r="E189" s="22">
        <v>3823</v>
      </c>
      <c r="F189" s="9">
        <v>5537</v>
      </c>
      <c r="G189" s="23">
        <v>8432</v>
      </c>
      <c r="H189" s="22">
        <v>5181</v>
      </c>
      <c r="I189" s="9">
        <v>9749</v>
      </c>
      <c r="J189" s="23">
        <v>14431</v>
      </c>
      <c r="K189" s="22">
        <v>4413</v>
      </c>
      <c r="L189" s="9">
        <v>6027</v>
      </c>
      <c r="M189" s="23">
        <v>7983</v>
      </c>
      <c r="N189" s="22">
        <v>836</v>
      </c>
      <c r="O189" s="9">
        <v>1034</v>
      </c>
      <c r="P189" s="23">
        <v>1670</v>
      </c>
      <c r="Q189" s="22">
        <v>1304</v>
      </c>
      <c r="R189" s="9">
        <v>1795</v>
      </c>
      <c r="S189" s="23">
        <v>3844</v>
      </c>
      <c r="T189" s="22">
        <v>2853</v>
      </c>
      <c r="U189" s="9">
        <v>6265</v>
      </c>
      <c r="V189" s="23">
        <v>10668</v>
      </c>
      <c r="W189" s="22">
        <v>1716</v>
      </c>
      <c r="X189" s="9">
        <v>2689</v>
      </c>
      <c r="Y189" s="23">
        <v>4207</v>
      </c>
      <c r="Z189" s="22">
        <v>1030</v>
      </c>
      <c r="AA189" s="9">
        <v>1030</v>
      </c>
      <c r="AB189" s="23">
        <v>1030</v>
      </c>
    </row>
    <row r="190" spans="1:28" x14ac:dyDescent="0.35">
      <c r="A190" s="32" t="s">
        <v>780</v>
      </c>
      <c r="B190" s="22">
        <v>2007</v>
      </c>
      <c r="C190" s="9">
        <v>2877</v>
      </c>
      <c r="D190" s="23">
        <v>4696</v>
      </c>
      <c r="E190" s="22">
        <v>1852</v>
      </c>
      <c r="F190" s="9">
        <v>3825</v>
      </c>
      <c r="G190" s="23">
        <v>5826</v>
      </c>
      <c r="H190" s="22">
        <v>3017</v>
      </c>
      <c r="I190" s="9">
        <v>3865</v>
      </c>
      <c r="J190" s="23">
        <v>6679</v>
      </c>
      <c r="K190" s="22">
        <v>1289</v>
      </c>
      <c r="L190" s="9">
        <v>2224</v>
      </c>
      <c r="M190" s="23">
        <v>3381</v>
      </c>
      <c r="N190" s="22">
        <v>2561</v>
      </c>
      <c r="O190" s="9">
        <v>4732</v>
      </c>
      <c r="P190" s="23">
        <v>5972</v>
      </c>
      <c r="Q190" s="22">
        <v>1498</v>
      </c>
      <c r="R190" s="9">
        <v>1895</v>
      </c>
      <c r="S190" s="23">
        <v>3781</v>
      </c>
      <c r="T190" s="22">
        <v>3193</v>
      </c>
      <c r="U190" s="9">
        <v>9136</v>
      </c>
      <c r="V190" s="23">
        <v>18524</v>
      </c>
      <c r="W190" s="22">
        <v>3699</v>
      </c>
      <c r="X190" s="9">
        <v>5319</v>
      </c>
      <c r="Y190" s="23">
        <v>8649</v>
      </c>
      <c r="Z190" s="22">
        <v>5938</v>
      </c>
      <c r="AA190" s="9">
        <v>6017</v>
      </c>
      <c r="AB190" s="23">
        <v>6089</v>
      </c>
    </row>
    <row r="191" spans="1:28" x14ac:dyDescent="0.35">
      <c r="A191" s="32" t="s">
        <v>680</v>
      </c>
      <c r="B191" s="22">
        <v>2401</v>
      </c>
      <c r="C191" s="9">
        <v>2401</v>
      </c>
      <c r="D191" s="23">
        <v>2401</v>
      </c>
      <c r="E191" s="22">
        <v>1435</v>
      </c>
      <c r="F191" s="9">
        <v>1701</v>
      </c>
      <c r="G191" s="23">
        <v>2000</v>
      </c>
      <c r="H191" s="22">
        <v>1559</v>
      </c>
      <c r="I191" s="9">
        <v>1813</v>
      </c>
      <c r="J191" s="23">
        <v>7800</v>
      </c>
      <c r="K191" s="22">
        <v>1440</v>
      </c>
      <c r="L191" s="9">
        <v>1663</v>
      </c>
      <c r="M191" s="23">
        <v>1883</v>
      </c>
      <c r="N191" s="22">
        <v>1087</v>
      </c>
      <c r="O191" s="9">
        <v>1233</v>
      </c>
      <c r="P191" s="23">
        <v>1350</v>
      </c>
      <c r="Q191" s="22">
        <v>1295</v>
      </c>
      <c r="R191" s="9">
        <v>2669</v>
      </c>
      <c r="S191" s="23">
        <v>4815</v>
      </c>
      <c r="T191" s="22">
        <v>9945</v>
      </c>
      <c r="U191" s="9">
        <v>10338</v>
      </c>
      <c r="V191" s="23">
        <v>12437</v>
      </c>
      <c r="W191" s="22">
        <v>3082</v>
      </c>
      <c r="X191" s="9">
        <v>4602</v>
      </c>
      <c r="Y191" s="23">
        <v>8516</v>
      </c>
      <c r="Z191" s="22"/>
      <c r="AA191" s="9"/>
      <c r="AB191" s="23"/>
    </row>
    <row r="192" spans="1:28" x14ac:dyDescent="0.35">
      <c r="A192" s="32" t="s">
        <v>223</v>
      </c>
      <c r="B192" s="22">
        <v>622</v>
      </c>
      <c r="C192" s="9">
        <v>735</v>
      </c>
      <c r="D192" s="23">
        <v>839</v>
      </c>
      <c r="E192" s="22">
        <v>618</v>
      </c>
      <c r="F192" s="9">
        <v>1188</v>
      </c>
      <c r="G192" s="23">
        <v>2210</v>
      </c>
      <c r="H192" s="22">
        <v>1318</v>
      </c>
      <c r="I192" s="9">
        <v>1994</v>
      </c>
      <c r="J192" s="23">
        <v>3186</v>
      </c>
      <c r="K192" s="22">
        <v>311</v>
      </c>
      <c r="L192" s="9">
        <v>1778</v>
      </c>
      <c r="M192" s="23">
        <v>2779</v>
      </c>
      <c r="N192" s="22">
        <v>1110</v>
      </c>
      <c r="O192" s="9">
        <v>1325</v>
      </c>
      <c r="P192" s="23">
        <v>1532</v>
      </c>
      <c r="Q192" s="22">
        <v>929</v>
      </c>
      <c r="R192" s="9">
        <v>1108</v>
      </c>
      <c r="S192" s="23">
        <v>1433</v>
      </c>
      <c r="T192" s="22">
        <v>945</v>
      </c>
      <c r="U192" s="9">
        <v>1105</v>
      </c>
      <c r="V192" s="23">
        <v>1981</v>
      </c>
      <c r="W192" s="22">
        <v>1012</v>
      </c>
      <c r="X192" s="9">
        <v>1657</v>
      </c>
      <c r="Y192" s="23">
        <v>2560</v>
      </c>
      <c r="Z192" s="22"/>
      <c r="AA192" s="9"/>
      <c r="AB192" s="23"/>
    </row>
    <row r="193" spans="1:28" x14ac:dyDescent="0.35">
      <c r="A193" s="32" t="s">
        <v>226</v>
      </c>
      <c r="B193" s="22">
        <v>7278</v>
      </c>
      <c r="C193" s="9">
        <v>10547</v>
      </c>
      <c r="D193" s="23">
        <v>12833</v>
      </c>
      <c r="E193" s="22">
        <v>6182</v>
      </c>
      <c r="F193" s="9">
        <v>9221</v>
      </c>
      <c r="G193" s="23">
        <v>13004</v>
      </c>
      <c r="H193" s="22">
        <v>4811</v>
      </c>
      <c r="I193" s="9">
        <v>9845</v>
      </c>
      <c r="J193" s="23">
        <v>15079</v>
      </c>
      <c r="K193" s="22">
        <v>2323</v>
      </c>
      <c r="L193" s="9">
        <v>3132</v>
      </c>
      <c r="M193" s="23">
        <v>6455</v>
      </c>
      <c r="N193" s="22">
        <v>2356</v>
      </c>
      <c r="O193" s="9">
        <v>3403</v>
      </c>
      <c r="P193" s="23">
        <v>4599</v>
      </c>
      <c r="Q193" s="22">
        <v>2425</v>
      </c>
      <c r="R193" s="9">
        <v>3588</v>
      </c>
      <c r="S193" s="23">
        <v>5016</v>
      </c>
      <c r="T193" s="22">
        <v>2816</v>
      </c>
      <c r="U193" s="9">
        <v>4971</v>
      </c>
      <c r="V193" s="23">
        <v>8803</v>
      </c>
      <c r="W193" s="22">
        <v>3270</v>
      </c>
      <c r="X193" s="9">
        <v>4764</v>
      </c>
      <c r="Y193" s="23">
        <v>7460</v>
      </c>
      <c r="Z193" s="22">
        <v>379</v>
      </c>
      <c r="AA193" s="9">
        <v>3292</v>
      </c>
      <c r="AB193" s="23">
        <v>5982</v>
      </c>
    </row>
    <row r="194" spans="1:28" x14ac:dyDescent="0.35">
      <c r="A194" s="32" t="s">
        <v>229</v>
      </c>
      <c r="B194" s="22">
        <v>1621</v>
      </c>
      <c r="C194" s="9">
        <v>2668</v>
      </c>
      <c r="D194" s="23">
        <v>3779</v>
      </c>
      <c r="E194" s="22">
        <v>2138</v>
      </c>
      <c r="F194" s="9">
        <v>3849</v>
      </c>
      <c r="G194" s="23">
        <v>4953</v>
      </c>
      <c r="H194" s="22">
        <v>1800</v>
      </c>
      <c r="I194" s="9">
        <v>2257</v>
      </c>
      <c r="J194" s="23">
        <v>3548</v>
      </c>
      <c r="K194" s="22">
        <v>1765</v>
      </c>
      <c r="L194" s="9">
        <v>2903</v>
      </c>
      <c r="M194" s="23">
        <v>3725</v>
      </c>
      <c r="N194" s="22">
        <v>1840</v>
      </c>
      <c r="O194" s="9">
        <v>2751</v>
      </c>
      <c r="P194" s="23">
        <v>3789</v>
      </c>
      <c r="Q194" s="22">
        <v>1390</v>
      </c>
      <c r="R194" s="9">
        <v>2481</v>
      </c>
      <c r="S194" s="23">
        <v>3775</v>
      </c>
      <c r="T194" s="22">
        <v>5862</v>
      </c>
      <c r="U194" s="9">
        <v>9759</v>
      </c>
      <c r="V194" s="23">
        <v>17142</v>
      </c>
      <c r="W194" s="22">
        <v>1836</v>
      </c>
      <c r="X194" s="9">
        <v>2929</v>
      </c>
      <c r="Y194" s="23">
        <v>4290</v>
      </c>
      <c r="Z194" s="22">
        <v>4141</v>
      </c>
      <c r="AA194" s="9">
        <v>4251</v>
      </c>
      <c r="AB194" s="23">
        <v>4352</v>
      </c>
    </row>
    <row r="195" spans="1:28" x14ac:dyDescent="0.35">
      <c r="A195" s="32" t="s">
        <v>232</v>
      </c>
      <c r="B195" s="22">
        <v>7865</v>
      </c>
      <c r="C195" s="9">
        <v>11525</v>
      </c>
      <c r="D195" s="23">
        <v>13752</v>
      </c>
      <c r="E195" s="22">
        <v>3020</v>
      </c>
      <c r="F195" s="9">
        <v>4465</v>
      </c>
      <c r="G195" s="23">
        <v>7062</v>
      </c>
      <c r="H195" s="22">
        <v>4510</v>
      </c>
      <c r="I195" s="9">
        <v>6603</v>
      </c>
      <c r="J195" s="23">
        <v>9387</v>
      </c>
      <c r="K195" s="22">
        <v>3353</v>
      </c>
      <c r="L195" s="9">
        <v>4902</v>
      </c>
      <c r="M195" s="23">
        <v>6828</v>
      </c>
      <c r="N195" s="22">
        <v>1566</v>
      </c>
      <c r="O195" s="9">
        <v>2415</v>
      </c>
      <c r="P195" s="23">
        <v>3418</v>
      </c>
      <c r="Q195" s="22">
        <v>3100</v>
      </c>
      <c r="R195" s="9">
        <v>4279</v>
      </c>
      <c r="S195" s="23">
        <v>7777</v>
      </c>
      <c r="T195" s="22">
        <v>4060</v>
      </c>
      <c r="U195" s="9">
        <v>6339</v>
      </c>
      <c r="V195" s="23">
        <v>9918</v>
      </c>
      <c r="W195" s="22">
        <v>3093</v>
      </c>
      <c r="X195" s="9">
        <v>4049</v>
      </c>
      <c r="Y195" s="23">
        <v>6075</v>
      </c>
      <c r="Z195" s="22">
        <v>6409</v>
      </c>
      <c r="AA195" s="9">
        <v>6509</v>
      </c>
      <c r="AB195" s="23">
        <v>6708</v>
      </c>
    </row>
    <row r="196" spans="1:28" x14ac:dyDescent="0.35">
      <c r="A196" s="32" t="s">
        <v>235</v>
      </c>
      <c r="B196" s="22">
        <v>1185</v>
      </c>
      <c r="C196" s="9">
        <v>1807</v>
      </c>
      <c r="D196" s="23">
        <v>2564</v>
      </c>
      <c r="E196" s="22">
        <v>1734</v>
      </c>
      <c r="F196" s="9">
        <v>2544</v>
      </c>
      <c r="G196" s="23">
        <v>3363</v>
      </c>
      <c r="H196" s="22">
        <v>2722</v>
      </c>
      <c r="I196" s="9">
        <v>4625</v>
      </c>
      <c r="J196" s="23">
        <v>7855</v>
      </c>
      <c r="K196" s="22">
        <v>1532</v>
      </c>
      <c r="L196" s="9">
        <v>2280</v>
      </c>
      <c r="M196" s="23">
        <v>3634</v>
      </c>
      <c r="N196" s="22">
        <v>897</v>
      </c>
      <c r="O196" s="9">
        <v>1441</v>
      </c>
      <c r="P196" s="23">
        <v>2491</v>
      </c>
      <c r="Q196" s="22">
        <v>1064</v>
      </c>
      <c r="R196" s="9">
        <v>1431</v>
      </c>
      <c r="S196" s="23">
        <v>2924</v>
      </c>
      <c r="T196" s="22">
        <v>2733</v>
      </c>
      <c r="U196" s="9">
        <v>5431</v>
      </c>
      <c r="V196" s="23">
        <v>10292</v>
      </c>
      <c r="W196" s="22">
        <v>1887</v>
      </c>
      <c r="X196" s="9">
        <v>3402</v>
      </c>
      <c r="Y196" s="23">
        <v>4989</v>
      </c>
      <c r="Z196" s="22">
        <v>585</v>
      </c>
      <c r="AA196" s="9">
        <v>596</v>
      </c>
      <c r="AB196" s="23">
        <v>606</v>
      </c>
    </row>
    <row r="197" spans="1:28" x14ac:dyDescent="0.35">
      <c r="A197" s="32" t="s">
        <v>238</v>
      </c>
      <c r="B197" s="22">
        <v>7480</v>
      </c>
      <c r="C197" s="9">
        <v>9217</v>
      </c>
      <c r="D197" s="23">
        <v>10010</v>
      </c>
      <c r="E197" s="22">
        <v>3144</v>
      </c>
      <c r="F197" s="9">
        <v>3762</v>
      </c>
      <c r="G197" s="23">
        <v>6961</v>
      </c>
      <c r="H197" s="22">
        <v>1602</v>
      </c>
      <c r="I197" s="9">
        <v>2667</v>
      </c>
      <c r="J197" s="23">
        <v>3991</v>
      </c>
      <c r="K197" s="22">
        <v>1971</v>
      </c>
      <c r="L197" s="9">
        <v>3163</v>
      </c>
      <c r="M197" s="23">
        <v>5941</v>
      </c>
      <c r="N197" s="22">
        <v>906</v>
      </c>
      <c r="O197" s="9">
        <v>1842</v>
      </c>
      <c r="P197" s="23">
        <v>3105</v>
      </c>
      <c r="Q197" s="22">
        <v>2243</v>
      </c>
      <c r="R197" s="9">
        <v>4278</v>
      </c>
      <c r="S197" s="23">
        <v>6355</v>
      </c>
      <c r="T197" s="22">
        <v>898</v>
      </c>
      <c r="U197" s="9">
        <v>1353</v>
      </c>
      <c r="V197" s="23">
        <v>1528</v>
      </c>
      <c r="W197" s="22">
        <v>2268</v>
      </c>
      <c r="X197" s="9">
        <v>4604</v>
      </c>
      <c r="Y197" s="23">
        <v>6323</v>
      </c>
      <c r="Z197" s="22">
        <v>825</v>
      </c>
      <c r="AA197" s="9">
        <v>953</v>
      </c>
      <c r="AB197" s="23">
        <v>1071</v>
      </c>
    </row>
    <row r="198" spans="1:28" x14ac:dyDescent="0.35">
      <c r="A198" s="32" t="s">
        <v>241</v>
      </c>
      <c r="B198" s="22">
        <v>1032</v>
      </c>
      <c r="C198" s="9">
        <v>1930</v>
      </c>
      <c r="D198" s="23">
        <v>2162</v>
      </c>
      <c r="E198" s="22">
        <v>2112</v>
      </c>
      <c r="F198" s="9">
        <v>2647</v>
      </c>
      <c r="G198" s="23">
        <v>3031</v>
      </c>
      <c r="H198" s="22">
        <v>1622</v>
      </c>
      <c r="I198" s="9">
        <v>2394</v>
      </c>
      <c r="J198" s="23">
        <v>3412</v>
      </c>
      <c r="K198" s="22">
        <v>1308</v>
      </c>
      <c r="L198" s="9">
        <v>1653</v>
      </c>
      <c r="M198" s="23">
        <v>2432</v>
      </c>
      <c r="N198" s="22">
        <v>1074</v>
      </c>
      <c r="O198" s="9">
        <v>1308</v>
      </c>
      <c r="P198" s="23">
        <v>1636</v>
      </c>
      <c r="Q198" s="22">
        <v>1596</v>
      </c>
      <c r="R198" s="9">
        <v>2042</v>
      </c>
      <c r="S198" s="23">
        <v>3876</v>
      </c>
      <c r="T198" s="22">
        <v>5360</v>
      </c>
      <c r="U198" s="9">
        <v>11464</v>
      </c>
      <c r="V198" s="23">
        <v>18504</v>
      </c>
      <c r="W198" s="22">
        <v>1471</v>
      </c>
      <c r="X198" s="9">
        <v>2103</v>
      </c>
      <c r="Y198" s="23">
        <v>3808</v>
      </c>
      <c r="Z198" s="22">
        <v>2765</v>
      </c>
      <c r="AA198" s="9">
        <v>2883</v>
      </c>
      <c r="AB198" s="23">
        <v>2992</v>
      </c>
    </row>
    <row r="199" spans="1:28" x14ac:dyDescent="0.35">
      <c r="A199" s="32" t="s">
        <v>244</v>
      </c>
      <c r="B199" s="22">
        <v>3585</v>
      </c>
      <c r="C199" s="9">
        <v>4031</v>
      </c>
      <c r="D199" s="23">
        <v>5111</v>
      </c>
      <c r="E199" s="22">
        <v>2384</v>
      </c>
      <c r="F199" s="9">
        <v>3148</v>
      </c>
      <c r="G199" s="23">
        <v>5054</v>
      </c>
      <c r="H199" s="22">
        <v>2454</v>
      </c>
      <c r="I199" s="9">
        <v>3452</v>
      </c>
      <c r="J199" s="23">
        <v>4839</v>
      </c>
      <c r="K199" s="22">
        <v>2048</v>
      </c>
      <c r="L199" s="9">
        <v>2586</v>
      </c>
      <c r="M199" s="23">
        <v>4832</v>
      </c>
      <c r="N199" s="22">
        <v>1708</v>
      </c>
      <c r="O199" s="9">
        <v>2473</v>
      </c>
      <c r="P199" s="23">
        <v>3249</v>
      </c>
      <c r="Q199" s="22">
        <v>2150</v>
      </c>
      <c r="R199" s="9">
        <v>3389</v>
      </c>
      <c r="S199" s="23">
        <v>4351</v>
      </c>
      <c r="T199" s="22">
        <v>2743</v>
      </c>
      <c r="U199" s="9">
        <v>5225</v>
      </c>
      <c r="V199" s="23">
        <v>13003</v>
      </c>
      <c r="W199" s="22">
        <v>2148</v>
      </c>
      <c r="X199" s="9">
        <v>3344</v>
      </c>
      <c r="Y199" s="23">
        <v>5529</v>
      </c>
      <c r="Z199" s="22">
        <v>740</v>
      </c>
      <c r="AA199" s="9">
        <v>976</v>
      </c>
      <c r="AB199" s="23">
        <v>1194</v>
      </c>
    </row>
    <row r="200" spans="1:28" x14ac:dyDescent="0.35">
      <c r="A200" s="32" t="s">
        <v>247</v>
      </c>
      <c r="B200" s="22">
        <v>1200</v>
      </c>
      <c r="C200" s="9">
        <v>1415</v>
      </c>
      <c r="D200" s="23">
        <v>1974</v>
      </c>
      <c r="E200" s="22">
        <v>1319</v>
      </c>
      <c r="F200" s="9">
        <v>1799</v>
      </c>
      <c r="G200" s="23">
        <v>4077</v>
      </c>
      <c r="H200" s="22">
        <v>1654</v>
      </c>
      <c r="I200" s="9">
        <v>2973</v>
      </c>
      <c r="J200" s="23">
        <v>5914</v>
      </c>
      <c r="K200" s="22">
        <v>1950</v>
      </c>
      <c r="L200" s="9">
        <v>2830</v>
      </c>
      <c r="M200" s="23">
        <v>3967</v>
      </c>
      <c r="N200" s="22">
        <v>769</v>
      </c>
      <c r="O200" s="9">
        <v>1039</v>
      </c>
      <c r="P200" s="23">
        <v>2035</v>
      </c>
      <c r="Q200" s="22">
        <v>1201</v>
      </c>
      <c r="R200" s="9">
        <v>2548</v>
      </c>
      <c r="S200" s="23">
        <v>3070</v>
      </c>
      <c r="T200" s="22">
        <v>3966</v>
      </c>
      <c r="U200" s="9">
        <v>8481</v>
      </c>
      <c r="V200" s="23">
        <v>11923</v>
      </c>
      <c r="W200" s="22">
        <v>1520</v>
      </c>
      <c r="X200" s="9">
        <v>2283</v>
      </c>
      <c r="Y200" s="23">
        <v>3950</v>
      </c>
      <c r="Z200" s="22">
        <v>2170</v>
      </c>
      <c r="AA200" s="9">
        <v>2170</v>
      </c>
      <c r="AB200" s="23">
        <v>2170</v>
      </c>
    </row>
    <row r="201" spans="1:28" x14ac:dyDescent="0.35">
      <c r="A201" s="32" t="s">
        <v>250</v>
      </c>
      <c r="B201" s="22">
        <v>930</v>
      </c>
      <c r="C201" s="9">
        <v>1497</v>
      </c>
      <c r="D201" s="23">
        <v>3222</v>
      </c>
      <c r="E201" s="22">
        <v>1419</v>
      </c>
      <c r="F201" s="9">
        <v>1725</v>
      </c>
      <c r="G201" s="23">
        <v>2062</v>
      </c>
      <c r="H201" s="22">
        <v>2773</v>
      </c>
      <c r="I201" s="9">
        <v>3866</v>
      </c>
      <c r="J201" s="23">
        <v>4646</v>
      </c>
      <c r="K201" s="22">
        <v>1040</v>
      </c>
      <c r="L201" s="9">
        <v>1479</v>
      </c>
      <c r="M201" s="23">
        <v>2136</v>
      </c>
      <c r="N201" s="22">
        <v>1729</v>
      </c>
      <c r="O201" s="9">
        <v>2102</v>
      </c>
      <c r="P201" s="23">
        <v>2919</v>
      </c>
      <c r="Q201" s="22">
        <v>1256</v>
      </c>
      <c r="R201" s="9">
        <v>2235</v>
      </c>
      <c r="S201" s="23">
        <v>3992</v>
      </c>
      <c r="T201" s="22">
        <v>4193</v>
      </c>
      <c r="U201" s="9">
        <v>6201</v>
      </c>
      <c r="V201" s="23">
        <v>9983</v>
      </c>
      <c r="W201" s="22">
        <v>1285</v>
      </c>
      <c r="X201" s="9">
        <v>2009</v>
      </c>
      <c r="Y201" s="23">
        <v>3100</v>
      </c>
      <c r="Z201" s="22">
        <v>3609</v>
      </c>
      <c r="AA201" s="9">
        <v>3609</v>
      </c>
      <c r="AB201" s="23">
        <v>3609</v>
      </c>
    </row>
    <row r="202" spans="1:28" x14ac:dyDescent="0.35">
      <c r="A202" s="32" t="s">
        <v>253</v>
      </c>
      <c r="B202" s="22">
        <v>3947</v>
      </c>
      <c r="C202" s="9">
        <v>5468</v>
      </c>
      <c r="D202" s="23">
        <v>5645</v>
      </c>
      <c r="E202" s="22">
        <v>3300</v>
      </c>
      <c r="F202" s="9">
        <v>5801</v>
      </c>
      <c r="G202" s="23">
        <v>8189</v>
      </c>
      <c r="H202" s="22">
        <v>6734</v>
      </c>
      <c r="I202" s="9">
        <v>10291</v>
      </c>
      <c r="J202" s="23">
        <v>15606</v>
      </c>
      <c r="K202" s="22">
        <v>5707</v>
      </c>
      <c r="L202" s="9">
        <v>8139</v>
      </c>
      <c r="M202" s="23">
        <v>14167</v>
      </c>
      <c r="N202" s="22">
        <v>1917</v>
      </c>
      <c r="O202" s="9">
        <v>3217</v>
      </c>
      <c r="P202" s="23">
        <v>4578</v>
      </c>
      <c r="Q202" s="22">
        <v>4158</v>
      </c>
      <c r="R202" s="9">
        <v>7196</v>
      </c>
      <c r="S202" s="23">
        <v>10541</v>
      </c>
      <c r="T202" s="22">
        <v>3546</v>
      </c>
      <c r="U202" s="9">
        <v>5147</v>
      </c>
      <c r="V202" s="23">
        <v>7821</v>
      </c>
      <c r="W202" s="22">
        <v>4998</v>
      </c>
      <c r="X202" s="9">
        <v>7551</v>
      </c>
      <c r="Y202" s="23">
        <v>10949</v>
      </c>
      <c r="Z202" s="22">
        <v>17778</v>
      </c>
      <c r="AA202" s="9">
        <v>19563</v>
      </c>
      <c r="AB202" s="23">
        <v>32790</v>
      </c>
    </row>
    <row r="203" spans="1:28" x14ac:dyDescent="0.35">
      <c r="A203" s="32" t="s">
        <v>256</v>
      </c>
      <c r="B203" s="22">
        <v>1064</v>
      </c>
      <c r="C203" s="9">
        <v>1064</v>
      </c>
      <c r="D203" s="23">
        <v>1064</v>
      </c>
      <c r="E203" s="22">
        <v>1469</v>
      </c>
      <c r="F203" s="9">
        <v>1728</v>
      </c>
      <c r="G203" s="23">
        <v>1917</v>
      </c>
      <c r="H203" s="22">
        <v>637</v>
      </c>
      <c r="I203" s="9">
        <v>1270</v>
      </c>
      <c r="J203" s="23">
        <v>1756</v>
      </c>
      <c r="K203" s="22">
        <v>1255</v>
      </c>
      <c r="L203" s="9">
        <v>2244</v>
      </c>
      <c r="M203" s="23">
        <v>3526</v>
      </c>
      <c r="N203" s="22">
        <v>1007</v>
      </c>
      <c r="O203" s="9">
        <v>2464</v>
      </c>
      <c r="P203" s="23">
        <v>3064</v>
      </c>
      <c r="Q203" s="22">
        <v>1333</v>
      </c>
      <c r="R203" s="9">
        <v>1535</v>
      </c>
      <c r="S203" s="23">
        <v>3307</v>
      </c>
      <c r="T203" s="22">
        <v>7110</v>
      </c>
      <c r="U203" s="9">
        <v>15914</v>
      </c>
      <c r="V203" s="23">
        <v>21753</v>
      </c>
      <c r="W203" s="22">
        <v>1239</v>
      </c>
      <c r="X203" s="9">
        <v>2192</v>
      </c>
      <c r="Y203" s="23">
        <v>4662</v>
      </c>
      <c r="Z203" s="22"/>
      <c r="AA203" s="9"/>
      <c r="AB203" s="23"/>
    </row>
    <row r="204" spans="1:28" x14ac:dyDescent="0.35">
      <c r="A204" s="32" t="s">
        <v>783</v>
      </c>
      <c r="B204" s="22">
        <v>2070</v>
      </c>
      <c r="C204" s="9">
        <v>2483</v>
      </c>
      <c r="D204" s="23">
        <v>2864</v>
      </c>
      <c r="E204" s="22">
        <v>995</v>
      </c>
      <c r="F204" s="9">
        <v>1172</v>
      </c>
      <c r="G204" s="23">
        <v>1466</v>
      </c>
      <c r="H204" s="22">
        <v>1058</v>
      </c>
      <c r="I204" s="9">
        <v>1394</v>
      </c>
      <c r="J204" s="23">
        <v>2066</v>
      </c>
      <c r="K204" s="22">
        <v>1174</v>
      </c>
      <c r="L204" s="9">
        <v>1984</v>
      </c>
      <c r="M204" s="23">
        <v>2561</v>
      </c>
      <c r="N204" s="22">
        <v>1012</v>
      </c>
      <c r="O204" s="9">
        <v>1497</v>
      </c>
      <c r="P204" s="23">
        <v>1807</v>
      </c>
      <c r="Q204" s="22">
        <v>1859</v>
      </c>
      <c r="R204" s="9">
        <v>5197</v>
      </c>
      <c r="S204" s="23">
        <v>8283</v>
      </c>
      <c r="T204" s="22">
        <v>7632</v>
      </c>
      <c r="U204" s="9">
        <v>10258</v>
      </c>
      <c r="V204" s="23">
        <v>15805</v>
      </c>
      <c r="W204" s="22">
        <v>1717</v>
      </c>
      <c r="X204" s="9">
        <v>2441</v>
      </c>
      <c r="Y204" s="23">
        <v>4157</v>
      </c>
      <c r="Z204" s="22"/>
      <c r="AA204" s="9"/>
      <c r="AB204" s="23"/>
    </row>
    <row r="205" spans="1:28" x14ac:dyDescent="0.35">
      <c r="A205" s="32" t="s">
        <v>259</v>
      </c>
      <c r="B205" s="22">
        <v>1609</v>
      </c>
      <c r="C205" s="9">
        <v>1743</v>
      </c>
      <c r="D205" s="23">
        <v>2358</v>
      </c>
      <c r="E205" s="22">
        <v>1977</v>
      </c>
      <c r="F205" s="9">
        <v>4414</v>
      </c>
      <c r="G205" s="23">
        <v>5498</v>
      </c>
      <c r="H205" s="22">
        <v>3161</v>
      </c>
      <c r="I205" s="9">
        <v>4609</v>
      </c>
      <c r="J205" s="23">
        <v>7613</v>
      </c>
      <c r="K205" s="22">
        <v>2020</v>
      </c>
      <c r="L205" s="9">
        <v>3079</v>
      </c>
      <c r="M205" s="23">
        <v>4685</v>
      </c>
      <c r="N205" s="22">
        <v>816</v>
      </c>
      <c r="O205" s="9">
        <v>1084</v>
      </c>
      <c r="P205" s="23">
        <v>1897</v>
      </c>
      <c r="Q205" s="22">
        <v>1500</v>
      </c>
      <c r="R205" s="9">
        <v>1769</v>
      </c>
      <c r="S205" s="23">
        <v>2157</v>
      </c>
      <c r="T205" s="22">
        <v>2630</v>
      </c>
      <c r="U205" s="9">
        <v>3993</v>
      </c>
      <c r="V205" s="23">
        <v>6138</v>
      </c>
      <c r="W205" s="22">
        <v>1555</v>
      </c>
      <c r="X205" s="9">
        <v>2840</v>
      </c>
      <c r="Y205" s="23">
        <v>3948</v>
      </c>
      <c r="Z205" s="22">
        <v>1045</v>
      </c>
      <c r="AA205" s="9">
        <v>1067</v>
      </c>
      <c r="AB205" s="23">
        <v>1087</v>
      </c>
    </row>
    <row r="206" spans="1:28" x14ac:dyDescent="0.35">
      <c r="A206" s="32" t="s">
        <v>1053</v>
      </c>
      <c r="B206" s="22"/>
      <c r="C206" s="9"/>
      <c r="D206" s="23"/>
      <c r="E206" s="22"/>
      <c r="F206" s="9"/>
      <c r="G206" s="23"/>
      <c r="H206" s="22">
        <v>1234</v>
      </c>
      <c r="I206" s="9">
        <v>1234</v>
      </c>
      <c r="J206" s="23">
        <v>1234</v>
      </c>
      <c r="K206" s="22">
        <v>856</v>
      </c>
      <c r="L206" s="9">
        <v>901</v>
      </c>
      <c r="M206" s="23">
        <v>942</v>
      </c>
      <c r="N206" s="22"/>
      <c r="O206" s="9"/>
      <c r="P206" s="23"/>
      <c r="Q206" s="22">
        <v>979</v>
      </c>
      <c r="R206" s="9">
        <v>1085</v>
      </c>
      <c r="S206" s="23">
        <v>1182</v>
      </c>
      <c r="T206" s="22"/>
      <c r="U206" s="9"/>
      <c r="V206" s="23"/>
      <c r="W206" s="22">
        <v>3397</v>
      </c>
      <c r="X206" s="9">
        <v>3636</v>
      </c>
      <c r="Y206" s="23">
        <v>3857</v>
      </c>
      <c r="Z206" s="22"/>
      <c r="AA206" s="9"/>
      <c r="AB206" s="23"/>
    </row>
    <row r="207" spans="1:28" x14ac:dyDescent="0.35">
      <c r="A207" s="32" t="s">
        <v>1329</v>
      </c>
      <c r="B207" s="22"/>
      <c r="C207" s="9"/>
      <c r="D207" s="23"/>
      <c r="E207" s="22"/>
      <c r="F207" s="9"/>
      <c r="G207" s="23"/>
      <c r="H207" s="22"/>
      <c r="I207" s="9"/>
      <c r="J207" s="23"/>
      <c r="K207" s="22"/>
      <c r="L207" s="9"/>
      <c r="M207" s="23"/>
      <c r="N207" s="22"/>
      <c r="O207" s="9"/>
      <c r="P207" s="23"/>
      <c r="Q207" s="22">
        <v>652</v>
      </c>
      <c r="R207" s="9">
        <v>652</v>
      </c>
      <c r="S207" s="23">
        <v>652</v>
      </c>
      <c r="T207" s="22"/>
      <c r="U207" s="9"/>
      <c r="V207" s="23"/>
      <c r="W207" s="22">
        <v>28573</v>
      </c>
      <c r="X207" s="9">
        <v>35816</v>
      </c>
      <c r="Y207" s="23">
        <v>42503</v>
      </c>
      <c r="Z207" s="22"/>
      <c r="AA207" s="9"/>
      <c r="AB207" s="23"/>
    </row>
    <row r="208" spans="1:28" x14ac:dyDescent="0.35">
      <c r="A208" s="32" t="s">
        <v>786</v>
      </c>
      <c r="B208" s="22">
        <v>1174</v>
      </c>
      <c r="C208" s="9">
        <v>1174</v>
      </c>
      <c r="D208" s="23">
        <v>1174</v>
      </c>
      <c r="E208" s="22"/>
      <c r="F208" s="9"/>
      <c r="G208" s="23"/>
      <c r="H208" s="22"/>
      <c r="I208" s="9"/>
      <c r="J208" s="23"/>
      <c r="K208" s="22"/>
      <c r="L208" s="9"/>
      <c r="M208" s="23"/>
      <c r="N208" s="22">
        <v>1954</v>
      </c>
      <c r="O208" s="9">
        <v>1954</v>
      </c>
      <c r="P208" s="23">
        <v>1954</v>
      </c>
      <c r="Q208" s="22">
        <v>6752</v>
      </c>
      <c r="R208" s="9">
        <v>24160</v>
      </c>
      <c r="S208" s="23">
        <v>31944</v>
      </c>
      <c r="T208" s="22">
        <v>12273</v>
      </c>
      <c r="U208" s="9">
        <v>16144</v>
      </c>
      <c r="V208" s="23">
        <v>22455</v>
      </c>
      <c r="W208" s="22">
        <v>18118</v>
      </c>
      <c r="X208" s="9">
        <v>42606</v>
      </c>
      <c r="Y208" s="23">
        <v>55748</v>
      </c>
      <c r="Z208" s="22"/>
      <c r="AA208" s="9"/>
      <c r="AB208" s="23"/>
    </row>
    <row r="209" spans="1:28" x14ac:dyDescent="0.35">
      <c r="A209" s="32" t="s">
        <v>1332</v>
      </c>
      <c r="B209" s="22"/>
      <c r="C209" s="9"/>
      <c r="D209" s="23"/>
      <c r="E209" s="22"/>
      <c r="F209" s="9"/>
      <c r="G209" s="23"/>
      <c r="H209" s="22"/>
      <c r="I209" s="9"/>
      <c r="J209" s="23"/>
      <c r="K209" s="22"/>
      <c r="L209" s="9"/>
      <c r="M209" s="23"/>
      <c r="N209" s="22"/>
      <c r="O209" s="9"/>
      <c r="P209" s="23"/>
      <c r="Q209" s="22">
        <v>15318</v>
      </c>
      <c r="R209" s="9">
        <v>21182</v>
      </c>
      <c r="S209" s="23">
        <v>22661</v>
      </c>
      <c r="T209" s="22">
        <v>3370</v>
      </c>
      <c r="U209" s="9">
        <v>4879</v>
      </c>
      <c r="V209" s="23">
        <v>7844</v>
      </c>
      <c r="W209" s="22">
        <v>7566</v>
      </c>
      <c r="X209" s="9">
        <v>8842</v>
      </c>
      <c r="Y209" s="23">
        <v>22971</v>
      </c>
      <c r="Z209" s="22"/>
      <c r="AA209" s="9"/>
      <c r="AB209" s="23"/>
    </row>
    <row r="210" spans="1:28" x14ac:dyDescent="0.35">
      <c r="A210" s="32" t="s">
        <v>1335</v>
      </c>
      <c r="B210" s="22"/>
      <c r="C210" s="9"/>
      <c r="D210" s="23"/>
      <c r="E210" s="22"/>
      <c r="F210" s="9"/>
      <c r="G210" s="23"/>
      <c r="H210" s="22"/>
      <c r="I210" s="9"/>
      <c r="J210" s="23"/>
      <c r="K210" s="22"/>
      <c r="L210" s="9"/>
      <c r="M210" s="23"/>
      <c r="N210" s="22"/>
      <c r="O210" s="9"/>
      <c r="P210" s="23"/>
      <c r="Q210" s="22">
        <v>1800</v>
      </c>
      <c r="R210" s="9">
        <v>1980</v>
      </c>
      <c r="S210" s="23">
        <v>2147</v>
      </c>
      <c r="T210" s="22">
        <v>882</v>
      </c>
      <c r="U210" s="9">
        <v>1075</v>
      </c>
      <c r="V210" s="23">
        <v>5245</v>
      </c>
      <c r="W210" s="22">
        <v>3647</v>
      </c>
      <c r="X210" s="9">
        <v>4439</v>
      </c>
      <c r="Y210" s="23">
        <v>5609</v>
      </c>
      <c r="Z210" s="22"/>
      <c r="AA210" s="9"/>
      <c r="AB210" s="23"/>
    </row>
    <row r="211" spans="1:28" x14ac:dyDescent="0.35">
      <c r="A211" s="32" t="s">
        <v>1338</v>
      </c>
      <c r="B211" s="22"/>
      <c r="C211" s="9"/>
      <c r="D211" s="23"/>
      <c r="E211" s="22"/>
      <c r="F211" s="9"/>
      <c r="G211" s="23"/>
      <c r="H211" s="22"/>
      <c r="I211" s="9"/>
      <c r="J211" s="23"/>
      <c r="K211" s="22"/>
      <c r="L211" s="9"/>
      <c r="M211" s="23"/>
      <c r="N211" s="22"/>
      <c r="O211" s="9"/>
      <c r="P211" s="23"/>
      <c r="Q211" s="22">
        <v>3390</v>
      </c>
      <c r="R211" s="9">
        <v>3701</v>
      </c>
      <c r="S211" s="23">
        <v>3988</v>
      </c>
      <c r="T211" s="22">
        <v>2638</v>
      </c>
      <c r="U211" s="9">
        <v>2995</v>
      </c>
      <c r="V211" s="23">
        <v>3241</v>
      </c>
      <c r="W211" s="22">
        <v>579</v>
      </c>
      <c r="X211" s="9">
        <v>1255</v>
      </c>
      <c r="Y211" s="23">
        <v>2801</v>
      </c>
      <c r="Z211" s="22"/>
      <c r="AA211" s="9"/>
      <c r="AB211" s="23"/>
    </row>
    <row r="212" spans="1:28" x14ac:dyDescent="0.35">
      <c r="A212" s="32" t="s">
        <v>1056</v>
      </c>
      <c r="B212" s="22"/>
      <c r="C212" s="9"/>
      <c r="D212" s="23"/>
      <c r="E212" s="22"/>
      <c r="F212" s="9"/>
      <c r="G212" s="23"/>
      <c r="H212" s="22">
        <v>1170</v>
      </c>
      <c r="I212" s="9">
        <v>1422</v>
      </c>
      <c r="J212" s="23">
        <v>1655</v>
      </c>
      <c r="K212" s="22"/>
      <c r="L212" s="9"/>
      <c r="M212" s="23"/>
      <c r="N212" s="22"/>
      <c r="O212" s="9"/>
      <c r="P212" s="23"/>
      <c r="Q212" s="22">
        <v>5016</v>
      </c>
      <c r="R212" s="9">
        <v>8160</v>
      </c>
      <c r="S212" s="23">
        <v>12915</v>
      </c>
      <c r="T212" s="22">
        <v>2525</v>
      </c>
      <c r="U212" s="9">
        <v>7818</v>
      </c>
      <c r="V212" s="23">
        <v>8914</v>
      </c>
      <c r="W212" s="22">
        <v>4599</v>
      </c>
      <c r="X212" s="9">
        <v>6582</v>
      </c>
      <c r="Y212" s="23">
        <v>8422</v>
      </c>
      <c r="Z212" s="22"/>
      <c r="AA212" s="9"/>
      <c r="AB212" s="23"/>
    </row>
    <row r="213" spans="1:28" x14ac:dyDescent="0.35">
      <c r="A213" s="32" t="s">
        <v>789</v>
      </c>
      <c r="B213" s="22">
        <v>39</v>
      </c>
      <c r="C213" s="9">
        <v>39</v>
      </c>
      <c r="D213" s="23">
        <v>39</v>
      </c>
      <c r="E213" s="22"/>
      <c r="F213" s="9"/>
      <c r="G213" s="23"/>
      <c r="H213" s="22">
        <v>591</v>
      </c>
      <c r="I213" s="9">
        <v>591</v>
      </c>
      <c r="J213" s="23">
        <v>591</v>
      </c>
      <c r="K213" s="22"/>
      <c r="L213" s="9"/>
      <c r="M213" s="23"/>
      <c r="N213" s="22"/>
      <c r="O213" s="9"/>
      <c r="P213" s="23"/>
      <c r="Q213" s="22">
        <v>4490</v>
      </c>
      <c r="R213" s="9">
        <v>8940</v>
      </c>
      <c r="S213" s="23">
        <v>10500</v>
      </c>
      <c r="T213" s="22">
        <v>4885</v>
      </c>
      <c r="U213" s="9">
        <v>5983</v>
      </c>
      <c r="V213" s="23">
        <v>9561</v>
      </c>
      <c r="W213" s="22">
        <v>4810</v>
      </c>
      <c r="X213" s="9">
        <v>9771</v>
      </c>
      <c r="Y213" s="23">
        <v>16222</v>
      </c>
      <c r="Z213" s="22"/>
      <c r="AA213" s="9"/>
      <c r="AB213" s="23"/>
    </row>
    <row r="214" spans="1:28" x14ac:dyDescent="0.35">
      <c r="A214" s="32" t="s">
        <v>1059</v>
      </c>
      <c r="B214" s="22"/>
      <c r="C214" s="9"/>
      <c r="D214" s="23"/>
      <c r="E214" s="22"/>
      <c r="F214" s="9"/>
      <c r="G214" s="23"/>
      <c r="H214" s="22">
        <v>6977</v>
      </c>
      <c r="I214" s="9">
        <v>6977</v>
      </c>
      <c r="J214" s="23">
        <v>6977</v>
      </c>
      <c r="K214" s="22"/>
      <c r="L214" s="9"/>
      <c r="M214" s="23"/>
      <c r="N214" s="22"/>
      <c r="O214" s="9"/>
      <c r="P214" s="23"/>
      <c r="Q214" s="22">
        <v>3848</v>
      </c>
      <c r="R214" s="9">
        <v>3848</v>
      </c>
      <c r="S214" s="23">
        <v>3848</v>
      </c>
      <c r="T214" s="22">
        <v>11411</v>
      </c>
      <c r="U214" s="9">
        <v>49902</v>
      </c>
      <c r="V214" s="23">
        <v>85433</v>
      </c>
      <c r="W214" s="22">
        <v>2668</v>
      </c>
      <c r="X214" s="9">
        <v>2668</v>
      </c>
      <c r="Y214" s="23">
        <v>2668</v>
      </c>
      <c r="Z214" s="22"/>
      <c r="AA214" s="9"/>
      <c r="AB214" s="23"/>
    </row>
    <row r="215" spans="1:28" x14ac:dyDescent="0.35">
      <c r="A215" s="32" t="s">
        <v>1062</v>
      </c>
      <c r="B215" s="22"/>
      <c r="C215" s="9"/>
      <c r="D215" s="23"/>
      <c r="E215" s="22"/>
      <c r="F215" s="9"/>
      <c r="G215" s="23"/>
      <c r="H215" s="22">
        <v>1429</v>
      </c>
      <c r="I215" s="9">
        <v>1475</v>
      </c>
      <c r="J215" s="23">
        <v>1518</v>
      </c>
      <c r="K215" s="22"/>
      <c r="L215" s="9"/>
      <c r="M215" s="23"/>
      <c r="N215" s="22">
        <v>4793</v>
      </c>
      <c r="O215" s="9">
        <v>4793</v>
      </c>
      <c r="P215" s="23">
        <v>4793</v>
      </c>
      <c r="Q215" s="22">
        <v>3001</v>
      </c>
      <c r="R215" s="9">
        <v>3842</v>
      </c>
      <c r="S215" s="23">
        <v>6219</v>
      </c>
      <c r="T215" s="22">
        <v>8176</v>
      </c>
      <c r="U215" s="9">
        <v>9594</v>
      </c>
      <c r="V215" s="23">
        <v>15016</v>
      </c>
      <c r="W215" s="22">
        <v>7389</v>
      </c>
      <c r="X215" s="9">
        <v>16236</v>
      </c>
      <c r="Y215" s="23">
        <v>23316</v>
      </c>
      <c r="Z215" s="22"/>
      <c r="AA215" s="9"/>
      <c r="AB215" s="23"/>
    </row>
    <row r="216" spans="1:28" x14ac:dyDescent="0.35">
      <c r="A216" s="32" t="s">
        <v>1065</v>
      </c>
      <c r="B216" s="22"/>
      <c r="C216" s="9"/>
      <c r="D216" s="23"/>
      <c r="E216" s="22"/>
      <c r="F216" s="9"/>
      <c r="G216" s="23"/>
      <c r="H216" s="22">
        <v>900</v>
      </c>
      <c r="I216" s="9">
        <v>900</v>
      </c>
      <c r="J216" s="23">
        <v>900</v>
      </c>
      <c r="K216" s="22"/>
      <c r="L216" s="9"/>
      <c r="M216" s="23"/>
      <c r="N216" s="22"/>
      <c r="O216" s="9"/>
      <c r="P216" s="23"/>
      <c r="Q216" s="22">
        <v>12572</v>
      </c>
      <c r="R216" s="9">
        <v>13127</v>
      </c>
      <c r="S216" s="23">
        <v>13639</v>
      </c>
      <c r="T216" s="22">
        <v>8176</v>
      </c>
      <c r="U216" s="9">
        <v>12947</v>
      </c>
      <c r="V216" s="23">
        <v>18787</v>
      </c>
      <c r="W216" s="22">
        <v>10861</v>
      </c>
      <c r="X216" s="9">
        <v>15998</v>
      </c>
      <c r="Y216" s="23">
        <v>23480</v>
      </c>
      <c r="Z216" s="22"/>
      <c r="AA216" s="9"/>
      <c r="AB216" s="23"/>
    </row>
    <row r="217" spans="1:28" x14ac:dyDescent="0.35">
      <c r="A217" s="32" t="s">
        <v>1341</v>
      </c>
      <c r="B217" s="22"/>
      <c r="C217" s="9"/>
      <c r="D217" s="23"/>
      <c r="E217" s="22"/>
      <c r="F217" s="9"/>
      <c r="G217" s="23"/>
      <c r="H217" s="22"/>
      <c r="I217" s="9"/>
      <c r="J217" s="23"/>
      <c r="K217" s="22"/>
      <c r="L217" s="9"/>
      <c r="M217" s="23"/>
      <c r="N217" s="22"/>
      <c r="O217" s="9"/>
      <c r="P217" s="23"/>
      <c r="Q217" s="22">
        <v>3803</v>
      </c>
      <c r="R217" s="9">
        <v>4527</v>
      </c>
      <c r="S217" s="23">
        <v>7951</v>
      </c>
      <c r="T217" s="22">
        <v>4901</v>
      </c>
      <c r="U217" s="9">
        <v>5714</v>
      </c>
      <c r="V217" s="23">
        <v>9000</v>
      </c>
      <c r="W217" s="22">
        <v>7766</v>
      </c>
      <c r="X217" s="9">
        <v>11300</v>
      </c>
      <c r="Y217" s="23">
        <v>15575</v>
      </c>
      <c r="Z217" s="22"/>
      <c r="AA217" s="9"/>
      <c r="AB217" s="23"/>
    </row>
    <row r="218" spans="1:28" x14ac:dyDescent="0.35">
      <c r="A218" s="32" t="s">
        <v>1498</v>
      </c>
      <c r="B218" s="22"/>
      <c r="C218" s="9"/>
      <c r="D218" s="23"/>
      <c r="E218" s="22"/>
      <c r="F218" s="9"/>
      <c r="G218" s="23"/>
      <c r="H218" s="22"/>
      <c r="I218" s="9"/>
      <c r="J218" s="23"/>
      <c r="K218" s="22"/>
      <c r="L218" s="9"/>
      <c r="M218" s="23"/>
      <c r="N218" s="22"/>
      <c r="O218" s="9"/>
      <c r="P218" s="23"/>
      <c r="Q218" s="22"/>
      <c r="R218" s="9"/>
      <c r="S218" s="23"/>
      <c r="T218" s="22"/>
      <c r="U218" s="9"/>
      <c r="V218" s="23"/>
      <c r="W218" s="22">
        <v>9590</v>
      </c>
      <c r="X218" s="9">
        <v>9590</v>
      </c>
      <c r="Y218" s="23">
        <v>9590</v>
      </c>
      <c r="Z218" s="22"/>
      <c r="AA218" s="9"/>
      <c r="AB218" s="23"/>
    </row>
    <row r="219" spans="1:28" x14ac:dyDescent="0.35">
      <c r="A219" s="32" t="s">
        <v>1734</v>
      </c>
      <c r="B219" s="22"/>
      <c r="C219" s="9"/>
      <c r="D219" s="23"/>
      <c r="E219" s="22"/>
      <c r="F219" s="9"/>
      <c r="G219" s="23"/>
      <c r="H219" s="22"/>
      <c r="I219" s="9"/>
      <c r="J219" s="23"/>
      <c r="K219" s="22"/>
      <c r="L219" s="9"/>
      <c r="M219" s="23"/>
      <c r="N219" s="22"/>
      <c r="O219" s="9"/>
      <c r="P219" s="23"/>
      <c r="Q219" s="22"/>
      <c r="R219" s="9"/>
      <c r="S219" s="23"/>
      <c r="T219" s="22"/>
      <c r="U219" s="9"/>
      <c r="V219" s="23"/>
      <c r="W219" s="22"/>
      <c r="X219" s="9"/>
      <c r="Y219" s="23"/>
      <c r="Z219" s="22"/>
      <c r="AA219" s="9"/>
      <c r="AB219" s="23"/>
    </row>
    <row r="220" spans="1:28" x14ac:dyDescent="0.35">
      <c r="A220" s="32" t="s">
        <v>1737</v>
      </c>
      <c r="B220" s="22"/>
      <c r="C220" s="9"/>
      <c r="D220" s="23"/>
      <c r="E220" s="22"/>
      <c r="F220" s="9"/>
      <c r="G220" s="23"/>
      <c r="H220" s="22"/>
      <c r="I220" s="9"/>
      <c r="J220" s="23"/>
      <c r="K220" s="22"/>
      <c r="L220" s="9"/>
      <c r="M220" s="23"/>
      <c r="N220" s="22"/>
      <c r="O220" s="9"/>
      <c r="P220" s="23"/>
      <c r="Q220" s="22"/>
      <c r="R220" s="9"/>
      <c r="S220" s="23"/>
      <c r="T220" s="22"/>
      <c r="U220" s="9"/>
      <c r="V220" s="23"/>
      <c r="W220" s="22"/>
      <c r="X220" s="9"/>
      <c r="Y220" s="23"/>
      <c r="Z220" s="22"/>
      <c r="AA220" s="9"/>
      <c r="AB220" s="23"/>
    </row>
    <row r="221" spans="1:28" x14ac:dyDescent="0.35">
      <c r="A221" s="32" t="s">
        <v>1233</v>
      </c>
      <c r="B221" s="22"/>
      <c r="C221" s="9"/>
      <c r="D221" s="23"/>
      <c r="E221" s="22"/>
      <c r="F221" s="9"/>
      <c r="G221" s="23"/>
      <c r="H221" s="22"/>
      <c r="I221" s="9"/>
      <c r="J221" s="23"/>
      <c r="K221" s="22">
        <v>386</v>
      </c>
      <c r="L221" s="9">
        <v>386</v>
      </c>
      <c r="M221" s="23">
        <v>386</v>
      </c>
      <c r="N221" s="22"/>
      <c r="O221" s="9"/>
      <c r="P221" s="23"/>
      <c r="Q221" s="22"/>
      <c r="R221" s="9"/>
      <c r="S221" s="23"/>
      <c r="T221" s="22"/>
      <c r="U221" s="9"/>
      <c r="V221" s="23"/>
      <c r="W221" s="22">
        <v>1879</v>
      </c>
      <c r="X221" s="9">
        <v>2346</v>
      </c>
      <c r="Y221" s="23">
        <v>2776</v>
      </c>
      <c r="Z221" s="22"/>
      <c r="AA221" s="9"/>
      <c r="AB221" s="23"/>
    </row>
    <row r="222" spans="1:28" x14ac:dyDescent="0.35">
      <c r="A222" s="32" t="s">
        <v>1344</v>
      </c>
      <c r="B222" s="22"/>
      <c r="C222" s="9"/>
      <c r="D222" s="23"/>
      <c r="E222" s="22"/>
      <c r="F222" s="9"/>
      <c r="G222" s="23"/>
      <c r="H222" s="22"/>
      <c r="I222" s="9"/>
      <c r="J222" s="23"/>
      <c r="K222" s="22"/>
      <c r="L222" s="9"/>
      <c r="M222" s="23"/>
      <c r="N222" s="22"/>
      <c r="O222" s="9"/>
      <c r="P222" s="23"/>
      <c r="Q222" s="22">
        <v>605</v>
      </c>
      <c r="R222" s="9">
        <v>605</v>
      </c>
      <c r="S222" s="23">
        <v>605</v>
      </c>
      <c r="T222" s="22"/>
      <c r="U222" s="9"/>
      <c r="V222" s="23"/>
      <c r="W222" s="22"/>
      <c r="X222" s="9"/>
      <c r="Y222" s="23"/>
      <c r="Z222" s="22"/>
      <c r="AA222" s="9"/>
      <c r="AB222" s="23"/>
    </row>
    <row r="223" spans="1:28" x14ac:dyDescent="0.35">
      <c r="A223" s="32" t="s">
        <v>1347</v>
      </c>
      <c r="B223" s="22"/>
      <c r="C223" s="9"/>
      <c r="D223" s="23"/>
      <c r="E223" s="22"/>
      <c r="F223" s="9"/>
      <c r="G223" s="23"/>
      <c r="H223" s="22"/>
      <c r="I223" s="9"/>
      <c r="J223" s="23"/>
      <c r="K223" s="22"/>
      <c r="L223" s="9"/>
      <c r="M223" s="23"/>
      <c r="N223" s="22"/>
      <c r="O223" s="9"/>
      <c r="P223" s="23"/>
      <c r="Q223" s="22">
        <v>700</v>
      </c>
      <c r="R223" s="9">
        <v>700</v>
      </c>
      <c r="S223" s="23">
        <v>700</v>
      </c>
      <c r="T223" s="22"/>
      <c r="U223" s="9"/>
      <c r="V223" s="23"/>
      <c r="W223" s="22"/>
      <c r="X223" s="9"/>
      <c r="Y223" s="23"/>
      <c r="Z223" s="22"/>
      <c r="AA223" s="9"/>
      <c r="AB223" s="23"/>
    </row>
    <row r="224" spans="1:28" x14ac:dyDescent="0.35">
      <c r="A224" s="32" t="s">
        <v>1740</v>
      </c>
      <c r="B224" s="22"/>
      <c r="C224" s="9"/>
      <c r="D224" s="23"/>
      <c r="E224" s="22"/>
      <c r="F224" s="9"/>
      <c r="G224" s="23"/>
      <c r="H224" s="22"/>
      <c r="I224" s="9"/>
      <c r="J224" s="23"/>
      <c r="K224" s="22"/>
      <c r="L224" s="9"/>
      <c r="M224" s="23"/>
      <c r="N224" s="22"/>
      <c r="O224" s="9"/>
      <c r="P224" s="23"/>
      <c r="Q224" s="22"/>
      <c r="R224" s="9"/>
      <c r="S224" s="23"/>
      <c r="T224" s="22"/>
      <c r="U224" s="9"/>
      <c r="V224" s="23"/>
      <c r="W224" s="22"/>
      <c r="X224" s="9"/>
      <c r="Y224" s="23"/>
      <c r="Z224" s="22"/>
      <c r="AA224" s="9"/>
      <c r="AB224" s="23"/>
    </row>
    <row r="225" spans="1:28" x14ac:dyDescent="0.35">
      <c r="A225" s="32" t="s">
        <v>1743</v>
      </c>
      <c r="B225" s="22"/>
      <c r="C225" s="9"/>
      <c r="D225" s="23"/>
      <c r="E225" s="22"/>
      <c r="F225" s="9"/>
      <c r="G225" s="23"/>
      <c r="H225" s="22"/>
      <c r="I225" s="9"/>
      <c r="J225" s="23"/>
      <c r="K225" s="22"/>
      <c r="L225" s="9"/>
      <c r="M225" s="23"/>
      <c r="N225" s="22"/>
      <c r="O225" s="9"/>
      <c r="P225" s="23"/>
      <c r="Q225" s="22"/>
      <c r="R225" s="9"/>
      <c r="S225" s="23"/>
      <c r="T225" s="22"/>
      <c r="U225" s="9"/>
      <c r="V225" s="23"/>
      <c r="W225" s="22"/>
      <c r="X225" s="9"/>
      <c r="Y225" s="23"/>
      <c r="Z225" s="22"/>
      <c r="AA225" s="9"/>
      <c r="AB225" s="23"/>
    </row>
    <row r="226" spans="1:28" x14ac:dyDescent="0.35">
      <c r="A226" s="32" t="s">
        <v>1746</v>
      </c>
      <c r="B226" s="22"/>
      <c r="C226" s="9"/>
      <c r="D226" s="23"/>
      <c r="E226" s="22"/>
      <c r="F226" s="9"/>
      <c r="G226" s="23"/>
      <c r="H226" s="22"/>
      <c r="I226" s="9"/>
      <c r="J226" s="23"/>
      <c r="K226" s="22"/>
      <c r="L226" s="9"/>
      <c r="M226" s="23"/>
      <c r="N226" s="22"/>
      <c r="O226" s="9"/>
      <c r="P226" s="23"/>
      <c r="Q226" s="22"/>
      <c r="R226" s="9"/>
      <c r="S226" s="23"/>
      <c r="T226" s="22"/>
      <c r="U226" s="9"/>
      <c r="V226" s="23"/>
      <c r="W226" s="22"/>
      <c r="X226" s="9"/>
      <c r="Y226" s="23"/>
      <c r="Z226" s="22"/>
      <c r="AA226" s="9"/>
      <c r="AB226" s="23"/>
    </row>
    <row r="227" spans="1:28" x14ac:dyDescent="0.35">
      <c r="A227" s="32" t="s">
        <v>1350</v>
      </c>
      <c r="B227" s="22"/>
      <c r="C227" s="9"/>
      <c r="D227" s="23"/>
      <c r="E227" s="22"/>
      <c r="F227" s="9"/>
      <c r="G227" s="23"/>
      <c r="H227" s="22"/>
      <c r="I227" s="9"/>
      <c r="J227" s="23"/>
      <c r="K227" s="22"/>
      <c r="L227" s="9"/>
      <c r="M227" s="23"/>
      <c r="N227" s="22"/>
      <c r="O227" s="9"/>
      <c r="P227" s="23"/>
      <c r="Q227" s="22">
        <v>4231</v>
      </c>
      <c r="R227" s="9">
        <v>4392</v>
      </c>
      <c r="S227" s="23">
        <v>4540</v>
      </c>
      <c r="T227" s="22"/>
      <c r="U227" s="9"/>
      <c r="V227" s="23"/>
      <c r="W227" s="22">
        <v>4128</v>
      </c>
      <c r="X227" s="9">
        <v>4404</v>
      </c>
      <c r="Y227" s="23">
        <v>4659</v>
      </c>
      <c r="Z227" s="22"/>
      <c r="AA227" s="9"/>
      <c r="AB227" s="23"/>
    </row>
    <row r="228" spans="1:28" x14ac:dyDescent="0.35">
      <c r="A228" s="32" t="s">
        <v>1749</v>
      </c>
      <c r="B228" s="22"/>
      <c r="C228" s="9"/>
      <c r="D228" s="23"/>
      <c r="E228" s="22"/>
      <c r="F228" s="9"/>
      <c r="G228" s="23"/>
      <c r="H228" s="22"/>
      <c r="I228" s="9"/>
      <c r="J228" s="23"/>
      <c r="K228" s="22"/>
      <c r="L228" s="9"/>
      <c r="M228" s="23"/>
      <c r="N228" s="22"/>
      <c r="O228" s="9"/>
      <c r="P228" s="23"/>
      <c r="Q228" s="22"/>
      <c r="R228" s="9"/>
      <c r="S228" s="23"/>
      <c r="T228" s="22"/>
      <c r="U228" s="9"/>
      <c r="V228" s="23"/>
      <c r="W228" s="22"/>
      <c r="X228" s="9"/>
      <c r="Y228" s="23"/>
      <c r="Z228" s="22"/>
      <c r="AA228" s="9"/>
      <c r="AB228" s="23"/>
    </row>
    <row r="229" spans="1:28" x14ac:dyDescent="0.35">
      <c r="A229" s="32" t="s">
        <v>1752</v>
      </c>
      <c r="B229" s="22"/>
      <c r="C229" s="9"/>
      <c r="D229" s="23"/>
      <c r="E229" s="22"/>
      <c r="F229" s="9"/>
      <c r="G229" s="23"/>
      <c r="H229" s="22"/>
      <c r="I229" s="9"/>
      <c r="J229" s="23"/>
      <c r="K229" s="22"/>
      <c r="L229" s="9"/>
      <c r="M229" s="23"/>
      <c r="N229" s="22"/>
      <c r="O229" s="9"/>
      <c r="P229" s="23"/>
      <c r="Q229" s="22"/>
      <c r="R229" s="9"/>
      <c r="S229" s="23"/>
      <c r="T229" s="22"/>
      <c r="U229" s="9"/>
      <c r="V229" s="23"/>
      <c r="W229" s="22"/>
      <c r="X229" s="9"/>
      <c r="Y229" s="23"/>
      <c r="Z229" s="22"/>
      <c r="AA229" s="9"/>
      <c r="AB229" s="23"/>
    </row>
    <row r="230" spans="1:28" x14ac:dyDescent="0.35">
      <c r="A230" s="32" t="s">
        <v>1755</v>
      </c>
      <c r="B230" s="22"/>
      <c r="C230" s="9"/>
      <c r="D230" s="23"/>
      <c r="E230" s="22"/>
      <c r="F230" s="9"/>
      <c r="G230" s="23"/>
      <c r="H230" s="22"/>
      <c r="I230" s="9"/>
      <c r="J230" s="23"/>
      <c r="K230" s="22"/>
      <c r="L230" s="9"/>
      <c r="M230" s="23"/>
      <c r="N230" s="22"/>
      <c r="O230" s="9"/>
      <c r="P230" s="23"/>
      <c r="Q230" s="22"/>
      <c r="R230" s="9"/>
      <c r="S230" s="23"/>
      <c r="T230" s="22"/>
      <c r="U230" s="9"/>
      <c r="V230" s="23"/>
      <c r="W230" s="22"/>
      <c r="X230" s="9"/>
      <c r="Y230" s="23"/>
      <c r="Z230" s="22"/>
      <c r="AA230" s="9"/>
      <c r="AB230" s="23"/>
    </row>
    <row r="231" spans="1:28" x14ac:dyDescent="0.35">
      <c r="A231" s="32" t="s">
        <v>1501</v>
      </c>
      <c r="B231" s="22"/>
      <c r="C231" s="9"/>
      <c r="D231" s="23"/>
      <c r="E231" s="22"/>
      <c r="F231" s="9"/>
      <c r="G231" s="23"/>
      <c r="H231" s="22"/>
      <c r="I231" s="9"/>
      <c r="J231" s="23"/>
      <c r="K231" s="22"/>
      <c r="L231" s="9"/>
      <c r="M231" s="23"/>
      <c r="N231" s="22"/>
      <c r="O231" s="9"/>
      <c r="P231" s="23"/>
      <c r="Q231" s="22"/>
      <c r="R231" s="9"/>
      <c r="S231" s="23"/>
      <c r="T231" s="22"/>
      <c r="U231" s="9"/>
      <c r="V231" s="23"/>
      <c r="W231" s="22">
        <v>4800</v>
      </c>
      <c r="X231" s="9">
        <v>4800</v>
      </c>
      <c r="Y231" s="23">
        <v>4800</v>
      </c>
      <c r="Z231" s="22"/>
      <c r="AA231" s="9"/>
      <c r="AB231" s="23"/>
    </row>
    <row r="232" spans="1:28" x14ac:dyDescent="0.35">
      <c r="A232" s="32" t="s">
        <v>792</v>
      </c>
      <c r="B232" s="22">
        <v>8123</v>
      </c>
      <c r="C232" s="9">
        <v>9774</v>
      </c>
      <c r="D232" s="23">
        <v>11297</v>
      </c>
      <c r="E232" s="22">
        <v>756</v>
      </c>
      <c r="F232" s="9">
        <v>836</v>
      </c>
      <c r="G232" s="23">
        <v>909</v>
      </c>
      <c r="H232" s="22"/>
      <c r="I232" s="9"/>
      <c r="J232" s="23"/>
      <c r="K232" s="22"/>
      <c r="L232" s="9"/>
      <c r="M232" s="23"/>
      <c r="N232" s="22"/>
      <c r="O232" s="9"/>
      <c r="P232" s="23"/>
      <c r="Q232" s="22"/>
      <c r="R232" s="9"/>
      <c r="S232" s="23"/>
      <c r="T232" s="22"/>
      <c r="U232" s="9"/>
      <c r="V232" s="23"/>
      <c r="W232" s="22">
        <v>543</v>
      </c>
      <c r="X232" s="9">
        <v>608</v>
      </c>
      <c r="Y232" s="23">
        <v>1851</v>
      </c>
      <c r="Z232" s="22"/>
      <c r="AA232" s="9"/>
      <c r="AB232" s="23"/>
    </row>
    <row r="233" spans="1:28" x14ac:dyDescent="0.35">
      <c r="A233" s="32" t="s">
        <v>1758</v>
      </c>
      <c r="B233" s="22"/>
      <c r="C233" s="9"/>
      <c r="D233" s="23"/>
      <c r="E233" s="22"/>
      <c r="F233" s="9"/>
      <c r="G233" s="23"/>
      <c r="H233" s="22"/>
      <c r="I233" s="9"/>
      <c r="J233" s="23"/>
      <c r="K233" s="22"/>
      <c r="L233" s="9"/>
      <c r="M233" s="23"/>
      <c r="N233" s="22"/>
      <c r="O233" s="9"/>
      <c r="P233" s="23"/>
      <c r="Q233" s="22"/>
      <c r="R233" s="9"/>
      <c r="S233" s="23"/>
      <c r="T233" s="22"/>
      <c r="U233" s="9"/>
      <c r="V233" s="23"/>
      <c r="W233" s="22"/>
      <c r="X233" s="9"/>
      <c r="Y233" s="23"/>
      <c r="Z233" s="22"/>
      <c r="AA233" s="9"/>
      <c r="AB233" s="23"/>
    </row>
    <row r="234" spans="1:28" x14ac:dyDescent="0.35">
      <c r="A234" s="32" t="s">
        <v>262</v>
      </c>
      <c r="B234" s="22">
        <v>17349</v>
      </c>
      <c r="C234" s="9">
        <v>21569</v>
      </c>
      <c r="D234" s="23">
        <v>26907</v>
      </c>
      <c r="E234" s="22">
        <v>14992</v>
      </c>
      <c r="F234" s="9">
        <v>22140</v>
      </c>
      <c r="G234" s="23">
        <v>32620</v>
      </c>
      <c r="H234" s="22">
        <v>20708</v>
      </c>
      <c r="I234" s="9">
        <v>28583</v>
      </c>
      <c r="J234" s="23">
        <v>40534</v>
      </c>
      <c r="K234" s="22">
        <v>16371</v>
      </c>
      <c r="L234" s="9">
        <v>21590</v>
      </c>
      <c r="M234" s="23">
        <v>26451</v>
      </c>
      <c r="N234" s="22">
        <v>13107</v>
      </c>
      <c r="O234" s="9">
        <v>16220</v>
      </c>
      <c r="P234" s="23">
        <v>20894</v>
      </c>
      <c r="Q234" s="22">
        <v>12435</v>
      </c>
      <c r="R234" s="9">
        <v>16523</v>
      </c>
      <c r="S234" s="23">
        <v>20428</v>
      </c>
      <c r="T234" s="22">
        <v>23601</v>
      </c>
      <c r="U234" s="9">
        <v>33542</v>
      </c>
      <c r="V234" s="23">
        <v>60031</v>
      </c>
      <c r="W234" s="22">
        <v>15115</v>
      </c>
      <c r="X234" s="9">
        <v>20769</v>
      </c>
      <c r="Y234" s="23">
        <v>30839</v>
      </c>
      <c r="Z234" s="22">
        <v>11627</v>
      </c>
      <c r="AA234" s="9">
        <v>12763</v>
      </c>
      <c r="AB234" s="23">
        <v>14992</v>
      </c>
    </row>
    <row r="235" spans="1:28" x14ac:dyDescent="0.35">
      <c r="A235" s="32" t="s">
        <v>795</v>
      </c>
      <c r="B235" s="22">
        <v>13902</v>
      </c>
      <c r="C235" s="9">
        <v>37512</v>
      </c>
      <c r="D235" s="23">
        <v>76083</v>
      </c>
      <c r="E235" s="22">
        <v>31308</v>
      </c>
      <c r="F235" s="9">
        <v>62937</v>
      </c>
      <c r="G235" s="23">
        <v>72485</v>
      </c>
      <c r="H235" s="22">
        <v>191440</v>
      </c>
      <c r="I235" s="9">
        <v>275627</v>
      </c>
      <c r="J235" s="23">
        <v>376485</v>
      </c>
      <c r="K235" s="22">
        <v>99186</v>
      </c>
      <c r="L235" s="9">
        <v>160175</v>
      </c>
      <c r="M235" s="23">
        <v>229994</v>
      </c>
      <c r="N235" s="22">
        <v>149519</v>
      </c>
      <c r="O235" s="9">
        <v>174698</v>
      </c>
      <c r="P235" s="23">
        <v>201740</v>
      </c>
      <c r="Q235" s="22">
        <v>69271</v>
      </c>
      <c r="R235" s="9">
        <v>93546</v>
      </c>
      <c r="S235" s="23">
        <v>116598</v>
      </c>
      <c r="T235" s="22">
        <v>77929</v>
      </c>
      <c r="U235" s="9">
        <v>101774</v>
      </c>
      <c r="V235" s="23">
        <v>122589</v>
      </c>
      <c r="W235" s="22">
        <v>174616</v>
      </c>
      <c r="X235" s="9">
        <v>234189</v>
      </c>
      <c r="Y235" s="23">
        <v>287989</v>
      </c>
      <c r="Z235" s="22">
        <v>22366</v>
      </c>
      <c r="AA235" s="9">
        <v>22366</v>
      </c>
      <c r="AB235" s="23">
        <v>22366</v>
      </c>
    </row>
    <row r="236" spans="1:28" x14ac:dyDescent="0.35">
      <c r="A236" s="32" t="s">
        <v>1236</v>
      </c>
      <c r="B236" s="22"/>
      <c r="C236" s="9"/>
      <c r="D236" s="23"/>
      <c r="E236" s="22"/>
      <c r="F236" s="9"/>
      <c r="G236" s="23"/>
      <c r="H236" s="22"/>
      <c r="I236" s="9"/>
      <c r="J236" s="23"/>
      <c r="K236" s="22">
        <v>750</v>
      </c>
      <c r="L236" s="9">
        <v>750</v>
      </c>
      <c r="M236" s="23">
        <v>750</v>
      </c>
      <c r="N236" s="22"/>
      <c r="O236" s="9"/>
      <c r="P236" s="23"/>
      <c r="Q236" s="22">
        <v>4858</v>
      </c>
      <c r="R236" s="9">
        <v>4864</v>
      </c>
      <c r="S236" s="23">
        <v>4871</v>
      </c>
      <c r="T236" s="22">
        <v>6140</v>
      </c>
      <c r="U236" s="9">
        <v>16289</v>
      </c>
      <c r="V236" s="23">
        <v>24132</v>
      </c>
      <c r="W236" s="22">
        <v>14449</v>
      </c>
      <c r="X236" s="9">
        <v>18826</v>
      </c>
      <c r="Y236" s="23">
        <v>38875</v>
      </c>
      <c r="Z236" s="22"/>
      <c r="AA236" s="9"/>
      <c r="AB236" s="23"/>
    </row>
    <row r="237" spans="1:28" x14ac:dyDescent="0.35">
      <c r="A237" s="32" t="s">
        <v>1239</v>
      </c>
      <c r="B237" s="22"/>
      <c r="C237" s="9"/>
      <c r="D237" s="23"/>
      <c r="E237" s="22"/>
      <c r="F237" s="9"/>
      <c r="G237" s="23"/>
      <c r="H237" s="22"/>
      <c r="I237" s="9"/>
      <c r="J237" s="23"/>
      <c r="K237" s="22">
        <v>4612</v>
      </c>
      <c r="L237" s="9">
        <v>4612</v>
      </c>
      <c r="M237" s="23">
        <v>4612</v>
      </c>
      <c r="N237" s="22"/>
      <c r="O237" s="9"/>
      <c r="P237" s="23"/>
      <c r="Q237" s="22">
        <v>11747</v>
      </c>
      <c r="R237" s="9">
        <v>15075</v>
      </c>
      <c r="S237" s="23">
        <v>17537</v>
      </c>
      <c r="T237" s="22">
        <v>14251</v>
      </c>
      <c r="U237" s="9">
        <v>20249</v>
      </c>
      <c r="V237" s="23">
        <v>24582</v>
      </c>
      <c r="W237" s="22">
        <v>11050</v>
      </c>
      <c r="X237" s="9">
        <v>15923</v>
      </c>
      <c r="Y237" s="23">
        <v>20159</v>
      </c>
      <c r="Z237" s="22"/>
      <c r="AA237" s="9"/>
      <c r="AB237" s="23"/>
    </row>
    <row r="238" spans="1:28" x14ac:dyDescent="0.35">
      <c r="A238" s="32" t="s">
        <v>1299</v>
      </c>
      <c r="B238" s="22"/>
      <c r="C238" s="9"/>
      <c r="D238" s="23"/>
      <c r="E238" s="22"/>
      <c r="F238" s="9"/>
      <c r="G238" s="23"/>
      <c r="H238" s="22"/>
      <c r="I238" s="9"/>
      <c r="J238" s="23"/>
      <c r="K238" s="22"/>
      <c r="L238" s="9"/>
      <c r="M238" s="23"/>
      <c r="N238" s="22">
        <v>14748</v>
      </c>
      <c r="O238" s="9">
        <v>14748</v>
      </c>
      <c r="P238" s="23">
        <v>14748</v>
      </c>
      <c r="Q238" s="22">
        <v>24479</v>
      </c>
      <c r="R238" s="9">
        <v>30337</v>
      </c>
      <c r="S238" s="23">
        <v>35744</v>
      </c>
      <c r="T238" s="22">
        <v>3590</v>
      </c>
      <c r="U238" s="9">
        <v>6871</v>
      </c>
      <c r="V238" s="23">
        <v>9900</v>
      </c>
      <c r="W238" s="22">
        <v>7935</v>
      </c>
      <c r="X238" s="9">
        <v>9291</v>
      </c>
      <c r="Y238" s="23">
        <v>10543</v>
      </c>
      <c r="Z238" s="22"/>
      <c r="AA238" s="9"/>
      <c r="AB238" s="23"/>
    </row>
    <row r="239" spans="1:28" x14ac:dyDescent="0.35">
      <c r="A239" s="32" t="s">
        <v>1353</v>
      </c>
      <c r="B239" s="22"/>
      <c r="C239" s="9"/>
      <c r="D239" s="23"/>
      <c r="E239" s="22"/>
      <c r="F239" s="9"/>
      <c r="G239" s="23"/>
      <c r="H239" s="22"/>
      <c r="I239" s="9"/>
      <c r="J239" s="23"/>
      <c r="K239" s="22"/>
      <c r="L239" s="9"/>
      <c r="M239" s="23"/>
      <c r="N239" s="22"/>
      <c r="O239" s="9"/>
      <c r="P239" s="23"/>
      <c r="Q239" s="22">
        <v>195</v>
      </c>
      <c r="R239" s="9">
        <v>195</v>
      </c>
      <c r="S239" s="23">
        <v>195</v>
      </c>
      <c r="T239" s="22"/>
      <c r="U239" s="9"/>
      <c r="V239" s="23"/>
      <c r="W239" s="22">
        <v>14583</v>
      </c>
      <c r="X239" s="9">
        <v>15810</v>
      </c>
      <c r="Y239" s="23">
        <v>16943</v>
      </c>
      <c r="Z239" s="22"/>
      <c r="AA239" s="9"/>
      <c r="AB239" s="23"/>
    </row>
    <row r="240" spans="1:28" x14ac:dyDescent="0.35">
      <c r="A240" s="32" t="s">
        <v>1356</v>
      </c>
      <c r="B240" s="22"/>
      <c r="C240" s="9"/>
      <c r="D240" s="23"/>
      <c r="E240" s="22"/>
      <c r="F240" s="9"/>
      <c r="G240" s="23"/>
      <c r="H240" s="22"/>
      <c r="I240" s="9"/>
      <c r="J240" s="23"/>
      <c r="K240" s="22"/>
      <c r="L240" s="9"/>
      <c r="M240" s="23"/>
      <c r="N240" s="22"/>
      <c r="O240" s="9"/>
      <c r="P240" s="23"/>
      <c r="Q240" s="22">
        <v>10600</v>
      </c>
      <c r="R240" s="9">
        <v>12316</v>
      </c>
      <c r="S240" s="23">
        <v>13900</v>
      </c>
      <c r="T240" s="22">
        <v>8799</v>
      </c>
      <c r="U240" s="9">
        <v>8851</v>
      </c>
      <c r="V240" s="23">
        <v>8899</v>
      </c>
      <c r="W240" s="22">
        <v>820</v>
      </c>
      <c r="X240" s="9">
        <v>9566</v>
      </c>
      <c r="Y240" s="23">
        <v>17640</v>
      </c>
      <c r="Z240" s="22"/>
      <c r="AA240" s="9"/>
      <c r="AB240" s="23"/>
    </row>
    <row r="241" spans="1:28" x14ac:dyDescent="0.35">
      <c r="A241" s="32" t="s">
        <v>1480</v>
      </c>
      <c r="B241" s="22"/>
      <c r="C241" s="9"/>
      <c r="D241" s="23"/>
      <c r="E241" s="22"/>
      <c r="F241" s="9"/>
      <c r="G241" s="23"/>
      <c r="H241" s="22"/>
      <c r="I241" s="9"/>
      <c r="J241" s="23"/>
      <c r="K241" s="22"/>
      <c r="L241" s="9"/>
      <c r="M241" s="23"/>
      <c r="N241" s="22"/>
      <c r="O241" s="9"/>
      <c r="P241" s="23"/>
      <c r="Q241" s="22"/>
      <c r="R241" s="9"/>
      <c r="S241" s="23"/>
      <c r="T241" s="22">
        <v>13609</v>
      </c>
      <c r="U241" s="9">
        <v>20020</v>
      </c>
      <c r="V241" s="23">
        <v>29648</v>
      </c>
      <c r="W241" s="22">
        <v>9491</v>
      </c>
      <c r="X241" s="9">
        <v>11634</v>
      </c>
      <c r="Y241" s="23">
        <v>13612</v>
      </c>
      <c r="Z241" s="22"/>
      <c r="AA241" s="9"/>
      <c r="AB241" s="23"/>
    </row>
    <row r="242" spans="1:28" x14ac:dyDescent="0.35">
      <c r="A242" s="32" t="s">
        <v>1068</v>
      </c>
      <c r="B242" s="22"/>
      <c r="C242" s="9"/>
      <c r="D242" s="23"/>
      <c r="E242" s="22"/>
      <c r="F242" s="9"/>
      <c r="G242" s="23"/>
      <c r="H242" s="22">
        <v>11223</v>
      </c>
      <c r="I242" s="9">
        <v>11223</v>
      </c>
      <c r="J242" s="23">
        <v>11223</v>
      </c>
      <c r="K242" s="22"/>
      <c r="L242" s="9"/>
      <c r="M242" s="23"/>
      <c r="N242" s="22"/>
      <c r="O242" s="9"/>
      <c r="P242" s="23"/>
      <c r="Q242" s="22">
        <v>6480</v>
      </c>
      <c r="R242" s="9">
        <v>6480</v>
      </c>
      <c r="S242" s="23">
        <v>6480</v>
      </c>
      <c r="T242" s="22">
        <v>53510</v>
      </c>
      <c r="U242" s="9">
        <v>53510</v>
      </c>
      <c r="V242" s="23">
        <v>53510</v>
      </c>
      <c r="W242" s="22"/>
      <c r="X242" s="9"/>
      <c r="Y242" s="23"/>
      <c r="Z242" s="22"/>
      <c r="AA242" s="9"/>
      <c r="AB242" s="23"/>
    </row>
    <row r="243" spans="1:28" x14ac:dyDescent="0.35">
      <c r="A243" s="32" t="s">
        <v>1359</v>
      </c>
      <c r="B243" s="22"/>
      <c r="C243" s="9"/>
      <c r="D243" s="23"/>
      <c r="E243" s="22"/>
      <c r="F243" s="9"/>
      <c r="G243" s="23"/>
      <c r="H243" s="22"/>
      <c r="I243" s="9"/>
      <c r="J243" s="23"/>
      <c r="K243" s="22"/>
      <c r="L243" s="9"/>
      <c r="M243" s="23"/>
      <c r="N243" s="22"/>
      <c r="O243" s="9"/>
      <c r="P243" s="23"/>
      <c r="Q243" s="22">
        <v>23973</v>
      </c>
      <c r="R243" s="9">
        <v>23973</v>
      </c>
      <c r="S243" s="23">
        <v>23973</v>
      </c>
      <c r="T243" s="22">
        <v>2473</v>
      </c>
      <c r="U243" s="9">
        <v>2497</v>
      </c>
      <c r="V243" s="23">
        <v>3497</v>
      </c>
      <c r="W243" s="22">
        <v>1343</v>
      </c>
      <c r="X243" s="9">
        <v>1343</v>
      </c>
      <c r="Y243" s="23">
        <v>1343</v>
      </c>
      <c r="Z243" s="22"/>
      <c r="AA243" s="9"/>
      <c r="AB243" s="23"/>
    </row>
    <row r="244" spans="1:28" x14ac:dyDescent="0.35">
      <c r="A244" s="32" t="s">
        <v>1362</v>
      </c>
      <c r="B244" s="22"/>
      <c r="C244" s="9"/>
      <c r="D244" s="23"/>
      <c r="E244" s="22"/>
      <c r="F244" s="9"/>
      <c r="G244" s="23"/>
      <c r="H244" s="22"/>
      <c r="I244" s="9"/>
      <c r="J244" s="23"/>
      <c r="K244" s="22"/>
      <c r="L244" s="9"/>
      <c r="M244" s="23"/>
      <c r="N244" s="22"/>
      <c r="O244" s="9"/>
      <c r="P244" s="23"/>
      <c r="Q244" s="22">
        <v>5980</v>
      </c>
      <c r="R244" s="9">
        <v>5980</v>
      </c>
      <c r="S244" s="23">
        <v>5980</v>
      </c>
      <c r="T244" s="22">
        <v>10609</v>
      </c>
      <c r="U244" s="9">
        <v>13316</v>
      </c>
      <c r="V244" s="23">
        <v>16008</v>
      </c>
      <c r="W244" s="22">
        <v>6276</v>
      </c>
      <c r="X244" s="9">
        <v>7640</v>
      </c>
      <c r="Y244" s="23">
        <v>8899</v>
      </c>
      <c r="Z244" s="22"/>
      <c r="AA244" s="9"/>
      <c r="AB244" s="23"/>
    </row>
    <row r="245" spans="1:28" x14ac:dyDescent="0.35">
      <c r="A245" s="32" t="s">
        <v>1365</v>
      </c>
      <c r="B245" s="22"/>
      <c r="C245" s="9"/>
      <c r="D245" s="23"/>
      <c r="E245" s="22"/>
      <c r="F245" s="9"/>
      <c r="G245" s="23"/>
      <c r="H245" s="22"/>
      <c r="I245" s="9"/>
      <c r="J245" s="23"/>
      <c r="K245" s="22"/>
      <c r="L245" s="9"/>
      <c r="M245" s="23"/>
      <c r="N245" s="22"/>
      <c r="O245" s="9"/>
      <c r="P245" s="23"/>
      <c r="Q245" s="22">
        <v>860</v>
      </c>
      <c r="R245" s="9">
        <v>860</v>
      </c>
      <c r="S245" s="23">
        <v>860</v>
      </c>
      <c r="T245" s="22">
        <v>5845</v>
      </c>
      <c r="U245" s="9">
        <v>5845</v>
      </c>
      <c r="V245" s="23">
        <v>5845</v>
      </c>
      <c r="W245" s="22">
        <v>1075</v>
      </c>
      <c r="X245" s="9">
        <v>1263</v>
      </c>
      <c r="Y245" s="23">
        <v>1437</v>
      </c>
      <c r="Z245" s="22"/>
      <c r="AA245" s="9"/>
      <c r="AB245" s="23"/>
    </row>
    <row r="246" spans="1:28" x14ac:dyDescent="0.35">
      <c r="A246" s="31" t="s">
        <v>263</v>
      </c>
      <c r="B246" s="20">
        <f t="shared" ref="B246:AB246" si="7">SUM(B247:B309)</f>
        <v>124712</v>
      </c>
      <c r="C246" s="13">
        <f t="shared" si="7"/>
        <v>202436</v>
      </c>
      <c r="D246" s="21">
        <f t="shared" si="7"/>
        <v>271034</v>
      </c>
      <c r="E246" s="20">
        <f t="shared" si="7"/>
        <v>149792</v>
      </c>
      <c r="F246" s="13">
        <f t="shared" si="7"/>
        <v>210151</v>
      </c>
      <c r="G246" s="21">
        <f t="shared" si="7"/>
        <v>298694</v>
      </c>
      <c r="H246" s="20">
        <f t="shared" si="7"/>
        <v>332569</v>
      </c>
      <c r="I246" s="13">
        <f t="shared" si="7"/>
        <v>473778</v>
      </c>
      <c r="J246" s="21">
        <f t="shared" si="7"/>
        <v>644988</v>
      </c>
      <c r="K246" s="20">
        <f t="shared" si="7"/>
        <v>204214</v>
      </c>
      <c r="L246" s="13">
        <f t="shared" si="7"/>
        <v>277067</v>
      </c>
      <c r="M246" s="21">
        <f t="shared" si="7"/>
        <v>391301</v>
      </c>
      <c r="N246" s="20">
        <f t="shared" si="7"/>
        <v>115227</v>
      </c>
      <c r="O246" s="13">
        <f t="shared" si="7"/>
        <v>151128</v>
      </c>
      <c r="P246" s="21">
        <f t="shared" si="7"/>
        <v>198530</v>
      </c>
      <c r="Q246" s="20">
        <f t="shared" si="7"/>
        <v>180250</v>
      </c>
      <c r="R246" s="13">
        <f t="shared" si="7"/>
        <v>259280</v>
      </c>
      <c r="S246" s="21">
        <f t="shared" si="7"/>
        <v>364744</v>
      </c>
      <c r="T246" s="20">
        <f t="shared" si="7"/>
        <v>266521</v>
      </c>
      <c r="U246" s="13">
        <f t="shared" si="7"/>
        <v>440911</v>
      </c>
      <c r="V246" s="21">
        <f t="shared" si="7"/>
        <v>681599</v>
      </c>
      <c r="W246" s="20">
        <f t="shared" si="7"/>
        <v>265529</v>
      </c>
      <c r="X246" s="13">
        <f t="shared" si="7"/>
        <v>371790</v>
      </c>
      <c r="Y246" s="21">
        <f t="shared" si="7"/>
        <v>528138</v>
      </c>
      <c r="Z246" s="20">
        <f t="shared" si="7"/>
        <v>59322</v>
      </c>
      <c r="AA246" s="13">
        <f t="shared" si="7"/>
        <v>72492</v>
      </c>
      <c r="AB246" s="21">
        <f t="shared" si="7"/>
        <v>85732</v>
      </c>
    </row>
    <row r="247" spans="1:28" x14ac:dyDescent="0.35">
      <c r="A247" s="32" t="s">
        <v>266</v>
      </c>
      <c r="B247" s="22">
        <v>784</v>
      </c>
      <c r="C247" s="9">
        <v>802</v>
      </c>
      <c r="D247" s="23">
        <v>973</v>
      </c>
      <c r="E247" s="22">
        <v>2708</v>
      </c>
      <c r="F247" s="9">
        <v>4812</v>
      </c>
      <c r="G247" s="23">
        <v>7852</v>
      </c>
      <c r="H247" s="22">
        <v>5782</v>
      </c>
      <c r="I247" s="9">
        <v>8297</v>
      </c>
      <c r="J247" s="23">
        <v>13694</v>
      </c>
      <c r="K247" s="22">
        <v>4676</v>
      </c>
      <c r="L247" s="9">
        <v>7141</v>
      </c>
      <c r="M247" s="23">
        <v>10777</v>
      </c>
      <c r="N247" s="22">
        <v>403</v>
      </c>
      <c r="O247" s="9">
        <v>595</v>
      </c>
      <c r="P247" s="23">
        <v>979</v>
      </c>
      <c r="Q247" s="22">
        <v>528</v>
      </c>
      <c r="R247" s="9">
        <v>686</v>
      </c>
      <c r="S247" s="23">
        <v>1123</v>
      </c>
      <c r="T247" s="22">
        <v>3136</v>
      </c>
      <c r="U247" s="9">
        <v>5925</v>
      </c>
      <c r="V247" s="23">
        <v>8772</v>
      </c>
      <c r="W247" s="22">
        <v>2942</v>
      </c>
      <c r="X247" s="9">
        <v>4805</v>
      </c>
      <c r="Y247" s="23">
        <v>6452</v>
      </c>
      <c r="Z247" s="22">
        <v>750</v>
      </c>
      <c r="AA247" s="9">
        <v>750</v>
      </c>
      <c r="AB247" s="23">
        <v>750</v>
      </c>
    </row>
    <row r="248" spans="1:28" x14ac:dyDescent="0.35">
      <c r="A248" s="32" t="s">
        <v>1071</v>
      </c>
      <c r="B248" s="22"/>
      <c r="C248" s="9"/>
      <c r="D248" s="23"/>
      <c r="E248" s="22"/>
      <c r="F248" s="9"/>
      <c r="G248" s="23"/>
      <c r="H248" s="22">
        <v>17812</v>
      </c>
      <c r="I248" s="9">
        <v>21957</v>
      </c>
      <c r="J248" s="23">
        <v>25151</v>
      </c>
      <c r="K248" s="22">
        <v>9000</v>
      </c>
      <c r="L248" s="9">
        <v>12245</v>
      </c>
      <c r="M248" s="23">
        <v>18761</v>
      </c>
      <c r="N248" s="22"/>
      <c r="O248" s="9"/>
      <c r="P248" s="23"/>
      <c r="Q248" s="22"/>
      <c r="R248" s="9"/>
      <c r="S248" s="23"/>
      <c r="T248" s="22"/>
      <c r="U248" s="9"/>
      <c r="V248" s="23"/>
      <c r="W248" s="22">
        <v>9671</v>
      </c>
      <c r="X248" s="9">
        <v>12069</v>
      </c>
      <c r="Y248" s="23">
        <v>14093</v>
      </c>
      <c r="Z248" s="22"/>
      <c r="AA248" s="9"/>
      <c r="AB248" s="23"/>
    </row>
    <row r="249" spans="1:28" x14ac:dyDescent="0.35">
      <c r="A249" s="32" t="s">
        <v>269</v>
      </c>
      <c r="B249" s="22">
        <v>1342</v>
      </c>
      <c r="C249" s="9">
        <v>1870</v>
      </c>
      <c r="D249" s="23">
        <v>2815</v>
      </c>
      <c r="E249" s="22">
        <v>2208</v>
      </c>
      <c r="F249" s="9">
        <v>3701</v>
      </c>
      <c r="G249" s="23">
        <v>5682</v>
      </c>
      <c r="H249" s="22">
        <v>2088</v>
      </c>
      <c r="I249" s="9">
        <v>3177</v>
      </c>
      <c r="J249" s="23">
        <v>4726</v>
      </c>
      <c r="K249" s="22">
        <v>1543</v>
      </c>
      <c r="L249" s="9">
        <v>3033</v>
      </c>
      <c r="M249" s="23">
        <v>4441</v>
      </c>
      <c r="N249" s="22">
        <v>2739</v>
      </c>
      <c r="O249" s="9">
        <v>4649</v>
      </c>
      <c r="P249" s="23">
        <v>5981</v>
      </c>
      <c r="Q249" s="22">
        <v>1470</v>
      </c>
      <c r="R249" s="9">
        <v>1912</v>
      </c>
      <c r="S249" s="23">
        <v>3235</v>
      </c>
      <c r="T249" s="22">
        <v>4253</v>
      </c>
      <c r="U249" s="9">
        <v>6208</v>
      </c>
      <c r="V249" s="23">
        <v>9051</v>
      </c>
      <c r="W249" s="22">
        <v>2828</v>
      </c>
      <c r="X249" s="9">
        <v>4411</v>
      </c>
      <c r="Y249" s="23">
        <v>6765</v>
      </c>
      <c r="Z249" s="22">
        <v>1083</v>
      </c>
      <c r="AA249" s="9">
        <v>3016</v>
      </c>
      <c r="AB249" s="23">
        <v>4800</v>
      </c>
    </row>
    <row r="250" spans="1:28" x14ac:dyDescent="0.35">
      <c r="A250" s="32" t="s">
        <v>798</v>
      </c>
      <c r="B250" s="22">
        <v>2390</v>
      </c>
      <c r="C250" s="9">
        <v>4090</v>
      </c>
      <c r="D250" s="23">
        <v>5384</v>
      </c>
      <c r="E250" s="22">
        <v>1800</v>
      </c>
      <c r="F250" s="9">
        <v>3133</v>
      </c>
      <c r="G250" s="23">
        <v>4259</v>
      </c>
      <c r="H250" s="22">
        <v>3500</v>
      </c>
      <c r="I250" s="9">
        <v>7610</v>
      </c>
      <c r="J250" s="23">
        <v>16688</v>
      </c>
      <c r="K250" s="22">
        <v>3896</v>
      </c>
      <c r="L250" s="9">
        <v>7085</v>
      </c>
      <c r="M250" s="23">
        <v>17720</v>
      </c>
      <c r="N250" s="22">
        <v>4792</v>
      </c>
      <c r="O250" s="9">
        <v>5843</v>
      </c>
      <c r="P250" s="23">
        <v>6589</v>
      </c>
      <c r="Q250" s="22">
        <v>5250</v>
      </c>
      <c r="R250" s="9">
        <v>7671</v>
      </c>
      <c r="S250" s="23">
        <v>13596</v>
      </c>
      <c r="T250" s="22">
        <v>18200</v>
      </c>
      <c r="U250" s="9">
        <v>28883</v>
      </c>
      <c r="V250" s="23">
        <v>35770</v>
      </c>
      <c r="W250" s="22">
        <v>6150</v>
      </c>
      <c r="X250" s="9">
        <v>11942</v>
      </c>
      <c r="Y250" s="23">
        <v>22832</v>
      </c>
      <c r="Z250" s="22"/>
      <c r="AA250" s="9"/>
      <c r="AB250" s="23"/>
    </row>
    <row r="251" spans="1:28" x14ac:dyDescent="0.35">
      <c r="A251" s="32" t="s">
        <v>272</v>
      </c>
      <c r="B251" s="22">
        <v>7563</v>
      </c>
      <c r="C251" s="9">
        <v>8123</v>
      </c>
      <c r="D251" s="23">
        <v>8639</v>
      </c>
      <c r="E251" s="22">
        <v>1265</v>
      </c>
      <c r="F251" s="9">
        <v>1427</v>
      </c>
      <c r="G251" s="23">
        <v>5901</v>
      </c>
      <c r="H251" s="22">
        <v>3367</v>
      </c>
      <c r="I251" s="9">
        <v>4082</v>
      </c>
      <c r="J251" s="23">
        <v>6411</v>
      </c>
      <c r="K251" s="22">
        <v>2218</v>
      </c>
      <c r="L251" s="9">
        <v>3129</v>
      </c>
      <c r="M251" s="23">
        <v>6379</v>
      </c>
      <c r="N251" s="22">
        <v>75</v>
      </c>
      <c r="O251" s="9">
        <v>75</v>
      </c>
      <c r="P251" s="23">
        <v>75</v>
      </c>
      <c r="Q251" s="22">
        <v>415</v>
      </c>
      <c r="R251" s="9">
        <v>983</v>
      </c>
      <c r="S251" s="23">
        <v>1168</v>
      </c>
      <c r="T251" s="22">
        <v>4974</v>
      </c>
      <c r="U251" s="9">
        <v>8182</v>
      </c>
      <c r="V251" s="23">
        <v>9488</v>
      </c>
      <c r="W251" s="22">
        <v>1962</v>
      </c>
      <c r="X251" s="9">
        <v>2945</v>
      </c>
      <c r="Y251" s="23">
        <v>3385</v>
      </c>
      <c r="Z251" s="22"/>
      <c r="AA251" s="9"/>
      <c r="AB251" s="23"/>
    </row>
    <row r="252" spans="1:28" x14ac:dyDescent="0.35">
      <c r="A252" s="32" t="s">
        <v>275</v>
      </c>
      <c r="B252" s="22">
        <v>5924</v>
      </c>
      <c r="C252" s="9">
        <v>8018</v>
      </c>
      <c r="D252" s="23">
        <v>11837</v>
      </c>
      <c r="E252" s="22">
        <v>5225</v>
      </c>
      <c r="F252" s="9">
        <v>6299</v>
      </c>
      <c r="G252" s="23">
        <v>10297</v>
      </c>
      <c r="H252" s="22">
        <v>6803</v>
      </c>
      <c r="I252" s="9">
        <v>9542</v>
      </c>
      <c r="J252" s="23">
        <v>16254</v>
      </c>
      <c r="K252" s="22">
        <v>2219</v>
      </c>
      <c r="L252" s="9">
        <v>4181</v>
      </c>
      <c r="M252" s="23">
        <v>6185</v>
      </c>
      <c r="N252" s="22">
        <v>1867</v>
      </c>
      <c r="O252" s="9">
        <v>2698</v>
      </c>
      <c r="P252" s="23">
        <v>5133</v>
      </c>
      <c r="Q252" s="22">
        <v>1615</v>
      </c>
      <c r="R252" s="9">
        <v>2705</v>
      </c>
      <c r="S252" s="23">
        <v>3980</v>
      </c>
      <c r="T252" s="22">
        <v>5179</v>
      </c>
      <c r="U252" s="9">
        <v>11221</v>
      </c>
      <c r="V252" s="23">
        <v>18645</v>
      </c>
      <c r="W252" s="22">
        <v>3600</v>
      </c>
      <c r="X252" s="9">
        <v>5264</v>
      </c>
      <c r="Y252" s="23">
        <v>9298</v>
      </c>
      <c r="Z252" s="22">
        <v>1503</v>
      </c>
      <c r="AA252" s="9">
        <v>1503</v>
      </c>
      <c r="AB252" s="23">
        <v>1503</v>
      </c>
    </row>
    <row r="253" spans="1:28" x14ac:dyDescent="0.35">
      <c r="A253" s="32" t="s">
        <v>277</v>
      </c>
      <c r="B253" s="22"/>
      <c r="C253" s="9"/>
      <c r="D253" s="23"/>
      <c r="E253" s="22">
        <v>870</v>
      </c>
      <c r="F253" s="9">
        <v>1255</v>
      </c>
      <c r="G253" s="23">
        <v>1612</v>
      </c>
      <c r="H253" s="22">
        <v>8395</v>
      </c>
      <c r="I253" s="9">
        <v>17079</v>
      </c>
      <c r="J253" s="23">
        <v>36999</v>
      </c>
      <c r="K253" s="22">
        <v>916</v>
      </c>
      <c r="L253" s="9">
        <v>1340</v>
      </c>
      <c r="M253" s="23">
        <v>1731</v>
      </c>
      <c r="N253" s="22">
        <v>4530</v>
      </c>
      <c r="O253" s="9">
        <v>4530</v>
      </c>
      <c r="P253" s="23">
        <v>4530</v>
      </c>
      <c r="Q253" s="22">
        <v>700</v>
      </c>
      <c r="R253" s="9">
        <v>2393</v>
      </c>
      <c r="S253" s="23">
        <v>3957</v>
      </c>
      <c r="T253" s="22">
        <v>2900</v>
      </c>
      <c r="U253" s="9">
        <v>2900</v>
      </c>
      <c r="V253" s="23">
        <v>2900</v>
      </c>
      <c r="W253" s="22">
        <v>3482</v>
      </c>
      <c r="X253" s="9">
        <v>3738</v>
      </c>
      <c r="Y253" s="23">
        <v>4173</v>
      </c>
      <c r="Z253" s="22">
        <v>2400</v>
      </c>
      <c r="AA253" s="9">
        <v>2400</v>
      </c>
      <c r="AB253" s="23">
        <v>2400</v>
      </c>
    </row>
    <row r="254" spans="1:28" x14ac:dyDescent="0.35">
      <c r="A254" s="32" t="s">
        <v>280</v>
      </c>
      <c r="B254" s="22">
        <v>5166</v>
      </c>
      <c r="C254" s="9">
        <v>6615</v>
      </c>
      <c r="D254" s="23">
        <v>8607</v>
      </c>
      <c r="E254" s="22">
        <v>4285</v>
      </c>
      <c r="F254" s="9">
        <v>6128</v>
      </c>
      <c r="G254" s="23">
        <v>7897</v>
      </c>
      <c r="H254" s="22">
        <v>4094</v>
      </c>
      <c r="I254" s="9">
        <v>7342</v>
      </c>
      <c r="J254" s="23">
        <v>10944</v>
      </c>
      <c r="K254" s="22">
        <v>2913</v>
      </c>
      <c r="L254" s="9">
        <v>4064</v>
      </c>
      <c r="M254" s="23">
        <v>6061</v>
      </c>
      <c r="N254" s="22">
        <v>4356</v>
      </c>
      <c r="O254" s="9">
        <v>4958</v>
      </c>
      <c r="P254" s="23">
        <v>6576</v>
      </c>
      <c r="Q254" s="22">
        <v>3368</v>
      </c>
      <c r="R254" s="9">
        <v>3838</v>
      </c>
      <c r="S254" s="23">
        <v>5730</v>
      </c>
      <c r="T254" s="22">
        <v>6400</v>
      </c>
      <c r="U254" s="9">
        <v>10345</v>
      </c>
      <c r="V254" s="23">
        <v>34300</v>
      </c>
      <c r="W254" s="22">
        <v>5612</v>
      </c>
      <c r="X254" s="9">
        <v>7899</v>
      </c>
      <c r="Y254" s="23">
        <v>11466</v>
      </c>
      <c r="Z254" s="22">
        <v>5900</v>
      </c>
      <c r="AA254" s="9">
        <v>5900</v>
      </c>
      <c r="AB254" s="23">
        <v>5900</v>
      </c>
    </row>
    <row r="255" spans="1:28" x14ac:dyDescent="0.35">
      <c r="A255" s="32" t="s">
        <v>283</v>
      </c>
      <c r="B255" s="22">
        <v>942</v>
      </c>
      <c r="C255" s="9">
        <v>1208</v>
      </c>
      <c r="D255" s="23">
        <v>1453</v>
      </c>
      <c r="E255" s="22">
        <v>1681</v>
      </c>
      <c r="F255" s="9">
        <v>4683</v>
      </c>
      <c r="G255" s="23">
        <v>7454</v>
      </c>
      <c r="H255" s="22">
        <v>5337</v>
      </c>
      <c r="I255" s="9">
        <v>6633</v>
      </c>
      <c r="J255" s="23">
        <v>7500</v>
      </c>
      <c r="K255" s="22">
        <v>2001</v>
      </c>
      <c r="L255" s="9">
        <v>4096</v>
      </c>
      <c r="M255" s="23">
        <v>6935</v>
      </c>
      <c r="N255" s="22">
        <v>1107</v>
      </c>
      <c r="O255" s="9">
        <v>1500</v>
      </c>
      <c r="P255" s="23">
        <v>1729</v>
      </c>
      <c r="Q255" s="22">
        <v>2166</v>
      </c>
      <c r="R255" s="9">
        <v>2394</v>
      </c>
      <c r="S255" s="23">
        <v>5972</v>
      </c>
      <c r="T255" s="22">
        <v>13977</v>
      </c>
      <c r="U255" s="9">
        <v>32374</v>
      </c>
      <c r="V255" s="23">
        <v>79152</v>
      </c>
      <c r="W255" s="22">
        <v>5689</v>
      </c>
      <c r="X255" s="9">
        <v>8492</v>
      </c>
      <c r="Y255" s="23">
        <v>10840</v>
      </c>
      <c r="Z255" s="22"/>
      <c r="AA255" s="9"/>
      <c r="AB255" s="23"/>
    </row>
    <row r="256" spans="1:28" x14ac:dyDescent="0.35">
      <c r="A256" s="32" t="s">
        <v>286</v>
      </c>
      <c r="B256" s="22">
        <v>800</v>
      </c>
      <c r="C256" s="9">
        <v>2230</v>
      </c>
      <c r="D256" s="23">
        <v>3550</v>
      </c>
      <c r="E256" s="22">
        <v>213</v>
      </c>
      <c r="F256" s="9">
        <v>475</v>
      </c>
      <c r="G256" s="23">
        <v>1228</v>
      </c>
      <c r="H256" s="22">
        <v>2657</v>
      </c>
      <c r="I256" s="9">
        <v>3471</v>
      </c>
      <c r="J256" s="23">
        <v>5781</v>
      </c>
      <c r="K256" s="22">
        <v>1244</v>
      </c>
      <c r="L256" s="9">
        <v>1928</v>
      </c>
      <c r="M256" s="23">
        <v>2925</v>
      </c>
      <c r="N256" s="22">
        <v>1060</v>
      </c>
      <c r="O256" s="9">
        <v>1370</v>
      </c>
      <c r="P256" s="23">
        <v>1865</v>
      </c>
      <c r="Q256" s="22">
        <v>1507</v>
      </c>
      <c r="R256" s="9">
        <v>4013</v>
      </c>
      <c r="S256" s="23">
        <v>4834</v>
      </c>
      <c r="T256" s="22">
        <v>5756</v>
      </c>
      <c r="U256" s="9">
        <v>6529</v>
      </c>
      <c r="V256" s="23">
        <v>11663</v>
      </c>
      <c r="W256" s="22">
        <v>2477</v>
      </c>
      <c r="X256" s="9">
        <v>3882</v>
      </c>
      <c r="Y256" s="23">
        <v>6293</v>
      </c>
      <c r="Z256" s="22">
        <v>1589</v>
      </c>
      <c r="AA256" s="9">
        <v>1589</v>
      </c>
      <c r="AB256" s="23">
        <v>1589</v>
      </c>
    </row>
    <row r="257" spans="1:28" x14ac:dyDescent="0.35">
      <c r="A257" s="32" t="s">
        <v>289</v>
      </c>
      <c r="B257" s="22">
        <v>336</v>
      </c>
      <c r="C257" s="9">
        <v>336</v>
      </c>
      <c r="D257" s="23">
        <v>336</v>
      </c>
      <c r="E257" s="22">
        <v>4791</v>
      </c>
      <c r="F257" s="9">
        <v>5099</v>
      </c>
      <c r="G257" s="23">
        <v>5384</v>
      </c>
      <c r="H257" s="22">
        <v>1245</v>
      </c>
      <c r="I257" s="9">
        <v>2681</v>
      </c>
      <c r="J257" s="23">
        <v>3789</v>
      </c>
      <c r="K257" s="22">
        <v>1345</v>
      </c>
      <c r="L257" s="9">
        <v>1892</v>
      </c>
      <c r="M257" s="23">
        <v>2770</v>
      </c>
      <c r="N257" s="22">
        <v>1580</v>
      </c>
      <c r="O257" s="9">
        <v>2511</v>
      </c>
      <c r="P257" s="23">
        <v>2874</v>
      </c>
      <c r="Q257" s="22">
        <v>1629</v>
      </c>
      <c r="R257" s="9">
        <v>1861</v>
      </c>
      <c r="S257" s="23">
        <v>2171</v>
      </c>
      <c r="T257" s="22">
        <v>1754</v>
      </c>
      <c r="U257" s="9">
        <v>2395</v>
      </c>
      <c r="V257" s="23">
        <v>4832</v>
      </c>
      <c r="W257" s="22">
        <v>1781</v>
      </c>
      <c r="X257" s="9">
        <v>2955</v>
      </c>
      <c r="Y257" s="23">
        <v>4683</v>
      </c>
      <c r="Z257" s="22"/>
      <c r="AA257" s="9"/>
      <c r="AB257" s="23"/>
    </row>
    <row r="258" spans="1:28" x14ac:dyDescent="0.35">
      <c r="A258" s="32" t="s">
        <v>1074</v>
      </c>
      <c r="B258" s="22"/>
      <c r="C258" s="9"/>
      <c r="D258" s="23"/>
      <c r="E258" s="22"/>
      <c r="F258" s="9"/>
      <c r="G258" s="23"/>
      <c r="H258" s="22">
        <v>5479</v>
      </c>
      <c r="I258" s="9">
        <v>7344</v>
      </c>
      <c r="J258" s="23">
        <v>9367</v>
      </c>
      <c r="K258" s="22">
        <v>600</v>
      </c>
      <c r="L258" s="9">
        <v>873</v>
      </c>
      <c r="M258" s="23">
        <v>1126</v>
      </c>
      <c r="N258" s="22">
        <v>1824</v>
      </c>
      <c r="O258" s="9">
        <v>2067</v>
      </c>
      <c r="P258" s="23">
        <v>2292</v>
      </c>
      <c r="Q258" s="22">
        <v>6063</v>
      </c>
      <c r="R258" s="9">
        <v>7118</v>
      </c>
      <c r="S258" s="23">
        <v>7629</v>
      </c>
      <c r="T258" s="22">
        <v>4107</v>
      </c>
      <c r="U258" s="9">
        <v>5604</v>
      </c>
      <c r="V258" s="23">
        <v>43946</v>
      </c>
      <c r="W258" s="22">
        <v>3359</v>
      </c>
      <c r="X258" s="9">
        <v>6826</v>
      </c>
      <c r="Y258" s="23">
        <v>10864</v>
      </c>
      <c r="Z258" s="22"/>
      <c r="AA258" s="9"/>
      <c r="AB258" s="23"/>
    </row>
    <row r="259" spans="1:28" x14ac:dyDescent="0.35">
      <c r="A259" s="32" t="s">
        <v>801</v>
      </c>
      <c r="B259" s="22">
        <v>4830</v>
      </c>
      <c r="C259" s="9">
        <v>4830</v>
      </c>
      <c r="D259" s="23">
        <v>4830</v>
      </c>
      <c r="E259" s="22">
        <v>2026</v>
      </c>
      <c r="F259" s="9">
        <v>3258</v>
      </c>
      <c r="G259" s="23">
        <v>4720</v>
      </c>
      <c r="H259" s="22">
        <v>3724</v>
      </c>
      <c r="I259" s="9">
        <v>4824</v>
      </c>
      <c r="J259" s="23">
        <v>5840</v>
      </c>
      <c r="K259" s="22"/>
      <c r="L259" s="9"/>
      <c r="M259" s="23"/>
      <c r="N259" s="22">
        <v>4768</v>
      </c>
      <c r="O259" s="9">
        <v>5929</v>
      </c>
      <c r="P259" s="23">
        <v>7001</v>
      </c>
      <c r="Q259" s="22">
        <v>5172</v>
      </c>
      <c r="R259" s="9">
        <v>5221</v>
      </c>
      <c r="S259" s="23">
        <v>5310</v>
      </c>
      <c r="T259" s="22">
        <v>8906</v>
      </c>
      <c r="U259" s="9">
        <v>12650</v>
      </c>
      <c r="V259" s="23">
        <v>19287</v>
      </c>
      <c r="W259" s="22">
        <v>5691</v>
      </c>
      <c r="X259" s="9">
        <v>8736</v>
      </c>
      <c r="Y259" s="23">
        <v>10732</v>
      </c>
      <c r="Z259" s="22"/>
      <c r="AA259" s="9"/>
      <c r="AB259" s="23"/>
    </row>
    <row r="260" spans="1:28" x14ac:dyDescent="0.35">
      <c r="A260" s="32" t="s">
        <v>292</v>
      </c>
      <c r="B260" s="22"/>
      <c r="C260" s="9"/>
      <c r="D260" s="23"/>
      <c r="E260" s="22">
        <v>1581</v>
      </c>
      <c r="F260" s="9">
        <v>1707</v>
      </c>
      <c r="G260" s="23">
        <v>1737</v>
      </c>
      <c r="H260" s="22">
        <v>3342</v>
      </c>
      <c r="I260" s="9">
        <v>6626</v>
      </c>
      <c r="J260" s="23">
        <v>8515</v>
      </c>
      <c r="K260" s="22">
        <v>2195</v>
      </c>
      <c r="L260" s="9">
        <v>3150</v>
      </c>
      <c r="M260" s="23">
        <v>4527</v>
      </c>
      <c r="N260" s="22">
        <v>2000</v>
      </c>
      <c r="O260" s="9">
        <v>2028</v>
      </c>
      <c r="P260" s="23">
        <v>2054</v>
      </c>
      <c r="Q260" s="22">
        <v>2200</v>
      </c>
      <c r="R260" s="9">
        <v>3503</v>
      </c>
      <c r="S260" s="23">
        <v>6263</v>
      </c>
      <c r="T260" s="22">
        <v>7587</v>
      </c>
      <c r="U260" s="9">
        <v>13110</v>
      </c>
      <c r="V260" s="23">
        <v>14239</v>
      </c>
      <c r="W260" s="22">
        <v>3650</v>
      </c>
      <c r="X260" s="9">
        <v>5541</v>
      </c>
      <c r="Y260" s="23">
        <v>8126</v>
      </c>
      <c r="Z260" s="22"/>
      <c r="AA260" s="9"/>
      <c r="AB260" s="23"/>
    </row>
    <row r="261" spans="1:28" x14ac:dyDescent="0.35">
      <c r="A261" s="32" t="s">
        <v>946</v>
      </c>
      <c r="B261" s="22"/>
      <c r="C261" s="9"/>
      <c r="D261" s="23"/>
      <c r="E261" s="22">
        <v>1148</v>
      </c>
      <c r="F261" s="9">
        <v>1380</v>
      </c>
      <c r="G261" s="23">
        <v>1594</v>
      </c>
      <c r="H261" s="22">
        <v>3173</v>
      </c>
      <c r="I261" s="9">
        <v>3435</v>
      </c>
      <c r="J261" s="23">
        <v>3677</v>
      </c>
      <c r="K261" s="22">
        <v>27832</v>
      </c>
      <c r="L261" s="9">
        <v>32382</v>
      </c>
      <c r="M261" s="23">
        <v>36581</v>
      </c>
      <c r="N261" s="22"/>
      <c r="O261" s="9"/>
      <c r="P261" s="23"/>
      <c r="Q261" s="22">
        <v>6283</v>
      </c>
      <c r="R261" s="9">
        <v>8445</v>
      </c>
      <c r="S261" s="23">
        <v>15829</v>
      </c>
      <c r="T261" s="22">
        <v>11847</v>
      </c>
      <c r="U261" s="9">
        <v>29440</v>
      </c>
      <c r="V261" s="23">
        <v>36669</v>
      </c>
      <c r="W261" s="22">
        <v>4507</v>
      </c>
      <c r="X261" s="9">
        <v>8187</v>
      </c>
      <c r="Y261" s="23">
        <v>15075</v>
      </c>
      <c r="Z261" s="22"/>
      <c r="AA261" s="9"/>
      <c r="AB261" s="23"/>
    </row>
    <row r="262" spans="1:28" x14ac:dyDescent="0.35">
      <c r="A262" s="32" t="s">
        <v>804</v>
      </c>
      <c r="B262" s="22">
        <v>1552</v>
      </c>
      <c r="C262" s="9">
        <v>3823</v>
      </c>
      <c r="D262" s="23">
        <v>5919</v>
      </c>
      <c r="E262" s="22">
        <v>2982</v>
      </c>
      <c r="F262" s="9">
        <v>5137</v>
      </c>
      <c r="G262" s="23">
        <v>7747</v>
      </c>
      <c r="H262" s="22">
        <v>1945</v>
      </c>
      <c r="I262" s="9">
        <v>3990</v>
      </c>
      <c r="J262" s="23">
        <v>6095</v>
      </c>
      <c r="K262" s="22">
        <v>700</v>
      </c>
      <c r="L262" s="9">
        <v>921</v>
      </c>
      <c r="M262" s="23">
        <v>1197</v>
      </c>
      <c r="N262" s="22">
        <v>2377</v>
      </c>
      <c r="O262" s="9">
        <v>2723</v>
      </c>
      <c r="P262" s="23">
        <v>4323</v>
      </c>
      <c r="Q262" s="22">
        <v>2310</v>
      </c>
      <c r="R262" s="9">
        <v>3400</v>
      </c>
      <c r="S262" s="23">
        <v>6244</v>
      </c>
      <c r="T262" s="22">
        <v>1700</v>
      </c>
      <c r="U262" s="9">
        <v>2766</v>
      </c>
      <c r="V262" s="23">
        <v>3288</v>
      </c>
      <c r="W262" s="22">
        <v>2121</v>
      </c>
      <c r="X262" s="9">
        <v>2966</v>
      </c>
      <c r="Y262" s="23">
        <v>5186</v>
      </c>
      <c r="Z262" s="22"/>
      <c r="AA262" s="9"/>
      <c r="AB262" s="23"/>
    </row>
    <row r="263" spans="1:28" x14ac:dyDescent="0.35">
      <c r="A263" s="32" t="s">
        <v>807</v>
      </c>
      <c r="B263" s="22">
        <v>1640</v>
      </c>
      <c r="C263" s="9">
        <v>1640</v>
      </c>
      <c r="D263" s="23">
        <v>1640</v>
      </c>
      <c r="E263" s="22">
        <v>4745</v>
      </c>
      <c r="F263" s="9">
        <v>5591</v>
      </c>
      <c r="G263" s="23">
        <v>6372</v>
      </c>
      <c r="H263" s="22">
        <v>930</v>
      </c>
      <c r="I263" s="9">
        <v>1746</v>
      </c>
      <c r="J263" s="23">
        <v>2500</v>
      </c>
      <c r="K263" s="22">
        <v>3062</v>
      </c>
      <c r="L263" s="9">
        <v>3062</v>
      </c>
      <c r="M263" s="23">
        <v>3062</v>
      </c>
      <c r="N263" s="22">
        <v>185</v>
      </c>
      <c r="O263" s="9">
        <v>185</v>
      </c>
      <c r="P263" s="23">
        <v>185</v>
      </c>
      <c r="Q263" s="22">
        <v>807</v>
      </c>
      <c r="R263" s="9">
        <v>807</v>
      </c>
      <c r="S263" s="23">
        <v>807</v>
      </c>
      <c r="T263" s="22">
        <v>110</v>
      </c>
      <c r="U263" s="9">
        <v>110</v>
      </c>
      <c r="V263" s="23">
        <v>110</v>
      </c>
      <c r="W263" s="22">
        <v>977</v>
      </c>
      <c r="X263" s="9">
        <v>1438</v>
      </c>
      <c r="Y263" s="23">
        <v>5934</v>
      </c>
      <c r="Z263" s="22"/>
      <c r="AA263" s="9"/>
      <c r="AB263" s="23"/>
    </row>
    <row r="264" spans="1:28" x14ac:dyDescent="0.35">
      <c r="A264" s="32" t="s">
        <v>810</v>
      </c>
      <c r="B264" s="22">
        <v>330</v>
      </c>
      <c r="C264" s="9">
        <v>330</v>
      </c>
      <c r="D264" s="23">
        <v>330</v>
      </c>
      <c r="E264" s="22">
        <v>1568</v>
      </c>
      <c r="F264" s="9">
        <v>4280</v>
      </c>
      <c r="G264" s="23">
        <v>6784</v>
      </c>
      <c r="H264" s="22">
        <v>4269</v>
      </c>
      <c r="I264" s="9">
        <v>6775</v>
      </c>
      <c r="J264" s="23">
        <v>9574</v>
      </c>
      <c r="K264" s="22">
        <v>3115</v>
      </c>
      <c r="L264" s="9">
        <v>3534</v>
      </c>
      <c r="M264" s="23">
        <v>5064</v>
      </c>
      <c r="N264" s="22">
        <v>7686</v>
      </c>
      <c r="O264" s="9">
        <v>7998</v>
      </c>
      <c r="P264" s="23">
        <v>8285</v>
      </c>
      <c r="Q264" s="22">
        <v>7597</v>
      </c>
      <c r="R264" s="9">
        <v>11568</v>
      </c>
      <c r="S264" s="23">
        <v>18225</v>
      </c>
      <c r="T264" s="22">
        <v>1658</v>
      </c>
      <c r="U264" s="9">
        <v>11677</v>
      </c>
      <c r="V264" s="23">
        <v>15103</v>
      </c>
      <c r="W264" s="22">
        <v>4018</v>
      </c>
      <c r="X264" s="9">
        <v>6534</v>
      </c>
      <c r="Y264" s="23">
        <v>7951</v>
      </c>
      <c r="Z264" s="22"/>
      <c r="AA264" s="9"/>
      <c r="AB264" s="23"/>
    </row>
    <row r="265" spans="1:28" x14ac:dyDescent="0.35">
      <c r="A265" s="32" t="s">
        <v>295</v>
      </c>
      <c r="B265" s="22">
        <v>4893</v>
      </c>
      <c r="C265" s="9">
        <v>7901</v>
      </c>
      <c r="D265" s="23">
        <v>10138</v>
      </c>
      <c r="E265" s="22">
        <v>7455</v>
      </c>
      <c r="F265" s="9">
        <v>9018</v>
      </c>
      <c r="G265" s="23">
        <v>13526</v>
      </c>
      <c r="H265" s="22">
        <v>6496</v>
      </c>
      <c r="I265" s="9">
        <v>8773</v>
      </c>
      <c r="J265" s="23">
        <v>12158</v>
      </c>
      <c r="K265" s="22">
        <v>2576</v>
      </c>
      <c r="L265" s="9">
        <v>5385</v>
      </c>
      <c r="M265" s="23">
        <v>8741</v>
      </c>
      <c r="N265" s="22">
        <v>2105</v>
      </c>
      <c r="O265" s="9">
        <v>3694</v>
      </c>
      <c r="P265" s="23">
        <v>4693</v>
      </c>
      <c r="Q265" s="22">
        <v>3805</v>
      </c>
      <c r="R265" s="9">
        <v>5637</v>
      </c>
      <c r="S265" s="23">
        <v>8345</v>
      </c>
      <c r="T265" s="22">
        <v>6115</v>
      </c>
      <c r="U265" s="9">
        <v>10474</v>
      </c>
      <c r="V265" s="23">
        <v>15848</v>
      </c>
      <c r="W265" s="22">
        <v>3150</v>
      </c>
      <c r="X265" s="9">
        <v>4911</v>
      </c>
      <c r="Y265" s="23">
        <v>7750</v>
      </c>
      <c r="Z265" s="22">
        <v>10078</v>
      </c>
      <c r="AA265" s="9">
        <v>12065</v>
      </c>
      <c r="AB265" s="23">
        <v>13707</v>
      </c>
    </row>
    <row r="266" spans="1:28" x14ac:dyDescent="0.35">
      <c r="A266" s="32" t="s">
        <v>298</v>
      </c>
      <c r="B266" s="22">
        <v>3135</v>
      </c>
      <c r="C266" s="9">
        <v>4093</v>
      </c>
      <c r="D266" s="23">
        <v>5035</v>
      </c>
      <c r="E266" s="22">
        <v>4753</v>
      </c>
      <c r="F266" s="9">
        <v>5772</v>
      </c>
      <c r="G266" s="23">
        <v>7365</v>
      </c>
      <c r="H266" s="22">
        <v>4851</v>
      </c>
      <c r="I266" s="9">
        <v>6254</v>
      </c>
      <c r="J266" s="23">
        <v>7908</v>
      </c>
      <c r="K266" s="22">
        <v>4767</v>
      </c>
      <c r="L266" s="9">
        <v>5723</v>
      </c>
      <c r="M266" s="23">
        <v>7978</v>
      </c>
      <c r="N266" s="22">
        <v>918</v>
      </c>
      <c r="O266" s="9">
        <v>2208</v>
      </c>
      <c r="P266" s="23">
        <v>3236</v>
      </c>
      <c r="Q266" s="22">
        <v>4492</v>
      </c>
      <c r="R266" s="9">
        <v>6400</v>
      </c>
      <c r="S266" s="23">
        <v>8074</v>
      </c>
      <c r="T266" s="22">
        <v>5449</v>
      </c>
      <c r="U266" s="9">
        <v>8511</v>
      </c>
      <c r="V266" s="23">
        <v>11341</v>
      </c>
      <c r="W266" s="22">
        <v>3253</v>
      </c>
      <c r="X266" s="9">
        <v>4563</v>
      </c>
      <c r="Y266" s="23">
        <v>6535</v>
      </c>
      <c r="Z266" s="22"/>
      <c r="AA266" s="9"/>
      <c r="AB266" s="23"/>
    </row>
    <row r="267" spans="1:28" x14ac:dyDescent="0.35">
      <c r="A267" s="32" t="s">
        <v>301</v>
      </c>
      <c r="B267" s="22">
        <v>7183</v>
      </c>
      <c r="C267" s="9">
        <v>8146</v>
      </c>
      <c r="D267" s="23">
        <v>9275</v>
      </c>
      <c r="E267" s="22">
        <v>7218</v>
      </c>
      <c r="F267" s="9">
        <v>8532</v>
      </c>
      <c r="G267" s="23">
        <v>10408</v>
      </c>
      <c r="H267" s="22">
        <v>7055</v>
      </c>
      <c r="I267" s="9">
        <v>8966</v>
      </c>
      <c r="J267" s="23">
        <v>11491</v>
      </c>
      <c r="K267" s="22">
        <v>8051</v>
      </c>
      <c r="L267" s="9">
        <v>10048</v>
      </c>
      <c r="M267" s="23">
        <v>12999</v>
      </c>
      <c r="N267" s="22">
        <v>5356</v>
      </c>
      <c r="O267" s="9">
        <v>7853</v>
      </c>
      <c r="P267" s="23">
        <v>10552</v>
      </c>
      <c r="Q267" s="22">
        <v>6544</v>
      </c>
      <c r="R267" s="9">
        <v>8754</v>
      </c>
      <c r="S267" s="23">
        <v>11344</v>
      </c>
      <c r="T267" s="22">
        <v>8443</v>
      </c>
      <c r="U267" s="9">
        <v>12264</v>
      </c>
      <c r="V267" s="23">
        <v>14340</v>
      </c>
      <c r="W267" s="22">
        <v>8073</v>
      </c>
      <c r="X267" s="9">
        <v>10454</v>
      </c>
      <c r="Y267" s="23">
        <v>12573</v>
      </c>
      <c r="Z267" s="22">
        <v>7763</v>
      </c>
      <c r="AA267" s="9">
        <v>7961</v>
      </c>
      <c r="AB267" s="23">
        <v>8144</v>
      </c>
    </row>
    <row r="268" spans="1:28" x14ac:dyDescent="0.35">
      <c r="A268" s="32" t="s">
        <v>683</v>
      </c>
      <c r="B268" s="22">
        <v>294</v>
      </c>
      <c r="C268" s="9">
        <v>335</v>
      </c>
      <c r="D268" s="23">
        <v>373</v>
      </c>
      <c r="E268" s="22">
        <v>1623</v>
      </c>
      <c r="F268" s="9">
        <v>2290</v>
      </c>
      <c r="G268" s="23">
        <v>3767</v>
      </c>
      <c r="H268" s="22">
        <v>2979</v>
      </c>
      <c r="I268" s="9">
        <v>5323</v>
      </c>
      <c r="J268" s="23">
        <v>8675</v>
      </c>
      <c r="K268" s="22">
        <v>1030</v>
      </c>
      <c r="L268" s="9">
        <v>1349</v>
      </c>
      <c r="M268" s="23">
        <v>1551</v>
      </c>
      <c r="N268" s="22">
        <v>2423</v>
      </c>
      <c r="O268" s="9">
        <v>3146</v>
      </c>
      <c r="P268" s="23">
        <v>3639</v>
      </c>
      <c r="Q268" s="22">
        <v>1555</v>
      </c>
      <c r="R268" s="9">
        <v>1981</v>
      </c>
      <c r="S268" s="23">
        <v>4781</v>
      </c>
      <c r="T268" s="22">
        <v>1358</v>
      </c>
      <c r="U268" s="9">
        <v>2654</v>
      </c>
      <c r="V268" s="23">
        <v>3275</v>
      </c>
      <c r="W268" s="22">
        <v>1960</v>
      </c>
      <c r="X268" s="9">
        <v>3141</v>
      </c>
      <c r="Y268" s="23">
        <v>4871</v>
      </c>
      <c r="Z268" s="22"/>
      <c r="AA268" s="9"/>
      <c r="AB268" s="23"/>
    </row>
    <row r="269" spans="1:28" x14ac:dyDescent="0.35">
      <c r="A269" s="32" t="s">
        <v>304</v>
      </c>
      <c r="B269" s="22">
        <v>2455</v>
      </c>
      <c r="C269" s="9">
        <v>2564</v>
      </c>
      <c r="D269" s="23">
        <v>2665</v>
      </c>
      <c r="E269" s="22">
        <v>1272</v>
      </c>
      <c r="F269" s="9">
        <v>1370</v>
      </c>
      <c r="G269" s="23">
        <v>1735</v>
      </c>
      <c r="H269" s="22">
        <v>1246</v>
      </c>
      <c r="I269" s="9">
        <v>1945</v>
      </c>
      <c r="J269" s="23">
        <v>3868</v>
      </c>
      <c r="K269" s="22">
        <v>993</v>
      </c>
      <c r="L269" s="9">
        <v>1284</v>
      </c>
      <c r="M269" s="23">
        <v>1782</v>
      </c>
      <c r="N269" s="22">
        <v>1575</v>
      </c>
      <c r="O269" s="9">
        <v>1580</v>
      </c>
      <c r="P269" s="23">
        <v>1658</v>
      </c>
      <c r="Q269" s="22">
        <v>1345</v>
      </c>
      <c r="R269" s="9">
        <v>1362</v>
      </c>
      <c r="S269" s="23">
        <v>2335</v>
      </c>
      <c r="T269" s="22">
        <v>4111</v>
      </c>
      <c r="U269" s="9">
        <v>8822</v>
      </c>
      <c r="V269" s="23">
        <v>14138</v>
      </c>
      <c r="W269" s="22">
        <v>3214</v>
      </c>
      <c r="X269" s="9">
        <v>3693</v>
      </c>
      <c r="Y269" s="23">
        <v>6400</v>
      </c>
      <c r="Z269" s="22">
        <v>2500</v>
      </c>
      <c r="AA269" s="9">
        <v>2500</v>
      </c>
      <c r="AB269" s="23">
        <v>2500</v>
      </c>
    </row>
    <row r="270" spans="1:28" x14ac:dyDescent="0.35">
      <c r="A270" s="32" t="s">
        <v>307</v>
      </c>
      <c r="B270" s="22">
        <v>879</v>
      </c>
      <c r="C270" s="9">
        <v>1253</v>
      </c>
      <c r="D270" s="23">
        <v>1598</v>
      </c>
      <c r="E270" s="22">
        <v>2400</v>
      </c>
      <c r="F270" s="9">
        <v>2539</v>
      </c>
      <c r="G270" s="23">
        <v>2668</v>
      </c>
      <c r="H270" s="22">
        <v>4276</v>
      </c>
      <c r="I270" s="9">
        <v>6618</v>
      </c>
      <c r="J270" s="23">
        <v>10957</v>
      </c>
      <c r="K270" s="22">
        <v>2012</v>
      </c>
      <c r="L270" s="9">
        <v>2291</v>
      </c>
      <c r="M270" s="23">
        <v>2673</v>
      </c>
      <c r="N270" s="22">
        <v>905</v>
      </c>
      <c r="O270" s="9">
        <v>1156</v>
      </c>
      <c r="P270" s="23">
        <v>1388</v>
      </c>
      <c r="Q270" s="22">
        <v>1600</v>
      </c>
      <c r="R270" s="9">
        <v>4755</v>
      </c>
      <c r="S270" s="23">
        <v>9784</v>
      </c>
      <c r="T270" s="22">
        <v>7319</v>
      </c>
      <c r="U270" s="9">
        <v>11588</v>
      </c>
      <c r="V270" s="23">
        <v>17077</v>
      </c>
      <c r="W270" s="22">
        <v>2295</v>
      </c>
      <c r="X270" s="9">
        <v>4038</v>
      </c>
      <c r="Y270" s="23">
        <v>7919</v>
      </c>
      <c r="Z270" s="22">
        <v>773</v>
      </c>
      <c r="AA270" s="9">
        <v>773</v>
      </c>
      <c r="AB270" s="23">
        <v>773</v>
      </c>
    </row>
    <row r="271" spans="1:28" x14ac:dyDescent="0.35">
      <c r="A271" s="32" t="s">
        <v>310</v>
      </c>
      <c r="B271" s="22">
        <v>21692</v>
      </c>
      <c r="C271" s="9">
        <v>27917</v>
      </c>
      <c r="D271" s="23">
        <v>40873</v>
      </c>
      <c r="E271" s="22">
        <v>19299</v>
      </c>
      <c r="F271" s="9">
        <v>25446</v>
      </c>
      <c r="G271" s="23">
        <v>33018</v>
      </c>
      <c r="H271" s="22">
        <v>9200</v>
      </c>
      <c r="I271" s="9">
        <v>18557</v>
      </c>
      <c r="J271" s="23">
        <v>22431</v>
      </c>
      <c r="K271" s="22">
        <v>3254</v>
      </c>
      <c r="L271" s="9">
        <v>9858</v>
      </c>
      <c r="M271" s="23">
        <v>17722</v>
      </c>
      <c r="N271" s="22">
        <v>1765</v>
      </c>
      <c r="O271" s="9">
        <v>3168</v>
      </c>
      <c r="P271" s="23">
        <v>6585</v>
      </c>
      <c r="Q271" s="22">
        <v>10482</v>
      </c>
      <c r="R271" s="9">
        <v>15854</v>
      </c>
      <c r="S271" s="23">
        <v>20178</v>
      </c>
      <c r="T271" s="22">
        <v>14629</v>
      </c>
      <c r="U271" s="9">
        <v>22780</v>
      </c>
      <c r="V271" s="23">
        <v>25658</v>
      </c>
      <c r="W271" s="22">
        <v>7033</v>
      </c>
      <c r="X271" s="9">
        <v>14527</v>
      </c>
      <c r="Y271" s="23">
        <v>19984</v>
      </c>
      <c r="Z271" s="22">
        <v>832</v>
      </c>
      <c r="AA271" s="9">
        <v>3833</v>
      </c>
      <c r="AB271" s="23">
        <v>6604</v>
      </c>
    </row>
    <row r="272" spans="1:28" x14ac:dyDescent="0.35">
      <c r="A272" s="32" t="s">
        <v>813</v>
      </c>
      <c r="B272" s="22">
        <v>1060</v>
      </c>
      <c r="C272" s="9">
        <v>1060</v>
      </c>
      <c r="D272" s="23">
        <v>1060</v>
      </c>
      <c r="E272" s="22">
        <v>692</v>
      </c>
      <c r="F272" s="9">
        <v>923</v>
      </c>
      <c r="G272" s="23">
        <v>1191</v>
      </c>
      <c r="H272" s="22">
        <v>979</v>
      </c>
      <c r="I272" s="9">
        <v>1411</v>
      </c>
      <c r="J272" s="23">
        <v>1686</v>
      </c>
      <c r="K272" s="22">
        <v>226</v>
      </c>
      <c r="L272" s="9">
        <v>279</v>
      </c>
      <c r="M272" s="23">
        <v>484</v>
      </c>
      <c r="N272" s="22">
        <v>785</v>
      </c>
      <c r="O272" s="9">
        <v>796</v>
      </c>
      <c r="P272" s="23">
        <v>807</v>
      </c>
      <c r="Q272" s="22">
        <v>746</v>
      </c>
      <c r="R272" s="9">
        <v>946</v>
      </c>
      <c r="S272" s="23">
        <v>1234</v>
      </c>
      <c r="T272" s="22">
        <v>3844</v>
      </c>
      <c r="U272" s="9">
        <v>3844</v>
      </c>
      <c r="V272" s="23">
        <v>3844</v>
      </c>
      <c r="W272" s="22">
        <v>850</v>
      </c>
      <c r="X272" s="9">
        <v>953</v>
      </c>
      <c r="Y272" s="23">
        <v>1605</v>
      </c>
      <c r="Z272" s="22"/>
      <c r="AA272" s="9"/>
      <c r="AB272" s="23"/>
    </row>
    <row r="273" spans="1:28" x14ac:dyDescent="0.35">
      <c r="A273" s="32" t="s">
        <v>1077</v>
      </c>
      <c r="B273" s="22"/>
      <c r="C273" s="9"/>
      <c r="D273" s="23"/>
      <c r="E273" s="22"/>
      <c r="F273" s="9"/>
      <c r="G273" s="23"/>
      <c r="H273" s="22">
        <v>4997</v>
      </c>
      <c r="I273" s="9">
        <v>8625</v>
      </c>
      <c r="J273" s="23">
        <v>11152</v>
      </c>
      <c r="K273" s="22">
        <v>7087</v>
      </c>
      <c r="L273" s="9">
        <v>8156</v>
      </c>
      <c r="M273" s="23">
        <v>9143</v>
      </c>
      <c r="N273" s="22">
        <v>1634</v>
      </c>
      <c r="O273" s="9">
        <v>1937</v>
      </c>
      <c r="P273" s="23">
        <v>2217</v>
      </c>
      <c r="Q273" s="22">
        <v>5225</v>
      </c>
      <c r="R273" s="9">
        <v>6609</v>
      </c>
      <c r="S273" s="23">
        <v>7563</v>
      </c>
      <c r="T273" s="22">
        <v>1854</v>
      </c>
      <c r="U273" s="9">
        <v>3090</v>
      </c>
      <c r="V273" s="23">
        <v>3640</v>
      </c>
      <c r="W273" s="22">
        <v>465</v>
      </c>
      <c r="X273" s="9">
        <v>758</v>
      </c>
      <c r="Y273" s="23">
        <v>1837</v>
      </c>
      <c r="Z273" s="22"/>
      <c r="AA273" s="9"/>
      <c r="AB273" s="23"/>
    </row>
    <row r="274" spans="1:28" x14ac:dyDescent="0.35">
      <c r="A274" s="32" t="s">
        <v>313</v>
      </c>
      <c r="B274" s="22">
        <v>1211</v>
      </c>
      <c r="C274" s="9">
        <v>3334</v>
      </c>
      <c r="D274" s="23">
        <v>7137</v>
      </c>
      <c r="E274" s="22">
        <v>2050</v>
      </c>
      <c r="F274" s="9">
        <v>4633</v>
      </c>
      <c r="G274" s="23">
        <v>7652</v>
      </c>
      <c r="H274" s="22">
        <v>4087</v>
      </c>
      <c r="I274" s="9">
        <v>6298</v>
      </c>
      <c r="J274" s="23">
        <v>8928</v>
      </c>
      <c r="K274" s="22">
        <v>2871</v>
      </c>
      <c r="L274" s="9">
        <v>4946</v>
      </c>
      <c r="M274" s="23">
        <v>6161</v>
      </c>
      <c r="N274" s="22">
        <v>2232</v>
      </c>
      <c r="O274" s="9">
        <v>4159</v>
      </c>
      <c r="P274" s="23">
        <v>6100</v>
      </c>
      <c r="Q274" s="22">
        <v>2328</v>
      </c>
      <c r="R274" s="9">
        <v>3248</v>
      </c>
      <c r="S274" s="23">
        <v>4444</v>
      </c>
      <c r="T274" s="22">
        <v>2414</v>
      </c>
      <c r="U274" s="9">
        <v>4322</v>
      </c>
      <c r="V274" s="23">
        <v>11018</v>
      </c>
      <c r="W274" s="22">
        <v>3441</v>
      </c>
      <c r="X274" s="9">
        <v>5081</v>
      </c>
      <c r="Y274" s="23">
        <v>8244</v>
      </c>
      <c r="Z274" s="22">
        <v>957</v>
      </c>
      <c r="AA274" s="9">
        <v>1433</v>
      </c>
      <c r="AB274" s="23">
        <v>1698</v>
      </c>
    </row>
    <row r="275" spans="1:28" x14ac:dyDescent="0.35">
      <c r="A275" s="32" t="s">
        <v>316</v>
      </c>
      <c r="B275" s="22">
        <v>11803</v>
      </c>
      <c r="C275" s="9">
        <v>25034</v>
      </c>
      <c r="D275" s="23">
        <v>34386</v>
      </c>
      <c r="E275" s="22">
        <v>2840</v>
      </c>
      <c r="F275" s="9">
        <v>7174</v>
      </c>
      <c r="G275" s="23">
        <v>10305</v>
      </c>
      <c r="H275" s="22">
        <v>4796</v>
      </c>
      <c r="I275" s="9">
        <v>6383</v>
      </c>
      <c r="J275" s="23">
        <v>11608</v>
      </c>
      <c r="K275" s="22">
        <v>4712</v>
      </c>
      <c r="L275" s="9">
        <v>6048</v>
      </c>
      <c r="M275" s="23">
        <v>7686</v>
      </c>
      <c r="N275" s="22">
        <v>2805</v>
      </c>
      <c r="O275" s="9">
        <v>3681</v>
      </c>
      <c r="P275" s="23">
        <v>6264</v>
      </c>
      <c r="Q275" s="22">
        <v>2941</v>
      </c>
      <c r="R275" s="9">
        <v>4292</v>
      </c>
      <c r="S275" s="23">
        <v>7149</v>
      </c>
      <c r="T275" s="22">
        <v>1792</v>
      </c>
      <c r="U275" s="9">
        <v>2704</v>
      </c>
      <c r="V275" s="23">
        <v>4025</v>
      </c>
      <c r="W275" s="22">
        <v>2750</v>
      </c>
      <c r="X275" s="9">
        <v>3633</v>
      </c>
      <c r="Y275" s="23">
        <v>7390</v>
      </c>
      <c r="Z275" s="22">
        <v>4285</v>
      </c>
      <c r="AA275" s="9">
        <v>5215</v>
      </c>
      <c r="AB275" s="23">
        <v>6073</v>
      </c>
    </row>
    <row r="276" spans="1:28" x14ac:dyDescent="0.35">
      <c r="A276" s="32" t="s">
        <v>319</v>
      </c>
      <c r="B276" s="22">
        <v>3504</v>
      </c>
      <c r="C276" s="9">
        <v>4763</v>
      </c>
      <c r="D276" s="23">
        <v>6371</v>
      </c>
      <c r="E276" s="22">
        <v>3088</v>
      </c>
      <c r="F276" s="9">
        <v>4194</v>
      </c>
      <c r="G276" s="23">
        <v>5941</v>
      </c>
      <c r="H276" s="22">
        <v>2790</v>
      </c>
      <c r="I276" s="9">
        <v>4105</v>
      </c>
      <c r="J276" s="23">
        <v>5820</v>
      </c>
      <c r="K276" s="22">
        <v>2110</v>
      </c>
      <c r="L276" s="9">
        <v>3257</v>
      </c>
      <c r="M276" s="23">
        <v>4557</v>
      </c>
      <c r="N276" s="22">
        <v>2175</v>
      </c>
      <c r="O276" s="9">
        <v>2752</v>
      </c>
      <c r="P276" s="23">
        <v>4328</v>
      </c>
      <c r="Q276" s="22">
        <v>2636</v>
      </c>
      <c r="R276" s="9">
        <v>4383</v>
      </c>
      <c r="S276" s="23">
        <v>5403</v>
      </c>
      <c r="T276" s="22">
        <v>1911</v>
      </c>
      <c r="U276" s="9">
        <v>3081</v>
      </c>
      <c r="V276" s="23">
        <v>3690</v>
      </c>
      <c r="W276" s="22">
        <v>2917</v>
      </c>
      <c r="X276" s="9">
        <v>4664</v>
      </c>
      <c r="Y276" s="23">
        <v>6401</v>
      </c>
      <c r="Z276" s="22">
        <v>1200</v>
      </c>
      <c r="AA276" s="9">
        <v>4382</v>
      </c>
      <c r="AB276" s="23">
        <v>7320</v>
      </c>
    </row>
    <row r="277" spans="1:28" x14ac:dyDescent="0.35">
      <c r="A277" s="32" t="s">
        <v>322</v>
      </c>
      <c r="B277" s="22">
        <v>3000</v>
      </c>
      <c r="C277" s="9">
        <v>5235</v>
      </c>
      <c r="D277" s="23">
        <v>6173</v>
      </c>
      <c r="E277" s="22">
        <v>4000</v>
      </c>
      <c r="F277" s="9">
        <v>4862</v>
      </c>
      <c r="G277" s="23">
        <v>7010</v>
      </c>
      <c r="H277" s="22">
        <v>6758</v>
      </c>
      <c r="I277" s="9">
        <v>9187</v>
      </c>
      <c r="J277" s="23">
        <v>12000</v>
      </c>
      <c r="K277" s="22">
        <v>6000</v>
      </c>
      <c r="L277" s="9">
        <v>8500</v>
      </c>
      <c r="M277" s="23">
        <v>11500</v>
      </c>
      <c r="N277" s="22">
        <v>6000</v>
      </c>
      <c r="O277" s="9">
        <v>6442</v>
      </c>
      <c r="P277" s="23">
        <v>7095</v>
      </c>
      <c r="Q277" s="22">
        <v>6480</v>
      </c>
      <c r="R277" s="9">
        <v>7980</v>
      </c>
      <c r="S277" s="23">
        <v>11739</v>
      </c>
      <c r="T277" s="22">
        <v>8392</v>
      </c>
      <c r="U277" s="9">
        <v>12487</v>
      </c>
      <c r="V277" s="23">
        <v>17100</v>
      </c>
      <c r="W277" s="22">
        <v>6500</v>
      </c>
      <c r="X277" s="9">
        <v>7920</v>
      </c>
      <c r="Y277" s="23">
        <v>10959</v>
      </c>
      <c r="Z277" s="22">
        <v>9350</v>
      </c>
      <c r="AA277" s="9">
        <v>10813</v>
      </c>
      <c r="AB277" s="23">
        <v>13612</v>
      </c>
    </row>
    <row r="278" spans="1:28" x14ac:dyDescent="0.35">
      <c r="A278" s="32" t="s">
        <v>325</v>
      </c>
      <c r="B278" s="22"/>
      <c r="C278" s="9"/>
      <c r="D278" s="23"/>
      <c r="E278" s="22">
        <v>6152</v>
      </c>
      <c r="F278" s="9">
        <v>8210</v>
      </c>
      <c r="G278" s="23">
        <v>9756</v>
      </c>
      <c r="H278" s="22">
        <v>7062</v>
      </c>
      <c r="I278" s="9">
        <v>8316</v>
      </c>
      <c r="J278" s="23">
        <v>9084</v>
      </c>
      <c r="K278" s="22">
        <v>5133</v>
      </c>
      <c r="L278" s="9">
        <v>6000</v>
      </c>
      <c r="M278" s="23">
        <v>7315</v>
      </c>
      <c r="N278" s="22"/>
      <c r="O278" s="9"/>
      <c r="P278" s="23"/>
      <c r="Q278" s="22">
        <v>3530</v>
      </c>
      <c r="R278" s="9">
        <v>3853</v>
      </c>
      <c r="S278" s="23">
        <v>5404</v>
      </c>
      <c r="T278" s="22">
        <v>5702</v>
      </c>
      <c r="U278" s="9">
        <v>6545</v>
      </c>
      <c r="V278" s="23">
        <v>6675</v>
      </c>
      <c r="W278" s="22">
        <v>4825</v>
      </c>
      <c r="X278" s="9">
        <v>6097</v>
      </c>
      <c r="Y278" s="23">
        <v>8833</v>
      </c>
      <c r="Z278" s="22"/>
      <c r="AA278" s="9"/>
      <c r="AB278" s="23"/>
    </row>
    <row r="279" spans="1:28" x14ac:dyDescent="0.35">
      <c r="A279" s="32" t="s">
        <v>1080</v>
      </c>
      <c r="B279" s="22"/>
      <c r="C279" s="9"/>
      <c r="D279" s="23"/>
      <c r="E279" s="22"/>
      <c r="F279" s="9"/>
      <c r="G279" s="23"/>
      <c r="H279" s="22">
        <v>24000</v>
      </c>
      <c r="I279" s="9">
        <v>24000</v>
      </c>
      <c r="J279" s="23">
        <v>24000</v>
      </c>
      <c r="K279" s="22"/>
      <c r="L279" s="9"/>
      <c r="M279" s="23"/>
      <c r="N279" s="22"/>
      <c r="O279" s="9"/>
      <c r="P279" s="23"/>
      <c r="Q279" s="22">
        <v>4121</v>
      </c>
      <c r="R279" s="9">
        <v>5153</v>
      </c>
      <c r="S279" s="23">
        <v>6106</v>
      </c>
      <c r="T279" s="22">
        <v>10456</v>
      </c>
      <c r="U279" s="9">
        <v>22631</v>
      </c>
      <c r="V279" s="23">
        <v>28977</v>
      </c>
      <c r="W279" s="22">
        <v>4200</v>
      </c>
      <c r="X279" s="9">
        <v>4919</v>
      </c>
      <c r="Y279" s="23">
        <v>6729</v>
      </c>
      <c r="Z279" s="22"/>
      <c r="AA279" s="9"/>
      <c r="AB279" s="23"/>
    </row>
    <row r="280" spans="1:28" x14ac:dyDescent="0.35">
      <c r="A280" s="32" t="s">
        <v>328</v>
      </c>
      <c r="B280" s="22"/>
      <c r="C280" s="9"/>
      <c r="D280" s="23"/>
      <c r="E280" s="22">
        <v>2286</v>
      </c>
      <c r="F280" s="9">
        <v>3120</v>
      </c>
      <c r="G280" s="23">
        <v>3890</v>
      </c>
      <c r="H280" s="22">
        <v>12637</v>
      </c>
      <c r="I280" s="9">
        <v>16825</v>
      </c>
      <c r="J280" s="23">
        <v>21828</v>
      </c>
      <c r="K280" s="22">
        <v>300</v>
      </c>
      <c r="L280" s="9">
        <v>1129</v>
      </c>
      <c r="M280" s="23">
        <v>1894</v>
      </c>
      <c r="N280" s="22">
        <v>877</v>
      </c>
      <c r="O280" s="9">
        <v>877</v>
      </c>
      <c r="P280" s="23">
        <v>877</v>
      </c>
      <c r="Q280" s="22">
        <v>5901</v>
      </c>
      <c r="R280" s="9">
        <v>6175</v>
      </c>
      <c r="S280" s="23">
        <v>6428</v>
      </c>
      <c r="T280" s="22"/>
      <c r="U280" s="9"/>
      <c r="V280" s="23"/>
      <c r="W280" s="22">
        <v>2075</v>
      </c>
      <c r="X280" s="9">
        <v>2799</v>
      </c>
      <c r="Y280" s="23">
        <v>3576</v>
      </c>
      <c r="Z280" s="22"/>
      <c r="AA280" s="9"/>
      <c r="AB280" s="23"/>
    </row>
    <row r="281" spans="1:28" x14ac:dyDescent="0.35">
      <c r="A281" s="32" t="s">
        <v>331</v>
      </c>
      <c r="B281" s="22">
        <v>2188</v>
      </c>
      <c r="C281" s="9">
        <v>2535</v>
      </c>
      <c r="D281" s="23">
        <v>2749</v>
      </c>
      <c r="E281" s="22">
        <v>4243</v>
      </c>
      <c r="F281" s="9">
        <v>5526</v>
      </c>
      <c r="G281" s="23">
        <v>9998</v>
      </c>
      <c r="H281" s="22">
        <v>4642</v>
      </c>
      <c r="I281" s="9">
        <v>5220</v>
      </c>
      <c r="J281" s="23">
        <v>7341</v>
      </c>
      <c r="K281" s="22">
        <v>2595</v>
      </c>
      <c r="L281" s="9">
        <v>4889</v>
      </c>
      <c r="M281" s="23">
        <v>5457</v>
      </c>
      <c r="N281" s="22">
        <v>1926</v>
      </c>
      <c r="O281" s="9">
        <v>2100</v>
      </c>
      <c r="P281" s="23">
        <v>2924</v>
      </c>
      <c r="Q281" s="22">
        <v>1574</v>
      </c>
      <c r="R281" s="9">
        <v>3521</v>
      </c>
      <c r="S281" s="23">
        <v>5442</v>
      </c>
      <c r="T281" s="22">
        <v>3325</v>
      </c>
      <c r="U281" s="9">
        <v>4529</v>
      </c>
      <c r="V281" s="23">
        <v>4730</v>
      </c>
      <c r="W281" s="22">
        <v>1941</v>
      </c>
      <c r="X281" s="9">
        <v>3796</v>
      </c>
      <c r="Y281" s="23">
        <v>5512</v>
      </c>
      <c r="Z281" s="22"/>
      <c r="AA281" s="9"/>
      <c r="AB281" s="23"/>
    </row>
    <row r="282" spans="1:28" x14ac:dyDescent="0.35">
      <c r="A282" s="32" t="s">
        <v>816</v>
      </c>
      <c r="B282" s="22">
        <v>3100</v>
      </c>
      <c r="C282" s="9">
        <v>3100</v>
      </c>
      <c r="D282" s="23">
        <v>3100</v>
      </c>
      <c r="E282" s="22">
        <v>4330</v>
      </c>
      <c r="F282" s="9">
        <v>5020</v>
      </c>
      <c r="G282" s="23">
        <v>5656</v>
      </c>
      <c r="H282" s="22">
        <v>1600</v>
      </c>
      <c r="I282" s="9">
        <v>3522</v>
      </c>
      <c r="J282" s="23">
        <v>4949</v>
      </c>
      <c r="K282" s="22">
        <v>2205</v>
      </c>
      <c r="L282" s="9">
        <v>2623</v>
      </c>
      <c r="M282" s="23">
        <v>3008</v>
      </c>
      <c r="N282" s="22"/>
      <c r="O282" s="9"/>
      <c r="P282" s="23"/>
      <c r="Q282" s="22">
        <v>6177</v>
      </c>
      <c r="R282" s="9">
        <v>11979</v>
      </c>
      <c r="S282" s="23">
        <v>17335</v>
      </c>
      <c r="T282" s="22">
        <v>18497</v>
      </c>
      <c r="U282" s="9">
        <v>24894</v>
      </c>
      <c r="V282" s="23">
        <v>30800</v>
      </c>
      <c r="W282" s="22">
        <v>2004</v>
      </c>
      <c r="X282" s="9">
        <v>2448</v>
      </c>
      <c r="Y282" s="23">
        <v>4922</v>
      </c>
      <c r="Z282" s="22"/>
      <c r="AA282" s="9"/>
      <c r="AB282" s="23"/>
    </row>
    <row r="283" spans="1:28" x14ac:dyDescent="0.35">
      <c r="A283" s="32" t="s">
        <v>334</v>
      </c>
      <c r="B283" s="22">
        <v>4750</v>
      </c>
      <c r="C283" s="9">
        <v>7285</v>
      </c>
      <c r="D283" s="23">
        <v>11203</v>
      </c>
      <c r="E283" s="22">
        <v>3333</v>
      </c>
      <c r="F283" s="9">
        <v>4026</v>
      </c>
      <c r="G283" s="23">
        <v>4666</v>
      </c>
      <c r="H283" s="22">
        <v>11870</v>
      </c>
      <c r="I283" s="9">
        <v>17203</v>
      </c>
      <c r="J283" s="23">
        <v>24000</v>
      </c>
      <c r="K283" s="22">
        <v>7495</v>
      </c>
      <c r="L283" s="9">
        <v>11215</v>
      </c>
      <c r="M283" s="23">
        <v>12424</v>
      </c>
      <c r="N283" s="22"/>
      <c r="O283" s="9"/>
      <c r="P283" s="23"/>
      <c r="Q283" s="22">
        <v>1500</v>
      </c>
      <c r="R283" s="9">
        <v>4980</v>
      </c>
      <c r="S283" s="23">
        <v>14245</v>
      </c>
      <c r="T283" s="22">
        <v>5696</v>
      </c>
      <c r="U283" s="9">
        <v>9000</v>
      </c>
      <c r="V283" s="23">
        <v>12096</v>
      </c>
      <c r="W283" s="22">
        <v>12558</v>
      </c>
      <c r="X283" s="9">
        <v>15485</v>
      </c>
      <c r="Y283" s="23">
        <v>16987</v>
      </c>
      <c r="Z283" s="22"/>
      <c r="AA283" s="9"/>
      <c r="AB283" s="23"/>
    </row>
    <row r="284" spans="1:28" x14ac:dyDescent="0.35">
      <c r="A284" s="32" t="s">
        <v>337</v>
      </c>
      <c r="B284" s="22">
        <v>1875</v>
      </c>
      <c r="C284" s="9">
        <v>1875</v>
      </c>
      <c r="D284" s="23">
        <v>1875</v>
      </c>
      <c r="E284" s="22">
        <v>1500</v>
      </c>
      <c r="F284" s="9">
        <v>1875</v>
      </c>
      <c r="G284" s="23">
        <v>1875</v>
      </c>
      <c r="H284" s="22">
        <v>1500</v>
      </c>
      <c r="I284" s="9">
        <v>1875</v>
      </c>
      <c r="J284" s="23">
        <v>1875</v>
      </c>
      <c r="K284" s="22">
        <v>1875</v>
      </c>
      <c r="L284" s="9">
        <v>1875</v>
      </c>
      <c r="M284" s="23">
        <v>2625</v>
      </c>
      <c r="N284" s="22">
        <v>1312</v>
      </c>
      <c r="O284" s="9">
        <v>1500</v>
      </c>
      <c r="P284" s="23">
        <v>1875</v>
      </c>
      <c r="Q284" s="22">
        <v>1875</v>
      </c>
      <c r="R284" s="9">
        <v>1875</v>
      </c>
      <c r="S284" s="23">
        <v>2250</v>
      </c>
      <c r="T284" s="22">
        <v>1687</v>
      </c>
      <c r="U284" s="9">
        <v>2250</v>
      </c>
      <c r="V284" s="23">
        <v>2625</v>
      </c>
      <c r="W284" s="22">
        <v>1875</v>
      </c>
      <c r="X284" s="9">
        <v>1875</v>
      </c>
      <c r="Y284" s="23">
        <v>2250</v>
      </c>
      <c r="Z284" s="22">
        <v>1875</v>
      </c>
      <c r="AA284" s="9">
        <v>1875</v>
      </c>
      <c r="AB284" s="23">
        <v>1875</v>
      </c>
    </row>
    <row r="285" spans="1:28" x14ac:dyDescent="0.35">
      <c r="A285" s="32" t="s">
        <v>1242</v>
      </c>
      <c r="B285" s="22"/>
      <c r="C285" s="9"/>
      <c r="D285" s="23"/>
      <c r="E285" s="22"/>
      <c r="F285" s="9"/>
      <c r="G285" s="23"/>
      <c r="H285" s="22"/>
      <c r="I285" s="9"/>
      <c r="J285" s="23"/>
      <c r="K285" s="22">
        <v>1265</v>
      </c>
      <c r="L285" s="9">
        <v>1438</v>
      </c>
      <c r="M285" s="23">
        <v>1598</v>
      </c>
      <c r="N285" s="22"/>
      <c r="O285" s="9"/>
      <c r="P285" s="23"/>
      <c r="Q285" s="22">
        <v>2580</v>
      </c>
      <c r="R285" s="9">
        <v>4762</v>
      </c>
      <c r="S285" s="23">
        <v>6776</v>
      </c>
      <c r="T285" s="22">
        <v>3707</v>
      </c>
      <c r="U285" s="9">
        <v>14863</v>
      </c>
      <c r="V285" s="23">
        <v>28303</v>
      </c>
      <c r="W285" s="22">
        <v>4048</v>
      </c>
      <c r="X285" s="9">
        <v>7805</v>
      </c>
      <c r="Y285" s="23">
        <v>19909</v>
      </c>
      <c r="Z285" s="22"/>
      <c r="AA285" s="9"/>
      <c r="AB285" s="23"/>
    </row>
    <row r="286" spans="1:28" x14ac:dyDescent="0.35">
      <c r="A286" s="32" t="s">
        <v>1083</v>
      </c>
      <c r="B286" s="22"/>
      <c r="C286" s="9"/>
      <c r="D286" s="23"/>
      <c r="E286" s="22"/>
      <c r="F286" s="9"/>
      <c r="G286" s="23"/>
      <c r="H286" s="22">
        <v>4800</v>
      </c>
      <c r="I286" s="9">
        <v>6060</v>
      </c>
      <c r="J286" s="23">
        <v>7003</v>
      </c>
      <c r="K286" s="22">
        <v>681</v>
      </c>
      <c r="L286" s="9">
        <v>1056</v>
      </c>
      <c r="M286" s="23">
        <v>1201</v>
      </c>
      <c r="N286" s="22"/>
      <c r="O286" s="9"/>
      <c r="P286" s="23"/>
      <c r="Q286" s="22"/>
      <c r="R286" s="9"/>
      <c r="S286" s="23"/>
      <c r="T286" s="22"/>
      <c r="U286" s="9"/>
      <c r="V286" s="23"/>
      <c r="W286" s="22"/>
      <c r="X286" s="9"/>
      <c r="Y286" s="23"/>
      <c r="Z286" s="22"/>
      <c r="AA286" s="9"/>
      <c r="AB286" s="23"/>
    </row>
    <row r="287" spans="1:28" x14ac:dyDescent="0.35">
      <c r="A287" s="32" t="s">
        <v>819</v>
      </c>
      <c r="B287" s="22">
        <v>1091</v>
      </c>
      <c r="C287" s="9">
        <v>3095</v>
      </c>
      <c r="D287" s="23">
        <v>4944</v>
      </c>
      <c r="E287" s="22">
        <v>1020</v>
      </c>
      <c r="F287" s="9">
        <v>1624</v>
      </c>
      <c r="G287" s="23">
        <v>4482</v>
      </c>
      <c r="H287" s="22">
        <v>11671</v>
      </c>
      <c r="I287" s="9">
        <v>16722</v>
      </c>
      <c r="J287" s="23">
        <v>20900</v>
      </c>
      <c r="K287" s="22">
        <v>7528</v>
      </c>
      <c r="L287" s="9">
        <v>7961</v>
      </c>
      <c r="M287" s="23">
        <v>11807</v>
      </c>
      <c r="N287" s="22">
        <v>63</v>
      </c>
      <c r="O287" s="9">
        <v>445</v>
      </c>
      <c r="P287" s="23">
        <v>4053</v>
      </c>
      <c r="Q287" s="22">
        <v>1197</v>
      </c>
      <c r="R287" s="9">
        <v>4735</v>
      </c>
      <c r="S287" s="23">
        <v>13812</v>
      </c>
      <c r="T287" s="22">
        <v>901</v>
      </c>
      <c r="U287" s="9">
        <v>1433</v>
      </c>
      <c r="V287" s="23">
        <v>3456</v>
      </c>
      <c r="W287" s="22">
        <v>3725</v>
      </c>
      <c r="X287" s="9">
        <v>7477</v>
      </c>
      <c r="Y287" s="23">
        <v>10575</v>
      </c>
      <c r="Z287" s="22"/>
      <c r="AA287" s="9"/>
      <c r="AB287" s="23"/>
    </row>
    <row r="288" spans="1:28" x14ac:dyDescent="0.35">
      <c r="A288" s="32" t="s">
        <v>1368</v>
      </c>
      <c r="B288" s="22"/>
      <c r="C288" s="9"/>
      <c r="D288" s="23"/>
      <c r="E288" s="22"/>
      <c r="F288" s="9"/>
      <c r="G288" s="23"/>
      <c r="H288" s="22"/>
      <c r="I288" s="9"/>
      <c r="J288" s="23"/>
      <c r="K288" s="22"/>
      <c r="L288" s="9"/>
      <c r="M288" s="23"/>
      <c r="N288" s="22"/>
      <c r="O288" s="9"/>
      <c r="P288" s="23"/>
      <c r="Q288" s="22">
        <v>1175</v>
      </c>
      <c r="R288" s="9">
        <v>1274</v>
      </c>
      <c r="S288" s="23">
        <v>1366</v>
      </c>
      <c r="T288" s="22"/>
      <c r="U288" s="9"/>
      <c r="V288" s="23"/>
      <c r="W288" s="22">
        <v>1022</v>
      </c>
      <c r="X288" s="9">
        <v>1074</v>
      </c>
      <c r="Y288" s="23">
        <v>1121</v>
      </c>
      <c r="Z288" s="22"/>
      <c r="AA288" s="9"/>
      <c r="AB288" s="23"/>
    </row>
    <row r="289" spans="1:28" x14ac:dyDescent="0.35">
      <c r="A289" s="32" t="s">
        <v>1086</v>
      </c>
      <c r="B289" s="22"/>
      <c r="C289" s="9"/>
      <c r="D289" s="23"/>
      <c r="E289" s="22"/>
      <c r="F289" s="9"/>
      <c r="G289" s="23"/>
      <c r="H289" s="22">
        <v>828</v>
      </c>
      <c r="I289" s="9">
        <v>828</v>
      </c>
      <c r="J289" s="23">
        <v>828</v>
      </c>
      <c r="K289" s="22"/>
      <c r="L289" s="9"/>
      <c r="M289" s="23"/>
      <c r="N289" s="22"/>
      <c r="O289" s="9"/>
      <c r="P289" s="23"/>
      <c r="Q289" s="22"/>
      <c r="R289" s="9"/>
      <c r="S289" s="23"/>
      <c r="T289" s="22"/>
      <c r="U289" s="9"/>
      <c r="V289" s="23"/>
      <c r="W289" s="22"/>
      <c r="X289" s="9"/>
      <c r="Y289" s="23"/>
      <c r="Z289" s="22"/>
      <c r="AA289" s="9"/>
      <c r="AB289" s="23"/>
    </row>
    <row r="290" spans="1:28" x14ac:dyDescent="0.35">
      <c r="A290" s="32" t="s">
        <v>1371</v>
      </c>
      <c r="B290" s="22"/>
      <c r="C290" s="9"/>
      <c r="D290" s="23"/>
      <c r="E290" s="22"/>
      <c r="F290" s="9"/>
      <c r="G290" s="23"/>
      <c r="H290" s="22"/>
      <c r="I290" s="9"/>
      <c r="J290" s="23"/>
      <c r="K290" s="22"/>
      <c r="L290" s="9"/>
      <c r="M290" s="23"/>
      <c r="N290" s="22"/>
      <c r="O290" s="9"/>
      <c r="P290" s="23"/>
      <c r="Q290" s="22">
        <v>915</v>
      </c>
      <c r="R290" s="9">
        <v>915</v>
      </c>
      <c r="S290" s="23">
        <v>915</v>
      </c>
      <c r="T290" s="22">
        <v>970</v>
      </c>
      <c r="U290" s="9">
        <v>970</v>
      </c>
      <c r="V290" s="23">
        <v>970</v>
      </c>
      <c r="W290" s="22"/>
      <c r="X290" s="9"/>
      <c r="Y290" s="23"/>
      <c r="Z290" s="22"/>
      <c r="AA290" s="9"/>
      <c r="AB290" s="23"/>
    </row>
    <row r="291" spans="1:28" x14ac:dyDescent="0.35">
      <c r="A291" s="32" t="s">
        <v>1504</v>
      </c>
      <c r="B291" s="22"/>
      <c r="C291" s="9"/>
      <c r="D291" s="23"/>
      <c r="E291" s="22"/>
      <c r="F291" s="9"/>
      <c r="G291" s="23"/>
      <c r="H291" s="22"/>
      <c r="I291" s="9"/>
      <c r="J291" s="23"/>
      <c r="K291" s="22"/>
      <c r="L291" s="9"/>
      <c r="M291" s="23"/>
      <c r="N291" s="22"/>
      <c r="O291" s="9"/>
      <c r="P291" s="23"/>
      <c r="Q291" s="22"/>
      <c r="R291" s="9"/>
      <c r="S291" s="23"/>
      <c r="T291" s="22"/>
      <c r="U291" s="9"/>
      <c r="V291" s="23"/>
      <c r="W291" s="22">
        <v>17614</v>
      </c>
      <c r="X291" s="9">
        <v>18533</v>
      </c>
      <c r="Y291" s="23">
        <v>19382</v>
      </c>
      <c r="Z291" s="22"/>
      <c r="AA291" s="9"/>
      <c r="AB291" s="23"/>
    </row>
    <row r="292" spans="1:28" x14ac:dyDescent="0.35">
      <c r="A292" s="32" t="s">
        <v>1761</v>
      </c>
      <c r="B292" s="22"/>
      <c r="C292" s="9"/>
      <c r="D292" s="23"/>
      <c r="E292" s="22"/>
      <c r="F292" s="9"/>
      <c r="G292" s="23"/>
      <c r="H292" s="22"/>
      <c r="I292" s="9"/>
      <c r="J292" s="23"/>
      <c r="K292" s="22"/>
      <c r="L292" s="9"/>
      <c r="M292" s="23"/>
      <c r="N292" s="22"/>
      <c r="O292" s="9"/>
      <c r="P292" s="23"/>
      <c r="Q292" s="22"/>
      <c r="R292" s="9"/>
      <c r="S292" s="23"/>
      <c r="T292" s="22"/>
      <c r="U292" s="9"/>
      <c r="V292" s="23"/>
      <c r="W292" s="22"/>
      <c r="X292" s="9"/>
      <c r="Y292" s="23"/>
      <c r="Z292" s="22"/>
      <c r="AA292" s="9"/>
      <c r="AB292" s="23"/>
    </row>
    <row r="293" spans="1:28" x14ac:dyDescent="0.35">
      <c r="A293" s="32" t="s">
        <v>1764</v>
      </c>
      <c r="B293" s="22"/>
      <c r="C293" s="9"/>
      <c r="D293" s="23"/>
      <c r="E293" s="22"/>
      <c r="F293" s="9"/>
      <c r="G293" s="23"/>
      <c r="H293" s="22"/>
      <c r="I293" s="9"/>
      <c r="J293" s="23"/>
      <c r="K293" s="22"/>
      <c r="L293" s="9"/>
      <c r="M293" s="23"/>
      <c r="N293" s="22"/>
      <c r="O293" s="9"/>
      <c r="P293" s="23"/>
      <c r="Q293" s="22"/>
      <c r="R293" s="9"/>
      <c r="S293" s="23"/>
      <c r="T293" s="22"/>
      <c r="U293" s="9"/>
      <c r="V293" s="23"/>
      <c r="W293" s="22"/>
      <c r="X293" s="9"/>
      <c r="Y293" s="23"/>
      <c r="Z293" s="22"/>
      <c r="AA293" s="9"/>
      <c r="AB293" s="23"/>
    </row>
    <row r="294" spans="1:28" x14ac:dyDescent="0.35">
      <c r="A294" s="32" t="s">
        <v>1374</v>
      </c>
      <c r="B294" s="22"/>
      <c r="C294" s="9"/>
      <c r="D294" s="23"/>
      <c r="E294" s="22"/>
      <c r="F294" s="9"/>
      <c r="G294" s="23"/>
      <c r="H294" s="22"/>
      <c r="I294" s="9"/>
      <c r="J294" s="23"/>
      <c r="K294" s="22"/>
      <c r="L294" s="9"/>
      <c r="M294" s="23"/>
      <c r="N294" s="22"/>
      <c r="O294" s="9"/>
      <c r="P294" s="23"/>
      <c r="Q294" s="22">
        <v>1500</v>
      </c>
      <c r="R294" s="9">
        <v>1500</v>
      </c>
      <c r="S294" s="23">
        <v>1500</v>
      </c>
      <c r="T294" s="22"/>
      <c r="U294" s="9"/>
      <c r="V294" s="23"/>
      <c r="W294" s="22">
        <v>21495</v>
      </c>
      <c r="X294" s="9">
        <v>26414</v>
      </c>
      <c r="Y294" s="23">
        <v>30955</v>
      </c>
      <c r="Z294" s="22"/>
      <c r="AA294" s="9"/>
      <c r="AB294" s="23"/>
    </row>
    <row r="295" spans="1:28" x14ac:dyDescent="0.35">
      <c r="A295" s="32" t="s">
        <v>1377</v>
      </c>
      <c r="B295" s="22"/>
      <c r="C295" s="9"/>
      <c r="D295" s="23"/>
      <c r="E295" s="22"/>
      <c r="F295" s="9"/>
      <c r="G295" s="23"/>
      <c r="H295" s="22"/>
      <c r="I295" s="9"/>
      <c r="J295" s="23"/>
      <c r="K295" s="22"/>
      <c r="L295" s="9"/>
      <c r="M295" s="23"/>
      <c r="N295" s="22"/>
      <c r="O295" s="9"/>
      <c r="P295" s="23"/>
      <c r="Q295" s="22">
        <v>2120</v>
      </c>
      <c r="R295" s="9">
        <v>2120</v>
      </c>
      <c r="S295" s="23">
        <v>2120</v>
      </c>
      <c r="T295" s="22"/>
      <c r="U295" s="9"/>
      <c r="V295" s="23"/>
      <c r="W295" s="22">
        <v>500</v>
      </c>
      <c r="X295" s="9">
        <v>500</v>
      </c>
      <c r="Y295" s="23">
        <v>500</v>
      </c>
      <c r="Z295" s="22"/>
      <c r="AA295" s="9"/>
      <c r="AB295" s="23"/>
    </row>
    <row r="296" spans="1:28" x14ac:dyDescent="0.35">
      <c r="A296" s="32" t="s">
        <v>1305</v>
      </c>
      <c r="B296" s="22"/>
      <c r="C296" s="9"/>
      <c r="D296" s="23"/>
      <c r="E296" s="22"/>
      <c r="F296" s="9"/>
      <c r="G296" s="23"/>
      <c r="H296" s="22"/>
      <c r="I296" s="9"/>
      <c r="J296" s="23"/>
      <c r="K296" s="22"/>
      <c r="L296" s="9"/>
      <c r="M296" s="23"/>
      <c r="N296" s="22">
        <v>797</v>
      </c>
      <c r="O296" s="9">
        <v>797</v>
      </c>
      <c r="P296" s="23">
        <v>797</v>
      </c>
      <c r="Q296" s="22"/>
      <c r="R296" s="9"/>
      <c r="S296" s="23"/>
      <c r="T296" s="22"/>
      <c r="U296" s="9"/>
      <c r="V296" s="23"/>
      <c r="W296" s="22"/>
      <c r="X296" s="9"/>
      <c r="Y296" s="23"/>
      <c r="Z296" s="22"/>
      <c r="AA296" s="9"/>
      <c r="AB296" s="23"/>
    </row>
    <row r="297" spans="1:28" x14ac:dyDescent="0.35">
      <c r="A297" s="32" t="s">
        <v>1089</v>
      </c>
      <c r="B297" s="22"/>
      <c r="C297" s="9"/>
      <c r="D297" s="23"/>
      <c r="E297" s="22"/>
      <c r="F297" s="9"/>
      <c r="G297" s="23"/>
      <c r="H297" s="22">
        <v>448</v>
      </c>
      <c r="I297" s="9">
        <v>448</v>
      </c>
      <c r="J297" s="23">
        <v>448</v>
      </c>
      <c r="K297" s="22"/>
      <c r="L297" s="9"/>
      <c r="M297" s="23"/>
      <c r="N297" s="22">
        <v>1269</v>
      </c>
      <c r="O297" s="9">
        <v>1269</v>
      </c>
      <c r="P297" s="23">
        <v>1269</v>
      </c>
      <c r="Q297" s="22">
        <v>615</v>
      </c>
      <c r="R297" s="9">
        <v>615</v>
      </c>
      <c r="S297" s="23">
        <v>615</v>
      </c>
      <c r="T297" s="22"/>
      <c r="U297" s="9"/>
      <c r="V297" s="23"/>
      <c r="W297" s="22">
        <v>1708</v>
      </c>
      <c r="X297" s="9">
        <v>1831</v>
      </c>
      <c r="Y297" s="23">
        <v>9930</v>
      </c>
      <c r="Z297" s="22"/>
      <c r="AA297" s="9"/>
      <c r="AB297" s="23"/>
    </row>
    <row r="298" spans="1:28" x14ac:dyDescent="0.35">
      <c r="A298" s="32" t="s">
        <v>1767</v>
      </c>
      <c r="B298" s="22"/>
      <c r="C298" s="9"/>
      <c r="D298" s="23"/>
      <c r="E298" s="22"/>
      <c r="F298" s="9"/>
      <c r="G298" s="23"/>
      <c r="H298" s="22"/>
      <c r="I298" s="9"/>
      <c r="J298" s="23"/>
      <c r="K298" s="22"/>
      <c r="L298" s="9"/>
      <c r="M298" s="23"/>
      <c r="N298" s="22"/>
      <c r="O298" s="9"/>
      <c r="P298" s="23"/>
      <c r="Q298" s="22"/>
      <c r="R298" s="9"/>
      <c r="S298" s="23"/>
      <c r="T298" s="22"/>
      <c r="U298" s="9"/>
      <c r="V298" s="23"/>
      <c r="W298" s="22"/>
      <c r="X298" s="9"/>
      <c r="Y298" s="23"/>
      <c r="Z298" s="22"/>
      <c r="AA298" s="9"/>
      <c r="AB298" s="23"/>
    </row>
    <row r="299" spans="1:28" x14ac:dyDescent="0.35">
      <c r="A299" s="32" t="s">
        <v>1380</v>
      </c>
      <c r="B299" s="22"/>
      <c r="C299" s="9"/>
      <c r="D299" s="23"/>
      <c r="E299" s="22"/>
      <c r="F299" s="9"/>
      <c r="G299" s="23"/>
      <c r="H299" s="22"/>
      <c r="I299" s="9"/>
      <c r="J299" s="23"/>
      <c r="K299" s="22"/>
      <c r="L299" s="9"/>
      <c r="M299" s="23"/>
      <c r="N299" s="22"/>
      <c r="O299" s="9"/>
      <c r="P299" s="23"/>
      <c r="Q299" s="22">
        <v>5333</v>
      </c>
      <c r="R299" s="9">
        <v>5333</v>
      </c>
      <c r="S299" s="23">
        <v>5333</v>
      </c>
      <c r="T299" s="22"/>
      <c r="U299" s="9"/>
      <c r="V299" s="23"/>
      <c r="W299" s="22"/>
      <c r="X299" s="9"/>
      <c r="Y299" s="23"/>
      <c r="Z299" s="22"/>
      <c r="AA299" s="9"/>
      <c r="AB299" s="23"/>
    </row>
    <row r="300" spans="1:28" x14ac:dyDescent="0.35">
      <c r="A300" s="32" t="s">
        <v>949</v>
      </c>
      <c r="B300" s="22"/>
      <c r="C300" s="9"/>
      <c r="D300" s="23"/>
      <c r="E300" s="22">
        <v>3965</v>
      </c>
      <c r="F300" s="9">
        <v>3965</v>
      </c>
      <c r="G300" s="23">
        <v>3965</v>
      </c>
      <c r="H300" s="22"/>
      <c r="I300" s="9"/>
      <c r="J300" s="23"/>
      <c r="K300" s="22">
        <v>1202</v>
      </c>
      <c r="L300" s="9">
        <v>1202</v>
      </c>
      <c r="M300" s="23">
        <v>1202</v>
      </c>
      <c r="N300" s="22"/>
      <c r="O300" s="9"/>
      <c r="P300" s="23"/>
      <c r="Q300" s="22">
        <v>6584</v>
      </c>
      <c r="R300" s="9">
        <v>6584</v>
      </c>
      <c r="S300" s="23">
        <v>6584</v>
      </c>
      <c r="T300" s="22"/>
      <c r="U300" s="9"/>
      <c r="V300" s="23"/>
      <c r="W300" s="22"/>
      <c r="X300" s="9"/>
      <c r="Y300" s="23"/>
      <c r="Z300" s="22"/>
      <c r="AA300" s="9"/>
      <c r="AB300" s="23"/>
    </row>
    <row r="301" spans="1:28" x14ac:dyDescent="0.35">
      <c r="A301" s="32" t="s">
        <v>1770</v>
      </c>
      <c r="B301" s="22"/>
      <c r="C301" s="9"/>
      <c r="D301" s="23"/>
      <c r="E301" s="22"/>
      <c r="F301" s="9"/>
      <c r="G301" s="23"/>
      <c r="H301" s="22"/>
      <c r="I301" s="9"/>
      <c r="J301" s="23"/>
      <c r="K301" s="22"/>
      <c r="L301" s="9"/>
      <c r="M301" s="23"/>
      <c r="N301" s="22"/>
      <c r="O301" s="9"/>
      <c r="P301" s="23"/>
      <c r="Q301" s="22"/>
      <c r="R301" s="9"/>
      <c r="S301" s="23"/>
      <c r="T301" s="22"/>
      <c r="U301" s="9"/>
      <c r="V301" s="23"/>
      <c r="W301" s="22"/>
      <c r="X301" s="9"/>
      <c r="Y301" s="23"/>
      <c r="Z301" s="22"/>
      <c r="AA301" s="9"/>
      <c r="AB301" s="23"/>
    </row>
    <row r="302" spans="1:28" x14ac:dyDescent="0.35">
      <c r="A302" s="32" t="s">
        <v>1773</v>
      </c>
      <c r="B302" s="22"/>
      <c r="C302" s="9"/>
      <c r="D302" s="23"/>
      <c r="E302" s="22"/>
      <c r="F302" s="9"/>
      <c r="G302" s="23"/>
      <c r="H302" s="22"/>
      <c r="I302" s="9"/>
      <c r="J302" s="23"/>
      <c r="K302" s="22"/>
      <c r="L302" s="9"/>
      <c r="M302" s="23"/>
      <c r="N302" s="22"/>
      <c r="O302" s="9"/>
      <c r="P302" s="23"/>
      <c r="Q302" s="22"/>
      <c r="R302" s="9"/>
      <c r="S302" s="23"/>
      <c r="T302" s="22"/>
      <c r="U302" s="9"/>
      <c r="V302" s="23"/>
      <c r="W302" s="22"/>
      <c r="X302" s="9"/>
      <c r="Y302" s="23"/>
      <c r="Z302" s="22"/>
      <c r="AA302" s="9"/>
      <c r="AB302" s="23"/>
    </row>
    <row r="303" spans="1:28" x14ac:dyDescent="0.35">
      <c r="A303" s="32" t="s">
        <v>1776</v>
      </c>
      <c r="B303" s="22"/>
      <c r="C303" s="9"/>
      <c r="D303" s="23"/>
      <c r="E303" s="22"/>
      <c r="F303" s="9"/>
      <c r="G303" s="23"/>
      <c r="H303" s="22"/>
      <c r="I303" s="9"/>
      <c r="J303" s="23"/>
      <c r="K303" s="22"/>
      <c r="L303" s="9"/>
      <c r="M303" s="23"/>
      <c r="N303" s="22"/>
      <c r="O303" s="9"/>
      <c r="P303" s="23"/>
      <c r="Q303" s="22"/>
      <c r="R303" s="9"/>
      <c r="S303" s="23"/>
      <c r="T303" s="22"/>
      <c r="U303" s="9"/>
      <c r="V303" s="23"/>
      <c r="W303" s="22"/>
      <c r="X303" s="9"/>
      <c r="Y303" s="23"/>
      <c r="Z303" s="22"/>
      <c r="AA303" s="9"/>
      <c r="AB303" s="23"/>
    </row>
    <row r="304" spans="1:28" x14ac:dyDescent="0.35">
      <c r="A304" s="32" t="s">
        <v>1779</v>
      </c>
      <c r="B304" s="22"/>
      <c r="C304" s="9"/>
      <c r="D304" s="23"/>
      <c r="E304" s="22"/>
      <c r="F304" s="9"/>
      <c r="G304" s="23"/>
      <c r="H304" s="22"/>
      <c r="I304" s="9"/>
      <c r="J304" s="23"/>
      <c r="K304" s="22"/>
      <c r="L304" s="9"/>
      <c r="M304" s="23"/>
      <c r="N304" s="22"/>
      <c r="O304" s="9"/>
      <c r="P304" s="23"/>
      <c r="Q304" s="22"/>
      <c r="R304" s="9"/>
      <c r="S304" s="23"/>
      <c r="T304" s="22"/>
      <c r="U304" s="9"/>
      <c r="V304" s="23"/>
      <c r="W304" s="22"/>
      <c r="X304" s="9"/>
      <c r="Y304" s="23"/>
      <c r="Z304" s="22"/>
      <c r="AA304" s="9"/>
      <c r="AB304" s="23"/>
    </row>
    <row r="305" spans="1:28" x14ac:dyDescent="0.35">
      <c r="A305" s="32" t="s">
        <v>822</v>
      </c>
      <c r="B305" s="22">
        <v>17000</v>
      </c>
      <c r="C305" s="9">
        <v>48996</v>
      </c>
      <c r="D305" s="23">
        <v>65766</v>
      </c>
      <c r="E305" s="22">
        <v>27177</v>
      </c>
      <c r="F305" s="9">
        <v>41667</v>
      </c>
      <c r="G305" s="23">
        <v>63300</v>
      </c>
      <c r="H305" s="22">
        <v>107059</v>
      </c>
      <c r="I305" s="9">
        <v>153703</v>
      </c>
      <c r="J305" s="23">
        <v>200545</v>
      </c>
      <c r="K305" s="22">
        <v>58771</v>
      </c>
      <c r="L305" s="9">
        <v>76499</v>
      </c>
      <c r="M305" s="23">
        <v>113551</v>
      </c>
      <c r="N305" s="22">
        <v>36956</v>
      </c>
      <c r="O305" s="9">
        <v>51909</v>
      </c>
      <c r="P305" s="23">
        <v>67702</v>
      </c>
      <c r="Q305" s="22">
        <v>34294</v>
      </c>
      <c r="R305" s="9">
        <v>53187</v>
      </c>
      <c r="S305" s="23">
        <v>60067</v>
      </c>
      <c r="T305" s="22">
        <v>45505</v>
      </c>
      <c r="U305" s="9">
        <v>56856</v>
      </c>
      <c r="V305" s="23">
        <v>70758</v>
      </c>
      <c r="W305" s="22">
        <v>69521</v>
      </c>
      <c r="X305" s="9">
        <v>93771</v>
      </c>
      <c r="Y305" s="23">
        <v>120341</v>
      </c>
      <c r="Z305" s="22">
        <v>6484</v>
      </c>
      <c r="AA305" s="9">
        <v>6484</v>
      </c>
      <c r="AB305" s="23">
        <v>6484</v>
      </c>
    </row>
    <row r="306" spans="1:28" x14ac:dyDescent="0.35">
      <c r="A306" s="32" t="s">
        <v>1530</v>
      </c>
      <c r="B306" s="22"/>
      <c r="C306" s="9"/>
      <c r="D306" s="23"/>
      <c r="E306" s="22"/>
      <c r="F306" s="9"/>
      <c r="G306" s="23"/>
      <c r="H306" s="22"/>
      <c r="I306" s="9"/>
      <c r="J306" s="23"/>
      <c r="K306" s="22"/>
      <c r="L306" s="9"/>
      <c r="M306" s="23"/>
      <c r="N306" s="22"/>
      <c r="O306" s="9"/>
      <c r="P306" s="23"/>
      <c r="Q306" s="22"/>
      <c r="R306" s="9"/>
      <c r="S306" s="23"/>
      <c r="T306" s="22"/>
      <c r="U306" s="9"/>
      <c r="V306" s="23"/>
      <c r="W306" s="22"/>
      <c r="X306" s="9"/>
      <c r="Y306" s="23"/>
      <c r="Z306" s="22"/>
      <c r="AA306" s="9"/>
      <c r="AB306" s="23"/>
    </row>
    <row r="307" spans="1:28" x14ac:dyDescent="0.35">
      <c r="A307" s="32" t="s">
        <v>1533</v>
      </c>
      <c r="B307" s="22"/>
      <c r="C307" s="9"/>
      <c r="D307" s="23"/>
      <c r="E307" s="22"/>
      <c r="F307" s="9"/>
      <c r="G307" s="23"/>
      <c r="H307" s="22"/>
      <c r="I307" s="9"/>
      <c r="J307" s="23"/>
      <c r="K307" s="22"/>
      <c r="L307" s="9"/>
      <c r="M307" s="23"/>
      <c r="N307" s="22"/>
      <c r="O307" s="9"/>
      <c r="P307" s="23"/>
      <c r="Q307" s="22"/>
      <c r="R307" s="9"/>
      <c r="S307" s="23"/>
      <c r="T307" s="22"/>
      <c r="U307" s="9"/>
      <c r="V307" s="23"/>
      <c r="W307" s="22"/>
      <c r="X307" s="9"/>
      <c r="Y307" s="23"/>
      <c r="Z307" s="22"/>
      <c r="AA307" s="9"/>
      <c r="AB307" s="23"/>
    </row>
    <row r="308" spans="1:28" x14ac:dyDescent="0.35">
      <c r="A308" s="32" t="s">
        <v>1536</v>
      </c>
      <c r="B308" s="22"/>
      <c r="C308" s="9"/>
      <c r="D308" s="23"/>
      <c r="E308" s="22"/>
      <c r="F308" s="9"/>
      <c r="G308" s="23"/>
      <c r="H308" s="22"/>
      <c r="I308" s="9"/>
      <c r="J308" s="23"/>
      <c r="K308" s="22"/>
      <c r="L308" s="9"/>
      <c r="M308" s="23"/>
      <c r="N308" s="22"/>
      <c r="O308" s="9"/>
      <c r="P308" s="23"/>
      <c r="Q308" s="22"/>
      <c r="R308" s="9"/>
      <c r="S308" s="23"/>
      <c r="T308" s="22"/>
      <c r="U308" s="9"/>
      <c r="V308" s="23"/>
      <c r="W308" s="22"/>
      <c r="X308" s="9"/>
      <c r="Y308" s="23"/>
      <c r="Z308" s="22"/>
      <c r="AA308" s="9"/>
      <c r="AB308" s="23"/>
    </row>
    <row r="309" spans="1:28" x14ac:dyDescent="0.35">
      <c r="A309" s="32" t="s">
        <v>1596</v>
      </c>
      <c r="B309" s="22"/>
      <c r="C309" s="9"/>
      <c r="D309" s="23"/>
      <c r="E309" s="22"/>
      <c r="F309" s="9"/>
      <c r="G309" s="23"/>
      <c r="H309" s="22"/>
      <c r="I309" s="9"/>
      <c r="J309" s="23"/>
      <c r="K309" s="22"/>
      <c r="L309" s="9"/>
      <c r="M309" s="23"/>
      <c r="N309" s="22"/>
      <c r="O309" s="9"/>
      <c r="P309" s="23"/>
      <c r="Q309" s="22"/>
      <c r="R309" s="9"/>
      <c r="S309" s="23"/>
      <c r="T309" s="22"/>
      <c r="U309" s="9"/>
      <c r="V309" s="23"/>
      <c r="W309" s="22"/>
      <c r="X309" s="9"/>
      <c r="Y309" s="23"/>
      <c r="Z309" s="22"/>
      <c r="AA309" s="9"/>
      <c r="AB309" s="23"/>
    </row>
    <row r="310" spans="1:28" x14ac:dyDescent="0.35">
      <c r="A310" s="31" t="s">
        <v>338</v>
      </c>
      <c r="B310" s="20">
        <f t="shared" ref="B310:AB310" si="8">SUM(B311:B354)</f>
        <v>66575</v>
      </c>
      <c r="C310" s="13">
        <f t="shared" si="8"/>
        <v>92400</v>
      </c>
      <c r="D310" s="21">
        <f t="shared" si="8"/>
        <v>124710</v>
      </c>
      <c r="E310" s="20">
        <f t="shared" si="8"/>
        <v>115126</v>
      </c>
      <c r="F310" s="13">
        <f t="shared" si="8"/>
        <v>142896</v>
      </c>
      <c r="G310" s="21">
        <f t="shared" si="8"/>
        <v>174495</v>
      </c>
      <c r="H310" s="20">
        <f t="shared" si="8"/>
        <v>151728</v>
      </c>
      <c r="I310" s="13">
        <f t="shared" si="8"/>
        <v>210252</v>
      </c>
      <c r="J310" s="21">
        <f t="shared" si="8"/>
        <v>276065</v>
      </c>
      <c r="K310" s="20">
        <f t="shared" si="8"/>
        <v>117746</v>
      </c>
      <c r="L310" s="13">
        <f t="shared" si="8"/>
        <v>159632</v>
      </c>
      <c r="M310" s="21">
        <f t="shared" si="8"/>
        <v>212277</v>
      </c>
      <c r="N310" s="20">
        <f t="shared" si="8"/>
        <v>74819</v>
      </c>
      <c r="O310" s="13">
        <f t="shared" si="8"/>
        <v>104733</v>
      </c>
      <c r="P310" s="21">
        <f t="shared" si="8"/>
        <v>133577</v>
      </c>
      <c r="Q310" s="20">
        <f t="shared" si="8"/>
        <v>119511</v>
      </c>
      <c r="R310" s="13">
        <f t="shared" si="8"/>
        <v>150354</v>
      </c>
      <c r="S310" s="21">
        <f t="shared" si="8"/>
        <v>197631</v>
      </c>
      <c r="T310" s="20">
        <f t="shared" si="8"/>
        <v>71924</v>
      </c>
      <c r="U310" s="13">
        <f t="shared" si="8"/>
        <v>94818</v>
      </c>
      <c r="V310" s="21">
        <f t="shared" si="8"/>
        <v>141318</v>
      </c>
      <c r="W310" s="20">
        <f t="shared" si="8"/>
        <v>138254</v>
      </c>
      <c r="X310" s="13">
        <f t="shared" si="8"/>
        <v>179925</v>
      </c>
      <c r="Y310" s="21">
        <f t="shared" si="8"/>
        <v>246437</v>
      </c>
      <c r="Z310" s="20">
        <f t="shared" si="8"/>
        <v>53060</v>
      </c>
      <c r="AA310" s="13">
        <f t="shared" si="8"/>
        <v>77757</v>
      </c>
      <c r="AB310" s="21">
        <f t="shared" si="8"/>
        <v>90470</v>
      </c>
    </row>
    <row r="311" spans="1:28" x14ac:dyDescent="0.35">
      <c r="A311" s="32" t="s">
        <v>341</v>
      </c>
      <c r="B311" s="22">
        <v>24342</v>
      </c>
      <c r="C311" s="9">
        <v>27460</v>
      </c>
      <c r="D311" s="23">
        <v>36195</v>
      </c>
      <c r="E311" s="22">
        <v>24573</v>
      </c>
      <c r="F311" s="9">
        <v>28702</v>
      </c>
      <c r="G311" s="23">
        <v>32734</v>
      </c>
      <c r="H311" s="22">
        <v>20351</v>
      </c>
      <c r="I311" s="9">
        <v>25058</v>
      </c>
      <c r="J311" s="23">
        <v>30370</v>
      </c>
      <c r="K311" s="22">
        <v>19064</v>
      </c>
      <c r="L311" s="9">
        <v>23633</v>
      </c>
      <c r="M311" s="23">
        <v>27347</v>
      </c>
      <c r="N311" s="22">
        <v>13685</v>
      </c>
      <c r="O311" s="9">
        <v>18361</v>
      </c>
      <c r="P311" s="23">
        <v>22022</v>
      </c>
      <c r="Q311" s="22">
        <v>22228</v>
      </c>
      <c r="R311" s="9">
        <v>26983</v>
      </c>
      <c r="S311" s="23">
        <v>34927</v>
      </c>
      <c r="T311" s="22">
        <v>27013</v>
      </c>
      <c r="U311" s="9">
        <v>28287</v>
      </c>
      <c r="V311" s="23">
        <v>33720</v>
      </c>
      <c r="W311" s="22">
        <v>15250</v>
      </c>
      <c r="X311" s="9">
        <v>21278</v>
      </c>
      <c r="Y311" s="23">
        <v>27117</v>
      </c>
      <c r="Z311" s="22">
        <v>12228</v>
      </c>
      <c r="AA311" s="9">
        <v>23456</v>
      </c>
      <c r="AB311" s="23">
        <v>26733</v>
      </c>
    </row>
    <row r="312" spans="1:28" x14ac:dyDescent="0.35">
      <c r="A312" s="32" t="s">
        <v>344</v>
      </c>
      <c r="B312" s="22">
        <v>171</v>
      </c>
      <c r="C312" s="9">
        <v>171</v>
      </c>
      <c r="D312" s="23">
        <v>171</v>
      </c>
      <c r="E312" s="22">
        <v>7377</v>
      </c>
      <c r="F312" s="9">
        <v>7377</v>
      </c>
      <c r="G312" s="23">
        <v>7377</v>
      </c>
      <c r="H312" s="22">
        <v>745</v>
      </c>
      <c r="I312" s="9">
        <v>1191</v>
      </c>
      <c r="J312" s="23">
        <v>1549</v>
      </c>
      <c r="K312" s="22">
        <v>904</v>
      </c>
      <c r="L312" s="9">
        <v>1893</v>
      </c>
      <c r="M312" s="23">
        <v>2525</v>
      </c>
      <c r="N312" s="22">
        <v>7714</v>
      </c>
      <c r="O312" s="9">
        <v>9956</v>
      </c>
      <c r="P312" s="23">
        <v>12025</v>
      </c>
      <c r="Q312" s="22">
        <v>135</v>
      </c>
      <c r="R312" s="9">
        <v>144</v>
      </c>
      <c r="S312" s="23">
        <v>153</v>
      </c>
      <c r="T312" s="22">
        <v>480</v>
      </c>
      <c r="U312" s="9">
        <v>480</v>
      </c>
      <c r="V312" s="23">
        <v>480</v>
      </c>
      <c r="W312" s="22">
        <v>1206</v>
      </c>
      <c r="X312" s="9">
        <v>1489</v>
      </c>
      <c r="Y312" s="23">
        <v>1773</v>
      </c>
      <c r="Z312" s="22"/>
      <c r="AA312" s="9"/>
      <c r="AB312" s="23"/>
    </row>
    <row r="313" spans="1:28" x14ac:dyDescent="0.35">
      <c r="A313" s="32" t="s">
        <v>1091</v>
      </c>
      <c r="B313" s="22"/>
      <c r="C313" s="9"/>
      <c r="D313" s="23"/>
      <c r="E313" s="22"/>
      <c r="F313" s="9"/>
      <c r="G313" s="23"/>
      <c r="H313" s="22">
        <v>50</v>
      </c>
      <c r="I313" s="9">
        <v>89</v>
      </c>
      <c r="J313" s="23">
        <v>100</v>
      </c>
      <c r="K313" s="22">
        <v>50</v>
      </c>
      <c r="L313" s="9">
        <v>56</v>
      </c>
      <c r="M313" s="23">
        <v>82</v>
      </c>
      <c r="N313" s="22">
        <v>55</v>
      </c>
      <c r="O313" s="9">
        <v>55</v>
      </c>
      <c r="P313" s="23">
        <v>55</v>
      </c>
      <c r="Q313" s="22"/>
      <c r="R313" s="9"/>
      <c r="S313" s="23"/>
      <c r="T313" s="22"/>
      <c r="U313" s="9"/>
      <c r="V313" s="23"/>
      <c r="W313" s="22">
        <v>75</v>
      </c>
      <c r="X313" s="9">
        <v>75</v>
      </c>
      <c r="Y313" s="23">
        <v>75</v>
      </c>
      <c r="Z313" s="22"/>
      <c r="AA313" s="9"/>
      <c r="AB313" s="23"/>
    </row>
    <row r="314" spans="1:28" x14ac:dyDescent="0.35">
      <c r="A314" s="32" t="s">
        <v>347</v>
      </c>
      <c r="B314" s="22">
        <v>3706</v>
      </c>
      <c r="C314" s="9">
        <v>4204</v>
      </c>
      <c r="D314" s="23">
        <v>4231</v>
      </c>
      <c r="E314" s="22">
        <v>2589</v>
      </c>
      <c r="F314" s="9">
        <v>4160</v>
      </c>
      <c r="G314" s="23">
        <v>4211</v>
      </c>
      <c r="H314" s="22">
        <v>4108</v>
      </c>
      <c r="I314" s="9">
        <v>4215</v>
      </c>
      <c r="J314" s="23">
        <v>4315</v>
      </c>
      <c r="K314" s="22">
        <v>2550</v>
      </c>
      <c r="L314" s="9">
        <v>3838</v>
      </c>
      <c r="M314" s="23">
        <v>4200</v>
      </c>
      <c r="N314" s="22">
        <v>4200</v>
      </c>
      <c r="O314" s="9">
        <v>4200</v>
      </c>
      <c r="P314" s="23">
        <v>4207</v>
      </c>
      <c r="Q314" s="22">
        <v>3682</v>
      </c>
      <c r="R314" s="9">
        <v>4200</v>
      </c>
      <c r="S314" s="23">
        <v>4313</v>
      </c>
      <c r="T314" s="22">
        <v>4201</v>
      </c>
      <c r="U314" s="9">
        <v>4214</v>
      </c>
      <c r="V314" s="23">
        <v>4312</v>
      </c>
      <c r="W314" s="22">
        <v>4157</v>
      </c>
      <c r="X314" s="9">
        <v>4200</v>
      </c>
      <c r="Y314" s="23">
        <v>4212</v>
      </c>
      <c r="Z314" s="22">
        <v>2450</v>
      </c>
      <c r="AA314" s="9">
        <v>2885</v>
      </c>
      <c r="AB314" s="23">
        <v>3288</v>
      </c>
    </row>
    <row r="315" spans="1:28" x14ac:dyDescent="0.35">
      <c r="A315" s="32" t="s">
        <v>350</v>
      </c>
      <c r="B315" s="22">
        <v>2221</v>
      </c>
      <c r="C315" s="9">
        <v>2691</v>
      </c>
      <c r="D315" s="23">
        <v>3520</v>
      </c>
      <c r="E315" s="22">
        <v>1569</v>
      </c>
      <c r="F315" s="9">
        <v>2149</v>
      </c>
      <c r="G315" s="23">
        <v>3227</v>
      </c>
      <c r="H315" s="22">
        <v>1656</v>
      </c>
      <c r="I315" s="9">
        <v>3108</v>
      </c>
      <c r="J315" s="23">
        <v>4528</v>
      </c>
      <c r="K315" s="22">
        <v>2060</v>
      </c>
      <c r="L315" s="9">
        <v>3363</v>
      </c>
      <c r="M315" s="23">
        <v>4936</v>
      </c>
      <c r="N315" s="22">
        <v>1945</v>
      </c>
      <c r="O315" s="9">
        <v>2813</v>
      </c>
      <c r="P315" s="23">
        <v>3456</v>
      </c>
      <c r="Q315" s="22">
        <v>2184</v>
      </c>
      <c r="R315" s="9">
        <v>2893</v>
      </c>
      <c r="S315" s="23">
        <v>3895</v>
      </c>
      <c r="T315" s="22">
        <v>2852</v>
      </c>
      <c r="U315" s="9">
        <v>4234</v>
      </c>
      <c r="V315" s="23">
        <v>6180</v>
      </c>
      <c r="W315" s="22">
        <v>2934</v>
      </c>
      <c r="X315" s="9">
        <v>4256</v>
      </c>
      <c r="Y315" s="23">
        <v>5506</v>
      </c>
      <c r="Z315" s="22">
        <v>9890</v>
      </c>
      <c r="AA315" s="9">
        <v>14484</v>
      </c>
      <c r="AB315" s="23">
        <v>15944</v>
      </c>
    </row>
    <row r="316" spans="1:28" x14ac:dyDescent="0.35">
      <c r="A316" s="32" t="s">
        <v>353</v>
      </c>
      <c r="B316" s="22">
        <v>277</v>
      </c>
      <c r="C316" s="9">
        <v>373</v>
      </c>
      <c r="D316" s="23">
        <v>802</v>
      </c>
      <c r="E316" s="22">
        <v>424</v>
      </c>
      <c r="F316" s="9">
        <v>701</v>
      </c>
      <c r="G316" s="23">
        <v>1096</v>
      </c>
      <c r="H316" s="22">
        <v>494</v>
      </c>
      <c r="I316" s="9">
        <v>893</v>
      </c>
      <c r="J316" s="23">
        <v>1431</v>
      </c>
      <c r="K316" s="22">
        <v>524</v>
      </c>
      <c r="L316" s="9">
        <v>885</v>
      </c>
      <c r="M316" s="23">
        <v>1315</v>
      </c>
      <c r="N316" s="22">
        <v>200</v>
      </c>
      <c r="O316" s="9">
        <v>427</v>
      </c>
      <c r="P316" s="23">
        <v>640</v>
      </c>
      <c r="Q316" s="22">
        <v>275</v>
      </c>
      <c r="R316" s="9">
        <v>427</v>
      </c>
      <c r="S316" s="23">
        <v>670</v>
      </c>
      <c r="T316" s="22">
        <v>301</v>
      </c>
      <c r="U316" s="9">
        <v>417</v>
      </c>
      <c r="V316" s="23">
        <v>591</v>
      </c>
      <c r="W316" s="22">
        <v>381</v>
      </c>
      <c r="X316" s="9">
        <v>649</v>
      </c>
      <c r="Y316" s="23">
        <v>1013</v>
      </c>
      <c r="Z316" s="22">
        <v>203</v>
      </c>
      <c r="AA316" s="9">
        <v>636</v>
      </c>
      <c r="AB316" s="23">
        <v>1036</v>
      </c>
    </row>
    <row r="317" spans="1:28" x14ac:dyDescent="0.35">
      <c r="A317" s="32" t="s">
        <v>1094</v>
      </c>
      <c r="B317" s="22"/>
      <c r="C317" s="9"/>
      <c r="D317" s="23"/>
      <c r="E317" s="22"/>
      <c r="F317" s="9"/>
      <c r="G317" s="23"/>
      <c r="H317" s="22">
        <v>2416</v>
      </c>
      <c r="I317" s="9">
        <v>3624</v>
      </c>
      <c r="J317" s="23">
        <v>8125</v>
      </c>
      <c r="K317" s="22"/>
      <c r="L317" s="9"/>
      <c r="M317" s="23"/>
      <c r="N317" s="22">
        <v>550</v>
      </c>
      <c r="O317" s="9">
        <v>576</v>
      </c>
      <c r="P317" s="23">
        <v>600</v>
      </c>
      <c r="Q317" s="22"/>
      <c r="R317" s="9"/>
      <c r="S317" s="23"/>
      <c r="T317" s="22">
        <v>650</v>
      </c>
      <c r="U317" s="9">
        <v>741</v>
      </c>
      <c r="V317" s="23">
        <v>825</v>
      </c>
      <c r="W317" s="22">
        <v>2871</v>
      </c>
      <c r="X317" s="9">
        <v>4110</v>
      </c>
      <c r="Y317" s="23">
        <v>4698</v>
      </c>
      <c r="Z317" s="22"/>
      <c r="AA317" s="9"/>
      <c r="AB317" s="23"/>
    </row>
    <row r="318" spans="1:28" x14ac:dyDescent="0.35">
      <c r="A318" s="32" t="s">
        <v>356</v>
      </c>
      <c r="B318" s="22">
        <v>674</v>
      </c>
      <c r="C318" s="9">
        <v>1087</v>
      </c>
      <c r="D318" s="23">
        <v>1329</v>
      </c>
      <c r="E318" s="22">
        <v>1469</v>
      </c>
      <c r="F318" s="9">
        <v>1885</v>
      </c>
      <c r="G318" s="23">
        <v>2600</v>
      </c>
      <c r="H318" s="22">
        <v>1610</v>
      </c>
      <c r="I318" s="9">
        <v>2499</v>
      </c>
      <c r="J318" s="23">
        <v>4493</v>
      </c>
      <c r="K318" s="22">
        <v>1348</v>
      </c>
      <c r="L318" s="9">
        <v>2614</v>
      </c>
      <c r="M318" s="23">
        <v>4266</v>
      </c>
      <c r="N318" s="22">
        <v>1261</v>
      </c>
      <c r="O318" s="9">
        <v>1675</v>
      </c>
      <c r="P318" s="23">
        <v>2138</v>
      </c>
      <c r="Q318" s="22">
        <v>1043</v>
      </c>
      <c r="R318" s="9">
        <v>1877</v>
      </c>
      <c r="S318" s="23">
        <v>2470</v>
      </c>
      <c r="T318" s="22">
        <v>1346</v>
      </c>
      <c r="U318" s="9">
        <v>2062</v>
      </c>
      <c r="V318" s="23">
        <v>2778</v>
      </c>
      <c r="W318" s="22">
        <v>1666</v>
      </c>
      <c r="X318" s="9">
        <v>2488</v>
      </c>
      <c r="Y318" s="23">
        <v>3121</v>
      </c>
      <c r="Z318" s="22">
        <v>717</v>
      </c>
      <c r="AA318" s="9">
        <v>991</v>
      </c>
      <c r="AB318" s="23">
        <v>1896</v>
      </c>
    </row>
    <row r="319" spans="1:28" x14ac:dyDescent="0.35">
      <c r="A319" s="32" t="s">
        <v>359</v>
      </c>
      <c r="B319" s="22">
        <v>2436</v>
      </c>
      <c r="C319" s="9">
        <v>2823</v>
      </c>
      <c r="D319" s="23">
        <v>3537</v>
      </c>
      <c r="E319" s="22">
        <v>1420</v>
      </c>
      <c r="F319" s="9">
        <v>2048</v>
      </c>
      <c r="G319" s="23">
        <v>3085</v>
      </c>
      <c r="H319" s="22">
        <v>2028</v>
      </c>
      <c r="I319" s="9">
        <v>3476</v>
      </c>
      <c r="J319" s="23">
        <v>4869</v>
      </c>
      <c r="K319" s="22">
        <v>1667</v>
      </c>
      <c r="L319" s="9">
        <v>2410</v>
      </c>
      <c r="M319" s="23">
        <v>3347</v>
      </c>
      <c r="N319" s="22">
        <v>1455</v>
      </c>
      <c r="O319" s="9">
        <v>2605</v>
      </c>
      <c r="P319" s="23">
        <v>3205</v>
      </c>
      <c r="Q319" s="22">
        <v>1345</v>
      </c>
      <c r="R319" s="9">
        <v>1629</v>
      </c>
      <c r="S319" s="23">
        <v>2558</v>
      </c>
      <c r="T319" s="22">
        <v>2624</v>
      </c>
      <c r="U319" s="9">
        <v>3773</v>
      </c>
      <c r="V319" s="23">
        <v>5080</v>
      </c>
      <c r="W319" s="22">
        <v>1340</v>
      </c>
      <c r="X319" s="9">
        <v>2020</v>
      </c>
      <c r="Y319" s="23">
        <v>3339</v>
      </c>
      <c r="Z319" s="22">
        <v>1124</v>
      </c>
      <c r="AA319" s="9">
        <v>1383</v>
      </c>
      <c r="AB319" s="23">
        <v>1622</v>
      </c>
    </row>
    <row r="320" spans="1:28" x14ac:dyDescent="0.35">
      <c r="A320" s="32" t="s">
        <v>362</v>
      </c>
      <c r="B320" s="22">
        <v>52</v>
      </c>
      <c r="C320" s="9">
        <v>62</v>
      </c>
      <c r="D320" s="23">
        <v>252</v>
      </c>
      <c r="E320" s="22">
        <v>208</v>
      </c>
      <c r="F320" s="9">
        <v>285</v>
      </c>
      <c r="G320" s="23">
        <v>449</v>
      </c>
      <c r="H320" s="22">
        <v>411</v>
      </c>
      <c r="I320" s="9">
        <v>840</v>
      </c>
      <c r="J320" s="23">
        <v>1575</v>
      </c>
      <c r="K320" s="22">
        <v>440</v>
      </c>
      <c r="L320" s="9">
        <v>896</v>
      </c>
      <c r="M320" s="23">
        <v>1107</v>
      </c>
      <c r="N320" s="22">
        <v>231</v>
      </c>
      <c r="O320" s="9">
        <v>485</v>
      </c>
      <c r="P320" s="23">
        <v>519</v>
      </c>
      <c r="Q320" s="22">
        <v>280</v>
      </c>
      <c r="R320" s="9">
        <v>401</v>
      </c>
      <c r="S320" s="23">
        <v>523</v>
      </c>
      <c r="T320" s="22">
        <v>1126</v>
      </c>
      <c r="U320" s="9">
        <v>2118</v>
      </c>
      <c r="V320" s="23">
        <v>2561</v>
      </c>
      <c r="W320" s="22">
        <v>1000</v>
      </c>
      <c r="X320" s="9">
        <v>1464</v>
      </c>
      <c r="Y320" s="23">
        <v>2124</v>
      </c>
      <c r="Z320" s="22"/>
      <c r="AA320" s="9"/>
      <c r="AB320" s="23"/>
    </row>
    <row r="321" spans="1:28" x14ac:dyDescent="0.35">
      <c r="A321" s="32" t="s">
        <v>365</v>
      </c>
      <c r="B321" s="22">
        <v>1785</v>
      </c>
      <c r="C321" s="9">
        <v>3015</v>
      </c>
      <c r="D321" s="23">
        <v>5545</v>
      </c>
      <c r="E321" s="22">
        <v>1331</v>
      </c>
      <c r="F321" s="9">
        <v>2229</v>
      </c>
      <c r="G321" s="23">
        <v>3313</v>
      </c>
      <c r="H321" s="22">
        <v>2335</v>
      </c>
      <c r="I321" s="9">
        <v>3336</v>
      </c>
      <c r="J321" s="23">
        <v>5349</v>
      </c>
      <c r="K321" s="22">
        <v>1830</v>
      </c>
      <c r="L321" s="9">
        <v>2767</v>
      </c>
      <c r="M321" s="23">
        <v>3957</v>
      </c>
      <c r="N321" s="22">
        <v>1290</v>
      </c>
      <c r="O321" s="9">
        <v>2037</v>
      </c>
      <c r="P321" s="23">
        <v>2790</v>
      </c>
      <c r="Q321" s="22">
        <v>1070</v>
      </c>
      <c r="R321" s="9">
        <v>1694</v>
      </c>
      <c r="S321" s="23">
        <v>2434</v>
      </c>
      <c r="T321" s="22">
        <v>1655</v>
      </c>
      <c r="U321" s="9">
        <v>2322</v>
      </c>
      <c r="V321" s="23">
        <v>2950</v>
      </c>
      <c r="W321" s="22">
        <v>1200</v>
      </c>
      <c r="X321" s="9">
        <v>1654</v>
      </c>
      <c r="Y321" s="23">
        <v>2485</v>
      </c>
      <c r="Z321" s="22">
        <v>713</v>
      </c>
      <c r="AA321" s="9">
        <v>880</v>
      </c>
      <c r="AB321" s="23">
        <v>1499</v>
      </c>
    </row>
    <row r="322" spans="1:28" x14ac:dyDescent="0.35">
      <c r="A322" s="32" t="s">
        <v>368</v>
      </c>
      <c r="B322" s="22">
        <v>664</v>
      </c>
      <c r="C322" s="9">
        <v>949</v>
      </c>
      <c r="D322" s="23">
        <v>1111</v>
      </c>
      <c r="E322" s="22">
        <v>792</v>
      </c>
      <c r="F322" s="9">
        <v>1414</v>
      </c>
      <c r="G322" s="23">
        <v>2388</v>
      </c>
      <c r="H322" s="22">
        <v>690</v>
      </c>
      <c r="I322" s="9">
        <v>1192</v>
      </c>
      <c r="J322" s="23">
        <v>1817</v>
      </c>
      <c r="K322" s="22">
        <v>542</v>
      </c>
      <c r="L322" s="9">
        <v>865</v>
      </c>
      <c r="M322" s="23">
        <v>1635</v>
      </c>
      <c r="N322" s="22">
        <v>761</v>
      </c>
      <c r="O322" s="9">
        <v>930</v>
      </c>
      <c r="P322" s="23">
        <v>1459</v>
      </c>
      <c r="Q322" s="22">
        <v>750</v>
      </c>
      <c r="R322" s="9">
        <v>1916</v>
      </c>
      <c r="S322" s="23">
        <v>3381</v>
      </c>
      <c r="T322" s="22">
        <v>773</v>
      </c>
      <c r="U322" s="9">
        <v>961</v>
      </c>
      <c r="V322" s="23">
        <v>1533</v>
      </c>
      <c r="W322" s="22">
        <v>650</v>
      </c>
      <c r="X322" s="9">
        <v>879</v>
      </c>
      <c r="Y322" s="23">
        <v>1643</v>
      </c>
      <c r="Z322" s="22">
        <v>271</v>
      </c>
      <c r="AA322" s="9">
        <v>318</v>
      </c>
      <c r="AB322" s="23">
        <v>361</v>
      </c>
    </row>
    <row r="323" spans="1:28" x14ac:dyDescent="0.35">
      <c r="A323" s="32" t="s">
        <v>371</v>
      </c>
      <c r="B323" s="22">
        <v>4292</v>
      </c>
      <c r="C323" s="9">
        <v>4996</v>
      </c>
      <c r="D323" s="23">
        <v>7136</v>
      </c>
      <c r="E323" s="22">
        <v>2001</v>
      </c>
      <c r="F323" s="9">
        <v>2792</v>
      </c>
      <c r="G323" s="23">
        <v>3668</v>
      </c>
      <c r="H323" s="22">
        <v>2164</v>
      </c>
      <c r="I323" s="9">
        <v>3383</v>
      </c>
      <c r="J323" s="23">
        <v>5231</v>
      </c>
      <c r="K323" s="22">
        <v>1961</v>
      </c>
      <c r="L323" s="9">
        <v>2743</v>
      </c>
      <c r="M323" s="23">
        <v>4576</v>
      </c>
      <c r="N323" s="22">
        <v>6516</v>
      </c>
      <c r="O323" s="9">
        <v>9665</v>
      </c>
      <c r="P323" s="23">
        <v>14136</v>
      </c>
      <c r="Q323" s="22">
        <v>2001</v>
      </c>
      <c r="R323" s="9">
        <v>3086</v>
      </c>
      <c r="S323" s="23">
        <v>4608</v>
      </c>
      <c r="T323" s="22">
        <v>2935</v>
      </c>
      <c r="U323" s="9">
        <v>4016</v>
      </c>
      <c r="V323" s="23">
        <v>5147</v>
      </c>
      <c r="W323" s="22">
        <v>3687</v>
      </c>
      <c r="X323" s="9">
        <v>6260</v>
      </c>
      <c r="Y323" s="23">
        <v>15975</v>
      </c>
      <c r="Z323" s="22">
        <v>5520</v>
      </c>
      <c r="AA323" s="9">
        <v>5520</v>
      </c>
      <c r="AB323" s="23">
        <v>5520</v>
      </c>
    </row>
    <row r="324" spans="1:28" x14ac:dyDescent="0.35">
      <c r="A324" s="32" t="s">
        <v>374</v>
      </c>
      <c r="B324" s="22">
        <v>1701</v>
      </c>
      <c r="C324" s="9">
        <v>2137</v>
      </c>
      <c r="D324" s="23">
        <v>3820</v>
      </c>
      <c r="E324" s="22">
        <v>1872</v>
      </c>
      <c r="F324" s="9">
        <v>2587</v>
      </c>
      <c r="G324" s="23">
        <v>3927</v>
      </c>
      <c r="H324" s="22">
        <v>2275</v>
      </c>
      <c r="I324" s="9">
        <v>3271</v>
      </c>
      <c r="J324" s="23">
        <v>4912</v>
      </c>
      <c r="K324" s="22">
        <v>1847</v>
      </c>
      <c r="L324" s="9">
        <v>2591</v>
      </c>
      <c r="M324" s="23">
        <v>3981</v>
      </c>
      <c r="N324" s="22">
        <v>2369</v>
      </c>
      <c r="O324" s="9">
        <v>3255</v>
      </c>
      <c r="P324" s="23">
        <v>6400</v>
      </c>
      <c r="Q324" s="22">
        <v>2806</v>
      </c>
      <c r="R324" s="9">
        <v>3993</v>
      </c>
      <c r="S324" s="23">
        <v>8028</v>
      </c>
      <c r="T324" s="22">
        <v>1671</v>
      </c>
      <c r="U324" s="9">
        <v>4522</v>
      </c>
      <c r="V324" s="23">
        <v>13308</v>
      </c>
      <c r="W324" s="22">
        <v>2830</v>
      </c>
      <c r="X324" s="9">
        <v>4659</v>
      </c>
      <c r="Y324" s="23">
        <v>7425</v>
      </c>
      <c r="Z324" s="22">
        <v>575</v>
      </c>
      <c r="AA324" s="9">
        <v>1557</v>
      </c>
      <c r="AB324" s="23">
        <v>2962</v>
      </c>
    </row>
    <row r="325" spans="1:28" x14ac:dyDescent="0.35">
      <c r="A325" s="32" t="s">
        <v>377</v>
      </c>
      <c r="B325" s="22">
        <v>324</v>
      </c>
      <c r="C325" s="9">
        <v>973</v>
      </c>
      <c r="D325" s="23">
        <v>1252</v>
      </c>
      <c r="E325" s="22">
        <v>624</v>
      </c>
      <c r="F325" s="9">
        <v>894</v>
      </c>
      <c r="G325" s="23">
        <v>1505</v>
      </c>
      <c r="H325" s="22">
        <v>737</v>
      </c>
      <c r="I325" s="9">
        <v>1078</v>
      </c>
      <c r="J325" s="23">
        <v>1801</v>
      </c>
      <c r="K325" s="22">
        <v>903</v>
      </c>
      <c r="L325" s="9">
        <v>1366</v>
      </c>
      <c r="M325" s="23">
        <v>2013</v>
      </c>
      <c r="N325" s="22">
        <v>249</v>
      </c>
      <c r="O325" s="9">
        <v>330</v>
      </c>
      <c r="P325" s="23">
        <v>486</v>
      </c>
      <c r="Q325" s="22">
        <v>1001</v>
      </c>
      <c r="R325" s="9">
        <v>1736</v>
      </c>
      <c r="S325" s="23">
        <v>3406</v>
      </c>
      <c r="T325" s="22">
        <v>577</v>
      </c>
      <c r="U325" s="9">
        <v>878</v>
      </c>
      <c r="V325" s="23">
        <v>4213</v>
      </c>
      <c r="W325" s="22">
        <v>446</v>
      </c>
      <c r="X325" s="9">
        <v>908</v>
      </c>
      <c r="Y325" s="23">
        <v>1665</v>
      </c>
      <c r="Z325" s="22">
        <v>637</v>
      </c>
      <c r="AA325" s="9">
        <v>1875</v>
      </c>
      <c r="AB325" s="23">
        <v>3018</v>
      </c>
    </row>
    <row r="326" spans="1:28" x14ac:dyDescent="0.35">
      <c r="A326" s="32" t="s">
        <v>380</v>
      </c>
      <c r="B326" s="22">
        <v>1200</v>
      </c>
      <c r="C326" s="9">
        <v>1722</v>
      </c>
      <c r="D326" s="23">
        <v>2384</v>
      </c>
      <c r="E326" s="22">
        <v>800</v>
      </c>
      <c r="F326" s="9">
        <v>895</v>
      </c>
      <c r="G326" s="23">
        <v>1120</v>
      </c>
      <c r="H326" s="22">
        <v>965</v>
      </c>
      <c r="I326" s="9">
        <v>1638</v>
      </c>
      <c r="J326" s="23">
        <v>2703</v>
      </c>
      <c r="K326" s="22">
        <v>1521</v>
      </c>
      <c r="L326" s="9">
        <v>1828</v>
      </c>
      <c r="M326" s="23">
        <v>3362</v>
      </c>
      <c r="N326" s="22">
        <v>522</v>
      </c>
      <c r="O326" s="9">
        <v>967</v>
      </c>
      <c r="P326" s="23">
        <v>1531</v>
      </c>
      <c r="Q326" s="22">
        <v>1467</v>
      </c>
      <c r="R326" s="9">
        <v>1994</v>
      </c>
      <c r="S326" s="23">
        <v>5154</v>
      </c>
      <c r="T326" s="22">
        <v>951</v>
      </c>
      <c r="U326" s="9">
        <v>1319</v>
      </c>
      <c r="V326" s="23">
        <v>1561</v>
      </c>
      <c r="W326" s="22">
        <v>1080</v>
      </c>
      <c r="X326" s="9">
        <v>1460</v>
      </c>
      <c r="Y326" s="23">
        <v>2010</v>
      </c>
      <c r="Z326" s="22">
        <v>732</v>
      </c>
      <c r="AA326" s="9">
        <v>757</v>
      </c>
      <c r="AB326" s="23">
        <v>823</v>
      </c>
    </row>
    <row r="327" spans="1:28" x14ac:dyDescent="0.35">
      <c r="A327" s="32" t="s">
        <v>1097</v>
      </c>
      <c r="B327" s="22"/>
      <c r="C327" s="9"/>
      <c r="D327" s="23"/>
      <c r="E327" s="22"/>
      <c r="F327" s="9"/>
      <c r="G327" s="23"/>
      <c r="H327" s="22">
        <v>476</v>
      </c>
      <c r="I327" s="9">
        <v>476</v>
      </c>
      <c r="J327" s="23">
        <v>476</v>
      </c>
      <c r="K327" s="22"/>
      <c r="L327" s="9"/>
      <c r="M327" s="23"/>
      <c r="N327" s="22"/>
      <c r="O327" s="9"/>
      <c r="P327" s="23"/>
      <c r="Q327" s="22"/>
      <c r="R327" s="9"/>
      <c r="S327" s="23"/>
      <c r="T327" s="22"/>
      <c r="U327" s="9"/>
      <c r="V327" s="23"/>
      <c r="W327" s="22"/>
      <c r="X327" s="9"/>
      <c r="Y327" s="23"/>
      <c r="Z327" s="22"/>
      <c r="AA327" s="9"/>
      <c r="AB327" s="23"/>
    </row>
    <row r="328" spans="1:28" x14ac:dyDescent="0.35">
      <c r="A328" s="32" t="s">
        <v>383</v>
      </c>
      <c r="B328" s="22">
        <v>2881</v>
      </c>
      <c r="C328" s="9">
        <v>8445</v>
      </c>
      <c r="D328" s="23">
        <v>11219</v>
      </c>
      <c r="E328" s="22">
        <v>4491</v>
      </c>
      <c r="F328" s="9">
        <v>6023</v>
      </c>
      <c r="G328" s="23">
        <v>8718</v>
      </c>
      <c r="H328" s="22">
        <v>3285</v>
      </c>
      <c r="I328" s="9">
        <v>4360</v>
      </c>
      <c r="J328" s="23">
        <v>5697</v>
      </c>
      <c r="K328" s="22">
        <v>1994</v>
      </c>
      <c r="L328" s="9">
        <v>3169</v>
      </c>
      <c r="M328" s="23">
        <v>5550</v>
      </c>
      <c r="N328" s="22">
        <v>1938</v>
      </c>
      <c r="O328" s="9">
        <v>2845</v>
      </c>
      <c r="P328" s="23">
        <v>4160</v>
      </c>
      <c r="Q328" s="22">
        <v>2989</v>
      </c>
      <c r="R328" s="9">
        <v>4656</v>
      </c>
      <c r="S328" s="23">
        <v>6024</v>
      </c>
      <c r="T328" s="22">
        <v>3980</v>
      </c>
      <c r="U328" s="9">
        <v>6300</v>
      </c>
      <c r="V328" s="23">
        <v>8092</v>
      </c>
      <c r="W328" s="22">
        <v>3147</v>
      </c>
      <c r="X328" s="9">
        <v>5292</v>
      </c>
      <c r="Y328" s="23">
        <v>7433</v>
      </c>
      <c r="Z328" s="22">
        <v>3143</v>
      </c>
      <c r="AA328" s="9">
        <v>3869</v>
      </c>
      <c r="AB328" s="23">
        <v>4298</v>
      </c>
    </row>
    <row r="329" spans="1:28" x14ac:dyDescent="0.35">
      <c r="A329" s="32" t="s">
        <v>825</v>
      </c>
      <c r="B329" s="22">
        <v>206</v>
      </c>
      <c r="C329" s="9">
        <v>263</v>
      </c>
      <c r="D329" s="23">
        <v>412</v>
      </c>
      <c r="E329" s="22">
        <v>693</v>
      </c>
      <c r="F329" s="9">
        <v>999</v>
      </c>
      <c r="G329" s="23">
        <v>1458</v>
      </c>
      <c r="H329" s="22">
        <v>760</v>
      </c>
      <c r="I329" s="9">
        <v>1492</v>
      </c>
      <c r="J329" s="23">
        <v>3626</v>
      </c>
      <c r="K329" s="22">
        <v>165</v>
      </c>
      <c r="L329" s="9">
        <v>345</v>
      </c>
      <c r="M329" s="23">
        <v>611</v>
      </c>
      <c r="N329" s="22">
        <v>2066</v>
      </c>
      <c r="O329" s="9">
        <v>2688</v>
      </c>
      <c r="P329" s="23">
        <v>3000</v>
      </c>
      <c r="Q329" s="22">
        <v>250</v>
      </c>
      <c r="R329" s="9">
        <v>482</v>
      </c>
      <c r="S329" s="23">
        <v>925</v>
      </c>
      <c r="T329" s="22">
        <v>873</v>
      </c>
      <c r="U329" s="9">
        <v>995</v>
      </c>
      <c r="V329" s="23">
        <v>2441</v>
      </c>
      <c r="W329" s="22">
        <v>829</v>
      </c>
      <c r="X329" s="9">
        <v>1197</v>
      </c>
      <c r="Y329" s="23">
        <v>3229</v>
      </c>
      <c r="Z329" s="22"/>
      <c r="AA329" s="9"/>
      <c r="AB329" s="23"/>
    </row>
    <row r="330" spans="1:28" x14ac:dyDescent="0.35">
      <c r="A330" s="32" t="s">
        <v>386</v>
      </c>
      <c r="B330" s="22">
        <v>1715</v>
      </c>
      <c r="C330" s="9">
        <v>2566</v>
      </c>
      <c r="D330" s="23">
        <v>4827</v>
      </c>
      <c r="E330" s="22">
        <v>1609</v>
      </c>
      <c r="F330" s="9">
        <v>3365</v>
      </c>
      <c r="G330" s="23">
        <v>4054</v>
      </c>
      <c r="H330" s="22">
        <v>3231</v>
      </c>
      <c r="I330" s="9">
        <v>4708</v>
      </c>
      <c r="J330" s="23">
        <v>7801</v>
      </c>
      <c r="K330" s="22">
        <v>2003</v>
      </c>
      <c r="L330" s="9">
        <v>3288</v>
      </c>
      <c r="M330" s="23">
        <v>4561</v>
      </c>
      <c r="N330" s="22">
        <v>1228</v>
      </c>
      <c r="O330" s="9">
        <v>1852</v>
      </c>
      <c r="P330" s="23">
        <v>2303</v>
      </c>
      <c r="Q330" s="22">
        <v>947</v>
      </c>
      <c r="R330" s="9">
        <v>1296</v>
      </c>
      <c r="S330" s="23">
        <v>2204</v>
      </c>
      <c r="T330" s="22">
        <v>2178</v>
      </c>
      <c r="U330" s="9">
        <v>3850</v>
      </c>
      <c r="V330" s="23">
        <v>4702</v>
      </c>
      <c r="W330" s="22">
        <v>2709</v>
      </c>
      <c r="X330" s="9">
        <v>4258</v>
      </c>
      <c r="Y330" s="23">
        <v>6663</v>
      </c>
      <c r="Z330" s="22">
        <v>280</v>
      </c>
      <c r="AA330" s="9">
        <v>1004</v>
      </c>
      <c r="AB330" s="23">
        <v>1673</v>
      </c>
    </row>
    <row r="331" spans="1:28" x14ac:dyDescent="0.35">
      <c r="A331" s="32" t="s">
        <v>389</v>
      </c>
      <c r="B331" s="22">
        <v>91</v>
      </c>
      <c r="C331" s="9">
        <v>339</v>
      </c>
      <c r="D331" s="23">
        <v>630</v>
      </c>
      <c r="E331" s="22">
        <v>593</v>
      </c>
      <c r="F331" s="9">
        <v>1597</v>
      </c>
      <c r="G331" s="23">
        <v>1801</v>
      </c>
      <c r="H331" s="22">
        <v>239</v>
      </c>
      <c r="I331" s="9">
        <v>365</v>
      </c>
      <c r="J331" s="23">
        <v>555</v>
      </c>
      <c r="K331" s="22">
        <v>216</v>
      </c>
      <c r="L331" s="9">
        <v>347</v>
      </c>
      <c r="M331" s="23">
        <v>617</v>
      </c>
      <c r="N331" s="22">
        <v>386</v>
      </c>
      <c r="O331" s="9">
        <v>499</v>
      </c>
      <c r="P331" s="23">
        <v>855</v>
      </c>
      <c r="Q331" s="22">
        <v>118</v>
      </c>
      <c r="R331" s="9">
        <v>175</v>
      </c>
      <c r="S331" s="23">
        <v>214</v>
      </c>
      <c r="T331" s="22">
        <v>336</v>
      </c>
      <c r="U331" s="9">
        <v>469</v>
      </c>
      <c r="V331" s="23">
        <v>624</v>
      </c>
      <c r="W331" s="22">
        <v>312</v>
      </c>
      <c r="X331" s="9">
        <v>538</v>
      </c>
      <c r="Y331" s="23">
        <v>956</v>
      </c>
      <c r="Z331" s="22"/>
      <c r="AA331" s="9"/>
      <c r="AB331" s="23"/>
    </row>
    <row r="332" spans="1:28" x14ac:dyDescent="0.35">
      <c r="A332" s="32" t="s">
        <v>1877</v>
      </c>
      <c r="B332" s="22"/>
      <c r="C332" s="9"/>
      <c r="D332" s="23"/>
      <c r="E332" s="22"/>
      <c r="F332" s="9"/>
      <c r="G332" s="23"/>
      <c r="H332" s="22"/>
      <c r="I332" s="9"/>
      <c r="J332" s="23"/>
      <c r="K332" s="22"/>
      <c r="L332" s="9"/>
      <c r="M332" s="23"/>
      <c r="N332" s="22"/>
      <c r="O332" s="9"/>
      <c r="P332" s="23"/>
      <c r="Q332" s="22"/>
      <c r="R332" s="9"/>
      <c r="S332" s="23"/>
      <c r="T332" s="22"/>
      <c r="U332" s="9"/>
      <c r="V332" s="23"/>
      <c r="W332" s="22"/>
      <c r="X332" s="9"/>
      <c r="Y332" s="23"/>
      <c r="Z332" s="22"/>
      <c r="AA332" s="9"/>
      <c r="AB332" s="23"/>
    </row>
    <row r="333" spans="1:28" x14ac:dyDescent="0.35">
      <c r="A333" s="32" t="s">
        <v>392</v>
      </c>
      <c r="B333" s="22">
        <v>2792</v>
      </c>
      <c r="C333" s="9">
        <v>5081</v>
      </c>
      <c r="D333" s="23">
        <v>6217</v>
      </c>
      <c r="E333" s="22">
        <v>5369</v>
      </c>
      <c r="F333" s="9">
        <v>6809</v>
      </c>
      <c r="G333" s="23">
        <v>9763</v>
      </c>
      <c r="H333" s="22">
        <v>6262</v>
      </c>
      <c r="I333" s="9">
        <v>11591</v>
      </c>
      <c r="J333" s="23">
        <v>18023</v>
      </c>
      <c r="K333" s="22">
        <v>5403</v>
      </c>
      <c r="L333" s="9">
        <v>7957</v>
      </c>
      <c r="M333" s="23">
        <v>15500</v>
      </c>
      <c r="N333" s="22">
        <v>1475</v>
      </c>
      <c r="O333" s="9">
        <v>2313</v>
      </c>
      <c r="P333" s="23">
        <v>4046</v>
      </c>
      <c r="Q333" s="22">
        <v>3442</v>
      </c>
      <c r="R333" s="9">
        <v>4832</v>
      </c>
      <c r="S333" s="23">
        <v>6480</v>
      </c>
      <c r="T333" s="22">
        <v>2200</v>
      </c>
      <c r="U333" s="9">
        <v>4394</v>
      </c>
      <c r="V333" s="23">
        <v>14423</v>
      </c>
      <c r="W333" s="22">
        <v>4389</v>
      </c>
      <c r="X333" s="9">
        <v>6286</v>
      </c>
      <c r="Y333" s="23">
        <v>10566</v>
      </c>
      <c r="Z333" s="22">
        <v>8024</v>
      </c>
      <c r="AA333" s="9">
        <v>11344</v>
      </c>
      <c r="AB333" s="23">
        <v>11779</v>
      </c>
    </row>
    <row r="334" spans="1:28" x14ac:dyDescent="0.35">
      <c r="A334" s="32" t="s">
        <v>395</v>
      </c>
      <c r="B334" s="22">
        <v>2601</v>
      </c>
      <c r="C334" s="9">
        <v>3096</v>
      </c>
      <c r="D334" s="23">
        <v>4098</v>
      </c>
      <c r="E334" s="22">
        <v>2248</v>
      </c>
      <c r="F334" s="9">
        <v>2904</v>
      </c>
      <c r="G334" s="23">
        <v>3772</v>
      </c>
      <c r="H334" s="22">
        <v>3566</v>
      </c>
      <c r="I334" s="9">
        <v>4750</v>
      </c>
      <c r="J334" s="23">
        <v>6572</v>
      </c>
      <c r="K334" s="22">
        <v>3229</v>
      </c>
      <c r="L334" s="9">
        <v>4078</v>
      </c>
      <c r="M334" s="23">
        <v>5502</v>
      </c>
      <c r="N334" s="22">
        <v>2397</v>
      </c>
      <c r="O334" s="9">
        <v>3035</v>
      </c>
      <c r="P334" s="23">
        <v>3582</v>
      </c>
      <c r="Q334" s="22">
        <v>3088</v>
      </c>
      <c r="R334" s="9">
        <v>3856</v>
      </c>
      <c r="S334" s="23">
        <v>4745</v>
      </c>
      <c r="T334" s="22">
        <v>5169</v>
      </c>
      <c r="U334" s="9">
        <v>7453</v>
      </c>
      <c r="V334" s="23">
        <v>8892</v>
      </c>
      <c r="W334" s="22">
        <v>2707</v>
      </c>
      <c r="X334" s="9">
        <v>3345</v>
      </c>
      <c r="Y334" s="23">
        <v>4177</v>
      </c>
      <c r="Z334" s="22">
        <v>1450</v>
      </c>
      <c r="AA334" s="9">
        <v>1695</v>
      </c>
      <c r="AB334" s="23">
        <v>2915</v>
      </c>
    </row>
    <row r="335" spans="1:28" x14ac:dyDescent="0.35">
      <c r="A335" s="32" t="s">
        <v>398</v>
      </c>
      <c r="B335" s="22">
        <v>1432</v>
      </c>
      <c r="C335" s="9">
        <v>2084</v>
      </c>
      <c r="D335" s="23">
        <v>2919</v>
      </c>
      <c r="E335" s="22">
        <v>1970</v>
      </c>
      <c r="F335" s="9">
        <v>2429</v>
      </c>
      <c r="G335" s="23">
        <v>3372</v>
      </c>
      <c r="H335" s="22">
        <v>1680</v>
      </c>
      <c r="I335" s="9">
        <v>2299</v>
      </c>
      <c r="J335" s="23">
        <v>2609</v>
      </c>
      <c r="K335" s="22">
        <v>1060</v>
      </c>
      <c r="L335" s="9">
        <v>1480</v>
      </c>
      <c r="M335" s="23">
        <v>2150</v>
      </c>
      <c r="N335" s="22">
        <v>1028</v>
      </c>
      <c r="O335" s="9">
        <v>1377</v>
      </c>
      <c r="P335" s="23">
        <v>2149</v>
      </c>
      <c r="Q335" s="22">
        <v>560</v>
      </c>
      <c r="R335" s="9">
        <v>774</v>
      </c>
      <c r="S335" s="23">
        <v>898</v>
      </c>
      <c r="T335" s="22">
        <v>1215</v>
      </c>
      <c r="U335" s="9">
        <v>1837</v>
      </c>
      <c r="V335" s="23">
        <v>2031</v>
      </c>
      <c r="W335" s="22">
        <v>1050</v>
      </c>
      <c r="X335" s="9">
        <v>1473</v>
      </c>
      <c r="Y335" s="23">
        <v>1964</v>
      </c>
      <c r="Z335" s="22"/>
      <c r="AA335" s="9"/>
      <c r="AB335" s="23"/>
    </row>
    <row r="336" spans="1:28" x14ac:dyDescent="0.35">
      <c r="A336" s="32" t="s">
        <v>686</v>
      </c>
      <c r="B336" s="22"/>
      <c r="C336" s="9"/>
      <c r="D336" s="23"/>
      <c r="E336" s="22"/>
      <c r="F336" s="9"/>
      <c r="G336" s="23"/>
      <c r="H336" s="22">
        <v>10860</v>
      </c>
      <c r="I336" s="9">
        <v>13527</v>
      </c>
      <c r="J336" s="23">
        <v>15990</v>
      </c>
      <c r="K336" s="22">
        <v>600</v>
      </c>
      <c r="L336" s="9">
        <v>600</v>
      </c>
      <c r="M336" s="23">
        <v>600</v>
      </c>
      <c r="N336" s="22"/>
      <c r="O336" s="9"/>
      <c r="P336" s="23"/>
      <c r="Q336" s="22"/>
      <c r="R336" s="9"/>
      <c r="S336" s="23"/>
      <c r="T336" s="22"/>
      <c r="U336" s="9"/>
      <c r="V336" s="23"/>
      <c r="W336" s="22">
        <v>2122</v>
      </c>
      <c r="X336" s="9">
        <v>2667</v>
      </c>
      <c r="Y336" s="23">
        <v>3171</v>
      </c>
      <c r="Z336" s="22"/>
      <c r="AA336" s="9"/>
      <c r="AB336" s="23"/>
    </row>
    <row r="337" spans="1:28" x14ac:dyDescent="0.35">
      <c r="A337" s="32" t="s">
        <v>401</v>
      </c>
      <c r="B337" s="22">
        <v>3460</v>
      </c>
      <c r="C337" s="9">
        <v>3460</v>
      </c>
      <c r="D337" s="23">
        <v>3460</v>
      </c>
      <c r="E337" s="22">
        <v>3800</v>
      </c>
      <c r="F337" s="9">
        <v>3800</v>
      </c>
      <c r="G337" s="23">
        <v>3800</v>
      </c>
      <c r="H337" s="22">
        <v>7360</v>
      </c>
      <c r="I337" s="9">
        <v>7583</v>
      </c>
      <c r="J337" s="23">
        <v>8090</v>
      </c>
      <c r="K337" s="22">
        <v>495</v>
      </c>
      <c r="L337" s="9">
        <v>3538</v>
      </c>
      <c r="M337" s="23">
        <v>6347</v>
      </c>
      <c r="N337" s="22">
        <v>5910</v>
      </c>
      <c r="O337" s="9">
        <v>6119</v>
      </c>
      <c r="P337" s="23">
        <v>6313</v>
      </c>
      <c r="Q337" s="22">
        <v>1465</v>
      </c>
      <c r="R337" s="9">
        <v>1465</v>
      </c>
      <c r="S337" s="23">
        <v>1465</v>
      </c>
      <c r="T337" s="22"/>
      <c r="U337" s="9"/>
      <c r="V337" s="23"/>
      <c r="W337" s="22">
        <v>3350</v>
      </c>
      <c r="X337" s="9">
        <v>5118</v>
      </c>
      <c r="Y337" s="23">
        <v>6129</v>
      </c>
      <c r="Z337" s="22"/>
      <c r="AA337" s="9"/>
      <c r="AB337" s="23"/>
    </row>
    <row r="338" spans="1:28" x14ac:dyDescent="0.35">
      <c r="A338" s="32" t="s">
        <v>1507</v>
      </c>
      <c r="B338" s="22"/>
      <c r="C338" s="9"/>
      <c r="D338" s="23"/>
      <c r="E338" s="22"/>
      <c r="F338" s="9"/>
      <c r="G338" s="23"/>
      <c r="H338" s="22"/>
      <c r="I338" s="9"/>
      <c r="J338" s="23"/>
      <c r="K338" s="22"/>
      <c r="L338" s="9"/>
      <c r="M338" s="23"/>
      <c r="N338" s="22"/>
      <c r="O338" s="9"/>
      <c r="P338" s="23"/>
      <c r="Q338" s="22"/>
      <c r="R338" s="9"/>
      <c r="S338" s="23"/>
      <c r="T338" s="22"/>
      <c r="U338" s="9"/>
      <c r="V338" s="23"/>
      <c r="W338" s="22">
        <v>4150</v>
      </c>
      <c r="X338" s="9">
        <v>4150</v>
      </c>
      <c r="Y338" s="23">
        <v>4150</v>
      </c>
      <c r="Z338" s="22"/>
      <c r="AA338" s="9"/>
      <c r="AB338" s="23"/>
    </row>
    <row r="339" spans="1:28" x14ac:dyDescent="0.35">
      <c r="A339" s="32" t="s">
        <v>1782</v>
      </c>
      <c r="B339" s="22"/>
      <c r="C339" s="9"/>
      <c r="D339" s="23"/>
      <c r="E339" s="22"/>
      <c r="F339" s="9"/>
      <c r="G339" s="23"/>
      <c r="H339" s="22"/>
      <c r="I339" s="9"/>
      <c r="J339" s="23"/>
      <c r="K339" s="22"/>
      <c r="L339" s="9"/>
      <c r="M339" s="23"/>
      <c r="N339" s="22"/>
      <c r="O339" s="9"/>
      <c r="P339" s="23"/>
      <c r="Q339" s="22"/>
      <c r="R339" s="9"/>
      <c r="S339" s="23"/>
      <c r="T339" s="22"/>
      <c r="U339" s="9"/>
      <c r="V339" s="23"/>
      <c r="W339" s="22"/>
      <c r="X339" s="9"/>
      <c r="Y339" s="23"/>
      <c r="Z339" s="22"/>
      <c r="AA339" s="9"/>
      <c r="AB339" s="23"/>
    </row>
    <row r="340" spans="1:28" x14ac:dyDescent="0.35">
      <c r="A340" s="32" t="s">
        <v>1245</v>
      </c>
      <c r="B340" s="22"/>
      <c r="C340" s="9"/>
      <c r="D340" s="23"/>
      <c r="E340" s="22"/>
      <c r="F340" s="9"/>
      <c r="G340" s="23"/>
      <c r="H340" s="22"/>
      <c r="I340" s="9"/>
      <c r="J340" s="23"/>
      <c r="K340" s="22">
        <v>8570</v>
      </c>
      <c r="L340" s="9">
        <v>8570</v>
      </c>
      <c r="M340" s="23">
        <v>8570</v>
      </c>
      <c r="N340" s="22"/>
      <c r="O340" s="9"/>
      <c r="P340" s="23"/>
      <c r="Q340" s="22"/>
      <c r="R340" s="9"/>
      <c r="S340" s="23"/>
      <c r="T340" s="22"/>
      <c r="U340" s="9"/>
      <c r="V340" s="23"/>
      <c r="W340" s="22">
        <v>18000</v>
      </c>
      <c r="X340" s="9">
        <v>18000</v>
      </c>
      <c r="Y340" s="23">
        <v>18000</v>
      </c>
      <c r="Z340" s="22"/>
      <c r="AA340" s="9"/>
      <c r="AB340" s="23"/>
    </row>
    <row r="341" spans="1:28" x14ac:dyDescent="0.35">
      <c r="A341" s="32" t="s">
        <v>1383</v>
      </c>
      <c r="B341" s="22"/>
      <c r="C341" s="9"/>
      <c r="D341" s="23"/>
      <c r="E341" s="22"/>
      <c r="F341" s="9"/>
      <c r="G341" s="23"/>
      <c r="H341" s="22"/>
      <c r="I341" s="9"/>
      <c r="J341" s="23"/>
      <c r="K341" s="22"/>
      <c r="L341" s="9"/>
      <c r="M341" s="23"/>
      <c r="N341" s="22"/>
      <c r="O341" s="9"/>
      <c r="P341" s="23"/>
      <c r="Q341" s="22">
        <v>373</v>
      </c>
      <c r="R341" s="9">
        <v>451</v>
      </c>
      <c r="S341" s="23">
        <v>504</v>
      </c>
      <c r="T341" s="22">
        <v>400</v>
      </c>
      <c r="U341" s="9">
        <v>427</v>
      </c>
      <c r="V341" s="23">
        <v>636</v>
      </c>
      <c r="W341" s="22">
        <v>270</v>
      </c>
      <c r="X341" s="9">
        <v>623</v>
      </c>
      <c r="Y341" s="23">
        <v>4452</v>
      </c>
      <c r="Z341" s="22"/>
      <c r="AA341" s="9"/>
      <c r="AB341" s="23"/>
    </row>
    <row r="342" spans="1:28" x14ac:dyDescent="0.35">
      <c r="A342" s="32" t="s">
        <v>1785</v>
      </c>
      <c r="B342" s="22"/>
      <c r="C342" s="9"/>
      <c r="D342" s="23"/>
      <c r="E342" s="22"/>
      <c r="F342" s="9"/>
      <c r="G342" s="23"/>
      <c r="H342" s="22"/>
      <c r="I342" s="9"/>
      <c r="J342" s="23"/>
      <c r="K342" s="22"/>
      <c r="L342" s="9"/>
      <c r="M342" s="23"/>
      <c r="N342" s="22"/>
      <c r="O342" s="9"/>
      <c r="P342" s="23"/>
      <c r="Q342" s="22"/>
      <c r="R342" s="9"/>
      <c r="S342" s="23"/>
      <c r="T342" s="22"/>
      <c r="U342" s="9"/>
      <c r="V342" s="23"/>
      <c r="W342" s="22"/>
      <c r="X342" s="9"/>
      <c r="Y342" s="23"/>
      <c r="Z342" s="22"/>
      <c r="AA342" s="9"/>
      <c r="AB342" s="23"/>
    </row>
    <row r="343" spans="1:28" x14ac:dyDescent="0.35">
      <c r="A343" s="32" t="s">
        <v>1386</v>
      </c>
      <c r="B343" s="22"/>
      <c r="C343" s="9"/>
      <c r="D343" s="23"/>
      <c r="E343" s="22"/>
      <c r="F343" s="9"/>
      <c r="G343" s="23"/>
      <c r="H343" s="22"/>
      <c r="I343" s="9"/>
      <c r="J343" s="23"/>
      <c r="K343" s="22"/>
      <c r="L343" s="9"/>
      <c r="M343" s="23"/>
      <c r="N343" s="22"/>
      <c r="O343" s="9"/>
      <c r="P343" s="23"/>
      <c r="Q343" s="22">
        <v>661</v>
      </c>
      <c r="R343" s="9">
        <v>661</v>
      </c>
      <c r="S343" s="23">
        <v>661</v>
      </c>
      <c r="T343" s="22"/>
      <c r="U343" s="9"/>
      <c r="V343" s="23"/>
      <c r="W343" s="22">
        <v>6802</v>
      </c>
      <c r="X343" s="9">
        <v>7119</v>
      </c>
      <c r="Y343" s="23">
        <v>7411</v>
      </c>
      <c r="Z343" s="22"/>
      <c r="AA343" s="9"/>
      <c r="AB343" s="23"/>
    </row>
    <row r="344" spans="1:28" x14ac:dyDescent="0.35">
      <c r="A344" s="32" t="s">
        <v>828</v>
      </c>
      <c r="B344" s="22">
        <v>60</v>
      </c>
      <c r="C344" s="9">
        <v>60</v>
      </c>
      <c r="D344" s="23">
        <v>60</v>
      </c>
      <c r="E344" s="22"/>
      <c r="F344" s="9"/>
      <c r="G344" s="23"/>
      <c r="H344" s="22"/>
      <c r="I344" s="9"/>
      <c r="J344" s="23"/>
      <c r="K344" s="22"/>
      <c r="L344" s="9"/>
      <c r="M344" s="23"/>
      <c r="N344" s="22"/>
      <c r="O344" s="9"/>
      <c r="P344" s="23"/>
      <c r="Q344" s="22"/>
      <c r="R344" s="9"/>
      <c r="S344" s="23"/>
      <c r="T344" s="22"/>
      <c r="U344" s="9"/>
      <c r="V344" s="23"/>
      <c r="W344" s="22"/>
      <c r="X344" s="9"/>
      <c r="Y344" s="23"/>
      <c r="Z344" s="22"/>
      <c r="AA344" s="9"/>
      <c r="AB344" s="23"/>
    </row>
    <row r="345" spans="1:28" x14ac:dyDescent="0.35">
      <c r="A345" s="32" t="s">
        <v>1788</v>
      </c>
      <c r="B345" s="22"/>
      <c r="C345" s="9"/>
      <c r="D345" s="23"/>
      <c r="E345" s="22"/>
      <c r="F345" s="9"/>
      <c r="G345" s="23"/>
      <c r="H345" s="22"/>
      <c r="I345" s="9"/>
      <c r="J345" s="23"/>
      <c r="K345" s="22"/>
      <c r="L345" s="9"/>
      <c r="M345" s="23"/>
      <c r="N345" s="22"/>
      <c r="O345" s="9"/>
      <c r="P345" s="23"/>
      <c r="Q345" s="22"/>
      <c r="R345" s="9"/>
      <c r="S345" s="23"/>
      <c r="T345" s="22"/>
      <c r="U345" s="9"/>
      <c r="V345" s="23"/>
      <c r="W345" s="22"/>
      <c r="X345" s="9"/>
      <c r="Y345" s="23"/>
      <c r="Z345" s="22"/>
      <c r="AA345" s="9"/>
      <c r="AB345" s="23"/>
    </row>
    <row r="346" spans="1:28" x14ac:dyDescent="0.35">
      <c r="A346" s="32" t="s">
        <v>952</v>
      </c>
      <c r="B346" s="22"/>
      <c r="C346" s="9"/>
      <c r="D346" s="23"/>
      <c r="E346" s="22">
        <v>545</v>
      </c>
      <c r="F346" s="9">
        <v>545</v>
      </c>
      <c r="G346" s="23">
        <v>545</v>
      </c>
      <c r="H346" s="22"/>
      <c r="I346" s="9"/>
      <c r="J346" s="23"/>
      <c r="K346" s="22"/>
      <c r="L346" s="9"/>
      <c r="M346" s="23"/>
      <c r="N346" s="22"/>
      <c r="O346" s="9"/>
      <c r="P346" s="23"/>
      <c r="Q346" s="22">
        <v>241</v>
      </c>
      <c r="R346" s="9">
        <v>284</v>
      </c>
      <c r="S346" s="23">
        <v>324</v>
      </c>
      <c r="T346" s="22"/>
      <c r="U346" s="9"/>
      <c r="V346" s="23"/>
      <c r="W346" s="22">
        <v>9787</v>
      </c>
      <c r="X346" s="9">
        <v>9787</v>
      </c>
      <c r="Y346" s="23">
        <v>9787</v>
      </c>
      <c r="Z346" s="22"/>
      <c r="AA346" s="9"/>
      <c r="AB346" s="23"/>
    </row>
    <row r="347" spans="1:28" x14ac:dyDescent="0.35">
      <c r="A347" s="32" t="s">
        <v>1791</v>
      </c>
      <c r="B347" s="22"/>
      <c r="C347" s="9"/>
      <c r="D347" s="23"/>
      <c r="E347" s="22"/>
      <c r="F347" s="9"/>
      <c r="G347" s="23"/>
      <c r="H347" s="22"/>
      <c r="I347" s="9"/>
      <c r="J347" s="23"/>
      <c r="K347" s="22"/>
      <c r="L347" s="9"/>
      <c r="M347" s="23"/>
      <c r="N347" s="22"/>
      <c r="O347" s="9"/>
      <c r="P347" s="23"/>
      <c r="Q347" s="22"/>
      <c r="R347" s="9"/>
      <c r="S347" s="23"/>
      <c r="T347" s="22"/>
      <c r="U347" s="9"/>
      <c r="V347" s="23"/>
      <c r="W347" s="22"/>
      <c r="X347" s="9"/>
      <c r="Y347" s="23"/>
      <c r="Z347" s="22"/>
      <c r="AA347" s="9"/>
      <c r="AB347" s="23"/>
    </row>
    <row r="348" spans="1:28" x14ac:dyDescent="0.35">
      <c r="A348" s="32" t="s">
        <v>1510</v>
      </c>
      <c r="B348" s="22"/>
      <c r="C348" s="9"/>
      <c r="D348" s="23"/>
      <c r="E348" s="22"/>
      <c r="F348" s="9"/>
      <c r="G348" s="23"/>
      <c r="H348" s="22"/>
      <c r="I348" s="9"/>
      <c r="J348" s="23"/>
      <c r="K348" s="22"/>
      <c r="L348" s="9"/>
      <c r="M348" s="23"/>
      <c r="N348" s="22"/>
      <c r="O348" s="9"/>
      <c r="P348" s="23"/>
      <c r="Q348" s="22"/>
      <c r="R348" s="9"/>
      <c r="S348" s="23"/>
      <c r="T348" s="22"/>
      <c r="U348" s="9"/>
      <c r="V348" s="23"/>
      <c r="W348" s="22">
        <v>500</v>
      </c>
      <c r="X348" s="9">
        <v>500</v>
      </c>
      <c r="Y348" s="23">
        <v>500</v>
      </c>
      <c r="Z348" s="22"/>
      <c r="AA348" s="9"/>
      <c r="AB348" s="23"/>
    </row>
    <row r="349" spans="1:28" x14ac:dyDescent="0.35">
      <c r="A349" s="32" t="s">
        <v>1794</v>
      </c>
      <c r="B349" s="22"/>
      <c r="C349" s="9"/>
      <c r="D349" s="23"/>
      <c r="E349" s="22"/>
      <c r="F349" s="9"/>
      <c r="G349" s="23"/>
      <c r="H349" s="22"/>
      <c r="I349" s="9"/>
      <c r="J349" s="23"/>
      <c r="K349" s="22"/>
      <c r="L349" s="9"/>
      <c r="M349" s="23"/>
      <c r="N349" s="22"/>
      <c r="O349" s="9"/>
      <c r="P349" s="23"/>
      <c r="Q349" s="22"/>
      <c r="R349" s="9"/>
      <c r="S349" s="23"/>
      <c r="T349" s="22"/>
      <c r="U349" s="9"/>
      <c r="V349" s="23"/>
      <c r="W349" s="22"/>
      <c r="X349" s="9"/>
      <c r="Y349" s="23"/>
      <c r="Z349" s="22"/>
      <c r="AA349" s="9"/>
      <c r="AB349" s="23"/>
    </row>
    <row r="350" spans="1:28" x14ac:dyDescent="0.35">
      <c r="A350" s="32" t="s">
        <v>1483</v>
      </c>
      <c r="B350" s="22"/>
      <c r="C350" s="9"/>
      <c r="D350" s="23"/>
      <c r="E350" s="22"/>
      <c r="F350" s="9"/>
      <c r="G350" s="23"/>
      <c r="H350" s="22"/>
      <c r="I350" s="9"/>
      <c r="J350" s="23"/>
      <c r="K350" s="22"/>
      <c r="L350" s="9"/>
      <c r="M350" s="23"/>
      <c r="N350" s="22"/>
      <c r="O350" s="9"/>
      <c r="P350" s="23"/>
      <c r="Q350" s="22"/>
      <c r="R350" s="9"/>
      <c r="S350" s="23"/>
      <c r="T350" s="22">
        <v>500</v>
      </c>
      <c r="U350" s="9">
        <v>500</v>
      </c>
      <c r="V350" s="23">
        <v>500</v>
      </c>
      <c r="W350" s="22"/>
      <c r="X350" s="9"/>
      <c r="Y350" s="23"/>
      <c r="Z350" s="22"/>
      <c r="AA350" s="9"/>
      <c r="AB350" s="23"/>
    </row>
    <row r="351" spans="1:28" x14ac:dyDescent="0.35">
      <c r="A351" s="32" t="s">
        <v>1797</v>
      </c>
      <c r="B351" s="22"/>
      <c r="C351" s="9"/>
      <c r="D351" s="23"/>
      <c r="E351" s="22"/>
      <c r="F351" s="9"/>
      <c r="G351" s="23"/>
      <c r="H351" s="22"/>
      <c r="I351" s="9"/>
      <c r="J351" s="23"/>
      <c r="K351" s="22"/>
      <c r="L351" s="9"/>
      <c r="M351" s="23"/>
      <c r="N351" s="22"/>
      <c r="O351" s="9"/>
      <c r="P351" s="23"/>
      <c r="Q351" s="22"/>
      <c r="R351" s="9"/>
      <c r="S351" s="23"/>
      <c r="T351" s="22"/>
      <c r="U351" s="9"/>
      <c r="V351" s="23"/>
      <c r="W351" s="22"/>
      <c r="X351" s="9"/>
      <c r="Y351" s="23"/>
      <c r="Z351" s="22"/>
      <c r="AA351" s="9"/>
      <c r="AB351" s="23"/>
    </row>
    <row r="352" spans="1:28" x14ac:dyDescent="0.35">
      <c r="A352" s="32" t="s">
        <v>1800</v>
      </c>
      <c r="B352" s="22"/>
      <c r="C352" s="9"/>
      <c r="D352" s="23"/>
      <c r="E352" s="22"/>
      <c r="F352" s="9"/>
      <c r="G352" s="23"/>
      <c r="H352" s="22"/>
      <c r="I352" s="9"/>
      <c r="J352" s="23"/>
      <c r="K352" s="22"/>
      <c r="L352" s="9"/>
      <c r="M352" s="23"/>
      <c r="N352" s="22"/>
      <c r="O352" s="9"/>
      <c r="P352" s="23"/>
      <c r="Q352" s="22"/>
      <c r="R352" s="9"/>
      <c r="S352" s="23"/>
      <c r="T352" s="22"/>
      <c r="U352" s="9"/>
      <c r="V352" s="23"/>
      <c r="W352" s="22"/>
      <c r="X352" s="9"/>
      <c r="Y352" s="23"/>
      <c r="Z352" s="22"/>
      <c r="AA352" s="9"/>
      <c r="AB352" s="23"/>
    </row>
    <row r="353" spans="1:28" x14ac:dyDescent="0.35">
      <c r="A353" s="32" t="s">
        <v>1100</v>
      </c>
      <c r="B353" s="22"/>
      <c r="C353" s="9"/>
      <c r="D353" s="23"/>
      <c r="E353" s="22"/>
      <c r="F353" s="9"/>
      <c r="G353" s="23"/>
      <c r="H353" s="22">
        <v>11340</v>
      </c>
      <c r="I353" s="9">
        <v>12566</v>
      </c>
      <c r="J353" s="23">
        <v>15246</v>
      </c>
      <c r="K353" s="22">
        <v>9059</v>
      </c>
      <c r="L353" s="9">
        <v>9649</v>
      </c>
      <c r="M353" s="23">
        <v>12299</v>
      </c>
      <c r="N353" s="22"/>
      <c r="O353" s="9"/>
      <c r="P353" s="23"/>
      <c r="Q353" s="22">
        <v>25826</v>
      </c>
      <c r="R353" s="9">
        <v>31085</v>
      </c>
      <c r="S353" s="23">
        <v>39009</v>
      </c>
      <c r="T353" s="22"/>
      <c r="U353" s="9"/>
      <c r="V353" s="23"/>
      <c r="W353" s="22">
        <v>7536</v>
      </c>
      <c r="X353" s="9">
        <v>9437</v>
      </c>
      <c r="Y353" s="23">
        <v>12691</v>
      </c>
      <c r="Z353" s="22"/>
      <c r="AA353" s="9"/>
      <c r="AB353" s="23"/>
    </row>
    <row r="354" spans="1:28" x14ac:dyDescent="0.35">
      <c r="A354" s="32" t="s">
        <v>831</v>
      </c>
      <c r="B354" s="22">
        <v>7492</v>
      </c>
      <c r="C354" s="9">
        <v>14343</v>
      </c>
      <c r="D354" s="23">
        <v>19583</v>
      </c>
      <c r="E354" s="22">
        <v>46759</v>
      </c>
      <c r="F354" s="9">
        <v>56307</v>
      </c>
      <c r="G354" s="23">
        <v>66512</v>
      </c>
      <c r="H354" s="22">
        <v>59634</v>
      </c>
      <c r="I354" s="9">
        <v>87644</v>
      </c>
      <c r="J354" s="23">
        <v>108212</v>
      </c>
      <c r="K354" s="22">
        <v>47741</v>
      </c>
      <c r="L354" s="9">
        <v>64863</v>
      </c>
      <c r="M354" s="23">
        <v>81321</v>
      </c>
      <c r="N354" s="22">
        <v>15388</v>
      </c>
      <c r="O354" s="9">
        <v>25668</v>
      </c>
      <c r="P354" s="23">
        <v>31500</v>
      </c>
      <c r="Q354" s="22">
        <v>39284</v>
      </c>
      <c r="R354" s="9">
        <v>47364</v>
      </c>
      <c r="S354" s="23">
        <v>57658</v>
      </c>
      <c r="T354" s="22">
        <v>5918</v>
      </c>
      <c r="U354" s="9">
        <v>8249</v>
      </c>
      <c r="V354" s="23">
        <v>13738</v>
      </c>
      <c r="W354" s="22">
        <v>29821</v>
      </c>
      <c r="X354" s="9">
        <v>42286</v>
      </c>
      <c r="Y354" s="23">
        <v>60977</v>
      </c>
      <c r="Z354" s="22">
        <v>5103</v>
      </c>
      <c r="AA354" s="9">
        <v>5103</v>
      </c>
      <c r="AB354" s="23">
        <v>5103</v>
      </c>
    </row>
    <row r="355" spans="1:28" x14ac:dyDescent="0.35">
      <c r="A355" s="31" t="s">
        <v>402</v>
      </c>
      <c r="B355" s="20">
        <f t="shared" ref="B355:AB355" si="9">SUM(B356:B364)</f>
        <v>104191</v>
      </c>
      <c r="C355" s="13">
        <f t="shared" si="9"/>
        <v>113916</v>
      </c>
      <c r="D355" s="21">
        <f t="shared" si="9"/>
        <v>129056</v>
      </c>
      <c r="E355" s="20">
        <f t="shared" si="9"/>
        <v>161344</v>
      </c>
      <c r="F355" s="13">
        <f t="shared" si="9"/>
        <v>202200</v>
      </c>
      <c r="G355" s="21">
        <f t="shared" si="9"/>
        <v>250568</v>
      </c>
      <c r="H355" s="20">
        <f t="shared" si="9"/>
        <v>118838</v>
      </c>
      <c r="I355" s="13">
        <f t="shared" si="9"/>
        <v>158215</v>
      </c>
      <c r="J355" s="21">
        <f t="shared" si="9"/>
        <v>204265</v>
      </c>
      <c r="K355" s="20">
        <f t="shared" si="9"/>
        <v>103116</v>
      </c>
      <c r="L355" s="13">
        <f t="shared" si="9"/>
        <v>137121</v>
      </c>
      <c r="M355" s="21">
        <f t="shared" si="9"/>
        <v>182302</v>
      </c>
      <c r="N355" s="20">
        <f t="shared" si="9"/>
        <v>74967</v>
      </c>
      <c r="O355" s="13">
        <f t="shared" si="9"/>
        <v>106173</v>
      </c>
      <c r="P355" s="21">
        <f t="shared" si="9"/>
        <v>144922</v>
      </c>
      <c r="Q355" s="20">
        <f t="shared" si="9"/>
        <v>93356</v>
      </c>
      <c r="R355" s="13">
        <f t="shared" si="9"/>
        <v>124774</v>
      </c>
      <c r="S355" s="21">
        <f t="shared" si="9"/>
        <v>162309</v>
      </c>
      <c r="T355" s="20">
        <f t="shared" si="9"/>
        <v>70724</v>
      </c>
      <c r="U355" s="13">
        <f t="shared" si="9"/>
        <v>89709</v>
      </c>
      <c r="V355" s="21">
        <f t="shared" si="9"/>
        <v>106851</v>
      </c>
      <c r="W355" s="20">
        <f t="shared" si="9"/>
        <v>141158</v>
      </c>
      <c r="X355" s="13">
        <f t="shared" si="9"/>
        <v>179900</v>
      </c>
      <c r="Y355" s="21">
        <f t="shared" si="9"/>
        <v>232927</v>
      </c>
      <c r="Z355" s="20">
        <f t="shared" si="9"/>
        <v>87007</v>
      </c>
      <c r="AA355" s="13">
        <f t="shared" si="9"/>
        <v>90780</v>
      </c>
      <c r="AB355" s="21">
        <f t="shared" si="9"/>
        <v>94263</v>
      </c>
    </row>
    <row r="356" spans="1:28" x14ac:dyDescent="0.35">
      <c r="A356" s="32" t="s">
        <v>405</v>
      </c>
      <c r="B356" s="22">
        <v>8518</v>
      </c>
      <c r="C356" s="9">
        <v>10426</v>
      </c>
      <c r="D356" s="23">
        <v>16008</v>
      </c>
      <c r="E356" s="22">
        <v>13817</v>
      </c>
      <c r="F356" s="9">
        <v>16315</v>
      </c>
      <c r="G356" s="23">
        <v>27844</v>
      </c>
      <c r="H356" s="22">
        <v>12158</v>
      </c>
      <c r="I356" s="9">
        <v>18418</v>
      </c>
      <c r="J356" s="23">
        <v>25025</v>
      </c>
      <c r="K356" s="22">
        <v>10024</v>
      </c>
      <c r="L356" s="9">
        <v>13113</v>
      </c>
      <c r="M356" s="23">
        <v>16414</v>
      </c>
      <c r="N356" s="22">
        <v>7893</v>
      </c>
      <c r="O356" s="9">
        <v>10009</v>
      </c>
      <c r="P356" s="23">
        <v>15503</v>
      </c>
      <c r="Q356" s="22">
        <v>9235</v>
      </c>
      <c r="R356" s="9">
        <v>11689</v>
      </c>
      <c r="S356" s="23">
        <v>15550</v>
      </c>
      <c r="T356" s="22">
        <v>7380</v>
      </c>
      <c r="U356" s="9">
        <v>9200</v>
      </c>
      <c r="V356" s="23">
        <v>11536</v>
      </c>
      <c r="W356" s="22">
        <v>15392</v>
      </c>
      <c r="X356" s="9">
        <v>20179</v>
      </c>
      <c r="Y356" s="23">
        <v>26307</v>
      </c>
      <c r="Z356" s="22">
        <v>5453</v>
      </c>
      <c r="AA356" s="9">
        <v>5453</v>
      </c>
      <c r="AB356" s="23">
        <v>5453</v>
      </c>
    </row>
    <row r="357" spans="1:28" x14ac:dyDescent="0.35">
      <c r="A357" s="32" t="s">
        <v>689</v>
      </c>
      <c r="B357" s="22">
        <v>60767</v>
      </c>
      <c r="C357" s="9">
        <v>65506</v>
      </c>
      <c r="D357" s="23">
        <v>70273</v>
      </c>
      <c r="E357" s="22">
        <v>56358</v>
      </c>
      <c r="F357" s="9">
        <v>72125</v>
      </c>
      <c r="G357" s="23">
        <v>81501</v>
      </c>
      <c r="H357" s="22">
        <v>48776</v>
      </c>
      <c r="I357" s="9">
        <v>61814</v>
      </c>
      <c r="J357" s="23">
        <v>74781</v>
      </c>
      <c r="K357" s="22">
        <v>31617</v>
      </c>
      <c r="L357" s="9">
        <v>39154</v>
      </c>
      <c r="M357" s="23">
        <v>44155</v>
      </c>
      <c r="N357" s="22">
        <v>37000</v>
      </c>
      <c r="O357" s="9">
        <v>53616</v>
      </c>
      <c r="P357" s="23">
        <v>74552</v>
      </c>
      <c r="Q357" s="22">
        <v>39115</v>
      </c>
      <c r="R357" s="9">
        <v>48210</v>
      </c>
      <c r="S357" s="23">
        <v>60698</v>
      </c>
      <c r="T357" s="22">
        <v>45440</v>
      </c>
      <c r="U357" s="9">
        <v>56763</v>
      </c>
      <c r="V357" s="23">
        <v>62840</v>
      </c>
      <c r="W357" s="22">
        <v>56106</v>
      </c>
      <c r="X357" s="9">
        <v>71294</v>
      </c>
      <c r="Y357" s="23">
        <v>83158</v>
      </c>
      <c r="Z357" s="22">
        <v>32768</v>
      </c>
      <c r="AA357" s="9">
        <v>32768</v>
      </c>
      <c r="AB357" s="23">
        <v>32768</v>
      </c>
    </row>
    <row r="358" spans="1:28" x14ac:dyDescent="0.35">
      <c r="A358" s="32" t="s">
        <v>1103</v>
      </c>
      <c r="B358" s="22"/>
      <c r="C358" s="9"/>
      <c r="D358" s="23"/>
      <c r="E358" s="22"/>
      <c r="F358" s="9"/>
      <c r="G358" s="23"/>
      <c r="H358" s="22">
        <v>7125</v>
      </c>
      <c r="I358" s="9">
        <v>7125</v>
      </c>
      <c r="J358" s="23">
        <v>7125</v>
      </c>
      <c r="K358" s="22">
        <v>24688</v>
      </c>
      <c r="L358" s="9">
        <v>28807</v>
      </c>
      <c r="M358" s="23">
        <v>33611</v>
      </c>
      <c r="N358" s="22"/>
      <c r="O358" s="9"/>
      <c r="P358" s="23"/>
      <c r="Q358" s="22">
        <v>5379</v>
      </c>
      <c r="R358" s="9">
        <v>6213</v>
      </c>
      <c r="S358" s="23">
        <v>7299</v>
      </c>
      <c r="T358" s="22">
        <v>1021</v>
      </c>
      <c r="U358" s="9">
        <v>1482</v>
      </c>
      <c r="V358" s="23">
        <v>1622</v>
      </c>
      <c r="W358" s="22">
        <v>17296</v>
      </c>
      <c r="X358" s="9">
        <v>22870</v>
      </c>
      <c r="Y358" s="23">
        <v>29988</v>
      </c>
      <c r="Z358" s="22"/>
      <c r="AA358" s="9"/>
      <c r="AB358" s="23"/>
    </row>
    <row r="359" spans="1:28" x14ac:dyDescent="0.35">
      <c r="A359" s="32" t="s">
        <v>692</v>
      </c>
      <c r="B359" s="22">
        <v>13000</v>
      </c>
      <c r="C359" s="9">
        <v>13847</v>
      </c>
      <c r="D359" s="23">
        <v>14628</v>
      </c>
      <c r="E359" s="22">
        <v>9837</v>
      </c>
      <c r="F359" s="9">
        <v>11979</v>
      </c>
      <c r="G359" s="23">
        <v>14586</v>
      </c>
      <c r="H359" s="22">
        <v>10150</v>
      </c>
      <c r="I359" s="9">
        <v>13332</v>
      </c>
      <c r="J359" s="23">
        <v>16553</v>
      </c>
      <c r="K359" s="22">
        <v>7352</v>
      </c>
      <c r="L359" s="9">
        <v>9882</v>
      </c>
      <c r="M359" s="23">
        <v>12040</v>
      </c>
      <c r="N359" s="22">
        <v>7116</v>
      </c>
      <c r="O359" s="9">
        <v>8844</v>
      </c>
      <c r="P359" s="23">
        <v>11135</v>
      </c>
      <c r="Q359" s="22">
        <v>5859</v>
      </c>
      <c r="R359" s="9">
        <v>7867</v>
      </c>
      <c r="S359" s="23">
        <v>10704</v>
      </c>
      <c r="T359" s="22">
        <v>6251</v>
      </c>
      <c r="U359" s="9">
        <v>7633</v>
      </c>
      <c r="V359" s="23">
        <v>9411</v>
      </c>
      <c r="W359" s="22">
        <v>14162</v>
      </c>
      <c r="X359" s="9">
        <v>20105</v>
      </c>
      <c r="Y359" s="23">
        <v>25578</v>
      </c>
      <c r="Z359" s="22">
        <v>2497</v>
      </c>
      <c r="AA359" s="9">
        <v>2497</v>
      </c>
      <c r="AB359" s="23">
        <v>2497</v>
      </c>
    </row>
    <row r="360" spans="1:28" x14ac:dyDescent="0.35">
      <c r="A360" s="32" t="s">
        <v>408</v>
      </c>
      <c r="B360" s="22">
        <v>20500</v>
      </c>
      <c r="C360" s="9">
        <v>22336</v>
      </c>
      <c r="D360" s="23">
        <v>24388</v>
      </c>
      <c r="E360" s="22">
        <v>26815</v>
      </c>
      <c r="F360" s="9">
        <v>31760</v>
      </c>
      <c r="G360" s="23">
        <v>35256</v>
      </c>
      <c r="H360" s="22">
        <v>26430</v>
      </c>
      <c r="I360" s="9">
        <v>34619</v>
      </c>
      <c r="J360" s="23">
        <v>42922</v>
      </c>
      <c r="K360" s="22">
        <v>16353</v>
      </c>
      <c r="L360" s="9">
        <v>19882</v>
      </c>
      <c r="M360" s="23">
        <v>23176</v>
      </c>
      <c r="N360" s="22">
        <v>11136</v>
      </c>
      <c r="O360" s="9">
        <v>19470</v>
      </c>
      <c r="P360" s="23">
        <v>23143</v>
      </c>
      <c r="Q360" s="22">
        <v>5374</v>
      </c>
      <c r="R360" s="9">
        <v>8624</v>
      </c>
      <c r="S360" s="23">
        <v>11429</v>
      </c>
      <c r="T360" s="22">
        <v>7171</v>
      </c>
      <c r="U360" s="9">
        <v>9481</v>
      </c>
      <c r="V360" s="23">
        <v>15126</v>
      </c>
      <c r="W360" s="22">
        <v>24566</v>
      </c>
      <c r="X360" s="9">
        <v>29566</v>
      </c>
      <c r="Y360" s="23">
        <v>40371</v>
      </c>
      <c r="Z360" s="22">
        <v>44622</v>
      </c>
      <c r="AA360" s="9">
        <v>48395</v>
      </c>
      <c r="AB360" s="23">
        <v>51878</v>
      </c>
    </row>
    <row r="361" spans="1:28" x14ac:dyDescent="0.35">
      <c r="A361" s="32" t="s">
        <v>1389</v>
      </c>
      <c r="B361" s="22"/>
      <c r="C361" s="9"/>
      <c r="D361" s="23"/>
      <c r="E361" s="22"/>
      <c r="F361" s="9"/>
      <c r="G361" s="23"/>
      <c r="H361" s="22"/>
      <c r="I361" s="9"/>
      <c r="J361" s="23"/>
      <c r="K361" s="22"/>
      <c r="L361" s="9"/>
      <c r="M361" s="23"/>
      <c r="N361" s="22"/>
      <c r="O361" s="9"/>
      <c r="P361" s="23"/>
      <c r="Q361" s="22">
        <v>1124</v>
      </c>
      <c r="R361" s="9">
        <v>1698</v>
      </c>
      <c r="S361" s="23">
        <v>2369</v>
      </c>
      <c r="T361" s="22"/>
      <c r="U361" s="9"/>
      <c r="V361" s="23"/>
      <c r="W361" s="22"/>
      <c r="X361" s="9"/>
      <c r="Y361" s="23"/>
      <c r="Z361" s="22"/>
      <c r="AA361" s="9"/>
      <c r="AB361" s="23"/>
    </row>
    <row r="362" spans="1:28" x14ac:dyDescent="0.35">
      <c r="A362" s="32" t="s">
        <v>411</v>
      </c>
      <c r="B362" s="22">
        <v>710</v>
      </c>
      <c r="C362" s="9">
        <v>858</v>
      </c>
      <c r="D362" s="23">
        <v>2211</v>
      </c>
      <c r="E362" s="22">
        <v>2095</v>
      </c>
      <c r="F362" s="9">
        <v>4923</v>
      </c>
      <c r="G362" s="23">
        <v>14947</v>
      </c>
      <c r="H362" s="22">
        <v>4288</v>
      </c>
      <c r="I362" s="9">
        <v>7033</v>
      </c>
      <c r="J362" s="23">
        <v>13350</v>
      </c>
      <c r="K362" s="22">
        <v>4018</v>
      </c>
      <c r="L362" s="9">
        <v>5413</v>
      </c>
      <c r="M362" s="23">
        <v>7775</v>
      </c>
      <c r="N362" s="22">
        <v>745</v>
      </c>
      <c r="O362" s="9">
        <v>780</v>
      </c>
      <c r="P362" s="23">
        <v>805</v>
      </c>
      <c r="Q362" s="22">
        <v>557</v>
      </c>
      <c r="R362" s="9">
        <v>589</v>
      </c>
      <c r="S362" s="23">
        <v>1020</v>
      </c>
      <c r="T362" s="22">
        <v>1150</v>
      </c>
      <c r="U362" s="9">
        <v>2279</v>
      </c>
      <c r="V362" s="23">
        <v>2776</v>
      </c>
      <c r="W362" s="22">
        <v>2100</v>
      </c>
      <c r="X362" s="9">
        <v>2786</v>
      </c>
      <c r="Y362" s="23">
        <v>3446</v>
      </c>
      <c r="Z362" s="22">
        <v>1667</v>
      </c>
      <c r="AA362" s="9">
        <v>1667</v>
      </c>
      <c r="AB362" s="23">
        <v>1667</v>
      </c>
    </row>
    <row r="363" spans="1:28" x14ac:dyDescent="0.35">
      <c r="A363" s="32" t="s">
        <v>955</v>
      </c>
      <c r="B363" s="22"/>
      <c r="C363" s="9"/>
      <c r="D363" s="23"/>
      <c r="E363" s="22">
        <v>50216</v>
      </c>
      <c r="F363" s="9">
        <v>60528</v>
      </c>
      <c r="G363" s="23">
        <v>70047</v>
      </c>
      <c r="H363" s="22">
        <v>7154</v>
      </c>
      <c r="I363" s="9">
        <v>12092</v>
      </c>
      <c r="J363" s="23">
        <v>18309</v>
      </c>
      <c r="K363" s="22">
        <v>8284</v>
      </c>
      <c r="L363" s="9">
        <v>19935</v>
      </c>
      <c r="M363" s="23">
        <v>43642</v>
      </c>
      <c r="N363" s="22">
        <v>10685</v>
      </c>
      <c r="O363" s="9">
        <v>12836</v>
      </c>
      <c r="P363" s="23">
        <v>18876</v>
      </c>
      <c r="Q363" s="22">
        <v>24713</v>
      </c>
      <c r="R363" s="9">
        <v>37317</v>
      </c>
      <c r="S363" s="23">
        <v>49948</v>
      </c>
      <c r="T363" s="22">
        <v>1311</v>
      </c>
      <c r="U363" s="9">
        <v>1636</v>
      </c>
      <c r="V363" s="23">
        <v>1935</v>
      </c>
      <c r="W363" s="22">
        <v>10286</v>
      </c>
      <c r="X363" s="9">
        <v>11515</v>
      </c>
      <c r="Y363" s="23">
        <v>22187</v>
      </c>
      <c r="Z363" s="22"/>
      <c r="AA363" s="9"/>
      <c r="AB363" s="23"/>
    </row>
    <row r="364" spans="1:28" x14ac:dyDescent="0.35">
      <c r="A364" s="32" t="s">
        <v>834</v>
      </c>
      <c r="B364" s="22">
        <v>696</v>
      </c>
      <c r="C364" s="9">
        <v>943</v>
      </c>
      <c r="D364" s="23">
        <v>1548</v>
      </c>
      <c r="E364" s="22">
        <v>2206</v>
      </c>
      <c r="F364" s="9">
        <v>4570</v>
      </c>
      <c r="G364" s="23">
        <v>6387</v>
      </c>
      <c r="H364" s="22">
        <v>2757</v>
      </c>
      <c r="I364" s="9">
        <v>3782</v>
      </c>
      <c r="J364" s="23">
        <v>6200</v>
      </c>
      <c r="K364" s="22">
        <v>780</v>
      </c>
      <c r="L364" s="9">
        <v>935</v>
      </c>
      <c r="M364" s="23">
        <v>1489</v>
      </c>
      <c r="N364" s="22">
        <v>392</v>
      </c>
      <c r="O364" s="9">
        <v>618</v>
      </c>
      <c r="P364" s="23">
        <v>908</v>
      </c>
      <c r="Q364" s="22">
        <v>2000</v>
      </c>
      <c r="R364" s="9">
        <v>2567</v>
      </c>
      <c r="S364" s="23">
        <v>3292</v>
      </c>
      <c r="T364" s="22">
        <v>1000</v>
      </c>
      <c r="U364" s="9">
        <v>1235</v>
      </c>
      <c r="V364" s="23">
        <v>1605</v>
      </c>
      <c r="W364" s="22">
        <v>1250</v>
      </c>
      <c r="X364" s="9">
        <v>1585</v>
      </c>
      <c r="Y364" s="23">
        <v>1892</v>
      </c>
      <c r="Z364" s="22"/>
      <c r="AA364" s="9"/>
      <c r="AB364" s="23"/>
    </row>
    <row r="365" spans="1:28" x14ac:dyDescent="0.35">
      <c r="A365" s="31" t="s">
        <v>412</v>
      </c>
      <c r="B365" s="20">
        <v>18000</v>
      </c>
      <c r="C365" s="13">
        <v>65765.5</v>
      </c>
      <c r="D365" s="21">
        <v>120000</v>
      </c>
      <c r="E365" s="20">
        <v>77058</v>
      </c>
      <c r="F365" s="13">
        <v>108000</v>
      </c>
      <c r="G365" s="21">
        <v>120000</v>
      </c>
      <c r="H365" s="20">
        <v>795</v>
      </c>
      <c r="I365" s="13">
        <v>60956.5</v>
      </c>
      <c r="J365" s="21">
        <v>120000</v>
      </c>
      <c r="K365" s="20">
        <v>7958</v>
      </c>
      <c r="L365" s="13">
        <v>58413</v>
      </c>
      <c r="M365" s="21">
        <v>120000</v>
      </c>
      <c r="N365" s="20">
        <v>10000</v>
      </c>
      <c r="O365" s="13">
        <v>56500</v>
      </c>
      <c r="P365" s="21">
        <v>126000</v>
      </c>
      <c r="Q365" s="20">
        <v>30000</v>
      </c>
      <c r="R365" s="13">
        <v>76930.5</v>
      </c>
      <c r="S365" s="21">
        <v>120000</v>
      </c>
      <c r="T365" s="20">
        <v>60</v>
      </c>
      <c r="U365" s="13">
        <v>67830</v>
      </c>
      <c r="V365" s="21">
        <v>144001</v>
      </c>
      <c r="W365" s="20">
        <v>8219</v>
      </c>
      <c r="X365" s="13">
        <v>61413.5</v>
      </c>
      <c r="Y365" s="21">
        <v>120000</v>
      </c>
      <c r="Z365" s="20">
        <v>293</v>
      </c>
      <c r="AA365" s="13">
        <v>31646.5</v>
      </c>
      <c r="AB365" s="21">
        <v>64250</v>
      </c>
    </row>
    <row r="366" spans="1:28" x14ac:dyDescent="0.35">
      <c r="A366" s="31" t="s">
        <v>413</v>
      </c>
      <c r="B366" s="20">
        <f t="shared" ref="B366:AB366" si="10">SUM(B367:B368)</f>
        <v>118400</v>
      </c>
      <c r="C366" s="13">
        <f t="shared" si="10"/>
        <v>131531</v>
      </c>
      <c r="D366" s="21">
        <f t="shared" si="10"/>
        <v>138000</v>
      </c>
      <c r="E366" s="20">
        <f t="shared" si="10"/>
        <v>77058</v>
      </c>
      <c r="F366" s="13">
        <f t="shared" si="10"/>
        <v>108000</v>
      </c>
      <c r="G366" s="21">
        <f t="shared" si="10"/>
        <v>120000</v>
      </c>
      <c r="H366" s="20">
        <f t="shared" si="10"/>
        <v>114795</v>
      </c>
      <c r="I366" s="13">
        <f t="shared" si="10"/>
        <v>121913</v>
      </c>
      <c r="J366" s="21">
        <f t="shared" si="10"/>
        <v>123283</v>
      </c>
      <c r="K366" s="20">
        <f t="shared" si="10"/>
        <v>79509</v>
      </c>
      <c r="L366" s="13">
        <f t="shared" si="10"/>
        <v>116826</v>
      </c>
      <c r="M366" s="21">
        <f t="shared" si="10"/>
        <v>130018</v>
      </c>
      <c r="N366" s="20">
        <f t="shared" si="10"/>
        <v>100000</v>
      </c>
      <c r="O366" s="13">
        <f t="shared" si="10"/>
        <v>113000</v>
      </c>
      <c r="P366" s="21">
        <f t="shared" si="10"/>
        <v>141000</v>
      </c>
      <c r="Q366" s="20">
        <f t="shared" si="10"/>
        <v>126230</v>
      </c>
      <c r="R366" s="13">
        <f t="shared" si="10"/>
        <v>153861</v>
      </c>
      <c r="S366" s="21">
        <f t="shared" si="10"/>
        <v>164425</v>
      </c>
      <c r="T366" s="20">
        <f t="shared" si="10"/>
        <v>132060</v>
      </c>
      <c r="U366" s="13">
        <f t="shared" si="10"/>
        <v>135660</v>
      </c>
      <c r="V366" s="21">
        <f t="shared" si="10"/>
        <v>144061</v>
      </c>
      <c r="W366" s="20">
        <f t="shared" si="10"/>
        <v>101219</v>
      </c>
      <c r="X366" s="13">
        <f t="shared" si="10"/>
        <v>122827</v>
      </c>
      <c r="Y366" s="21">
        <f t="shared" si="10"/>
        <v>130246</v>
      </c>
      <c r="Z366" s="20">
        <f t="shared" si="10"/>
        <v>63293</v>
      </c>
      <c r="AA366" s="13">
        <f t="shared" si="10"/>
        <v>63293</v>
      </c>
      <c r="AB366" s="21">
        <f t="shared" si="10"/>
        <v>64543</v>
      </c>
    </row>
    <row r="367" spans="1:28" x14ac:dyDescent="0.35">
      <c r="A367" s="32" t="s">
        <v>416</v>
      </c>
      <c r="B367" s="22">
        <v>100400</v>
      </c>
      <c r="C367" s="9">
        <v>113531</v>
      </c>
      <c r="D367" s="23">
        <v>120000</v>
      </c>
      <c r="E367" s="22">
        <v>77058</v>
      </c>
      <c r="F367" s="9">
        <v>108000</v>
      </c>
      <c r="G367" s="23">
        <v>120000</v>
      </c>
      <c r="H367" s="22">
        <v>114000</v>
      </c>
      <c r="I367" s="9">
        <v>120000</v>
      </c>
      <c r="J367" s="23">
        <v>120000</v>
      </c>
      <c r="K367" s="22">
        <v>71551</v>
      </c>
      <c r="L367" s="9">
        <v>106826</v>
      </c>
      <c r="M367" s="23">
        <v>120000</v>
      </c>
      <c r="N367" s="22">
        <v>90000</v>
      </c>
      <c r="O367" s="9">
        <v>100400</v>
      </c>
      <c r="P367" s="23">
        <v>126000</v>
      </c>
      <c r="Q367" s="22">
        <v>96230</v>
      </c>
      <c r="R367" s="9">
        <v>116360</v>
      </c>
      <c r="S367" s="23">
        <v>120000</v>
      </c>
      <c r="T367" s="22">
        <v>132000</v>
      </c>
      <c r="U367" s="9">
        <v>135600</v>
      </c>
      <c r="V367" s="23">
        <v>144001</v>
      </c>
      <c r="W367" s="22">
        <v>93000</v>
      </c>
      <c r="X367" s="9">
        <v>112938</v>
      </c>
      <c r="Y367" s="23">
        <v>120000</v>
      </c>
      <c r="Z367" s="22">
        <v>63000</v>
      </c>
      <c r="AA367" s="9">
        <v>63000</v>
      </c>
      <c r="AB367" s="23">
        <v>64250</v>
      </c>
    </row>
    <row r="368" spans="1:28" x14ac:dyDescent="0.35">
      <c r="A368" s="32" t="s">
        <v>837</v>
      </c>
      <c r="B368" s="22">
        <v>18000</v>
      </c>
      <c r="C368" s="9">
        <v>18000</v>
      </c>
      <c r="D368" s="23">
        <v>18000</v>
      </c>
      <c r="E368" s="22"/>
      <c r="F368" s="9"/>
      <c r="G368" s="23"/>
      <c r="H368" s="22">
        <v>795</v>
      </c>
      <c r="I368" s="9">
        <v>1913</v>
      </c>
      <c r="J368" s="23">
        <v>3283</v>
      </c>
      <c r="K368" s="22">
        <v>7958</v>
      </c>
      <c r="L368" s="9">
        <v>10000</v>
      </c>
      <c r="M368" s="23">
        <v>10018</v>
      </c>
      <c r="N368" s="22">
        <v>10000</v>
      </c>
      <c r="O368" s="9">
        <v>12600</v>
      </c>
      <c r="P368" s="23">
        <v>15000</v>
      </c>
      <c r="Q368" s="22">
        <v>30000</v>
      </c>
      <c r="R368" s="9">
        <v>37501</v>
      </c>
      <c r="S368" s="23">
        <v>44425</v>
      </c>
      <c r="T368" s="22">
        <v>60</v>
      </c>
      <c r="U368" s="9">
        <v>60</v>
      </c>
      <c r="V368" s="23">
        <v>60</v>
      </c>
      <c r="W368" s="22">
        <v>8219</v>
      </c>
      <c r="X368" s="9">
        <v>9889</v>
      </c>
      <c r="Y368" s="23">
        <v>10246</v>
      </c>
      <c r="Z368" s="22">
        <v>293</v>
      </c>
      <c r="AA368" s="9">
        <v>293</v>
      </c>
      <c r="AB368" s="23">
        <v>293</v>
      </c>
    </row>
    <row r="369" spans="1:28" x14ac:dyDescent="0.35">
      <c r="A369" s="31" t="s">
        <v>417</v>
      </c>
      <c r="B369" s="20">
        <v>137</v>
      </c>
      <c r="C369" s="13">
        <v>1130</v>
      </c>
      <c r="D369" s="21">
        <v>2253</v>
      </c>
      <c r="E369" s="20">
        <v>0</v>
      </c>
      <c r="F369" s="13">
        <v>775</v>
      </c>
      <c r="G369" s="21">
        <v>2404</v>
      </c>
      <c r="H369" s="20">
        <v>327</v>
      </c>
      <c r="I369" s="13">
        <v>2153.5</v>
      </c>
      <c r="J369" s="21">
        <v>5455</v>
      </c>
      <c r="K369" s="20">
        <v>203</v>
      </c>
      <c r="L369" s="13">
        <v>1926.75</v>
      </c>
      <c r="M369" s="21">
        <v>5659</v>
      </c>
      <c r="N369" s="20">
        <v>132</v>
      </c>
      <c r="O369" s="13">
        <v>1164</v>
      </c>
      <c r="P369" s="21">
        <v>2291</v>
      </c>
      <c r="Q369" s="20">
        <v>34</v>
      </c>
      <c r="R369" s="13">
        <v>800.6</v>
      </c>
      <c r="S369" s="21">
        <v>2222</v>
      </c>
      <c r="T369" s="20">
        <v>9</v>
      </c>
      <c r="U369" s="13">
        <v>1159.5</v>
      </c>
      <c r="V369" s="21">
        <v>2792</v>
      </c>
      <c r="W369" s="20">
        <v>31</v>
      </c>
      <c r="X369" s="13">
        <v>1230.4000000000001</v>
      </c>
      <c r="Y369" s="21">
        <v>4046</v>
      </c>
      <c r="Z369" s="20">
        <v>14</v>
      </c>
      <c r="AA369" s="13">
        <v>390.66666670000001</v>
      </c>
      <c r="AB369" s="21">
        <v>780</v>
      </c>
    </row>
    <row r="370" spans="1:28" x14ac:dyDescent="0.35">
      <c r="A370" s="31" t="s">
        <v>418</v>
      </c>
      <c r="B370" s="20">
        <f t="shared" ref="B370:AB370" si="11">SUM(B371:B377)</f>
        <v>3689</v>
      </c>
      <c r="C370" s="13">
        <f t="shared" si="11"/>
        <v>4520</v>
      </c>
      <c r="D370" s="21">
        <f t="shared" si="11"/>
        <v>5072</v>
      </c>
      <c r="E370" s="20">
        <f t="shared" si="11"/>
        <v>3059</v>
      </c>
      <c r="F370" s="13">
        <f t="shared" si="11"/>
        <v>3875</v>
      </c>
      <c r="G370" s="21">
        <f t="shared" si="11"/>
        <v>5185</v>
      </c>
      <c r="H370" s="20">
        <f t="shared" si="11"/>
        <v>6258</v>
      </c>
      <c r="I370" s="13">
        <f t="shared" si="11"/>
        <v>8614</v>
      </c>
      <c r="J370" s="21">
        <f t="shared" si="11"/>
        <v>11686</v>
      </c>
      <c r="K370" s="20">
        <f t="shared" si="11"/>
        <v>5736</v>
      </c>
      <c r="L370" s="13">
        <f t="shared" si="11"/>
        <v>7707</v>
      </c>
      <c r="M370" s="21">
        <f t="shared" si="11"/>
        <v>10086</v>
      </c>
      <c r="N370" s="20">
        <f t="shared" si="11"/>
        <v>3996</v>
      </c>
      <c r="O370" s="13">
        <f t="shared" si="11"/>
        <v>4656</v>
      </c>
      <c r="P370" s="21">
        <f t="shared" si="11"/>
        <v>5553</v>
      </c>
      <c r="Q370" s="20">
        <f t="shared" si="11"/>
        <v>2856</v>
      </c>
      <c r="R370" s="13">
        <f t="shared" si="11"/>
        <v>4003</v>
      </c>
      <c r="S370" s="21">
        <f t="shared" si="11"/>
        <v>5283</v>
      </c>
      <c r="T370" s="20">
        <f t="shared" si="11"/>
        <v>3457</v>
      </c>
      <c r="U370" s="13">
        <f t="shared" si="11"/>
        <v>4638</v>
      </c>
      <c r="V370" s="21">
        <f t="shared" si="11"/>
        <v>7163</v>
      </c>
      <c r="W370" s="20">
        <f t="shared" si="11"/>
        <v>4800</v>
      </c>
      <c r="X370" s="13">
        <f t="shared" si="11"/>
        <v>6152</v>
      </c>
      <c r="Y370" s="21">
        <f t="shared" si="11"/>
        <v>8473</v>
      </c>
      <c r="Z370" s="20">
        <f t="shared" si="11"/>
        <v>896</v>
      </c>
      <c r="AA370" s="13">
        <f t="shared" si="11"/>
        <v>1172</v>
      </c>
      <c r="AB370" s="21">
        <f t="shared" si="11"/>
        <v>1637</v>
      </c>
    </row>
    <row r="371" spans="1:28" x14ac:dyDescent="0.35">
      <c r="A371" s="32" t="s">
        <v>958</v>
      </c>
      <c r="B371" s="22"/>
      <c r="C371" s="9"/>
      <c r="D371" s="23"/>
      <c r="E371" s="22">
        <v>0</v>
      </c>
      <c r="F371" s="9">
        <v>0</v>
      </c>
      <c r="G371" s="23">
        <v>0</v>
      </c>
      <c r="H371" s="22"/>
      <c r="I371" s="9"/>
      <c r="J371" s="23"/>
      <c r="K371" s="22"/>
      <c r="L371" s="9"/>
      <c r="M371" s="23"/>
      <c r="N371" s="22"/>
      <c r="O371" s="9"/>
      <c r="P371" s="23"/>
      <c r="Q371" s="22"/>
      <c r="R371" s="9"/>
      <c r="S371" s="23"/>
      <c r="T371" s="22"/>
      <c r="U371" s="9"/>
      <c r="V371" s="23"/>
      <c r="W371" s="22"/>
      <c r="X371" s="9"/>
      <c r="Y371" s="23"/>
      <c r="Z371" s="22"/>
      <c r="AA371" s="9"/>
      <c r="AB371" s="23"/>
    </row>
    <row r="372" spans="1:28" x14ac:dyDescent="0.35">
      <c r="A372" s="32" t="s">
        <v>421</v>
      </c>
      <c r="B372" s="22">
        <v>524</v>
      </c>
      <c r="C372" s="9">
        <v>719</v>
      </c>
      <c r="D372" s="23">
        <v>837</v>
      </c>
      <c r="E372" s="22">
        <v>659</v>
      </c>
      <c r="F372" s="9">
        <v>878</v>
      </c>
      <c r="G372" s="23">
        <v>1218</v>
      </c>
      <c r="H372" s="22">
        <v>895</v>
      </c>
      <c r="I372" s="9">
        <v>1463</v>
      </c>
      <c r="J372" s="23">
        <v>2299</v>
      </c>
      <c r="K372" s="22">
        <v>613</v>
      </c>
      <c r="L372" s="9">
        <v>898</v>
      </c>
      <c r="M372" s="23">
        <v>1386</v>
      </c>
      <c r="N372" s="22">
        <v>466</v>
      </c>
      <c r="O372" s="9">
        <v>579</v>
      </c>
      <c r="P372" s="23">
        <v>661</v>
      </c>
      <c r="Q372" s="22">
        <v>504</v>
      </c>
      <c r="R372" s="9">
        <v>656</v>
      </c>
      <c r="S372" s="23">
        <v>768</v>
      </c>
      <c r="T372" s="22">
        <v>685</v>
      </c>
      <c r="U372" s="9">
        <v>1321</v>
      </c>
      <c r="V372" s="23">
        <v>2786</v>
      </c>
      <c r="W372" s="22">
        <v>758</v>
      </c>
      <c r="X372" s="9">
        <v>1042</v>
      </c>
      <c r="Y372" s="23">
        <v>1644</v>
      </c>
      <c r="Z372" s="22">
        <v>431</v>
      </c>
      <c r="AA372" s="9">
        <v>610</v>
      </c>
      <c r="AB372" s="23">
        <v>745</v>
      </c>
    </row>
    <row r="373" spans="1:28" x14ac:dyDescent="0.35">
      <c r="A373" s="32" t="s">
        <v>424</v>
      </c>
      <c r="B373" s="22">
        <v>1658</v>
      </c>
      <c r="C373" s="9">
        <v>2056</v>
      </c>
      <c r="D373" s="23">
        <v>2253</v>
      </c>
      <c r="E373" s="22">
        <v>1467</v>
      </c>
      <c r="F373" s="9">
        <v>1769</v>
      </c>
      <c r="G373" s="23">
        <v>2404</v>
      </c>
      <c r="H373" s="22">
        <v>2000</v>
      </c>
      <c r="I373" s="9">
        <v>2538</v>
      </c>
      <c r="J373" s="23">
        <v>2989</v>
      </c>
      <c r="K373" s="22">
        <v>1770</v>
      </c>
      <c r="L373" s="9">
        <v>2110</v>
      </c>
      <c r="M373" s="23">
        <v>2525</v>
      </c>
      <c r="N373" s="22">
        <v>1685</v>
      </c>
      <c r="O373" s="9">
        <v>1977</v>
      </c>
      <c r="P373" s="23">
        <v>2291</v>
      </c>
      <c r="Q373" s="22">
        <v>1147</v>
      </c>
      <c r="R373" s="9">
        <v>1515</v>
      </c>
      <c r="S373" s="23">
        <v>1707</v>
      </c>
      <c r="T373" s="22">
        <v>2088</v>
      </c>
      <c r="U373" s="9">
        <v>2341</v>
      </c>
      <c r="V373" s="23">
        <v>2792</v>
      </c>
      <c r="W373" s="22">
        <v>1332</v>
      </c>
      <c r="X373" s="9">
        <v>1682</v>
      </c>
      <c r="Y373" s="23">
        <v>1996</v>
      </c>
      <c r="Z373" s="22">
        <v>451</v>
      </c>
      <c r="AA373" s="9">
        <v>506</v>
      </c>
      <c r="AB373" s="23">
        <v>780</v>
      </c>
    </row>
    <row r="374" spans="1:28" x14ac:dyDescent="0.35">
      <c r="A374" s="32" t="s">
        <v>840</v>
      </c>
      <c r="B374" s="22">
        <v>1370</v>
      </c>
      <c r="C374" s="9">
        <v>1548</v>
      </c>
      <c r="D374" s="23">
        <v>1712</v>
      </c>
      <c r="E374" s="22">
        <v>700</v>
      </c>
      <c r="F374" s="9">
        <v>804</v>
      </c>
      <c r="G374" s="23">
        <v>900</v>
      </c>
      <c r="H374" s="22">
        <v>3036</v>
      </c>
      <c r="I374" s="9">
        <v>4093</v>
      </c>
      <c r="J374" s="23">
        <v>5455</v>
      </c>
      <c r="K374" s="22">
        <v>3150</v>
      </c>
      <c r="L374" s="9">
        <v>4405</v>
      </c>
      <c r="M374" s="23">
        <v>5659</v>
      </c>
      <c r="N374" s="22">
        <v>1713</v>
      </c>
      <c r="O374" s="9">
        <v>1862</v>
      </c>
      <c r="P374" s="23">
        <v>2260</v>
      </c>
      <c r="Q374" s="22">
        <v>1012</v>
      </c>
      <c r="R374" s="9">
        <v>1479</v>
      </c>
      <c r="S374" s="23">
        <v>2222</v>
      </c>
      <c r="T374" s="22"/>
      <c r="U374" s="9"/>
      <c r="V374" s="23"/>
      <c r="W374" s="22">
        <v>2436</v>
      </c>
      <c r="X374" s="9">
        <v>3006</v>
      </c>
      <c r="Y374" s="23">
        <v>4046</v>
      </c>
      <c r="Z374" s="22"/>
      <c r="AA374" s="9"/>
      <c r="AB374" s="23"/>
    </row>
    <row r="375" spans="1:28" x14ac:dyDescent="0.35">
      <c r="A375" s="32" t="s">
        <v>1823</v>
      </c>
      <c r="B375" s="22"/>
      <c r="C375" s="9"/>
      <c r="D375" s="23"/>
      <c r="E375" s="22"/>
      <c r="F375" s="9"/>
      <c r="G375" s="23"/>
      <c r="H375" s="22"/>
      <c r="I375" s="9"/>
      <c r="J375" s="23"/>
      <c r="K375" s="22"/>
      <c r="L375" s="9"/>
      <c r="M375" s="23"/>
      <c r="N375" s="22"/>
      <c r="O375" s="9"/>
      <c r="P375" s="23"/>
      <c r="Q375" s="22"/>
      <c r="R375" s="9"/>
      <c r="S375" s="23"/>
      <c r="T375" s="22"/>
      <c r="U375" s="9"/>
      <c r="V375" s="23"/>
      <c r="W375" s="22"/>
      <c r="X375" s="9"/>
      <c r="Y375" s="23"/>
      <c r="Z375" s="22"/>
      <c r="AA375" s="9"/>
      <c r="AB375" s="23"/>
    </row>
    <row r="376" spans="1:28" x14ac:dyDescent="0.35">
      <c r="A376" s="32" t="s">
        <v>427</v>
      </c>
      <c r="B376" s="22">
        <v>137</v>
      </c>
      <c r="C376" s="9">
        <v>197</v>
      </c>
      <c r="D376" s="23">
        <v>270</v>
      </c>
      <c r="E376" s="22">
        <v>233</v>
      </c>
      <c r="F376" s="9">
        <v>424</v>
      </c>
      <c r="G376" s="23">
        <v>663</v>
      </c>
      <c r="H376" s="22">
        <v>327</v>
      </c>
      <c r="I376" s="9">
        <v>520</v>
      </c>
      <c r="J376" s="23">
        <v>943</v>
      </c>
      <c r="K376" s="22">
        <v>203</v>
      </c>
      <c r="L376" s="9">
        <v>294</v>
      </c>
      <c r="M376" s="23">
        <v>516</v>
      </c>
      <c r="N376" s="22">
        <v>132</v>
      </c>
      <c r="O376" s="9">
        <v>238</v>
      </c>
      <c r="P376" s="23">
        <v>341</v>
      </c>
      <c r="Q376" s="22">
        <v>159</v>
      </c>
      <c r="R376" s="9">
        <v>319</v>
      </c>
      <c r="S376" s="23">
        <v>552</v>
      </c>
      <c r="T376" s="22">
        <v>675</v>
      </c>
      <c r="U376" s="9">
        <v>954</v>
      </c>
      <c r="V376" s="23">
        <v>1517</v>
      </c>
      <c r="W376" s="22">
        <v>243</v>
      </c>
      <c r="X376" s="9">
        <v>389</v>
      </c>
      <c r="Y376" s="23">
        <v>750</v>
      </c>
      <c r="Z376" s="22">
        <v>14</v>
      </c>
      <c r="AA376" s="9">
        <v>56</v>
      </c>
      <c r="AB376" s="23">
        <v>112</v>
      </c>
    </row>
    <row r="377" spans="1:28" x14ac:dyDescent="0.35">
      <c r="A377" s="32" t="s">
        <v>1392</v>
      </c>
      <c r="B377" s="22"/>
      <c r="C377" s="9"/>
      <c r="D377" s="23"/>
      <c r="E377" s="22"/>
      <c r="F377" s="9"/>
      <c r="G377" s="23"/>
      <c r="H377" s="22"/>
      <c r="I377" s="9"/>
      <c r="J377" s="23"/>
      <c r="K377" s="22"/>
      <c r="L377" s="9"/>
      <c r="M377" s="23"/>
      <c r="N377" s="22"/>
      <c r="O377" s="9"/>
      <c r="P377" s="23"/>
      <c r="Q377" s="22">
        <v>34</v>
      </c>
      <c r="R377" s="9">
        <v>34</v>
      </c>
      <c r="S377" s="23">
        <v>34</v>
      </c>
      <c r="T377" s="22">
        <v>9</v>
      </c>
      <c r="U377" s="9">
        <v>22</v>
      </c>
      <c r="V377" s="23">
        <v>68</v>
      </c>
      <c r="W377" s="22">
        <v>31</v>
      </c>
      <c r="X377" s="9">
        <v>33</v>
      </c>
      <c r="Y377" s="23">
        <v>37</v>
      </c>
      <c r="Z377" s="22"/>
      <c r="AA377" s="9"/>
      <c r="AB377" s="23"/>
    </row>
    <row r="378" spans="1:28" x14ac:dyDescent="0.35">
      <c r="A378" s="31" t="s">
        <v>428</v>
      </c>
      <c r="B378" s="20">
        <f t="shared" ref="B378:AB378" si="12">SUM(B379,B391,B397,B414,B481,B502,B511,B513)</f>
        <v>362203</v>
      </c>
      <c r="C378" s="13">
        <f t="shared" si="12"/>
        <v>507158</v>
      </c>
      <c r="D378" s="21">
        <f t="shared" si="12"/>
        <v>717101</v>
      </c>
      <c r="E378" s="20">
        <f t="shared" si="12"/>
        <v>399336</v>
      </c>
      <c r="F378" s="13">
        <f t="shared" si="12"/>
        <v>817595</v>
      </c>
      <c r="G378" s="21">
        <f t="shared" si="12"/>
        <v>1481040</v>
      </c>
      <c r="H378" s="20">
        <f t="shared" si="12"/>
        <v>3917918</v>
      </c>
      <c r="I378" s="13">
        <f t="shared" si="12"/>
        <v>5809261</v>
      </c>
      <c r="J378" s="21">
        <f t="shared" si="12"/>
        <v>8627185</v>
      </c>
      <c r="K378" s="20">
        <f t="shared" si="12"/>
        <v>990530</v>
      </c>
      <c r="L378" s="13">
        <f t="shared" si="12"/>
        <v>1952844</v>
      </c>
      <c r="M378" s="21">
        <f t="shared" si="12"/>
        <v>3090876</v>
      </c>
      <c r="N378" s="20">
        <f t="shared" si="12"/>
        <v>576709</v>
      </c>
      <c r="O378" s="13">
        <f t="shared" si="12"/>
        <v>689539</v>
      </c>
      <c r="P378" s="21">
        <f t="shared" si="12"/>
        <v>835888</v>
      </c>
      <c r="Q378" s="20">
        <f t="shared" si="12"/>
        <v>3260376</v>
      </c>
      <c r="R378" s="13">
        <f t="shared" si="12"/>
        <v>3745900</v>
      </c>
      <c r="S378" s="21">
        <f t="shared" si="12"/>
        <v>4716238</v>
      </c>
      <c r="T378" s="20">
        <f t="shared" si="12"/>
        <v>453790</v>
      </c>
      <c r="U378" s="13">
        <f t="shared" si="12"/>
        <v>601190</v>
      </c>
      <c r="V378" s="21">
        <f t="shared" si="12"/>
        <v>949694</v>
      </c>
      <c r="W378" s="20">
        <f t="shared" si="12"/>
        <v>6514558</v>
      </c>
      <c r="X378" s="13">
        <f t="shared" si="12"/>
        <v>8371170</v>
      </c>
      <c r="Y378" s="21">
        <f t="shared" si="12"/>
        <v>10932949</v>
      </c>
      <c r="Z378" s="20">
        <f t="shared" si="12"/>
        <v>86183</v>
      </c>
      <c r="AA378" s="13">
        <f t="shared" si="12"/>
        <v>143910</v>
      </c>
      <c r="AB378" s="21">
        <f t="shared" si="12"/>
        <v>209130</v>
      </c>
    </row>
    <row r="379" spans="1:28" x14ac:dyDescent="0.35">
      <c r="A379" s="31" t="s">
        <v>429</v>
      </c>
      <c r="B379" s="20">
        <f t="shared" ref="B379:AB379" si="13">SUM(B380:B390)</f>
        <v>42442</v>
      </c>
      <c r="C379" s="13">
        <f t="shared" si="13"/>
        <v>70634</v>
      </c>
      <c r="D379" s="21">
        <f t="shared" si="13"/>
        <v>109707</v>
      </c>
      <c r="E379" s="20">
        <f t="shared" si="13"/>
        <v>75432</v>
      </c>
      <c r="F379" s="13">
        <f t="shared" si="13"/>
        <v>355168</v>
      </c>
      <c r="G379" s="21">
        <f t="shared" si="13"/>
        <v>613527</v>
      </c>
      <c r="H379" s="20">
        <f t="shared" si="13"/>
        <v>1604515</v>
      </c>
      <c r="I379" s="13">
        <f t="shared" si="13"/>
        <v>3137721</v>
      </c>
      <c r="J379" s="21">
        <f t="shared" si="13"/>
        <v>5350178</v>
      </c>
      <c r="K379" s="20">
        <f t="shared" si="13"/>
        <v>15457</v>
      </c>
      <c r="L379" s="13">
        <f t="shared" si="13"/>
        <v>240688</v>
      </c>
      <c r="M379" s="21">
        <f t="shared" si="13"/>
        <v>449551</v>
      </c>
      <c r="N379" s="20">
        <f t="shared" si="13"/>
        <v>213516</v>
      </c>
      <c r="O379" s="13">
        <f t="shared" si="13"/>
        <v>217317</v>
      </c>
      <c r="P379" s="21">
        <f t="shared" si="13"/>
        <v>221435</v>
      </c>
      <c r="Q379" s="20">
        <f t="shared" si="13"/>
        <v>109298</v>
      </c>
      <c r="R379" s="13">
        <f t="shared" si="13"/>
        <v>126724</v>
      </c>
      <c r="S379" s="21">
        <f t="shared" si="13"/>
        <v>140926</v>
      </c>
      <c r="T379" s="20">
        <f t="shared" si="13"/>
        <v>6005</v>
      </c>
      <c r="U379" s="13">
        <f t="shared" si="13"/>
        <v>7433</v>
      </c>
      <c r="V379" s="21">
        <f t="shared" si="13"/>
        <v>8724</v>
      </c>
      <c r="W379" s="20">
        <f t="shared" si="13"/>
        <v>139732</v>
      </c>
      <c r="X379" s="13">
        <f t="shared" si="13"/>
        <v>178878</v>
      </c>
      <c r="Y379" s="21">
        <f t="shared" si="13"/>
        <v>225875</v>
      </c>
      <c r="Z379" s="20">
        <f t="shared" si="13"/>
        <v>0</v>
      </c>
      <c r="AA379" s="13">
        <f t="shared" si="13"/>
        <v>0</v>
      </c>
      <c r="AB379" s="21">
        <f t="shared" si="13"/>
        <v>0</v>
      </c>
    </row>
    <row r="380" spans="1:28" x14ac:dyDescent="0.35">
      <c r="A380" s="32" t="s">
        <v>432</v>
      </c>
      <c r="B380" s="22">
        <v>7141</v>
      </c>
      <c r="C380" s="9">
        <v>8226</v>
      </c>
      <c r="D380" s="23">
        <v>21824</v>
      </c>
      <c r="E380" s="22">
        <v>1360</v>
      </c>
      <c r="F380" s="9">
        <v>121399</v>
      </c>
      <c r="G380" s="23">
        <v>232205</v>
      </c>
      <c r="H380" s="22">
        <v>179323</v>
      </c>
      <c r="I380" s="9">
        <v>1374017</v>
      </c>
      <c r="J380" s="23">
        <v>3055855</v>
      </c>
      <c r="K380" s="22">
        <v>4943</v>
      </c>
      <c r="L380" s="9">
        <v>4943</v>
      </c>
      <c r="M380" s="23">
        <v>4943</v>
      </c>
      <c r="N380" s="22">
        <v>154979</v>
      </c>
      <c r="O380" s="9">
        <v>154979</v>
      </c>
      <c r="P380" s="23">
        <v>154979</v>
      </c>
      <c r="Q380" s="22">
        <v>57586</v>
      </c>
      <c r="R380" s="9">
        <v>70180</v>
      </c>
      <c r="S380" s="23">
        <v>75979</v>
      </c>
      <c r="T380" s="22"/>
      <c r="U380" s="9"/>
      <c r="V380" s="23"/>
      <c r="W380" s="22">
        <v>7706</v>
      </c>
      <c r="X380" s="9">
        <v>29770</v>
      </c>
      <c r="Y380" s="23">
        <v>60417</v>
      </c>
      <c r="Z380" s="22"/>
      <c r="AA380" s="9"/>
      <c r="AB380" s="23"/>
    </row>
    <row r="381" spans="1:28" x14ac:dyDescent="0.35">
      <c r="A381" s="32" t="s">
        <v>1395</v>
      </c>
      <c r="B381" s="22"/>
      <c r="C381" s="9"/>
      <c r="D381" s="23"/>
      <c r="E381" s="22"/>
      <c r="F381" s="9"/>
      <c r="G381" s="23"/>
      <c r="H381" s="22"/>
      <c r="I381" s="9"/>
      <c r="J381" s="23"/>
      <c r="K381" s="22"/>
      <c r="L381" s="9"/>
      <c r="M381" s="23"/>
      <c r="N381" s="22"/>
      <c r="O381" s="9"/>
      <c r="P381" s="23"/>
      <c r="Q381" s="22">
        <v>348</v>
      </c>
      <c r="R381" s="9">
        <v>389</v>
      </c>
      <c r="S381" s="23">
        <v>396</v>
      </c>
      <c r="T381" s="22"/>
      <c r="U381" s="9"/>
      <c r="V381" s="23"/>
      <c r="W381" s="22">
        <v>1848</v>
      </c>
      <c r="X381" s="9">
        <v>2135</v>
      </c>
      <c r="Y381" s="23">
        <v>2399</v>
      </c>
      <c r="Z381" s="22"/>
      <c r="AA381" s="9"/>
      <c r="AB381" s="23"/>
    </row>
    <row r="382" spans="1:28" x14ac:dyDescent="0.35">
      <c r="A382" s="32" t="s">
        <v>961</v>
      </c>
      <c r="B382" s="22"/>
      <c r="C382" s="9"/>
      <c r="D382" s="23"/>
      <c r="E382" s="22">
        <v>56039</v>
      </c>
      <c r="F382" s="9">
        <v>56039</v>
      </c>
      <c r="G382" s="23">
        <v>56039</v>
      </c>
      <c r="H382" s="22">
        <v>418067</v>
      </c>
      <c r="I382" s="9">
        <v>453535</v>
      </c>
      <c r="J382" s="23">
        <v>475325</v>
      </c>
      <c r="K382" s="22"/>
      <c r="L382" s="9"/>
      <c r="M382" s="23"/>
      <c r="N382" s="22"/>
      <c r="O382" s="9"/>
      <c r="P382" s="23"/>
      <c r="Q382" s="22"/>
      <c r="R382" s="9"/>
      <c r="S382" s="23"/>
      <c r="T382" s="22"/>
      <c r="U382" s="9"/>
      <c r="V382" s="23"/>
      <c r="W382" s="22"/>
      <c r="X382" s="9"/>
      <c r="Y382" s="23"/>
      <c r="Z382" s="22"/>
      <c r="AA382" s="9"/>
      <c r="AB382" s="23"/>
    </row>
    <row r="383" spans="1:28" x14ac:dyDescent="0.35">
      <c r="A383" s="32" t="s">
        <v>695</v>
      </c>
      <c r="B383" s="22">
        <v>30231</v>
      </c>
      <c r="C383" s="9">
        <v>56864</v>
      </c>
      <c r="D383" s="23">
        <v>81449</v>
      </c>
      <c r="E383" s="22">
        <v>12296</v>
      </c>
      <c r="F383" s="9">
        <v>170646</v>
      </c>
      <c r="G383" s="23">
        <v>316815</v>
      </c>
      <c r="H383" s="22">
        <v>999724</v>
      </c>
      <c r="I383" s="9">
        <v>1301349</v>
      </c>
      <c r="J383" s="23">
        <v>1809097</v>
      </c>
      <c r="K383" s="22">
        <v>4329</v>
      </c>
      <c r="L383" s="9">
        <v>229106</v>
      </c>
      <c r="M383" s="23">
        <v>436593</v>
      </c>
      <c r="N383" s="22">
        <v>43367</v>
      </c>
      <c r="O383" s="9">
        <v>45422</v>
      </c>
      <c r="P383" s="23">
        <v>47318</v>
      </c>
      <c r="Q383" s="22">
        <v>9270</v>
      </c>
      <c r="R383" s="9">
        <v>9270</v>
      </c>
      <c r="S383" s="23">
        <v>9270</v>
      </c>
      <c r="T383" s="22"/>
      <c r="U383" s="9"/>
      <c r="V383" s="23"/>
      <c r="W383" s="22">
        <v>88433</v>
      </c>
      <c r="X383" s="9">
        <v>104185</v>
      </c>
      <c r="Y383" s="23">
        <v>118726</v>
      </c>
      <c r="Z383" s="22"/>
      <c r="AA383" s="9"/>
      <c r="AB383" s="23"/>
    </row>
    <row r="384" spans="1:28" x14ac:dyDescent="0.35">
      <c r="A384" s="32" t="s">
        <v>1106</v>
      </c>
      <c r="B384" s="22"/>
      <c r="C384" s="9"/>
      <c r="D384" s="23"/>
      <c r="E384" s="22"/>
      <c r="F384" s="9"/>
      <c r="G384" s="23"/>
      <c r="H384" s="22">
        <v>2217</v>
      </c>
      <c r="I384" s="9">
        <v>2217</v>
      </c>
      <c r="J384" s="23">
        <v>2217</v>
      </c>
      <c r="K384" s="22"/>
      <c r="L384" s="9"/>
      <c r="M384" s="23"/>
      <c r="N384" s="22"/>
      <c r="O384" s="9"/>
      <c r="P384" s="23"/>
      <c r="Q384" s="22"/>
      <c r="R384" s="9"/>
      <c r="S384" s="23"/>
      <c r="T384" s="22"/>
      <c r="U384" s="9"/>
      <c r="V384" s="23"/>
      <c r="W384" s="22"/>
      <c r="X384" s="9"/>
      <c r="Y384" s="23"/>
      <c r="Z384" s="22"/>
      <c r="AA384" s="9"/>
      <c r="AB384" s="23"/>
    </row>
    <row r="385" spans="1:28" x14ac:dyDescent="0.35">
      <c r="A385" s="32" t="s">
        <v>1308</v>
      </c>
      <c r="B385" s="22"/>
      <c r="C385" s="9"/>
      <c r="D385" s="23"/>
      <c r="E385" s="22"/>
      <c r="F385" s="9"/>
      <c r="G385" s="23"/>
      <c r="H385" s="22"/>
      <c r="I385" s="9"/>
      <c r="J385" s="23"/>
      <c r="K385" s="22"/>
      <c r="L385" s="9"/>
      <c r="M385" s="23"/>
      <c r="N385" s="22">
        <v>6457</v>
      </c>
      <c r="O385" s="9">
        <v>7703</v>
      </c>
      <c r="P385" s="23">
        <v>8853</v>
      </c>
      <c r="Q385" s="22"/>
      <c r="R385" s="9"/>
      <c r="S385" s="23"/>
      <c r="T385" s="22"/>
      <c r="U385" s="9"/>
      <c r="V385" s="23"/>
      <c r="W385" s="22">
        <v>36000</v>
      </c>
      <c r="X385" s="9">
        <v>36000</v>
      </c>
      <c r="Y385" s="23">
        <v>36000</v>
      </c>
      <c r="Z385" s="22"/>
      <c r="AA385" s="9"/>
      <c r="AB385" s="23"/>
    </row>
    <row r="386" spans="1:28" x14ac:dyDescent="0.35">
      <c r="A386" s="32" t="s">
        <v>435</v>
      </c>
      <c r="B386" s="22">
        <v>1224</v>
      </c>
      <c r="C386" s="9">
        <v>1594</v>
      </c>
      <c r="D386" s="23">
        <v>2389</v>
      </c>
      <c r="E386" s="22">
        <v>1065</v>
      </c>
      <c r="F386" s="9">
        <v>1950</v>
      </c>
      <c r="G386" s="23">
        <v>1950</v>
      </c>
      <c r="H386" s="22">
        <v>592</v>
      </c>
      <c r="I386" s="9">
        <v>1258</v>
      </c>
      <c r="J386" s="23">
        <v>1424</v>
      </c>
      <c r="K386" s="22">
        <v>1015</v>
      </c>
      <c r="L386" s="9">
        <v>1374</v>
      </c>
      <c r="M386" s="23">
        <v>1403</v>
      </c>
      <c r="N386" s="22">
        <v>450</v>
      </c>
      <c r="O386" s="9">
        <v>751</v>
      </c>
      <c r="P386" s="23">
        <v>1576</v>
      </c>
      <c r="Q386" s="22">
        <v>760</v>
      </c>
      <c r="R386" s="9">
        <v>1475</v>
      </c>
      <c r="S386" s="23">
        <v>1974</v>
      </c>
      <c r="T386" s="22">
        <v>1305</v>
      </c>
      <c r="U386" s="9">
        <v>1702</v>
      </c>
      <c r="V386" s="23">
        <v>2044</v>
      </c>
      <c r="W386" s="22">
        <v>686</v>
      </c>
      <c r="X386" s="9">
        <v>1057</v>
      </c>
      <c r="Y386" s="23">
        <v>1760</v>
      </c>
      <c r="Z386" s="22"/>
      <c r="AA386" s="9"/>
      <c r="AB386" s="23"/>
    </row>
    <row r="387" spans="1:28" x14ac:dyDescent="0.35">
      <c r="A387" s="32" t="s">
        <v>843</v>
      </c>
      <c r="B387" s="22">
        <v>3250</v>
      </c>
      <c r="C387" s="9">
        <v>3250</v>
      </c>
      <c r="D387" s="23">
        <v>3250</v>
      </c>
      <c r="E387" s="22">
        <v>3750</v>
      </c>
      <c r="F387" s="9">
        <v>3750</v>
      </c>
      <c r="G387" s="23">
        <v>3750</v>
      </c>
      <c r="H387" s="22">
        <v>3250</v>
      </c>
      <c r="I387" s="9">
        <v>3585</v>
      </c>
      <c r="J387" s="23">
        <v>3750</v>
      </c>
      <c r="K387" s="22">
        <v>3750</v>
      </c>
      <c r="L387" s="9">
        <v>3750</v>
      </c>
      <c r="M387" s="23">
        <v>3750</v>
      </c>
      <c r="N387" s="22">
        <v>3500</v>
      </c>
      <c r="O387" s="9">
        <v>3565</v>
      </c>
      <c r="P387" s="23">
        <v>3625</v>
      </c>
      <c r="Q387" s="22">
        <v>3500</v>
      </c>
      <c r="R387" s="9">
        <v>3750</v>
      </c>
      <c r="S387" s="23">
        <v>3750</v>
      </c>
      <c r="T387" s="22">
        <v>3250</v>
      </c>
      <c r="U387" s="9">
        <v>4095</v>
      </c>
      <c r="V387" s="23">
        <v>4875</v>
      </c>
      <c r="W387" s="22">
        <v>3750</v>
      </c>
      <c r="X387" s="9">
        <v>3750</v>
      </c>
      <c r="Y387" s="23">
        <v>3750</v>
      </c>
      <c r="Z387" s="22"/>
      <c r="AA387" s="9"/>
      <c r="AB387" s="23"/>
    </row>
    <row r="388" spans="1:28" x14ac:dyDescent="0.35">
      <c r="A388" s="32" t="s">
        <v>1311</v>
      </c>
      <c r="B388" s="22"/>
      <c r="C388" s="9"/>
      <c r="D388" s="23"/>
      <c r="E388" s="22"/>
      <c r="F388" s="9"/>
      <c r="G388" s="23"/>
      <c r="H388" s="22"/>
      <c r="I388" s="9"/>
      <c r="J388" s="23"/>
      <c r="K388" s="22"/>
      <c r="L388" s="9"/>
      <c r="M388" s="23"/>
      <c r="N388" s="22">
        <v>3395</v>
      </c>
      <c r="O388" s="9">
        <v>3395</v>
      </c>
      <c r="P388" s="23">
        <v>3395</v>
      </c>
      <c r="Q388" s="22">
        <v>3122</v>
      </c>
      <c r="R388" s="9">
        <v>3193</v>
      </c>
      <c r="S388" s="23">
        <v>3258</v>
      </c>
      <c r="T388" s="22"/>
      <c r="U388" s="9"/>
      <c r="V388" s="23"/>
      <c r="W388" s="22"/>
      <c r="X388" s="9"/>
      <c r="Y388" s="23"/>
      <c r="Z388" s="22"/>
      <c r="AA388" s="9"/>
      <c r="AB388" s="23"/>
    </row>
    <row r="389" spans="1:28" x14ac:dyDescent="0.35">
      <c r="A389" s="32" t="s">
        <v>964</v>
      </c>
      <c r="B389" s="22"/>
      <c r="C389" s="9"/>
      <c r="D389" s="23"/>
      <c r="E389" s="22">
        <v>285</v>
      </c>
      <c r="F389" s="9">
        <v>359</v>
      </c>
      <c r="G389" s="23">
        <v>432</v>
      </c>
      <c r="H389" s="22">
        <v>215</v>
      </c>
      <c r="I389" s="9">
        <v>215</v>
      </c>
      <c r="J389" s="23">
        <v>215</v>
      </c>
      <c r="K389" s="22"/>
      <c r="L389" s="9"/>
      <c r="M389" s="23"/>
      <c r="N389" s="22">
        <v>818</v>
      </c>
      <c r="O389" s="9">
        <v>868</v>
      </c>
      <c r="P389" s="23">
        <v>914</v>
      </c>
      <c r="Q389" s="22">
        <v>1125</v>
      </c>
      <c r="R389" s="9">
        <v>1125</v>
      </c>
      <c r="S389" s="23">
        <v>1125</v>
      </c>
      <c r="T389" s="22">
        <v>800</v>
      </c>
      <c r="U389" s="9">
        <v>883</v>
      </c>
      <c r="V389" s="23">
        <v>960</v>
      </c>
      <c r="W389" s="22">
        <v>700</v>
      </c>
      <c r="X389" s="9">
        <v>870</v>
      </c>
      <c r="Y389" s="23">
        <v>1580</v>
      </c>
      <c r="Z389" s="22"/>
      <c r="AA389" s="9"/>
      <c r="AB389" s="23"/>
    </row>
    <row r="390" spans="1:28" x14ac:dyDescent="0.35">
      <c r="A390" s="32" t="s">
        <v>846</v>
      </c>
      <c r="B390" s="22">
        <v>596</v>
      </c>
      <c r="C390" s="9">
        <v>700</v>
      </c>
      <c r="D390" s="23">
        <v>795</v>
      </c>
      <c r="E390" s="22">
        <v>637</v>
      </c>
      <c r="F390" s="9">
        <v>1025</v>
      </c>
      <c r="G390" s="23">
        <v>2336</v>
      </c>
      <c r="H390" s="22">
        <v>1127</v>
      </c>
      <c r="I390" s="9">
        <v>1545</v>
      </c>
      <c r="J390" s="23">
        <v>2295</v>
      </c>
      <c r="K390" s="22">
        <v>1420</v>
      </c>
      <c r="L390" s="9">
        <v>1515</v>
      </c>
      <c r="M390" s="23">
        <v>2862</v>
      </c>
      <c r="N390" s="22">
        <v>550</v>
      </c>
      <c r="O390" s="9">
        <v>634</v>
      </c>
      <c r="P390" s="23">
        <v>775</v>
      </c>
      <c r="Q390" s="22">
        <v>33587</v>
      </c>
      <c r="R390" s="9">
        <v>37342</v>
      </c>
      <c r="S390" s="23">
        <v>45174</v>
      </c>
      <c r="T390" s="22">
        <v>650</v>
      </c>
      <c r="U390" s="9">
        <v>753</v>
      </c>
      <c r="V390" s="23">
        <v>845</v>
      </c>
      <c r="W390" s="22">
        <v>609</v>
      </c>
      <c r="X390" s="9">
        <v>1111</v>
      </c>
      <c r="Y390" s="23">
        <v>1243</v>
      </c>
      <c r="Z390" s="22"/>
      <c r="AA390" s="9"/>
      <c r="AB390" s="23"/>
    </row>
    <row r="391" spans="1:28" x14ac:dyDescent="0.35">
      <c r="A391" s="31" t="s">
        <v>436</v>
      </c>
      <c r="B391" s="20">
        <f t="shared" ref="B391:AB391" si="14">SUM(B392:B396)</f>
        <v>5853</v>
      </c>
      <c r="C391" s="13">
        <f t="shared" si="14"/>
        <v>7172</v>
      </c>
      <c r="D391" s="21">
        <f t="shared" si="14"/>
        <v>14301</v>
      </c>
      <c r="E391" s="20">
        <f t="shared" si="14"/>
        <v>92258</v>
      </c>
      <c r="F391" s="13">
        <f t="shared" si="14"/>
        <v>135186</v>
      </c>
      <c r="G391" s="21">
        <f t="shared" si="14"/>
        <v>371289</v>
      </c>
      <c r="H391" s="20">
        <f t="shared" si="14"/>
        <v>24054</v>
      </c>
      <c r="I391" s="13">
        <f t="shared" si="14"/>
        <v>32194</v>
      </c>
      <c r="J391" s="21">
        <f t="shared" si="14"/>
        <v>49474</v>
      </c>
      <c r="K391" s="20">
        <f t="shared" si="14"/>
        <v>12291</v>
      </c>
      <c r="L391" s="13">
        <f t="shared" si="14"/>
        <v>16400</v>
      </c>
      <c r="M391" s="21">
        <f t="shared" si="14"/>
        <v>24775</v>
      </c>
      <c r="N391" s="20">
        <f t="shared" si="14"/>
        <v>14397</v>
      </c>
      <c r="O391" s="13">
        <f t="shared" si="14"/>
        <v>15722</v>
      </c>
      <c r="P391" s="21">
        <f t="shared" si="14"/>
        <v>19564</v>
      </c>
      <c r="Q391" s="20">
        <f t="shared" si="14"/>
        <v>12507</v>
      </c>
      <c r="R391" s="13">
        <f t="shared" si="14"/>
        <v>19566</v>
      </c>
      <c r="S391" s="21">
        <f t="shared" si="14"/>
        <v>40000</v>
      </c>
      <c r="T391" s="20">
        <f t="shared" si="14"/>
        <v>6954</v>
      </c>
      <c r="U391" s="13">
        <f t="shared" si="14"/>
        <v>8706</v>
      </c>
      <c r="V391" s="21">
        <f t="shared" si="14"/>
        <v>12577</v>
      </c>
      <c r="W391" s="20">
        <f t="shared" si="14"/>
        <v>370866</v>
      </c>
      <c r="X391" s="13">
        <f t="shared" si="14"/>
        <v>464418</v>
      </c>
      <c r="Y391" s="21">
        <f t="shared" si="14"/>
        <v>552442</v>
      </c>
      <c r="Z391" s="20">
        <f t="shared" si="14"/>
        <v>12393</v>
      </c>
      <c r="AA391" s="13">
        <f t="shared" si="14"/>
        <v>12482</v>
      </c>
      <c r="AB391" s="21">
        <f t="shared" si="14"/>
        <v>12565</v>
      </c>
    </row>
    <row r="392" spans="1:28" x14ac:dyDescent="0.35">
      <c r="A392" s="32" t="s">
        <v>439</v>
      </c>
      <c r="B392" s="22">
        <v>5853</v>
      </c>
      <c r="C392" s="9">
        <v>7172</v>
      </c>
      <c r="D392" s="23">
        <v>14301</v>
      </c>
      <c r="E392" s="22">
        <v>3770</v>
      </c>
      <c r="F392" s="9">
        <v>5565</v>
      </c>
      <c r="G392" s="23">
        <v>9186</v>
      </c>
      <c r="H392" s="22">
        <v>11380</v>
      </c>
      <c r="I392" s="9">
        <v>14593</v>
      </c>
      <c r="J392" s="23">
        <v>20587</v>
      </c>
      <c r="K392" s="22">
        <v>9795</v>
      </c>
      <c r="L392" s="9">
        <v>12214</v>
      </c>
      <c r="M392" s="23">
        <v>20054</v>
      </c>
      <c r="N392" s="22">
        <v>6763</v>
      </c>
      <c r="O392" s="9">
        <v>8088</v>
      </c>
      <c r="P392" s="23">
        <v>11930</v>
      </c>
      <c r="Q392" s="22">
        <v>12507</v>
      </c>
      <c r="R392" s="9">
        <v>19566</v>
      </c>
      <c r="S392" s="23">
        <v>40000</v>
      </c>
      <c r="T392" s="22">
        <v>4008</v>
      </c>
      <c r="U392" s="9">
        <v>5321</v>
      </c>
      <c r="V392" s="23">
        <v>7597</v>
      </c>
      <c r="W392" s="22">
        <v>6971</v>
      </c>
      <c r="X392" s="9">
        <v>10607</v>
      </c>
      <c r="Y392" s="23">
        <v>15631</v>
      </c>
      <c r="Z392" s="22">
        <v>12393</v>
      </c>
      <c r="AA392" s="9">
        <v>12482</v>
      </c>
      <c r="AB392" s="23">
        <v>12565</v>
      </c>
    </row>
    <row r="393" spans="1:28" x14ac:dyDescent="0.35">
      <c r="A393" s="32" t="s">
        <v>1109</v>
      </c>
      <c r="B393" s="22"/>
      <c r="C393" s="9"/>
      <c r="D393" s="23"/>
      <c r="E393" s="22"/>
      <c r="F393" s="9"/>
      <c r="G393" s="23"/>
      <c r="H393" s="22">
        <v>457</v>
      </c>
      <c r="I393" s="9">
        <v>1557</v>
      </c>
      <c r="J393" s="23">
        <v>2573</v>
      </c>
      <c r="K393" s="22">
        <v>2496</v>
      </c>
      <c r="L393" s="9">
        <v>4186</v>
      </c>
      <c r="M393" s="23">
        <v>4721</v>
      </c>
      <c r="N393" s="22">
        <v>7634</v>
      </c>
      <c r="O393" s="9">
        <v>7634</v>
      </c>
      <c r="P393" s="23">
        <v>7634</v>
      </c>
      <c r="Q393" s="22"/>
      <c r="R393" s="9"/>
      <c r="S393" s="23"/>
      <c r="T393" s="22">
        <v>2946</v>
      </c>
      <c r="U393" s="9">
        <v>3385</v>
      </c>
      <c r="V393" s="23">
        <v>4980</v>
      </c>
      <c r="W393" s="22">
        <v>908</v>
      </c>
      <c r="X393" s="9">
        <v>908</v>
      </c>
      <c r="Y393" s="23">
        <v>908</v>
      </c>
      <c r="Z393" s="22"/>
      <c r="AA393" s="9"/>
      <c r="AB393" s="23"/>
    </row>
    <row r="394" spans="1:28" x14ac:dyDescent="0.35">
      <c r="A394" s="32" t="s">
        <v>1828</v>
      </c>
      <c r="B394" s="22"/>
      <c r="C394" s="9"/>
      <c r="D394" s="23"/>
      <c r="E394" s="22"/>
      <c r="F394" s="9"/>
      <c r="G394" s="23"/>
      <c r="H394" s="22"/>
      <c r="I394" s="9"/>
      <c r="J394" s="23"/>
      <c r="K394" s="22"/>
      <c r="L394" s="9"/>
      <c r="M394" s="23"/>
      <c r="N394" s="22"/>
      <c r="O394" s="9"/>
      <c r="P394" s="23"/>
      <c r="Q394" s="22"/>
      <c r="R394" s="9"/>
      <c r="S394" s="23"/>
      <c r="T394" s="22"/>
      <c r="U394" s="9"/>
      <c r="V394" s="23"/>
      <c r="W394" s="22"/>
      <c r="X394" s="9"/>
      <c r="Y394" s="23"/>
      <c r="Z394" s="22"/>
      <c r="AA394" s="9"/>
      <c r="AB394" s="23"/>
    </row>
    <row r="395" spans="1:28" x14ac:dyDescent="0.35">
      <c r="A395" s="32" t="s">
        <v>967</v>
      </c>
      <c r="B395" s="22"/>
      <c r="C395" s="9"/>
      <c r="D395" s="23"/>
      <c r="E395" s="22">
        <v>88488</v>
      </c>
      <c r="F395" s="9">
        <v>129621</v>
      </c>
      <c r="G395" s="23">
        <v>362103</v>
      </c>
      <c r="H395" s="22">
        <v>12217</v>
      </c>
      <c r="I395" s="9">
        <v>16044</v>
      </c>
      <c r="J395" s="23">
        <v>26314</v>
      </c>
      <c r="K395" s="22"/>
      <c r="L395" s="9"/>
      <c r="M395" s="23"/>
      <c r="N395" s="22"/>
      <c r="O395" s="9"/>
      <c r="P395" s="23"/>
      <c r="Q395" s="22"/>
      <c r="R395" s="9"/>
      <c r="S395" s="23"/>
      <c r="T395" s="22"/>
      <c r="U395" s="9"/>
      <c r="V395" s="23"/>
      <c r="W395" s="22">
        <v>362987</v>
      </c>
      <c r="X395" s="9">
        <v>452903</v>
      </c>
      <c r="Y395" s="23">
        <v>535903</v>
      </c>
      <c r="Z395" s="22"/>
      <c r="AA395" s="9"/>
      <c r="AB395" s="23"/>
    </row>
    <row r="396" spans="1:28" x14ac:dyDescent="0.35">
      <c r="A396" s="32" t="s">
        <v>1841</v>
      </c>
      <c r="B396" s="22"/>
      <c r="C396" s="9"/>
      <c r="D396" s="23"/>
      <c r="E396" s="22"/>
      <c r="F396" s="9"/>
      <c r="G396" s="23"/>
      <c r="H396" s="22"/>
      <c r="I396" s="9"/>
      <c r="J396" s="23"/>
      <c r="K396" s="22"/>
      <c r="L396" s="9"/>
      <c r="M396" s="23"/>
      <c r="N396" s="22"/>
      <c r="O396" s="9"/>
      <c r="P396" s="23"/>
      <c r="Q396" s="22"/>
      <c r="R396" s="9"/>
      <c r="S396" s="23"/>
      <c r="T396" s="22"/>
      <c r="U396" s="9"/>
      <c r="V396" s="23"/>
      <c r="W396" s="22"/>
      <c r="X396" s="9"/>
      <c r="Y396" s="23"/>
      <c r="Z396" s="22"/>
      <c r="AA396" s="9"/>
      <c r="AB396" s="23"/>
    </row>
    <row r="397" spans="1:28" x14ac:dyDescent="0.35">
      <c r="A397" s="31" t="s">
        <v>968</v>
      </c>
      <c r="B397" s="20">
        <f t="shared" ref="B397:AB397" si="15">SUM(B398:B413)</f>
        <v>0</v>
      </c>
      <c r="C397" s="13">
        <f t="shared" si="15"/>
        <v>0</v>
      </c>
      <c r="D397" s="21">
        <f t="shared" si="15"/>
        <v>0</v>
      </c>
      <c r="E397" s="20">
        <f t="shared" si="15"/>
        <v>2135</v>
      </c>
      <c r="F397" s="13">
        <f t="shared" si="15"/>
        <v>5913</v>
      </c>
      <c r="G397" s="21">
        <f t="shared" si="15"/>
        <v>9401</v>
      </c>
      <c r="H397" s="20">
        <f t="shared" si="15"/>
        <v>91522</v>
      </c>
      <c r="I397" s="13">
        <f t="shared" si="15"/>
        <v>144994</v>
      </c>
      <c r="J397" s="21">
        <f t="shared" si="15"/>
        <v>252454</v>
      </c>
      <c r="K397" s="20">
        <f t="shared" si="15"/>
        <v>129982</v>
      </c>
      <c r="L397" s="13">
        <f t="shared" si="15"/>
        <v>248795</v>
      </c>
      <c r="M397" s="21">
        <f t="shared" si="15"/>
        <v>444253</v>
      </c>
      <c r="N397" s="20">
        <f t="shared" si="15"/>
        <v>0</v>
      </c>
      <c r="O397" s="13">
        <f t="shared" si="15"/>
        <v>0</v>
      </c>
      <c r="P397" s="21">
        <f t="shared" si="15"/>
        <v>0</v>
      </c>
      <c r="Q397" s="20">
        <f t="shared" si="15"/>
        <v>641972</v>
      </c>
      <c r="R397" s="13">
        <f t="shared" si="15"/>
        <v>816833</v>
      </c>
      <c r="S397" s="21">
        <f t="shared" si="15"/>
        <v>1272090</v>
      </c>
      <c r="T397" s="20">
        <f t="shared" si="15"/>
        <v>0</v>
      </c>
      <c r="U397" s="13">
        <f t="shared" si="15"/>
        <v>0</v>
      </c>
      <c r="V397" s="21">
        <f t="shared" si="15"/>
        <v>0</v>
      </c>
      <c r="W397" s="20">
        <f t="shared" si="15"/>
        <v>3408678</v>
      </c>
      <c r="X397" s="13">
        <f t="shared" si="15"/>
        <v>4123839</v>
      </c>
      <c r="Y397" s="21">
        <f t="shared" si="15"/>
        <v>4856503</v>
      </c>
      <c r="Z397" s="20">
        <f t="shared" si="15"/>
        <v>0</v>
      </c>
      <c r="AA397" s="13">
        <f t="shared" si="15"/>
        <v>0</v>
      </c>
      <c r="AB397" s="21">
        <f t="shared" si="15"/>
        <v>0</v>
      </c>
    </row>
    <row r="398" spans="1:28" x14ac:dyDescent="0.35">
      <c r="A398" s="32" t="s">
        <v>971</v>
      </c>
      <c r="B398" s="22"/>
      <c r="C398" s="9"/>
      <c r="D398" s="23"/>
      <c r="E398" s="22">
        <v>2135</v>
      </c>
      <c r="F398" s="9">
        <v>5913</v>
      </c>
      <c r="G398" s="23">
        <v>9401</v>
      </c>
      <c r="H398" s="22">
        <v>25217</v>
      </c>
      <c r="I398" s="9">
        <v>39343</v>
      </c>
      <c r="J398" s="23">
        <v>62000</v>
      </c>
      <c r="K398" s="22">
        <v>28203</v>
      </c>
      <c r="L398" s="9">
        <v>67918</v>
      </c>
      <c r="M398" s="23">
        <v>150000</v>
      </c>
      <c r="N398" s="22"/>
      <c r="O398" s="9"/>
      <c r="P398" s="23"/>
      <c r="Q398" s="22">
        <v>12400</v>
      </c>
      <c r="R398" s="9">
        <v>23372</v>
      </c>
      <c r="S398" s="23">
        <v>33500</v>
      </c>
      <c r="T398" s="22"/>
      <c r="U398" s="9"/>
      <c r="V398" s="23"/>
      <c r="W398" s="22">
        <v>61500</v>
      </c>
      <c r="X398" s="9">
        <v>70876</v>
      </c>
      <c r="Y398" s="23">
        <v>95053</v>
      </c>
      <c r="Z398" s="22"/>
      <c r="AA398" s="9"/>
      <c r="AB398" s="23"/>
    </row>
    <row r="399" spans="1:28" x14ac:dyDescent="0.35">
      <c r="A399" s="32" t="s">
        <v>1398</v>
      </c>
      <c r="B399" s="22"/>
      <c r="C399" s="9"/>
      <c r="D399" s="23"/>
      <c r="E399" s="22"/>
      <c r="F399" s="9"/>
      <c r="G399" s="23"/>
      <c r="H399" s="22"/>
      <c r="I399" s="9"/>
      <c r="J399" s="23"/>
      <c r="K399" s="22"/>
      <c r="L399" s="9"/>
      <c r="M399" s="23"/>
      <c r="N399" s="22"/>
      <c r="O399" s="9"/>
      <c r="P399" s="23"/>
      <c r="Q399" s="22">
        <v>210572</v>
      </c>
      <c r="R399" s="9">
        <v>232079</v>
      </c>
      <c r="S399" s="23">
        <v>512623</v>
      </c>
      <c r="T399" s="22"/>
      <c r="U399" s="9"/>
      <c r="V399" s="23"/>
      <c r="W399" s="22">
        <v>44897</v>
      </c>
      <c r="X399" s="9">
        <v>56237</v>
      </c>
      <c r="Y399" s="23">
        <v>66705</v>
      </c>
      <c r="Z399" s="22"/>
      <c r="AA399" s="9"/>
      <c r="AB399" s="23"/>
    </row>
    <row r="400" spans="1:28" x14ac:dyDescent="0.35">
      <c r="A400" s="32" t="s">
        <v>1401</v>
      </c>
      <c r="B400" s="22"/>
      <c r="C400" s="9"/>
      <c r="D400" s="23"/>
      <c r="E400" s="22"/>
      <c r="F400" s="9"/>
      <c r="G400" s="23"/>
      <c r="H400" s="22"/>
      <c r="I400" s="9"/>
      <c r="J400" s="23"/>
      <c r="K400" s="22"/>
      <c r="L400" s="9"/>
      <c r="M400" s="23"/>
      <c r="N400" s="22"/>
      <c r="O400" s="9"/>
      <c r="P400" s="23"/>
      <c r="Q400" s="22">
        <v>11494</v>
      </c>
      <c r="R400" s="9">
        <v>16962</v>
      </c>
      <c r="S400" s="23">
        <v>23947</v>
      </c>
      <c r="T400" s="22"/>
      <c r="U400" s="9"/>
      <c r="V400" s="23"/>
      <c r="W400" s="22">
        <v>9083</v>
      </c>
      <c r="X400" s="9">
        <v>10991</v>
      </c>
      <c r="Y400" s="23">
        <v>12753</v>
      </c>
      <c r="Z400" s="22"/>
      <c r="AA400" s="9"/>
      <c r="AB400" s="23"/>
    </row>
    <row r="401" spans="1:28" x14ac:dyDescent="0.35">
      <c r="A401" s="32" t="s">
        <v>1404</v>
      </c>
      <c r="B401" s="22"/>
      <c r="C401" s="9"/>
      <c r="D401" s="23"/>
      <c r="E401" s="22"/>
      <c r="F401" s="9"/>
      <c r="G401" s="23"/>
      <c r="H401" s="22"/>
      <c r="I401" s="9"/>
      <c r="J401" s="23"/>
      <c r="K401" s="22"/>
      <c r="L401" s="9"/>
      <c r="M401" s="23"/>
      <c r="N401" s="22"/>
      <c r="O401" s="9"/>
      <c r="P401" s="23"/>
      <c r="Q401" s="22">
        <v>8942</v>
      </c>
      <c r="R401" s="9">
        <v>10387</v>
      </c>
      <c r="S401" s="23">
        <v>11721</v>
      </c>
      <c r="T401" s="22"/>
      <c r="U401" s="9"/>
      <c r="V401" s="23"/>
      <c r="W401" s="22">
        <v>28007</v>
      </c>
      <c r="X401" s="9">
        <v>28015</v>
      </c>
      <c r="Y401" s="23">
        <v>28022</v>
      </c>
      <c r="Z401" s="22"/>
      <c r="AA401" s="9"/>
      <c r="AB401" s="23"/>
    </row>
    <row r="402" spans="1:28" x14ac:dyDescent="0.35">
      <c r="A402" s="32" t="s">
        <v>1407</v>
      </c>
      <c r="B402" s="22"/>
      <c r="C402" s="9"/>
      <c r="D402" s="23"/>
      <c r="E402" s="22"/>
      <c r="F402" s="9"/>
      <c r="G402" s="23"/>
      <c r="H402" s="22"/>
      <c r="I402" s="9"/>
      <c r="J402" s="23"/>
      <c r="K402" s="22"/>
      <c r="L402" s="9"/>
      <c r="M402" s="23"/>
      <c r="N402" s="22"/>
      <c r="O402" s="9"/>
      <c r="P402" s="23"/>
      <c r="Q402" s="22">
        <v>133042</v>
      </c>
      <c r="R402" s="9">
        <v>137408</v>
      </c>
      <c r="S402" s="23">
        <v>141439</v>
      </c>
      <c r="T402" s="22"/>
      <c r="U402" s="9"/>
      <c r="V402" s="23"/>
      <c r="W402" s="22">
        <v>112050</v>
      </c>
      <c r="X402" s="9">
        <v>124914</v>
      </c>
      <c r="Y402" s="23">
        <v>136789</v>
      </c>
      <c r="Z402" s="22"/>
      <c r="AA402" s="9"/>
      <c r="AB402" s="23"/>
    </row>
    <row r="403" spans="1:28" x14ac:dyDescent="0.35">
      <c r="A403" s="32" t="s">
        <v>1410</v>
      </c>
      <c r="B403" s="22"/>
      <c r="C403" s="9"/>
      <c r="D403" s="23"/>
      <c r="E403" s="22"/>
      <c r="F403" s="9"/>
      <c r="G403" s="23"/>
      <c r="H403" s="22"/>
      <c r="I403" s="9"/>
      <c r="J403" s="23"/>
      <c r="K403" s="22"/>
      <c r="L403" s="9"/>
      <c r="M403" s="23"/>
      <c r="N403" s="22"/>
      <c r="O403" s="9"/>
      <c r="P403" s="23"/>
      <c r="Q403" s="22">
        <v>8174</v>
      </c>
      <c r="R403" s="9">
        <v>13458</v>
      </c>
      <c r="S403" s="23">
        <v>18336</v>
      </c>
      <c r="T403" s="22"/>
      <c r="U403" s="9"/>
      <c r="V403" s="23"/>
      <c r="W403" s="22">
        <v>15636</v>
      </c>
      <c r="X403" s="9">
        <v>19500</v>
      </c>
      <c r="Y403" s="23">
        <v>23067</v>
      </c>
      <c r="Z403" s="22"/>
      <c r="AA403" s="9"/>
      <c r="AB403" s="23"/>
    </row>
    <row r="404" spans="1:28" x14ac:dyDescent="0.35">
      <c r="A404" s="32" t="s">
        <v>1413</v>
      </c>
      <c r="B404" s="22"/>
      <c r="C404" s="9"/>
      <c r="D404" s="23"/>
      <c r="E404" s="22"/>
      <c r="F404" s="9"/>
      <c r="G404" s="23"/>
      <c r="H404" s="22"/>
      <c r="I404" s="9"/>
      <c r="J404" s="23"/>
      <c r="K404" s="22"/>
      <c r="L404" s="9"/>
      <c r="M404" s="23"/>
      <c r="N404" s="22"/>
      <c r="O404" s="9"/>
      <c r="P404" s="23"/>
      <c r="Q404" s="22">
        <v>19267</v>
      </c>
      <c r="R404" s="9">
        <v>102848</v>
      </c>
      <c r="S404" s="23">
        <v>180000</v>
      </c>
      <c r="T404" s="22"/>
      <c r="U404" s="9"/>
      <c r="V404" s="23"/>
      <c r="W404" s="22">
        <v>777525</v>
      </c>
      <c r="X404" s="9">
        <v>968527</v>
      </c>
      <c r="Y404" s="23">
        <v>1144836</v>
      </c>
      <c r="Z404" s="22"/>
      <c r="AA404" s="9"/>
      <c r="AB404" s="23"/>
    </row>
    <row r="405" spans="1:28" x14ac:dyDescent="0.35">
      <c r="A405" s="32" t="s">
        <v>1416</v>
      </c>
      <c r="B405" s="22"/>
      <c r="C405" s="9"/>
      <c r="D405" s="23"/>
      <c r="E405" s="22"/>
      <c r="F405" s="9"/>
      <c r="G405" s="23"/>
      <c r="H405" s="22"/>
      <c r="I405" s="9"/>
      <c r="J405" s="23"/>
      <c r="K405" s="22"/>
      <c r="L405" s="9"/>
      <c r="M405" s="23"/>
      <c r="N405" s="22"/>
      <c r="O405" s="9"/>
      <c r="P405" s="23"/>
      <c r="Q405" s="22">
        <v>5359</v>
      </c>
      <c r="R405" s="9">
        <v>8931</v>
      </c>
      <c r="S405" s="23">
        <v>12228</v>
      </c>
      <c r="T405" s="22"/>
      <c r="U405" s="9"/>
      <c r="V405" s="23"/>
      <c r="W405" s="22">
        <v>36021</v>
      </c>
      <c r="X405" s="9">
        <v>36021</v>
      </c>
      <c r="Y405" s="23">
        <v>36021</v>
      </c>
      <c r="Z405" s="22"/>
      <c r="AA405" s="9"/>
      <c r="AB405" s="23"/>
    </row>
    <row r="406" spans="1:28" x14ac:dyDescent="0.35">
      <c r="A406" s="32" t="s">
        <v>1419</v>
      </c>
      <c r="B406" s="22"/>
      <c r="C406" s="9"/>
      <c r="D406" s="23"/>
      <c r="E406" s="22"/>
      <c r="F406" s="9"/>
      <c r="G406" s="23"/>
      <c r="H406" s="22"/>
      <c r="I406" s="9"/>
      <c r="J406" s="23"/>
      <c r="K406" s="22"/>
      <c r="L406" s="9"/>
      <c r="M406" s="23"/>
      <c r="N406" s="22"/>
      <c r="O406" s="9"/>
      <c r="P406" s="23"/>
      <c r="Q406" s="22">
        <v>103422</v>
      </c>
      <c r="R406" s="9">
        <v>106088</v>
      </c>
      <c r="S406" s="23">
        <v>139767</v>
      </c>
      <c r="T406" s="22"/>
      <c r="U406" s="9"/>
      <c r="V406" s="23"/>
      <c r="W406" s="22">
        <v>159914</v>
      </c>
      <c r="X406" s="9">
        <v>178478</v>
      </c>
      <c r="Y406" s="23">
        <v>195614</v>
      </c>
      <c r="Z406" s="22"/>
      <c r="AA406" s="9"/>
      <c r="AB406" s="23"/>
    </row>
    <row r="407" spans="1:28" x14ac:dyDescent="0.35">
      <c r="A407" s="32" t="s">
        <v>1422</v>
      </c>
      <c r="B407" s="22"/>
      <c r="C407" s="9"/>
      <c r="D407" s="23"/>
      <c r="E407" s="22"/>
      <c r="F407" s="9"/>
      <c r="G407" s="23"/>
      <c r="H407" s="22"/>
      <c r="I407" s="9"/>
      <c r="J407" s="23"/>
      <c r="K407" s="22"/>
      <c r="L407" s="9"/>
      <c r="M407" s="23"/>
      <c r="N407" s="22"/>
      <c r="O407" s="9"/>
      <c r="P407" s="23"/>
      <c r="Q407" s="22">
        <v>70134</v>
      </c>
      <c r="R407" s="9">
        <v>73219</v>
      </c>
      <c r="S407" s="23">
        <v>76067</v>
      </c>
      <c r="T407" s="22"/>
      <c r="U407" s="9"/>
      <c r="V407" s="23"/>
      <c r="W407" s="22">
        <v>3790</v>
      </c>
      <c r="X407" s="9">
        <v>3790</v>
      </c>
      <c r="Y407" s="23">
        <v>3790</v>
      </c>
      <c r="Z407" s="22"/>
      <c r="AA407" s="9"/>
      <c r="AB407" s="23"/>
    </row>
    <row r="408" spans="1:28" x14ac:dyDescent="0.35">
      <c r="A408" s="32" t="s">
        <v>1425</v>
      </c>
      <c r="B408" s="22"/>
      <c r="C408" s="9"/>
      <c r="D408" s="23"/>
      <c r="E408" s="22"/>
      <c r="F408" s="9"/>
      <c r="G408" s="23"/>
      <c r="H408" s="22"/>
      <c r="I408" s="9"/>
      <c r="J408" s="23"/>
      <c r="K408" s="22"/>
      <c r="L408" s="9"/>
      <c r="M408" s="23"/>
      <c r="N408" s="22"/>
      <c r="O408" s="9"/>
      <c r="P408" s="23"/>
      <c r="Q408" s="22">
        <v>8730</v>
      </c>
      <c r="R408" s="9">
        <v>8730</v>
      </c>
      <c r="S408" s="23">
        <v>8730</v>
      </c>
      <c r="T408" s="22"/>
      <c r="U408" s="9"/>
      <c r="V408" s="23"/>
      <c r="W408" s="22">
        <v>55642</v>
      </c>
      <c r="X408" s="9">
        <v>55642</v>
      </c>
      <c r="Y408" s="23">
        <v>55642</v>
      </c>
      <c r="Z408" s="22"/>
      <c r="AA408" s="9"/>
      <c r="AB408" s="23"/>
    </row>
    <row r="409" spans="1:28" x14ac:dyDescent="0.35">
      <c r="A409" s="32" t="s">
        <v>1428</v>
      </c>
      <c r="B409" s="22"/>
      <c r="C409" s="9"/>
      <c r="D409" s="23"/>
      <c r="E409" s="22"/>
      <c r="F409" s="9"/>
      <c r="G409" s="23"/>
      <c r="H409" s="22"/>
      <c r="I409" s="9"/>
      <c r="J409" s="23"/>
      <c r="K409" s="22"/>
      <c r="L409" s="9"/>
      <c r="M409" s="23"/>
      <c r="N409" s="22"/>
      <c r="O409" s="9"/>
      <c r="P409" s="23"/>
      <c r="Q409" s="22">
        <v>8888</v>
      </c>
      <c r="R409" s="9">
        <v>34148</v>
      </c>
      <c r="S409" s="23">
        <v>57464</v>
      </c>
      <c r="T409" s="22"/>
      <c r="U409" s="9"/>
      <c r="V409" s="23"/>
      <c r="W409" s="22">
        <v>297215</v>
      </c>
      <c r="X409" s="9">
        <v>306407</v>
      </c>
      <c r="Y409" s="23">
        <v>314891</v>
      </c>
      <c r="Z409" s="22"/>
      <c r="AA409" s="9"/>
      <c r="AB409" s="23"/>
    </row>
    <row r="410" spans="1:28" x14ac:dyDescent="0.35">
      <c r="A410" s="32" t="s">
        <v>1431</v>
      </c>
      <c r="B410" s="22"/>
      <c r="C410" s="9"/>
      <c r="D410" s="23"/>
      <c r="E410" s="22"/>
      <c r="F410" s="9"/>
      <c r="G410" s="23"/>
      <c r="H410" s="22"/>
      <c r="I410" s="9"/>
      <c r="J410" s="23"/>
      <c r="K410" s="22"/>
      <c r="L410" s="9"/>
      <c r="M410" s="23"/>
      <c r="N410" s="22"/>
      <c r="O410" s="9"/>
      <c r="P410" s="23"/>
      <c r="Q410" s="22">
        <v>33767</v>
      </c>
      <c r="R410" s="9">
        <v>40325</v>
      </c>
      <c r="S410" s="23">
        <v>46378</v>
      </c>
      <c r="T410" s="22"/>
      <c r="U410" s="9"/>
      <c r="V410" s="23"/>
      <c r="W410" s="22">
        <v>80668</v>
      </c>
      <c r="X410" s="9">
        <v>80668</v>
      </c>
      <c r="Y410" s="23">
        <v>80668</v>
      </c>
      <c r="Z410" s="22"/>
      <c r="AA410" s="9"/>
      <c r="AB410" s="23"/>
    </row>
    <row r="411" spans="1:28" x14ac:dyDescent="0.35">
      <c r="A411" s="32" t="s">
        <v>1434</v>
      </c>
      <c r="B411" s="22"/>
      <c r="C411" s="9"/>
      <c r="D411" s="23"/>
      <c r="E411" s="22"/>
      <c r="F411" s="9"/>
      <c r="G411" s="23"/>
      <c r="H411" s="22"/>
      <c r="I411" s="9"/>
      <c r="J411" s="23"/>
      <c r="K411" s="22"/>
      <c r="L411" s="9"/>
      <c r="M411" s="23"/>
      <c r="N411" s="22"/>
      <c r="O411" s="9"/>
      <c r="P411" s="23"/>
      <c r="Q411" s="22">
        <v>7781</v>
      </c>
      <c r="R411" s="9">
        <v>8878</v>
      </c>
      <c r="S411" s="23">
        <v>9890</v>
      </c>
      <c r="T411" s="22"/>
      <c r="U411" s="9"/>
      <c r="V411" s="23"/>
      <c r="W411" s="22">
        <v>1585577</v>
      </c>
      <c r="X411" s="9">
        <v>1974507</v>
      </c>
      <c r="Y411" s="23">
        <v>2333519</v>
      </c>
      <c r="Z411" s="22"/>
      <c r="AA411" s="9"/>
      <c r="AB411" s="23"/>
    </row>
    <row r="412" spans="1:28" x14ac:dyDescent="0.35">
      <c r="A412" s="32" t="s">
        <v>1513</v>
      </c>
      <c r="B412" s="22"/>
      <c r="C412" s="9"/>
      <c r="D412" s="23"/>
      <c r="E412" s="22"/>
      <c r="F412" s="9"/>
      <c r="G412" s="23"/>
      <c r="H412" s="22"/>
      <c r="I412" s="9"/>
      <c r="J412" s="23"/>
      <c r="K412" s="22"/>
      <c r="L412" s="9"/>
      <c r="M412" s="23"/>
      <c r="N412" s="22"/>
      <c r="O412" s="9"/>
      <c r="P412" s="23"/>
      <c r="Q412" s="22"/>
      <c r="R412" s="9"/>
      <c r="S412" s="23"/>
      <c r="T412" s="22"/>
      <c r="U412" s="9"/>
      <c r="V412" s="23"/>
      <c r="W412" s="22">
        <v>30844</v>
      </c>
      <c r="X412" s="9">
        <v>30844</v>
      </c>
      <c r="Y412" s="23">
        <v>30844</v>
      </c>
      <c r="Z412" s="22"/>
      <c r="AA412" s="9"/>
      <c r="AB412" s="23"/>
    </row>
    <row r="413" spans="1:28" x14ac:dyDescent="0.35">
      <c r="A413" s="32" t="s">
        <v>1112</v>
      </c>
      <c r="B413" s="22"/>
      <c r="C413" s="9"/>
      <c r="D413" s="23"/>
      <c r="E413" s="22"/>
      <c r="F413" s="9"/>
      <c r="G413" s="23"/>
      <c r="H413" s="22">
        <v>66305</v>
      </c>
      <c r="I413" s="9">
        <v>105651</v>
      </c>
      <c r="J413" s="23">
        <v>190454</v>
      </c>
      <c r="K413" s="22">
        <v>101779</v>
      </c>
      <c r="L413" s="9">
        <v>180877</v>
      </c>
      <c r="M413" s="23">
        <v>294253</v>
      </c>
      <c r="N413" s="22"/>
      <c r="O413" s="9"/>
      <c r="P413" s="23"/>
      <c r="Q413" s="22"/>
      <c r="R413" s="9"/>
      <c r="S413" s="23"/>
      <c r="T413" s="22"/>
      <c r="U413" s="9"/>
      <c r="V413" s="23"/>
      <c r="W413" s="22">
        <v>110309</v>
      </c>
      <c r="X413" s="9">
        <v>178422</v>
      </c>
      <c r="Y413" s="23">
        <v>298289</v>
      </c>
      <c r="Z413" s="22"/>
      <c r="AA413" s="9"/>
      <c r="AB413" s="23"/>
    </row>
    <row r="414" spans="1:28" x14ac:dyDescent="0.35">
      <c r="A414" s="31" t="s">
        <v>440</v>
      </c>
      <c r="B414" s="20">
        <f t="shared" ref="B414:AB414" si="16">SUM(B415:B480)</f>
        <v>271957</v>
      </c>
      <c r="C414" s="13">
        <f t="shared" si="16"/>
        <v>377304</v>
      </c>
      <c r="D414" s="21">
        <f t="shared" si="16"/>
        <v>526441</v>
      </c>
      <c r="E414" s="20">
        <f t="shared" si="16"/>
        <v>177491</v>
      </c>
      <c r="F414" s="13">
        <f t="shared" si="16"/>
        <v>257242</v>
      </c>
      <c r="G414" s="21">
        <f t="shared" si="16"/>
        <v>405559</v>
      </c>
      <c r="H414" s="20">
        <f t="shared" si="16"/>
        <v>1758395</v>
      </c>
      <c r="I414" s="13">
        <f t="shared" si="16"/>
        <v>1993111</v>
      </c>
      <c r="J414" s="21">
        <f t="shared" si="16"/>
        <v>2382290</v>
      </c>
      <c r="K414" s="20">
        <f t="shared" si="16"/>
        <v>743618</v>
      </c>
      <c r="L414" s="13">
        <f t="shared" si="16"/>
        <v>1271872</v>
      </c>
      <c r="M414" s="21">
        <f t="shared" si="16"/>
        <v>1899535</v>
      </c>
      <c r="N414" s="20">
        <f t="shared" si="16"/>
        <v>250751</v>
      </c>
      <c r="O414" s="13">
        <f t="shared" si="16"/>
        <v>352137</v>
      </c>
      <c r="P414" s="21">
        <f t="shared" si="16"/>
        <v>479061</v>
      </c>
      <c r="Q414" s="20">
        <f t="shared" si="16"/>
        <v>2312059</v>
      </c>
      <c r="R414" s="13">
        <f t="shared" si="16"/>
        <v>2592866</v>
      </c>
      <c r="S414" s="21">
        <f t="shared" si="16"/>
        <v>3064478</v>
      </c>
      <c r="T414" s="20">
        <f t="shared" si="16"/>
        <v>282703</v>
      </c>
      <c r="U414" s="13">
        <f t="shared" si="16"/>
        <v>416104</v>
      </c>
      <c r="V414" s="21">
        <f t="shared" si="16"/>
        <v>749398</v>
      </c>
      <c r="W414" s="20">
        <f t="shared" si="16"/>
        <v>2443122</v>
      </c>
      <c r="X414" s="13">
        <f t="shared" si="16"/>
        <v>3360279</v>
      </c>
      <c r="Y414" s="21">
        <f t="shared" si="16"/>
        <v>4946430</v>
      </c>
      <c r="Z414" s="20">
        <f t="shared" si="16"/>
        <v>69777</v>
      </c>
      <c r="AA414" s="13">
        <f t="shared" si="16"/>
        <v>127379</v>
      </c>
      <c r="AB414" s="21">
        <f t="shared" si="16"/>
        <v>191284</v>
      </c>
    </row>
    <row r="415" spans="1:28" x14ac:dyDescent="0.35">
      <c r="A415" s="32" t="s">
        <v>852</v>
      </c>
      <c r="B415" s="22">
        <v>6170</v>
      </c>
      <c r="C415" s="9">
        <v>6899</v>
      </c>
      <c r="D415" s="23">
        <v>7572</v>
      </c>
      <c r="E415" s="22">
        <v>9862</v>
      </c>
      <c r="F415" s="9">
        <v>12782</v>
      </c>
      <c r="G415" s="23">
        <v>15477</v>
      </c>
      <c r="H415" s="22">
        <v>21100</v>
      </c>
      <c r="I415" s="9">
        <v>23147</v>
      </c>
      <c r="J415" s="23">
        <v>23311</v>
      </c>
      <c r="K415" s="22"/>
      <c r="L415" s="9"/>
      <c r="M415" s="23"/>
      <c r="N415" s="22">
        <v>17077</v>
      </c>
      <c r="O415" s="9">
        <v>24148</v>
      </c>
      <c r="P415" s="23">
        <v>46773</v>
      </c>
      <c r="Q415" s="22">
        <v>65339</v>
      </c>
      <c r="R415" s="9">
        <v>66012</v>
      </c>
      <c r="S415" s="23">
        <v>71420</v>
      </c>
      <c r="T415" s="22">
        <v>13260</v>
      </c>
      <c r="U415" s="9">
        <v>13857</v>
      </c>
      <c r="V415" s="23">
        <v>14182</v>
      </c>
      <c r="W415" s="22">
        <v>11899</v>
      </c>
      <c r="X415" s="9">
        <v>16115</v>
      </c>
      <c r="Y415" s="23">
        <v>21365</v>
      </c>
      <c r="Z415" s="22"/>
      <c r="AA415" s="9"/>
      <c r="AB415" s="23"/>
    </row>
    <row r="416" spans="1:28" x14ac:dyDescent="0.35">
      <c r="A416" s="32" t="s">
        <v>855</v>
      </c>
      <c r="B416" s="22">
        <v>5600</v>
      </c>
      <c r="C416" s="9">
        <v>33772</v>
      </c>
      <c r="D416" s="23">
        <v>59777</v>
      </c>
      <c r="E416" s="22">
        <v>2250</v>
      </c>
      <c r="F416" s="9">
        <v>2705</v>
      </c>
      <c r="G416" s="23">
        <v>3125</v>
      </c>
      <c r="H416" s="22">
        <v>2699</v>
      </c>
      <c r="I416" s="9">
        <v>3066</v>
      </c>
      <c r="J416" s="23">
        <v>3600</v>
      </c>
      <c r="K416" s="22">
        <v>3264</v>
      </c>
      <c r="L416" s="9">
        <v>3264</v>
      </c>
      <c r="M416" s="23">
        <v>3264</v>
      </c>
      <c r="N416" s="22">
        <v>1711</v>
      </c>
      <c r="O416" s="9">
        <v>2846</v>
      </c>
      <c r="P416" s="23">
        <v>5000</v>
      </c>
      <c r="Q416" s="22">
        <v>7000</v>
      </c>
      <c r="R416" s="9">
        <v>10942</v>
      </c>
      <c r="S416" s="23">
        <v>148765</v>
      </c>
      <c r="T416" s="22">
        <v>2400</v>
      </c>
      <c r="U416" s="9">
        <v>3748</v>
      </c>
      <c r="V416" s="23">
        <v>11915</v>
      </c>
      <c r="W416" s="22">
        <v>3108</v>
      </c>
      <c r="X416" s="9">
        <v>3402</v>
      </c>
      <c r="Y416" s="23">
        <v>5259</v>
      </c>
      <c r="Z416" s="22">
        <v>1708</v>
      </c>
      <c r="AA416" s="9">
        <v>1708</v>
      </c>
      <c r="AB416" s="23">
        <v>1708</v>
      </c>
    </row>
    <row r="417" spans="1:28" x14ac:dyDescent="0.35">
      <c r="A417" s="32" t="s">
        <v>974</v>
      </c>
      <c r="B417" s="22"/>
      <c r="C417" s="9"/>
      <c r="D417" s="23"/>
      <c r="E417" s="22">
        <v>42</v>
      </c>
      <c r="F417" s="9">
        <v>506</v>
      </c>
      <c r="G417" s="23">
        <v>935</v>
      </c>
      <c r="H417" s="22">
        <v>304</v>
      </c>
      <c r="I417" s="9">
        <v>371</v>
      </c>
      <c r="J417" s="23">
        <v>433</v>
      </c>
      <c r="K417" s="22">
        <v>133</v>
      </c>
      <c r="L417" s="9">
        <v>133</v>
      </c>
      <c r="M417" s="23">
        <v>133</v>
      </c>
      <c r="N417" s="22">
        <v>4940</v>
      </c>
      <c r="O417" s="9">
        <v>5074</v>
      </c>
      <c r="P417" s="23">
        <v>5350</v>
      </c>
      <c r="Q417" s="22"/>
      <c r="R417" s="9"/>
      <c r="S417" s="23"/>
      <c r="T417" s="22"/>
      <c r="U417" s="9"/>
      <c r="V417" s="23"/>
      <c r="W417" s="22">
        <v>1201</v>
      </c>
      <c r="X417" s="9">
        <v>1595</v>
      </c>
      <c r="Y417" s="23">
        <v>3521</v>
      </c>
      <c r="Z417" s="22"/>
      <c r="AA417" s="9"/>
      <c r="AB417" s="23"/>
    </row>
    <row r="418" spans="1:28" x14ac:dyDescent="0.35">
      <c r="A418" s="32" t="s">
        <v>858</v>
      </c>
      <c r="B418" s="22">
        <v>339</v>
      </c>
      <c r="C418" s="9">
        <v>9351</v>
      </c>
      <c r="D418" s="23">
        <v>17671</v>
      </c>
      <c r="E418" s="22">
        <v>980</v>
      </c>
      <c r="F418" s="9">
        <v>1114</v>
      </c>
      <c r="G418" s="23">
        <v>2739</v>
      </c>
      <c r="H418" s="22">
        <v>320</v>
      </c>
      <c r="I418" s="9">
        <v>928</v>
      </c>
      <c r="J418" s="23">
        <v>2052</v>
      </c>
      <c r="K418" s="22">
        <v>405</v>
      </c>
      <c r="L418" s="9">
        <v>558</v>
      </c>
      <c r="M418" s="23">
        <v>1548</v>
      </c>
      <c r="N418" s="22">
        <v>1637</v>
      </c>
      <c r="O418" s="9">
        <v>2075</v>
      </c>
      <c r="P418" s="23">
        <v>3707</v>
      </c>
      <c r="Q418" s="22">
        <v>2873</v>
      </c>
      <c r="R418" s="9">
        <v>3357</v>
      </c>
      <c r="S418" s="23">
        <v>4401</v>
      </c>
      <c r="T418" s="22">
        <v>5938</v>
      </c>
      <c r="U418" s="9">
        <v>11487</v>
      </c>
      <c r="V418" s="23">
        <v>16922</v>
      </c>
      <c r="W418" s="22">
        <v>4275</v>
      </c>
      <c r="X418" s="9">
        <v>6385</v>
      </c>
      <c r="Y418" s="23">
        <v>6385</v>
      </c>
      <c r="Z418" s="22"/>
      <c r="AA418" s="9"/>
      <c r="AB418" s="23"/>
    </row>
    <row r="419" spans="1:28" x14ac:dyDescent="0.35">
      <c r="A419" s="32" t="s">
        <v>443</v>
      </c>
      <c r="B419" s="22">
        <v>10130</v>
      </c>
      <c r="C419" s="9">
        <v>10699</v>
      </c>
      <c r="D419" s="23">
        <v>16355</v>
      </c>
      <c r="E419" s="22">
        <v>5636</v>
      </c>
      <c r="F419" s="9">
        <v>12335</v>
      </c>
      <c r="G419" s="23">
        <v>13283</v>
      </c>
      <c r="H419" s="22">
        <v>10010</v>
      </c>
      <c r="I419" s="9">
        <v>13222</v>
      </c>
      <c r="J419" s="23">
        <v>17541</v>
      </c>
      <c r="K419" s="22">
        <v>5941</v>
      </c>
      <c r="L419" s="9">
        <v>6607</v>
      </c>
      <c r="M419" s="23">
        <v>7430</v>
      </c>
      <c r="N419" s="22">
        <v>7185</v>
      </c>
      <c r="O419" s="9">
        <v>9410</v>
      </c>
      <c r="P419" s="23">
        <v>14538</v>
      </c>
      <c r="Q419" s="22">
        <v>4820</v>
      </c>
      <c r="R419" s="9">
        <v>12948</v>
      </c>
      <c r="S419" s="23">
        <v>17193</v>
      </c>
      <c r="T419" s="22">
        <v>5316</v>
      </c>
      <c r="U419" s="9">
        <v>12035</v>
      </c>
      <c r="V419" s="23">
        <v>21084</v>
      </c>
      <c r="W419" s="22">
        <v>10625</v>
      </c>
      <c r="X419" s="9">
        <v>14266</v>
      </c>
      <c r="Y419" s="23">
        <v>22025</v>
      </c>
      <c r="Z419" s="22">
        <v>2839</v>
      </c>
      <c r="AA419" s="9">
        <v>5178</v>
      </c>
      <c r="AB419" s="23">
        <v>9047</v>
      </c>
    </row>
    <row r="420" spans="1:28" x14ac:dyDescent="0.35">
      <c r="A420" s="32" t="s">
        <v>446</v>
      </c>
      <c r="B420" s="22">
        <v>10335</v>
      </c>
      <c r="C420" s="9">
        <v>11120</v>
      </c>
      <c r="D420" s="23">
        <v>14118</v>
      </c>
      <c r="E420" s="22">
        <v>16865</v>
      </c>
      <c r="F420" s="9">
        <v>19945</v>
      </c>
      <c r="G420" s="23">
        <v>27358</v>
      </c>
      <c r="H420" s="22">
        <v>12040</v>
      </c>
      <c r="I420" s="9">
        <v>14883</v>
      </c>
      <c r="J420" s="23">
        <v>16599</v>
      </c>
      <c r="K420" s="22">
        <v>7240</v>
      </c>
      <c r="L420" s="9">
        <v>8124</v>
      </c>
      <c r="M420" s="23">
        <v>14241</v>
      </c>
      <c r="N420" s="22">
        <v>12990</v>
      </c>
      <c r="O420" s="9">
        <v>22512</v>
      </c>
      <c r="P420" s="23">
        <v>31347</v>
      </c>
      <c r="Q420" s="22">
        <v>2250</v>
      </c>
      <c r="R420" s="9">
        <v>12577</v>
      </c>
      <c r="S420" s="23">
        <v>22109</v>
      </c>
      <c r="T420" s="22">
        <v>29800</v>
      </c>
      <c r="U420" s="9">
        <v>58244</v>
      </c>
      <c r="V420" s="23">
        <v>230818</v>
      </c>
      <c r="W420" s="22">
        <v>14897</v>
      </c>
      <c r="X420" s="9">
        <v>27406</v>
      </c>
      <c r="Y420" s="23">
        <v>34236</v>
      </c>
      <c r="Z420" s="22"/>
      <c r="AA420" s="9"/>
      <c r="AB420" s="23"/>
    </row>
    <row r="421" spans="1:28" x14ac:dyDescent="0.35">
      <c r="A421" s="32" t="s">
        <v>449</v>
      </c>
      <c r="B421" s="22">
        <v>20420</v>
      </c>
      <c r="C421" s="9">
        <v>20420</v>
      </c>
      <c r="D421" s="23">
        <v>20420</v>
      </c>
      <c r="E421" s="22">
        <v>4623</v>
      </c>
      <c r="F421" s="9">
        <v>7462</v>
      </c>
      <c r="G421" s="23">
        <v>11698</v>
      </c>
      <c r="H421" s="22">
        <v>5643</v>
      </c>
      <c r="I421" s="9">
        <v>17997</v>
      </c>
      <c r="J421" s="23">
        <v>20212</v>
      </c>
      <c r="K421" s="22">
        <v>5026</v>
      </c>
      <c r="L421" s="9">
        <v>5241</v>
      </c>
      <c r="M421" s="23">
        <v>5439</v>
      </c>
      <c r="N421" s="22">
        <v>22088</v>
      </c>
      <c r="O421" s="9">
        <v>24585</v>
      </c>
      <c r="P421" s="23">
        <v>28840</v>
      </c>
      <c r="Q421" s="22">
        <v>4590</v>
      </c>
      <c r="R421" s="9">
        <v>5984</v>
      </c>
      <c r="S421" s="23">
        <v>7272</v>
      </c>
      <c r="T421" s="22">
        <v>94602</v>
      </c>
      <c r="U421" s="9">
        <v>132278</v>
      </c>
      <c r="V421" s="23">
        <v>185355</v>
      </c>
      <c r="W421" s="22">
        <v>19553</v>
      </c>
      <c r="X421" s="9">
        <v>43815</v>
      </c>
      <c r="Y421" s="23">
        <v>56757</v>
      </c>
      <c r="Z421" s="22"/>
      <c r="AA421" s="9"/>
      <c r="AB421" s="23"/>
    </row>
    <row r="422" spans="1:28" x14ac:dyDescent="0.35">
      <c r="A422" s="32" t="s">
        <v>452</v>
      </c>
      <c r="B422" s="22">
        <v>10435</v>
      </c>
      <c r="C422" s="9">
        <v>10435</v>
      </c>
      <c r="D422" s="23">
        <v>10435</v>
      </c>
      <c r="E422" s="22">
        <v>2392</v>
      </c>
      <c r="F422" s="9">
        <v>2460</v>
      </c>
      <c r="G422" s="23">
        <v>4603</v>
      </c>
      <c r="H422" s="22">
        <v>13310</v>
      </c>
      <c r="I422" s="9">
        <v>13310</v>
      </c>
      <c r="J422" s="23">
        <v>13310</v>
      </c>
      <c r="K422" s="22"/>
      <c r="L422" s="9"/>
      <c r="M422" s="23"/>
      <c r="N422" s="22">
        <v>5278</v>
      </c>
      <c r="O422" s="9">
        <v>5746</v>
      </c>
      <c r="P422" s="23">
        <v>6178</v>
      </c>
      <c r="Q422" s="22">
        <v>14760</v>
      </c>
      <c r="R422" s="9">
        <v>15163</v>
      </c>
      <c r="S422" s="23">
        <v>15536</v>
      </c>
      <c r="T422" s="22">
        <v>30684</v>
      </c>
      <c r="U422" s="9">
        <v>32780</v>
      </c>
      <c r="V422" s="23">
        <v>34715</v>
      </c>
      <c r="W422" s="22">
        <v>6668</v>
      </c>
      <c r="X422" s="9">
        <v>9223</v>
      </c>
      <c r="Y422" s="23">
        <v>11559</v>
      </c>
      <c r="Z422" s="22">
        <v>8228</v>
      </c>
      <c r="AA422" s="9">
        <v>57307</v>
      </c>
      <c r="AB422" s="23">
        <v>102610</v>
      </c>
    </row>
    <row r="423" spans="1:28" x14ac:dyDescent="0.35">
      <c r="A423" s="32" t="s">
        <v>455</v>
      </c>
      <c r="B423" s="22"/>
      <c r="C423" s="9"/>
      <c r="D423" s="23"/>
      <c r="E423" s="22">
        <v>4934</v>
      </c>
      <c r="F423" s="9">
        <v>14791</v>
      </c>
      <c r="G423" s="23">
        <v>23890</v>
      </c>
      <c r="H423" s="22">
        <v>11173</v>
      </c>
      <c r="I423" s="9">
        <v>11896</v>
      </c>
      <c r="J423" s="23">
        <v>12831</v>
      </c>
      <c r="K423" s="22">
        <v>34362</v>
      </c>
      <c r="L423" s="9">
        <v>34362</v>
      </c>
      <c r="M423" s="23">
        <v>34362</v>
      </c>
      <c r="N423" s="22"/>
      <c r="O423" s="9"/>
      <c r="P423" s="23"/>
      <c r="Q423" s="22"/>
      <c r="R423" s="9"/>
      <c r="S423" s="23"/>
      <c r="T423" s="22"/>
      <c r="U423" s="9"/>
      <c r="V423" s="23"/>
      <c r="W423" s="22">
        <v>26571</v>
      </c>
      <c r="X423" s="9">
        <v>56065</v>
      </c>
      <c r="Y423" s="23">
        <v>83292</v>
      </c>
      <c r="Z423" s="22"/>
      <c r="AA423" s="9"/>
      <c r="AB423" s="23"/>
    </row>
    <row r="424" spans="1:28" x14ac:dyDescent="0.35">
      <c r="A424" s="32" t="s">
        <v>458</v>
      </c>
      <c r="B424" s="22">
        <v>16733</v>
      </c>
      <c r="C424" s="9">
        <v>26066</v>
      </c>
      <c r="D424" s="23">
        <v>58991</v>
      </c>
      <c r="E424" s="22">
        <v>23463</v>
      </c>
      <c r="F424" s="9">
        <v>35729</v>
      </c>
      <c r="G424" s="23">
        <v>47041</v>
      </c>
      <c r="H424" s="22">
        <v>19641</v>
      </c>
      <c r="I424" s="9">
        <v>24746</v>
      </c>
      <c r="J424" s="23">
        <v>42706</v>
      </c>
      <c r="K424" s="22">
        <v>8309</v>
      </c>
      <c r="L424" s="9">
        <v>21863</v>
      </c>
      <c r="M424" s="23">
        <v>23211</v>
      </c>
      <c r="N424" s="22">
        <v>15877</v>
      </c>
      <c r="O424" s="9">
        <v>20954</v>
      </c>
      <c r="P424" s="23">
        <v>27608</v>
      </c>
      <c r="Q424" s="22">
        <v>6044</v>
      </c>
      <c r="R424" s="9">
        <v>6517</v>
      </c>
      <c r="S424" s="23">
        <v>11987</v>
      </c>
      <c r="T424" s="22">
        <v>35381</v>
      </c>
      <c r="U424" s="9">
        <v>51841</v>
      </c>
      <c r="V424" s="23">
        <v>88458</v>
      </c>
      <c r="W424" s="22">
        <v>10550</v>
      </c>
      <c r="X424" s="9">
        <v>16039</v>
      </c>
      <c r="Y424" s="23">
        <v>38294</v>
      </c>
      <c r="Z424" s="22">
        <v>6326</v>
      </c>
      <c r="AA424" s="9">
        <v>7407</v>
      </c>
      <c r="AB424" s="23">
        <v>8405</v>
      </c>
    </row>
    <row r="425" spans="1:28" x14ac:dyDescent="0.35">
      <c r="A425" s="32" t="s">
        <v>861</v>
      </c>
      <c r="B425" s="22">
        <v>2694</v>
      </c>
      <c r="C425" s="9">
        <v>2694</v>
      </c>
      <c r="D425" s="23">
        <v>2694</v>
      </c>
      <c r="E425" s="22"/>
      <c r="F425" s="9"/>
      <c r="G425" s="23"/>
      <c r="H425" s="22">
        <v>40524</v>
      </c>
      <c r="I425" s="9">
        <v>55851</v>
      </c>
      <c r="J425" s="23">
        <v>70000</v>
      </c>
      <c r="K425" s="22"/>
      <c r="L425" s="9"/>
      <c r="M425" s="23"/>
      <c r="N425" s="22">
        <v>6385</v>
      </c>
      <c r="O425" s="9">
        <v>12547</v>
      </c>
      <c r="P425" s="23">
        <v>18235</v>
      </c>
      <c r="Q425" s="22">
        <v>9048</v>
      </c>
      <c r="R425" s="9">
        <v>9048</v>
      </c>
      <c r="S425" s="23">
        <v>9048</v>
      </c>
      <c r="T425" s="22">
        <v>7800</v>
      </c>
      <c r="U425" s="9">
        <v>7800</v>
      </c>
      <c r="V425" s="23">
        <v>7800</v>
      </c>
      <c r="W425" s="22">
        <v>6890</v>
      </c>
      <c r="X425" s="9">
        <v>16458</v>
      </c>
      <c r="Y425" s="23">
        <v>22001</v>
      </c>
      <c r="Z425" s="22"/>
      <c r="AA425" s="9"/>
      <c r="AB425" s="23"/>
    </row>
    <row r="426" spans="1:28" x14ac:dyDescent="0.35">
      <c r="A426" s="32" t="s">
        <v>1115</v>
      </c>
      <c r="B426" s="22"/>
      <c r="C426" s="9"/>
      <c r="D426" s="23"/>
      <c r="E426" s="22"/>
      <c r="F426" s="9"/>
      <c r="G426" s="23"/>
      <c r="H426" s="22">
        <v>51118</v>
      </c>
      <c r="I426" s="9">
        <v>51997</v>
      </c>
      <c r="J426" s="23">
        <v>52808</v>
      </c>
      <c r="K426" s="22"/>
      <c r="L426" s="9"/>
      <c r="M426" s="23"/>
      <c r="N426" s="22"/>
      <c r="O426" s="9"/>
      <c r="P426" s="23"/>
      <c r="Q426" s="22"/>
      <c r="R426" s="9"/>
      <c r="S426" s="23"/>
      <c r="T426" s="22"/>
      <c r="U426" s="9"/>
      <c r="V426" s="23"/>
      <c r="W426" s="22"/>
      <c r="X426" s="9"/>
      <c r="Y426" s="23"/>
      <c r="Z426" s="22"/>
      <c r="AA426" s="9"/>
      <c r="AB426" s="23"/>
    </row>
    <row r="427" spans="1:28" x14ac:dyDescent="0.35">
      <c r="A427" s="32" t="s">
        <v>977</v>
      </c>
      <c r="B427" s="22"/>
      <c r="C427" s="9"/>
      <c r="D427" s="23"/>
      <c r="E427" s="22">
        <v>4570</v>
      </c>
      <c r="F427" s="9">
        <v>4570</v>
      </c>
      <c r="G427" s="23">
        <v>4570</v>
      </c>
      <c r="H427" s="22"/>
      <c r="I427" s="9"/>
      <c r="J427" s="23"/>
      <c r="K427" s="22">
        <v>14080</v>
      </c>
      <c r="L427" s="9">
        <v>14080</v>
      </c>
      <c r="M427" s="23">
        <v>14080</v>
      </c>
      <c r="N427" s="22"/>
      <c r="O427" s="9"/>
      <c r="P427" s="23"/>
      <c r="Q427" s="22"/>
      <c r="R427" s="9"/>
      <c r="S427" s="23"/>
      <c r="T427" s="22"/>
      <c r="U427" s="9"/>
      <c r="V427" s="23"/>
      <c r="W427" s="22">
        <v>18953</v>
      </c>
      <c r="X427" s="9">
        <v>71108</v>
      </c>
      <c r="Y427" s="23">
        <v>265779</v>
      </c>
      <c r="Z427" s="22">
        <v>1214</v>
      </c>
      <c r="AA427" s="9">
        <v>1214</v>
      </c>
      <c r="AB427" s="23">
        <v>1214</v>
      </c>
    </row>
    <row r="428" spans="1:28" x14ac:dyDescent="0.35">
      <c r="A428" s="32" t="s">
        <v>461</v>
      </c>
      <c r="B428" s="22">
        <v>13528</v>
      </c>
      <c r="C428" s="9">
        <v>15386</v>
      </c>
      <c r="D428" s="23">
        <v>39803</v>
      </c>
      <c r="E428" s="22">
        <v>12766</v>
      </c>
      <c r="F428" s="9">
        <v>24926</v>
      </c>
      <c r="G428" s="23">
        <v>37598</v>
      </c>
      <c r="H428" s="22">
        <v>16962</v>
      </c>
      <c r="I428" s="9">
        <v>28548</v>
      </c>
      <c r="J428" s="23">
        <v>46581</v>
      </c>
      <c r="K428" s="22">
        <v>7347</v>
      </c>
      <c r="L428" s="9">
        <v>12633</v>
      </c>
      <c r="M428" s="23">
        <v>21648</v>
      </c>
      <c r="N428" s="22">
        <v>22897</v>
      </c>
      <c r="O428" s="9">
        <v>33173</v>
      </c>
      <c r="P428" s="23">
        <v>47879</v>
      </c>
      <c r="Q428" s="22">
        <v>7637</v>
      </c>
      <c r="R428" s="9">
        <v>9154</v>
      </c>
      <c r="S428" s="23">
        <v>16667</v>
      </c>
      <c r="T428" s="22">
        <v>18439</v>
      </c>
      <c r="U428" s="9">
        <v>28137</v>
      </c>
      <c r="V428" s="23">
        <v>41603</v>
      </c>
      <c r="W428" s="22">
        <v>30076</v>
      </c>
      <c r="X428" s="9">
        <v>51577</v>
      </c>
      <c r="Y428" s="23">
        <v>78996</v>
      </c>
      <c r="Z428" s="22">
        <v>32996</v>
      </c>
      <c r="AA428" s="9">
        <v>36587</v>
      </c>
      <c r="AB428" s="23">
        <v>48926</v>
      </c>
    </row>
    <row r="429" spans="1:28" x14ac:dyDescent="0.35">
      <c r="A429" s="32" t="s">
        <v>864</v>
      </c>
      <c r="B429" s="22">
        <v>26556</v>
      </c>
      <c r="C429" s="9">
        <v>26556</v>
      </c>
      <c r="D429" s="23">
        <v>26556</v>
      </c>
      <c r="E429" s="22">
        <v>18892</v>
      </c>
      <c r="F429" s="9">
        <v>18892</v>
      </c>
      <c r="G429" s="23">
        <v>18892</v>
      </c>
      <c r="H429" s="22">
        <v>34242</v>
      </c>
      <c r="I429" s="9">
        <v>36622</v>
      </c>
      <c r="J429" s="23">
        <v>38819</v>
      </c>
      <c r="K429" s="22"/>
      <c r="L429" s="9"/>
      <c r="M429" s="23"/>
      <c r="N429" s="22"/>
      <c r="O429" s="9"/>
      <c r="P429" s="23"/>
      <c r="Q429" s="22"/>
      <c r="R429" s="9"/>
      <c r="S429" s="23"/>
      <c r="T429" s="22"/>
      <c r="U429" s="9"/>
      <c r="V429" s="23"/>
      <c r="W429" s="22"/>
      <c r="X429" s="9"/>
      <c r="Y429" s="23"/>
      <c r="Z429" s="22"/>
      <c r="AA429" s="9"/>
      <c r="AB429" s="23"/>
    </row>
    <row r="430" spans="1:28" x14ac:dyDescent="0.35">
      <c r="A430" s="32" t="s">
        <v>464</v>
      </c>
      <c r="B430" s="22">
        <v>13500</v>
      </c>
      <c r="C430" s="9">
        <v>19364</v>
      </c>
      <c r="D430" s="23">
        <v>22253</v>
      </c>
      <c r="E430" s="22">
        <v>12750</v>
      </c>
      <c r="F430" s="9">
        <v>17000</v>
      </c>
      <c r="G430" s="23">
        <v>22125</v>
      </c>
      <c r="H430" s="22">
        <v>9750</v>
      </c>
      <c r="I430" s="9">
        <v>10867</v>
      </c>
      <c r="J430" s="23">
        <v>12250</v>
      </c>
      <c r="K430" s="22">
        <v>7125</v>
      </c>
      <c r="L430" s="9">
        <v>7500</v>
      </c>
      <c r="M430" s="23">
        <v>15937</v>
      </c>
      <c r="N430" s="22">
        <v>15750</v>
      </c>
      <c r="O430" s="9">
        <v>31919</v>
      </c>
      <c r="P430" s="23">
        <v>42750</v>
      </c>
      <c r="Q430" s="22">
        <v>1500</v>
      </c>
      <c r="R430" s="9">
        <v>2303</v>
      </c>
      <c r="S430" s="23">
        <v>2303</v>
      </c>
      <c r="T430" s="22">
        <v>5387</v>
      </c>
      <c r="U430" s="9">
        <v>8097</v>
      </c>
      <c r="V430" s="23">
        <v>8906</v>
      </c>
      <c r="W430" s="22">
        <v>6000</v>
      </c>
      <c r="X430" s="9">
        <v>8546</v>
      </c>
      <c r="Y430" s="23">
        <v>14187</v>
      </c>
      <c r="Z430" s="22"/>
      <c r="AA430" s="9"/>
      <c r="AB430" s="23"/>
    </row>
    <row r="431" spans="1:28" x14ac:dyDescent="0.35">
      <c r="A431" s="32" t="s">
        <v>467</v>
      </c>
      <c r="B431" s="22">
        <v>1000</v>
      </c>
      <c r="C431" s="9">
        <v>1229</v>
      </c>
      <c r="D431" s="23">
        <v>1441</v>
      </c>
      <c r="E431" s="22">
        <v>6768</v>
      </c>
      <c r="F431" s="9">
        <v>8029</v>
      </c>
      <c r="G431" s="23">
        <v>8570</v>
      </c>
      <c r="H431" s="22">
        <v>3665</v>
      </c>
      <c r="I431" s="9">
        <v>4698</v>
      </c>
      <c r="J431" s="23">
        <v>5635</v>
      </c>
      <c r="K431" s="22">
        <v>2265</v>
      </c>
      <c r="L431" s="9">
        <v>2361</v>
      </c>
      <c r="M431" s="23">
        <v>3573</v>
      </c>
      <c r="N431" s="22">
        <v>4357</v>
      </c>
      <c r="O431" s="9">
        <v>14522</v>
      </c>
      <c r="P431" s="23">
        <v>17392</v>
      </c>
      <c r="Q431" s="22">
        <v>3069</v>
      </c>
      <c r="R431" s="9">
        <v>5003</v>
      </c>
      <c r="S431" s="23">
        <v>7557</v>
      </c>
      <c r="T431" s="22">
        <v>2782</v>
      </c>
      <c r="U431" s="9">
        <v>4078</v>
      </c>
      <c r="V431" s="23">
        <v>5821</v>
      </c>
      <c r="W431" s="22">
        <v>5350</v>
      </c>
      <c r="X431" s="9">
        <v>6575</v>
      </c>
      <c r="Y431" s="23">
        <v>15287</v>
      </c>
      <c r="Z431" s="22">
        <v>286</v>
      </c>
      <c r="AA431" s="9">
        <v>1798</v>
      </c>
      <c r="AB431" s="23">
        <v>3194</v>
      </c>
    </row>
    <row r="432" spans="1:28" x14ac:dyDescent="0.35">
      <c r="A432" s="32" t="s">
        <v>1248</v>
      </c>
      <c r="B432" s="22"/>
      <c r="C432" s="9"/>
      <c r="D432" s="23"/>
      <c r="E432" s="22"/>
      <c r="F432" s="9"/>
      <c r="G432" s="23"/>
      <c r="H432" s="22"/>
      <c r="I432" s="9"/>
      <c r="J432" s="23"/>
      <c r="K432" s="22">
        <v>4000</v>
      </c>
      <c r="L432" s="9">
        <v>4000</v>
      </c>
      <c r="M432" s="23">
        <v>4000</v>
      </c>
      <c r="N432" s="22"/>
      <c r="O432" s="9"/>
      <c r="P432" s="23"/>
      <c r="Q432" s="22"/>
      <c r="R432" s="9"/>
      <c r="S432" s="23"/>
      <c r="T432" s="22"/>
      <c r="U432" s="9"/>
      <c r="V432" s="23"/>
      <c r="W432" s="22"/>
      <c r="X432" s="9"/>
      <c r="Y432" s="23"/>
      <c r="Z432" s="22"/>
      <c r="AA432" s="9"/>
      <c r="AB432" s="23"/>
    </row>
    <row r="433" spans="1:28" x14ac:dyDescent="0.35">
      <c r="A433" s="32" t="s">
        <v>1437</v>
      </c>
      <c r="B433" s="22"/>
      <c r="C433" s="9"/>
      <c r="D433" s="23"/>
      <c r="E433" s="22"/>
      <c r="F433" s="9"/>
      <c r="G433" s="23"/>
      <c r="H433" s="22"/>
      <c r="I433" s="9"/>
      <c r="J433" s="23"/>
      <c r="K433" s="22"/>
      <c r="L433" s="9"/>
      <c r="M433" s="23"/>
      <c r="N433" s="22"/>
      <c r="O433" s="9"/>
      <c r="P433" s="23"/>
      <c r="Q433" s="22">
        <v>9620</v>
      </c>
      <c r="R433" s="9">
        <v>9620</v>
      </c>
      <c r="S433" s="23">
        <v>9620</v>
      </c>
      <c r="T433" s="22"/>
      <c r="U433" s="9"/>
      <c r="V433" s="23"/>
      <c r="W433" s="22"/>
      <c r="X433" s="9"/>
      <c r="Y433" s="23"/>
      <c r="Z433" s="22"/>
      <c r="AA433" s="9"/>
      <c r="AB433" s="23"/>
    </row>
    <row r="434" spans="1:28" x14ac:dyDescent="0.35">
      <c r="A434" s="32" t="s">
        <v>980</v>
      </c>
      <c r="B434" s="22"/>
      <c r="C434" s="9"/>
      <c r="D434" s="23"/>
      <c r="E434" s="22">
        <v>1198</v>
      </c>
      <c r="F434" s="9">
        <v>1198</v>
      </c>
      <c r="G434" s="23">
        <v>1198</v>
      </c>
      <c r="H434" s="22"/>
      <c r="I434" s="9"/>
      <c r="J434" s="23"/>
      <c r="K434" s="22"/>
      <c r="L434" s="9"/>
      <c r="M434" s="23"/>
      <c r="N434" s="22"/>
      <c r="O434" s="9"/>
      <c r="P434" s="23"/>
      <c r="Q434" s="22">
        <v>1880</v>
      </c>
      <c r="R434" s="9">
        <v>1880</v>
      </c>
      <c r="S434" s="23">
        <v>1880</v>
      </c>
      <c r="T434" s="22"/>
      <c r="U434" s="9"/>
      <c r="V434" s="23"/>
      <c r="W434" s="22"/>
      <c r="X434" s="9"/>
      <c r="Y434" s="23"/>
      <c r="Z434" s="22"/>
      <c r="AA434" s="9"/>
      <c r="AB434" s="23"/>
    </row>
    <row r="435" spans="1:28" x14ac:dyDescent="0.35">
      <c r="A435" s="32" t="s">
        <v>1844</v>
      </c>
      <c r="B435" s="22"/>
      <c r="C435" s="9"/>
      <c r="D435" s="23"/>
      <c r="E435" s="22"/>
      <c r="F435" s="9"/>
      <c r="G435" s="23"/>
      <c r="H435" s="22"/>
      <c r="I435" s="9"/>
      <c r="J435" s="23"/>
      <c r="K435" s="22"/>
      <c r="L435" s="9"/>
      <c r="M435" s="23"/>
      <c r="N435" s="22"/>
      <c r="O435" s="9"/>
      <c r="P435" s="23"/>
      <c r="Q435" s="22"/>
      <c r="R435" s="9"/>
      <c r="S435" s="23"/>
      <c r="T435" s="22"/>
      <c r="U435" s="9"/>
      <c r="V435" s="23"/>
      <c r="W435" s="22"/>
      <c r="X435" s="9"/>
      <c r="Y435" s="23"/>
      <c r="Z435" s="22"/>
      <c r="AA435" s="9"/>
      <c r="AB435" s="23"/>
    </row>
    <row r="436" spans="1:28" x14ac:dyDescent="0.35">
      <c r="A436" s="32" t="s">
        <v>1118</v>
      </c>
      <c r="B436" s="22"/>
      <c r="C436" s="9"/>
      <c r="D436" s="23"/>
      <c r="E436" s="22"/>
      <c r="F436" s="9"/>
      <c r="G436" s="23"/>
      <c r="H436" s="22">
        <v>433702</v>
      </c>
      <c r="I436" s="9">
        <v>433702</v>
      </c>
      <c r="J436" s="23">
        <v>433702</v>
      </c>
      <c r="K436" s="22">
        <v>45982</v>
      </c>
      <c r="L436" s="9">
        <v>387821</v>
      </c>
      <c r="M436" s="23">
        <v>703365</v>
      </c>
      <c r="N436" s="22"/>
      <c r="O436" s="9"/>
      <c r="P436" s="23"/>
      <c r="Q436" s="22">
        <v>20438</v>
      </c>
      <c r="R436" s="9">
        <v>35324</v>
      </c>
      <c r="S436" s="23">
        <v>74264</v>
      </c>
      <c r="T436" s="22"/>
      <c r="U436" s="9"/>
      <c r="V436" s="23"/>
      <c r="W436" s="22">
        <v>1579201</v>
      </c>
      <c r="X436" s="9">
        <v>1910411</v>
      </c>
      <c r="Y436" s="23">
        <v>2506014</v>
      </c>
      <c r="Z436" s="22"/>
      <c r="AA436" s="9"/>
      <c r="AB436" s="23"/>
    </row>
    <row r="437" spans="1:28" x14ac:dyDescent="0.35">
      <c r="A437" s="32" t="s">
        <v>1848</v>
      </c>
      <c r="B437" s="22"/>
      <c r="C437" s="9"/>
      <c r="D437" s="23"/>
      <c r="E437" s="22"/>
      <c r="F437" s="9"/>
      <c r="G437" s="23"/>
      <c r="H437" s="22"/>
      <c r="I437" s="9"/>
      <c r="J437" s="23"/>
      <c r="K437" s="22"/>
      <c r="L437" s="9"/>
      <c r="M437" s="23"/>
      <c r="N437" s="22"/>
      <c r="O437" s="9"/>
      <c r="P437" s="23"/>
      <c r="Q437" s="22"/>
      <c r="R437" s="9"/>
      <c r="S437" s="23"/>
      <c r="T437" s="22"/>
      <c r="U437" s="9"/>
      <c r="V437" s="23"/>
      <c r="W437" s="22"/>
      <c r="X437" s="9"/>
      <c r="Y437" s="23"/>
      <c r="Z437" s="22"/>
      <c r="AA437" s="9"/>
      <c r="AB437" s="23"/>
    </row>
    <row r="438" spans="1:28" x14ac:dyDescent="0.35">
      <c r="A438" s="32" t="s">
        <v>1121</v>
      </c>
      <c r="B438" s="22"/>
      <c r="C438" s="9"/>
      <c r="D438" s="23"/>
      <c r="E438" s="22"/>
      <c r="F438" s="9"/>
      <c r="G438" s="23"/>
      <c r="H438" s="22">
        <v>58603</v>
      </c>
      <c r="I438" s="9">
        <v>68081</v>
      </c>
      <c r="J438" s="23">
        <v>76829</v>
      </c>
      <c r="K438" s="22">
        <v>21428</v>
      </c>
      <c r="L438" s="9">
        <v>23003</v>
      </c>
      <c r="M438" s="23">
        <v>24456</v>
      </c>
      <c r="N438" s="22"/>
      <c r="O438" s="9"/>
      <c r="P438" s="23"/>
      <c r="Q438" s="22">
        <v>40419</v>
      </c>
      <c r="R438" s="9">
        <v>49594</v>
      </c>
      <c r="S438" s="23">
        <v>75175</v>
      </c>
      <c r="T438" s="22"/>
      <c r="U438" s="9"/>
      <c r="V438" s="23"/>
      <c r="W438" s="22">
        <v>86520</v>
      </c>
      <c r="X438" s="9">
        <v>178284</v>
      </c>
      <c r="Y438" s="23">
        <v>270625</v>
      </c>
      <c r="Z438" s="22"/>
      <c r="AA438" s="9"/>
      <c r="AB438" s="23"/>
    </row>
    <row r="439" spans="1:28" x14ac:dyDescent="0.35">
      <c r="A439" s="32" t="s">
        <v>1516</v>
      </c>
      <c r="B439" s="22"/>
      <c r="C439" s="9"/>
      <c r="D439" s="23"/>
      <c r="E439" s="22"/>
      <c r="F439" s="9"/>
      <c r="G439" s="23"/>
      <c r="H439" s="22"/>
      <c r="I439" s="9"/>
      <c r="J439" s="23"/>
      <c r="K439" s="22"/>
      <c r="L439" s="9"/>
      <c r="M439" s="23"/>
      <c r="N439" s="22"/>
      <c r="O439" s="9"/>
      <c r="P439" s="23"/>
      <c r="Q439" s="22"/>
      <c r="R439" s="9"/>
      <c r="S439" s="23"/>
      <c r="T439" s="22"/>
      <c r="U439" s="9"/>
      <c r="V439" s="23"/>
      <c r="W439" s="22">
        <v>2510</v>
      </c>
      <c r="X439" s="9">
        <v>2510</v>
      </c>
      <c r="Y439" s="23">
        <v>2510</v>
      </c>
      <c r="Z439" s="22"/>
      <c r="AA439" s="9"/>
      <c r="AB439" s="23"/>
    </row>
    <row r="440" spans="1:28" x14ac:dyDescent="0.35">
      <c r="A440" s="32" t="s">
        <v>1124</v>
      </c>
      <c r="B440" s="22"/>
      <c r="C440" s="9"/>
      <c r="D440" s="23"/>
      <c r="E440" s="22"/>
      <c r="F440" s="9"/>
      <c r="G440" s="23"/>
      <c r="H440" s="22">
        <v>10500</v>
      </c>
      <c r="I440" s="9">
        <v>10500</v>
      </c>
      <c r="J440" s="23">
        <v>10500</v>
      </c>
      <c r="K440" s="22"/>
      <c r="L440" s="9"/>
      <c r="M440" s="23"/>
      <c r="N440" s="22"/>
      <c r="O440" s="9"/>
      <c r="P440" s="23"/>
      <c r="Q440" s="22">
        <v>57000</v>
      </c>
      <c r="R440" s="9">
        <v>57000</v>
      </c>
      <c r="S440" s="23">
        <v>57000</v>
      </c>
      <c r="T440" s="22"/>
      <c r="U440" s="9"/>
      <c r="V440" s="23"/>
      <c r="W440" s="22">
        <v>72000</v>
      </c>
      <c r="X440" s="9">
        <v>72000</v>
      </c>
      <c r="Y440" s="23">
        <v>72000</v>
      </c>
      <c r="Z440" s="22"/>
      <c r="AA440" s="9"/>
      <c r="AB440" s="23"/>
    </row>
    <row r="441" spans="1:28" x14ac:dyDescent="0.35">
      <c r="A441" s="32" t="s">
        <v>1127</v>
      </c>
      <c r="B441" s="22"/>
      <c r="C441" s="9"/>
      <c r="D441" s="23"/>
      <c r="E441" s="22"/>
      <c r="F441" s="9"/>
      <c r="G441" s="23"/>
      <c r="H441" s="22">
        <v>5792</v>
      </c>
      <c r="I441" s="9">
        <v>5792</v>
      </c>
      <c r="J441" s="23">
        <v>5792</v>
      </c>
      <c r="K441" s="22"/>
      <c r="L441" s="9"/>
      <c r="M441" s="23"/>
      <c r="N441" s="22"/>
      <c r="O441" s="9"/>
      <c r="P441" s="23"/>
      <c r="Q441" s="22">
        <v>5880</v>
      </c>
      <c r="R441" s="9">
        <v>7309</v>
      </c>
      <c r="S441" s="23">
        <v>7740</v>
      </c>
      <c r="T441" s="22"/>
      <c r="U441" s="9"/>
      <c r="V441" s="23"/>
      <c r="W441" s="22">
        <v>794</v>
      </c>
      <c r="X441" s="9">
        <v>794</v>
      </c>
      <c r="Y441" s="23">
        <v>794</v>
      </c>
      <c r="Z441" s="22"/>
      <c r="AA441" s="9"/>
      <c r="AB441" s="23"/>
    </row>
    <row r="442" spans="1:28" x14ac:dyDescent="0.35">
      <c r="A442" s="32" t="s">
        <v>1440</v>
      </c>
      <c r="B442" s="22"/>
      <c r="C442" s="9"/>
      <c r="D442" s="23"/>
      <c r="E442" s="22"/>
      <c r="F442" s="9"/>
      <c r="G442" s="23"/>
      <c r="H442" s="22"/>
      <c r="I442" s="9"/>
      <c r="J442" s="23"/>
      <c r="K442" s="22"/>
      <c r="L442" s="9"/>
      <c r="M442" s="23"/>
      <c r="N442" s="22"/>
      <c r="O442" s="9"/>
      <c r="P442" s="23"/>
      <c r="Q442" s="22">
        <v>29699</v>
      </c>
      <c r="R442" s="9">
        <v>29699</v>
      </c>
      <c r="S442" s="23">
        <v>29699</v>
      </c>
      <c r="T442" s="22"/>
      <c r="U442" s="9"/>
      <c r="V442" s="23"/>
      <c r="W442" s="22"/>
      <c r="X442" s="9"/>
      <c r="Y442" s="23"/>
      <c r="Z442" s="22"/>
      <c r="AA442" s="9"/>
      <c r="AB442" s="23"/>
    </row>
    <row r="443" spans="1:28" x14ac:dyDescent="0.35">
      <c r="A443" s="32" t="s">
        <v>1251</v>
      </c>
      <c r="B443" s="22"/>
      <c r="C443" s="9"/>
      <c r="D443" s="23"/>
      <c r="E443" s="22"/>
      <c r="F443" s="9"/>
      <c r="G443" s="23"/>
      <c r="H443" s="22"/>
      <c r="I443" s="9"/>
      <c r="J443" s="23"/>
      <c r="K443" s="22">
        <v>376</v>
      </c>
      <c r="L443" s="9">
        <v>376</v>
      </c>
      <c r="M443" s="23">
        <v>376</v>
      </c>
      <c r="N443" s="22"/>
      <c r="O443" s="9"/>
      <c r="P443" s="23"/>
      <c r="Q443" s="22">
        <v>51055</v>
      </c>
      <c r="R443" s="9">
        <v>51055</v>
      </c>
      <c r="S443" s="23">
        <v>51055</v>
      </c>
      <c r="T443" s="22"/>
      <c r="U443" s="9"/>
      <c r="V443" s="23"/>
      <c r="W443" s="22"/>
      <c r="X443" s="9"/>
      <c r="Y443" s="23"/>
      <c r="Z443" s="22"/>
      <c r="AA443" s="9"/>
      <c r="AB443" s="23"/>
    </row>
    <row r="444" spans="1:28" x14ac:dyDescent="0.35">
      <c r="A444" s="32" t="s">
        <v>1254</v>
      </c>
      <c r="B444" s="22"/>
      <c r="C444" s="9"/>
      <c r="D444" s="23"/>
      <c r="E444" s="22"/>
      <c r="F444" s="9"/>
      <c r="G444" s="23"/>
      <c r="H444" s="22"/>
      <c r="I444" s="9"/>
      <c r="J444" s="23"/>
      <c r="K444" s="22">
        <v>13025</v>
      </c>
      <c r="L444" s="9">
        <v>17471</v>
      </c>
      <c r="M444" s="23">
        <v>90265</v>
      </c>
      <c r="N444" s="22"/>
      <c r="O444" s="9"/>
      <c r="P444" s="23"/>
      <c r="Q444" s="22">
        <v>194248</v>
      </c>
      <c r="R444" s="9">
        <v>194248</v>
      </c>
      <c r="S444" s="23">
        <v>194248</v>
      </c>
      <c r="T444" s="22"/>
      <c r="U444" s="9"/>
      <c r="V444" s="23"/>
      <c r="W444" s="22"/>
      <c r="X444" s="9"/>
      <c r="Y444" s="23"/>
      <c r="Z444" s="22"/>
      <c r="AA444" s="9"/>
      <c r="AB444" s="23"/>
    </row>
    <row r="445" spans="1:28" x14ac:dyDescent="0.35">
      <c r="A445" s="32" t="s">
        <v>1257</v>
      </c>
      <c r="B445" s="22"/>
      <c r="C445" s="9"/>
      <c r="D445" s="23"/>
      <c r="E445" s="22"/>
      <c r="F445" s="9"/>
      <c r="G445" s="23"/>
      <c r="H445" s="22"/>
      <c r="I445" s="9"/>
      <c r="J445" s="23"/>
      <c r="K445" s="22">
        <v>121776</v>
      </c>
      <c r="L445" s="9">
        <v>192688</v>
      </c>
      <c r="M445" s="23">
        <v>222377</v>
      </c>
      <c r="N445" s="22"/>
      <c r="O445" s="9"/>
      <c r="P445" s="23"/>
      <c r="Q445" s="22">
        <v>83539</v>
      </c>
      <c r="R445" s="9">
        <v>83539</v>
      </c>
      <c r="S445" s="23">
        <v>83539</v>
      </c>
      <c r="T445" s="22"/>
      <c r="U445" s="9"/>
      <c r="V445" s="23"/>
      <c r="W445" s="22"/>
      <c r="X445" s="9"/>
      <c r="Y445" s="23"/>
      <c r="Z445" s="22"/>
      <c r="AA445" s="9"/>
      <c r="AB445" s="23"/>
    </row>
    <row r="446" spans="1:28" x14ac:dyDescent="0.35">
      <c r="A446" s="32" t="s">
        <v>1443</v>
      </c>
      <c r="B446" s="22"/>
      <c r="C446" s="9"/>
      <c r="D446" s="23"/>
      <c r="E446" s="22"/>
      <c r="F446" s="9"/>
      <c r="G446" s="23"/>
      <c r="H446" s="22"/>
      <c r="I446" s="9"/>
      <c r="J446" s="23"/>
      <c r="K446" s="22"/>
      <c r="L446" s="9"/>
      <c r="M446" s="23"/>
      <c r="N446" s="22"/>
      <c r="O446" s="9"/>
      <c r="P446" s="23"/>
      <c r="Q446" s="22">
        <v>70183</v>
      </c>
      <c r="R446" s="9">
        <v>70183</v>
      </c>
      <c r="S446" s="23">
        <v>70183</v>
      </c>
      <c r="T446" s="22"/>
      <c r="U446" s="9"/>
      <c r="V446" s="23"/>
      <c r="W446" s="22"/>
      <c r="X446" s="9"/>
      <c r="Y446" s="23"/>
      <c r="Z446" s="22"/>
      <c r="AA446" s="9"/>
      <c r="AB446" s="23"/>
    </row>
    <row r="447" spans="1:28" x14ac:dyDescent="0.35">
      <c r="A447" s="32" t="s">
        <v>867</v>
      </c>
      <c r="B447" s="22">
        <v>5834</v>
      </c>
      <c r="C447" s="9">
        <v>5834</v>
      </c>
      <c r="D447" s="23">
        <v>5834</v>
      </c>
      <c r="E447" s="22">
        <v>9595</v>
      </c>
      <c r="F447" s="9">
        <v>11013</v>
      </c>
      <c r="G447" s="23">
        <v>13452</v>
      </c>
      <c r="H447" s="22"/>
      <c r="I447" s="9"/>
      <c r="J447" s="23"/>
      <c r="K447" s="22"/>
      <c r="L447" s="9"/>
      <c r="M447" s="23"/>
      <c r="N447" s="22"/>
      <c r="O447" s="9"/>
      <c r="P447" s="23"/>
      <c r="Q447" s="22"/>
      <c r="R447" s="9"/>
      <c r="S447" s="23"/>
      <c r="T447" s="22"/>
      <c r="U447" s="9"/>
      <c r="V447" s="23"/>
      <c r="W447" s="22"/>
      <c r="X447" s="9"/>
      <c r="Y447" s="23"/>
      <c r="Z447" s="22"/>
      <c r="AA447" s="9"/>
      <c r="AB447" s="23"/>
    </row>
    <row r="448" spans="1:28" x14ac:dyDescent="0.35">
      <c r="A448" s="32" t="s">
        <v>1803</v>
      </c>
      <c r="B448" s="22"/>
      <c r="C448" s="9"/>
      <c r="D448" s="23"/>
      <c r="E448" s="22"/>
      <c r="F448" s="9"/>
      <c r="G448" s="23"/>
      <c r="H448" s="22"/>
      <c r="I448" s="9"/>
      <c r="J448" s="23"/>
      <c r="K448" s="22"/>
      <c r="L448" s="9"/>
      <c r="M448" s="23"/>
      <c r="N448" s="22"/>
      <c r="O448" s="9"/>
      <c r="P448" s="23"/>
      <c r="Q448" s="22"/>
      <c r="R448" s="9"/>
      <c r="S448" s="23"/>
      <c r="T448" s="22"/>
      <c r="U448" s="9"/>
      <c r="V448" s="23"/>
      <c r="W448" s="22"/>
      <c r="X448" s="9"/>
      <c r="Y448" s="23"/>
      <c r="Z448" s="22"/>
      <c r="AA448" s="9"/>
      <c r="AB448" s="23"/>
    </row>
    <row r="449" spans="1:28" x14ac:dyDescent="0.35">
      <c r="A449" s="32" t="s">
        <v>470</v>
      </c>
      <c r="B449" s="22"/>
      <c r="C449" s="9"/>
      <c r="D449" s="23"/>
      <c r="E449" s="22">
        <v>1261</v>
      </c>
      <c r="F449" s="9">
        <v>1261</v>
      </c>
      <c r="G449" s="23">
        <v>1261</v>
      </c>
      <c r="H449" s="22">
        <v>946</v>
      </c>
      <c r="I449" s="9">
        <v>1203</v>
      </c>
      <c r="J449" s="23">
        <v>1441</v>
      </c>
      <c r="K449" s="22">
        <v>856</v>
      </c>
      <c r="L449" s="9">
        <v>1211</v>
      </c>
      <c r="M449" s="23">
        <v>1968</v>
      </c>
      <c r="N449" s="22">
        <v>6865</v>
      </c>
      <c r="O449" s="9">
        <v>8004</v>
      </c>
      <c r="P449" s="23">
        <v>9405</v>
      </c>
      <c r="Q449" s="22">
        <v>3360</v>
      </c>
      <c r="R449" s="9">
        <v>3577</v>
      </c>
      <c r="S449" s="23">
        <v>3728</v>
      </c>
      <c r="T449" s="22">
        <v>4018</v>
      </c>
      <c r="U449" s="9">
        <v>4829</v>
      </c>
      <c r="V449" s="23">
        <v>8358</v>
      </c>
      <c r="W449" s="22">
        <v>7257</v>
      </c>
      <c r="X449" s="9">
        <v>10309</v>
      </c>
      <c r="Y449" s="23">
        <v>14615</v>
      </c>
      <c r="Z449" s="22"/>
      <c r="AA449" s="9"/>
      <c r="AB449" s="23"/>
    </row>
    <row r="450" spans="1:28" x14ac:dyDescent="0.35">
      <c r="A450" s="32" t="s">
        <v>1130</v>
      </c>
      <c r="B450" s="22"/>
      <c r="C450" s="9"/>
      <c r="D450" s="23"/>
      <c r="E450" s="22"/>
      <c r="F450" s="9"/>
      <c r="G450" s="23"/>
      <c r="H450" s="22">
        <v>22</v>
      </c>
      <c r="I450" s="9">
        <v>22</v>
      </c>
      <c r="J450" s="23">
        <v>22</v>
      </c>
      <c r="K450" s="22"/>
      <c r="L450" s="9"/>
      <c r="M450" s="23"/>
      <c r="N450" s="22">
        <v>517</v>
      </c>
      <c r="O450" s="9">
        <v>524</v>
      </c>
      <c r="P450" s="23">
        <v>531</v>
      </c>
      <c r="Q450" s="22">
        <v>9114</v>
      </c>
      <c r="R450" s="9">
        <v>11954</v>
      </c>
      <c r="S450" s="23">
        <v>14576</v>
      </c>
      <c r="T450" s="22">
        <v>7538</v>
      </c>
      <c r="U450" s="9">
        <v>11080</v>
      </c>
      <c r="V450" s="23">
        <v>15696</v>
      </c>
      <c r="W450" s="22">
        <v>5491</v>
      </c>
      <c r="X450" s="9">
        <v>12495</v>
      </c>
      <c r="Y450" s="23">
        <v>14326</v>
      </c>
      <c r="Z450" s="22"/>
      <c r="AA450" s="9"/>
      <c r="AB450" s="23"/>
    </row>
    <row r="451" spans="1:28" x14ac:dyDescent="0.35">
      <c r="A451" s="32" t="s">
        <v>473</v>
      </c>
      <c r="B451" s="22"/>
      <c r="C451" s="9"/>
      <c r="D451" s="23"/>
      <c r="E451" s="22"/>
      <c r="F451" s="9"/>
      <c r="G451" s="23"/>
      <c r="H451" s="22"/>
      <c r="I451" s="9"/>
      <c r="J451" s="23"/>
      <c r="K451" s="22">
        <v>26</v>
      </c>
      <c r="L451" s="9">
        <v>26</v>
      </c>
      <c r="M451" s="23">
        <v>26</v>
      </c>
      <c r="N451" s="22">
        <v>187</v>
      </c>
      <c r="O451" s="9">
        <v>334</v>
      </c>
      <c r="P451" s="23">
        <v>427</v>
      </c>
      <c r="Q451" s="22">
        <v>212</v>
      </c>
      <c r="R451" s="9">
        <v>378</v>
      </c>
      <c r="S451" s="23">
        <v>389</v>
      </c>
      <c r="T451" s="22">
        <v>1824</v>
      </c>
      <c r="U451" s="9">
        <v>10042</v>
      </c>
      <c r="V451" s="23">
        <v>12265</v>
      </c>
      <c r="W451" s="22">
        <v>312</v>
      </c>
      <c r="X451" s="9">
        <v>518</v>
      </c>
      <c r="Y451" s="23">
        <v>2070</v>
      </c>
      <c r="Z451" s="22"/>
      <c r="AA451" s="9"/>
      <c r="AB451" s="23"/>
    </row>
    <row r="452" spans="1:28" x14ac:dyDescent="0.35">
      <c r="A452" s="32" t="s">
        <v>476</v>
      </c>
      <c r="B452" s="22">
        <v>240</v>
      </c>
      <c r="C452" s="9">
        <v>691</v>
      </c>
      <c r="D452" s="23">
        <v>1108</v>
      </c>
      <c r="E452" s="22">
        <v>1384</v>
      </c>
      <c r="F452" s="9">
        <v>2023</v>
      </c>
      <c r="G452" s="23">
        <v>3074</v>
      </c>
      <c r="H452" s="22">
        <v>771</v>
      </c>
      <c r="I452" s="9">
        <v>1388</v>
      </c>
      <c r="J452" s="23">
        <v>3187</v>
      </c>
      <c r="K452" s="22">
        <v>356</v>
      </c>
      <c r="L452" s="9">
        <v>761</v>
      </c>
      <c r="M452" s="23">
        <v>1515</v>
      </c>
      <c r="N452" s="22">
        <v>7349</v>
      </c>
      <c r="O452" s="9">
        <v>7842</v>
      </c>
      <c r="P452" s="23">
        <v>9036</v>
      </c>
      <c r="Q452" s="22">
        <v>1127</v>
      </c>
      <c r="R452" s="9">
        <v>2080</v>
      </c>
      <c r="S452" s="23">
        <v>5024</v>
      </c>
      <c r="T452" s="22">
        <v>1714</v>
      </c>
      <c r="U452" s="9">
        <v>4534</v>
      </c>
      <c r="V452" s="23">
        <v>8821</v>
      </c>
      <c r="W452" s="22">
        <v>1483</v>
      </c>
      <c r="X452" s="9">
        <v>3077</v>
      </c>
      <c r="Y452" s="23">
        <v>5964</v>
      </c>
      <c r="Z452" s="22"/>
      <c r="AA452" s="9"/>
      <c r="AB452" s="23"/>
    </row>
    <row r="453" spans="1:28" x14ac:dyDescent="0.35">
      <c r="A453" s="32" t="s">
        <v>479</v>
      </c>
      <c r="B453" s="22">
        <v>5222</v>
      </c>
      <c r="C453" s="9">
        <v>6537</v>
      </c>
      <c r="D453" s="23">
        <v>7750</v>
      </c>
      <c r="E453" s="22">
        <v>611</v>
      </c>
      <c r="F453" s="9">
        <v>696</v>
      </c>
      <c r="G453" s="23">
        <v>1545</v>
      </c>
      <c r="H453" s="22">
        <v>1204</v>
      </c>
      <c r="I453" s="9">
        <v>1686</v>
      </c>
      <c r="J453" s="23">
        <v>3727</v>
      </c>
      <c r="K453" s="22">
        <v>811</v>
      </c>
      <c r="L453" s="9">
        <v>1167</v>
      </c>
      <c r="M453" s="23">
        <v>1783</v>
      </c>
      <c r="N453" s="22">
        <v>6509</v>
      </c>
      <c r="O453" s="9">
        <v>8079</v>
      </c>
      <c r="P453" s="23">
        <v>11330</v>
      </c>
      <c r="Q453" s="22">
        <v>4010</v>
      </c>
      <c r="R453" s="9">
        <v>6040</v>
      </c>
      <c r="S453" s="23">
        <v>6895</v>
      </c>
      <c r="T453" s="22">
        <v>2338</v>
      </c>
      <c r="U453" s="9">
        <v>3932</v>
      </c>
      <c r="V453" s="23">
        <v>5083</v>
      </c>
      <c r="W453" s="22">
        <v>2224</v>
      </c>
      <c r="X453" s="9">
        <v>3865</v>
      </c>
      <c r="Y453" s="23">
        <v>7766</v>
      </c>
      <c r="Z453" s="22"/>
      <c r="AA453" s="9"/>
      <c r="AB453" s="23"/>
    </row>
    <row r="454" spans="1:28" x14ac:dyDescent="0.35">
      <c r="A454" s="32" t="s">
        <v>1260</v>
      </c>
      <c r="B454" s="22"/>
      <c r="C454" s="9"/>
      <c r="D454" s="23"/>
      <c r="E454" s="22"/>
      <c r="F454" s="9"/>
      <c r="G454" s="23"/>
      <c r="H454" s="22"/>
      <c r="I454" s="9"/>
      <c r="J454" s="23"/>
      <c r="K454" s="22">
        <v>78041</v>
      </c>
      <c r="L454" s="9">
        <v>113464</v>
      </c>
      <c r="M454" s="23">
        <v>126464</v>
      </c>
      <c r="N454" s="22"/>
      <c r="O454" s="9"/>
      <c r="P454" s="23"/>
      <c r="Q454" s="22"/>
      <c r="R454" s="9"/>
      <c r="S454" s="23"/>
      <c r="T454" s="22"/>
      <c r="U454" s="9"/>
      <c r="V454" s="23"/>
      <c r="W454" s="22"/>
      <c r="X454" s="9"/>
      <c r="Y454" s="23"/>
      <c r="Z454" s="22"/>
      <c r="AA454" s="9"/>
      <c r="AB454" s="23"/>
    </row>
    <row r="455" spans="1:28" x14ac:dyDescent="0.35">
      <c r="A455" s="32" t="s">
        <v>1599</v>
      </c>
      <c r="B455" s="22"/>
      <c r="C455" s="9"/>
      <c r="D455" s="23"/>
      <c r="E455" s="22"/>
      <c r="F455" s="9"/>
      <c r="G455" s="23"/>
      <c r="H455" s="22"/>
      <c r="I455" s="9"/>
      <c r="J455" s="23"/>
      <c r="K455" s="22"/>
      <c r="L455" s="9"/>
      <c r="M455" s="23"/>
      <c r="N455" s="22"/>
      <c r="O455" s="9"/>
      <c r="P455" s="23"/>
      <c r="Q455" s="22"/>
      <c r="R455" s="9"/>
      <c r="S455" s="23"/>
      <c r="T455" s="22"/>
      <c r="U455" s="9"/>
      <c r="V455" s="23"/>
      <c r="W455" s="22"/>
      <c r="X455" s="9"/>
      <c r="Y455" s="23"/>
      <c r="Z455" s="22"/>
      <c r="AA455" s="9"/>
      <c r="AB455" s="23"/>
    </row>
    <row r="456" spans="1:28" x14ac:dyDescent="0.35">
      <c r="A456" s="32" t="s">
        <v>1602</v>
      </c>
      <c r="B456" s="22"/>
      <c r="C456" s="9"/>
      <c r="D456" s="23"/>
      <c r="E456" s="22"/>
      <c r="F456" s="9"/>
      <c r="G456" s="23"/>
      <c r="H456" s="22"/>
      <c r="I456" s="9"/>
      <c r="J456" s="23"/>
      <c r="K456" s="22"/>
      <c r="L456" s="9"/>
      <c r="M456" s="23"/>
      <c r="N456" s="22"/>
      <c r="O456" s="9"/>
      <c r="P456" s="23"/>
      <c r="Q456" s="22"/>
      <c r="R456" s="9"/>
      <c r="S456" s="23"/>
      <c r="T456" s="22"/>
      <c r="U456" s="9"/>
      <c r="V456" s="23"/>
      <c r="W456" s="22"/>
      <c r="X456" s="9"/>
      <c r="Y456" s="23"/>
      <c r="Z456" s="22"/>
      <c r="AA456" s="9"/>
      <c r="AB456" s="23"/>
    </row>
    <row r="457" spans="1:28" x14ac:dyDescent="0.35">
      <c r="A457" s="32" t="s">
        <v>1605</v>
      </c>
      <c r="B457" s="22"/>
      <c r="C457" s="9"/>
      <c r="D457" s="23"/>
      <c r="E457" s="22"/>
      <c r="F457" s="9"/>
      <c r="G457" s="23"/>
      <c r="H457" s="22"/>
      <c r="I457" s="9"/>
      <c r="J457" s="23"/>
      <c r="K457" s="22"/>
      <c r="L457" s="9"/>
      <c r="M457" s="23"/>
      <c r="N457" s="22"/>
      <c r="O457" s="9"/>
      <c r="P457" s="23"/>
      <c r="Q457" s="22"/>
      <c r="R457" s="9"/>
      <c r="S457" s="23"/>
      <c r="T457" s="22"/>
      <c r="U457" s="9"/>
      <c r="V457" s="23"/>
      <c r="W457" s="22"/>
      <c r="X457" s="9"/>
      <c r="Y457" s="23"/>
      <c r="Z457" s="22"/>
      <c r="AA457" s="9"/>
      <c r="AB457" s="23"/>
    </row>
    <row r="458" spans="1:28" x14ac:dyDescent="0.35">
      <c r="A458" s="32" t="s">
        <v>1608</v>
      </c>
      <c r="B458" s="22"/>
      <c r="C458" s="9"/>
      <c r="D458" s="23"/>
      <c r="E458" s="22"/>
      <c r="F458" s="9"/>
      <c r="G458" s="23"/>
      <c r="H458" s="22"/>
      <c r="I458" s="9"/>
      <c r="J458" s="23"/>
      <c r="K458" s="22"/>
      <c r="L458" s="9"/>
      <c r="M458" s="23"/>
      <c r="N458" s="22"/>
      <c r="O458" s="9"/>
      <c r="P458" s="23"/>
      <c r="Q458" s="22"/>
      <c r="R458" s="9"/>
      <c r="S458" s="23"/>
      <c r="T458" s="22"/>
      <c r="U458" s="9"/>
      <c r="V458" s="23"/>
      <c r="W458" s="22"/>
      <c r="X458" s="9"/>
      <c r="Y458" s="23"/>
      <c r="Z458" s="22"/>
      <c r="AA458" s="9"/>
      <c r="AB458" s="23"/>
    </row>
    <row r="459" spans="1:28" x14ac:dyDescent="0.35">
      <c r="A459" s="32" t="s">
        <v>1611</v>
      </c>
      <c r="B459" s="22"/>
      <c r="C459" s="9"/>
      <c r="D459" s="23"/>
      <c r="E459" s="22"/>
      <c r="F459" s="9"/>
      <c r="G459" s="23"/>
      <c r="H459" s="22"/>
      <c r="I459" s="9"/>
      <c r="J459" s="23"/>
      <c r="K459" s="22"/>
      <c r="L459" s="9"/>
      <c r="M459" s="23"/>
      <c r="N459" s="22"/>
      <c r="O459" s="9"/>
      <c r="P459" s="23"/>
      <c r="Q459" s="22"/>
      <c r="R459" s="9"/>
      <c r="S459" s="23"/>
      <c r="T459" s="22"/>
      <c r="U459" s="9"/>
      <c r="V459" s="23"/>
      <c r="W459" s="22"/>
      <c r="X459" s="9"/>
      <c r="Y459" s="23"/>
      <c r="Z459" s="22"/>
      <c r="AA459" s="9"/>
      <c r="AB459" s="23"/>
    </row>
    <row r="460" spans="1:28" x14ac:dyDescent="0.35">
      <c r="A460" s="32" t="s">
        <v>1614</v>
      </c>
      <c r="B460" s="22"/>
      <c r="C460" s="9"/>
      <c r="D460" s="23"/>
      <c r="E460" s="22"/>
      <c r="F460" s="9"/>
      <c r="G460" s="23"/>
      <c r="H460" s="22"/>
      <c r="I460" s="9"/>
      <c r="J460" s="23"/>
      <c r="K460" s="22"/>
      <c r="L460" s="9"/>
      <c r="M460" s="23"/>
      <c r="N460" s="22"/>
      <c r="O460" s="9"/>
      <c r="P460" s="23"/>
      <c r="Q460" s="22"/>
      <c r="R460" s="9"/>
      <c r="S460" s="23"/>
      <c r="T460" s="22"/>
      <c r="U460" s="9"/>
      <c r="V460" s="23"/>
      <c r="W460" s="22"/>
      <c r="X460" s="9"/>
      <c r="Y460" s="23"/>
      <c r="Z460" s="22"/>
      <c r="AA460" s="9"/>
      <c r="AB460" s="23"/>
    </row>
    <row r="461" spans="1:28" x14ac:dyDescent="0.35">
      <c r="A461" s="32" t="s">
        <v>1617</v>
      </c>
      <c r="B461" s="22"/>
      <c r="C461" s="9"/>
      <c r="D461" s="23"/>
      <c r="E461" s="22"/>
      <c r="F461" s="9"/>
      <c r="G461" s="23"/>
      <c r="H461" s="22"/>
      <c r="I461" s="9"/>
      <c r="J461" s="23"/>
      <c r="K461" s="22"/>
      <c r="L461" s="9"/>
      <c r="M461" s="23"/>
      <c r="N461" s="22"/>
      <c r="O461" s="9"/>
      <c r="P461" s="23"/>
      <c r="Q461" s="22"/>
      <c r="R461" s="9"/>
      <c r="S461" s="23"/>
      <c r="T461" s="22"/>
      <c r="U461" s="9"/>
      <c r="V461" s="23"/>
      <c r="W461" s="22"/>
      <c r="X461" s="9"/>
      <c r="Y461" s="23"/>
      <c r="Z461" s="22"/>
      <c r="AA461" s="9"/>
      <c r="AB461" s="23"/>
    </row>
    <row r="462" spans="1:28" x14ac:dyDescent="0.35">
      <c r="A462" s="32" t="s">
        <v>1836</v>
      </c>
      <c r="B462" s="22"/>
      <c r="C462" s="9"/>
      <c r="D462" s="23"/>
      <c r="E462" s="22"/>
      <c r="F462" s="9"/>
      <c r="G462" s="23"/>
      <c r="H462" s="22"/>
      <c r="I462" s="9"/>
      <c r="J462" s="23"/>
      <c r="K462" s="22"/>
      <c r="L462" s="9"/>
      <c r="M462" s="23"/>
      <c r="N462" s="22"/>
      <c r="O462" s="9"/>
      <c r="P462" s="23"/>
      <c r="Q462" s="22"/>
      <c r="R462" s="9"/>
      <c r="S462" s="23"/>
      <c r="T462" s="22"/>
      <c r="U462" s="9"/>
      <c r="V462" s="23"/>
      <c r="W462" s="22"/>
      <c r="X462" s="9"/>
      <c r="Y462" s="23"/>
      <c r="Z462" s="22"/>
      <c r="AA462" s="9"/>
      <c r="AB462" s="23"/>
    </row>
    <row r="463" spans="1:28" x14ac:dyDescent="0.35">
      <c r="A463" s="32" t="s">
        <v>1446</v>
      </c>
      <c r="B463" s="22"/>
      <c r="C463" s="9"/>
      <c r="D463" s="23"/>
      <c r="E463" s="22"/>
      <c r="F463" s="9"/>
      <c r="G463" s="23"/>
      <c r="H463" s="22"/>
      <c r="I463" s="9"/>
      <c r="J463" s="23"/>
      <c r="K463" s="22"/>
      <c r="L463" s="9"/>
      <c r="M463" s="23"/>
      <c r="N463" s="22"/>
      <c r="O463" s="9"/>
      <c r="P463" s="23"/>
      <c r="Q463" s="22">
        <v>19020</v>
      </c>
      <c r="R463" s="9">
        <v>19020</v>
      </c>
      <c r="S463" s="23">
        <v>19020</v>
      </c>
      <c r="T463" s="22"/>
      <c r="U463" s="9"/>
      <c r="V463" s="23"/>
      <c r="W463" s="22"/>
      <c r="X463" s="9"/>
      <c r="Y463" s="23"/>
      <c r="Z463" s="22"/>
      <c r="AA463" s="9"/>
      <c r="AB463" s="23"/>
    </row>
    <row r="464" spans="1:28" x14ac:dyDescent="0.35">
      <c r="A464" s="32" t="s">
        <v>1883</v>
      </c>
      <c r="B464" s="22"/>
      <c r="C464" s="9"/>
      <c r="D464" s="23"/>
      <c r="E464" s="22"/>
      <c r="F464" s="9"/>
      <c r="G464" s="23"/>
      <c r="H464" s="22"/>
      <c r="I464" s="9"/>
      <c r="J464" s="23"/>
      <c r="K464" s="22"/>
      <c r="L464" s="9"/>
      <c r="M464" s="23"/>
      <c r="N464" s="22"/>
      <c r="O464" s="9"/>
      <c r="P464" s="23"/>
      <c r="Q464" s="22"/>
      <c r="R464" s="9"/>
      <c r="S464" s="23"/>
      <c r="T464" s="22"/>
      <c r="U464" s="9"/>
      <c r="V464" s="23"/>
      <c r="W464" s="22"/>
      <c r="X464" s="9"/>
      <c r="Y464" s="23"/>
      <c r="Z464" s="22"/>
      <c r="AA464" s="9"/>
      <c r="AB464" s="23"/>
    </row>
    <row r="465" spans="1:28" x14ac:dyDescent="0.35">
      <c r="A465" s="32" t="s">
        <v>1133</v>
      </c>
      <c r="B465" s="22"/>
      <c r="C465" s="9"/>
      <c r="D465" s="23"/>
      <c r="E465" s="22"/>
      <c r="F465" s="9"/>
      <c r="G465" s="23"/>
      <c r="H465" s="22">
        <v>750704</v>
      </c>
      <c r="I465" s="9">
        <v>750704</v>
      </c>
      <c r="J465" s="23">
        <v>750704</v>
      </c>
      <c r="K465" s="22"/>
      <c r="L465" s="9"/>
      <c r="M465" s="23"/>
      <c r="N465" s="22"/>
      <c r="O465" s="9"/>
      <c r="P465" s="23"/>
      <c r="Q465" s="22">
        <v>863310</v>
      </c>
      <c r="R465" s="9">
        <v>1067154</v>
      </c>
      <c r="S465" s="23">
        <v>1255317</v>
      </c>
      <c r="T465" s="22"/>
      <c r="U465" s="9"/>
      <c r="V465" s="23"/>
      <c r="W465" s="22"/>
      <c r="X465" s="9"/>
      <c r="Y465" s="23"/>
      <c r="Z465" s="22"/>
      <c r="AA465" s="9"/>
      <c r="AB465" s="23"/>
    </row>
    <row r="466" spans="1:28" x14ac:dyDescent="0.35">
      <c r="A466" s="32" t="s">
        <v>1851</v>
      </c>
      <c r="B466" s="22"/>
      <c r="C466" s="9"/>
      <c r="D466" s="23"/>
      <c r="E466" s="22"/>
      <c r="F466" s="9"/>
      <c r="G466" s="23"/>
      <c r="H466" s="22"/>
      <c r="I466" s="9"/>
      <c r="J466" s="23"/>
      <c r="K466" s="22"/>
      <c r="L466" s="9"/>
      <c r="M466" s="23"/>
      <c r="N466" s="22"/>
      <c r="O466" s="9"/>
      <c r="P466" s="23"/>
      <c r="Q466" s="22"/>
      <c r="R466" s="9"/>
      <c r="S466" s="23"/>
      <c r="T466" s="22"/>
      <c r="U466" s="9"/>
      <c r="V466" s="23"/>
      <c r="W466" s="22"/>
      <c r="X466" s="9"/>
      <c r="Y466" s="23"/>
      <c r="Z466" s="22"/>
      <c r="AA466" s="9"/>
      <c r="AB466" s="23"/>
    </row>
    <row r="467" spans="1:28" x14ac:dyDescent="0.35">
      <c r="A467" s="32" t="s">
        <v>1136</v>
      </c>
      <c r="B467" s="22"/>
      <c r="C467" s="9"/>
      <c r="D467" s="23"/>
      <c r="E467" s="22"/>
      <c r="F467" s="9"/>
      <c r="G467" s="23"/>
      <c r="H467" s="22">
        <v>2642</v>
      </c>
      <c r="I467" s="9">
        <v>2798</v>
      </c>
      <c r="J467" s="23">
        <v>2941</v>
      </c>
      <c r="K467" s="22">
        <v>25716</v>
      </c>
      <c r="L467" s="9">
        <v>27837</v>
      </c>
      <c r="M467" s="23">
        <v>29866</v>
      </c>
      <c r="N467" s="22"/>
      <c r="O467" s="9"/>
      <c r="P467" s="23"/>
      <c r="Q467" s="22">
        <v>18971</v>
      </c>
      <c r="R467" s="9">
        <v>33160</v>
      </c>
      <c r="S467" s="23">
        <v>68900</v>
      </c>
      <c r="T467" s="22"/>
      <c r="U467" s="9"/>
      <c r="V467" s="23"/>
      <c r="W467" s="22">
        <v>142927</v>
      </c>
      <c r="X467" s="9">
        <v>196768</v>
      </c>
      <c r="Y467" s="23">
        <v>246468</v>
      </c>
      <c r="Z467" s="22"/>
      <c r="AA467" s="9"/>
      <c r="AB467" s="23"/>
    </row>
    <row r="468" spans="1:28" x14ac:dyDescent="0.35">
      <c r="A468" s="32" t="s">
        <v>1854</v>
      </c>
      <c r="B468" s="22"/>
      <c r="C468" s="9"/>
      <c r="D468" s="23"/>
      <c r="E468" s="22"/>
      <c r="F468" s="9"/>
      <c r="G468" s="23"/>
      <c r="H468" s="22"/>
      <c r="I468" s="9"/>
      <c r="J468" s="23"/>
      <c r="K468" s="22"/>
      <c r="L468" s="9"/>
      <c r="M468" s="23"/>
      <c r="N468" s="22"/>
      <c r="O468" s="9"/>
      <c r="P468" s="23"/>
      <c r="Q468" s="22"/>
      <c r="R468" s="9"/>
      <c r="S468" s="23"/>
      <c r="T468" s="22"/>
      <c r="U468" s="9"/>
      <c r="V468" s="23"/>
      <c r="W468" s="22"/>
      <c r="X468" s="9"/>
      <c r="Y468" s="23"/>
      <c r="Z468" s="22"/>
      <c r="AA468" s="9"/>
      <c r="AB468" s="23"/>
    </row>
    <row r="469" spans="1:28" x14ac:dyDescent="0.35">
      <c r="A469" s="32" t="s">
        <v>1886</v>
      </c>
      <c r="B469" s="22"/>
      <c r="C469" s="9"/>
      <c r="D469" s="23"/>
      <c r="E469" s="22"/>
      <c r="F469" s="9"/>
      <c r="G469" s="23"/>
      <c r="H469" s="22"/>
      <c r="I469" s="9"/>
      <c r="J469" s="23"/>
      <c r="K469" s="22"/>
      <c r="L469" s="9"/>
      <c r="M469" s="23"/>
      <c r="N469" s="22"/>
      <c r="O469" s="9"/>
      <c r="P469" s="23"/>
      <c r="Q469" s="22"/>
      <c r="R469" s="9"/>
      <c r="S469" s="23"/>
      <c r="T469" s="22"/>
      <c r="U469" s="9"/>
      <c r="V469" s="23"/>
      <c r="W469" s="22"/>
      <c r="X469" s="9"/>
      <c r="Y469" s="23"/>
      <c r="Z469" s="22"/>
      <c r="AA469" s="9"/>
      <c r="AB469" s="23"/>
    </row>
    <row r="470" spans="1:28" x14ac:dyDescent="0.35">
      <c r="A470" s="32" t="s">
        <v>1449</v>
      </c>
      <c r="B470" s="22"/>
      <c r="C470" s="9"/>
      <c r="D470" s="23"/>
      <c r="E470" s="22"/>
      <c r="F470" s="9"/>
      <c r="G470" s="23"/>
      <c r="H470" s="22"/>
      <c r="I470" s="9"/>
      <c r="J470" s="23"/>
      <c r="K470" s="22"/>
      <c r="L470" s="9"/>
      <c r="M470" s="23"/>
      <c r="N470" s="22"/>
      <c r="O470" s="9"/>
      <c r="P470" s="23"/>
      <c r="Q470" s="22">
        <v>20994</v>
      </c>
      <c r="R470" s="9">
        <v>21994</v>
      </c>
      <c r="S470" s="23">
        <v>22918</v>
      </c>
      <c r="T470" s="22"/>
      <c r="U470" s="9"/>
      <c r="V470" s="23"/>
      <c r="W470" s="22">
        <v>1978</v>
      </c>
      <c r="X470" s="9">
        <v>1978</v>
      </c>
      <c r="Y470" s="23">
        <v>1978</v>
      </c>
      <c r="Z470" s="22"/>
      <c r="AA470" s="9"/>
      <c r="AB470" s="23"/>
    </row>
    <row r="471" spans="1:28" x14ac:dyDescent="0.35">
      <c r="A471" s="32" t="s">
        <v>1263</v>
      </c>
      <c r="B471" s="22"/>
      <c r="C471" s="9"/>
      <c r="D471" s="23"/>
      <c r="E471" s="22"/>
      <c r="F471" s="9"/>
      <c r="G471" s="23"/>
      <c r="H471" s="22"/>
      <c r="I471" s="9"/>
      <c r="J471" s="23"/>
      <c r="K471" s="22">
        <v>1708</v>
      </c>
      <c r="L471" s="9">
        <v>1816</v>
      </c>
      <c r="M471" s="23">
        <v>1915</v>
      </c>
      <c r="N471" s="22"/>
      <c r="O471" s="9"/>
      <c r="P471" s="23"/>
      <c r="Q471" s="22">
        <v>8449</v>
      </c>
      <c r="R471" s="9">
        <v>8449</v>
      </c>
      <c r="S471" s="23">
        <v>8449</v>
      </c>
      <c r="T471" s="22"/>
      <c r="U471" s="9"/>
      <c r="V471" s="23"/>
      <c r="W471" s="22"/>
      <c r="X471" s="9"/>
      <c r="Y471" s="23"/>
      <c r="Z471" s="22"/>
      <c r="AA471" s="9"/>
      <c r="AB471" s="23"/>
    </row>
    <row r="472" spans="1:28" x14ac:dyDescent="0.35">
      <c r="A472" s="32" t="s">
        <v>1266</v>
      </c>
      <c r="B472" s="22"/>
      <c r="C472" s="9"/>
      <c r="D472" s="23"/>
      <c r="E472" s="22"/>
      <c r="F472" s="9"/>
      <c r="G472" s="23"/>
      <c r="H472" s="22"/>
      <c r="I472" s="9"/>
      <c r="J472" s="23"/>
      <c r="K472" s="22">
        <v>1600</v>
      </c>
      <c r="L472" s="9">
        <v>1808</v>
      </c>
      <c r="M472" s="23">
        <v>2000</v>
      </c>
      <c r="N472" s="22"/>
      <c r="O472" s="9"/>
      <c r="P472" s="23"/>
      <c r="Q472" s="22">
        <v>98553</v>
      </c>
      <c r="R472" s="9">
        <v>98553</v>
      </c>
      <c r="S472" s="23">
        <v>98553</v>
      </c>
      <c r="T472" s="22"/>
      <c r="U472" s="9"/>
      <c r="V472" s="23"/>
      <c r="W472" s="22"/>
      <c r="X472" s="9"/>
      <c r="Y472" s="23"/>
      <c r="Z472" s="22"/>
      <c r="AA472" s="9"/>
      <c r="AB472" s="23"/>
    </row>
    <row r="473" spans="1:28" x14ac:dyDescent="0.35">
      <c r="A473" s="32" t="s">
        <v>1269</v>
      </c>
      <c r="B473" s="22"/>
      <c r="C473" s="9"/>
      <c r="D473" s="23"/>
      <c r="E473" s="22"/>
      <c r="F473" s="9"/>
      <c r="G473" s="23"/>
      <c r="H473" s="22"/>
      <c r="I473" s="9"/>
      <c r="J473" s="23"/>
      <c r="K473" s="22">
        <v>26669</v>
      </c>
      <c r="L473" s="9">
        <v>35377</v>
      </c>
      <c r="M473" s="23">
        <v>94760</v>
      </c>
      <c r="N473" s="22"/>
      <c r="O473" s="9"/>
      <c r="P473" s="23"/>
      <c r="Q473" s="22">
        <v>422425</v>
      </c>
      <c r="R473" s="9">
        <v>422425</v>
      </c>
      <c r="S473" s="23">
        <v>422425</v>
      </c>
      <c r="T473" s="22"/>
      <c r="U473" s="9"/>
      <c r="V473" s="23"/>
      <c r="W473" s="22"/>
      <c r="X473" s="9"/>
      <c r="Y473" s="23"/>
      <c r="Z473" s="22"/>
      <c r="AA473" s="9"/>
      <c r="AB473" s="23"/>
    </row>
    <row r="474" spans="1:28" x14ac:dyDescent="0.35">
      <c r="A474" s="32" t="s">
        <v>1272</v>
      </c>
      <c r="B474" s="22"/>
      <c r="C474" s="9"/>
      <c r="D474" s="23"/>
      <c r="E474" s="22"/>
      <c r="F474" s="9"/>
      <c r="G474" s="23"/>
      <c r="H474" s="22"/>
      <c r="I474" s="9"/>
      <c r="J474" s="23"/>
      <c r="K474" s="22">
        <v>84471</v>
      </c>
      <c r="L474" s="9">
        <v>114332</v>
      </c>
      <c r="M474" s="23">
        <v>171400</v>
      </c>
      <c r="N474" s="22"/>
      <c r="O474" s="9"/>
      <c r="P474" s="23"/>
      <c r="Q474" s="22">
        <v>149623</v>
      </c>
      <c r="R474" s="9">
        <v>149623</v>
      </c>
      <c r="S474" s="23">
        <v>149623</v>
      </c>
      <c r="T474" s="22"/>
      <c r="U474" s="9"/>
      <c r="V474" s="23"/>
      <c r="W474" s="22"/>
      <c r="X474" s="9"/>
      <c r="Y474" s="23"/>
      <c r="Z474" s="22"/>
      <c r="AA474" s="9"/>
      <c r="AB474" s="23"/>
    </row>
    <row r="475" spans="1:28" x14ac:dyDescent="0.35">
      <c r="A475" s="32" t="s">
        <v>1275</v>
      </c>
      <c r="B475" s="22"/>
      <c r="C475" s="9"/>
      <c r="D475" s="23"/>
      <c r="E475" s="22"/>
      <c r="F475" s="9"/>
      <c r="G475" s="23"/>
      <c r="H475" s="22"/>
      <c r="I475" s="9"/>
      <c r="J475" s="23"/>
      <c r="K475" s="22">
        <v>4047</v>
      </c>
      <c r="L475" s="9">
        <v>4047</v>
      </c>
      <c r="M475" s="23">
        <v>4047</v>
      </c>
      <c r="N475" s="22"/>
      <c r="O475" s="9"/>
      <c r="P475" s="23"/>
      <c r="Q475" s="22"/>
      <c r="R475" s="9"/>
      <c r="S475" s="23"/>
      <c r="T475" s="22"/>
      <c r="U475" s="9"/>
      <c r="V475" s="23"/>
      <c r="W475" s="22"/>
      <c r="X475" s="9"/>
      <c r="Y475" s="23"/>
      <c r="Z475" s="22"/>
      <c r="AA475" s="9"/>
      <c r="AB475" s="23"/>
    </row>
    <row r="476" spans="1:28" x14ac:dyDescent="0.35">
      <c r="A476" s="32" t="s">
        <v>1278</v>
      </c>
      <c r="B476" s="22"/>
      <c r="C476" s="9"/>
      <c r="D476" s="23"/>
      <c r="E476" s="22"/>
      <c r="F476" s="9"/>
      <c r="G476" s="23"/>
      <c r="H476" s="22"/>
      <c r="I476" s="9"/>
      <c r="J476" s="23"/>
      <c r="K476" s="22">
        <v>95552</v>
      </c>
      <c r="L476" s="9">
        <v>100448</v>
      </c>
      <c r="M476" s="23">
        <v>139910</v>
      </c>
      <c r="N476" s="22"/>
      <c r="O476" s="9"/>
      <c r="P476" s="23"/>
      <c r="Q476" s="22"/>
      <c r="R476" s="9"/>
      <c r="S476" s="23"/>
      <c r="T476" s="22"/>
      <c r="U476" s="9"/>
      <c r="V476" s="23"/>
      <c r="W476" s="22"/>
      <c r="X476" s="9"/>
      <c r="Y476" s="23"/>
      <c r="Z476" s="22"/>
      <c r="AA476" s="9"/>
      <c r="AB476" s="23"/>
    </row>
    <row r="477" spans="1:28" x14ac:dyDescent="0.35">
      <c r="A477" s="32" t="s">
        <v>1139</v>
      </c>
      <c r="B477" s="22"/>
      <c r="C477" s="9"/>
      <c r="D477" s="23"/>
      <c r="E477" s="22"/>
      <c r="F477" s="9"/>
      <c r="G477" s="23"/>
      <c r="H477" s="22">
        <v>210321</v>
      </c>
      <c r="I477" s="9">
        <v>334616</v>
      </c>
      <c r="J477" s="23">
        <v>625153</v>
      </c>
      <c r="K477" s="22">
        <v>117007</v>
      </c>
      <c r="L477" s="9">
        <v>117007</v>
      </c>
      <c r="M477" s="23">
        <v>117007</v>
      </c>
      <c r="N477" s="22"/>
      <c r="O477" s="9"/>
      <c r="P477" s="23"/>
      <c r="Q477" s="22"/>
      <c r="R477" s="9"/>
      <c r="S477" s="23"/>
      <c r="T477" s="22"/>
      <c r="U477" s="9"/>
      <c r="V477" s="23"/>
      <c r="W477" s="22">
        <v>354175</v>
      </c>
      <c r="X477" s="9">
        <v>589299</v>
      </c>
      <c r="Y477" s="23">
        <v>1053069</v>
      </c>
      <c r="Z477" s="22"/>
      <c r="AA477" s="9"/>
      <c r="AB477" s="23"/>
    </row>
    <row r="478" spans="1:28" x14ac:dyDescent="0.35">
      <c r="A478" s="32" t="s">
        <v>1142</v>
      </c>
      <c r="B478" s="22"/>
      <c r="C478" s="9"/>
      <c r="D478" s="23"/>
      <c r="E478" s="22"/>
      <c r="F478" s="9"/>
      <c r="G478" s="23"/>
      <c r="H478" s="22">
        <v>5630</v>
      </c>
      <c r="I478" s="9">
        <v>13763</v>
      </c>
      <c r="J478" s="23">
        <v>19674</v>
      </c>
      <c r="K478" s="22">
        <v>2928</v>
      </c>
      <c r="L478" s="9">
        <v>5510</v>
      </c>
      <c r="M478" s="23">
        <v>7960</v>
      </c>
      <c r="N478" s="22"/>
      <c r="O478" s="9"/>
      <c r="P478" s="23"/>
      <c r="Q478" s="22"/>
      <c r="R478" s="9"/>
      <c r="S478" s="23"/>
      <c r="T478" s="22"/>
      <c r="U478" s="9"/>
      <c r="V478" s="23"/>
      <c r="W478" s="22">
        <v>4434</v>
      </c>
      <c r="X478" s="9">
        <v>13625</v>
      </c>
      <c r="Y478" s="23">
        <v>20971</v>
      </c>
      <c r="Z478" s="22"/>
      <c r="AA478" s="9"/>
      <c r="AB478" s="23"/>
    </row>
    <row r="479" spans="1:28" x14ac:dyDescent="0.35">
      <c r="A479" s="32" t="s">
        <v>870</v>
      </c>
      <c r="B479" s="22">
        <v>123221</v>
      </c>
      <c r="C479" s="9">
        <v>170251</v>
      </c>
      <c r="D479" s="23">
        <v>213663</v>
      </c>
      <c r="E479" s="22">
        <v>36649</v>
      </c>
      <c r="F479" s="9">
        <v>57805</v>
      </c>
      <c r="G479" s="23">
        <v>143125</v>
      </c>
      <c r="H479" s="22">
        <v>25057</v>
      </c>
      <c r="I479" s="9">
        <v>56707</v>
      </c>
      <c r="J479" s="23">
        <v>69930</v>
      </c>
      <c r="K479" s="22">
        <v>1746</v>
      </c>
      <c r="L479" s="9">
        <v>4976</v>
      </c>
      <c r="M479" s="23">
        <v>9209</v>
      </c>
      <c r="N479" s="22">
        <v>91152</v>
      </c>
      <c r="O479" s="9">
        <v>117843</v>
      </c>
      <c r="P479" s="23">
        <v>152735</v>
      </c>
      <c r="Q479" s="22"/>
      <c r="R479" s="9"/>
      <c r="S479" s="23"/>
      <c r="T479" s="22">
        <v>13482</v>
      </c>
      <c r="U479" s="9">
        <v>17305</v>
      </c>
      <c r="V479" s="23">
        <v>31596</v>
      </c>
      <c r="W479" s="22">
        <v>5200</v>
      </c>
      <c r="X479" s="9">
        <v>15771</v>
      </c>
      <c r="Y479" s="23">
        <v>48317</v>
      </c>
      <c r="Z479" s="22">
        <v>16180</v>
      </c>
      <c r="AA479" s="9">
        <v>16180</v>
      </c>
      <c r="AB479" s="23">
        <v>16180</v>
      </c>
    </row>
    <row r="480" spans="1:28" x14ac:dyDescent="0.35">
      <c r="A480" s="32" t="s">
        <v>1806</v>
      </c>
      <c r="B480" s="22"/>
      <c r="C480" s="9"/>
      <c r="D480" s="23"/>
      <c r="E480" s="22"/>
      <c r="F480" s="9"/>
      <c r="G480" s="23"/>
      <c r="H480" s="22"/>
      <c r="I480" s="9"/>
      <c r="J480" s="23"/>
      <c r="K480" s="22"/>
      <c r="L480" s="9"/>
      <c r="M480" s="23"/>
      <c r="N480" s="22"/>
      <c r="O480" s="9"/>
      <c r="P480" s="23"/>
      <c r="Q480" s="22"/>
      <c r="R480" s="9"/>
      <c r="S480" s="23"/>
      <c r="T480" s="22"/>
      <c r="U480" s="9"/>
      <c r="V480" s="23"/>
      <c r="W480" s="22"/>
      <c r="X480" s="9"/>
      <c r="Y480" s="23"/>
      <c r="Z480" s="22"/>
      <c r="AA480" s="9"/>
      <c r="AB480" s="23"/>
    </row>
    <row r="481" spans="1:28" x14ac:dyDescent="0.35">
      <c r="A481" s="31" t="s">
        <v>480</v>
      </c>
      <c r="B481" s="20">
        <f t="shared" ref="B481:AB481" si="17">SUM(B482:B501)</f>
        <v>35123</v>
      </c>
      <c r="C481" s="13">
        <f t="shared" si="17"/>
        <v>43275</v>
      </c>
      <c r="D481" s="21">
        <f t="shared" si="17"/>
        <v>56933</v>
      </c>
      <c r="E481" s="20">
        <f t="shared" si="17"/>
        <v>49820</v>
      </c>
      <c r="F481" s="13">
        <f t="shared" si="17"/>
        <v>60951</v>
      </c>
      <c r="G481" s="21">
        <f t="shared" si="17"/>
        <v>77279</v>
      </c>
      <c r="H481" s="20">
        <f t="shared" si="17"/>
        <v>330866</v>
      </c>
      <c r="I481" s="13">
        <f t="shared" si="17"/>
        <v>381347</v>
      </c>
      <c r="J481" s="21">
        <f t="shared" si="17"/>
        <v>453631</v>
      </c>
      <c r="K481" s="20">
        <f t="shared" si="17"/>
        <v>75730</v>
      </c>
      <c r="L481" s="13">
        <f t="shared" si="17"/>
        <v>113621</v>
      </c>
      <c r="M481" s="21">
        <f t="shared" si="17"/>
        <v>165827</v>
      </c>
      <c r="N481" s="20">
        <f t="shared" si="17"/>
        <v>53732</v>
      </c>
      <c r="O481" s="13">
        <f t="shared" si="17"/>
        <v>54763</v>
      </c>
      <c r="P481" s="21">
        <f t="shared" si="17"/>
        <v>61554</v>
      </c>
      <c r="Q481" s="20">
        <f t="shared" si="17"/>
        <v>157562</v>
      </c>
      <c r="R481" s="13">
        <f t="shared" si="17"/>
        <v>160944</v>
      </c>
      <c r="S481" s="21">
        <f t="shared" si="17"/>
        <v>167535</v>
      </c>
      <c r="T481" s="20">
        <f t="shared" si="17"/>
        <v>157987</v>
      </c>
      <c r="U481" s="13">
        <f t="shared" si="17"/>
        <v>168737</v>
      </c>
      <c r="V481" s="21">
        <f t="shared" si="17"/>
        <v>178707</v>
      </c>
      <c r="W481" s="20">
        <f t="shared" si="17"/>
        <v>103553</v>
      </c>
      <c r="X481" s="13">
        <f t="shared" si="17"/>
        <v>147401</v>
      </c>
      <c r="Y481" s="21">
        <f t="shared" si="17"/>
        <v>206801</v>
      </c>
      <c r="Z481" s="20">
        <f t="shared" si="17"/>
        <v>355</v>
      </c>
      <c r="AA481" s="13">
        <f t="shared" si="17"/>
        <v>391</v>
      </c>
      <c r="AB481" s="21">
        <f t="shared" si="17"/>
        <v>1623</v>
      </c>
    </row>
    <row r="482" spans="1:28" x14ac:dyDescent="0.35">
      <c r="A482" s="32" t="s">
        <v>483</v>
      </c>
      <c r="B482" s="22">
        <v>2000</v>
      </c>
      <c r="C482" s="9">
        <v>2000</v>
      </c>
      <c r="D482" s="23">
        <v>2000</v>
      </c>
      <c r="E482" s="22">
        <v>9851</v>
      </c>
      <c r="F482" s="9">
        <v>11372</v>
      </c>
      <c r="G482" s="23">
        <v>12776</v>
      </c>
      <c r="H482" s="22"/>
      <c r="I482" s="9"/>
      <c r="J482" s="23"/>
      <c r="K482" s="22"/>
      <c r="L482" s="9"/>
      <c r="M482" s="23"/>
      <c r="N482" s="22">
        <v>2110</v>
      </c>
      <c r="O482" s="9">
        <v>2110</v>
      </c>
      <c r="P482" s="23">
        <v>2110</v>
      </c>
      <c r="Q482" s="22"/>
      <c r="R482" s="9"/>
      <c r="S482" s="23"/>
      <c r="T482" s="22">
        <v>3555</v>
      </c>
      <c r="U482" s="9">
        <v>3555</v>
      </c>
      <c r="V482" s="23">
        <v>3555</v>
      </c>
      <c r="W482" s="22">
        <v>3964</v>
      </c>
      <c r="X482" s="9">
        <v>5862</v>
      </c>
      <c r="Y482" s="23">
        <v>6900</v>
      </c>
      <c r="Z482" s="22"/>
      <c r="AA482" s="9"/>
      <c r="AB482" s="23"/>
    </row>
    <row r="483" spans="1:28" x14ac:dyDescent="0.35">
      <c r="A483" s="32" t="s">
        <v>486</v>
      </c>
      <c r="B483" s="22"/>
      <c r="C483" s="9"/>
      <c r="D483" s="23"/>
      <c r="E483" s="22">
        <v>3650</v>
      </c>
      <c r="F483" s="9">
        <v>4209</v>
      </c>
      <c r="G483" s="23">
        <v>4726</v>
      </c>
      <c r="H483" s="22">
        <v>1000</v>
      </c>
      <c r="I483" s="9">
        <v>1130</v>
      </c>
      <c r="J483" s="23">
        <v>1250</v>
      </c>
      <c r="K483" s="22"/>
      <c r="L483" s="9"/>
      <c r="M483" s="23"/>
      <c r="N483" s="22">
        <v>165</v>
      </c>
      <c r="O483" s="9">
        <v>237</v>
      </c>
      <c r="P483" s="23">
        <v>1976</v>
      </c>
      <c r="Q483" s="22">
        <v>1230</v>
      </c>
      <c r="R483" s="9">
        <v>1365</v>
      </c>
      <c r="S483" s="23">
        <v>1490</v>
      </c>
      <c r="T483" s="22">
        <v>330</v>
      </c>
      <c r="U483" s="9">
        <v>330</v>
      </c>
      <c r="V483" s="23">
        <v>330</v>
      </c>
      <c r="W483" s="22">
        <v>367</v>
      </c>
      <c r="X483" s="9">
        <v>1498</v>
      </c>
      <c r="Y483" s="23">
        <v>2185</v>
      </c>
      <c r="Z483" s="22"/>
      <c r="AA483" s="9"/>
      <c r="AB483" s="23"/>
    </row>
    <row r="484" spans="1:28" x14ac:dyDescent="0.35">
      <c r="A484" s="32" t="s">
        <v>489</v>
      </c>
      <c r="B484" s="22">
        <v>8570</v>
      </c>
      <c r="C484" s="9">
        <v>10125</v>
      </c>
      <c r="D484" s="23">
        <v>15075</v>
      </c>
      <c r="E484" s="22">
        <v>8000</v>
      </c>
      <c r="F484" s="9">
        <v>10315</v>
      </c>
      <c r="G484" s="23">
        <v>17500</v>
      </c>
      <c r="H484" s="22">
        <v>13496</v>
      </c>
      <c r="I484" s="9">
        <v>17400</v>
      </c>
      <c r="J484" s="23">
        <v>21500</v>
      </c>
      <c r="K484" s="22">
        <v>9569</v>
      </c>
      <c r="L484" s="9">
        <v>12000</v>
      </c>
      <c r="M484" s="23">
        <v>16000</v>
      </c>
      <c r="N484" s="22">
        <v>5590</v>
      </c>
      <c r="O484" s="9">
        <v>5879</v>
      </c>
      <c r="P484" s="23">
        <v>9128</v>
      </c>
      <c r="Q484" s="22">
        <v>8750</v>
      </c>
      <c r="R484" s="9">
        <v>10766</v>
      </c>
      <c r="S484" s="23">
        <v>13725</v>
      </c>
      <c r="T484" s="22">
        <v>17150</v>
      </c>
      <c r="U484" s="9">
        <v>19049</v>
      </c>
      <c r="V484" s="23">
        <v>19600</v>
      </c>
      <c r="W484" s="22">
        <v>14417</v>
      </c>
      <c r="X484" s="9">
        <v>18766</v>
      </c>
      <c r="Y484" s="23">
        <v>23523</v>
      </c>
      <c r="Z484" s="22"/>
      <c r="AA484" s="9"/>
      <c r="AB484" s="23"/>
    </row>
    <row r="485" spans="1:28" x14ac:dyDescent="0.35">
      <c r="A485" s="32" t="s">
        <v>1145</v>
      </c>
      <c r="B485" s="22"/>
      <c r="C485" s="9"/>
      <c r="D485" s="23"/>
      <c r="E485" s="22"/>
      <c r="F485" s="9"/>
      <c r="G485" s="23"/>
      <c r="H485" s="22">
        <v>1919</v>
      </c>
      <c r="I485" s="9">
        <v>9298</v>
      </c>
      <c r="J485" s="23">
        <v>16109</v>
      </c>
      <c r="K485" s="22">
        <v>2190</v>
      </c>
      <c r="L485" s="9">
        <v>2587</v>
      </c>
      <c r="M485" s="23">
        <v>2875</v>
      </c>
      <c r="N485" s="22"/>
      <c r="O485" s="9"/>
      <c r="P485" s="23"/>
      <c r="Q485" s="22"/>
      <c r="R485" s="9"/>
      <c r="S485" s="23"/>
      <c r="T485" s="22"/>
      <c r="U485" s="9"/>
      <c r="V485" s="23"/>
      <c r="W485" s="22"/>
      <c r="X485" s="9"/>
      <c r="Y485" s="23"/>
      <c r="Z485" s="22"/>
      <c r="AA485" s="9"/>
      <c r="AB485" s="23"/>
    </row>
    <row r="486" spans="1:28" x14ac:dyDescent="0.35">
      <c r="A486" s="32" t="s">
        <v>1148</v>
      </c>
      <c r="B486" s="22"/>
      <c r="C486" s="9"/>
      <c r="D486" s="23"/>
      <c r="E486" s="22"/>
      <c r="F486" s="9"/>
      <c r="G486" s="23"/>
      <c r="H486" s="22">
        <v>1480</v>
      </c>
      <c r="I486" s="9">
        <v>2665</v>
      </c>
      <c r="J486" s="23">
        <v>3000</v>
      </c>
      <c r="K486" s="22"/>
      <c r="L486" s="9"/>
      <c r="M486" s="23"/>
      <c r="N486" s="22">
        <v>739</v>
      </c>
      <c r="O486" s="9">
        <v>801</v>
      </c>
      <c r="P486" s="23">
        <v>858</v>
      </c>
      <c r="Q486" s="22">
        <v>1975</v>
      </c>
      <c r="R486" s="9">
        <v>1975</v>
      </c>
      <c r="S486" s="23">
        <v>1975</v>
      </c>
      <c r="T486" s="22"/>
      <c r="U486" s="9"/>
      <c r="V486" s="23"/>
      <c r="W486" s="22">
        <v>1713</v>
      </c>
      <c r="X486" s="9">
        <v>1905</v>
      </c>
      <c r="Y486" s="23">
        <v>2163</v>
      </c>
      <c r="Z486" s="22"/>
      <c r="AA486" s="9"/>
      <c r="AB486" s="23"/>
    </row>
    <row r="487" spans="1:28" x14ac:dyDescent="0.35">
      <c r="A487" s="32" t="s">
        <v>983</v>
      </c>
      <c r="B487" s="22"/>
      <c r="C487" s="9"/>
      <c r="D487" s="23"/>
      <c r="E487" s="22">
        <v>2748</v>
      </c>
      <c r="F487" s="9">
        <v>2748</v>
      </c>
      <c r="G487" s="23">
        <v>2748</v>
      </c>
      <c r="H487" s="22">
        <v>900</v>
      </c>
      <c r="I487" s="9">
        <v>900</v>
      </c>
      <c r="J487" s="23">
        <v>900</v>
      </c>
      <c r="K487" s="22">
        <v>437</v>
      </c>
      <c r="L487" s="9">
        <v>2819</v>
      </c>
      <c r="M487" s="23">
        <v>5018</v>
      </c>
      <c r="N487" s="22">
        <v>1700</v>
      </c>
      <c r="O487" s="9">
        <v>1700</v>
      </c>
      <c r="P487" s="23">
        <v>1700</v>
      </c>
      <c r="Q487" s="22"/>
      <c r="R487" s="9"/>
      <c r="S487" s="23"/>
      <c r="T487" s="22"/>
      <c r="U487" s="9"/>
      <c r="V487" s="23"/>
      <c r="W487" s="22">
        <v>2708</v>
      </c>
      <c r="X487" s="9">
        <v>3473</v>
      </c>
      <c r="Y487" s="23">
        <v>4180</v>
      </c>
      <c r="Z487" s="22"/>
      <c r="AA487" s="9"/>
      <c r="AB487" s="23"/>
    </row>
    <row r="488" spans="1:28" x14ac:dyDescent="0.35">
      <c r="A488" s="32" t="s">
        <v>986</v>
      </c>
      <c r="B488" s="22"/>
      <c r="C488" s="9"/>
      <c r="D488" s="23"/>
      <c r="E488" s="22">
        <v>3000</v>
      </c>
      <c r="F488" s="9">
        <v>3000</v>
      </c>
      <c r="G488" s="23">
        <v>3000</v>
      </c>
      <c r="H488" s="22"/>
      <c r="I488" s="9"/>
      <c r="J488" s="23"/>
      <c r="K488" s="22"/>
      <c r="L488" s="9"/>
      <c r="M488" s="23"/>
      <c r="N488" s="22"/>
      <c r="O488" s="9"/>
      <c r="P488" s="23"/>
      <c r="Q488" s="22"/>
      <c r="R488" s="9"/>
      <c r="S488" s="23"/>
      <c r="T488" s="22"/>
      <c r="U488" s="9"/>
      <c r="V488" s="23"/>
      <c r="W488" s="22">
        <v>3496</v>
      </c>
      <c r="X488" s="9">
        <v>4404</v>
      </c>
      <c r="Y488" s="23">
        <v>5241</v>
      </c>
      <c r="Z488" s="22"/>
      <c r="AA488" s="9"/>
      <c r="AB488" s="23"/>
    </row>
    <row r="489" spans="1:28" x14ac:dyDescent="0.35">
      <c r="A489" s="32" t="s">
        <v>989</v>
      </c>
      <c r="B489" s="22"/>
      <c r="C489" s="9"/>
      <c r="D489" s="23"/>
      <c r="E489" s="22">
        <v>500</v>
      </c>
      <c r="F489" s="9">
        <v>500</v>
      </c>
      <c r="G489" s="23">
        <v>500</v>
      </c>
      <c r="H489" s="22">
        <v>1417</v>
      </c>
      <c r="I489" s="9">
        <v>1664</v>
      </c>
      <c r="J489" s="23">
        <v>1820</v>
      </c>
      <c r="K489" s="22">
        <v>924</v>
      </c>
      <c r="L489" s="9">
        <v>924</v>
      </c>
      <c r="M489" s="23">
        <v>924</v>
      </c>
      <c r="N489" s="22">
        <v>2740</v>
      </c>
      <c r="O489" s="9">
        <v>2740</v>
      </c>
      <c r="P489" s="23">
        <v>2740</v>
      </c>
      <c r="Q489" s="22">
        <v>437</v>
      </c>
      <c r="R489" s="9">
        <v>437</v>
      </c>
      <c r="S489" s="23">
        <v>437</v>
      </c>
      <c r="T489" s="22"/>
      <c r="U489" s="9"/>
      <c r="V489" s="23"/>
      <c r="W489" s="22">
        <v>374</v>
      </c>
      <c r="X489" s="9">
        <v>419</v>
      </c>
      <c r="Y489" s="23">
        <v>461</v>
      </c>
      <c r="Z489" s="22"/>
      <c r="AA489" s="9"/>
      <c r="AB489" s="23"/>
    </row>
    <row r="490" spans="1:28" x14ac:dyDescent="0.35">
      <c r="A490" s="32" t="s">
        <v>992</v>
      </c>
      <c r="B490" s="22"/>
      <c r="C490" s="9"/>
      <c r="D490" s="23"/>
      <c r="E490" s="22">
        <v>11250</v>
      </c>
      <c r="F490" s="9">
        <v>14045</v>
      </c>
      <c r="G490" s="23">
        <v>16625</v>
      </c>
      <c r="H490" s="22">
        <v>20922</v>
      </c>
      <c r="I490" s="9">
        <v>20922</v>
      </c>
      <c r="J490" s="23">
        <v>20922</v>
      </c>
      <c r="K490" s="22"/>
      <c r="L490" s="9"/>
      <c r="M490" s="23"/>
      <c r="N490" s="22">
        <v>120</v>
      </c>
      <c r="O490" s="9">
        <v>120</v>
      </c>
      <c r="P490" s="23">
        <v>120</v>
      </c>
      <c r="Q490" s="22"/>
      <c r="R490" s="9"/>
      <c r="S490" s="23"/>
      <c r="T490" s="22"/>
      <c r="U490" s="9"/>
      <c r="V490" s="23"/>
      <c r="W490" s="22">
        <v>3432</v>
      </c>
      <c r="X490" s="9">
        <v>4212</v>
      </c>
      <c r="Y490" s="23">
        <v>4931</v>
      </c>
      <c r="Z490" s="22"/>
      <c r="AA490" s="9"/>
      <c r="AB490" s="23"/>
    </row>
    <row r="491" spans="1:28" x14ac:dyDescent="0.35">
      <c r="A491" s="32" t="s">
        <v>1151</v>
      </c>
      <c r="B491" s="22"/>
      <c r="C491" s="9"/>
      <c r="D491" s="23"/>
      <c r="E491" s="22"/>
      <c r="F491" s="9"/>
      <c r="G491" s="23"/>
      <c r="H491" s="22">
        <v>141</v>
      </c>
      <c r="I491" s="9">
        <v>179</v>
      </c>
      <c r="J491" s="23">
        <v>196</v>
      </c>
      <c r="K491" s="22">
        <v>148</v>
      </c>
      <c r="L491" s="9">
        <v>169</v>
      </c>
      <c r="M491" s="23">
        <v>189</v>
      </c>
      <c r="N491" s="22"/>
      <c r="O491" s="9"/>
      <c r="P491" s="23"/>
      <c r="Q491" s="22">
        <v>23</v>
      </c>
      <c r="R491" s="9">
        <v>26</v>
      </c>
      <c r="S491" s="23">
        <v>30</v>
      </c>
      <c r="T491" s="22"/>
      <c r="U491" s="9"/>
      <c r="V491" s="23"/>
      <c r="W491" s="22">
        <v>261</v>
      </c>
      <c r="X491" s="9">
        <v>402</v>
      </c>
      <c r="Y491" s="23">
        <v>535</v>
      </c>
      <c r="Z491" s="22"/>
      <c r="AA491" s="9"/>
      <c r="AB491" s="23"/>
    </row>
    <row r="492" spans="1:28" x14ac:dyDescent="0.35">
      <c r="A492" s="32" t="s">
        <v>1154</v>
      </c>
      <c r="B492" s="22"/>
      <c r="C492" s="9"/>
      <c r="D492" s="23"/>
      <c r="E492" s="22"/>
      <c r="F492" s="9"/>
      <c r="G492" s="23"/>
      <c r="H492" s="22">
        <v>29</v>
      </c>
      <c r="I492" s="9">
        <v>29</v>
      </c>
      <c r="J492" s="23">
        <v>29</v>
      </c>
      <c r="K492" s="22">
        <v>186</v>
      </c>
      <c r="L492" s="9">
        <v>186</v>
      </c>
      <c r="M492" s="23">
        <v>186</v>
      </c>
      <c r="N492" s="22"/>
      <c r="O492" s="9"/>
      <c r="P492" s="23"/>
      <c r="Q492" s="22"/>
      <c r="R492" s="9"/>
      <c r="S492" s="23"/>
      <c r="T492" s="22"/>
      <c r="U492" s="9"/>
      <c r="V492" s="23"/>
      <c r="W492" s="22">
        <v>46</v>
      </c>
      <c r="X492" s="9">
        <v>46</v>
      </c>
      <c r="Y492" s="23">
        <v>46</v>
      </c>
      <c r="Z492" s="22"/>
      <c r="AA492" s="9"/>
      <c r="AB492" s="23"/>
    </row>
    <row r="493" spans="1:28" x14ac:dyDescent="0.35">
      <c r="A493" s="32" t="s">
        <v>492</v>
      </c>
      <c r="B493" s="22"/>
      <c r="C493" s="9"/>
      <c r="D493" s="23"/>
      <c r="E493" s="22"/>
      <c r="F493" s="9"/>
      <c r="G493" s="23"/>
      <c r="H493" s="22">
        <v>8628</v>
      </c>
      <c r="I493" s="9">
        <v>12806</v>
      </c>
      <c r="J493" s="23">
        <v>15088</v>
      </c>
      <c r="K493" s="22">
        <v>7376</v>
      </c>
      <c r="L493" s="9">
        <v>12786</v>
      </c>
      <c r="M493" s="23">
        <v>14913</v>
      </c>
      <c r="N493" s="22">
        <v>14195</v>
      </c>
      <c r="O493" s="9">
        <v>14195</v>
      </c>
      <c r="P493" s="23">
        <v>14195</v>
      </c>
      <c r="Q493" s="22">
        <v>447</v>
      </c>
      <c r="R493" s="9">
        <v>447</v>
      </c>
      <c r="S493" s="23">
        <v>447</v>
      </c>
      <c r="T493" s="22">
        <v>250</v>
      </c>
      <c r="U493" s="9">
        <v>250</v>
      </c>
      <c r="V493" s="23">
        <v>250</v>
      </c>
      <c r="W493" s="22">
        <v>3813</v>
      </c>
      <c r="X493" s="9">
        <v>4271</v>
      </c>
      <c r="Y493" s="23">
        <v>7600</v>
      </c>
      <c r="Z493" s="22"/>
      <c r="AA493" s="9"/>
      <c r="AB493" s="23"/>
    </row>
    <row r="494" spans="1:28" x14ac:dyDescent="0.35">
      <c r="A494" s="32" t="s">
        <v>873</v>
      </c>
      <c r="B494" s="22">
        <v>4698</v>
      </c>
      <c r="C494" s="9">
        <v>5750</v>
      </c>
      <c r="D494" s="23">
        <v>6722</v>
      </c>
      <c r="E494" s="22">
        <v>1099</v>
      </c>
      <c r="F494" s="9">
        <v>1099</v>
      </c>
      <c r="G494" s="23">
        <v>1099</v>
      </c>
      <c r="H494" s="22"/>
      <c r="I494" s="9"/>
      <c r="J494" s="23"/>
      <c r="K494" s="22">
        <v>531</v>
      </c>
      <c r="L494" s="9">
        <v>641</v>
      </c>
      <c r="M494" s="23">
        <v>742</v>
      </c>
      <c r="N494" s="22"/>
      <c r="O494" s="9"/>
      <c r="P494" s="23"/>
      <c r="Q494" s="22"/>
      <c r="R494" s="9"/>
      <c r="S494" s="23"/>
      <c r="T494" s="22"/>
      <c r="U494" s="9"/>
      <c r="V494" s="23"/>
      <c r="W494" s="22"/>
      <c r="X494" s="9"/>
      <c r="Y494" s="23"/>
      <c r="Z494" s="22"/>
      <c r="AA494" s="9"/>
      <c r="AB494" s="23"/>
    </row>
    <row r="495" spans="1:28" x14ac:dyDescent="0.35">
      <c r="A495" s="32" t="s">
        <v>1157</v>
      </c>
      <c r="B495" s="22"/>
      <c r="C495" s="9"/>
      <c r="D495" s="23"/>
      <c r="E495" s="22"/>
      <c r="F495" s="9"/>
      <c r="G495" s="23"/>
      <c r="H495" s="22">
        <v>10000</v>
      </c>
      <c r="I495" s="9">
        <v>10000</v>
      </c>
      <c r="J495" s="23">
        <v>10000</v>
      </c>
      <c r="K495" s="22">
        <v>978</v>
      </c>
      <c r="L495" s="9">
        <v>1192</v>
      </c>
      <c r="M495" s="23">
        <v>1389</v>
      </c>
      <c r="N495" s="22"/>
      <c r="O495" s="9"/>
      <c r="P495" s="23"/>
      <c r="Q495" s="22"/>
      <c r="R495" s="9"/>
      <c r="S495" s="23"/>
      <c r="T495" s="22"/>
      <c r="U495" s="9"/>
      <c r="V495" s="23"/>
      <c r="W495" s="22">
        <v>157</v>
      </c>
      <c r="X495" s="9">
        <v>157</v>
      </c>
      <c r="Y495" s="23">
        <v>157</v>
      </c>
      <c r="Z495" s="22"/>
      <c r="AA495" s="9"/>
      <c r="AB495" s="23"/>
    </row>
    <row r="496" spans="1:28" x14ac:dyDescent="0.35">
      <c r="A496" s="32" t="s">
        <v>495</v>
      </c>
      <c r="B496" s="22">
        <v>17123</v>
      </c>
      <c r="C496" s="9">
        <v>21432</v>
      </c>
      <c r="D496" s="23">
        <v>28688</v>
      </c>
      <c r="E496" s="22">
        <v>1575</v>
      </c>
      <c r="F496" s="9">
        <v>2874</v>
      </c>
      <c r="G496" s="23">
        <v>4808</v>
      </c>
      <c r="H496" s="22">
        <v>13529</v>
      </c>
      <c r="I496" s="9">
        <v>29447</v>
      </c>
      <c r="J496" s="23">
        <v>57841</v>
      </c>
      <c r="K496" s="22">
        <v>13347</v>
      </c>
      <c r="L496" s="9">
        <v>23374</v>
      </c>
      <c r="M496" s="23">
        <v>37257</v>
      </c>
      <c r="N496" s="22">
        <v>302</v>
      </c>
      <c r="O496" s="9">
        <v>423</v>
      </c>
      <c r="P496" s="23">
        <v>1264</v>
      </c>
      <c r="Q496" s="22">
        <v>577</v>
      </c>
      <c r="R496" s="9">
        <v>957</v>
      </c>
      <c r="S496" s="23">
        <v>1922</v>
      </c>
      <c r="T496" s="22">
        <v>2033</v>
      </c>
      <c r="U496" s="9">
        <v>6978</v>
      </c>
      <c r="V496" s="23">
        <v>14128</v>
      </c>
      <c r="W496" s="22">
        <v>8962</v>
      </c>
      <c r="X496" s="9">
        <v>20335</v>
      </c>
      <c r="Y496" s="23">
        <v>29853</v>
      </c>
      <c r="Z496" s="22"/>
      <c r="AA496" s="9"/>
      <c r="AB496" s="23"/>
    </row>
    <row r="497" spans="1:28" x14ac:dyDescent="0.35">
      <c r="A497" s="32" t="s">
        <v>1160</v>
      </c>
      <c r="B497" s="22"/>
      <c r="C497" s="9"/>
      <c r="D497" s="23"/>
      <c r="E497" s="22"/>
      <c r="F497" s="9"/>
      <c r="G497" s="23"/>
      <c r="H497" s="22">
        <v>182685</v>
      </c>
      <c r="I497" s="9">
        <v>182685</v>
      </c>
      <c r="J497" s="23">
        <v>182685</v>
      </c>
      <c r="K497" s="22"/>
      <c r="L497" s="9"/>
      <c r="M497" s="23"/>
      <c r="N497" s="22"/>
      <c r="O497" s="9"/>
      <c r="P497" s="23"/>
      <c r="Q497" s="22">
        <v>137148</v>
      </c>
      <c r="R497" s="9">
        <v>137148</v>
      </c>
      <c r="S497" s="23">
        <v>137148</v>
      </c>
      <c r="T497" s="22">
        <v>8393</v>
      </c>
      <c r="U497" s="9">
        <v>8393</v>
      </c>
      <c r="V497" s="23">
        <v>8393</v>
      </c>
      <c r="W497" s="22">
        <v>4934</v>
      </c>
      <c r="X497" s="9">
        <v>5759</v>
      </c>
      <c r="Y497" s="23">
        <v>6520</v>
      </c>
      <c r="Z497" s="22"/>
      <c r="AA497" s="9"/>
      <c r="AB497" s="23"/>
    </row>
    <row r="498" spans="1:28" x14ac:dyDescent="0.35">
      <c r="A498" s="32" t="s">
        <v>498</v>
      </c>
      <c r="B498" s="22">
        <v>2159</v>
      </c>
      <c r="C498" s="9">
        <v>3377</v>
      </c>
      <c r="D498" s="23">
        <v>3840</v>
      </c>
      <c r="E498" s="22">
        <v>3163</v>
      </c>
      <c r="F498" s="9">
        <v>5307</v>
      </c>
      <c r="G498" s="23">
        <v>7555</v>
      </c>
      <c r="H498" s="22">
        <v>5691</v>
      </c>
      <c r="I498" s="9">
        <v>7761</v>
      </c>
      <c r="J498" s="23">
        <v>11433</v>
      </c>
      <c r="K498" s="22">
        <v>2612</v>
      </c>
      <c r="L498" s="9">
        <v>3980</v>
      </c>
      <c r="M498" s="23">
        <v>5913</v>
      </c>
      <c r="N498" s="22">
        <v>4091</v>
      </c>
      <c r="O498" s="9">
        <v>4578</v>
      </c>
      <c r="P498" s="23">
        <v>5483</v>
      </c>
      <c r="Q498" s="22">
        <v>1285</v>
      </c>
      <c r="R498" s="9">
        <v>1778</v>
      </c>
      <c r="S498" s="23">
        <v>3043</v>
      </c>
      <c r="T498" s="22">
        <v>3676</v>
      </c>
      <c r="U498" s="9">
        <v>7037</v>
      </c>
      <c r="V498" s="23">
        <v>8657</v>
      </c>
      <c r="W498" s="22">
        <v>2199</v>
      </c>
      <c r="X498" s="9">
        <v>3420</v>
      </c>
      <c r="Y498" s="23">
        <v>5243</v>
      </c>
      <c r="Z498" s="22">
        <v>355</v>
      </c>
      <c r="AA498" s="9">
        <v>391</v>
      </c>
      <c r="AB498" s="23">
        <v>1623</v>
      </c>
    </row>
    <row r="499" spans="1:28" x14ac:dyDescent="0.35">
      <c r="A499" s="32" t="s">
        <v>1163</v>
      </c>
      <c r="B499" s="22"/>
      <c r="C499" s="9"/>
      <c r="D499" s="23"/>
      <c r="E499" s="22"/>
      <c r="F499" s="9"/>
      <c r="G499" s="23"/>
      <c r="H499" s="22">
        <v>7776</v>
      </c>
      <c r="I499" s="9">
        <v>12491</v>
      </c>
      <c r="J499" s="23">
        <v>13910</v>
      </c>
      <c r="K499" s="22">
        <v>7475</v>
      </c>
      <c r="L499" s="9">
        <v>9678</v>
      </c>
      <c r="M499" s="23">
        <v>10550</v>
      </c>
      <c r="N499" s="22">
        <v>21980</v>
      </c>
      <c r="O499" s="9">
        <v>21980</v>
      </c>
      <c r="P499" s="23">
        <v>21980</v>
      </c>
      <c r="Q499" s="22">
        <v>4415</v>
      </c>
      <c r="R499" s="9">
        <v>4504</v>
      </c>
      <c r="S499" s="23">
        <v>5531</v>
      </c>
      <c r="T499" s="22">
        <v>14461</v>
      </c>
      <c r="U499" s="9">
        <v>15006</v>
      </c>
      <c r="V499" s="23">
        <v>15655</v>
      </c>
      <c r="W499" s="22">
        <v>8237</v>
      </c>
      <c r="X499" s="9">
        <v>13997</v>
      </c>
      <c r="Y499" s="23">
        <v>25248</v>
      </c>
      <c r="Z499" s="22"/>
      <c r="AA499" s="9"/>
      <c r="AB499" s="23"/>
    </row>
    <row r="500" spans="1:28" x14ac:dyDescent="0.35">
      <c r="A500" s="32" t="s">
        <v>876</v>
      </c>
      <c r="B500" s="22">
        <v>573</v>
      </c>
      <c r="C500" s="9">
        <v>591</v>
      </c>
      <c r="D500" s="23">
        <v>608</v>
      </c>
      <c r="E500" s="22">
        <v>2400</v>
      </c>
      <c r="F500" s="9">
        <v>2400</v>
      </c>
      <c r="G500" s="23">
        <v>2400</v>
      </c>
      <c r="H500" s="22">
        <v>4910</v>
      </c>
      <c r="I500" s="9">
        <v>5407</v>
      </c>
      <c r="J500" s="23">
        <v>5865</v>
      </c>
      <c r="K500" s="22">
        <v>305</v>
      </c>
      <c r="L500" s="9">
        <v>305</v>
      </c>
      <c r="M500" s="23">
        <v>305</v>
      </c>
      <c r="N500" s="22"/>
      <c r="O500" s="9"/>
      <c r="P500" s="23"/>
      <c r="Q500" s="22"/>
      <c r="R500" s="9"/>
      <c r="S500" s="23"/>
      <c r="T500" s="22"/>
      <c r="U500" s="9"/>
      <c r="V500" s="23"/>
      <c r="W500" s="22">
        <v>2285</v>
      </c>
      <c r="X500" s="9">
        <v>2285</v>
      </c>
      <c r="Y500" s="23">
        <v>2285</v>
      </c>
      <c r="Z500" s="22"/>
      <c r="AA500" s="9"/>
      <c r="AB500" s="23"/>
    </row>
    <row r="501" spans="1:28" x14ac:dyDescent="0.35">
      <c r="A501" s="32" t="s">
        <v>698</v>
      </c>
      <c r="B501" s="22"/>
      <c r="C501" s="9"/>
      <c r="D501" s="23"/>
      <c r="E501" s="22">
        <v>2584</v>
      </c>
      <c r="F501" s="9">
        <v>3082</v>
      </c>
      <c r="G501" s="23">
        <v>3542</v>
      </c>
      <c r="H501" s="22">
        <v>56343</v>
      </c>
      <c r="I501" s="9">
        <v>66563</v>
      </c>
      <c r="J501" s="23">
        <v>91083</v>
      </c>
      <c r="K501" s="22">
        <v>29652</v>
      </c>
      <c r="L501" s="9">
        <v>42980</v>
      </c>
      <c r="M501" s="23">
        <v>69566</v>
      </c>
      <c r="N501" s="22"/>
      <c r="O501" s="9"/>
      <c r="P501" s="23"/>
      <c r="Q501" s="22">
        <v>1275</v>
      </c>
      <c r="R501" s="9">
        <v>1541</v>
      </c>
      <c r="S501" s="23">
        <v>1787</v>
      </c>
      <c r="T501" s="22">
        <v>108139</v>
      </c>
      <c r="U501" s="9">
        <v>108139</v>
      </c>
      <c r="V501" s="23">
        <v>108139</v>
      </c>
      <c r="W501" s="22">
        <v>42188</v>
      </c>
      <c r="X501" s="9">
        <v>56190</v>
      </c>
      <c r="Y501" s="23">
        <v>79730</v>
      </c>
      <c r="Z501" s="22"/>
      <c r="AA501" s="9"/>
      <c r="AB501" s="23"/>
    </row>
    <row r="502" spans="1:28" x14ac:dyDescent="0.35">
      <c r="A502" s="31" t="s">
        <v>499</v>
      </c>
      <c r="B502" s="20">
        <f t="shared" ref="B502:AB502" si="18">SUM(B503:B510)</f>
        <v>6828</v>
      </c>
      <c r="C502" s="13">
        <f t="shared" si="18"/>
        <v>8773</v>
      </c>
      <c r="D502" s="21">
        <f t="shared" si="18"/>
        <v>9719</v>
      </c>
      <c r="E502" s="20">
        <f t="shared" si="18"/>
        <v>2100</v>
      </c>
      <c r="F502" s="13">
        <f t="shared" si="18"/>
        <v>3035</v>
      </c>
      <c r="G502" s="21">
        <f t="shared" si="18"/>
        <v>3885</v>
      </c>
      <c r="H502" s="20">
        <f t="shared" si="18"/>
        <v>108566</v>
      </c>
      <c r="I502" s="13">
        <f t="shared" si="18"/>
        <v>119894</v>
      </c>
      <c r="J502" s="21">
        <f t="shared" si="18"/>
        <v>139158</v>
      </c>
      <c r="K502" s="20">
        <f t="shared" si="18"/>
        <v>13452</v>
      </c>
      <c r="L502" s="13">
        <f t="shared" si="18"/>
        <v>61468</v>
      </c>
      <c r="M502" s="21">
        <f t="shared" si="18"/>
        <v>106935</v>
      </c>
      <c r="N502" s="20">
        <f t="shared" si="18"/>
        <v>12458</v>
      </c>
      <c r="O502" s="13">
        <f t="shared" si="18"/>
        <v>17506</v>
      </c>
      <c r="P502" s="21">
        <f t="shared" si="18"/>
        <v>21959</v>
      </c>
      <c r="Q502" s="20">
        <f t="shared" si="18"/>
        <v>26878</v>
      </c>
      <c r="R502" s="13">
        <f t="shared" si="18"/>
        <v>28867</v>
      </c>
      <c r="S502" s="21">
        <f t="shared" si="18"/>
        <v>31109</v>
      </c>
      <c r="T502" s="20">
        <f t="shared" si="18"/>
        <v>141</v>
      </c>
      <c r="U502" s="13">
        <f t="shared" si="18"/>
        <v>210</v>
      </c>
      <c r="V502" s="21">
        <f t="shared" si="18"/>
        <v>288</v>
      </c>
      <c r="W502" s="20">
        <f t="shared" si="18"/>
        <v>39607</v>
      </c>
      <c r="X502" s="13">
        <f t="shared" si="18"/>
        <v>83847</v>
      </c>
      <c r="Y502" s="21">
        <f t="shared" si="18"/>
        <v>118262</v>
      </c>
      <c r="Z502" s="20">
        <f t="shared" si="18"/>
        <v>3658</v>
      </c>
      <c r="AA502" s="13">
        <f t="shared" si="18"/>
        <v>3658</v>
      </c>
      <c r="AB502" s="21">
        <f t="shared" si="18"/>
        <v>3658</v>
      </c>
    </row>
    <row r="503" spans="1:28" x14ac:dyDescent="0.35">
      <c r="A503" s="32" t="s">
        <v>1281</v>
      </c>
      <c r="B503" s="22"/>
      <c r="C503" s="9"/>
      <c r="D503" s="23"/>
      <c r="E503" s="22"/>
      <c r="F503" s="9"/>
      <c r="G503" s="23"/>
      <c r="H503" s="22"/>
      <c r="I503" s="9"/>
      <c r="J503" s="23"/>
      <c r="K503" s="22">
        <v>241</v>
      </c>
      <c r="L503" s="9">
        <v>295</v>
      </c>
      <c r="M503" s="23">
        <v>345</v>
      </c>
      <c r="N503" s="22"/>
      <c r="O503" s="9"/>
      <c r="P503" s="23"/>
      <c r="Q503" s="22"/>
      <c r="R503" s="9"/>
      <c r="S503" s="23"/>
      <c r="T503" s="22"/>
      <c r="U503" s="9"/>
      <c r="V503" s="23"/>
      <c r="W503" s="22"/>
      <c r="X503" s="9"/>
      <c r="Y503" s="23"/>
      <c r="Z503" s="22"/>
      <c r="AA503" s="9"/>
      <c r="AB503" s="23"/>
    </row>
    <row r="504" spans="1:28" x14ac:dyDescent="0.35">
      <c r="A504" s="32" t="s">
        <v>1620</v>
      </c>
      <c r="B504" s="22"/>
      <c r="C504" s="9"/>
      <c r="D504" s="23"/>
      <c r="E504" s="22"/>
      <c r="F504" s="9"/>
      <c r="G504" s="23"/>
      <c r="H504" s="22"/>
      <c r="I504" s="9"/>
      <c r="J504" s="23"/>
      <c r="K504" s="22"/>
      <c r="L504" s="9"/>
      <c r="M504" s="23"/>
      <c r="N504" s="22"/>
      <c r="O504" s="9"/>
      <c r="P504" s="23"/>
      <c r="Q504" s="22"/>
      <c r="R504" s="9"/>
      <c r="S504" s="23"/>
      <c r="T504" s="22"/>
      <c r="U504" s="9"/>
      <c r="V504" s="23"/>
      <c r="W504" s="22"/>
      <c r="X504" s="9"/>
      <c r="Y504" s="23"/>
      <c r="Z504" s="22"/>
      <c r="AA504" s="9"/>
      <c r="AB504" s="23"/>
    </row>
    <row r="505" spans="1:28" x14ac:dyDescent="0.35">
      <c r="A505" s="32" t="s">
        <v>502</v>
      </c>
      <c r="B505" s="22">
        <v>1960</v>
      </c>
      <c r="C505" s="9">
        <v>3099</v>
      </c>
      <c r="D505" s="23">
        <v>3779</v>
      </c>
      <c r="E505" s="22">
        <v>700</v>
      </c>
      <c r="F505" s="9">
        <v>1178</v>
      </c>
      <c r="G505" s="23">
        <v>1500</v>
      </c>
      <c r="H505" s="22">
        <v>759</v>
      </c>
      <c r="I505" s="9">
        <v>2686</v>
      </c>
      <c r="J505" s="23">
        <v>6483</v>
      </c>
      <c r="K505" s="22">
        <v>45</v>
      </c>
      <c r="L505" s="9">
        <v>330</v>
      </c>
      <c r="M505" s="23">
        <v>1486</v>
      </c>
      <c r="N505" s="22">
        <v>382</v>
      </c>
      <c r="O505" s="9">
        <v>802</v>
      </c>
      <c r="P505" s="23">
        <v>950</v>
      </c>
      <c r="Q505" s="22">
        <v>1008</v>
      </c>
      <c r="R505" s="9">
        <v>1077</v>
      </c>
      <c r="S505" s="23">
        <v>1206</v>
      </c>
      <c r="T505" s="22">
        <v>84</v>
      </c>
      <c r="U505" s="9">
        <v>84</v>
      </c>
      <c r="V505" s="23">
        <v>84</v>
      </c>
      <c r="W505" s="22">
        <v>150</v>
      </c>
      <c r="X505" s="9">
        <v>501</v>
      </c>
      <c r="Y505" s="23">
        <v>1400</v>
      </c>
      <c r="Z505" s="22">
        <v>3527</v>
      </c>
      <c r="AA505" s="9">
        <v>3527</v>
      </c>
      <c r="AB505" s="23">
        <v>3527</v>
      </c>
    </row>
    <row r="506" spans="1:28" x14ac:dyDescent="0.35">
      <c r="A506" s="32" t="s">
        <v>505</v>
      </c>
      <c r="B506" s="22">
        <v>4831</v>
      </c>
      <c r="C506" s="9">
        <v>5637</v>
      </c>
      <c r="D506" s="23">
        <v>5903</v>
      </c>
      <c r="E506" s="22">
        <v>1400</v>
      </c>
      <c r="F506" s="9">
        <v>1857</v>
      </c>
      <c r="G506" s="23">
        <v>2385</v>
      </c>
      <c r="H506" s="22">
        <v>932</v>
      </c>
      <c r="I506" s="9">
        <v>3332</v>
      </c>
      <c r="J506" s="23">
        <v>13187</v>
      </c>
      <c r="K506" s="22">
        <v>62</v>
      </c>
      <c r="L506" s="9">
        <v>338</v>
      </c>
      <c r="M506" s="23">
        <v>844</v>
      </c>
      <c r="N506" s="22">
        <v>484</v>
      </c>
      <c r="O506" s="9">
        <v>1265</v>
      </c>
      <c r="P506" s="23">
        <v>2018</v>
      </c>
      <c r="Q506" s="22">
        <v>92</v>
      </c>
      <c r="R506" s="9">
        <v>150</v>
      </c>
      <c r="S506" s="23">
        <v>544</v>
      </c>
      <c r="T506" s="22">
        <v>57</v>
      </c>
      <c r="U506" s="9">
        <v>126</v>
      </c>
      <c r="V506" s="23">
        <v>204</v>
      </c>
      <c r="W506" s="22">
        <v>78</v>
      </c>
      <c r="X506" s="9">
        <v>347</v>
      </c>
      <c r="Y506" s="23">
        <v>712</v>
      </c>
      <c r="Z506" s="22">
        <v>131</v>
      </c>
      <c r="AA506" s="9">
        <v>131</v>
      </c>
      <c r="AB506" s="23">
        <v>131</v>
      </c>
    </row>
    <row r="507" spans="1:28" x14ac:dyDescent="0.35">
      <c r="A507" s="32" t="s">
        <v>879</v>
      </c>
      <c r="B507" s="22">
        <v>37</v>
      </c>
      <c r="C507" s="9">
        <v>37</v>
      </c>
      <c r="D507" s="23">
        <v>37</v>
      </c>
      <c r="E507" s="22"/>
      <c r="F507" s="9"/>
      <c r="G507" s="23"/>
      <c r="H507" s="22"/>
      <c r="I507" s="9"/>
      <c r="J507" s="23"/>
      <c r="K507" s="22"/>
      <c r="L507" s="9"/>
      <c r="M507" s="23"/>
      <c r="N507" s="22"/>
      <c r="O507" s="9"/>
      <c r="P507" s="23"/>
      <c r="Q507" s="22"/>
      <c r="R507" s="9"/>
      <c r="S507" s="23"/>
      <c r="T507" s="22"/>
      <c r="U507" s="9"/>
      <c r="V507" s="23"/>
      <c r="W507" s="22"/>
      <c r="X507" s="9"/>
      <c r="Y507" s="23"/>
      <c r="Z507" s="22"/>
      <c r="AA507" s="9"/>
      <c r="AB507" s="23"/>
    </row>
    <row r="508" spans="1:28" x14ac:dyDescent="0.35">
      <c r="A508" s="32" t="s">
        <v>1166</v>
      </c>
      <c r="B508" s="22"/>
      <c r="C508" s="9"/>
      <c r="D508" s="23"/>
      <c r="E508" s="22"/>
      <c r="F508" s="9"/>
      <c r="G508" s="23"/>
      <c r="H508" s="22">
        <v>91092</v>
      </c>
      <c r="I508" s="9">
        <v>91092</v>
      </c>
      <c r="J508" s="23">
        <v>91092</v>
      </c>
      <c r="K508" s="22"/>
      <c r="L508" s="9"/>
      <c r="M508" s="23"/>
      <c r="N508" s="22">
        <v>11592</v>
      </c>
      <c r="O508" s="9">
        <v>15439</v>
      </c>
      <c r="P508" s="23">
        <v>18991</v>
      </c>
      <c r="Q508" s="22">
        <v>22837</v>
      </c>
      <c r="R508" s="9">
        <v>24699</v>
      </c>
      <c r="S508" s="23">
        <v>26418</v>
      </c>
      <c r="T508" s="22"/>
      <c r="U508" s="9"/>
      <c r="V508" s="23"/>
      <c r="W508" s="22">
        <v>9914</v>
      </c>
      <c r="X508" s="9">
        <v>19183</v>
      </c>
      <c r="Y508" s="23">
        <v>27740</v>
      </c>
      <c r="Z508" s="22"/>
      <c r="AA508" s="9"/>
      <c r="AB508" s="23"/>
    </row>
    <row r="509" spans="1:28" x14ac:dyDescent="0.35">
      <c r="A509" s="32" t="s">
        <v>1169</v>
      </c>
      <c r="B509" s="22"/>
      <c r="C509" s="9"/>
      <c r="D509" s="23"/>
      <c r="E509" s="22"/>
      <c r="F509" s="9"/>
      <c r="G509" s="23"/>
      <c r="H509" s="22">
        <v>60</v>
      </c>
      <c r="I509" s="9">
        <v>89</v>
      </c>
      <c r="J509" s="23">
        <v>99</v>
      </c>
      <c r="K509" s="22">
        <v>5100</v>
      </c>
      <c r="L509" s="9">
        <v>5100</v>
      </c>
      <c r="M509" s="23">
        <v>5100</v>
      </c>
      <c r="N509" s="22"/>
      <c r="O509" s="9"/>
      <c r="P509" s="23"/>
      <c r="Q509" s="22">
        <v>2941</v>
      </c>
      <c r="R509" s="9">
        <v>2941</v>
      </c>
      <c r="S509" s="23">
        <v>2941</v>
      </c>
      <c r="T509" s="22"/>
      <c r="U509" s="9"/>
      <c r="V509" s="23"/>
      <c r="W509" s="22">
        <v>465</v>
      </c>
      <c r="X509" s="9">
        <v>552</v>
      </c>
      <c r="Y509" s="23">
        <v>632</v>
      </c>
      <c r="Z509" s="22"/>
      <c r="AA509" s="9"/>
      <c r="AB509" s="23"/>
    </row>
    <row r="510" spans="1:28" x14ac:dyDescent="0.35">
      <c r="A510" s="32" t="s">
        <v>1172</v>
      </c>
      <c r="B510" s="22"/>
      <c r="C510" s="9"/>
      <c r="D510" s="23"/>
      <c r="E510" s="22"/>
      <c r="F510" s="9"/>
      <c r="G510" s="23"/>
      <c r="H510" s="22">
        <v>15723</v>
      </c>
      <c r="I510" s="9">
        <v>22695</v>
      </c>
      <c r="J510" s="23">
        <v>28297</v>
      </c>
      <c r="K510" s="22">
        <v>8004</v>
      </c>
      <c r="L510" s="9">
        <v>55405</v>
      </c>
      <c r="M510" s="23">
        <v>99160</v>
      </c>
      <c r="N510" s="22"/>
      <c r="O510" s="9"/>
      <c r="P510" s="23"/>
      <c r="Q510" s="22"/>
      <c r="R510" s="9"/>
      <c r="S510" s="23"/>
      <c r="T510" s="22"/>
      <c r="U510" s="9"/>
      <c r="V510" s="23"/>
      <c r="W510" s="22">
        <v>29000</v>
      </c>
      <c r="X510" s="9">
        <v>63264</v>
      </c>
      <c r="Y510" s="23">
        <v>87778</v>
      </c>
      <c r="Z510" s="22"/>
      <c r="AA510" s="9"/>
      <c r="AB510" s="23"/>
    </row>
    <row r="511" spans="1:28" x14ac:dyDescent="0.35">
      <c r="A511" s="31" t="s">
        <v>1889</v>
      </c>
      <c r="B511" s="20">
        <f t="shared" ref="B511:AB511" si="19">SUM(B512)</f>
        <v>0</v>
      </c>
      <c r="C511" s="13">
        <f t="shared" si="19"/>
        <v>0</v>
      </c>
      <c r="D511" s="21">
        <f t="shared" si="19"/>
        <v>0</v>
      </c>
      <c r="E511" s="20">
        <f t="shared" si="19"/>
        <v>0</v>
      </c>
      <c r="F511" s="13">
        <f t="shared" si="19"/>
        <v>0</v>
      </c>
      <c r="G511" s="21">
        <f t="shared" si="19"/>
        <v>0</v>
      </c>
      <c r="H511" s="20">
        <f t="shared" si="19"/>
        <v>0</v>
      </c>
      <c r="I511" s="13">
        <f t="shared" si="19"/>
        <v>0</v>
      </c>
      <c r="J511" s="21">
        <f t="shared" si="19"/>
        <v>0</v>
      </c>
      <c r="K511" s="20">
        <f t="shared" si="19"/>
        <v>0</v>
      </c>
      <c r="L511" s="13">
        <f t="shared" si="19"/>
        <v>0</v>
      </c>
      <c r="M511" s="21">
        <f t="shared" si="19"/>
        <v>0</v>
      </c>
      <c r="N511" s="20">
        <f t="shared" si="19"/>
        <v>0</v>
      </c>
      <c r="O511" s="13">
        <f t="shared" si="19"/>
        <v>0</v>
      </c>
      <c r="P511" s="21">
        <f t="shared" si="19"/>
        <v>0</v>
      </c>
      <c r="Q511" s="20">
        <f t="shared" si="19"/>
        <v>0</v>
      </c>
      <c r="R511" s="13">
        <f t="shared" si="19"/>
        <v>0</v>
      </c>
      <c r="S511" s="21">
        <f t="shared" si="19"/>
        <v>0</v>
      </c>
      <c r="T511" s="20">
        <f t="shared" si="19"/>
        <v>0</v>
      </c>
      <c r="U511" s="13">
        <f t="shared" si="19"/>
        <v>0</v>
      </c>
      <c r="V511" s="21">
        <f t="shared" si="19"/>
        <v>0</v>
      </c>
      <c r="W511" s="20">
        <f t="shared" si="19"/>
        <v>0</v>
      </c>
      <c r="X511" s="13">
        <f t="shared" si="19"/>
        <v>0</v>
      </c>
      <c r="Y511" s="21">
        <f t="shared" si="19"/>
        <v>0</v>
      </c>
      <c r="Z511" s="20">
        <f t="shared" si="19"/>
        <v>0</v>
      </c>
      <c r="AA511" s="13">
        <f t="shared" si="19"/>
        <v>0</v>
      </c>
      <c r="AB511" s="21">
        <f t="shared" si="19"/>
        <v>0</v>
      </c>
    </row>
    <row r="512" spans="1:28" x14ac:dyDescent="0.35">
      <c r="A512" s="32" t="s">
        <v>1892</v>
      </c>
      <c r="B512" s="22"/>
      <c r="C512" s="9"/>
      <c r="D512" s="23"/>
      <c r="E512" s="22"/>
      <c r="F512" s="9"/>
      <c r="G512" s="23"/>
      <c r="H512" s="22"/>
      <c r="I512" s="9"/>
      <c r="J512" s="23"/>
      <c r="K512" s="22"/>
      <c r="L512" s="9"/>
      <c r="M512" s="23"/>
      <c r="N512" s="22"/>
      <c r="O512" s="9"/>
      <c r="P512" s="23"/>
      <c r="Q512" s="22"/>
      <c r="R512" s="9"/>
      <c r="S512" s="23"/>
      <c r="T512" s="22"/>
      <c r="U512" s="9"/>
      <c r="V512" s="23"/>
      <c r="W512" s="22"/>
      <c r="X512" s="9"/>
      <c r="Y512" s="23"/>
      <c r="Z512" s="22"/>
      <c r="AA512" s="9"/>
      <c r="AB512" s="23"/>
    </row>
    <row r="513" spans="1:28" x14ac:dyDescent="0.35">
      <c r="A513" s="31" t="s">
        <v>506</v>
      </c>
      <c r="B513" s="20">
        <f t="shared" ref="B513:AB513" si="20">SUM(B514)</f>
        <v>0</v>
      </c>
      <c r="C513" s="13">
        <f t="shared" si="20"/>
        <v>0</v>
      </c>
      <c r="D513" s="21">
        <f t="shared" si="20"/>
        <v>0</v>
      </c>
      <c r="E513" s="20">
        <f t="shared" si="20"/>
        <v>100</v>
      </c>
      <c r="F513" s="13">
        <f t="shared" si="20"/>
        <v>100</v>
      </c>
      <c r="G513" s="21">
        <f t="shared" si="20"/>
        <v>100</v>
      </c>
      <c r="H513" s="20">
        <f t="shared" si="20"/>
        <v>0</v>
      </c>
      <c r="I513" s="13">
        <f t="shared" si="20"/>
        <v>0</v>
      </c>
      <c r="J513" s="21">
        <f t="shared" si="20"/>
        <v>0</v>
      </c>
      <c r="K513" s="20">
        <f t="shared" si="20"/>
        <v>0</v>
      </c>
      <c r="L513" s="13">
        <f t="shared" si="20"/>
        <v>0</v>
      </c>
      <c r="M513" s="21">
        <f t="shared" si="20"/>
        <v>0</v>
      </c>
      <c r="N513" s="20">
        <f t="shared" si="20"/>
        <v>31855</v>
      </c>
      <c r="O513" s="13">
        <f t="shared" si="20"/>
        <v>32094</v>
      </c>
      <c r="P513" s="21">
        <f t="shared" si="20"/>
        <v>32315</v>
      </c>
      <c r="Q513" s="20">
        <f t="shared" si="20"/>
        <v>100</v>
      </c>
      <c r="R513" s="13">
        <f t="shared" si="20"/>
        <v>100</v>
      </c>
      <c r="S513" s="21">
        <f t="shared" si="20"/>
        <v>100</v>
      </c>
      <c r="T513" s="20">
        <f t="shared" si="20"/>
        <v>0</v>
      </c>
      <c r="U513" s="13">
        <f t="shared" si="20"/>
        <v>0</v>
      </c>
      <c r="V513" s="21">
        <f t="shared" si="20"/>
        <v>0</v>
      </c>
      <c r="W513" s="20">
        <f t="shared" si="20"/>
        <v>9000</v>
      </c>
      <c r="X513" s="13">
        <f t="shared" si="20"/>
        <v>12508</v>
      </c>
      <c r="Y513" s="21">
        <f t="shared" si="20"/>
        <v>26636</v>
      </c>
      <c r="Z513" s="20">
        <f t="shared" si="20"/>
        <v>0</v>
      </c>
      <c r="AA513" s="13">
        <f t="shared" si="20"/>
        <v>0</v>
      </c>
      <c r="AB513" s="21">
        <f t="shared" si="20"/>
        <v>0</v>
      </c>
    </row>
    <row r="514" spans="1:28" x14ac:dyDescent="0.35">
      <c r="A514" s="32" t="s">
        <v>509</v>
      </c>
      <c r="B514" s="22"/>
      <c r="C514" s="9"/>
      <c r="D514" s="23"/>
      <c r="E514" s="22">
        <v>100</v>
      </c>
      <c r="F514" s="9">
        <v>100</v>
      </c>
      <c r="G514" s="23">
        <v>100</v>
      </c>
      <c r="H514" s="22"/>
      <c r="I514" s="9"/>
      <c r="J514" s="23"/>
      <c r="K514" s="22"/>
      <c r="L514" s="9"/>
      <c r="M514" s="23"/>
      <c r="N514" s="22">
        <v>31855</v>
      </c>
      <c r="O514" s="9">
        <v>32094</v>
      </c>
      <c r="P514" s="23">
        <v>32315</v>
      </c>
      <c r="Q514" s="22">
        <v>100</v>
      </c>
      <c r="R514" s="9">
        <v>100</v>
      </c>
      <c r="S514" s="23">
        <v>100</v>
      </c>
      <c r="T514" s="22"/>
      <c r="U514" s="9"/>
      <c r="V514" s="23"/>
      <c r="W514" s="22">
        <v>9000</v>
      </c>
      <c r="X514" s="9">
        <v>12508</v>
      </c>
      <c r="Y514" s="23">
        <v>26636</v>
      </c>
      <c r="Z514" s="22"/>
      <c r="AA514" s="9"/>
      <c r="AB514" s="23"/>
    </row>
    <row r="515" spans="1:28" ht="15" thickBot="1" x14ac:dyDescent="0.4">
      <c r="A515" s="34" t="s">
        <v>510</v>
      </c>
      <c r="B515" s="24">
        <f t="shared" ref="B515:AB515" si="21">SUM(B516,B577)</f>
        <v>1119515</v>
      </c>
      <c r="C515" s="25">
        <f t="shared" si="21"/>
        <v>1388217</v>
      </c>
      <c r="D515" s="26">
        <f t="shared" si="21"/>
        <v>1650500</v>
      </c>
      <c r="E515" s="24">
        <f t="shared" si="21"/>
        <v>1505404</v>
      </c>
      <c r="F515" s="25">
        <f t="shared" si="21"/>
        <v>1733926</v>
      </c>
      <c r="G515" s="26">
        <f t="shared" si="21"/>
        <v>1997541</v>
      </c>
      <c r="H515" s="24">
        <f t="shared" si="21"/>
        <v>1632046</v>
      </c>
      <c r="I515" s="25">
        <f t="shared" si="21"/>
        <v>2710651</v>
      </c>
      <c r="J515" s="26">
        <f t="shared" si="21"/>
        <v>3606543</v>
      </c>
      <c r="K515" s="24">
        <f t="shared" si="21"/>
        <v>4126680</v>
      </c>
      <c r="L515" s="25">
        <f t="shared" si="21"/>
        <v>5133001</v>
      </c>
      <c r="M515" s="26">
        <f t="shared" si="21"/>
        <v>7151247</v>
      </c>
      <c r="N515" s="24">
        <f t="shared" si="21"/>
        <v>602568</v>
      </c>
      <c r="O515" s="25">
        <f t="shared" si="21"/>
        <v>854191</v>
      </c>
      <c r="P515" s="26">
        <f t="shared" si="21"/>
        <v>1034045</v>
      </c>
      <c r="Q515" s="24">
        <f t="shared" si="21"/>
        <v>2424041</v>
      </c>
      <c r="R515" s="25">
        <f t="shared" si="21"/>
        <v>3101388</v>
      </c>
      <c r="S515" s="26">
        <f t="shared" si="21"/>
        <v>3663659</v>
      </c>
      <c r="T515" s="24">
        <f t="shared" si="21"/>
        <v>2475738</v>
      </c>
      <c r="U515" s="25">
        <f t="shared" si="21"/>
        <v>3913617</v>
      </c>
      <c r="V515" s="26">
        <f t="shared" si="21"/>
        <v>5578700</v>
      </c>
      <c r="W515" s="24">
        <f t="shared" si="21"/>
        <v>2291331</v>
      </c>
      <c r="X515" s="25">
        <f t="shared" si="21"/>
        <v>3747837</v>
      </c>
      <c r="Y515" s="26">
        <f t="shared" si="21"/>
        <v>6329460</v>
      </c>
      <c r="Z515" s="24">
        <f t="shared" si="21"/>
        <v>280414</v>
      </c>
      <c r="AA515" s="25">
        <f t="shared" si="21"/>
        <v>306142</v>
      </c>
      <c r="AB515" s="26">
        <f t="shared" si="21"/>
        <v>329958</v>
      </c>
    </row>
    <row r="516" spans="1:28" x14ac:dyDescent="0.35">
      <c r="A516" s="41" t="s">
        <v>511</v>
      </c>
      <c r="B516" s="20">
        <f t="shared" ref="B516:AB516" si="22">SUM(B517:B576)</f>
        <v>187021</v>
      </c>
      <c r="C516" s="13">
        <f t="shared" si="22"/>
        <v>244820</v>
      </c>
      <c r="D516" s="21">
        <f t="shared" si="22"/>
        <v>307979</v>
      </c>
      <c r="E516" s="20">
        <f t="shared" si="22"/>
        <v>191007</v>
      </c>
      <c r="F516" s="13">
        <f t="shared" si="22"/>
        <v>242203</v>
      </c>
      <c r="G516" s="21">
        <f t="shared" si="22"/>
        <v>314684</v>
      </c>
      <c r="H516" s="20">
        <f t="shared" si="22"/>
        <v>273645</v>
      </c>
      <c r="I516" s="13">
        <f t="shared" si="22"/>
        <v>343045</v>
      </c>
      <c r="J516" s="21">
        <f t="shared" si="22"/>
        <v>458175</v>
      </c>
      <c r="K516" s="20">
        <f t="shared" si="22"/>
        <v>330156</v>
      </c>
      <c r="L516" s="13">
        <f t="shared" si="22"/>
        <v>413687</v>
      </c>
      <c r="M516" s="21">
        <f t="shared" si="22"/>
        <v>546173</v>
      </c>
      <c r="N516" s="20">
        <f t="shared" si="22"/>
        <v>209016</v>
      </c>
      <c r="O516" s="13">
        <f t="shared" si="22"/>
        <v>289380</v>
      </c>
      <c r="P516" s="21">
        <f t="shared" si="22"/>
        <v>360957</v>
      </c>
      <c r="Q516" s="20">
        <f t="shared" si="22"/>
        <v>469103</v>
      </c>
      <c r="R516" s="13">
        <f t="shared" si="22"/>
        <v>551090</v>
      </c>
      <c r="S516" s="21">
        <f t="shared" si="22"/>
        <v>771370</v>
      </c>
      <c r="T516" s="20">
        <f t="shared" si="22"/>
        <v>247479</v>
      </c>
      <c r="U516" s="13">
        <f t="shared" si="22"/>
        <v>308293</v>
      </c>
      <c r="V516" s="21">
        <f t="shared" si="22"/>
        <v>382610</v>
      </c>
      <c r="W516" s="20">
        <f t="shared" si="22"/>
        <v>226091</v>
      </c>
      <c r="X516" s="13">
        <f t="shared" si="22"/>
        <v>324741</v>
      </c>
      <c r="Y516" s="21">
        <f t="shared" si="22"/>
        <v>475797</v>
      </c>
      <c r="Z516" s="20">
        <f t="shared" si="22"/>
        <v>280414</v>
      </c>
      <c r="AA516" s="13">
        <f t="shared" si="22"/>
        <v>306142</v>
      </c>
      <c r="AB516" s="21">
        <f t="shared" si="22"/>
        <v>329958</v>
      </c>
    </row>
    <row r="517" spans="1:28" x14ac:dyDescent="0.35">
      <c r="A517" s="32" t="s">
        <v>514</v>
      </c>
      <c r="B517" s="22">
        <v>9200</v>
      </c>
      <c r="C517" s="9">
        <v>9651</v>
      </c>
      <c r="D517" s="23">
        <v>13441</v>
      </c>
      <c r="E517" s="22">
        <v>10351</v>
      </c>
      <c r="F517" s="9">
        <v>12638</v>
      </c>
      <c r="G517" s="23">
        <v>13905</v>
      </c>
      <c r="H517" s="22">
        <v>6220</v>
      </c>
      <c r="I517" s="9">
        <v>15420</v>
      </c>
      <c r="J517" s="23">
        <v>25151</v>
      </c>
      <c r="K517" s="22">
        <v>12263</v>
      </c>
      <c r="L517" s="9">
        <v>15626</v>
      </c>
      <c r="M517" s="23">
        <v>24093</v>
      </c>
      <c r="N517" s="22">
        <v>13648</v>
      </c>
      <c r="O517" s="9">
        <v>16709</v>
      </c>
      <c r="P517" s="23">
        <v>20027</v>
      </c>
      <c r="Q517" s="22">
        <v>11844</v>
      </c>
      <c r="R517" s="9">
        <v>17999</v>
      </c>
      <c r="S517" s="23">
        <v>24851</v>
      </c>
      <c r="T517" s="22">
        <v>14579</v>
      </c>
      <c r="U517" s="9">
        <v>16609</v>
      </c>
      <c r="V517" s="23">
        <v>16921</v>
      </c>
      <c r="W517" s="22">
        <v>9536</v>
      </c>
      <c r="X517" s="9">
        <v>11920</v>
      </c>
      <c r="Y517" s="23">
        <v>18180</v>
      </c>
      <c r="Z517" s="22">
        <v>25982</v>
      </c>
      <c r="AA517" s="9">
        <v>31275</v>
      </c>
      <c r="AB517" s="23">
        <v>36160</v>
      </c>
    </row>
    <row r="518" spans="1:28" x14ac:dyDescent="0.35">
      <c r="A518" s="32" t="s">
        <v>1809</v>
      </c>
      <c r="B518" s="22"/>
      <c r="C518" s="9"/>
      <c r="D518" s="23"/>
      <c r="E518" s="22"/>
      <c r="F518" s="9"/>
      <c r="G518" s="23"/>
      <c r="H518" s="22"/>
      <c r="I518" s="9"/>
      <c r="J518" s="23"/>
      <c r="K518" s="22"/>
      <c r="L518" s="9"/>
      <c r="M518" s="23"/>
      <c r="N518" s="22"/>
      <c r="O518" s="9"/>
      <c r="P518" s="23"/>
      <c r="Q518" s="22"/>
      <c r="R518" s="9"/>
      <c r="S518" s="23"/>
      <c r="T518" s="22"/>
      <c r="U518" s="9"/>
      <c r="V518" s="23"/>
      <c r="W518" s="22"/>
      <c r="X518" s="9"/>
      <c r="Y518" s="23"/>
      <c r="Z518" s="22"/>
      <c r="AA518" s="9"/>
      <c r="AB518" s="23"/>
    </row>
    <row r="519" spans="1:28" x14ac:dyDescent="0.35">
      <c r="A519" s="32" t="s">
        <v>1284</v>
      </c>
      <c r="B519" s="22"/>
      <c r="C519" s="9"/>
      <c r="D519" s="23"/>
      <c r="E519" s="22"/>
      <c r="F519" s="9"/>
      <c r="G519" s="23"/>
      <c r="H519" s="22"/>
      <c r="I519" s="9"/>
      <c r="J519" s="23"/>
      <c r="K519" s="22">
        <v>111069</v>
      </c>
      <c r="L519" s="9">
        <v>111069</v>
      </c>
      <c r="M519" s="23">
        <v>111069</v>
      </c>
      <c r="N519" s="22"/>
      <c r="O519" s="9"/>
      <c r="P519" s="23"/>
      <c r="Q519" s="22"/>
      <c r="R519" s="9"/>
      <c r="S519" s="23"/>
      <c r="T519" s="22"/>
      <c r="U519" s="9"/>
      <c r="V519" s="23"/>
      <c r="W519" s="22"/>
      <c r="X519" s="9"/>
      <c r="Y519" s="23"/>
      <c r="Z519" s="22"/>
      <c r="AA519" s="9"/>
      <c r="AB519" s="23"/>
    </row>
    <row r="520" spans="1:28" x14ac:dyDescent="0.35">
      <c r="A520" s="32" t="s">
        <v>1817</v>
      </c>
      <c r="B520" s="22"/>
      <c r="C520" s="9"/>
      <c r="D520" s="23"/>
      <c r="E520" s="22"/>
      <c r="F520" s="9"/>
      <c r="G520" s="23"/>
      <c r="H520" s="22"/>
      <c r="I520" s="9"/>
      <c r="J520" s="23"/>
      <c r="K520" s="22"/>
      <c r="L520" s="9"/>
      <c r="M520" s="23"/>
      <c r="N520" s="22"/>
      <c r="O520" s="9"/>
      <c r="P520" s="23"/>
      <c r="Q520" s="22"/>
      <c r="R520" s="9"/>
      <c r="S520" s="23"/>
      <c r="T520" s="22"/>
      <c r="U520" s="9"/>
      <c r="V520" s="23"/>
      <c r="W520" s="22"/>
      <c r="X520" s="9"/>
      <c r="Y520" s="23"/>
      <c r="Z520" s="22"/>
      <c r="AA520" s="9"/>
      <c r="AB520" s="23"/>
    </row>
    <row r="521" spans="1:28" x14ac:dyDescent="0.35">
      <c r="A521" s="32" t="s">
        <v>517</v>
      </c>
      <c r="B521" s="22">
        <v>9711</v>
      </c>
      <c r="C521" s="9">
        <v>18234</v>
      </c>
      <c r="D521" s="23">
        <v>30331</v>
      </c>
      <c r="E521" s="22">
        <v>37916</v>
      </c>
      <c r="F521" s="9">
        <v>43374</v>
      </c>
      <c r="G521" s="23">
        <v>51094</v>
      </c>
      <c r="H521" s="22">
        <v>11359</v>
      </c>
      <c r="I521" s="9">
        <v>20660</v>
      </c>
      <c r="J521" s="23">
        <v>41532</v>
      </c>
      <c r="K521" s="22">
        <v>18222</v>
      </c>
      <c r="L521" s="9">
        <v>23876</v>
      </c>
      <c r="M521" s="23">
        <v>35179</v>
      </c>
      <c r="N521" s="22">
        <v>10370</v>
      </c>
      <c r="O521" s="9">
        <v>19628</v>
      </c>
      <c r="P521" s="23">
        <v>28416</v>
      </c>
      <c r="Q521" s="22">
        <v>11439</v>
      </c>
      <c r="R521" s="9">
        <v>19653</v>
      </c>
      <c r="S521" s="23">
        <v>29344</v>
      </c>
      <c r="T521" s="22">
        <v>32850</v>
      </c>
      <c r="U521" s="9">
        <v>48842</v>
      </c>
      <c r="V521" s="23">
        <v>65085</v>
      </c>
      <c r="W521" s="22">
        <v>19226</v>
      </c>
      <c r="X521" s="9">
        <v>29050</v>
      </c>
      <c r="Y521" s="23">
        <v>40384</v>
      </c>
      <c r="Z521" s="22">
        <v>39546</v>
      </c>
      <c r="AA521" s="9">
        <v>40828</v>
      </c>
      <c r="AB521" s="23">
        <v>42012</v>
      </c>
    </row>
    <row r="522" spans="1:28" x14ac:dyDescent="0.35">
      <c r="A522" s="32" t="s">
        <v>520</v>
      </c>
      <c r="B522" s="22">
        <v>972</v>
      </c>
      <c r="C522" s="9">
        <v>1146</v>
      </c>
      <c r="D522" s="23">
        <v>1308</v>
      </c>
      <c r="E522" s="22">
        <v>394</v>
      </c>
      <c r="F522" s="9">
        <v>718</v>
      </c>
      <c r="G522" s="23">
        <v>1191</v>
      </c>
      <c r="H522" s="22">
        <v>1330</v>
      </c>
      <c r="I522" s="9">
        <v>1589</v>
      </c>
      <c r="J522" s="23">
        <v>1828</v>
      </c>
      <c r="K522" s="22">
        <v>921</v>
      </c>
      <c r="L522" s="9">
        <v>1214</v>
      </c>
      <c r="M522" s="23">
        <v>1673</v>
      </c>
      <c r="N522" s="22">
        <v>950</v>
      </c>
      <c r="O522" s="9">
        <v>1171</v>
      </c>
      <c r="P522" s="23">
        <v>1375</v>
      </c>
      <c r="Q522" s="22">
        <v>375</v>
      </c>
      <c r="R522" s="9">
        <v>392</v>
      </c>
      <c r="S522" s="23">
        <v>4175</v>
      </c>
      <c r="T522" s="22">
        <v>3367</v>
      </c>
      <c r="U522" s="9">
        <v>4568</v>
      </c>
      <c r="V522" s="23">
        <v>6308</v>
      </c>
      <c r="W522" s="22">
        <v>1500</v>
      </c>
      <c r="X522" s="9">
        <v>2355</v>
      </c>
      <c r="Y522" s="23">
        <v>2677</v>
      </c>
      <c r="Z522" s="22">
        <v>2267</v>
      </c>
      <c r="AA522" s="9">
        <v>2267</v>
      </c>
      <c r="AB522" s="23">
        <v>2267</v>
      </c>
    </row>
    <row r="523" spans="1:28" x14ac:dyDescent="0.35">
      <c r="A523" s="32" t="s">
        <v>1880</v>
      </c>
      <c r="B523" s="22"/>
      <c r="C523" s="9"/>
      <c r="D523" s="23"/>
      <c r="E523" s="22"/>
      <c r="F523" s="9"/>
      <c r="G523" s="23"/>
      <c r="H523" s="22"/>
      <c r="I523" s="9"/>
      <c r="J523" s="23"/>
      <c r="K523" s="22"/>
      <c r="L523" s="9"/>
      <c r="M523" s="23"/>
      <c r="N523" s="22"/>
      <c r="O523" s="9"/>
      <c r="P523" s="23"/>
      <c r="Q523" s="22"/>
      <c r="R523" s="9"/>
      <c r="S523" s="23"/>
      <c r="T523" s="22"/>
      <c r="U523" s="9"/>
      <c r="V523" s="23"/>
      <c r="W523" s="22"/>
      <c r="X523" s="9"/>
      <c r="Y523" s="23"/>
      <c r="Z523" s="22"/>
      <c r="AA523" s="9"/>
      <c r="AB523" s="23"/>
    </row>
    <row r="524" spans="1:28" x14ac:dyDescent="0.35">
      <c r="A524" s="32" t="s">
        <v>1286</v>
      </c>
      <c r="B524" s="22"/>
      <c r="C524" s="9"/>
      <c r="D524" s="23"/>
      <c r="E524" s="22"/>
      <c r="F524" s="9"/>
      <c r="G524" s="23"/>
      <c r="H524" s="22"/>
      <c r="I524" s="9"/>
      <c r="J524" s="23"/>
      <c r="K524" s="22">
        <v>12000</v>
      </c>
      <c r="L524" s="9">
        <v>12000</v>
      </c>
      <c r="M524" s="23">
        <v>12000</v>
      </c>
      <c r="N524" s="22"/>
      <c r="O524" s="9"/>
      <c r="P524" s="23"/>
      <c r="Q524" s="22"/>
      <c r="R524" s="9"/>
      <c r="S524" s="23"/>
      <c r="T524" s="22"/>
      <c r="U524" s="9"/>
      <c r="V524" s="23"/>
      <c r="W524" s="22"/>
      <c r="X524" s="9"/>
      <c r="Y524" s="23"/>
      <c r="Z524" s="22"/>
      <c r="AA524" s="9"/>
      <c r="AB524" s="23"/>
    </row>
    <row r="525" spans="1:28" x14ac:dyDescent="0.35">
      <c r="A525" s="32" t="s">
        <v>995</v>
      </c>
      <c r="B525" s="22"/>
      <c r="C525" s="9"/>
      <c r="D525" s="23"/>
      <c r="E525" s="22">
        <v>10</v>
      </c>
      <c r="F525" s="9">
        <v>10</v>
      </c>
      <c r="G525" s="23">
        <v>10</v>
      </c>
      <c r="H525" s="22"/>
      <c r="I525" s="9"/>
      <c r="J525" s="23"/>
      <c r="K525" s="22"/>
      <c r="L525" s="9"/>
      <c r="M525" s="23"/>
      <c r="N525" s="22">
        <v>306</v>
      </c>
      <c r="O525" s="9">
        <v>306</v>
      </c>
      <c r="P525" s="23">
        <v>306</v>
      </c>
      <c r="Q525" s="22">
        <v>1626</v>
      </c>
      <c r="R525" s="9">
        <v>1983</v>
      </c>
      <c r="S525" s="23">
        <v>2313</v>
      </c>
      <c r="T525" s="22"/>
      <c r="U525" s="9"/>
      <c r="V525" s="23"/>
      <c r="W525" s="22">
        <v>1267</v>
      </c>
      <c r="X525" s="9">
        <v>1506</v>
      </c>
      <c r="Y525" s="23">
        <v>1726</v>
      </c>
      <c r="Z525" s="22"/>
      <c r="AA525" s="9"/>
      <c r="AB525" s="23"/>
    </row>
    <row r="526" spans="1:28" x14ac:dyDescent="0.35">
      <c r="A526" s="32" t="s">
        <v>701</v>
      </c>
      <c r="B526" s="22"/>
      <c r="C526" s="9"/>
      <c r="D526" s="23"/>
      <c r="E526" s="22"/>
      <c r="F526" s="9"/>
      <c r="G526" s="23"/>
      <c r="H526" s="22"/>
      <c r="I526" s="9"/>
      <c r="J526" s="23"/>
      <c r="K526" s="22"/>
      <c r="L526" s="9"/>
      <c r="M526" s="23"/>
      <c r="N526" s="22">
        <v>265</v>
      </c>
      <c r="O526" s="9">
        <v>265</v>
      </c>
      <c r="P526" s="23">
        <v>265</v>
      </c>
      <c r="Q526" s="22">
        <v>9676</v>
      </c>
      <c r="R526" s="9">
        <v>9676</v>
      </c>
      <c r="S526" s="23">
        <v>9676</v>
      </c>
      <c r="T526" s="22"/>
      <c r="U526" s="9"/>
      <c r="V526" s="23"/>
      <c r="W526" s="22"/>
      <c r="X526" s="9"/>
      <c r="Y526" s="23"/>
      <c r="Z526" s="22">
        <v>510</v>
      </c>
      <c r="AA526" s="9">
        <v>510</v>
      </c>
      <c r="AB526" s="23">
        <v>510</v>
      </c>
    </row>
    <row r="527" spans="1:28" x14ac:dyDescent="0.35">
      <c r="A527" s="32" t="s">
        <v>523</v>
      </c>
      <c r="B527" s="22"/>
      <c r="C527" s="9"/>
      <c r="D527" s="23"/>
      <c r="E527" s="22">
        <v>86</v>
      </c>
      <c r="F527" s="9">
        <v>86</v>
      </c>
      <c r="G527" s="23">
        <v>86</v>
      </c>
      <c r="H527" s="22">
        <v>120381</v>
      </c>
      <c r="I527" s="9">
        <v>125694</v>
      </c>
      <c r="J527" s="23">
        <v>130599</v>
      </c>
      <c r="K527" s="22">
        <v>59066</v>
      </c>
      <c r="L527" s="9">
        <v>74599</v>
      </c>
      <c r="M527" s="23">
        <v>88938</v>
      </c>
      <c r="N527" s="22">
        <v>5808</v>
      </c>
      <c r="O527" s="9">
        <v>7058</v>
      </c>
      <c r="P527" s="23">
        <v>8212</v>
      </c>
      <c r="Q527" s="22">
        <v>111398</v>
      </c>
      <c r="R527" s="9">
        <v>115082</v>
      </c>
      <c r="S527" s="23">
        <v>118483</v>
      </c>
      <c r="T527" s="22">
        <v>18038</v>
      </c>
      <c r="U527" s="9">
        <v>18038</v>
      </c>
      <c r="V527" s="23">
        <v>18038</v>
      </c>
      <c r="W527" s="22">
        <v>2630</v>
      </c>
      <c r="X527" s="9">
        <v>5056</v>
      </c>
      <c r="Y527" s="23">
        <v>7296</v>
      </c>
      <c r="Z527" s="22"/>
      <c r="AA527" s="9"/>
      <c r="AB527" s="23"/>
    </row>
    <row r="528" spans="1:28" x14ac:dyDescent="0.35">
      <c r="A528" s="32" t="s">
        <v>526</v>
      </c>
      <c r="B528" s="22">
        <v>16091</v>
      </c>
      <c r="C528" s="9">
        <v>17804</v>
      </c>
      <c r="D528" s="23">
        <v>24560</v>
      </c>
      <c r="E528" s="22">
        <v>14415</v>
      </c>
      <c r="F528" s="9">
        <v>20472</v>
      </c>
      <c r="G528" s="23">
        <v>38555</v>
      </c>
      <c r="H528" s="22">
        <v>5309</v>
      </c>
      <c r="I528" s="9">
        <v>15301</v>
      </c>
      <c r="J528" s="23">
        <v>30145</v>
      </c>
      <c r="K528" s="22">
        <v>15163</v>
      </c>
      <c r="L528" s="9">
        <v>28011</v>
      </c>
      <c r="M528" s="23">
        <v>65771</v>
      </c>
      <c r="N528" s="22">
        <v>11788</v>
      </c>
      <c r="O528" s="9">
        <v>26133</v>
      </c>
      <c r="P528" s="23">
        <v>31282</v>
      </c>
      <c r="Q528" s="22">
        <v>24477</v>
      </c>
      <c r="R528" s="9">
        <v>36227</v>
      </c>
      <c r="S528" s="23">
        <v>51126</v>
      </c>
      <c r="T528" s="22">
        <v>27788</v>
      </c>
      <c r="U528" s="9">
        <v>52865</v>
      </c>
      <c r="V528" s="23">
        <v>74892</v>
      </c>
      <c r="W528" s="22">
        <v>12077</v>
      </c>
      <c r="X528" s="9">
        <v>23011</v>
      </c>
      <c r="Y528" s="23">
        <v>38015</v>
      </c>
      <c r="Z528" s="22">
        <v>24745</v>
      </c>
      <c r="AA528" s="9">
        <v>31774</v>
      </c>
      <c r="AB528" s="23">
        <v>38261</v>
      </c>
    </row>
    <row r="529" spans="1:28" x14ac:dyDescent="0.35">
      <c r="A529" s="32" t="s">
        <v>529</v>
      </c>
      <c r="B529" s="22">
        <v>1405</v>
      </c>
      <c r="C529" s="9">
        <v>1522</v>
      </c>
      <c r="D529" s="23">
        <v>1630</v>
      </c>
      <c r="E529" s="22">
        <v>4614</v>
      </c>
      <c r="F529" s="9">
        <v>5202</v>
      </c>
      <c r="G529" s="23">
        <v>6334</v>
      </c>
      <c r="H529" s="22">
        <v>8454</v>
      </c>
      <c r="I529" s="9">
        <v>13407</v>
      </c>
      <c r="J529" s="23">
        <v>20113</v>
      </c>
      <c r="K529" s="22">
        <v>4138</v>
      </c>
      <c r="L529" s="9">
        <v>5748</v>
      </c>
      <c r="M529" s="23">
        <v>6973</v>
      </c>
      <c r="N529" s="22">
        <v>3817</v>
      </c>
      <c r="O529" s="9">
        <v>5705</v>
      </c>
      <c r="P529" s="23">
        <v>9740</v>
      </c>
      <c r="Q529" s="22">
        <v>6040</v>
      </c>
      <c r="R529" s="9">
        <v>14769</v>
      </c>
      <c r="S529" s="23">
        <v>32479</v>
      </c>
      <c r="T529" s="22">
        <v>16099</v>
      </c>
      <c r="U529" s="9">
        <v>22726</v>
      </c>
      <c r="V529" s="23">
        <v>36474</v>
      </c>
      <c r="W529" s="22">
        <v>6508</v>
      </c>
      <c r="X529" s="9">
        <v>10289</v>
      </c>
      <c r="Y529" s="23">
        <v>22855</v>
      </c>
      <c r="Z529" s="22">
        <v>9231</v>
      </c>
      <c r="AA529" s="9">
        <v>9757</v>
      </c>
      <c r="AB529" s="23">
        <v>10243</v>
      </c>
    </row>
    <row r="530" spans="1:28" x14ac:dyDescent="0.35">
      <c r="A530" s="32" t="s">
        <v>532</v>
      </c>
      <c r="B530" s="22">
        <v>47509</v>
      </c>
      <c r="C530" s="9">
        <v>58515</v>
      </c>
      <c r="D530" s="23">
        <v>68673</v>
      </c>
      <c r="E530" s="22">
        <v>3988</v>
      </c>
      <c r="F530" s="9">
        <v>5296</v>
      </c>
      <c r="G530" s="23">
        <v>10535</v>
      </c>
      <c r="H530" s="22">
        <v>2900</v>
      </c>
      <c r="I530" s="9">
        <v>6063</v>
      </c>
      <c r="J530" s="23">
        <v>7263</v>
      </c>
      <c r="K530" s="22">
        <v>4478</v>
      </c>
      <c r="L530" s="9">
        <v>7121</v>
      </c>
      <c r="M530" s="23">
        <v>24000</v>
      </c>
      <c r="N530" s="22">
        <v>14690</v>
      </c>
      <c r="O530" s="9">
        <v>22727</v>
      </c>
      <c r="P530" s="23">
        <v>25112</v>
      </c>
      <c r="Q530" s="22">
        <v>4900</v>
      </c>
      <c r="R530" s="9">
        <v>10247</v>
      </c>
      <c r="S530" s="23">
        <v>12315</v>
      </c>
      <c r="T530" s="22">
        <v>12191</v>
      </c>
      <c r="U530" s="9">
        <v>13721</v>
      </c>
      <c r="V530" s="23">
        <v>21606</v>
      </c>
      <c r="W530" s="22">
        <v>9523</v>
      </c>
      <c r="X530" s="9">
        <v>12582</v>
      </c>
      <c r="Y530" s="23">
        <v>21333</v>
      </c>
      <c r="Z530" s="22">
        <v>3437</v>
      </c>
      <c r="AA530" s="9">
        <v>5663</v>
      </c>
      <c r="AB530" s="23">
        <v>7718</v>
      </c>
    </row>
    <row r="531" spans="1:28" x14ac:dyDescent="0.35">
      <c r="A531" s="32" t="s">
        <v>1175</v>
      </c>
      <c r="B531" s="22"/>
      <c r="C531" s="9"/>
      <c r="D531" s="23"/>
      <c r="E531" s="22"/>
      <c r="F531" s="9"/>
      <c r="G531" s="23"/>
      <c r="H531" s="22">
        <v>38734</v>
      </c>
      <c r="I531" s="9">
        <v>38734</v>
      </c>
      <c r="J531" s="23">
        <v>38734</v>
      </c>
      <c r="K531" s="22"/>
      <c r="L531" s="9"/>
      <c r="M531" s="23"/>
      <c r="N531" s="22">
        <v>13483</v>
      </c>
      <c r="O531" s="9">
        <v>13483</v>
      </c>
      <c r="P531" s="23">
        <v>13483</v>
      </c>
      <c r="Q531" s="22"/>
      <c r="R531" s="9"/>
      <c r="S531" s="23"/>
      <c r="T531" s="22">
        <v>66893</v>
      </c>
      <c r="U531" s="9">
        <v>67978</v>
      </c>
      <c r="V531" s="23">
        <v>68979</v>
      </c>
      <c r="W531" s="22">
        <v>41914</v>
      </c>
      <c r="X531" s="9">
        <v>45980</v>
      </c>
      <c r="Y531" s="23">
        <v>59164</v>
      </c>
      <c r="Z531" s="22"/>
      <c r="AA531" s="9"/>
      <c r="AB531" s="23"/>
    </row>
    <row r="532" spans="1:28" x14ac:dyDescent="0.35">
      <c r="A532" s="32" t="s">
        <v>704</v>
      </c>
      <c r="B532" s="22"/>
      <c r="C532" s="9"/>
      <c r="D532" s="23"/>
      <c r="E532" s="22">
        <v>40</v>
      </c>
      <c r="F532" s="9">
        <v>40</v>
      </c>
      <c r="G532" s="23">
        <v>40</v>
      </c>
      <c r="H532" s="22"/>
      <c r="I532" s="9"/>
      <c r="J532" s="23"/>
      <c r="K532" s="22">
        <v>1687</v>
      </c>
      <c r="L532" s="9">
        <v>3453</v>
      </c>
      <c r="M532" s="23">
        <v>5083</v>
      </c>
      <c r="N532" s="22">
        <v>3391</v>
      </c>
      <c r="O532" s="9">
        <v>24052</v>
      </c>
      <c r="P532" s="23">
        <v>43125</v>
      </c>
      <c r="Q532" s="22">
        <v>1993</v>
      </c>
      <c r="R532" s="9">
        <v>2255</v>
      </c>
      <c r="S532" s="23">
        <v>2496</v>
      </c>
      <c r="T532" s="22">
        <v>6722</v>
      </c>
      <c r="U532" s="9">
        <v>6722</v>
      </c>
      <c r="V532" s="23">
        <v>6722</v>
      </c>
      <c r="W532" s="22">
        <v>574</v>
      </c>
      <c r="X532" s="9">
        <v>1041</v>
      </c>
      <c r="Y532" s="23">
        <v>1858</v>
      </c>
      <c r="Z532" s="22"/>
      <c r="AA532" s="9"/>
      <c r="AB532" s="23"/>
    </row>
    <row r="533" spans="1:28" x14ac:dyDescent="0.35">
      <c r="A533" s="32" t="s">
        <v>535</v>
      </c>
      <c r="B533" s="22">
        <v>654</v>
      </c>
      <c r="C533" s="9">
        <v>736</v>
      </c>
      <c r="D533" s="23">
        <v>812</v>
      </c>
      <c r="E533" s="22">
        <v>795</v>
      </c>
      <c r="F533" s="9">
        <v>976</v>
      </c>
      <c r="G533" s="23">
        <v>2461</v>
      </c>
      <c r="H533" s="22">
        <v>1458</v>
      </c>
      <c r="I533" s="9">
        <v>4342</v>
      </c>
      <c r="J533" s="23">
        <v>7237</v>
      </c>
      <c r="K533" s="22">
        <v>4811</v>
      </c>
      <c r="L533" s="9">
        <v>6448</v>
      </c>
      <c r="M533" s="23">
        <v>7024</v>
      </c>
      <c r="N533" s="22">
        <v>7680</v>
      </c>
      <c r="O533" s="9">
        <v>14614</v>
      </c>
      <c r="P533" s="23">
        <v>18629</v>
      </c>
      <c r="Q533" s="22">
        <v>3565</v>
      </c>
      <c r="R533" s="9">
        <v>6605</v>
      </c>
      <c r="S533" s="23">
        <v>11185</v>
      </c>
      <c r="T533" s="22">
        <v>4798</v>
      </c>
      <c r="U533" s="9">
        <v>6340</v>
      </c>
      <c r="V533" s="23">
        <v>14076</v>
      </c>
      <c r="W533" s="22">
        <v>3725</v>
      </c>
      <c r="X533" s="9">
        <v>5135</v>
      </c>
      <c r="Y533" s="23">
        <v>6263</v>
      </c>
      <c r="Z533" s="22">
        <v>992</v>
      </c>
      <c r="AA533" s="9">
        <v>992</v>
      </c>
      <c r="AB533" s="23">
        <v>992</v>
      </c>
    </row>
    <row r="534" spans="1:28" x14ac:dyDescent="0.35">
      <c r="A534" s="32" t="s">
        <v>538</v>
      </c>
      <c r="B534" s="22">
        <v>700</v>
      </c>
      <c r="C534" s="9">
        <v>960</v>
      </c>
      <c r="D534" s="23">
        <v>1201</v>
      </c>
      <c r="E534" s="22">
        <v>4948</v>
      </c>
      <c r="F534" s="9">
        <v>6984</v>
      </c>
      <c r="G534" s="23">
        <v>8309</v>
      </c>
      <c r="H534" s="22">
        <v>1589</v>
      </c>
      <c r="I534" s="9">
        <v>2869</v>
      </c>
      <c r="J534" s="23">
        <v>6180</v>
      </c>
      <c r="K534" s="22">
        <v>4010</v>
      </c>
      <c r="L534" s="9">
        <v>5790</v>
      </c>
      <c r="M534" s="23">
        <v>7182</v>
      </c>
      <c r="N534" s="22">
        <v>1853</v>
      </c>
      <c r="O534" s="9">
        <v>3437</v>
      </c>
      <c r="P534" s="23">
        <v>4901</v>
      </c>
      <c r="Q534" s="22">
        <v>1766</v>
      </c>
      <c r="R534" s="9">
        <v>2488</v>
      </c>
      <c r="S534" s="23">
        <v>3683</v>
      </c>
      <c r="T534" s="22">
        <v>2422</v>
      </c>
      <c r="U534" s="9">
        <v>4050</v>
      </c>
      <c r="V534" s="23">
        <v>5464</v>
      </c>
      <c r="W534" s="22">
        <v>1974</v>
      </c>
      <c r="X534" s="9">
        <v>3245</v>
      </c>
      <c r="Y534" s="23">
        <v>4691</v>
      </c>
      <c r="Z534" s="22">
        <v>3516</v>
      </c>
      <c r="AA534" s="9">
        <v>3779</v>
      </c>
      <c r="AB534" s="23">
        <v>4022</v>
      </c>
    </row>
    <row r="535" spans="1:28" x14ac:dyDescent="0.35">
      <c r="A535" s="32" t="s">
        <v>998</v>
      </c>
      <c r="B535" s="22"/>
      <c r="C535" s="9"/>
      <c r="D535" s="23"/>
      <c r="E535" s="22">
        <v>3674</v>
      </c>
      <c r="F535" s="9">
        <v>3674</v>
      </c>
      <c r="G535" s="23">
        <v>3674</v>
      </c>
      <c r="H535" s="22">
        <v>7500</v>
      </c>
      <c r="I535" s="9">
        <v>9450</v>
      </c>
      <c r="J535" s="23">
        <v>15000</v>
      </c>
      <c r="K535" s="22">
        <v>420</v>
      </c>
      <c r="L535" s="9">
        <v>664</v>
      </c>
      <c r="M535" s="23">
        <v>890</v>
      </c>
      <c r="N535" s="22">
        <v>7000</v>
      </c>
      <c r="O535" s="9">
        <v>7780</v>
      </c>
      <c r="P535" s="23">
        <v>8500</v>
      </c>
      <c r="Q535" s="22">
        <v>26738</v>
      </c>
      <c r="R535" s="9">
        <v>30000</v>
      </c>
      <c r="S535" s="23">
        <v>30000</v>
      </c>
      <c r="T535" s="22">
        <v>17054</v>
      </c>
      <c r="U535" s="9">
        <v>17054</v>
      </c>
      <c r="V535" s="23">
        <v>17054</v>
      </c>
      <c r="W535" s="22">
        <v>88</v>
      </c>
      <c r="X535" s="9">
        <v>207</v>
      </c>
      <c r="Y535" s="23">
        <v>416</v>
      </c>
      <c r="Z535" s="22"/>
      <c r="AA535" s="9"/>
      <c r="AB535" s="23"/>
    </row>
    <row r="536" spans="1:28" x14ac:dyDescent="0.35">
      <c r="A536" s="32" t="s">
        <v>541</v>
      </c>
      <c r="B536" s="22">
        <v>7574</v>
      </c>
      <c r="C536" s="9">
        <v>12430</v>
      </c>
      <c r="D536" s="23">
        <v>15315</v>
      </c>
      <c r="E536" s="22">
        <v>22089</v>
      </c>
      <c r="F536" s="9">
        <v>25960</v>
      </c>
      <c r="G536" s="23">
        <v>31336</v>
      </c>
      <c r="H536" s="22">
        <v>14159</v>
      </c>
      <c r="I536" s="9">
        <v>17250</v>
      </c>
      <c r="J536" s="23">
        <v>28810</v>
      </c>
      <c r="K536" s="22">
        <v>15873</v>
      </c>
      <c r="L536" s="9">
        <v>20124</v>
      </c>
      <c r="M536" s="23">
        <v>29661</v>
      </c>
      <c r="N536" s="22">
        <v>17131</v>
      </c>
      <c r="O536" s="9">
        <v>19835</v>
      </c>
      <c r="P536" s="23">
        <v>23272</v>
      </c>
      <c r="Q536" s="22">
        <v>17074</v>
      </c>
      <c r="R536" s="9">
        <v>22202</v>
      </c>
      <c r="S536" s="23">
        <v>27514</v>
      </c>
      <c r="T536" s="22">
        <v>15150</v>
      </c>
      <c r="U536" s="9">
        <v>19252</v>
      </c>
      <c r="V536" s="23">
        <v>21463</v>
      </c>
      <c r="W536" s="22">
        <v>17559</v>
      </c>
      <c r="X536" s="9">
        <v>23993</v>
      </c>
      <c r="Y536" s="23">
        <v>36932</v>
      </c>
      <c r="Z536" s="22">
        <v>11981</v>
      </c>
      <c r="AA536" s="9">
        <v>21090</v>
      </c>
      <c r="AB536" s="23">
        <v>29566</v>
      </c>
    </row>
    <row r="537" spans="1:28" x14ac:dyDescent="0.35">
      <c r="A537" s="32" t="s">
        <v>882</v>
      </c>
      <c r="B537" s="22">
        <v>92800</v>
      </c>
      <c r="C537" s="9">
        <v>123417</v>
      </c>
      <c r="D537" s="23">
        <v>150303</v>
      </c>
      <c r="E537" s="22">
        <v>85391</v>
      </c>
      <c r="F537" s="9">
        <v>114307</v>
      </c>
      <c r="G537" s="23">
        <v>144530</v>
      </c>
      <c r="H537" s="22">
        <v>50753</v>
      </c>
      <c r="I537" s="9">
        <v>68078</v>
      </c>
      <c r="J537" s="23">
        <v>100824</v>
      </c>
      <c r="K537" s="22">
        <v>63919</v>
      </c>
      <c r="L537" s="9">
        <v>95105</v>
      </c>
      <c r="M537" s="23">
        <v>123210</v>
      </c>
      <c r="N537" s="22">
        <v>76614</v>
      </c>
      <c r="O537" s="9">
        <v>86255</v>
      </c>
      <c r="P537" s="23">
        <v>104090</v>
      </c>
      <c r="Q537" s="22">
        <v>69596</v>
      </c>
      <c r="R537" s="9">
        <v>82891</v>
      </c>
      <c r="S537" s="23">
        <v>221955</v>
      </c>
      <c r="T537" s="22">
        <v>9528</v>
      </c>
      <c r="U537" s="9">
        <v>9528</v>
      </c>
      <c r="V537" s="23">
        <v>9528</v>
      </c>
      <c r="W537" s="22">
        <v>96729</v>
      </c>
      <c r="X537" s="9">
        <v>148034</v>
      </c>
      <c r="Y537" s="23">
        <v>212600</v>
      </c>
      <c r="Z537" s="22">
        <v>158207</v>
      </c>
      <c r="AA537" s="9">
        <v>158207</v>
      </c>
      <c r="AB537" s="23">
        <v>158207</v>
      </c>
    </row>
    <row r="538" spans="1:28" x14ac:dyDescent="0.35">
      <c r="A538" s="32" t="s">
        <v>1452</v>
      </c>
      <c r="B538" s="22"/>
      <c r="C538" s="9"/>
      <c r="D538" s="23"/>
      <c r="E538" s="22"/>
      <c r="F538" s="9"/>
      <c r="G538" s="23"/>
      <c r="H538" s="22"/>
      <c r="I538" s="9"/>
      <c r="J538" s="23"/>
      <c r="K538" s="22"/>
      <c r="L538" s="9"/>
      <c r="M538" s="23"/>
      <c r="N538" s="22"/>
      <c r="O538" s="9"/>
      <c r="P538" s="23"/>
      <c r="Q538" s="22">
        <v>30468</v>
      </c>
      <c r="R538" s="9">
        <v>30468</v>
      </c>
      <c r="S538" s="23">
        <v>30468</v>
      </c>
      <c r="T538" s="22"/>
      <c r="U538" s="9"/>
      <c r="V538" s="23"/>
      <c r="W538" s="22"/>
      <c r="X538" s="9"/>
      <c r="Y538" s="23"/>
      <c r="Z538" s="22"/>
      <c r="AA538" s="9"/>
      <c r="AB538" s="23"/>
    </row>
    <row r="539" spans="1:28" x14ac:dyDescent="0.35">
      <c r="A539" s="32" t="s">
        <v>1289</v>
      </c>
      <c r="B539" s="22"/>
      <c r="C539" s="9"/>
      <c r="D539" s="23"/>
      <c r="E539" s="22"/>
      <c r="F539" s="9"/>
      <c r="G539" s="23"/>
      <c r="H539" s="22"/>
      <c r="I539" s="9"/>
      <c r="J539" s="23"/>
      <c r="K539" s="22">
        <v>462</v>
      </c>
      <c r="L539" s="9">
        <v>462</v>
      </c>
      <c r="M539" s="23">
        <v>462</v>
      </c>
      <c r="N539" s="22"/>
      <c r="O539" s="9"/>
      <c r="P539" s="23"/>
      <c r="Q539" s="22">
        <v>11177</v>
      </c>
      <c r="R539" s="9">
        <v>11177</v>
      </c>
      <c r="S539" s="23">
        <v>11177</v>
      </c>
      <c r="T539" s="22"/>
      <c r="U539" s="9"/>
      <c r="V539" s="23"/>
      <c r="W539" s="22">
        <v>45</v>
      </c>
      <c r="X539" s="9">
        <v>45</v>
      </c>
      <c r="Y539" s="23">
        <v>45</v>
      </c>
      <c r="Z539" s="22"/>
      <c r="AA539" s="9"/>
      <c r="AB539" s="23"/>
    </row>
    <row r="540" spans="1:28" x14ac:dyDescent="0.35">
      <c r="A540" s="32" t="s">
        <v>1455</v>
      </c>
      <c r="B540" s="22"/>
      <c r="C540" s="9"/>
      <c r="D540" s="23"/>
      <c r="E540" s="22"/>
      <c r="F540" s="9"/>
      <c r="G540" s="23"/>
      <c r="H540" s="22"/>
      <c r="I540" s="9"/>
      <c r="J540" s="23"/>
      <c r="K540" s="22"/>
      <c r="L540" s="9"/>
      <c r="M540" s="23"/>
      <c r="N540" s="22"/>
      <c r="O540" s="9"/>
      <c r="P540" s="23"/>
      <c r="Q540" s="22">
        <v>15000</v>
      </c>
      <c r="R540" s="9">
        <v>17580</v>
      </c>
      <c r="S540" s="23">
        <v>19961</v>
      </c>
      <c r="T540" s="22"/>
      <c r="U540" s="9"/>
      <c r="V540" s="23"/>
      <c r="W540" s="22"/>
      <c r="X540" s="9"/>
      <c r="Y540" s="23"/>
      <c r="Z540" s="22"/>
      <c r="AA540" s="9"/>
      <c r="AB540" s="23"/>
    </row>
    <row r="541" spans="1:28" x14ac:dyDescent="0.35">
      <c r="A541" s="32" t="s">
        <v>1623</v>
      </c>
      <c r="B541" s="22"/>
      <c r="C541" s="9"/>
      <c r="D541" s="23"/>
      <c r="E541" s="22"/>
      <c r="F541" s="9"/>
      <c r="G541" s="23"/>
      <c r="H541" s="22"/>
      <c r="I541" s="9"/>
      <c r="J541" s="23"/>
      <c r="K541" s="22"/>
      <c r="L541" s="9"/>
      <c r="M541" s="23"/>
      <c r="N541" s="22"/>
      <c r="O541" s="9"/>
      <c r="P541" s="23"/>
      <c r="Q541" s="22"/>
      <c r="R541" s="9"/>
      <c r="S541" s="23"/>
      <c r="T541" s="22"/>
      <c r="U541" s="9"/>
      <c r="V541" s="23"/>
      <c r="W541" s="22"/>
      <c r="X541" s="9"/>
      <c r="Y541" s="23"/>
      <c r="Z541" s="22"/>
      <c r="AA541" s="9"/>
      <c r="AB541" s="23"/>
    </row>
    <row r="542" spans="1:28" x14ac:dyDescent="0.35">
      <c r="A542" s="32" t="s">
        <v>1001</v>
      </c>
      <c r="B542" s="22"/>
      <c r="C542" s="9"/>
      <c r="D542" s="23"/>
      <c r="E542" s="22">
        <v>374</v>
      </c>
      <c r="F542" s="9">
        <v>374</v>
      </c>
      <c r="G542" s="23">
        <v>374</v>
      </c>
      <c r="H542" s="22"/>
      <c r="I542" s="9"/>
      <c r="J542" s="23"/>
      <c r="K542" s="22"/>
      <c r="L542" s="9"/>
      <c r="M542" s="23"/>
      <c r="N542" s="22"/>
      <c r="O542" s="9"/>
      <c r="P542" s="23"/>
      <c r="Q542" s="22"/>
      <c r="R542" s="9"/>
      <c r="S542" s="23"/>
      <c r="T542" s="22"/>
      <c r="U542" s="9"/>
      <c r="V542" s="23"/>
      <c r="W542" s="22"/>
      <c r="X542" s="9"/>
      <c r="Y542" s="23"/>
      <c r="Z542" s="22"/>
      <c r="AA542" s="9"/>
      <c r="AB542" s="23"/>
    </row>
    <row r="543" spans="1:28" x14ac:dyDescent="0.35">
      <c r="A543" s="32" t="s">
        <v>1539</v>
      </c>
      <c r="B543" s="22"/>
      <c r="C543" s="9"/>
      <c r="D543" s="23"/>
      <c r="E543" s="22"/>
      <c r="F543" s="9"/>
      <c r="G543" s="23"/>
      <c r="H543" s="22"/>
      <c r="I543" s="9"/>
      <c r="J543" s="23"/>
      <c r="K543" s="22"/>
      <c r="L543" s="9"/>
      <c r="M543" s="23"/>
      <c r="N543" s="22"/>
      <c r="O543" s="9"/>
      <c r="P543" s="23"/>
      <c r="Q543" s="22"/>
      <c r="R543" s="9"/>
      <c r="S543" s="23"/>
      <c r="T543" s="22"/>
      <c r="U543" s="9"/>
      <c r="V543" s="23"/>
      <c r="W543" s="22"/>
      <c r="X543" s="9"/>
      <c r="Y543" s="23"/>
      <c r="Z543" s="22"/>
      <c r="AA543" s="9"/>
      <c r="AB543" s="23"/>
    </row>
    <row r="544" spans="1:28" x14ac:dyDescent="0.35">
      <c r="A544" s="32" t="s">
        <v>1542</v>
      </c>
      <c r="B544" s="22"/>
      <c r="C544" s="9"/>
      <c r="D544" s="23"/>
      <c r="E544" s="22"/>
      <c r="F544" s="9"/>
      <c r="G544" s="23"/>
      <c r="H544" s="22"/>
      <c r="I544" s="9"/>
      <c r="J544" s="23"/>
      <c r="K544" s="22"/>
      <c r="L544" s="9"/>
      <c r="M544" s="23"/>
      <c r="N544" s="22"/>
      <c r="O544" s="9"/>
      <c r="P544" s="23"/>
      <c r="Q544" s="22"/>
      <c r="R544" s="9"/>
      <c r="S544" s="23"/>
      <c r="T544" s="22"/>
      <c r="U544" s="9"/>
      <c r="V544" s="23"/>
      <c r="W544" s="22"/>
      <c r="X544" s="9"/>
      <c r="Y544" s="23"/>
      <c r="Z544" s="22"/>
      <c r="AA544" s="9"/>
      <c r="AB544" s="23"/>
    </row>
    <row r="545" spans="1:28" x14ac:dyDescent="0.35">
      <c r="A545" s="32" t="s">
        <v>1857</v>
      </c>
      <c r="B545" s="22"/>
      <c r="C545" s="9"/>
      <c r="D545" s="23"/>
      <c r="E545" s="22"/>
      <c r="F545" s="9"/>
      <c r="G545" s="23"/>
      <c r="H545" s="22"/>
      <c r="I545" s="9"/>
      <c r="J545" s="23"/>
      <c r="K545" s="22"/>
      <c r="L545" s="9"/>
      <c r="M545" s="23"/>
      <c r="N545" s="22"/>
      <c r="O545" s="9"/>
      <c r="P545" s="23"/>
      <c r="Q545" s="22"/>
      <c r="R545" s="9"/>
      <c r="S545" s="23"/>
      <c r="T545" s="22"/>
      <c r="U545" s="9"/>
      <c r="V545" s="23"/>
      <c r="W545" s="22"/>
      <c r="X545" s="9"/>
      <c r="Y545" s="23"/>
      <c r="Z545" s="22"/>
      <c r="AA545" s="9"/>
      <c r="AB545" s="23"/>
    </row>
    <row r="546" spans="1:28" x14ac:dyDescent="0.35">
      <c r="A546" s="32" t="s">
        <v>1860</v>
      </c>
      <c r="B546" s="22"/>
      <c r="C546" s="9"/>
      <c r="D546" s="23"/>
      <c r="E546" s="22"/>
      <c r="F546" s="9"/>
      <c r="G546" s="23"/>
      <c r="H546" s="22"/>
      <c r="I546" s="9"/>
      <c r="J546" s="23"/>
      <c r="K546" s="22"/>
      <c r="L546" s="9"/>
      <c r="M546" s="23"/>
      <c r="N546" s="22"/>
      <c r="O546" s="9"/>
      <c r="P546" s="23"/>
      <c r="Q546" s="22"/>
      <c r="R546" s="9"/>
      <c r="S546" s="23"/>
      <c r="T546" s="22"/>
      <c r="U546" s="9"/>
      <c r="V546" s="23"/>
      <c r="W546" s="22"/>
      <c r="X546" s="9"/>
      <c r="Y546" s="23"/>
      <c r="Z546" s="22"/>
      <c r="AA546" s="9"/>
      <c r="AB546" s="23"/>
    </row>
    <row r="547" spans="1:28" x14ac:dyDescent="0.35">
      <c r="A547" s="32" t="s">
        <v>1626</v>
      </c>
      <c r="B547" s="22"/>
      <c r="C547" s="9"/>
      <c r="D547" s="23"/>
      <c r="E547" s="22"/>
      <c r="F547" s="9"/>
      <c r="G547" s="23"/>
      <c r="H547" s="22"/>
      <c r="I547" s="9"/>
      <c r="J547" s="23"/>
      <c r="K547" s="22"/>
      <c r="L547" s="9"/>
      <c r="M547" s="23"/>
      <c r="N547" s="22"/>
      <c r="O547" s="9"/>
      <c r="P547" s="23"/>
      <c r="Q547" s="22"/>
      <c r="R547" s="9"/>
      <c r="S547" s="23"/>
      <c r="T547" s="22"/>
      <c r="U547" s="9"/>
      <c r="V547" s="23"/>
      <c r="W547" s="22"/>
      <c r="X547" s="9"/>
      <c r="Y547" s="23"/>
      <c r="Z547" s="22"/>
      <c r="AA547" s="9"/>
      <c r="AB547" s="23"/>
    </row>
    <row r="548" spans="1:28" x14ac:dyDescent="0.35">
      <c r="A548" s="32" t="s">
        <v>1004</v>
      </c>
      <c r="B548" s="22"/>
      <c r="C548" s="9"/>
      <c r="D548" s="23"/>
      <c r="E548" s="22">
        <v>1517</v>
      </c>
      <c r="F548" s="9">
        <v>1687</v>
      </c>
      <c r="G548" s="23">
        <v>1845</v>
      </c>
      <c r="H548" s="22">
        <v>2935</v>
      </c>
      <c r="I548" s="9">
        <v>3438</v>
      </c>
      <c r="J548" s="23">
        <v>3903</v>
      </c>
      <c r="K548" s="22">
        <v>1083</v>
      </c>
      <c r="L548" s="9">
        <v>1802</v>
      </c>
      <c r="M548" s="23">
        <v>2386</v>
      </c>
      <c r="N548" s="22"/>
      <c r="O548" s="9"/>
      <c r="P548" s="23"/>
      <c r="Q548" s="22">
        <v>4722</v>
      </c>
      <c r="R548" s="9">
        <v>4743</v>
      </c>
      <c r="S548" s="23">
        <v>4763</v>
      </c>
      <c r="T548" s="22"/>
      <c r="U548" s="9"/>
      <c r="V548" s="23"/>
      <c r="W548" s="22">
        <v>520</v>
      </c>
      <c r="X548" s="9">
        <v>520</v>
      </c>
      <c r="Y548" s="23">
        <v>520</v>
      </c>
      <c r="Z548" s="22"/>
      <c r="AA548" s="9"/>
      <c r="AB548" s="23"/>
    </row>
    <row r="549" spans="1:28" x14ac:dyDescent="0.35">
      <c r="A549" s="32" t="s">
        <v>1458</v>
      </c>
      <c r="B549" s="22"/>
      <c r="C549" s="9"/>
      <c r="D549" s="23"/>
      <c r="E549" s="22"/>
      <c r="F549" s="9"/>
      <c r="G549" s="23"/>
      <c r="H549" s="22"/>
      <c r="I549" s="9"/>
      <c r="J549" s="23"/>
      <c r="K549" s="22"/>
      <c r="L549" s="9"/>
      <c r="M549" s="23"/>
      <c r="N549" s="22"/>
      <c r="O549" s="9"/>
      <c r="P549" s="23"/>
      <c r="Q549" s="22">
        <v>5664</v>
      </c>
      <c r="R549" s="9">
        <v>5705</v>
      </c>
      <c r="S549" s="23">
        <v>5742</v>
      </c>
      <c r="T549" s="22"/>
      <c r="U549" s="9"/>
      <c r="V549" s="23"/>
      <c r="W549" s="22"/>
      <c r="X549" s="9"/>
      <c r="Y549" s="23"/>
      <c r="Z549" s="22"/>
      <c r="AA549" s="9"/>
      <c r="AB549" s="23"/>
    </row>
    <row r="550" spans="1:28" x14ac:dyDescent="0.35">
      <c r="A550" s="32" t="s">
        <v>1629</v>
      </c>
      <c r="B550" s="22"/>
      <c r="C550" s="9"/>
      <c r="D550" s="23"/>
      <c r="E550" s="22"/>
      <c r="F550" s="9"/>
      <c r="G550" s="23"/>
      <c r="H550" s="22"/>
      <c r="I550" s="9"/>
      <c r="J550" s="23"/>
      <c r="K550" s="22"/>
      <c r="L550" s="9"/>
      <c r="M550" s="23"/>
      <c r="N550" s="22"/>
      <c r="O550" s="9"/>
      <c r="P550" s="23"/>
      <c r="Q550" s="22"/>
      <c r="R550" s="9"/>
      <c r="S550" s="23"/>
      <c r="T550" s="22"/>
      <c r="U550" s="9"/>
      <c r="V550" s="23"/>
      <c r="W550" s="22"/>
      <c r="X550" s="9"/>
      <c r="Y550" s="23"/>
      <c r="Z550" s="22"/>
      <c r="AA550" s="9"/>
      <c r="AB550" s="23"/>
    </row>
    <row r="551" spans="1:28" x14ac:dyDescent="0.35">
      <c r="A551" s="32" t="s">
        <v>1545</v>
      </c>
      <c r="B551" s="22"/>
      <c r="C551" s="9"/>
      <c r="D551" s="23"/>
      <c r="E551" s="22"/>
      <c r="F551" s="9"/>
      <c r="G551" s="23"/>
      <c r="H551" s="22"/>
      <c r="I551" s="9"/>
      <c r="J551" s="23"/>
      <c r="K551" s="22"/>
      <c r="L551" s="9"/>
      <c r="M551" s="23"/>
      <c r="N551" s="22"/>
      <c r="O551" s="9"/>
      <c r="P551" s="23"/>
      <c r="Q551" s="22"/>
      <c r="R551" s="9"/>
      <c r="S551" s="23"/>
      <c r="T551" s="22"/>
      <c r="U551" s="9"/>
      <c r="V551" s="23"/>
      <c r="W551" s="22"/>
      <c r="X551" s="9"/>
      <c r="Y551" s="23"/>
      <c r="Z551" s="22"/>
      <c r="AA551" s="9"/>
      <c r="AB551" s="23"/>
    </row>
    <row r="552" spans="1:28" x14ac:dyDescent="0.35">
      <c r="A552" s="32" t="s">
        <v>1632</v>
      </c>
      <c r="B552" s="22"/>
      <c r="C552" s="9"/>
      <c r="D552" s="23"/>
      <c r="E552" s="22"/>
      <c r="F552" s="9"/>
      <c r="G552" s="23"/>
      <c r="H552" s="22"/>
      <c r="I552" s="9"/>
      <c r="J552" s="23"/>
      <c r="K552" s="22"/>
      <c r="L552" s="9"/>
      <c r="M552" s="23"/>
      <c r="N552" s="22"/>
      <c r="O552" s="9"/>
      <c r="P552" s="23"/>
      <c r="Q552" s="22"/>
      <c r="R552" s="9"/>
      <c r="S552" s="23"/>
      <c r="T552" s="22"/>
      <c r="U552" s="9"/>
      <c r="V552" s="23"/>
      <c r="W552" s="22"/>
      <c r="X552" s="9"/>
      <c r="Y552" s="23"/>
      <c r="Z552" s="22"/>
      <c r="AA552" s="9"/>
      <c r="AB552" s="23"/>
    </row>
    <row r="553" spans="1:28" x14ac:dyDescent="0.35">
      <c r="A553" s="32" t="s">
        <v>1548</v>
      </c>
      <c r="B553" s="22"/>
      <c r="C553" s="9"/>
      <c r="D553" s="23"/>
      <c r="E553" s="22"/>
      <c r="F553" s="9"/>
      <c r="G553" s="23"/>
      <c r="H553" s="22"/>
      <c r="I553" s="9"/>
      <c r="J553" s="23"/>
      <c r="K553" s="22"/>
      <c r="L553" s="9"/>
      <c r="M553" s="23"/>
      <c r="N553" s="22"/>
      <c r="O553" s="9"/>
      <c r="P553" s="23"/>
      <c r="Q553" s="22"/>
      <c r="R553" s="9"/>
      <c r="S553" s="23"/>
      <c r="T553" s="22"/>
      <c r="U553" s="9"/>
      <c r="V553" s="23"/>
      <c r="W553" s="22"/>
      <c r="X553" s="9"/>
      <c r="Y553" s="23"/>
      <c r="Z553" s="22"/>
      <c r="AA553" s="9"/>
      <c r="AB553" s="23"/>
    </row>
    <row r="554" spans="1:28" x14ac:dyDescent="0.35">
      <c r="A554" s="32" t="s">
        <v>1635</v>
      </c>
      <c r="B554" s="22"/>
      <c r="C554" s="9"/>
      <c r="D554" s="23"/>
      <c r="E554" s="22"/>
      <c r="F554" s="9"/>
      <c r="G554" s="23"/>
      <c r="H554" s="22"/>
      <c r="I554" s="9"/>
      <c r="J554" s="23"/>
      <c r="K554" s="22"/>
      <c r="L554" s="9"/>
      <c r="M554" s="23"/>
      <c r="N554" s="22"/>
      <c r="O554" s="9"/>
      <c r="P554" s="23"/>
      <c r="Q554" s="22"/>
      <c r="R554" s="9"/>
      <c r="S554" s="23"/>
      <c r="T554" s="22"/>
      <c r="U554" s="9"/>
      <c r="V554" s="23"/>
      <c r="W554" s="22"/>
      <c r="X554" s="9"/>
      <c r="Y554" s="23"/>
      <c r="Z554" s="22"/>
      <c r="AA554" s="9"/>
      <c r="AB554" s="23"/>
    </row>
    <row r="555" spans="1:28" x14ac:dyDescent="0.35">
      <c r="A555" s="32" t="s">
        <v>1551</v>
      </c>
      <c r="B555" s="22"/>
      <c r="C555" s="9"/>
      <c r="D555" s="23"/>
      <c r="E555" s="22"/>
      <c r="F555" s="9"/>
      <c r="G555" s="23"/>
      <c r="H555" s="22"/>
      <c r="I555" s="9"/>
      <c r="J555" s="23"/>
      <c r="K555" s="22"/>
      <c r="L555" s="9"/>
      <c r="M555" s="23"/>
      <c r="N555" s="22"/>
      <c r="O555" s="9"/>
      <c r="P555" s="23"/>
      <c r="Q555" s="22"/>
      <c r="R555" s="9"/>
      <c r="S555" s="23"/>
      <c r="T555" s="22"/>
      <c r="U555" s="9"/>
      <c r="V555" s="23"/>
      <c r="W555" s="22"/>
      <c r="X555" s="9"/>
      <c r="Y555" s="23"/>
      <c r="Z555" s="22"/>
      <c r="AA555" s="9"/>
      <c r="AB555" s="23"/>
    </row>
    <row r="556" spans="1:28" x14ac:dyDescent="0.35">
      <c r="A556" s="32" t="s">
        <v>1554</v>
      </c>
      <c r="B556" s="22"/>
      <c r="C556" s="9"/>
      <c r="D556" s="23"/>
      <c r="E556" s="22"/>
      <c r="F556" s="9"/>
      <c r="G556" s="23"/>
      <c r="H556" s="22"/>
      <c r="I556" s="9"/>
      <c r="J556" s="23"/>
      <c r="K556" s="22"/>
      <c r="L556" s="9"/>
      <c r="M556" s="23"/>
      <c r="N556" s="22"/>
      <c r="O556" s="9"/>
      <c r="P556" s="23"/>
      <c r="Q556" s="22"/>
      <c r="R556" s="9"/>
      <c r="S556" s="23"/>
      <c r="T556" s="22"/>
      <c r="U556" s="9"/>
      <c r="V556" s="23"/>
      <c r="W556" s="22"/>
      <c r="X556" s="9"/>
      <c r="Y556" s="23"/>
      <c r="Z556" s="22"/>
      <c r="AA556" s="9"/>
      <c r="AB556" s="23"/>
    </row>
    <row r="557" spans="1:28" x14ac:dyDescent="0.35">
      <c r="A557" s="32" t="s">
        <v>1638</v>
      </c>
      <c r="B557" s="22"/>
      <c r="C557" s="9"/>
      <c r="D557" s="23"/>
      <c r="E557" s="22"/>
      <c r="F557" s="9"/>
      <c r="G557" s="23"/>
      <c r="H557" s="22"/>
      <c r="I557" s="9"/>
      <c r="J557" s="23"/>
      <c r="K557" s="22"/>
      <c r="L557" s="9"/>
      <c r="M557" s="23"/>
      <c r="N557" s="22"/>
      <c r="O557" s="9"/>
      <c r="P557" s="23"/>
      <c r="Q557" s="22"/>
      <c r="R557" s="9"/>
      <c r="S557" s="23"/>
      <c r="T557" s="22"/>
      <c r="U557" s="9"/>
      <c r="V557" s="23"/>
      <c r="W557" s="22"/>
      <c r="X557" s="9"/>
      <c r="Y557" s="23"/>
      <c r="Z557" s="22"/>
      <c r="AA557" s="9"/>
      <c r="AB557" s="23"/>
    </row>
    <row r="558" spans="1:28" x14ac:dyDescent="0.35">
      <c r="A558" s="32" t="s">
        <v>1641</v>
      </c>
      <c r="B558" s="22"/>
      <c r="C558" s="9"/>
      <c r="D558" s="23"/>
      <c r="E558" s="22"/>
      <c r="F558" s="9"/>
      <c r="G558" s="23"/>
      <c r="H558" s="22"/>
      <c r="I558" s="9"/>
      <c r="J558" s="23"/>
      <c r="K558" s="22"/>
      <c r="L558" s="9"/>
      <c r="M558" s="23"/>
      <c r="N558" s="22"/>
      <c r="O558" s="9"/>
      <c r="P558" s="23"/>
      <c r="Q558" s="22"/>
      <c r="R558" s="9"/>
      <c r="S558" s="23"/>
      <c r="T558" s="22"/>
      <c r="U558" s="9"/>
      <c r="V558" s="23"/>
      <c r="W558" s="22"/>
      <c r="X558" s="9"/>
      <c r="Y558" s="23"/>
      <c r="Z558" s="22"/>
      <c r="AA558" s="9"/>
      <c r="AB558" s="23"/>
    </row>
    <row r="559" spans="1:28" x14ac:dyDescent="0.35">
      <c r="A559" s="32" t="s">
        <v>1461</v>
      </c>
      <c r="B559" s="22"/>
      <c r="C559" s="9"/>
      <c r="D559" s="23"/>
      <c r="E559" s="22"/>
      <c r="F559" s="9"/>
      <c r="G559" s="23"/>
      <c r="H559" s="22"/>
      <c r="I559" s="9"/>
      <c r="J559" s="23"/>
      <c r="K559" s="22"/>
      <c r="L559" s="9"/>
      <c r="M559" s="23"/>
      <c r="N559" s="22"/>
      <c r="O559" s="9"/>
      <c r="P559" s="23"/>
      <c r="Q559" s="22">
        <v>3300</v>
      </c>
      <c r="R559" s="9">
        <v>3300</v>
      </c>
      <c r="S559" s="23">
        <v>3300</v>
      </c>
      <c r="T559" s="22"/>
      <c r="U559" s="9"/>
      <c r="V559" s="23"/>
      <c r="W559" s="22"/>
      <c r="X559" s="9"/>
      <c r="Y559" s="23"/>
      <c r="Z559" s="22"/>
      <c r="AA559" s="9"/>
      <c r="AB559" s="23"/>
    </row>
    <row r="560" spans="1:28" x14ac:dyDescent="0.35">
      <c r="A560" s="32" t="s">
        <v>1863</v>
      </c>
      <c r="B560" s="22"/>
      <c r="C560" s="9"/>
      <c r="D560" s="23"/>
      <c r="E560" s="22"/>
      <c r="F560" s="9"/>
      <c r="G560" s="23"/>
      <c r="H560" s="22"/>
      <c r="I560" s="9"/>
      <c r="J560" s="23"/>
      <c r="K560" s="22"/>
      <c r="L560" s="9"/>
      <c r="M560" s="23"/>
      <c r="N560" s="22"/>
      <c r="O560" s="9"/>
      <c r="P560" s="23"/>
      <c r="Q560" s="22"/>
      <c r="R560" s="9"/>
      <c r="S560" s="23"/>
      <c r="T560" s="22"/>
      <c r="U560" s="9"/>
      <c r="V560" s="23"/>
      <c r="W560" s="22"/>
      <c r="X560" s="9"/>
      <c r="Y560" s="23"/>
      <c r="Z560" s="22"/>
      <c r="AA560" s="9"/>
      <c r="AB560" s="23"/>
    </row>
    <row r="561" spans="1:28" x14ac:dyDescent="0.35">
      <c r="A561" s="32" t="s">
        <v>1644</v>
      </c>
      <c r="B561" s="22"/>
      <c r="C561" s="9"/>
      <c r="D561" s="23"/>
      <c r="E561" s="22"/>
      <c r="F561" s="9"/>
      <c r="G561" s="23"/>
      <c r="H561" s="22"/>
      <c r="I561" s="9"/>
      <c r="J561" s="23"/>
      <c r="K561" s="22"/>
      <c r="L561" s="9"/>
      <c r="M561" s="23"/>
      <c r="N561" s="22"/>
      <c r="O561" s="9"/>
      <c r="P561" s="23"/>
      <c r="Q561" s="22"/>
      <c r="R561" s="9"/>
      <c r="S561" s="23"/>
      <c r="T561" s="22"/>
      <c r="U561" s="9"/>
      <c r="V561" s="23"/>
      <c r="W561" s="22"/>
      <c r="X561" s="9"/>
      <c r="Y561" s="23"/>
      <c r="Z561" s="22"/>
      <c r="AA561" s="9"/>
      <c r="AB561" s="23"/>
    </row>
    <row r="562" spans="1:28" x14ac:dyDescent="0.35">
      <c r="A562" s="32" t="s">
        <v>1647</v>
      </c>
      <c r="B562" s="22"/>
      <c r="C562" s="9"/>
      <c r="D562" s="23"/>
      <c r="E562" s="22"/>
      <c r="F562" s="9"/>
      <c r="G562" s="23"/>
      <c r="H562" s="22"/>
      <c r="I562" s="9"/>
      <c r="J562" s="23"/>
      <c r="K562" s="22"/>
      <c r="L562" s="9"/>
      <c r="M562" s="23"/>
      <c r="N562" s="22"/>
      <c r="O562" s="9"/>
      <c r="P562" s="23"/>
      <c r="Q562" s="22"/>
      <c r="R562" s="9"/>
      <c r="S562" s="23"/>
      <c r="T562" s="22"/>
      <c r="U562" s="9"/>
      <c r="V562" s="23"/>
      <c r="W562" s="22"/>
      <c r="X562" s="9"/>
      <c r="Y562" s="23"/>
      <c r="Z562" s="22"/>
      <c r="AA562" s="9"/>
      <c r="AB562" s="23"/>
    </row>
    <row r="563" spans="1:28" x14ac:dyDescent="0.35">
      <c r="A563" s="32" t="s">
        <v>1650</v>
      </c>
      <c r="B563" s="22"/>
      <c r="C563" s="9"/>
      <c r="D563" s="23"/>
      <c r="E563" s="22"/>
      <c r="F563" s="9"/>
      <c r="G563" s="23"/>
      <c r="H563" s="22"/>
      <c r="I563" s="9"/>
      <c r="J563" s="23"/>
      <c r="K563" s="22"/>
      <c r="L563" s="9"/>
      <c r="M563" s="23"/>
      <c r="N563" s="22"/>
      <c r="O563" s="9"/>
      <c r="P563" s="23"/>
      <c r="Q563" s="22"/>
      <c r="R563" s="9"/>
      <c r="S563" s="23"/>
      <c r="T563" s="22"/>
      <c r="U563" s="9"/>
      <c r="V563" s="23"/>
      <c r="W563" s="22"/>
      <c r="X563" s="9"/>
      <c r="Y563" s="23"/>
      <c r="Z563" s="22"/>
      <c r="AA563" s="9"/>
      <c r="AB563" s="23"/>
    </row>
    <row r="564" spans="1:28" x14ac:dyDescent="0.35">
      <c r="A564" s="32" t="s">
        <v>1653</v>
      </c>
      <c r="B564" s="22"/>
      <c r="C564" s="9"/>
      <c r="D564" s="23"/>
      <c r="E564" s="22"/>
      <c r="F564" s="9"/>
      <c r="G564" s="23"/>
      <c r="H564" s="22"/>
      <c r="I564" s="9"/>
      <c r="J564" s="23"/>
      <c r="K564" s="22"/>
      <c r="L564" s="9"/>
      <c r="M564" s="23"/>
      <c r="N564" s="22"/>
      <c r="O564" s="9"/>
      <c r="P564" s="23"/>
      <c r="Q564" s="22"/>
      <c r="R564" s="9"/>
      <c r="S564" s="23"/>
      <c r="T564" s="22"/>
      <c r="U564" s="9"/>
      <c r="V564" s="23"/>
      <c r="W564" s="22"/>
      <c r="X564" s="9"/>
      <c r="Y564" s="23"/>
      <c r="Z564" s="22"/>
      <c r="AA564" s="9"/>
      <c r="AB564" s="23"/>
    </row>
    <row r="565" spans="1:28" x14ac:dyDescent="0.35">
      <c r="A565" s="32" t="s">
        <v>1656</v>
      </c>
      <c r="B565" s="22"/>
      <c r="C565" s="9"/>
      <c r="D565" s="23"/>
      <c r="E565" s="22"/>
      <c r="F565" s="9"/>
      <c r="G565" s="23"/>
      <c r="H565" s="22"/>
      <c r="I565" s="9"/>
      <c r="J565" s="23"/>
      <c r="K565" s="22"/>
      <c r="L565" s="9"/>
      <c r="M565" s="23"/>
      <c r="N565" s="22"/>
      <c r="O565" s="9"/>
      <c r="P565" s="23"/>
      <c r="Q565" s="22"/>
      <c r="R565" s="9"/>
      <c r="S565" s="23"/>
      <c r="T565" s="22"/>
      <c r="U565" s="9"/>
      <c r="V565" s="23"/>
      <c r="W565" s="22"/>
      <c r="X565" s="9"/>
      <c r="Y565" s="23"/>
      <c r="Z565" s="22"/>
      <c r="AA565" s="9"/>
      <c r="AB565" s="23"/>
    </row>
    <row r="566" spans="1:28" x14ac:dyDescent="0.35">
      <c r="A566" s="32" t="s">
        <v>1557</v>
      </c>
      <c r="B566" s="22"/>
      <c r="C566" s="9"/>
      <c r="D566" s="23"/>
      <c r="E566" s="22"/>
      <c r="F566" s="9"/>
      <c r="G566" s="23"/>
      <c r="H566" s="22"/>
      <c r="I566" s="9"/>
      <c r="J566" s="23"/>
      <c r="K566" s="22"/>
      <c r="L566" s="9"/>
      <c r="M566" s="23"/>
      <c r="N566" s="22"/>
      <c r="O566" s="9"/>
      <c r="P566" s="23"/>
      <c r="Q566" s="22"/>
      <c r="R566" s="9"/>
      <c r="S566" s="23"/>
      <c r="T566" s="22"/>
      <c r="U566" s="9"/>
      <c r="V566" s="23"/>
      <c r="W566" s="22"/>
      <c r="X566" s="9"/>
      <c r="Y566" s="23"/>
      <c r="Z566" s="22"/>
      <c r="AA566" s="9"/>
      <c r="AB566" s="23"/>
    </row>
    <row r="567" spans="1:28" x14ac:dyDescent="0.35">
      <c r="A567" s="32" t="s">
        <v>1866</v>
      </c>
      <c r="B567" s="22"/>
      <c r="C567" s="9"/>
      <c r="D567" s="23"/>
      <c r="E567" s="22"/>
      <c r="F567" s="9"/>
      <c r="G567" s="23"/>
      <c r="H567" s="22"/>
      <c r="I567" s="9"/>
      <c r="J567" s="23"/>
      <c r="K567" s="22"/>
      <c r="L567" s="9"/>
      <c r="M567" s="23"/>
      <c r="N567" s="22"/>
      <c r="O567" s="9"/>
      <c r="P567" s="23"/>
      <c r="Q567" s="22"/>
      <c r="R567" s="9"/>
      <c r="S567" s="23"/>
      <c r="T567" s="22"/>
      <c r="U567" s="9"/>
      <c r="V567" s="23"/>
      <c r="W567" s="22"/>
      <c r="X567" s="9"/>
      <c r="Y567" s="23"/>
      <c r="Z567" s="22"/>
      <c r="AA567" s="9"/>
      <c r="AB567" s="23"/>
    </row>
    <row r="568" spans="1:28" x14ac:dyDescent="0.35">
      <c r="A568" s="32" t="s">
        <v>1464</v>
      </c>
      <c r="B568" s="22"/>
      <c r="C568" s="9"/>
      <c r="D568" s="23"/>
      <c r="E568" s="22"/>
      <c r="F568" s="9"/>
      <c r="G568" s="23"/>
      <c r="H568" s="22"/>
      <c r="I568" s="9"/>
      <c r="J568" s="23"/>
      <c r="K568" s="22"/>
      <c r="L568" s="9"/>
      <c r="M568" s="23"/>
      <c r="N568" s="22"/>
      <c r="O568" s="9"/>
      <c r="P568" s="23"/>
      <c r="Q568" s="22">
        <v>59105</v>
      </c>
      <c r="R568" s="9">
        <v>61938</v>
      </c>
      <c r="S568" s="23">
        <v>64552</v>
      </c>
      <c r="T568" s="22"/>
      <c r="U568" s="9"/>
      <c r="V568" s="23"/>
      <c r="W568" s="22"/>
      <c r="X568" s="9"/>
      <c r="Y568" s="23"/>
      <c r="Z568" s="22"/>
      <c r="AA568" s="9"/>
      <c r="AB568" s="23"/>
    </row>
    <row r="569" spans="1:28" x14ac:dyDescent="0.35">
      <c r="A569" s="32" t="s">
        <v>1467</v>
      </c>
      <c r="B569" s="22"/>
      <c r="C569" s="9"/>
      <c r="D569" s="23"/>
      <c r="E569" s="22"/>
      <c r="F569" s="9"/>
      <c r="G569" s="23"/>
      <c r="H569" s="22"/>
      <c r="I569" s="9"/>
      <c r="J569" s="23"/>
      <c r="K569" s="22"/>
      <c r="L569" s="9"/>
      <c r="M569" s="23"/>
      <c r="N569" s="22"/>
      <c r="O569" s="9"/>
      <c r="P569" s="23"/>
      <c r="Q569" s="22">
        <v>3920</v>
      </c>
      <c r="R569" s="9">
        <v>3920</v>
      </c>
      <c r="S569" s="23">
        <v>3920</v>
      </c>
      <c r="T569" s="22"/>
      <c r="U569" s="9"/>
      <c r="V569" s="23"/>
      <c r="W569" s="22"/>
      <c r="X569" s="9"/>
      <c r="Y569" s="23"/>
      <c r="Z569" s="22"/>
      <c r="AA569" s="9"/>
      <c r="AB569" s="23"/>
    </row>
    <row r="570" spans="1:28" x14ac:dyDescent="0.35">
      <c r="A570" s="32" t="s">
        <v>1659</v>
      </c>
      <c r="B570" s="22"/>
      <c r="C570" s="9"/>
      <c r="D570" s="23"/>
      <c r="E570" s="22"/>
      <c r="F570" s="9"/>
      <c r="G570" s="23"/>
      <c r="H570" s="22"/>
      <c r="I570" s="9"/>
      <c r="J570" s="23"/>
      <c r="K570" s="22"/>
      <c r="L570" s="9"/>
      <c r="M570" s="23"/>
      <c r="N570" s="22"/>
      <c r="O570" s="9"/>
      <c r="P570" s="23"/>
      <c r="Q570" s="22"/>
      <c r="R570" s="9"/>
      <c r="S570" s="23"/>
      <c r="T570" s="22"/>
      <c r="U570" s="9"/>
      <c r="V570" s="23"/>
      <c r="W570" s="22"/>
      <c r="X570" s="9"/>
      <c r="Y570" s="23"/>
      <c r="Z570" s="22"/>
      <c r="AA570" s="9"/>
      <c r="AB570" s="23"/>
    </row>
    <row r="571" spans="1:28" x14ac:dyDescent="0.35">
      <c r="A571" s="32" t="s">
        <v>885</v>
      </c>
      <c r="B571" s="22">
        <v>405</v>
      </c>
      <c r="C571" s="9">
        <v>405</v>
      </c>
      <c r="D571" s="23">
        <v>405</v>
      </c>
      <c r="E571" s="22">
        <v>405</v>
      </c>
      <c r="F571" s="9">
        <v>405</v>
      </c>
      <c r="G571" s="23">
        <v>405</v>
      </c>
      <c r="H571" s="22">
        <v>564</v>
      </c>
      <c r="I571" s="9">
        <v>750</v>
      </c>
      <c r="J571" s="23">
        <v>856</v>
      </c>
      <c r="K571" s="22">
        <v>571</v>
      </c>
      <c r="L571" s="9">
        <v>575</v>
      </c>
      <c r="M571" s="23">
        <v>579</v>
      </c>
      <c r="N571" s="22">
        <v>405</v>
      </c>
      <c r="O571" s="9">
        <v>405</v>
      </c>
      <c r="P571" s="23">
        <v>405</v>
      </c>
      <c r="Q571" s="22">
        <v>405</v>
      </c>
      <c r="R571" s="9">
        <v>405</v>
      </c>
      <c r="S571" s="23">
        <v>463</v>
      </c>
      <c r="T571" s="22"/>
      <c r="U571" s="9"/>
      <c r="V571" s="23"/>
      <c r="W571" s="22">
        <v>696</v>
      </c>
      <c r="X571" s="9">
        <v>772</v>
      </c>
      <c r="Y571" s="23">
        <v>842</v>
      </c>
      <c r="Z571" s="22"/>
      <c r="AA571" s="9"/>
      <c r="AB571" s="23"/>
    </row>
    <row r="572" spans="1:28" x14ac:dyDescent="0.35">
      <c r="A572" s="32" t="s">
        <v>1470</v>
      </c>
      <c r="B572" s="22"/>
      <c r="C572" s="9"/>
      <c r="D572" s="23"/>
      <c r="E572" s="22"/>
      <c r="F572" s="9"/>
      <c r="G572" s="23"/>
      <c r="H572" s="22"/>
      <c r="I572" s="9"/>
      <c r="J572" s="23"/>
      <c r="K572" s="22"/>
      <c r="L572" s="9"/>
      <c r="M572" s="23"/>
      <c r="N572" s="22"/>
      <c r="O572" s="9"/>
      <c r="P572" s="23"/>
      <c r="Q572" s="22">
        <v>10427</v>
      </c>
      <c r="R572" s="9">
        <v>12716</v>
      </c>
      <c r="S572" s="23">
        <v>14828</v>
      </c>
      <c r="T572" s="22"/>
      <c r="U572" s="9"/>
      <c r="V572" s="23"/>
      <c r="W572" s="22"/>
      <c r="X572" s="9"/>
      <c r="Y572" s="23"/>
      <c r="Z572" s="22"/>
      <c r="AA572" s="9"/>
      <c r="AB572" s="23"/>
    </row>
    <row r="573" spans="1:28" x14ac:dyDescent="0.35">
      <c r="A573" s="32" t="s">
        <v>1560</v>
      </c>
      <c r="B573" s="22"/>
      <c r="C573" s="9"/>
      <c r="D573" s="23"/>
      <c r="E573" s="22"/>
      <c r="F573" s="9"/>
      <c r="G573" s="23"/>
      <c r="H573" s="22"/>
      <c r="I573" s="9"/>
      <c r="J573" s="23"/>
      <c r="K573" s="22"/>
      <c r="L573" s="9"/>
      <c r="M573" s="23"/>
      <c r="N573" s="22"/>
      <c r="O573" s="9"/>
      <c r="P573" s="23"/>
      <c r="Q573" s="22"/>
      <c r="R573" s="9"/>
      <c r="S573" s="23"/>
      <c r="T573" s="22"/>
      <c r="U573" s="9"/>
      <c r="V573" s="23"/>
      <c r="W573" s="22"/>
      <c r="X573" s="9"/>
      <c r="Y573" s="23"/>
      <c r="Z573" s="22"/>
      <c r="AA573" s="9"/>
      <c r="AB573" s="23"/>
    </row>
    <row r="574" spans="1:28" x14ac:dyDescent="0.35">
      <c r="A574" s="32" t="s">
        <v>1869</v>
      </c>
      <c r="B574" s="22"/>
      <c r="C574" s="9"/>
      <c r="D574" s="23"/>
      <c r="E574" s="22"/>
      <c r="F574" s="9"/>
      <c r="G574" s="23"/>
      <c r="H574" s="22"/>
      <c r="I574" s="9"/>
      <c r="J574" s="23"/>
      <c r="K574" s="22"/>
      <c r="L574" s="9"/>
      <c r="M574" s="23"/>
      <c r="N574" s="22"/>
      <c r="O574" s="9"/>
      <c r="P574" s="23"/>
      <c r="Q574" s="22"/>
      <c r="R574" s="9"/>
      <c r="S574" s="23"/>
      <c r="T574" s="22"/>
      <c r="U574" s="9"/>
      <c r="V574" s="23"/>
      <c r="W574" s="22"/>
      <c r="X574" s="9"/>
      <c r="Y574" s="23"/>
      <c r="Z574" s="22"/>
      <c r="AA574" s="9"/>
      <c r="AB574" s="23"/>
    </row>
    <row r="575" spans="1:28" x14ac:dyDescent="0.35">
      <c r="A575" s="32" t="s">
        <v>1473</v>
      </c>
      <c r="B575" s="22"/>
      <c r="C575" s="9"/>
      <c r="D575" s="23"/>
      <c r="E575" s="22"/>
      <c r="F575" s="9"/>
      <c r="G575" s="23"/>
      <c r="H575" s="22"/>
      <c r="I575" s="9"/>
      <c r="J575" s="23"/>
      <c r="K575" s="22"/>
      <c r="L575" s="9"/>
      <c r="M575" s="23"/>
      <c r="N575" s="22"/>
      <c r="O575" s="9"/>
      <c r="P575" s="23"/>
      <c r="Q575" s="22">
        <v>1552</v>
      </c>
      <c r="R575" s="9">
        <v>1790</v>
      </c>
      <c r="S575" s="23">
        <v>2009</v>
      </c>
      <c r="T575" s="22"/>
      <c r="U575" s="9"/>
      <c r="V575" s="23"/>
      <c r="W575" s="22"/>
      <c r="X575" s="9"/>
      <c r="Y575" s="23"/>
      <c r="Z575" s="22"/>
      <c r="AA575" s="9"/>
      <c r="AB575" s="23"/>
    </row>
    <row r="576" spans="1:28" x14ac:dyDescent="0.35">
      <c r="A576" s="32" t="s">
        <v>1314</v>
      </c>
      <c r="B576" s="22"/>
      <c r="C576" s="9"/>
      <c r="D576" s="23"/>
      <c r="E576" s="22"/>
      <c r="F576" s="9"/>
      <c r="G576" s="23"/>
      <c r="H576" s="22"/>
      <c r="I576" s="9"/>
      <c r="J576" s="23"/>
      <c r="K576" s="22"/>
      <c r="L576" s="9"/>
      <c r="M576" s="23"/>
      <c r="N576" s="22">
        <v>19817</v>
      </c>
      <c r="O576" s="9">
        <v>19817</v>
      </c>
      <c r="P576" s="23">
        <v>19817</v>
      </c>
      <c r="Q576" s="22">
        <v>20856</v>
      </c>
      <c r="R576" s="9">
        <v>24879</v>
      </c>
      <c r="S576" s="23">
        <v>28592</v>
      </c>
      <c r="T576" s="22"/>
      <c r="U576" s="9"/>
      <c r="V576" s="23"/>
      <c r="W576" s="22"/>
      <c r="X576" s="9"/>
      <c r="Y576" s="23"/>
      <c r="Z576" s="22"/>
      <c r="AA576" s="9"/>
      <c r="AB576" s="23"/>
    </row>
    <row r="577" spans="1:28" x14ac:dyDescent="0.35">
      <c r="A577" s="41" t="s">
        <v>542</v>
      </c>
      <c r="B577" s="20">
        <f t="shared" ref="B577:AB577" si="23">SUM(B578:B636)</f>
        <v>932494</v>
      </c>
      <c r="C577" s="13">
        <f t="shared" si="23"/>
        <v>1143397</v>
      </c>
      <c r="D577" s="21">
        <f t="shared" si="23"/>
        <v>1342521</v>
      </c>
      <c r="E577" s="20">
        <f t="shared" si="23"/>
        <v>1314397</v>
      </c>
      <c r="F577" s="13">
        <f t="shared" si="23"/>
        <v>1491723</v>
      </c>
      <c r="G577" s="21">
        <f t="shared" si="23"/>
        <v>1682857</v>
      </c>
      <c r="H577" s="20">
        <f t="shared" si="23"/>
        <v>1358401</v>
      </c>
      <c r="I577" s="13">
        <f t="shared" si="23"/>
        <v>2367606</v>
      </c>
      <c r="J577" s="21">
        <f t="shared" si="23"/>
        <v>3148368</v>
      </c>
      <c r="K577" s="20">
        <f t="shared" si="23"/>
        <v>3796524</v>
      </c>
      <c r="L577" s="13">
        <f t="shared" si="23"/>
        <v>4719314</v>
      </c>
      <c r="M577" s="21">
        <f t="shared" si="23"/>
        <v>6605074</v>
      </c>
      <c r="N577" s="20">
        <f t="shared" si="23"/>
        <v>393552</v>
      </c>
      <c r="O577" s="13">
        <f t="shared" si="23"/>
        <v>564811</v>
      </c>
      <c r="P577" s="21">
        <f t="shared" si="23"/>
        <v>673088</v>
      </c>
      <c r="Q577" s="20">
        <f t="shared" si="23"/>
        <v>1954938</v>
      </c>
      <c r="R577" s="13">
        <f t="shared" si="23"/>
        <v>2550298</v>
      </c>
      <c r="S577" s="21">
        <f t="shared" si="23"/>
        <v>2892289</v>
      </c>
      <c r="T577" s="20">
        <f t="shared" si="23"/>
        <v>2228259</v>
      </c>
      <c r="U577" s="13">
        <f t="shared" si="23"/>
        <v>3605324</v>
      </c>
      <c r="V577" s="21">
        <f t="shared" si="23"/>
        <v>5196090</v>
      </c>
      <c r="W577" s="20">
        <f t="shared" si="23"/>
        <v>2065240</v>
      </c>
      <c r="X577" s="13">
        <f t="shared" si="23"/>
        <v>3423096</v>
      </c>
      <c r="Y577" s="21">
        <f t="shared" si="23"/>
        <v>5853663</v>
      </c>
      <c r="Z577" s="20">
        <f t="shared" si="23"/>
        <v>0</v>
      </c>
      <c r="AA577" s="13">
        <f t="shared" si="23"/>
        <v>0</v>
      </c>
      <c r="AB577" s="21">
        <f t="shared" si="23"/>
        <v>0</v>
      </c>
    </row>
    <row r="578" spans="1:28" x14ac:dyDescent="0.35">
      <c r="A578" s="32" t="s">
        <v>545</v>
      </c>
      <c r="B578" s="22">
        <v>10130</v>
      </c>
      <c r="C578" s="9">
        <v>13989</v>
      </c>
      <c r="D578" s="23">
        <v>17553</v>
      </c>
      <c r="E578" s="22">
        <v>11935</v>
      </c>
      <c r="F578" s="9">
        <v>15246</v>
      </c>
      <c r="G578" s="23">
        <v>18304</v>
      </c>
      <c r="H578" s="22">
        <v>10124</v>
      </c>
      <c r="I578" s="9">
        <v>19220</v>
      </c>
      <c r="J578" s="23">
        <v>39241</v>
      </c>
      <c r="K578" s="22">
        <v>13827</v>
      </c>
      <c r="L578" s="9">
        <v>30485</v>
      </c>
      <c r="M578" s="23">
        <v>53248</v>
      </c>
      <c r="N578" s="22">
        <v>1552</v>
      </c>
      <c r="O578" s="9">
        <v>1823</v>
      </c>
      <c r="P578" s="23">
        <v>6020</v>
      </c>
      <c r="Q578" s="22">
        <v>36420</v>
      </c>
      <c r="R578" s="9">
        <v>46857</v>
      </c>
      <c r="S578" s="23">
        <v>62453</v>
      </c>
      <c r="T578" s="22">
        <v>128246</v>
      </c>
      <c r="U578" s="9">
        <v>358072</v>
      </c>
      <c r="V578" s="23">
        <v>779777</v>
      </c>
      <c r="W578" s="22">
        <v>20391</v>
      </c>
      <c r="X578" s="9">
        <v>66805</v>
      </c>
      <c r="Y578" s="23">
        <v>120593</v>
      </c>
      <c r="Z578" s="22"/>
      <c r="AA578" s="9"/>
      <c r="AB578" s="23"/>
    </row>
    <row r="579" spans="1:28" x14ac:dyDescent="0.35">
      <c r="A579" s="32" t="s">
        <v>1178</v>
      </c>
      <c r="B579" s="22"/>
      <c r="C579" s="9"/>
      <c r="D579" s="23"/>
      <c r="E579" s="22"/>
      <c r="F579" s="9"/>
      <c r="G579" s="23"/>
      <c r="H579" s="22">
        <v>8887</v>
      </c>
      <c r="I579" s="9">
        <v>8887</v>
      </c>
      <c r="J579" s="23">
        <v>8887</v>
      </c>
      <c r="K579" s="22"/>
      <c r="L579" s="9"/>
      <c r="M579" s="23"/>
      <c r="N579" s="22"/>
      <c r="O579" s="9"/>
      <c r="P579" s="23"/>
      <c r="Q579" s="22"/>
      <c r="R579" s="9"/>
      <c r="S579" s="23"/>
      <c r="T579" s="22"/>
      <c r="U579" s="9"/>
      <c r="V579" s="23"/>
      <c r="W579" s="22"/>
      <c r="X579" s="9"/>
      <c r="Y579" s="23"/>
      <c r="Z579" s="22"/>
      <c r="AA579" s="9"/>
      <c r="AB579" s="23"/>
    </row>
    <row r="580" spans="1:28" x14ac:dyDescent="0.35">
      <c r="A580" s="32" t="s">
        <v>1007</v>
      </c>
      <c r="B580" s="22"/>
      <c r="C580" s="9"/>
      <c r="D580" s="23"/>
      <c r="E580" s="22">
        <v>1700</v>
      </c>
      <c r="F580" s="9">
        <v>1700</v>
      </c>
      <c r="G580" s="23">
        <v>1700</v>
      </c>
      <c r="H580" s="22">
        <v>4725</v>
      </c>
      <c r="I580" s="9">
        <v>8778</v>
      </c>
      <c r="J580" s="23">
        <v>12520</v>
      </c>
      <c r="K580" s="22">
        <v>9245</v>
      </c>
      <c r="L580" s="9">
        <v>13882</v>
      </c>
      <c r="M580" s="23">
        <v>21455</v>
      </c>
      <c r="N580" s="22"/>
      <c r="O580" s="9"/>
      <c r="P580" s="23"/>
      <c r="Q580" s="22">
        <v>11887</v>
      </c>
      <c r="R580" s="9">
        <v>12341</v>
      </c>
      <c r="S580" s="23">
        <v>12761</v>
      </c>
      <c r="T580" s="22"/>
      <c r="U580" s="9"/>
      <c r="V580" s="23"/>
      <c r="W580" s="22">
        <v>31823</v>
      </c>
      <c r="X580" s="9">
        <v>32233</v>
      </c>
      <c r="Y580" s="23">
        <v>32612</v>
      </c>
      <c r="Z580" s="22"/>
      <c r="AA580" s="9"/>
      <c r="AB580" s="23"/>
    </row>
    <row r="581" spans="1:28" x14ac:dyDescent="0.35">
      <c r="A581" s="32" t="s">
        <v>888</v>
      </c>
      <c r="B581" s="22">
        <v>1898</v>
      </c>
      <c r="C581" s="9">
        <v>1898</v>
      </c>
      <c r="D581" s="23">
        <v>1898</v>
      </c>
      <c r="E581" s="22">
        <v>416</v>
      </c>
      <c r="F581" s="9">
        <v>416</v>
      </c>
      <c r="G581" s="23">
        <v>416</v>
      </c>
      <c r="H581" s="22">
        <v>1335</v>
      </c>
      <c r="I581" s="9">
        <v>1484</v>
      </c>
      <c r="J581" s="23">
        <v>2553</v>
      </c>
      <c r="K581" s="22">
        <v>3864</v>
      </c>
      <c r="L581" s="9">
        <v>3864</v>
      </c>
      <c r="M581" s="23">
        <v>3864</v>
      </c>
      <c r="N581" s="22">
        <v>3226</v>
      </c>
      <c r="O581" s="9">
        <v>3226</v>
      </c>
      <c r="P581" s="23">
        <v>3226</v>
      </c>
      <c r="Q581" s="22"/>
      <c r="R581" s="9"/>
      <c r="S581" s="23"/>
      <c r="T581" s="22">
        <v>1205</v>
      </c>
      <c r="U581" s="9">
        <v>1381</v>
      </c>
      <c r="V581" s="23">
        <v>1542</v>
      </c>
      <c r="W581" s="22">
        <v>5280</v>
      </c>
      <c r="X581" s="9">
        <v>8264</v>
      </c>
      <c r="Y581" s="23">
        <v>11019</v>
      </c>
      <c r="Z581" s="22"/>
      <c r="AA581" s="9"/>
      <c r="AB581" s="23"/>
    </row>
    <row r="582" spans="1:28" x14ac:dyDescent="0.35">
      <c r="A582" s="32" t="s">
        <v>548</v>
      </c>
      <c r="B582" s="22">
        <v>321750</v>
      </c>
      <c r="C582" s="9">
        <v>404495</v>
      </c>
      <c r="D582" s="23">
        <v>480875</v>
      </c>
      <c r="E582" s="22">
        <v>235000</v>
      </c>
      <c r="F582" s="9">
        <v>235000</v>
      </c>
      <c r="G582" s="23">
        <v>235000</v>
      </c>
      <c r="H582" s="22">
        <v>300000</v>
      </c>
      <c r="I582" s="9">
        <v>300273</v>
      </c>
      <c r="J582" s="23">
        <v>344675</v>
      </c>
      <c r="K582" s="22">
        <v>2357131</v>
      </c>
      <c r="L582" s="9">
        <v>2880285</v>
      </c>
      <c r="M582" s="23">
        <v>3363197</v>
      </c>
      <c r="N582" s="22"/>
      <c r="O582" s="9"/>
      <c r="P582" s="23"/>
      <c r="Q582" s="22">
        <v>280000</v>
      </c>
      <c r="R582" s="9">
        <v>369500</v>
      </c>
      <c r="S582" s="23">
        <v>380000</v>
      </c>
      <c r="T582" s="22">
        <v>427500</v>
      </c>
      <c r="U582" s="9">
        <v>468950</v>
      </c>
      <c r="V582" s="23">
        <v>681250</v>
      </c>
      <c r="W582" s="22">
        <v>900000</v>
      </c>
      <c r="X582" s="9">
        <v>1394596</v>
      </c>
      <c r="Y582" s="23">
        <v>2275000</v>
      </c>
      <c r="Z582" s="22"/>
      <c r="AA582" s="9"/>
      <c r="AB582" s="23"/>
    </row>
    <row r="583" spans="1:28" x14ac:dyDescent="0.35">
      <c r="A583" s="32" t="s">
        <v>551</v>
      </c>
      <c r="B583" s="22"/>
      <c r="C583" s="9"/>
      <c r="D583" s="23"/>
      <c r="E583" s="22"/>
      <c r="F583" s="9"/>
      <c r="G583" s="23"/>
      <c r="H583" s="22">
        <v>1829</v>
      </c>
      <c r="I583" s="9">
        <v>2583</v>
      </c>
      <c r="J583" s="23">
        <v>3280</v>
      </c>
      <c r="K583" s="22">
        <v>2728</v>
      </c>
      <c r="L583" s="9">
        <v>13659</v>
      </c>
      <c r="M583" s="23">
        <v>23750</v>
      </c>
      <c r="N583" s="22"/>
      <c r="O583" s="9"/>
      <c r="P583" s="23"/>
      <c r="Q583" s="22">
        <v>14158</v>
      </c>
      <c r="R583" s="9">
        <v>22404</v>
      </c>
      <c r="S583" s="23">
        <v>53435</v>
      </c>
      <c r="T583" s="22">
        <v>40359</v>
      </c>
      <c r="U583" s="9">
        <v>77038</v>
      </c>
      <c r="V583" s="23">
        <v>152312</v>
      </c>
      <c r="W583" s="22">
        <v>8104</v>
      </c>
      <c r="X583" s="9">
        <v>13657</v>
      </c>
      <c r="Y583" s="23">
        <v>21251</v>
      </c>
      <c r="Z583" s="22"/>
      <c r="AA583" s="9"/>
      <c r="AB583" s="23"/>
    </row>
    <row r="584" spans="1:28" x14ac:dyDescent="0.35">
      <c r="A584" s="32" t="s">
        <v>891</v>
      </c>
      <c r="B584" s="22">
        <v>2961</v>
      </c>
      <c r="C584" s="9">
        <v>4966</v>
      </c>
      <c r="D584" s="23">
        <v>6817</v>
      </c>
      <c r="E584" s="22">
        <v>5365</v>
      </c>
      <c r="F584" s="9">
        <v>5365</v>
      </c>
      <c r="G584" s="23">
        <v>5365</v>
      </c>
      <c r="H584" s="22">
        <v>2975</v>
      </c>
      <c r="I584" s="9">
        <v>3432</v>
      </c>
      <c r="J584" s="23">
        <v>4695</v>
      </c>
      <c r="K584" s="22">
        <v>1203</v>
      </c>
      <c r="L584" s="9">
        <v>1633</v>
      </c>
      <c r="M584" s="23">
        <v>2030</v>
      </c>
      <c r="N584" s="22">
        <v>440</v>
      </c>
      <c r="O584" s="9">
        <v>537</v>
      </c>
      <c r="P584" s="23">
        <v>626</v>
      </c>
      <c r="Q584" s="22">
        <v>9131</v>
      </c>
      <c r="R584" s="9">
        <v>16397</v>
      </c>
      <c r="S584" s="23">
        <v>18530</v>
      </c>
      <c r="T584" s="22">
        <v>6029</v>
      </c>
      <c r="U584" s="9">
        <v>7902</v>
      </c>
      <c r="V584" s="23">
        <v>44680</v>
      </c>
      <c r="W584" s="22">
        <v>2530</v>
      </c>
      <c r="X584" s="9">
        <v>4971</v>
      </c>
      <c r="Y584" s="23">
        <v>5948</v>
      </c>
      <c r="Z584" s="22"/>
      <c r="AA584" s="9"/>
      <c r="AB584" s="23"/>
    </row>
    <row r="585" spans="1:28" x14ac:dyDescent="0.35">
      <c r="A585" s="32" t="s">
        <v>554</v>
      </c>
      <c r="B585" s="22"/>
      <c r="C585" s="9"/>
      <c r="D585" s="23"/>
      <c r="E585" s="22">
        <v>108931</v>
      </c>
      <c r="F585" s="9">
        <v>114130</v>
      </c>
      <c r="G585" s="23">
        <v>118928</v>
      </c>
      <c r="H585" s="22">
        <v>100000</v>
      </c>
      <c r="I585" s="9">
        <v>109305</v>
      </c>
      <c r="J585" s="23">
        <v>117894</v>
      </c>
      <c r="K585" s="22">
        <v>6966</v>
      </c>
      <c r="L585" s="9">
        <v>6966</v>
      </c>
      <c r="M585" s="23">
        <v>6966</v>
      </c>
      <c r="N585" s="22">
        <v>25192</v>
      </c>
      <c r="O585" s="9">
        <v>31614</v>
      </c>
      <c r="P585" s="23">
        <v>37541</v>
      </c>
      <c r="Q585" s="22">
        <v>172137</v>
      </c>
      <c r="R585" s="9">
        <v>196946</v>
      </c>
      <c r="S585" s="23">
        <v>219847</v>
      </c>
      <c r="T585" s="22">
        <v>300000</v>
      </c>
      <c r="U585" s="9">
        <v>300000</v>
      </c>
      <c r="V585" s="23">
        <v>300000</v>
      </c>
      <c r="W585" s="22">
        <v>16000</v>
      </c>
      <c r="X585" s="9">
        <v>25975</v>
      </c>
      <c r="Y585" s="23">
        <v>84025</v>
      </c>
      <c r="Z585" s="22"/>
      <c r="AA585" s="9"/>
      <c r="AB585" s="23"/>
    </row>
    <row r="586" spans="1:28" x14ac:dyDescent="0.35">
      <c r="A586" s="32" t="s">
        <v>557</v>
      </c>
      <c r="B586" s="22">
        <v>2542</v>
      </c>
      <c r="C586" s="9">
        <v>2542</v>
      </c>
      <c r="D586" s="23">
        <v>2542</v>
      </c>
      <c r="E586" s="22">
        <v>6907</v>
      </c>
      <c r="F586" s="9">
        <v>8633</v>
      </c>
      <c r="G586" s="23">
        <v>10226</v>
      </c>
      <c r="H586" s="22">
        <v>7150</v>
      </c>
      <c r="I586" s="9">
        <v>7704</v>
      </c>
      <c r="J586" s="23">
        <v>8252</v>
      </c>
      <c r="K586" s="22">
        <v>34093</v>
      </c>
      <c r="L586" s="9">
        <v>51442</v>
      </c>
      <c r="M586" s="23">
        <v>67458</v>
      </c>
      <c r="N586" s="22">
        <v>877</v>
      </c>
      <c r="O586" s="9">
        <v>6344</v>
      </c>
      <c r="P586" s="23">
        <v>11391</v>
      </c>
      <c r="Q586" s="22">
        <v>7449</v>
      </c>
      <c r="R586" s="9">
        <v>15554</v>
      </c>
      <c r="S586" s="23">
        <v>19034</v>
      </c>
      <c r="T586" s="22">
        <v>25904</v>
      </c>
      <c r="U586" s="9">
        <v>27626</v>
      </c>
      <c r="V586" s="23">
        <v>29419</v>
      </c>
      <c r="W586" s="22">
        <v>7976</v>
      </c>
      <c r="X586" s="9">
        <v>13331</v>
      </c>
      <c r="Y586" s="23">
        <v>28084</v>
      </c>
      <c r="Z586" s="22"/>
      <c r="AA586" s="9"/>
      <c r="AB586" s="23"/>
    </row>
    <row r="587" spans="1:28" x14ac:dyDescent="0.35">
      <c r="A587" s="32" t="s">
        <v>560</v>
      </c>
      <c r="B587" s="22">
        <v>7210</v>
      </c>
      <c r="C587" s="9">
        <v>7210</v>
      </c>
      <c r="D587" s="23">
        <v>7210</v>
      </c>
      <c r="E587" s="22">
        <v>13270</v>
      </c>
      <c r="F587" s="9">
        <v>19685</v>
      </c>
      <c r="G587" s="23">
        <v>25606</v>
      </c>
      <c r="H587" s="22">
        <v>7350</v>
      </c>
      <c r="I587" s="9">
        <v>7554</v>
      </c>
      <c r="J587" s="23">
        <v>7950</v>
      </c>
      <c r="K587" s="22">
        <v>5399</v>
      </c>
      <c r="L587" s="9">
        <v>6231</v>
      </c>
      <c r="M587" s="23">
        <v>7000</v>
      </c>
      <c r="N587" s="22">
        <v>4045</v>
      </c>
      <c r="O587" s="9">
        <v>4045</v>
      </c>
      <c r="P587" s="23">
        <v>4045</v>
      </c>
      <c r="Q587" s="22">
        <v>3740</v>
      </c>
      <c r="R587" s="9">
        <v>5502</v>
      </c>
      <c r="S587" s="23">
        <v>6654</v>
      </c>
      <c r="T587" s="22">
        <v>7150</v>
      </c>
      <c r="U587" s="9">
        <v>8781</v>
      </c>
      <c r="V587" s="23">
        <v>10609</v>
      </c>
      <c r="W587" s="22">
        <v>4588</v>
      </c>
      <c r="X587" s="9">
        <v>9529</v>
      </c>
      <c r="Y587" s="23">
        <v>16156</v>
      </c>
      <c r="Z587" s="22"/>
      <c r="AA587" s="9"/>
      <c r="AB587" s="23"/>
    </row>
    <row r="588" spans="1:28" x14ac:dyDescent="0.35">
      <c r="A588" s="32" t="s">
        <v>563</v>
      </c>
      <c r="B588" s="22">
        <v>21385</v>
      </c>
      <c r="C588" s="9">
        <v>24629</v>
      </c>
      <c r="D588" s="23">
        <v>27624</v>
      </c>
      <c r="E588" s="22">
        <v>20160</v>
      </c>
      <c r="F588" s="9">
        <v>23532</v>
      </c>
      <c r="G588" s="23">
        <v>27681</v>
      </c>
      <c r="H588" s="22">
        <v>13189</v>
      </c>
      <c r="I588" s="9">
        <v>18475</v>
      </c>
      <c r="J588" s="23">
        <v>26476</v>
      </c>
      <c r="K588" s="22">
        <v>11881</v>
      </c>
      <c r="L588" s="9">
        <v>20533</v>
      </c>
      <c r="M588" s="23">
        <v>40032</v>
      </c>
      <c r="N588" s="22">
        <v>1895</v>
      </c>
      <c r="O588" s="9">
        <v>2091</v>
      </c>
      <c r="P588" s="23">
        <v>2272</v>
      </c>
      <c r="Q588" s="22">
        <v>14720</v>
      </c>
      <c r="R588" s="9">
        <v>16858</v>
      </c>
      <c r="S588" s="23">
        <v>18965</v>
      </c>
      <c r="T588" s="22">
        <v>15466</v>
      </c>
      <c r="U588" s="9">
        <v>30028</v>
      </c>
      <c r="V588" s="23">
        <v>48669</v>
      </c>
      <c r="W588" s="22">
        <v>7978</v>
      </c>
      <c r="X588" s="9">
        <v>12891</v>
      </c>
      <c r="Y588" s="23">
        <v>21171</v>
      </c>
      <c r="Z588" s="22"/>
      <c r="AA588" s="9"/>
      <c r="AB588" s="23"/>
    </row>
    <row r="589" spans="1:28" x14ac:dyDescent="0.35">
      <c r="A589" s="32" t="s">
        <v>566</v>
      </c>
      <c r="B589" s="22">
        <v>2240</v>
      </c>
      <c r="C589" s="9">
        <v>3196</v>
      </c>
      <c r="D589" s="23">
        <v>4820</v>
      </c>
      <c r="E589" s="22">
        <v>4671</v>
      </c>
      <c r="F589" s="9">
        <v>5583</v>
      </c>
      <c r="G589" s="23">
        <v>16317</v>
      </c>
      <c r="H589" s="22">
        <v>12075</v>
      </c>
      <c r="I589" s="9">
        <v>14111</v>
      </c>
      <c r="J589" s="23">
        <v>29601</v>
      </c>
      <c r="K589" s="22">
        <v>18287</v>
      </c>
      <c r="L589" s="9">
        <v>19561</v>
      </c>
      <c r="M589" s="23">
        <v>20737</v>
      </c>
      <c r="N589" s="22">
        <v>570</v>
      </c>
      <c r="O589" s="9">
        <v>570</v>
      </c>
      <c r="P589" s="23">
        <v>570</v>
      </c>
      <c r="Q589" s="22">
        <v>2475</v>
      </c>
      <c r="R589" s="9">
        <v>17712</v>
      </c>
      <c r="S589" s="23">
        <v>35722</v>
      </c>
      <c r="T589" s="22">
        <v>153503</v>
      </c>
      <c r="U589" s="9">
        <v>264833</v>
      </c>
      <c r="V589" s="23">
        <v>296406</v>
      </c>
      <c r="W589" s="22">
        <v>19668</v>
      </c>
      <c r="X589" s="9">
        <v>36115</v>
      </c>
      <c r="Y589" s="23">
        <v>47131</v>
      </c>
      <c r="Z589" s="22"/>
      <c r="AA589" s="9"/>
      <c r="AB589" s="23"/>
    </row>
    <row r="590" spans="1:28" x14ac:dyDescent="0.35">
      <c r="A590" s="32" t="s">
        <v>569</v>
      </c>
      <c r="B590" s="22"/>
      <c r="C590" s="9"/>
      <c r="D590" s="23"/>
      <c r="E590" s="22"/>
      <c r="F590" s="9"/>
      <c r="G590" s="23"/>
      <c r="H590" s="22">
        <v>7590</v>
      </c>
      <c r="I590" s="9">
        <v>7590</v>
      </c>
      <c r="J590" s="23">
        <v>7590</v>
      </c>
      <c r="K590" s="22"/>
      <c r="L590" s="9"/>
      <c r="M590" s="23"/>
      <c r="N590" s="22"/>
      <c r="O590" s="9"/>
      <c r="P590" s="23"/>
      <c r="Q590" s="22"/>
      <c r="R590" s="9"/>
      <c r="S590" s="23"/>
      <c r="T590" s="22"/>
      <c r="U590" s="9"/>
      <c r="V590" s="23"/>
      <c r="W590" s="22">
        <v>2470</v>
      </c>
      <c r="X590" s="9">
        <v>3250</v>
      </c>
      <c r="Y590" s="23">
        <v>3970</v>
      </c>
      <c r="Z590" s="22"/>
      <c r="AA590" s="9"/>
      <c r="AB590" s="23"/>
    </row>
    <row r="591" spans="1:28" x14ac:dyDescent="0.35">
      <c r="A591" s="32" t="s">
        <v>894</v>
      </c>
      <c r="B591" s="22">
        <v>7646</v>
      </c>
      <c r="C591" s="9">
        <v>7646</v>
      </c>
      <c r="D591" s="23">
        <v>7646</v>
      </c>
      <c r="E591" s="22">
        <v>8185</v>
      </c>
      <c r="F591" s="9">
        <v>9131</v>
      </c>
      <c r="G591" s="23">
        <v>10704</v>
      </c>
      <c r="H591" s="22">
        <v>5318</v>
      </c>
      <c r="I591" s="9">
        <v>6254</v>
      </c>
      <c r="J591" s="23">
        <v>9880</v>
      </c>
      <c r="K591" s="22">
        <v>3105</v>
      </c>
      <c r="L591" s="9">
        <v>4193</v>
      </c>
      <c r="M591" s="23">
        <v>7248</v>
      </c>
      <c r="N591" s="22">
        <v>5500</v>
      </c>
      <c r="O591" s="9">
        <v>5968</v>
      </c>
      <c r="P591" s="23">
        <v>6400</v>
      </c>
      <c r="Q591" s="22">
        <v>3283</v>
      </c>
      <c r="R591" s="9">
        <v>3640</v>
      </c>
      <c r="S591" s="23">
        <v>3851</v>
      </c>
      <c r="T591" s="22">
        <v>4541</v>
      </c>
      <c r="U591" s="9">
        <v>6253</v>
      </c>
      <c r="V591" s="23">
        <v>6533</v>
      </c>
      <c r="W591" s="22">
        <v>8984</v>
      </c>
      <c r="X591" s="9">
        <v>10727</v>
      </c>
      <c r="Y591" s="23">
        <v>13006</v>
      </c>
      <c r="Z591" s="22"/>
      <c r="AA591" s="9"/>
      <c r="AB591" s="23"/>
    </row>
    <row r="592" spans="1:28" x14ac:dyDescent="0.35">
      <c r="A592" s="32" t="s">
        <v>897</v>
      </c>
      <c r="B592" s="22">
        <v>7671</v>
      </c>
      <c r="C592" s="9">
        <v>8077</v>
      </c>
      <c r="D592" s="23">
        <v>9833</v>
      </c>
      <c r="E592" s="22">
        <v>4515</v>
      </c>
      <c r="F592" s="9">
        <v>4515</v>
      </c>
      <c r="G592" s="23">
        <v>4515</v>
      </c>
      <c r="H592" s="22">
        <v>2728</v>
      </c>
      <c r="I592" s="9">
        <v>5098</v>
      </c>
      <c r="J592" s="23">
        <v>10831</v>
      </c>
      <c r="K592" s="22">
        <v>8361</v>
      </c>
      <c r="L592" s="9">
        <v>16672</v>
      </c>
      <c r="M592" s="23">
        <v>24344</v>
      </c>
      <c r="N592" s="22">
        <v>1059</v>
      </c>
      <c r="O592" s="9">
        <v>1059</v>
      </c>
      <c r="P592" s="23">
        <v>1059</v>
      </c>
      <c r="Q592" s="22">
        <v>2871</v>
      </c>
      <c r="R592" s="9">
        <v>2871</v>
      </c>
      <c r="S592" s="23">
        <v>2871</v>
      </c>
      <c r="T592" s="22">
        <v>18967</v>
      </c>
      <c r="U592" s="9">
        <v>20101</v>
      </c>
      <c r="V592" s="23">
        <v>34915</v>
      </c>
      <c r="W592" s="22">
        <v>9180</v>
      </c>
      <c r="X592" s="9">
        <v>11270</v>
      </c>
      <c r="Y592" s="23">
        <v>15068</v>
      </c>
      <c r="Z592" s="22"/>
      <c r="AA592" s="9"/>
      <c r="AB592" s="23"/>
    </row>
    <row r="593" spans="1:28" x14ac:dyDescent="0.35">
      <c r="A593" s="32" t="s">
        <v>572</v>
      </c>
      <c r="B593" s="22">
        <v>20946</v>
      </c>
      <c r="C593" s="9">
        <v>35054</v>
      </c>
      <c r="D593" s="23">
        <v>43517</v>
      </c>
      <c r="E593" s="22">
        <v>16160</v>
      </c>
      <c r="F593" s="9">
        <v>19806</v>
      </c>
      <c r="G593" s="23">
        <v>21757</v>
      </c>
      <c r="H593" s="22">
        <v>23301</v>
      </c>
      <c r="I593" s="9">
        <v>27487</v>
      </c>
      <c r="J593" s="23">
        <v>42287</v>
      </c>
      <c r="K593" s="22">
        <v>16252</v>
      </c>
      <c r="L593" s="9">
        <v>28164</v>
      </c>
      <c r="M593" s="23">
        <v>35646</v>
      </c>
      <c r="N593" s="22">
        <v>11128</v>
      </c>
      <c r="O593" s="9">
        <v>12849</v>
      </c>
      <c r="P593" s="23">
        <v>21163</v>
      </c>
      <c r="Q593" s="22">
        <v>23181</v>
      </c>
      <c r="R593" s="9">
        <v>27961</v>
      </c>
      <c r="S593" s="23">
        <v>37615</v>
      </c>
      <c r="T593" s="22">
        <v>25007</v>
      </c>
      <c r="U593" s="9">
        <v>32340</v>
      </c>
      <c r="V593" s="23">
        <v>39820</v>
      </c>
      <c r="W593" s="22">
        <v>22962</v>
      </c>
      <c r="X593" s="9">
        <v>32127</v>
      </c>
      <c r="Y593" s="23">
        <v>56359</v>
      </c>
      <c r="Z593" s="22"/>
      <c r="AA593" s="9"/>
      <c r="AB593" s="23"/>
    </row>
    <row r="594" spans="1:28" x14ac:dyDescent="0.35">
      <c r="A594" s="32" t="s">
        <v>575</v>
      </c>
      <c r="B594" s="22">
        <v>10790</v>
      </c>
      <c r="C594" s="9">
        <v>11189</v>
      </c>
      <c r="D594" s="23">
        <v>12181</v>
      </c>
      <c r="E594" s="22">
        <v>3184</v>
      </c>
      <c r="F594" s="9">
        <v>3577</v>
      </c>
      <c r="G594" s="23">
        <v>3940</v>
      </c>
      <c r="H594" s="22">
        <v>7746</v>
      </c>
      <c r="I594" s="9">
        <v>14203</v>
      </c>
      <c r="J594" s="23">
        <v>26836</v>
      </c>
      <c r="K594" s="22">
        <v>7926</v>
      </c>
      <c r="L594" s="9">
        <v>14056</v>
      </c>
      <c r="M594" s="23">
        <v>27401</v>
      </c>
      <c r="N594" s="22">
        <v>8788</v>
      </c>
      <c r="O594" s="9">
        <v>9927</v>
      </c>
      <c r="P594" s="23">
        <v>10979</v>
      </c>
      <c r="Q594" s="22">
        <v>5085</v>
      </c>
      <c r="R594" s="9">
        <v>6254</v>
      </c>
      <c r="S594" s="23">
        <v>9011</v>
      </c>
      <c r="T594" s="22">
        <v>6761</v>
      </c>
      <c r="U594" s="9">
        <v>12299</v>
      </c>
      <c r="V594" s="23">
        <v>17949</v>
      </c>
      <c r="W594" s="22">
        <v>17138</v>
      </c>
      <c r="X594" s="9">
        <v>24345</v>
      </c>
      <c r="Y594" s="23">
        <v>33898</v>
      </c>
      <c r="Z594" s="22"/>
      <c r="AA594" s="9"/>
      <c r="AB594" s="23"/>
    </row>
    <row r="595" spans="1:28" x14ac:dyDescent="0.35">
      <c r="A595" s="32" t="s">
        <v>578</v>
      </c>
      <c r="B595" s="22">
        <v>19110</v>
      </c>
      <c r="C595" s="9">
        <v>19110</v>
      </c>
      <c r="D595" s="23">
        <v>19110</v>
      </c>
      <c r="E595" s="22">
        <v>17851</v>
      </c>
      <c r="F595" s="9">
        <v>20147</v>
      </c>
      <c r="G595" s="23">
        <v>24738</v>
      </c>
      <c r="H595" s="22">
        <v>11160</v>
      </c>
      <c r="I595" s="9">
        <v>13859</v>
      </c>
      <c r="J595" s="23">
        <v>16351</v>
      </c>
      <c r="K595" s="22">
        <v>1171</v>
      </c>
      <c r="L595" s="9">
        <v>6730</v>
      </c>
      <c r="M595" s="23">
        <v>11862</v>
      </c>
      <c r="N595" s="22"/>
      <c r="O595" s="9"/>
      <c r="P595" s="23"/>
      <c r="Q595" s="22">
        <v>10282</v>
      </c>
      <c r="R595" s="9">
        <v>14469</v>
      </c>
      <c r="S595" s="23">
        <v>16862</v>
      </c>
      <c r="T595" s="22">
        <v>9531</v>
      </c>
      <c r="U595" s="9">
        <v>10307</v>
      </c>
      <c r="V595" s="23">
        <v>18457</v>
      </c>
      <c r="W595" s="22">
        <v>9645</v>
      </c>
      <c r="X595" s="9">
        <v>13957</v>
      </c>
      <c r="Y595" s="23">
        <v>16574</v>
      </c>
      <c r="Z595" s="22"/>
      <c r="AA595" s="9"/>
      <c r="AB595" s="23"/>
    </row>
    <row r="596" spans="1:28" x14ac:dyDescent="0.35">
      <c r="A596" s="32" t="s">
        <v>581</v>
      </c>
      <c r="B596" s="22">
        <v>2057</v>
      </c>
      <c r="C596" s="9">
        <v>2400</v>
      </c>
      <c r="D596" s="23">
        <v>2716</v>
      </c>
      <c r="E596" s="22">
        <v>1585</v>
      </c>
      <c r="F596" s="9">
        <v>4856</v>
      </c>
      <c r="G596" s="23">
        <v>5854</v>
      </c>
      <c r="H596" s="22">
        <v>2336</v>
      </c>
      <c r="I596" s="9">
        <v>4070</v>
      </c>
      <c r="J596" s="23">
        <v>6645</v>
      </c>
      <c r="K596" s="22">
        <v>3748</v>
      </c>
      <c r="L596" s="9">
        <v>5739</v>
      </c>
      <c r="M596" s="23">
        <v>6116</v>
      </c>
      <c r="N596" s="22">
        <v>2234</v>
      </c>
      <c r="O596" s="9">
        <v>2234</v>
      </c>
      <c r="P596" s="23">
        <v>2234</v>
      </c>
      <c r="Q596" s="22">
        <v>970</v>
      </c>
      <c r="R596" s="9">
        <v>1388</v>
      </c>
      <c r="S596" s="23">
        <v>2364</v>
      </c>
      <c r="T596" s="22">
        <v>3477</v>
      </c>
      <c r="U596" s="9">
        <v>5524</v>
      </c>
      <c r="V596" s="23">
        <v>6385</v>
      </c>
      <c r="W596" s="22">
        <v>2585</v>
      </c>
      <c r="X596" s="9">
        <v>3893</v>
      </c>
      <c r="Y596" s="23">
        <v>7814</v>
      </c>
      <c r="Z596" s="22"/>
      <c r="AA596" s="9"/>
      <c r="AB596" s="23"/>
    </row>
    <row r="597" spans="1:28" x14ac:dyDescent="0.35">
      <c r="A597" s="32" t="s">
        <v>1010</v>
      </c>
      <c r="B597" s="22"/>
      <c r="C597" s="9"/>
      <c r="D597" s="23"/>
      <c r="E597" s="22">
        <v>22698</v>
      </c>
      <c r="F597" s="9">
        <v>22698</v>
      </c>
      <c r="G597" s="23">
        <v>22698</v>
      </c>
      <c r="H597" s="22">
        <v>284350</v>
      </c>
      <c r="I597" s="9">
        <v>353419</v>
      </c>
      <c r="J597" s="23">
        <v>417175</v>
      </c>
      <c r="K597" s="22"/>
      <c r="L597" s="9"/>
      <c r="M597" s="23"/>
      <c r="N597" s="22"/>
      <c r="O597" s="9"/>
      <c r="P597" s="23"/>
      <c r="Q597" s="22"/>
      <c r="R597" s="9"/>
      <c r="S597" s="23"/>
      <c r="T597" s="22">
        <v>20199</v>
      </c>
      <c r="U597" s="9">
        <v>20199</v>
      </c>
      <c r="V597" s="23">
        <v>20199</v>
      </c>
      <c r="W597" s="22">
        <v>595</v>
      </c>
      <c r="X597" s="9">
        <v>595</v>
      </c>
      <c r="Y597" s="23">
        <v>595</v>
      </c>
      <c r="Z597" s="22"/>
      <c r="AA597" s="9"/>
      <c r="AB597" s="23"/>
    </row>
    <row r="598" spans="1:28" x14ac:dyDescent="0.35">
      <c r="A598" s="32" t="s">
        <v>584</v>
      </c>
      <c r="B598" s="22">
        <v>123019</v>
      </c>
      <c r="C598" s="9">
        <v>147984</v>
      </c>
      <c r="D598" s="23">
        <v>171028</v>
      </c>
      <c r="E598" s="22">
        <v>2776</v>
      </c>
      <c r="F598" s="9">
        <v>18019</v>
      </c>
      <c r="G598" s="23">
        <v>32088</v>
      </c>
      <c r="H598" s="22">
        <v>8776</v>
      </c>
      <c r="I598" s="9">
        <v>16041</v>
      </c>
      <c r="J598" s="23">
        <v>16506</v>
      </c>
      <c r="K598" s="22">
        <v>18840</v>
      </c>
      <c r="L598" s="9">
        <v>35961</v>
      </c>
      <c r="M598" s="23">
        <v>51765</v>
      </c>
      <c r="N598" s="22"/>
      <c r="O598" s="9"/>
      <c r="P598" s="23"/>
      <c r="Q598" s="22">
        <v>3231</v>
      </c>
      <c r="R598" s="9">
        <v>6192</v>
      </c>
      <c r="S598" s="23">
        <v>7836</v>
      </c>
      <c r="T598" s="22">
        <v>9159</v>
      </c>
      <c r="U598" s="9">
        <v>12404</v>
      </c>
      <c r="V598" s="23">
        <v>13956</v>
      </c>
      <c r="W598" s="22">
        <v>14845</v>
      </c>
      <c r="X598" s="9">
        <v>39752</v>
      </c>
      <c r="Y598" s="23">
        <v>123938</v>
      </c>
      <c r="Z598" s="22"/>
      <c r="AA598" s="9"/>
      <c r="AB598" s="23"/>
    </row>
    <row r="599" spans="1:28" x14ac:dyDescent="0.35">
      <c r="A599" s="32" t="s">
        <v>1181</v>
      </c>
      <c r="B599" s="22"/>
      <c r="C599" s="9"/>
      <c r="D599" s="23"/>
      <c r="E599" s="22"/>
      <c r="F599" s="9"/>
      <c r="G599" s="23"/>
      <c r="H599" s="22">
        <v>4687</v>
      </c>
      <c r="I599" s="9">
        <v>4687</v>
      </c>
      <c r="J599" s="23">
        <v>4687</v>
      </c>
      <c r="K599" s="22">
        <v>2156</v>
      </c>
      <c r="L599" s="9">
        <v>2156</v>
      </c>
      <c r="M599" s="23">
        <v>2156</v>
      </c>
      <c r="N599" s="22"/>
      <c r="O599" s="9"/>
      <c r="P599" s="23"/>
      <c r="Q599" s="22"/>
      <c r="R599" s="9"/>
      <c r="S599" s="23"/>
      <c r="T599" s="22">
        <v>19577</v>
      </c>
      <c r="U599" s="9">
        <v>19577</v>
      </c>
      <c r="V599" s="23">
        <v>19577</v>
      </c>
      <c r="W599" s="22">
        <v>12170</v>
      </c>
      <c r="X599" s="9">
        <v>15056</v>
      </c>
      <c r="Y599" s="23">
        <v>23738</v>
      </c>
      <c r="Z599" s="22"/>
      <c r="AA599" s="9"/>
      <c r="AB599" s="23"/>
    </row>
    <row r="600" spans="1:28" x14ac:dyDescent="0.35">
      <c r="A600" s="32" t="s">
        <v>587</v>
      </c>
      <c r="B600" s="22"/>
      <c r="C600" s="9"/>
      <c r="D600" s="23"/>
      <c r="E600" s="22">
        <v>20013</v>
      </c>
      <c r="F600" s="9">
        <v>21656</v>
      </c>
      <c r="G600" s="23">
        <v>34188</v>
      </c>
      <c r="H600" s="22">
        <v>14107</v>
      </c>
      <c r="I600" s="9">
        <v>22005</v>
      </c>
      <c r="J600" s="23">
        <v>24399</v>
      </c>
      <c r="K600" s="22">
        <v>25420</v>
      </c>
      <c r="L600" s="9">
        <v>26154</v>
      </c>
      <c r="M600" s="23">
        <v>28088</v>
      </c>
      <c r="N600" s="22">
        <v>24094</v>
      </c>
      <c r="O600" s="9">
        <v>24094</v>
      </c>
      <c r="P600" s="23">
        <v>24094</v>
      </c>
      <c r="Q600" s="22">
        <v>26527</v>
      </c>
      <c r="R600" s="9">
        <v>34194</v>
      </c>
      <c r="S600" s="23">
        <v>52804</v>
      </c>
      <c r="T600" s="22">
        <v>26867</v>
      </c>
      <c r="U600" s="9">
        <v>35189</v>
      </c>
      <c r="V600" s="23">
        <v>39943</v>
      </c>
      <c r="W600" s="22">
        <v>36873</v>
      </c>
      <c r="X600" s="9">
        <v>48521</v>
      </c>
      <c r="Y600" s="23">
        <v>79616</v>
      </c>
      <c r="Z600" s="22"/>
      <c r="AA600" s="9"/>
      <c r="AB600" s="23"/>
    </row>
    <row r="601" spans="1:28" x14ac:dyDescent="0.35">
      <c r="A601" s="32" t="s">
        <v>590</v>
      </c>
      <c r="B601" s="22">
        <v>9770</v>
      </c>
      <c r="C601" s="9">
        <v>11091</v>
      </c>
      <c r="D601" s="23">
        <v>12590</v>
      </c>
      <c r="E601" s="22">
        <v>18028</v>
      </c>
      <c r="F601" s="9">
        <v>29636</v>
      </c>
      <c r="G601" s="23">
        <v>47924</v>
      </c>
      <c r="H601" s="22">
        <v>12313</v>
      </c>
      <c r="I601" s="9">
        <v>22855</v>
      </c>
      <c r="J601" s="23">
        <v>34053</v>
      </c>
      <c r="K601" s="22">
        <v>14590</v>
      </c>
      <c r="L601" s="9">
        <v>17255</v>
      </c>
      <c r="M601" s="23">
        <v>27599</v>
      </c>
      <c r="N601" s="22">
        <v>5468</v>
      </c>
      <c r="O601" s="9">
        <v>9389</v>
      </c>
      <c r="P601" s="23">
        <v>14599</v>
      </c>
      <c r="Q601" s="22">
        <v>20565</v>
      </c>
      <c r="R601" s="9">
        <v>32032</v>
      </c>
      <c r="S601" s="23">
        <v>49040</v>
      </c>
      <c r="T601" s="22">
        <v>17805</v>
      </c>
      <c r="U601" s="9">
        <v>23829</v>
      </c>
      <c r="V601" s="23">
        <v>26487</v>
      </c>
      <c r="W601" s="22">
        <v>5749</v>
      </c>
      <c r="X601" s="9">
        <v>11233</v>
      </c>
      <c r="Y601" s="23">
        <v>27913</v>
      </c>
      <c r="Z601" s="22"/>
      <c r="AA601" s="9"/>
      <c r="AB601" s="23"/>
    </row>
    <row r="602" spans="1:28" x14ac:dyDescent="0.35">
      <c r="A602" s="32" t="s">
        <v>593</v>
      </c>
      <c r="B602" s="22">
        <v>3975</v>
      </c>
      <c r="C602" s="9">
        <v>4542</v>
      </c>
      <c r="D602" s="23">
        <v>5065</v>
      </c>
      <c r="E602" s="22">
        <v>6104</v>
      </c>
      <c r="F602" s="9">
        <v>6566</v>
      </c>
      <c r="G602" s="23">
        <v>6991</v>
      </c>
      <c r="H602" s="22">
        <v>4264</v>
      </c>
      <c r="I602" s="9">
        <v>5802</v>
      </c>
      <c r="J602" s="23">
        <v>6113</v>
      </c>
      <c r="K602" s="22">
        <v>2449</v>
      </c>
      <c r="L602" s="9">
        <v>4513</v>
      </c>
      <c r="M602" s="23">
        <v>8674</v>
      </c>
      <c r="N602" s="22">
        <v>1470</v>
      </c>
      <c r="O602" s="9">
        <v>2225</v>
      </c>
      <c r="P602" s="23">
        <v>2923</v>
      </c>
      <c r="Q602" s="22">
        <v>2760</v>
      </c>
      <c r="R602" s="9">
        <v>4462</v>
      </c>
      <c r="S602" s="23">
        <v>5357</v>
      </c>
      <c r="T602" s="22">
        <v>3162</v>
      </c>
      <c r="U602" s="9">
        <v>3363</v>
      </c>
      <c r="V602" s="23">
        <v>4510</v>
      </c>
      <c r="W602" s="22">
        <v>3050</v>
      </c>
      <c r="X602" s="9">
        <v>3810</v>
      </c>
      <c r="Y602" s="23">
        <v>7370</v>
      </c>
      <c r="Z602" s="22"/>
      <c r="AA602" s="9"/>
      <c r="AB602" s="23"/>
    </row>
    <row r="603" spans="1:28" x14ac:dyDescent="0.35">
      <c r="A603" s="32" t="s">
        <v>596</v>
      </c>
      <c r="B603" s="22"/>
      <c r="C603" s="9"/>
      <c r="D603" s="23"/>
      <c r="E603" s="22">
        <v>4497</v>
      </c>
      <c r="F603" s="9">
        <v>5506</v>
      </c>
      <c r="G603" s="23">
        <v>6437</v>
      </c>
      <c r="H603" s="22">
        <v>7209</v>
      </c>
      <c r="I603" s="9">
        <v>10466</v>
      </c>
      <c r="J603" s="23">
        <v>22860</v>
      </c>
      <c r="K603" s="22">
        <v>6304</v>
      </c>
      <c r="L603" s="9">
        <v>11090</v>
      </c>
      <c r="M603" s="23">
        <v>21901</v>
      </c>
      <c r="N603" s="22">
        <v>2450</v>
      </c>
      <c r="O603" s="9">
        <v>2450</v>
      </c>
      <c r="P603" s="23">
        <v>2450</v>
      </c>
      <c r="Q603" s="22">
        <v>52345</v>
      </c>
      <c r="R603" s="9">
        <v>52520</v>
      </c>
      <c r="S603" s="23">
        <v>52681</v>
      </c>
      <c r="T603" s="22">
        <v>11734</v>
      </c>
      <c r="U603" s="9">
        <v>15002</v>
      </c>
      <c r="V603" s="23">
        <v>16137</v>
      </c>
      <c r="W603" s="22">
        <v>15922</v>
      </c>
      <c r="X603" s="9">
        <v>25707</v>
      </c>
      <c r="Y603" s="23">
        <v>31877</v>
      </c>
      <c r="Z603" s="22"/>
      <c r="AA603" s="9"/>
      <c r="AB603" s="23"/>
    </row>
    <row r="604" spans="1:28" x14ac:dyDescent="0.35">
      <c r="A604" s="32" t="s">
        <v>900</v>
      </c>
      <c r="B604" s="22">
        <v>4705</v>
      </c>
      <c r="C604" s="9">
        <v>4705</v>
      </c>
      <c r="D604" s="23">
        <v>4705</v>
      </c>
      <c r="E604" s="22">
        <v>432330</v>
      </c>
      <c r="F604" s="9">
        <v>432330</v>
      </c>
      <c r="G604" s="23">
        <v>432330</v>
      </c>
      <c r="H604" s="22">
        <v>29642</v>
      </c>
      <c r="I604" s="9">
        <v>38534</v>
      </c>
      <c r="J604" s="23">
        <v>46498</v>
      </c>
      <c r="K604" s="22">
        <v>28095</v>
      </c>
      <c r="L604" s="9">
        <v>39624</v>
      </c>
      <c r="M604" s="23">
        <v>46341</v>
      </c>
      <c r="N604" s="22"/>
      <c r="O604" s="9"/>
      <c r="P604" s="23"/>
      <c r="Q604" s="22">
        <v>18974</v>
      </c>
      <c r="R604" s="9">
        <v>19757</v>
      </c>
      <c r="S604" s="23">
        <v>25613</v>
      </c>
      <c r="T604" s="22">
        <v>4728</v>
      </c>
      <c r="U604" s="9">
        <v>9908</v>
      </c>
      <c r="V604" s="23">
        <v>11428</v>
      </c>
      <c r="W604" s="22">
        <v>9767</v>
      </c>
      <c r="X604" s="9">
        <v>15072</v>
      </c>
      <c r="Y604" s="23">
        <v>27732</v>
      </c>
      <c r="Z604" s="22"/>
      <c r="AA604" s="9"/>
      <c r="AB604" s="23"/>
    </row>
    <row r="605" spans="1:28" x14ac:dyDescent="0.35">
      <c r="A605" s="32" t="s">
        <v>599</v>
      </c>
      <c r="B605" s="22">
        <v>3000</v>
      </c>
      <c r="C605" s="9">
        <v>3054</v>
      </c>
      <c r="D605" s="23">
        <v>3104</v>
      </c>
      <c r="E605" s="22">
        <v>17511</v>
      </c>
      <c r="F605" s="9">
        <v>19039</v>
      </c>
      <c r="G605" s="23">
        <v>20450</v>
      </c>
      <c r="H605" s="22">
        <v>6993</v>
      </c>
      <c r="I605" s="9">
        <v>8074</v>
      </c>
      <c r="J605" s="23">
        <v>15581</v>
      </c>
      <c r="K605" s="22">
        <v>4747</v>
      </c>
      <c r="L605" s="9">
        <v>7007</v>
      </c>
      <c r="M605" s="23">
        <v>14036</v>
      </c>
      <c r="N605" s="22">
        <v>7237</v>
      </c>
      <c r="O605" s="9">
        <v>8015</v>
      </c>
      <c r="P605" s="23">
        <v>8734</v>
      </c>
      <c r="Q605" s="22">
        <v>5921</v>
      </c>
      <c r="R605" s="9">
        <v>6621</v>
      </c>
      <c r="S605" s="23">
        <v>7397</v>
      </c>
      <c r="T605" s="22">
        <v>5221</v>
      </c>
      <c r="U605" s="9">
        <v>5906</v>
      </c>
      <c r="V605" s="23">
        <v>6997</v>
      </c>
      <c r="W605" s="22">
        <v>4970</v>
      </c>
      <c r="X605" s="9">
        <v>10958</v>
      </c>
      <c r="Y605" s="23">
        <v>19397</v>
      </c>
      <c r="Z605" s="22"/>
      <c r="AA605" s="9"/>
      <c r="AB605" s="23"/>
    </row>
    <row r="606" spans="1:28" x14ac:dyDescent="0.35">
      <c r="A606" s="32" t="s">
        <v>602</v>
      </c>
      <c r="B606" s="22">
        <v>4804</v>
      </c>
      <c r="C606" s="9">
        <v>5469</v>
      </c>
      <c r="D606" s="23">
        <v>6082</v>
      </c>
      <c r="E606" s="22">
        <v>15916</v>
      </c>
      <c r="F606" s="9">
        <v>21190</v>
      </c>
      <c r="G606" s="23">
        <v>26058</v>
      </c>
      <c r="H606" s="22">
        <v>8942</v>
      </c>
      <c r="I606" s="9">
        <v>10352</v>
      </c>
      <c r="J606" s="23">
        <v>13671</v>
      </c>
      <c r="K606" s="22">
        <v>13841</v>
      </c>
      <c r="L606" s="9">
        <v>15606</v>
      </c>
      <c r="M606" s="23">
        <v>21517</v>
      </c>
      <c r="N606" s="22">
        <v>1965</v>
      </c>
      <c r="O606" s="9">
        <v>2087</v>
      </c>
      <c r="P606" s="23">
        <v>2200</v>
      </c>
      <c r="Q606" s="22">
        <v>8235</v>
      </c>
      <c r="R606" s="9">
        <v>8857</v>
      </c>
      <c r="S606" s="23">
        <v>12159</v>
      </c>
      <c r="T606" s="22">
        <v>7440</v>
      </c>
      <c r="U606" s="9">
        <v>19461</v>
      </c>
      <c r="V606" s="23">
        <v>39513</v>
      </c>
      <c r="W606" s="22">
        <v>13713</v>
      </c>
      <c r="X606" s="9">
        <v>23154</v>
      </c>
      <c r="Y606" s="23">
        <v>33225</v>
      </c>
      <c r="Z606" s="22"/>
      <c r="AA606" s="9"/>
      <c r="AB606" s="23"/>
    </row>
    <row r="607" spans="1:28" x14ac:dyDescent="0.35">
      <c r="A607" s="32" t="s">
        <v>605</v>
      </c>
      <c r="B607" s="22">
        <v>14554</v>
      </c>
      <c r="C607" s="9">
        <v>20634</v>
      </c>
      <c r="D607" s="23">
        <v>23840</v>
      </c>
      <c r="E607" s="22">
        <v>5972</v>
      </c>
      <c r="F607" s="9">
        <v>7651</v>
      </c>
      <c r="G607" s="23">
        <v>9125</v>
      </c>
      <c r="H607" s="22">
        <v>5774</v>
      </c>
      <c r="I607" s="9">
        <v>10011</v>
      </c>
      <c r="J607" s="23">
        <v>13348</v>
      </c>
      <c r="K607" s="22">
        <v>10366</v>
      </c>
      <c r="L607" s="9">
        <v>11488</v>
      </c>
      <c r="M607" s="23">
        <v>12954</v>
      </c>
      <c r="N607" s="22">
        <v>3979</v>
      </c>
      <c r="O607" s="9">
        <v>4262</v>
      </c>
      <c r="P607" s="23">
        <v>6926</v>
      </c>
      <c r="Q607" s="22">
        <v>6247</v>
      </c>
      <c r="R607" s="9">
        <v>8217</v>
      </c>
      <c r="S607" s="23">
        <v>8795</v>
      </c>
      <c r="T607" s="22">
        <v>10784</v>
      </c>
      <c r="U607" s="9">
        <v>13671</v>
      </c>
      <c r="V607" s="23">
        <v>15178</v>
      </c>
      <c r="W607" s="22">
        <v>5779</v>
      </c>
      <c r="X607" s="9">
        <v>10431</v>
      </c>
      <c r="Y607" s="23">
        <v>14339</v>
      </c>
      <c r="Z607" s="22"/>
      <c r="AA607" s="9"/>
      <c r="AB607" s="23"/>
    </row>
    <row r="608" spans="1:28" x14ac:dyDescent="0.35">
      <c r="A608" s="32" t="s">
        <v>1013</v>
      </c>
      <c r="B608" s="22"/>
      <c r="C608" s="9"/>
      <c r="D608" s="23"/>
      <c r="E608" s="22">
        <v>3929</v>
      </c>
      <c r="F608" s="9">
        <v>4468</v>
      </c>
      <c r="G608" s="23">
        <v>4964</v>
      </c>
      <c r="H608" s="22">
        <v>847</v>
      </c>
      <c r="I608" s="9">
        <v>1299</v>
      </c>
      <c r="J608" s="23">
        <v>2013</v>
      </c>
      <c r="K608" s="22">
        <v>4459</v>
      </c>
      <c r="L608" s="9">
        <v>4975</v>
      </c>
      <c r="M608" s="23">
        <v>5452</v>
      </c>
      <c r="N608" s="22">
        <v>1625</v>
      </c>
      <c r="O608" s="9">
        <v>1649</v>
      </c>
      <c r="P608" s="23">
        <v>1670</v>
      </c>
      <c r="Q608" s="22">
        <v>236</v>
      </c>
      <c r="R608" s="9">
        <v>236</v>
      </c>
      <c r="S608" s="23">
        <v>236</v>
      </c>
      <c r="T608" s="22">
        <v>6825</v>
      </c>
      <c r="U608" s="9">
        <v>9592</v>
      </c>
      <c r="V608" s="23">
        <v>12145</v>
      </c>
      <c r="W608" s="22">
        <v>1740</v>
      </c>
      <c r="X608" s="9">
        <v>3651</v>
      </c>
      <c r="Y608" s="23">
        <v>5686</v>
      </c>
      <c r="Z608" s="22"/>
      <c r="AA608" s="9"/>
      <c r="AB608" s="23"/>
    </row>
    <row r="609" spans="1:28" x14ac:dyDescent="0.35">
      <c r="A609" s="32" t="s">
        <v>608</v>
      </c>
      <c r="B609" s="22">
        <v>6576</v>
      </c>
      <c r="C609" s="9">
        <v>23793</v>
      </c>
      <c r="D609" s="23">
        <v>39687</v>
      </c>
      <c r="E609" s="22">
        <v>23750</v>
      </c>
      <c r="F609" s="9">
        <v>24595</v>
      </c>
      <c r="G609" s="23">
        <v>25375</v>
      </c>
      <c r="H609" s="22">
        <v>2910</v>
      </c>
      <c r="I609" s="9">
        <v>4574</v>
      </c>
      <c r="J609" s="23">
        <v>15558</v>
      </c>
      <c r="K609" s="22">
        <v>850</v>
      </c>
      <c r="L609" s="9">
        <v>2454</v>
      </c>
      <c r="M609" s="23">
        <v>3935</v>
      </c>
      <c r="N609" s="22">
        <v>4900</v>
      </c>
      <c r="O609" s="9">
        <v>4900</v>
      </c>
      <c r="P609" s="23">
        <v>4900</v>
      </c>
      <c r="Q609" s="22">
        <v>4600</v>
      </c>
      <c r="R609" s="9">
        <v>9530</v>
      </c>
      <c r="S609" s="23">
        <v>22293</v>
      </c>
      <c r="T609" s="22">
        <v>44066</v>
      </c>
      <c r="U609" s="9">
        <v>242931</v>
      </c>
      <c r="V609" s="23">
        <v>426498</v>
      </c>
      <c r="W609" s="22">
        <v>3509</v>
      </c>
      <c r="X609" s="9">
        <v>9843</v>
      </c>
      <c r="Y609" s="23">
        <v>33925</v>
      </c>
      <c r="Z609" s="22"/>
      <c r="AA609" s="9"/>
      <c r="AB609" s="23"/>
    </row>
    <row r="610" spans="1:28" x14ac:dyDescent="0.35">
      <c r="A610" s="32" t="s">
        <v>611</v>
      </c>
      <c r="B610" s="22"/>
      <c r="C610" s="9"/>
      <c r="D610" s="23"/>
      <c r="E610" s="22">
        <v>13671</v>
      </c>
      <c r="F610" s="9">
        <v>16259</v>
      </c>
      <c r="G610" s="23">
        <v>20156</v>
      </c>
      <c r="H610" s="22">
        <v>19600</v>
      </c>
      <c r="I610" s="9">
        <v>21257</v>
      </c>
      <c r="J610" s="23">
        <v>24335</v>
      </c>
      <c r="K610" s="22">
        <v>15288</v>
      </c>
      <c r="L610" s="9">
        <v>24771</v>
      </c>
      <c r="M610" s="23">
        <v>26094</v>
      </c>
      <c r="N610" s="22">
        <v>24514</v>
      </c>
      <c r="O610" s="9">
        <v>24514</v>
      </c>
      <c r="P610" s="23">
        <v>24514</v>
      </c>
      <c r="Q610" s="22">
        <v>6538</v>
      </c>
      <c r="R610" s="9">
        <v>8302</v>
      </c>
      <c r="S610" s="23">
        <v>14082</v>
      </c>
      <c r="T610" s="22">
        <v>17173</v>
      </c>
      <c r="U610" s="9">
        <v>41015</v>
      </c>
      <c r="V610" s="23">
        <v>55000</v>
      </c>
      <c r="W610" s="22">
        <v>45775</v>
      </c>
      <c r="X610" s="9">
        <v>52481</v>
      </c>
      <c r="Y610" s="23">
        <v>75236</v>
      </c>
      <c r="Z610" s="22"/>
      <c r="AA610" s="9"/>
      <c r="AB610" s="23"/>
    </row>
    <row r="611" spans="1:28" x14ac:dyDescent="0.35">
      <c r="A611" s="32" t="s">
        <v>614</v>
      </c>
      <c r="B611" s="22">
        <v>10167</v>
      </c>
      <c r="C611" s="9">
        <v>16206</v>
      </c>
      <c r="D611" s="23">
        <v>21781</v>
      </c>
      <c r="E611" s="22">
        <v>14725</v>
      </c>
      <c r="F611" s="9">
        <v>22999</v>
      </c>
      <c r="G611" s="23">
        <v>30282</v>
      </c>
      <c r="H611" s="22">
        <v>25166</v>
      </c>
      <c r="I611" s="9">
        <v>32355</v>
      </c>
      <c r="J611" s="23">
        <v>46878</v>
      </c>
      <c r="K611" s="22">
        <v>4271</v>
      </c>
      <c r="L611" s="9">
        <v>19389</v>
      </c>
      <c r="M611" s="23">
        <v>49062</v>
      </c>
      <c r="N611" s="22">
        <v>1842</v>
      </c>
      <c r="O611" s="9">
        <v>3048</v>
      </c>
      <c r="P611" s="23">
        <v>10292</v>
      </c>
      <c r="Q611" s="22">
        <v>23413</v>
      </c>
      <c r="R611" s="9">
        <v>38621</v>
      </c>
      <c r="S611" s="23">
        <v>59439</v>
      </c>
      <c r="T611" s="22">
        <v>67927</v>
      </c>
      <c r="U611" s="9">
        <v>119075</v>
      </c>
      <c r="V611" s="23">
        <v>127126</v>
      </c>
      <c r="W611" s="22">
        <v>29807</v>
      </c>
      <c r="X611" s="9">
        <v>44595</v>
      </c>
      <c r="Y611" s="23">
        <v>67014</v>
      </c>
      <c r="Z611" s="22"/>
      <c r="AA611" s="9"/>
      <c r="AB611" s="23"/>
    </row>
    <row r="612" spans="1:28" x14ac:dyDescent="0.35">
      <c r="A612" s="32" t="s">
        <v>617</v>
      </c>
      <c r="B612" s="22">
        <v>6019</v>
      </c>
      <c r="C612" s="9">
        <v>8941</v>
      </c>
      <c r="D612" s="23">
        <v>14048</v>
      </c>
      <c r="E612" s="22">
        <v>3521</v>
      </c>
      <c r="F612" s="9">
        <v>6498</v>
      </c>
      <c r="G612" s="23">
        <v>9245</v>
      </c>
      <c r="H612" s="22">
        <v>10159</v>
      </c>
      <c r="I612" s="9">
        <v>24705</v>
      </c>
      <c r="J612" s="23">
        <v>48868</v>
      </c>
      <c r="K612" s="22">
        <v>13254</v>
      </c>
      <c r="L612" s="9">
        <v>16937</v>
      </c>
      <c r="M612" s="23">
        <v>20336</v>
      </c>
      <c r="N612" s="22">
        <v>3392</v>
      </c>
      <c r="O612" s="9">
        <v>3463</v>
      </c>
      <c r="P612" s="23">
        <v>3529</v>
      </c>
      <c r="Q612" s="22">
        <v>5448</v>
      </c>
      <c r="R612" s="9">
        <v>8692</v>
      </c>
      <c r="S612" s="23">
        <v>11383</v>
      </c>
      <c r="T612" s="22">
        <v>4906</v>
      </c>
      <c r="U612" s="9">
        <v>7693</v>
      </c>
      <c r="V612" s="23">
        <v>28948</v>
      </c>
      <c r="W612" s="22">
        <v>7807</v>
      </c>
      <c r="X612" s="9">
        <v>16520</v>
      </c>
      <c r="Y612" s="23">
        <v>28011</v>
      </c>
      <c r="Z612" s="22"/>
      <c r="AA612" s="9"/>
      <c r="AB612" s="23"/>
    </row>
    <row r="613" spans="1:28" x14ac:dyDescent="0.35">
      <c r="A613" s="32" t="s">
        <v>620</v>
      </c>
      <c r="B613" s="22">
        <v>32170</v>
      </c>
      <c r="C613" s="9">
        <v>32170</v>
      </c>
      <c r="D613" s="23">
        <v>32170</v>
      </c>
      <c r="E613" s="22">
        <v>5188</v>
      </c>
      <c r="F613" s="9">
        <v>5188</v>
      </c>
      <c r="G613" s="23">
        <v>5188</v>
      </c>
      <c r="H613" s="22">
        <v>5253</v>
      </c>
      <c r="I613" s="9">
        <v>6067</v>
      </c>
      <c r="J613" s="23">
        <v>6799</v>
      </c>
      <c r="K613" s="22">
        <v>582</v>
      </c>
      <c r="L613" s="9">
        <v>582</v>
      </c>
      <c r="M613" s="23">
        <v>582</v>
      </c>
      <c r="N613" s="22"/>
      <c r="O613" s="9"/>
      <c r="P613" s="23"/>
      <c r="Q613" s="22">
        <v>14423</v>
      </c>
      <c r="R613" s="9">
        <v>16003</v>
      </c>
      <c r="S613" s="23">
        <v>17461</v>
      </c>
      <c r="T613" s="22">
        <v>4646</v>
      </c>
      <c r="U613" s="9">
        <v>5226</v>
      </c>
      <c r="V613" s="23">
        <v>5389</v>
      </c>
      <c r="W613" s="22">
        <v>9443</v>
      </c>
      <c r="X613" s="9">
        <v>11264</v>
      </c>
      <c r="Y613" s="23">
        <v>16740</v>
      </c>
      <c r="Z613" s="22"/>
      <c r="AA613" s="9"/>
      <c r="AB613" s="23"/>
    </row>
    <row r="614" spans="1:28" x14ac:dyDescent="0.35">
      <c r="A614" s="32" t="s">
        <v>903</v>
      </c>
      <c r="B614" s="22">
        <v>1031</v>
      </c>
      <c r="C614" s="9">
        <v>1031</v>
      </c>
      <c r="D614" s="23">
        <v>1031</v>
      </c>
      <c r="E614" s="22">
        <v>491</v>
      </c>
      <c r="F614" s="9">
        <v>491</v>
      </c>
      <c r="G614" s="23">
        <v>491</v>
      </c>
      <c r="H614" s="22">
        <v>1832</v>
      </c>
      <c r="I614" s="9">
        <v>1898</v>
      </c>
      <c r="J614" s="23">
        <v>2125</v>
      </c>
      <c r="K614" s="22">
        <v>1937</v>
      </c>
      <c r="L614" s="9">
        <v>1937</v>
      </c>
      <c r="M614" s="23">
        <v>1937</v>
      </c>
      <c r="N614" s="22">
        <v>984</v>
      </c>
      <c r="O614" s="9">
        <v>1216</v>
      </c>
      <c r="P614" s="23">
        <v>1429</v>
      </c>
      <c r="Q614" s="22">
        <v>2883</v>
      </c>
      <c r="R614" s="9">
        <v>3609</v>
      </c>
      <c r="S614" s="23">
        <v>4278</v>
      </c>
      <c r="T614" s="22">
        <v>1542</v>
      </c>
      <c r="U614" s="9">
        <v>2220</v>
      </c>
      <c r="V614" s="23">
        <v>23531</v>
      </c>
      <c r="W614" s="22">
        <v>2616</v>
      </c>
      <c r="X614" s="9">
        <v>2779</v>
      </c>
      <c r="Y614" s="23">
        <v>3001</v>
      </c>
      <c r="Z614" s="22"/>
      <c r="AA614" s="9"/>
      <c r="AB614" s="23"/>
    </row>
    <row r="615" spans="1:28" x14ac:dyDescent="0.35">
      <c r="A615" s="32" t="s">
        <v>623</v>
      </c>
      <c r="B615" s="22">
        <v>3476</v>
      </c>
      <c r="C615" s="9">
        <v>3664</v>
      </c>
      <c r="D615" s="23">
        <v>4603</v>
      </c>
      <c r="E615" s="22">
        <v>10360</v>
      </c>
      <c r="F615" s="9">
        <v>10404</v>
      </c>
      <c r="G615" s="23">
        <v>10446</v>
      </c>
      <c r="H615" s="22">
        <v>7205</v>
      </c>
      <c r="I615" s="9">
        <v>9764</v>
      </c>
      <c r="J615" s="23">
        <v>17565</v>
      </c>
      <c r="K615" s="22">
        <v>5999</v>
      </c>
      <c r="L615" s="9">
        <v>8414</v>
      </c>
      <c r="M615" s="23">
        <v>15402</v>
      </c>
      <c r="N615" s="22">
        <v>3043</v>
      </c>
      <c r="O615" s="9">
        <v>5755</v>
      </c>
      <c r="P615" s="23">
        <v>8258</v>
      </c>
      <c r="Q615" s="22">
        <v>2342</v>
      </c>
      <c r="R615" s="9">
        <v>3860</v>
      </c>
      <c r="S615" s="23">
        <v>4546</v>
      </c>
      <c r="T615" s="22">
        <v>8849</v>
      </c>
      <c r="U615" s="9">
        <v>13166</v>
      </c>
      <c r="V615" s="23">
        <v>21480</v>
      </c>
      <c r="W615" s="22">
        <v>4663</v>
      </c>
      <c r="X615" s="9">
        <v>6410</v>
      </c>
      <c r="Y615" s="23">
        <v>8834</v>
      </c>
      <c r="Z615" s="22"/>
      <c r="AA615" s="9"/>
      <c r="AB615" s="23"/>
    </row>
    <row r="616" spans="1:28" x14ac:dyDescent="0.35">
      <c r="A616" s="32" t="s">
        <v>626</v>
      </c>
      <c r="B616" s="22">
        <v>3269</v>
      </c>
      <c r="C616" s="9">
        <v>3426</v>
      </c>
      <c r="D616" s="23">
        <v>3572</v>
      </c>
      <c r="E616" s="22">
        <v>6300</v>
      </c>
      <c r="F616" s="9">
        <v>7782</v>
      </c>
      <c r="G616" s="23">
        <v>9349</v>
      </c>
      <c r="H616" s="22">
        <v>3577</v>
      </c>
      <c r="I616" s="9">
        <v>5810</v>
      </c>
      <c r="J616" s="23">
        <v>10133</v>
      </c>
      <c r="K616" s="22">
        <v>2000</v>
      </c>
      <c r="L616" s="9">
        <v>5432</v>
      </c>
      <c r="M616" s="23">
        <v>8600</v>
      </c>
      <c r="N616" s="22"/>
      <c r="O616" s="9"/>
      <c r="P616" s="23"/>
      <c r="Q616" s="22">
        <v>3296</v>
      </c>
      <c r="R616" s="9">
        <v>4417</v>
      </c>
      <c r="S616" s="23">
        <v>5218</v>
      </c>
      <c r="T616" s="22">
        <v>3888</v>
      </c>
      <c r="U616" s="9">
        <v>7246</v>
      </c>
      <c r="V616" s="23">
        <v>13875</v>
      </c>
      <c r="W616" s="22">
        <v>5712</v>
      </c>
      <c r="X616" s="9">
        <v>6603</v>
      </c>
      <c r="Y616" s="23">
        <v>10464</v>
      </c>
      <c r="Z616" s="22"/>
      <c r="AA616" s="9"/>
      <c r="AB616" s="23"/>
    </row>
    <row r="617" spans="1:28" x14ac:dyDescent="0.35">
      <c r="A617" s="32" t="s">
        <v>629</v>
      </c>
      <c r="B617" s="22">
        <v>673</v>
      </c>
      <c r="C617" s="9">
        <v>695</v>
      </c>
      <c r="D617" s="23">
        <v>716</v>
      </c>
      <c r="E617" s="22">
        <v>3586</v>
      </c>
      <c r="F617" s="9">
        <v>3638</v>
      </c>
      <c r="G617" s="23">
        <v>3686</v>
      </c>
      <c r="H617" s="22">
        <v>3037</v>
      </c>
      <c r="I617" s="9">
        <v>4346</v>
      </c>
      <c r="J617" s="23">
        <v>5449</v>
      </c>
      <c r="K617" s="22">
        <v>3853</v>
      </c>
      <c r="L617" s="9">
        <v>4226</v>
      </c>
      <c r="M617" s="23">
        <v>4907</v>
      </c>
      <c r="N617" s="22">
        <v>2029</v>
      </c>
      <c r="O617" s="9">
        <v>2177</v>
      </c>
      <c r="P617" s="23">
        <v>2314</v>
      </c>
      <c r="Q617" s="22">
        <v>1601</v>
      </c>
      <c r="R617" s="9">
        <v>2120</v>
      </c>
      <c r="S617" s="23">
        <v>2600</v>
      </c>
      <c r="T617" s="22">
        <v>2272</v>
      </c>
      <c r="U617" s="9">
        <v>4206</v>
      </c>
      <c r="V617" s="23">
        <v>9378</v>
      </c>
      <c r="W617" s="22">
        <v>3492</v>
      </c>
      <c r="X617" s="9">
        <v>4811</v>
      </c>
      <c r="Y617" s="23">
        <v>6401</v>
      </c>
      <c r="Z617" s="22"/>
      <c r="AA617" s="9"/>
      <c r="AB617" s="23"/>
    </row>
    <row r="618" spans="1:28" x14ac:dyDescent="0.35">
      <c r="A618" s="32" t="s">
        <v>632</v>
      </c>
      <c r="B618" s="22">
        <v>11874</v>
      </c>
      <c r="C618" s="9">
        <v>18573</v>
      </c>
      <c r="D618" s="23">
        <v>21809</v>
      </c>
      <c r="E618" s="22">
        <v>11740</v>
      </c>
      <c r="F618" s="9">
        <v>13482</v>
      </c>
      <c r="G618" s="23">
        <v>14152</v>
      </c>
      <c r="H618" s="22">
        <v>8095</v>
      </c>
      <c r="I618" s="9">
        <v>12056</v>
      </c>
      <c r="J618" s="23">
        <v>19746</v>
      </c>
      <c r="K618" s="22">
        <v>6923</v>
      </c>
      <c r="L618" s="9">
        <v>10394</v>
      </c>
      <c r="M618" s="23">
        <v>21787</v>
      </c>
      <c r="N618" s="22">
        <v>3371</v>
      </c>
      <c r="O618" s="9">
        <v>4502</v>
      </c>
      <c r="P618" s="23">
        <v>6837</v>
      </c>
      <c r="Q618" s="22">
        <v>7218</v>
      </c>
      <c r="R618" s="9">
        <v>7601</v>
      </c>
      <c r="S618" s="23">
        <v>10638</v>
      </c>
      <c r="T618" s="22">
        <v>11955</v>
      </c>
      <c r="U618" s="9">
        <v>13868</v>
      </c>
      <c r="V618" s="23">
        <v>29221</v>
      </c>
      <c r="W618" s="22">
        <v>6180</v>
      </c>
      <c r="X618" s="9">
        <v>11471</v>
      </c>
      <c r="Y618" s="23">
        <v>19678</v>
      </c>
      <c r="Z618" s="22"/>
      <c r="AA618" s="9"/>
      <c r="AB618" s="23"/>
    </row>
    <row r="619" spans="1:28" x14ac:dyDescent="0.35">
      <c r="A619" s="32" t="s">
        <v>635</v>
      </c>
      <c r="B619" s="22">
        <v>3413</v>
      </c>
      <c r="C619" s="9">
        <v>20359</v>
      </c>
      <c r="D619" s="23">
        <v>36002</v>
      </c>
      <c r="E619" s="22">
        <v>27936</v>
      </c>
      <c r="F619" s="9">
        <v>73121</v>
      </c>
      <c r="G619" s="23">
        <v>90692</v>
      </c>
      <c r="H619" s="22">
        <v>25968</v>
      </c>
      <c r="I619" s="9">
        <v>48366</v>
      </c>
      <c r="J619" s="23">
        <v>66786</v>
      </c>
      <c r="K619" s="22">
        <v>10227</v>
      </c>
      <c r="L619" s="9">
        <v>35986</v>
      </c>
      <c r="M619" s="23">
        <v>42464</v>
      </c>
      <c r="N619" s="22">
        <v>4614</v>
      </c>
      <c r="O619" s="9">
        <v>5128</v>
      </c>
      <c r="P619" s="23">
        <v>6130</v>
      </c>
      <c r="Q619" s="22">
        <v>35346</v>
      </c>
      <c r="R619" s="9">
        <v>38035</v>
      </c>
      <c r="S619" s="23">
        <v>44369</v>
      </c>
      <c r="T619" s="22">
        <v>26543</v>
      </c>
      <c r="U619" s="9">
        <v>45702</v>
      </c>
      <c r="V619" s="23">
        <v>61187</v>
      </c>
      <c r="W619" s="22">
        <v>9292</v>
      </c>
      <c r="X619" s="9">
        <v>18098</v>
      </c>
      <c r="Y619" s="23">
        <v>28774</v>
      </c>
      <c r="Z619" s="22"/>
      <c r="AA619" s="9"/>
      <c r="AB619" s="23"/>
    </row>
    <row r="620" spans="1:28" x14ac:dyDescent="0.35">
      <c r="A620" s="32" t="s">
        <v>638</v>
      </c>
      <c r="B620" s="22">
        <v>4</v>
      </c>
      <c r="C620" s="9">
        <v>4</v>
      </c>
      <c r="D620" s="23">
        <v>4</v>
      </c>
      <c r="E620" s="22">
        <v>70515</v>
      </c>
      <c r="F620" s="9">
        <v>82132</v>
      </c>
      <c r="G620" s="23">
        <v>92856</v>
      </c>
      <c r="H620" s="22">
        <v>22916</v>
      </c>
      <c r="I620" s="9">
        <v>108208</v>
      </c>
      <c r="J620" s="23">
        <v>152470</v>
      </c>
      <c r="K620" s="22">
        <v>190000</v>
      </c>
      <c r="L620" s="9">
        <v>218432</v>
      </c>
      <c r="M620" s="23">
        <v>244677</v>
      </c>
      <c r="N620" s="22">
        <v>4415</v>
      </c>
      <c r="O620" s="9">
        <v>5557</v>
      </c>
      <c r="P620" s="23">
        <v>6611</v>
      </c>
      <c r="Q620" s="22">
        <v>99428</v>
      </c>
      <c r="R620" s="9">
        <v>115295</v>
      </c>
      <c r="S620" s="23">
        <v>129060</v>
      </c>
      <c r="T620" s="22">
        <v>194841</v>
      </c>
      <c r="U620" s="9">
        <v>209062</v>
      </c>
      <c r="V620" s="23">
        <v>261435</v>
      </c>
      <c r="W620" s="22">
        <v>22860</v>
      </c>
      <c r="X620" s="9">
        <v>169294</v>
      </c>
      <c r="Y620" s="23">
        <v>205751</v>
      </c>
      <c r="Z620" s="22"/>
      <c r="AA620" s="9"/>
      <c r="AB620" s="23"/>
    </row>
    <row r="621" spans="1:28" x14ac:dyDescent="0.35">
      <c r="A621" s="32" t="s">
        <v>641</v>
      </c>
      <c r="B621" s="22"/>
      <c r="C621" s="9"/>
      <c r="D621" s="23"/>
      <c r="E621" s="22">
        <v>27770</v>
      </c>
      <c r="F621" s="9">
        <v>32011</v>
      </c>
      <c r="G621" s="23">
        <v>35926</v>
      </c>
      <c r="H621" s="22">
        <v>56906</v>
      </c>
      <c r="I621" s="9">
        <v>70146</v>
      </c>
      <c r="J621" s="23">
        <v>82368</v>
      </c>
      <c r="K621" s="22">
        <v>121967</v>
      </c>
      <c r="L621" s="9">
        <v>153398</v>
      </c>
      <c r="M621" s="23">
        <v>182412</v>
      </c>
      <c r="N621" s="22">
        <v>2527</v>
      </c>
      <c r="O621" s="9">
        <v>2745</v>
      </c>
      <c r="P621" s="23">
        <v>2945</v>
      </c>
      <c r="Q621" s="22">
        <v>58235</v>
      </c>
      <c r="R621" s="9">
        <v>77811</v>
      </c>
      <c r="S621" s="23">
        <v>78772</v>
      </c>
      <c r="T621" s="22">
        <v>83319</v>
      </c>
      <c r="U621" s="9">
        <v>85577</v>
      </c>
      <c r="V621" s="23">
        <v>87662</v>
      </c>
      <c r="W621" s="22">
        <v>38859</v>
      </c>
      <c r="X621" s="9">
        <v>53101</v>
      </c>
      <c r="Y621" s="23">
        <v>93746</v>
      </c>
      <c r="Z621" s="22"/>
      <c r="AA621" s="9"/>
      <c r="AB621" s="23"/>
    </row>
    <row r="622" spans="1:28" x14ac:dyDescent="0.35">
      <c r="A622" s="32" t="s">
        <v>644</v>
      </c>
      <c r="B622" s="22">
        <v>14444</v>
      </c>
      <c r="C622" s="9">
        <v>14444</v>
      </c>
      <c r="D622" s="23">
        <v>14444</v>
      </c>
      <c r="E622" s="22">
        <v>13706</v>
      </c>
      <c r="F622" s="9">
        <v>16595</v>
      </c>
      <c r="G622" s="23">
        <v>17917</v>
      </c>
      <c r="H622" s="22">
        <v>17360</v>
      </c>
      <c r="I622" s="9">
        <v>34153</v>
      </c>
      <c r="J622" s="23">
        <v>39192</v>
      </c>
      <c r="K622" s="22">
        <v>11586</v>
      </c>
      <c r="L622" s="9">
        <v>12931</v>
      </c>
      <c r="M622" s="23">
        <v>17113</v>
      </c>
      <c r="N622" s="22">
        <v>187</v>
      </c>
      <c r="O622" s="9">
        <v>187</v>
      </c>
      <c r="P622" s="23">
        <v>187</v>
      </c>
      <c r="Q622" s="22">
        <v>5469</v>
      </c>
      <c r="R622" s="9">
        <v>7506</v>
      </c>
      <c r="S622" s="23">
        <v>7697</v>
      </c>
      <c r="T622" s="22">
        <v>10983</v>
      </c>
      <c r="U622" s="9">
        <v>13962</v>
      </c>
      <c r="V622" s="23">
        <v>16711</v>
      </c>
      <c r="W622" s="22">
        <v>10654</v>
      </c>
      <c r="X622" s="9">
        <v>20521</v>
      </c>
      <c r="Y622" s="23">
        <v>42631</v>
      </c>
      <c r="Z622" s="22"/>
      <c r="AA622" s="9"/>
      <c r="AB622" s="23"/>
    </row>
    <row r="623" spans="1:28" x14ac:dyDescent="0.35">
      <c r="A623" s="32" t="s">
        <v>647</v>
      </c>
      <c r="B623" s="22">
        <v>25222</v>
      </c>
      <c r="C623" s="9">
        <v>30860</v>
      </c>
      <c r="D623" s="23">
        <v>36064</v>
      </c>
      <c r="E623" s="22">
        <v>9521</v>
      </c>
      <c r="F623" s="9">
        <v>18055</v>
      </c>
      <c r="G623" s="23">
        <v>28578</v>
      </c>
      <c r="H623" s="22">
        <v>9074</v>
      </c>
      <c r="I623" s="9">
        <v>29922</v>
      </c>
      <c r="J623" s="23">
        <v>42321</v>
      </c>
      <c r="K623" s="22">
        <v>35611</v>
      </c>
      <c r="L623" s="9">
        <v>52008</v>
      </c>
      <c r="M623" s="23">
        <v>56904</v>
      </c>
      <c r="N623" s="22">
        <v>1066</v>
      </c>
      <c r="O623" s="9">
        <v>1473</v>
      </c>
      <c r="P623" s="23">
        <v>1756</v>
      </c>
      <c r="Q623" s="22">
        <v>2035</v>
      </c>
      <c r="R623" s="9">
        <v>2601</v>
      </c>
      <c r="S623" s="23">
        <v>4474</v>
      </c>
      <c r="T623" s="22">
        <v>6919</v>
      </c>
      <c r="U623" s="9">
        <v>10318</v>
      </c>
      <c r="V623" s="23">
        <v>14069</v>
      </c>
      <c r="W623" s="22">
        <v>6634</v>
      </c>
      <c r="X623" s="9">
        <v>13704</v>
      </c>
      <c r="Y623" s="23">
        <v>20927</v>
      </c>
      <c r="Z623" s="22"/>
      <c r="AA623" s="9"/>
      <c r="AB623" s="23"/>
    </row>
    <row r="624" spans="1:28" x14ac:dyDescent="0.35">
      <c r="A624" s="32" t="s">
        <v>650</v>
      </c>
      <c r="B624" s="22">
        <v>857</v>
      </c>
      <c r="C624" s="9">
        <v>2679</v>
      </c>
      <c r="D624" s="23">
        <v>4361</v>
      </c>
      <c r="E624" s="22">
        <v>4391</v>
      </c>
      <c r="F624" s="9">
        <v>9705</v>
      </c>
      <c r="G624" s="23">
        <v>14611</v>
      </c>
      <c r="H624" s="22">
        <v>927</v>
      </c>
      <c r="I624" s="9">
        <v>1911</v>
      </c>
      <c r="J624" s="23">
        <v>2986</v>
      </c>
      <c r="K624" s="22">
        <v>7556</v>
      </c>
      <c r="L624" s="9">
        <v>7583</v>
      </c>
      <c r="M624" s="23">
        <v>7608</v>
      </c>
      <c r="N624" s="22">
        <v>380</v>
      </c>
      <c r="O624" s="9">
        <v>380</v>
      </c>
      <c r="P624" s="23">
        <v>380</v>
      </c>
      <c r="Q624" s="22">
        <v>3010</v>
      </c>
      <c r="R624" s="9">
        <v>3086</v>
      </c>
      <c r="S624" s="23">
        <v>3123</v>
      </c>
      <c r="T624" s="22">
        <v>3267</v>
      </c>
      <c r="U624" s="9">
        <v>3534</v>
      </c>
      <c r="V624" s="23">
        <v>3780</v>
      </c>
      <c r="W624" s="22">
        <v>3005</v>
      </c>
      <c r="X624" s="9">
        <v>4122</v>
      </c>
      <c r="Y624" s="23">
        <v>9476</v>
      </c>
      <c r="Z624" s="22"/>
      <c r="AA624" s="9"/>
      <c r="AB624" s="23"/>
    </row>
    <row r="625" spans="1:28" x14ac:dyDescent="0.35">
      <c r="A625" s="32" t="s">
        <v>707</v>
      </c>
      <c r="B625" s="22">
        <v>1195</v>
      </c>
      <c r="C625" s="9">
        <v>1195</v>
      </c>
      <c r="D625" s="23">
        <v>1195</v>
      </c>
      <c r="E625" s="22"/>
      <c r="F625" s="9"/>
      <c r="G625" s="23"/>
      <c r="H625" s="22">
        <v>1566</v>
      </c>
      <c r="I625" s="9">
        <v>4305</v>
      </c>
      <c r="J625" s="23">
        <v>8842</v>
      </c>
      <c r="K625" s="22">
        <v>1835</v>
      </c>
      <c r="L625" s="9">
        <v>4113</v>
      </c>
      <c r="M625" s="23">
        <v>6216</v>
      </c>
      <c r="N625" s="22"/>
      <c r="O625" s="9"/>
      <c r="P625" s="23"/>
      <c r="Q625" s="22">
        <v>13277</v>
      </c>
      <c r="R625" s="9">
        <v>25220</v>
      </c>
      <c r="S625" s="23">
        <v>36244</v>
      </c>
      <c r="T625" s="22">
        <v>115</v>
      </c>
      <c r="U625" s="9">
        <v>115</v>
      </c>
      <c r="V625" s="23">
        <v>115</v>
      </c>
      <c r="W625" s="22">
        <v>4230</v>
      </c>
      <c r="X625" s="9">
        <v>7414</v>
      </c>
      <c r="Y625" s="23">
        <v>10575</v>
      </c>
      <c r="Z625" s="22"/>
      <c r="AA625" s="9"/>
      <c r="AB625" s="23"/>
    </row>
    <row r="626" spans="1:28" x14ac:dyDescent="0.35">
      <c r="A626" s="32" t="s">
        <v>653</v>
      </c>
      <c r="B626" s="22">
        <v>16650</v>
      </c>
      <c r="C626" s="9">
        <v>19377</v>
      </c>
      <c r="D626" s="23">
        <v>27352</v>
      </c>
      <c r="E626" s="22">
        <v>7160</v>
      </c>
      <c r="F626" s="9">
        <v>10544</v>
      </c>
      <c r="G626" s="23">
        <v>26161</v>
      </c>
      <c r="H626" s="22">
        <v>7840</v>
      </c>
      <c r="I626" s="9">
        <v>15120</v>
      </c>
      <c r="J626" s="23">
        <v>26206</v>
      </c>
      <c r="K626" s="22">
        <v>8073</v>
      </c>
      <c r="L626" s="9">
        <v>8768</v>
      </c>
      <c r="M626" s="23">
        <v>9395</v>
      </c>
      <c r="N626" s="22">
        <v>1245</v>
      </c>
      <c r="O626" s="9">
        <v>2524</v>
      </c>
      <c r="P626" s="23">
        <v>4788</v>
      </c>
      <c r="Q626" s="22">
        <v>9918</v>
      </c>
      <c r="R626" s="9">
        <v>11953</v>
      </c>
      <c r="S626" s="23">
        <v>12596</v>
      </c>
      <c r="T626" s="22">
        <v>2370</v>
      </c>
      <c r="U626" s="9">
        <v>14639</v>
      </c>
      <c r="V626" s="23">
        <v>16648</v>
      </c>
      <c r="W626" s="22">
        <v>7322</v>
      </c>
      <c r="X626" s="9">
        <v>9510</v>
      </c>
      <c r="Y626" s="23">
        <v>14405</v>
      </c>
      <c r="Z626" s="22"/>
      <c r="AA626" s="9"/>
      <c r="AB626" s="23"/>
    </row>
    <row r="627" spans="1:28" x14ac:dyDescent="0.35">
      <c r="A627" s="32" t="s">
        <v>656</v>
      </c>
      <c r="B627" s="22">
        <v>4431</v>
      </c>
      <c r="C627" s="9">
        <v>4474</v>
      </c>
      <c r="D627" s="23">
        <v>7207</v>
      </c>
      <c r="E627" s="22">
        <v>15768</v>
      </c>
      <c r="F627" s="9">
        <v>16496</v>
      </c>
      <c r="G627" s="23">
        <v>20236</v>
      </c>
      <c r="H627" s="22">
        <v>9484</v>
      </c>
      <c r="I627" s="9">
        <v>12510</v>
      </c>
      <c r="J627" s="23">
        <v>22068</v>
      </c>
      <c r="K627" s="22">
        <v>7067</v>
      </c>
      <c r="L627" s="9">
        <v>9078</v>
      </c>
      <c r="M627" s="23">
        <v>13627</v>
      </c>
      <c r="N627" s="22">
        <v>276</v>
      </c>
      <c r="O627" s="9">
        <v>1016</v>
      </c>
      <c r="P627" s="23">
        <v>2872</v>
      </c>
      <c r="Q627" s="22">
        <v>5889</v>
      </c>
      <c r="R627" s="9">
        <v>7234</v>
      </c>
      <c r="S627" s="23">
        <v>8496</v>
      </c>
      <c r="T627" s="22">
        <v>4516</v>
      </c>
      <c r="U627" s="9">
        <v>8484</v>
      </c>
      <c r="V627" s="23">
        <v>12604</v>
      </c>
      <c r="W627" s="22">
        <v>4816</v>
      </c>
      <c r="X627" s="9">
        <v>10222</v>
      </c>
      <c r="Y627" s="23">
        <v>22368</v>
      </c>
      <c r="Z627" s="22"/>
      <c r="AA627" s="9"/>
      <c r="AB627" s="23"/>
    </row>
    <row r="628" spans="1:28" x14ac:dyDescent="0.35">
      <c r="A628" s="32" t="s">
        <v>659</v>
      </c>
      <c r="B628" s="22">
        <v>1868</v>
      </c>
      <c r="C628" s="9">
        <v>3027</v>
      </c>
      <c r="D628" s="23">
        <v>4098</v>
      </c>
      <c r="E628" s="22">
        <v>1311</v>
      </c>
      <c r="F628" s="9">
        <v>2113</v>
      </c>
      <c r="G628" s="23">
        <v>3633</v>
      </c>
      <c r="H628" s="22">
        <v>3950</v>
      </c>
      <c r="I628" s="9">
        <v>5108</v>
      </c>
      <c r="J628" s="23">
        <v>6875</v>
      </c>
      <c r="K628" s="22">
        <v>3031</v>
      </c>
      <c r="L628" s="9">
        <v>3281</v>
      </c>
      <c r="M628" s="23">
        <v>8510</v>
      </c>
      <c r="N628" s="22">
        <v>1490</v>
      </c>
      <c r="O628" s="9">
        <v>1917</v>
      </c>
      <c r="P628" s="23">
        <v>2650</v>
      </c>
      <c r="Q628" s="22">
        <v>5871</v>
      </c>
      <c r="R628" s="9">
        <v>7230</v>
      </c>
      <c r="S628" s="23">
        <v>10622</v>
      </c>
      <c r="T628" s="22">
        <v>3341</v>
      </c>
      <c r="U628" s="9">
        <v>4287</v>
      </c>
      <c r="V628" s="23">
        <v>5963</v>
      </c>
      <c r="W628" s="22">
        <v>3853</v>
      </c>
      <c r="X628" s="9">
        <v>7557</v>
      </c>
      <c r="Y628" s="23">
        <v>13760</v>
      </c>
      <c r="Z628" s="22"/>
      <c r="AA628" s="9"/>
      <c r="AB628" s="23"/>
    </row>
    <row r="629" spans="1:28" x14ac:dyDescent="0.35">
      <c r="A629" s="32" t="s">
        <v>662</v>
      </c>
      <c r="B629" s="22">
        <v>16482</v>
      </c>
      <c r="C629" s="9">
        <v>21500</v>
      </c>
      <c r="D629" s="23">
        <v>26132</v>
      </c>
      <c r="E629" s="22">
        <v>16280</v>
      </c>
      <c r="F629" s="9">
        <v>22078</v>
      </c>
      <c r="G629" s="23">
        <v>27430</v>
      </c>
      <c r="H629" s="22">
        <v>23457</v>
      </c>
      <c r="I629" s="9">
        <v>32084</v>
      </c>
      <c r="J629" s="23">
        <v>39249</v>
      </c>
      <c r="K629" s="22">
        <v>17400</v>
      </c>
      <c r="L629" s="9">
        <v>25903</v>
      </c>
      <c r="M629" s="23">
        <v>44854</v>
      </c>
      <c r="N629" s="22">
        <v>4310</v>
      </c>
      <c r="O629" s="9">
        <v>4310</v>
      </c>
      <c r="P629" s="23">
        <v>4310</v>
      </c>
      <c r="Q629" s="22">
        <v>5050</v>
      </c>
      <c r="R629" s="9">
        <v>15847</v>
      </c>
      <c r="S629" s="23">
        <v>24918</v>
      </c>
      <c r="T629" s="22">
        <v>33861</v>
      </c>
      <c r="U629" s="9">
        <v>43563</v>
      </c>
      <c r="V629" s="23">
        <v>56945</v>
      </c>
      <c r="W629" s="22">
        <v>40876</v>
      </c>
      <c r="X629" s="9">
        <v>49903</v>
      </c>
      <c r="Y629" s="23">
        <v>65037</v>
      </c>
      <c r="Z629" s="22"/>
      <c r="AA629" s="9"/>
      <c r="AB629" s="23"/>
    </row>
    <row r="630" spans="1:28" x14ac:dyDescent="0.35">
      <c r="A630" s="32" t="s">
        <v>665</v>
      </c>
      <c r="B630" s="22"/>
      <c r="C630" s="9"/>
      <c r="D630" s="23"/>
      <c r="E630" s="22"/>
      <c r="F630" s="9"/>
      <c r="G630" s="23"/>
      <c r="H630" s="22">
        <v>4027</v>
      </c>
      <c r="I630" s="9">
        <v>4399</v>
      </c>
      <c r="J630" s="23">
        <v>4991</v>
      </c>
      <c r="K630" s="22">
        <v>19376</v>
      </c>
      <c r="L630" s="9">
        <v>20543</v>
      </c>
      <c r="M630" s="23">
        <v>21462</v>
      </c>
      <c r="N630" s="22"/>
      <c r="O630" s="9"/>
      <c r="P630" s="23"/>
      <c r="Q630" s="22">
        <v>21133</v>
      </c>
      <c r="R630" s="9">
        <v>23319</v>
      </c>
      <c r="S630" s="23">
        <v>28206</v>
      </c>
      <c r="T630" s="22">
        <v>8700</v>
      </c>
      <c r="U630" s="9">
        <v>9318</v>
      </c>
      <c r="V630" s="23">
        <v>9888</v>
      </c>
      <c r="W630" s="22">
        <v>6426</v>
      </c>
      <c r="X630" s="9">
        <v>7253</v>
      </c>
      <c r="Y630" s="23">
        <v>9119</v>
      </c>
      <c r="Z630" s="22"/>
      <c r="AA630" s="9"/>
      <c r="AB630" s="23"/>
    </row>
    <row r="631" spans="1:28" x14ac:dyDescent="0.35">
      <c r="A631" s="32" t="s">
        <v>668</v>
      </c>
      <c r="B631" s="22">
        <v>6444</v>
      </c>
      <c r="C631" s="9">
        <v>9033</v>
      </c>
      <c r="D631" s="23">
        <v>11423</v>
      </c>
      <c r="E631" s="22">
        <v>7198</v>
      </c>
      <c r="F631" s="9">
        <v>7556</v>
      </c>
      <c r="G631" s="23">
        <v>12243</v>
      </c>
      <c r="H631" s="22">
        <v>8029</v>
      </c>
      <c r="I631" s="9">
        <v>10799</v>
      </c>
      <c r="J631" s="23">
        <v>21668</v>
      </c>
      <c r="K631" s="22">
        <v>18014</v>
      </c>
      <c r="L631" s="9">
        <v>21241</v>
      </c>
      <c r="M631" s="23">
        <v>24207</v>
      </c>
      <c r="N631" s="22">
        <v>21658</v>
      </c>
      <c r="O631" s="9">
        <v>26638</v>
      </c>
      <c r="P631" s="23">
        <v>35691</v>
      </c>
      <c r="Q631" s="22">
        <v>4376</v>
      </c>
      <c r="R631" s="9">
        <v>4843</v>
      </c>
      <c r="S631" s="23">
        <v>7177</v>
      </c>
      <c r="T631" s="22">
        <v>11580</v>
      </c>
      <c r="U631" s="9">
        <v>17252</v>
      </c>
      <c r="V631" s="23">
        <v>46635</v>
      </c>
      <c r="W631" s="22">
        <v>14895</v>
      </c>
      <c r="X631" s="9">
        <v>31997</v>
      </c>
      <c r="Y631" s="23">
        <v>43988</v>
      </c>
      <c r="Z631" s="22"/>
      <c r="AA631" s="9"/>
      <c r="AB631" s="23"/>
    </row>
    <row r="632" spans="1:28" x14ac:dyDescent="0.35">
      <c r="A632" s="32" t="s">
        <v>710</v>
      </c>
      <c r="B632" s="22">
        <v>10880</v>
      </c>
      <c r="C632" s="9">
        <v>10880</v>
      </c>
      <c r="D632" s="23">
        <v>10880</v>
      </c>
      <c r="E632" s="22">
        <v>4900</v>
      </c>
      <c r="F632" s="9">
        <v>4900</v>
      </c>
      <c r="G632" s="23">
        <v>4900</v>
      </c>
      <c r="H632" s="22">
        <v>3612</v>
      </c>
      <c r="I632" s="9">
        <v>3972</v>
      </c>
      <c r="J632" s="23">
        <v>4306</v>
      </c>
      <c r="K632" s="22">
        <v>3970</v>
      </c>
      <c r="L632" s="9">
        <v>4133</v>
      </c>
      <c r="M632" s="23">
        <v>4285</v>
      </c>
      <c r="N632" s="22">
        <v>5299</v>
      </c>
      <c r="O632" s="9">
        <v>5766</v>
      </c>
      <c r="P632" s="23">
        <v>6198</v>
      </c>
      <c r="Q632" s="22">
        <v>7455</v>
      </c>
      <c r="R632" s="9">
        <v>11414</v>
      </c>
      <c r="S632" s="23">
        <v>14561</v>
      </c>
      <c r="T632" s="22">
        <v>8878</v>
      </c>
      <c r="U632" s="9">
        <v>8878</v>
      </c>
      <c r="V632" s="23">
        <v>8878</v>
      </c>
      <c r="W632" s="22">
        <v>10770</v>
      </c>
      <c r="X632" s="9">
        <v>11117</v>
      </c>
      <c r="Y632" s="23">
        <v>16765</v>
      </c>
      <c r="Z632" s="22"/>
      <c r="AA632" s="9"/>
      <c r="AB632" s="23"/>
    </row>
    <row r="633" spans="1:28" x14ac:dyDescent="0.35">
      <c r="A633" s="32" t="s">
        <v>1292</v>
      </c>
      <c r="B633" s="22"/>
      <c r="C633" s="9"/>
      <c r="D633" s="23"/>
      <c r="E633" s="22"/>
      <c r="F633" s="9"/>
      <c r="G633" s="23"/>
      <c r="H633" s="22"/>
      <c r="I633" s="9"/>
      <c r="J633" s="23"/>
      <c r="K633" s="22">
        <v>260</v>
      </c>
      <c r="L633" s="9">
        <v>260</v>
      </c>
      <c r="M633" s="23">
        <v>260</v>
      </c>
      <c r="N633" s="22"/>
      <c r="O633" s="9"/>
      <c r="P633" s="23"/>
      <c r="Q633" s="22"/>
      <c r="R633" s="9"/>
      <c r="S633" s="23"/>
      <c r="T633" s="22"/>
      <c r="U633" s="9"/>
      <c r="V633" s="23"/>
      <c r="W633" s="22">
        <v>8711</v>
      </c>
      <c r="X633" s="9">
        <v>11941</v>
      </c>
      <c r="Y633" s="23">
        <v>14922</v>
      </c>
      <c r="Z633" s="22"/>
      <c r="AA633" s="9"/>
      <c r="AB633" s="23"/>
    </row>
    <row r="634" spans="1:28" x14ac:dyDescent="0.35">
      <c r="A634" s="32" t="s">
        <v>1184</v>
      </c>
      <c r="B634" s="22"/>
      <c r="C634" s="9"/>
      <c r="D634" s="23"/>
      <c r="E634" s="22"/>
      <c r="F634" s="9"/>
      <c r="G634" s="23"/>
      <c r="H634" s="22">
        <v>25542</v>
      </c>
      <c r="I634" s="9">
        <v>50110</v>
      </c>
      <c r="J634" s="23">
        <v>72788</v>
      </c>
      <c r="K634" s="22">
        <v>17427</v>
      </c>
      <c r="L634" s="9">
        <v>17427</v>
      </c>
      <c r="M634" s="23">
        <v>17427</v>
      </c>
      <c r="N634" s="22"/>
      <c r="O634" s="9"/>
      <c r="P634" s="23"/>
      <c r="Q634" s="22"/>
      <c r="R634" s="9"/>
      <c r="S634" s="23"/>
      <c r="T634" s="22">
        <v>17018</v>
      </c>
      <c r="U634" s="9">
        <v>17018</v>
      </c>
      <c r="V634" s="23">
        <v>17018</v>
      </c>
      <c r="W634" s="22">
        <v>21914</v>
      </c>
      <c r="X634" s="9">
        <v>22708</v>
      </c>
      <c r="Y634" s="23">
        <v>23442</v>
      </c>
      <c r="Z634" s="22"/>
      <c r="AA634" s="9"/>
      <c r="AB634" s="23"/>
    </row>
    <row r="635" spans="1:28" x14ac:dyDescent="0.35">
      <c r="A635" s="32" t="s">
        <v>1486</v>
      </c>
      <c r="B635" s="22"/>
      <c r="C635" s="9"/>
      <c r="D635" s="23"/>
      <c r="E635" s="22"/>
      <c r="F635" s="9"/>
      <c r="G635" s="23"/>
      <c r="H635" s="22"/>
      <c r="I635" s="9"/>
      <c r="J635" s="23"/>
      <c r="K635" s="22"/>
      <c r="L635" s="9"/>
      <c r="M635" s="23"/>
      <c r="N635" s="22"/>
      <c r="O635" s="9"/>
      <c r="P635" s="23"/>
      <c r="Q635" s="22"/>
      <c r="R635" s="9"/>
      <c r="S635" s="23"/>
      <c r="T635" s="22">
        <v>6540</v>
      </c>
      <c r="U635" s="9">
        <v>6540</v>
      </c>
      <c r="V635" s="23">
        <v>6540</v>
      </c>
      <c r="W635" s="22"/>
      <c r="X635" s="9"/>
      <c r="Y635" s="23"/>
      <c r="Z635" s="22"/>
      <c r="AA635" s="9"/>
      <c r="AB635" s="23"/>
    </row>
    <row r="636" spans="1:28" ht="15" thickBot="1" x14ac:dyDescent="0.4">
      <c r="A636" s="42" t="s">
        <v>906</v>
      </c>
      <c r="B636" s="38">
        <v>153186</v>
      </c>
      <c r="C636" s="39">
        <v>153186</v>
      </c>
      <c r="D636" s="40">
        <v>153186</v>
      </c>
      <c r="E636" s="22">
        <v>5000</v>
      </c>
      <c r="F636" s="9">
        <v>5000</v>
      </c>
      <c r="G636" s="23">
        <v>5000</v>
      </c>
      <c r="H636" s="22">
        <v>133187</v>
      </c>
      <c r="I636" s="9">
        <v>729749</v>
      </c>
      <c r="J636" s="23">
        <v>1014448</v>
      </c>
      <c r="K636" s="22">
        <v>631713</v>
      </c>
      <c r="L636" s="9">
        <v>729769</v>
      </c>
      <c r="M636" s="23">
        <v>1788174</v>
      </c>
      <c r="N636" s="22">
        <v>187216</v>
      </c>
      <c r="O636" s="9">
        <v>321137</v>
      </c>
      <c r="P636" s="23">
        <v>365375</v>
      </c>
      <c r="Q636" s="22">
        <v>863854</v>
      </c>
      <c r="R636" s="9">
        <v>1146407</v>
      </c>
      <c r="S636" s="23">
        <v>1208143</v>
      </c>
      <c r="T636" s="22">
        <v>321097</v>
      </c>
      <c r="U636" s="9">
        <v>830893</v>
      </c>
      <c r="V636" s="23">
        <v>1134773</v>
      </c>
      <c r="W636" s="22">
        <v>508644</v>
      </c>
      <c r="X636" s="9">
        <v>881981</v>
      </c>
      <c r="Y636" s="23">
        <v>1743568</v>
      </c>
      <c r="Z636" s="22"/>
      <c r="AA636" s="9"/>
      <c r="AB636" s="23"/>
    </row>
    <row r="637" spans="1:28" ht="15" thickBot="1" x14ac:dyDescent="0.4">
      <c r="A637" s="37"/>
      <c r="B637" s="38"/>
      <c r="C637" s="39"/>
      <c r="D637" s="40"/>
      <c r="E637" s="38"/>
      <c r="F637" s="39"/>
      <c r="G637" s="40"/>
      <c r="H637" s="38"/>
      <c r="I637" s="39"/>
      <c r="J637" s="40"/>
      <c r="K637" s="38"/>
      <c r="L637" s="39"/>
      <c r="M637" s="40"/>
      <c r="N637" s="38"/>
      <c r="O637" s="39"/>
      <c r="P637" s="40"/>
      <c r="Q637" s="38"/>
      <c r="R637" s="39"/>
      <c r="S637" s="40"/>
      <c r="T637" s="38"/>
      <c r="U637" s="39"/>
      <c r="V637" s="40"/>
      <c r="W637" s="38"/>
      <c r="X637" s="39"/>
      <c r="Y637" s="40"/>
      <c r="Z637" s="38"/>
      <c r="AA637" s="39"/>
      <c r="AB637" s="4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0809-8377-4998-AB16-21C5B8518BED}">
  <dimension ref="A1:M637"/>
  <sheetViews>
    <sheetView workbookViewId="0"/>
  </sheetViews>
  <sheetFormatPr defaultRowHeight="14.5" x14ac:dyDescent="0.35"/>
  <cols>
    <col min="1" max="1" width="71.6328125" customWidth="1"/>
    <col min="2" max="2" width="26.1796875" bestFit="1" customWidth="1"/>
    <col min="3" max="3" width="30.36328125" bestFit="1" customWidth="1"/>
    <col min="4" max="4" width="24.36328125" bestFit="1" customWidth="1"/>
    <col min="5" max="5" width="26.1796875" bestFit="1" customWidth="1"/>
    <col min="6" max="6" width="30.36328125" bestFit="1" customWidth="1"/>
    <col min="7" max="7" width="24.36328125" bestFit="1" customWidth="1"/>
    <col min="8" max="8" width="26.1796875" bestFit="1" customWidth="1"/>
    <col min="9" max="9" width="30.36328125" bestFit="1" customWidth="1"/>
    <col min="10" max="10" width="24.36328125" bestFit="1" customWidth="1"/>
    <col min="11" max="11" width="26.1796875" bestFit="1" customWidth="1"/>
    <col min="12" max="12" width="30.36328125" bestFit="1" customWidth="1"/>
    <col min="13" max="13" width="24.36328125" bestFit="1" customWidth="1"/>
  </cols>
  <sheetData>
    <row r="1" spans="1:13" ht="15" thickBot="1" x14ac:dyDescent="0.4">
      <c r="A1" s="28" t="s">
        <v>0</v>
      </c>
      <c r="B1" s="43" t="s">
        <v>1520</v>
      </c>
      <c r="C1" s="43"/>
      <c r="D1" s="44"/>
      <c r="E1" s="9" t="s">
        <v>1520</v>
      </c>
      <c r="F1" s="9"/>
      <c r="G1" s="9"/>
      <c r="H1" s="9" t="s">
        <v>1520</v>
      </c>
      <c r="I1" s="9"/>
      <c r="J1" s="9"/>
      <c r="K1" s="9" t="s">
        <v>1520</v>
      </c>
      <c r="L1" s="9"/>
      <c r="M1" s="9"/>
    </row>
    <row r="2" spans="1:13" x14ac:dyDescent="0.35">
      <c r="A2" s="29" t="s">
        <v>1</v>
      </c>
      <c r="B2" s="14" t="s">
        <v>1521</v>
      </c>
      <c r="C2" s="15"/>
      <c r="D2" s="16"/>
      <c r="E2" s="14" t="s">
        <v>1561</v>
      </c>
      <c r="F2" s="15"/>
      <c r="G2" s="16"/>
      <c r="H2" s="14" t="s">
        <v>1660</v>
      </c>
      <c r="I2" s="15"/>
      <c r="J2" s="16"/>
      <c r="K2" s="14" t="s">
        <v>1810</v>
      </c>
      <c r="L2" s="15"/>
      <c r="M2" s="16"/>
    </row>
    <row r="3" spans="1:13" x14ac:dyDescent="0.35">
      <c r="A3" s="30" t="s">
        <v>1905</v>
      </c>
      <c r="B3" s="17" t="s">
        <v>1901</v>
      </c>
      <c r="C3" s="18" t="s">
        <v>1904</v>
      </c>
      <c r="D3" s="19" t="s">
        <v>1902</v>
      </c>
      <c r="E3" s="17" t="s">
        <v>1901</v>
      </c>
      <c r="F3" s="18" t="s">
        <v>1904</v>
      </c>
      <c r="G3" s="19" t="s">
        <v>1902</v>
      </c>
      <c r="H3" s="17" t="s">
        <v>1901</v>
      </c>
      <c r="I3" s="18" t="s">
        <v>1904</v>
      </c>
      <c r="J3" s="19" t="s">
        <v>1902</v>
      </c>
      <c r="K3" s="17" t="s">
        <v>1901</v>
      </c>
      <c r="L3" s="18" t="s">
        <v>1904</v>
      </c>
      <c r="M3" s="19" t="s">
        <v>1902</v>
      </c>
    </row>
    <row r="4" spans="1:13" x14ac:dyDescent="0.35">
      <c r="A4" s="31" t="s">
        <v>10</v>
      </c>
      <c r="B4" s="20">
        <f t="shared" ref="B4:M4" si="0">SUM(B5,B114,B61)</f>
        <v>1234286</v>
      </c>
      <c r="C4" s="13">
        <f t="shared" si="0"/>
        <v>1398808</v>
      </c>
      <c r="D4" s="21">
        <f t="shared" si="0"/>
        <v>1543981</v>
      </c>
      <c r="E4" s="20">
        <f t="shared" si="0"/>
        <v>4007740</v>
      </c>
      <c r="F4" s="13">
        <f t="shared" si="0"/>
        <v>4246532</v>
      </c>
      <c r="G4" s="21">
        <f t="shared" si="0"/>
        <v>4471793</v>
      </c>
      <c r="H4" s="20">
        <f t="shared" si="0"/>
        <v>3176445</v>
      </c>
      <c r="I4" s="13">
        <f t="shared" si="0"/>
        <v>3679993</v>
      </c>
      <c r="J4" s="21">
        <f t="shared" si="0"/>
        <v>4217850</v>
      </c>
      <c r="K4" s="20">
        <f t="shared" si="0"/>
        <v>1390246</v>
      </c>
      <c r="L4" s="13">
        <f t="shared" si="0"/>
        <v>1467425</v>
      </c>
      <c r="M4" s="21">
        <f t="shared" si="0"/>
        <v>1520271</v>
      </c>
    </row>
    <row r="5" spans="1:13" x14ac:dyDescent="0.35">
      <c r="A5" s="31" t="s">
        <v>11</v>
      </c>
      <c r="B5" s="20">
        <f t="shared" ref="B5:M5" si="1">SUM(B6:B60)</f>
        <v>954280</v>
      </c>
      <c r="C5" s="13">
        <f t="shared" si="1"/>
        <v>1042038</v>
      </c>
      <c r="D5" s="21">
        <f t="shared" si="1"/>
        <v>1092409</v>
      </c>
      <c r="E5" s="20">
        <f t="shared" si="1"/>
        <v>3241601</v>
      </c>
      <c r="F5" s="13">
        <f t="shared" si="1"/>
        <v>3366143</v>
      </c>
      <c r="G5" s="21">
        <f t="shared" si="1"/>
        <v>3472050</v>
      </c>
      <c r="H5" s="20">
        <f t="shared" si="1"/>
        <v>2680601</v>
      </c>
      <c r="I5" s="13">
        <f t="shared" si="1"/>
        <v>3043796</v>
      </c>
      <c r="J5" s="21">
        <f t="shared" si="1"/>
        <v>3406188</v>
      </c>
      <c r="K5" s="20">
        <f t="shared" si="1"/>
        <v>1007999</v>
      </c>
      <c r="L5" s="13">
        <f t="shared" si="1"/>
        <v>1058826</v>
      </c>
      <c r="M5" s="21">
        <f t="shared" si="1"/>
        <v>1073573</v>
      </c>
    </row>
    <row r="6" spans="1:13" x14ac:dyDescent="0.35">
      <c r="A6" s="32" t="s">
        <v>14</v>
      </c>
      <c r="B6" s="22">
        <v>222769</v>
      </c>
      <c r="C6" s="9">
        <v>237952</v>
      </c>
      <c r="D6" s="23">
        <v>247329</v>
      </c>
      <c r="E6" s="22">
        <v>260601</v>
      </c>
      <c r="F6" s="9">
        <v>268001</v>
      </c>
      <c r="G6" s="23">
        <v>280032</v>
      </c>
      <c r="H6" s="22">
        <v>268305</v>
      </c>
      <c r="I6" s="9">
        <v>300301</v>
      </c>
      <c r="J6" s="23">
        <v>347403</v>
      </c>
      <c r="K6" s="22">
        <v>247837</v>
      </c>
      <c r="L6" s="9">
        <v>248946</v>
      </c>
      <c r="M6" s="23">
        <v>249996</v>
      </c>
    </row>
    <row r="7" spans="1:13" x14ac:dyDescent="0.35">
      <c r="A7" s="32" t="s">
        <v>1663</v>
      </c>
      <c r="B7" s="22"/>
      <c r="C7" s="9"/>
      <c r="D7" s="23"/>
      <c r="E7" s="22"/>
      <c r="F7" s="9"/>
      <c r="G7" s="23"/>
      <c r="H7" s="22">
        <v>221022</v>
      </c>
      <c r="I7" s="9">
        <v>222506</v>
      </c>
      <c r="J7" s="23">
        <v>223875</v>
      </c>
      <c r="K7" s="22"/>
      <c r="L7" s="9"/>
      <c r="M7" s="23"/>
    </row>
    <row r="8" spans="1:13" x14ac:dyDescent="0.35">
      <c r="A8" s="32" t="s">
        <v>17</v>
      </c>
      <c r="B8" s="22">
        <v>167271</v>
      </c>
      <c r="C8" s="9">
        <v>187734</v>
      </c>
      <c r="D8" s="23">
        <v>199662</v>
      </c>
      <c r="E8" s="22">
        <v>170126</v>
      </c>
      <c r="F8" s="9">
        <v>192151</v>
      </c>
      <c r="G8" s="23">
        <v>195857</v>
      </c>
      <c r="H8" s="22">
        <v>156956</v>
      </c>
      <c r="I8" s="9">
        <v>183955</v>
      </c>
      <c r="J8" s="23">
        <v>199841</v>
      </c>
      <c r="K8" s="22">
        <v>167255</v>
      </c>
      <c r="L8" s="9">
        <v>184339</v>
      </c>
      <c r="M8" s="23">
        <v>185100</v>
      </c>
    </row>
    <row r="9" spans="1:13" x14ac:dyDescent="0.35">
      <c r="A9" s="32" t="s">
        <v>20</v>
      </c>
      <c r="B9" s="22">
        <v>9822</v>
      </c>
      <c r="C9" s="9">
        <v>14197</v>
      </c>
      <c r="D9" s="23">
        <v>17066</v>
      </c>
      <c r="E9" s="22">
        <v>13012</v>
      </c>
      <c r="F9" s="9">
        <v>14489</v>
      </c>
      <c r="G9" s="23">
        <v>16981</v>
      </c>
      <c r="H9" s="22">
        <v>9158</v>
      </c>
      <c r="I9" s="9">
        <v>13088</v>
      </c>
      <c r="J9" s="23">
        <v>18086</v>
      </c>
      <c r="K9" s="22">
        <v>3272</v>
      </c>
      <c r="L9" s="9">
        <v>3490</v>
      </c>
      <c r="M9" s="23">
        <v>3691</v>
      </c>
    </row>
    <row r="10" spans="1:13" x14ac:dyDescent="0.35">
      <c r="A10" s="32" t="s">
        <v>23</v>
      </c>
      <c r="B10" s="22">
        <v>59198</v>
      </c>
      <c r="C10" s="9">
        <v>63126</v>
      </c>
      <c r="D10" s="23">
        <v>67369</v>
      </c>
      <c r="E10" s="22">
        <v>75779</v>
      </c>
      <c r="F10" s="9">
        <v>77866</v>
      </c>
      <c r="G10" s="23">
        <v>79840</v>
      </c>
      <c r="H10" s="22">
        <v>70666</v>
      </c>
      <c r="I10" s="9">
        <v>76371</v>
      </c>
      <c r="J10" s="23">
        <v>82505</v>
      </c>
      <c r="K10" s="22">
        <v>72465</v>
      </c>
      <c r="L10" s="9">
        <v>74111</v>
      </c>
      <c r="M10" s="23">
        <v>74314</v>
      </c>
    </row>
    <row r="11" spans="1:13" x14ac:dyDescent="0.35">
      <c r="A11" s="32" t="s">
        <v>26</v>
      </c>
      <c r="B11" s="22">
        <v>405333</v>
      </c>
      <c r="C11" s="9">
        <v>446197</v>
      </c>
      <c r="D11" s="23">
        <v>466351</v>
      </c>
      <c r="E11" s="22">
        <v>489439</v>
      </c>
      <c r="F11" s="9">
        <v>512337</v>
      </c>
      <c r="G11" s="23">
        <v>534341</v>
      </c>
      <c r="H11" s="22">
        <v>417178</v>
      </c>
      <c r="I11" s="9">
        <v>459597</v>
      </c>
      <c r="J11" s="23">
        <v>495268</v>
      </c>
      <c r="K11" s="22">
        <v>503811</v>
      </c>
      <c r="L11" s="9">
        <v>534016</v>
      </c>
      <c r="M11" s="23">
        <v>545246</v>
      </c>
    </row>
    <row r="12" spans="1:13" x14ac:dyDescent="0.35">
      <c r="A12" s="32" t="s">
        <v>715</v>
      </c>
      <c r="B12" s="22">
        <v>4905</v>
      </c>
      <c r="C12" s="9">
        <v>7205</v>
      </c>
      <c r="D12" s="23">
        <v>8029</v>
      </c>
      <c r="E12" s="22">
        <v>5143</v>
      </c>
      <c r="F12" s="9">
        <v>7893</v>
      </c>
      <c r="G12" s="23">
        <v>15445</v>
      </c>
      <c r="H12" s="22">
        <v>9029</v>
      </c>
      <c r="I12" s="9">
        <v>9384</v>
      </c>
      <c r="J12" s="23">
        <v>14472</v>
      </c>
      <c r="K12" s="22">
        <v>7428</v>
      </c>
      <c r="L12" s="9">
        <v>7896</v>
      </c>
      <c r="M12" s="23">
        <v>9171</v>
      </c>
    </row>
    <row r="13" spans="1:13" x14ac:dyDescent="0.35">
      <c r="A13" s="32" t="s">
        <v>29</v>
      </c>
      <c r="B13" s="22">
        <v>2902</v>
      </c>
      <c r="C13" s="9">
        <v>3547</v>
      </c>
      <c r="D13" s="23">
        <v>4523</v>
      </c>
      <c r="E13" s="22">
        <v>6189</v>
      </c>
      <c r="F13" s="9">
        <v>6895</v>
      </c>
      <c r="G13" s="23">
        <v>7465</v>
      </c>
      <c r="H13" s="22">
        <v>5385</v>
      </c>
      <c r="I13" s="9">
        <v>6189</v>
      </c>
      <c r="J13" s="23">
        <v>7375</v>
      </c>
      <c r="K13" s="22">
        <v>5931</v>
      </c>
      <c r="L13" s="9">
        <v>6028</v>
      </c>
      <c r="M13" s="23">
        <v>6055</v>
      </c>
    </row>
    <row r="14" spans="1:13" x14ac:dyDescent="0.35">
      <c r="A14" s="32" t="s">
        <v>718</v>
      </c>
      <c r="B14" s="22"/>
      <c r="C14" s="9"/>
      <c r="D14" s="23"/>
      <c r="E14" s="22"/>
      <c r="F14" s="9"/>
      <c r="G14" s="23"/>
      <c r="H14" s="22"/>
      <c r="I14" s="9"/>
      <c r="J14" s="23"/>
      <c r="K14" s="22"/>
      <c r="L14" s="9"/>
      <c r="M14" s="23"/>
    </row>
    <row r="15" spans="1:13" x14ac:dyDescent="0.35">
      <c r="A15" s="32" t="s">
        <v>1017</v>
      </c>
      <c r="B15" s="22"/>
      <c r="C15" s="9"/>
      <c r="D15" s="23"/>
      <c r="E15" s="22"/>
      <c r="F15" s="9"/>
      <c r="G15" s="23"/>
      <c r="H15" s="22"/>
      <c r="I15" s="9"/>
      <c r="J15" s="23"/>
      <c r="K15" s="22"/>
      <c r="L15" s="9"/>
      <c r="M15" s="23"/>
    </row>
    <row r="16" spans="1:13" x14ac:dyDescent="0.35">
      <c r="A16" s="32" t="s">
        <v>721</v>
      </c>
      <c r="B16" s="22"/>
      <c r="C16" s="9"/>
      <c r="D16" s="23"/>
      <c r="E16" s="22">
        <v>1131000</v>
      </c>
      <c r="F16" s="9">
        <v>1136336</v>
      </c>
      <c r="G16" s="23">
        <v>1151920</v>
      </c>
      <c r="H16" s="22"/>
      <c r="I16" s="9"/>
      <c r="J16" s="23"/>
      <c r="K16" s="22"/>
      <c r="L16" s="9"/>
      <c r="M16" s="23"/>
    </row>
    <row r="17" spans="1:13" x14ac:dyDescent="0.35">
      <c r="A17" s="32" t="s">
        <v>910</v>
      </c>
      <c r="B17" s="22">
        <v>82080</v>
      </c>
      <c r="C17" s="9">
        <v>82080</v>
      </c>
      <c r="D17" s="23">
        <v>82080</v>
      </c>
      <c r="E17" s="22">
        <v>303</v>
      </c>
      <c r="F17" s="9">
        <v>303</v>
      </c>
      <c r="G17" s="23">
        <v>303</v>
      </c>
      <c r="H17" s="22">
        <v>18173</v>
      </c>
      <c r="I17" s="9">
        <v>40823</v>
      </c>
      <c r="J17" s="23">
        <v>75661</v>
      </c>
      <c r="K17" s="22"/>
      <c r="L17" s="9"/>
      <c r="M17" s="23"/>
    </row>
    <row r="18" spans="1:13" x14ac:dyDescent="0.35">
      <c r="A18" s="32" t="s">
        <v>1666</v>
      </c>
      <c r="B18" s="22"/>
      <c r="C18" s="9"/>
      <c r="D18" s="23"/>
      <c r="E18" s="22"/>
      <c r="F18" s="9"/>
      <c r="G18" s="23"/>
      <c r="H18" s="22">
        <v>124843</v>
      </c>
      <c r="I18" s="9">
        <v>178073</v>
      </c>
      <c r="J18" s="23">
        <v>227678</v>
      </c>
      <c r="K18" s="22"/>
      <c r="L18" s="9"/>
      <c r="M18" s="23"/>
    </row>
    <row r="19" spans="1:13" x14ac:dyDescent="0.35">
      <c r="A19" s="32" t="s">
        <v>1669</v>
      </c>
      <c r="B19" s="22"/>
      <c r="C19" s="9"/>
      <c r="D19" s="23"/>
      <c r="E19" s="22"/>
      <c r="F19" s="9"/>
      <c r="G19" s="23"/>
      <c r="H19" s="22">
        <v>4508</v>
      </c>
      <c r="I19" s="9">
        <v>7668</v>
      </c>
      <c r="J19" s="23">
        <v>8257</v>
      </c>
      <c r="K19" s="22"/>
      <c r="L19" s="9"/>
      <c r="M19" s="23"/>
    </row>
    <row r="20" spans="1:13" x14ac:dyDescent="0.35">
      <c r="A20" s="32" t="s">
        <v>1672</v>
      </c>
      <c r="B20" s="22"/>
      <c r="C20" s="9"/>
      <c r="D20" s="23"/>
      <c r="E20" s="22"/>
      <c r="F20" s="9"/>
      <c r="G20" s="23"/>
      <c r="H20" s="22">
        <v>1633</v>
      </c>
      <c r="I20" s="9">
        <v>1633</v>
      </c>
      <c r="J20" s="23">
        <v>1633</v>
      </c>
      <c r="K20" s="22"/>
      <c r="L20" s="9"/>
      <c r="M20" s="23"/>
    </row>
    <row r="21" spans="1:13" x14ac:dyDescent="0.35">
      <c r="A21" s="32" t="s">
        <v>1564</v>
      </c>
      <c r="B21" s="22"/>
      <c r="C21" s="9"/>
      <c r="D21" s="23"/>
      <c r="E21" s="22">
        <v>72</v>
      </c>
      <c r="F21" s="9">
        <v>72</v>
      </c>
      <c r="G21" s="23">
        <v>72</v>
      </c>
      <c r="H21" s="22">
        <v>1400</v>
      </c>
      <c r="I21" s="9">
        <v>1890</v>
      </c>
      <c r="J21" s="23">
        <v>2950</v>
      </c>
      <c r="K21" s="22"/>
      <c r="L21" s="9"/>
      <c r="M21" s="23"/>
    </row>
    <row r="22" spans="1:13" x14ac:dyDescent="0.35">
      <c r="A22" s="32" t="s">
        <v>1675</v>
      </c>
      <c r="B22" s="22"/>
      <c r="C22" s="9"/>
      <c r="D22" s="23"/>
      <c r="E22" s="22"/>
      <c r="F22" s="9"/>
      <c r="G22" s="23"/>
      <c r="H22" s="22">
        <v>5084</v>
      </c>
      <c r="I22" s="9">
        <v>7014</v>
      </c>
      <c r="J22" s="23">
        <v>9572</v>
      </c>
      <c r="K22" s="22"/>
      <c r="L22" s="9"/>
      <c r="M22" s="23"/>
    </row>
    <row r="23" spans="1:13" x14ac:dyDescent="0.35">
      <c r="A23" s="32" t="s">
        <v>1678</v>
      </c>
      <c r="B23" s="22"/>
      <c r="C23" s="9"/>
      <c r="D23" s="23"/>
      <c r="E23" s="22"/>
      <c r="F23" s="9"/>
      <c r="G23" s="23"/>
      <c r="H23" s="22">
        <v>212</v>
      </c>
      <c r="I23" s="9">
        <v>350</v>
      </c>
      <c r="J23" s="23">
        <v>414</v>
      </c>
      <c r="K23" s="22"/>
      <c r="L23" s="9"/>
      <c r="M23" s="23"/>
    </row>
    <row r="24" spans="1:13" x14ac:dyDescent="0.35">
      <c r="A24" s="32" t="s">
        <v>1567</v>
      </c>
      <c r="B24" s="22"/>
      <c r="C24" s="9"/>
      <c r="D24" s="23"/>
      <c r="E24" s="22">
        <v>665</v>
      </c>
      <c r="F24" s="9">
        <v>665</v>
      </c>
      <c r="G24" s="23">
        <v>665</v>
      </c>
      <c r="H24" s="22">
        <v>26496</v>
      </c>
      <c r="I24" s="9">
        <v>35146</v>
      </c>
      <c r="J24" s="23">
        <v>58878</v>
      </c>
      <c r="K24" s="22"/>
      <c r="L24" s="9"/>
      <c r="M24" s="23"/>
    </row>
    <row r="25" spans="1:13" x14ac:dyDescent="0.35">
      <c r="A25" s="32" t="s">
        <v>1570</v>
      </c>
      <c r="B25" s="22"/>
      <c r="C25" s="9"/>
      <c r="D25" s="23"/>
      <c r="E25" s="22">
        <v>6079</v>
      </c>
      <c r="F25" s="9">
        <v>6079</v>
      </c>
      <c r="G25" s="23">
        <v>6079</v>
      </c>
      <c r="H25" s="22"/>
      <c r="I25" s="9"/>
      <c r="J25" s="23"/>
      <c r="K25" s="22"/>
      <c r="L25" s="9"/>
      <c r="M25" s="23"/>
    </row>
    <row r="26" spans="1:13" x14ac:dyDescent="0.35">
      <c r="A26" s="32" t="s">
        <v>1681</v>
      </c>
      <c r="B26" s="22"/>
      <c r="C26" s="9"/>
      <c r="D26" s="23"/>
      <c r="E26" s="22"/>
      <c r="F26" s="9"/>
      <c r="G26" s="23"/>
      <c r="H26" s="22">
        <v>41153</v>
      </c>
      <c r="I26" s="9">
        <v>49087</v>
      </c>
      <c r="J26" s="23">
        <v>91059</v>
      </c>
      <c r="K26" s="22"/>
      <c r="L26" s="9"/>
      <c r="M26" s="23"/>
    </row>
    <row r="27" spans="1:13" x14ac:dyDescent="0.35">
      <c r="A27" s="32" t="s">
        <v>1684</v>
      </c>
      <c r="B27" s="22"/>
      <c r="C27" s="9"/>
      <c r="D27" s="23"/>
      <c r="E27" s="22"/>
      <c r="F27" s="9"/>
      <c r="G27" s="23"/>
      <c r="H27" s="22">
        <v>1551</v>
      </c>
      <c r="I27" s="9">
        <v>2031</v>
      </c>
      <c r="J27" s="23">
        <v>2730</v>
      </c>
      <c r="K27" s="22"/>
      <c r="L27" s="9"/>
      <c r="M27" s="23"/>
    </row>
    <row r="28" spans="1:13" x14ac:dyDescent="0.35">
      <c r="A28" s="32" t="s">
        <v>1687</v>
      </c>
      <c r="B28" s="22"/>
      <c r="C28" s="9"/>
      <c r="D28" s="23"/>
      <c r="E28" s="22"/>
      <c r="F28" s="9"/>
      <c r="G28" s="23"/>
      <c r="H28" s="22">
        <v>439</v>
      </c>
      <c r="I28" s="9">
        <v>548</v>
      </c>
      <c r="J28" s="23">
        <v>717</v>
      </c>
      <c r="K28" s="22"/>
      <c r="L28" s="9"/>
      <c r="M28" s="23"/>
    </row>
    <row r="29" spans="1:13" x14ac:dyDescent="0.35">
      <c r="A29" s="32" t="s">
        <v>1690</v>
      </c>
      <c r="B29" s="22"/>
      <c r="C29" s="9"/>
      <c r="D29" s="23"/>
      <c r="E29" s="22"/>
      <c r="F29" s="9"/>
      <c r="G29" s="23"/>
      <c r="H29" s="22">
        <v>3445</v>
      </c>
      <c r="I29" s="9">
        <v>4292</v>
      </c>
      <c r="J29" s="23">
        <v>5387</v>
      </c>
      <c r="K29" s="22"/>
      <c r="L29" s="9"/>
      <c r="M29" s="23"/>
    </row>
    <row r="30" spans="1:13" x14ac:dyDescent="0.35">
      <c r="A30" s="32" t="s">
        <v>1692</v>
      </c>
      <c r="B30" s="22"/>
      <c r="C30" s="9"/>
      <c r="D30" s="23"/>
      <c r="E30" s="22"/>
      <c r="F30" s="9"/>
      <c r="G30" s="23"/>
      <c r="H30" s="22">
        <v>36453</v>
      </c>
      <c r="I30" s="9">
        <v>44947</v>
      </c>
      <c r="J30" s="23">
        <v>61098</v>
      </c>
      <c r="K30" s="22"/>
      <c r="L30" s="9"/>
      <c r="M30" s="23"/>
    </row>
    <row r="31" spans="1:13" x14ac:dyDescent="0.35">
      <c r="A31" s="32" t="s">
        <v>1695</v>
      </c>
      <c r="B31" s="22"/>
      <c r="C31" s="9"/>
      <c r="D31" s="23"/>
      <c r="E31" s="22"/>
      <c r="F31" s="9"/>
      <c r="G31" s="23"/>
      <c r="H31" s="22">
        <v>109252</v>
      </c>
      <c r="I31" s="9">
        <v>159986</v>
      </c>
      <c r="J31" s="23">
        <v>181135</v>
      </c>
      <c r="K31" s="22"/>
      <c r="L31" s="9"/>
      <c r="M31" s="23"/>
    </row>
    <row r="32" spans="1:13" x14ac:dyDescent="0.35">
      <c r="A32" s="32" t="s">
        <v>1698</v>
      </c>
      <c r="B32" s="22"/>
      <c r="C32" s="9"/>
      <c r="D32" s="23"/>
      <c r="E32" s="22"/>
      <c r="F32" s="9"/>
      <c r="G32" s="23"/>
      <c r="H32" s="22">
        <v>7045</v>
      </c>
      <c r="I32" s="9">
        <v>20344</v>
      </c>
      <c r="J32" s="23">
        <v>20344</v>
      </c>
      <c r="K32" s="22"/>
      <c r="L32" s="9"/>
      <c r="M32" s="23"/>
    </row>
    <row r="33" spans="1:13" x14ac:dyDescent="0.35">
      <c r="A33" s="32" t="s">
        <v>1188</v>
      </c>
      <c r="B33" s="22"/>
      <c r="C33" s="9"/>
      <c r="D33" s="23"/>
      <c r="E33" s="22">
        <v>174140</v>
      </c>
      <c r="F33" s="9">
        <v>180093</v>
      </c>
      <c r="G33" s="23">
        <v>185937</v>
      </c>
      <c r="H33" s="22">
        <v>234607</v>
      </c>
      <c r="I33" s="9">
        <v>255337</v>
      </c>
      <c r="J33" s="23">
        <v>258793</v>
      </c>
      <c r="K33" s="22"/>
      <c r="L33" s="9"/>
      <c r="M33" s="23"/>
    </row>
    <row r="34" spans="1:13" x14ac:dyDescent="0.35">
      <c r="A34" s="32" t="s">
        <v>1191</v>
      </c>
      <c r="B34" s="22"/>
      <c r="C34" s="9"/>
      <c r="D34" s="23"/>
      <c r="E34" s="22">
        <v>85639</v>
      </c>
      <c r="F34" s="9">
        <v>87773</v>
      </c>
      <c r="G34" s="23">
        <v>91398</v>
      </c>
      <c r="H34" s="22">
        <v>76771</v>
      </c>
      <c r="I34" s="9">
        <v>85714</v>
      </c>
      <c r="J34" s="23">
        <v>87222</v>
      </c>
      <c r="K34" s="22"/>
      <c r="L34" s="9"/>
      <c r="M34" s="23"/>
    </row>
    <row r="35" spans="1:13" x14ac:dyDescent="0.35">
      <c r="A35" s="32" t="s">
        <v>1194</v>
      </c>
      <c r="B35" s="22"/>
      <c r="C35" s="9"/>
      <c r="D35" s="23"/>
      <c r="E35" s="22"/>
      <c r="F35" s="9"/>
      <c r="G35" s="23"/>
      <c r="H35" s="22">
        <v>313</v>
      </c>
      <c r="I35" s="9">
        <v>326</v>
      </c>
      <c r="J35" s="23">
        <v>337</v>
      </c>
      <c r="K35" s="22"/>
      <c r="L35" s="9"/>
      <c r="M35" s="23"/>
    </row>
    <row r="36" spans="1:13" x14ac:dyDescent="0.35">
      <c r="A36" s="32" t="s">
        <v>1197</v>
      </c>
      <c r="B36" s="22"/>
      <c r="C36" s="9"/>
      <c r="D36" s="23"/>
      <c r="E36" s="22"/>
      <c r="F36" s="9"/>
      <c r="G36" s="23"/>
      <c r="H36" s="22"/>
      <c r="I36" s="9"/>
      <c r="J36" s="23"/>
      <c r="K36" s="22"/>
      <c r="L36" s="9"/>
      <c r="M36" s="23"/>
    </row>
    <row r="37" spans="1:13" x14ac:dyDescent="0.35">
      <c r="A37" s="32" t="s">
        <v>1200</v>
      </c>
      <c r="B37" s="22"/>
      <c r="C37" s="9"/>
      <c r="D37" s="23"/>
      <c r="E37" s="22">
        <v>90561</v>
      </c>
      <c r="F37" s="9">
        <v>124970</v>
      </c>
      <c r="G37" s="23">
        <v>127041</v>
      </c>
      <c r="H37" s="22">
        <v>86224</v>
      </c>
      <c r="I37" s="9">
        <v>100964</v>
      </c>
      <c r="J37" s="23">
        <v>125045</v>
      </c>
      <c r="K37" s="22"/>
      <c r="L37" s="9"/>
      <c r="M37" s="23"/>
    </row>
    <row r="38" spans="1:13" x14ac:dyDescent="0.35">
      <c r="A38" s="32" t="s">
        <v>1573</v>
      </c>
      <c r="B38" s="22"/>
      <c r="C38" s="9"/>
      <c r="D38" s="23"/>
      <c r="E38" s="22">
        <v>69860</v>
      </c>
      <c r="F38" s="9">
        <v>73563</v>
      </c>
      <c r="G38" s="23">
        <v>76028</v>
      </c>
      <c r="H38" s="22">
        <v>70253</v>
      </c>
      <c r="I38" s="9">
        <v>71377</v>
      </c>
      <c r="J38" s="23">
        <v>73511</v>
      </c>
      <c r="K38" s="22"/>
      <c r="L38" s="9"/>
      <c r="M38" s="23"/>
    </row>
    <row r="39" spans="1:13" x14ac:dyDescent="0.35">
      <c r="A39" s="32" t="s">
        <v>1203</v>
      </c>
      <c r="B39" s="22"/>
      <c r="C39" s="9"/>
      <c r="D39" s="23"/>
      <c r="E39" s="22">
        <v>8273</v>
      </c>
      <c r="F39" s="9">
        <v>9361</v>
      </c>
      <c r="G39" s="23">
        <v>10197</v>
      </c>
      <c r="H39" s="22">
        <v>1126</v>
      </c>
      <c r="I39" s="9">
        <v>1941</v>
      </c>
      <c r="J39" s="23">
        <v>2722</v>
      </c>
      <c r="K39" s="22"/>
      <c r="L39" s="9"/>
      <c r="M39" s="23"/>
    </row>
    <row r="40" spans="1:13" x14ac:dyDescent="0.35">
      <c r="A40" s="32" t="s">
        <v>1206</v>
      </c>
      <c r="B40" s="22"/>
      <c r="C40" s="9"/>
      <c r="D40" s="23"/>
      <c r="E40" s="22">
        <v>4973</v>
      </c>
      <c r="F40" s="9">
        <v>5937</v>
      </c>
      <c r="G40" s="23">
        <v>6409</v>
      </c>
      <c r="H40" s="22">
        <v>624</v>
      </c>
      <c r="I40" s="9">
        <v>709</v>
      </c>
      <c r="J40" s="23">
        <v>891</v>
      </c>
      <c r="K40" s="22"/>
      <c r="L40" s="9"/>
      <c r="M40" s="23"/>
    </row>
    <row r="41" spans="1:13" x14ac:dyDescent="0.35">
      <c r="A41" s="32" t="s">
        <v>1209</v>
      </c>
      <c r="B41" s="22"/>
      <c r="C41" s="9"/>
      <c r="D41" s="23"/>
      <c r="E41" s="22">
        <v>1880</v>
      </c>
      <c r="F41" s="9">
        <v>2691</v>
      </c>
      <c r="G41" s="23">
        <v>2801</v>
      </c>
      <c r="H41" s="22">
        <v>488</v>
      </c>
      <c r="I41" s="9">
        <v>528</v>
      </c>
      <c r="J41" s="23">
        <v>564</v>
      </c>
      <c r="K41" s="22"/>
      <c r="L41" s="9"/>
      <c r="M41" s="23"/>
    </row>
    <row r="42" spans="1:13" x14ac:dyDescent="0.35">
      <c r="A42" s="32" t="s">
        <v>1701</v>
      </c>
      <c r="B42" s="22"/>
      <c r="C42" s="9"/>
      <c r="D42" s="23"/>
      <c r="E42" s="22"/>
      <c r="F42" s="9"/>
      <c r="G42" s="23"/>
      <c r="H42" s="22">
        <v>6059</v>
      </c>
      <c r="I42" s="9">
        <v>6788</v>
      </c>
      <c r="J42" s="23">
        <v>7929</v>
      </c>
      <c r="K42" s="22"/>
      <c r="L42" s="9"/>
      <c r="M42" s="23"/>
    </row>
    <row r="43" spans="1:13" x14ac:dyDescent="0.35">
      <c r="A43" s="32" t="s">
        <v>1212</v>
      </c>
      <c r="B43" s="22"/>
      <c r="C43" s="9"/>
      <c r="D43" s="23"/>
      <c r="E43" s="22">
        <v>49600</v>
      </c>
      <c r="F43" s="9">
        <v>51435</v>
      </c>
      <c r="G43" s="23">
        <v>53094</v>
      </c>
      <c r="H43" s="22">
        <v>62554</v>
      </c>
      <c r="I43" s="9">
        <v>76588</v>
      </c>
      <c r="J43" s="23">
        <v>77592</v>
      </c>
      <c r="K43" s="22"/>
      <c r="L43" s="9"/>
      <c r="M43" s="23"/>
    </row>
    <row r="44" spans="1:13" x14ac:dyDescent="0.35">
      <c r="A44" s="32" t="s">
        <v>1215</v>
      </c>
      <c r="B44" s="22"/>
      <c r="C44" s="9"/>
      <c r="D44" s="23"/>
      <c r="E44" s="22">
        <v>26587</v>
      </c>
      <c r="F44" s="9">
        <v>27082</v>
      </c>
      <c r="G44" s="23">
        <v>27483</v>
      </c>
      <c r="H44" s="22">
        <v>15504</v>
      </c>
      <c r="I44" s="9">
        <v>17288</v>
      </c>
      <c r="J44" s="23">
        <v>17572</v>
      </c>
      <c r="K44" s="22"/>
      <c r="L44" s="9"/>
      <c r="M44" s="23"/>
    </row>
    <row r="45" spans="1:13" x14ac:dyDescent="0.35">
      <c r="A45" s="32" t="s">
        <v>1020</v>
      </c>
      <c r="B45" s="22"/>
      <c r="C45" s="9"/>
      <c r="D45" s="23"/>
      <c r="E45" s="22"/>
      <c r="F45" s="9"/>
      <c r="G45" s="23"/>
      <c r="H45" s="22">
        <v>2076</v>
      </c>
      <c r="I45" s="9">
        <v>2613</v>
      </c>
      <c r="J45" s="23">
        <v>2769</v>
      </c>
      <c r="K45" s="22"/>
      <c r="L45" s="9"/>
      <c r="M45" s="23"/>
    </row>
    <row r="46" spans="1:13" x14ac:dyDescent="0.35">
      <c r="A46" s="32" t="s">
        <v>1490</v>
      </c>
      <c r="B46" s="22"/>
      <c r="C46" s="9"/>
      <c r="D46" s="23"/>
      <c r="E46" s="22"/>
      <c r="F46" s="9"/>
      <c r="G46" s="23"/>
      <c r="H46" s="22">
        <v>909</v>
      </c>
      <c r="I46" s="9">
        <v>1133</v>
      </c>
      <c r="J46" s="23">
        <v>1340</v>
      </c>
      <c r="K46" s="22"/>
      <c r="L46" s="9"/>
      <c r="M46" s="23"/>
    </row>
    <row r="47" spans="1:13" x14ac:dyDescent="0.35">
      <c r="A47" s="32" t="s">
        <v>1704</v>
      </c>
      <c r="B47" s="22"/>
      <c r="C47" s="9"/>
      <c r="D47" s="23"/>
      <c r="E47" s="22"/>
      <c r="F47" s="9"/>
      <c r="G47" s="23"/>
      <c r="H47" s="22">
        <v>17712</v>
      </c>
      <c r="I47" s="9">
        <v>18015</v>
      </c>
      <c r="J47" s="23">
        <v>18304</v>
      </c>
      <c r="K47" s="22"/>
      <c r="L47" s="9"/>
      <c r="M47" s="23"/>
    </row>
    <row r="48" spans="1:13" x14ac:dyDescent="0.35">
      <c r="A48" s="32" t="s">
        <v>1707</v>
      </c>
      <c r="B48" s="22"/>
      <c r="C48" s="9"/>
      <c r="D48" s="23"/>
      <c r="E48" s="22"/>
      <c r="F48" s="9"/>
      <c r="G48" s="23"/>
      <c r="H48" s="22">
        <v>18169</v>
      </c>
      <c r="I48" s="9">
        <v>23409</v>
      </c>
      <c r="J48" s="23">
        <v>24933</v>
      </c>
      <c r="K48" s="22"/>
      <c r="L48" s="9"/>
      <c r="M48" s="23"/>
    </row>
    <row r="49" spans="1:13" x14ac:dyDescent="0.35">
      <c r="A49" s="32" t="s">
        <v>1218</v>
      </c>
      <c r="B49" s="22"/>
      <c r="C49" s="9"/>
      <c r="D49" s="23"/>
      <c r="E49" s="22"/>
      <c r="F49" s="9"/>
      <c r="G49" s="23"/>
      <c r="H49" s="22"/>
      <c r="I49" s="9"/>
      <c r="J49" s="23"/>
      <c r="K49" s="22"/>
      <c r="L49" s="9"/>
      <c r="M49" s="23"/>
    </row>
    <row r="50" spans="1:13" x14ac:dyDescent="0.35">
      <c r="A50" s="32" t="s">
        <v>1221</v>
      </c>
      <c r="B50" s="22"/>
      <c r="C50" s="9"/>
      <c r="D50" s="23"/>
      <c r="E50" s="22"/>
      <c r="F50" s="9"/>
      <c r="G50" s="23"/>
      <c r="H50" s="22"/>
      <c r="I50" s="9"/>
      <c r="J50" s="23"/>
      <c r="K50" s="22"/>
      <c r="L50" s="9"/>
      <c r="M50" s="23"/>
    </row>
    <row r="51" spans="1:13" x14ac:dyDescent="0.35">
      <c r="A51" s="32" t="s">
        <v>1576</v>
      </c>
      <c r="B51" s="22"/>
      <c r="C51" s="9"/>
      <c r="D51" s="23"/>
      <c r="E51" s="22">
        <v>1680</v>
      </c>
      <c r="F51" s="9">
        <v>2097</v>
      </c>
      <c r="G51" s="23">
        <v>2757</v>
      </c>
      <c r="H51" s="22">
        <v>155</v>
      </c>
      <c r="I51" s="9">
        <v>155</v>
      </c>
      <c r="J51" s="23">
        <v>155</v>
      </c>
      <c r="K51" s="22"/>
      <c r="L51" s="9"/>
      <c r="M51" s="23"/>
    </row>
    <row r="52" spans="1:13" x14ac:dyDescent="0.35">
      <c r="A52" s="32" t="s">
        <v>1579</v>
      </c>
      <c r="B52" s="22"/>
      <c r="C52" s="9"/>
      <c r="D52" s="23"/>
      <c r="E52" s="22">
        <v>1547</v>
      </c>
      <c r="F52" s="9">
        <v>1871</v>
      </c>
      <c r="G52" s="23">
        <v>2171</v>
      </c>
      <c r="H52" s="22"/>
      <c r="I52" s="9"/>
      <c r="J52" s="23"/>
      <c r="K52" s="22"/>
      <c r="L52" s="9"/>
      <c r="M52" s="23"/>
    </row>
    <row r="53" spans="1:13" x14ac:dyDescent="0.35">
      <c r="A53" s="32" t="s">
        <v>1318</v>
      </c>
      <c r="B53" s="22"/>
      <c r="C53" s="9"/>
      <c r="D53" s="23"/>
      <c r="E53" s="22"/>
      <c r="F53" s="9"/>
      <c r="G53" s="23"/>
      <c r="H53" s="22"/>
      <c r="I53" s="9"/>
      <c r="J53" s="23"/>
      <c r="K53" s="22"/>
      <c r="L53" s="9"/>
      <c r="M53" s="23"/>
    </row>
    <row r="54" spans="1:13" x14ac:dyDescent="0.35">
      <c r="A54" s="32" t="s">
        <v>1320</v>
      </c>
      <c r="B54" s="22"/>
      <c r="C54" s="9"/>
      <c r="D54" s="23"/>
      <c r="E54" s="22"/>
      <c r="F54" s="9"/>
      <c r="G54" s="23"/>
      <c r="H54" s="22">
        <v>589</v>
      </c>
      <c r="I54" s="9">
        <v>672</v>
      </c>
      <c r="J54" s="23">
        <v>749</v>
      </c>
      <c r="K54" s="22"/>
      <c r="L54" s="9"/>
      <c r="M54" s="23"/>
    </row>
    <row r="55" spans="1:13" x14ac:dyDescent="0.35">
      <c r="A55" s="32" t="s">
        <v>1582</v>
      </c>
      <c r="B55" s="22"/>
      <c r="C55" s="9"/>
      <c r="D55" s="23"/>
      <c r="E55" s="22">
        <v>474</v>
      </c>
      <c r="F55" s="9">
        <v>474</v>
      </c>
      <c r="G55" s="23">
        <v>474</v>
      </c>
      <c r="H55" s="22"/>
      <c r="I55" s="9"/>
      <c r="J55" s="23"/>
      <c r="K55" s="22"/>
      <c r="L55" s="9"/>
      <c r="M55" s="23"/>
    </row>
    <row r="56" spans="1:13" x14ac:dyDescent="0.35">
      <c r="A56" s="32" t="s">
        <v>1023</v>
      </c>
      <c r="B56" s="22"/>
      <c r="C56" s="9"/>
      <c r="D56" s="23"/>
      <c r="E56" s="22">
        <v>1440</v>
      </c>
      <c r="F56" s="9">
        <v>1570</v>
      </c>
      <c r="G56" s="23">
        <v>1695</v>
      </c>
      <c r="H56" s="22">
        <v>1190</v>
      </c>
      <c r="I56" s="9">
        <v>1307</v>
      </c>
      <c r="J56" s="23">
        <v>1625</v>
      </c>
      <c r="K56" s="22"/>
      <c r="L56" s="9"/>
      <c r="M56" s="23"/>
    </row>
    <row r="57" spans="1:13" x14ac:dyDescent="0.35">
      <c r="A57" s="32" t="s">
        <v>1584</v>
      </c>
      <c r="B57" s="22"/>
      <c r="C57" s="9"/>
      <c r="D57" s="23"/>
      <c r="E57" s="22">
        <v>4440</v>
      </c>
      <c r="F57" s="9">
        <v>4863</v>
      </c>
      <c r="G57" s="23">
        <v>5840</v>
      </c>
      <c r="H57" s="22">
        <v>5690</v>
      </c>
      <c r="I57" s="9">
        <v>6560</v>
      </c>
      <c r="J57" s="23">
        <v>7815</v>
      </c>
      <c r="K57" s="22"/>
      <c r="L57" s="9"/>
      <c r="M57" s="23"/>
    </row>
    <row r="58" spans="1:13" x14ac:dyDescent="0.35">
      <c r="A58" s="32" t="s">
        <v>1587</v>
      </c>
      <c r="B58" s="22"/>
      <c r="C58" s="9"/>
      <c r="D58" s="23"/>
      <c r="E58" s="22">
        <v>15817</v>
      </c>
      <c r="F58" s="9">
        <v>16325</v>
      </c>
      <c r="G58" s="23">
        <v>16686</v>
      </c>
      <c r="H58" s="22">
        <v>16181</v>
      </c>
      <c r="I58" s="9">
        <v>16288</v>
      </c>
      <c r="J58" s="23">
        <v>16346</v>
      </c>
      <c r="K58" s="22"/>
      <c r="L58" s="9"/>
      <c r="M58" s="23"/>
    </row>
    <row r="59" spans="1:13" x14ac:dyDescent="0.35">
      <c r="A59" s="32" t="s">
        <v>1874</v>
      </c>
      <c r="B59" s="22"/>
      <c r="C59" s="9"/>
      <c r="D59" s="23"/>
      <c r="E59" s="22"/>
      <c r="F59" s="9"/>
      <c r="G59" s="23"/>
      <c r="H59" s="22"/>
      <c r="I59" s="9"/>
      <c r="J59" s="23"/>
      <c r="K59" s="22"/>
      <c r="L59" s="9"/>
      <c r="M59" s="23"/>
    </row>
    <row r="60" spans="1:13" x14ac:dyDescent="0.35">
      <c r="A60" s="32" t="s">
        <v>724</v>
      </c>
      <c r="B60" s="22"/>
      <c r="C60" s="9"/>
      <c r="D60" s="23"/>
      <c r="E60" s="22">
        <v>546282</v>
      </c>
      <c r="F60" s="9">
        <v>552951</v>
      </c>
      <c r="G60" s="23">
        <v>573039</v>
      </c>
      <c r="H60" s="22">
        <v>524021</v>
      </c>
      <c r="I60" s="9">
        <v>530861</v>
      </c>
      <c r="J60" s="23">
        <v>543636</v>
      </c>
      <c r="K60" s="22"/>
      <c r="L60" s="9"/>
      <c r="M60" s="23"/>
    </row>
    <row r="61" spans="1:13" x14ac:dyDescent="0.35">
      <c r="A61" s="31" t="s">
        <v>30</v>
      </c>
      <c r="B61" s="22">
        <f t="shared" ref="B61:M61" si="2">SUM(B62:B113)</f>
        <v>214915</v>
      </c>
      <c r="C61" s="9">
        <f t="shared" si="2"/>
        <v>285173</v>
      </c>
      <c r="D61" s="23">
        <f t="shared" si="2"/>
        <v>372451</v>
      </c>
      <c r="E61" s="22">
        <f t="shared" si="2"/>
        <v>600613</v>
      </c>
      <c r="F61" s="9">
        <f t="shared" si="2"/>
        <v>697608</v>
      </c>
      <c r="G61" s="23">
        <f t="shared" si="2"/>
        <v>809865</v>
      </c>
      <c r="H61" s="22">
        <f t="shared" si="2"/>
        <v>414002</v>
      </c>
      <c r="I61" s="9">
        <f t="shared" si="2"/>
        <v>539539</v>
      </c>
      <c r="J61" s="23">
        <f t="shared" si="2"/>
        <v>699822</v>
      </c>
      <c r="K61" s="22">
        <f t="shared" si="2"/>
        <v>291036</v>
      </c>
      <c r="L61" s="9">
        <f t="shared" si="2"/>
        <v>312907</v>
      </c>
      <c r="M61" s="23">
        <f t="shared" si="2"/>
        <v>346558</v>
      </c>
    </row>
    <row r="62" spans="1:13" x14ac:dyDescent="0.35">
      <c r="A62" s="32" t="s">
        <v>1026</v>
      </c>
      <c r="B62" s="22">
        <v>58</v>
      </c>
      <c r="C62" s="9">
        <v>58</v>
      </c>
      <c r="D62" s="23">
        <v>58</v>
      </c>
      <c r="E62" s="22">
        <v>1293</v>
      </c>
      <c r="F62" s="9">
        <v>1672</v>
      </c>
      <c r="G62" s="23">
        <v>2021</v>
      </c>
      <c r="H62" s="22">
        <v>16994</v>
      </c>
      <c r="I62" s="9">
        <v>17760</v>
      </c>
      <c r="J62" s="23">
        <v>30431</v>
      </c>
      <c r="K62" s="22"/>
      <c r="L62" s="9"/>
      <c r="M62" s="23"/>
    </row>
    <row r="63" spans="1:13" x14ac:dyDescent="0.35">
      <c r="A63" s="32" t="s">
        <v>33</v>
      </c>
      <c r="B63" s="22">
        <v>6385</v>
      </c>
      <c r="C63" s="9">
        <v>6893</v>
      </c>
      <c r="D63" s="23">
        <v>10049</v>
      </c>
      <c r="E63" s="22">
        <v>11418</v>
      </c>
      <c r="F63" s="9">
        <v>15686</v>
      </c>
      <c r="G63" s="23">
        <v>16257</v>
      </c>
      <c r="H63" s="22">
        <v>8421</v>
      </c>
      <c r="I63" s="9">
        <v>10200</v>
      </c>
      <c r="J63" s="23">
        <v>12908</v>
      </c>
      <c r="K63" s="22">
        <v>6039</v>
      </c>
      <c r="L63" s="9">
        <v>6137</v>
      </c>
      <c r="M63" s="23">
        <v>6228</v>
      </c>
    </row>
    <row r="64" spans="1:13" x14ac:dyDescent="0.35">
      <c r="A64" s="32" t="s">
        <v>727</v>
      </c>
      <c r="B64" s="22">
        <v>224</v>
      </c>
      <c r="C64" s="9">
        <v>252</v>
      </c>
      <c r="D64" s="23">
        <v>344</v>
      </c>
      <c r="E64" s="22">
        <v>700</v>
      </c>
      <c r="F64" s="9">
        <v>1357</v>
      </c>
      <c r="G64" s="23">
        <v>3270</v>
      </c>
      <c r="H64" s="22">
        <v>2027</v>
      </c>
      <c r="I64" s="9">
        <v>3584</v>
      </c>
      <c r="J64" s="23">
        <v>4231</v>
      </c>
      <c r="K64" s="22">
        <v>4287</v>
      </c>
      <c r="L64" s="9">
        <v>4422</v>
      </c>
      <c r="M64" s="23">
        <v>4546</v>
      </c>
    </row>
    <row r="65" spans="1:13" x14ac:dyDescent="0.35">
      <c r="A65" s="32" t="s">
        <v>730</v>
      </c>
      <c r="B65" s="22">
        <v>1099</v>
      </c>
      <c r="C65" s="9">
        <v>1527</v>
      </c>
      <c r="D65" s="23">
        <v>1702</v>
      </c>
      <c r="E65" s="22">
        <v>1912</v>
      </c>
      <c r="F65" s="9">
        <v>2194</v>
      </c>
      <c r="G65" s="23">
        <v>2342</v>
      </c>
      <c r="H65" s="22">
        <v>1901</v>
      </c>
      <c r="I65" s="9">
        <v>2048</v>
      </c>
      <c r="J65" s="23">
        <v>2415</v>
      </c>
      <c r="K65" s="22">
        <v>167</v>
      </c>
      <c r="L65" s="9">
        <v>296</v>
      </c>
      <c r="M65" s="23">
        <v>717</v>
      </c>
    </row>
    <row r="66" spans="1:13" x14ac:dyDescent="0.35">
      <c r="A66" s="32" t="s">
        <v>36</v>
      </c>
      <c r="B66" s="22">
        <v>1314</v>
      </c>
      <c r="C66" s="9">
        <v>1928</v>
      </c>
      <c r="D66" s="23">
        <v>2675</v>
      </c>
      <c r="E66" s="22">
        <v>1406</v>
      </c>
      <c r="F66" s="9">
        <v>1509</v>
      </c>
      <c r="G66" s="23">
        <v>1614</v>
      </c>
      <c r="H66" s="22">
        <v>1391</v>
      </c>
      <c r="I66" s="9">
        <v>1544</v>
      </c>
      <c r="J66" s="23">
        <v>1797</v>
      </c>
      <c r="K66" s="22">
        <v>1687</v>
      </c>
      <c r="L66" s="9">
        <v>1809</v>
      </c>
      <c r="M66" s="23">
        <v>1838</v>
      </c>
    </row>
    <row r="67" spans="1:13" x14ac:dyDescent="0.35">
      <c r="A67" s="32" t="s">
        <v>913</v>
      </c>
      <c r="B67" s="22">
        <v>345</v>
      </c>
      <c r="C67" s="9">
        <v>364</v>
      </c>
      <c r="D67" s="23">
        <v>398</v>
      </c>
      <c r="E67" s="22">
        <v>331</v>
      </c>
      <c r="F67" s="9">
        <v>376</v>
      </c>
      <c r="G67" s="23">
        <v>406</v>
      </c>
      <c r="H67" s="22">
        <v>312</v>
      </c>
      <c r="I67" s="9">
        <v>327</v>
      </c>
      <c r="J67" s="23">
        <v>379</v>
      </c>
      <c r="K67" s="22"/>
      <c r="L67" s="9"/>
      <c r="M67" s="23"/>
    </row>
    <row r="68" spans="1:13" x14ac:dyDescent="0.35">
      <c r="A68" s="32" t="s">
        <v>916</v>
      </c>
      <c r="B68" s="22">
        <v>8780</v>
      </c>
      <c r="C68" s="9">
        <v>8995</v>
      </c>
      <c r="D68" s="23">
        <v>9663</v>
      </c>
      <c r="E68" s="22">
        <v>3992</v>
      </c>
      <c r="F68" s="9">
        <v>8376</v>
      </c>
      <c r="G68" s="23">
        <v>8552</v>
      </c>
      <c r="H68" s="22">
        <v>7717</v>
      </c>
      <c r="I68" s="9">
        <v>8277</v>
      </c>
      <c r="J68" s="23">
        <v>8734</v>
      </c>
      <c r="K68" s="22"/>
      <c r="L68" s="9"/>
      <c r="M68" s="23"/>
    </row>
    <row r="69" spans="1:13" x14ac:dyDescent="0.35">
      <c r="A69" s="32" t="s">
        <v>1029</v>
      </c>
      <c r="B69" s="22"/>
      <c r="C69" s="9"/>
      <c r="D69" s="23"/>
      <c r="E69" s="22"/>
      <c r="F69" s="9"/>
      <c r="G69" s="23"/>
      <c r="H69" s="22"/>
      <c r="I69" s="9"/>
      <c r="J69" s="23"/>
      <c r="K69" s="22"/>
      <c r="L69" s="9"/>
      <c r="M69" s="23"/>
    </row>
    <row r="70" spans="1:13" x14ac:dyDescent="0.35">
      <c r="A70" s="32" t="s">
        <v>39</v>
      </c>
      <c r="B70" s="22">
        <v>25433</v>
      </c>
      <c r="C70" s="9">
        <v>35992</v>
      </c>
      <c r="D70" s="23">
        <v>56427</v>
      </c>
      <c r="E70" s="22">
        <v>67608</v>
      </c>
      <c r="F70" s="9">
        <v>88775</v>
      </c>
      <c r="G70" s="23">
        <v>113104</v>
      </c>
      <c r="H70" s="22">
        <v>75852</v>
      </c>
      <c r="I70" s="9">
        <v>96376</v>
      </c>
      <c r="J70" s="23">
        <v>127615</v>
      </c>
      <c r="K70" s="22">
        <v>47292</v>
      </c>
      <c r="L70" s="9">
        <v>49805</v>
      </c>
      <c r="M70" s="23">
        <v>53346</v>
      </c>
    </row>
    <row r="71" spans="1:13" x14ac:dyDescent="0.35">
      <c r="A71" s="32" t="s">
        <v>42</v>
      </c>
      <c r="B71" s="22">
        <v>1353</v>
      </c>
      <c r="C71" s="9">
        <v>2085</v>
      </c>
      <c r="D71" s="23">
        <v>2527</v>
      </c>
      <c r="E71" s="22">
        <v>2281</v>
      </c>
      <c r="F71" s="9">
        <v>3166</v>
      </c>
      <c r="G71" s="23">
        <v>3954</v>
      </c>
      <c r="H71" s="22">
        <v>1709</v>
      </c>
      <c r="I71" s="9">
        <v>2207</v>
      </c>
      <c r="J71" s="23">
        <v>3081</v>
      </c>
      <c r="K71" s="22">
        <v>1795</v>
      </c>
      <c r="L71" s="9">
        <v>2125</v>
      </c>
      <c r="M71" s="23">
        <v>2226</v>
      </c>
    </row>
    <row r="72" spans="1:13" x14ac:dyDescent="0.35">
      <c r="A72" s="32" t="s">
        <v>733</v>
      </c>
      <c r="B72" s="22">
        <v>1267</v>
      </c>
      <c r="C72" s="9">
        <v>1830</v>
      </c>
      <c r="D72" s="23">
        <v>2081</v>
      </c>
      <c r="E72" s="22">
        <v>971</v>
      </c>
      <c r="F72" s="9">
        <v>1450</v>
      </c>
      <c r="G72" s="23">
        <v>2176</v>
      </c>
      <c r="H72" s="22">
        <v>520</v>
      </c>
      <c r="I72" s="9">
        <v>661</v>
      </c>
      <c r="J72" s="23">
        <v>994</v>
      </c>
      <c r="K72" s="22"/>
      <c r="L72" s="9"/>
      <c r="M72" s="23"/>
    </row>
    <row r="73" spans="1:13" x14ac:dyDescent="0.35">
      <c r="A73" s="32" t="s">
        <v>672</v>
      </c>
      <c r="B73" s="22"/>
      <c r="C73" s="9"/>
      <c r="D73" s="23"/>
      <c r="E73" s="22">
        <v>649</v>
      </c>
      <c r="F73" s="9">
        <v>649</v>
      </c>
      <c r="G73" s="23">
        <v>649</v>
      </c>
      <c r="H73" s="22">
        <v>294</v>
      </c>
      <c r="I73" s="9">
        <v>294</v>
      </c>
      <c r="J73" s="23">
        <v>294</v>
      </c>
      <c r="K73" s="22"/>
      <c r="L73" s="9"/>
      <c r="M73" s="23"/>
    </row>
    <row r="74" spans="1:13" x14ac:dyDescent="0.35">
      <c r="A74" s="32" t="s">
        <v>45</v>
      </c>
      <c r="B74" s="22">
        <v>981</v>
      </c>
      <c r="C74" s="9">
        <v>4597</v>
      </c>
      <c r="D74" s="23">
        <v>6743</v>
      </c>
      <c r="E74" s="22">
        <v>2881</v>
      </c>
      <c r="F74" s="9">
        <v>6160</v>
      </c>
      <c r="G74" s="23">
        <v>11268</v>
      </c>
      <c r="H74" s="22">
        <v>2610</v>
      </c>
      <c r="I74" s="9">
        <v>4378</v>
      </c>
      <c r="J74" s="23">
        <v>8682</v>
      </c>
      <c r="K74" s="22">
        <v>5791</v>
      </c>
      <c r="L74" s="9">
        <v>8147</v>
      </c>
      <c r="M74" s="23">
        <v>10574</v>
      </c>
    </row>
    <row r="75" spans="1:13" x14ac:dyDescent="0.35">
      <c r="A75" s="32" t="s">
        <v>48</v>
      </c>
      <c r="B75" s="22">
        <v>33</v>
      </c>
      <c r="C75" s="9">
        <v>37</v>
      </c>
      <c r="D75" s="23">
        <v>41</v>
      </c>
      <c r="E75" s="22">
        <v>27</v>
      </c>
      <c r="F75" s="9">
        <v>27</v>
      </c>
      <c r="G75" s="23">
        <v>27</v>
      </c>
      <c r="H75" s="22">
        <v>51</v>
      </c>
      <c r="I75" s="9">
        <v>55</v>
      </c>
      <c r="J75" s="23">
        <v>102</v>
      </c>
      <c r="K75" s="22"/>
      <c r="L75" s="9"/>
      <c r="M75" s="23"/>
    </row>
    <row r="76" spans="1:13" x14ac:dyDescent="0.35">
      <c r="A76" s="32" t="s">
        <v>1032</v>
      </c>
      <c r="B76" s="22"/>
      <c r="C76" s="9"/>
      <c r="D76" s="23"/>
      <c r="E76" s="22"/>
      <c r="F76" s="9"/>
      <c r="G76" s="23"/>
      <c r="H76" s="22">
        <v>1697</v>
      </c>
      <c r="I76" s="9">
        <v>1785</v>
      </c>
      <c r="J76" s="23">
        <v>1866</v>
      </c>
      <c r="K76" s="22"/>
      <c r="L76" s="9"/>
      <c r="M76" s="23"/>
    </row>
    <row r="77" spans="1:13" x14ac:dyDescent="0.35">
      <c r="A77" s="32" t="s">
        <v>919</v>
      </c>
      <c r="B77" s="22"/>
      <c r="C77" s="9"/>
      <c r="D77" s="23"/>
      <c r="E77" s="22"/>
      <c r="F77" s="9"/>
      <c r="G77" s="23"/>
      <c r="H77" s="22">
        <v>1613</v>
      </c>
      <c r="I77" s="9">
        <v>1613</v>
      </c>
      <c r="J77" s="23">
        <v>1613</v>
      </c>
      <c r="K77" s="22"/>
      <c r="L77" s="9"/>
      <c r="M77" s="23"/>
    </row>
    <row r="78" spans="1:13" x14ac:dyDescent="0.35">
      <c r="A78" s="32" t="s">
        <v>1296</v>
      </c>
      <c r="B78" s="22"/>
      <c r="C78" s="9"/>
      <c r="D78" s="23"/>
      <c r="E78" s="22">
        <v>570</v>
      </c>
      <c r="F78" s="9">
        <v>624</v>
      </c>
      <c r="G78" s="23">
        <v>3830</v>
      </c>
      <c r="H78" s="22">
        <v>124</v>
      </c>
      <c r="I78" s="9">
        <v>124</v>
      </c>
      <c r="J78" s="23">
        <v>124</v>
      </c>
      <c r="K78" s="22"/>
      <c r="L78" s="9"/>
      <c r="M78" s="23"/>
    </row>
    <row r="79" spans="1:13" x14ac:dyDescent="0.35">
      <c r="A79" s="32" t="s">
        <v>51</v>
      </c>
      <c r="B79" s="22">
        <v>2235</v>
      </c>
      <c r="C79" s="9">
        <v>2738</v>
      </c>
      <c r="D79" s="23">
        <v>3192</v>
      </c>
      <c r="E79" s="22">
        <v>3190</v>
      </c>
      <c r="F79" s="9">
        <v>3671</v>
      </c>
      <c r="G79" s="23">
        <v>4096</v>
      </c>
      <c r="H79" s="22">
        <v>3313</v>
      </c>
      <c r="I79" s="9">
        <v>4023</v>
      </c>
      <c r="J79" s="23">
        <v>4606</v>
      </c>
      <c r="K79" s="22">
        <v>3272</v>
      </c>
      <c r="L79" s="9">
        <v>3432</v>
      </c>
      <c r="M79" s="23">
        <v>3664</v>
      </c>
    </row>
    <row r="80" spans="1:13" x14ac:dyDescent="0.35">
      <c r="A80" s="32" t="s">
        <v>1224</v>
      </c>
      <c r="B80" s="22"/>
      <c r="C80" s="9"/>
      <c r="D80" s="23"/>
      <c r="E80" s="22"/>
      <c r="F80" s="9"/>
      <c r="G80" s="23"/>
      <c r="H80" s="22"/>
      <c r="I80" s="9"/>
      <c r="J80" s="23"/>
      <c r="K80" s="22"/>
      <c r="L80" s="9"/>
      <c r="M80" s="23"/>
    </row>
    <row r="81" spans="1:13" x14ac:dyDescent="0.35">
      <c r="A81" s="32" t="s">
        <v>54</v>
      </c>
      <c r="B81" s="22">
        <v>23883</v>
      </c>
      <c r="C81" s="9">
        <v>28099</v>
      </c>
      <c r="D81" s="23">
        <v>32806</v>
      </c>
      <c r="E81" s="22">
        <v>27102</v>
      </c>
      <c r="F81" s="9">
        <v>33991</v>
      </c>
      <c r="G81" s="23">
        <v>42660</v>
      </c>
      <c r="H81" s="22">
        <v>32234</v>
      </c>
      <c r="I81" s="9">
        <v>43000</v>
      </c>
      <c r="J81" s="23">
        <v>55697</v>
      </c>
      <c r="K81" s="22">
        <v>24446</v>
      </c>
      <c r="L81" s="9">
        <v>27038</v>
      </c>
      <c r="M81" s="23">
        <v>31755</v>
      </c>
    </row>
    <row r="82" spans="1:13" x14ac:dyDescent="0.35">
      <c r="A82" s="32" t="s">
        <v>57</v>
      </c>
      <c r="B82" s="22">
        <v>5938</v>
      </c>
      <c r="C82" s="9">
        <v>7847</v>
      </c>
      <c r="D82" s="23">
        <v>13398</v>
      </c>
      <c r="E82" s="22">
        <v>14214</v>
      </c>
      <c r="F82" s="9">
        <v>15946</v>
      </c>
      <c r="G82" s="23">
        <v>19037</v>
      </c>
      <c r="H82" s="22">
        <v>12330</v>
      </c>
      <c r="I82" s="9">
        <v>15279</v>
      </c>
      <c r="J82" s="23">
        <v>18485</v>
      </c>
      <c r="K82" s="22">
        <v>19165</v>
      </c>
      <c r="L82" s="9">
        <v>21662</v>
      </c>
      <c r="M82" s="23">
        <v>25385</v>
      </c>
    </row>
    <row r="83" spans="1:13" x14ac:dyDescent="0.35">
      <c r="A83" s="32" t="s">
        <v>60</v>
      </c>
      <c r="B83" s="22">
        <v>445</v>
      </c>
      <c r="C83" s="9">
        <v>685</v>
      </c>
      <c r="D83" s="23">
        <v>1086</v>
      </c>
      <c r="E83" s="22">
        <v>306</v>
      </c>
      <c r="F83" s="9">
        <v>543</v>
      </c>
      <c r="G83" s="23">
        <v>974</v>
      </c>
      <c r="H83" s="22">
        <v>1297</v>
      </c>
      <c r="I83" s="9">
        <v>2571</v>
      </c>
      <c r="J83" s="23">
        <v>3957</v>
      </c>
      <c r="K83" s="22">
        <v>555</v>
      </c>
      <c r="L83" s="9">
        <v>585</v>
      </c>
      <c r="M83" s="23">
        <v>612</v>
      </c>
    </row>
    <row r="84" spans="1:13" x14ac:dyDescent="0.35">
      <c r="A84" s="32" t="s">
        <v>63</v>
      </c>
      <c r="B84" s="22">
        <v>8684</v>
      </c>
      <c r="C84" s="9">
        <v>8846</v>
      </c>
      <c r="D84" s="23">
        <v>9431</v>
      </c>
      <c r="E84" s="22">
        <v>42872</v>
      </c>
      <c r="F84" s="9">
        <v>50474</v>
      </c>
      <c r="G84" s="23">
        <v>55896</v>
      </c>
      <c r="H84" s="22">
        <v>11473</v>
      </c>
      <c r="I84" s="9">
        <v>18562</v>
      </c>
      <c r="J84" s="23">
        <v>32709</v>
      </c>
      <c r="K84" s="22">
        <v>5187</v>
      </c>
      <c r="L84" s="9">
        <v>5330</v>
      </c>
      <c r="M84" s="23">
        <v>5369</v>
      </c>
    </row>
    <row r="85" spans="1:13" x14ac:dyDescent="0.35">
      <c r="A85" s="32" t="s">
        <v>66</v>
      </c>
      <c r="B85" s="22">
        <v>2445</v>
      </c>
      <c r="C85" s="9">
        <v>2495</v>
      </c>
      <c r="D85" s="23">
        <v>2769</v>
      </c>
      <c r="E85" s="22">
        <v>4067</v>
      </c>
      <c r="F85" s="9">
        <v>4286</v>
      </c>
      <c r="G85" s="23">
        <v>6758</v>
      </c>
      <c r="H85" s="22">
        <v>6587</v>
      </c>
      <c r="I85" s="9">
        <v>10691</v>
      </c>
      <c r="J85" s="23">
        <v>15545</v>
      </c>
      <c r="K85" s="22"/>
      <c r="L85" s="9"/>
      <c r="M85" s="23"/>
    </row>
    <row r="86" spans="1:13" x14ac:dyDescent="0.35">
      <c r="A86" s="32" t="s">
        <v>922</v>
      </c>
      <c r="B86" s="22"/>
      <c r="C86" s="9"/>
      <c r="D86" s="23"/>
      <c r="E86" s="22">
        <v>3850</v>
      </c>
      <c r="F86" s="9">
        <v>3851</v>
      </c>
      <c r="G86" s="23">
        <v>3851</v>
      </c>
      <c r="H86" s="22">
        <v>4320</v>
      </c>
      <c r="I86" s="9">
        <v>5366</v>
      </c>
      <c r="J86" s="23">
        <v>8048</v>
      </c>
      <c r="K86" s="22"/>
      <c r="L86" s="9"/>
      <c r="M86" s="23"/>
    </row>
    <row r="87" spans="1:13" x14ac:dyDescent="0.35">
      <c r="A87" s="32" t="s">
        <v>69</v>
      </c>
      <c r="B87" s="22">
        <v>2614</v>
      </c>
      <c r="C87" s="9">
        <v>3512</v>
      </c>
      <c r="D87" s="23">
        <v>4356</v>
      </c>
      <c r="E87" s="22">
        <v>5408</v>
      </c>
      <c r="F87" s="9">
        <v>5902</v>
      </c>
      <c r="G87" s="23">
        <v>6417</v>
      </c>
      <c r="H87" s="22">
        <v>4030</v>
      </c>
      <c r="I87" s="9">
        <v>4929</v>
      </c>
      <c r="J87" s="23">
        <v>5659</v>
      </c>
      <c r="K87" s="22">
        <v>5026</v>
      </c>
      <c r="L87" s="9">
        <v>5112</v>
      </c>
      <c r="M87" s="23">
        <v>5448</v>
      </c>
    </row>
    <row r="88" spans="1:13" x14ac:dyDescent="0.35">
      <c r="A88" s="32" t="s">
        <v>1227</v>
      </c>
      <c r="B88" s="22"/>
      <c r="C88" s="9"/>
      <c r="D88" s="23"/>
      <c r="E88" s="22"/>
      <c r="F88" s="9"/>
      <c r="G88" s="23"/>
      <c r="H88" s="22">
        <v>1771</v>
      </c>
      <c r="I88" s="9">
        <v>2076</v>
      </c>
      <c r="J88" s="23">
        <v>2357</v>
      </c>
      <c r="K88" s="22"/>
      <c r="L88" s="9"/>
      <c r="M88" s="23"/>
    </row>
    <row r="89" spans="1:13" x14ac:dyDescent="0.35">
      <c r="A89" s="32" t="s">
        <v>925</v>
      </c>
      <c r="B89" s="22"/>
      <c r="C89" s="9"/>
      <c r="D89" s="23"/>
      <c r="E89" s="22">
        <v>892</v>
      </c>
      <c r="F89" s="9">
        <v>982</v>
      </c>
      <c r="G89" s="23">
        <v>1066</v>
      </c>
      <c r="H89" s="22">
        <v>300</v>
      </c>
      <c r="I89" s="9">
        <v>677</v>
      </c>
      <c r="J89" s="23">
        <v>1026</v>
      </c>
      <c r="K89" s="22"/>
      <c r="L89" s="9"/>
      <c r="M89" s="23"/>
    </row>
    <row r="90" spans="1:13" x14ac:dyDescent="0.35">
      <c r="A90" s="32" t="s">
        <v>1035</v>
      </c>
      <c r="B90" s="22"/>
      <c r="C90" s="9"/>
      <c r="D90" s="23"/>
      <c r="E90" s="22"/>
      <c r="F90" s="9"/>
      <c r="G90" s="23"/>
      <c r="H90" s="22">
        <v>720</v>
      </c>
      <c r="I90" s="9">
        <v>1091</v>
      </c>
      <c r="J90" s="23">
        <v>2210</v>
      </c>
      <c r="K90" s="22"/>
      <c r="L90" s="9"/>
      <c r="M90" s="23"/>
    </row>
    <row r="91" spans="1:13" x14ac:dyDescent="0.35">
      <c r="A91" s="32" t="s">
        <v>72</v>
      </c>
      <c r="B91" s="22">
        <v>7644</v>
      </c>
      <c r="C91" s="9">
        <v>9170</v>
      </c>
      <c r="D91" s="23">
        <v>11571</v>
      </c>
      <c r="E91" s="22">
        <v>13792</v>
      </c>
      <c r="F91" s="9">
        <v>17048</v>
      </c>
      <c r="G91" s="23">
        <v>19214</v>
      </c>
      <c r="H91" s="22">
        <v>13474</v>
      </c>
      <c r="I91" s="9">
        <v>17246</v>
      </c>
      <c r="J91" s="23">
        <v>21468</v>
      </c>
      <c r="K91" s="22">
        <v>14643</v>
      </c>
      <c r="L91" s="9">
        <v>16803</v>
      </c>
      <c r="M91" s="23">
        <v>22032</v>
      </c>
    </row>
    <row r="92" spans="1:13" x14ac:dyDescent="0.35">
      <c r="A92" s="32" t="s">
        <v>75</v>
      </c>
      <c r="B92" s="22">
        <v>24811</v>
      </c>
      <c r="C92" s="9">
        <v>25988</v>
      </c>
      <c r="D92" s="23">
        <v>26562</v>
      </c>
      <c r="E92" s="22">
        <v>27050</v>
      </c>
      <c r="F92" s="9">
        <v>33000</v>
      </c>
      <c r="G92" s="23">
        <v>33000</v>
      </c>
      <c r="H92" s="22">
        <v>27620</v>
      </c>
      <c r="I92" s="9">
        <v>33000</v>
      </c>
      <c r="J92" s="23">
        <v>33000</v>
      </c>
      <c r="K92" s="22">
        <v>34375</v>
      </c>
      <c r="L92" s="9">
        <v>35750</v>
      </c>
      <c r="M92" s="23">
        <v>35750</v>
      </c>
    </row>
    <row r="93" spans="1:13" x14ac:dyDescent="0.35">
      <c r="A93" s="32" t="s">
        <v>78</v>
      </c>
      <c r="B93" s="22">
        <v>4600</v>
      </c>
      <c r="C93" s="9">
        <v>12249</v>
      </c>
      <c r="D93" s="23">
        <v>33250</v>
      </c>
      <c r="E93" s="22">
        <v>732</v>
      </c>
      <c r="F93" s="9">
        <v>945</v>
      </c>
      <c r="G93" s="23">
        <v>1502</v>
      </c>
      <c r="H93" s="22">
        <v>19040</v>
      </c>
      <c r="I93" s="9">
        <v>25836</v>
      </c>
      <c r="J93" s="23">
        <v>30000</v>
      </c>
      <c r="K93" s="22"/>
      <c r="L93" s="9"/>
      <c r="M93" s="23"/>
    </row>
    <row r="94" spans="1:13" x14ac:dyDescent="0.35">
      <c r="A94" s="32" t="s">
        <v>928</v>
      </c>
      <c r="B94" s="22"/>
      <c r="C94" s="9"/>
      <c r="D94" s="23"/>
      <c r="E94" s="22"/>
      <c r="F94" s="9"/>
      <c r="G94" s="23"/>
      <c r="H94" s="22">
        <v>7197</v>
      </c>
      <c r="I94" s="9">
        <v>8019</v>
      </c>
      <c r="J94" s="23">
        <v>8296</v>
      </c>
      <c r="K94" s="22"/>
      <c r="L94" s="9"/>
      <c r="M94" s="23"/>
    </row>
    <row r="95" spans="1:13" x14ac:dyDescent="0.35">
      <c r="A95" s="32" t="s">
        <v>736</v>
      </c>
      <c r="B95" s="22"/>
      <c r="C95" s="9"/>
      <c r="D95" s="23"/>
      <c r="E95" s="22">
        <v>90</v>
      </c>
      <c r="F95" s="9">
        <v>90</v>
      </c>
      <c r="G95" s="23">
        <v>90</v>
      </c>
      <c r="H95" s="22">
        <v>8605</v>
      </c>
      <c r="I95" s="9">
        <v>10875</v>
      </c>
      <c r="J95" s="23">
        <v>16845</v>
      </c>
      <c r="K95" s="22"/>
      <c r="L95" s="9"/>
      <c r="M95" s="23"/>
    </row>
    <row r="96" spans="1:13" x14ac:dyDescent="0.35">
      <c r="A96" s="32" t="s">
        <v>739</v>
      </c>
      <c r="B96" s="22"/>
      <c r="C96" s="9"/>
      <c r="D96" s="23"/>
      <c r="E96" s="22">
        <v>3204</v>
      </c>
      <c r="F96" s="9">
        <v>3204</v>
      </c>
      <c r="G96" s="23">
        <v>3204</v>
      </c>
      <c r="H96" s="22">
        <v>10193</v>
      </c>
      <c r="I96" s="9">
        <v>12433</v>
      </c>
      <c r="J96" s="23">
        <v>14094</v>
      </c>
      <c r="K96" s="22"/>
      <c r="L96" s="9"/>
      <c r="M96" s="23"/>
    </row>
    <row r="97" spans="1:13" x14ac:dyDescent="0.35">
      <c r="A97" s="32" t="s">
        <v>742</v>
      </c>
      <c r="B97" s="22"/>
      <c r="C97" s="9"/>
      <c r="D97" s="23"/>
      <c r="E97" s="22"/>
      <c r="F97" s="9"/>
      <c r="G97" s="23"/>
      <c r="H97" s="22"/>
      <c r="I97" s="9"/>
      <c r="J97" s="23"/>
      <c r="K97" s="22"/>
      <c r="L97" s="9"/>
      <c r="M97" s="23"/>
    </row>
    <row r="98" spans="1:13" x14ac:dyDescent="0.35">
      <c r="A98" s="32" t="s">
        <v>745</v>
      </c>
      <c r="B98" s="22"/>
      <c r="C98" s="9"/>
      <c r="D98" s="23"/>
      <c r="E98" s="22"/>
      <c r="F98" s="9"/>
      <c r="G98" s="23"/>
      <c r="H98" s="22"/>
      <c r="I98" s="9"/>
      <c r="J98" s="23"/>
      <c r="K98" s="22"/>
      <c r="L98" s="9"/>
      <c r="M98" s="23"/>
    </row>
    <row r="99" spans="1:13" x14ac:dyDescent="0.35">
      <c r="A99" s="32" t="s">
        <v>1038</v>
      </c>
      <c r="B99" s="22"/>
      <c r="C99" s="9"/>
      <c r="D99" s="23"/>
      <c r="E99" s="22"/>
      <c r="F99" s="9"/>
      <c r="G99" s="23"/>
      <c r="H99" s="22"/>
      <c r="I99" s="9"/>
      <c r="J99" s="23"/>
      <c r="K99" s="22"/>
      <c r="L99" s="9"/>
      <c r="M99" s="23"/>
    </row>
    <row r="100" spans="1:13" x14ac:dyDescent="0.35">
      <c r="A100" s="32" t="s">
        <v>1492</v>
      </c>
      <c r="B100" s="22"/>
      <c r="C100" s="9"/>
      <c r="D100" s="23"/>
      <c r="E100" s="22">
        <v>70</v>
      </c>
      <c r="F100" s="9">
        <v>70</v>
      </c>
      <c r="G100" s="23">
        <v>70</v>
      </c>
      <c r="H100" s="22">
        <v>1767</v>
      </c>
      <c r="I100" s="9">
        <v>2053</v>
      </c>
      <c r="J100" s="23">
        <v>2684</v>
      </c>
      <c r="K100" s="22"/>
      <c r="L100" s="9"/>
      <c r="M100" s="23"/>
    </row>
    <row r="101" spans="1:13" x14ac:dyDescent="0.35">
      <c r="A101" s="32" t="s">
        <v>81</v>
      </c>
      <c r="B101" s="22">
        <v>7525</v>
      </c>
      <c r="C101" s="9">
        <v>8510</v>
      </c>
      <c r="D101" s="23">
        <v>13734</v>
      </c>
      <c r="E101" s="22">
        <v>9187</v>
      </c>
      <c r="F101" s="9">
        <v>12618</v>
      </c>
      <c r="G101" s="23">
        <v>15979</v>
      </c>
      <c r="H101" s="22">
        <v>6510</v>
      </c>
      <c r="I101" s="9">
        <v>8542</v>
      </c>
      <c r="J101" s="23">
        <v>11196</v>
      </c>
      <c r="K101" s="22">
        <v>3791</v>
      </c>
      <c r="L101" s="9">
        <v>4008</v>
      </c>
      <c r="M101" s="23">
        <v>4320</v>
      </c>
    </row>
    <row r="102" spans="1:13" x14ac:dyDescent="0.35">
      <c r="A102" s="32" t="s">
        <v>931</v>
      </c>
      <c r="B102" s="22"/>
      <c r="C102" s="9"/>
      <c r="D102" s="23"/>
      <c r="E102" s="22">
        <v>1675</v>
      </c>
      <c r="F102" s="9">
        <v>1675</v>
      </c>
      <c r="G102" s="23">
        <v>1675</v>
      </c>
      <c r="H102" s="22">
        <v>3647</v>
      </c>
      <c r="I102" s="9">
        <v>5227</v>
      </c>
      <c r="J102" s="23">
        <v>6123</v>
      </c>
      <c r="K102" s="22"/>
      <c r="L102" s="9"/>
      <c r="M102" s="23"/>
    </row>
    <row r="103" spans="1:13" x14ac:dyDescent="0.35">
      <c r="A103" s="32" t="s">
        <v>84</v>
      </c>
      <c r="B103" s="22">
        <v>2290</v>
      </c>
      <c r="C103" s="9">
        <v>4334</v>
      </c>
      <c r="D103" s="23">
        <v>6620</v>
      </c>
      <c r="E103" s="22">
        <v>7007</v>
      </c>
      <c r="F103" s="9">
        <v>8171</v>
      </c>
      <c r="G103" s="23">
        <v>9172</v>
      </c>
      <c r="H103" s="22">
        <v>6350</v>
      </c>
      <c r="I103" s="9">
        <v>7475</v>
      </c>
      <c r="J103" s="23">
        <v>8444</v>
      </c>
      <c r="K103" s="22">
        <v>7052</v>
      </c>
      <c r="L103" s="9">
        <v>7781</v>
      </c>
      <c r="M103" s="23">
        <v>7914</v>
      </c>
    </row>
    <row r="104" spans="1:13" x14ac:dyDescent="0.35">
      <c r="A104" s="32" t="s">
        <v>1230</v>
      </c>
      <c r="B104" s="22"/>
      <c r="C104" s="9"/>
      <c r="D104" s="23"/>
      <c r="E104" s="22"/>
      <c r="F104" s="9"/>
      <c r="G104" s="23"/>
      <c r="H104" s="22"/>
      <c r="I104" s="9"/>
      <c r="J104" s="23"/>
      <c r="K104" s="22"/>
      <c r="L104" s="9"/>
      <c r="M104" s="23"/>
    </row>
    <row r="105" spans="1:13" x14ac:dyDescent="0.35">
      <c r="A105" s="32" t="s">
        <v>1323</v>
      </c>
      <c r="B105" s="22"/>
      <c r="C105" s="9"/>
      <c r="D105" s="23"/>
      <c r="E105" s="22"/>
      <c r="F105" s="9"/>
      <c r="G105" s="23"/>
      <c r="H105" s="22"/>
      <c r="I105" s="9"/>
      <c r="J105" s="23"/>
      <c r="K105" s="22"/>
      <c r="L105" s="9"/>
      <c r="M105" s="23"/>
    </row>
    <row r="106" spans="1:13" x14ac:dyDescent="0.35">
      <c r="A106" s="32" t="s">
        <v>1041</v>
      </c>
      <c r="B106" s="22"/>
      <c r="C106" s="9"/>
      <c r="D106" s="23"/>
      <c r="E106" s="22"/>
      <c r="F106" s="9"/>
      <c r="G106" s="23"/>
      <c r="H106" s="22"/>
      <c r="I106" s="9"/>
      <c r="J106" s="23"/>
      <c r="K106" s="22"/>
      <c r="L106" s="9"/>
      <c r="M106" s="23"/>
    </row>
    <row r="107" spans="1:13" x14ac:dyDescent="0.35">
      <c r="A107" s="32" t="s">
        <v>748</v>
      </c>
      <c r="B107" s="22"/>
      <c r="C107" s="9"/>
      <c r="D107" s="23"/>
      <c r="E107" s="22"/>
      <c r="F107" s="9"/>
      <c r="G107" s="23"/>
      <c r="H107" s="22"/>
      <c r="I107" s="9"/>
      <c r="J107" s="23"/>
      <c r="K107" s="22"/>
      <c r="L107" s="9"/>
      <c r="M107" s="23"/>
    </row>
    <row r="108" spans="1:13" x14ac:dyDescent="0.35">
      <c r="A108" s="32" t="s">
        <v>751</v>
      </c>
      <c r="B108" s="22"/>
      <c r="C108" s="9"/>
      <c r="D108" s="23"/>
      <c r="E108" s="22">
        <v>1601</v>
      </c>
      <c r="F108" s="9">
        <v>3195</v>
      </c>
      <c r="G108" s="23">
        <v>4501</v>
      </c>
      <c r="H108" s="22">
        <v>327</v>
      </c>
      <c r="I108" s="9">
        <v>852</v>
      </c>
      <c r="J108" s="23">
        <v>1773</v>
      </c>
      <c r="K108" s="22"/>
      <c r="L108" s="9"/>
      <c r="M108" s="23"/>
    </row>
    <row r="109" spans="1:13" x14ac:dyDescent="0.35">
      <c r="A109" s="32" t="s">
        <v>1044</v>
      </c>
      <c r="B109" s="22"/>
      <c r="C109" s="9"/>
      <c r="D109" s="23"/>
      <c r="E109" s="22">
        <v>353</v>
      </c>
      <c r="F109" s="9">
        <v>353</v>
      </c>
      <c r="G109" s="23">
        <v>353</v>
      </c>
      <c r="H109" s="22">
        <v>8323</v>
      </c>
      <c r="I109" s="9">
        <v>10024</v>
      </c>
      <c r="J109" s="23">
        <v>13853</v>
      </c>
      <c r="K109" s="22"/>
      <c r="L109" s="9"/>
      <c r="M109" s="23"/>
    </row>
    <row r="110" spans="1:13" x14ac:dyDescent="0.35">
      <c r="A110" s="32" t="s">
        <v>754</v>
      </c>
      <c r="B110" s="22"/>
      <c r="C110" s="9"/>
      <c r="D110" s="23"/>
      <c r="E110" s="22">
        <v>218240</v>
      </c>
      <c r="F110" s="9">
        <v>225870</v>
      </c>
      <c r="G110" s="23">
        <v>227000</v>
      </c>
      <c r="H110" s="22"/>
      <c r="I110" s="9"/>
      <c r="J110" s="23"/>
      <c r="K110" s="22"/>
      <c r="L110" s="9"/>
      <c r="M110" s="23"/>
    </row>
    <row r="111" spans="1:13" x14ac:dyDescent="0.35">
      <c r="A111" s="32" t="s">
        <v>1047</v>
      </c>
      <c r="B111" s="22"/>
      <c r="C111" s="9"/>
      <c r="D111" s="23"/>
      <c r="E111" s="22"/>
      <c r="F111" s="9"/>
      <c r="G111" s="23"/>
      <c r="H111" s="22"/>
      <c r="I111" s="9"/>
      <c r="J111" s="23"/>
      <c r="K111" s="22"/>
      <c r="L111" s="9"/>
      <c r="M111" s="23"/>
    </row>
    <row r="112" spans="1:13" x14ac:dyDescent="0.35">
      <c r="A112" s="32" t="s">
        <v>757</v>
      </c>
      <c r="B112" s="22">
        <v>74529</v>
      </c>
      <c r="C112" s="9">
        <v>106142</v>
      </c>
      <c r="D112" s="23">
        <v>120968</v>
      </c>
      <c r="E112" s="22">
        <v>119672</v>
      </c>
      <c r="F112" s="9">
        <v>139702</v>
      </c>
      <c r="G112" s="23">
        <v>183880</v>
      </c>
      <c r="H112" s="22">
        <v>99239</v>
      </c>
      <c r="I112" s="9">
        <v>138357</v>
      </c>
      <c r="J112" s="23">
        <v>176379</v>
      </c>
      <c r="K112" s="22">
        <v>106466</v>
      </c>
      <c r="L112" s="9">
        <v>112665</v>
      </c>
      <c r="M112" s="23">
        <v>124834</v>
      </c>
    </row>
    <row r="113" spans="1:13" x14ac:dyDescent="0.35">
      <c r="A113" s="32" t="s">
        <v>1710</v>
      </c>
      <c r="B113" s="22"/>
      <c r="C113" s="9"/>
      <c r="D113" s="23"/>
      <c r="E113" s="22"/>
      <c r="F113" s="9"/>
      <c r="G113" s="23"/>
      <c r="H113" s="22">
        <v>102</v>
      </c>
      <c r="I113" s="9">
        <v>102</v>
      </c>
      <c r="J113" s="23">
        <v>102</v>
      </c>
      <c r="K113" s="22"/>
      <c r="L113" s="9"/>
      <c r="M113" s="23"/>
    </row>
    <row r="114" spans="1:13" x14ac:dyDescent="0.35">
      <c r="A114" s="31" t="s">
        <v>85</v>
      </c>
      <c r="B114" s="20">
        <f t="shared" ref="B114:M114" si="3">SUM(B115:B121)</f>
        <v>65091</v>
      </c>
      <c r="C114" s="13">
        <f t="shared" si="3"/>
        <v>71597</v>
      </c>
      <c r="D114" s="21">
        <f t="shared" si="3"/>
        <v>79121</v>
      </c>
      <c r="E114" s="20">
        <f t="shared" si="3"/>
        <v>165526</v>
      </c>
      <c r="F114" s="13">
        <f t="shared" si="3"/>
        <v>182781</v>
      </c>
      <c r="G114" s="21">
        <f t="shared" si="3"/>
        <v>189878</v>
      </c>
      <c r="H114" s="20">
        <f t="shared" si="3"/>
        <v>81842</v>
      </c>
      <c r="I114" s="13">
        <f t="shared" si="3"/>
        <v>96658</v>
      </c>
      <c r="J114" s="21">
        <f t="shared" si="3"/>
        <v>111840</v>
      </c>
      <c r="K114" s="20">
        <f t="shared" si="3"/>
        <v>91211</v>
      </c>
      <c r="L114" s="13">
        <f t="shared" si="3"/>
        <v>95692</v>
      </c>
      <c r="M114" s="21">
        <f t="shared" si="3"/>
        <v>100140</v>
      </c>
    </row>
    <row r="115" spans="1:13" x14ac:dyDescent="0.35">
      <c r="A115" s="32" t="s">
        <v>88</v>
      </c>
      <c r="B115" s="22">
        <v>59425</v>
      </c>
      <c r="C115" s="9">
        <v>65628</v>
      </c>
      <c r="D115" s="23">
        <v>72430</v>
      </c>
      <c r="E115" s="22">
        <v>71684</v>
      </c>
      <c r="F115" s="9">
        <v>79834</v>
      </c>
      <c r="G115" s="23">
        <v>82288</v>
      </c>
      <c r="H115" s="22">
        <v>73468</v>
      </c>
      <c r="I115" s="9">
        <v>79743</v>
      </c>
      <c r="J115" s="23">
        <v>84960</v>
      </c>
      <c r="K115" s="22">
        <v>84437</v>
      </c>
      <c r="L115" s="9">
        <v>88081</v>
      </c>
      <c r="M115" s="23">
        <v>91783</v>
      </c>
    </row>
    <row r="116" spans="1:13" x14ac:dyDescent="0.35">
      <c r="A116" s="32" t="s">
        <v>760</v>
      </c>
      <c r="B116" s="22">
        <v>442</v>
      </c>
      <c r="C116" s="9">
        <v>442</v>
      </c>
      <c r="D116" s="23">
        <v>442</v>
      </c>
      <c r="E116" s="22">
        <v>172</v>
      </c>
      <c r="F116" s="9">
        <v>214</v>
      </c>
      <c r="G116" s="23">
        <v>253</v>
      </c>
      <c r="H116" s="22">
        <v>373</v>
      </c>
      <c r="I116" s="9">
        <v>623</v>
      </c>
      <c r="J116" s="23">
        <v>1076</v>
      </c>
      <c r="K116" s="22">
        <v>285</v>
      </c>
      <c r="L116" s="9">
        <v>391</v>
      </c>
      <c r="M116" s="23">
        <v>461</v>
      </c>
    </row>
    <row r="117" spans="1:13" x14ac:dyDescent="0.35">
      <c r="A117" s="32" t="s">
        <v>91</v>
      </c>
      <c r="B117" s="22">
        <v>472</v>
      </c>
      <c r="C117" s="9">
        <v>667</v>
      </c>
      <c r="D117" s="23">
        <v>1289</v>
      </c>
      <c r="E117" s="22">
        <v>269</v>
      </c>
      <c r="F117" s="9">
        <v>566</v>
      </c>
      <c r="G117" s="23">
        <v>824</v>
      </c>
      <c r="H117" s="22">
        <v>1375</v>
      </c>
      <c r="I117" s="9">
        <v>2273</v>
      </c>
      <c r="J117" s="23">
        <v>3450</v>
      </c>
      <c r="K117" s="22">
        <v>2739</v>
      </c>
      <c r="L117" s="9">
        <v>3317</v>
      </c>
      <c r="M117" s="23">
        <v>3851</v>
      </c>
    </row>
    <row r="118" spans="1:13" x14ac:dyDescent="0.35">
      <c r="A118" s="32" t="s">
        <v>934</v>
      </c>
      <c r="B118" s="22">
        <v>4631</v>
      </c>
      <c r="C118" s="9">
        <v>4739</v>
      </c>
      <c r="D118" s="23">
        <v>4839</v>
      </c>
      <c r="E118" s="22">
        <v>1421</v>
      </c>
      <c r="F118" s="9">
        <v>1526</v>
      </c>
      <c r="G118" s="23">
        <v>1623</v>
      </c>
      <c r="H118" s="22">
        <v>389</v>
      </c>
      <c r="I118" s="9">
        <v>1574</v>
      </c>
      <c r="J118" s="23">
        <v>2356</v>
      </c>
      <c r="K118" s="22">
        <v>743</v>
      </c>
      <c r="L118" s="9">
        <v>896</v>
      </c>
      <c r="M118" s="23">
        <v>1038</v>
      </c>
    </row>
    <row r="119" spans="1:13" x14ac:dyDescent="0.35">
      <c r="A119" s="32" t="s">
        <v>763</v>
      </c>
      <c r="B119" s="22"/>
      <c r="C119" s="9"/>
      <c r="D119" s="23"/>
      <c r="E119" s="22"/>
      <c r="F119" s="9"/>
      <c r="G119" s="23"/>
      <c r="H119" s="22"/>
      <c r="I119" s="9"/>
      <c r="J119" s="23"/>
      <c r="K119" s="22"/>
      <c r="L119" s="9"/>
      <c r="M119" s="23"/>
    </row>
    <row r="120" spans="1:13" x14ac:dyDescent="0.35">
      <c r="A120" s="32" t="s">
        <v>766</v>
      </c>
      <c r="B120" s="22"/>
      <c r="C120" s="9"/>
      <c r="D120" s="23"/>
      <c r="E120" s="22">
        <v>76832</v>
      </c>
      <c r="F120" s="9">
        <v>80400</v>
      </c>
      <c r="G120" s="23">
        <v>80400</v>
      </c>
      <c r="H120" s="22"/>
      <c r="I120" s="9"/>
      <c r="J120" s="23"/>
      <c r="K120" s="22"/>
      <c r="L120" s="9"/>
      <c r="M120" s="23"/>
    </row>
    <row r="121" spans="1:13" x14ac:dyDescent="0.35">
      <c r="A121" s="32" t="s">
        <v>937</v>
      </c>
      <c r="B121" s="22">
        <v>121</v>
      </c>
      <c r="C121" s="9">
        <v>121</v>
      </c>
      <c r="D121" s="23">
        <v>121</v>
      </c>
      <c r="E121" s="22">
        <v>15148</v>
      </c>
      <c r="F121" s="9">
        <v>20241</v>
      </c>
      <c r="G121" s="23">
        <v>24490</v>
      </c>
      <c r="H121" s="22">
        <v>6237</v>
      </c>
      <c r="I121" s="9">
        <v>12445</v>
      </c>
      <c r="J121" s="23">
        <v>19998</v>
      </c>
      <c r="K121" s="22">
        <v>3007</v>
      </c>
      <c r="L121" s="9">
        <v>3007</v>
      </c>
      <c r="M121" s="23">
        <v>3007</v>
      </c>
    </row>
    <row r="122" spans="1:13" x14ac:dyDescent="0.35">
      <c r="A122" s="31" t="s">
        <v>92</v>
      </c>
      <c r="B122" s="20">
        <f t="shared" ref="B122:M122" si="4">SUM(B123,B174,B246,B310,B355)</f>
        <v>1211414</v>
      </c>
      <c r="C122" s="13">
        <f t="shared" si="4"/>
        <v>1494200</v>
      </c>
      <c r="D122" s="21">
        <f t="shared" si="4"/>
        <v>1826461</v>
      </c>
      <c r="E122" s="20">
        <f t="shared" si="4"/>
        <v>1200484</v>
      </c>
      <c r="F122" s="13">
        <f t="shared" si="4"/>
        <v>1518282</v>
      </c>
      <c r="G122" s="21">
        <f t="shared" si="4"/>
        <v>1884607</v>
      </c>
      <c r="H122" s="20">
        <f t="shared" si="4"/>
        <v>1347185</v>
      </c>
      <c r="I122" s="13">
        <f t="shared" si="4"/>
        <v>1830048</v>
      </c>
      <c r="J122" s="21">
        <f t="shared" si="4"/>
        <v>2542623</v>
      </c>
      <c r="K122" s="20">
        <f t="shared" si="4"/>
        <v>1367360</v>
      </c>
      <c r="L122" s="13">
        <f t="shared" si="4"/>
        <v>1588751</v>
      </c>
      <c r="M122" s="21">
        <f t="shared" si="4"/>
        <v>1748716</v>
      </c>
    </row>
    <row r="123" spans="1:13" x14ac:dyDescent="0.35">
      <c r="A123" s="31" t="s">
        <v>93</v>
      </c>
      <c r="B123" s="20">
        <f t="shared" ref="B123:M123" si="5">SUM(B124:B173)</f>
        <v>294996</v>
      </c>
      <c r="C123" s="13">
        <f t="shared" si="5"/>
        <v>349683</v>
      </c>
      <c r="D123" s="21">
        <f t="shared" si="5"/>
        <v>434112</v>
      </c>
      <c r="E123" s="20">
        <f t="shared" si="5"/>
        <v>315871</v>
      </c>
      <c r="F123" s="13">
        <f t="shared" si="5"/>
        <v>390973</v>
      </c>
      <c r="G123" s="21">
        <f t="shared" si="5"/>
        <v>467628</v>
      </c>
      <c r="H123" s="20">
        <f t="shared" si="5"/>
        <v>350356</v>
      </c>
      <c r="I123" s="13">
        <f t="shared" si="5"/>
        <v>450323</v>
      </c>
      <c r="J123" s="21">
        <f t="shared" si="5"/>
        <v>583618</v>
      </c>
      <c r="K123" s="20">
        <f t="shared" si="5"/>
        <v>368425</v>
      </c>
      <c r="L123" s="13">
        <f t="shared" si="5"/>
        <v>395756</v>
      </c>
      <c r="M123" s="21">
        <f t="shared" si="5"/>
        <v>416686</v>
      </c>
    </row>
    <row r="124" spans="1:13" x14ac:dyDescent="0.35">
      <c r="A124" s="32" t="s">
        <v>96</v>
      </c>
      <c r="B124" s="22">
        <v>16006</v>
      </c>
      <c r="C124" s="9">
        <v>20127</v>
      </c>
      <c r="D124" s="23">
        <v>23229</v>
      </c>
      <c r="E124" s="22">
        <v>13003</v>
      </c>
      <c r="F124" s="9">
        <v>15672</v>
      </c>
      <c r="G124" s="23">
        <v>18474</v>
      </c>
      <c r="H124" s="22">
        <v>11322</v>
      </c>
      <c r="I124" s="9">
        <v>14304</v>
      </c>
      <c r="J124" s="23">
        <v>17797</v>
      </c>
      <c r="K124" s="22">
        <v>14748</v>
      </c>
      <c r="L124" s="9">
        <v>15613</v>
      </c>
      <c r="M124" s="23">
        <v>16629</v>
      </c>
    </row>
    <row r="125" spans="1:13" x14ac:dyDescent="0.35">
      <c r="A125" s="32" t="s">
        <v>99</v>
      </c>
      <c r="B125" s="22">
        <v>10191</v>
      </c>
      <c r="C125" s="9">
        <v>13473</v>
      </c>
      <c r="D125" s="23">
        <v>16500</v>
      </c>
      <c r="E125" s="22">
        <v>9449</v>
      </c>
      <c r="F125" s="9">
        <v>11239</v>
      </c>
      <c r="G125" s="23">
        <v>13875</v>
      </c>
      <c r="H125" s="22">
        <v>8564</v>
      </c>
      <c r="I125" s="9">
        <v>10947</v>
      </c>
      <c r="J125" s="23">
        <v>15381</v>
      </c>
      <c r="K125" s="22">
        <v>10014</v>
      </c>
      <c r="L125" s="9">
        <v>11431</v>
      </c>
      <c r="M125" s="23">
        <v>12465</v>
      </c>
    </row>
    <row r="126" spans="1:13" x14ac:dyDescent="0.35">
      <c r="A126" s="32" t="s">
        <v>102</v>
      </c>
      <c r="B126" s="22">
        <v>2506</v>
      </c>
      <c r="C126" s="9">
        <v>2996</v>
      </c>
      <c r="D126" s="23">
        <v>3464</v>
      </c>
      <c r="E126" s="22">
        <v>1223</v>
      </c>
      <c r="F126" s="9">
        <v>2685</v>
      </c>
      <c r="G126" s="23">
        <v>3750</v>
      </c>
      <c r="H126" s="22">
        <v>1677</v>
      </c>
      <c r="I126" s="9">
        <v>3051</v>
      </c>
      <c r="J126" s="23">
        <v>4494</v>
      </c>
      <c r="K126" s="22">
        <v>2448</v>
      </c>
      <c r="L126" s="9">
        <v>2672</v>
      </c>
      <c r="M126" s="23">
        <v>2879</v>
      </c>
    </row>
    <row r="127" spans="1:13" x14ac:dyDescent="0.35">
      <c r="A127" s="32" t="s">
        <v>105</v>
      </c>
      <c r="B127" s="22"/>
      <c r="C127" s="9"/>
      <c r="D127" s="23"/>
      <c r="E127" s="22">
        <v>452</v>
      </c>
      <c r="F127" s="9">
        <v>1100</v>
      </c>
      <c r="G127" s="23">
        <v>1154</v>
      </c>
      <c r="H127" s="22">
        <v>905</v>
      </c>
      <c r="I127" s="9">
        <v>1488</v>
      </c>
      <c r="J127" s="23">
        <v>1931</v>
      </c>
      <c r="K127" s="22">
        <v>586</v>
      </c>
      <c r="L127" s="9">
        <v>643</v>
      </c>
      <c r="M127" s="23">
        <v>694</v>
      </c>
    </row>
    <row r="128" spans="1:13" x14ac:dyDescent="0.35">
      <c r="A128" s="32" t="s">
        <v>108</v>
      </c>
      <c r="B128" s="22">
        <v>3078</v>
      </c>
      <c r="C128" s="9">
        <v>3357</v>
      </c>
      <c r="D128" s="23">
        <v>3629</v>
      </c>
      <c r="E128" s="22">
        <v>3575</v>
      </c>
      <c r="F128" s="9">
        <v>4195</v>
      </c>
      <c r="G128" s="23">
        <v>4792</v>
      </c>
      <c r="H128" s="22">
        <v>5305</v>
      </c>
      <c r="I128" s="9">
        <v>6741</v>
      </c>
      <c r="J128" s="23">
        <v>9068</v>
      </c>
      <c r="K128" s="22">
        <v>4285</v>
      </c>
      <c r="L128" s="9">
        <v>4885</v>
      </c>
      <c r="M128" s="23">
        <v>7109</v>
      </c>
    </row>
    <row r="129" spans="1:13" x14ac:dyDescent="0.35">
      <c r="A129" s="32" t="s">
        <v>111</v>
      </c>
      <c r="B129" s="22">
        <v>980</v>
      </c>
      <c r="C129" s="9">
        <v>1042</v>
      </c>
      <c r="D129" s="23">
        <v>1436</v>
      </c>
      <c r="E129" s="22">
        <v>2106</v>
      </c>
      <c r="F129" s="9">
        <v>3162</v>
      </c>
      <c r="G129" s="23">
        <v>5414</v>
      </c>
      <c r="H129" s="22">
        <v>2017</v>
      </c>
      <c r="I129" s="9">
        <v>3077</v>
      </c>
      <c r="J129" s="23">
        <v>4322</v>
      </c>
      <c r="K129" s="22">
        <v>240</v>
      </c>
      <c r="L129" s="9">
        <v>405</v>
      </c>
      <c r="M129" s="23">
        <v>558</v>
      </c>
    </row>
    <row r="130" spans="1:13" x14ac:dyDescent="0.35">
      <c r="A130" s="32" t="s">
        <v>675</v>
      </c>
      <c r="B130" s="22"/>
      <c r="C130" s="9"/>
      <c r="D130" s="23"/>
      <c r="E130" s="22">
        <v>26</v>
      </c>
      <c r="F130" s="9">
        <v>26</v>
      </c>
      <c r="G130" s="23">
        <v>26</v>
      </c>
      <c r="H130" s="22">
        <v>340</v>
      </c>
      <c r="I130" s="9">
        <v>458</v>
      </c>
      <c r="J130" s="23">
        <v>616</v>
      </c>
      <c r="K130" s="22"/>
      <c r="L130" s="9"/>
      <c r="M130" s="23"/>
    </row>
    <row r="131" spans="1:13" x14ac:dyDescent="0.35">
      <c r="A131" s="32" t="s">
        <v>114</v>
      </c>
      <c r="B131" s="22">
        <v>2227</v>
      </c>
      <c r="C131" s="9">
        <v>2465</v>
      </c>
      <c r="D131" s="23">
        <v>2684</v>
      </c>
      <c r="E131" s="22">
        <v>2908</v>
      </c>
      <c r="F131" s="9">
        <v>4203</v>
      </c>
      <c r="G131" s="23">
        <v>5175</v>
      </c>
      <c r="H131" s="22">
        <v>3292</v>
      </c>
      <c r="I131" s="9">
        <v>4238</v>
      </c>
      <c r="J131" s="23">
        <v>5132</v>
      </c>
      <c r="K131" s="22">
        <v>7579</v>
      </c>
      <c r="L131" s="9">
        <v>8889</v>
      </c>
      <c r="M131" s="23">
        <v>10099</v>
      </c>
    </row>
    <row r="132" spans="1:13" x14ac:dyDescent="0.35">
      <c r="A132" s="32" t="s">
        <v>117</v>
      </c>
      <c r="B132" s="22">
        <v>6306</v>
      </c>
      <c r="C132" s="9">
        <v>7343</v>
      </c>
      <c r="D132" s="23">
        <v>7471</v>
      </c>
      <c r="E132" s="22">
        <v>2178</v>
      </c>
      <c r="F132" s="9">
        <v>3201</v>
      </c>
      <c r="G132" s="23">
        <v>4310</v>
      </c>
      <c r="H132" s="22">
        <v>2913</v>
      </c>
      <c r="I132" s="9">
        <v>4104</v>
      </c>
      <c r="J132" s="23">
        <v>6078</v>
      </c>
      <c r="K132" s="22">
        <v>474</v>
      </c>
      <c r="L132" s="9">
        <v>614</v>
      </c>
      <c r="M132" s="23">
        <v>744</v>
      </c>
    </row>
    <row r="133" spans="1:13" x14ac:dyDescent="0.35">
      <c r="A133" s="32" t="s">
        <v>1524</v>
      </c>
      <c r="B133" s="22">
        <v>2314</v>
      </c>
      <c r="C133" s="9">
        <v>2314</v>
      </c>
      <c r="D133" s="23">
        <v>2314</v>
      </c>
      <c r="E133" s="22">
        <v>1473</v>
      </c>
      <c r="F133" s="9">
        <v>1617</v>
      </c>
      <c r="G133" s="23">
        <v>3333</v>
      </c>
      <c r="H133" s="22">
        <v>938</v>
      </c>
      <c r="I133" s="9">
        <v>1483</v>
      </c>
      <c r="J133" s="23">
        <v>1949</v>
      </c>
      <c r="K133" s="22"/>
      <c r="L133" s="9"/>
      <c r="M133" s="23"/>
    </row>
    <row r="134" spans="1:13" x14ac:dyDescent="0.35">
      <c r="A134" s="32" t="s">
        <v>120</v>
      </c>
      <c r="B134" s="22">
        <v>6318</v>
      </c>
      <c r="C134" s="9">
        <v>9759</v>
      </c>
      <c r="D134" s="23">
        <v>10698</v>
      </c>
      <c r="E134" s="22">
        <v>6866</v>
      </c>
      <c r="F134" s="9">
        <v>9023</v>
      </c>
      <c r="G134" s="23">
        <v>10734</v>
      </c>
      <c r="H134" s="22">
        <v>6994</v>
      </c>
      <c r="I134" s="9">
        <v>8913</v>
      </c>
      <c r="J134" s="23">
        <v>11849</v>
      </c>
      <c r="K134" s="22">
        <v>9659</v>
      </c>
      <c r="L134" s="9">
        <v>10296</v>
      </c>
      <c r="M134" s="23">
        <v>12428</v>
      </c>
    </row>
    <row r="135" spans="1:13" x14ac:dyDescent="0.35">
      <c r="A135" s="32" t="s">
        <v>769</v>
      </c>
      <c r="B135" s="22">
        <v>670</v>
      </c>
      <c r="C135" s="9">
        <v>894</v>
      </c>
      <c r="D135" s="23">
        <v>1102</v>
      </c>
      <c r="E135" s="22">
        <v>973</v>
      </c>
      <c r="F135" s="9">
        <v>1398</v>
      </c>
      <c r="G135" s="23">
        <v>2248</v>
      </c>
      <c r="H135" s="22">
        <v>1850</v>
      </c>
      <c r="I135" s="9">
        <v>2959</v>
      </c>
      <c r="J135" s="23">
        <v>5068</v>
      </c>
      <c r="K135" s="22">
        <v>1196</v>
      </c>
      <c r="L135" s="9">
        <v>1384</v>
      </c>
      <c r="M135" s="23">
        <v>1558</v>
      </c>
    </row>
    <row r="136" spans="1:13" x14ac:dyDescent="0.35">
      <c r="A136" s="32" t="s">
        <v>123</v>
      </c>
      <c r="B136" s="22">
        <v>5521</v>
      </c>
      <c r="C136" s="9">
        <v>6656</v>
      </c>
      <c r="D136" s="23">
        <v>10326</v>
      </c>
      <c r="E136" s="22">
        <v>10650</v>
      </c>
      <c r="F136" s="9">
        <v>12963</v>
      </c>
      <c r="G136" s="23">
        <v>14239</v>
      </c>
      <c r="H136" s="22">
        <v>5921</v>
      </c>
      <c r="I136" s="9">
        <v>8160</v>
      </c>
      <c r="J136" s="23">
        <v>10660</v>
      </c>
      <c r="K136" s="22">
        <v>2891</v>
      </c>
      <c r="L136" s="9">
        <v>3954</v>
      </c>
      <c r="M136" s="23">
        <v>5144</v>
      </c>
    </row>
    <row r="137" spans="1:13" x14ac:dyDescent="0.35">
      <c r="A137" s="32" t="s">
        <v>126</v>
      </c>
      <c r="B137" s="22">
        <v>2637</v>
      </c>
      <c r="C137" s="9">
        <v>5488</v>
      </c>
      <c r="D137" s="23">
        <v>8817</v>
      </c>
      <c r="E137" s="22">
        <v>2327</v>
      </c>
      <c r="F137" s="9">
        <v>2878</v>
      </c>
      <c r="G137" s="23">
        <v>4526</v>
      </c>
      <c r="H137" s="22">
        <v>7171</v>
      </c>
      <c r="I137" s="9">
        <v>10248</v>
      </c>
      <c r="J137" s="23">
        <v>12655</v>
      </c>
      <c r="K137" s="22">
        <v>10185</v>
      </c>
      <c r="L137" s="9">
        <v>10938</v>
      </c>
      <c r="M137" s="23">
        <v>12016</v>
      </c>
    </row>
    <row r="138" spans="1:13" x14ac:dyDescent="0.35">
      <c r="A138" s="32" t="s">
        <v>129</v>
      </c>
      <c r="B138" s="22">
        <v>2438</v>
      </c>
      <c r="C138" s="9">
        <v>2438</v>
      </c>
      <c r="D138" s="23">
        <v>2438</v>
      </c>
      <c r="E138" s="22">
        <v>2449</v>
      </c>
      <c r="F138" s="9">
        <v>2449</v>
      </c>
      <c r="G138" s="23">
        <v>2542</v>
      </c>
      <c r="H138" s="22">
        <v>1265</v>
      </c>
      <c r="I138" s="9">
        <v>2449</v>
      </c>
      <c r="J138" s="23">
        <v>3815</v>
      </c>
      <c r="K138" s="22">
        <v>1491</v>
      </c>
      <c r="L138" s="9">
        <v>1876</v>
      </c>
      <c r="M138" s="23">
        <v>2232</v>
      </c>
    </row>
    <row r="139" spans="1:13" x14ac:dyDescent="0.35">
      <c r="A139" s="32" t="s">
        <v>132</v>
      </c>
      <c r="B139" s="22">
        <v>3331</v>
      </c>
      <c r="C139" s="9">
        <v>3978</v>
      </c>
      <c r="D139" s="23">
        <v>4681</v>
      </c>
      <c r="E139" s="22">
        <v>2521</v>
      </c>
      <c r="F139" s="9">
        <v>3636</v>
      </c>
      <c r="G139" s="23">
        <v>4818</v>
      </c>
      <c r="H139" s="22">
        <v>3022</v>
      </c>
      <c r="I139" s="9">
        <v>4245</v>
      </c>
      <c r="J139" s="23">
        <v>5376</v>
      </c>
      <c r="K139" s="22">
        <v>3390</v>
      </c>
      <c r="L139" s="9">
        <v>4041</v>
      </c>
      <c r="M139" s="23">
        <v>4538</v>
      </c>
    </row>
    <row r="140" spans="1:13" x14ac:dyDescent="0.35">
      <c r="A140" s="32" t="s">
        <v>772</v>
      </c>
      <c r="B140" s="22"/>
      <c r="C140" s="9"/>
      <c r="D140" s="23"/>
      <c r="E140" s="22">
        <v>802</v>
      </c>
      <c r="F140" s="9">
        <v>1067</v>
      </c>
      <c r="G140" s="23">
        <v>1312</v>
      </c>
      <c r="H140" s="22">
        <v>1073</v>
      </c>
      <c r="I140" s="9">
        <v>3012</v>
      </c>
      <c r="J140" s="23">
        <v>3036</v>
      </c>
      <c r="K140" s="22">
        <v>852</v>
      </c>
      <c r="L140" s="9">
        <v>1121</v>
      </c>
      <c r="M140" s="23">
        <v>1370</v>
      </c>
    </row>
    <row r="141" spans="1:13" x14ac:dyDescent="0.35">
      <c r="A141" s="32" t="s">
        <v>135</v>
      </c>
      <c r="B141" s="22">
        <v>2127</v>
      </c>
      <c r="C141" s="9">
        <v>2433</v>
      </c>
      <c r="D141" s="23">
        <v>3380</v>
      </c>
      <c r="E141" s="22">
        <v>1953</v>
      </c>
      <c r="F141" s="9">
        <v>2668</v>
      </c>
      <c r="G141" s="23">
        <v>3188</v>
      </c>
      <c r="H141" s="22">
        <v>2453</v>
      </c>
      <c r="I141" s="9">
        <v>3122</v>
      </c>
      <c r="J141" s="23">
        <v>3952</v>
      </c>
      <c r="K141" s="22">
        <v>2032</v>
      </c>
      <c r="L141" s="9">
        <v>2746</v>
      </c>
      <c r="M141" s="23">
        <v>2800</v>
      </c>
    </row>
    <row r="142" spans="1:13" x14ac:dyDescent="0.35">
      <c r="A142" s="32" t="s">
        <v>138</v>
      </c>
      <c r="B142" s="22">
        <v>472</v>
      </c>
      <c r="C142" s="9">
        <v>797</v>
      </c>
      <c r="D142" s="23">
        <v>1320</v>
      </c>
      <c r="E142" s="22">
        <v>462</v>
      </c>
      <c r="F142" s="9">
        <v>628</v>
      </c>
      <c r="G142" s="23">
        <v>815</v>
      </c>
      <c r="H142" s="22">
        <v>927</v>
      </c>
      <c r="I142" s="9">
        <v>1536</v>
      </c>
      <c r="J142" s="23">
        <v>2679</v>
      </c>
      <c r="K142" s="22">
        <v>924</v>
      </c>
      <c r="L142" s="9">
        <v>1267</v>
      </c>
      <c r="M142" s="23">
        <v>1584</v>
      </c>
    </row>
    <row r="143" spans="1:13" x14ac:dyDescent="0.35">
      <c r="A143" s="32" t="s">
        <v>141</v>
      </c>
      <c r="B143" s="22">
        <v>1982</v>
      </c>
      <c r="C143" s="9">
        <v>3564</v>
      </c>
      <c r="D143" s="23">
        <v>6441</v>
      </c>
      <c r="E143" s="22">
        <v>1597</v>
      </c>
      <c r="F143" s="9">
        <v>2777</v>
      </c>
      <c r="G143" s="23">
        <v>3817</v>
      </c>
      <c r="H143" s="22">
        <v>2156</v>
      </c>
      <c r="I143" s="9">
        <v>3157</v>
      </c>
      <c r="J143" s="23">
        <v>4779</v>
      </c>
      <c r="K143" s="22">
        <v>3613</v>
      </c>
      <c r="L143" s="9">
        <v>6717</v>
      </c>
      <c r="M143" s="23">
        <v>8224</v>
      </c>
    </row>
    <row r="144" spans="1:13" x14ac:dyDescent="0.35">
      <c r="A144" s="32" t="s">
        <v>1495</v>
      </c>
      <c r="B144" s="22"/>
      <c r="C144" s="9"/>
      <c r="D144" s="23"/>
      <c r="E144" s="22"/>
      <c r="F144" s="9"/>
      <c r="G144" s="23"/>
      <c r="H144" s="22">
        <v>555</v>
      </c>
      <c r="I144" s="9">
        <v>555</v>
      </c>
      <c r="J144" s="23">
        <v>555</v>
      </c>
      <c r="K144" s="22"/>
      <c r="L144" s="9"/>
      <c r="M144" s="23"/>
    </row>
    <row r="145" spans="1:13" x14ac:dyDescent="0.35">
      <c r="A145" s="32" t="s">
        <v>1477</v>
      </c>
      <c r="B145" s="22"/>
      <c r="C145" s="9"/>
      <c r="D145" s="23"/>
      <c r="E145" s="22"/>
      <c r="F145" s="9"/>
      <c r="G145" s="23"/>
      <c r="H145" s="22"/>
      <c r="I145" s="9"/>
      <c r="J145" s="23"/>
      <c r="K145" s="22"/>
      <c r="L145" s="9"/>
      <c r="M145" s="23"/>
    </row>
    <row r="146" spans="1:13" x14ac:dyDescent="0.35">
      <c r="A146" s="32" t="s">
        <v>1590</v>
      </c>
      <c r="B146" s="22"/>
      <c r="C146" s="9"/>
      <c r="D146" s="23"/>
      <c r="E146" s="22">
        <v>3386</v>
      </c>
      <c r="F146" s="9">
        <v>3671</v>
      </c>
      <c r="G146" s="23">
        <v>3933</v>
      </c>
      <c r="H146" s="22">
        <v>1241</v>
      </c>
      <c r="I146" s="9">
        <v>1562</v>
      </c>
      <c r="J146" s="23">
        <v>2045</v>
      </c>
      <c r="K146" s="22"/>
      <c r="L146" s="9"/>
      <c r="M146" s="23"/>
    </row>
    <row r="147" spans="1:13" x14ac:dyDescent="0.35">
      <c r="A147" s="32" t="s">
        <v>1713</v>
      </c>
      <c r="B147" s="22"/>
      <c r="C147" s="9"/>
      <c r="D147" s="23"/>
      <c r="E147" s="22"/>
      <c r="F147" s="9"/>
      <c r="G147" s="23"/>
      <c r="H147" s="22">
        <v>44572</v>
      </c>
      <c r="I147" s="9">
        <v>48987</v>
      </c>
      <c r="J147" s="23">
        <v>65114</v>
      </c>
      <c r="K147" s="22"/>
      <c r="L147" s="9"/>
      <c r="M147" s="23"/>
    </row>
    <row r="148" spans="1:13" x14ac:dyDescent="0.35">
      <c r="A148" s="32" t="s">
        <v>1716</v>
      </c>
      <c r="B148" s="22"/>
      <c r="C148" s="9"/>
      <c r="D148" s="23"/>
      <c r="E148" s="22"/>
      <c r="F148" s="9"/>
      <c r="G148" s="23"/>
      <c r="H148" s="22">
        <v>18331</v>
      </c>
      <c r="I148" s="9">
        <v>28476</v>
      </c>
      <c r="J148" s="23">
        <v>40835</v>
      </c>
      <c r="K148" s="22"/>
      <c r="L148" s="9"/>
      <c r="M148" s="23"/>
    </row>
    <row r="149" spans="1:13" x14ac:dyDescent="0.35">
      <c r="A149" s="32" t="s">
        <v>1719</v>
      </c>
      <c r="B149" s="22"/>
      <c r="C149" s="9"/>
      <c r="D149" s="23"/>
      <c r="E149" s="22"/>
      <c r="F149" s="9"/>
      <c r="G149" s="23"/>
      <c r="H149" s="22">
        <v>5864</v>
      </c>
      <c r="I149" s="9">
        <v>6700</v>
      </c>
      <c r="J149" s="23">
        <v>7472</v>
      </c>
      <c r="K149" s="22"/>
      <c r="L149" s="9"/>
      <c r="M149" s="23"/>
    </row>
    <row r="150" spans="1:13" x14ac:dyDescent="0.35">
      <c r="A150" s="32" t="s">
        <v>1722</v>
      </c>
      <c r="B150" s="22"/>
      <c r="C150" s="9"/>
      <c r="D150" s="23"/>
      <c r="E150" s="22"/>
      <c r="F150" s="9"/>
      <c r="G150" s="23"/>
      <c r="H150" s="22">
        <v>8466</v>
      </c>
      <c r="I150" s="9">
        <v>9754</v>
      </c>
      <c r="J150" s="23">
        <v>9906</v>
      </c>
      <c r="K150" s="22"/>
      <c r="L150" s="9"/>
      <c r="M150" s="23"/>
    </row>
    <row r="151" spans="1:13" x14ac:dyDescent="0.35">
      <c r="A151" s="32" t="s">
        <v>1050</v>
      </c>
      <c r="B151" s="22"/>
      <c r="C151" s="9"/>
      <c r="D151" s="23"/>
      <c r="E151" s="22"/>
      <c r="F151" s="9"/>
      <c r="G151" s="23"/>
      <c r="H151" s="22">
        <v>1621</v>
      </c>
      <c r="I151" s="9">
        <v>2239</v>
      </c>
      <c r="J151" s="23">
        <v>2810</v>
      </c>
      <c r="K151" s="22"/>
      <c r="L151" s="9"/>
      <c r="M151" s="23"/>
    </row>
    <row r="152" spans="1:13" x14ac:dyDescent="0.35">
      <c r="A152" s="32" t="s">
        <v>144</v>
      </c>
      <c r="B152" s="22">
        <v>11283</v>
      </c>
      <c r="C152" s="9">
        <v>12947</v>
      </c>
      <c r="D152" s="23">
        <v>15751</v>
      </c>
      <c r="E152" s="22">
        <v>8106</v>
      </c>
      <c r="F152" s="9">
        <v>9967</v>
      </c>
      <c r="G152" s="23">
        <v>11825</v>
      </c>
      <c r="H152" s="22">
        <v>7406</v>
      </c>
      <c r="I152" s="9">
        <v>9338</v>
      </c>
      <c r="J152" s="23">
        <v>11243</v>
      </c>
      <c r="K152" s="22">
        <v>7305</v>
      </c>
      <c r="L152" s="9">
        <v>8030</v>
      </c>
      <c r="M152" s="23">
        <v>8417</v>
      </c>
    </row>
    <row r="153" spans="1:13" x14ac:dyDescent="0.35">
      <c r="A153" s="32" t="s">
        <v>147</v>
      </c>
      <c r="B153" s="22">
        <v>3052</v>
      </c>
      <c r="C153" s="9">
        <v>3844</v>
      </c>
      <c r="D153" s="23">
        <v>4799</v>
      </c>
      <c r="E153" s="22">
        <v>3337</v>
      </c>
      <c r="F153" s="9">
        <v>4128</v>
      </c>
      <c r="G153" s="23">
        <v>5221</v>
      </c>
      <c r="H153" s="22">
        <v>3868</v>
      </c>
      <c r="I153" s="9">
        <v>4960</v>
      </c>
      <c r="J153" s="23">
        <v>6786</v>
      </c>
      <c r="K153" s="22">
        <v>3963</v>
      </c>
      <c r="L153" s="9">
        <v>4653</v>
      </c>
      <c r="M153" s="23">
        <v>7359</v>
      </c>
    </row>
    <row r="154" spans="1:13" x14ac:dyDescent="0.35">
      <c r="A154" s="32" t="s">
        <v>150</v>
      </c>
      <c r="B154" s="22">
        <v>7071</v>
      </c>
      <c r="C154" s="9">
        <v>9003</v>
      </c>
      <c r="D154" s="23">
        <v>11442</v>
      </c>
      <c r="E154" s="22">
        <v>7315</v>
      </c>
      <c r="F154" s="9">
        <v>9212</v>
      </c>
      <c r="G154" s="23">
        <v>10925</v>
      </c>
      <c r="H154" s="22">
        <v>8579</v>
      </c>
      <c r="I154" s="9">
        <v>10812</v>
      </c>
      <c r="J154" s="23">
        <v>13204</v>
      </c>
      <c r="K154" s="22">
        <v>7272</v>
      </c>
      <c r="L154" s="9">
        <v>11072</v>
      </c>
      <c r="M154" s="23">
        <v>11255</v>
      </c>
    </row>
    <row r="155" spans="1:13" x14ac:dyDescent="0.35">
      <c r="A155" s="32" t="s">
        <v>153</v>
      </c>
      <c r="B155" s="22">
        <v>886</v>
      </c>
      <c r="C155" s="9">
        <v>1053</v>
      </c>
      <c r="D155" s="23">
        <v>1208</v>
      </c>
      <c r="E155" s="22">
        <v>1533</v>
      </c>
      <c r="F155" s="9">
        <v>1947</v>
      </c>
      <c r="G155" s="23">
        <v>3240</v>
      </c>
      <c r="H155" s="22">
        <v>2634</v>
      </c>
      <c r="I155" s="9">
        <v>3290</v>
      </c>
      <c r="J155" s="23">
        <v>4945</v>
      </c>
      <c r="K155" s="22">
        <v>1105</v>
      </c>
      <c r="L155" s="9">
        <v>2378</v>
      </c>
      <c r="M155" s="23">
        <v>3553</v>
      </c>
    </row>
    <row r="156" spans="1:13" x14ac:dyDescent="0.35">
      <c r="A156" s="32" t="s">
        <v>774</v>
      </c>
      <c r="B156" s="22">
        <v>3201</v>
      </c>
      <c r="C156" s="9">
        <v>3659</v>
      </c>
      <c r="D156" s="23">
        <v>4082</v>
      </c>
      <c r="E156" s="22">
        <v>1056</v>
      </c>
      <c r="F156" s="9">
        <v>1353</v>
      </c>
      <c r="G156" s="23">
        <v>1865</v>
      </c>
      <c r="H156" s="22">
        <v>942</v>
      </c>
      <c r="I156" s="9">
        <v>1258</v>
      </c>
      <c r="J156" s="23">
        <v>1881</v>
      </c>
      <c r="K156" s="22">
        <v>1373</v>
      </c>
      <c r="L156" s="9">
        <v>1419</v>
      </c>
      <c r="M156" s="23">
        <v>1462</v>
      </c>
    </row>
    <row r="157" spans="1:13" x14ac:dyDescent="0.35">
      <c r="A157" s="32" t="s">
        <v>156</v>
      </c>
      <c r="B157" s="22">
        <v>1563</v>
      </c>
      <c r="C157" s="9">
        <v>2344</v>
      </c>
      <c r="D157" s="23">
        <v>3798</v>
      </c>
      <c r="E157" s="22">
        <v>1557</v>
      </c>
      <c r="F157" s="9">
        <v>2551</v>
      </c>
      <c r="G157" s="23">
        <v>4290</v>
      </c>
      <c r="H157" s="22">
        <v>1236</v>
      </c>
      <c r="I157" s="9">
        <v>2204</v>
      </c>
      <c r="J157" s="23">
        <v>3073</v>
      </c>
      <c r="K157" s="22">
        <v>2666</v>
      </c>
      <c r="L157" s="9">
        <v>3681</v>
      </c>
      <c r="M157" s="23">
        <v>4618</v>
      </c>
    </row>
    <row r="158" spans="1:13" x14ac:dyDescent="0.35">
      <c r="A158" s="32" t="s">
        <v>159</v>
      </c>
      <c r="B158" s="22">
        <v>1018</v>
      </c>
      <c r="C158" s="9">
        <v>1569</v>
      </c>
      <c r="D158" s="23">
        <v>2213</v>
      </c>
      <c r="E158" s="22">
        <v>1052</v>
      </c>
      <c r="F158" s="9">
        <v>1572</v>
      </c>
      <c r="G158" s="23">
        <v>2513</v>
      </c>
      <c r="H158" s="22">
        <v>1480</v>
      </c>
      <c r="I158" s="9">
        <v>2400</v>
      </c>
      <c r="J158" s="23">
        <v>3482</v>
      </c>
      <c r="K158" s="22">
        <v>755</v>
      </c>
      <c r="L158" s="9">
        <v>781</v>
      </c>
      <c r="M158" s="23">
        <v>806</v>
      </c>
    </row>
    <row r="159" spans="1:13" x14ac:dyDescent="0.35">
      <c r="A159" s="32" t="s">
        <v>162</v>
      </c>
      <c r="B159" s="22">
        <v>2375</v>
      </c>
      <c r="C159" s="9">
        <v>2703</v>
      </c>
      <c r="D159" s="23">
        <v>4343</v>
      </c>
      <c r="E159" s="22">
        <v>2725</v>
      </c>
      <c r="F159" s="9">
        <v>3515</v>
      </c>
      <c r="G159" s="23">
        <v>4657</v>
      </c>
      <c r="H159" s="22">
        <v>3027</v>
      </c>
      <c r="I159" s="9">
        <v>3942</v>
      </c>
      <c r="J159" s="23">
        <v>5199</v>
      </c>
      <c r="K159" s="22">
        <v>4202</v>
      </c>
      <c r="L159" s="9">
        <v>5550</v>
      </c>
      <c r="M159" s="23">
        <v>5624</v>
      </c>
    </row>
    <row r="160" spans="1:13" x14ac:dyDescent="0.35">
      <c r="A160" s="32" t="s">
        <v>678</v>
      </c>
      <c r="B160" s="22">
        <v>635</v>
      </c>
      <c r="C160" s="9">
        <v>830</v>
      </c>
      <c r="D160" s="23">
        <v>1009</v>
      </c>
      <c r="E160" s="22">
        <v>1913</v>
      </c>
      <c r="F160" s="9">
        <v>2198</v>
      </c>
      <c r="G160" s="23">
        <v>3167</v>
      </c>
      <c r="H160" s="22">
        <v>1612</v>
      </c>
      <c r="I160" s="9">
        <v>3023</v>
      </c>
      <c r="J160" s="23">
        <v>4434</v>
      </c>
      <c r="K160" s="22">
        <v>830</v>
      </c>
      <c r="L160" s="9">
        <v>995</v>
      </c>
      <c r="M160" s="23">
        <v>1148</v>
      </c>
    </row>
    <row r="161" spans="1:13" x14ac:dyDescent="0.35">
      <c r="A161" s="32" t="s">
        <v>940</v>
      </c>
      <c r="B161" s="22"/>
      <c r="C161" s="9"/>
      <c r="D161" s="23"/>
      <c r="E161" s="22">
        <v>593</v>
      </c>
      <c r="F161" s="9">
        <v>888</v>
      </c>
      <c r="G161" s="23">
        <v>1152</v>
      </c>
      <c r="H161" s="22">
        <v>118</v>
      </c>
      <c r="I161" s="9">
        <v>171</v>
      </c>
      <c r="J161" s="23">
        <v>373</v>
      </c>
      <c r="K161" s="22"/>
      <c r="L161" s="9"/>
      <c r="M161" s="23"/>
    </row>
    <row r="162" spans="1:13" x14ac:dyDescent="0.35">
      <c r="A162" s="32" t="s">
        <v>165</v>
      </c>
      <c r="B162" s="22">
        <v>3950</v>
      </c>
      <c r="C162" s="9">
        <v>3950</v>
      </c>
      <c r="D162" s="23">
        <v>3950</v>
      </c>
      <c r="E162" s="22">
        <v>2275</v>
      </c>
      <c r="F162" s="9">
        <v>3305</v>
      </c>
      <c r="G162" s="23">
        <v>5610</v>
      </c>
      <c r="H162" s="22">
        <v>2551</v>
      </c>
      <c r="I162" s="9">
        <v>3718</v>
      </c>
      <c r="J162" s="23">
        <v>6465</v>
      </c>
      <c r="K162" s="22">
        <v>180</v>
      </c>
      <c r="L162" s="9">
        <v>180</v>
      </c>
      <c r="M162" s="23">
        <v>180</v>
      </c>
    </row>
    <row r="163" spans="1:13" x14ac:dyDescent="0.35">
      <c r="A163" s="32" t="s">
        <v>1593</v>
      </c>
      <c r="B163" s="22"/>
      <c r="C163" s="9"/>
      <c r="D163" s="23"/>
      <c r="E163" s="22">
        <v>6080</v>
      </c>
      <c r="F163" s="9">
        <v>7378</v>
      </c>
      <c r="G163" s="23">
        <v>8576</v>
      </c>
      <c r="H163" s="22">
        <v>8364</v>
      </c>
      <c r="I163" s="9">
        <v>10497</v>
      </c>
      <c r="J163" s="23">
        <v>11477</v>
      </c>
      <c r="K163" s="22"/>
      <c r="L163" s="9"/>
      <c r="M163" s="23"/>
    </row>
    <row r="164" spans="1:13" x14ac:dyDescent="0.35">
      <c r="A164" s="32" t="s">
        <v>168</v>
      </c>
      <c r="B164" s="22">
        <v>295</v>
      </c>
      <c r="C164" s="9">
        <v>306</v>
      </c>
      <c r="D164" s="23">
        <v>425</v>
      </c>
      <c r="E164" s="22">
        <v>408</v>
      </c>
      <c r="F164" s="9">
        <v>447</v>
      </c>
      <c r="G164" s="23">
        <v>465</v>
      </c>
      <c r="H164" s="22">
        <v>963</v>
      </c>
      <c r="I164" s="9">
        <v>1400</v>
      </c>
      <c r="J164" s="23">
        <v>2407</v>
      </c>
      <c r="K164" s="22">
        <v>1521</v>
      </c>
      <c r="L164" s="9">
        <v>1575</v>
      </c>
      <c r="M164" s="23">
        <v>1626</v>
      </c>
    </row>
    <row r="165" spans="1:13" x14ac:dyDescent="0.35">
      <c r="A165" s="32" t="s">
        <v>1326</v>
      </c>
      <c r="B165" s="22"/>
      <c r="C165" s="9"/>
      <c r="D165" s="23"/>
      <c r="E165" s="22"/>
      <c r="F165" s="9"/>
      <c r="G165" s="23"/>
      <c r="H165" s="22"/>
      <c r="I165" s="9"/>
      <c r="J165" s="23"/>
      <c r="K165" s="22"/>
      <c r="L165" s="9"/>
      <c r="M165" s="23"/>
    </row>
    <row r="166" spans="1:13" x14ac:dyDescent="0.35">
      <c r="A166" s="32" t="s">
        <v>1725</v>
      </c>
      <c r="B166" s="22"/>
      <c r="C166" s="9"/>
      <c r="D166" s="23"/>
      <c r="E166" s="22"/>
      <c r="F166" s="9"/>
      <c r="G166" s="23"/>
      <c r="H166" s="22">
        <v>10923</v>
      </c>
      <c r="I166" s="9">
        <v>12930</v>
      </c>
      <c r="J166" s="23">
        <v>14998</v>
      </c>
      <c r="K166" s="22"/>
      <c r="L166" s="9"/>
      <c r="M166" s="23"/>
    </row>
    <row r="167" spans="1:13" x14ac:dyDescent="0.35">
      <c r="A167" s="32" t="s">
        <v>1728</v>
      </c>
      <c r="B167" s="22"/>
      <c r="C167" s="9"/>
      <c r="D167" s="23"/>
      <c r="E167" s="22"/>
      <c r="F167" s="9"/>
      <c r="G167" s="23"/>
      <c r="H167" s="22">
        <v>1780</v>
      </c>
      <c r="I167" s="9">
        <v>3310</v>
      </c>
      <c r="J167" s="23">
        <v>4620</v>
      </c>
      <c r="K167" s="22"/>
      <c r="L167" s="9"/>
      <c r="M167" s="23"/>
    </row>
    <row r="168" spans="1:13" x14ac:dyDescent="0.35">
      <c r="A168" s="32" t="s">
        <v>1731</v>
      </c>
      <c r="B168" s="22"/>
      <c r="C168" s="9"/>
      <c r="D168" s="23"/>
      <c r="E168" s="22"/>
      <c r="F168" s="9"/>
      <c r="G168" s="23"/>
      <c r="H168" s="22">
        <v>7955</v>
      </c>
      <c r="I168" s="9">
        <v>8056</v>
      </c>
      <c r="J168" s="23">
        <v>8150</v>
      </c>
      <c r="K168" s="22"/>
      <c r="L168" s="9"/>
      <c r="M168" s="23"/>
    </row>
    <row r="169" spans="1:13" x14ac:dyDescent="0.35">
      <c r="A169" s="32" t="s">
        <v>171</v>
      </c>
      <c r="B169" s="22">
        <v>742</v>
      </c>
      <c r="C169" s="9">
        <v>788</v>
      </c>
      <c r="D169" s="23">
        <v>980</v>
      </c>
      <c r="E169" s="22">
        <v>895</v>
      </c>
      <c r="F169" s="9">
        <v>941</v>
      </c>
      <c r="G169" s="23">
        <v>1204</v>
      </c>
      <c r="H169" s="22">
        <v>630</v>
      </c>
      <c r="I169" s="9">
        <v>879</v>
      </c>
      <c r="J169" s="23">
        <v>1296</v>
      </c>
      <c r="K169" s="22">
        <v>1807</v>
      </c>
      <c r="L169" s="9">
        <v>1807</v>
      </c>
      <c r="M169" s="23">
        <v>1807</v>
      </c>
    </row>
    <row r="170" spans="1:13" x14ac:dyDescent="0.35">
      <c r="A170" s="32" t="s">
        <v>943</v>
      </c>
      <c r="B170" s="22"/>
      <c r="C170" s="9"/>
      <c r="D170" s="23"/>
      <c r="E170" s="22"/>
      <c r="F170" s="9"/>
      <c r="G170" s="23"/>
      <c r="H170" s="22">
        <v>2099</v>
      </c>
      <c r="I170" s="9">
        <v>2714</v>
      </c>
      <c r="J170" s="23">
        <v>3438</v>
      </c>
      <c r="K170" s="22"/>
      <c r="L170" s="9"/>
      <c r="M170" s="23"/>
    </row>
    <row r="171" spans="1:13" x14ac:dyDescent="0.35">
      <c r="A171" s="32" t="s">
        <v>174</v>
      </c>
      <c r="B171" s="22">
        <v>3384</v>
      </c>
      <c r="C171" s="9">
        <v>3915</v>
      </c>
      <c r="D171" s="23">
        <v>10875</v>
      </c>
      <c r="E171" s="22">
        <v>4652</v>
      </c>
      <c r="F171" s="9">
        <v>6638</v>
      </c>
      <c r="G171" s="23">
        <v>7905</v>
      </c>
      <c r="H171" s="22">
        <v>4654</v>
      </c>
      <c r="I171" s="9">
        <v>6399</v>
      </c>
      <c r="J171" s="23">
        <v>9559</v>
      </c>
      <c r="K171" s="22">
        <v>7656</v>
      </c>
      <c r="L171" s="9">
        <v>8458</v>
      </c>
      <c r="M171" s="23">
        <v>9597</v>
      </c>
    </row>
    <row r="172" spans="1:13" x14ac:dyDescent="0.35">
      <c r="A172" s="32" t="s">
        <v>777</v>
      </c>
      <c r="B172" s="22">
        <v>164380</v>
      </c>
      <c r="C172" s="9">
        <v>188814</v>
      </c>
      <c r="D172" s="23">
        <v>231911</v>
      </c>
      <c r="E172" s="22">
        <v>192868</v>
      </c>
      <c r="F172" s="9">
        <v>232065</v>
      </c>
      <c r="G172" s="23">
        <v>266297</v>
      </c>
      <c r="H172" s="22">
        <v>120522</v>
      </c>
      <c r="I172" s="9">
        <v>152152</v>
      </c>
      <c r="J172" s="23">
        <v>191134</v>
      </c>
      <c r="K172" s="22">
        <v>251183</v>
      </c>
      <c r="L172" s="9">
        <v>255685</v>
      </c>
      <c r="M172" s="23">
        <v>256163</v>
      </c>
    </row>
    <row r="173" spans="1:13" x14ac:dyDescent="0.35">
      <c r="A173" s="32" t="s">
        <v>1527</v>
      </c>
      <c r="B173" s="22">
        <v>22057</v>
      </c>
      <c r="C173" s="9">
        <v>24834</v>
      </c>
      <c r="D173" s="23">
        <v>27396</v>
      </c>
      <c r="E173" s="22">
        <v>9127</v>
      </c>
      <c r="F173" s="9">
        <v>12610</v>
      </c>
      <c r="G173" s="23">
        <v>16241</v>
      </c>
      <c r="H173" s="22">
        <v>8258</v>
      </c>
      <c r="I173" s="9">
        <v>10905</v>
      </c>
      <c r="J173" s="23">
        <v>16080</v>
      </c>
      <c r="K173" s="22"/>
      <c r="L173" s="9"/>
      <c r="M173" s="23"/>
    </row>
    <row r="174" spans="1:13" x14ac:dyDescent="0.35">
      <c r="A174" s="31" t="s">
        <v>175</v>
      </c>
      <c r="B174" s="20">
        <f t="shared" ref="B174:M174" si="6">SUM(B175:B245)</f>
        <v>420328</v>
      </c>
      <c r="C174" s="13">
        <f t="shared" si="6"/>
        <v>548964</v>
      </c>
      <c r="D174" s="21">
        <f t="shared" si="6"/>
        <v>643365</v>
      </c>
      <c r="E174" s="20">
        <f t="shared" si="6"/>
        <v>350838</v>
      </c>
      <c r="F174" s="13">
        <f t="shared" si="6"/>
        <v>445813</v>
      </c>
      <c r="G174" s="21">
        <f t="shared" si="6"/>
        <v>545356</v>
      </c>
      <c r="H174" s="20">
        <f t="shared" si="6"/>
        <v>394701</v>
      </c>
      <c r="I174" s="13">
        <f t="shared" si="6"/>
        <v>542082</v>
      </c>
      <c r="J174" s="21">
        <f t="shared" si="6"/>
        <v>813934</v>
      </c>
      <c r="K174" s="20">
        <f t="shared" si="6"/>
        <v>456068</v>
      </c>
      <c r="L174" s="13">
        <f t="shared" si="6"/>
        <v>505165</v>
      </c>
      <c r="M174" s="21">
        <f t="shared" si="6"/>
        <v>549043</v>
      </c>
    </row>
    <row r="175" spans="1:13" x14ac:dyDescent="0.35">
      <c r="A175" s="32" t="s">
        <v>178</v>
      </c>
      <c r="B175" s="22">
        <v>18647</v>
      </c>
      <c r="C175" s="9">
        <v>30990</v>
      </c>
      <c r="D175" s="23">
        <v>36955</v>
      </c>
      <c r="E175" s="22">
        <v>8539</v>
      </c>
      <c r="F175" s="9">
        <v>13912</v>
      </c>
      <c r="G175" s="23">
        <v>17166</v>
      </c>
      <c r="H175" s="22">
        <v>7462</v>
      </c>
      <c r="I175" s="9">
        <v>11052</v>
      </c>
      <c r="J175" s="23">
        <v>15896</v>
      </c>
      <c r="K175" s="22">
        <v>5725</v>
      </c>
      <c r="L175" s="9">
        <v>8812</v>
      </c>
      <c r="M175" s="23">
        <v>14943</v>
      </c>
    </row>
    <row r="176" spans="1:13" x14ac:dyDescent="0.35">
      <c r="A176" s="32" t="s">
        <v>181</v>
      </c>
      <c r="B176" s="22">
        <v>20310</v>
      </c>
      <c r="C176" s="9">
        <v>25325</v>
      </c>
      <c r="D176" s="23">
        <v>29922</v>
      </c>
      <c r="E176" s="22">
        <v>14906</v>
      </c>
      <c r="F176" s="9">
        <v>20128</v>
      </c>
      <c r="G176" s="23">
        <v>24594</v>
      </c>
      <c r="H176" s="22">
        <v>14389</v>
      </c>
      <c r="I176" s="9">
        <v>19741</v>
      </c>
      <c r="J176" s="23">
        <v>27791</v>
      </c>
      <c r="K176" s="22">
        <v>36729</v>
      </c>
      <c r="L176" s="9">
        <v>39088</v>
      </c>
      <c r="M176" s="23">
        <v>41266</v>
      </c>
    </row>
    <row r="177" spans="1:13" x14ac:dyDescent="0.35">
      <c r="A177" s="32" t="s">
        <v>184</v>
      </c>
      <c r="B177" s="22">
        <v>3936</v>
      </c>
      <c r="C177" s="9">
        <v>5841</v>
      </c>
      <c r="D177" s="23">
        <v>9157</v>
      </c>
      <c r="E177" s="22">
        <v>3892</v>
      </c>
      <c r="F177" s="9">
        <v>6050</v>
      </c>
      <c r="G177" s="23">
        <v>6783</v>
      </c>
      <c r="H177" s="22">
        <v>3750</v>
      </c>
      <c r="I177" s="9">
        <v>5229</v>
      </c>
      <c r="J177" s="23">
        <v>7990</v>
      </c>
      <c r="K177" s="22"/>
      <c r="L177" s="9"/>
      <c r="M177" s="23"/>
    </row>
    <row r="178" spans="1:13" x14ac:dyDescent="0.35">
      <c r="A178" s="32" t="s">
        <v>187</v>
      </c>
      <c r="B178" s="22">
        <v>3361</v>
      </c>
      <c r="C178" s="9">
        <v>4441</v>
      </c>
      <c r="D178" s="23">
        <v>5469</v>
      </c>
      <c r="E178" s="22">
        <v>2244</v>
      </c>
      <c r="F178" s="9">
        <v>2758</v>
      </c>
      <c r="G178" s="23">
        <v>4112</v>
      </c>
      <c r="H178" s="22">
        <v>4165</v>
      </c>
      <c r="I178" s="9">
        <v>5627</v>
      </c>
      <c r="J178" s="23">
        <v>6967</v>
      </c>
      <c r="K178" s="22">
        <v>2374</v>
      </c>
      <c r="L178" s="9">
        <v>2992</v>
      </c>
      <c r="M178" s="23">
        <v>3563</v>
      </c>
    </row>
    <row r="179" spans="1:13" x14ac:dyDescent="0.35">
      <c r="A179" s="32" t="s">
        <v>190</v>
      </c>
      <c r="B179" s="22">
        <v>7843</v>
      </c>
      <c r="C179" s="9">
        <v>9308</v>
      </c>
      <c r="D179" s="23">
        <v>11357</v>
      </c>
      <c r="E179" s="22">
        <v>2411</v>
      </c>
      <c r="F179" s="9">
        <v>3060</v>
      </c>
      <c r="G179" s="23">
        <v>4145</v>
      </c>
      <c r="H179" s="22">
        <v>3528</v>
      </c>
      <c r="I179" s="9">
        <v>5114</v>
      </c>
      <c r="J179" s="23">
        <v>7550</v>
      </c>
      <c r="K179" s="22">
        <v>2557</v>
      </c>
      <c r="L179" s="9">
        <v>2877</v>
      </c>
      <c r="M179" s="23">
        <v>3266</v>
      </c>
    </row>
    <row r="180" spans="1:13" x14ac:dyDescent="0.35">
      <c r="A180" s="32" t="s">
        <v>193</v>
      </c>
      <c r="B180" s="22">
        <v>6598</v>
      </c>
      <c r="C180" s="9">
        <v>8087</v>
      </c>
      <c r="D180" s="23">
        <v>9576</v>
      </c>
      <c r="E180" s="22">
        <v>1985</v>
      </c>
      <c r="F180" s="9">
        <v>3109</v>
      </c>
      <c r="G180" s="23">
        <v>4200</v>
      </c>
      <c r="H180" s="22">
        <v>2924</v>
      </c>
      <c r="I180" s="9">
        <v>4707</v>
      </c>
      <c r="J180" s="23">
        <v>7357</v>
      </c>
      <c r="K180" s="22">
        <v>2973</v>
      </c>
      <c r="L180" s="9">
        <v>3878</v>
      </c>
      <c r="M180" s="23">
        <v>4179</v>
      </c>
    </row>
    <row r="181" spans="1:13" x14ac:dyDescent="0.35">
      <c r="A181" s="32" t="s">
        <v>196</v>
      </c>
      <c r="B181" s="22">
        <v>2056</v>
      </c>
      <c r="C181" s="9">
        <v>3181</v>
      </c>
      <c r="D181" s="23">
        <v>3593</v>
      </c>
      <c r="E181" s="22">
        <v>1466</v>
      </c>
      <c r="F181" s="9">
        <v>2127</v>
      </c>
      <c r="G181" s="23">
        <v>2908</v>
      </c>
      <c r="H181" s="22">
        <v>1669</v>
      </c>
      <c r="I181" s="9">
        <v>2310</v>
      </c>
      <c r="J181" s="23">
        <v>3580</v>
      </c>
      <c r="K181" s="22">
        <v>3010</v>
      </c>
      <c r="L181" s="9">
        <v>3288</v>
      </c>
      <c r="M181" s="23">
        <v>3544</v>
      </c>
    </row>
    <row r="182" spans="1:13" x14ac:dyDescent="0.35">
      <c r="A182" s="32" t="s">
        <v>199</v>
      </c>
      <c r="B182" s="22">
        <v>6215</v>
      </c>
      <c r="C182" s="9">
        <v>9286</v>
      </c>
      <c r="D182" s="23">
        <v>11076</v>
      </c>
      <c r="E182" s="22">
        <v>2509</v>
      </c>
      <c r="F182" s="9">
        <v>4150</v>
      </c>
      <c r="G182" s="23">
        <v>6842</v>
      </c>
      <c r="H182" s="22">
        <v>2697</v>
      </c>
      <c r="I182" s="9">
        <v>4158</v>
      </c>
      <c r="J182" s="23">
        <v>6800</v>
      </c>
      <c r="K182" s="22">
        <v>721</v>
      </c>
      <c r="L182" s="9">
        <v>766</v>
      </c>
      <c r="M182" s="23">
        <v>807</v>
      </c>
    </row>
    <row r="183" spans="1:13" x14ac:dyDescent="0.35">
      <c r="A183" s="32" t="s">
        <v>202</v>
      </c>
      <c r="B183" s="22">
        <v>1838</v>
      </c>
      <c r="C183" s="9">
        <v>1850</v>
      </c>
      <c r="D183" s="23">
        <v>1864</v>
      </c>
      <c r="E183" s="22">
        <v>1151</v>
      </c>
      <c r="F183" s="9">
        <v>1568</v>
      </c>
      <c r="G183" s="23">
        <v>1961</v>
      </c>
      <c r="H183" s="22">
        <v>1391</v>
      </c>
      <c r="I183" s="9">
        <v>2263</v>
      </c>
      <c r="J183" s="23">
        <v>3010</v>
      </c>
      <c r="K183" s="22">
        <v>3172</v>
      </c>
      <c r="L183" s="9">
        <v>3172</v>
      </c>
      <c r="M183" s="23">
        <v>3172</v>
      </c>
    </row>
    <row r="184" spans="1:13" x14ac:dyDescent="0.35">
      <c r="A184" s="32" t="s">
        <v>205</v>
      </c>
      <c r="B184" s="22">
        <v>4971</v>
      </c>
      <c r="C184" s="9">
        <v>6239</v>
      </c>
      <c r="D184" s="23">
        <v>7409</v>
      </c>
      <c r="E184" s="22">
        <v>3971</v>
      </c>
      <c r="F184" s="9">
        <v>4685</v>
      </c>
      <c r="G184" s="23">
        <v>6657</v>
      </c>
      <c r="H184" s="22">
        <v>3975</v>
      </c>
      <c r="I184" s="9">
        <v>5422</v>
      </c>
      <c r="J184" s="23">
        <v>8842</v>
      </c>
      <c r="K184" s="22">
        <v>16412</v>
      </c>
      <c r="L184" s="9">
        <v>16412</v>
      </c>
      <c r="M184" s="23">
        <v>16412</v>
      </c>
    </row>
    <row r="185" spans="1:13" x14ac:dyDescent="0.35">
      <c r="A185" s="32" t="s">
        <v>208</v>
      </c>
      <c r="B185" s="22"/>
      <c r="C185" s="9"/>
      <c r="D185" s="23"/>
      <c r="E185" s="22">
        <v>2210</v>
      </c>
      <c r="F185" s="9">
        <v>2589</v>
      </c>
      <c r="G185" s="23">
        <v>3427</v>
      </c>
      <c r="H185" s="22">
        <v>3057</v>
      </c>
      <c r="I185" s="9">
        <v>5508</v>
      </c>
      <c r="J185" s="23">
        <v>11439</v>
      </c>
      <c r="K185" s="22">
        <v>1173</v>
      </c>
      <c r="L185" s="9">
        <v>1173</v>
      </c>
      <c r="M185" s="23">
        <v>1173</v>
      </c>
    </row>
    <row r="186" spans="1:13" x14ac:dyDescent="0.35">
      <c r="A186" s="32" t="s">
        <v>211</v>
      </c>
      <c r="B186" s="22">
        <v>6411</v>
      </c>
      <c r="C186" s="9">
        <v>8299</v>
      </c>
      <c r="D186" s="23">
        <v>10433</v>
      </c>
      <c r="E186" s="22">
        <v>4228</v>
      </c>
      <c r="F186" s="9">
        <v>5931</v>
      </c>
      <c r="G186" s="23">
        <v>9470</v>
      </c>
      <c r="H186" s="22">
        <v>4380</v>
      </c>
      <c r="I186" s="9">
        <v>6107</v>
      </c>
      <c r="J186" s="23">
        <v>9493</v>
      </c>
      <c r="K186" s="22">
        <v>2908</v>
      </c>
      <c r="L186" s="9">
        <v>3399</v>
      </c>
      <c r="M186" s="23">
        <v>3654</v>
      </c>
    </row>
    <row r="187" spans="1:13" x14ac:dyDescent="0.35">
      <c r="A187" s="32" t="s">
        <v>214</v>
      </c>
      <c r="B187" s="22">
        <v>1223</v>
      </c>
      <c r="C187" s="9">
        <v>1553</v>
      </c>
      <c r="D187" s="23">
        <v>1858</v>
      </c>
      <c r="E187" s="22">
        <v>493</v>
      </c>
      <c r="F187" s="9">
        <v>719</v>
      </c>
      <c r="G187" s="23">
        <v>1082</v>
      </c>
      <c r="H187" s="22">
        <v>1392</v>
      </c>
      <c r="I187" s="9">
        <v>1953</v>
      </c>
      <c r="J187" s="23">
        <v>2719</v>
      </c>
      <c r="K187" s="22">
        <v>168</v>
      </c>
      <c r="L187" s="9">
        <v>182</v>
      </c>
      <c r="M187" s="23">
        <v>195</v>
      </c>
    </row>
    <row r="188" spans="1:13" x14ac:dyDescent="0.35">
      <c r="A188" s="32" t="s">
        <v>217</v>
      </c>
      <c r="B188" s="22">
        <v>2867</v>
      </c>
      <c r="C188" s="9">
        <v>2893</v>
      </c>
      <c r="D188" s="23">
        <v>2917</v>
      </c>
      <c r="E188" s="22">
        <v>1160</v>
      </c>
      <c r="F188" s="9">
        <v>1436</v>
      </c>
      <c r="G188" s="23">
        <v>1899</v>
      </c>
      <c r="H188" s="22">
        <v>1795</v>
      </c>
      <c r="I188" s="9">
        <v>2240</v>
      </c>
      <c r="J188" s="23">
        <v>3103</v>
      </c>
      <c r="K188" s="22">
        <v>3123</v>
      </c>
      <c r="L188" s="9">
        <v>3228</v>
      </c>
      <c r="M188" s="23">
        <v>3324</v>
      </c>
    </row>
    <row r="189" spans="1:13" x14ac:dyDescent="0.35">
      <c r="A189" s="32" t="s">
        <v>220</v>
      </c>
      <c r="B189" s="22">
        <v>4130</v>
      </c>
      <c r="C189" s="9">
        <v>5279</v>
      </c>
      <c r="D189" s="23">
        <v>6137</v>
      </c>
      <c r="E189" s="22">
        <v>1987</v>
      </c>
      <c r="F189" s="9">
        <v>3278</v>
      </c>
      <c r="G189" s="23">
        <v>4946</v>
      </c>
      <c r="H189" s="22">
        <v>3414</v>
      </c>
      <c r="I189" s="9">
        <v>5656</v>
      </c>
      <c r="J189" s="23">
        <v>7524</v>
      </c>
      <c r="K189" s="22">
        <v>3300</v>
      </c>
      <c r="L189" s="9">
        <v>4593</v>
      </c>
      <c r="M189" s="23">
        <v>7634</v>
      </c>
    </row>
    <row r="190" spans="1:13" x14ac:dyDescent="0.35">
      <c r="A190" s="32" t="s">
        <v>780</v>
      </c>
      <c r="B190" s="22"/>
      <c r="C190" s="9"/>
      <c r="D190" s="23"/>
      <c r="E190" s="22">
        <v>4245</v>
      </c>
      <c r="F190" s="9">
        <v>4245</v>
      </c>
      <c r="G190" s="23">
        <v>4245</v>
      </c>
      <c r="H190" s="22">
        <v>2076</v>
      </c>
      <c r="I190" s="9">
        <v>2490</v>
      </c>
      <c r="J190" s="23">
        <v>2983</v>
      </c>
      <c r="K190" s="22"/>
      <c r="L190" s="9"/>
      <c r="M190" s="23"/>
    </row>
    <row r="191" spans="1:13" x14ac:dyDescent="0.35">
      <c r="A191" s="32" t="s">
        <v>680</v>
      </c>
      <c r="B191" s="22"/>
      <c r="C191" s="9"/>
      <c r="D191" s="23"/>
      <c r="E191" s="22">
        <v>1475</v>
      </c>
      <c r="F191" s="9">
        <v>1554</v>
      </c>
      <c r="G191" s="23">
        <v>2566</v>
      </c>
      <c r="H191" s="22">
        <v>1412</v>
      </c>
      <c r="I191" s="9">
        <v>1825</v>
      </c>
      <c r="J191" s="23">
        <v>2922</v>
      </c>
      <c r="K191" s="22"/>
      <c r="L191" s="9"/>
      <c r="M191" s="23"/>
    </row>
    <row r="192" spans="1:13" x14ac:dyDescent="0.35">
      <c r="A192" s="32" t="s">
        <v>223</v>
      </c>
      <c r="B192" s="22">
        <v>4119</v>
      </c>
      <c r="C192" s="9">
        <v>5681</v>
      </c>
      <c r="D192" s="23">
        <v>9785</v>
      </c>
      <c r="E192" s="22">
        <v>5808</v>
      </c>
      <c r="F192" s="9">
        <v>8402</v>
      </c>
      <c r="G192" s="23">
        <v>11981</v>
      </c>
      <c r="H192" s="22">
        <v>4310</v>
      </c>
      <c r="I192" s="9">
        <v>6154</v>
      </c>
      <c r="J192" s="23">
        <v>8549</v>
      </c>
      <c r="K192" s="22">
        <v>2369</v>
      </c>
      <c r="L192" s="9">
        <v>2697</v>
      </c>
      <c r="M192" s="23">
        <v>4396</v>
      </c>
    </row>
    <row r="193" spans="1:13" x14ac:dyDescent="0.35">
      <c r="A193" s="32" t="s">
        <v>226</v>
      </c>
      <c r="B193" s="22">
        <v>4288</v>
      </c>
      <c r="C193" s="9">
        <v>8875</v>
      </c>
      <c r="D193" s="23">
        <v>9136</v>
      </c>
      <c r="E193" s="22">
        <v>4234</v>
      </c>
      <c r="F193" s="9">
        <v>6301</v>
      </c>
      <c r="G193" s="23">
        <v>7582</v>
      </c>
      <c r="H193" s="22">
        <v>3221</v>
      </c>
      <c r="I193" s="9">
        <v>5331</v>
      </c>
      <c r="J193" s="23">
        <v>8522</v>
      </c>
      <c r="K193" s="22">
        <v>3048</v>
      </c>
      <c r="L193" s="9">
        <v>3436</v>
      </c>
      <c r="M193" s="23">
        <v>3603</v>
      </c>
    </row>
    <row r="194" spans="1:13" x14ac:dyDescent="0.35">
      <c r="A194" s="32" t="s">
        <v>229</v>
      </c>
      <c r="B194" s="22">
        <v>1204</v>
      </c>
      <c r="C194" s="9">
        <v>1501</v>
      </c>
      <c r="D194" s="23">
        <v>3011</v>
      </c>
      <c r="E194" s="22">
        <v>1879</v>
      </c>
      <c r="F194" s="9">
        <v>2426</v>
      </c>
      <c r="G194" s="23">
        <v>4299</v>
      </c>
      <c r="H194" s="22">
        <v>2219</v>
      </c>
      <c r="I194" s="9">
        <v>3497</v>
      </c>
      <c r="J194" s="23">
        <v>4874</v>
      </c>
      <c r="K194" s="22">
        <v>1340</v>
      </c>
      <c r="L194" s="9">
        <v>1362</v>
      </c>
      <c r="M194" s="23">
        <v>1383</v>
      </c>
    </row>
    <row r="195" spans="1:13" x14ac:dyDescent="0.35">
      <c r="A195" s="32" t="s">
        <v>232</v>
      </c>
      <c r="B195" s="22">
        <v>3937</v>
      </c>
      <c r="C195" s="9">
        <v>5321</v>
      </c>
      <c r="D195" s="23">
        <v>6359</v>
      </c>
      <c r="E195" s="22">
        <v>2946</v>
      </c>
      <c r="F195" s="9">
        <v>4147</v>
      </c>
      <c r="G195" s="23">
        <v>5576</v>
      </c>
      <c r="H195" s="22">
        <v>3270</v>
      </c>
      <c r="I195" s="9">
        <v>4828</v>
      </c>
      <c r="J195" s="23">
        <v>8729</v>
      </c>
      <c r="K195" s="22">
        <v>3450</v>
      </c>
      <c r="L195" s="9">
        <v>3495</v>
      </c>
      <c r="M195" s="23">
        <v>3537</v>
      </c>
    </row>
    <row r="196" spans="1:13" x14ac:dyDescent="0.35">
      <c r="A196" s="32" t="s">
        <v>235</v>
      </c>
      <c r="B196" s="22">
        <v>4262</v>
      </c>
      <c r="C196" s="9">
        <v>5343</v>
      </c>
      <c r="D196" s="23">
        <v>6995</v>
      </c>
      <c r="E196" s="22">
        <v>776</v>
      </c>
      <c r="F196" s="9">
        <v>1340</v>
      </c>
      <c r="G196" s="23">
        <v>1850</v>
      </c>
      <c r="H196" s="22">
        <v>2360</v>
      </c>
      <c r="I196" s="9">
        <v>3361</v>
      </c>
      <c r="J196" s="23">
        <v>5840</v>
      </c>
      <c r="K196" s="22">
        <v>1143</v>
      </c>
      <c r="L196" s="9">
        <v>1359</v>
      </c>
      <c r="M196" s="23">
        <v>1560</v>
      </c>
    </row>
    <row r="197" spans="1:13" x14ac:dyDescent="0.35">
      <c r="A197" s="32" t="s">
        <v>238</v>
      </c>
      <c r="B197" s="22">
        <v>5102</v>
      </c>
      <c r="C197" s="9">
        <v>5573</v>
      </c>
      <c r="D197" s="23">
        <v>6009</v>
      </c>
      <c r="E197" s="22">
        <v>3044</v>
      </c>
      <c r="F197" s="9">
        <v>4198</v>
      </c>
      <c r="G197" s="23">
        <v>6776</v>
      </c>
      <c r="H197" s="22">
        <v>2401</v>
      </c>
      <c r="I197" s="9">
        <v>4040</v>
      </c>
      <c r="J197" s="23">
        <v>5772</v>
      </c>
      <c r="K197" s="22">
        <v>2703</v>
      </c>
      <c r="L197" s="9">
        <v>2703</v>
      </c>
      <c r="M197" s="23">
        <v>2703</v>
      </c>
    </row>
    <row r="198" spans="1:13" x14ac:dyDescent="0.35">
      <c r="A198" s="32" t="s">
        <v>241</v>
      </c>
      <c r="B198" s="22">
        <v>2498</v>
      </c>
      <c r="C198" s="9">
        <v>2848</v>
      </c>
      <c r="D198" s="23">
        <v>3502</v>
      </c>
      <c r="E198" s="22">
        <v>1726</v>
      </c>
      <c r="F198" s="9">
        <v>2214</v>
      </c>
      <c r="G198" s="23">
        <v>3046</v>
      </c>
      <c r="H198" s="22">
        <v>1701</v>
      </c>
      <c r="I198" s="9">
        <v>2408</v>
      </c>
      <c r="J198" s="23">
        <v>3830</v>
      </c>
      <c r="K198" s="22">
        <v>850</v>
      </c>
      <c r="L198" s="9">
        <v>1374</v>
      </c>
      <c r="M198" s="23">
        <v>1857</v>
      </c>
    </row>
    <row r="199" spans="1:13" x14ac:dyDescent="0.35">
      <c r="A199" s="32" t="s">
        <v>244</v>
      </c>
      <c r="B199" s="22">
        <v>3240</v>
      </c>
      <c r="C199" s="9">
        <v>5224</v>
      </c>
      <c r="D199" s="23">
        <v>5849</v>
      </c>
      <c r="E199" s="22">
        <v>1955</v>
      </c>
      <c r="F199" s="9">
        <v>2699</v>
      </c>
      <c r="G199" s="23">
        <v>3904</v>
      </c>
      <c r="H199" s="22">
        <v>2332</v>
      </c>
      <c r="I199" s="9">
        <v>3577</v>
      </c>
      <c r="J199" s="23">
        <v>5388</v>
      </c>
      <c r="K199" s="22">
        <v>655</v>
      </c>
      <c r="L199" s="9">
        <v>1128</v>
      </c>
      <c r="M199" s="23">
        <v>1566</v>
      </c>
    </row>
    <row r="200" spans="1:13" x14ac:dyDescent="0.35">
      <c r="A200" s="32" t="s">
        <v>247</v>
      </c>
      <c r="B200" s="22">
        <v>752</v>
      </c>
      <c r="C200" s="9">
        <v>1106</v>
      </c>
      <c r="D200" s="23">
        <v>1993</v>
      </c>
      <c r="E200" s="22">
        <v>1283</v>
      </c>
      <c r="F200" s="9">
        <v>1760</v>
      </c>
      <c r="G200" s="23">
        <v>2455</v>
      </c>
      <c r="H200" s="22">
        <v>1672</v>
      </c>
      <c r="I200" s="9">
        <v>2416</v>
      </c>
      <c r="J200" s="23">
        <v>3157</v>
      </c>
      <c r="K200" s="22">
        <v>1313</v>
      </c>
      <c r="L200" s="9">
        <v>1404</v>
      </c>
      <c r="M200" s="23">
        <v>1489</v>
      </c>
    </row>
    <row r="201" spans="1:13" x14ac:dyDescent="0.35">
      <c r="A201" s="32" t="s">
        <v>250</v>
      </c>
      <c r="B201" s="22">
        <v>2073</v>
      </c>
      <c r="C201" s="9">
        <v>2667</v>
      </c>
      <c r="D201" s="23">
        <v>2879</v>
      </c>
      <c r="E201" s="22">
        <v>893</v>
      </c>
      <c r="F201" s="9">
        <v>1024</v>
      </c>
      <c r="G201" s="23">
        <v>1789</v>
      </c>
      <c r="H201" s="22">
        <v>1392</v>
      </c>
      <c r="I201" s="9">
        <v>1751</v>
      </c>
      <c r="J201" s="23">
        <v>2580</v>
      </c>
      <c r="K201" s="22">
        <v>8958</v>
      </c>
      <c r="L201" s="9">
        <v>8958</v>
      </c>
      <c r="M201" s="23">
        <v>8958</v>
      </c>
    </row>
    <row r="202" spans="1:13" x14ac:dyDescent="0.35">
      <c r="A202" s="32" t="s">
        <v>253</v>
      </c>
      <c r="B202" s="22">
        <v>1163</v>
      </c>
      <c r="C202" s="9">
        <v>1689</v>
      </c>
      <c r="D202" s="23">
        <v>2598</v>
      </c>
      <c r="E202" s="22">
        <v>8929</v>
      </c>
      <c r="F202" s="9">
        <v>13242</v>
      </c>
      <c r="G202" s="23">
        <v>16583</v>
      </c>
      <c r="H202" s="22">
        <v>6179</v>
      </c>
      <c r="I202" s="9">
        <v>10282</v>
      </c>
      <c r="J202" s="23">
        <v>14046</v>
      </c>
      <c r="K202" s="22">
        <v>5111</v>
      </c>
      <c r="L202" s="9">
        <v>8756</v>
      </c>
      <c r="M202" s="23">
        <v>10838</v>
      </c>
    </row>
    <row r="203" spans="1:13" x14ac:dyDescent="0.35">
      <c r="A203" s="32" t="s">
        <v>256</v>
      </c>
      <c r="B203" s="22">
        <v>3023</v>
      </c>
      <c r="C203" s="9">
        <v>3730</v>
      </c>
      <c r="D203" s="23">
        <v>4382</v>
      </c>
      <c r="E203" s="22">
        <v>328</v>
      </c>
      <c r="F203" s="9">
        <v>387</v>
      </c>
      <c r="G203" s="23">
        <v>580</v>
      </c>
      <c r="H203" s="22">
        <v>1181</v>
      </c>
      <c r="I203" s="9">
        <v>1491</v>
      </c>
      <c r="J203" s="23">
        <v>2194</v>
      </c>
      <c r="K203" s="22"/>
      <c r="L203" s="9"/>
      <c r="M203" s="23"/>
    </row>
    <row r="204" spans="1:13" x14ac:dyDescent="0.35">
      <c r="A204" s="32" t="s">
        <v>783</v>
      </c>
      <c r="B204" s="22">
        <v>680</v>
      </c>
      <c r="C204" s="9">
        <v>680</v>
      </c>
      <c r="D204" s="23">
        <v>680</v>
      </c>
      <c r="E204" s="22">
        <v>860</v>
      </c>
      <c r="F204" s="9">
        <v>2833</v>
      </c>
      <c r="G204" s="23">
        <v>3234</v>
      </c>
      <c r="H204" s="22">
        <v>1468</v>
      </c>
      <c r="I204" s="9">
        <v>1932</v>
      </c>
      <c r="J204" s="23">
        <v>3736</v>
      </c>
      <c r="K204" s="22">
        <v>592</v>
      </c>
      <c r="L204" s="9">
        <v>592</v>
      </c>
      <c r="M204" s="23">
        <v>592</v>
      </c>
    </row>
    <row r="205" spans="1:13" x14ac:dyDescent="0.35">
      <c r="A205" s="32" t="s">
        <v>259</v>
      </c>
      <c r="B205" s="22">
        <v>1996</v>
      </c>
      <c r="C205" s="9">
        <v>2062</v>
      </c>
      <c r="D205" s="23">
        <v>2285</v>
      </c>
      <c r="E205" s="22">
        <v>1363</v>
      </c>
      <c r="F205" s="9">
        <v>1893</v>
      </c>
      <c r="G205" s="23">
        <v>2597</v>
      </c>
      <c r="H205" s="22">
        <v>1482</v>
      </c>
      <c r="I205" s="9">
        <v>2047</v>
      </c>
      <c r="J205" s="23">
        <v>3371</v>
      </c>
      <c r="K205" s="22">
        <v>1219</v>
      </c>
      <c r="L205" s="9">
        <v>3298</v>
      </c>
      <c r="M205" s="23">
        <v>5217</v>
      </c>
    </row>
    <row r="206" spans="1:13" x14ac:dyDescent="0.35">
      <c r="A206" s="32" t="s">
        <v>1053</v>
      </c>
      <c r="B206" s="22"/>
      <c r="C206" s="9"/>
      <c r="D206" s="23"/>
      <c r="E206" s="22"/>
      <c r="F206" s="9"/>
      <c r="G206" s="23"/>
      <c r="H206" s="22">
        <v>8754</v>
      </c>
      <c r="I206" s="9">
        <v>11997</v>
      </c>
      <c r="J206" s="23">
        <v>51237</v>
      </c>
      <c r="K206" s="22"/>
      <c r="L206" s="9"/>
      <c r="M206" s="23"/>
    </row>
    <row r="207" spans="1:13" x14ac:dyDescent="0.35">
      <c r="A207" s="32" t="s">
        <v>1329</v>
      </c>
      <c r="B207" s="22"/>
      <c r="C207" s="9"/>
      <c r="D207" s="23"/>
      <c r="E207" s="22"/>
      <c r="F207" s="9"/>
      <c r="G207" s="23"/>
      <c r="H207" s="22"/>
      <c r="I207" s="9"/>
      <c r="J207" s="23"/>
      <c r="K207" s="22"/>
      <c r="L207" s="9"/>
      <c r="M207" s="23"/>
    </row>
    <row r="208" spans="1:13" x14ac:dyDescent="0.35">
      <c r="A208" s="32" t="s">
        <v>786</v>
      </c>
      <c r="B208" s="22"/>
      <c r="C208" s="9"/>
      <c r="D208" s="23"/>
      <c r="E208" s="22"/>
      <c r="F208" s="9"/>
      <c r="G208" s="23"/>
      <c r="H208" s="22"/>
      <c r="I208" s="9"/>
      <c r="J208" s="23"/>
      <c r="K208" s="22"/>
      <c r="L208" s="9"/>
      <c r="M208" s="23"/>
    </row>
    <row r="209" spans="1:13" x14ac:dyDescent="0.35">
      <c r="A209" s="32" t="s">
        <v>1332</v>
      </c>
      <c r="B209" s="22"/>
      <c r="C209" s="9"/>
      <c r="D209" s="23"/>
      <c r="E209" s="22"/>
      <c r="F209" s="9"/>
      <c r="G209" s="23"/>
      <c r="H209" s="22"/>
      <c r="I209" s="9"/>
      <c r="J209" s="23"/>
      <c r="K209" s="22"/>
      <c r="L209" s="9"/>
      <c r="M209" s="23"/>
    </row>
    <row r="210" spans="1:13" x14ac:dyDescent="0.35">
      <c r="A210" s="32" t="s">
        <v>1335</v>
      </c>
      <c r="B210" s="22"/>
      <c r="C210" s="9"/>
      <c r="D210" s="23"/>
      <c r="E210" s="22">
        <v>8652</v>
      </c>
      <c r="F210" s="9">
        <v>8652</v>
      </c>
      <c r="G210" s="23">
        <v>8652</v>
      </c>
      <c r="H210" s="22">
        <v>4094</v>
      </c>
      <c r="I210" s="9">
        <v>5565</v>
      </c>
      <c r="J210" s="23">
        <v>7867</v>
      </c>
      <c r="K210" s="22"/>
      <c r="L210" s="9"/>
      <c r="M210" s="23"/>
    </row>
    <row r="211" spans="1:13" x14ac:dyDescent="0.35">
      <c r="A211" s="32" t="s">
        <v>1338</v>
      </c>
      <c r="B211" s="22"/>
      <c r="C211" s="9"/>
      <c r="D211" s="23"/>
      <c r="E211" s="22"/>
      <c r="F211" s="9"/>
      <c r="G211" s="23"/>
      <c r="H211" s="22"/>
      <c r="I211" s="9"/>
      <c r="J211" s="23"/>
      <c r="K211" s="22"/>
      <c r="L211" s="9"/>
      <c r="M211" s="23"/>
    </row>
    <row r="212" spans="1:13" x14ac:dyDescent="0.35">
      <c r="A212" s="32" t="s">
        <v>1056</v>
      </c>
      <c r="B212" s="22"/>
      <c r="C212" s="9"/>
      <c r="D212" s="23"/>
      <c r="E212" s="22"/>
      <c r="F212" s="9"/>
      <c r="G212" s="23"/>
      <c r="H212" s="22"/>
      <c r="I212" s="9"/>
      <c r="J212" s="23"/>
      <c r="K212" s="22"/>
      <c r="L212" s="9"/>
      <c r="M212" s="23"/>
    </row>
    <row r="213" spans="1:13" x14ac:dyDescent="0.35">
      <c r="A213" s="32" t="s">
        <v>789</v>
      </c>
      <c r="B213" s="22"/>
      <c r="C213" s="9"/>
      <c r="D213" s="23"/>
      <c r="E213" s="22"/>
      <c r="F213" s="9"/>
      <c r="G213" s="23"/>
      <c r="H213" s="22"/>
      <c r="I213" s="9"/>
      <c r="J213" s="23"/>
      <c r="K213" s="22"/>
      <c r="L213" s="9"/>
      <c r="M213" s="23"/>
    </row>
    <row r="214" spans="1:13" x14ac:dyDescent="0.35">
      <c r="A214" s="32" t="s">
        <v>1059</v>
      </c>
      <c r="B214" s="22"/>
      <c r="C214" s="9"/>
      <c r="D214" s="23"/>
      <c r="E214" s="22"/>
      <c r="F214" s="9"/>
      <c r="G214" s="23"/>
      <c r="H214" s="22"/>
      <c r="I214" s="9"/>
      <c r="J214" s="23"/>
      <c r="K214" s="22"/>
      <c r="L214" s="9"/>
      <c r="M214" s="23"/>
    </row>
    <row r="215" spans="1:13" x14ac:dyDescent="0.35">
      <c r="A215" s="32" t="s">
        <v>1062</v>
      </c>
      <c r="B215" s="22"/>
      <c r="C215" s="9"/>
      <c r="D215" s="23"/>
      <c r="E215" s="22"/>
      <c r="F215" s="9"/>
      <c r="G215" s="23"/>
      <c r="H215" s="22">
        <v>1298</v>
      </c>
      <c r="I215" s="9">
        <v>2029</v>
      </c>
      <c r="J215" s="23">
        <v>2703</v>
      </c>
      <c r="K215" s="22"/>
      <c r="L215" s="9"/>
      <c r="M215" s="23"/>
    </row>
    <row r="216" spans="1:13" x14ac:dyDescent="0.35">
      <c r="A216" s="32" t="s">
        <v>1065</v>
      </c>
      <c r="B216" s="22"/>
      <c r="C216" s="9"/>
      <c r="D216" s="23"/>
      <c r="E216" s="22"/>
      <c r="F216" s="9"/>
      <c r="G216" s="23"/>
      <c r="H216" s="22"/>
      <c r="I216" s="9"/>
      <c r="J216" s="23"/>
      <c r="K216" s="22"/>
      <c r="L216" s="9"/>
      <c r="M216" s="23"/>
    </row>
    <row r="217" spans="1:13" x14ac:dyDescent="0.35">
      <c r="A217" s="32" t="s">
        <v>1341</v>
      </c>
      <c r="B217" s="22"/>
      <c r="C217" s="9"/>
      <c r="D217" s="23"/>
      <c r="E217" s="22"/>
      <c r="F217" s="9"/>
      <c r="G217" s="23"/>
      <c r="H217" s="22">
        <v>5963</v>
      </c>
      <c r="I217" s="9">
        <v>8543</v>
      </c>
      <c r="J217" s="23">
        <v>10324</v>
      </c>
      <c r="K217" s="22"/>
      <c r="L217" s="9"/>
      <c r="M217" s="23"/>
    </row>
    <row r="218" spans="1:13" x14ac:dyDescent="0.35">
      <c r="A218" s="32" t="s">
        <v>1498</v>
      </c>
      <c r="B218" s="22"/>
      <c r="C218" s="9"/>
      <c r="D218" s="23"/>
      <c r="E218" s="22"/>
      <c r="F218" s="9"/>
      <c r="G218" s="23"/>
      <c r="H218" s="22">
        <v>6582</v>
      </c>
      <c r="I218" s="9">
        <v>6807</v>
      </c>
      <c r="J218" s="23">
        <v>7015</v>
      </c>
      <c r="K218" s="22"/>
      <c r="L218" s="9"/>
      <c r="M218" s="23"/>
    </row>
    <row r="219" spans="1:13" x14ac:dyDescent="0.35">
      <c r="A219" s="32" t="s">
        <v>1734</v>
      </c>
      <c r="B219" s="22"/>
      <c r="C219" s="9"/>
      <c r="D219" s="23"/>
      <c r="E219" s="22"/>
      <c r="F219" s="9"/>
      <c r="G219" s="23"/>
      <c r="H219" s="22">
        <v>11553</v>
      </c>
      <c r="I219" s="9">
        <v>17456</v>
      </c>
      <c r="J219" s="23">
        <v>22905</v>
      </c>
      <c r="K219" s="22"/>
      <c r="L219" s="9"/>
      <c r="M219" s="23"/>
    </row>
    <row r="220" spans="1:13" x14ac:dyDescent="0.35">
      <c r="A220" s="32" t="s">
        <v>1737</v>
      </c>
      <c r="B220" s="22"/>
      <c r="C220" s="9"/>
      <c r="D220" s="23"/>
      <c r="E220" s="22"/>
      <c r="F220" s="9"/>
      <c r="G220" s="23"/>
      <c r="H220" s="22">
        <v>1642</v>
      </c>
      <c r="I220" s="9">
        <v>1970</v>
      </c>
      <c r="J220" s="23">
        <v>2837</v>
      </c>
      <c r="K220" s="22"/>
      <c r="L220" s="9"/>
      <c r="M220" s="23"/>
    </row>
    <row r="221" spans="1:13" x14ac:dyDescent="0.35">
      <c r="A221" s="32" t="s">
        <v>1233</v>
      </c>
      <c r="B221" s="22"/>
      <c r="C221" s="9"/>
      <c r="D221" s="23"/>
      <c r="E221" s="22"/>
      <c r="F221" s="9"/>
      <c r="G221" s="23"/>
      <c r="H221" s="22">
        <v>18572</v>
      </c>
      <c r="I221" s="9">
        <v>30004</v>
      </c>
      <c r="J221" s="23">
        <v>55141</v>
      </c>
      <c r="K221" s="22"/>
      <c r="L221" s="9"/>
      <c r="M221" s="23"/>
    </row>
    <row r="222" spans="1:13" x14ac:dyDescent="0.35">
      <c r="A222" s="32" t="s">
        <v>1344</v>
      </c>
      <c r="B222" s="22"/>
      <c r="C222" s="9"/>
      <c r="D222" s="23"/>
      <c r="E222" s="22"/>
      <c r="F222" s="9"/>
      <c r="G222" s="23"/>
      <c r="H222" s="22">
        <v>1810</v>
      </c>
      <c r="I222" s="9">
        <v>2231</v>
      </c>
      <c r="J222" s="23">
        <v>2620</v>
      </c>
      <c r="K222" s="22"/>
      <c r="L222" s="9"/>
      <c r="M222" s="23"/>
    </row>
    <row r="223" spans="1:13" x14ac:dyDescent="0.35">
      <c r="A223" s="32" t="s">
        <v>1347</v>
      </c>
      <c r="B223" s="22"/>
      <c r="C223" s="9"/>
      <c r="D223" s="23"/>
      <c r="E223" s="22"/>
      <c r="F223" s="9"/>
      <c r="G223" s="23"/>
      <c r="H223" s="22">
        <v>1344</v>
      </c>
      <c r="I223" s="9">
        <v>1952</v>
      </c>
      <c r="J223" s="23">
        <v>2514</v>
      </c>
      <c r="K223" s="22"/>
      <c r="L223" s="9"/>
      <c r="M223" s="23"/>
    </row>
    <row r="224" spans="1:13" x14ac:dyDescent="0.35">
      <c r="A224" s="32" t="s">
        <v>1740</v>
      </c>
      <c r="B224" s="22"/>
      <c r="C224" s="9"/>
      <c r="D224" s="23"/>
      <c r="E224" s="22"/>
      <c r="F224" s="9"/>
      <c r="G224" s="23"/>
      <c r="H224" s="22">
        <v>11755</v>
      </c>
      <c r="I224" s="9">
        <v>12835</v>
      </c>
      <c r="J224" s="23">
        <v>13833</v>
      </c>
      <c r="K224" s="22"/>
      <c r="L224" s="9"/>
      <c r="M224" s="23"/>
    </row>
    <row r="225" spans="1:13" x14ac:dyDescent="0.35">
      <c r="A225" s="32" t="s">
        <v>1743</v>
      </c>
      <c r="B225" s="22"/>
      <c r="C225" s="9"/>
      <c r="D225" s="23"/>
      <c r="E225" s="22"/>
      <c r="F225" s="9"/>
      <c r="G225" s="23"/>
      <c r="H225" s="22">
        <v>8893</v>
      </c>
      <c r="I225" s="9">
        <v>9781</v>
      </c>
      <c r="J225" s="23">
        <v>14073</v>
      </c>
      <c r="K225" s="22"/>
      <c r="L225" s="9"/>
      <c r="M225" s="23"/>
    </row>
    <row r="226" spans="1:13" x14ac:dyDescent="0.35">
      <c r="A226" s="32" t="s">
        <v>1746</v>
      </c>
      <c r="B226" s="22"/>
      <c r="C226" s="9"/>
      <c r="D226" s="23"/>
      <c r="E226" s="22"/>
      <c r="F226" s="9"/>
      <c r="G226" s="23"/>
      <c r="H226" s="22">
        <v>1292</v>
      </c>
      <c r="I226" s="9">
        <v>1292</v>
      </c>
      <c r="J226" s="23">
        <v>1292</v>
      </c>
      <c r="K226" s="22"/>
      <c r="L226" s="9"/>
      <c r="M226" s="23"/>
    </row>
    <row r="227" spans="1:13" x14ac:dyDescent="0.35">
      <c r="A227" s="32" t="s">
        <v>1350</v>
      </c>
      <c r="B227" s="22"/>
      <c r="C227" s="9"/>
      <c r="D227" s="23"/>
      <c r="E227" s="22"/>
      <c r="F227" s="9"/>
      <c r="G227" s="23"/>
      <c r="H227" s="22">
        <v>3698</v>
      </c>
      <c r="I227" s="9">
        <v>4852</v>
      </c>
      <c r="J227" s="23">
        <v>5917</v>
      </c>
      <c r="K227" s="22"/>
      <c r="L227" s="9"/>
      <c r="M227" s="23"/>
    </row>
    <row r="228" spans="1:13" x14ac:dyDescent="0.35">
      <c r="A228" s="32" t="s">
        <v>1749</v>
      </c>
      <c r="B228" s="22"/>
      <c r="C228" s="9"/>
      <c r="D228" s="23"/>
      <c r="E228" s="22"/>
      <c r="F228" s="9"/>
      <c r="G228" s="23"/>
      <c r="H228" s="22">
        <v>1587</v>
      </c>
      <c r="I228" s="9">
        <v>1780</v>
      </c>
      <c r="J228" s="23">
        <v>1957</v>
      </c>
      <c r="K228" s="22"/>
      <c r="L228" s="9"/>
      <c r="M228" s="23"/>
    </row>
    <row r="229" spans="1:13" x14ac:dyDescent="0.35">
      <c r="A229" s="32" t="s">
        <v>1752</v>
      </c>
      <c r="B229" s="22"/>
      <c r="C229" s="9"/>
      <c r="D229" s="23"/>
      <c r="E229" s="22"/>
      <c r="F229" s="9"/>
      <c r="G229" s="23"/>
      <c r="H229" s="22">
        <v>380</v>
      </c>
      <c r="I229" s="9">
        <v>380</v>
      </c>
      <c r="J229" s="23">
        <v>380</v>
      </c>
      <c r="K229" s="22"/>
      <c r="L229" s="9"/>
      <c r="M229" s="23"/>
    </row>
    <row r="230" spans="1:13" x14ac:dyDescent="0.35">
      <c r="A230" s="32" t="s">
        <v>1755</v>
      </c>
      <c r="B230" s="22"/>
      <c r="C230" s="9"/>
      <c r="D230" s="23"/>
      <c r="E230" s="22"/>
      <c r="F230" s="9"/>
      <c r="G230" s="23"/>
      <c r="H230" s="22">
        <v>4150</v>
      </c>
      <c r="I230" s="9">
        <v>4150</v>
      </c>
      <c r="J230" s="23">
        <v>4150</v>
      </c>
      <c r="K230" s="22"/>
      <c r="L230" s="9"/>
      <c r="M230" s="23"/>
    </row>
    <row r="231" spans="1:13" x14ac:dyDescent="0.35">
      <c r="A231" s="32" t="s">
        <v>1501</v>
      </c>
      <c r="B231" s="22"/>
      <c r="C231" s="9"/>
      <c r="D231" s="23"/>
      <c r="E231" s="22"/>
      <c r="F231" s="9"/>
      <c r="G231" s="23"/>
      <c r="H231" s="22">
        <v>2163</v>
      </c>
      <c r="I231" s="9">
        <v>2243</v>
      </c>
      <c r="J231" s="23">
        <v>2317</v>
      </c>
      <c r="K231" s="22"/>
      <c r="L231" s="9"/>
      <c r="M231" s="23"/>
    </row>
    <row r="232" spans="1:13" x14ac:dyDescent="0.35">
      <c r="A232" s="32" t="s">
        <v>792</v>
      </c>
      <c r="B232" s="22"/>
      <c r="C232" s="9"/>
      <c r="D232" s="23"/>
      <c r="E232" s="22"/>
      <c r="F232" s="9"/>
      <c r="G232" s="23"/>
      <c r="H232" s="22">
        <v>34509</v>
      </c>
      <c r="I232" s="9">
        <v>43392</v>
      </c>
      <c r="J232" s="23">
        <v>69604</v>
      </c>
      <c r="K232" s="22"/>
      <c r="L232" s="9"/>
      <c r="M232" s="23"/>
    </row>
    <row r="233" spans="1:13" x14ac:dyDescent="0.35">
      <c r="A233" s="32" t="s">
        <v>1758</v>
      </c>
      <c r="B233" s="22"/>
      <c r="C233" s="9"/>
      <c r="D233" s="23"/>
      <c r="E233" s="22"/>
      <c r="F233" s="9"/>
      <c r="G233" s="23"/>
      <c r="H233" s="22">
        <v>1728</v>
      </c>
      <c r="I233" s="9">
        <v>2027</v>
      </c>
      <c r="J233" s="23">
        <v>2303</v>
      </c>
      <c r="K233" s="22"/>
      <c r="L233" s="9"/>
      <c r="M233" s="23"/>
    </row>
    <row r="234" spans="1:13" x14ac:dyDescent="0.35">
      <c r="A234" s="32" t="s">
        <v>262</v>
      </c>
      <c r="B234" s="22">
        <v>18450</v>
      </c>
      <c r="C234" s="9">
        <v>30956</v>
      </c>
      <c r="D234" s="23">
        <v>46499</v>
      </c>
      <c r="E234" s="22">
        <v>15505</v>
      </c>
      <c r="F234" s="9">
        <v>21203</v>
      </c>
      <c r="G234" s="23">
        <v>25284</v>
      </c>
      <c r="H234" s="22">
        <v>22651</v>
      </c>
      <c r="I234" s="9">
        <v>32644</v>
      </c>
      <c r="J234" s="23">
        <v>40972</v>
      </c>
      <c r="K234" s="22">
        <v>27146</v>
      </c>
      <c r="L234" s="9">
        <v>31219</v>
      </c>
      <c r="M234" s="23">
        <v>33228</v>
      </c>
    </row>
    <row r="235" spans="1:13" x14ac:dyDescent="0.35">
      <c r="A235" s="32" t="s">
        <v>795</v>
      </c>
      <c r="B235" s="22">
        <v>273135</v>
      </c>
      <c r="C235" s="9">
        <v>343136</v>
      </c>
      <c r="D235" s="23">
        <v>383680</v>
      </c>
      <c r="E235" s="22">
        <v>231785</v>
      </c>
      <c r="F235" s="9">
        <v>281793</v>
      </c>
      <c r="G235" s="23">
        <v>332165</v>
      </c>
      <c r="H235" s="22">
        <v>141619</v>
      </c>
      <c r="I235" s="9">
        <v>193635</v>
      </c>
      <c r="J235" s="23">
        <v>275419</v>
      </c>
      <c r="K235" s="22">
        <v>311826</v>
      </c>
      <c r="L235" s="9">
        <v>339524</v>
      </c>
      <c r="M235" s="23">
        <v>360984</v>
      </c>
    </row>
    <row r="236" spans="1:13" x14ac:dyDescent="0.35">
      <c r="A236" s="32" t="s">
        <v>1236</v>
      </c>
      <c r="B236" s="22"/>
      <c r="C236" s="9"/>
      <c r="D236" s="23"/>
      <c r="E236" s="22"/>
      <c r="F236" s="9"/>
      <c r="G236" s="23"/>
      <c r="H236" s="22"/>
      <c r="I236" s="9"/>
      <c r="J236" s="23"/>
      <c r="K236" s="22"/>
      <c r="L236" s="9"/>
      <c r="M236" s="23"/>
    </row>
    <row r="237" spans="1:13" x14ac:dyDescent="0.35">
      <c r="A237" s="32" t="s">
        <v>1239</v>
      </c>
      <c r="B237" s="22"/>
      <c r="C237" s="9"/>
      <c r="D237" s="23"/>
      <c r="E237" s="22"/>
      <c r="F237" s="9"/>
      <c r="G237" s="23"/>
      <c r="H237" s="22"/>
      <c r="I237" s="9"/>
      <c r="J237" s="23"/>
      <c r="K237" s="22"/>
      <c r="L237" s="9"/>
      <c r="M237" s="23"/>
    </row>
    <row r="238" spans="1:13" x14ac:dyDescent="0.35">
      <c r="A238" s="32" t="s">
        <v>1299</v>
      </c>
      <c r="B238" s="22"/>
      <c r="C238" s="9"/>
      <c r="D238" s="23"/>
      <c r="E238" s="22"/>
      <c r="F238" s="9"/>
      <c r="G238" s="23"/>
      <c r="H238" s="22"/>
      <c r="I238" s="9"/>
      <c r="J238" s="23"/>
      <c r="K238" s="22"/>
      <c r="L238" s="9"/>
      <c r="M238" s="23"/>
    </row>
    <row r="239" spans="1:13" x14ac:dyDescent="0.35">
      <c r="A239" s="32" t="s">
        <v>1353</v>
      </c>
      <c r="B239" s="22"/>
      <c r="C239" s="9"/>
      <c r="D239" s="23"/>
      <c r="E239" s="22"/>
      <c r="F239" s="9"/>
      <c r="G239" s="23"/>
      <c r="H239" s="22"/>
      <c r="I239" s="9"/>
      <c r="J239" s="23"/>
      <c r="K239" s="22"/>
      <c r="L239" s="9"/>
      <c r="M239" s="23"/>
    </row>
    <row r="240" spans="1:13" x14ac:dyDescent="0.35">
      <c r="A240" s="32" t="s">
        <v>1356</v>
      </c>
      <c r="B240" s="22"/>
      <c r="C240" s="9"/>
      <c r="D240" s="23"/>
      <c r="E240" s="22"/>
      <c r="F240" s="9"/>
      <c r="G240" s="23"/>
      <c r="H240" s="22"/>
      <c r="I240" s="9"/>
      <c r="J240" s="23"/>
      <c r="K240" s="22"/>
      <c r="L240" s="9"/>
      <c r="M240" s="23"/>
    </row>
    <row r="241" spans="1:13" x14ac:dyDescent="0.35">
      <c r="A241" s="32" t="s">
        <v>1480</v>
      </c>
      <c r="B241" s="22"/>
      <c r="C241" s="9"/>
      <c r="D241" s="23"/>
      <c r="E241" s="22"/>
      <c r="F241" s="9"/>
      <c r="G241" s="23"/>
      <c r="H241" s="22"/>
      <c r="I241" s="9"/>
      <c r="J241" s="23"/>
      <c r="K241" s="22"/>
      <c r="L241" s="9"/>
      <c r="M241" s="23"/>
    </row>
    <row r="242" spans="1:13" x14ac:dyDescent="0.35">
      <c r="A242" s="32" t="s">
        <v>1068</v>
      </c>
      <c r="B242" s="22"/>
      <c r="C242" s="9"/>
      <c r="D242" s="23"/>
      <c r="E242" s="22"/>
      <c r="F242" s="9"/>
      <c r="G242" s="23"/>
      <c r="H242" s="22"/>
      <c r="I242" s="9"/>
      <c r="J242" s="23"/>
      <c r="K242" s="22"/>
      <c r="L242" s="9"/>
      <c r="M242" s="23"/>
    </row>
    <row r="243" spans="1:13" x14ac:dyDescent="0.35">
      <c r="A243" s="32" t="s">
        <v>1359</v>
      </c>
      <c r="B243" s="22"/>
      <c r="C243" s="9"/>
      <c r="D243" s="23"/>
      <c r="E243" s="22"/>
      <c r="F243" s="9"/>
      <c r="G243" s="23"/>
      <c r="H243" s="22"/>
      <c r="I243" s="9"/>
      <c r="J243" s="23"/>
      <c r="K243" s="22"/>
      <c r="L243" s="9"/>
      <c r="M243" s="23"/>
    </row>
    <row r="244" spans="1:13" x14ac:dyDescent="0.35">
      <c r="A244" s="32" t="s">
        <v>1362</v>
      </c>
      <c r="B244" s="22"/>
      <c r="C244" s="9"/>
      <c r="D244" s="23"/>
      <c r="E244" s="22"/>
      <c r="F244" s="9"/>
      <c r="G244" s="23"/>
      <c r="H244" s="22"/>
      <c r="I244" s="9"/>
      <c r="J244" s="23"/>
      <c r="K244" s="22"/>
      <c r="L244" s="9"/>
      <c r="M244" s="23"/>
    </row>
    <row r="245" spans="1:13" x14ac:dyDescent="0.35">
      <c r="A245" s="32" t="s">
        <v>1365</v>
      </c>
      <c r="B245" s="22"/>
      <c r="C245" s="9"/>
      <c r="D245" s="23"/>
      <c r="E245" s="22"/>
      <c r="F245" s="9"/>
      <c r="G245" s="23"/>
      <c r="H245" s="22"/>
      <c r="I245" s="9"/>
      <c r="J245" s="23"/>
      <c r="K245" s="22"/>
      <c r="L245" s="9"/>
      <c r="M245" s="23"/>
    </row>
    <row r="246" spans="1:13" x14ac:dyDescent="0.35">
      <c r="A246" s="31" t="s">
        <v>263</v>
      </c>
      <c r="B246" s="20">
        <f t="shared" ref="B246:M246" si="7">SUM(B247:B309)</f>
        <v>280839</v>
      </c>
      <c r="C246" s="13">
        <f t="shared" si="7"/>
        <v>336427</v>
      </c>
      <c r="D246" s="21">
        <f t="shared" si="7"/>
        <v>426837</v>
      </c>
      <c r="E246" s="20">
        <f t="shared" si="7"/>
        <v>234518</v>
      </c>
      <c r="F246" s="13">
        <f t="shared" si="7"/>
        <v>306801</v>
      </c>
      <c r="G246" s="21">
        <f t="shared" si="7"/>
        <v>404546</v>
      </c>
      <c r="H246" s="20">
        <f t="shared" si="7"/>
        <v>283808</v>
      </c>
      <c r="I246" s="13">
        <f t="shared" si="7"/>
        <v>424339</v>
      </c>
      <c r="J246" s="21">
        <f t="shared" si="7"/>
        <v>616278</v>
      </c>
      <c r="K246" s="20">
        <f t="shared" si="7"/>
        <v>234492</v>
      </c>
      <c r="L246" s="13">
        <f t="shared" si="7"/>
        <v>298576</v>
      </c>
      <c r="M246" s="21">
        <f t="shared" si="7"/>
        <v>331666</v>
      </c>
    </row>
    <row r="247" spans="1:13" x14ac:dyDescent="0.35">
      <c r="A247" s="32" t="s">
        <v>266</v>
      </c>
      <c r="B247" s="22">
        <v>3485</v>
      </c>
      <c r="C247" s="9">
        <v>4107</v>
      </c>
      <c r="D247" s="23">
        <v>6327</v>
      </c>
      <c r="E247" s="22">
        <v>3871</v>
      </c>
      <c r="F247" s="9">
        <v>5377</v>
      </c>
      <c r="G247" s="23">
        <v>7937</v>
      </c>
      <c r="H247" s="22">
        <v>3303</v>
      </c>
      <c r="I247" s="9">
        <v>4784</v>
      </c>
      <c r="J247" s="23">
        <v>7220</v>
      </c>
      <c r="K247" s="22">
        <v>4057</v>
      </c>
      <c r="L247" s="9">
        <v>6067</v>
      </c>
      <c r="M247" s="23">
        <v>7923</v>
      </c>
    </row>
    <row r="248" spans="1:13" x14ac:dyDescent="0.35">
      <c r="A248" s="32" t="s">
        <v>1071</v>
      </c>
      <c r="B248" s="22"/>
      <c r="C248" s="9"/>
      <c r="D248" s="23"/>
      <c r="E248" s="22"/>
      <c r="F248" s="9"/>
      <c r="G248" s="23"/>
      <c r="H248" s="22"/>
      <c r="I248" s="9"/>
      <c r="J248" s="23"/>
      <c r="K248" s="22"/>
      <c r="L248" s="9"/>
      <c r="M248" s="23"/>
    </row>
    <row r="249" spans="1:13" x14ac:dyDescent="0.35">
      <c r="A249" s="32" t="s">
        <v>269</v>
      </c>
      <c r="B249" s="22">
        <v>7390</v>
      </c>
      <c r="C249" s="9">
        <v>8291</v>
      </c>
      <c r="D249" s="23">
        <v>10402</v>
      </c>
      <c r="E249" s="22">
        <v>6842</v>
      </c>
      <c r="F249" s="9">
        <v>8981</v>
      </c>
      <c r="G249" s="23">
        <v>11390</v>
      </c>
      <c r="H249" s="22">
        <v>5370</v>
      </c>
      <c r="I249" s="9">
        <v>7659</v>
      </c>
      <c r="J249" s="23">
        <v>10178</v>
      </c>
      <c r="K249" s="22">
        <v>5004</v>
      </c>
      <c r="L249" s="9">
        <v>6660</v>
      </c>
      <c r="M249" s="23">
        <v>9449</v>
      </c>
    </row>
    <row r="250" spans="1:13" x14ac:dyDescent="0.35">
      <c r="A250" s="32" t="s">
        <v>798</v>
      </c>
      <c r="B250" s="22">
        <v>5119</v>
      </c>
      <c r="C250" s="9">
        <v>5119</v>
      </c>
      <c r="D250" s="23">
        <v>5119</v>
      </c>
      <c r="E250" s="22">
        <v>3126</v>
      </c>
      <c r="F250" s="9">
        <v>4562</v>
      </c>
      <c r="G250" s="23">
        <v>9906</v>
      </c>
      <c r="H250" s="22">
        <v>2985</v>
      </c>
      <c r="I250" s="9">
        <v>4811</v>
      </c>
      <c r="J250" s="23">
        <v>9641</v>
      </c>
      <c r="K250" s="22">
        <v>4422</v>
      </c>
      <c r="L250" s="9">
        <v>4714</v>
      </c>
      <c r="M250" s="23">
        <v>4984</v>
      </c>
    </row>
    <row r="251" spans="1:13" x14ac:dyDescent="0.35">
      <c r="A251" s="32" t="s">
        <v>272</v>
      </c>
      <c r="B251" s="22">
        <v>1303</v>
      </c>
      <c r="C251" s="9">
        <v>1303</v>
      </c>
      <c r="D251" s="23">
        <v>1303</v>
      </c>
      <c r="E251" s="22">
        <v>776</v>
      </c>
      <c r="F251" s="9">
        <v>1265</v>
      </c>
      <c r="G251" s="23">
        <v>2154</v>
      </c>
      <c r="H251" s="22">
        <v>9796</v>
      </c>
      <c r="I251" s="9">
        <v>25835</v>
      </c>
      <c r="J251" s="23">
        <v>46561</v>
      </c>
      <c r="K251" s="22"/>
      <c r="L251" s="9"/>
      <c r="M251" s="23"/>
    </row>
    <row r="252" spans="1:13" x14ac:dyDescent="0.35">
      <c r="A252" s="32" t="s">
        <v>275</v>
      </c>
      <c r="B252" s="22">
        <v>5602</v>
      </c>
      <c r="C252" s="9">
        <v>8227</v>
      </c>
      <c r="D252" s="23">
        <v>11766</v>
      </c>
      <c r="E252" s="22">
        <v>1920</v>
      </c>
      <c r="F252" s="9">
        <v>2874</v>
      </c>
      <c r="G252" s="23">
        <v>4716</v>
      </c>
      <c r="H252" s="22">
        <v>2776</v>
      </c>
      <c r="I252" s="9">
        <v>3908</v>
      </c>
      <c r="J252" s="23">
        <v>6500</v>
      </c>
      <c r="K252" s="22">
        <v>3436</v>
      </c>
      <c r="L252" s="9">
        <v>4457</v>
      </c>
      <c r="M252" s="23">
        <v>5185</v>
      </c>
    </row>
    <row r="253" spans="1:13" x14ac:dyDescent="0.35">
      <c r="A253" s="32" t="s">
        <v>277</v>
      </c>
      <c r="B253" s="22">
        <v>2116</v>
      </c>
      <c r="C253" s="9">
        <v>2610</v>
      </c>
      <c r="D253" s="23">
        <v>3454</v>
      </c>
      <c r="E253" s="22">
        <v>1963</v>
      </c>
      <c r="F253" s="9">
        <v>2677</v>
      </c>
      <c r="G253" s="23">
        <v>2700</v>
      </c>
      <c r="H253" s="22">
        <v>2600</v>
      </c>
      <c r="I253" s="9">
        <v>3197</v>
      </c>
      <c r="J253" s="23">
        <v>4189</v>
      </c>
      <c r="K253" s="22"/>
      <c r="L253" s="9"/>
      <c r="M253" s="23"/>
    </row>
    <row r="254" spans="1:13" x14ac:dyDescent="0.35">
      <c r="A254" s="32" t="s">
        <v>280</v>
      </c>
      <c r="B254" s="22">
        <v>10350</v>
      </c>
      <c r="C254" s="9">
        <v>11378</v>
      </c>
      <c r="D254" s="23">
        <v>13160</v>
      </c>
      <c r="E254" s="22">
        <v>3550</v>
      </c>
      <c r="F254" s="9">
        <v>5466</v>
      </c>
      <c r="G254" s="23">
        <v>8989</v>
      </c>
      <c r="H254" s="22">
        <v>3120</v>
      </c>
      <c r="I254" s="9">
        <v>4877</v>
      </c>
      <c r="J254" s="23">
        <v>8333</v>
      </c>
      <c r="K254" s="22">
        <v>1073</v>
      </c>
      <c r="L254" s="9">
        <v>1319</v>
      </c>
      <c r="M254" s="23">
        <v>1546</v>
      </c>
    </row>
    <row r="255" spans="1:13" x14ac:dyDescent="0.35">
      <c r="A255" s="32" t="s">
        <v>283</v>
      </c>
      <c r="B255" s="22">
        <v>2733</v>
      </c>
      <c r="C255" s="9">
        <v>5379</v>
      </c>
      <c r="D255" s="23">
        <v>8185</v>
      </c>
      <c r="E255" s="22">
        <v>2541</v>
      </c>
      <c r="F255" s="9">
        <v>3121</v>
      </c>
      <c r="G255" s="23">
        <v>3870</v>
      </c>
      <c r="H255" s="22">
        <v>3189</v>
      </c>
      <c r="I255" s="9">
        <v>4790</v>
      </c>
      <c r="J255" s="23">
        <v>7009</v>
      </c>
      <c r="K255" s="22">
        <v>2311</v>
      </c>
      <c r="L255" s="9">
        <v>3444</v>
      </c>
      <c r="M255" s="23">
        <v>4490</v>
      </c>
    </row>
    <row r="256" spans="1:13" x14ac:dyDescent="0.35">
      <c r="A256" s="32" t="s">
        <v>286</v>
      </c>
      <c r="B256" s="22">
        <v>2464</v>
      </c>
      <c r="C256" s="9">
        <v>3150</v>
      </c>
      <c r="D256" s="23">
        <v>4613</v>
      </c>
      <c r="E256" s="22">
        <v>1200</v>
      </c>
      <c r="F256" s="9">
        <v>1727</v>
      </c>
      <c r="G256" s="23">
        <v>2552</v>
      </c>
      <c r="H256" s="22">
        <v>2340</v>
      </c>
      <c r="I256" s="9">
        <v>3178</v>
      </c>
      <c r="J256" s="23">
        <v>4385</v>
      </c>
      <c r="K256" s="22">
        <v>477</v>
      </c>
      <c r="L256" s="9">
        <v>2992</v>
      </c>
      <c r="M256" s="23">
        <v>5313</v>
      </c>
    </row>
    <row r="257" spans="1:13" x14ac:dyDescent="0.35">
      <c r="A257" s="32" t="s">
        <v>289</v>
      </c>
      <c r="B257" s="22">
        <v>843</v>
      </c>
      <c r="C257" s="9">
        <v>1025</v>
      </c>
      <c r="D257" s="23">
        <v>1241</v>
      </c>
      <c r="E257" s="22">
        <v>1991</v>
      </c>
      <c r="F257" s="9">
        <v>2751</v>
      </c>
      <c r="G257" s="23">
        <v>4376</v>
      </c>
      <c r="H257" s="22">
        <v>1006</v>
      </c>
      <c r="I257" s="9">
        <v>1310</v>
      </c>
      <c r="J257" s="23">
        <v>1554</v>
      </c>
      <c r="K257" s="22"/>
      <c r="L257" s="9"/>
      <c r="M257" s="23"/>
    </row>
    <row r="258" spans="1:13" x14ac:dyDescent="0.35">
      <c r="A258" s="32" t="s">
        <v>1074</v>
      </c>
      <c r="B258" s="22">
        <v>2495</v>
      </c>
      <c r="C258" s="9">
        <v>2996</v>
      </c>
      <c r="D258" s="23">
        <v>3458</v>
      </c>
      <c r="E258" s="22">
        <v>2500</v>
      </c>
      <c r="F258" s="9">
        <v>2500</v>
      </c>
      <c r="G258" s="23">
        <v>2500</v>
      </c>
      <c r="H258" s="22">
        <v>1691</v>
      </c>
      <c r="I258" s="9">
        <v>2762</v>
      </c>
      <c r="J258" s="23">
        <v>5614</v>
      </c>
      <c r="K258" s="22"/>
      <c r="L258" s="9"/>
      <c r="M258" s="23"/>
    </row>
    <row r="259" spans="1:13" x14ac:dyDescent="0.35">
      <c r="A259" s="32" t="s">
        <v>801</v>
      </c>
      <c r="B259" s="22"/>
      <c r="C259" s="9"/>
      <c r="D259" s="23"/>
      <c r="E259" s="22">
        <v>2578</v>
      </c>
      <c r="F259" s="9">
        <v>3538</v>
      </c>
      <c r="G259" s="23">
        <v>4424</v>
      </c>
      <c r="H259" s="22">
        <v>4140</v>
      </c>
      <c r="I259" s="9">
        <v>7195</v>
      </c>
      <c r="J259" s="23">
        <v>8879</v>
      </c>
      <c r="K259" s="22"/>
      <c r="L259" s="9"/>
      <c r="M259" s="23"/>
    </row>
    <row r="260" spans="1:13" x14ac:dyDescent="0.35">
      <c r="A260" s="32" t="s">
        <v>292</v>
      </c>
      <c r="B260" s="22"/>
      <c r="C260" s="9"/>
      <c r="D260" s="23"/>
      <c r="E260" s="22">
        <v>2574</v>
      </c>
      <c r="F260" s="9">
        <v>4167</v>
      </c>
      <c r="G260" s="23">
        <v>5394</v>
      </c>
      <c r="H260" s="22">
        <v>2891</v>
      </c>
      <c r="I260" s="9">
        <v>3732</v>
      </c>
      <c r="J260" s="23">
        <v>4650</v>
      </c>
      <c r="K260" s="22">
        <v>3394</v>
      </c>
      <c r="L260" s="9">
        <v>4096</v>
      </c>
      <c r="M260" s="23">
        <v>4743</v>
      </c>
    </row>
    <row r="261" spans="1:13" x14ac:dyDescent="0.35">
      <c r="A261" s="32" t="s">
        <v>946</v>
      </c>
      <c r="B261" s="22"/>
      <c r="C261" s="9"/>
      <c r="D261" s="23"/>
      <c r="E261" s="22">
        <v>1527</v>
      </c>
      <c r="F261" s="9">
        <v>1598</v>
      </c>
      <c r="G261" s="23">
        <v>1663</v>
      </c>
      <c r="H261" s="22">
        <v>5516</v>
      </c>
      <c r="I261" s="9">
        <v>11962</v>
      </c>
      <c r="J261" s="23">
        <v>19092</v>
      </c>
      <c r="K261" s="22"/>
      <c r="L261" s="9"/>
      <c r="M261" s="23"/>
    </row>
    <row r="262" spans="1:13" x14ac:dyDescent="0.35">
      <c r="A262" s="32" t="s">
        <v>804</v>
      </c>
      <c r="B262" s="22">
        <v>946</v>
      </c>
      <c r="C262" s="9">
        <v>1732</v>
      </c>
      <c r="D262" s="23">
        <v>2262</v>
      </c>
      <c r="E262" s="22">
        <v>1411</v>
      </c>
      <c r="F262" s="9">
        <v>1744</v>
      </c>
      <c r="G262" s="23">
        <v>3069</v>
      </c>
      <c r="H262" s="22">
        <v>1849</v>
      </c>
      <c r="I262" s="9">
        <v>2882</v>
      </c>
      <c r="J262" s="23">
        <v>4350</v>
      </c>
      <c r="K262" s="22"/>
      <c r="L262" s="9"/>
      <c r="M262" s="23"/>
    </row>
    <row r="263" spans="1:13" x14ac:dyDescent="0.35">
      <c r="A263" s="32" t="s">
        <v>807</v>
      </c>
      <c r="B263" s="22">
        <v>425</v>
      </c>
      <c r="C263" s="9">
        <v>483</v>
      </c>
      <c r="D263" s="23">
        <v>537</v>
      </c>
      <c r="E263" s="22">
        <v>2371</v>
      </c>
      <c r="F263" s="9">
        <v>2422</v>
      </c>
      <c r="G263" s="23">
        <v>2468</v>
      </c>
      <c r="H263" s="22">
        <v>1882</v>
      </c>
      <c r="I263" s="9">
        <v>2440</v>
      </c>
      <c r="J263" s="23">
        <v>4426</v>
      </c>
      <c r="K263" s="22"/>
      <c r="L263" s="9"/>
      <c r="M263" s="23"/>
    </row>
    <row r="264" spans="1:13" x14ac:dyDescent="0.35">
      <c r="A264" s="32" t="s">
        <v>810</v>
      </c>
      <c r="B264" s="22"/>
      <c r="C264" s="9"/>
      <c r="D264" s="23"/>
      <c r="E264" s="22">
        <v>1394</v>
      </c>
      <c r="F264" s="9">
        <v>1394</v>
      </c>
      <c r="G264" s="23">
        <v>1394</v>
      </c>
      <c r="H264" s="22">
        <v>1675</v>
      </c>
      <c r="I264" s="9">
        <v>3547</v>
      </c>
      <c r="J264" s="23">
        <v>4645</v>
      </c>
      <c r="K264" s="22"/>
      <c r="L264" s="9"/>
      <c r="M264" s="23"/>
    </row>
    <row r="265" spans="1:13" x14ac:dyDescent="0.35">
      <c r="A265" s="32" t="s">
        <v>295</v>
      </c>
      <c r="B265" s="22">
        <v>6012</v>
      </c>
      <c r="C265" s="9">
        <v>9911</v>
      </c>
      <c r="D265" s="23">
        <v>12191</v>
      </c>
      <c r="E265" s="22">
        <v>4624</v>
      </c>
      <c r="F265" s="9">
        <v>5756</v>
      </c>
      <c r="G265" s="23">
        <v>8035</v>
      </c>
      <c r="H265" s="22">
        <v>4805</v>
      </c>
      <c r="I265" s="9">
        <v>6999</v>
      </c>
      <c r="J265" s="23">
        <v>9349</v>
      </c>
      <c r="K265" s="22">
        <v>3895</v>
      </c>
      <c r="L265" s="9">
        <v>6259</v>
      </c>
      <c r="M265" s="23">
        <v>7662</v>
      </c>
    </row>
    <row r="266" spans="1:13" x14ac:dyDescent="0.35">
      <c r="A266" s="32" t="s">
        <v>298</v>
      </c>
      <c r="B266" s="22">
        <v>602</v>
      </c>
      <c r="C266" s="9">
        <v>1137</v>
      </c>
      <c r="D266" s="23">
        <v>2282</v>
      </c>
      <c r="E266" s="22">
        <v>789</v>
      </c>
      <c r="F266" s="9">
        <v>1524</v>
      </c>
      <c r="G266" s="23">
        <v>2692</v>
      </c>
      <c r="H266" s="22">
        <v>2342</v>
      </c>
      <c r="I266" s="9">
        <v>4476</v>
      </c>
      <c r="J266" s="23">
        <v>6233</v>
      </c>
      <c r="K266" s="22">
        <v>6071</v>
      </c>
      <c r="L266" s="9">
        <v>6287</v>
      </c>
      <c r="M266" s="23">
        <v>8564</v>
      </c>
    </row>
    <row r="267" spans="1:13" x14ac:dyDescent="0.35">
      <c r="A267" s="32" t="s">
        <v>301</v>
      </c>
      <c r="B267" s="22">
        <v>5042</v>
      </c>
      <c r="C267" s="9">
        <v>8877</v>
      </c>
      <c r="D267" s="23">
        <v>11184</v>
      </c>
      <c r="E267" s="22">
        <v>6462</v>
      </c>
      <c r="F267" s="9">
        <v>8328</v>
      </c>
      <c r="G267" s="23">
        <v>10557</v>
      </c>
      <c r="H267" s="22">
        <v>7374</v>
      </c>
      <c r="I267" s="9">
        <v>9581</v>
      </c>
      <c r="J267" s="23">
        <v>12307</v>
      </c>
      <c r="K267" s="22">
        <v>10791</v>
      </c>
      <c r="L267" s="9">
        <v>10965</v>
      </c>
      <c r="M267" s="23">
        <v>11127</v>
      </c>
    </row>
    <row r="268" spans="1:13" x14ac:dyDescent="0.35">
      <c r="A268" s="32" t="s">
        <v>683</v>
      </c>
      <c r="B268" s="22">
        <v>1350</v>
      </c>
      <c r="C268" s="9">
        <v>1456</v>
      </c>
      <c r="D268" s="23">
        <v>1505</v>
      </c>
      <c r="E268" s="22">
        <v>792</v>
      </c>
      <c r="F268" s="9">
        <v>1194</v>
      </c>
      <c r="G268" s="23">
        <v>1988</v>
      </c>
      <c r="H268" s="22">
        <v>955</v>
      </c>
      <c r="I268" s="9">
        <v>1356</v>
      </c>
      <c r="J268" s="23">
        <v>2899</v>
      </c>
      <c r="K268" s="22"/>
      <c r="L268" s="9"/>
      <c r="M268" s="23"/>
    </row>
    <row r="269" spans="1:13" x14ac:dyDescent="0.35">
      <c r="A269" s="32" t="s">
        <v>304</v>
      </c>
      <c r="B269" s="22">
        <v>746</v>
      </c>
      <c r="C269" s="9">
        <v>1010</v>
      </c>
      <c r="D269" s="23">
        <v>1080</v>
      </c>
      <c r="E269" s="22">
        <v>1193</v>
      </c>
      <c r="F269" s="9">
        <v>1507</v>
      </c>
      <c r="G269" s="23">
        <v>2246</v>
      </c>
      <c r="H269" s="22">
        <v>1366</v>
      </c>
      <c r="I269" s="9">
        <v>2107</v>
      </c>
      <c r="J269" s="23">
        <v>2726</v>
      </c>
      <c r="K269" s="22">
        <v>801</v>
      </c>
      <c r="L269" s="9">
        <v>931</v>
      </c>
      <c r="M269" s="23">
        <v>1051</v>
      </c>
    </row>
    <row r="270" spans="1:13" x14ac:dyDescent="0.35">
      <c r="A270" s="32" t="s">
        <v>307</v>
      </c>
      <c r="B270" s="22">
        <v>1699</v>
      </c>
      <c r="C270" s="9">
        <v>1757</v>
      </c>
      <c r="D270" s="23">
        <v>1934</v>
      </c>
      <c r="E270" s="22">
        <v>1158</v>
      </c>
      <c r="F270" s="9">
        <v>1690</v>
      </c>
      <c r="G270" s="23">
        <v>2481</v>
      </c>
      <c r="H270" s="22">
        <v>2101</v>
      </c>
      <c r="I270" s="9">
        <v>3177</v>
      </c>
      <c r="J270" s="23">
        <v>4746</v>
      </c>
      <c r="K270" s="22"/>
      <c r="L270" s="9"/>
      <c r="M270" s="23"/>
    </row>
    <row r="271" spans="1:13" x14ac:dyDescent="0.35">
      <c r="A271" s="32" t="s">
        <v>310</v>
      </c>
      <c r="B271" s="22">
        <v>3113</v>
      </c>
      <c r="C271" s="9">
        <v>4733</v>
      </c>
      <c r="D271" s="23">
        <v>15711</v>
      </c>
      <c r="E271" s="22">
        <v>8757</v>
      </c>
      <c r="F271" s="9">
        <v>12809</v>
      </c>
      <c r="G271" s="23">
        <v>17190</v>
      </c>
      <c r="H271" s="22">
        <v>5585</v>
      </c>
      <c r="I271" s="9">
        <v>10686</v>
      </c>
      <c r="J271" s="23">
        <v>20073</v>
      </c>
      <c r="K271" s="22">
        <v>7807</v>
      </c>
      <c r="L271" s="9">
        <v>9013</v>
      </c>
      <c r="M271" s="23">
        <v>10126</v>
      </c>
    </row>
    <row r="272" spans="1:13" x14ac:dyDescent="0.35">
      <c r="A272" s="32" t="s">
        <v>813</v>
      </c>
      <c r="B272" s="22"/>
      <c r="C272" s="9"/>
      <c r="D272" s="23"/>
      <c r="E272" s="22">
        <v>2624</v>
      </c>
      <c r="F272" s="9">
        <v>2768</v>
      </c>
      <c r="G272" s="23">
        <v>2901</v>
      </c>
      <c r="H272" s="22">
        <v>1306</v>
      </c>
      <c r="I272" s="9">
        <v>2525</v>
      </c>
      <c r="J272" s="23">
        <v>3534</v>
      </c>
      <c r="K272" s="22"/>
      <c r="L272" s="9"/>
      <c r="M272" s="23"/>
    </row>
    <row r="273" spans="1:13" x14ac:dyDescent="0.35">
      <c r="A273" s="32" t="s">
        <v>1077</v>
      </c>
      <c r="B273" s="22"/>
      <c r="C273" s="9"/>
      <c r="D273" s="23"/>
      <c r="E273" s="22">
        <v>5150</v>
      </c>
      <c r="F273" s="9">
        <v>5445</v>
      </c>
      <c r="G273" s="23">
        <v>5717</v>
      </c>
      <c r="H273" s="22">
        <v>3000</v>
      </c>
      <c r="I273" s="9">
        <v>3000</v>
      </c>
      <c r="J273" s="23">
        <v>3035</v>
      </c>
      <c r="K273" s="22"/>
      <c r="L273" s="9"/>
      <c r="M273" s="23"/>
    </row>
    <row r="274" spans="1:13" x14ac:dyDescent="0.35">
      <c r="A274" s="32" t="s">
        <v>313</v>
      </c>
      <c r="B274" s="22">
        <v>7400</v>
      </c>
      <c r="C274" s="9">
        <v>10145</v>
      </c>
      <c r="D274" s="23">
        <v>15816</v>
      </c>
      <c r="E274" s="22">
        <v>5474</v>
      </c>
      <c r="F274" s="9">
        <v>8239</v>
      </c>
      <c r="G274" s="23">
        <v>13954</v>
      </c>
      <c r="H274" s="22">
        <v>3881</v>
      </c>
      <c r="I274" s="9">
        <v>5898</v>
      </c>
      <c r="J274" s="23">
        <v>8826</v>
      </c>
      <c r="K274" s="22">
        <v>2229</v>
      </c>
      <c r="L274" s="9">
        <v>2427</v>
      </c>
      <c r="M274" s="23">
        <v>2610</v>
      </c>
    </row>
    <row r="275" spans="1:13" x14ac:dyDescent="0.35">
      <c r="A275" s="32" t="s">
        <v>316</v>
      </c>
      <c r="B275" s="22">
        <v>6414</v>
      </c>
      <c r="C275" s="9">
        <v>9865</v>
      </c>
      <c r="D275" s="23">
        <v>13051</v>
      </c>
      <c r="E275" s="22">
        <v>722</v>
      </c>
      <c r="F275" s="9">
        <v>1939</v>
      </c>
      <c r="G275" s="23">
        <v>2551</v>
      </c>
      <c r="H275" s="22">
        <v>1605</v>
      </c>
      <c r="I275" s="9">
        <v>3113</v>
      </c>
      <c r="J275" s="23">
        <v>7620</v>
      </c>
      <c r="K275" s="22">
        <v>1291</v>
      </c>
      <c r="L275" s="9">
        <v>1291</v>
      </c>
      <c r="M275" s="23">
        <v>1291</v>
      </c>
    </row>
    <row r="276" spans="1:13" x14ac:dyDescent="0.35">
      <c r="A276" s="32" t="s">
        <v>319</v>
      </c>
      <c r="B276" s="22">
        <v>4669</v>
      </c>
      <c r="C276" s="9">
        <v>5777</v>
      </c>
      <c r="D276" s="23">
        <v>6844</v>
      </c>
      <c r="E276" s="22">
        <v>4143</v>
      </c>
      <c r="F276" s="9">
        <v>5242</v>
      </c>
      <c r="G276" s="23">
        <v>7189</v>
      </c>
      <c r="H276" s="22">
        <v>4998</v>
      </c>
      <c r="I276" s="9">
        <v>6957</v>
      </c>
      <c r="J276" s="23">
        <v>9561</v>
      </c>
      <c r="K276" s="22">
        <v>4834</v>
      </c>
      <c r="L276" s="9">
        <v>5020</v>
      </c>
      <c r="M276" s="23">
        <v>5368</v>
      </c>
    </row>
    <row r="277" spans="1:13" x14ac:dyDescent="0.35">
      <c r="A277" s="32" t="s">
        <v>322</v>
      </c>
      <c r="B277" s="22">
        <v>6000</v>
      </c>
      <c r="C277" s="9">
        <v>7500</v>
      </c>
      <c r="D277" s="23">
        <v>10225</v>
      </c>
      <c r="E277" s="22">
        <v>6300</v>
      </c>
      <c r="F277" s="9">
        <v>8000</v>
      </c>
      <c r="G277" s="23">
        <v>9780</v>
      </c>
      <c r="H277" s="22">
        <v>6000</v>
      </c>
      <c r="I277" s="9">
        <v>7000</v>
      </c>
      <c r="J277" s="23">
        <v>10545</v>
      </c>
      <c r="K277" s="22">
        <v>13125</v>
      </c>
      <c r="L277" s="9">
        <v>15487</v>
      </c>
      <c r="M277" s="23">
        <v>20437</v>
      </c>
    </row>
    <row r="278" spans="1:13" x14ac:dyDescent="0.35">
      <c r="A278" s="32" t="s">
        <v>325</v>
      </c>
      <c r="B278" s="22">
        <v>8500</v>
      </c>
      <c r="C278" s="9">
        <v>9252</v>
      </c>
      <c r="D278" s="23">
        <v>9946</v>
      </c>
      <c r="E278" s="22">
        <v>4548</v>
      </c>
      <c r="F278" s="9">
        <v>5190</v>
      </c>
      <c r="G278" s="23">
        <v>5662</v>
      </c>
      <c r="H278" s="22">
        <v>3900</v>
      </c>
      <c r="I278" s="9">
        <v>4443</v>
      </c>
      <c r="J278" s="23">
        <v>7725</v>
      </c>
      <c r="K278" s="22"/>
      <c r="L278" s="9"/>
      <c r="M278" s="23"/>
    </row>
    <row r="279" spans="1:13" x14ac:dyDescent="0.35">
      <c r="A279" s="32" t="s">
        <v>1080</v>
      </c>
      <c r="B279" s="22"/>
      <c r="C279" s="9"/>
      <c r="D279" s="23"/>
      <c r="E279" s="22">
        <v>4477</v>
      </c>
      <c r="F279" s="9">
        <v>4903</v>
      </c>
      <c r="G279" s="23">
        <v>5024</v>
      </c>
      <c r="H279" s="22">
        <v>1170</v>
      </c>
      <c r="I279" s="9">
        <v>1965</v>
      </c>
      <c r="J279" s="23">
        <v>5630</v>
      </c>
      <c r="K279" s="22"/>
      <c r="L279" s="9"/>
      <c r="M279" s="23"/>
    </row>
    <row r="280" spans="1:13" x14ac:dyDescent="0.35">
      <c r="A280" s="32" t="s">
        <v>328</v>
      </c>
      <c r="B280" s="22">
        <v>22600</v>
      </c>
      <c r="C280" s="9">
        <v>28424</v>
      </c>
      <c r="D280" s="23">
        <v>33800</v>
      </c>
      <c r="E280" s="22">
        <v>1578</v>
      </c>
      <c r="F280" s="9">
        <v>2304</v>
      </c>
      <c r="G280" s="23">
        <v>4059</v>
      </c>
      <c r="H280" s="22">
        <v>2191</v>
      </c>
      <c r="I280" s="9">
        <v>4471</v>
      </c>
      <c r="J280" s="23">
        <v>7790</v>
      </c>
      <c r="K280" s="22">
        <v>4707</v>
      </c>
      <c r="L280" s="9">
        <v>4707</v>
      </c>
      <c r="M280" s="23">
        <v>4707</v>
      </c>
    </row>
    <row r="281" spans="1:13" x14ac:dyDescent="0.35">
      <c r="A281" s="32" t="s">
        <v>331</v>
      </c>
      <c r="B281" s="22">
        <v>3965</v>
      </c>
      <c r="C281" s="9">
        <v>4115</v>
      </c>
      <c r="D281" s="23">
        <v>4254</v>
      </c>
      <c r="E281" s="22">
        <v>1052</v>
      </c>
      <c r="F281" s="9">
        <v>1832</v>
      </c>
      <c r="G281" s="23">
        <v>3478</v>
      </c>
      <c r="H281" s="22">
        <v>1755</v>
      </c>
      <c r="I281" s="9">
        <v>2872</v>
      </c>
      <c r="J281" s="23">
        <v>4517</v>
      </c>
      <c r="K281" s="22">
        <v>1055</v>
      </c>
      <c r="L281" s="9">
        <v>1144</v>
      </c>
      <c r="M281" s="23">
        <v>1227</v>
      </c>
    </row>
    <row r="282" spans="1:13" x14ac:dyDescent="0.35">
      <c r="A282" s="32" t="s">
        <v>816</v>
      </c>
      <c r="B282" s="22">
        <v>643</v>
      </c>
      <c r="C282" s="9">
        <v>643</v>
      </c>
      <c r="D282" s="23">
        <v>643</v>
      </c>
      <c r="E282" s="22"/>
      <c r="F282" s="9"/>
      <c r="G282" s="23"/>
      <c r="H282" s="22">
        <v>8374</v>
      </c>
      <c r="I282" s="9">
        <v>24278</v>
      </c>
      <c r="J282" s="23">
        <v>53111</v>
      </c>
      <c r="K282" s="22"/>
      <c r="L282" s="9"/>
      <c r="M282" s="23"/>
    </row>
    <row r="283" spans="1:13" x14ac:dyDescent="0.35">
      <c r="A283" s="32" t="s">
        <v>334</v>
      </c>
      <c r="B283" s="22"/>
      <c r="C283" s="9"/>
      <c r="D283" s="23"/>
      <c r="E283" s="22">
        <v>7500</v>
      </c>
      <c r="F283" s="9">
        <v>11038</v>
      </c>
      <c r="G283" s="23">
        <v>15750</v>
      </c>
      <c r="H283" s="22">
        <v>4389</v>
      </c>
      <c r="I283" s="9">
        <v>10042</v>
      </c>
      <c r="J283" s="23">
        <v>14175</v>
      </c>
      <c r="K283" s="22">
        <v>15000</v>
      </c>
      <c r="L283" s="9">
        <v>15000</v>
      </c>
      <c r="M283" s="23">
        <v>15000</v>
      </c>
    </row>
    <row r="284" spans="1:13" x14ac:dyDescent="0.35">
      <c r="A284" s="32" t="s">
        <v>337</v>
      </c>
      <c r="B284" s="22"/>
      <c r="C284" s="9"/>
      <c r="D284" s="23"/>
      <c r="E284" s="22">
        <v>2250</v>
      </c>
      <c r="F284" s="9">
        <v>2625</v>
      </c>
      <c r="G284" s="23">
        <v>2625</v>
      </c>
      <c r="H284" s="22">
        <v>1500</v>
      </c>
      <c r="I284" s="9">
        <v>1875</v>
      </c>
      <c r="J284" s="23">
        <v>2250</v>
      </c>
      <c r="K284" s="22">
        <v>2250</v>
      </c>
      <c r="L284" s="9">
        <v>2250</v>
      </c>
      <c r="M284" s="23">
        <v>2250</v>
      </c>
    </row>
    <row r="285" spans="1:13" x14ac:dyDescent="0.35">
      <c r="A285" s="32" t="s">
        <v>1242</v>
      </c>
      <c r="B285" s="22"/>
      <c r="C285" s="9"/>
      <c r="D285" s="23"/>
      <c r="E285" s="22">
        <v>896</v>
      </c>
      <c r="F285" s="9">
        <v>896</v>
      </c>
      <c r="G285" s="23">
        <v>896</v>
      </c>
      <c r="H285" s="22">
        <v>2786</v>
      </c>
      <c r="I285" s="9">
        <v>2893</v>
      </c>
      <c r="J285" s="23">
        <v>2993</v>
      </c>
      <c r="K285" s="22"/>
      <c r="L285" s="9"/>
      <c r="M285" s="23"/>
    </row>
    <row r="286" spans="1:13" x14ac:dyDescent="0.35">
      <c r="A286" s="32" t="s">
        <v>1083</v>
      </c>
      <c r="B286" s="22"/>
      <c r="C286" s="9"/>
      <c r="D286" s="23"/>
      <c r="E286" s="22"/>
      <c r="F286" s="9"/>
      <c r="G286" s="23"/>
      <c r="H286" s="22"/>
      <c r="I286" s="9"/>
      <c r="J286" s="23"/>
      <c r="K286" s="22"/>
      <c r="L286" s="9"/>
      <c r="M286" s="23"/>
    </row>
    <row r="287" spans="1:13" x14ac:dyDescent="0.35">
      <c r="A287" s="32" t="s">
        <v>819</v>
      </c>
      <c r="B287" s="22">
        <v>16095</v>
      </c>
      <c r="C287" s="9">
        <v>18884</v>
      </c>
      <c r="D287" s="23">
        <v>21460</v>
      </c>
      <c r="E287" s="22">
        <v>13078</v>
      </c>
      <c r="F287" s="9">
        <v>17822</v>
      </c>
      <c r="G287" s="23">
        <v>21366</v>
      </c>
      <c r="H287" s="22">
        <v>7727</v>
      </c>
      <c r="I287" s="9">
        <v>11730</v>
      </c>
      <c r="J287" s="23">
        <v>15460</v>
      </c>
      <c r="K287" s="22"/>
      <c r="L287" s="9"/>
      <c r="M287" s="23"/>
    </row>
    <row r="288" spans="1:13" x14ac:dyDescent="0.35">
      <c r="A288" s="32" t="s">
        <v>1368</v>
      </c>
      <c r="B288" s="22"/>
      <c r="C288" s="9"/>
      <c r="D288" s="23"/>
      <c r="E288" s="22">
        <v>3208</v>
      </c>
      <c r="F288" s="9">
        <v>3208</v>
      </c>
      <c r="G288" s="23">
        <v>3208</v>
      </c>
      <c r="H288" s="22">
        <v>1143</v>
      </c>
      <c r="I288" s="9">
        <v>1524</v>
      </c>
      <c r="J288" s="23">
        <v>1524</v>
      </c>
      <c r="K288" s="22"/>
      <c r="L288" s="9"/>
      <c r="M288" s="23"/>
    </row>
    <row r="289" spans="1:13" x14ac:dyDescent="0.35">
      <c r="A289" s="32" t="s">
        <v>1086</v>
      </c>
      <c r="B289" s="22"/>
      <c r="C289" s="9"/>
      <c r="D289" s="23"/>
      <c r="E289" s="22"/>
      <c r="F289" s="9"/>
      <c r="G289" s="23"/>
      <c r="H289" s="22">
        <v>592</v>
      </c>
      <c r="I289" s="9">
        <v>1189</v>
      </c>
      <c r="J289" s="23">
        <v>2652</v>
      </c>
      <c r="K289" s="22"/>
      <c r="L289" s="9"/>
      <c r="M289" s="23"/>
    </row>
    <row r="290" spans="1:13" x14ac:dyDescent="0.35">
      <c r="A290" s="32" t="s">
        <v>1371</v>
      </c>
      <c r="B290" s="22"/>
      <c r="C290" s="9"/>
      <c r="D290" s="23"/>
      <c r="E290" s="22"/>
      <c r="F290" s="9"/>
      <c r="G290" s="23"/>
      <c r="H290" s="22">
        <v>1050</v>
      </c>
      <c r="I290" s="9">
        <v>1050</v>
      </c>
      <c r="J290" s="23">
        <v>1050</v>
      </c>
      <c r="K290" s="22"/>
      <c r="L290" s="9"/>
      <c r="M290" s="23"/>
    </row>
    <row r="291" spans="1:13" x14ac:dyDescent="0.35">
      <c r="A291" s="32" t="s">
        <v>1504</v>
      </c>
      <c r="B291" s="22"/>
      <c r="C291" s="9"/>
      <c r="D291" s="23"/>
      <c r="E291" s="22"/>
      <c r="F291" s="9"/>
      <c r="G291" s="23"/>
      <c r="H291" s="22"/>
      <c r="I291" s="9"/>
      <c r="J291" s="23"/>
      <c r="K291" s="22"/>
      <c r="L291" s="9"/>
      <c r="M291" s="23"/>
    </row>
    <row r="292" spans="1:13" x14ac:dyDescent="0.35">
      <c r="A292" s="32" t="s">
        <v>1761</v>
      </c>
      <c r="B292" s="22"/>
      <c r="C292" s="9"/>
      <c r="D292" s="23"/>
      <c r="E292" s="22"/>
      <c r="F292" s="9"/>
      <c r="G292" s="23"/>
      <c r="H292" s="22">
        <v>1498</v>
      </c>
      <c r="I292" s="9">
        <v>1498</v>
      </c>
      <c r="J292" s="23">
        <v>1498</v>
      </c>
      <c r="K292" s="22"/>
      <c r="L292" s="9"/>
      <c r="M292" s="23"/>
    </row>
    <row r="293" spans="1:13" x14ac:dyDescent="0.35">
      <c r="A293" s="32" t="s">
        <v>1764</v>
      </c>
      <c r="B293" s="22"/>
      <c r="C293" s="9"/>
      <c r="D293" s="23"/>
      <c r="E293" s="22"/>
      <c r="F293" s="9"/>
      <c r="G293" s="23"/>
      <c r="H293" s="22">
        <v>850</v>
      </c>
      <c r="I293" s="9">
        <v>850</v>
      </c>
      <c r="J293" s="23">
        <v>850</v>
      </c>
      <c r="K293" s="22"/>
      <c r="L293" s="9"/>
      <c r="M293" s="23"/>
    </row>
    <row r="294" spans="1:13" x14ac:dyDescent="0.35">
      <c r="A294" s="32" t="s">
        <v>1374</v>
      </c>
      <c r="B294" s="22"/>
      <c r="C294" s="9"/>
      <c r="D294" s="23"/>
      <c r="E294" s="22"/>
      <c r="F294" s="9"/>
      <c r="G294" s="23"/>
      <c r="H294" s="22">
        <v>4999</v>
      </c>
      <c r="I294" s="9">
        <v>4999</v>
      </c>
      <c r="J294" s="23">
        <v>4999</v>
      </c>
      <c r="K294" s="22"/>
      <c r="L294" s="9"/>
      <c r="M294" s="23"/>
    </row>
    <row r="295" spans="1:13" x14ac:dyDescent="0.35">
      <c r="A295" s="32" t="s">
        <v>1377</v>
      </c>
      <c r="B295" s="22"/>
      <c r="C295" s="9"/>
      <c r="D295" s="23"/>
      <c r="E295" s="22"/>
      <c r="F295" s="9"/>
      <c r="G295" s="23"/>
      <c r="H295" s="22"/>
      <c r="I295" s="9"/>
      <c r="J295" s="23"/>
      <c r="K295" s="22"/>
      <c r="L295" s="9"/>
      <c r="M295" s="23"/>
    </row>
    <row r="296" spans="1:13" x14ac:dyDescent="0.35">
      <c r="A296" s="32" t="s">
        <v>1305</v>
      </c>
      <c r="B296" s="22"/>
      <c r="C296" s="9"/>
      <c r="D296" s="23"/>
      <c r="E296" s="22"/>
      <c r="F296" s="9"/>
      <c r="G296" s="23"/>
      <c r="H296" s="22">
        <v>6306</v>
      </c>
      <c r="I296" s="9">
        <v>6404</v>
      </c>
      <c r="J296" s="23">
        <v>6493</v>
      </c>
      <c r="K296" s="22"/>
      <c r="L296" s="9"/>
      <c r="M296" s="23"/>
    </row>
    <row r="297" spans="1:13" x14ac:dyDescent="0.35">
      <c r="A297" s="32" t="s">
        <v>1089</v>
      </c>
      <c r="B297" s="22"/>
      <c r="C297" s="9"/>
      <c r="D297" s="23"/>
      <c r="E297" s="22"/>
      <c r="F297" s="9"/>
      <c r="G297" s="23"/>
      <c r="H297" s="22"/>
      <c r="I297" s="9"/>
      <c r="J297" s="23"/>
      <c r="K297" s="22"/>
      <c r="L297" s="9"/>
      <c r="M297" s="23"/>
    </row>
    <row r="298" spans="1:13" x14ac:dyDescent="0.35">
      <c r="A298" s="32" t="s">
        <v>1767</v>
      </c>
      <c r="B298" s="22"/>
      <c r="C298" s="9"/>
      <c r="D298" s="23"/>
      <c r="E298" s="22"/>
      <c r="F298" s="9"/>
      <c r="G298" s="23"/>
      <c r="H298" s="22">
        <v>11773</v>
      </c>
      <c r="I298" s="9">
        <v>11906</v>
      </c>
      <c r="J298" s="23">
        <v>12029</v>
      </c>
      <c r="K298" s="22"/>
      <c r="L298" s="9"/>
      <c r="M298" s="23"/>
    </row>
    <row r="299" spans="1:13" x14ac:dyDescent="0.35">
      <c r="A299" s="32" t="s">
        <v>1380</v>
      </c>
      <c r="B299" s="22"/>
      <c r="C299" s="9"/>
      <c r="D299" s="23"/>
      <c r="E299" s="22"/>
      <c r="F299" s="9"/>
      <c r="G299" s="23"/>
      <c r="H299" s="22"/>
      <c r="I299" s="9"/>
      <c r="J299" s="23"/>
      <c r="K299" s="22"/>
      <c r="L299" s="9"/>
      <c r="M299" s="23"/>
    </row>
    <row r="300" spans="1:13" x14ac:dyDescent="0.35">
      <c r="A300" s="32" t="s">
        <v>949</v>
      </c>
      <c r="B300" s="22"/>
      <c r="C300" s="9"/>
      <c r="D300" s="23"/>
      <c r="E300" s="22"/>
      <c r="F300" s="9"/>
      <c r="G300" s="23"/>
      <c r="H300" s="22">
        <v>1886</v>
      </c>
      <c r="I300" s="9">
        <v>2704</v>
      </c>
      <c r="J300" s="23">
        <v>4592</v>
      </c>
      <c r="K300" s="22"/>
      <c r="L300" s="9"/>
      <c r="M300" s="23"/>
    </row>
    <row r="301" spans="1:13" x14ac:dyDescent="0.35">
      <c r="A301" s="32" t="s">
        <v>1770</v>
      </c>
      <c r="B301" s="22"/>
      <c r="C301" s="9"/>
      <c r="D301" s="23"/>
      <c r="E301" s="22"/>
      <c r="F301" s="9"/>
      <c r="G301" s="23"/>
      <c r="H301" s="22">
        <v>11520</v>
      </c>
      <c r="I301" s="9">
        <v>12188</v>
      </c>
      <c r="J301" s="23">
        <v>12805</v>
      </c>
      <c r="K301" s="22"/>
      <c r="L301" s="9"/>
      <c r="M301" s="23"/>
    </row>
    <row r="302" spans="1:13" x14ac:dyDescent="0.35">
      <c r="A302" s="32" t="s">
        <v>1773</v>
      </c>
      <c r="B302" s="22"/>
      <c r="C302" s="9"/>
      <c r="D302" s="23"/>
      <c r="E302" s="22"/>
      <c r="F302" s="9"/>
      <c r="G302" s="23"/>
      <c r="H302" s="22">
        <v>18182</v>
      </c>
      <c r="I302" s="9">
        <v>29318</v>
      </c>
      <c r="J302" s="23">
        <v>39597</v>
      </c>
      <c r="K302" s="22"/>
      <c r="L302" s="9"/>
      <c r="M302" s="23"/>
    </row>
    <row r="303" spans="1:13" x14ac:dyDescent="0.35">
      <c r="A303" s="32" t="s">
        <v>1776</v>
      </c>
      <c r="B303" s="22"/>
      <c r="C303" s="9"/>
      <c r="D303" s="23"/>
      <c r="E303" s="22"/>
      <c r="F303" s="9"/>
      <c r="G303" s="23"/>
      <c r="H303" s="22">
        <v>3000</v>
      </c>
      <c r="I303" s="9">
        <v>3000</v>
      </c>
      <c r="J303" s="23">
        <v>3750</v>
      </c>
      <c r="K303" s="22"/>
      <c r="L303" s="9"/>
      <c r="M303" s="23"/>
    </row>
    <row r="304" spans="1:13" x14ac:dyDescent="0.35">
      <c r="A304" s="32" t="s">
        <v>1779</v>
      </c>
      <c r="B304" s="22"/>
      <c r="C304" s="9"/>
      <c r="D304" s="23"/>
      <c r="E304" s="22"/>
      <c r="F304" s="9"/>
      <c r="G304" s="23"/>
      <c r="H304" s="22">
        <v>1187</v>
      </c>
      <c r="I304" s="9">
        <v>1268</v>
      </c>
      <c r="J304" s="23">
        <v>1343</v>
      </c>
      <c r="K304" s="22"/>
      <c r="L304" s="9"/>
      <c r="M304" s="23"/>
    </row>
    <row r="305" spans="1:13" x14ac:dyDescent="0.35">
      <c r="A305" s="32" t="s">
        <v>822</v>
      </c>
      <c r="B305" s="22">
        <v>107758</v>
      </c>
      <c r="C305" s="9">
        <v>122999</v>
      </c>
      <c r="D305" s="23">
        <v>157851</v>
      </c>
      <c r="E305" s="22">
        <v>94066</v>
      </c>
      <c r="F305" s="9">
        <v>118464</v>
      </c>
      <c r="G305" s="23">
        <v>150782</v>
      </c>
      <c r="H305" s="22">
        <v>74473</v>
      </c>
      <c r="I305" s="9">
        <v>102367</v>
      </c>
      <c r="J305" s="23">
        <v>128783</v>
      </c>
      <c r="K305" s="22">
        <v>136462</v>
      </c>
      <c r="L305" s="9">
        <v>184046</v>
      </c>
      <c r="M305" s="23">
        <v>196613</v>
      </c>
    </row>
    <row r="306" spans="1:13" x14ac:dyDescent="0.35">
      <c r="A306" s="32" t="s">
        <v>1530</v>
      </c>
      <c r="B306" s="22">
        <v>4846</v>
      </c>
      <c r="C306" s="9">
        <v>6028</v>
      </c>
      <c r="D306" s="23">
        <v>7119</v>
      </c>
      <c r="E306" s="22">
        <v>6185</v>
      </c>
      <c r="F306" s="9">
        <v>8630</v>
      </c>
      <c r="G306" s="23">
        <v>13197</v>
      </c>
      <c r="H306" s="22">
        <v>4961</v>
      </c>
      <c r="I306" s="9">
        <v>6797</v>
      </c>
      <c r="J306" s="23">
        <v>11901</v>
      </c>
      <c r="K306" s="22"/>
      <c r="L306" s="9"/>
      <c r="M306" s="23"/>
    </row>
    <row r="307" spans="1:13" x14ac:dyDescent="0.35">
      <c r="A307" s="32" t="s">
        <v>1533</v>
      </c>
      <c r="B307" s="22">
        <v>12760</v>
      </c>
      <c r="C307" s="9">
        <v>12760</v>
      </c>
      <c r="D307" s="23">
        <v>12760</v>
      </c>
      <c r="E307" s="22">
        <v>1529</v>
      </c>
      <c r="F307" s="9">
        <v>3096</v>
      </c>
      <c r="G307" s="23">
        <v>3267</v>
      </c>
      <c r="H307" s="22">
        <v>730</v>
      </c>
      <c r="I307" s="9">
        <v>1080</v>
      </c>
      <c r="J307" s="23">
        <v>1246</v>
      </c>
      <c r="K307" s="22"/>
      <c r="L307" s="9"/>
      <c r="M307" s="23"/>
    </row>
    <row r="308" spans="1:13" x14ac:dyDescent="0.35">
      <c r="A308" s="32" t="s">
        <v>1536</v>
      </c>
      <c r="B308" s="22">
        <v>15354</v>
      </c>
      <c r="C308" s="9">
        <v>15354</v>
      </c>
      <c r="D308" s="23">
        <v>15354</v>
      </c>
      <c r="E308" s="22">
        <v>3107</v>
      </c>
      <c r="F308" s="9">
        <v>5332</v>
      </c>
      <c r="G308" s="23">
        <v>7435</v>
      </c>
      <c r="H308" s="22">
        <v>3084</v>
      </c>
      <c r="I308" s="9">
        <v>4312</v>
      </c>
      <c r="J308" s="23">
        <v>6020</v>
      </c>
      <c r="K308" s="22"/>
      <c r="L308" s="9"/>
      <c r="M308" s="23"/>
    </row>
    <row r="309" spans="1:13" x14ac:dyDescent="0.35">
      <c r="A309" s="32" t="s">
        <v>1596</v>
      </c>
      <c r="B309" s="22"/>
      <c r="C309" s="9"/>
      <c r="D309" s="23"/>
      <c r="E309" s="22">
        <v>721</v>
      </c>
      <c r="F309" s="9">
        <v>856</v>
      </c>
      <c r="G309" s="23">
        <v>1014</v>
      </c>
      <c r="H309" s="22">
        <v>1335</v>
      </c>
      <c r="I309" s="9">
        <v>1572</v>
      </c>
      <c r="J309" s="23">
        <v>2815</v>
      </c>
      <c r="K309" s="22"/>
      <c r="L309" s="9"/>
      <c r="M309" s="23"/>
    </row>
    <row r="310" spans="1:13" x14ac:dyDescent="0.35">
      <c r="A310" s="31" t="s">
        <v>338</v>
      </c>
      <c r="B310" s="20">
        <f t="shared" ref="B310:M310" si="8">SUM(B311:B354)</f>
        <v>116695</v>
      </c>
      <c r="C310" s="13">
        <f t="shared" si="8"/>
        <v>144874</v>
      </c>
      <c r="D310" s="21">
        <f t="shared" si="8"/>
        <v>186005</v>
      </c>
      <c r="E310" s="20">
        <f t="shared" si="8"/>
        <v>166696</v>
      </c>
      <c r="F310" s="13">
        <f t="shared" si="8"/>
        <v>207234</v>
      </c>
      <c r="G310" s="21">
        <f t="shared" si="8"/>
        <v>256310</v>
      </c>
      <c r="H310" s="20">
        <f t="shared" si="8"/>
        <v>225858</v>
      </c>
      <c r="I310" s="13">
        <f t="shared" si="8"/>
        <v>290318</v>
      </c>
      <c r="J310" s="21">
        <f t="shared" si="8"/>
        <v>364952</v>
      </c>
      <c r="K310" s="20">
        <f t="shared" si="8"/>
        <v>196494</v>
      </c>
      <c r="L310" s="13">
        <f t="shared" si="8"/>
        <v>258614</v>
      </c>
      <c r="M310" s="21">
        <f t="shared" si="8"/>
        <v>295265</v>
      </c>
    </row>
    <row r="311" spans="1:13" x14ac:dyDescent="0.35">
      <c r="A311" s="32" t="s">
        <v>341</v>
      </c>
      <c r="B311" s="22">
        <v>23320</v>
      </c>
      <c r="C311" s="9">
        <v>27706</v>
      </c>
      <c r="D311" s="23">
        <v>33952</v>
      </c>
      <c r="E311" s="22">
        <v>24085</v>
      </c>
      <c r="F311" s="9">
        <v>29004</v>
      </c>
      <c r="G311" s="23">
        <v>33837</v>
      </c>
      <c r="H311" s="22">
        <v>23229</v>
      </c>
      <c r="I311" s="9">
        <v>28160</v>
      </c>
      <c r="J311" s="23">
        <v>33249</v>
      </c>
      <c r="K311" s="22">
        <v>26468</v>
      </c>
      <c r="L311" s="9">
        <v>30889</v>
      </c>
      <c r="M311" s="23">
        <v>31889</v>
      </c>
    </row>
    <row r="312" spans="1:13" x14ac:dyDescent="0.35">
      <c r="A312" s="32" t="s">
        <v>344</v>
      </c>
      <c r="B312" s="22"/>
      <c r="C312" s="9"/>
      <c r="D312" s="23"/>
      <c r="E312" s="22">
        <v>1389</v>
      </c>
      <c r="F312" s="9">
        <v>1748</v>
      </c>
      <c r="G312" s="23">
        <v>2079</v>
      </c>
      <c r="H312" s="22">
        <v>2140</v>
      </c>
      <c r="I312" s="9">
        <v>2493</v>
      </c>
      <c r="J312" s="23">
        <v>2824</v>
      </c>
      <c r="K312" s="22"/>
      <c r="L312" s="9"/>
      <c r="M312" s="23"/>
    </row>
    <row r="313" spans="1:13" x14ac:dyDescent="0.35">
      <c r="A313" s="32" t="s">
        <v>1091</v>
      </c>
      <c r="B313" s="22"/>
      <c r="C313" s="9"/>
      <c r="D313" s="23"/>
      <c r="E313" s="22"/>
      <c r="F313" s="9"/>
      <c r="G313" s="23"/>
      <c r="H313" s="22">
        <v>868</v>
      </c>
      <c r="I313" s="9">
        <v>941</v>
      </c>
      <c r="J313" s="23">
        <v>1009</v>
      </c>
      <c r="K313" s="22"/>
      <c r="L313" s="9"/>
      <c r="M313" s="23"/>
    </row>
    <row r="314" spans="1:13" x14ac:dyDescent="0.35">
      <c r="A314" s="32" t="s">
        <v>347</v>
      </c>
      <c r="B314" s="22">
        <v>777</v>
      </c>
      <c r="C314" s="9">
        <v>965</v>
      </c>
      <c r="D314" s="23">
        <v>1648</v>
      </c>
      <c r="E314" s="22">
        <v>621</v>
      </c>
      <c r="F314" s="9">
        <v>825</v>
      </c>
      <c r="G314" s="23">
        <v>1183</v>
      </c>
      <c r="H314" s="22">
        <v>2492</v>
      </c>
      <c r="I314" s="9">
        <v>4200</v>
      </c>
      <c r="J314" s="23">
        <v>4200</v>
      </c>
      <c r="K314" s="22">
        <v>4556</v>
      </c>
      <c r="L314" s="9">
        <v>4952</v>
      </c>
      <c r="M314" s="23">
        <v>5162</v>
      </c>
    </row>
    <row r="315" spans="1:13" x14ac:dyDescent="0.35">
      <c r="A315" s="32" t="s">
        <v>350</v>
      </c>
      <c r="B315" s="22">
        <v>2842</v>
      </c>
      <c r="C315" s="9">
        <v>3660</v>
      </c>
      <c r="D315" s="23">
        <v>3797</v>
      </c>
      <c r="E315" s="22">
        <v>3511</v>
      </c>
      <c r="F315" s="9">
        <v>4262</v>
      </c>
      <c r="G315" s="23">
        <v>5567</v>
      </c>
      <c r="H315" s="22">
        <v>2785</v>
      </c>
      <c r="I315" s="9">
        <v>4347</v>
      </c>
      <c r="J315" s="23">
        <v>5642</v>
      </c>
      <c r="K315" s="22">
        <v>3260</v>
      </c>
      <c r="L315" s="9">
        <v>3896</v>
      </c>
      <c r="M315" s="23">
        <v>5192</v>
      </c>
    </row>
    <row r="316" spans="1:13" x14ac:dyDescent="0.35">
      <c r="A316" s="32" t="s">
        <v>353</v>
      </c>
      <c r="B316" s="22">
        <v>196</v>
      </c>
      <c r="C316" s="9">
        <v>347</v>
      </c>
      <c r="D316" s="23">
        <v>689</v>
      </c>
      <c r="E316" s="22">
        <v>250</v>
      </c>
      <c r="F316" s="9">
        <v>387</v>
      </c>
      <c r="G316" s="23">
        <v>746</v>
      </c>
      <c r="H316" s="22">
        <v>299</v>
      </c>
      <c r="I316" s="9">
        <v>600</v>
      </c>
      <c r="J316" s="23">
        <v>1142</v>
      </c>
      <c r="K316" s="22">
        <v>53</v>
      </c>
      <c r="L316" s="9">
        <v>69</v>
      </c>
      <c r="M316" s="23">
        <v>104</v>
      </c>
    </row>
    <row r="317" spans="1:13" x14ac:dyDescent="0.35">
      <c r="A317" s="32" t="s">
        <v>1094</v>
      </c>
      <c r="B317" s="22">
        <v>2480</v>
      </c>
      <c r="C317" s="9">
        <v>2480</v>
      </c>
      <c r="D317" s="23">
        <v>2480</v>
      </c>
      <c r="E317" s="22"/>
      <c r="F317" s="9"/>
      <c r="G317" s="23"/>
      <c r="H317" s="22">
        <v>400</v>
      </c>
      <c r="I317" s="9">
        <v>591</v>
      </c>
      <c r="J317" s="23">
        <v>636</v>
      </c>
      <c r="K317" s="22"/>
      <c r="L317" s="9"/>
      <c r="M317" s="23"/>
    </row>
    <row r="318" spans="1:13" x14ac:dyDescent="0.35">
      <c r="A318" s="32" t="s">
        <v>356</v>
      </c>
      <c r="B318" s="22">
        <v>1420</v>
      </c>
      <c r="C318" s="9">
        <v>2004</v>
      </c>
      <c r="D318" s="23">
        <v>3073</v>
      </c>
      <c r="E318" s="22">
        <v>640</v>
      </c>
      <c r="F318" s="9">
        <v>942</v>
      </c>
      <c r="G318" s="23">
        <v>1692</v>
      </c>
      <c r="H318" s="22">
        <v>1377</v>
      </c>
      <c r="I318" s="9">
        <v>2330</v>
      </c>
      <c r="J318" s="23">
        <v>3439</v>
      </c>
      <c r="K318" s="22">
        <v>4181</v>
      </c>
      <c r="L318" s="9">
        <v>4855</v>
      </c>
      <c r="M318" s="23">
        <v>6009</v>
      </c>
    </row>
    <row r="319" spans="1:13" x14ac:dyDescent="0.35">
      <c r="A319" s="32" t="s">
        <v>359</v>
      </c>
      <c r="B319" s="22">
        <v>2755</v>
      </c>
      <c r="C319" s="9">
        <v>3106</v>
      </c>
      <c r="D319" s="23">
        <v>3507</v>
      </c>
      <c r="E319" s="22">
        <v>2414</v>
      </c>
      <c r="F319" s="9">
        <v>3121</v>
      </c>
      <c r="G319" s="23">
        <v>4025</v>
      </c>
      <c r="H319" s="22">
        <v>2344</v>
      </c>
      <c r="I319" s="9">
        <v>3220</v>
      </c>
      <c r="J319" s="23">
        <v>4160</v>
      </c>
      <c r="K319" s="22">
        <v>2571</v>
      </c>
      <c r="L319" s="9">
        <v>2652</v>
      </c>
      <c r="M319" s="23">
        <v>2860</v>
      </c>
    </row>
    <row r="320" spans="1:13" x14ac:dyDescent="0.35">
      <c r="A320" s="32" t="s">
        <v>362</v>
      </c>
      <c r="B320" s="22">
        <v>1264</v>
      </c>
      <c r="C320" s="9">
        <v>1646</v>
      </c>
      <c r="D320" s="23">
        <v>2000</v>
      </c>
      <c r="E320" s="22">
        <v>715</v>
      </c>
      <c r="F320" s="9">
        <v>980</v>
      </c>
      <c r="G320" s="23">
        <v>1207</v>
      </c>
      <c r="H320" s="22">
        <v>241</v>
      </c>
      <c r="I320" s="9">
        <v>442</v>
      </c>
      <c r="J320" s="23">
        <v>775</v>
      </c>
      <c r="K320" s="22">
        <v>1760</v>
      </c>
      <c r="L320" s="9">
        <v>2153</v>
      </c>
      <c r="M320" s="23">
        <v>2515</v>
      </c>
    </row>
    <row r="321" spans="1:13" x14ac:dyDescent="0.35">
      <c r="A321" s="32" t="s">
        <v>365</v>
      </c>
      <c r="B321" s="22">
        <v>1000</v>
      </c>
      <c r="C321" s="9">
        <v>1360</v>
      </c>
      <c r="D321" s="23">
        <v>1967</v>
      </c>
      <c r="E321" s="22">
        <v>2150</v>
      </c>
      <c r="F321" s="9">
        <v>3039</v>
      </c>
      <c r="G321" s="23">
        <v>4152</v>
      </c>
      <c r="H321" s="22">
        <v>1000</v>
      </c>
      <c r="I321" s="9">
        <v>1353</v>
      </c>
      <c r="J321" s="23">
        <v>1880</v>
      </c>
      <c r="K321" s="22">
        <v>565</v>
      </c>
      <c r="L321" s="9">
        <v>600</v>
      </c>
      <c r="M321" s="23">
        <v>632</v>
      </c>
    </row>
    <row r="322" spans="1:13" x14ac:dyDescent="0.35">
      <c r="A322" s="32" t="s">
        <v>368</v>
      </c>
      <c r="B322" s="22">
        <v>624</v>
      </c>
      <c r="C322" s="9">
        <v>1305</v>
      </c>
      <c r="D322" s="23">
        <v>2252</v>
      </c>
      <c r="E322" s="22">
        <v>573</v>
      </c>
      <c r="F322" s="9">
        <v>626</v>
      </c>
      <c r="G322" s="23">
        <v>722</v>
      </c>
      <c r="H322" s="22">
        <v>573</v>
      </c>
      <c r="I322" s="9">
        <v>971</v>
      </c>
      <c r="J322" s="23">
        <v>1742</v>
      </c>
      <c r="K322" s="22">
        <v>2731</v>
      </c>
      <c r="L322" s="9">
        <v>3204</v>
      </c>
      <c r="M322" s="23">
        <v>3862</v>
      </c>
    </row>
    <row r="323" spans="1:13" x14ac:dyDescent="0.35">
      <c r="A323" s="32" t="s">
        <v>371</v>
      </c>
      <c r="B323" s="22">
        <v>1822</v>
      </c>
      <c r="C323" s="9">
        <v>1976</v>
      </c>
      <c r="D323" s="23">
        <v>3504</v>
      </c>
      <c r="E323" s="22">
        <v>3200</v>
      </c>
      <c r="F323" s="9">
        <v>4773</v>
      </c>
      <c r="G323" s="23">
        <v>6669</v>
      </c>
      <c r="H323" s="22">
        <v>2625</v>
      </c>
      <c r="I323" s="9">
        <v>3320</v>
      </c>
      <c r="J323" s="23">
        <v>5018</v>
      </c>
      <c r="K323" s="22">
        <v>4399</v>
      </c>
      <c r="L323" s="9">
        <v>5926</v>
      </c>
      <c r="M323" s="23">
        <v>7583</v>
      </c>
    </row>
    <row r="324" spans="1:13" x14ac:dyDescent="0.35">
      <c r="A324" s="32" t="s">
        <v>374</v>
      </c>
      <c r="B324" s="22">
        <v>414</v>
      </c>
      <c r="C324" s="9">
        <v>1222</v>
      </c>
      <c r="D324" s="23">
        <v>2323</v>
      </c>
      <c r="E324" s="22">
        <v>100</v>
      </c>
      <c r="F324" s="9">
        <v>666</v>
      </c>
      <c r="G324" s="23">
        <v>1500</v>
      </c>
      <c r="H324" s="22">
        <v>6561</v>
      </c>
      <c r="I324" s="9">
        <v>8027</v>
      </c>
      <c r="J324" s="23">
        <v>10789</v>
      </c>
      <c r="K324" s="22">
        <v>18715</v>
      </c>
      <c r="L324" s="9">
        <v>22422</v>
      </c>
      <c r="M324" s="23">
        <v>24629</v>
      </c>
    </row>
    <row r="325" spans="1:13" x14ac:dyDescent="0.35">
      <c r="A325" s="32" t="s">
        <v>377</v>
      </c>
      <c r="B325" s="22">
        <v>252</v>
      </c>
      <c r="C325" s="9">
        <v>252</v>
      </c>
      <c r="D325" s="23">
        <v>842</v>
      </c>
      <c r="E325" s="22">
        <v>500</v>
      </c>
      <c r="F325" s="9">
        <v>1842</v>
      </c>
      <c r="G325" s="23">
        <v>4529</v>
      </c>
      <c r="H325" s="22">
        <v>3067</v>
      </c>
      <c r="I325" s="9">
        <v>5778</v>
      </c>
      <c r="J325" s="23">
        <v>9448</v>
      </c>
      <c r="K325" s="22">
        <v>1418</v>
      </c>
      <c r="L325" s="9">
        <v>1572</v>
      </c>
      <c r="M325" s="23">
        <v>1926</v>
      </c>
    </row>
    <row r="326" spans="1:13" x14ac:dyDescent="0.35">
      <c r="A326" s="32" t="s">
        <v>380</v>
      </c>
      <c r="B326" s="22">
        <v>425</v>
      </c>
      <c r="C326" s="9">
        <v>516</v>
      </c>
      <c r="D326" s="23">
        <v>2736</v>
      </c>
      <c r="E326" s="22">
        <v>1100</v>
      </c>
      <c r="F326" s="9">
        <v>2536</v>
      </c>
      <c r="G326" s="23">
        <v>8701</v>
      </c>
      <c r="H326" s="22">
        <v>1090</v>
      </c>
      <c r="I326" s="9">
        <v>1727</v>
      </c>
      <c r="J326" s="23">
        <v>2597</v>
      </c>
      <c r="K326" s="22">
        <v>3988</v>
      </c>
      <c r="L326" s="9">
        <v>14049</v>
      </c>
      <c r="M326" s="23">
        <v>23336</v>
      </c>
    </row>
    <row r="327" spans="1:13" x14ac:dyDescent="0.35">
      <c r="A327" s="32" t="s">
        <v>1097</v>
      </c>
      <c r="B327" s="22"/>
      <c r="C327" s="9"/>
      <c r="D327" s="23"/>
      <c r="E327" s="22"/>
      <c r="F327" s="9"/>
      <c r="G327" s="23"/>
      <c r="H327" s="22"/>
      <c r="I327" s="9"/>
      <c r="J327" s="23"/>
      <c r="K327" s="22"/>
      <c r="L327" s="9"/>
      <c r="M327" s="23"/>
    </row>
    <row r="328" spans="1:13" x14ac:dyDescent="0.35">
      <c r="A328" s="32" t="s">
        <v>383</v>
      </c>
      <c r="B328" s="22">
        <v>854</v>
      </c>
      <c r="C328" s="9">
        <v>1019</v>
      </c>
      <c r="D328" s="23">
        <v>2586</v>
      </c>
      <c r="E328" s="22">
        <v>1086</v>
      </c>
      <c r="F328" s="9">
        <v>1638</v>
      </c>
      <c r="G328" s="23">
        <v>2338</v>
      </c>
      <c r="H328" s="22">
        <v>4266</v>
      </c>
      <c r="I328" s="9">
        <v>7073</v>
      </c>
      <c r="J328" s="23">
        <v>10590</v>
      </c>
      <c r="K328" s="22">
        <v>4486</v>
      </c>
      <c r="L328" s="9">
        <v>6533</v>
      </c>
      <c r="M328" s="23">
        <v>6846</v>
      </c>
    </row>
    <row r="329" spans="1:13" x14ac:dyDescent="0.35">
      <c r="A329" s="32" t="s">
        <v>825</v>
      </c>
      <c r="B329" s="22">
        <v>1094</v>
      </c>
      <c r="C329" s="9">
        <v>1228</v>
      </c>
      <c r="D329" s="23">
        <v>1352</v>
      </c>
      <c r="E329" s="22">
        <v>549</v>
      </c>
      <c r="F329" s="9">
        <v>614</v>
      </c>
      <c r="G329" s="23">
        <v>1412</v>
      </c>
      <c r="H329" s="22">
        <v>1823</v>
      </c>
      <c r="I329" s="9">
        <v>2947</v>
      </c>
      <c r="J329" s="23">
        <v>5175</v>
      </c>
      <c r="K329" s="22">
        <v>380</v>
      </c>
      <c r="L329" s="9">
        <v>380</v>
      </c>
      <c r="M329" s="23">
        <v>380</v>
      </c>
    </row>
    <row r="330" spans="1:13" x14ac:dyDescent="0.35">
      <c r="A330" s="32" t="s">
        <v>386</v>
      </c>
      <c r="B330" s="22">
        <v>1419</v>
      </c>
      <c r="C330" s="9">
        <v>1716</v>
      </c>
      <c r="D330" s="23">
        <v>2304</v>
      </c>
      <c r="E330" s="22">
        <v>2244</v>
      </c>
      <c r="F330" s="9">
        <v>3161</v>
      </c>
      <c r="G330" s="23">
        <v>4650</v>
      </c>
      <c r="H330" s="22">
        <v>2011</v>
      </c>
      <c r="I330" s="9">
        <v>2707</v>
      </c>
      <c r="J330" s="23">
        <v>3864</v>
      </c>
      <c r="K330" s="22">
        <v>2657</v>
      </c>
      <c r="L330" s="9">
        <v>3202</v>
      </c>
      <c r="M330" s="23">
        <v>3705</v>
      </c>
    </row>
    <row r="331" spans="1:13" x14ac:dyDescent="0.35">
      <c r="A331" s="32" t="s">
        <v>389</v>
      </c>
      <c r="B331" s="22">
        <v>273</v>
      </c>
      <c r="C331" s="9">
        <v>347</v>
      </c>
      <c r="D331" s="23">
        <v>747</v>
      </c>
      <c r="E331" s="22">
        <v>195</v>
      </c>
      <c r="F331" s="9">
        <v>353</v>
      </c>
      <c r="G331" s="23">
        <v>603</v>
      </c>
      <c r="H331" s="22">
        <v>479</v>
      </c>
      <c r="I331" s="9">
        <v>897</v>
      </c>
      <c r="J331" s="23">
        <v>1338</v>
      </c>
      <c r="K331" s="22">
        <v>308</v>
      </c>
      <c r="L331" s="9">
        <v>308</v>
      </c>
      <c r="M331" s="23">
        <v>308</v>
      </c>
    </row>
    <row r="332" spans="1:13" x14ac:dyDescent="0.35">
      <c r="A332" s="32" t="s">
        <v>1877</v>
      </c>
      <c r="B332" s="22"/>
      <c r="C332" s="9"/>
      <c r="D332" s="23"/>
      <c r="E332" s="22"/>
      <c r="F332" s="9"/>
      <c r="G332" s="23"/>
      <c r="H332" s="22"/>
      <c r="I332" s="9"/>
      <c r="J332" s="23"/>
      <c r="K332" s="22"/>
      <c r="L332" s="9"/>
      <c r="M332" s="23"/>
    </row>
    <row r="333" spans="1:13" x14ac:dyDescent="0.35">
      <c r="A333" s="32" t="s">
        <v>392</v>
      </c>
      <c r="B333" s="22">
        <v>4709</v>
      </c>
      <c r="C333" s="9">
        <v>11124</v>
      </c>
      <c r="D333" s="23">
        <v>22045</v>
      </c>
      <c r="E333" s="22">
        <v>12981</v>
      </c>
      <c r="F333" s="9">
        <v>17021</v>
      </c>
      <c r="G333" s="23">
        <v>22363</v>
      </c>
      <c r="H333" s="22">
        <v>10926</v>
      </c>
      <c r="I333" s="9">
        <v>16333</v>
      </c>
      <c r="J333" s="23">
        <v>24764</v>
      </c>
      <c r="K333" s="22">
        <v>10447</v>
      </c>
      <c r="L333" s="9">
        <v>14641</v>
      </c>
      <c r="M333" s="23">
        <v>16788</v>
      </c>
    </row>
    <row r="334" spans="1:13" x14ac:dyDescent="0.35">
      <c r="A334" s="32" t="s">
        <v>395</v>
      </c>
      <c r="B334" s="22">
        <v>2546</v>
      </c>
      <c r="C334" s="9">
        <v>4644</v>
      </c>
      <c r="D334" s="23">
        <v>4999</v>
      </c>
      <c r="E334" s="22">
        <v>3740</v>
      </c>
      <c r="F334" s="9">
        <v>4452</v>
      </c>
      <c r="G334" s="23">
        <v>4964</v>
      </c>
      <c r="H334" s="22">
        <v>3434</v>
      </c>
      <c r="I334" s="9">
        <v>4444</v>
      </c>
      <c r="J334" s="23">
        <v>5607</v>
      </c>
      <c r="K334" s="22">
        <v>5742</v>
      </c>
      <c r="L334" s="9">
        <v>6744</v>
      </c>
      <c r="M334" s="23">
        <v>7844</v>
      </c>
    </row>
    <row r="335" spans="1:13" x14ac:dyDescent="0.35">
      <c r="A335" s="32" t="s">
        <v>398</v>
      </c>
      <c r="B335" s="22">
        <v>1538</v>
      </c>
      <c r="C335" s="9">
        <v>2061</v>
      </c>
      <c r="D335" s="23">
        <v>2262</v>
      </c>
      <c r="E335" s="22">
        <v>1123</v>
      </c>
      <c r="F335" s="9">
        <v>1529</v>
      </c>
      <c r="G335" s="23">
        <v>2351</v>
      </c>
      <c r="H335" s="22">
        <v>1350</v>
      </c>
      <c r="I335" s="9">
        <v>1964</v>
      </c>
      <c r="J335" s="23">
        <v>3540</v>
      </c>
      <c r="K335" s="22">
        <v>281</v>
      </c>
      <c r="L335" s="9">
        <v>325</v>
      </c>
      <c r="M335" s="23">
        <v>365</v>
      </c>
    </row>
    <row r="336" spans="1:13" x14ac:dyDescent="0.35">
      <c r="A336" s="32" t="s">
        <v>686</v>
      </c>
      <c r="B336" s="22"/>
      <c r="C336" s="9"/>
      <c r="D336" s="23"/>
      <c r="E336" s="22">
        <v>1878</v>
      </c>
      <c r="F336" s="9">
        <v>1878</v>
      </c>
      <c r="G336" s="23">
        <v>1878</v>
      </c>
      <c r="H336" s="22">
        <v>1845</v>
      </c>
      <c r="I336" s="9">
        <v>2303</v>
      </c>
      <c r="J336" s="23">
        <v>2325</v>
      </c>
      <c r="K336" s="22"/>
      <c r="L336" s="9"/>
      <c r="M336" s="23"/>
    </row>
    <row r="337" spans="1:13" x14ac:dyDescent="0.35">
      <c r="A337" s="32" t="s">
        <v>401</v>
      </c>
      <c r="B337" s="22">
        <v>11651</v>
      </c>
      <c r="C337" s="9">
        <v>15929</v>
      </c>
      <c r="D337" s="23">
        <v>20182</v>
      </c>
      <c r="E337" s="22">
        <v>22977</v>
      </c>
      <c r="F337" s="9">
        <v>25462</v>
      </c>
      <c r="G337" s="23">
        <v>29025</v>
      </c>
      <c r="H337" s="22">
        <v>14716</v>
      </c>
      <c r="I337" s="9">
        <v>18390</v>
      </c>
      <c r="J337" s="23">
        <v>21965</v>
      </c>
      <c r="K337" s="22"/>
      <c r="L337" s="9"/>
      <c r="M337" s="23"/>
    </row>
    <row r="338" spans="1:13" x14ac:dyDescent="0.35">
      <c r="A338" s="32" t="s">
        <v>1507</v>
      </c>
      <c r="B338" s="22"/>
      <c r="C338" s="9"/>
      <c r="D338" s="23"/>
      <c r="E338" s="22"/>
      <c r="F338" s="9"/>
      <c r="G338" s="23"/>
      <c r="H338" s="22"/>
      <c r="I338" s="9"/>
      <c r="J338" s="23"/>
      <c r="K338" s="22"/>
      <c r="L338" s="9"/>
      <c r="M338" s="23"/>
    </row>
    <row r="339" spans="1:13" x14ac:dyDescent="0.35">
      <c r="A339" s="32" t="s">
        <v>1782</v>
      </c>
      <c r="B339" s="22"/>
      <c r="C339" s="9"/>
      <c r="D339" s="23"/>
      <c r="E339" s="22"/>
      <c r="F339" s="9"/>
      <c r="G339" s="23"/>
      <c r="H339" s="22">
        <v>190</v>
      </c>
      <c r="I339" s="9">
        <v>190</v>
      </c>
      <c r="J339" s="23">
        <v>190</v>
      </c>
      <c r="K339" s="22"/>
      <c r="L339" s="9"/>
      <c r="M339" s="23"/>
    </row>
    <row r="340" spans="1:13" x14ac:dyDescent="0.35">
      <c r="A340" s="32" t="s">
        <v>1245</v>
      </c>
      <c r="B340" s="22">
        <v>5365</v>
      </c>
      <c r="C340" s="9">
        <v>5365</v>
      </c>
      <c r="D340" s="23">
        <v>5365</v>
      </c>
      <c r="E340" s="22">
        <v>7829</v>
      </c>
      <c r="F340" s="9">
        <v>11400</v>
      </c>
      <c r="G340" s="23">
        <v>12206</v>
      </c>
      <c r="H340" s="22">
        <v>22065</v>
      </c>
      <c r="I340" s="9">
        <v>22065</v>
      </c>
      <c r="J340" s="23">
        <v>22065</v>
      </c>
      <c r="K340" s="22"/>
      <c r="L340" s="9"/>
      <c r="M340" s="23"/>
    </row>
    <row r="341" spans="1:13" x14ac:dyDescent="0.35">
      <c r="A341" s="32" t="s">
        <v>1383</v>
      </c>
      <c r="B341" s="22"/>
      <c r="C341" s="9"/>
      <c r="D341" s="23"/>
      <c r="E341" s="22"/>
      <c r="F341" s="9"/>
      <c r="G341" s="23"/>
      <c r="H341" s="22"/>
      <c r="I341" s="9"/>
      <c r="J341" s="23"/>
      <c r="K341" s="22"/>
      <c r="L341" s="9"/>
      <c r="M341" s="23"/>
    </row>
    <row r="342" spans="1:13" x14ac:dyDescent="0.35">
      <c r="A342" s="32" t="s">
        <v>1785</v>
      </c>
      <c r="B342" s="22"/>
      <c r="C342" s="9"/>
      <c r="D342" s="23"/>
      <c r="E342" s="22"/>
      <c r="F342" s="9"/>
      <c r="G342" s="23"/>
      <c r="H342" s="22">
        <v>14986</v>
      </c>
      <c r="I342" s="9">
        <v>17856</v>
      </c>
      <c r="J342" s="23">
        <v>20506</v>
      </c>
      <c r="K342" s="22"/>
      <c r="L342" s="9"/>
      <c r="M342" s="23"/>
    </row>
    <row r="343" spans="1:13" x14ac:dyDescent="0.35">
      <c r="A343" s="32" t="s">
        <v>1386</v>
      </c>
      <c r="B343" s="22"/>
      <c r="C343" s="9"/>
      <c r="D343" s="23"/>
      <c r="E343" s="22"/>
      <c r="F343" s="9"/>
      <c r="G343" s="23"/>
      <c r="H343" s="22"/>
      <c r="I343" s="9"/>
      <c r="J343" s="23"/>
      <c r="K343" s="22"/>
      <c r="L343" s="9"/>
      <c r="M343" s="23"/>
    </row>
    <row r="344" spans="1:13" x14ac:dyDescent="0.35">
      <c r="A344" s="32" t="s">
        <v>828</v>
      </c>
      <c r="B344" s="22"/>
      <c r="C344" s="9"/>
      <c r="D344" s="23"/>
      <c r="E344" s="22"/>
      <c r="F344" s="9"/>
      <c r="G344" s="23"/>
      <c r="H344" s="22">
        <v>1310</v>
      </c>
      <c r="I344" s="9">
        <v>1619</v>
      </c>
      <c r="J344" s="23">
        <v>1905</v>
      </c>
      <c r="K344" s="22"/>
      <c r="L344" s="9"/>
      <c r="M344" s="23"/>
    </row>
    <row r="345" spans="1:13" x14ac:dyDescent="0.35">
      <c r="A345" s="32" t="s">
        <v>1788</v>
      </c>
      <c r="B345" s="22"/>
      <c r="C345" s="9"/>
      <c r="D345" s="23"/>
      <c r="E345" s="22"/>
      <c r="F345" s="9"/>
      <c r="G345" s="23"/>
      <c r="H345" s="22">
        <v>380</v>
      </c>
      <c r="I345" s="9">
        <v>380</v>
      </c>
      <c r="J345" s="23">
        <v>380</v>
      </c>
      <c r="K345" s="22"/>
      <c r="L345" s="9"/>
      <c r="M345" s="23"/>
    </row>
    <row r="346" spans="1:13" x14ac:dyDescent="0.35">
      <c r="A346" s="32" t="s">
        <v>952</v>
      </c>
      <c r="B346" s="22"/>
      <c r="C346" s="9"/>
      <c r="D346" s="23"/>
      <c r="E346" s="22"/>
      <c r="F346" s="9"/>
      <c r="G346" s="23"/>
      <c r="H346" s="22">
        <v>14720</v>
      </c>
      <c r="I346" s="9">
        <v>19552</v>
      </c>
      <c r="J346" s="23">
        <v>21927</v>
      </c>
      <c r="K346" s="22"/>
      <c r="L346" s="9"/>
      <c r="M346" s="23"/>
    </row>
    <row r="347" spans="1:13" x14ac:dyDescent="0.35">
      <c r="A347" s="32" t="s">
        <v>1791</v>
      </c>
      <c r="B347" s="22"/>
      <c r="C347" s="9"/>
      <c r="D347" s="23"/>
      <c r="E347" s="22"/>
      <c r="F347" s="9"/>
      <c r="G347" s="23"/>
      <c r="H347" s="22">
        <v>2546</v>
      </c>
      <c r="I347" s="9">
        <v>3278</v>
      </c>
      <c r="J347" s="23">
        <v>3526</v>
      </c>
      <c r="K347" s="22"/>
      <c r="L347" s="9"/>
      <c r="M347" s="23"/>
    </row>
    <row r="348" spans="1:13" x14ac:dyDescent="0.35">
      <c r="A348" s="32" t="s">
        <v>1510</v>
      </c>
      <c r="B348" s="22"/>
      <c r="C348" s="9"/>
      <c r="D348" s="23"/>
      <c r="E348" s="22"/>
      <c r="F348" s="9"/>
      <c r="G348" s="23"/>
      <c r="H348" s="22">
        <v>5630</v>
      </c>
      <c r="I348" s="9">
        <v>5630</v>
      </c>
      <c r="J348" s="23">
        <v>5630</v>
      </c>
      <c r="K348" s="22"/>
      <c r="L348" s="9"/>
      <c r="M348" s="23"/>
    </row>
    <row r="349" spans="1:13" x14ac:dyDescent="0.35">
      <c r="A349" s="32" t="s">
        <v>1794</v>
      </c>
      <c r="B349" s="22"/>
      <c r="C349" s="9"/>
      <c r="D349" s="23"/>
      <c r="E349" s="22"/>
      <c r="F349" s="9"/>
      <c r="G349" s="23"/>
      <c r="H349" s="22">
        <v>2282</v>
      </c>
      <c r="I349" s="9">
        <v>2282</v>
      </c>
      <c r="J349" s="23">
        <v>2282</v>
      </c>
      <c r="K349" s="22"/>
      <c r="L349" s="9"/>
      <c r="M349" s="23"/>
    </row>
    <row r="350" spans="1:13" x14ac:dyDescent="0.35">
      <c r="A350" s="32" t="s">
        <v>1483</v>
      </c>
      <c r="B350" s="22"/>
      <c r="C350" s="9"/>
      <c r="D350" s="23"/>
      <c r="E350" s="22"/>
      <c r="F350" s="9"/>
      <c r="G350" s="23"/>
      <c r="H350" s="22">
        <v>3750</v>
      </c>
      <c r="I350" s="9">
        <v>3750</v>
      </c>
      <c r="J350" s="23">
        <v>3750</v>
      </c>
      <c r="K350" s="22"/>
      <c r="L350" s="9"/>
      <c r="M350" s="23"/>
    </row>
    <row r="351" spans="1:13" x14ac:dyDescent="0.35">
      <c r="A351" s="32" t="s">
        <v>1797</v>
      </c>
      <c r="B351" s="22"/>
      <c r="C351" s="9"/>
      <c r="D351" s="23"/>
      <c r="E351" s="22"/>
      <c r="F351" s="9"/>
      <c r="G351" s="23"/>
      <c r="H351" s="22">
        <v>3714</v>
      </c>
      <c r="I351" s="9">
        <v>6254</v>
      </c>
      <c r="J351" s="23">
        <v>8600</v>
      </c>
      <c r="K351" s="22"/>
      <c r="L351" s="9"/>
      <c r="M351" s="23"/>
    </row>
    <row r="352" spans="1:13" x14ac:dyDescent="0.35">
      <c r="A352" s="32" t="s">
        <v>1800</v>
      </c>
      <c r="B352" s="22"/>
      <c r="C352" s="9"/>
      <c r="D352" s="23"/>
      <c r="E352" s="22"/>
      <c r="F352" s="9"/>
      <c r="G352" s="23"/>
      <c r="H352" s="22">
        <v>6161</v>
      </c>
      <c r="I352" s="9">
        <v>6592</v>
      </c>
      <c r="J352" s="23">
        <v>6991</v>
      </c>
      <c r="K352" s="22"/>
      <c r="L352" s="9"/>
      <c r="M352" s="23"/>
    </row>
    <row r="353" spans="1:13" x14ac:dyDescent="0.35">
      <c r="A353" s="32" t="s">
        <v>1100</v>
      </c>
      <c r="B353" s="22"/>
      <c r="C353" s="9"/>
      <c r="D353" s="23"/>
      <c r="E353" s="22"/>
      <c r="F353" s="9"/>
      <c r="G353" s="23"/>
      <c r="H353" s="22">
        <v>8744</v>
      </c>
      <c r="I353" s="9">
        <v>10978</v>
      </c>
      <c r="J353" s="23">
        <v>14147</v>
      </c>
      <c r="K353" s="22"/>
      <c r="L353" s="9"/>
      <c r="M353" s="23"/>
    </row>
    <row r="354" spans="1:13" x14ac:dyDescent="0.35">
      <c r="A354" s="32" t="s">
        <v>831</v>
      </c>
      <c r="B354" s="22">
        <v>47655</v>
      </c>
      <c r="C354" s="9">
        <v>52896</v>
      </c>
      <c r="D354" s="23">
        <v>59393</v>
      </c>
      <c r="E354" s="22">
        <v>70846</v>
      </c>
      <c r="F354" s="9">
        <v>84975</v>
      </c>
      <c r="G354" s="23">
        <v>97911</v>
      </c>
      <c r="H354" s="22">
        <v>47439</v>
      </c>
      <c r="I354" s="9">
        <v>64334</v>
      </c>
      <c r="J354" s="23">
        <v>85335</v>
      </c>
      <c r="K354" s="22">
        <v>97528</v>
      </c>
      <c r="L354" s="9">
        <v>129242</v>
      </c>
      <c r="M354" s="23">
        <v>143330</v>
      </c>
    </row>
    <row r="355" spans="1:13" x14ac:dyDescent="0.35">
      <c r="A355" s="31" t="s">
        <v>402</v>
      </c>
      <c r="B355" s="20">
        <f t="shared" ref="B355:M355" si="9">SUM(B356:B364)</f>
        <v>98556</v>
      </c>
      <c r="C355" s="13">
        <f t="shared" si="9"/>
        <v>114252</v>
      </c>
      <c r="D355" s="21">
        <f t="shared" si="9"/>
        <v>136142</v>
      </c>
      <c r="E355" s="20">
        <f t="shared" si="9"/>
        <v>132561</v>
      </c>
      <c r="F355" s="13">
        <f t="shared" si="9"/>
        <v>167461</v>
      </c>
      <c r="G355" s="21">
        <f t="shared" si="9"/>
        <v>210767</v>
      </c>
      <c r="H355" s="20">
        <f t="shared" si="9"/>
        <v>92462</v>
      </c>
      <c r="I355" s="13">
        <f t="shared" si="9"/>
        <v>122986</v>
      </c>
      <c r="J355" s="21">
        <f t="shared" si="9"/>
        <v>163841</v>
      </c>
      <c r="K355" s="20">
        <f t="shared" si="9"/>
        <v>111881</v>
      </c>
      <c r="L355" s="13">
        <f t="shared" si="9"/>
        <v>130640</v>
      </c>
      <c r="M355" s="21">
        <f t="shared" si="9"/>
        <v>156056</v>
      </c>
    </row>
    <row r="356" spans="1:13" x14ac:dyDescent="0.35">
      <c r="A356" s="32" t="s">
        <v>405</v>
      </c>
      <c r="B356" s="22">
        <v>16022</v>
      </c>
      <c r="C356" s="9">
        <v>17816</v>
      </c>
      <c r="D356" s="23">
        <v>18578</v>
      </c>
      <c r="E356" s="22">
        <v>14692</v>
      </c>
      <c r="F356" s="9">
        <v>19760</v>
      </c>
      <c r="G356" s="23">
        <v>25218</v>
      </c>
      <c r="H356" s="22">
        <v>7332</v>
      </c>
      <c r="I356" s="9">
        <v>10376</v>
      </c>
      <c r="J356" s="23">
        <v>14213</v>
      </c>
      <c r="K356" s="22">
        <v>5606</v>
      </c>
      <c r="L356" s="9">
        <v>6755</v>
      </c>
      <c r="M356" s="23">
        <v>7575</v>
      </c>
    </row>
    <row r="357" spans="1:13" x14ac:dyDescent="0.35">
      <c r="A357" s="32" t="s">
        <v>689</v>
      </c>
      <c r="B357" s="22">
        <v>55326</v>
      </c>
      <c r="C357" s="9">
        <v>59020</v>
      </c>
      <c r="D357" s="23">
        <v>66127</v>
      </c>
      <c r="E357" s="22">
        <v>57018</v>
      </c>
      <c r="F357" s="9">
        <v>62773</v>
      </c>
      <c r="G357" s="23">
        <v>74930</v>
      </c>
      <c r="H357" s="22">
        <v>34096</v>
      </c>
      <c r="I357" s="9">
        <v>40267</v>
      </c>
      <c r="J357" s="23">
        <v>50690</v>
      </c>
      <c r="K357" s="22">
        <v>44505</v>
      </c>
      <c r="L357" s="9">
        <v>49708</v>
      </c>
      <c r="M357" s="23">
        <v>55760</v>
      </c>
    </row>
    <row r="358" spans="1:13" x14ac:dyDescent="0.35">
      <c r="A358" s="32" t="s">
        <v>1103</v>
      </c>
      <c r="B358" s="22"/>
      <c r="C358" s="9"/>
      <c r="D358" s="23"/>
      <c r="E358" s="22"/>
      <c r="F358" s="9"/>
      <c r="G358" s="23"/>
      <c r="H358" s="22">
        <v>16943</v>
      </c>
      <c r="I358" s="9">
        <v>24860</v>
      </c>
      <c r="J358" s="23">
        <v>29299</v>
      </c>
      <c r="K358" s="22"/>
      <c r="L358" s="9"/>
      <c r="M358" s="23"/>
    </row>
    <row r="359" spans="1:13" x14ac:dyDescent="0.35">
      <c r="A359" s="32" t="s">
        <v>692</v>
      </c>
      <c r="B359" s="22">
        <v>10421</v>
      </c>
      <c r="C359" s="9">
        <v>11823</v>
      </c>
      <c r="D359" s="23">
        <v>14652</v>
      </c>
      <c r="E359" s="22">
        <v>9057</v>
      </c>
      <c r="F359" s="9">
        <v>10844</v>
      </c>
      <c r="G359" s="23">
        <v>13197</v>
      </c>
      <c r="H359" s="22">
        <v>9266</v>
      </c>
      <c r="I359" s="9">
        <v>11744</v>
      </c>
      <c r="J359" s="23">
        <v>14327</v>
      </c>
      <c r="K359" s="22">
        <v>14734</v>
      </c>
      <c r="L359" s="9">
        <v>17126</v>
      </c>
      <c r="M359" s="23">
        <v>17557</v>
      </c>
    </row>
    <row r="360" spans="1:13" x14ac:dyDescent="0.35">
      <c r="A360" s="32" t="s">
        <v>408</v>
      </c>
      <c r="B360" s="22">
        <v>8575</v>
      </c>
      <c r="C360" s="9">
        <v>15726</v>
      </c>
      <c r="D360" s="23">
        <v>24789</v>
      </c>
      <c r="E360" s="22">
        <v>17279</v>
      </c>
      <c r="F360" s="9">
        <v>26729</v>
      </c>
      <c r="G360" s="23">
        <v>35523</v>
      </c>
      <c r="H360" s="22">
        <v>9772</v>
      </c>
      <c r="I360" s="9">
        <v>12455</v>
      </c>
      <c r="J360" s="23">
        <v>18192</v>
      </c>
      <c r="K360" s="22">
        <v>8523</v>
      </c>
      <c r="L360" s="9">
        <v>15875</v>
      </c>
      <c r="M360" s="23">
        <v>30478</v>
      </c>
    </row>
    <row r="361" spans="1:13" x14ac:dyDescent="0.35">
      <c r="A361" s="32" t="s">
        <v>1389</v>
      </c>
      <c r="B361" s="22"/>
      <c r="C361" s="9"/>
      <c r="D361" s="23"/>
      <c r="E361" s="22">
        <v>2828</v>
      </c>
      <c r="F361" s="9">
        <v>3060</v>
      </c>
      <c r="G361" s="23">
        <v>3273</v>
      </c>
      <c r="H361" s="22">
        <v>2902</v>
      </c>
      <c r="I361" s="9">
        <v>4067</v>
      </c>
      <c r="J361" s="23">
        <v>7733</v>
      </c>
      <c r="K361" s="22"/>
      <c r="L361" s="9"/>
      <c r="M361" s="23"/>
    </row>
    <row r="362" spans="1:13" x14ac:dyDescent="0.35">
      <c r="A362" s="32" t="s">
        <v>411</v>
      </c>
      <c r="B362" s="22">
        <v>800</v>
      </c>
      <c r="C362" s="9">
        <v>800</v>
      </c>
      <c r="D362" s="23">
        <v>800</v>
      </c>
      <c r="E362" s="22">
        <v>2500</v>
      </c>
      <c r="F362" s="9">
        <v>2767</v>
      </c>
      <c r="G362" s="23">
        <v>3107</v>
      </c>
      <c r="H362" s="22">
        <v>2000</v>
      </c>
      <c r="I362" s="9">
        <v>2583</v>
      </c>
      <c r="J362" s="23">
        <v>3943</v>
      </c>
      <c r="K362" s="22">
        <v>1650</v>
      </c>
      <c r="L362" s="9">
        <v>1767</v>
      </c>
      <c r="M362" s="23">
        <v>2926</v>
      </c>
    </row>
    <row r="363" spans="1:13" x14ac:dyDescent="0.35">
      <c r="A363" s="32" t="s">
        <v>955</v>
      </c>
      <c r="B363" s="22">
        <v>3912</v>
      </c>
      <c r="C363" s="9">
        <v>4143</v>
      </c>
      <c r="D363" s="23">
        <v>4957</v>
      </c>
      <c r="E363" s="22">
        <v>26187</v>
      </c>
      <c r="F363" s="9">
        <v>38229</v>
      </c>
      <c r="G363" s="23">
        <v>51943</v>
      </c>
      <c r="H363" s="22">
        <v>8880</v>
      </c>
      <c r="I363" s="9">
        <v>13404</v>
      </c>
      <c r="J363" s="23">
        <v>21204</v>
      </c>
      <c r="K363" s="22">
        <v>34804</v>
      </c>
      <c r="L363" s="9">
        <v>36971</v>
      </c>
      <c r="M363" s="23">
        <v>38972</v>
      </c>
    </row>
    <row r="364" spans="1:13" x14ac:dyDescent="0.35">
      <c r="A364" s="32" t="s">
        <v>834</v>
      </c>
      <c r="B364" s="22">
        <v>3500</v>
      </c>
      <c r="C364" s="9">
        <v>4924</v>
      </c>
      <c r="D364" s="23">
        <v>6239</v>
      </c>
      <c r="E364" s="22">
        <v>3000</v>
      </c>
      <c r="F364" s="9">
        <v>3299</v>
      </c>
      <c r="G364" s="23">
        <v>3576</v>
      </c>
      <c r="H364" s="22">
        <v>1271</v>
      </c>
      <c r="I364" s="9">
        <v>3230</v>
      </c>
      <c r="J364" s="23">
        <v>4240</v>
      </c>
      <c r="K364" s="22">
        <v>2059</v>
      </c>
      <c r="L364" s="9">
        <v>2438</v>
      </c>
      <c r="M364" s="23">
        <v>2788</v>
      </c>
    </row>
    <row r="365" spans="1:13" x14ac:dyDescent="0.35">
      <c r="A365" s="31" t="s">
        <v>412</v>
      </c>
      <c r="B365" s="20">
        <v>14</v>
      </c>
      <c r="C365" s="13">
        <v>67996.5</v>
      </c>
      <c r="D365" s="21">
        <v>144000</v>
      </c>
      <c r="E365" s="20">
        <v>144000</v>
      </c>
      <c r="F365" s="13">
        <v>144000</v>
      </c>
      <c r="G365" s="21">
        <v>144000</v>
      </c>
      <c r="H365" s="20">
        <v>5523</v>
      </c>
      <c r="I365" s="13">
        <v>69530.5</v>
      </c>
      <c r="J365" s="21">
        <v>144000</v>
      </c>
      <c r="K365" s="20">
        <v>150250</v>
      </c>
      <c r="L365" s="13">
        <v>152300</v>
      </c>
      <c r="M365" s="21">
        <v>159500</v>
      </c>
    </row>
    <row r="366" spans="1:13" x14ac:dyDescent="0.35">
      <c r="A366" s="31" t="s">
        <v>413</v>
      </c>
      <c r="B366" s="20">
        <f t="shared" ref="B366:M366" si="10">SUM(B367:B368)</f>
        <v>123174</v>
      </c>
      <c r="C366" s="13">
        <f t="shared" si="10"/>
        <v>135993</v>
      </c>
      <c r="D366" s="21">
        <f t="shared" si="10"/>
        <v>144014</v>
      </c>
      <c r="E366" s="20">
        <f t="shared" si="10"/>
        <v>144000</v>
      </c>
      <c r="F366" s="13">
        <f t="shared" si="10"/>
        <v>144000</v>
      </c>
      <c r="G366" s="21">
        <f t="shared" si="10"/>
        <v>144000</v>
      </c>
      <c r="H366" s="20">
        <f t="shared" si="10"/>
        <v>125523</v>
      </c>
      <c r="I366" s="13">
        <f t="shared" si="10"/>
        <v>139061</v>
      </c>
      <c r="J366" s="21">
        <f t="shared" si="10"/>
        <v>163768</v>
      </c>
      <c r="K366" s="20">
        <f t="shared" si="10"/>
        <v>150250</v>
      </c>
      <c r="L366" s="13">
        <f t="shared" si="10"/>
        <v>152300</v>
      </c>
      <c r="M366" s="21">
        <f t="shared" si="10"/>
        <v>159500</v>
      </c>
    </row>
    <row r="367" spans="1:13" x14ac:dyDescent="0.35">
      <c r="A367" s="32" t="s">
        <v>416</v>
      </c>
      <c r="B367" s="22">
        <v>123160</v>
      </c>
      <c r="C367" s="9">
        <v>135979</v>
      </c>
      <c r="D367" s="23">
        <v>144000</v>
      </c>
      <c r="E367" s="22">
        <v>144000</v>
      </c>
      <c r="F367" s="9">
        <v>144000</v>
      </c>
      <c r="G367" s="23">
        <v>144000</v>
      </c>
      <c r="H367" s="22">
        <v>120000</v>
      </c>
      <c r="I367" s="9">
        <v>132000</v>
      </c>
      <c r="J367" s="23">
        <v>144000</v>
      </c>
      <c r="K367" s="22">
        <v>150250</v>
      </c>
      <c r="L367" s="9">
        <v>152300</v>
      </c>
      <c r="M367" s="23">
        <v>159500</v>
      </c>
    </row>
    <row r="368" spans="1:13" x14ac:dyDescent="0.35">
      <c r="A368" s="32" t="s">
        <v>837</v>
      </c>
      <c r="B368" s="22">
        <v>14</v>
      </c>
      <c r="C368" s="9">
        <v>14</v>
      </c>
      <c r="D368" s="23">
        <v>14</v>
      </c>
      <c r="E368" s="22"/>
      <c r="F368" s="9"/>
      <c r="G368" s="23"/>
      <c r="H368" s="22">
        <v>5523</v>
      </c>
      <c r="I368" s="9">
        <v>7061</v>
      </c>
      <c r="J368" s="23">
        <v>19768</v>
      </c>
      <c r="K368" s="22"/>
      <c r="L368" s="9"/>
      <c r="M368" s="23"/>
    </row>
    <row r="369" spans="1:13" x14ac:dyDescent="0.35">
      <c r="A369" s="31" t="s">
        <v>417</v>
      </c>
      <c r="B369" s="20">
        <v>0</v>
      </c>
      <c r="C369" s="13">
        <v>1073.4000000000001</v>
      </c>
      <c r="D369" s="21">
        <v>4806</v>
      </c>
      <c r="E369" s="20">
        <v>429</v>
      </c>
      <c r="F369" s="13">
        <v>1540.75</v>
      </c>
      <c r="G369" s="21">
        <v>4887</v>
      </c>
      <c r="H369" s="20">
        <v>489</v>
      </c>
      <c r="I369" s="13">
        <v>1174.5</v>
      </c>
      <c r="J369" s="21">
        <v>2589</v>
      </c>
      <c r="K369" s="20">
        <v>673</v>
      </c>
      <c r="L369" s="13">
        <v>2637</v>
      </c>
      <c r="M369" s="21">
        <v>5754</v>
      </c>
    </row>
    <row r="370" spans="1:13" x14ac:dyDescent="0.35">
      <c r="A370" s="31" t="s">
        <v>418</v>
      </c>
      <c r="B370" s="20">
        <f t="shared" ref="B370:M370" si="11">SUM(B371:B377)</f>
        <v>2610</v>
      </c>
      <c r="C370" s="13">
        <f t="shared" si="11"/>
        <v>5367</v>
      </c>
      <c r="D370" s="21">
        <f t="shared" si="11"/>
        <v>8554</v>
      </c>
      <c r="E370" s="20">
        <f t="shared" si="11"/>
        <v>4190</v>
      </c>
      <c r="F370" s="13">
        <f t="shared" si="11"/>
        <v>6163</v>
      </c>
      <c r="G370" s="21">
        <f t="shared" si="11"/>
        <v>9990</v>
      </c>
      <c r="H370" s="20">
        <f t="shared" si="11"/>
        <v>3596</v>
      </c>
      <c r="I370" s="13">
        <f t="shared" si="11"/>
        <v>4698</v>
      </c>
      <c r="J370" s="21">
        <f t="shared" si="11"/>
        <v>7123</v>
      </c>
      <c r="K370" s="20">
        <f t="shared" si="11"/>
        <v>7482</v>
      </c>
      <c r="L370" s="13">
        <f t="shared" si="11"/>
        <v>7911</v>
      </c>
      <c r="M370" s="21">
        <f t="shared" si="11"/>
        <v>8220</v>
      </c>
    </row>
    <row r="371" spans="1:13" x14ac:dyDescent="0.35">
      <c r="A371" s="32" t="s">
        <v>958</v>
      </c>
      <c r="B371" s="22">
        <v>0</v>
      </c>
      <c r="C371" s="9">
        <v>0</v>
      </c>
      <c r="D371" s="23">
        <v>0</v>
      </c>
      <c r="E371" s="22"/>
      <c r="F371" s="9"/>
      <c r="G371" s="23"/>
      <c r="H371" s="22"/>
      <c r="I371" s="9"/>
      <c r="J371" s="23"/>
      <c r="K371" s="22"/>
      <c r="L371" s="9"/>
      <c r="M371" s="23"/>
    </row>
    <row r="372" spans="1:13" x14ac:dyDescent="0.35">
      <c r="A372" s="32" t="s">
        <v>421</v>
      </c>
      <c r="B372" s="22">
        <v>549</v>
      </c>
      <c r="C372" s="9">
        <v>802</v>
      </c>
      <c r="D372" s="23">
        <v>983</v>
      </c>
      <c r="E372" s="22">
        <v>1142</v>
      </c>
      <c r="F372" s="9">
        <v>2093</v>
      </c>
      <c r="G372" s="23">
        <v>4887</v>
      </c>
      <c r="H372" s="22">
        <v>937</v>
      </c>
      <c r="I372" s="9">
        <v>1292</v>
      </c>
      <c r="J372" s="23">
        <v>2589</v>
      </c>
      <c r="K372" s="22">
        <v>5490</v>
      </c>
      <c r="L372" s="9">
        <v>5700</v>
      </c>
      <c r="M372" s="23">
        <v>5754</v>
      </c>
    </row>
    <row r="373" spans="1:13" x14ac:dyDescent="0.35">
      <c r="A373" s="32" t="s">
        <v>424</v>
      </c>
      <c r="B373" s="22">
        <v>928</v>
      </c>
      <c r="C373" s="9">
        <v>1109</v>
      </c>
      <c r="D373" s="23">
        <v>1716</v>
      </c>
      <c r="E373" s="22">
        <v>1620</v>
      </c>
      <c r="F373" s="9">
        <v>2009</v>
      </c>
      <c r="G373" s="23">
        <v>2216</v>
      </c>
      <c r="H373" s="22">
        <v>1535</v>
      </c>
      <c r="I373" s="9">
        <v>1861</v>
      </c>
      <c r="J373" s="23">
        <v>2190</v>
      </c>
      <c r="K373" s="22">
        <v>1319</v>
      </c>
      <c r="L373" s="9">
        <v>1437</v>
      </c>
      <c r="M373" s="23">
        <v>1622</v>
      </c>
    </row>
    <row r="374" spans="1:13" x14ac:dyDescent="0.35">
      <c r="A374" s="32" t="s">
        <v>840</v>
      </c>
      <c r="B374" s="22">
        <v>852</v>
      </c>
      <c r="C374" s="9">
        <v>2908</v>
      </c>
      <c r="D374" s="23">
        <v>4806</v>
      </c>
      <c r="E374" s="22">
        <v>429</v>
      </c>
      <c r="F374" s="9">
        <v>556</v>
      </c>
      <c r="G374" s="23">
        <v>792</v>
      </c>
      <c r="H374" s="22">
        <v>489</v>
      </c>
      <c r="I374" s="9">
        <v>579</v>
      </c>
      <c r="J374" s="23">
        <v>826</v>
      </c>
      <c r="K374" s="22"/>
      <c r="L374" s="9"/>
      <c r="M374" s="23"/>
    </row>
    <row r="375" spans="1:13" x14ac:dyDescent="0.35">
      <c r="A375" s="32" t="s">
        <v>1823</v>
      </c>
      <c r="B375" s="22"/>
      <c r="C375" s="9"/>
      <c r="D375" s="23"/>
      <c r="E375" s="22"/>
      <c r="F375" s="9"/>
      <c r="G375" s="23"/>
      <c r="H375" s="22"/>
      <c r="I375" s="9"/>
      <c r="J375" s="23"/>
      <c r="K375" s="22"/>
      <c r="L375" s="9"/>
      <c r="M375" s="23"/>
    </row>
    <row r="376" spans="1:13" x14ac:dyDescent="0.35">
      <c r="A376" s="32" t="s">
        <v>427</v>
      </c>
      <c r="B376" s="22">
        <v>281</v>
      </c>
      <c r="C376" s="9">
        <v>548</v>
      </c>
      <c r="D376" s="23">
        <v>1049</v>
      </c>
      <c r="E376" s="22">
        <v>999</v>
      </c>
      <c r="F376" s="9">
        <v>1505</v>
      </c>
      <c r="G376" s="23">
        <v>2095</v>
      </c>
      <c r="H376" s="22">
        <v>635</v>
      </c>
      <c r="I376" s="9">
        <v>966</v>
      </c>
      <c r="J376" s="23">
        <v>1518</v>
      </c>
      <c r="K376" s="22">
        <v>673</v>
      </c>
      <c r="L376" s="9">
        <v>774</v>
      </c>
      <c r="M376" s="23">
        <v>844</v>
      </c>
    </row>
    <row r="377" spans="1:13" x14ac:dyDescent="0.35">
      <c r="A377" s="32" t="s">
        <v>1392</v>
      </c>
      <c r="B377" s="22"/>
      <c r="C377" s="9"/>
      <c r="D377" s="23"/>
      <c r="E377" s="22"/>
      <c r="F377" s="9"/>
      <c r="G377" s="23"/>
      <c r="H377" s="22"/>
      <c r="I377" s="9"/>
      <c r="J377" s="23"/>
      <c r="K377" s="22"/>
      <c r="L377" s="9"/>
      <c r="M377" s="23"/>
    </row>
    <row r="378" spans="1:13" x14ac:dyDescent="0.35">
      <c r="A378" s="31" t="s">
        <v>428</v>
      </c>
      <c r="B378" s="20">
        <f t="shared" ref="B378:M378" si="12">SUM(B379,B391,B397,B414,B481,B502,B511,B513)</f>
        <v>933922</v>
      </c>
      <c r="C378" s="13">
        <f t="shared" si="12"/>
        <v>1172479</v>
      </c>
      <c r="D378" s="21">
        <f t="shared" si="12"/>
        <v>1517490</v>
      </c>
      <c r="E378" s="20">
        <f t="shared" si="12"/>
        <v>1037737</v>
      </c>
      <c r="F378" s="13">
        <f t="shared" si="12"/>
        <v>1490574</v>
      </c>
      <c r="G378" s="21">
        <f t="shared" si="12"/>
        <v>1946365</v>
      </c>
      <c r="H378" s="20">
        <f t="shared" si="12"/>
        <v>666308</v>
      </c>
      <c r="I378" s="13">
        <f t="shared" si="12"/>
        <v>1089858</v>
      </c>
      <c r="J378" s="21">
        <f t="shared" si="12"/>
        <v>1648895</v>
      </c>
      <c r="K378" s="20">
        <f t="shared" si="12"/>
        <v>129777</v>
      </c>
      <c r="L378" s="13">
        <f t="shared" si="12"/>
        <v>162925</v>
      </c>
      <c r="M378" s="21">
        <f t="shared" si="12"/>
        <v>193524</v>
      </c>
    </row>
    <row r="379" spans="1:13" x14ac:dyDescent="0.35">
      <c r="A379" s="31" t="s">
        <v>429</v>
      </c>
      <c r="B379" s="20">
        <f t="shared" ref="B379:M379" si="13">SUM(B380:B390)</f>
        <v>270963</v>
      </c>
      <c r="C379" s="13">
        <f t="shared" si="13"/>
        <v>270964</v>
      </c>
      <c r="D379" s="21">
        <f t="shared" si="13"/>
        <v>270964</v>
      </c>
      <c r="E379" s="20">
        <f t="shared" si="13"/>
        <v>179836</v>
      </c>
      <c r="F379" s="13">
        <f t="shared" si="13"/>
        <v>252708</v>
      </c>
      <c r="G379" s="21">
        <f t="shared" si="13"/>
        <v>327986</v>
      </c>
      <c r="H379" s="20">
        <f t="shared" si="13"/>
        <v>112259</v>
      </c>
      <c r="I379" s="13">
        <f t="shared" si="13"/>
        <v>140565</v>
      </c>
      <c r="J379" s="21">
        <f t="shared" si="13"/>
        <v>194666</v>
      </c>
      <c r="K379" s="20">
        <f t="shared" si="13"/>
        <v>0</v>
      </c>
      <c r="L379" s="13">
        <f t="shared" si="13"/>
        <v>0</v>
      </c>
      <c r="M379" s="21">
        <f t="shared" si="13"/>
        <v>0</v>
      </c>
    </row>
    <row r="380" spans="1:13" x14ac:dyDescent="0.35">
      <c r="A380" s="32" t="s">
        <v>432</v>
      </c>
      <c r="B380" s="22"/>
      <c r="C380" s="9"/>
      <c r="D380" s="23"/>
      <c r="E380" s="22">
        <v>10131</v>
      </c>
      <c r="F380" s="9">
        <v>11241</v>
      </c>
      <c r="G380" s="23">
        <v>12267</v>
      </c>
      <c r="H380" s="22">
        <v>47121</v>
      </c>
      <c r="I380" s="9">
        <v>53240</v>
      </c>
      <c r="J380" s="23">
        <v>61004</v>
      </c>
      <c r="K380" s="22"/>
      <c r="L380" s="9"/>
      <c r="M380" s="23"/>
    </row>
    <row r="381" spans="1:13" x14ac:dyDescent="0.35">
      <c r="A381" s="32" t="s">
        <v>1395</v>
      </c>
      <c r="B381" s="22"/>
      <c r="C381" s="9"/>
      <c r="D381" s="23"/>
      <c r="E381" s="22">
        <v>19</v>
      </c>
      <c r="F381" s="9">
        <v>19</v>
      </c>
      <c r="G381" s="23">
        <v>19</v>
      </c>
      <c r="H381" s="22">
        <v>5615</v>
      </c>
      <c r="I381" s="9">
        <v>7957</v>
      </c>
      <c r="J381" s="23">
        <v>10661</v>
      </c>
      <c r="K381" s="22"/>
      <c r="L381" s="9"/>
      <c r="M381" s="23"/>
    </row>
    <row r="382" spans="1:13" x14ac:dyDescent="0.35">
      <c r="A382" s="32" t="s">
        <v>961</v>
      </c>
      <c r="B382" s="22"/>
      <c r="C382" s="9"/>
      <c r="D382" s="23"/>
      <c r="E382" s="22"/>
      <c r="F382" s="9"/>
      <c r="G382" s="23"/>
      <c r="H382" s="22">
        <v>4001</v>
      </c>
      <c r="I382" s="9">
        <v>4001</v>
      </c>
      <c r="J382" s="23">
        <v>4001</v>
      </c>
      <c r="K382" s="22"/>
      <c r="L382" s="9"/>
      <c r="M382" s="23"/>
    </row>
    <row r="383" spans="1:13" x14ac:dyDescent="0.35">
      <c r="A383" s="32" t="s">
        <v>695</v>
      </c>
      <c r="B383" s="22">
        <v>8551</v>
      </c>
      <c r="C383" s="9">
        <v>8551</v>
      </c>
      <c r="D383" s="23">
        <v>8551</v>
      </c>
      <c r="E383" s="22">
        <v>13820</v>
      </c>
      <c r="F383" s="9">
        <v>56202</v>
      </c>
      <c r="G383" s="23">
        <v>95324</v>
      </c>
      <c r="H383" s="22">
        <v>38350</v>
      </c>
      <c r="I383" s="9">
        <v>43059</v>
      </c>
      <c r="J383" s="23">
        <v>71195</v>
      </c>
      <c r="K383" s="22"/>
      <c r="L383" s="9"/>
      <c r="M383" s="23"/>
    </row>
    <row r="384" spans="1:13" x14ac:dyDescent="0.35">
      <c r="A384" s="32" t="s">
        <v>1106</v>
      </c>
      <c r="B384" s="22"/>
      <c r="C384" s="9"/>
      <c r="D384" s="23"/>
      <c r="E384" s="22"/>
      <c r="F384" s="9"/>
      <c r="G384" s="23"/>
      <c r="H384" s="22">
        <v>1332</v>
      </c>
      <c r="I384" s="9">
        <v>1332</v>
      </c>
      <c r="J384" s="23">
        <v>2187</v>
      </c>
      <c r="K384" s="22"/>
      <c r="L384" s="9"/>
      <c r="M384" s="23"/>
    </row>
    <row r="385" spans="1:13" x14ac:dyDescent="0.35">
      <c r="A385" s="32" t="s">
        <v>1308</v>
      </c>
      <c r="B385" s="22"/>
      <c r="C385" s="9"/>
      <c r="D385" s="23"/>
      <c r="E385" s="22">
        <v>8437</v>
      </c>
      <c r="F385" s="9">
        <v>8437</v>
      </c>
      <c r="G385" s="23">
        <v>8437</v>
      </c>
      <c r="H385" s="22">
        <v>5685</v>
      </c>
      <c r="I385" s="9">
        <v>5685</v>
      </c>
      <c r="J385" s="23">
        <v>5685</v>
      </c>
      <c r="K385" s="22"/>
      <c r="L385" s="9"/>
      <c r="M385" s="23"/>
    </row>
    <row r="386" spans="1:13" x14ac:dyDescent="0.35">
      <c r="A386" s="32" t="s">
        <v>435</v>
      </c>
      <c r="B386" s="22">
        <v>18</v>
      </c>
      <c r="C386" s="9">
        <v>19</v>
      </c>
      <c r="D386" s="23">
        <v>19</v>
      </c>
      <c r="E386" s="22">
        <v>220</v>
      </c>
      <c r="F386" s="9">
        <v>1007</v>
      </c>
      <c r="G386" s="23">
        <v>1158</v>
      </c>
      <c r="H386" s="22">
        <v>1094</v>
      </c>
      <c r="I386" s="9">
        <v>1147</v>
      </c>
      <c r="J386" s="23">
        <v>1628</v>
      </c>
      <c r="K386" s="22"/>
      <c r="L386" s="9"/>
      <c r="M386" s="23"/>
    </row>
    <row r="387" spans="1:13" x14ac:dyDescent="0.35">
      <c r="A387" s="32" t="s">
        <v>843</v>
      </c>
      <c r="B387" s="22"/>
      <c r="C387" s="9"/>
      <c r="D387" s="23"/>
      <c r="E387" s="22">
        <v>500</v>
      </c>
      <c r="F387" s="9">
        <v>500</v>
      </c>
      <c r="G387" s="23">
        <v>500</v>
      </c>
      <c r="H387" s="22">
        <v>763</v>
      </c>
      <c r="I387" s="9">
        <v>1227</v>
      </c>
      <c r="J387" s="23">
        <v>1230</v>
      </c>
      <c r="K387" s="22"/>
      <c r="L387" s="9"/>
      <c r="M387" s="23"/>
    </row>
    <row r="388" spans="1:13" x14ac:dyDescent="0.35">
      <c r="A388" s="32" t="s">
        <v>1311</v>
      </c>
      <c r="B388" s="22"/>
      <c r="C388" s="9"/>
      <c r="D388" s="23"/>
      <c r="E388" s="22"/>
      <c r="F388" s="9"/>
      <c r="G388" s="23"/>
      <c r="H388" s="22">
        <v>175</v>
      </c>
      <c r="I388" s="9">
        <v>3373</v>
      </c>
      <c r="J388" s="23">
        <v>6325</v>
      </c>
      <c r="K388" s="22"/>
      <c r="L388" s="9"/>
      <c r="M388" s="23"/>
    </row>
    <row r="389" spans="1:13" x14ac:dyDescent="0.35">
      <c r="A389" s="32" t="s">
        <v>964</v>
      </c>
      <c r="B389" s="22"/>
      <c r="C389" s="9"/>
      <c r="D389" s="23"/>
      <c r="E389" s="22">
        <v>440</v>
      </c>
      <c r="F389" s="9">
        <v>440</v>
      </c>
      <c r="G389" s="23">
        <v>440</v>
      </c>
      <c r="H389" s="22">
        <v>430</v>
      </c>
      <c r="I389" s="9">
        <v>575</v>
      </c>
      <c r="J389" s="23">
        <v>710</v>
      </c>
      <c r="K389" s="22"/>
      <c r="L389" s="9"/>
      <c r="M389" s="23"/>
    </row>
    <row r="390" spans="1:13" x14ac:dyDescent="0.35">
      <c r="A390" s="32" t="s">
        <v>846</v>
      </c>
      <c r="B390" s="22">
        <v>262394</v>
      </c>
      <c r="C390" s="9">
        <v>262394</v>
      </c>
      <c r="D390" s="23">
        <v>262394</v>
      </c>
      <c r="E390" s="22">
        <v>146269</v>
      </c>
      <c r="F390" s="9">
        <v>174862</v>
      </c>
      <c r="G390" s="23">
        <v>209841</v>
      </c>
      <c r="H390" s="22">
        <v>7693</v>
      </c>
      <c r="I390" s="9">
        <v>18969</v>
      </c>
      <c r="J390" s="23">
        <v>30040</v>
      </c>
      <c r="K390" s="22"/>
      <c r="L390" s="9"/>
      <c r="M390" s="23"/>
    </row>
    <row r="391" spans="1:13" x14ac:dyDescent="0.35">
      <c r="A391" s="31" t="s">
        <v>436</v>
      </c>
      <c r="B391" s="20">
        <f t="shared" ref="B391:M391" si="14">SUM(B392:B396)</f>
        <v>251068</v>
      </c>
      <c r="C391" s="13">
        <f t="shared" si="14"/>
        <v>251638</v>
      </c>
      <c r="D391" s="21">
        <f t="shared" si="14"/>
        <v>251741</v>
      </c>
      <c r="E391" s="20">
        <f t="shared" si="14"/>
        <v>22088</v>
      </c>
      <c r="F391" s="13">
        <f t="shared" si="14"/>
        <v>29805</v>
      </c>
      <c r="G391" s="21">
        <f t="shared" si="14"/>
        <v>41963</v>
      </c>
      <c r="H391" s="20">
        <f t="shared" si="14"/>
        <v>34444</v>
      </c>
      <c r="I391" s="13">
        <f t="shared" si="14"/>
        <v>148783</v>
      </c>
      <c r="J391" s="21">
        <f t="shared" si="14"/>
        <v>257890</v>
      </c>
      <c r="K391" s="20">
        <f t="shared" si="14"/>
        <v>0</v>
      </c>
      <c r="L391" s="13">
        <f t="shared" si="14"/>
        <v>0</v>
      </c>
      <c r="M391" s="21">
        <f t="shared" si="14"/>
        <v>0</v>
      </c>
    </row>
    <row r="392" spans="1:13" x14ac:dyDescent="0.35">
      <c r="A392" s="32" t="s">
        <v>439</v>
      </c>
      <c r="B392" s="22">
        <v>1918</v>
      </c>
      <c r="C392" s="9">
        <v>2488</v>
      </c>
      <c r="D392" s="23">
        <v>2591</v>
      </c>
      <c r="E392" s="22">
        <v>5270</v>
      </c>
      <c r="F392" s="9">
        <v>8673</v>
      </c>
      <c r="G392" s="23">
        <v>16849</v>
      </c>
      <c r="H392" s="22">
        <v>6068</v>
      </c>
      <c r="I392" s="9">
        <v>8376</v>
      </c>
      <c r="J392" s="23">
        <v>14069</v>
      </c>
      <c r="K392" s="22"/>
      <c r="L392" s="9"/>
      <c r="M392" s="23"/>
    </row>
    <row r="393" spans="1:13" x14ac:dyDescent="0.35">
      <c r="A393" s="32" t="s">
        <v>1109</v>
      </c>
      <c r="B393" s="22"/>
      <c r="C393" s="9"/>
      <c r="D393" s="23"/>
      <c r="E393" s="22"/>
      <c r="F393" s="9"/>
      <c r="G393" s="23"/>
      <c r="H393" s="22"/>
      <c r="I393" s="9"/>
      <c r="J393" s="23"/>
      <c r="K393" s="22"/>
      <c r="L393" s="9"/>
      <c r="M393" s="23"/>
    </row>
    <row r="394" spans="1:13" x14ac:dyDescent="0.35">
      <c r="A394" s="32" t="s">
        <v>1828</v>
      </c>
      <c r="B394" s="22"/>
      <c r="C394" s="9"/>
      <c r="D394" s="23"/>
      <c r="E394" s="22"/>
      <c r="F394" s="9"/>
      <c r="G394" s="23"/>
      <c r="H394" s="22"/>
      <c r="I394" s="9"/>
      <c r="J394" s="23"/>
      <c r="K394" s="22"/>
      <c r="L394" s="9"/>
      <c r="M394" s="23"/>
    </row>
    <row r="395" spans="1:13" x14ac:dyDescent="0.35">
      <c r="A395" s="32" t="s">
        <v>967</v>
      </c>
      <c r="B395" s="22">
        <v>249150</v>
      </c>
      <c r="C395" s="9">
        <v>249150</v>
      </c>
      <c r="D395" s="23">
        <v>249150</v>
      </c>
      <c r="E395" s="22">
        <v>16818</v>
      </c>
      <c r="F395" s="9">
        <v>21132</v>
      </c>
      <c r="G395" s="23">
        <v>25114</v>
      </c>
      <c r="H395" s="22">
        <v>28376</v>
      </c>
      <c r="I395" s="9">
        <v>140407</v>
      </c>
      <c r="J395" s="23">
        <v>243821</v>
      </c>
      <c r="K395" s="22"/>
      <c r="L395" s="9"/>
      <c r="M395" s="23"/>
    </row>
    <row r="396" spans="1:13" x14ac:dyDescent="0.35">
      <c r="A396" s="32" t="s">
        <v>1841</v>
      </c>
      <c r="B396" s="22"/>
      <c r="C396" s="9"/>
      <c r="D396" s="23"/>
      <c r="E396" s="22"/>
      <c r="F396" s="9"/>
      <c r="G396" s="23"/>
      <c r="H396" s="22"/>
      <c r="I396" s="9"/>
      <c r="J396" s="23"/>
      <c r="K396" s="22"/>
      <c r="L396" s="9"/>
      <c r="M396" s="23"/>
    </row>
    <row r="397" spans="1:13" x14ac:dyDescent="0.35">
      <c r="A397" s="31" t="s">
        <v>968</v>
      </c>
      <c r="B397" s="20">
        <f t="shared" ref="B397:M397" si="15">SUM(B398:B413)</f>
        <v>0</v>
      </c>
      <c r="C397" s="13">
        <f t="shared" si="15"/>
        <v>0</v>
      </c>
      <c r="D397" s="21">
        <f t="shared" si="15"/>
        <v>0</v>
      </c>
      <c r="E397" s="20">
        <f t="shared" si="15"/>
        <v>263312</v>
      </c>
      <c r="F397" s="13">
        <f t="shared" si="15"/>
        <v>472433</v>
      </c>
      <c r="G397" s="21">
        <f t="shared" si="15"/>
        <v>553292</v>
      </c>
      <c r="H397" s="20">
        <f t="shared" si="15"/>
        <v>101322</v>
      </c>
      <c r="I397" s="13">
        <f t="shared" si="15"/>
        <v>182134</v>
      </c>
      <c r="J397" s="21">
        <f t="shared" si="15"/>
        <v>285669</v>
      </c>
      <c r="K397" s="20">
        <f t="shared" si="15"/>
        <v>0</v>
      </c>
      <c r="L397" s="13">
        <f t="shared" si="15"/>
        <v>0</v>
      </c>
      <c r="M397" s="21">
        <f t="shared" si="15"/>
        <v>0</v>
      </c>
    </row>
    <row r="398" spans="1:13" x14ac:dyDescent="0.35">
      <c r="A398" s="32" t="s">
        <v>971</v>
      </c>
      <c r="B398" s="22"/>
      <c r="C398" s="9"/>
      <c r="D398" s="23"/>
      <c r="E398" s="22">
        <v>59284</v>
      </c>
      <c r="F398" s="9">
        <v>120138</v>
      </c>
      <c r="G398" s="23">
        <v>155766</v>
      </c>
      <c r="H398" s="22">
        <v>24760</v>
      </c>
      <c r="I398" s="9">
        <v>42379</v>
      </c>
      <c r="J398" s="23">
        <v>69021</v>
      </c>
      <c r="K398" s="22"/>
      <c r="L398" s="9"/>
      <c r="M398" s="23"/>
    </row>
    <row r="399" spans="1:13" x14ac:dyDescent="0.35">
      <c r="A399" s="32" t="s">
        <v>1398</v>
      </c>
      <c r="B399" s="22"/>
      <c r="C399" s="9"/>
      <c r="D399" s="23"/>
      <c r="E399" s="22">
        <v>7212</v>
      </c>
      <c r="F399" s="9">
        <v>7212</v>
      </c>
      <c r="G399" s="23">
        <v>7212</v>
      </c>
      <c r="H399" s="22"/>
      <c r="I399" s="9"/>
      <c r="J399" s="23"/>
      <c r="K399" s="22"/>
      <c r="L399" s="9"/>
      <c r="M399" s="23"/>
    </row>
    <row r="400" spans="1:13" x14ac:dyDescent="0.35">
      <c r="A400" s="32" t="s">
        <v>1401</v>
      </c>
      <c r="B400" s="22"/>
      <c r="C400" s="9"/>
      <c r="D400" s="23"/>
      <c r="E400" s="22"/>
      <c r="F400" s="9"/>
      <c r="G400" s="23"/>
      <c r="H400" s="22"/>
      <c r="I400" s="9"/>
      <c r="J400" s="23"/>
      <c r="K400" s="22"/>
      <c r="L400" s="9"/>
      <c r="M400" s="23"/>
    </row>
    <row r="401" spans="1:13" x14ac:dyDescent="0.35">
      <c r="A401" s="32" t="s">
        <v>1404</v>
      </c>
      <c r="B401" s="22"/>
      <c r="C401" s="9"/>
      <c r="D401" s="23"/>
      <c r="E401" s="22"/>
      <c r="F401" s="9"/>
      <c r="G401" s="23"/>
      <c r="H401" s="22"/>
      <c r="I401" s="9"/>
      <c r="J401" s="23"/>
      <c r="K401" s="22"/>
      <c r="L401" s="9"/>
      <c r="M401" s="23"/>
    </row>
    <row r="402" spans="1:13" x14ac:dyDescent="0.35">
      <c r="A402" s="32" t="s">
        <v>1407</v>
      </c>
      <c r="B402" s="22"/>
      <c r="C402" s="9"/>
      <c r="D402" s="23"/>
      <c r="E402" s="22"/>
      <c r="F402" s="9"/>
      <c r="G402" s="23"/>
      <c r="H402" s="22"/>
      <c r="I402" s="9"/>
      <c r="J402" s="23"/>
      <c r="K402" s="22"/>
      <c r="L402" s="9"/>
      <c r="M402" s="23"/>
    </row>
    <row r="403" spans="1:13" x14ac:dyDescent="0.35">
      <c r="A403" s="32" t="s">
        <v>1410</v>
      </c>
      <c r="B403" s="22"/>
      <c r="C403" s="9"/>
      <c r="D403" s="23"/>
      <c r="E403" s="22"/>
      <c r="F403" s="9"/>
      <c r="G403" s="23"/>
      <c r="H403" s="22"/>
      <c r="I403" s="9"/>
      <c r="J403" s="23"/>
      <c r="K403" s="22"/>
      <c r="L403" s="9"/>
      <c r="M403" s="23"/>
    </row>
    <row r="404" spans="1:13" x14ac:dyDescent="0.35">
      <c r="A404" s="32" t="s">
        <v>1413</v>
      </c>
      <c r="B404" s="22"/>
      <c r="C404" s="9"/>
      <c r="D404" s="23"/>
      <c r="E404" s="22"/>
      <c r="F404" s="9"/>
      <c r="G404" s="23"/>
      <c r="H404" s="22"/>
      <c r="I404" s="9"/>
      <c r="J404" s="23"/>
      <c r="K404" s="22"/>
      <c r="L404" s="9"/>
      <c r="M404" s="23"/>
    </row>
    <row r="405" spans="1:13" x14ac:dyDescent="0.35">
      <c r="A405" s="32" t="s">
        <v>1416</v>
      </c>
      <c r="B405" s="22"/>
      <c r="C405" s="9"/>
      <c r="D405" s="23"/>
      <c r="E405" s="22"/>
      <c r="F405" s="9"/>
      <c r="G405" s="23"/>
      <c r="H405" s="22"/>
      <c r="I405" s="9"/>
      <c r="J405" s="23"/>
      <c r="K405" s="22"/>
      <c r="L405" s="9"/>
      <c r="M405" s="23"/>
    </row>
    <row r="406" spans="1:13" x14ac:dyDescent="0.35">
      <c r="A406" s="32" t="s">
        <v>1419</v>
      </c>
      <c r="B406" s="22"/>
      <c r="C406" s="9"/>
      <c r="D406" s="23"/>
      <c r="E406" s="22"/>
      <c r="F406" s="9"/>
      <c r="G406" s="23"/>
      <c r="H406" s="22"/>
      <c r="I406" s="9"/>
      <c r="J406" s="23"/>
      <c r="K406" s="22"/>
      <c r="L406" s="9"/>
      <c r="M406" s="23"/>
    </row>
    <row r="407" spans="1:13" x14ac:dyDescent="0.35">
      <c r="A407" s="32" t="s">
        <v>1422</v>
      </c>
      <c r="B407" s="22"/>
      <c r="C407" s="9"/>
      <c r="D407" s="23"/>
      <c r="E407" s="22"/>
      <c r="F407" s="9"/>
      <c r="G407" s="23"/>
      <c r="H407" s="22"/>
      <c r="I407" s="9"/>
      <c r="J407" s="23"/>
      <c r="K407" s="22"/>
      <c r="L407" s="9"/>
      <c r="M407" s="23"/>
    </row>
    <row r="408" spans="1:13" x14ac:dyDescent="0.35">
      <c r="A408" s="32" t="s">
        <v>1425</v>
      </c>
      <c r="B408" s="22"/>
      <c r="C408" s="9"/>
      <c r="D408" s="23"/>
      <c r="E408" s="22"/>
      <c r="F408" s="9"/>
      <c r="G408" s="23"/>
      <c r="H408" s="22"/>
      <c r="I408" s="9"/>
      <c r="J408" s="23"/>
      <c r="K408" s="22"/>
      <c r="L408" s="9"/>
      <c r="M408" s="23"/>
    </row>
    <row r="409" spans="1:13" x14ac:dyDescent="0.35">
      <c r="A409" s="32" t="s">
        <v>1428</v>
      </c>
      <c r="B409" s="22"/>
      <c r="C409" s="9"/>
      <c r="D409" s="23"/>
      <c r="E409" s="22"/>
      <c r="F409" s="9"/>
      <c r="G409" s="23"/>
      <c r="H409" s="22"/>
      <c r="I409" s="9"/>
      <c r="J409" s="23"/>
      <c r="K409" s="22"/>
      <c r="L409" s="9"/>
      <c r="M409" s="23"/>
    </row>
    <row r="410" spans="1:13" x14ac:dyDescent="0.35">
      <c r="A410" s="32" t="s">
        <v>1431</v>
      </c>
      <c r="B410" s="22"/>
      <c r="C410" s="9"/>
      <c r="D410" s="23"/>
      <c r="E410" s="22"/>
      <c r="F410" s="9"/>
      <c r="G410" s="23"/>
      <c r="H410" s="22"/>
      <c r="I410" s="9"/>
      <c r="J410" s="23"/>
      <c r="K410" s="22"/>
      <c r="L410" s="9"/>
      <c r="M410" s="23"/>
    </row>
    <row r="411" spans="1:13" x14ac:dyDescent="0.35">
      <c r="A411" s="32" t="s">
        <v>1434</v>
      </c>
      <c r="B411" s="22"/>
      <c r="C411" s="9"/>
      <c r="D411" s="23"/>
      <c r="E411" s="22"/>
      <c r="F411" s="9"/>
      <c r="G411" s="23"/>
      <c r="H411" s="22"/>
      <c r="I411" s="9"/>
      <c r="J411" s="23"/>
      <c r="K411" s="22"/>
      <c r="L411" s="9"/>
      <c r="M411" s="23"/>
    </row>
    <row r="412" spans="1:13" x14ac:dyDescent="0.35">
      <c r="A412" s="32" t="s">
        <v>1513</v>
      </c>
      <c r="B412" s="22"/>
      <c r="C412" s="9"/>
      <c r="D412" s="23"/>
      <c r="E412" s="22"/>
      <c r="F412" s="9"/>
      <c r="G412" s="23"/>
      <c r="H412" s="22"/>
      <c r="I412" s="9"/>
      <c r="J412" s="23"/>
      <c r="K412" s="22"/>
      <c r="L412" s="9"/>
      <c r="M412" s="23"/>
    </row>
    <row r="413" spans="1:13" x14ac:dyDescent="0.35">
      <c r="A413" s="32" t="s">
        <v>1112</v>
      </c>
      <c r="B413" s="22"/>
      <c r="C413" s="9"/>
      <c r="D413" s="23"/>
      <c r="E413" s="22">
        <v>196816</v>
      </c>
      <c r="F413" s="9">
        <v>345083</v>
      </c>
      <c r="G413" s="23">
        <v>390314</v>
      </c>
      <c r="H413" s="22">
        <v>76562</v>
      </c>
      <c r="I413" s="9">
        <v>139755</v>
      </c>
      <c r="J413" s="23">
        <v>216648</v>
      </c>
      <c r="K413" s="22"/>
      <c r="L413" s="9"/>
      <c r="M413" s="23"/>
    </row>
    <row r="414" spans="1:13" x14ac:dyDescent="0.35">
      <c r="A414" s="31" t="s">
        <v>440</v>
      </c>
      <c r="B414" s="20">
        <f t="shared" ref="B414:M414" si="16">SUM(B415:B480)</f>
        <v>282914</v>
      </c>
      <c r="C414" s="13">
        <f t="shared" si="16"/>
        <v>499059</v>
      </c>
      <c r="D414" s="21">
        <f t="shared" si="16"/>
        <v>818787</v>
      </c>
      <c r="E414" s="20">
        <f t="shared" si="16"/>
        <v>469963</v>
      </c>
      <c r="F414" s="13">
        <f t="shared" si="16"/>
        <v>607949</v>
      </c>
      <c r="G414" s="21">
        <f t="shared" si="16"/>
        <v>867165</v>
      </c>
      <c r="H414" s="20">
        <f t="shared" si="16"/>
        <v>312914</v>
      </c>
      <c r="I414" s="13">
        <f t="shared" si="16"/>
        <v>475987</v>
      </c>
      <c r="J414" s="21">
        <f t="shared" si="16"/>
        <v>721092</v>
      </c>
      <c r="K414" s="20">
        <f t="shared" si="16"/>
        <v>97892</v>
      </c>
      <c r="L414" s="13">
        <f t="shared" si="16"/>
        <v>129315</v>
      </c>
      <c r="M414" s="21">
        <f t="shared" si="16"/>
        <v>158321</v>
      </c>
    </row>
    <row r="415" spans="1:13" x14ac:dyDescent="0.35">
      <c r="A415" s="32" t="s">
        <v>852</v>
      </c>
      <c r="B415" s="22">
        <v>4121</v>
      </c>
      <c r="C415" s="9">
        <v>5121</v>
      </c>
      <c r="D415" s="23">
        <v>6044</v>
      </c>
      <c r="E415" s="22">
        <v>11714</v>
      </c>
      <c r="F415" s="9">
        <v>12357</v>
      </c>
      <c r="G415" s="23">
        <v>12951</v>
      </c>
      <c r="H415" s="22">
        <v>9318</v>
      </c>
      <c r="I415" s="9">
        <v>13740</v>
      </c>
      <c r="J415" s="23">
        <v>17092</v>
      </c>
      <c r="K415" s="22"/>
      <c r="L415" s="9"/>
      <c r="M415" s="23"/>
    </row>
    <row r="416" spans="1:13" x14ac:dyDescent="0.35">
      <c r="A416" s="32" t="s">
        <v>855</v>
      </c>
      <c r="B416" s="22">
        <v>3568</v>
      </c>
      <c r="C416" s="9">
        <v>3568</v>
      </c>
      <c r="D416" s="23">
        <v>3568</v>
      </c>
      <c r="E416" s="22">
        <v>3356</v>
      </c>
      <c r="F416" s="9">
        <v>3793</v>
      </c>
      <c r="G416" s="23">
        <v>4197</v>
      </c>
      <c r="H416" s="22">
        <v>2418</v>
      </c>
      <c r="I416" s="9">
        <v>4578</v>
      </c>
      <c r="J416" s="23">
        <v>6146</v>
      </c>
      <c r="K416" s="22"/>
      <c r="L416" s="9"/>
      <c r="M416" s="23"/>
    </row>
    <row r="417" spans="1:13" x14ac:dyDescent="0.35">
      <c r="A417" s="32" t="s">
        <v>974</v>
      </c>
      <c r="B417" s="22">
        <v>256</v>
      </c>
      <c r="C417" s="9">
        <v>277</v>
      </c>
      <c r="D417" s="23">
        <v>297</v>
      </c>
      <c r="E417" s="22">
        <v>2052</v>
      </c>
      <c r="F417" s="9">
        <v>2096</v>
      </c>
      <c r="G417" s="23">
        <v>2137</v>
      </c>
      <c r="H417" s="22">
        <v>2565</v>
      </c>
      <c r="I417" s="9">
        <v>4152</v>
      </c>
      <c r="J417" s="23">
        <v>4986</v>
      </c>
      <c r="K417" s="22"/>
      <c r="L417" s="9"/>
      <c r="M417" s="23"/>
    </row>
    <row r="418" spans="1:13" x14ac:dyDescent="0.35">
      <c r="A418" s="32" t="s">
        <v>858</v>
      </c>
      <c r="B418" s="22">
        <v>5312</v>
      </c>
      <c r="C418" s="9">
        <v>6173</v>
      </c>
      <c r="D418" s="23">
        <v>6968</v>
      </c>
      <c r="E418" s="22">
        <v>9609</v>
      </c>
      <c r="F418" s="9">
        <v>13171</v>
      </c>
      <c r="G418" s="23">
        <v>16122</v>
      </c>
      <c r="H418" s="22">
        <v>2900</v>
      </c>
      <c r="I418" s="9">
        <v>4201</v>
      </c>
      <c r="J418" s="23">
        <v>4950</v>
      </c>
      <c r="K418" s="22"/>
      <c r="L418" s="9"/>
      <c r="M418" s="23"/>
    </row>
    <row r="419" spans="1:13" x14ac:dyDescent="0.35">
      <c r="A419" s="32" t="s">
        <v>443</v>
      </c>
      <c r="B419" s="22">
        <v>5372</v>
      </c>
      <c r="C419" s="9">
        <v>6348</v>
      </c>
      <c r="D419" s="23">
        <v>18933</v>
      </c>
      <c r="E419" s="22">
        <v>7808</v>
      </c>
      <c r="F419" s="9">
        <v>12313</v>
      </c>
      <c r="G419" s="23">
        <v>13798</v>
      </c>
      <c r="H419" s="22">
        <v>6883</v>
      </c>
      <c r="I419" s="9">
        <v>10800</v>
      </c>
      <c r="J419" s="23">
        <v>17540</v>
      </c>
      <c r="K419" s="22"/>
      <c r="L419" s="9"/>
      <c r="M419" s="23"/>
    </row>
    <row r="420" spans="1:13" x14ac:dyDescent="0.35">
      <c r="A420" s="32" t="s">
        <v>446</v>
      </c>
      <c r="B420" s="22">
        <v>8846</v>
      </c>
      <c r="C420" s="9">
        <v>10375</v>
      </c>
      <c r="D420" s="23">
        <v>67868</v>
      </c>
      <c r="E420" s="22">
        <v>15747</v>
      </c>
      <c r="F420" s="9">
        <v>19473</v>
      </c>
      <c r="G420" s="23">
        <v>26039</v>
      </c>
      <c r="H420" s="22">
        <v>9598</v>
      </c>
      <c r="I420" s="9">
        <v>15612</v>
      </c>
      <c r="J420" s="23">
        <v>19989</v>
      </c>
      <c r="K420" s="22"/>
      <c r="L420" s="9"/>
      <c r="M420" s="23"/>
    </row>
    <row r="421" spans="1:13" x14ac:dyDescent="0.35">
      <c r="A421" s="32" t="s">
        <v>449</v>
      </c>
      <c r="B421" s="22">
        <v>9691</v>
      </c>
      <c r="C421" s="9">
        <v>22999</v>
      </c>
      <c r="D421" s="23">
        <v>80703</v>
      </c>
      <c r="E421" s="22">
        <v>6860</v>
      </c>
      <c r="F421" s="9">
        <v>9175</v>
      </c>
      <c r="G421" s="23">
        <v>15613</v>
      </c>
      <c r="H421" s="22">
        <v>18871</v>
      </c>
      <c r="I421" s="9">
        <v>24262</v>
      </c>
      <c r="J421" s="23">
        <v>41110</v>
      </c>
      <c r="K421" s="22"/>
      <c r="L421" s="9"/>
      <c r="M421" s="23"/>
    </row>
    <row r="422" spans="1:13" x14ac:dyDescent="0.35">
      <c r="A422" s="32" t="s">
        <v>452</v>
      </c>
      <c r="B422" s="22">
        <v>9646</v>
      </c>
      <c r="C422" s="9">
        <v>9810</v>
      </c>
      <c r="D422" s="23">
        <v>10439</v>
      </c>
      <c r="E422" s="22">
        <v>5429</v>
      </c>
      <c r="F422" s="9">
        <v>7364</v>
      </c>
      <c r="G422" s="23">
        <v>9834</v>
      </c>
      <c r="H422" s="22">
        <v>10610</v>
      </c>
      <c r="I422" s="9">
        <v>12412</v>
      </c>
      <c r="J422" s="23">
        <v>18940</v>
      </c>
      <c r="K422" s="22"/>
      <c r="L422" s="9"/>
      <c r="M422" s="23"/>
    </row>
    <row r="423" spans="1:13" x14ac:dyDescent="0.35">
      <c r="A423" s="32" t="s">
        <v>455</v>
      </c>
      <c r="B423" s="22"/>
      <c r="C423" s="9"/>
      <c r="D423" s="23"/>
      <c r="E423" s="22">
        <v>3900</v>
      </c>
      <c r="F423" s="9">
        <v>3900</v>
      </c>
      <c r="G423" s="23">
        <v>3900</v>
      </c>
      <c r="H423" s="22">
        <v>6037</v>
      </c>
      <c r="I423" s="9">
        <v>7196</v>
      </c>
      <c r="J423" s="23">
        <v>8265</v>
      </c>
      <c r="K423" s="22"/>
      <c r="L423" s="9"/>
      <c r="M423" s="23"/>
    </row>
    <row r="424" spans="1:13" x14ac:dyDescent="0.35">
      <c r="A424" s="32" t="s">
        <v>458</v>
      </c>
      <c r="B424" s="22">
        <v>16121</v>
      </c>
      <c r="C424" s="9">
        <v>21919</v>
      </c>
      <c r="D424" s="23">
        <v>63983</v>
      </c>
      <c r="E424" s="22">
        <v>8372</v>
      </c>
      <c r="F424" s="9">
        <v>13991</v>
      </c>
      <c r="G424" s="23">
        <v>29604</v>
      </c>
      <c r="H424" s="22">
        <v>14124</v>
      </c>
      <c r="I424" s="9">
        <v>22854</v>
      </c>
      <c r="J424" s="23">
        <v>35136</v>
      </c>
      <c r="K424" s="22">
        <v>40751</v>
      </c>
      <c r="L424" s="9">
        <v>40751</v>
      </c>
      <c r="M424" s="23">
        <v>40751</v>
      </c>
    </row>
    <row r="425" spans="1:13" x14ac:dyDescent="0.35">
      <c r="A425" s="32" t="s">
        <v>861</v>
      </c>
      <c r="B425" s="22"/>
      <c r="C425" s="9"/>
      <c r="D425" s="23"/>
      <c r="E425" s="22">
        <v>27550</v>
      </c>
      <c r="F425" s="9">
        <v>45223</v>
      </c>
      <c r="G425" s="23">
        <v>67889</v>
      </c>
      <c r="H425" s="22">
        <v>8663</v>
      </c>
      <c r="I425" s="9">
        <v>15723</v>
      </c>
      <c r="J425" s="23">
        <v>30100</v>
      </c>
      <c r="K425" s="22"/>
      <c r="L425" s="9"/>
      <c r="M425" s="23"/>
    </row>
    <row r="426" spans="1:13" x14ac:dyDescent="0.35">
      <c r="A426" s="32" t="s">
        <v>1115</v>
      </c>
      <c r="B426" s="22"/>
      <c r="C426" s="9"/>
      <c r="D426" s="23"/>
      <c r="E426" s="22"/>
      <c r="F426" s="9"/>
      <c r="G426" s="23"/>
      <c r="H426" s="22"/>
      <c r="I426" s="9"/>
      <c r="J426" s="23"/>
      <c r="K426" s="22"/>
      <c r="L426" s="9"/>
      <c r="M426" s="23"/>
    </row>
    <row r="427" spans="1:13" x14ac:dyDescent="0.35">
      <c r="A427" s="32" t="s">
        <v>977</v>
      </c>
      <c r="B427" s="22"/>
      <c r="C427" s="9"/>
      <c r="D427" s="23"/>
      <c r="E427" s="22"/>
      <c r="F427" s="9"/>
      <c r="G427" s="23"/>
      <c r="H427" s="22">
        <v>15447</v>
      </c>
      <c r="I427" s="9">
        <v>29589</v>
      </c>
      <c r="J427" s="23">
        <v>33852</v>
      </c>
      <c r="K427" s="22"/>
      <c r="L427" s="9"/>
      <c r="M427" s="23"/>
    </row>
    <row r="428" spans="1:13" x14ac:dyDescent="0.35">
      <c r="A428" s="32" t="s">
        <v>461</v>
      </c>
      <c r="B428" s="22">
        <v>21991</v>
      </c>
      <c r="C428" s="9">
        <v>24831</v>
      </c>
      <c r="D428" s="23">
        <v>37103</v>
      </c>
      <c r="E428" s="22">
        <v>9731</v>
      </c>
      <c r="F428" s="9">
        <v>14801</v>
      </c>
      <c r="G428" s="23">
        <v>32132</v>
      </c>
      <c r="H428" s="22">
        <v>21551</v>
      </c>
      <c r="I428" s="9">
        <v>40711</v>
      </c>
      <c r="J428" s="23">
        <v>69148</v>
      </c>
      <c r="K428" s="22">
        <v>16500</v>
      </c>
      <c r="L428" s="9">
        <v>47762</v>
      </c>
      <c r="M428" s="23">
        <v>76620</v>
      </c>
    </row>
    <row r="429" spans="1:13" x14ac:dyDescent="0.35">
      <c r="A429" s="32" t="s">
        <v>864</v>
      </c>
      <c r="B429" s="22"/>
      <c r="C429" s="9"/>
      <c r="D429" s="23"/>
      <c r="E429" s="22"/>
      <c r="F429" s="9"/>
      <c r="G429" s="23"/>
      <c r="H429" s="22"/>
      <c r="I429" s="9"/>
      <c r="J429" s="23"/>
      <c r="K429" s="22"/>
      <c r="L429" s="9"/>
      <c r="M429" s="23"/>
    </row>
    <row r="430" spans="1:13" x14ac:dyDescent="0.35">
      <c r="A430" s="32" t="s">
        <v>464</v>
      </c>
      <c r="B430" s="22"/>
      <c r="C430" s="9"/>
      <c r="D430" s="23"/>
      <c r="E430" s="22">
        <v>1083</v>
      </c>
      <c r="F430" s="9">
        <v>6046</v>
      </c>
      <c r="G430" s="23">
        <v>24013</v>
      </c>
      <c r="H430" s="22">
        <v>7500</v>
      </c>
      <c r="I430" s="9">
        <v>12681</v>
      </c>
      <c r="J430" s="23">
        <v>16012</v>
      </c>
      <c r="K430" s="22"/>
      <c r="L430" s="9"/>
      <c r="M430" s="23"/>
    </row>
    <row r="431" spans="1:13" x14ac:dyDescent="0.35">
      <c r="A431" s="32" t="s">
        <v>467</v>
      </c>
      <c r="B431" s="22">
        <v>1173</v>
      </c>
      <c r="C431" s="9">
        <v>1193</v>
      </c>
      <c r="D431" s="23">
        <v>4068</v>
      </c>
      <c r="E431" s="22">
        <v>4403</v>
      </c>
      <c r="F431" s="9">
        <v>6487</v>
      </c>
      <c r="G431" s="23">
        <v>15019</v>
      </c>
      <c r="H431" s="22">
        <v>3040</v>
      </c>
      <c r="I431" s="9">
        <v>4502</v>
      </c>
      <c r="J431" s="23">
        <v>7727</v>
      </c>
      <c r="K431" s="22"/>
      <c r="L431" s="9"/>
      <c r="M431" s="23"/>
    </row>
    <row r="432" spans="1:13" x14ac:dyDescent="0.35">
      <c r="A432" s="32" t="s">
        <v>1248</v>
      </c>
      <c r="B432" s="22"/>
      <c r="C432" s="9"/>
      <c r="D432" s="23"/>
      <c r="E432" s="22"/>
      <c r="F432" s="9"/>
      <c r="G432" s="23"/>
      <c r="H432" s="22">
        <v>27842</v>
      </c>
      <c r="I432" s="9">
        <v>28027</v>
      </c>
      <c r="J432" s="23">
        <v>28198</v>
      </c>
      <c r="K432" s="22"/>
      <c r="L432" s="9"/>
      <c r="M432" s="23"/>
    </row>
    <row r="433" spans="1:13" x14ac:dyDescent="0.35">
      <c r="A433" s="32" t="s">
        <v>1437</v>
      </c>
      <c r="B433" s="22"/>
      <c r="C433" s="9"/>
      <c r="D433" s="23"/>
      <c r="E433" s="22"/>
      <c r="F433" s="9"/>
      <c r="G433" s="23"/>
      <c r="H433" s="22"/>
      <c r="I433" s="9"/>
      <c r="J433" s="23"/>
      <c r="K433" s="22"/>
      <c r="L433" s="9"/>
      <c r="M433" s="23"/>
    </row>
    <row r="434" spans="1:13" x14ac:dyDescent="0.35">
      <c r="A434" s="32" t="s">
        <v>980</v>
      </c>
      <c r="B434" s="22"/>
      <c r="C434" s="9"/>
      <c r="D434" s="23"/>
      <c r="E434" s="22"/>
      <c r="F434" s="9"/>
      <c r="G434" s="23"/>
      <c r="H434" s="22"/>
      <c r="I434" s="9"/>
      <c r="J434" s="23"/>
      <c r="K434" s="22"/>
      <c r="L434" s="9"/>
      <c r="M434" s="23"/>
    </row>
    <row r="435" spans="1:13" x14ac:dyDescent="0.35">
      <c r="A435" s="32" t="s">
        <v>1844</v>
      </c>
      <c r="B435" s="22"/>
      <c r="C435" s="9"/>
      <c r="D435" s="23"/>
      <c r="E435" s="22"/>
      <c r="F435" s="9"/>
      <c r="G435" s="23"/>
      <c r="H435" s="22"/>
      <c r="I435" s="9"/>
      <c r="J435" s="23"/>
      <c r="K435" s="22"/>
      <c r="L435" s="9"/>
      <c r="M435" s="23"/>
    </row>
    <row r="436" spans="1:13" x14ac:dyDescent="0.35">
      <c r="A436" s="32" t="s">
        <v>1118</v>
      </c>
      <c r="B436" s="22"/>
      <c r="C436" s="9"/>
      <c r="D436" s="23"/>
      <c r="E436" s="22"/>
      <c r="F436" s="9"/>
      <c r="G436" s="23"/>
      <c r="H436" s="22"/>
      <c r="I436" s="9"/>
      <c r="J436" s="23"/>
      <c r="K436" s="22"/>
      <c r="L436" s="9"/>
      <c r="M436" s="23"/>
    </row>
    <row r="437" spans="1:13" x14ac:dyDescent="0.35">
      <c r="A437" s="32" t="s">
        <v>1848</v>
      </c>
      <c r="B437" s="22"/>
      <c r="C437" s="9"/>
      <c r="D437" s="23"/>
      <c r="E437" s="22"/>
      <c r="F437" s="9"/>
      <c r="G437" s="23"/>
      <c r="H437" s="22"/>
      <c r="I437" s="9"/>
      <c r="J437" s="23"/>
      <c r="K437" s="22"/>
      <c r="L437" s="9"/>
      <c r="M437" s="23"/>
    </row>
    <row r="438" spans="1:13" x14ac:dyDescent="0.35">
      <c r="A438" s="32" t="s">
        <v>1121</v>
      </c>
      <c r="B438" s="22"/>
      <c r="C438" s="9"/>
      <c r="D438" s="23"/>
      <c r="E438" s="22"/>
      <c r="F438" s="9"/>
      <c r="G438" s="23"/>
      <c r="H438" s="22">
        <v>46044</v>
      </c>
      <c r="I438" s="9">
        <v>66708</v>
      </c>
      <c r="J438" s="23">
        <v>105731</v>
      </c>
      <c r="K438" s="22"/>
      <c r="L438" s="9"/>
      <c r="M438" s="23"/>
    </row>
    <row r="439" spans="1:13" x14ac:dyDescent="0.35">
      <c r="A439" s="32" t="s">
        <v>1516</v>
      </c>
      <c r="B439" s="22"/>
      <c r="C439" s="9"/>
      <c r="D439" s="23"/>
      <c r="E439" s="22"/>
      <c r="F439" s="9"/>
      <c r="G439" s="23"/>
      <c r="H439" s="22">
        <v>8419</v>
      </c>
      <c r="I439" s="9">
        <v>11040</v>
      </c>
      <c r="J439" s="23">
        <v>12600</v>
      </c>
      <c r="K439" s="22"/>
      <c r="L439" s="9"/>
      <c r="M439" s="23"/>
    </row>
    <row r="440" spans="1:13" x14ac:dyDescent="0.35">
      <c r="A440" s="32" t="s">
        <v>1124</v>
      </c>
      <c r="B440" s="22"/>
      <c r="C440" s="9"/>
      <c r="D440" s="23"/>
      <c r="E440" s="22"/>
      <c r="F440" s="9"/>
      <c r="G440" s="23"/>
      <c r="H440" s="22"/>
      <c r="I440" s="9"/>
      <c r="J440" s="23"/>
      <c r="K440" s="22"/>
      <c r="L440" s="9"/>
      <c r="M440" s="23"/>
    </row>
    <row r="441" spans="1:13" x14ac:dyDescent="0.35">
      <c r="A441" s="32" t="s">
        <v>1127</v>
      </c>
      <c r="B441" s="22"/>
      <c r="C441" s="9"/>
      <c r="D441" s="23"/>
      <c r="E441" s="22"/>
      <c r="F441" s="9"/>
      <c r="G441" s="23"/>
      <c r="H441" s="22">
        <v>24974</v>
      </c>
      <c r="I441" s="9">
        <v>24974</v>
      </c>
      <c r="J441" s="23">
        <v>24974</v>
      </c>
      <c r="K441" s="22"/>
      <c r="L441" s="9"/>
      <c r="M441" s="23"/>
    </row>
    <row r="442" spans="1:13" x14ac:dyDescent="0.35">
      <c r="A442" s="32" t="s">
        <v>1440</v>
      </c>
      <c r="B442" s="22"/>
      <c r="C442" s="9"/>
      <c r="D442" s="23"/>
      <c r="E442" s="22"/>
      <c r="F442" s="9"/>
      <c r="G442" s="23"/>
      <c r="H442" s="22"/>
      <c r="I442" s="9"/>
      <c r="J442" s="23"/>
      <c r="K442" s="22"/>
      <c r="L442" s="9"/>
      <c r="M442" s="23"/>
    </row>
    <row r="443" spans="1:13" x14ac:dyDescent="0.35">
      <c r="A443" s="32" t="s">
        <v>1251</v>
      </c>
      <c r="B443" s="22"/>
      <c r="C443" s="9"/>
      <c r="D443" s="23"/>
      <c r="E443" s="22"/>
      <c r="F443" s="9"/>
      <c r="G443" s="23"/>
      <c r="H443" s="22"/>
      <c r="I443" s="9"/>
      <c r="J443" s="23"/>
      <c r="K443" s="22"/>
      <c r="L443" s="9"/>
      <c r="M443" s="23"/>
    </row>
    <row r="444" spans="1:13" x14ac:dyDescent="0.35">
      <c r="A444" s="32" t="s">
        <v>1254</v>
      </c>
      <c r="B444" s="22"/>
      <c r="C444" s="9"/>
      <c r="D444" s="23"/>
      <c r="E444" s="22"/>
      <c r="F444" s="9"/>
      <c r="G444" s="23"/>
      <c r="H444" s="22"/>
      <c r="I444" s="9"/>
      <c r="J444" s="23"/>
      <c r="K444" s="22"/>
      <c r="L444" s="9"/>
      <c r="M444" s="23"/>
    </row>
    <row r="445" spans="1:13" x14ac:dyDescent="0.35">
      <c r="A445" s="32" t="s">
        <v>1257</v>
      </c>
      <c r="B445" s="22"/>
      <c r="C445" s="9"/>
      <c r="D445" s="23"/>
      <c r="E445" s="22"/>
      <c r="F445" s="9"/>
      <c r="G445" s="23"/>
      <c r="H445" s="22"/>
      <c r="I445" s="9"/>
      <c r="J445" s="23"/>
      <c r="K445" s="22"/>
      <c r="L445" s="9"/>
      <c r="M445" s="23"/>
    </row>
    <row r="446" spans="1:13" x14ac:dyDescent="0.35">
      <c r="A446" s="32" t="s">
        <v>1443</v>
      </c>
      <c r="B446" s="22"/>
      <c r="C446" s="9"/>
      <c r="D446" s="23"/>
      <c r="E446" s="22"/>
      <c r="F446" s="9"/>
      <c r="G446" s="23"/>
      <c r="H446" s="22"/>
      <c r="I446" s="9"/>
      <c r="J446" s="23"/>
      <c r="K446" s="22"/>
      <c r="L446" s="9"/>
      <c r="M446" s="23"/>
    </row>
    <row r="447" spans="1:13" x14ac:dyDescent="0.35">
      <c r="A447" s="32" t="s">
        <v>867</v>
      </c>
      <c r="B447" s="22"/>
      <c r="C447" s="9"/>
      <c r="D447" s="23"/>
      <c r="E447" s="22"/>
      <c r="F447" s="9"/>
      <c r="G447" s="23"/>
      <c r="H447" s="22"/>
      <c r="I447" s="9"/>
      <c r="J447" s="23"/>
      <c r="K447" s="22"/>
      <c r="L447" s="9"/>
      <c r="M447" s="23"/>
    </row>
    <row r="448" spans="1:13" x14ac:dyDescent="0.35">
      <c r="A448" s="32" t="s">
        <v>1803</v>
      </c>
      <c r="B448" s="22"/>
      <c r="C448" s="9"/>
      <c r="D448" s="23"/>
      <c r="E448" s="22"/>
      <c r="F448" s="9"/>
      <c r="G448" s="23"/>
      <c r="H448" s="22">
        <v>9993</v>
      </c>
      <c r="I448" s="9">
        <v>9993</v>
      </c>
      <c r="J448" s="23">
        <v>9993</v>
      </c>
      <c r="K448" s="22"/>
      <c r="L448" s="9"/>
      <c r="M448" s="23"/>
    </row>
    <row r="449" spans="1:13" x14ac:dyDescent="0.35">
      <c r="A449" s="32" t="s">
        <v>470</v>
      </c>
      <c r="B449" s="22">
        <v>1731</v>
      </c>
      <c r="C449" s="9">
        <v>5971</v>
      </c>
      <c r="D449" s="23">
        <v>9885</v>
      </c>
      <c r="E449" s="22">
        <v>1454</v>
      </c>
      <c r="F449" s="9">
        <v>2823</v>
      </c>
      <c r="G449" s="23">
        <v>3250</v>
      </c>
      <c r="H449" s="22">
        <v>2123</v>
      </c>
      <c r="I449" s="9">
        <v>6140</v>
      </c>
      <c r="J449" s="23">
        <v>10228</v>
      </c>
      <c r="K449" s="22">
        <v>2283</v>
      </c>
      <c r="L449" s="9">
        <v>2283</v>
      </c>
      <c r="M449" s="23">
        <v>2283</v>
      </c>
    </row>
    <row r="450" spans="1:13" x14ac:dyDescent="0.35">
      <c r="A450" s="32" t="s">
        <v>1130</v>
      </c>
      <c r="B450" s="22">
        <v>2134</v>
      </c>
      <c r="C450" s="9">
        <v>2134</v>
      </c>
      <c r="D450" s="23">
        <v>2134</v>
      </c>
      <c r="E450" s="22">
        <v>1746</v>
      </c>
      <c r="F450" s="9">
        <v>3863</v>
      </c>
      <c r="G450" s="23">
        <v>6306</v>
      </c>
      <c r="H450" s="22">
        <v>469</v>
      </c>
      <c r="I450" s="9">
        <v>545</v>
      </c>
      <c r="J450" s="23">
        <v>1090</v>
      </c>
      <c r="K450" s="22"/>
      <c r="L450" s="9"/>
      <c r="M450" s="23"/>
    </row>
    <row r="451" spans="1:13" x14ac:dyDescent="0.35">
      <c r="A451" s="32" t="s">
        <v>473</v>
      </c>
      <c r="B451" s="22">
        <v>11685</v>
      </c>
      <c r="C451" s="9">
        <v>11685</v>
      </c>
      <c r="D451" s="23">
        <v>11685</v>
      </c>
      <c r="E451" s="22">
        <v>199</v>
      </c>
      <c r="F451" s="9">
        <v>242</v>
      </c>
      <c r="G451" s="23">
        <v>281</v>
      </c>
      <c r="H451" s="22">
        <v>215</v>
      </c>
      <c r="I451" s="9">
        <v>383</v>
      </c>
      <c r="J451" s="23">
        <v>510</v>
      </c>
      <c r="K451" s="22"/>
      <c r="L451" s="9"/>
      <c r="M451" s="23"/>
    </row>
    <row r="452" spans="1:13" x14ac:dyDescent="0.35">
      <c r="A452" s="32" t="s">
        <v>476</v>
      </c>
      <c r="B452" s="22">
        <v>1729</v>
      </c>
      <c r="C452" s="9">
        <v>2871</v>
      </c>
      <c r="D452" s="23">
        <v>3602</v>
      </c>
      <c r="E452" s="22">
        <v>2808</v>
      </c>
      <c r="F452" s="9">
        <v>5173</v>
      </c>
      <c r="G452" s="23">
        <v>8159</v>
      </c>
      <c r="H452" s="22">
        <v>830</v>
      </c>
      <c r="I452" s="9">
        <v>1867</v>
      </c>
      <c r="J452" s="23">
        <v>4190</v>
      </c>
      <c r="K452" s="22">
        <v>1058</v>
      </c>
      <c r="L452" s="9">
        <v>1219</v>
      </c>
      <c r="M452" s="23">
        <v>1367</v>
      </c>
    </row>
    <row r="453" spans="1:13" x14ac:dyDescent="0.35">
      <c r="A453" s="32" t="s">
        <v>479</v>
      </c>
      <c r="B453" s="22">
        <v>8588</v>
      </c>
      <c r="C453" s="9">
        <v>10729</v>
      </c>
      <c r="D453" s="23">
        <v>12706</v>
      </c>
      <c r="E453" s="22">
        <v>2532</v>
      </c>
      <c r="F453" s="9">
        <v>2948</v>
      </c>
      <c r="G453" s="23">
        <v>3886</v>
      </c>
      <c r="H453" s="22">
        <v>263</v>
      </c>
      <c r="I453" s="9">
        <v>452</v>
      </c>
      <c r="J453" s="23">
        <v>696</v>
      </c>
      <c r="K453" s="22"/>
      <c r="L453" s="9"/>
      <c r="M453" s="23"/>
    </row>
    <row r="454" spans="1:13" x14ac:dyDescent="0.35">
      <c r="A454" s="32" t="s">
        <v>1260</v>
      </c>
      <c r="B454" s="22"/>
      <c r="C454" s="9"/>
      <c r="D454" s="23"/>
      <c r="E454" s="22"/>
      <c r="F454" s="9"/>
      <c r="G454" s="23"/>
      <c r="H454" s="22"/>
      <c r="I454" s="9"/>
      <c r="J454" s="23"/>
      <c r="K454" s="22"/>
      <c r="L454" s="9"/>
      <c r="M454" s="23"/>
    </row>
    <row r="455" spans="1:13" x14ac:dyDescent="0.35">
      <c r="A455" s="32" t="s">
        <v>1599</v>
      </c>
      <c r="B455" s="22"/>
      <c r="C455" s="9"/>
      <c r="D455" s="23"/>
      <c r="E455" s="22">
        <v>24617</v>
      </c>
      <c r="F455" s="9">
        <v>40025</v>
      </c>
      <c r="G455" s="23">
        <v>52428</v>
      </c>
      <c r="H455" s="22"/>
      <c r="I455" s="9"/>
      <c r="J455" s="23"/>
      <c r="K455" s="22"/>
      <c r="L455" s="9"/>
      <c r="M455" s="23"/>
    </row>
    <row r="456" spans="1:13" x14ac:dyDescent="0.35">
      <c r="A456" s="32" t="s">
        <v>1602</v>
      </c>
      <c r="B456" s="22"/>
      <c r="C456" s="9"/>
      <c r="D456" s="23"/>
      <c r="E456" s="22">
        <v>64865</v>
      </c>
      <c r="F456" s="9">
        <v>69517</v>
      </c>
      <c r="G456" s="23">
        <v>73716</v>
      </c>
      <c r="H456" s="22"/>
      <c r="I456" s="9"/>
      <c r="J456" s="23"/>
      <c r="K456" s="22"/>
      <c r="L456" s="9"/>
      <c r="M456" s="23"/>
    </row>
    <row r="457" spans="1:13" x14ac:dyDescent="0.35">
      <c r="A457" s="32" t="s">
        <v>1605</v>
      </c>
      <c r="B457" s="22"/>
      <c r="C457" s="9"/>
      <c r="D457" s="23"/>
      <c r="E457" s="22">
        <v>32418</v>
      </c>
      <c r="F457" s="9">
        <v>40026</v>
      </c>
      <c r="G457" s="23">
        <v>47049</v>
      </c>
      <c r="H457" s="22"/>
      <c r="I457" s="9"/>
      <c r="J457" s="23"/>
      <c r="K457" s="22"/>
      <c r="L457" s="9"/>
      <c r="M457" s="23"/>
    </row>
    <row r="458" spans="1:13" x14ac:dyDescent="0.35">
      <c r="A458" s="32" t="s">
        <v>1608</v>
      </c>
      <c r="B458" s="22"/>
      <c r="C458" s="9"/>
      <c r="D458" s="23"/>
      <c r="E458" s="22">
        <v>25874</v>
      </c>
      <c r="F458" s="9">
        <v>47187</v>
      </c>
      <c r="G458" s="23">
        <v>54883</v>
      </c>
      <c r="H458" s="22"/>
      <c r="I458" s="9"/>
      <c r="J458" s="23"/>
      <c r="K458" s="22"/>
      <c r="L458" s="9"/>
      <c r="M458" s="23"/>
    </row>
    <row r="459" spans="1:13" x14ac:dyDescent="0.35">
      <c r="A459" s="32" t="s">
        <v>1611</v>
      </c>
      <c r="B459" s="22"/>
      <c r="C459" s="9"/>
      <c r="D459" s="23"/>
      <c r="E459" s="22">
        <v>8184</v>
      </c>
      <c r="F459" s="9">
        <v>9081</v>
      </c>
      <c r="G459" s="23">
        <v>15312</v>
      </c>
      <c r="H459" s="22"/>
      <c r="I459" s="9"/>
      <c r="J459" s="23"/>
      <c r="K459" s="22"/>
      <c r="L459" s="9"/>
      <c r="M459" s="23"/>
    </row>
    <row r="460" spans="1:13" x14ac:dyDescent="0.35">
      <c r="A460" s="32" t="s">
        <v>1614</v>
      </c>
      <c r="B460" s="22"/>
      <c r="C460" s="9"/>
      <c r="D460" s="23"/>
      <c r="E460" s="22">
        <v>86786</v>
      </c>
      <c r="F460" s="9">
        <v>93568</v>
      </c>
      <c r="G460" s="23">
        <v>107028</v>
      </c>
      <c r="H460" s="22"/>
      <c r="I460" s="9"/>
      <c r="J460" s="23"/>
      <c r="K460" s="22"/>
      <c r="L460" s="9"/>
      <c r="M460" s="23"/>
    </row>
    <row r="461" spans="1:13" x14ac:dyDescent="0.35">
      <c r="A461" s="32" t="s">
        <v>1617</v>
      </c>
      <c r="B461" s="22"/>
      <c r="C461" s="9"/>
      <c r="D461" s="23"/>
      <c r="E461" s="22">
        <v>42727</v>
      </c>
      <c r="F461" s="9">
        <v>43648</v>
      </c>
      <c r="G461" s="23">
        <v>53000</v>
      </c>
      <c r="H461" s="22"/>
      <c r="I461" s="9"/>
      <c r="J461" s="23"/>
      <c r="K461" s="22"/>
      <c r="L461" s="9"/>
      <c r="M461" s="23"/>
    </row>
    <row r="462" spans="1:13" x14ac:dyDescent="0.35">
      <c r="A462" s="32" t="s">
        <v>1836</v>
      </c>
      <c r="B462" s="22"/>
      <c r="C462" s="9"/>
      <c r="D462" s="23"/>
      <c r="E462" s="22"/>
      <c r="F462" s="9"/>
      <c r="G462" s="23"/>
      <c r="H462" s="22"/>
      <c r="I462" s="9"/>
      <c r="J462" s="23"/>
      <c r="K462" s="22"/>
      <c r="L462" s="9"/>
      <c r="M462" s="23"/>
    </row>
    <row r="463" spans="1:13" x14ac:dyDescent="0.35">
      <c r="A463" s="32" t="s">
        <v>1446</v>
      </c>
      <c r="B463" s="22"/>
      <c r="C463" s="9"/>
      <c r="D463" s="23"/>
      <c r="E463" s="22"/>
      <c r="F463" s="9"/>
      <c r="G463" s="23"/>
      <c r="H463" s="22"/>
      <c r="I463" s="9"/>
      <c r="J463" s="23"/>
      <c r="K463" s="22"/>
      <c r="L463" s="9"/>
      <c r="M463" s="23"/>
    </row>
    <row r="464" spans="1:13" x14ac:dyDescent="0.35">
      <c r="A464" s="32" t="s">
        <v>1883</v>
      </c>
      <c r="B464" s="22"/>
      <c r="C464" s="9"/>
      <c r="D464" s="23"/>
      <c r="E464" s="22"/>
      <c r="F464" s="9"/>
      <c r="G464" s="23"/>
      <c r="H464" s="22"/>
      <c r="I464" s="9"/>
      <c r="J464" s="23"/>
      <c r="K464" s="22"/>
      <c r="L464" s="9"/>
      <c r="M464" s="23"/>
    </row>
    <row r="465" spans="1:13" x14ac:dyDescent="0.35">
      <c r="A465" s="32" t="s">
        <v>1133</v>
      </c>
      <c r="B465" s="22"/>
      <c r="C465" s="9"/>
      <c r="D465" s="23"/>
      <c r="E465" s="22"/>
      <c r="F465" s="9"/>
      <c r="G465" s="23"/>
      <c r="H465" s="22"/>
      <c r="I465" s="9"/>
      <c r="J465" s="23"/>
      <c r="K465" s="22"/>
      <c r="L465" s="9"/>
      <c r="M465" s="23"/>
    </row>
    <row r="466" spans="1:13" x14ac:dyDescent="0.35">
      <c r="A466" s="32" t="s">
        <v>1851</v>
      </c>
      <c r="B466" s="22"/>
      <c r="C466" s="9"/>
      <c r="D466" s="23"/>
      <c r="E466" s="22"/>
      <c r="F466" s="9"/>
      <c r="G466" s="23"/>
      <c r="H466" s="22"/>
      <c r="I466" s="9"/>
      <c r="J466" s="23"/>
      <c r="K466" s="22"/>
      <c r="L466" s="9"/>
      <c r="M466" s="23"/>
    </row>
    <row r="467" spans="1:13" x14ac:dyDescent="0.35">
      <c r="A467" s="32" t="s">
        <v>1136</v>
      </c>
      <c r="B467" s="22"/>
      <c r="C467" s="9"/>
      <c r="D467" s="23"/>
      <c r="E467" s="22"/>
      <c r="F467" s="9"/>
      <c r="G467" s="23"/>
      <c r="H467" s="22"/>
      <c r="I467" s="9"/>
      <c r="J467" s="23"/>
      <c r="K467" s="22"/>
      <c r="L467" s="9"/>
      <c r="M467" s="23"/>
    </row>
    <row r="468" spans="1:13" x14ac:dyDescent="0.35">
      <c r="A468" s="32" t="s">
        <v>1854</v>
      </c>
      <c r="B468" s="22"/>
      <c r="C468" s="9"/>
      <c r="D468" s="23"/>
      <c r="E468" s="22"/>
      <c r="F468" s="9"/>
      <c r="G468" s="23"/>
      <c r="H468" s="22"/>
      <c r="I468" s="9"/>
      <c r="J468" s="23"/>
      <c r="K468" s="22"/>
      <c r="L468" s="9"/>
      <c r="M468" s="23"/>
    </row>
    <row r="469" spans="1:13" x14ac:dyDescent="0.35">
      <c r="A469" s="32" t="s">
        <v>1886</v>
      </c>
      <c r="B469" s="22"/>
      <c r="C469" s="9"/>
      <c r="D469" s="23"/>
      <c r="E469" s="22"/>
      <c r="F469" s="9"/>
      <c r="G469" s="23"/>
      <c r="H469" s="22"/>
      <c r="I469" s="9"/>
      <c r="J469" s="23"/>
      <c r="K469" s="22"/>
      <c r="L469" s="9"/>
      <c r="M469" s="23"/>
    </row>
    <row r="470" spans="1:13" x14ac:dyDescent="0.35">
      <c r="A470" s="32" t="s">
        <v>1449</v>
      </c>
      <c r="B470" s="22"/>
      <c r="C470" s="9"/>
      <c r="D470" s="23"/>
      <c r="E470" s="22"/>
      <c r="F470" s="9"/>
      <c r="G470" s="23"/>
      <c r="H470" s="22"/>
      <c r="I470" s="9"/>
      <c r="J470" s="23"/>
      <c r="K470" s="22"/>
      <c r="L470" s="9"/>
      <c r="M470" s="23"/>
    </row>
    <row r="471" spans="1:13" x14ac:dyDescent="0.35">
      <c r="A471" s="32" t="s">
        <v>1263</v>
      </c>
      <c r="B471" s="22"/>
      <c r="C471" s="9"/>
      <c r="D471" s="23"/>
      <c r="E471" s="22"/>
      <c r="F471" s="9"/>
      <c r="G471" s="23"/>
      <c r="H471" s="22"/>
      <c r="I471" s="9"/>
      <c r="J471" s="23"/>
      <c r="K471" s="22"/>
      <c r="L471" s="9"/>
      <c r="M471" s="23"/>
    </row>
    <row r="472" spans="1:13" x14ac:dyDescent="0.35">
      <c r="A472" s="32" t="s">
        <v>1266</v>
      </c>
      <c r="B472" s="22"/>
      <c r="C472" s="9"/>
      <c r="D472" s="23"/>
      <c r="E472" s="22"/>
      <c r="F472" s="9"/>
      <c r="G472" s="23"/>
      <c r="H472" s="22"/>
      <c r="I472" s="9"/>
      <c r="J472" s="23"/>
      <c r="K472" s="22"/>
      <c r="L472" s="9"/>
      <c r="M472" s="23"/>
    </row>
    <row r="473" spans="1:13" x14ac:dyDescent="0.35">
      <c r="A473" s="32" t="s">
        <v>1269</v>
      </c>
      <c r="B473" s="22"/>
      <c r="C473" s="9"/>
      <c r="D473" s="23"/>
      <c r="E473" s="22"/>
      <c r="F473" s="9"/>
      <c r="G473" s="23"/>
      <c r="H473" s="22"/>
      <c r="I473" s="9"/>
      <c r="J473" s="23"/>
      <c r="K473" s="22"/>
      <c r="L473" s="9"/>
      <c r="M473" s="23"/>
    </row>
    <row r="474" spans="1:13" x14ac:dyDescent="0.35">
      <c r="A474" s="32" t="s">
        <v>1272</v>
      </c>
      <c r="B474" s="22"/>
      <c r="C474" s="9"/>
      <c r="D474" s="23"/>
      <c r="E474" s="22"/>
      <c r="F474" s="9"/>
      <c r="G474" s="23"/>
      <c r="H474" s="22"/>
      <c r="I474" s="9"/>
      <c r="J474" s="23"/>
      <c r="K474" s="22"/>
      <c r="L474" s="9"/>
      <c r="M474" s="23"/>
    </row>
    <row r="475" spans="1:13" x14ac:dyDescent="0.35">
      <c r="A475" s="32" t="s">
        <v>1275</v>
      </c>
      <c r="B475" s="22"/>
      <c r="C475" s="9"/>
      <c r="D475" s="23"/>
      <c r="E475" s="22"/>
      <c r="F475" s="9"/>
      <c r="G475" s="23"/>
      <c r="H475" s="22"/>
      <c r="I475" s="9"/>
      <c r="J475" s="23"/>
      <c r="K475" s="22"/>
      <c r="L475" s="9"/>
      <c r="M475" s="23"/>
    </row>
    <row r="476" spans="1:13" x14ac:dyDescent="0.35">
      <c r="A476" s="32" t="s">
        <v>1278</v>
      </c>
      <c r="B476" s="22"/>
      <c r="C476" s="9"/>
      <c r="D476" s="23"/>
      <c r="E476" s="22"/>
      <c r="F476" s="9"/>
      <c r="G476" s="23"/>
      <c r="H476" s="22"/>
      <c r="I476" s="9"/>
      <c r="J476" s="23"/>
      <c r="K476" s="22"/>
      <c r="L476" s="9"/>
      <c r="M476" s="23"/>
    </row>
    <row r="477" spans="1:13" x14ac:dyDescent="0.35">
      <c r="A477" s="32" t="s">
        <v>1139</v>
      </c>
      <c r="B477" s="22"/>
      <c r="C477" s="9"/>
      <c r="D477" s="23"/>
      <c r="E477" s="22"/>
      <c r="F477" s="9"/>
      <c r="G477" s="23"/>
      <c r="H477" s="22"/>
      <c r="I477" s="9"/>
      <c r="J477" s="23"/>
      <c r="K477" s="22"/>
      <c r="L477" s="9"/>
      <c r="M477" s="23"/>
    </row>
    <row r="478" spans="1:13" x14ac:dyDescent="0.35">
      <c r="A478" s="32" t="s">
        <v>1142</v>
      </c>
      <c r="B478" s="22"/>
      <c r="C478" s="9"/>
      <c r="D478" s="23"/>
      <c r="E478" s="22"/>
      <c r="F478" s="9"/>
      <c r="G478" s="23"/>
      <c r="H478" s="22">
        <v>160</v>
      </c>
      <c r="I478" s="9">
        <v>160</v>
      </c>
      <c r="J478" s="23">
        <v>160</v>
      </c>
      <c r="K478" s="22"/>
      <c r="L478" s="9"/>
      <c r="M478" s="23"/>
    </row>
    <row r="479" spans="1:13" x14ac:dyDescent="0.35">
      <c r="A479" s="32" t="s">
        <v>870</v>
      </c>
      <c r="B479" s="22">
        <v>170950</v>
      </c>
      <c r="C479" s="9">
        <v>353055</v>
      </c>
      <c r="D479" s="23">
        <v>478801</v>
      </c>
      <c r="E479" s="22">
        <v>58139</v>
      </c>
      <c r="F479" s="9">
        <v>79658</v>
      </c>
      <c r="G479" s="23">
        <v>168619</v>
      </c>
      <c r="H479" s="22">
        <v>44259</v>
      </c>
      <c r="I479" s="9">
        <v>74590</v>
      </c>
      <c r="J479" s="23">
        <v>144898</v>
      </c>
      <c r="K479" s="22">
        <v>37300</v>
      </c>
      <c r="L479" s="9">
        <v>37300</v>
      </c>
      <c r="M479" s="23">
        <v>37300</v>
      </c>
    </row>
    <row r="480" spans="1:13" x14ac:dyDescent="0.35">
      <c r="A480" s="32" t="s">
        <v>1806</v>
      </c>
      <c r="B480" s="22"/>
      <c r="C480" s="9"/>
      <c r="D480" s="23"/>
      <c r="E480" s="22"/>
      <c r="F480" s="9"/>
      <c r="G480" s="23"/>
      <c r="H480" s="22">
        <v>7798</v>
      </c>
      <c r="I480" s="9">
        <v>28095</v>
      </c>
      <c r="J480" s="23">
        <v>46831</v>
      </c>
      <c r="K480" s="22"/>
      <c r="L480" s="9"/>
      <c r="M480" s="23"/>
    </row>
    <row r="481" spans="1:13" x14ac:dyDescent="0.35">
      <c r="A481" s="31" t="s">
        <v>480</v>
      </c>
      <c r="B481" s="20">
        <f t="shared" ref="B481:M481" si="17">SUM(B482:B501)</f>
        <v>109558</v>
      </c>
      <c r="C481" s="13">
        <f t="shared" si="17"/>
        <v>127207</v>
      </c>
      <c r="D481" s="21">
        <f t="shared" si="17"/>
        <v>148515</v>
      </c>
      <c r="E481" s="20">
        <f t="shared" si="17"/>
        <v>45391</v>
      </c>
      <c r="F481" s="13">
        <f t="shared" si="17"/>
        <v>59879</v>
      </c>
      <c r="G481" s="21">
        <f t="shared" si="17"/>
        <v>77910</v>
      </c>
      <c r="H481" s="20">
        <f t="shared" si="17"/>
        <v>62498</v>
      </c>
      <c r="I481" s="13">
        <f t="shared" si="17"/>
        <v>88163</v>
      </c>
      <c r="J481" s="21">
        <f t="shared" si="17"/>
        <v>121466</v>
      </c>
      <c r="K481" s="20">
        <f t="shared" si="17"/>
        <v>31885</v>
      </c>
      <c r="L481" s="13">
        <f t="shared" si="17"/>
        <v>33610</v>
      </c>
      <c r="M481" s="21">
        <f t="shared" si="17"/>
        <v>35203</v>
      </c>
    </row>
    <row r="482" spans="1:13" x14ac:dyDescent="0.35">
      <c r="A482" s="32" t="s">
        <v>483</v>
      </c>
      <c r="B482" s="22">
        <v>7130</v>
      </c>
      <c r="C482" s="9">
        <v>7360</v>
      </c>
      <c r="D482" s="23">
        <v>14396</v>
      </c>
      <c r="E482" s="22">
        <v>6983</v>
      </c>
      <c r="F482" s="9">
        <v>7516</v>
      </c>
      <c r="G482" s="23">
        <v>8233</v>
      </c>
      <c r="H482" s="22">
        <v>9096</v>
      </c>
      <c r="I482" s="9">
        <v>12182</v>
      </c>
      <c r="J482" s="23">
        <v>16294</v>
      </c>
      <c r="K482" s="22">
        <v>14796</v>
      </c>
      <c r="L482" s="9">
        <v>14925</v>
      </c>
      <c r="M482" s="23">
        <v>15044</v>
      </c>
    </row>
    <row r="483" spans="1:13" x14ac:dyDescent="0.35">
      <c r="A483" s="32" t="s">
        <v>486</v>
      </c>
      <c r="B483" s="22">
        <v>19525</v>
      </c>
      <c r="C483" s="9">
        <v>19525</v>
      </c>
      <c r="D483" s="23">
        <v>19525</v>
      </c>
      <c r="E483" s="22">
        <v>1898</v>
      </c>
      <c r="F483" s="9">
        <v>2018</v>
      </c>
      <c r="G483" s="23">
        <v>2848</v>
      </c>
      <c r="H483" s="22">
        <v>2151</v>
      </c>
      <c r="I483" s="9">
        <v>3249</v>
      </c>
      <c r="J483" s="23">
        <v>5312</v>
      </c>
      <c r="K483" s="22">
        <v>2450</v>
      </c>
      <c r="L483" s="9">
        <v>2450</v>
      </c>
      <c r="M483" s="23">
        <v>2450</v>
      </c>
    </row>
    <row r="484" spans="1:13" x14ac:dyDescent="0.35">
      <c r="A484" s="32" t="s">
        <v>489</v>
      </c>
      <c r="B484" s="22">
        <v>643</v>
      </c>
      <c r="C484" s="9">
        <v>643</v>
      </c>
      <c r="D484" s="23">
        <v>643</v>
      </c>
      <c r="E484" s="22">
        <v>3300</v>
      </c>
      <c r="F484" s="9">
        <v>5027</v>
      </c>
      <c r="G484" s="23">
        <v>7476</v>
      </c>
      <c r="H484" s="22">
        <v>2800</v>
      </c>
      <c r="I484" s="9">
        <v>4200</v>
      </c>
      <c r="J484" s="23">
        <v>4200</v>
      </c>
      <c r="K484" s="22"/>
      <c r="L484" s="9"/>
      <c r="M484" s="23"/>
    </row>
    <row r="485" spans="1:13" x14ac:dyDescent="0.35">
      <c r="A485" s="32" t="s">
        <v>1145</v>
      </c>
      <c r="B485" s="22"/>
      <c r="C485" s="9"/>
      <c r="D485" s="23"/>
      <c r="E485" s="22"/>
      <c r="F485" s="9"/>
      <c r="G485" s="23"/>
      <c r="H485" s="22"/>
      <c r="I485" s="9"/>
      <c r="J485" s="23"/>
      <c r="K485" s="22"/>
      <c r="L485" s="9"/>
      <c r="M485" s="23"/>
    </row>
    <row r="486" spans="1:13" x14ac:dyDescent="0.35">
      <c r="A486" s="32" t="s">
        <v>1148</v>
      </c>
      <c r="B486" s="22"/>
      <c r="C486" s="9"/>
      <c r="D486" s="23"/>
      <c r="E486" s="22">
        <v>5007</v>
      </c>
      <c r="F486" s="9">
        <v>6238</v>
      </c>
      <c r="G486" s="23">
        <v>7375</v>
      </c>
      <c r="H486" s="22">
        <v>272</v>
      </c>
      <c r="I486" s="9">
        <v>384</v>
      </c>
      <c r="J486" s="23">
        <v>1855</v>
      </c>
      <c r="K486" s="22"/>
      <c r="L486" s="9"/>
      <c r="M486" s="23"/>
    </row>
    <row r="487" spans="1:13" x14ac:dyDescent="0.35">
      <c r="A487" s="32" t="s">
        <v>983</v>
      </c>
      <c r="B487" s="22"/>
      <c r="C487" s="9"/>
      <c r="D487" s="23"/>
      <c r="E487" s="22">
        <v>4033</v>
      </c>
      <c r="F487" s="9">
        <v>4408</v>
      </c>
      <c r="G487" s="23">
        <v>4755</v>
      </c>
      <c r="H487" s="22">
        <v>3932</v>
      </c>
      <c r="I487" s="9">
        <v>4912</v>
      </c>
      <c r="J487" s="23">
        <v>7230</v>
      </c>
      <c r="K487" s="22"/>
      <c r="L487" s="9"/>
      <c r="M487" s="23"/>
    </row>
    <row r="488" spans="1:13" x14ac:dyDescent="0.35">
      <c r="A488" s="32" t="s">
        <v>986</v>
      </c>
      <c r="B488" s="22"/>
      <c r="C488" s="9"/>
      <c r="D488" s="23"/>
      <c r="E488" s="22"/>
      <c r="F488" s="9"/>
      <c r="G488" s="23"/>
      <c r="H488" s="22">
        <v>1500</v>
      </c>
      <c r="I488" s="9">
        <v>1500</v>
      </c>
      <c r="J488" s="23">
        <v>1500</v>
      </c>
      <c r="K488" s="22"/>
      <c r="L488" s="9"/>
      <c r="M488" s="23"/>
    </row>
    <row r="489" spans="1:13" x14ac:dyDescent="0.35">
      <c r="A489" s="32" t="s">
        <v>989</v>
      </c>
      <c r="B489" s="22">
        <v>1620</v>
      </c>
      <c r="C489" s="9">
        <v>1620</v>
      </c>
      <c r="D489" s="23">
        <v>1620</v>
      </c>
      <c r="E489" s="22">
        <v>1425</v>
      </c>
      <c r="F489" s="9">
        <v>1425</v>
      </c>
      <c r="G489" s="23">
        <v>1425</v>
      </c>
      <c r="H489" s="22">
        <v>2880</v>
      </c>
      <c r="I489" s="9">
        <v>2880</v>
      </c>
      <c r="J489" s="23">
        <v>2880</v>
      </c>
      <c r="K489" s="22"/>
      <c r="L489" s="9"/>
      <c r="M489" s="23"/>
    </row>
    <row r="490" spans="1:13" x14ac:dyDescent="0.35">
      <c r="A490" s="32" t="s">
        <v>992</v>
      </c>
      <c r="B490" s="22"/>
      <c r="C490" s="9"/>
      <c r="D490" s="23"/>
      <c r="E490" s="22">
        <v>2692</v>
      </c>
      <c r="F490" s="9">
        <v>3314</v>
      </c>
      <c r="G490" s="23">
        <v>3888</v>
      </c>
      <c r="H490" s="22">
        <v>7500</v>
      </c>
      <c r="I490" s="9">
        <v>8098</v>
      </c>
      <c r="J490" s="23">
        <v>8650</v>
      </c>
      <c r="K490" s="22"/>
      <c r="L490" s="9"/>
      <c r="M490" s="23"/>
    </row>
    <row r="491" spans="1:13" x14ac:dyDescent="0.35">
      <c r="A491" s="32" t="s">
        <v>1151</v>
      </c>
      <c r="B491" s="22"/>
      <c r="C491" s="9"/>
      <c r="D491" s="23"/>
      <c r="E491" s="22">
        <v>1704</v>
      </c>
      <c r="F491" s="9">
        <v>1991</v>
      </c>
      <c r="G491" s="23">
        <v>2256</v>
      </c>
      <c r="H491" s="22">
        <v>87</v>
      </c>
      <c r="I491" s="9">
        <v>98</v>
      </c>
      <c r="J491" s="23">
        <v>1182</v>
      </c>
      <c r="K491" s="22"/>
      <c r="L491" s="9"/>
      <c r="M491" s="23"/>
    </row>
    <row r="492" spans="1:13" x14ac:dyDescent="0.35">
      <c r="A492" s="32" t="s">
        <v>1154</v>
      </c>
      <c r="B492" s="22">
        <v>1811</v>
      </c>
      <c r="C492" s="9">
        <v>1857</v>
      </c>
      <c r="D492" s="23">
        <v>2577</v>
      </c>
      <c r="E492" s="22">
        <v>673</v>
      </c>
      <c r="F492" s="9">
        <v>1064</v>
      </c>
      <c r="G492" s="23">
        <v>1715</v>
      </c>
      <c r="H492" s="22">
        <v>887</v>
      </c>
      <c r="I492" s="9">
        <v>1160</v>
      </c>
      <c r="J492" s="23">
        <v>1750</v>
      </c>
      <c r="K492" s="22"/>
      <c r="L492" s="9"/>
      <c r="M492" s="23"/>
    </row>
    <row r="493" spans="1:13" x14ac:dyDescent="0.35">
      <c r="A493" s="32" t="s">
        <v>492</v>
      </c>
      <c r="B493" s="22">
        <v>56514</v>
      </c>
      <c r="C493" s="9">
        <v>69912</v>
      </c>
      <c r="D493" s="23">
        <v>79038</v>
      </c>
      <c r="E493" s="22">
        <v>4703</v>
      </c>
      <c r="F493" s="9">
        <v>10248</v>
      </c>
      <c r="G493" s="23">
        <v>15638</v>
      </c>
      <c r="H493" s="22">
        <v>7916</v>
      </c>
      <c r="I493" s="9">
        <v>16264</v>
      </c>
      <c r="J493" s="23">
        <v>24723</v>
      </c>
      <c r="K493" s="22"/>
      <c r="L493" s="9"/>
      <c r="M493" s="23"/>
    </row>
    <row r="494" spans="1:13" x14ac:dyDescent="0.35">
      <c r="A494" s="32" t="s">
        <v>873</v>
      </c>
      <c r="B494" s="22"/>
      <c r="C494" s="9"/>
      <c r="D494" s="23"/>
      <c r="E494" s="22"/>
      <c r="F494" s="9"/>
      <c r="G494" s="23"/>
      <c r="H494" s="22"/>
      <c r="I494" s="9"/>
      <c r="J494" s="23"/>
      <c r="K494" s="22"/>
      <c r="L494" s="9"/>
      <c r="M494" s="23"/>
    </row>
    <row r="495" spans="1:13" x14ac:dyDescent="0.35">
      <c r="A495" s="32" t="s">
        <v>1157</v>
      </c>
      <c r="B495" s="22"/>
      <c r="C495" s="9"/>
      <c r="D495" s="23"/>
      <c r="E495" s="22"/>
      <c r="F495" s="9"/>
      <c r="G495" s="23"/>
      <c r="H495" s="22"/>
      <c r="I495" s="9"/>
      <c r="J495" s="23"/>
      <c r="K495" s="22"/>
      <c r="L495" s="9"/>
      <c r="M495" s="23"/>
    </row>
    <row r="496" spans="1:13" x14ac:dyDescent="0.35">
      <c r="A496" s="32" t="s">
        <v>495</v>
      </c>
      <c r="B496" s="22">
        <v>1887</v>
      </c>
      <c r="C496" s="9">
        <v>2208</v>
      </c>
      <c r="D496" s="23">
        <v>2505</v>
      </c>
      <c r="E496" s="22">
        <v>1060</v>
      </c>
      <c r="F496" s="9">
        <v>1060</v>
      </c>
      <c r="G496" s="23">
        <v>2375</v>
      </c>
      <c r="H496" s="22">
        <v>1410</v>
      </c>
      <c r="I496" s="9">
        <v>2549</v>
      </c>
      <c r="J496" s="23">
        <v>3510</v>
      </c>
      <c r="K496" s="22"/>
      <c r="L496" s="9"/>
      <c r="M496" s="23"/>
    </row>
    <row r="497" spans="1:13" x14ac:dyDescent="0.35">
      <c r="A497" s="32" t="s">
        <v>1160</v>
      </c>
      <c r="B497" s="22"/>
      <c r="C497" s="9"/>
      <c r="D497" s="23"/>
      <c r="E497" s="22"/>
      <c r="F497" s="9"/>
      <c r="G497" s="23"/>
      <c r="H497" s="22"/>
      <c r="I497" s="9"/>
      <c r="J497" s="23"/>
      <c r="K497" s="22"/>
      <c r="L497" s="9"/>
      <c r="M497" s="23"/>
    </row>
    <row r="498" spans="1:13" x14ac:dyDescent="0.35">
      <c r="A498" s="32" t="s">
        <v>498</v>
      </c>
      <c r="B498" s="22">
        <v>6512</v>
      </c>
      <c r="C498" s="9">
        <v>8326</v>
      </c>
      <c r="D498" s="23">
        <v>10755</v>
      </c>
      <c r="E498" s="22">
        <v>7489</v>
      </c>
      <c r="F498" s="9">
        <v>9244</v>
      </c>
      <c r="G498" s="23">
        <v>12648</v>
      </c>
      <c r="H498" s="22">
        <v>6810</v>
      </c>
      <c r="I498" s="9">
        <v>10690</v>
      </c>
      <c r="J498" s="23">
        <v>17586</v>
      </c>
      <c r="K498" s="22">
        <v>14639</v>
      </c>
      <c r="L498" s="9">
        <v>16235</v>
      </c>
      <c r="M498" s="23">
        <v>17709</v>
      </c>
    </row>
    <row r="499" spans="1:13" x14ac:dyDescent="0.35">
      <c r="A499" s="32" t="s">
        <v>1163</v>
      </c>
      <c r="B499" s="22">
        <v>6937</v>
      </c>
      <c r="C499" s="9">
        <v>8649</v>
      </c>
      <c r="D499" s="23">
        <v>10230</v>
      </c>
      <c r="E499" s="22">
        <v>3380</v>
      </c>
      <c r="F499" s="9">
        <v>4771</v>
      </c>
      <c r="G499" s="23">
        <v>5483</v>
      </c>
      <c r="H499" s="22">
        <v>3923</v>
      </c>
      <c r="I499" s="9">
        <v>4441</v>
      </c>
      <c r="J499" s="23">
        <v>5188</v>
      </c>
      <c r="K499" s="22"/>
      <c r="L499" s="9"/>
      <c r="M499" s="23"/>
    </row>
    <row r="500" spans="1:13" x14ac:dyDescent="0.35">
      <c r="A500" s="32" t="s">
        <v>876</v>
      </c>
      <c r="B500" s="22"/>
      <c r="C500" s="9"/>
      <c r="D500" s="23"/>
      <c r="E500" s="22"/>
      <c r="F500" s="9"/>
      <c r="G500" s="23"/>
      <c r="H500" s="22">
        <v>2501</v>
      </c>
      <c r="I500" s="9">
        <v>2656</v>
      </c>
      <c r="J500" s="23">
        <v>3649</v>
      </c>
      <c r="K500" s="22"/>
      <c r="L500" s="9"/>
      <c r="M500" s="23"/>
    </row>
    <row r="501" spans="1:13" x14ac:dyDescent="0.35">
      <c r="A501" s="32" t="s">
        <v>698</v>
      </c>
      <c r="B501" s="22">
        <v>6979</v>
      </c>
      <c r="C501" s="9">
        <v>7107</v>
      </c>
      <c r="D501" s="23">
        <v>7226</v>
      </c>
      <c r="E501" s="22">
        <v>1044</v>
      </c>
      <c r="F501" s="9">
        <v>1555</v>
      </c>
      <c r="G501" s="23">
        <v>1795</v>
      </c>
      <c r="H501" s="22">
        <v>8833</v>
      </c>
      <c r="I501" s="9">
        <v>12900</v>
      </c>
      <c r="J501" s="23">
        <v>15957</v>
      </c>
      <c r="K501" s="22"/>
      <c r="L501" s="9"/>
      <c r="M501" s="23"/>
    </row>
    <row r="502" spans="1:13" x14ac:dyDescent="0.35">
      <c r="A502" s="31" t="s">
        <v>499</v>
      </c>
      <c r="B502" s="20">
        <f t="shared" ref="B502:M502" si="18">SUM(B503:B510)</f>
        <v>19419</v>
      </c>
      <c r="C502" s="13">
        <f t="shared" si="18"/>
        <v>23611</v>
      </c>
      <c r="D502" s="21">
        <f t="shared" si="18"/>
        <v>27483</v>
      </c>
      <c r="E502" s="20">
        <f t="shared" si="18"/>
        <v>46936</v>
      </c>
      <c r="F502" s="13">
        <f t="shared" si="18"/>
        <v>51651</v>
      </c>
      <c r="G502" s="21">
        <f t="shared" si="18"/>
        <v>58103</v>
      </c>
      <c r="H502" s="20">
        <f t="shared" si="18"/>
        <v>41371</v>
      </c>
      <c r="I502" s="13">
        <f t="shared" si="18"/>
        <v>47191</v>
      </c>
      <c r="J502" s="21">
        <f t="shared" si="18"/>
        <v>54428</v>
      </c>
      <c r="K502" s="20">
        <f t="shared" si="18"/>
        <v>0</v>
      </c>
      <c r="L502" s="13">
        <f t="shared" si="18"/>
        <v>0</v>
      </c>
      <c r="M502" s="21">
        <f t="shared" si="18"/>
        <v>0</v>
      </c>
    </row>
    <row r="503" spans="1:13" x14ac:dyDescent="0.35">
      <c r="A503" s="32" t="s">
        <v>1281</v>
      </c>
      <c r="B503" s="22"/>
      <c r="C503" s="9"/>
      <c r="D503" s="23"/>
      <c r="E503" s="22">
        <v>1291</v>
      </c>
      <c r="F503" s="9">
        <v>1447</v>
      </c>
      <c r="G503" s="23">
        <v>1569</v>
      </c>
      <c r="H503" s="22">
        <v>628</v>
      </c>
      <c r="I503" s="9">
        <v>858</v>
      </c>
      <c r="J503" s="23">
        <v>1069</v>
      </c>
      <c r="K503" s="22"/>
      <c r="L503" s="9"/>
      <c r="M503" s="23"/>
    </row>
    <row r="504" spans="1:13" x14ac:dyDescent="0.35">
      <c r="A504" s="32" t="s">
        <v>1620</v>
      </c>
      <c r="B504" s="22"/>
      <c r="C504" s="9"/>
      <c r="D504" s="23"/>
      <c r="E504" s="22">
        <v>761</v>
      </c>
      <c r="F504" s="9">
        <v>773</v>
      </c>
      <c r="G504" s="23">
        <v>783</v>
      </c>
      <c r="H504" s="22">
        <v>3086</v>
      </c>
      <c r="I504" s="9">
        <v>3389</v>
      </c>
      <c r="J504" s="23">
        <v>3668</v>
      </c>
      <c r="K504" s="22"/>
      <c r="L504" s="9"/>
      <c r="M504" s="23"/>
    </row>
    <row r="505" spans="1:13" x14ac:dyDescent="0.35">
      <c r="A505" s="32" t="s">
        <v>502</v>
      </c>
      <c r="B505" s="22">
        <v>1235</v>
      </c>
      <c r="C505" s="9">
        <v>1502</v>
      </c>
      <c r="D505" s="23">
        <v>1750</v>
      </c>
      <c r="E505" s="22">
        <v>914</v>
      </c>
      <c r="F505" s="9">
        <v>926</v>
      </c>
      <c r="G505" s="23">
        <v>935</v>
      </c>
      <c r="H505" s="22">
        <v>703</v>
      </c>
      <c r="I505" s="9">
        <v>846</v>
      </c>
      <c r="J505" s="23">
        <v>1225</v>
      </c>
      <c r="K505" s="22"/>
      <c r="L505" s="9"/>
      <c r="M505" s="23"/>
    </row>
    <row r="506" spans="1:13" x14ac:dyDescent="0.35">
      <c r="A506" s="32" t="s">
        <v>505</v>
      </c>
      <c r="B506" s="22">
        <v>10</v>
      </c>
      <c r="C506" s="9">
        <v>10</v>
      </c>
      <c r="D506" s="23">
        <v>10</v>
      </c>
      <c r="E506" s="22">
        <v>8928</v>
      </c>
      <c r="F506" s="9">
        <v>13463</v>
      </c>
      <c r="G506" s="23">
        <v>19544</v>
      </c>
      <c r="H506" s="22">
        <v>2016</v>
      </c>
      <c r="I506" s="9">
        <v>6542</v>
      </c>
      <c r="J506" s="23">
        <v>12300</v>
      </c>
      <c r="K506" s="22"/>
      <c r="L506" s="9"/>
      <c r="M506" s="23"/>
    </row>
    <row r="507" spans="1:13" x14ac:dyDescent="0.35">
      <c r="A507" s="32" t="s">
        <v>879</v>
      </c>
      <c r="B507" s="22"/>
      <c r="C507" s="9"/>
      <c r="D507" s="23"/>
      <c r="E507" s="22"/>
      <c r="F507" s="9"/>
      <c r="G507" s="23"/>
      <c r="H507" s="22"/>
      <c r="I507" s="9"/>
      <c r="J507" s="23"/>
      <c r="K507" s="22"/>
      <c r="L507" s="9"/>
      <c r="M507" s="23"/>
    </row>
    <row r="508" spans="1:13" x14ac:dyDescent="0.35">
      <c r="A508" s="32" t="s">
        <v>1166</v>
      </c>
      <c r="B508" s="22">
        <v>18174</v>
      </c>
      <c r="C508" s="9">
        <v>22099</v>
      </c>
      <c r="D508" s="23">
        <v>25723</v>
      </c>
      <c r="E508" s="22">
        <v>34584</v>
      </c>
      <c r="F508" s="9">
        <v>34584</v>
      </c>
      <c r="G508" s="23">
        <v>34584</v>
      </c>
      <c r="H508" s="22">
        <v>34500</v>
      </c>
      <c r="I508" s="9">
        <v>35093</v>
      </c>
      <c r="J508" s="23">
        <v>35642</v>
      </c>
      <c r="K508" s="22"/>
      <c r="L508" s="9"/>
      <c r="M508" s="23"/>
    </row>
    <row r="509" spans="1:13" x14ac:dyDescent="0.35">
      <c r="A509" s="32" t="s">
        <v>1169</v>
      </c>
      <c r="B509" s="22"/>
      <c r="C509" s="9"/>
      <c r="D509" s="23"/>
      <c r="E509" s="22">
        <v>458</v>
      </c>
      <c r="F509" s="9">
        <v>458</v>
      </c>
      <c r="G509" s="23">
        <v>688</v>
      </c>
      <c r="H509" s="22">
        <v>438</v>
      </c>
      <c r="I509" s="9">
        <v>463</v>
      </c>
      <c r="J509" s="23">
        <v>524</v>
      </c>
      <c r="K509" s="22"/>
      <c r="L509" s="9"/>
      <c r="M509" s="23"/>
    </row>
    <row r="510" spans="1:13" x14ac:dyDescent="0.35">
      <c r="A510" s="32" t="s">
        <v>1172</v>
      </c>
      <c r="B510" s="22"/>
      <c r="C510" s="9"/>
      <c r="D510" s="23"/>
      <c r="E510" s="22"/>
      <c r="F510" s="9"/>
      <c r="G510" s="23"/>
      <c r="H510" s="22"/>
      <c r="I510" s="9"/>
      <c r="J510" s="23"/>
      <c r="K510" s="22"/>
      <c r="L510" s="9"/>
      <c r="M510" s="23"/>
    </row>
    <row r="511" spans="1:13" x14ac:dyDescent="0.35">
      <c r="A511" s="31" t="s">
        <v>1889</v>
      </c>
      <c r="B511" s="20">
        <f t="shared" ref="B511:M511" si="19">SUM(B512)</f>
        <v>0</v>
      </c>
      <c r="C511" s="13">
        <f t="shared" si="19"/>
        <v>0</v>
      </c>
      <c r="D511" s="21">
        <f t="shared" si="19"/>
        <v>0</v>
      </c>
      <c r="E511" s="20">
        <f t="shared" si="19"/>
        <v>0</v>
      </c>
      <c r="F511" s="13">
        <f t="shared" si="19"/>
        <v>0</v>
      </c>
      <c r="G511" s="21">
        <f t="shared" si="19"/>
        <v>0</v>
      </c>
      <c r="H511" s="20">
        <f t="shared" si="19"/>
        <v>0</v>
      </c>
      <c r="I511" s="13">
        <f t="shared" si="19"/>
        <v>0</v>
      </c>
      <c r="J511" s="21">
        <f t="shared" si="19"/>
        <v>0</v>
      </c>
      <c r="K511" s="20">
        <f t="shared" si="19"/>
        <v>0</v>
      </c>
      <c r="L511" s="13">
        <f t="shared" si="19"/>
        <v>0</v>
      </c>
      <c r="M511" s="21">
        <f t="shared" si="19"/>
        <v>0</v>
      </c>
    </row>
    <row r="512" spans="1:13" x14ac:dyDescent="0.35">
      <c r="A512" s="32" t="s">
        <v>1892</v>
      </c>
      <c r="B512" s="22"/>
      <c r="C512" s="9"/>
      <c r="D512" s="23"/>
      <c r="E512" s="22"/>
      <c r="F512" s="9"/>
      <c r="G512" s="23"/>
      <c r="H512" s="22"/>
      <c r="I512" s="9"/>
      <c r="J512" s="23"/>
      <c r="K512" s="22"/>
      <c r="L512" s="9"/>
      <c r="M512" s="23"/>
    </row>
    <row r="513" spans="1:13" x14ac:dyDescent="0.35">
      <c r="A513" s="31" t="s">
        <v>506</v>
      </c>
      <c r="B513" s="20">
        <f t="shared" ref="B513:M513" si="20">SUM(B514)</f>
        <v>0</v>
      </c>
      <c r="C513" s="13">
        <f t="shared" si="20"/>
        <v>0</v>
      </c>
      <c r="D513" s="21">
        <f t="shared" si="20"/>
        <v>0</v>
      </c>
      <c r="E513" s="20">
        <f t="shared" si="20"/>
        <v>10211</v>
      </c>
      <c r="F513" s="13">
        <f t="shared" si="20"/>
        <v>16149</v>
      </c>
      <c r="G513" s="21">
        <f t="shared" si="20"/>
        <v>19946</v>
      </c>
      <c r="H513" s="20">
        <f t="shared" si="20"/>
        <v>1500</v>
      </c>
      <c r="I513" s="13">
        <f t="shared" si="20"/>
        <v>7035</v>
      </c>
      <c r="J513" s="21">
        <f t="shared" si="20"/>
        <v>13684</v>
      </c>
      <c r="K513" s="20">
        <f t="shared" si="20"/>
        <v>0</v>
      </c>
      <c r="L513" s="13">
        <f t="shared" si="20"/>
        <v>0</v>
      </c>
      <c r="M513" s="21">
        <f t="shared" si="20"/>
        <v>0</v>
      </c>
    </row>
    <row r="514" spans="1:13" x14ac:dyDescent="0.35">
      <c r="A514" s="32" t="s">
        <v>509</v>
      </c>
      <c r="B514" s="22"/>
      <c r="C514" s="9"/>
      <c r="D514" s="23"/>
      <c r="E514" s="22">
        <v>10211</v>
      </c>
      <c r="F514" s="9">
        <v>16149</v>
      </c>
      <c r="G514" s="23">
        <v>19946</v>
      </c>
      <c r="H514" s="22">
        <v>1500</v>
      </c>
      <c r="I514" s="9">
        <v>7035</v>
      </c>
      <c r="J514" s="23">
        <v>13684</v>
      </c>
      <c r="K514" s="22"/>
      <c r="L514" s="9"/>
      <c r="M514" s="23"/>
    </row>
    <row r="515" spans="1:13" ht="15" thickBot="1" x14ac:dyDescent="0.4">
      <c r="A515" s="34" t="s">
        <v>510</v>
      </c>
      <c r="B515" s="24">
        <f t="shared" ref="B515:M515" si="21">SUM(B516,B577)</f>
        <v>1788068</v>
      </c>
      <c r="C515" s="25">
        <f t="shared" si="21"/>
        <v>2322328</v>
      </c>
      <c r="D515" s="26">
        <f t="shared" si="21"/>
        <v>2828251</v>
      </c>
      <c r="E515" s="24">
        <f t="shared" si="21"/>
        <v>2603915</v>
      </c>
      <c r="F515" s="25">
        <f t="shared" si="21"/>
        <v>3468052</v>
      </c>
      <c r="G515" s="26">
        <f t="shared" si="21"/>
        <v>4560221</v>
      </c>
      <c r="H515" s="24">
        <f t="shared" si="21"/>
        <v>1128591</v>
      </c>
      <c r="I515" s="25">
        <f t="shared" si="21"/>
        <v>1771862</v>
      </c>
      <c r="J515" s="26">
        <f t="shared" si="21"/>
        <v>2819128</v>
      </c>
      <c r="K515" s="24">
        <f t="shared" si="21"/>
        <v>3772519</v>
      </c>
      <c r="L515" s="25">
        <f t="shared" si="21"/>
        <v>3799000</v>
      </c>
      <c r="M515" s="26">
        <f t="shared" si="21"/>
        <v>3823442</v>
      </c>
    </row>
    <row r="516" spans="1:13" x14ac:dyDescent="0.35">
      <c r="A516" s="41" t="s">
        <v>511</v>
      </c>
      <c r="B516" s="20">
        <f t="shared" ref="B516:M516" si="22">SUM(B517:B576)</f>
        <v>475912</v>
      </c>
      <c r="C516" s="13">
        <f t="shared" si="22"/>
        <v>579321</v>
      </c>
      <c r="D516" s="21">
        <f t="shared" si="22"/>
        <v>703104</v>
      </c>
      <c r="E516" s="20">
        <f t="shared" si="22"/>
        <v>649007</v>
      </c>
      <c r="F516" s="13">
        <f t="shared" si="22"/>
        <v>803202</v>
      </c>
      <c r="G516" s="21">
        <f t="shared" si="22"/>
        <v>924289</v>
      </c>
      <c r="H516" s="20">
        <f t="shared" si="22"/>
        <v>333651</v>
      </c>
      <c r="I516" s="13">
        <f t="shared" si="22"/>
        <v>477212</v>
      </c>
      <c r="J516" s="21">
        <f t="shared" si="22"/>
        <v>660215</v>
      </c>
      <c r="K516" s="20">
        <f t="shared" si="22"/>
        <v>1896900</v>
      </c>
      <c r="L516" s="13">
        <f t="shared" si="22"/>
        <v>1896900</v>
      </c>
      <c r="M516" s="21">
        <f t="shared" si="22"/>
        <v>1896900</v>
      </c>
    </row>
    <row r="517" spans="1:13" x14ac:dyDescent="0.35">
      <c r="A517" s="32" t="s">
        <v>514</v>
      </c>
      <c r="B517" s="22">
        <v>9091</v>
      </c>
      <c r="C517" s="9">
        <v>25108</v>
      </c>
      <c r="D517" s="23">
        <v>28220</v>
      </c>
      <c r="E517" s="22">
        <v>42128</v>
      </c>
      <c r="F517" s="9">
        <v>49012</v>
      </c>
      <c r="G517" s="23">
        <v>53258</v>
      </c>
      <c r="H517" s="22">
        <v>39178</v>
      </c>
      <c r="I517" s="9">
        <v>47390</v>
      </c>
      <c r="J517" s="23">
        <v>62907</v>
      </c>
      <c r="K517" s="22">
        <v>55025</v>
      </c>
      <c r="L517" s="9">
        <v>55025</v>
      </c>
      <c r="M517" s="23">
        <v>55025</v>
      </c>
    </row>
    <row r="518" spans="1:13" x14ac:dyDescent="0.35">
      <c r="A518" s="32" t="s">
        <v>1809</v>
      </c>
      <c r="B518" s="22"/>
      <c r="C518" s="9"/>
      <c r="D518" s="23"/>
      <c r="E518" s="22"/>
      <c r="F518" s="9"/>
      <c r="G518" s="23"/>
      <c r="H518" s="22">
        <v>2973</v>
      </c>
      <c r="I518" s="9">
        <v>2973</v>
      </c>
      <c r="J518" s="23">
        <v>2973</v>
      </c>
      <c r="K518" s="22"/>
      <c r="L518" s="9"/>
      <c r="M518" s="23"/>
    </row>
    <row r="519" spans="1:13" x14ac:dyDescent="0.35">
      <c r="A519" s="32" t="s">
        <v>1284</v>
      </c>
      <c r="B519" s="22"/>
      <c r="C519" s="9"/>
      <c r="D519" s="23"/>
      <c r="E519" s="22"/>
      <c r="F519" s="9"/>
      <c r="G519" s="23"/>
      <c r="H519" s="22"/>
      <c r="I519" s="9"/>
      <c r="J519" s="23"/>
      <c r="K519" s="22"/>
      <c r="L519" s="9"/>
      <c r="M519" s="23"/>
    </row>
    <row r="520" spans="1:13" x14ac:dyDescent="0.35">
      <c r="A520" s="32" t="s">
        <v>1817</v>
      </c>
      <c r="B520" s="22"/>
      <c r="C520" s="9"/>
      <c r="D520" s="23"/>
      <c r="E520" s="22"/>
      <c r="F520" s="9"/>
      <c r="G520" s="23"/>
      <c r="H520" s="22"/>
      <c r="I520" s="9"/>
      <c r="J520" s="23"/>
      <c r="K520" s="22"/>
      <c r="L520" s="9"/>
      <c r="M520" s="23"/>
    </row>
    <row r="521" spans="1:13" x14ac:dyDescent="0.35">
      <c r="A521" s="32" t="s">
        <v>517</v>
      </c>
      <c r="B521" s="22">
        <v>16605</v>
      </c>
      <c r="C521" s="9">
        <v>20328</v>
      </c>
      <c r="D521" s="23">
        <v>26558</v>
      </c>
      <c r="E521" s="22">
        <v>25294</v>
      </c>
      <c r="F521" s="9">
        <v>31244</v>
      </c>
      <c r="G521" s="23">
        <v>36344</v>
      </c>
      <c r="H521" s="22">
        <v>32988</v>
      </c>
      <c r="I521" s="9">
        <v>43780</v>
      </c>
      <c r="J521" s="23">
        <v>51417</v>
      </c>
      <c r="K521" s="22">
        <v>118177</v>
      </c>
      <c r="L521" s="9">
        <v>118177</v>
      </c>
      <c r="M521" s="23">
        <v>118177</v>
      </c>
    </row>
    <row r="522" spans="1:13" x14ac:dyDescent="0.35">
      <c r="A522" s="32" t="s">
        <v>520</v>
      </c>
      <c r="B522" s="22">
        <v>110</v>
      </c>
      <c r="C522" s="9">
        <v>110</v>
      </c>
      <c r="D522" s="23">
        <v>110</v>
      </c>
      <c r="E522" s="22">
        <v>2000</v>
      </c>
      <c r="F522" s="9">
        <v>2091</v>
      </c>
      <c r="G522" s="23">
        <v>2176</v>
      </c>
      <c r="H522" s="22">
        <v>2300</v>
      </c>
      <c r="I522" s="9">
        <v>6049</v>
      </c>
      <c r="J522" s="23">
        <v>8850</v>
      </c>
      <c r="K522" s="22"/>
      <c r="L522" s="9"/>
      <c r="M522" s="23"/>
    </row>
    <row r="523" spans="1:13" x14ac:dyDescent="0.35">
      <c r="A523" s="32" t="s">
        <v>1880</v>
      </c>
      <c r="B523" s="22"/>
      <c r="C523" s="9"/>
      <c r="D523" s="23"/>
      <c r="E523" s="22"/>
      <c r="F523" s="9"/>
      <c r="G523" s="23"/>
      <c r="H523" s="22"/>
      <c r="I523" s="9"/>
      <c r="J523" s="23"/>
      <c r="K523" s="22"/>
      <c r="L523" s="9"/>
      <c r="M523" s="23"/>
    </row>
    <row r="524" spans="1:13" x14ac:dyDescent="0.35">
      <c r="A524" s="32" t="s">
        <v>1286</v>
      </c>
      <c r="B524" s="22"/>
      <c r="C524" s="9"/>
      <c r="D524" s="23"/>
      <c r="E524" s="22"/>
      <c r="F524" s="9"/>
      <c r="G524" s="23"/>
      <c r="H524" s="22">
        <v>261</v>
      </c>
      <c r="I524" s="9">
        <v>261</v>
      </c>
      <c r="J524" s="23">
        <v>261</v>
      </c>
      <c r="K524" s="22"/>
      <c r="L524" s="9"/>
      <c r="M524" s="23"/>
    </row>
    <row r="525" spans="1:13" x14ac:dyDescent="0.35">
      <c r="A525" s="32" t="s">
        <v>995</v>
      </c>
      <c r="B525" s="22">
        <v>119</v>
      </c>
      <c r="C525" s="9">
        <v>119</v>
      </c>
      <c r="D525" s="23">
        <v>119</v>
      </c>
      <c r="E525" s="22">
        <v>1052</v>
      </c>
      <c r="F525" s="9">
        <v>1408</v>
      </c>
      <c r="G525" s="23">
        <v>5763</v>
      </c>
      <c r="H525" s="22">
        <v>293</v>
      </c>
      <c r="I525" s="9">
        <v>1017</v>
      </c>
      <c r="J525" s="23">
        <v>2563</v>
      </c>
      <c r="K525" s="22"/>
      <c r="L525" s="9"/>
      <c r="M525" s="23"/>
    </row>
    <row r="526" spans="1:13" x14ac:dyDescent="0.35">
      <c r="A526" s="32" t="s">
        <v>701</v>
      </c>
      <c r="B526" s="22"/>
      <c r="C526" s="9"/>
      <c r="D526" s="23"/>
      <c r="E526" s="22">
        <v>220</v>
      </c>
      <c r="F526" s="9">
        <v>220</v>
      </c>
      <c r="G526" s="23">
        <v>220</v>
      </c>
      <c r="H526" s="22">
        <v>1980</v>
      </c>
      <c r="I526" s="9">
        <v>2635</v>
      </c>
      <c r="J526" s="23">
        <v>3240</v>
      </c>
      <c r="K526" s="22">
        <v>1060</v>
      </c>
      <c r="L526" s="9">
        <v>1060</v>
      </c>
      <c r="M526" s="23">
        <v>1060</v>
      </c>
    </row>
    <row r="527" spans="1:13" x14ac:dyDescent="0.35">
      <c r="A527" s="32" t="s">
        <v>523</v>
      </c>
      <c r="B527" s="22"/>
      <c r="C527" s="9"/>
      <c r="D527" s="23"/>
      <c r="E527" s="22">
        <v>4255</v>
      </c>
      <c r="F527" s="9">
        <v>18397</v>
      </c>
      <c r="G527" s="23">
        <v>31452</v>
      </c>
      <c r="H527" s="22">
        <v>91215</v>
      </c>
      <c r="I527" s="9">
        <v>111401</v>
      </c>
      <c r="J527" s="23">
        <v>115614</v>
      </c>
      <c r="K527" s="22">
        <v>131973</v>
      </c>
      <c r="L527" s="9">
        <v>131973</v>
      </c>
      <c r="M527" s="23">
        <v>131973</v>
      </c>
    </row>
    <row r="528" spans="1:13" x14ac:dyDescent="0.35">
      <c r="A528" s="32" t="s">
        <v>526</v>
      </c>
      <c r="B528" s="22">
        <v>18694</v>
      </c>
      <c r="C528" s="9">
        <v>20930</v>
      </c>
      <c r="D528" s="23">
        <v>35794</v>
      </c>
      <c r="E528" s="22">
        <v>31994</v>
      </c>
      <c r="F528" s="9">
        <v>41339</v>
      </c>
      <c r="G528" s="23">
        <v>48220</v>
      </c>
      <c r="H528" s="22">
        <v>18691</v>
      </c>
      <c r="I528" s="9">
        <v>35714</v>
      </c>
      <c r="J528" s="23">
        <v>52655</v>
      </c>
      <c r="K528" s="22">
        <v>318213</v>
      </c>
      <c r="L528" s="9">
        <v>318213</v>
      </c>
      <c r="M528" s="23">
        <v>318213</v>
      </c>
    </row>
    <row r="529" spans="1:13" x14ac:dyDescent="0.35">
      <c r="A529" s="32" t="s">
        <v>529</v>
      </c>
      <c r="B529" s="22">
        <v>17332</v>
      </c>
      <c r="C529" s="9">
        <v>21314</v>
      </c>
      <c r="D529" s="23">
        <v>23146</v>
      </c>
      <c r="E529" s="22">
        <v>14083</v>
      </c>
      <c r="F529" s="9">
        <v>15755</v>
      </c>
      <c r="G529" s="23">
        <v>17503</v>
      </c>
      <c r="H529" s="22">
        <v>10334</v>
      </c>
      <c r="I529" s="9">
        <v>16738</v>
      </c>
      <c r="J529" s="23">
        <v>31107</v>
      </c>
      <c r="K529" s="22">
        <v>50224</v>
      </c>
      <c r="L529" s="9">
        <v>50224</v>
      </c>
      <c r="M529" s="23">
        <v>50224</v>
      </c>
    </row>
    <row r="530" spans="1:13" x14ac:dyDescent="0.35">
      <c r="A530" s="32" t="s">
        <v>532</v>
      </c>
      <c r="B530" s="22">
        <v>7050</v>
      </c>
      <c r="C530" s="9">
        <v>13444</v>
      </c>
      <c r="D530" s="23">
        <v>19220</v>
      </c>
      <c r="E530" s="22">
        <v>6250</v>
      </c>
      <c r="F530" s="9">
        <v>8435</v>
      </c>
      <c r="G530" s="23">
        <v>11549</v>
      </c>
      <c r="H530" s="22">
        <v>7880</v>
      </c>
      <c r="I530" s="9">
        <v>12479</v>
      </c>
      <c r="J530" s="23">
        <v>16716</v>
      </c>
      <c r="K530" s="22">
        <v>36557</v>
      </c>
      <c r="L530" s="9">
        <v>36557</v>
      </c>
      <c r="M530" s="23">
        <v>36557</v>
      </c>
    </row>
    <row r="531" spans="1:13" x14ac:dyDescent="0.35">
      <c r="A531" s="32" t="s">
        <v>1175</v>
      </c>
      <c r="B531" s="22"/>
      <c r="C531" s="9"/>
      <c r="D531" s="23"/>
      <c r="E531" s="22"/>
      <c r="F531" s="9"/>
      <c r="G531" s="23"/>
      <c r="H531" s="22">
        <v>14955</v>
      </c>
      <c r="I531" s="9">
        <v>14955</v>
      </c>
      <c r="J531" s="23">
        <v>14955</v>
      </c>
      <c r="K531" s="22"/>
      <c r="L531" s="9"/>
      <c r="M531" s="23"/>
    </row>
    <row r="532" spans="1:13" x14ac:dyDescent="0.35">
      <c r="A532" s="32" t="s">
        <v>704</v>
      </c>
      <c r="B532" s="22">
        <v>100</v>
      </c>
      <c r="C532" s="9">
        <v>100</v>
      </c>
      <c r="D532" s="23">
        <v>100</v>
      </c>
      <c r="E532" s="22">
        <v>1032</v>
      </c>
      <c r="F532" s="9">
        <v>1239</v>
      </c>
      <c r="G532" s="23">
        <v>1956</v>
      </c>
      <c r="H532" s="22">
        <v>1160</v>
      </c>
      <c r="I532" s="9">
        <v>3315</v>
      </c>
      <c r="J532" s="23">
        <v>4871</v>
      </c>
      <c r="K532" s="22">
        <v>8439</v>
      </c>
      <c r="L532" s="9">
        <v>8439</v>
      </c>
      <c r="M532" s="23">
        <v>8439</v>
      </c>
    </row>
    <row r="533" spans="1:13" x14ac:dyDescent="0.35">
      <c r="A533" s="32" t="s">
        <v>535</v>
      </c>
      <c r="B533" s="22">
        <v>600</v>
      </c>
      <c r="C533" s="9">
        <v>1834</v>
      </c>
      <c r="D533" s="23">
        <v>3662</v>
      </c>
      <c r="E533" s="22">
        <v>5741</v>
      </c>
      <c r="F533" s="9">
        <v>6571</v>
      </c>
      <c r="G533" s="23">
        <v>9645</v>
      </c>
      <c r="H533" s="22">
        <v>3053</v>
      </c>
      <c r="I533" s="9">
        <v>4261</v>
      </c>
      <c r="J533" s="23">
        <v>5906</v>
      </c>
      <c r="K533" s="22">
        <v>767</v>
      </c>
      <c r="L533" s="9">
        <v>767</v>
      </c>
      <c r="M533" s="23">
        <v>767</v>
      </c>
    </row>
    <row r="534" spans="1:13" x14ac:dyDescent="0.35">
      <c r="A534" s="32" t="s">
        <v>538</v>
      </c>
      <c r="B534" s="22">
        <v>2334</v>
      </c>
      <c r="C534" s="9">
        <v>3012</v>
      </c>
      <c r="D534" s="23">
        <v>3848</v>
      </c>
      <c r="E534" s="22">
        <v>3925</v>
      </c>
      <c r="F534" s="9">
        <v>5059</v>
      </c>
      <c r="G534" s="23">
        <v>6189</v>
      </c>
      <c r="H534" s="22">
        <v>2784</v>
      </c>
      <c r="I534" s="9">
        <v>4206</v>
      </c>
      <c r="J534" s="23">
        <v>5813</v>
      </c>
      <c r="K534" s="22">
        <v>17649</v>
      </c>
      <c r="L534" s="9">
        <v>17649</v>
      </c>
      <c r="M534" s="23">
        <v>17649</v>
      </c>
    </row>
    <row r="535" spans="1:13" x14ac:dyDescent="0.35">
      <c r="A535" s="32" t="s">
        <v>998</v>
      </c>
      <c r="B535" s="22"/>
      <c r="C535" s="9"/>
      <c r="D535" s="23"/>
      <c r="E535" s="22">
        <v>88</v>
      </c>
      <c r="F535" s="9">
        <v>88</v>
      </c>
      <c r="G535" s="23">
        <v>88</v>
      </c>
      <c r="H535" s="22">
        <v>88</v>
      </c>
      <c r="I535" s="9">
        <v>98</v>
      </c>
      <c r="J535" s="23">
        <v>108</v>
      </c>
      <c r="K535" s="22"/>
      <c r="L535" s="9"/>
      <c r="M535" s="23"/>
    </row>
    <row r="536" spans="1:13" x14ac:dyDescent="0.35">
      <c r="A536" s="32" t="s">
        <v>541</v>
      </c>
      <c r="B536" s="22">
        <v>8140</v>
      </c>
      <c r="C536" s="9">
        <v>13797</v>
      </c>
      <c r="D536" s="23">
        <v>27938</v>
      </c>
      <c r="E536" s="22">
        <v>22908</v>
      </c>
      <c r="F536" s="9">
        <v>31927</v>
      </c>
      <c r="G536" s="23">
        <v>43253</v>
      </c>
      <c r="H536" s="22">
        <v>14684</v>
      </c>
      <c r="I536" s="9">
        <v>26165</v>
      </c>
      <c r="J536" s="23">
        <v>36924</v>
      </c>
      <c r="K536" s="22">
        <v>41744</v>
      </c>
      <c r="L536" s="9">
        <v>41744</v>
      </c>
      <c r="M536" s="23">
        <v>41744</v>
      </c>
    </row>
    <row r="537" spans="1:13" x14ac:dyDescent="0.35">
      <c r="A537" s="32" t="s">
        <v>882</v>
      </c>
      <c r="B537" s="22">
        <v>39684</v>
      </c>
      <c r="C537" s="9">
        <v>74166</v>
      </c>
      <c r="D537" s="23">
        <v>122555</v>
      </c>
      <c r="E537" s="22">
        <v>147712</v>
      </c>
      <c r="F537" s="9">
        <v>178132</v>
      </c>
      <c r="G537" s="23">
        <v>204270</v>
      </c>
      <c r="H537" s="22">
        <v>84170</v>
      </c>
      <c r="I537" s="9">
        <v>136906</v>
      </c>
      <c r="J537" s="23">
        <v>233298</v>
      </c>
      <c r="K537" s="22">
        <v>1117072</v>
      </c>
      <c r="L537" s="9">
        <v>1117072</v>
      </c>
      <c r="M537" s="23">
        <v>1117072</v>
      </c>
    </row>
    <row r="538" spans="1:13" x14ac:dyDescent="0.35">
      <c r="A538" s="32" t="s">
        <v>1452</v>
      </c>
      <c r="B538" s="22"/>
      <c r="C538" s="9"/>
      <c r="D538" s="23"/>
      <c r="E538" s="22"/>
      <c r="F538" s="9"/>
      <c r="G538" s="23"/>
      <c r="H538" s="22"/>
      <c r="I538" s="9"/>
      <c r="J538" s="23"/>
      <c r="K538" s="22"/>
      <c r="L538" s="9"/>
      <c r="M538" s="23"/>
    </row>
    <row r="539" spans="1:13" x14ac:dyDescent="0.35">
      <c r="A539" s="32" t="s">
        <v>1289</v>
      </c>
      <c r="B539" s="22">
        <v>25585</v>
      </c>
      <c r="C539" s="9">
        <v>29273</v>
      </c>
      <c r="D539" s="23">
        <v>32677</v>
      </c>
      <c r="E539" s="22">
        <v>21909</v>
      </c>
      <c r="F539" s="9">
        <v>45254</v>
      </c>
      <c r="G539" s="23">
        <v>54107</v>
      </c>
      <c r="H539" s="22"/>
      <c r="I539" s="9"/>
      <c r="J539" s="23"/>
      <c r="K539" s="22"/>
      <c r="L539" s="9"/>
      <c r="M539" s="23"/>
    </row>
    <row r="540" spans="1:13" x14ac:dyDescent="0.35">
      <c r="A540" s="32" t="s">
        <v>1455</v>
      </c>
      <c r="B540" s="22">
        <v>22277</v>
      </c>
      <c r="C540" s="9">
        <v>25546</v>
      </c>
      <c r="D540" s="23">
        <v>28563</v>
      </c>
      <c r="E540" s="22">
        <v>43477</v>
      </c>
      <c r="F540" s="9">
        <v>46426</v>
      </c>
      <c r="G540" s="23">
        <v>50429</v>
      </c>
      <c r="H540" s="22"/>
      <c r="I540" s="9"/>
      <c r="J540" s="23"/>
      <c r="K540" s="22"/>
      <c r="L540" s="9"/>
      <c r="M540" s="23"/>
    </row>
    <row r="541" spans="1:13" x14ac:dyDescent="0.35">
      <c r="A541" s="32" t="s">
        <v>1623</v>
      </c>
      <c r="B541" s="22"/>
      <c r="C541" s="9"/>
      <c r="D541" s="23"/>
      <c r="E541" s="22">
        <v>3220</v>
      </c>
      <c r="F541" s="9">
        <v>3220</v>
      </c>
      <c r="G541" s="23">
        <v>3220</v>
      </c>
      <c r="H541" s="22"/>
      <c r="I541" s="9"/>
      <c r="J541" s="23"/>
      <c r="K541" s="22"/>
      <c r="L541" s="9"/>
      <c r="M541" s="23"/>
    </row>
    <row r="542" spans="1:13" x14ac:dyDescent="0.35">
      <c r="A542" s="32" t="s">
        <v>1001</v>
      </c>
      <c r="B542" s="22">
        <v>9350</v>
      </c>
      <c r="C542" s="9">
        <v>9350</v>
      </c>
      <c r="D542" s="23">
        <v>9350</v>
      </c>
      <c r="E542" s="22">
        <v>1470</v>
      </c>
      <c r="F542" s="9">
        <v>1688</v>
      </c>
      <c r="G542" s="23">
        <v>5671</v>
      </c>
      <c r="H542" s="22"/>
      <c r="I542" s="9"/>
      <c r="J542" s="23"/>
      <c r="K542" s="22"/>
      <c r="L542" s="9"/>
      <c r="M542" s="23"/>
    </row>
    <row r="543" spans="1:13" x14ac:dyDescent="0.35">
      <c r="A543" s="32" t="s">
        <v>1539</v>
      </c>
      <c r="B543" s="22">
        <v>8426</v>
      </c>
      <c r="C543" s="9">
        <v>8426</v>
      </c>
      <c r="D543" s="23">
        <v>8426</v>
      </c>
      <c r="E543" s="22">
        <v>3064</v>
      </c>
      <c r="F543" s="9">
        <v>4050</v>
      </c>
      <c r="G543" s="23">
        <v>5135</v>
      </c>
      <c r="H543" s="22"/>
      <c r="I543" s="9"/>
      <c r="J543" s="23"/>
      <c r="K543" s="22"/>
      <c r="L543" s="9"/>
      <c r="M543" s="23"/>
    </row>
    <row r="544" spans="1:13" x14ac:dyDescent="0.35">
      <c r="A544" s="32" t="s">
        <v>1542</v>
      </c>
      <c r="B544" s="22">
        <v>5102</v>
      </c>
      <c r="C544" s="9">
        <v>5102</v>
      </c>
      <c r="D544" s="23">
        <v>5102</v>
      </c>
      <c r="E544" s="22">
        <v>1077</v>
      </c>
      <c r="F544" s="9">
        <v>2410</v>
      </c>
      <c r="G544" s="23">
        <v>2959</v>
      </c>
      <c r="H544" s="22"/>
      <c r="I544" s="9"/>
      <c r="J544" s="23"/>
      <c r="K544" s="22"/>
      <c r="L544" s="9"/>
      <c r="M544" s="23"/>
    </row>
    <row r="545" spans="1:13" x14ac:dyDescent="0.35">
      <c r="A545" s="32" t="s">
        <v>1857</v>
      </c>
      <c r="B545" s="22"/>
      <c r="C545" s="9"/>
      <c r="D545" s="23"/>
      <c r="E545" s="22"/>
      <c r="F545" s="9"/>
      <c r="G545" s="23"/>
      <c r="H545" s="22"/>
      <c r="I545" s="9"/>
      <c r="J545" s="23"/>
      <c r="K545" s="22"/>
      <c r="L545" s="9"/>
      <c r="M545" s="23"/>
    </row>
    <row r="546" spans="1:13" x14ac:dyDescent="0.35">
      <c r="A546" s="32" t="s">
        <v>1860</v>
      </c>
      <c r="B546" s="22"/>
      <c r="C546" s="9"/>
      <c r="D546" s="23"/>
      <c r="E546" s="22"/>
      <c r="F546" s="9"/>
      <c r="G546" s="23"/>
      <c r="H546" s="22"/>
      <c r="I546" s="9"/>
      <c r="J546" s="23"/>
      <c r="K546" s="22"/>
      <c r="L546" s="9"/>
      <c r="M546" s="23"/>
    </row>
    <row r="547" spans="1:13" x14ac:dyDescent="0.35">
      <c r="A547" s="32" t="s">
        <v>1626</v>
      </c>
      <c r="B547" s="22"/>
      <c r="C547" s="9"/>
      <c r="D547" s="23"/>
      <c r="E547" s="22">
        <v>1494</v>
      </c>
      <c r="F547" s="9">
        <v>1494</v>
      </c>
      <c r="G547" s="23">
        <v>1494</v>
      </c>
      <c r="H547" s="22"/>
      <c r="I547" s="9"/>
      <c r="J547" s="23"/>
      <c r="K547" s="22"/>
      <c r="L547" s="9"/>
      <c r="M547" s="23"/>
    </row>
    <row r="548" spans="1:13" x14ac:dyDescent="0.35">
      <c r="A548" s="32" t="s">
        <v>1004</v>
      </c>
      <c r="B548" s="22">
        <v>12627</v>
      </c>
      <c r="C548" s="9">
        <v>15266</v>
      </c>
      <c r="D548" s="23">
        <v>17702</v>
      </c>
      <c r="E548" s="22">
        <v>17342</v>
      </c>
      <c r="F548" s="9">
        <v>24407</v>
      </c>
      <c r="G548" s="23">
        <v>27171</v>
      </c>
      <c r="H548" s="22">
        <v>1083</v>
      </c>
      <c r="I548" s="9">
        <v>1083</v>
      </c>
      <c r="J548" s="23">
        <v>1083</v>
      </c>
      <c r="K548" s="22"/>
      <c r="L548" s="9"/>
      <c r="M548" s="23"/>
    </row>
    <row r="549" spans="1:13" x14ac:dyDescent="0.35">
      <c r="A549" s="32" t="s">
        <v>1458</v>
      </c>
      <c r="B549" s="22"/>
      <c r="C549" s="9"/>
      <c r="D549" s="23"/>
      <c r="E549" s="22">
        <v>5243</v>
      </c>
      <c r="F549" s="9">
        <v>6232</v>
      </c>
      <c r="G549" s="23">
        <v>6723</v>
      </c>
      <c r="H549" s="22"/>
      <c r="I549" s="9"/>
      <c r="J549" s="23"/>
      <c r="K549" s="22"/>
      <c r="L549" s="9"/>
      <c r="M549" s="23"/>
    </row>
    <row r="550" spans="1:13" x14ac:dyDescent="0.35">
      <c r="A550" s="32" t="s">
        <v>1629</v>
      </c>
      <c r="B550" s="22"/>
      <c r="C550" s="9"/>
      <c r="D550" s="23"/>
      <c r="E550" s="22">
        <v>696</v>
      </c>
      <c r="F550" s="9">
        <v>829</v>
      </c>
      <c r="G550" s="23">
        <v>952</v>
      </c>
      <c r="H550" s="22"/>
      <c r="I550" s="9"/>
      <c r="J550" s="23"/>
      <c r="K550" s="22"/>
      <c r="L550" s="9"/>
      <c r="M550" s="23"/>
    </row>
    <row r="551" spans="1:13" x14ac:dyDescent="0.35">
      <c r="A551" s="32" t="s">
        <v>1545</v>
      </c>
      <c r="B551" s="22">
        <v>917</v>
      </c>
      <c r="C551" s="9">
        <v>917</v>
      </c>
      <c r="D551" s="23">
        <v>917</v>
      </c>
      <c r="E551" s="22">
        <v>481</v>
      </c>
      <c r="F551" s="9">
        <v>534</v>
      </c>
      <c r="G551" s="23">
        <v>1387</v>
      </c>
      <c r="H551" s="22"/>
      <c r="I551" s="9"/>
      <c r="J551" s="23"/>
      <c r="K551" s="22"/>
      <c r="L551" s="9"/>
      <c r="M551" s="23"/>
    </row>
    <row r="552" spans="1:13" x14ac:dyDescent="0.35">
      <c r="A552" s="32" t="s">
        <v>1632</v>
      </c>
      <c r="B552" s="22"/>
      <c r="C552" s="9"/>
      <c r="D552" s="23"/>
      <c r="E552" s="22">
        <v>1713</v>
      </c>
      <c r="F552" s="9">
        <v>1974</v>
      </c>
      <c r="G552" s="23">
        <v>2215</v>
      </c>
      <c r="H552" s="22"/>
      <c r="I552" s="9"/>
      <c r="J552" s="23"/>
      <c r="K552" s="22"/>
      <c r="L552" s="9"/>
      <c r="M552" s="23"/>
    </row>
    <row r="553" spans="1:13" x14ac:dyDescent="0.35">
      <c r="A553" s="32" t="s">
        <v>1548</v>
      </c>
      <c r="B553" s="22">
        <v>669</v>
      </c>
      <c r="C553" s="9">
        <v>669</v>
      </c>
      <c r="D553" s="23">
        <v>669</v>
      </c>
      <c r="E553" s="22">
        <v>3800</v>
      </c>
      <c r="F553" s="9">
        <v>5739</v>
      </c>
      <c r="G553" s="23">
        <v>7528</v>
      </c>
      <c r="H553" s="22"/>
      <c r="I553" s="9"/>
      <c r="J553" s="23"/>
      <c r="K553" s="22"/>
      <c r="L553" s="9"/>
      <c r="M553" s="23"/>
    </row>
    <row r="554" spans="1:13" x14ac:dyDescent="0.35">
      <c r="A554" s="32" t="s">
        <v>1635</v>
      </c>
      <c r="B554" s="22"/>
      <c r="C554" s="9"/>
      <c r="D554" s="23"/>
      <c r="E554" s="22">
        <v>3757</v>
      </c>
      <c r="F554" s="9">
        <v>3757</v>
      </c>
      <c r="G554" s="23">
        <v>3757</v>
      </c>
      <c r="H554" s="22"/>
      <c r="I554" s="9"/>
      <c r="J554" s="23"/>
      <c r="K554" s="22"/>
      <c r="L554" s="9"/>
      <c r="M554" s="23"/>
    </row>
    <row r="555" spans="1:13" x14ac:dyDescent="0.35">
      <c r="A555" s="32" t="s">
        <v>1551</v>
      </c>
      <c r="B555" s="22">
        <v>264</v>
      </c>
      <c r="C555" s="9">
        <v>264</v>
      </c>
      <c r="D555" s="23">
        <v>264</v>
      </c>
      <c r="E555" s="22">
        <v>374</v>
      </c>
      <c r="F555" s="9">
        <v>374</v>
      </c>
      <c r="G555" s="23">
        <v>374</v>
      </c>
      <c r="H555" s="22"/>
      <c r="I555" s="9"/>
      <c r="J555" s="23"/>
      <c r="K555" s="22"/>
      <c r="L555" s="9"/>
      <c r="M555" s="23"/>
    </row>
    <row r="556" spans="1:13" x14ac:dyDescent="0.35">
      <c r="A556" s="32" t="s">
        <v>1554</v>
      </c>
      <c r="B556" s="22">
        <v>2604</v>
      </c>
      <c r="C556" s="9">
        <v>2604</v>
      </c>
      <c r="D556" s="23">
        <v>2604</v>
      </c>
      <c r="E556" s="22">
        <v>7407</v>
      </c>
      <c r="F556" s="9">
        <v>7643</v>
      </c>
      <c r="G556" s="23">
        <v>7861</v>
      </c>
      <c r="H556" s="22"/>
      <c r="I556" s="9"/>
      <c r="J556" s="23"/>
      <c r="K556" s="22"/>
      <c r="L556" s="9"/>
      <c r="M556" s="23"/>
    </row>
    <row r="557" spans="1:13" x14ac:dyDescent="0.35">
      <c r="A557" s="32" t="s">
        <v>1638</v>
      </c>
      <c r="B557" s="22"/>
      <c r="C557" s="9"/>
      <c r="D557" s="23"/>
      <c r="E557" s="22">
        <v>2606</v>
      </c>
      <c r="F557" s="9">
        <v>2743</v>
      </c>
      <c r="G557" s="23">
        <v>2870</v>
      </c>
      <c r="H557" s="22"/>
      <c r="I557" s="9"/>
      <c r="J557" s="23"/>
      <c r="K557" s="22"/>
      <c r="L557" s="9"/>
      <c r="M557" s="23"/>
    </row>
    <row r="558" spans="1:13" x14ac:dyDescent="0.35">
      <c r="A558" s="32" t="s">
        <v>1641</v>
      </c>
      <c r="B558" s="22"/>
      <c r="C558" s="9"/>
      <c r="D558" s="23"/>
      <c r="E558" s="22">
        <v>11027</v>
      </c>
      <c r="F558" s="9">
        <v>11280</v>
      </c>
      <c r="G558" s="23">
        <v>11513</v>
      </c>
      <c r="H558" s="22"/>
      <c r="I558" s="9"/>
      <c r="J558" s="23"/>
      <c r="K558" s="22"/>
      <c r="L558" s="9"/>
      <c r="M558" s="23"/>
    </row>
    <row r="559" spans="1:13" x14ac:dyDescent="0.35">
      <c r="A559" s="32" t="s">
        <v>1461</v>
      </c>
      <c r="B559" s="22"/>
      <c r="C559" s="9"/>
      <c r="D559" s="23"/>
      <c r="E559" s="22">
        <v>20302</v>
      </c>
      <c r="F559" s="9">
        <v>21958</v>
      </c>
      <c r="G559" s="23">
        <v>23486</v>
      </c>
      <c r="H559" s="22"/>
      <c r="I559" s="9"/>
      <c r="J559" s="23"/>
      <c r="K559" s="22"/>
      <c r="L559" s="9"/>
      <c r="M559" s="23"/>
    </row>
    <row r="560" spans="1:13" x14ac:dyDescent="0.35">
      <c r="A560" s="32" t="s">
        <v>1863</v>
      </c>
      <c r="B560" s="22"/>
      <c r="C560" s="9"/>
      <c r="D560" s="23"/>
      <c r="E560" s="22"/>
      <c r="F560" s="9"/>
      <c r="G560" s="23"/>
      <c r="H560" s="22"/>
      <c r="I560" s="9"/>
      <c r="J560" s="23"/>
      <c r="K560" s="22"/>
      <c r="L560" s="9"/>
      <c r="M560" s="23"/>
    </row>
    <row r="561" spans="1:13" x14ac:dyDescent="0.35">
      <c r="A561" s="32" t="s">
        <v>1644</v>
      </c>
      <c r="B561" s="22"/>
      <c r="C561" s="9"/>
      <c r="D561" s="23"/>
      <c r="E561" s="22">
        <v>1240</v>
      </c>
      <c r="F561" s="9">
        <v>1240</v>
      </c>
      <c r="G561" s="23">
        <v>1240</v>
      </c>
      <c r="H561" s="22"/>
      <c r="I561" s="9"/>
      <c r="J561" s="23"/>
      <c r="K561" s="22"/>
      <c r="L561" s="9"/>
      <c r="M561" s="23"/>
    </row>
    <row r="562" spans="1:13" x14ac:dyDescent="0.35">
      <c r="A562" s="32" t="s">
        <v>1647</v>
      </c>
      <c r="B562" s="22"/>
      <c r="C562" s="9"/>
      <c r="D562" s="23"/>
      <c r="E562" s="22">
        <v>978</v>
      </c>
      <c r="F562" s="9">
        <v>992</v>
      </c>
      <c r="G562" s="23">
        <v>1006</v>
      </c>
      <c r="H562" s="22"/>
      <c r="I562" s="9"/>
      <c r="J562" s="23"/>
      <c r="K562" s="22"/>
      <c r="L562" s="9"/>
      <c r="M562" s="23"/>
    </row>
    <row r="563" spans="1:13" x14ac:dyDescent="0.35">
      <c r="A563" s="32" t="s">
        <v>1650</v>
      </c>
      <c r="B563" s="22"/>
      <c r="C563" s="9"/>
      <c r="D563" s="23"/>
      <c r="E563" s="22">
        <v>290</v>
      </c>
      <c r="F563" s="9">
        <v>724</v>
      </c>
      <c r="G563" s="23">
        <v>1126</v>
      </c>
      <c r="H563" s="22">
        <v>3019</v>
      </c>
      <c r="I563" s="9">
        <v>5224</v>
      </c>
      <c r="J563" s="23">
        <v>8392</v>
      </c>
      <c r="K563" s="22"/>
      <c r="L563" s="9"/>
      <c r="M563" s="23"/>
    </row>
    <row r="564" spans="1:13" x14ac:dyDescent="0.35">
      <c r="A564" s="32" t="s">
        <v>1653</v>
      </c>
      <c r="B564" s="22"/>
      <c r="C564" s="9"/>
      <c r="D564" s="23"/>
      <c r="E564" s="22">
        <v>1578</v>
      </c>
      <c r="F564" s="9">
        <v>1578</v>
      </c>
      <c r="G564" s="23">
        <v>1578</v>
      </c>
      <c r="H564" s="22"/>
      <c r="I564" s="9"/>
      <c r="J564" s="23"/>
      <c r="K564" s="22"/>
      <c r="L564" s="9"/>
      <c r="M564" s="23"/>
    </row>
    <row r="565" spans="1:13" x14ac:dyDescent="0.35">
      <c r="A565" s="32" t="s">
        <v>1656</v>
      </c>
      <c r="B565" s="22"/>
      <c r="C565" s="9"/>
      <c r="D565" s="23"/>
      <c r="E565" s="22">
        <v>4093</v>
      </c>
      <c r="F565" s="9">
        <v>4093</v>
      </c>
      <c r="G565" s="23">
        <v>4093</v>
      </c>
      <c r="H565" s="22"/>
      <c r="I565" s="9"/>
      <c r="J565" s="23"/>
      <c r="K565" s="22"/>
      <c r="L565" s="9"/>
      <c r="M565" s="23"/>
    </row>
    <row r="566" spans="1:13" x14ac:dyDescent="0.35">
      <c r="A566" s="32" t="s">
        <v>1557</v>
      </c>
      <c r="B566" s="22">
        <v>3917</v>
      </c>
      <c r="C566" s="9">
        <v>3917</v>
      </c>
      <c r="D566" s="23">
        <v>3917</v>
      </c>
      <c r="E566" s="22">
        <v>4472</v>
      </c>
      <c r="F566" s="9">
        <v>4472</v>
      </c>
      <c r="G566" s="23">
        <v>4472</v>
      </c>
      <c r="H566" s="22"/>
      <c r="I566" s="9"/>
      <c r="J566" s="23"/>
      <c r="K566" s="22"/>
      <c r="L566" s="9"/>
      <c r="M566" s="23"/>
    </row>
    <row r="567" spans="1:13" x14ac:dyDescent="0.35">
      <c r="A567" s="32" t="s">
        <v>1866</v>
      </c>
      <c r="B567" s="22"/>
      <c r="C567" s="9"/>
      <c r="D567" s="23"/>
      <c r="E567" s="22"/>
      <c r="F567" s="9"/>
      <c r="G567" s="23"/>
      <c r="H567" s="22"/>
      <c r="I567" s="9"/>
      <c r="J567" s="23"/>
      <c r="K567" s="22"/>
      <c r="L567" s="9"/>
      <c r="M567" s="23"/>
    </row>
    <row r="568" spans="1:13" x14ac:dyDescent="0.35">
      <c r="A568" s="32" t="s">
        <v>1464</v>
      </c>
      <c r="B568" s="22">
        <v>11392</v>
      </c>
      <c r="C568" s="9">
        <v>11392</v>
      </c>
      <c r="D568" s="23">
        <v>11392</v>
      </c>
      <c r="E568" s="22">
        <v>10977</v>
      </c>
      <c r="F568" s="9">
        <v>11791</v>
      </c>
      <c r="G568" s="23">
        <v>12542</v>
      </c>
      <c r="H568" s="22"/>
      <c r="I568" s="9"/>
      <c r="J568" s="23"/>
      <c r="K568" s="22"/>
      <c r="L568" s="9"/>
      <c r="M568" s="23"/>
    </row>
    <row r="569" spans="1:13" x14ac:dyDescent="0.35">
      <c r="A569" s="32" t="s">
        <v>1467</v>
      </c>
      <c r="B569" s="22"/>
      <c r="C569" s="9"/>
      <c r="D569" s="23"/>
      <c r="E569" s="22"/>
      <c r="F569" s="9"/>
      <c r="G569" s="23"/>
      <c r="H569" s="22"/>
      <c r="I569" s="9"/>
      <c r="J569" s="23"/>
      <c r="K569" s="22"/>
      <c r="L569" s="9"/>
      <c r="M569" s="23"/>
    </row>
    <row r="570" spans="1:13" x14ac:dyDescent="0.35">
      <c r="A570" s="32" t="s">
        <v>1659</v>
      </c>
      <c r="B570" s="22"/>
      <c r="C570" s="9"/>
      <c r="D570" s="23"/>
      <c r="E570" s="22">
        <v>5515</v>
      </c>
      <c r="F570" s="9">
        <v>6939</v>
      </c>
      <c r="G570" s="23">
        <v>8253</v>
      </c>
      <c r="H570" s="22"/>
      <c r="I570" s="9"/>
      <c r="J570" s="23"/>
      <c r="K570" s="22"/>
      <c r="L570" s="9"/>
      <c r="M570" s="23"/>
    </row>
    <row r="571" spans="1:13" x14ac:dyDescent="0.35">
      <c r="A571" s="32" t="s">
        <v>885</v>
      </c>
      <c r="B571" s="22">
        <v>45464</v>
      </c>
      <c r="C571" s="9">
        <v>57090</v>
      </c>
      <c r="D571" s="23">
        <v>67822</v>
      </c>
      <c r="E571" s="22">
        <v>7076</v>
      </c>
      <c r="F571" s="9">
        <v>8402</v>
      </c>
      <c r="G571" s="23">
        <v>9626</v>
      </c>
      <c r="H571" s="22">
        <v>562</v>
      </c>
      <c r="I571" s="9">
        <v>562</v>
      </c>
      <c r="J571" s="23">
        <v>562</v>
      </c>
      <c r="K571" s="22"/>
      <c r="L571" s="9"/>
      <c r="M571" s="23"/>
    </row>
    <row r="572" spans="1:13" x14ac:dyDescent="0.35">
      <c r="A572" s="32" t="s">
        <v>1470</v>
      </c>
      <c r="B572" s="22">
        <v>10683</v>
      </c>
      <c r="C572" s="9">
        <v>10683</v>
      </c>
      <c r="D572" s="23">
        <v>10683</v>
      </c>
      <c r="E572" s="22">
        <v>137</v>
      </c>
      <c r="F572" s="9">
        <v>137</v>
      </c>
      <c r="G572" s="23">
        <v>137</v>
      </c>
      <c r="H572" s="22"/>
      <c r="I572" s="9"/>
      <c r="J572" s="23"/>
      <c r="K572" s="22"/>
      <c r="L572" s="9"/>
      <c r="M572" s="23"/>
    </row>
    <row r="573" spans="1:13" x14ac:dyDescent="0.35">
      <c r="A573" s="32" t="s">
        <v>1560</v>
      </c>
      <c r="B573" s="22">
        <v>3854</v>
      </c>
      <c r="C573" s="9">
        <v>3854</v>
      </c>
      <c r="D573" s="23">
        <v>3854</v>
      </c>
      <c r="E573" s="22">
        <v>3626</v>
      </c>
      <c r="F573" s="9">
        <v>4813</v>
      </c>
      <c r="G573" s="23">
        <v>5908</v>
      </c>
      <c r="H573" s="22"/>
      <c r="I573" s="9"/>
      <c r="J573" s="23"/>
      <c r="K573" s="22"/>
      <c r="L573" s="9"/>
      <c r="M573" s="23"/>
    </row>
    <row r="574" spans="1:13" x14ac:dyDescent="0.35">
      <c r="A574" s="32" t="s">
        <v>1869</v>
      </c>
      <c r="B574" s="22"/>
      <c r="C574" s="9"/>
      <c r="D574" s="23"/>
      <c r="E574" s="22"/>
      <c r="F574" s="9"/>
      <c r="G574" s="23"/>
      <c r="H574" s="22"/>
      <c r="I574" s="9"/>
      <c r="J574" s="23"/>
      <c r="K574" s="22"/>
      <c r="L574" s="9"/>
      <c r="M574" s="23"/>
    </row>
    <row r="575" spans="1:13" x14ac:dyDescent="0.35">
      <c r="A575" s="32" t="s">
        <v>1473</v>
      </c>
      <c r="B575" s="22"/>
      <c r="C575" s="9"/>
      <c r="D575" s="23"/>
      <c r="E575" s="22">
        <v>403</v>
      </c>
      <c r="F575" s="9">
        <v>1139</v>
      </c>
      <c r="G575" s="23">
        <v>3055</v>
      </c>
      <c r="H575" s="22"/>
      <c r="I575" s="9"/>
      <c r="J575" s="23"/>
      <c r="K575" s="22"/>
      <c r="L575" s="9"/>
      <c r="M575" s="23"/>
    </row>
    <row r="576" spans="1:13" x14ac:dyDescent="0.35">
      <c r="A576" s="32" t="s">
        <v>1314</v>
      </c>
      <c r="B576" s="22">
        <v>192922</v>
      </c>
      <c r="C576" s="9">
        <v>200706</v>
      </c>
      <c r="D576" s="23">
        <v>207892</v>
      </c>
      <c r="E576" s="22">
        <v>149481</v>
      </c>
      <c r="F576" s="9">
        <v>173953</v>
      </c>
      <c r="G576" s="23">
        <v>180515</v>
      </c>
      <c r="H576" s="22"/>
      <c r="I576" s="9"/>
      <c r="J576" s="23"/>
      <c r="K576" s="22"/>
      <c r="L576" s="9"/>
      <c r="M576" s="23"/>
    </row>
    <row r="577" spans="1:13" x14ac:dyDescent="0.35">
      <c r="A577" s="41" t="s">
        <v>542</v>
      </c>
      <c r="B577" s="20">
        <f t="shared" ref="B577:M577" si="23">SUM(B578:B636)</f>
        <v>1312156</v>
      </c>
      <c r="C577" s="13">
        <f t="shared" si="23"/>
        <v>1743007</v>
      </c>
      <c r="D577" s="21">
        <f t="shared" si="23"/>
        <v>2125147</v>
      </c>
      <c r="E577" s="20">
        <f t="shared" si="23"/>
        <v>1954908</v>
      </c>
      <c r="F577" s="13">
        <f t="shared" si="23"/>
        <v>2664850</v>
      </c>
      <c r="G577" s="21">
        <f t="shared" si="23"/>
        <v>3635932</v>
      </c>
      <c r="H577" s="20">
        <f t="shared" si="23"/>
        <v>794940</v>
      </c>
      <c r="I577" s="13">
        <f t="shared" si="23"/>
        <v>1294650</v>
      </c>
      <c r="J577" s="21">
        <f t="shared" si="23"/>
        <v>2158913</v>
      </c>
      <c r="K577" s="20">
        <f t="shared" si="23"/>
        <v>1875619</v>
      </c>
      <c r="L577" s="13">
        <f t="shared" si="23"/>
        <v>1902100</v>
      </c>
      <c r="M577" s="21">
        <f t="shared" si="23"/>
        <v>1926542</v>
      </c>
    </row>
    <row r="578" spans="1:13" x14ac:dyDescent="0.35">
      <c r="A578" s="32" t="s">
        <v>545</v>
      </c>
      <c r="B578" s="22">
        <v>550</v>
      </c>
      <c r="C578" s="9">
        <v>6995</v>
      </c>
      <c r="D578" s="23">
        <v>12945</v>
      </c>
      <c r="E578" s="22">
        <v>37118</v>
      </c>
      <c r="F578" s="9">
        <v>52136</v>
      </c>
      <c r="G578" s="23">
        <v>106278</v>
      </c>
      <c r="H578" s="22">
        <v>16025</v>
      </c>
      <c r="I578" s="9">
        <v>37481</v>
      </c>
      <c r="J578" s="23">
        <v>73677</v>
      </c>
      <c r="K578" s="22">
        <v>356894</v>
      </c>
      <c r="L578" s="9">
        <v>356894</v>
      </c>
      <c r="M578" s="23">
        <v>356894</v>
      </c>
    </row>
    <row r="579" spans="1:13" x14ac:dyDescent="0.35">
      <c r="A579" s="32" t="s">
        <v>1178</v>
      </c>
      <c r="B579" s="22"/>
      <c r="C579" s="9"/>
      <c r="D579" s="23"/>
      <c r="E579" s="22"/>
      <c r="F579" s="9"/>
      <c r="G579" s="23"/>
      <c r="H579" s="22"/>
      <c r="I579" s="9"/>
      <c r="J579" s="23"/>
      <c r="K579" s="22"/>
      <c r="L579" s="9"/>
      <c r="M579" s="23"/>
    </row>
    <row r="580" spans="1:13" x14ac:dyDescent="0.35">
      <c r="A580" s="32" t="s">
        <v>1007</v>
      </c>
      <c r="B580" s="22">
        <v>1402</v>
      </c>
      <c r="C580" s="9">
        <v>1402</v>
      </c>
      <c r="D580" s="23">
        <v>1402</v>
      </c>
      <c r="E580" s="22">
        <v>5853</v>
      </c>
      <c r="F580" s="9">
        <v>8259</v>
      </c>
      <c r="G580" s="23">
        <v>10480</v>
      </c>
      <c r="H580" s="22">
        <v>12944</v>
      </c>
      <c r="I580" s="9">
        <v>17358</v>
      </c>
      <c r="J580" s="23">
        <v>20593</v>
      </c>
      <c r="K580" s="22">
        <v>13235</v>
      </c>
      <c r="L580" s="9">
        <v>13235</v>
      </c>
      <c r="M580" s="23">
        <v>13235</v>
      </c>
    </row>
    <row r="581" spans="1:13" x14ac:dyDescent="0.35">
      <c r="A581" s="32" t="s">
        <v>888</v>
      </c>
      <c r="B581" s="22"/>
      <c r="C581" s="9"/>
      <c r="D581" s="23"/>
      <c r="E581" s="22">
        <v>6522</v>
      </c>
      <c r="F581" s="9">
        <v>7105</v>
      </c>
      <c r="G581" s="23">
        <v>7267</v>
      </c>
      <c r="H581" s="22">
        <v>6366</v>
      </c>
      <c r="I581" s="9">
        <v>6964</v>
      </c>
      <c r="J581" s="23">
        <v>9056</v>
      </c>
      <c r="K581" s="22"/>
      <c r="L581" s="9"/>
      <c r="M581" s="23"/>
    </row>
    <row r="582" spans="1:13" x14ac:dyDescent="0.35">
      <c r="A582" s="32" t="s">
        <v>548</v>
      </c>
      <c r="B582" s="22">
        <v>223856</v>
      </c>
      <c r="C582" s="9">
        <v>282007</v>
      </c>
      <c r="D582" s="23">
        <v>335684</v>
      </c>
      <c r="E582" s="22">
        <v>835000</v>
      </c>
      <c r="F582" s="9">
        <v>928857</v>
      </c>
      <c r="G582" s="23">
        <v>1104274</v>
      </c>
      <c r="H582" s="22">
        <v>41206</v>
      </c>
      <c r="I582" s="9">
        <v>44182</v>
      </c>
      <c r="J582" s="23">
        <v>50794</v>
      </c>
      <c r="K582" s="22"/>
      <c r="L582" s="9"/>
      <c r="M582" s="23"/>
    </row>
    <row r="583" spans="1:13" x14ac:dyDescent="0.35">
      <c r="A583" s="32" t="s">
        <v>551</v>
      </c>
      <c r="B583" s="22"/>
      <c r="C583" s="9"/>
      <c r="D583" s="23"/>
      <c r="E583" s="22">
        <v>4233</v>
      </c>
      <c r="F583" s="9">
        <v>6288</v>
      </c>
      <c r="G583" s="23">
        <v>9177</v>
      </c>
      <c r="H583" s="22">
        <v>2008</v>
      </c>
      <c r="I583" s="9">
        <v>2988</v>
      </c>
      <c r="J583" s="23">
        <v>6701</v>
      </c>
      <c r="K583" s="22"/>
      <c r="L583" s="9"/>
      <c r="M583" s="23"/>
    </row>
    <row r="584" spans="1:13" x14ac:dyDescent="0.35">
      <c r="A584" s="32" t="s">
        <v>891</v>
      </c>
      <c r="B584" s="22">
        <v>6203</v>
      </c>
      <c r="C584" s="9">
        <v>7503</v>
      </c>
      <c r="D584" s="23">
        <v>8703</v>
      </c>
      <c r="E584" s="22">
        <v>3937</v>
      </c>
      <c r="F584" s="9">
        <v>9785</v>
      </c>
      <c r="G584" s="23">
        <v>13399</v>
      </c>
      <c r="H584" s="22">
        <v>5696</v>
      </c>
      <c r="I584" s="9">
        <v>7708</v>
      </c>
      <c r="J584" s="23">
        <v>10712</v>
      </c>
      <c r="K584" s="22"/>
      <c r="L584" s="9"/>
      <c r="M584" s="23"/>
    </row>
    <row r="585" spans="1:13" x14ac:dyDescent="0.35">
      <c r="A585" s="32" t="s">
        <v>554</v>
      </c>
      <c r="B585" s="22"/>
      <c r="C585" s="9"/>
      <c r="D585" s="23"/>
      <c r="E585" s="22">
        <v>31562</v>
      </c>
      <c r="F585" s="9">
        <v>35204</v>
      </c>
      <c r="G585" s="23">
        <v>35228</v>
      </c>
      <c r="H585" s="22">
        <v>37654</v>
      </c>
      <c r="I585" s="9">
        <v>79943</v>
      </c>
      <c r="J585" s="23">
        <v>133897</v>
      </c>
      <c r="K585" s="22">
        <v>3565</v>
      </c>
      <c r="L585" s="9">
        <v>3565</v>
      </c>
      <c r="M585" s="23">
        <v>3565</v>
      </c>
    </row>
    <row r="586" spans="1:13" x14ac:dyDescent="0.35">
      <c r="A586" s="32" t="s">
        <v>557</v>
      </c>
      <c r="B586" s="22"/>
      <c r="C586" s="9"/>
      <c r="D586" s="23"/>
      <c r="E586" s="22">
        <v>6869</v>
      </c>
      <c r="F586" s="9">
        <v>10406</v>
      </c>
      <c r="G586" s="23">
        <v>22921</v>
      </c>
      <c r="H586" s="22">
        <v>8272</v>
      </c>
      <c r="I586" s="9">
        <v>10150</v>
      </c>
      <c r="J586" s="23">
        <v>11684</v>
      </c>
      <c r="K586" s="22">
        <v>8414</v>
      </c>
      <c r="L586" s="9">
        <v>8414</v>
      </c>
      <c r="M586" s="23">
        <v>8414</v>
      </c>
    </row>
    <row r="587" spans="1:13" x14ac:dyDescent="0.35">
      <c r="A587" s="32" t="s">
        <v>560</v>
      </c>
      <c r="B587" s="22">
        <v>4705</v>
      </c>
      <c r="C587" s="9">
        <v>5273</v>
      </c>
      <c r="D587" s="23">
        <v>5797</v>
      </c>
      <c r="E587" s="22">
        <v>8470</v>
      </c>
      <c r="F587" s="9">
        <v>9616</v>
      </c>
      <c r="G587" s="23">
        <v>15285</v>
      </c>
      <c r="H587" s="22">
        <v>5987</v>
      </c>
      <c r="I587" s="9">
        <v>7551</v>
      </c>
      <c r="J587" s="23">
        <v>8652</v>
      </c>
      <c r="K587" s="22">
        <v>7000</v>
      </c>
      <c r="L587" s="9">
        <v>7000</v>
      </c>
      <c r="M587" s="23">
        <v>7000</v>
      </c>
    </row>
    <row r="588" spans="1:13" x14ac:dyDescent="0.35">
      <c r="A588" s="32" t="s">
        <v>563</v>
      </c>
      <c r="B588" s="22">
        <v>6625</v>
      </c>
      <c r="C588" s="9">
        <v>8065</v>
      </c>
      <c r="D588" s="23">
        <v>9394</v>
      </c>
      <c r="E588" s="22">
        <v>10852</v>
      </c>
      <c r="F588" s="9">
        <v>15126</v>
      </c>
      <c r="G588" s="23">
        <v>18703</v>
      </c>
      <c r="H588" s="22">
        <v>10426</v>
      </c>
      <c r="I588" s="9">
        <v>16369</v>
      </c>
      <c r="J588" s="23">
        <v>25724</v>
      </c>
      <c r="K588" s="22">
        <v>17875</v>
      </c>
      <c r="L588" s="9">
        <v>17875</v>
      </c>
      <c r="M588" s="23">
        <v>17875</v>
      </c>
    </row>
    <row r="589" spans="1:13" x14ac:dyDescent="0.35">
      <c r="A589" s="32" t="s">
        <v>566</v>
      </c>
      <c r="B589" s="22">
        <v>2515</v>
      </c>
      <c r="C589" s="9">
        <v>2515</v>
      </c>
      <c r="D589" s="23">
        <v>2515</v>
      </c>
      <c r="E589" s="22">
        <v>14398</v>
      </c>
      <c r="F589" s="9">
        <v>24415</v>
      </c>
      <c r="G589" s="23">
        <v>43583</v>
      </c>
      <c r="H589" s="22">
        <v>10545</v>
      </c>
      <c r="I589" s="9">
        <v>14404</v>
      </c>
      <c r="J589" s="23">
        <v>21888</v>
      </c>
      <c r="K589" s="22">
        <v>11389</v>
      </c>
      <c r="L589" s="9">
        <v>11389</v>
      </c>
      <c r="M589" s="23">
        <v>11389</v>
      </c>
    </row>
    <row r="590" spans="1:13" x14ac:dyDescent="0.35">
      <c r="A590" s="32" t="s">
        <v>569</v>
      </c>
      <c r="B590" s="22">
        <v>5595</v>
      </c>
      <c r="C590" s="9">
        <v>5595</v>
      </c>
      <c r="D590" s="23">
        <v>5595</v>
      </c>
      <c r="E590" s="22">
        <v>689</v>
      </c>
      <c r="F590" s="9">
        <v>689</v>
      </c>
      <c r="G590" s="23">
        <v>689</v>
      </c>
      <c r="H590" s="22">
        <v>4470</v>
      </c>
      <c r="I590" s="9">
        <v>7921</v>
      </c>
      <c r="J590" s="23">
        <v>14772</v>
      </c>
      <c r="K590" s="22"/>
      <c r="L590" s="9"/>
      <c r="M590" s="23"/>
    </row>
    <row r="591" spans="1:13" x14ac:dyDescent="0.35">
      <c r="A591" s="32" t="s">
        <v>894</v>
      </c>
      <c r="B591" s="22">
        <v>3109</v>
      </c>
      <c r="C591" s="9">
        <v>3784</v>
      </c>
      <c r="D591" s="23">
        <v>4408</v>
      </c>
      <c r="E591" s="22">
        <v>2974</v>
      </c>
      <c r="F591" s="9">
        <v>3901</v>
      </c>
      <c r="G591" s="23">
        <v>5612</v>
      </c>
      <c r="H591" s="22">
        <v>7928</v>
      </c>
      <c r="I591" s="9">
        <v>9428</v>
      </c>
      <c r="J591" s="23">
        <v>12631</v>
      </c>
      <c r="K591" s="22"/>
      <c r="L591" s="9"/>
      <c r="M591" s="23"/>
    </row>
    <row r="592" spans="1:13" x14ac:dyDescent="0.35">
      <c r="A592" s="32" t="s">
        <v>897</v>
      </c>
      <c r="B592" s="22"/>
      <c r="C592" s="9"/>
      <c r="D592" s="23"/>
      <c r="E592" s="22">
        <v>21658</v>
      </c>
      <c r="F592" s="9">
        <v>31306</v>
      </c>
      <c r="G592" s="23">
        <v>33937</v>
      </c>
      <c r="H592" s="22">
        <v>10232</v>
      </c>
      <c r="I592" s="9">
        <v>15273</v>
      </c>
      <c r="J592" s="23">
        <v>19333</v>
      </c>
      <c r="K592" s="22">
        <v>913</v>
      </c>
      <c r="L592" s="9">
        <v>1008</v>
      </c>
      <c r="M592" s="23">
        <v>1095</v>
      </c>
    </row>
    <row r="593" spans="1:13" x14ac:dyDescent="0.35">
      <c r="A593" s="32" t="s">
        <v>572</v>
      </c>
      <c r="B593" s="22">
        <v>10653</v>
      </c>
      <c r="C593" s="9">
        <v>10653</v>
      </c>
      <c r="D593" s="23">
        <v>10653</v>
      </c>
      <c r="E593" s="22">
        <v>23388</v>
      </c>
      <c r="F593" s="9">
        <v>32178</v>
      </c>
      <c r="G593" s="23">
        <v>40451</v>
      </c>
      <c r="H593" s="22">
        <v>31740</v>
      </c>
      <c r="I593" s="9">
        <v>46361</v>
      </c>
      <c r="J593" s="23">
        <v>62530</v>
      </c>
      <c r="K593" s="22">
        <v>120644</v>
      </c>
      <c r="L593" s="9">
        <v>120644</v>
      </c>
      <c r="M593" s="23">
        <v>120644</v>
      </c>
    </row>
    <row r="594" spans="1:13" x14ac:dyDescent="0.35">
      <c r="A594" s="32" t="s">
        <v>575</v>
      </c>
      <c r="B594" s="22">
        <v>2083</v>
      </c>
      <c r="C594" s="9">
        <v>2179</v>
      </c>
      <c r="D594" s="23">
        <v>2267</v>
      </c>
      <c r="E594" s="22">
        <v>3772</v>
      </c>
      <c r="F594" s="9">
        <v>5253</v>
      </c>
      <c r="G594" s="23">
        <v>10320</v>
      </c>
      <c r="H594" s="22">
        <v>7604</v>
      </c>
      <c r="I594" s="9">
        <v>10729</v>
      </c>
      <c r="J594" s="23">
        <v>16890</v>
      </c>
      <c r="K594" s="22">
        <v>7235</v>
      </c>
      <c r="L594" s="9">
        <v>7235</v>
      </c>
      <c r="M594" s="23">
        <v>7235</v>
      </c>
    </row>
    <row r="595" spans="1:13" x14ac:dyDescent="0.35">
      <c r="A595" s="32" t="s">
        <v>578</v>
      </c>
      <c r="B595" s="22"/>
      <c r="C595" s="9"/>
      <c r="D595" s="23"/>
      <c r="E595" s="22">
        <v>3108</v>
      </c>
      <c r="F595" s="9">
        <v>4469</v>
      </c>
      <c r="G595" s="23">
        <v>5726</v>
      </c>
      <c r="H595" s="22">
        <v>12772</v>
      </c>
      <c r="I595" s="9">
        <v>24736</v>
      </c>
      <c r="J595" s="23">
        <v>35781</v>
      </c>
      <c r="K595" s="22">
        <v>8351</v>
      </c>
      <c r="L595" s="9">
        <v>8351</v>
      </c>
      <c r="M595" s="23">
        <v>8351</v>
      </c>
    </row>
    <row r="596" spans="1:13" x14ac:dyDescent="0.35">
      <c r="A596" s="32" t="s">
        <v>581</v>
      </c>
      <c r="B596" s="22">
        <v>2980</v>
      </c>
      <c r="C596" s="9">
        <v>3081</v>
      </c>
      <c r="D596" s="23">
        <v>3174</v>
      </c>
      <c r="E596" s="22">
        <v>2320</v>
      </c>
      <c r="F596" s="9">
        <v>2908</v>
      </c>
      <c r="G596" s="23">
        <v>3959</v>
      </c>
      <c r="H596" s="22">
        <v>4769</v>
      </c>
      <c r="I596" s="9">
        <v>7484</v>
      </c>
      <c r="J596" s="23">
        <v>14431</v>
      </c>
      <c r="K596" s="22">
        <v>9201</v>
      </c>
      <c r="L596" s="9">
        <v>10970</v>
      </c>
      <c r="M596" s="23">
        <v>12602</v>
      </c>
    </row>
    <row r="597" spans="1:13" x14ac:dyDescent="0.35">
      <c r="A597" s="32" t="s">
        <v>1010</v>
      </c>
      <c r="B597" s="22"/>
      <c r="C597" s="9"/>
      <c r="D597" s="23"/>
      <c r="E597" s="22">
        <v>4392</v>
      </c>
      <c r="F597" s="9">
        <v>4392</v>
      </c>
      <c r="G597" s="23">
        <v>4392</v>
      </c>
      <c r="H597" s="22">
        <v>664</v>
      </c>
      <c r="I597" s="9">
        <v>742</v>
      </c>
      <c r="J597" s="23">
        <v>814</v>
      </c>
      <c r="K597" s="22"/>
      <c r="L597" s="9"/>
      <c r="M597" s="23"/>
    </row>
    <row r="598" spans="1:13" x14ac:dyDescent="0.35">
      <c r="A598" s="32" t="s">
        <v>584</v>
      </c>
      <c r="B598" s="22"/>
      <c r="C598" s="9"/>
      <c r="D598" s="23"/>
      <c r="E598" s="22">
        <v>8294</v>
      </c>
      <c r="F598" s="9">
        <v>27540</v>
      </c>
      <c r="G598" s="23">
        <v>110546</v>
      </c>
      <c r="H598" s="22">
        <v>12678</v>
      </c>
      <c r="I598" s="9">
        <v>17904</v>
      </c>
      <c r="J598" s="23">
        <v>25917</v>
      </c>
      <c r="K598" s="22">
        <v>26236</v>
      </c>
      <c r="L598" s="9">
        <v>26236</v>
      </c>
      <c r="M598" s="23">
        <v>26236</v>
      </c>
    </row>
    <row r="599" spans="1:13" x14ac:dyDescent="0.35">
      <c r="A599" s="32" t="s">
        <v>1181</v>
      </c>
      <c r="B599" s="22"/>
      <c r="C599" s="9"/>
      <c r="D599" s="23"/>
      <c r="E599" s="22"/>
      <c r="F599" s="9"/>
      <c r="G599" s="23"/>
      <c r="H599" s="22">
        <v>8431</v>
      </c>
      <c r="I599" s="9">
        <v>11814</v>
      </c>
      <c r="J599" s="23">
        <v>12934</v>
      </c>
      <c r="K599" s="22">
        <v>1173</v>
      </c>
      <c r="L599" s="9">
        <v>1173</v>
      </c>
      <c r="M599" s="23">
        <v>1173</v>
      </c>
    </row>
    <row r="600" spans="1:13" x14ac:dyDescent="0.35">
      <c r="A600" s="32" t="s">
        <v>587</v>
      </c>
      <c r="B600" s="22">
        <v>30416</v>
      </c>
      <c r="C600" s="9">
        <v>33451</v>
      </c>
      <c r="D600" s="23">
        <v>36253</v>
      </c>
      <c r="E600" s="22">
        <v>8829</v>
      </c>
      <c r="F600" s="9">
        <v>16903</v>
      </c>
      <c r="G600" s="23">
        <v>27414</v>
      </c>
      <c r="H600" s="22">
        <v>16529</v>
      </c>
      <c r="I600" s="9">
        <v>19242</v>
      </c>
      <c r="J600" s="23">
        <v>20581</v>
      </c>
      <c r="K600" s="22">
        <v>9884</v>
      </c>
      <c r="L600" s="9">
        <v>9884</v>
      </c>
      <c r="M600" s="23">
        <v>9884</v>
      </c>
    </row>
    <row r="601" spans="1:13" x14ac:dyDescent="0.35">
      <c r="A601" s="32" t="s">
        <v>590</v>
      </c>
      <c r="B601" s="22">
        <v>5578</v>
      </c>
      <c r="C601" s="9">
        <v>13026</v>
      </c>
      <c r="D601" s="23">
        <v>19901</v>
      </c>
      <c r="E601" s="22">
        <v>20168</v>
      </c>
      <c r="F601" s="9">
        <v>34307</v>
      </c>
      <c r="G601" s="23">
        <v>47396</v>
      </c>
      <c r="H601" s="22">
        <v>15560</v>
      </c>
      <c r="I601" s="9">
        <v>26511</v>
      </c>
      <c r="J601" s="23">
        <v>74956</v>
      </c>
      <c r="K601" s="22">
        <v>1131</v>
      </c>
      <c r="L601" s="9">
        <v>1131</v>
      </c>
      <c r="M601" s="23">
        <v>1131</v>
      </c>
    </row>
    <row r="602" spans="1:13" x14ac:dyDescent="0.35">
      <c r="A602" s="32" t="s">
        <v>593</v>
      </c>
      <c r="B602" s="22">
        <v>10363</v>
      </c>
      <c r="C602" s="9">
        <v>12386</v>
      </c>
      <c r="D602" s="23">
        <v>14253</v>
      </c>
      <c r="E602" s="22">
        <v>3978</v>
      </c>
      <c r="F602" s="9">
        <v>7356</v>
      </c>
      <c r="G602" s="23">
        <v>11317</v>
      </c>
      <c r="H602" s="22">
        <v>2801</v>
      </c>
      <c r="I602" s="9">
        <v>3797</v>
      </c>
      <c r="J602" s="23">
        <v>5266</v>
      </c>
      <c r="K602" s="22"/>
      <c r="L602" s="9"/>
      <c r="M602" s="23"/>
    </row>
    <row r="603" spans="1:13" x14ac:dyDescent="0.35">
      <c r="A603" s="32" t="s">
        <v>596</v>
      </c>
      <c r="B603" s="22">
        <v>450</v>
      </c>
      <c r="C603" s="9">
        <v>473</v>
      </c>
      <c r="D603" s="23">
        <v>494</v>
      </c>
      <c r="E603" s="22">
        <v>7705</v>
      </c>
      <c r="F603" s="9">
        <v>10885</v>
      </c>
      <c r="G603" s="23">
        <v>12101</v>
      </c>
      <c r="H603" s="22">
        <v>4802</v>
      </c>
      <c r="I603" s="9">
        <v>7496</v>
      </c>
      <c r="J603" s="23">
        <v>13370</v>
      </c>
      <c r="K603" s="22">
        <v>5768</v>
      </c>
      <c r="L603" s="9">
        <v>5768</v>
      </c>
      <c r="M603" s="23">
        <v>5768</v>
      </c>
    </row>
    <row r="604" spans="1:13" x14ac:dyDescent="0.35">
      <c r="A604" s="32" t="s">
        <v>900</v>
      </c>
      <c r="B604" s="22"/>
      <c r="C604" s="9"/>
      <c r="D604" s="23"/>
      <c r="E604" s="22">
        <v>22028</v>
      </c>
      <c r="F604" s="9">
        <v>28479</v>
      </c>
      <c r="G604" s="23">
        <v>30709</v>
      </c>
      <c r="H604" s="22">
        <v>11939</v>
      </c>
      <c r="I604" s="9">
        <v>14201</v>
      </c>
      <c r="J604" s="23">
        <v>25444</v>
      </c>
      <c r="K604" s="22">
        <v>31396</v>
      </c>
      <c r="L604" s="9">
        <v>31396</v>
      </c>
      <c r="M604" s="23">
        <v>31396</v>
      </c>
    </row>
    <row r="605" spans="1:13" x14ac:dyDescent="0.35">
      <c r="A605" s="32" t="s">
        <v>599</v>
      </c>
      <c r="B605" s="22"/>
      <c r="C605" s="9"/>
      <c r="D605" s="23"/>
      <c r="E605" s="22">
        <v>8185</v>
      </c>
      <c r="F605" s="9">
        <v>11383</v>
      </c>
      <c r="G605" s="23">
        <v>13826</v>
      </c>
      <c r="H605" s="22">
        <v>5665</v>
      </c>
      <c r="I605" s="9">
        <v>10762</v>
      </c>
      <c r="J605" s="23">
        <v>15156</v>
      </c>
      <c r="K605" s="22">
        <v>5235</v>
      </c>
      <c r="L605" s="9">
        <v>5235</v>
      </c>
      <c r="M605" s="23">
        <v>5235</v>
      </c>
    </row>
    <row r="606" spans="1:13" x14ac:dyDescent="0.35">
      <c r="A606" s="32" t="s">
        <v>602</v>
      </c>
      <c r="B606" s="22">
        <v>5675</v>
      </c>
      <c r="C606" s="9">
        <v>6097</v>
      </c>
      <c r="D606" s="23">
        <v>6487</v>
      </c>
      <c r="E606" s="22">
        <v>4204</v>
      </c>
      <c r="F606" s="9">
        <v>10842</v>
      </c>
      <c r="G606" s="23">
        <v>14475</v>
      </c>
      <c r="H606" s="22">
        <v>8433</v>
      </c>
      <c r="I606" s="9">
        <v>12040</v>
      </c>
      <c r="J606" s="23">
        <v>18002</v>
      </c>
      <c r="K606" s="22">
        <v>21243</v>
      </c>
      <c r="L606" s="9">
        <v>21243</v>
      </c>
      <c r="M606" s="23">
        <v>21243</v>
      </c>
    </row>
    <row r="607" spans="1:13" x14ac:dyDescent="0.35">
      <c r="A607" s="32" t="s">
        <v>605</v>
      </c>
      <c r="B607" s="22">
        <v>9702</v>
      </c>
      <c r="C607" s="9">
        <v>11184</v>
      </c>
      <c r="D607" s="23">
        <v>12553</v>
      </c>
      <c r="E607" s="22">
        <v>7253</v>
      </c>
      <c r="F607" s="9">
        <v>11069</v>
      </c>
      <c r="G607" s="23">
        <v>13542</v>
      </c>
      <c r="H607" s="22">
        <v>7119</v>
      </c>
      <c r="I607" s="9">
        <v>9551</v>
      </c>
      <c r="J607" s="23">
        <v>13534</v>
      </c>
      <c r="K607" s="22">
        <v>14036</v>
      </c>
      <c r="L607" s="9">
        <v>14036</v>
      </c>
      <c r="M607" s="23">
        <v>14036</v>
      </c>
    </row>
    <row r="608" spans="1:13" x14ac:dyDescent="0.35">
      <c r="A608" s="32" t="s">
        <v>1013</v>
      </c>
      <c r="B608" s="22"/>
      <c r="C608" s="9"/>
      <c r="D608" s="23"/>
      <c r="E608" s="22">
        <v>2314</v>
      </c>
      <c r="F608" s="9">
        <v>5168</v>
      </c>
      <c r="G608" s="23">
        <v>7294</v>
      </c>
      <c r="H608" s="22">
        <v>2861</v>
      </c>
      <c r="I608" s="9">
        <v>4035</v>
      </c>
      <c r="J608" s="23">
        <v>4654</v>
      </c>
      <c r="K608" s="22"/>
      <c r="L608" s="9"/>
      <c r="M608" s="23"/>
    </row>
    <row r="609" spans="1:13" x14ac:dyDescent="0.35">
      <c r="A609" s="32" t="s">
        <v>608</v>
      </c>
      <c r="B609" s="22"/>
      <c r="C609" s="9"/>
      <c r="D609" s="23"/>
      <c r="E609" s="22">
        <v>3000</v>
      </c>
      <c r="F609" s="9">
        <v>7455</v>
      </c>
      <c r="G609" s="23">
        <v>13500</v>
      </c>
      <c r="H609" s="22">
        <v>9842</v>
      </c>
      <c r="I609" s="9">
        <v>17209</v>
      </c>
      <c r="J609" s="23">
        <v>21600</v>
      </c>
      <c r="K609" s="22"/>
      <c r="L609" s="9"/>
      <c r="M609" s="23"/>
    </row>
    <row r="610" spans="1:13" x14ac:dyDescent="0.35">
      <c r="A610" s="32" t="s">
        <v>611</v>
      </c>
      <c r="B610" s="22">
        <v>14206</v>
      </c>
      <c r="C610" s="9">
        <v>14206</v>
      </c>
      <c r="D610" s="23">
        <v>14206</v>
      </c>
      <c r="E610" s="22">
        <v>10097</v>
      </c>
      <c r="F610" s="9">
        <v>12489</v>
      </c>
      <c r="G610" s="23">
        <v>14865</v>
      </c>
      <c r="H610" s="22">
        <v>17555</v>
      </c>
      <c r="I610" s="9">
        <v>27319</v>
      </c>
      <c r="J610" s="23">
        <v>31130</v>
      </c>
      <c r="K610" s="22"/>
      <c r="L610" s="9"/>
      <c r="M610" s="23"/>
    </row>
    <row r="611" spans="1:13" x14ac:dyDescent="0.35">
      <c r="A611" s="32" t="s">
        <v>614</v>
      </c>
      <c r="B611" s="22">
        <v>15799</v>
      </c>
      <c r="C611" s="9">
        <v>18624</v>
      </c>
      <c r="D611" s="23">
        <v>21231</v>
      </c>
      <c r="E611" s="22">
        <v>12379</v>
      </c>
      <c r="F611" s="9">
        <v>20028</v>
      </c>
      <c r="G611" s="23">
        <v>30971</v>
      </c>
      <c r="H611" s="22">
        <v>17867</v>
      </c>
      <c r="I611" s="9">
        <v>25597</v>
      </c>
      <c r="J611" s="23">
        <v>61304</v>
      </c>
      <c r="K611" s="22">
        <v>60265</v>
      </c>
      <c r="L611" s="9">
        <v>62755</v>
      </c>
      <c r="M611" s="23">
        <v>65052</v>
      </c>
    </row>
    <row r="612" spans="1:13" x14ac:dyDescent="0.35">
      <c r="A612" s="32" t="s">
        <v>617</v>
      </c>
      <c r="B612" s="22">
        <v>5760</v>
      </c>
      <c r="C612" s="9">
        <v>7182</v>
      </c>
      <c r="D612" s="23">
        <v>8495</v>
      </c>
      <c r="E612" s="22">
        <v>6563</v>
      </c>
      <c r="F612" s="9">
        <v>10037</v>
      </c>
      <c r="G612" s="23">
        <v>13904</v>
      </c>
      <c r="H612" s="22">
        <v>4269</v>
      </c>
      <c r="I612" s="9">
        <v>5252</v>
      </c>
      <c r="J612" s="23">
        <v>16648</v>
      </c>
      <c r="K612" s="22">
        <v>7165</v>
      </c>
      <c r="L612" s="9">
        <v>7165</v>
      </c>
      <c r="M612" s="23">
        <v>7165</v>
      </c>
    </row>
    <row r="613" spans="1:13" x14ac:dyDescent="0.35">
      <c r="A613" s="32" t="s">
        <v>620</v>
      </c>
      <c r="B613" s="22"/>
      <c r="C613" s="9"/>
      <c r="D613" s="23"/>
      <c r="E613" s="22"/>
      <c r="F613" s="9"/>
      <c r="G613" s="23"/>
      <c r="H613" s="22">
        <v>21869</v>
      </c>
      <c r="I613" s="9">
        <v>25407</v>
      </c>
      <c r="J613" s="23">
        <v>28673</v>
      </c>
      <c r="K613" s="22">
        <v>31384</v>
      </c>
      <c r="L613" s="9">
        <v>31384</v>
      </c>
      <c r="M613" s="23">
        <v>31384</v>
      </c>
    </row>
    <row r="614" spans="1:13" x14ac:dyDescent="0.35">
      <c r="A614" s="32" t="s">
        <v>903</v>
      </c>
      <c r="B614" s="22"/>
      <c r="C614" s="9"/>
      <c r="D614" s="23"/>
      <c r="E614" s="22">
        <v>821</v>
      </c>
      <c r="F614" s="9">
        <v>1002</v>
      </c>
      <c r="G614" s="23">
        <v>1184</v>
      </c>
      <c r="H614" s="22">
        <v>2003</v>
      </c>
      <c r="I614" s="9">
        <v>5341</v>
      </c>
      <c r="J614" s="23">
        <v>11640</v>
      </c>
      <c r="K614" s="22"/>
      <c r="L614" s="9"/>
      <c r="M614" s="23"/>
    </row>
    <row r="615" spans="1:13" x14ac:dyDescent="0.35">
      <c r="A615" s="32" t="s">
        <v>623</v>
      </c>
      <c r="B615" s="22">
        <v>29344</v>
      </c>
      <c r="C615" s="9">
        <v>29344</v>
      </c>
      <c r="D615" s="23">
        <v>29344</v>
      </c>
      <c r="E615" s="22">
        <v>9346</v>
      </c>
      <c r="F615" s="9">
        <v>14453</v>
      </c>
      <c r="G615" s="23">
        <v>23776</v>
      </c>
      <c r="H615" s="22">
        <v>4325</v>
      </c>
      <c r="I615" s="9">
        <v>6608</v>
      </c>
      <c r="J615" s="23">
        <v>7043</v>
      </c>
      <c r="K615" s="22">
        <v>10439</v>
      </c>
      <c r="L615" s="9">
        <v>10439</v>
      </c>
      <c r="M615" s="23">
        <v>10439</v>
      </c>
    </row>
    <row r="616" spans="1:13" x14ac:dyDescent="0.35">
      <c r="A616" s="32" t="s">
        <v>626</v>
      </c>
      <c r="B616" s="22">
        <v>1826</v>
      </c>
      <c r="C616" s="9">
        <v>1826</v>
      </c>
      <c r="D616" s="23">
        <v>1826</v>
      </c>
      <c r="E616" s="22">
        <v>6294</v>
      </c>
      <c r="F616" s="9">
        <v>7494</v>
      </c>
      <c r="G616" s="23">
        <v>9234</v>
      </c>
      <c r="H616" s="22">
        <v>3806</v>
      </c>
      <c r="I616" s="9">
        <v>5295</v>
      </c>
      <c r="J616" s="23">
        <v>7071</v>
      </c>
      <c r="K616" s="22"/>
      <c r="L616" s="9"/>
      <c r="M616" s="23"/>
    </row>
    <row r="617" spans="1:13" x14ac:dyDescent="0.35">
      <c r="A617" s="32" t="s">
        <v>629</v>
      </c>
      <c r="B617" s="22"/>
      <c r="C617" s="9"/>
      <c r="D617" s="23"/>
      <c r="E617" s="22">
        <v>3507</v>
      </c>
      <c r="F617" s="9">
        <v>3990</v>
      </c>
      <c r="G617" s="23">
        <v>4889</v>
      </c>
      <c r="H617" s="22">
        <v>4524</v>
      </c>
      <c r="I617" s="9">
        <v>5262</v>
      </c>
      <c r="J617" s="23">
        <v>7654</v>
      </c>
      <c r="K617" s="22">
        <v>3013</v>
      </c>
      <c r="L617" s="9">
        <v>3013</v>
      </c>
      <c r="M617" s="23">
        <v>3013</v>
      </c>
    </row>
    <row r="618" spans="1:13" x14ac:dyDescent="0.35">
      <c r="A618" s="32" t="s">
        <v>632</v>
      </c>
      <c r="B618" s="22">
        <v>1041</v>
      </c>
      <c r="C618" s="9">
        <v>1272</v>
      </c>
      <c r="D618" s="23">
        <v>1486</v>
      </c>
      <c r="E618" s="22">
        <v>6418</v>
      </c>
      <c r="F618" s="9">
        <v>11752</v>
      </c>
      <c r="G618" s="23">
        <v>15274</v>
      </c>
      <c r="H618" s="22">
        <v>4259</v>
      </c>
      <c r="I618" s="9">
        <v>6688</v>
      </c>
      <c r="J618" s="23">
        <v>13271</v>
      </c>
      <c r="K618" s="22"/>
      <c r="L618" s="9"/>
      <c r="M618" s="23"/>
    </row>
    <row r="619" spans="1:13" x14ac:dyDescent="0.35">
      <c r="A619" s="32" t="s">
        <v>635</v>
      </c>
      <c r="B619" s="22">
        <v>3423</v>
      </c>
      <c r="C619" s="9">
        <v>7022</v>
      </c>
      <c r="D619" s="23">
        <v>10344</v>
      </c>
      <c r="E619" s="22">
        <v>12686</v>
      </c>
      <c r="F619" s="9">
        <v>18431</v>
      </c>
      <c r="G619" s="23">
        <v>26411</v>
      </c>
      <c r="H619" s="22">
        <v>15344</v>
      </c>
      <c r="I619" s="9">
        <v>20373</v>
      </c>
      <c r="J619" s="23">
        <v>31419</v>
      </c>
      <c r="K619" s="22">
        <v>37916</v>
      </c>
      <c r="L619" s="9">
        <v>46435</v>
      </c>
      <c r="M619" s="23">
        <v>54299</v>
      </c>
    </row>
    <row r="620" spans="1:13" x14ac:dyDescent="0.35">
      <c r="A620" s="32" t="s">
        <v>638</v>
      </c>
      <c r="B620" s="22">
        <v>34293</v>
      </c>
      <c r="C620" s="9">
        <v>41717</v>
      </c>
      <c r="D620" s="23">
        <v>48569</v>
      </c>
      <c r="E620" s="22">
        <v>53773</v>
      </c>
      <c r="F620" s="9">
        <v>100936</v>
      </c>
      <c r="G620" s="23">
        <v>125843</v>
      </c>
      <c r="H620" s="22">
        <v>9941</v>
      </c>
      <c r="I620" s="9">
        <v>14658</v>
      </c>
      <c r="J620" s="23">
        <v>51283</v>
      </c>
      <c r="K620" s="22"/>
      <c r="L620" s="9"/>
      <c r="M620" s="23"/>
    </row>
    <row r="621" spans="1:13" x14ac:dyDescent="0.35">
      <c r="A621" s="32" t="s">
        <v>641</v>
      </c>
      <c r="B621" s="22"/>
      <c r="C621" s="9"/>
      <c r="D621" s="23"/>
      <c r="E621" s="22">
        <v>2227</v>
      </c>
      <c r="F621" s="9">
        <v>2227</v>
      </c>
      <c r="G621" s="23">
        <v>2227</v>
      </c>
      <c r="H621" s="22">
        <v>6600</v>
      </c>
      <c r="I621" s="9">
        <v>7202</v>
      </c>
      <c r="J621" s="23">
        <v>9121</v>
      </c>
      <c r="K621" s="22"/>
      <c r="L621" s="9"/>
      <c r="M621" s="23"/>
    </row>
    <row r="622" spans="1:13" x14ac:dyDescent="0.35">
      <c r="A622" s="32" t="s">
        <v>644</v>
      </c>
      <c r="B622" s="22">
        <v>27275</v>
      </c>
      <c r="C622" s="9">
        <v>27275</v>
      </c>
      <c r="D622" s="23">
        <v>27275</v>
      </c>
      <c r="E622" s="22">
        <v>13772</v>
      </c>
      <c r="F622" s="9">
        <v>16432</v>
      </c>
      <c r="G622" s="23">
        <v>17487</v>
      </c>
      <c r="H622" s="22">
        <v>5143</v>
      </c>
      <c r="I622" s="9">
        <v>11046</v>
      </c>
      <c r="J622" s="23">
        <v>19301</v>
      </c>
      <c r="K622" s="22"/>
      <c r="L622" s="9"/>
      <c r="M622" s="23"/>
    </row>
    <row r="623" spans="1:13" x14ac:dyDescent="0.35">
      <c r="A623" s="32" t="s">
        <v>647</v>
      </c>
      <c r="B623" s="22">
        <v>2947</v>
      </c>
      <c r="C623" s="9">
        <v>9887</v>
      </c>
      <c r="D623" s="23">
        <v>16293</v>
      </c>
      <c r="E623" s="22">
        <v>2708</v>
      </c>
      <c r="F623" s="9">
        <v>6178</v>
      </c>
      <c r="G623" s="23">
        <v>8856</v>
      </c>
      <c r="H623" s="22">
        <v>7637</v>
      </c>
      <c r="I623" s="9">
        <v>12056</v>
      </c>
      <c r="J623" s="23">
        <v>16775</v>
      </c>
      <c r="K623" s="22">
        <v>36470</v>
      </c>
      <c r="L623" s="9">
        <v>44602</v>
      </c>
      <c r="M623" s="23">
        <v>52109</v>
      </c>
    </row>
    <row r="624" spans="1:13" x14ac:dyDescent="0.35">
      <c r="A624" s="32" t="s">
        <v>650</v>
      </c>
      <c r="B624" s="22">
        <v>10835</v>
      </c>
      <c r="C624" s="9">
        <v>12630</v>
      </c>
      <c r="D624" s="23">
        <v>14288</v>
      </c>
      <c r="E624" s="22">
        <v>3857</v>
      </c>
      <c r="F624" s="9">
        <v>6371</v>
      </c>
      <c r="G624" s="23">
        <v>7479</v>
      </c>
      <c r="H624" s="22">
        <v>3680</v>
      </c>
      <c r="I624" s="9">
        <v>5530</v>
      </c>
      <c r="J624" s="23">
        <v>7004</v>
      </c>
      <c r="K624" s="22">
        <v>5105</v>
      </c>
      <c r="L624" s="9">
        <v>5105</v>
      </c>
      <c r="M624" s="23">
        <v>5105</v>
      </c>
    </row>
    <row r="625" spans="1:13" x14ac:dyDescent="0.35">
      <c r="A625" s="32" t="s">
        <v>707</v>
      </c>
      <c r="B625" s="22"/>
      <c r="C625" s="9"/>
      <c r="D625" s="23"/>
      <c r="E625" s="22">
        <v>9475</v>
      </c>
      <c r="F625" s="9">
        <v>13714</v>
      </c>
      <c r="G625" s="23">
        <v>14971</v>
      </c>
      <c r="H625" s="22">
        <v>4501</v>
      </c>
      <c r="I625" s="9">
        <v>6008</v>
      </c>
      <c r="J625" s="23">
        <v>7498</v>
      </c>
      <c r="K625" s="22">
        <v>21884</v>
      </c>
      <c r="L625" s="9">
        <v>21884</v>
      </c>
      <c r="M625" s="23">
        <v>21884</v>
      </c>
    </row>
    <row r="626" spans="1:13" x14ac:dyDescent="0.35">
      <c r="A626" s="32" t="s">
        <v>653</v>
      </c>
      <c r="B626" s="22">
        <v>6700</v>
      </c>
      <c r="C626" s="9">
        <v>72712</v>
      </c>
      <c r="D626" s="23">
        <v>133646</v>
      </c>
      <c r="E626" s="22">
        <v>13648</v>
      </c>
      <c r="F626" s="9">
        <v>20181</v>
      </c>
      <c r="G626" s="23">
        <v>33413</v>
      </c>
      <c r="H626" s="22">
        <v>5940</v>
      </c>
      <c r="I626" s="9">
        <v>12199</v>
      </c>
      <c r="J626" s="23">
        <v>16268</v>
      </c>
      <c r="K626" s="22">
        <v>9769</v>
      </c>
      <c r="L626" s="9">
        <v>9769</v>
      </c>
      <c r="M626" s="23">
        <v>9769</v>
      </c>
    </row>
    <row r="627" spans="1:13" x14ac:dyDescent="0.35">
      <c r="A627" s="32" t="s">
        <v>656</v>
      </c>
      <c r="B627" s="22">
        <v>7896</v>
      </c>
      <c r="C627" s="9">
        <v>8454</v>
      </c>
      <c r="D627" s="23">
        <v>8969</v>
      </c>
      <c r="E627" s="22">
        <v>6564</v>
      </c>
      <c r="F627" s="9">
        <v>10051</v>
      </c>
      <c r="G627" s="23">
        <v>11635</v>
      </c>
      <c r="H627" s="22">
        <v>8661</v>
      </c>
      <c r="I627" s="9">
        <v>12824</v>
      </c>
      <c r="J627" s="23">
        <v>19946</v>
      </c>
      <c r="K627" s="22">
        <v>8273</v>
      </c>
      <c r="L627" s="9">
        <v>10379</v>
      </c>
      <c r="M627" s="23">
        <v>12322</v>
      </c>
    </row>
    <row r="628" spans="1:13" x14ac:dyDescent="0.35">
      <c r="A628" s="32" t="s">
        <v>659</v>
      </c>
      <c r="B628" s="22">
        <v>12041</v>
      </c>
      <c r="C628" s="9">
        <v>14371</v>
      </c>
      <c r="D628" s="23">
        <v>16520</v>
      </c>
      <c r="E628" s="22">
        <v>2369</v>
      </c>
      <c r="F628" s="9">
        <v>3600</v>
      </c>
      <c r="G628" s="23">
        <v>4301</v>
      </c>
      <c r="H628" s="22">
        <v>2928</v>
      </c>
      <c r="I628" s="9">
        <v>4477</v>
      </c>
      <c r="J628" s="23">
        <v>5138</v>
      </c>
      <c r="K628" s="22">
        <v>136</v>
      </c>
      <c r="L628" s="9">
        <v>136</v>
      </c>
      <c r="M628" s="23">
        <v>136</v>
      </c>
    </row>
    <row r="629" spans="1:13" x14ac:dyDescent="0.35">
      <c r="A629" s="32" t="s">
        <v>662</v>
      </c>
      <c r="B629" s="22">
        <v>16839</v>
      </c>
      <c r="C629" s="9">
        <v>16839</v>
      </c>
      <c r="D629" s="23">
        <v>16839</v>
      </c>
      <c r="E629" s="22">
        <v>25699</v>
      </c>
      <c r="F629" s="9">
        <v>37636</v>
      </c>
      <c r="G629" s="23">
        <v>49501</v>
      </c>
      <c r="H629" s="22">
        <v>25000</v>
      </c>
      <c r="I629" s="9">
        <v>34586</v>
      </c>
      <c r="J629" s="23">
        <v>54668</v>
      </c>
      <c r="K629" s="22">
        <v>19996</v>
      </c>
      <c r="L629" s="9">
        <v>23366</v>
      </c>
      <c r="M629" s="23">
        <v>26478</v>
      </c>
    </row>
    <row r="630" spans="1:13" x14ac:dyDescent="0.35">
      <c r="A630" s="32" t="s">
        <v>665</v>
      </c>
      <c r="B630" s="22"/>
      <c r="C630" s="9"/>
      <c r="D630" s="23"/>
      <c r="E630" s="22">
        <v>4829</v>
      </c>
      <c r="F630" s="9">
        <v>5901</v>
      </c>
      <c r="G630" s="23">
        <v>6890</v>
      </c>
      <c r="H630" s="22">
        <v>11128</v>
      </c>
      <c r="I630" s="9">
        <v>13767</v>
      </c>
      <c r="J630" s="23">
        <v>14735</v>
      </c>
      <c r="K630" s="22"/>
      <c r="L630" s="9"/>
      <c r="M630" s="23"/>
    </row>
    <row r="631" spans="1:13" x14ac:dyDescent="0.35">
      <c r="A631" s="32" t="s">
        <v>668</v>
      </c>
      <c r="B631" s="22">
        <v>4408</v>
      </c>
      <c r="C631" s="9">
        <v>5176</v>
      </c>
      <c r="D631" s="23">
        <v>5885</v>
      </c>
      <c r="E631" s="22">
        <v>17338</v>
      </c>
      <c r="F631" s="9">
        <v>37508</v>
      </c>
      <c r="G631" s="23">
        <v>56608</v>
      </c>
      <c r="H631" s="22">
        <v>17220</v>
      </c>
      <c r="I631" s="9">
        <v>27000</v>
      </c>
      <c r="J631" s="23">
        <v>45000</v>
      </c>
      <c r="K631" s="22"/>
      <c r="L631" s="9"/>
      <c r="M631" s="23"/>
    </row>
    <row r="632" spans="1:13" x14ac:dyDescent="0.35">
      <c r="A632" s="32" t="s">
        <v>710</v>
      </c>
      <c r="B632" s="22">
        <v>3000</v>
      </c>
      <c r="C632" s="9">
        <v>3000</v>
      </c>
      <c r="D632" s="23">
        <v>3000</v>
      </c>
      <c r="E632" s="22">
        <v>5000</v>
      </c>
      <c r="F632" s="9">
        <v>6460</v>
      </c>
      <c r="G632" s="23">
        <v>12302</v>
      </c>
      <c r="H632" s="22">
        <v>5000</v>
      </c>
      <c r="I632" s="9">
        <v>7990</v>
      </c>
      <c r="J632" s="23">
        <v>9000</v>
      </c>
      <c r="K632" s="22"/>
      <c r="L632" s="9"/>
      <c r="M632" s="23"/>
    </row>
    <row r="633" spans="1:13" x14ac:dyDescent="0.35">
      <c r="A633" s="32" t="s">
        <v>1292</v>
      </c>
      <c r="B633" s="22"/>
      <c r="C633" s="9"/>
      <c r="D633" s="23"/>
      <c r="E633" s="22">
        <v>3610</v>
      </c>
      <c r="F633" s="9">
        <v>3610</v>
      </c>
      <c r="G633" s="23">
        <v>3610</v>
      </c>
      <c r="H633" s="22">
        <v>951</v>
      </c>
      <c r="I633" s="9">
        <v>951</v>
      </c>
      <c r="J633" s="23">
        <v>951</v>
      </c>
      <c r="K633" s="22"/>
      <c r="L633" s="9"/>
      <c r="M633" s="23"/>
    </row>
    <row r="634" spans="1:13" x14ac:dyDescent="0.35">
      <c r="A634" s="32" t="s">
        <v>1184</v>
      </c>
      <c r="B634" s="22"/>
      <c r="C634" s="9"/>
      <c r="D634" s="23"/>
      <c r="E634" s="22">
        <v>12693</v>
      </c>
      <c r="F634" s="9">
        <v>12693</v>
      </c>
      <c r="G634" s="23">
        <v>12693</v>
      </c>
      <c r="H634" s="22">
        <v>5793</v>
      </c>
      <c r="I634" s="9">
        <v>5793</v>
      </c>
      <c r="J634" s="23">
        <v>5793</v>
      </c>
      <c r="K634" s="22"/>
      <c r="L634" s="9"/>
      <c r="M634" s="23"/>
    </row>
    <row r="635" spans="1:13" x14ac:dyDescent="0.35">
      <c r="A635" s="32" t="s">
        <v>1486</v>
      </c>
      <c r="B635" s="22"/>
      <c r="C635" s="9"/>
      <c r="D635" s="23"/>
      <c r="E635" s="22"/>
      <c r="F635" s="9"/>
      <c r="G635" s="23"/>
      <c r="H635" s="22"/>
      <c r="I635" s="9"/>
      <c r="J635" s="23"/>
      <c r="K635" s="22"/>
      <c r="L635" s="9"/>
      <c r="M635" s="23"/>
    </row>
    <row r="636" spans="1:13" ht="15" thickBot="1" x14ac:dyDescent="0.4">
      <c r="A636" s="42" t="s">
        <v>906</v>
      </c>
      <c r="B636" s="38">
        <v>782063</v>
      </c>
      <c r="C636" s="39">
        <v>1035801</v>
      </c>
      <c r="D636" s="40">
        <v>1254453</v>
      </c>
      <c r="E636" s="22">
        <v>586162</v>
      </c>
      <c r="F636" s="9">
        <v>917996</v>
      </c>
      <c r="G636" s="23">
        <v>1333807</v>
      </c>
      <c r="H636" s="22">
        <v>235028</v>
      </c>
      <c r="I636" s="9">
        <v>463087</v>
      </c>
      <c r="J636" s="23">
        <v>858605</v>
      </c>
      <c r="K636" s="22">
        <v>942986</v>
      </c>
      <c r="L636" s="9">
        <v>942986</v>
      </c>
      <c r="M636" s="23">
        <v>942986</v>
      </c>
    </row>
    <row r="637" spans="1:13" ht="15" thickBot="1" x14ac:dyDescent="0.4">
      <c r="A637" s="37"/>
      <c r="B637" s="38"/>
      <c r="C637" s="39"/>
      <c r="D637" s="40"/>
      <c r="E637" s="38"/>
      <c r="F637" s="39"/>
      <c r="G637" s="40"/>
      <c r="H637" s="38"/>
      <c r="I637" s="39"/>
      <c r="J637" s="40"/>
      <c r="K637" s="38"/>
      <c r="L637" s="39"/>
      <c r="M637" s="4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76214-433D-4D55-BCE0-41A2381A3243}">
  <dimension ref="A1:J637"/>
  <sheetViews>
    <sheetView workbookViewId="0"/>
  </sheetViews>
  <sheetFormatPr defaultRowHeight="14.5" x14ac:dyDescent="0.35"/>
  <cols>
    <col min="1" max="1" width="67.453125" customWidth="1"/>
    <col min="2" max="2" width="26.1796875" bestFit="1" customWidth="1"/>
    <col min="3" max="3" width="30.36328125" bestFit="1" customWidth="1"/>
    <col min="4" max="4" width="24.36328125" bestFit="1" customWidth="1"/>
    <col min="5" max="5" width="26.1796875" bestFit="1" customWidth="1"/>
    <col min="6" max="6" width="30.36328125" bestFit="1" customWidth="1"/>
    <col min="7" max="7" width="24.36328125" bestFit="1" customWidth="1"/>
    <col min="8" max="8" width="26.1796875" bestFit="1" customWidth="1"/>
    <col min="9" max="9" width="30.36328125" bestFit="1" customWidth="1"/>
    <col min="10" max="10" width="24.36328125" bestFit="1" customWidth="1"/>
  </cols>
  <sheetData>
    <row r="1" spans="1:10" ht="15" thickBot="1" x14ac:dyDescent="0.4">
      <c r="A1" s="28" t="s">
        <v>0</v>
      </c>
      <c r="B1" s="43" t="s">
        <v>1811</v>
      </c>
      <c r="C1" s="43"/>
      <c r="D1" s="44"/>
      <c r="E1" s="9" t="s">
        <v>1811</v>
      </c>
      <c r="F1" s="9"/>
      <c r="G1" s="9"/>
      <c r="H1" s="9" t="s">
        <v>1811</v>
      </c>
      <c r="I1" s="9"/>
      <c r="J1" s="9"/>
    </row>
    <row r="2" spans="1:10" x14ac:dyDescent="0.35">
      <c r="A2" s="29" t="s">
        <v>1</v>
      </c>
      <c r="B2" s="14" t="s">
        <v>1812</v>
      </c>
      <c r="C2" s="15"/>
      <c r="D2" s="16"/>
      <c r="E2" s="14" t="s">
        <v>1813</v>
      </c>
      <c r="F2" s="15"/>
      <c r="G2" s="16"/>
      <c r="H2" s="14" t="s">
        <v>1814</v>
      </c>
      <c r="I2" s="15"/>
      <c r="J2" s="16"/>
    </row>
    <row r="3" spans="1:10" x14ac:dyDescent="0.35">
      <c r="A3" s="30" t="s">
        <v>1905</v>
      </c>
      <c r="B3" s="17" t="s">
        <v>1901</v>
      </c>
      <c r="C3" s="18" t="s">
        <v>1904</v>
      </c>
      <c r="D3" s="19" t="s">
        <v>1902</v>
      </c>
      <c r="E3" s="17" t="s">
        <v>1901</v>
      </c>
      <c r="F3" s="18" t="s">
        <v>1904</v>
      </c>
      <c r="G3" s="19" t="s">
        <v>1902</v>
      </c>
      <c r="H3" s="17" t="s">
        <v>1901</v>
      </c>
      <c r="I3" s="18" t="s">
        <v>1904</v>
      </c>
      <c r="J3" s="19" t="s">
        <v>1902</v>
      </c>
    </row>
    <row r="4" spans="1:10" x14ac:dyDescent="0.35">
      <c r="A4" s="31" t="s">
        <v>10</v>
      </c>
      <c r="B4" s="20">
        <f t="shared" ref="B4:J4" si="0">SUM(B5,B114,B61)</f>
        <v>866836</v>
      </c>
      <c r="C4" s="13">
        <f t="shared" si="0"/>
        <v>923107</v>
      </c>
      <c r="D4" s="21">
        <f t="shared" si="0"/>
        <v>975049</v>
      </c>
      <c r="E4" s="20">
        <f t="shared" si="0"/>
        <v>176</v>
      </c>
      <c r="F4" s="13">
        <f t="shared" si="0"/>
        <v>191</v>
      </c>
      <c r="G4" s="21">
        <f t="shared" si="0"/>
        <v>205</v>
      </c>
      <c r="H4" s="20">
        <f t="shared" si="0"/>
        <v>592792</v>
      </c>
      <c r="I4" s="13">
        <f t="shared" si="0"/>
        <v>842532</v>
      </c>
      <c r="J4" s="21">
        <f t="shared" si="0"/>
        <v>927790</v>
      </c>
    </row>
    <row r="5" spans="1:10" x14ac:dyDescent="0.35">
      <c r="A5" s="31" t="s">
        <v>11</v>
      </c>
      <c r="B5" s="20">
        <f t="shared" ref="B5:J5" si="1">SUM(B6:B60)</f>
        <v>630965</v>
      </c>
      <c r="C5" s="13">
        <f t="shared" si="1"/>
        <v>674788</v>
      </c>
      <c r="D5" s="21">
        <f t="shared" si="1"/>
        <v>715240</v>
      </c>
      <c r="E5" s="20">
        <f t="shared" si="1"/>
        <v>0</v>
      </c>
      <c r="F5" s="13">
        <f t="shared" si="1"/>
        <v>0</v>
      </c>
      <c r="G5" s="21">
        <f t="shared" si="1"/>
        <v>0</v>
      </c>
      <c r="H5" s="20">
        <f t="shared" si="1"/>
        <v>427044</v>
      </c>
      <c r="I5" s="13">
        <f t="shared" si="1"/>
        <v>620517</v>
      </c>
      <c r="J5" s="21">
        <f t="shared" si="1"/>
        <v>682290</v>
      </c>
    </row>
    <row r="6" spans="1:10" x14ac:dyDescent="0.35">
      <c r="A6" s="32" t="s">
        <v>14</v>
      </c>
      <c r="B6" s="22">
        <v>188939</v>
      </c>
      <c r="C6" s="9">
        <v>190651</v>
      </c>
      <c r="D6" s="23">
        <v>192232</v>
      </c>
      <c r="E6" s="22"/>
      <c r="F6" s="9"/>
      <c r="G6" s="23"/>
      <c r="H6" s="22">
        <v>110135</v>
      </c>
      <c r="I6" s="9">
        <v>160511</v>
      </c>
      <c r="J6" s="23">
        <v>175427</v>
      </c>
    </row>
    <row r="7" spans="1:10" x14ac:dyDescent="0.35">
      <c r="A7" s="32" t="s">
        <v>1663</v>
      </c>
      <c r="B7" s="22"/>
      <c r="C7" s="9"/>
      <c r="D7" s="23"/>
      <c r="E7" s="22"/>
      <c r="F7" s="9"/>
      <c r="G7" s="23"/>
      <c r="H7" s="22"/>
      <c r="I7" s="9"/>
      <c r="J7" s="23"/>
    </row>
    <row r="8" spans="1:10" x14ac:dyDescent="0.35">
      <c r="A8" s="32" t="s">
        <v>17</v>
      </c>
      <c r="B8" s="22">
        <v>130357</v>
      </c>
      <c r="C8" s="9">
        <v>132609</v>
      </c>
      <c r="D8" s="23">
        <v>134687</v>
      </c>
      <c r="E8" s="22"/>
      <c r="F8" s="9"/>
      <c r="G8" s="23"/>
      <c r="H8" s="22">
        <v>95192</v>
      </c>
      <c r="I8" s="9">
        <v>138754</v>
      </c>
      <c r="J8" s="23">
        <v>152076</v>
      </c>
    </row>
    <row r="9" spans="1:10" x14ac:dyDescent="0.35">
      <c r="A9" s="32" t="s">
        <v>20</v>
      </c>
      <c r="B9" s="22">
        <v>2313</v>
      </c>
      <c r="C9" s="9">
        <v>2313</v>
      </c>
      <c r="D9" s="23">
        <v>2313</v>
      </c>
      <c r="E9" s="22"/>
      <c r="F9" s="9"/>
      <c r="G9" s="23"/>
      <c r="H9" s="22">
        <v>7201</v>
      </c>
      <c r="I9" s="9">
        <v>10490</v>
      </c>
      <c r="J9" s="23">
        <v>11916</v>
      </c>
    </row>
    <row r="10" spans="1:10" x14ac:dyDescent="0.35">
      <c r="A10" s="32" t="s">
        <v>23</v>
      </c>
      <c r="B10" s="22">
        <v>46823</v>
      </c>
      <c r="C10" s="9">
        <v>47632</v>
      </c>
      <c r="D10" s="23">
        <v>48379</v>
      </c>
      <c r="E10" s="22"/>
      <c r="F10" s="9"/>
      <c r="G10" s="23"/>
      <c r="H10" s="22">
        <v>29373</v>
      </c>
      <c r="I10" s="9">
        <v>42790</v>
      </c>
      <c r="J10" s="23">
        <v>46777</v>
      </c>
    </row>
    <row r="11" spans="1:10" x14ac:dyDescent="0.35">
      <c r="A11" s="32" t="s">
        <v>26</v>
      </c>
      <c r="B11" s="22">
        <v>261411</v>
      </c>
      <c r="C11" s="9">
        <v>300010</v>
      </c>
      <c r="D11" s="23">
        <v>335639</v>
      </c>
      <c r="E11" s="22"/>
      <c r="F11" s="9"/>
      <c r="G11" s="23"/>
      <c r="H11" s="22">
        <v>180556</v>
      </c>
      <c r="I11" s="9">
        <v>263345</v>
      </c>
      <c r="J11" s="23">
        <v>291430</v>
      </c>
    </row>
    <row r="12" spans="1:10" x14ac:dyDescent="0.35">
      <c r="A12" s="32" t="s">
        <v>715</v>
      </c>
      <c r="B12" s="22"/>
      <c r="C12" s="9"/>
      <c r="D12" s="23"/>
      <c r="E12" s="22"/>
      <c r="F12" s="9"/>
      <c r="G12" s="23"/>
      <c r="H12" s="22"/>
      <c r="I12" s="9"/>
      <c r="J12" s="23"/>
    </row>
    <row r="13" spans="1:10" x14ac:dyDescent="0.35">
      <c r="A13" s="32" t="s">
        <v>29</v>
      </c>
      <c r="B13" s="22">
        <v>1122</v>
      </c>
      <c r="C13" s="9">
        <v>1573</v>
      </c>
      <c r="D13" s="23">
        <v>1990</v>
      </c>
      <c r="E13" s="22"/>
      <c r="F13" s="9"/>
      <c r="G13" s="23"/>
      <c r="H13" s="22">
        <v>4587</v>
      </c>
      <c r="I13" s="9">
        <v>4627</v>
      </c>
      <c r="J13" s="23">
        <v>4664</v>
      </c>
    </row>
    <row r="14" spans="1:10" x14ac:dyDescent="0.35">
      <c r="A14" s="32" t="s">
        <v>718</v>
      </c>
      <c r="B14" s="22"/>
      <c r="C14" s="9"/>
      <c r="D14" s="23"/>
      <c r="E14" s="22"/>
      <c r="F14" s="9"/>
      <c r="G14" s="23"/>
      <c r="H14" s="22"/>
      <c r="I14" s="9"/>
      <c r="J14" s="23"/>
    </row>
    <row r="15" spans="1:10" x14ac:dyDescent="0.35">
      <c r="A15" s="32" t="s">
        <v>1017</v>
      </c>
      <c r="B15" s="22"/>
      <c r="C15" s="9"/>
      <c r="D15" s="23"/>
      <c r="E15" s="22"/>
      <c r="F15" s="9"/>
      <c r="G15" s="23"/>
      <c r="H15" s="22"/>
      <c r="I15" s="9"/>
      <c r="J15" s="23"/>
    </row>
    <row r="16" spans="1:10" x14ac:dyDescent="0.35">
      <c r="A16" s="32" t="s">
        <v>721</v>
      </c>
      <c r="B16" s="22"/>
      <c r="C16" s="9"/>
      <c r="D16" s="23"/>
      <c r="E16" s="22"/>
      <c r="F16" s="9"/>
      <c r="G16" s="23"/>
      <c r="H16" s="22"/>
      <c r="I16" s="9"/>
      <c r="J16" s="23"/>
    </row>
    <row r="17" spans="1:10" x14ac:dyDescent="0.35">
      <c r="A17" s="32" t="s">
        <v>910</v>
      </c>
      <c r="B17" s="22"/>
      <c r="C17" s="9"/>
      <c r="D17" s="23"/>
      <c r="E17" s="22"/>
      <c r="F17" s="9"/>
      <c r="G17" s="23"/>
      <c r="H17" s="22"/>
      <c r="I17" s="9"/>
      <c r="J17" s="23"/>
    </row>
    <row r="18" spans="1:10" x14ac:dyDescent="0.35">
      <c r="A18" s="32" t="s">
        <v>1666</v>
      </c>
      <c r="B18" s="22"/>
      <c r="C18" s="9"/>
      <c r="D18" s="23"/>
      <c r="E18" s="22"/>
      <c r="F18" s="9"/>
      <c r="G18" s="23"/>
      <c r="H18" s="22"/>
      <c r="I18" s="9"/>
      <c r="J18" s="23"/>
    </row>
    <row r="19" spans="1:10" x14ac:dyDescent="0.35">
      <c r="A19" s="32" t="s">
        <v>1669</v>
      </c>
      <c r="B19" s="22"/>
      <c r="C19" s="9"/>
      <c r="D19" s="23"/>
      <c r="E19" s="22"/>
      <c r="F19" s="9"/>
      <c r="G19" s="23"/>
      <c r="H19" s="22"/>
      <c r="I19" s="9"/>
      <c r="J19" s="23"/>
    </row>
    <row r="20" spans="1:10" x14ac:dyDescent="0.35">
      <c r="A20" s="32" t="s">
        <v>1672</v>
      </c>
      <c r="B20" s="22"/>
      <c r="C20" s="9"/>
      <c r="D20" s="23"/>
      <c r="E20" s="22"/>
      <c r="F20" s="9"/>
      <c r="G20" s="23"/>
      <c r="H20" s="22"/>
      <c r="I20" s="9"/>
      <c r="J20" s="23"/>
    </row>
    <row r="21" spans="1:10" x14ac:dyDescent="0.35">
      <c r="A21" s="32" t="s">
        <v>1564</v>
      </c>
      <c r="B21" s="22"/>
      <c r="C21" s="9"/>
      <c r="D21" s="23"/>
      <c r="E21" s="22"/>
      <c r="F21" s="9"/>
      <c r="G21" s="23"/>
      <c r="H21" s="22"/>
      <c r="I21" s="9"/>
      <c r="J21" s="23"/>
    </row>
    <row r="22" spans="1:10" x14ac:dyDescent="0.35">
      <c r="A22" s="32" t="s">
        <v>1675</v>
      </c>
      <c r="B22" s="22"/>
      <c r="C22" s="9"/>
      <c r="D22" s="23"/>
      <c r="E22" s="22"/>
      <c r="F22" s="9"/>
      <c r="G22" s="23"/>
      <c r="H22" s="22"/>
      <c r="I22" s="9"/>
      <c r="J22" s="23"/>
    </row>
    <row r="23" spans="1:10" x14ac:dyDescent="0.35">
      <c r="A23" s="32" t="s">
        <v>1678</v>
      </c>
      <c r="B23" s="22"/>
      <c r="C23" s="9"/>
      <c r="D23" s="23"/>
      <c r="E23" s="22"/>
      <c r="F23" s="9"/>
      <c r="G23" s="23"/>
      <c r="H23" s="22"/>
      <c r="I23" s="9"/>
      <c r="J23" s="23"/>
    </row>
    <row r="24" spans="1:10" x14ac:dyDescent="0.35">
      <c r="A24" s="32" t="s">
        <v>1567</v>
      </c>
      <c r="B24" s="22"/>
      <c r="C24" s="9"/>
      <c r="D24" s="23"/>
      <c r="E24" s="22"/>
      <c r="F24" s="9"/>
      <c r="G24" s="23"/>
      <c r="H24" s="22"/>
      <c r="I24" s="9"/>
      <c r="J24" s="23"/>
    </row>
    <row r="25" spans="1:10" x14ac:dyDescent="0.35">
      <c r="A25" s="32" t="s">
        <v>1570</v>
      </c>
      <c r="B25" s="22"/>
      <c r="C25" s="9"/>
      <c r="D25" s="23"/>
      <c r="E25" s="22"/>
      <c r="F25" s="9"/>
      <c r="G25" s="23"/>
      <c r="H25" s="22"/>
      <c r="I25" s="9"/>
      <c r="J25" s="23"/>
    </row>
    <row r="26" spans="1:10" x14ac:dyDescent="0.35">
      <c r="A26" s="32" t="s">
        <v>1681</v>
      </c>
      <c r="B26" s="22"/>
      <c r="C26" s="9"/>
      <c r="D26" s="23"/>
      <c r="E26" s="22"/>
      <c r="F26" s="9"/>
      <c r="G26" s="23"/>
      <c r="H26" s="22"/>
      <c r="I26" s="9"/>
      <c r="J26" s="23"/>
    </row>
    <row r="27" spans="1:10" x14ac:dyDescent="0.35">
      <c r="A27" s="32" t="s">
        <v>1684</v>
      </c>
      <c r="B27" s="22"/>
      <c r="C27" s="9"/>
      <c r="D27" s="23"/>
      <c r="E27" s="22"/>
      <c r="F27" s="9"/>
      <c r="G27" s="23"/>
      <c r="H27" s="22"/>
      <c r="I27" s="9"/>
      <c r="J27" s="23"/>
    </row>
    <row r="28" spans="1:10" x14ac:dyDescent="0.35">
      <c r="A28" s="32" t="s">
        <v>1687</v>
      </c>
      <c r="B28" s="22"/>
      <c r="C28" s="9"/>
      <c r="D28" s="23"/>
      <c r="E28" s="22"/>
      <c r="F28" s="9"/>
      <c r="G28" s="23"/>
      <c r="H28" s="22"/>
      <c r="I28" s="9"/>
      <c r="J28" s="23"/>
    </row>
    <row r="29" spans="1:10" x14ac:dyDescent="0.35">
      <c r="A29" s="32" t="s">
        <v>1690</v>
      </c>
      <c r="B29" s="22"/>
      <c r="C29" s="9"/>
      <c r="D29" s="23"/>
      <c r="E29" s="22"/>
      <c r="F29" s="9"/>
      <c r="G29" s="23"/>
      <c r="H29" s="22"/>
      <c r="I29" s="9"/>
      <c r="J29" s="23"/>
    </row>
    <row r="30" spans="1:10" x14ac:dyDescent="0.35">
      <c r="A30" s="32" t="s">
        <v>1692</v>
      </c>
      <c r="B30" s="22"/>
      <c r="C30" s="9"/>
      <c r="D30" s="23"/>
      <c r="E30" s="22"/>
      <c r="F30" s="9"/>
      <c r="G30" s="23"/>
      <c r="H30" s="22"/>
      <c r="I30" s="9"/>
      <c r="J30" s="23"/>
    </row>
    <row r="31" spans="1:10" x14ac:dyDescent="0.35">
      <c r="A31" s="32" t="s">
        <v>1695</v>
      </c>
      <c r="B31" s="22"/>
      <c r="C31" s="9"/>
      <c r="D31" s="23"/>
      <c r="E31" s="22"/>
      <c r="F31" s="9"/>
      <c r="G31" s="23"/>
      <c r="H31" s="22"/>
      <c r="I31" s="9"/>
      <c r="J31" s="23"/>
    </row>
    <row r="32" spans="1:10" x14ac:dyDescent="0.35">
      <c r="A32" s="32" t="s">
        <v>1698</v>
      </c>
      <c r="B32" s="22"/>
      <c r="C32" s="9"/>
      <c r="D32" s="23"/>
      <c r="E32" s="22"/>
      <c r="F32" s="9"/>
      <c r="G32" s="23"/>
      <c r="H32" s="22"/>
      <c r="I32" s="9"/>
      <c r="J32" s="23"/>
    </row>
    <row r="33" spans="1:10" x14ac:dyDescent="0.35">
      <c r="A33" s="32" t="s">
        <v>1188</v>
      </c>
      <c r="B33" s="22"/>
      <c r="C33" s="9"/>
      <c r="D33" s="23"/>
      <c r="E33" s="22"/>
      <c r="F33" s="9"/>
      <c r="G33" s="23"/>
      <c r="H33" s="22"/>
      <c r="I33" s="9"/>
      <c r="J33" s="23"/>
    </row>
    <row r="34" spans="1:10" x14ac:dyDescent="0.35">
      <c r="A34" s="32" t="s">
        <v>1191</v>
      </c>
      <c r="B34" s="22"/>
      <c r="C34" s="9"/>
      <c r="D34" s="23"/>
      <c r="E34" s="22"/>
      <c r="F34" s="9"/>
      <c r="G34" s="23"/>
      <c r="H34" s="22"/>
      <c r="I34" s="9"/>
      <c r="J34" s="23"/>
    </row>
    <row r="35" spans="1:10" x14ac:dyDescent="0.35">
      <c r="A35" s="32" t="s">
        <v>1194</v>
      </c>
      <c r="B35" s="22"/>
      <c r="C35" s="9"/>
      <c r="D35" s="23"/>
      <c r="E35" s="22"/>
      <c r="F35" s="9"/>
      <c r="G35" s="23"/>
      <c r="H35" s="22"/>
      <c r="I35" s="9"/>
      <c r="J35" s="23"/>
    </row>
    <row r="36" spans="1:10" x14ac:dyDescent="0.35">
      <c r="A36" s="32" t="s">
        <v>1197</v>
      </c>
      <c r="B36" s="22"/>
      <c r="C36" s="9"/>
      <c r="D36" s="23"/>
      <c r="E36" s="22"/>
      <c r="F36" s="9"/>
      <c r="G36" s="23"/>
      <c r="H36" s="22"/>
      <c r="I36" s="9"/>
      <c r="J36" s="23"/>
    </row>
    <row r="37" spans="1:10" x14ac:dyDescent="0.35">
      <c r="A37" s="32" t="s">
        <v>1200</v>
      </c>
      <c r="B37" s="22"/>
      <c r="C37" s="9"/>
      <c r="D37" s="23"/>
      <c r="E37" s="22"/>
      <c r="F37" s="9"/>
      <c r="G37" s="23"/>
      <c r="H37" s="22"/>
      <c r="I37" s="9"/>
      <c r="J37" s="23"/>
    </row>
    <row r="38" spans="1:10" x14ac:dyDescent="0.35">
      <c r="A38" s="32" t="s">
        <v>1573</v>
      </c>
      <c r="B38" s="22"/>
      <c r="C38" s="9"/>
      <c r="D38" s="23"/>
      <c r="E38" s="22"/>
      <c r="F38" s="9"/>
      <c r="G38" s="23"/>
      <c r="H38" s="22"/>
      <c r="I38" s="9"/>
      <c r="J38" s="23"/>
    </row>
    <row r="39" spans="1:10" x14ac:dyDescent="0.35">
      <c r="A39" s="32" t="s">
        <v>1203</v>
      </c>
      <c r="B39" s="22"/>
      <c r="C39" s="9"/>
      <c r="D39" s="23"/>
      <c r="E39" s="22"/>
      <c r="F39" s="9"/>
      <c r="G39" s="23"/>
      <c r="H39" s="22"/>
      <c r="I39" s="9"/>
      <c r="J39" s="23"/>
    </row>
    <row r="40" spans="1:10" x14ac:dyDescent="0.35">
      <c r="A40" s="32" t="s">
        <v>1206</v>
      </c>
      <c r="B40" s="22"/>
      <c r="C40" s="9"/>
      <c r="D40" s="23"/>
      <c r="E40" s="22"/>
      <c r="F40" s="9"/>
      <c r="G40" s="23"/>
      <c r="H40" s="22"/>
      <c r="I40" s="9"/>
      <c r="J40" s="23"/>
    </row>
    <row r="41" spans="1:10" x14ac:dyDescent="0.35">
      <c r="A41" s="32" t="s">
        <v>1209</v>
      </c>
      <c r="B41" s="22"/>
      <c r="C41" s="9"/>
      <c r="D41" s="23"/>
      <c r="E41" s="22"/>
      <c r="F41" s="9"/>
      <c r="G41" s="23"/>
      <c r="H41" s="22"/>
      <c r="I41" s="9"/>
      <c r="J41" s="23"/>
    </row>
    <row r="42" spans="1:10" x14ac:dyDescent="0.35">
      <c r="A42" s="32" t="s">
        <v>1701</v>
      </c>
      <c r="B42" s="22"/>
      <c r="C42" s="9"/>
      <c r="D42" s="23"/>
      <c r="E42" s="22"/>
      <c r="F42" s="9"/>
      <c r="G42" s="23"/>
      <c r="H42" s="22"/>
      <c r="I42" s="9"/>
      <c r="J42" s="23"/>
    </row>
    <row r="43" spans="1:10" x14ac:dyDescent="0.35">
      <c r="A43" s="32" t="s">
        <v>1212</v>
      </c>
      <c r="B43" s="22"/>
      <c r="C43" s="9"/>
      <c r="D43" s="23"/>
      <c r="E43" s="22"/>
      <c r="F43" s="9"/>
      <c r="G43" s="23"/>
      <c r="H43" s="22"/>
      <c r="I43" s="9"/>
      <c r="J43" s="23"/>
    </row>
    <row r="44" spans="1:10" x14ac:dyDescent="0.35">
      <c r="A44" s="32" t="s">
        <v>1215</v>
      </c>
      <c r="B44" s="22"/>
      <c r="C44" s="9"/>
      <c r="D44" s="23"/>
      <c r="E44" s="22"/>
      <c r="F44" s="9"/>
      <c r="G44" s="23"/>
      <c r="H44" s="22"/>
      <c r="I44" s="9"/>
      <c r="J44" s="23"/>
    </row>
    <row r="45" spans="1:10" x14ac:dyDescent="0.35">
      <c r="A45" s="32" t="s">
        <v>1020</v>
      </c>
      <c r="B45" s="22"/>
      <c r="C45" s="9"/>
      <c r="D45" s="23"/>
      <c r="E45" s="22"/>
      <c r="F45" s="9"/>
      <c r="G45" s="23"/>
      <c r="H45" s="22"/>
      <c r="I45" s="9"/>
      <c r="J45" s="23"/>
    </row>
    <row r="46" spans="1:10" x14ac:dyDescent="0.35">
      <c r="A46" s="32" t="s">
        <v>1490</v>
      </c>
      <c r="B46" s="22"/>
      <c r="C46" s="9"/>
      <c r="D46" s="23"/>
      <c r="E46" s="22"/>
      <c r="F46" s="9"/>
      <c r="G46" s="23"/>
      <c r="H46" s="22"/>
      <c r="I46" s="9"/>
      <c r="J46" s="23"/>
    </row>
    <row r="47" spans="1:10" x14ac:dyDescent="0.35">
      <c r="A47" s="32" t="s">
        <v>1704</v>
      </c>
      <c r="B47" s="22"/>
      <c r="C47" s="9"/>
      <c r="D47" s="23"/>
      <c r="E47" s="22"/>
      <c r="F47" s="9"/>
      <c r="G47" s="23"/>
      <c r="H47" s="22"/>
      <c r="I47" s="9"/>
      <c r="J47" s="23"/>
    </row>
    <row r="48" spans="1:10" x14ac:dyDescent="0.35">
      <c r="A48" s="32" t="s">
        <v>1707</v>
      </c>
      <c r="B48" s="22"/>
      <c r="C48" s="9"/>
      <c r="D48" s="23"/>
      <c r="E48" s="22"/>
      <c r="F48" s="9"/>
      <c r="G48" s="23"/>
      <c r="H48" s="22"/>
      <c r="I48" s="9"/>
      <c r="J48" s="23"/>
    </row>
    <row r="49" spans="1:10" x14ac:dyDescent="0.35">
      <c r="A49" s="32" t="s">
        <v>1218</v>
      </c>
      <c r="B49" s="22"/>
      <c r="C49" s="9"/>
      <c r="D49" s="23"/>
      <c r="E49" s="22"/>
      <c r="F49" s="9"/>
      <c r="G49" s="23"/>
      <c r="H49" s="22"/>
      <c r="I49" s="9"/>
      <c r="J49" s="23"/>
    </row>
    <row r="50" spans="1:10" x14ac:dyDescent="0.35">
      <c r="A50" s="32" t="s">
        <v>1221</v>
      </c>
      <c r="B50" s="22"/>
      <c r="C50" s="9"/>
      <c r="D50" s="23"/>
      <c r="E50" s="22"/>
      <c r="F50" s="9"/>
      <c r="G50" s="23"/>
      <c r="H50" s="22"/>
      <c r="I50" s="9"/>
      <c r="J50" s="23"/>
    </row>
    <row r="51" spans="1:10" x14ac:dyDescent="0.35">
      <c r="A51" s="32" t="s">
        <v>1576</v>
      </c>
      <c r="B51" s="22"/>
      <c r="C51" s="9"/>
      <c r="D51" s="23"/>
      <c r="E51" s="22"/>
      <c r="F51" s="9"/>
      <c r="G51" s="23"/>
      <c r="H51" s="22"/>
      <c r="I51" s="9"/>
      <c r="J51" s="23"/>
    </row>
    <row r="52" spans="1:10" x14ac:dyDescent="0.35">
      <c r="A52" s="32" t="s">
        <v>1579</v>
      </c>
      <c r="B52" s="22"/>
      <c r="C52" s="9"/>
      <c r="D52" s="23"/>
      <c r="E52" s="22"/>
      <c r="F52" s="9"/>
      <c r="G52" s="23"/>
      <c r="H52" s="22"/>
      <c r="I52" s="9"/>
      <c r="J52" s="23"/>
    </row>
    <row r="53" spans="1:10" x14ac:dyDescent="0.35">
      <c r="A53" s="32" t="s">
        <v>1318</v>
      </c>
      <c r="B53" s="22"/>
      <c r="C53" s="9"/>
      <c r="D53" s="23"/>
      <c r="E53" s="22"/>
      <c r="F53" s="9"/>
      <c r="G53" s="23"/>
      <c r="H53" s="22"/>
      <c r="I53" s="9"/>
      <c r="J53" s="23"/>
    </row>
    <row r="54" spans="1:10" x14ac:dyDescent="0.35">
      <c r="A54" s="32" t="s">
        <v>1320</v>
      </c>
      <c r="B54" s="22"/>
      <c r="C54" s="9"/>
      <c r="D54" s="23"/>
      <c r="E54" s="22"/>
      <c r="F54" s="9"/>
      <c r="G54" s="23"/>
      <c r="H54" s="22"/>
      <c r="I54" s="9"/>
      <c r="J54" s="23"/>
    </row>
    <row r="55" spans="1:10" x14ac:dyDescent="0.35">
      <c r="A55" s="32" t="s">
        <v>1582</v>
      </c>
      <c r="B55" s="22"/>
      <c r="C55" s="9"/>
      <c r="D55" s="23"/>
      <c r="E55" s="22"/>
      <c r="F55" s="9"/>
      <c r="G55" s="23"/>
      <c r="H55" s="22"/>
      <c r="I55" s="9"/>
      <c r="J55" s="23"/>
    </row>
    <row r="56" spans="1:10" x14ac:dyDescent="0.35">
      <c r="A56" s="32" t="s">
        <v>1023</v>
      </c>
      <c r="B56" s="22"/>
      <c r="C56" s="9"/>
      <c r="D56" s="23"/>
      <c r="E56" s="22"/>
      <c r="F56" s="9"/>
      <c r="G56" s="23"/>
      <c r="H56" s="22"/>
      <c r="I56" s="9"/>
      <c r="J56" s="23"/>
    </row>
    <row r="57" spans="1:10" x14ac:dyDescent="0.35">
      <c r="A57" s="32" t="s">
        <v>1584</v>
      </c>
      <c r="B57" s="22"/>
      <c r="C57" s="9"/>
      <c r="D57" s="23"/>
      <c r="E57" s="22"/>
      <c r="F57" s="9"/>
      <c r="G57" s="23"/>
      <c r="H57" s="22"/>
      <c r="I57" s="9"/>
      <c r="J57" s="23"/>
    </row>
    <row r="58" spans="1:10" x14ac:dyDescent="0.35">
      <c r="A58" s="32" t="s">
        <v>1587</v>
      </c>
      <c r="B58" s="22"/>
      <c r="C58" s="9"/>
      <c r="D58" s="23"/>
      <c r="E58" s="22"/>
      <c r="F58" s="9"/>
      <c r="G58" s="23"/>
      <c r="H58" s="22"/>
      <c r="I58" s="9"/>
      <c r="J58" s="23"/>
    </row>
    <row r="59" spans="1:10" x14ac:dyDescent="0.35">
      <c r="A59" s="32" t="s">
        <v>1874</v>
      </c>
      <c r="B59" s="22"/>
      <c r="C59" s="9"/>
      <c r="D59" s="23"/>
      <c r="E59" s="22"/>
      <c r="F59" s="9"/>
      <c r="G59" s="23"/>
      <c r="H59" s="22"/>
      <c r="I59" s="9"/>
      <c r="J59" s="23"/>
    </row>
    <row r="60" spans="1:10" x14ac:dyDescent="0.35">
      <c r="A60" s="32" t="s">
        <v>724</v>
      </c>
      <c r="B60" s="22"/>
      <c r="C60" s="9"/>
      <c r="D60" s="23"/>
      <c r="E60" s="22"/>
      <c r="F60" s="9"/>
      <c r="G60" s="23"/>
      <c r="H60" s="22"/>
      <c r="I60" s="9"/>
      <c r="J60" s="23"/>
    </row>
    <row r="61" spans="1:10" x14ac:dyDescent="0.35">
      <c r="A61" s="31" t="s">
        <v>30</v>
      </c>
      <c r="B61" s="22">
        <f t="shared" ref="B61:J61" si="2">SUM(B62:B113)</f>
        <v>152617</v>
      </c>
      <c r="C61" s="9">
        <f t="shared" si="2"/>
        <v>158635</v>
      </c>
      <c r="D61" s="23">
        <f t="shared" si="2"/>
        <v>164189</v>
      </c>
      <c r="E61" s="22">
        <f t="shared" si="2"/>
        <v>176</v>
      </c>
      <c r="F61" s="9">
        <f t="shared" si="2"/>
        <v>191</v>
      </c>
      <c r="G61" s="23">
        <f t="shared" si="2"/>
        <v>205</v>
      </c>
      <c r="H61" s="22">
        <f t="shared" si="2"/>
        <v>124432</v>
      </c>
      <c r="I61" s="9">
        <f t="shared" si="2"/>
        <v>164110</v>
      </c>
      <c r="J61" s="23">
        <f t="shared" si="2"/>
        <v>180974</v>
      </c>
    </row>
    <row r="62" spans="1:10" x14ac:dyDescent="0.35">
      <c r="A62" s="32" t="s">
        <v>1026</v>
      </c>
      <c r="B62" s="22"/>
      <c r="C62" s="9"/>
      <c r="D62" s="23"/>
      <c r="E62" s="22"/>
      <c r="F62" s="9"/>
      <c r="G62" s="23"/>
      <c r="H62" s="22"/>
      <c r="I62" s="9"/>
      <c r="J62" s="23"/>
    </row>
    <row r="63" spans="1:10" x14ac:dyDescent="0.35">
      <c r="A63" s="32" t="s">
        <v>33</v>
      </c>
      <c r="B63" s="22"/>
      <c r="C63" s="9"/>
      <c r="D63" s="23"/>
      <c r="E63" s="22"/>
      <c r="F63" s="9"/>
      <c r="G63" s="23"/>
      <c r="H63" s="22">
        <v>5085</v>
      </c>
      <c r="I63" s="9">
        <v>7859</v>
      </c>
      <c r="J63" s="23">
        <v>9225</v>
      </c>
    </row>
    <row r="64" spans="1:10" x14ac:dyDescent="0.35">
      <c r="A64" s="32" t="s">
        <v>727</v>
      </c>
      <c r="B64" s="22"/>
      <c r="C64" s="9"/>
      <c r="D64" s="23"/>
      <c r="E64" s="22"/>
      <c r="F64" s="9"/>
      <c r="G64" s="23"/>
      <c r="H64" s="22">
        <v>4080</v>
      </c>
      <c r="I64" s="9">
        <v>4107</v>
      </c>
      <c r="J64" s="23">
        <v>4132</v>
      </c>
    </row>
    <row r="65" spans="1:10" x14ac:dyDescent="0.35">
      <c r="A65" s="32" t="s">
        <v>730</v>
      </c>
      <c r="B65" s="22"/>
      <c r="C65" s="9"/>
      <c r="D65" s="23"/>
      <c r="E65" s="22"/>
      <c r="F65" s="9"/>
      <c r="G65" s="23"/>
      <c r="H65" s="22">
        <v>808</v>
      </c>
      <c r="I65" s="9">
        <v>882</v>
      </c>
      <c r="J65" s="23">
        <v>951</v>
      </c>
    </row>
    <row r="66" spans="1:10" x14ac:dyDescent="0.35">
      <c r="A66" s="32" t="s">
        <v>36</v>
      </c>
      <c r="B66" s="22">
        <v>621</v>
      </c>
      <c r="C66" s="9">
        <v>837</v>
      </c>
      <c r="D66" s="23">
        <v>1037</v>
      </c>
      <c r="E66" s="22"/>
      <c r="F66" s="9"/>
      <c r="G66" s="23"/>
      <c r="H66" s="22">
        <v>1077</v>
      </c>
      <c r="I66" s="9">
        <v>1104</v>
      </c>
      <c r="J66" s="23">
        <v>1129</v>
      </c>
    </row>
    <row r="67" spans="1:10" x14ac:dyDescent="0.35">
      <c r="A67" s="32" t="s">
        <v>913</v>
      </c>
      <c r="B67" s="22"/>
      <c r="C67" s="9"/>
      <c r="D67" s="23"/>
      <c r="E67" s="22"/>
      <c r="F67" s="9"/>
      <c r="G67" s="23"/>
      <c r="H67" s="22"/>
      <c r="I67" s="9"/>
      <c r="J67" s="23"/>
    </row>
    <row r="68" spans="1:10" x14ac:dyDescent="0.35">
      <c r="A68" s="32" t="s">
        <v>916</v>
      </c>
      <c r="B68" s="22"/>
      <c r="C68" s="9"/>
      <c r="D68" s="23"/>
      <c r="E68" s="22"/>
      <c r="F68" s="9"/>
      <c r="G68" s="23"/>
      <c r="H68" s="22"/>
      <c r="I68" s="9"/>
      <c r="J68" s="23"/>
    </row>
    <row r="69" spans="1:10" x14ac:dyDescent="0.35">
      <c r="A69" s="32" t="s">
        <v>1029</v>
      </c>
      <c r="B69" s="22"/>
      <c r="C69" s="9"/>
      <c r="D69" s="23"/>
      <c r="E69" s="22"/>
      <c r="F69" s="9"/>
      <c r="G69" s="23"/>
      <c r="H69" s="22"/>
      <c r="I69" s="9"/>
      <c r="J69" s="23"/>
    </row>
    <row r="70" spans="1:10" x14ac:dyDescent="0.35">
      <c r="A70" s="32" t="s">
        <v>39</v>
      </c>
      <c r="B70" s="22">
        <v>19536</v>
      </c>
      <c r="C70" s="9">
        <v>19613</v>
      </c>
      <c r="D70" s="23">
        <v>19684</v>
      </c>
      <c r="E70" s="22"/>
      <c r="F70" s="9"/>
      <c r="G70" s="23"/>
      <c r="H70" s="22">
        <v>22223</v>
      </c>
      <c r="I70" s="9">
        <v>38124</v>
      </c>
      <c r="J70" s="23">
        <v>44694</v>
      </c>
    </row>
    <row r="71" spans="1:10" x14ac:dyDescent="0.35">
      <c r="A71" s="32" t="s">
        <v>42</v>
      </c>
      <c r="B71" s="22">
        <v>3695</v>
      </c>
      <c r="C71" s="9">
        <v>3987</v>
      </c>
      <c r="D71" s="23">
        <v>4257</v>
      </c>
      <c r="E71" s="22"/>
      <c r="F71" s="9"/>
      <c r="G71" s="23"/>
      <c r="H71" s="22">
        <v>1390</v>
      </c>
      <c r="I71" s="9">
        <v>1464</v>
      </c>
      <c r="J71" s="23">
        <v>1532</v>
      </c>
    </row>
    <row r="72" spans="1:10" x14ac:dyDescent="0.35">
      <c r="A72" s="32" t="s">
        <v>733</v>
      </c>
      <c r="B72" s="22"/>
      <c r="C72" s="9"/>
      <c r="D72" s="23"/>
      <c r="E72" s="22"/>
      <c r="F72" s="9"/>
      <c r="G72" s="23"/>
      <c r="H72" s="22"/>
      <c r="I72" s="9"/>
      <c r="J72" s="23"/>
    </row>
    <row r="73" spans="1:10" x14ac:dyDescent="0.35">
      <c r="A73" s="32" t="s">
        <v>672</v>
      </c>
      <c r="B73" s="22"/>
      <c r="C73" s="9"/>
      <c r="D73" s="23"/>
      <c r="E73" s="22"/>
      <c r="F73" s="9"/>
      <c r="G73" s="23"/>
      <c r="H73" s="22"/>
      <c r="I73" s="9"/>
      <c r="J73" s="23"/>
    </row>
    <row r="74" spans="1:10" x14ac:dyDescent="0.35">
      <c r="A74" s="32" t="s">
        <v>45</v>
      </c>
      <c r="B74" s="22">
        <v>459</v>
      </c>
      <c r="C74" s="9">
        <v>481</v>
      </c>
      <c r="D74" s="23">
        <v>502</v>
      </c>
      <c r="E74" s="22"/>
      <c r="F74" s="9"/>
      <c r="G74" s="23"/>
      <c r="H74" s="22">
        <v>1578</v>
      </c>
      <c r="I74" s="9">
        <v>1960</v>
      </c>
      <c r="J74" s="23">
        <v>2312</v>
      </c>
    </row>
    <row r="75" spans="1:10" x14ac:dyDescent="0.35">
      <c r="A75" s="32" t="s">
        <v>48</v>
      </c>
      <c r="B75" s="22"/>
      <c r="C75" s="9"/>
      <c r="D75" s="23"/>
      <c r="E75" s="22"/>
      <c r="F75" s="9"/>
      <c r="G75" s="23"/>
      <c r="H75" s="22"/>
      <c r="I75" s="9"/>
      <c r="J75" s="23"/>
    </row>
    <row r="76" spans="1:10" x14ac:dyDescent="0.35">
      <c r="A76" s="32" t="s">
        <v>1032</v>
      </c>
      <c r="B76" s="22"/>
      <c r="C76" s="9"/>
      <c r="D76" s="23"/>
      <c r="E76" s="22"/>
      <c r="F76" s="9"/>
      <c r="G76" s="23"/>
      <c r="H76" s="22"/>
      <c r="I76" s="9"/>
      <c r="J76" s="23"/>
    </row>
    <row r="77" spans="1:10" x14ac:dyDescent="0.35">
      <c r="A77" s="32" t="s">
        <v>919</v>
      </c>
      <c r="B77" s="22"/>
      <c r="C77" s="9"/>
      <c r="D77" s="23"/>
      <c r="E77" s="22"/>
      <c r="F77" s="9"/>
      <c r="G77" s="23"/>
      <c r="H77" s="22"/>
      <c r="I77" s="9"/>
      <c r="J77" s="23"/>
    </row>
    <row r="78" spans="1:10" x14ac:dyDescent="0.35">
      <c r="A78" s="32" t="s">
        <v>1296</v>
      </c>
      <c r="B78" s="22"/>
      <c r="C78" s="9"/>
      <c r="D78" s="23"/>
      <c r="E78" s="22"/>
      <c r="F78" s="9"/>
      <c r="G78" s="23"/>
      <c r="H78" s="22"/>
      <c r="I78" s="9"/>
      <c r="J78" s="23"/>
    </row>
    <row r="79" spans="1:10" x14ac:dyDescent="0.35">
      <c r="A79" s="32" t="s">
        <v>51</v>
      </c>
      <c r="B79" s="22">
        <v>2466</v>
      </c>
      <c r="C79" s="9">
        <v>2789</v>
      </c>
      <c r="D79" s="23">
        <v>3087</v>
      </c>
      <c r="E79" s="22"/>
      <c r="F79" s="9"/>
      <c r="G79" s="23"/>
      <c r="H79" s="22">
        <v>2850</v>
      </c>
      <c r="I79" s="9">
        <v>3276</v>
      </c>
      <c r="J79" s="23">
        <v>3601</v>
      </c>
    </row>
    <row r="80" spans="1:10" x14ac:dyDescent="0.35">
      <c r="A80" s="32" t="s">
        <v>1224</v>
      </c>
      <c r="B80" s="22"/>
      <c r="C80" s="9"/>
      <c r="D80" s="23"/>
      <c r="E80" s="22"/>
      <c r="F80" s="9"/>
      <c r="G80" s="23"/>
      <c r="H80" s="22"/>
      <c r="I80" s="9"/>
      <c r="J80" s="23"/>
    </row>
    <row r="81" spans="1:10" x14ac:dyDescent="0.35">
      <c r="A81" s="32" t="s">
        <v>54</v>
      </c>
      <c r="B81" s="22">
        <v>8513</v>
      </c>
      <c r="C81" s="9">
        <v>9967</v>
      </c>
      <c r="D81" s="23">
        <v>11309</v>
      </c>
      <c r="E81" s="22"/>
      <c r="F81" s="9"/>
      <c r="G81" s="23"/>
      <c r="H81" s="22">
        <v>19771</v>
      </c>
      <c r="I81" s="9">
        <v>20318</v>
      </c>
      <c r="J81" s="23">
        <v>20822</v>
      </c>
    </row>
    <row r="82" spans="1:10" x14ac:dyDescent="0.35">
      <c r="A82" s="32" t="s">
        <v>57</v>
      </c>
      <c r="B82" s="22">
        <v>10877</v>
      </c>
      <c r="C82" s="9">
        <v>11120</v>
      </c>
      <c r="D82" s="23">
        <v>11343</v>
      </c>
      <c r="E82" s="22">
        <v>176</v>
      </c>
      <c r="F82" s="9">
        <v>191</v>
      </c>
      <c r="G82" s="23">
        <v>205</v>
      </c>
      <c r="H82" s="22">
        <v>11407</v>
      </c>
      <c r="I82" s="9">
        <v>13179</v>
      </c>
      <c r="J82" s="23">
        <v>14816</v>
      </c>
    </row>
    <row r="83" spans="1:10" x14ac:dyDescent="0.35">
      <c r="A83" s="32" t="s">
        <v>60</v>
      </c>
      <c r="B83" s="22">
        <v>33</v>
      </c>
      <c r="C83" s="9">
        <v>38</v>
      </c>
      <c r="D83" s="23">
        <v>42</v>
      </c>
      <c r="E83" s="22"/>
      <c r="F83" s="9"/>
      <c r="G83" s="23"/>
      <c r="H83" s="22">
        <v>250</v>
      </c>
      <c r="I83" s="9">
        <v>696</v>
      </c>
      <c r="J83" s="23">
        <v>1109</v>
      </c>
    </row>
    <row r="84" spans="1:10" x14ac:dyDescent="0.35">
      <c r="A84" s="32" t="s">
        <v>63</v>
      </c>
      <c r="B84" s="22">
        <v>4297</v>
      </c>
      <c r="C84" s="9">
        <v>4355</v>
      </c>
      <c r="D84" s="23">
        <v>4409</v>
      </c>
      <c r="E84" s="22"/>
      <c r="F84" s="9"/>
      <c r="G84" s="23"/>
      <c r="H84" s="22">
        <v>8670</v>
      </c>
      <c r="I84" s="9">
        <v>14028</v>
      </c>
      <c r="J84" s="23">
        <v>15540</v>
      </c>
    </row>
    <row r="85" spans="1:10" x14ac:dyDescent="0.35">
      <c r="A85" s="32" t="s">
        <v>66</v>
      </c>
      <c r="B85" s="22">
        <v>3016</v>
      </c>
      <c r="C85" s="9">
        <v>3099</v>
      </c>
      <c r="D85" s="23">
        <v>3175</v>
      </c>
      <c r="E85" s="22"/>
      <c r="F85" s="9"/>
      <c r="G85" s="23"/>
      <c r="H85" s="22"/>
      <c r="I85" s="9"/>
      <c r="J85" s="23"/>
    </row>
    <row r="86" spans="1:10" x14ac:dyDescent="0.35">
      <c r="A86" s="32" t="s">
        <v>922</v>
      </c>
      <c r="B86" s="22"/>
      <c r="C86" s="9"/>
      <c r="D86" s="23"/>
      <c r="E86" s="22"/>
      <c r="F86" s="9"/>
      <c r="G86" s="23"/>
      <c r="H86" s="22"/>
      <c r="I86" s="9"/>
      <c r="J86" s="23"/>
    </row>
    <row r="87" spans="1:10" x14ac:dyDescent="0.35">
      <c r="A87" s="32" t="s">
        <v>69</v>
      </c>
      <c r="B87" s="22">
        <v>3690</v>
      </c>
      <c r="C87" s="9">
        <v>3847</v>
      </c>
      <c r="D87" s="23">
        <v>3992</v>
      </c>
      <c r="E87" s="22"/>
      <c r="F87" s="9"/>
      <c r="G87" s="23"/>
      <c r="H87" s="22">
        <v>875</v>
      </c>
      <c r="I87" s="9">
        <v>1323</v>
      </c>
      <c r="J87" s="23">
        <v>1450</v>
      </c>
    </row>
    <row r="88" spans="1:10" x14ac:dyDescent="0.35">
      <c r="A88" s="32" t="s">
        <v>1227</v>
      </c>
      <c r="B88" s="22"/>
      <c r="C88" s="9"/>
      <c r="D88" s="23"/>
      <c r="E88" s="22"/>
      <c r="F88" s="9"/>
      <c r="G88" s="23"/>
      <c r="H88" s="22"/>
      <c r="I88" s="9"/>
      <c r="J88" s="23"/>
    </row>
    <row r="89" spans="1:10" x14ac:dyDescent="0.35">
      <c r="A89" s="32" t="s">
        <v>925</v>
      </c>
      <c r="B89" s="22"/>
      <c r="C89" s="9"/>
      <c r="D89" s="23"/>
      <c r="E89" s="22"/>
      <c r="F89" s="9"/>
      <c r="G89" s="23"/>
      <c r="H89" s="22"/>
      <c r="I89" s="9"/>
      <c r="J89" s="23"/>
    </row>
    <row r="90" spans="1:10" x14ac:dyDescent="0.35">
      <c r="A90" s="32" t="s">
        <v>1035</v>
      </c>
      <c r="B90" s="22"/>
      <c r="C90" s="9"/>
      <c r="D90" s="23"/>
      <c r="E90" s="22"/>
      <c r="F90" s="9"/>
      <c r="G90" s="23"/>
      <c r="H90" s="22"/>
      <c r="I90" s="9"/>
      <c r="J90" s="23"/>
    </row>
    <row r="91" spans="1:10" x14ac:dyDescent="0.35">
      <c r="A91" s="32" t="s">
        <v>72</v>
      </c>
      <c r="B91" s="22">
        <v>12876</v>
      </c>
      <c r="C91" s="9">
        <v>13766</v>
      </c>
      <c r="D91" s="23">
        <v>14587</v>
      </c>
      <c r="E91" s="22"/>
      <c r="F91" s="9"/>
      <c r="G91" s="23"/>
      <c r="H91" s="22">
        <v>16502</v>
      </c>
      <c r="I91" s="9">
        <v>17101</v>
      </c>
      <c r="J91" s="23">
        <v>17654</v>
      </c>
    </row>
    <row r="92" spans="1:10" x14ac:dyDescent="0.35">
      <c r="A92" s="32" t="s">
        <v>75</v>
      </c>
      <c r="B92" s="22">
        <v>42690</v>
      </c>
      <c r="C92" s="9">
        <v>42690</v>
      </c>
      <c r="D92" s="23">
        <v>42690</v>
      </c>
      <c r="E92" s="22"/>
      <c r="F92" s="9"/>
      <c r="G92" s="23"/>
      <c r="H92" s="22">
        <v>20838</v>
      </c>
      <c r="I92" s="9">
        <v>31615</v>
      </c>
      <c r="J92" s="23">
        <v>34890</v>
      </c>
    </row>
    <row r="93" spans="1:10" x14ac:dyDescent="0.35">
      <c r="A93" s="32" t="s">
        <v>78</v>
      </c>
      <c r="B93" s="22">
        <v>34423</v>
      </c>
      <c r="C93" s="9">
        <v>36393</v>
      </c>
      <c r="D93" s="23">
        <v>38211</v>
      </c>
      <c r="E93" s="22"/>
      <c r="F93" s="9"/>
      <c r="G93" s="23"/>
      <c r="H93" s="22"/>
      <c r="I93" s="9"/>
      <c r="J93" s="23"/>
    </row>
    <row r="94" spans="1:10" x14ac:dyDescent="0.35">
      <c r="A94" s="32" t="s">
        <v>928</v>
      </c>
      <c r="B94" s="22"/>
      <c r="C94" s="9"/>
      <c r="D94" s="23"/>
      <c r="E94" s="22"/>
      <c r="F94" s="9"/>
      <c r="G94" s="23"/>
      <c r="H94" s="22"/>
      <c r="I94" s="9"/>
      <c r="J94" s="23"/>
    </row>
    <row r="95" spans="1:10" x14ac:dyDescent="0.35">
      <c r="A95" s="32" t="s">
        <v>736</v>
      </c>
      <c r="B95" s="22"/>
      <c r="C95" s="9"/>
      <c r="D95" s="23"/>
      <c r="E95" s="22"/>
      <c r="F95" s="9"/>
      <c r="G95" s="23"/>
      <c r="H95" s="22"/>
      <c r="I95" s="9"/>
      <c r="J95" s="23"/>
    </row>
    <row r="96" spans="1:10" x14ac:dyDescent="0.35">
      <c r="A96" s="32" t="s">
        <v>739</v>
      </c>
      <c r="B96" s="22"/>
      <c r="C96" s="9"/>
      <c r="D96" s="23"/>
      <c r="E96" s="22"/>
      <c r="F96" s="9"/>
      <c r="G96" s="23"/>
      <c r="H96" s="22"/>
      <c r="I96" s="9"/>
      <c r="J96" s="23"/>
    </row>
    <row r="97" spans="1:10" x14ac:dyDescent="0.35">
      <c r="A97" s="32" t="s">
        <v>742</v>
      </c>
      <c r="B97" s="22"/>
      <c r="C97" s="9"/>
      <c r="D97" s="23"/>
      <c r="E97" s="22"/>
      <c r="F97" s="9"/>
      <c r="G97" s="23"/>
      <c r="H97" s="22"/>
      <c r="I97" s="9"/>
      <c r="J97" s="23"/>
    </row>
    <row r="98" spans="1:10" x14ac:dyDescent="0.35">
      <c r="A98" s="32" t="s">
        <v>745</v>
      </c>
      <c r="B98" s="22"/>
      <c r="C98" s="9"/>
      <c r="D98" s="23"/>
      <c r="E98" s="22"/>
      <c r="F98" s="9"/>
      <c r="G98" s="23"/>
      <c r="H98" s="22"/>
      <c r="I98" s="9"/>
      <c r="J98" s="23"/>
    </row>
    <row r="99" spans="1:10" x14ac:dyDescent="0.35">
      <c r="A99" s="32" t="s">
        <v>1038</v>
      </c>
      <c r="B99" s="22"/>
      <c r="C99" s="9"/>
      <c r="D99" s="23"/>
      <c r="E99" s="22"/>
      <c r="F99" s="9"/>
      <c r="G99" s="23"/>
      <c r="H99" s="22"/>
      <c r="I99" s="9"/>
      <c r="J99" s="23"/>
    </row>
    <row r="100" spans="1:10" x14ac:dyDescent="0.35">
      <c r="A100" s="32" t="s">
        <v>1492</v>
      </c>
      <c r="B100" s="22"/>
      <c r="C100" s="9"/>
      <c r="D100" s="23"/>
      <c r="E100" s="22"/>
      <c r="F100" s="9"/>
      <c r="G100" s="23"/>
      <c r="H100" s="22"/>
      <c r="I100" s="9"/>
      <c r="J100" s="23"/>
    </row>
    <row r="101" spans="1:10" x14ac:dyDescent="0.35">
      <c r="A101" s="32" t="s">
        <v>81</v>
      </c>
      <c r="B101" s="22">
        <v>625</v>
      </c>
      <c r="C101" s="9">
        <v>679</v>
      </c>
      <c r="D101" s="23">
        <v>729</v>
      </c>
      <c r="E101" s="22"/>
      <c r="F101" s="9"/>
      <c r="G101" s="23"/>
      <c r="H101" s="22">
        <v>337</v>
      </c>
      <c r="I101" s="9">
        <v>337</v>
      </c>
      <c r="J101" s="23">
        <v>337</v>
      </c>
    </row>
    <row r="102" spans="1:10" x14ac:dyDescent="0.35">
      <c r="A102" s="32" t="s">
        <v>931</v>
      </c>
      <c r="B102" s="22"/>
      <c r="C102" s="9"/>
      <c r="D102" s="23"/>
      <c r="E102" s="22"/>
      <c r="F102" s="9"/>
      <c r="G102" s="23"/>
      <c r="H102" s="22"/>
      <c r="I102" s="9"/>
      <c r="J102" s="23"/>
    </row>
    <row r="103" spans="1:10" x14ac:dyDescent="0.35">
      <c r="A103" s="32" t="s">
        <v>84</v>
      </c>
      <c r="B103" s="22">
        <v>4800</v>
      </c>
      <c r="C103" s="9">
        <v>4974</v>
      </c>
      <c r="D103" s="23">
        <v>5135</v>
      </c>
      <c r="E103" s="22"/>
      <c r="F103" s="9"/>
      <c r="G103" s="23"/>
      <c r="H103" s="22">
        <v>6691</v>
      </c>
      <c r="I103" s="9">
        <v>6737</v>
      </c>
      <c r="J103" s="23">
        <v>6780</v>
      </c>
    </row>
    <row r="104" spans="1:10" x14ac:dyDescent="0.35">
      <c r="A104" s="32" t="s">
        <v>1230</v>
      </c>
      <c r="B104" s="22"/>
      <c r="C104" s="9"/>
      <c r="D104" s="23"/>
      <c r="E104" s="22"/>
      <c r="F104" s="9"/>
      <c r="G104" s="23"/>
      <c r="H104" s="22"/>
      <c r="I104" s="9"/>
      <c r="J104" s="23"/>
    </row>
    <row r="105" spans="1:10" x14ac:dyDescent="0.35">
      <c r="A105" s="32" t="s">
        <v>1323</v>
      </c>
      <c r="B105" s="22"/>
      <c r="C105" s="9"/>
      <c r="D105" s="23"/>
      <c r="E105" s="22"/>
      <c r="F105" s="9"/>
      <c r="G105" s="23"/>
      <c r="H105" s="22"/>
      <c r="I105" s="9"/>
      <c r="J105" s="23"/>
    </row>
    <row r="106" spans="1:10" x14ac:dyDescent="0.35">
      <c r="A106" s="32" t="s">
        <v>1041</v>
      </c>
      <c r="B106" s="22"/>
      <c r="C106" s="9"/>
      <c r="D106" s="23"/>
      <c r="E106" s="22"/>
      <c r="F106" s="9"/>
      <c r="G106" s="23"/>
      <c r="H106" s="22"/>
      <c r="I106" s="9"/>
      <c r="J106" s="23"/>
    </row>
    <row r="107" spans="1:10" x14ac:dyDescent="0.35">
      <c r="A107" s="32" t="s">
        <v>748</v>
      </c>
      <c r="B107" s="22"/>
      <c r="C107" s="9"/>
      <c r="D107" s="23"/>
      <c r="E107" s="22"/>
      <c r="F107" s="9"/>
      <c r="G107" s="23"/>
      <c r="H107" s="22"/>
      <c r="I107" s="9"/>
      <c r="J107" s="23"/>
    </row>
    <row r="108" spans="1:10" x14ac:dyDescent="0.35">
      <c r="A108" s="32" t="s">
        <v>751</v>
      </c>
      <c r="B108" s="22"/>
      <c r="C108" s="9"/>
      <c r="D108" s="23"/>
      <c r="E108" s="22"/>
      <c r="F108" s="9"/>
      <c r="G108" s="23"/>
      <c r="H108" s="22"/>
      <c r="I108" s="9"/>
      <c r="J108" s="23"/>
    </row>
    <row r="109" spans="1:10" x14ac:dyDescent="0.35">
      <c r="A109" s="32" t="s">
        <v>1044</v>
      </c>
      <c r="B109" s="22"/>
      <c r="C109" s="9"/>
      <c r="D109" s="23"/>
      <c r="E109" s="22"/>
      <c r="F109" s="9"/>
      <c r="G109" s="23"/>
      <c r="H109" s="22"/>
      <c r="I109" s="9"/>
      <c r="J109" s="23"/>
    </row>
    <row r="110" spans="1:10" x14ac:dyDescent="0.35">
      <c r="A110" s="32" t="s">
        <v>754</v>
      </c>
      <c r="B110" s="22"/>
      <c r="C110" s="9"/>
      <c r="D110" s="23"/>
      <c r="E110" s="22"/>
      <c r="F110" s="9"/>
      <c r="G110" s="23"/>
      <c r="H110" s="22"/>
      <c r="I110" s="9"/>
      <c r="J110" s="23"/>
    </row>
    <row r="111" spans="1:10" x14ac:dyDescent="0.35">
      <c r="A111" s="32" t="s">
        <v>1047</v>
      </c>
      <c r="B111" s="22"/>
      <c r="C111" s="9"/>
      <c r="D111" s="23"/>
      <c r="E111" s="22"/>
      <c r="F111" s="9"/>
      <c r="G111" s="23"/>
      <c r="H111" s="22"/>
      <c r="I111" s="9"/>
      <c r="J111" s="23"/>
    </row>
    <row r="112" spans="1:10" x14ac:dyDescent="0.35">
      <c r="A112" s="32" t="s">
        <v>757</v>
      </c>
      <c r="B112" s="22"/>
      <c r="C112" s="9"/>
      <c r="D112" s="23"/>
      <c r="E112" s="22"/>
      <c r="F112" s="9"/>
      <c r="G112" s="23"/>
      <c r="H112" s="22"/>
      <c r="I112" s="9"/>
      <c r="J112" s="23"/>
    </row>
    <row r="113" spans="1:10" x14ac:dyDescent="0.35">
      <c r="A113" s="32" t="s">
        <v>1710</v>
      </c>
      <c r="B113" s="22"/>
      <c r="C113" s="9"/>
      <c r="D113" s="23"/>
      <c r="E113" s="22"/>
      <c r="F113" s="9"/>
      <c r="G113" s="23"/>
      <c r="H113" s="22"/>
      <c r="I113" s="9"/>
      <c r="J113" s="23"/>
    </row>
    <row r="114" spans="1:10" x14ac:dyDescent="0.35">
      <c r="A114" s="31" t="s">
        <v>85</v>
      </c>
      <c r="B114" s="20">
        <f t="shared" ref="B114:J114" si="3">SUM(B115:B121)</f>
        <v>83254</v>
      </c>
      <c r="C114" s="13">
        <f t="shared" si="3"/>
        <v>89684</v>
      </c>
      <c r="D114" s="21">
        <f t="shared" si="3"/>
        <v>95620</v>
      </c>
      <c r="E114" s="20">
        <f t="shared" si="3"/>
        <v>0</v>
      </c>
      <c r="F114" s="13">
        <f t="shared" si="3"/>
        <v>0</v>
      </c>
      <c r="G114" s="21">
        <f t="shared" si="3"/>
        <v>0</v>
      </c>
      <c r="H114" s="20">
        <f t="shared" si="3"/>
        <v>41316</v>
      </c>
      <c r="I114" s="13">
        <f t="shared" si="3"/>
        <v>57905</v>
      </c>
      <c r="J114" s="21">
        <f t="shared" si="3"/>
        <v>64526</v>
      </c>
    </row>
    <row r="115" spans="1:10" x14ac:dyDescent="0.35">
      <c r="A115" s="32" t="s">
        <v>88</v>
      </c>
      <c r="B115" s="22">
        <v>79754</v>
      </c>
      <c r="C115" s="9">
        <v>86184</v>
      </c>
      <c r="D115" s="23">
        <v>92120</v>
      </c>
      <c r="E115" s="22"/>
      <c r="F115" s="9"/>
      <c r="G115" s="23"/>
      <c r="H115" s="22">
        <v>41199</v>
      </c>
      <c r="I115" s="9">
        <v>57765</v>
      </c>
      <c r="J115" s="23">
        <v>64365</v>
      </c>
    </row>
    <row r="116" spans="1:10" x14ac:dyDescent="0.35">
      <c r="A116" s="32" t="s">
        <v>760</v>
      </c>
      <c r="B116" s="22"/>
      <c r="C116" s="9"/>
      <c r="D116" s="23"/>
      <c r="E116" s="22"/>
      <c r="F116" s="9"/>
      <c r="G116" s="23"/>
      <c r="H116" s="22"/>
      <c r="I116" s="9"/>
      <c r="J116" s="23"/>
    </row>
    <row r="117" spans="1:10" x14ac:dyDescent="0.35">
      <c r="A117" s="32" t="s">
        <v>91</v>
      </c>
      <c r="B117" s="22">
        <v>3500</v>
      </c>
      <c r="C117" s="9">
        <v>3500</v>
      </c>
      <c r="D117" s="23">
        <v>3500</v>
      </c>
      <c r="E117" s="22"/>
      <c r="F117" s="9"/>
      <c r="G117" s="23"/>
      <c r="H117" s="22">
        <v>117</v>
      </c>
      <c r="I117" s="9">
        <v>140</v>
      </c>
      <c r="J117" s="23">
        <v>161</v>
      </c>
    </row>
    <row r="118" spans="1:10" x14ac:dyDescent="0.35">
      <c r="A118" s="32" t="s">
        <v>934</v>
      </c>
      <c r="B118" s="22"/>
      <c r="C118" s="9"/>
      <c r="D118" s="23"/>
      <c r="E118" s="22"/>
      <c r="F118" s="9"/>
      <c r="G118" s="23"/>
      <c r="H118" s="22"/>
      <c r="I118" s="9"/>
      <c r="J118" s="23"/>
    </row>
    <row r="119" spans="1:10" x14ac:dyDescent="0.35">
      <c r="A119" s="32" t="s">
        <v>763</v>
      </c>
      <c r="B119" s="22"/>
      <c r="C119" s="9"/>
      <c r="D119" s="23"/>
      <c r="E119" s="22"/>
      <c r="F119" s="9"/>
      <c r="G119" s="23"/>
      <c r="H119" s="22"/>
      <c r="I119" s="9"/>
      <c r="J119" s="23"/>
    </row>
    <row r="120" spans="1:10" x14ac:dyDescent="0.35">
      <c r="A120" s="32" t="s">
        <v>766</v>
      </c>
      <c r="B120" s="22"/>
      <c r="C120" s="9"/>
      <c r="D120" s="23"/>
      <c r="E120" s="22"/>
      <c r="F120" s="9"/>
      <c r="G120" s="23"/>
      <c r="H120" s="22"/>
      <c r="I120" s="9"/>
      <c r="J120" s="23"/>
    </row>
    <row r="121" spans="1:10" x14ac:dyDescent="0.35">
      <c r="A121" s="32" t="s">
        <v>937</v>
      </c>
      <c r="B121" s="22"/>
      <c r="C121" s="9"/>
      <c r="D121" s="23"/>
      <c r="E121" s="22"/>
      <c r="F121" s="9"/>
      <c r="G121" s="23"/>
      <c r="H121" s="22"/>
      <c r="I121" s="9"/>
      <c r="J121" s="23"/>
    </row>
    <row r="122" spans="1:10" x14ac:dyDescent="0.35">
      <c r="A122" s="31" t="s">
        <v>92</v>
      </c>
      <c r="B122" s="20">
        <f t="shared" ref="B122:J122" si="4">SUM(B123,B174,B246,B310,B355)</f>
        <v>4547</v>
      </c>
      <c r="C122" s="13">
        <f t="shared" si="4"/>
        <v>4547</v>
      </c>
      <c r="D122" s="21">
        <f t="shared" si="4"/>
        <v>4547</v>
      </c>
      <c r="E122" s="20">
        <f t="shared" si="4"/>
        <v>32732</v>
      </c>
      <c r="F122" s="13">
        <f t="shared" si="4"/>
        <v>36144</v>
      </c>
      <c r="G122" s="21">
        <f t="shared" si="4"/>
        <v>38602</v>
      </c>
      <c r="H122" s="20">
        <f t="shared" si="4"/>
        <v>590775</v>
      </c>
      <c r="I122" s="13">
        <f t="shared" si="4"/>
        <v>682217</v>
      </c>
      <c r="J122" s="21">
        <f t="shared" si="4"/>
        <v>756116</v>
      </c>
    </row>
    <row r="123" spans="1:10" x14ac:dyDescent="0.35">
      <c r="A123" s="31" t="s">
        <v>93</v>
      </c>
      <c r="B123" s="20">
        <f t="shared" ref="B123:J123" si="5">SUM(B124:B173)</f>
        <v>0</v>
      </c>
      <c r="C123" s="13">
        <f t="shared" si="5"/>
        <v>0</v>
      </c>
      <c r="D123" s="21">
        <f t="shared" si="5"/>
        <v>0</v>
      </c>
      <c r="E123" s="20">
        <f t="shared" si="5"/>
        <v>8840</v>
      </c>
      <c r="F123" s="13">
        <f t="shared" si="5"/>
        <v>11593</v>
      </c>
      <c r="G123" s="21">
        <f t="shared" si="5"/>
        <v>13443</v>
      </c>
      <c r="H123" s="20">
        <f t="shared" si="5"/>
        <v>131169</v>
      </c>
      <c r="I123" s="13">
        <f t="shared" si="5"/>
        <v>156986</v>
      </c>
      <c r="J123" s="21">
        <f t="shared" si="5"/>
        <v>179215</v>
      </c>
    </row>
    <row r="124" spans="1:10" x14ac:dyDescent="0.35">
      <c r="A124" s="32" t="s">
        <v>96</v>
      </c>
      <c r="B124" s="22"/>
      <c r="C124" s="9"/>
      <c r="D124" s="23"/>
      <c r="E124" s="22"/>
      <c r="F124" s="9"/>
      <c r="G124" s="23"/>
      <c r="H124" s="22">
        <v>6899</v>
      </c>
      <c r="I124" s="9">
        <v>8235</v>
      </c>
      <c r="J124" s="23">
        <v>9468</v>
      </c>
    </row>
    <row r="125" spans="1:10" x14ac:dyDescent="0.35">
      <c r="A125" s="32" t="s">
        <v>99</v>
      </c>
      <c r="B125" s="22"/>
      <c r="C125" s="9"/>
      <c r="D125" s="23"/>
      <c r="E125" s="22"/>
      <c r="F125" s="9"/>
      <c r="G125" s="23"/>
      <c r="H125" s="22">
        <v>11568</v>
      </c>
      <c r="I125" s="9">
        <v>11568</v>
      </c>
      <c r="J125" s="23">
        <v>11568</v>
      </c>
    </row>
    <row r="126" spans="1:10" x14ac:dyDescent="0.35">
      <c r="A126" s="32" t="s">
        <v>102</v>
      </c>
      <c r="B126" s="22"/>
      <c r="C126" s="9"/>
      <c r="D126" s="23"/>
      <c r="E126" s="22"/>
      <c r="F126" s="9"/>
      <c r="G126" s="23"/>
      <c r="H126" s="22"/>
      <c r="I126" s="9"/>
      <c r="J126" s="23"/>
    </row>
    <row r="127" spans="1:10" x14ac:dyDescent="0.35">
      <c r="A127" s="32" t="s">
        <v>105</v>
      </c>
      <c r="B127" s="22"/>
      <c r="C127" s="9"/>
      <c r="D127" s="23"/>
      <c r="E127" s="22"/>
      <c r="F127" s="9"/>
      <c r="G127" s="23"/>
      <c r="H127" s="22"/>
      <c r="I127" s="9"/>
      <c r="J127" s="23"/>
    </row>
    <row r="128" spans="1:10" x14ac:dyDescent="0.35">
      <c r="A128" s="32" t="s">
        <v>108</v>
      </c>
      <c r="B128" s="22"/>
      <c r="C128" s="9"/>
      <c r="D128" s="23"/>
      <c r="E128" s="22"/>
      <c r="F128" s="9"/>
      <c r="G128" s="23"/>
      <c r="H128" s="22"/>
      <c r="I128" s="9"/>
      <c r="J128" s="23"/>
    </row>
    <row r="129" spans="1:10" x14ac:dyDescent="0.35">
      <c r="A129" s="32" t="s">
        <v>111</v>
      </c>
      <c r="B129" s="22"/>
      <c r="C129" s="9"/>
      <c r="D129" s="23"/>
      <c r="E129" s="22"/>
      <c r="F129" s="9"/>
      <c r="G129" s="23"/>
      <c r="H129" s="22"/>
      <c r="I129" s="9"/>
      <c r="J129" s="23"/>
    </row>
    <row r="130" spans="1:10" x14ac:dyDescent="0.35">
      <c r="A130" s="32" t="s">
        <v>675</v>
      </c>
      <c r="B130" s="22"/>
      <c r="C130" s="9"/>
      <c r="D130" s="23"/>
      <c r="E130" s="22"/>
      <c r="F130" s="9"/>
      <c r="G130" s="23"/>
      <c r="H130" s="22"/>
      <c r="I130" s="9"/>
      <c r="J130" s="23"/>
    </row>
    <row r="131" spans="1:10" x14ac:dyDescent="0.35">
      <c r="A131" s="32" t="s">
        <v>114</v>
      </c>
      <c r="B131" s="22"/>
      <c r="C131" s="9"/>
      <c r="D131" s="23"/>
      <c r="E131" s="22"/>
      <c r="F131" s="9"/>
      <c r="G131" s="23"/>
      <c r="H131" s="22"/>
      <c r="I131" s="9"/>
      <c r="J131" s="23"/>
    </row>
    <row r="132" spans="1:10" x14ac:dyDescent="0.35">
      <c r="A132" s="32" t="s">
        <v>117</v>
      </c>
      <c r="B132" s="22"/>
      <c r="C132" s="9"/>
      <c r="D132" s="23"/>
      <c r="E132" s="22"/>
      <c r="F132" s="9"/>
      <c r="G132" s="23"/>
      <c r="H132" s="22">
        <v>3150</v>
      </c>
      <c r="I132" s="9">
        <v>3380</v>
      </c>
      <c r="J132" s="23">
        <v>3592</v>
      </c>
    </row>
    <row r="133" spans="1:10" x14ac:dyDescent="0.35">
      <c r="A133" s="32" t="s">
        <v>1524</v>
      </c>
      <c r="B133" s="22"/>
      <c r="C133" s="9"/>
      <c r="D133" s="23"/>
      <c r="E133" s="22"/>
      <c r="F133" s="9"/>
      <c r="G133" s="23"/>
      <c r="H133" s="22"/>
      <c r="I133" s="9"/>
      <c r="J133" s="23"/>
    </row>
    <row r="134" spans="1:10" x14ac:dyDescent="0.35">
      <c r="A134" s="32" t="s">
        <v>120</v>
      </c>
      <c r="B134" s="22"/>
      <c r="C134" s="9"/>
      <c r="D134" s="23"/>
      <c r="E134" s="22"/>
      <c r="F134" s="9"/>
      <c r="G134" s="23"/>
      <c r="H134" s="22">
        <v>4091</v>
      </c>
      <c r="I134" s="9">
        <v>6430</v>
      </c>
      <c r="J134" s="23">
        <v>8589</v>
      </c>
    </row>
    <row r="135" spans="1:10" x14ac:dyDescent="0.35">
      <c r="A135" s="32" t="s">
        <v>769</v>
      </c>
      <c r="B135" s="22"/>
      <c r="C135" s="9"/>
      <c r="D135" s="23"/>
      <c r="E135" s="22"/>
      <c r="F135" s="9"/>
      <c r="G135" s="23"/>
      <c r="H135" s="22">
        <v>1225</v>
      </c>
      <c r="I135" s="9">
        <v>1225</v>
      </c>
      <c r="J135" s="23">
        <v>1225</v>
      </c>
    </row>
    <row r="136" spans="1:10" x14ac:dyDescent="0.35">
      <c r="A136" s="32" t="s">
        <v>123</v>
      </c>
      <c r="B136" s="22"/>
      <c r="C136" s="9"/>
      <c r="D136" s="23"/>
      <c r="E136" s="22"/>
      <c r="F136" s="9"/>
      <c r="G136" s="23"/>
      <c r="H136" s="22">
        <v>787</v>
      </c>
      <c r="I136" s="9">
        <v>808</v>
      </c>
      <c r="J136" s="23">
        <v>828</v>
      </c>
    </row>
    <row r="137" spans="1:10" x14ac:dyDescent="0.35">
      <c r="A137" s="32" t="s">
        <v>126</v>
      </c>
      <c r="B137" s="22"/>
      <c r="C137" s="9"/>
      <c r="D137" s="23"/>
      <c r="E137" s="22"/>
      <c r="F137" s="9"/>
      <c r="G137" s="23"/>
      <c r="H137" s="22">
        <v>3120</v>
      </c>
      <c r="I137" s="9">
        <v>4664</v>
      </c>
      <c r="J137" s="23">
        <v>5799</v>
      </c>
    </row>
    <row r="138" spans="1:10" x14ac:dyDescent="0.35">
      <c r="A138" s="32" t="s">
        <v>129</v>
      </c>
      <c r="B138" s="22"/>
      <c r="C138" s="9"/>
      <c r="D138" s="23"/>
      <c r="E138" s="22"/>
      <c r="F138" s="9"/>
      <c r="G138" s="23"/>
      <c r="H138" s="22">
        <v>413</v>
      </c>
      <c r="I138" s="9">
        <v>2499</v>
      </c>
      <c r="J138" s="23">
        <v>4425</v>
      </c>
    </row>
    <row r="139" spans="1:10" x14ac:dyDescent="0.35">
      <c r="A139" s="32" t="s">
        <v>132</v>
      </c>
      <c r="B139" s="22"/>
      <c r="C139" s="9"/>
      <c r="D139" s="23"/>
      <c r="E139" s="22"/>
      <c r="F139" s="9"/>
      <c r="G139" s="23"/>
      <c r="H139" s="22">
        <v>2844</v>
      </c>
      <c r="I139" s="9">
        <v>2943</v>
      </c>
      <c r="J139" s="23">
        <v>3033</v>
      </c>
    </row>
    <row r="140" spans="1:10" x14ac:dyDescent="0.35">
      <c r="A140" s="32" t="s">
        <v>772</v>
      </c>
      <c r="B140" s="22"/>
      <c r="C140" s="9"/>
      <c r="D140" s="23"/>
      <c r="E140" s="22"/>
      <c r="F140" s="9"/>
      <c r="G140" s="23"/>
      <c r="H140" s="22"/>
      <c r="I140" s="9"/>
      <c r="J140" s="23"/>
    </row>
    <row r="141" spans="1:10" x14ac:dyDescent="0.35">
      <c r="A141" s="32" t="s">
        <v>135</v>
      </c>
      <c r="B141" s="22"/>
      <c r="C141" s="9"/>
      <c r="D141" s="23"/>
      <c r="E141" s="22"/>
      <c r="F141" s="9"/>
      <c r="G141" s="23"/>
      <c r="H141" s="22">
        <v>2763</v>
      </c>
      <c r="I141" s="9">
        <v>2959</v>
      </c>
      <c r="J141" s="23">
        <v>3139</v>
      </c>
    </row>
    <row r="142" spans="1:10" x14ac:dyDescent="0.35">
      <c r="A142" s="32" t="s">
        <v>138</v>
      </c>
      <c r="B142" s="22"/>
      <c r="C142" s="9"/>
      <c r="D142" s="23"/>
      <c r="E142" s="22"/>
      <c r="F142" s="9"/>
      <c r="G142" s="23"/>
      <c r="H142" s="22">
        <v>619</v>
      </c>
      <c r="I142" s="9">
        <v>1023</v>
      </c>
      <c r="J142" s="23">
        <v>2711</v>
      </c>
    </row>
    <row r="143" spans="1:10" x14ac:dyDescent="0.35">
      <c r="A143" s="32" t="s">
        <v>141</v>
      </c>
      <c r="B143" s="22"/>
      <c r="C143" s="9"/>
      <c r="D143" s="23"/>
      <c r="E143" s="22"/>
      <c r="F143" s="9"/>
      <c r="G143" s="23"/>
      <c r="H143" s="22">
        <v>4314</v>
      </c>
      <c r="I143" s="9">
        <v>4578</v>
      </c>
      <c r="J143" s="23">
        <v>4822</v>
      </c>
    </row>
    <row r="144" spans="1:10" x14ac:dyDescent="0.35">
      <c r="A144" s="32" t="s">
        <v>1495</v>
      </c>
      <c r="B144" s="22"/>
      <c r="C144" s="9"/>
      <c r="D144" s="23"/>
      <c r="E144" s="22"/>
      <c r="F144" s="9"/>
      <c r="G144" s="23"/>
      <c r="H144" s="22"/>
      <c r="I144" s="9"/>
      <c r="J144" s="23"/>
    </row>
    <row r="145" spans="1:10" x14ac:dyDescent="0.35">
      <c r="A145" s="32" t="s">
        <v>1477</v>
      </c>
      <c r="B145" s="22"/>
      <c r="C145" s="9"/>
      <c r="D145" s="23"/>
      <c r="E145" s="22"/>
      <c r="F145" s="9"/>
      <c r="G145" s="23"/>
      <c r="H145" s="22"/>
      <c r="I145" s="9"/>
      <c r="J145" s="23"/>
    </row>
    <row r="146" spans="1:10" x14ac:dyDescent="0.35">
      <c r="A146" s="32" t="s">
        <v>1590</v>
      </c>
      <c r="B146" s="22"/>
      <c r="C146" s="9"/>
      <c r="D146" s="23"/>
      <c r="E146" s="22"/>
      <c r="F146" s="9"/>
      <c r="G146" s="23"/>
      <c r="H146" s="22"/>
      <c r="I146" s="9"/>
      <c r="J146" s="23"/>
    </row>
    <row r="147" spans="1:10" x14ac:dyDescent="0.35">
      <c r="A147" s="32" t="s">
        <v>1713</v>
      </c>
      <c r="B147" s="22"/>
      <c r="C147" s="9"/>
      <c r="D147" s="23"/>
      <c r="E147" s="22"/>
      <c r="F147" s="9"/>
      <c r="G147" s="23"/>
      <c r="H147" s="22"/>
      <c r="I147" s="9"/>
      <c r="J147" s="23"/>
    </row>
    <row r="148" spans="1:10" x14ac:dyDescent="0.35">
      <c r="A148" s="32" t="s">
        <v>1716</v>
      </c>
      <c r="B148" s="22"/>
      <c r="C148" s="9"/>
      <c r="D148" s="23"/>
      <c r="E148" s="22"/>
      <c r="F148" s="9"/>
      <c r="G148" s="23"/>
      <c r="H148" s="22"/>
      <c r="I148" s="9"/>
      <c r="J148" s="23"/>
    </row>
    <row r="149" spans="1:10" x14ac:dyDescent="0.35">
      <c r="A149" s="32" t="s">
        <v>1719</v>
      </c>
      <c r="B149" s="22"/>
      <c r="C149" s="9"/>
      <c r="D149" s="23"/>
      <c r="E149" s="22"/>
      <c r="F149" s="9"/>
      <c r="G149" s="23"/>
      <c r="H149" s="22"/>
      <c r="I149" s="9"/>
      <c r="J149" s="23"/>
    </row>
    <row r="150" spans="1:10" x14ac:dyDescent="0.35">
      <c r="A150" s="32" t="s">
        <v>1722</v>
      </c>
      <c r="B150" s="22"/>
      <c r="C150" s="9"/>
      <c r="D150" s="23"/>
      <c r="E150" s="22"/>
      <c r="F150" s="9"/>
      <c r="G150" s="23"/>
      <c r="H150" s="22"/>
      <c r="I150" s="9"/>
      <c r="J150" s="23"/>
    </row>
    <row r="151" spans="1:10" x14ac:dyDescent="0.35">
      <c r="A151" s="32" t="s">
        <v>1050</v>
      </c>
      <c r="B151" s="22"/>
      <c r="C151" s="9"/>
      <c r="D151" s="23"/>
      <c r="E151" s="22"/>
      <c r="F151" s="9"/>
      <c r="G151" s="23"/>
      <c r="H151" s="22"/>
      <c r="I151" s="9"/>
      <c r="J151" s="23"/>
    </row>
    <row r="152" spans="1:10" x14ac:dyDescent="0.35">
      <c r="A152" s="32" t="s">
        <v>144</v>
      </c>
      <c r="B152" s="22"/>
      <c r="C152" s="9"/>
      <c r="D152" s="23"/>
      <c r="E152" s="22"/>
      <c r="F152" s="9"/>
      <c r="G152" s="23"/>
      <c r="H152" s="22">
        <v>5279</v>
      </c>
      <c r="I152" s="9">
        <v>5284</v>
      </c>
      <c r="J152" s="23">
        <v>5288</v>
      </c>
    </row>
    <row r="153" spans="1:10" x14ac:dyDescent="0.35">
      <c r="A153" s="32" t="s">
        <v>147</v>
      </c>
      <c r="B153" s="22"/>
      <c r="C153" s="9"/>
      <c r="D153" s="23"/>
      <c r="E153" s="22"/>
      <c r="F153" s="9"/>
      <c r="G153" s="23"/>
      <c r="H153" s="22">
        <v>5548</v>
      </c>
      <c r="I153" s="9">
        <v>6041</v>
      </c>
      <c r="J153" s="23">
        <v>6496</v>
      </c>
    </row>
    <row r="154" spans="1:10" x14ac:dyDescent="0.35">
      <c r="A154" s="32" t="s">
        <v>150</v>
      </c>
      <c r="B154" s="22"/>
      <c r="C154" s="9"/>
      <c r="D154" s="23"/>
      <c r="E154" s="22"/>
      <c r="F154" s="9"/>
      <c r="G154" s="23"/>
      <c r="H154" s="22">
        <v>6380</v>
      </c>
      <c r="I154" s="9">
        <v>8353</v>
      </c>
      <c r="J154" s="23">
        <v>8939</v>
      </c>
    </row>
    <row r="155" spans="1:10" x14ac:dyDescent="0.35">
      <c r="A155" s="32" t="s">
        <v>153</v>
      </c>
      <c r="B155" s="22"/>
      <c r="C155" s="9"/>
      <c r="D155" s="23"/>
      <c r="E155" s="22"/>
      <c r="F155" s="9"/>
      <c r="G155" s="23"/>
      <c r="H155" s="22">
        <v>16280</v>
      </c>
      <c r="I155" s="9">
        <v>16280</v>
      </c>
      <c r="J155" s="23">
        <v>16280</v>
      </c>
    </row>
    <row r="156" spans="1:10" x14ac:dyDescent="0.35">
      <c r="A156" s="32" t="s">
        <v>774</v>
      </c>
      <c r="B156" s="22"/>
      <c r="C156" s="9"/>
      <c r="D156" s="23"/>
      <c r="E156" s="22"/>
      <c r="F156" s="9"/>
      <c r="G156" s="23"/>
      <c r="H156" s="22"/>
      <c r="I156" s="9"/>
      <c r="J156" s="23"/>
    </row>
    <row r="157" spans="1:10" x14ac:dyDescent="0.35">
      <c r="A157" s="32" t="s">
        <v>156</v>
      </c>
      <c r="B157" s="22"/>
      <c r="C157" s="9"/>
      <c r="D157" s="23"/>
      <c r="E157" s="22"/>
      <c r="F157" s="9"/>
      <c r="G157" s="23"/>
      <c r="H157" s="22">
        <v>261</v>
      </c>
      <c r="I157" s="9">
        <v>316</v>
      </c>
      <c r="J157" s="23">
        <v>368</v>
      </c>
    </row>
    <row r="158" spans="1:10" x14ac:dyDescent="0.35">
      <c r="A158" s="32" t="s">
        <v>159</v>
      </c>
      <c r="B158" s="22"/>
      <c r="C158" s="9"/>
      <c r="D158" s="23"/>
      <c r="E158" s="22"/>
      <c r="F158" s="9"/>
      <c r="G158" s="23"/>
      <c r="H158" s="22">
        <v>955</v>
      </c>
      <c r="I158" s="9">
        <v>1071</v>
      </c>
      <c r="J158" s="23">
        <v>1178</v>
      </c>
    </row>
    <row r="159" spans="1:10" x14ac:dyDescent="0.35">
      <c r="A159" s="32" t="s">
        <v>162</v>
      </c>
      <c r="B159" s="22"/>
      <c r="C159" s="9"/>
      <c r="D159" s="23"/>
      <c r="E159" s="22"/>
      <c r="F159" s="9"/>
      <c r="G159" s="23"/>
      <c r="H159" s="22">
        <v>9148</v>
      </c>
      <c r="I159" s="9">
        <v>9650</v>
      </c>
      <c r="J159" s="23">
        <v>10112</v>
      </c>
    </row>
    <row r="160" spans="1:10" x14ac:dyDescent="0.35">
      <c r="A160" s="32" t="s">
        <v>678</v>
      </c>
      <c r="B160" s="22"/>
      <c r="C160" s="9"/>
      <c r="D160" s="23"/>
      <c r="E160" s="22"/>
      <c r="F160" s="9"/>
      <c r="G160" s="23"/>
      <c r="H160" s="22"/>
      <c r="I160" s="9"/>
      <c r="J160" s="23"/>
    </row>
    <row r="161" spans="1:10" x14ac:dyDescent="0.35">
      <c r="A161" s="32" t="s">
        <v>940</v>
      </c>
      <c r="B161" s="22"/>
      <c r="C161" s="9"/>
      <c r="D161" s="23"/>
      <c r="E161" s="22"/>
      <c r="F161" s="9"/>
      <c r="G161" s="23"/>
      <c r="H161" s="22"/>
      <c r="I161" s="9"/>
      <c r="J161" s="23"/>
    </row>
    <row r="162" spans="1:10" x14ac:dyDescent="0.35">
      <c r="A162" s="32" t="s">
        <v>165</v>
      </c>
      <c r="B162" s="22"/>
      <c r="C162" s="9"/>
      <c r="D162" s="23"/>
      <c r="E162" s="22"/>
      <c r="F162" s="9"/>
      <c r="G162" s="23"/>
      <c r="H162" s="22"/>
      <c r="I162" s="9"/>
      <c r="J162" s="23"/>
    </row>
    <row r="163" spans="1:10" x14ac:dyDescent="0.35">
      <c r="A163" s="32" t="s">
        <v>1593</v>
      </c>
      <c r="B163" s="22"/>
      <c r="C163" s="9"/>
      <c r="D163" s="23"/>
      <c r="E163" s="22"/>
      <c r="F163" s="9"/>
      <c r="G163" s="23"/>
      <c r="H163" s="22"/>
      <c r="I163" s="9"/>
      <c r="J163" s="23"/>
    </row>
    <row r="164" spans="1:10" x14ac:dyDescent="0.35">
      <c r="A164" s="32" t="s">
        <v>168</v>
      </c>
      <c r="B164" s="22"/>
      <c r="C164" s="9"/>
      <c r="D164" s="23"/>
      <c r="E164" s="22"/>
      <c r="F164" s="9"/>
      <c r="G164" s="23"/>
      <c r="H164" s="22"/>
      <c r="I164" s="9"/>
      <c r="J164" s="23"/>
    </row>
    <row r="165" spans="1:10" x14ac:dyDescent="0.35">
      <c r="A165" s="32" t="s">
        <v>1326</v>
      </c>
      <c r="B165" s="22"/>
      <c r="C165" s="9"/>
      <c r="D165" s="23"/>
      <c r="E165" s="22"/>
      <c r="F165" s="9"/>
      <c r="G165" s="23"/>
      <c r="H165" s="22"/>
      <c r="I165" s="9"/>
      <c r="J165" s="23"/>
    </row>
    <row r="166" spans="1:10" x14ac:dyDescent="0.35">
      <c r="A166" s="32" t="s">
        <v>1725</v>
      </c>
      <c r="B166" s="22"/>
      <c r="C166" s="9"/>
      <c r="D166" s="23"/>
      <c r="E166" s="22"/>
      <c r="F166" s="9"/>
      <c r="G166" s="23"/>
      <c r="H166" s="22"/>
      <c r="I166" s="9"/>
      <c r="J166" s="23"/>
    </row>
    <row r="167" spans="1:10" x14ac:dyDescent="0.35">
      <c r="A167" s="32" t="s">
        <v>1728</v>
      </c>
      <c r="B167" s="22"/>
      <c r="C167" s="9"/>
      <c r="D167" s="23"/>
      <c r="E167" s="22"/>
      <c r="F167" s="9"/>
      <c r="G167" s="23"/>
      <c r="H167" s="22"/>
      <c r="I167" s="9"/>
      <c r="J167" s="23"/>
    </row>
    <row r="168" spans="1:10" x14ac:dyDescent="0.35">
      <c r="A168" s="32" t="s">
        <v>1731</v>
      </c>
      <c r="B168" s="22"/>
      <c r="C168" s="9"/>
      <c r="D168" s="23"/>
      <c r="E168" s="22"/>
      <c r="F168" s="9"/>
      <c r="G168" s="23"/>
      <c r="H168" s="22"/>
      <c r="I168" s="9"/>
      <c r="J168" s="23"/>
    </row>
    <row r="169" spans="1:10" x14ac:dyDescent="0.35">
      <c r="A169" s="32" t="s">
        <v>171</v>
      </c>
      <c r="B169" s="22"/>
      <c r="C169" s="9"/>
      <c r="D169" s="23"/>
      <c r="E169" s="22"/>
      <c r="F169" s="9"/>
      <c r="G169" s="23"/>
      <c r="H169" s="22">
        <v>388</v>
      </c>
      <c r="I169" s="9">
        <v>388</v>
      </c>
      <c r="J169" s="23">
        <v>388</v>
      </c>
    </row>
    <row r="170" spans="1:10" x14ac:dyDescent="0.35">
      <c r="A170" s="32" t="s">
        <v>943</v>
      </c>
      <c r="B170" s="22"/>
      <c r="C170" s="9"/>
      <c r="D170" s="23"/>
      <c r="E170" s="22"/>
      <c r="F170" s="9"/>
      <c r="G170" s="23"/>
      <c r="H170" s="22"/>
      <c r="I170" s="9"/>
      <c r="J170" s="23"/>
    </row>
    <row r="171" spans="1:10" x14ac:dyDescent="0.35">
      <c r="A171" s="32" t="s">
        <v>174</v>
      </c>
      <c r="B171" s="22"/>
      <c r="C171" s="9"/>
      <c r="D171" s="23"/>
      <c r="E171" s="22"/>
      <c r="F171" s="9"/>
      <c r="G171" s="23"/>
      <c r="H171" s="22">
        <v>4048</v>
      </c>
      <c r="I171" s="9">
        <v>4903</v>
      </c>
      <c r="J171" s="23">
        <v>5691</v>
      </c>
    </row>
    <row r="172" spans="1:10" x14ac:dyDescent="0.35">
      <c r="A172" s="32" t="s">
        <v>777</v>
      </c>
      <c r="B172" s="22"/>
      <c r="C172" s="9"/>
      <c r="D172" s="23"/>
      <c r="E172" s="22"/>
      <c r="F172" s="9"/>
      <c r="G172" s="23"/>
      <c r="H172" s="22">
        <v>41089</v>
      </c>
      <c r="I172" s="9">
        <v>54388</v>
      </c>
      <c r="J172" s="23">
        <v>65276</v>
      </c>
    </row>
    <row r="173" spans="1:10" x14ac:dyDescent="0.35">
      <c r="A173" s="32" t="s">
        <v>1527</v>
      </c>
      <c r="B173" s="22"/>
      <c r="C173" s="9"/>
      <c r="D173" s="23"/>
      <c r="E173" s="22">
        <v>8840</v>
      </c>
      <c r="F173" s="9">
        <v>11593</v>
      </c>
      <c r="G173" s="23">
        <v>13443</v>
      </c>
      <c r="H173" s="22"/>
      <c r="I173" s="9"/>
      <c r="J173" s="23"/>
    </row>
    <row r="174" spans="1:10" x14ac:dyDescent="0.35">
      <c r="A174" s="31" t="s">
        <v>175</v>
      </c>
      <c r="B174" s="20">
        <f t="shared" ref="B174:J174" si="6">SUM(B175:B245)</f>
        <v>0</v>
      </c>
      <c r="C174" s="13">
        <f t="shared" si="6"/>
        <v>0</v>
      </c>
      <c r="D174" s="21">
        <f t="shared" si="6"/>
        <v>0</v>
      </c>
      <c r="E174" s="20">
        <f t="shared" si="6"/>
        <v>0</v>
      </c>
      <c r="F174" s="13">
        <f t="shared" si="6"/>
        <v>0</v>
      </c>
      <c r="G174" s="21">
        <f t="shared" si="6"/>
        <v>0</v>
      </c>
      <c r="H174" s="20">
        <f t="shared" si="6"/>
        <v>188527</v>
      </c>
      <c r="I174" s="13">
        <f t="shared" si="6"/>
        <v>201345</v>
      </c>
      <c r="J174" s="21">
        <f t="shared" si="6"/>
        <v>213176</v>
      </c>
    </row>
    <row r="175" spans="1:10" x14ac:dyDescent="0.35">
      <c r="A175" s="32" t="s">
        <v>178</v>
      </c>
      <c r="B175" s="22"/>
      <c r="C175" s="9"/>
      <c r="D175" s="23"/>
      <c r="E175" s="22"/>
      <c r="F175" s="9"/>
      <c r="G175" s="23"/>
      <c r="H175" s="22">
        <v>569</v>
      </c>
      <c r="I175" s="9">
        <v>569</v>
      </c>
      <c r="J175" s="23">
        <v>569</v>
      </c>
    </row>
    <row r="176" spans="1:10" x14ac:dyDescent="0.35">
      <c r="A176" s="32" t="s">
        <v>181</v>
      </c>
      <c r="B176" s="22"/>
      <c r="C176" s="9"/>
      <c r="D176" s="23"/>
      <c r="E176" s="22"/>
      <c r="F176" s="9"/>
      <c r="G176" s="23"/>
      <c r="H176" s="22">
        <v>16085</v>
      </c>
      <c r="I176" s="9">
        <v>19492</v>
      </c>
      <c r="J176" s="23">
        <v>22638</v>
      </c>
    </row>
    <row r="177" spans="1:10" x14ac:dyDescent="0.35">
      <c r="A177" s="32" t="s">
        <v>184</v>
      </c>
      <c r="B177" s="22"/>
      <c r="C177" s="9"/>
      <c r="D177" s="23"/>
      <c r="E177" s="22"/>
      <c r="F177" s="9"/>
      <c r="G177" s="23"/>
      <c r="H177" s="22"/>
      <c r="I177" s="9"/>
      <c r="J177" s="23"/>
    </row>
    <row r="178" spans="1:10" x14ac:dyDescent="0.35">
      <c r="A178" s="32" t="s">
        <v>187</v>
      </c>
      <c r="B178" s="22"/>
      <c r="C178" s="9"/>
      <c r="D178" s="23"/>
      <c r="E178" s="22"/>
      <c r="F178" s="9"/>
      <c r="G178" s="23"/>
      <c r="H178" s="22">
        <v>5740</v>
      </c>
      <c r="I178" s="9">
        <v>5901</v>
      </c>
      <c r="J178" s="23">
        <v>6050</v>
      </c>
    </row>
    <row r="179" spans="1:10" x14ac:dyDescent="0.35">
      <c r="A179" s="32" t="s">
        <v>190</v>
      </c>
      <c r="B179" s="22"/>
      <c r="C179" s="9"/>
      <c r="D179" s="23"/>
      <c r="E179" s="22"/>
      <c r="F179" s="9"/>
      <c r="G179" s="23"/>
      <c r="H179" s="22">
        <v>9649</v>
      </c>
      <c r="I179" s="9">
        <v>11654</v>
      </c>
      <c r="J179" s="23">
        <v>13505</v>
      </c>
    </row>
    <row r="180" spans="1:10" x14ac:dyDescent="0.35">
      <c r="A180" s="32" t="s">
        <v>193</v>
      </c>
      <c r="B180" s="22"/>
      <c r="C180" s="9"/>
      <c r="D180" s="23"/>
      <c r="E180" s="22"/>
      <c r="F180" s="9"/>
      <c r="G180" s="23"/>
      <c r="H180" s="22">
        <v>5331</v>
      </c>
      <c r="I180" s="9">
        <v>5331</v>
      </c>
      <c r="J180" s="23">
        <v>5331</v>
      </c>
    </row>
    <row r="181" spans="1:10" x14ac:dyDescent="0.35">
      <c r="A181" s="32" t="s">
        <v>196</v>
      </c>
      <c r="B181" s="22"/>
      <c r="C181" s="9"/>
      <c r="D181" s="23"/>
      <c r="E181" s="22"/>
      <c r="F181" s="9"/>
      <c r="G181" s="23"/>
      <c r="H181" s="22">
        <v>1048</v>
      </c>
      <c r="I181" s="9">
        <v>1193</v>
      </c>
      <c r="J181" s="23">
        <v>1327</v>
      </c>
    </row>
    <row r="182" spans="1:10" x14ac:dyDescent="0.35">
      <c r="A182" s="32" t="s">
        <v>199</v>
      </c>
      <c r="B182" s="22"/>
      <c r="C182" s="9"/>
      <c r="D182" s="23"/>
      <c r="E182" s="22"/>
      <c r="F182" s="9"/>
      <c r="G182" s="23"/>
      <c r="H182" s="22">
        <v>250</v>
      </c>
      <c r="I182" s="9">
        <v>250</v>
      </c>
      <c r="J182" s="23">
        <v>250</v>
      </c>
    </row>
    <row r="183" spans="1:10" x14ac:dyDescent="0.35">
      <c r="A183" s="32" t="s">
        <v>202</v>
      </c>
      <c r="B183" s="22"/>
      <c r="C183" s="9"/>
      <c r="D183" s="23"/>
      <c r="E183" s="22"/>
      <c r="F183" s="9"/>
      <c r="G183" s="23"/>
      <c r="H183" s="22"/>
      <c r="I183" s="9"/>
      <c r="J183" s="23"/>
    </row>
    <row r="184" spans="1:10" x14ac:dyDescent="0.35">
      <c r="A184" s="32" t="s">
        <v>205</v>
      </c>
      <c r="B184" s="22"/>
      <c r="C184" s="9"/>
      <c r="D184" s="23"/>
      <c r="E184" s="22"/>
      <c r="F184" s="9"/>
      <c r="G184" s="23"/>
      <c r="H184" s="22"/>
      <c r="I184" s="9"/>
      <c r="J184" s="23"/>
    </row>
    <row r="185" spans="1:10" x14ac:dyDescent="0.35">
      <c r="A185" s="32" t="s">
        <v>208</v>
      </c>
      <c r="B185" s="22"/>
      <c r="C185" s="9"/>
      <c r="D185" s="23"/>
      <c r="E185" s="22"/>
      <c r="F185" s="9"/>
      <c r="G185" s="23"/>
      <c r="H185" s="22"/>
      <c r="I185" s="9"/>
      <c r="J185" s="23"/>
    </row>
    <row r="186" spans="1:10" x14ac:dyDescent="0.35">
      <c r="A186" s="32" t="s">
        <v>211</v>
      </c>
      <c r="B186" s="22"/>
      <c r="C186" s="9"/>
      <c r="D186" s="23"/>
      <c r="E186" s="22"/>
      <c r="F186" s="9"/>
      <c r="G186" s="23"/>
      <c r="H186" s="22">
        <v>2321</v>
      </c>
      <c r="I186" s="9">
        <v>2521</v>
      </c>
      <c r="J186" s="23">
        <v>2706</v>
      </c>
    </row>
    <row r="187" spans="1:10" x14ac:dyDescent="0.35">
      <c r="A187" s="32" t="s">
        <v>214</v>
      </c>
      <c r="B187" s="22"/>
      <c r="C187" s="9"/>
      <c r="D187" s="23"/>
      <c r="E187" s="22"/>
      <c r="F187" s="9"/>
      <c r="G187" s="23"/>
      <c r="H187" s="22"/>
      <c r="I187" s="9"/>
      <c r="J187" s="23"/>
    </row>
    <row r="188" spans="1:10" x14ac:dyDescent="0.35">
      <c r="A188" s="32" t="s">
        <v>217</v>
      </c>
      <c r="B188" s="22"/>
      <c r="C188" s="9"/>
      <c r="D188" s="23"/>
      <c r="E188" s="22"/>
      <c r="F188" s="9"/>
      <c r="G188" s="23"/>
      <c r="H188" s="22"/>
      <c r="I188" s="9"/>
      <c r="J188" s="23"/>
    </row>
    <row r="189" spans="1:10" x14ac:dyDescent="0.35">
      <c r="A189" s="32" t="s">
        <v>220</v>
      </c>
      <c r="B189" s="22"/>
      <c r="C189" s="9"/>
      <c r="D189" s="23"/>
      <c r="E189" s="22"/>
      <c r="F189" s="9"/>
      <c r="G189" s="23"/>
      <c r="H189" s="22">
        <v>9694</v>
      </c>
      <c r="I189" s="9">
        <v>9694</v>
      </c>
      <c r="J189" s="23">
        <v>9694</v>
      </c>
    </row>
    <row r="190" spans="1:10" x14ac:dyDescent="0.35">
      <c r="A190" s="32" t="s">
        <v>780</v>
      </c>
      <c r="B190" s="22"/>
      <c r="C190" s="9"/>
      <c r="D190" s="23"/>
      <c r="E190" s="22"/>
      <c r="F190" s="9"/>
      <c r="G190" s="23"/>
      <c r="H190" s="22"/>
      <c r="I190" s="9"/>
      <c r="J190" s="23"/>
    </row>
    <row r="191" spans="1:10" x14ac:dyDescent="0.35">
      <c r="A191" s="32" t="s">
        <v>680</v>
      </c>
      <c r="B191" s="22"/>
      <c r="C191" s="9"/>
      <c r="D191" s="23"/>
      <c r="E191" s="22"/>
      <c r="F191" s="9"/>
      <c r="G191" s="23"/>
      <c r="H191" s="22"/>
      <c r="I191" s="9"/>
      <c r="J191" s="23"/>
    </row>
    <row r="192" spans="1:10" x14ac:dyDescent="0.35">
      <c r="A192" s="32" t="s">
        <v>223</v>
      </c>
      <c r="B192" s="22"/>
      <c r="C192" s="9"/>
      <c r="D192" s="23"/>
      <c r="E192" s="22"/>
      <c r="F192" s="9"/>
      <c r="G192" s="23"/>
      <c r="H192" s="22"/>
      <c r="I192" s="9"/>
      <c r="J192" s="23"/>
    </row>
    <row r="193" spans="1:10" x14ac:dyDescent="0.35">
      <c r="A193" s="32" t="s">
        <v>226</v>
      </c>
      <c r="B193" s="22"/>
      <c r="C193" s="9"/>
      <c r="D193" s="23"/>
      <c r="E193" s="22"/>
      <c r="F193" s="9"/>
      <c r="G193" s="23"/>
      <c r="H193" s="22">
        <v>4827</v>
      </c>
      <c r="I193" s="9">
        <v>4827</v>
      </c>
      <c r="J193" s="23">
        <v>4827</v>
      </c>
    </row>
    <row r="194" spans="1:10" x14ac:dyDescent="0.35">
      <c r="A194" s="32" t="s">
        <v>229</v>
      </c>
      <c r="B194" s="22"/>
      <c r="C194" s="9"/>
      <c r="D194" s="23"/>
      <c r="E194" s="22"/>
      <c r="F194" s="9"/>
      <c r="G194" s="23"/>
      <c r="H194" s="22">
        <v>3075</v>
      </c>
      <c r="I194" s="9">
        <v>3362</v>
      </c>
      <c r="J194" s="23">
        <v>3627</v>
      </c>
    </row>
    <row r="195" spans="1:10" x14ac:dyDescent="0.35">
      <c r="A195" s="32" t="s">
        <v>232</v>
      </c>
      <c r="B195" s="22"/>
      <c r="C195" s="9"/>
      <c r="D195" s="23"/>
      <c r="E195" s="22"/>
      <c r="F195" s="9"/>
      <c r="G195" s="23"/>
      <c r="H195" s="22">
        <v>5325</v>
      </c>
      <c r="I195" s="9">
        <v>6641</v>
      </c>
      <c r="J195" s="23">
        <v>7855</v>
      </c>
    </row>
    <row r="196" spans="1:10" x14ac:dyDescent="0.35">
      <c r="A196" s="32" t="s">
        <v>235</v>
      </c>
      <c r="B196" s="22"/>
      <c r="C196" s="9"/>
      <c r="D196" s="23"/>
      <c r="E196" s="22"/>
      <c r="F196" s="9"/>
      <c r="G196" s="23"/>
      <c r="H196" s="22">
        <v>1899</v>
      </c>
      <c r="I196" s="9">
        <v>2211</v>
      </c>
      <c r="J196" s="23">
        <v>2498</v>
      </c>
    </row>
    <row r="197" spans="1:10" x14ac:dyDescent="0.35">
      <c r="A197" s="32" t="s">
        <v>238</v>
      </c>
      <c r="B197" s="22"/>
      <c r="C197" s="9"/>
      <c r="D197" s="23"/>
      <c r="E197" s="22"/>
      <c r="F197" s="9"/>
      <c r="G197" s="23"/>
      <c r="H197" s="22">
        <v>1588</v>
      </c>
      <c r="I197" s="9">
        <v>1913</v>
      </c>
      <c r="J197" s="23">
        <v>2213</v>
      </c>
    </row>
    <row r="198" spans="1:10" x14ac:dyDescent="0.35">
      <c r="A198" s="32" t="s">
        <v>241</v>
      </c>
      <c r="B198" s="22"/>
      <c r="C198" s="9"/>
      <c r="D198" s="23"/>
      <c r="E198" s="22"/>
      <c r="F198" s="9"/>
      <c r="G198" s="23"/>
      <c r="H198" s="22">
        <v>1022</v>
      </c>
      <c r="I198" s="9">
        <v>1022</v>
      </c>
      <c r="J198" s="23">
        <v>1022</v>
      </c>
    </row>
    <row r="199" spans="1:10" x14ac:dyDescent="0.35">
      <c r="A199" s="32" t="s">
        <v>244</v>
      </c>
      <c r="B199" s="22"/>
      <c r="C199" s="9"/>
      <c r="D199" s="23"/>
      <c r="E199" s="22"/>
      <c r="F199" s="9"/>
      <c r="G199" s="23"/>
      <c r="H199" s="22">
        <v>44</v>
      </c>
      <c r="I199" s="9">
        <v>44</v>
      </c>
      <c r="J199" s="23">
        <v>44</v>
      </c>
    </row>
    <row r="200" spans="1:10" x14ac:dyDescent="0.35">
      <c r="A200" s="32" t="s">
        <v>247</v>
      </c>
      <c r="B200" s="22"/>
      <c r="C200" s="9"/>
      <c r="D200" s="23"/>
      <c r="E200" s="22"/>
      <c r="F200" s="9"/>
      <c r="G200" s="23"/>
      <c r="H200" s="22">
        <v>1990</v>
      </c>
      <c r="I200" s="9">
        <v>1990</v>
      </c>
      <c r="J200" s="23">
        <v>1990</v>
      </c>
    </row>
    <row r="201" spans="1:10" x14ac:dyDescent="0.35">
      <c r="A201" s="32" t="s">
        <v>250</v>
      </c>
      <c r="B201" s="22"/>
      <c r="C201" s="9"/>
      <c r="D201" s="23"/>
      <c r="E201" s="22"/>
      <c r="F201" s="9"/>
      <c r="G201" s="23"/>
      <c r="H201" s="22"/>
      <c r="I201" s="9"/>
      <c r="J201" s="23"/>
    </row>
    <row r="202" spans="1:10" x14ac:dyDescent="0.35">
      <c r="A202" s="32" t="s">
        <v>253</v>
      </c>
      <c r="B202" s="22"/>
      <c r="C202" s="9"/>
      <c r="D202" s="23"/>
      <c r="E202" s="22"/>
      <c r="F202" s="9"/>
      <c r="G202" s="23"/>
      <c r="H202" s="22">
        <v>19696</v>
      </c>
      <c r="I202" s="9">
        <v>20190</v>
      </c>
      <c r="J202" s="23">
        <v>20646</v>
      </c>
    </row>
    <row r="203" spans="1:10" x14ac:dyDescent="0.35">
      <c r="A203" s="32" t="s">
        <v>256</v>
      </c>
      <c r="B203" s="22"/>
      <c r="C203" s="9"/>
      <c r="D203" s="23"/>
      <c r="E203" s="22"/>
      <c r="F203" s="9"/>
      <c r="G203" s="23"/>
      <c r="H203" s="22"/>
      <c r="I203" s="9"/>
      <c r="J203" s="23"/>
    </row>
    <row r="204" spans="1:10" x14ac:dyDescent="0.35">
      <c r="A204" s="32" t="s">
        <v>783</v>
      </c>
      <c r="B204" s="22"/>
      <c r="C204" s="9"/>
      <c r="D204" s="23"/>
      <c r="E204" s="22"/>
      <c r="F204" s="9"/>
      <c r="G204" s="23"/>
      <c r="H204" s="22"/>
      <c r="I204" s="9"/>
      <c r="J204" s="23"/>
    </row>
    <row r="205" spans="1:10" x14ac:dyDescent="0.35">
      <c r="A205" s="32" t="s">
        <v>259</v>
      </c>
      <c r="B205" s="22"/>
      <c r="C205" s="9"/>
      <c r="D205" s="23"/>
      <c r="E205" s="22"/>
      <c r="F205" s="9"/>
      <c r="G205" s="23"/>
      <c r="H205" s="22">
        <v>139</v>
      </c>
      <c r="I205" s="9">
        <v>139</v>
      </c>
      <c r="J205" s="23">
        <v>139</v>
      </c>
    </row>
    <row r="206" spans="1:10" x14ac:dyDescent="0.35">
      <c r="A206" s="32" t="s">
        <v>1053</v>
      </c>
      <c r="B206" s="22"/>
      <c r="C206" s="9"/>
      <c r="D206" s="23"/>
      <c r="E206" s="22"/>
      <c r="F206" s="9"/>
      <c r="G206" s="23"/>
      <c r="H206" s="22"/>
      <c r="I206" s="9"/>
      <c r="J206" s="23"/>
    </row>
    <row r="207" spans="1:10" x14ac:dyDescent="0.35">
      <c r="A207" s="32" t="s">
        <v>1329</v>
      </c>
      <c r="B207" s="22"/>
      <c r="C207" s="9"/>
      <c r="D207" s="23"/>
      <c r="E207" s="22"/>
      <c r="F207" s="9"/>
      <c r="G207" s="23"/>
      <c r="H207" s="22"/>
      <c r="I207" s="9"/>
      <c r="J207" s="23"/>
    </row>
    <row r="208" spans="1:10" x14ac:dyDescent="0.35">
      <c r="A208" s="32" t="s">
        <v>786</v>
      </c>
      <c r="B208" s="22"/>
      <c r="C208" s="9"/>
      <c r="D208" s="23"/>
      <c r="E208" s="22"/>
      <c r="F208" s="9"/>
      <c r="G208" s="23"/>
      <c r="H208" s="22"/>
      <c r="I208" s="9"/>
      <c r="J208" s="23"/>
    </row>
    <row r="209" spans="1:10" x14ac:dyDescent="0.35">
      <c r="A209" s="32" t="s">
        <v>1332</v>
      </c>
      <c r="B209" s="22"/>
      <c r="C209" s="9"/>
      <c r="D209" s="23"/>
      <c r="E209" s="22"/>
      <c r="F209" s="9"/>
      <c r="G209" s="23"/>
      <c r="H209" s="22"/>
      <c r="I209" s="9"/>
      <c r="J209" s="23"/>
    </row>
    <row r="210" spans="1:10" x14ac:dyDescent="0.35">
      <c r="A210" s="32" t="s">
        <v>1335</v>
      </c>
      <c r="B210" s="22"/>
      <c r="C210" s="9"/>
      <c r="D210" s="23"/>
      <c r="E210" s="22"/>
      <c r="F210" s="9"/>
      <c r="G210" s="23"/>
      <c r="H210" s="22"/>
      <c r="I210" s="9"/>
      <c r="J210" s="23"/>
    </row>
    <row r="211" spans="1:10" x14ac:dyDescent="0.35">
      <c r="A211" s="32" t="s">
        <v>1338</v>
      </c>
      <c r="B211" s="22"/>
      <c r="C211" s="9"/>
      <c r="D211" s="23"/>
      <c r="E211" s="22"/>
      <c r="F211" s="9"/>
      <c r="G211" s="23"/>
      <c r="H211" s="22"/>
      <c r="I211" s="9"/>
      <c r="J211" s="23"/>
    </row>
    <row r="212" spans="1:10" x14ac:dyDescent="0.35">
      <c r="A212" s="32" t="s">
        <v>1056</v>
      </c>
      <c r="B212" s="22"/>
      <c r="C212" s="9"/>
      <c r="D212" s="23"/>
      <c r="E212" s="22"/>
      <c r="F212" s="9"/>
      <c r="G212" s="23"/>
      <c r="H212" s="22"/>
      <c r="I212" s="9"/>
      <c r="J212" s="23"/>
    </row>
    <row r="213" spans="1:10" x14ac:dyDescent="0.35">
      <c r="A213" s="32" t="s">
        <v>789</v>
      </c>
      <c r="B213" s="22"/>
      <c r="C213" s="9"/>
      <c r="D213" s="23"/>
      <c r="E213" s="22"/>
      <c r="F213" s="9"/>
      <c r="G213" s="23"/>
      <c r="H213" s="22"/>
      <c r="I213" s="9"/>
      <c r="J213" s="23"/>
    </row>
    <row r="214" spans="1:10" x14ac:dyDescent="0.35">
      <c r="A214" s="32" t="s">
        <v>1059</v>
      </c>
      <c r="B214" s="22"/>
      <c r="C214" s="9"/>
      <c r="D214" s="23"/>
      <c r="E214" s="22"/>
      <c r="F214" s="9"/>
      <c r="G214" s="23"/>
      <c r="H214" s="22"/>
      <c r="I214" s="9"/>
      <c r="J214" s="23"/>
    </row>
    <row r="215" spans="1:10" x14ac:dyDescent="0.35">
      <c r="A215" s="32" t="s">
        <v>1062</v>
      </c>
      <c r="B215" s="22"/>
      <c r="C215" s="9"/>
      <c r="D215" s="23"/>
      <c r="E215" s="22"/>
      <c r="F215" s="9"/>
      <c r="G215" s="23"/>
      <c r="H215" s="22"/>
      <c r="I215" s="9"/>
      <c r="J215" s="23"/>
    </row>
    <row r="216" spans="1:10" x14ac:dyDescent="0.35">
      <c r="A216" s="32" t="s">
        <v>1065</v>
      </c>
      <c r="B216" s="22"/>
      <c r="C216" s="9"/>
      <c r="D216" s="23"/>
      <c r="E216" s="22"/>
      <c r="F216" s="9"/>
      <c r="G216" s="23"/>
      <c r="H216" s="22"/>
      <c r="I216" s="9"/>
      <c r="J216" s="23"/>
    </row>
    <row r="217" spans="1:10" x14ac:dyDescent="0.35">
      <c r="A217" s="32" t="s">
        <v>1341</v>
      </c>
      <c r="B217" s="22"/>
      <c r="C217" s="9"/>
      <c r="D217" s="23"/>
      <c r="E217" s="22"/>
      <c r="F217" s="9"/>
      <c r="G217" s="23"/>
      <c r="H217" s="22"/>
      <c r="I217" s="9"/>
      <c r="J217" s="23"/>
    </row>
    <row r="218" spans="1:10" x14ac:dyDescent="0.35">
      <c r="A218" s="32" t="s">
        <v>1498</v>
      </c>
      <c r="B218" s="22"/>
      <c r="C218" s="9"/>
      <c r="D218" s="23"/>
      <c r="E218" s="22"/>
      <c r="F218" s="9"/>
      <c r="G218" s="23"/>
      <c r="H218" s="22"/>
      <c r="I218" s="9"/>
      <c r="J218" s="23"/>
    </row>
    <row r="219" spans="1:10" x14ac:dyDescent="0.35">
      <c r="A219" s="32" t="s">
        <v>1734</v>
      </c>
      <c r="B219" s="22"/>
      <c r="C219" s="9"/>
      <c r="D219" s="23"/>
      <c r="E219" s="22"/>
      <c r="F219" s="9"/>
      <c r="G219" s="23"/>
      <c r="H219" s="22"/>
      <c r="I219" s="9"/>
      <c r="J219" s="23"/>
    </row>
    <row r="220" spans="1:10" x14ac:dyDescent="0.35">
      <c r="A220" s="32" t="s">
        <v>1737</v>
      </c>
      <c r="B220" s="22"/>
      <c r="C220" s="9"/>
      <c r="D220" s="23"/>
      <c r="E220" s="22"/>
      <c r="F220" s="9"/>
      <c r="G220" s="23"/>
      <c r="H220" s="22"/>
      <c r="I220" s="9"/>
      <c r="J220" s="23"/>
    </row>
    <row r="221" spans="1:10" x14ac:dyDescent="0.35">
      <c r="A221" s="32" t="s">
        <v>1233</v>
      </c>
      <c r="B221" s="22"/>
      <c r="C221" s="9"/>
      <c r="D221" s="23"/>
      <c r="E221" s="22"/>
      <c r="F221" s="9"/>
      <c r="G221" s="23"/>
      <c r="H221" s="22"/>
      <c r="I221" s="9"/>
      <c r="J221" s="23"/>
    </row>
    <row r="222" spans="1:10" x14ac:dyDescent="0.35">
      <c r="A222" s="32" t="s">
        <v>1344</v>
      </c>
      <c r="B222" s="22"/>
      <c r="C222" s="9"/>
      <c r="D222" s="23"/>
      <c r="E222" s="22"/>
      <c r="F222" s="9"/>
      <c r="G222" s="23"/>
      <c r="H222" s="22"/>
      <c r="I222" s="9"/>
      <c r="J222" s="23"/>
    </row>
    <row r="223" spans="1:10" x14ac:dyDescent="0.35">
      <c r="A223" s="32" t="s">
        <v>1347</v>
      </c>
      <c r="B223" s="22"/>
      <c r="C223" s="9"/>
      <c r="D223" s="23"/>
      <c r="E223" s="22"/>
      <c r="F223" s="9"/>
      <c r="G223" s="23"/>
      <c r="H223" s="22"/>
      <c r="I223" s="9"/>
      <c r="J223" s="23"/>
    </row>
    <row r="224" spans="1:10" x14ac:dyDescent="0.35">
      <c r="A224" s="32" t="s">
        <v>1740</v>
      </c>
      <c r="B224" s="22"/>
      <c r="C224" s="9"/>
      <c r="D224" s="23"/>
      <c r="E224" s="22"/>
      <c r="F224" s="9"/>
      <c r="G224" s="23"/>
      <c r="H224" s="22"/>
      <c r="I224" s="9"/>
      <c r="J224" s="23"/>
    </row>
    <row r="225" spans="1:10" x14ac:dyDescent="0.35">
      <c r="A225" s="32" t="s">
        <v>1743</v>
      </c>
      <c r="B225" s="22"/>
      <c r="C225" s="9"/>
      <c r="D225" s="23"/>
      <c r="E225" s="22"/>
      <c r="F225" s="9"/>
      <c r="G225" s="23"/>
      <c r="H225" s="22"/>
      <c r="I225" s="9"/>
      <c r="J225" s="23"/>
    </row>
    <row r="226" spans="1:10" x14ac:dyDescent="0.35">
      <c r="A226" s="32" t="s">
        <v>1746</v>
      </c>
      <c r="B226" s="22"/>
      <c r="C226" s="9"/>
      <c r="D226" s="23"/>
      <c r="E226" s="22"/>
      <c r="F226" s="9"/>
      <c r="G226" s="23"/>
      <c r="H226" s="22"/>
      <c r="I226" s="9"/>
      <c r="J226" s="23"/>
    </row>
    <row r="227" spans="1:10" x14ac:dyDescent="0.35">
      <c r="A227" s="32" t="s">
        <v>1350</v>
      </c>
      <c r="B227" s="22"/>
      <c r="C227" s="9"/>
      <c r="D227" s="23"/>
      <c r="E227" s="22"/>
      <c r="F227" s="9"/>
      <c r="G227" s="23"/>
      <c r="H227" s="22"/>
      <c r="I227" s="9"/>
      <c r="J227" s="23"/>
    </row>
    <row r="228" spans="1:10" x14ac:dyDescent="0.35">
      <c r="A228" s="32" t="s">
        <v>1749</v>
      </c>
      <c r="B228" s="22"/>
      <c r="C228" s="9"/>
      <c r="D228" s="23"/>
      <c r="E228" s="22"/>
      <c r="F228" s="9"/>
      <c r="G228" s="23"/>
      <c r="H228" s="22"/>
      <c r="I228" s="9"/>
      <c r="J228" s="23"/>
    </row>
    <row r="229" spans="1:10" x14ac:dyDescent="0.35">
      <c r="A229" s="32" t="s">
        <v>1752</v>
      </c>
      <c r="B229" s="22"/>
      <c r="C229" s="9"/>
      <c r="D229" s="23"/>
      <c r="E229" s="22"/>
      <c r="F229" s="9"/>
      <c r="G229" s="23"/>
      <c r="H229" s="22"/>
      <c r="I229" s="9"/>
      <c r="J229" s="23"/>
    </row>
    <row r="230" spans="1:10" x14ac:dyDescent="0.35">
      <c r="A230" s="32" t="s">
        <v>1755</v>
      </c>
      <c r="B230" s="22"/>
      <c r="C230" s="9"/>
      <c r="D230" s="23"/>
      <c r="E230" s="22"/>
      <c r="F230" s="9"/>
      <c r="G230" s="23"/>
      <c r="H230" s="22"/>
      <c r="I230" s="9"/>
      <c r="J230" s="23"/>
    </row>
    <row r="231" spans="1:10" x14ac:dyDescent="0.35">
      <c r="A231" s="32" t="s">
        <v>1501</v>
      </c>
      <c r="B231" s="22"/>
      <c r="C231" s="9"/>
      <c r="D231" s="23"/>
      <c r="E231" s="22"/>
      <c r="F231" s="9"/>
      <c r="G231" s="23"/>
      <c r="H231" s="22"/>
      <c r="I231" s="9"/>
      <c r="J231" s="23"/>
    </row>
    <row r="232" spans="1:10" x14ac:dyDescent="0.35">
      <c r="A232" s="32" t="s">
        <v>792</v>
      </c>
      <c r="B232" s="22"/>
      <c r="C232" s="9"/>
      <c r="D232" s="23"/>
      <c r="E232" s="22"/>
      <c r="F232" s="9"/>
      <c r="G232" s="23"/>
      <c r="H232" s="22"/>
      <c r="I232" s="9"/>
      <c r="J232" s="23"/>
    </row>
    <row r="233" spans="1:10" x14ac:dyDescent="0.35">
      <c r="A233" s="32" t="s">
        <v>1758</v>
      </c>
      <c r="B233" s="22"/>
      <c r="C233" s="9"/>
      <c r="D233" s="23"/>
      <c r="E233" s="22"/>
      <c r="F233" s="9"/>
      <c r="G233" s="23"/>
      <c r="H233" s="22"/>
      <c r="I233" s="9"/>
      <c r="J233" s="23"/>
    </row>
    <row r="234" spans="1:10" x14ac:dyDescent="0.35">
      <c r="A234" s="32" t="s">
        <v>262</v>
      </c>
      <c r="B234" s="22"/>
      <c r="C234" s="9"/>
      <c r="D234" s="23"/>
      <c r="E234" s="22"/>
      <c r="F234" s="9"/>
      <c r="G234" s="23"/>
      <c r="H234" s="22">
        <v>24537</v>
      </c>
      <c r="I234" s="9">
        <v>27339</v>
      </c>
      <c r="J234" s="23">
        <v>29925</v>
      </c>
    </row>
    <row r="235" spans="1:10" x14ac:dyDescent="0.35">
      <c r="A235" s="32" t="s">
        <v>795</v>
      </c>
      <c r="B235" s="22"/>
      <c r="C235" s="9"/>
      <c r="D235" s="23"/>
      <c r="E235" s="22"/>
      <c r="F235" s="9"/>
      <c r="G235" s="23"/>
      <c r="H235" s="22">
        <v>73698</v>
      </c>
      <c r="I235" s="9">
        <v>75062</v>
      </c>
      <c r="J235" s="23">
        <v>76320</v>
      </c>
    </row>
    <row r="236" spans="1:10" x14ac:dyDescent="0.35">
      <c r="A236" s="32" t="s">
        <v>1236</v>
      </c>
      <c r="B236" s="22"/>
      <c r="C236" s="9"/>
      <c r="D236" s="23"/>
      <c r="E236" s="22"/>
      <c r="F236" s="9"/>
      <c r="G236" s="23"/>
      <c r="H236" s="22"/>
      <c r="I236" s="9"/>
      <c r="J236" s="23"/>
    </row>
    <row r="237" spans="1:10" x14ac:dyDescent="0.35">
      <c r="A237" s="32" t="s">
        <v>1239</v>
      </c>
      <c r="B237" s="22"/>
      <c r="C237" s="9"/>
      <c r="D237" s="23"/>
      <c r="E237" s="22"/>
      <c r="F237" s="9"/>
      <c r="G237" s="23"/>
      <c r="H237" s="22"/>
      <c r="I237" s="9"/>
      <c r="J237" s="23"/>
    </row>
    <row r="238" spans="1:10" x14ac:dyDescent="0.35">
      <c r="A238" s="32" t="s">
        <v>1299</v>
      </c>
      <c r="B238" s="22"/>
      <c r="C238" s="9"/>
      <c r="D238" s="23"/>
      <c r="E238" s="22"/>
      <c r="F238" s="9"/>
      <c r="G238" s="23"/>
      <c r="H238" s="22"/>
      <c r="I238" s="9"/>
      <c r="J238" s="23"/>
    </row>
    <row r="239" spans="1:10" x14ac:dyDescent="0.35">
      <c r="A239" s="32" t="s">
        <v>1353</v>
      </c>
      <c r="B239" s="22"/>
      <c r="C239" s="9"/>
      <c r="D239" s="23"/>
      <c r="E239" s="22"/>
      <c r="F239" s="9"/>
      <c r="G239" s="23"/>
      <c r="H239" s="22"/>
      <c r="I239" s="9"/>
      <c r="J239" s="23"/>
    </row>
    <row r="240" spans="1:10" x14ac:dyDescent="0.35">
      <c r="A240" s="32" t="s">
        <v>1356</v>
      </c>
      <c r="B240" s="22"/>
      <c r="C240" s="9"/>
      <c r="D240" s="23"/>
      <c r="E240" s="22"/>
      <c r="F240" s="9"/>
      <c r="G240" s="23"/>
      <c r="H240" s="22"/>
      <c r="I240" s="9"/>
      <c r="J240" s="23"/>
    </row>
    <row r="241" spans="1:10" x14ac:dyDescent="0.35">
      <c r="A241" s="32" t="s">
        <v>1480</v>
      </c>
      <c r="B241" s="22"/>
      <c r="C241" s="9"/>
      <c r="D241" s="23"/>
      <c r="E241" s="22"/>
      <c r="F241" s="9"/>
      <c r="G241" s="23"/>
      <c r="H241" s="22"/>
      <c r="I241" s="9"/>
      <c r="J241" s="23"/>
    </row>
    <row r="242" spans="1:10" x14ac:dyDescent="0.35">
      <c r="A242" s="32" t="s">
        <v>1068</v>
      </c>
      <c r="B242" s="22"/>
      <c r="C242" s="9"/>
      <c r="D242" s="23"/>
      <c r="E242" s="22"/>
      <c r="F242" s="9"/>
      <c r="G242" s="23"/>
      <c r="H242" s="22"/>
      <c r="I242" s="9"/>
      <c r="J242" s="23"/>
    </row>
    <row r="243" spans="1:10" x14ac:dyDescent="0.35">
      <c r="A243" s="32" t="s">
        <v>1359</v>
      </c>
      <c r="B243" s="22"/>
      <c r="C243" s="9"/>
      <c r="D243" s="23"/>
      <c r="E243" s="22"/>
      <c r="F243" s="9"/>
      <c r="G243" s="23"/>
      <c r="H243" s="22"/>
      <c r="I243" s="9"/>
      <c r="J243" s="23"/>
    </row>
    <row r="244" spans="1:10" x14ac:dyDescent="0.35">
      <c r="A244" s="32" t="s">
        <v>1362</v>
      </c>
      <c r="B244" s="22"/>
      <c r="C244" s="9"/>
      <c r="D244" s="23"/>
      <c r="E244" s="22"/>
      <c r="F244" s="9"/>
      <c r="G244" s="23"/>
      <c r="H244" s="22"/>
      <c r="I244" s="9"/>
      <c r="J244" s="23"/>
    </row>
    <row r="245" spans="1:10" x14ac:dyDescent="0.35">
      <c r="A245" s="32" t="s">
        <v>1365</v>
      </c>
      <c r="B245" s="22"/>
      <c r="C245" s="9"/>
      <c r="D245" s="23"/>
      <c r="E245" s="22"/>
      <c r="F245" s="9"/>
      <c r="G245" s="23"/>
      <c r="H245" s="22"/>
      <c r="I245" s="9"/>
      <c r="J245" s="23"/>
    </row>
    <row r="246" spans="1:10" x14ac:dyDescent="0.35">
      <c r="A246" s="31" t="s">
        <v>263</v>
      </c>
      <c r="B246" s="20">
        <f t="shared" ref="B246:J246" si="7">SUM(B247:B309)</f>
        <v>0</v>
      </c>
      <c r="C246" s="13">
        <f t="shared" si="7"/>
        <v>0</v>
      </c>
      <c r="D246" s="21">
        <f t="shared" si="7"/>
        <v>0</v>
      </c>
      <c r="E246" s="20">
        <f t="shared" si="7"/>
        <v>22866</v>
      </c>
      <c r="F246" s="13">
        <f t="shared" si="7"/>
        <v>23525</v>
      </c>
      <c r="G246" s="21">
        <f t="shared" si="7"/>
        <v>24133</v>
      </c>
      <c r="H246" s="20">
        <f t="shared" si="7"/>
        <v>101811</v>
      </c>
      <c r="I246" s="13">
        <f t="shared" si="7"/>
        <v>114245</v>
      </c>
      <c r="J246" s="21">
        <f t="shared" si="7"/>
        <v>125055</v>
      </c>
    </row>
    <row r="247" spans="1:10" x14ac:dyDescent="0.35">
      <c r="A247" s="32" t="s">
        <v>266</v>
      </c>
      <c r="B247" s="22"/>
      <c r="C247" s="9"/>
      <c r="D247" s="23"/>
      <c r="E247" s="22"/>
      <c r="F247" s="9"/>
      <c r="G247" s="23"/>
      <c r="H247" s="22">
        <v>2700</v>
      </c>
      <c r="I247" s="9">
        <v>2700</v>
      </c>
      <c r="J247" s="23">
        <v>2700</v>
      </c>
    </row>
    <row r="248" spans="1:10" x14ac:dyDescent="0.35">
      <c r="A248" s="32" t="s">
        <v>1071</v>
      </c>
      <c r="B248" s="22"/>
      <c r="C248" s="9"/>
      <c r="D248" s="23"/>
      <c r="E248" s="22"/>
      <c r="F248" s="9"/>
      <c r="G248" s="23"/>
      <c r="H248" s="22"/>
      <c r="I248" s="9"/>
      <c r="J248" s="23"/>
    </row>
    <row r="249" spans="1:10" x14ac:dyDescent="0.35">
      <c r="A249" s="32" t="s">
        <v>269</v>
      </c>
      <c r="B249" s="22"/>
      <c r="C249" s="9"/>
      <c r="D249" s="23"/>
      <c r="E249" s="22"/>
      <c r="F249" s="9"/>
      <c r="G249" s="23"/>
      <c r="H249" s="22">
        <v>6194</v>
      </c>
      <c r="I249" s="9">
        <v>6222</v>
      </c>
      <c r="J249" s="23">
        <v>6249</v>
      </c>
    </row>
    <row r="250" spans="1:10" x14ac:dyDescent="0.35">
      <c r="A250" s="32" t="s">
        <v>798</v>
      </c>
      <c r="B250" s="22"/>
      <c r="C250" s="9"/>
      <c r="D250" s="23"/>
      <c r="E250" s="22"/>
      <c r="F250" s="9"/>
      <c r="G250" s="23"/>
      <c r="H250" s="22">
        <v>18149</v>
      </c>
      <c r="I250" s="9">
        <v>18149</v>
      </c>
      <c r="J250" s="23">
        <v>18149</v>
      </c>
    </row>
    <row r="251" spans="1:10" x14ac:dyDescent="0.35">
      <c r="A251" s="32" t="s">
        <v>272</v>
      </c>
      <c r="B251" s="22"/>
      <c r="C251" s="9"/>
      <c r="D251" s="23"/>
      <c r="E251" s="22"/>
      <c r="F251" s="9"/>
      <c r="G251" s="23"/>
      <c r="H251" s="22">
        <v>1136</v>
      </c>
      <c r="I251" s="9">
        <v>1269</v>
      </c>
      <c r="J251" s="23">
        <v>1393</v>
      </c>
    </row>
    <row r="252" spans="1:10" x14ac:dyDescent="0.35">
      <c r="A252" s="32" t="s">
        <v>275</v>
      </c>
      <c r="B252" s="22"/>
      <c r="C252" s="9"/>
      <c r="D252" s="23"/>
      <c r="E252" s="22"/>
      <c r="F252" s="9"/>
      <c r="G252" s="23"/>
      <c r="H252" s="22">
        <v>9626</v>
      </c>
      <c r="I252" s="9">
        <v>11571</v>
      </c>
      <c r="J252" s="23">
        <v>13366</v>
      </c>
    </row>
    <row r="253" spans="1:10" x14ac:dyDescent="0.35">
      <c r="A253" s="32" t="s">
        <v>277</v>
      </c>
      <c r="B253" s="22"/>
      <c r="C253" s="9"/>
      <c r="D253" s="23"/>
      <c r="E253" s="22"/>
      <c r="F253" s="9"/>
      <c r="G253" s="23"/>
      <c r="H253" s="22">
        <v>1351</v>
      </c>
      <c r="I253" s="9">
        <v>1351</v>
      </c>
      <c r="J253" s="23">
        <v>1351</v>
      </c>
    </row>
    <row r="254" spans="1:10" x14ac:dyDescent="0.35">
      <c r="A254" s="32" t="s">
        <v>280</v>
      </c>
      <c r="B254" s="22"/>
      <c r="C254" s="9"/>
      <c r="D254" s="23"/>
      <c r="E254" s="22"/>
      <c r="F254" s="9"/>
      <c r="G254" s="23"/>
      <c r="H254" s="22"/>
      <c r="I254" s="9"/>
      <c r="J254" s="23"/>
    </row>
    <row r="255" spans="1:10" x14ac:dyDescent="0.35">
      <c r="A255" s="32" t="s">
        <v>283</v>
      </c>
      <c r="B255" s="22"/>
      <c r="C255" s="9"/>
      <c r="D255" s="23"/>
      <c r="E255" s="22"/>
      <c r="F255" s="9"/>
      <c r="G255" s="23"/>
      <c r="H255" s="22">
        <v>2533</v>
      </c>
      <c r="I255" s="9">
        <v>2541</v>
      </c>
      <c r="J255" s="23">
        <v>2549</v>
      </c>
    </row>
    <row r="256" spans="1:10" x14ac:dyDescent="0.35">
      <c r="A256" s="32" t="s">
        <v>286</v>
      </c>
      <c r="B256" s="22"/>
      <c r="C256" s="9"/>
      <c r="D256" s="23"/>
      <c r="E256" s="22"/>
      <c r="F256" s="9"/>
      <c r="G256" s="23"/>
      <c r="H256" s="22"/>
      <c r="I256" s="9"/>
      <c r="J256" s="23"/>
    </row>
    <row r="257" spans="1:10" x14ac:dyDescent="0.35">
      <c r="A257" s="32" t="s">
        <v>289</v>
      </c>
      <c r="B257" s="22"/>
      <c r="C257" s="9"/>
      <c r="D257" s="23"/>
      <c r="E257" s="22"/>
      <c r="F257" s="9"/>
      <c r="G257" s="23"/>
      <c r="H257" s="22"/>
      <c r="I257" s="9"/>
      <c r="J257" s="23"/>
    </row>
    <row r="258" spans="1:10" x14ac:dyDescent="0.35">
      <c r="A258" s="32" t="s">
        <v>1074</v>
      </c>
      <c r="B258" s="22"/>
      <c r="C258" s="9"/>
      <c r="D258" s="23"/>
      <c r="E258" s="22"/>
      <c r="F258" s="9"/>
      <c r="G258" s="23"/>
      <c r="H258" s="22"/>
      <c r="I258" s="9"/>
      <c r="J258" s="23"/>
    </row>
    <row r="259" spans="1:10" x14ac:dyDescent="0.35">
      <c r="A259" s="32" t="s">
        <v>801</v>
      </c>
      <c r="B259" s="22"/>
      <c r="C259" s="9"/>
      <c r="D259" s="23"/>
      <c r="E259" s="22"/>
      <c r="F259" s="9"/>
      <c r="G259" s="23"/>
      <c r="H259" s="22"/>
      <c r="I259" s="9"/>
      <c r="J259" s="23"/>
    </row>
    <row r="260" spans="1:10" x14ac:dyDescent="0.35">
      <c r="A260" s="32" t="s">
        <v>292</v>
      </c>
      <c r="B260" s="22"/>
      <c r="C260" s="9"/>
      <c r="D260" s="23"/>
      <c r="E260" s="22"/>
      <c r="F260" s="9"/>
      <c r="G260" s="23"/>
      <c r="H260" s="22">
        <v>1800</v>
      </c>
      <c r="I260" s="9">
        <v>1800</v>
      </c>
      <c r="J260" s="23">
        <v>1800</v>
      </c>
    </row>
    <row r="261" spans="1:10" x14ac:dyDescent="0.35">
      <c r="A261" s="32" t="s">
        <v>946</v>
      </c>
      <c r="B261" s="22"/>
      <c r="C261" s="9"/>
      <c r="D261" s="23"/>
      <c r="E261" s="22"/>
      <c r="F261" s="9"/>
      <c r="G261" s="23"/>
      <c r="H261" s="22"/>
      <c r="I261" s="9"/>
      <c r="J261" s="23"/>
    </row>
    <row r="262" spans="1:10" x14ac:dyDescent="0.35">
      <c r="A262" s="32" t="s">
        <v>804</v>
      </c>
      <c r="B262" s="22"/>
      <c r="C262" s="9"/>
      <c r="D262" s="23"/>
      <c r="E262" s="22"/>
      <c r="F262" s="9"/>
      <c r="G262" s="23"/>
      <c r="H262" s="22"/>
      <c r="I262" s="9"/>
      <c r="J262" s="23"/>
    </row>
    <row r="263" spans="1:10" x14ac:dyDescent="0.35">
      <c r="A263" s="32" t="s">
        <v>807</v>
      </c>
      <c r="B263" s="22"/>
      <c r="C263" s="9"/>
      <c r="D263" s="23"/>
      <c r="E263" s="22"/>
      <c r="F263" s="9"/>
      <c r="G263" s="23"/>
      <c r="H263" s="22"/>
      <c r="I263" s="9"/>
      <c r="J263" s="23"/>
    </row>
    <row r="264" spans="1:10" x14ac:dyDescent="0.35">
      <c r="A264" s="32" t="s">
        <v>810</v>
      </c>
      <c r="B264" s="22"/>
      <c r="C264" s="9"/>
      <c r="D264" s="23"/>
      <c r="E264" s="22"/>
      <c r="F264" s="9"/>
      <c r="G264" s="23"/>
      <c r="H264" s="22"/>
      <c r="I264" s="9"/>
      <c r="J264" s="23"/>
    </row>
    <row r="265" spans="1:10" x14ac:dyDescent="0.35">
      <c r="A265" s="32" t="s">
        <v>295</v>
      </c>
      <c r="B265" s="22"/>
      <c r="C265" s="9"/>
      <c r="D265" s="23"/>
      <c r="E265" s="22"/>
      <c r="F265" s="9"/>
      <c r="G265" s="23"/>
      <c r="H265" s="22">
        <v>271</v>
      </c>
      <c r="I265" s="9">
        <v>297</v>
      </c>
      <c r="J265" s="23">
        <v>320</v>
      </c>
    </row>
    <row r="266" spans="1:10" x14ac:dyDescent="0.35">
      <c r="A266" s="32" t="s">
        <v>298</v>
      </c>
      <c r="B266" s="22"/>
      <c r="C266" s="9"/>
      <c r="D266" s="23"/>
      <c r="E266" s="22"/>
      <c r="F266" s="9"/>
      <c r="G266" s="23"/>
      <c r="H266" s="22">
        <v>7122</v>
      </c>
      <c r="I266" s="9">
        <v>8574</v>
      </c>
      <c r="J266" s="23">
        <v>9916</v>
      </c>
    </row>
    <row r="267" spans="1:10" x14ac:dyDescent="0.35">
      <c r="A267" s="32" t="s">
        <v>301</v>
      </c>
      <c r="B267" s="22"/>
      <c r="C267" s="9"/>
      <c r="D267" s="23"/>
      <c r="E267" s="22"/>
      <c r="F267" s="9"/>
      <c r="G267" s="23"/>
      <c r="H267" s="22">
        <v>11625</v>
      </c>
      <c r="I267" s="9">
        <v>13181</v>
      </c>
      <c r="J267" s="23">
        <v>14618</v>
      </c>
    </row>
    <row r="268" spans="1:10" x14ac:dyDescent="0.35">
      <c r="A268" s="32" t="s">
        <v>683</v>
      </c>
      <c r="B268" s="22"/>
      <c r="C268" s="9"/>
      <c r="D268" s="23"/>
      <c r="E268" s="22"/>
      <c r="F268" s="9"/>
      <c r="G268" s="23"/>
      <c r="H268" s="22">
        <v>580</v>
      </c>
      <c r="I268" s="9">
        <v>580</v>
      </c>
      <c r="J268" s="23">
        <v>580</v>
      </c>
    </row>
    <row r="269" spans="1:10" x14ac:dyDescent="0.35">
      <c r="A269" s="32" t="s">
        <v>304</v>
      </c>
      <c r="B269" s="22"/>
      <c r="C269" s="9"/>
      <c r="D269" s="23"/>
      <c r="E269" s="22"/>
      <c r="F269" s="9"/>
      <c r="G269" s="23"/>
      <c r="H269" s="22"/>
      <c r="I269" s="9"/>
      <c r="J269" s="23"/>
    </row>
    <row r="270" spans="1:10" x14ac:dyDescent="0.35">
      <c r="A270" s="32" t="s">
        <v>307</v>
      </c>
      <c r="B270" s="22"/>
      <c r="C270" s="9"/>
      <c r="D270" s="23"/>
      <c r="E270" s="22"/>
      <c r="F270" s="9"/>
      <c r="G270" s="23"/>
      <c r="H270" s="22"/>
      <c r="I270" s="9"/>
      <c r="J270" s="23"/>
    </row>
    <row r="271" spans="1:10" x14ac:dyDescent="0.35">
      <c r="A271" s="32" t="s">
        <v>310</v>
      </c>
      <c r="B271" s="22"/>
      <c r="C271" s="9"/>
      <c r="D271" s="23"/>
      <c r="E271" s="22"/>
      <c r="F271" s="9"/>
      <c r="G271" s="23"/>
      <c r="H271" s="22">
        <v>5334</v>
      </c>
      <c r="I271" s="9">
        <v>5952</v>
      </c>
      <c r="J271" s="23">
        <v>6523</v>
      </c>
    </row>
    <row r="272" spans="1:10" x14ac:dyDescent="0.35">
      <c r="A272" s="32" t="s">
        <v>813</v>
      </c>
      <c r="B272" s="22"/>
      <c r="C272" s="9"/>
      <c r="D272" s="23"/>
      <c r="E272" s="22"/>
      <c r="F272" s="9"/>
      <c r="G272" s="23"/>
      <c r="H272" s="22"/>
      <c r="I272" s="9"/>
      <c r="J272" s="23"/>
    </row>
    <row r="273" spans="1:10" x14ac:dyDescent="0.35">
      <c r="A273" s="32" t="s">
        <v>1077</v>
      </c>
      <c r="B273" s="22"/>
      <c r="C273" s="9"/>
      <c r="D273" s="23"/>
      <c r="E273" s="22"/>
      <c r="F273" s="9"/>
      <c r="G273" s="23"/>
      <c r="H273" s="22"/>
      <c r="I273" s="9"/>
      <c r="J273" s="23"/>
    </row>
    <row r="274" spans="1:10" x14ac:dyDescent="0.35">
      <c r="A274" s="32" t="s">
        <v>313</v>
      </c>
      <c r="B274" s="22"/>
      <c r="C274" s="9"/>
      <c r="D274" s="23"/>
      <c r="E274" s="22"/>
      <c r="F274" s="9"/>
      <c r="G274" s="23"/>
      <c r="H274" s="22">
        <v>6541</v>
      </c>
      <c r="I274" s="9">
        <v>7897</v>
      </c>
      <c r="J274" s="23">
        <v>9148</v>
      </c>
    </row>
    <row r="275" spans="1:10" x14ac:dyDescent="0.35">
      <c r="A275" s="32" t="s">
        <v>316</v>
      </c>
      <c r="B275" s="22"/>
      <c r="C275" s="9"/>
      <c r="D275" s="23"/>
      <c r="E275" s="22"/>
      <c r="F275" s="9"/>
      <c r="G275" s="23"/>
      <c r="H275" s="22"/>
      <c r="I275" s="9"/>
      <c r="J275" s="23"/>
    </row>
    <row r="276" spans="1:10" x14ac:dyDescent="0.35">
      <c r="A276" s="32" t="s">
        <v>319</v>
      </c>
      <c r="B276" s="22"/>
      <c r="C276" s="9"/>
      <c r="D276" s="23"/>
      <c r="E276" s="22"/>
      <c r="F276" s="9"/>
      <c r="G276" s="23"/>
      <c r="H276" s="22">
        <v>3205</v>
      </c>
      <c r="I276" s="9">
        <v>5362</v>
      </c>
      <c r="J276" s="23">
        <v>6700</v>
      </c>
    </row>
    <row r="277" spans="1:10" x14ac:dyDescent="0.35">
      <c r="A277" s="32" t="s">
        <v>322</v>
      </c>
      <c r="B277" s="22"/>
      <c r="C277" s="9"/>
      <c r="D277" s="23"/>
      <c r="E277" s="22"/>
      <c r="F277" s="9"/>
      <c r="G277" s="23"/>
      <c r="H277" s="22">
        <v>2700</v>
      </c>
      <c r="I277" s="9">
        <v>3870</v>
      </c>
      <c r="J277" s="23">
        <v>4200</v>
      </c>
    </row>
    <row r="278" spans="1:10" x14ac:dyDescent="0.35">
      <c r="A278" s="32" t="s">
        <v>325</v>
      </c>
      <c r="B278" s="22"/>
      <c r="C278" s="9"/>
      <c r="D278" s="23"/>
      <c r="E278" s="22"/>
      <c r="F278" s="9"/>
      <c r="G278" s="23"/>
      <c r="H278" s="22"/>
      <c r="I278" s="9"/>
      <c r="J278" s="23"/>
    </row>
    <row r="279" spans="1:10" x14ac:dyDescent="0.35">
      <c r="A279" s="32" t="s">
        <v>1080</v>
      </c>
      <c r="B279" s="22"/>
      <c r="C279" s="9"/>
      <c r="D279" s="23"/>
      <c r="E279" s="22"/>
      <c r="F279" s="9"/>
      <c r="G279" s="23"/>
      <c r="H279" s="22"/>
      <c r="I279" s="9"/>
      <c r="J279" s="23"/>
    </row>
    <row r="280" spans="1:10" x14ac:dyDescent="0.35">
      <c r="A280" s="32" t="s">
        <v>328</v>
      </c>
      <c r="B280" s="22"/>
      <c r="C280" s="9"/>
      <c r="D280" s="23"/>
      <c r="E280" s="22"/>
      <c r="F280" s="9"/>
      <c r="G280" s="23"/>
      <c r="H280" s="22"/>
      <c r="I280" s="9"/>
      <c r="J280" s="23"/>
    </row>
    <row r="281" spans="1:10" x14ac:dyDescent="0.35">
      <c r="A281" s="32" t="s">
        <v>331</v>
      </c>
      <c r="B281" s="22"/>
      <c r="C281" s="9"/>
      <c r="D281" s="23"/>
      <c r="E281" s="22"/>
      <c r="F281" s="9"/>
      <c r="G281" s="23"/>
      <c r="H281" s="22"/>
      <c r="I281" s="9"/>
      <c r="J281" s="23"/>
    </row>
    <row r="282" spans="1:10" x14ac:dyDescent="0.35">
      <c r="A282" s="32" t="s">
        <v>816</v>
      </c>
      <c r="B282" s="22"/>
      <c r="C282" s="9"/>
      <c r="D282" s="23"/>
      <c r="E282" s="22"/>
      <c r="F282" s="9"/>
      <c r="G282" s="23"/>
      <c r="H282" s="22"/>
      <c r="I282" s="9"/>
      <c r="J282" s="23"/>
    </row>
    <row r="283" spans="1:10" x14ac:dyDescent="0.35">
      <c r="A283" s="32" t="s">
        <v>334</v>
      </c>
      <c r="B283" s="22"/>
      <c r="C283" s="9"/>
      <c r="D283" s="23"/>
      <c r="E283" s="22"/>
      <c r="F283" s="9"/>
      <c r="G283" s="23"/>
      <c r="H283" s="22"/>
      <c r="I283" s="9"/>
      <c r="J283" s="23"/>
    </row>
    <row r="284" spans="1:10" x14ac:dyDescent="0.35">
      <c r="A284" s="32" t="s">
        <v>337</v>
      </c>
      <c r="B284" s="22"/>
      <c r="C284" s="9"/>
      <c r="D284" s="23"/>
      <c r="E284" s="22"/>
      <c r="F284" s="9"/>
      <c r="G284" s="23"/>
      <c r="H284" s="22">
        <v>750</v>
      </c>
      <c r="I284" s="9">
        <v>750</v>
      </c>
      <c r="J284" s="23">
        <v>750</v>
      </c>
    </row>
    <row r="285" spans="1:10" x14ac:dyDescent="0.35">
      <c r="A285" s="32" t="s">
        <v>1242</v>
      </c>
      <c r="B285" s="22"/>
      <c r="C285" s="9"/>
      <c r="D285" s="23"/>
      <c r="E285" s="22"/>
      <c r="F285" s="9"/>
      <c r="G285" s="23"/>
      <c r="H285" s="22"/>
      <c r="I285" s="9"/>
      <c r="J285" s="23"/>
    </row>
    <row r="286" spans="1:10" x14ac:dyDescent="0.35">
      <c r="A286" s="32" t="s">
        <v>1083</v>
      </c>
      <c r="B286" s="22"/>
      <c r="C286" s="9"/>
      <c r="D286" s="23"/>
      <c r="E286" s="22"/>
      <c r="F286" s="9"/>
      <c r="G286" s="23"/>
      <c r="H286" s="22"/>
      <c r="I286" s="9"/>
      <c r="J286" s="23"/>
    </row>
    <row r="287" spans="1:10" x14ac:dyDescent="0.35">
      <c r="A287" s="32" t="s">
        <v>819</v>
      </c>
      <c r="B287" s="22"/>
      <c r="C287" s="9"/>
      <c r="D287" s="23"/>
      <c r="E287" s="22"/>
      <c r="F287" s="9"/>
      <c r="G287" s="23"/>
      <c r="H287" s="22"/>
      <c r="I287" s="9"/>
      <c r="J287" s="23"/>
    </row>
    <row r="288" spans="1:10" x14ac:dyDescent="0.35">
      <c r="A288" s="32" t="s">
        <v>1368</v>
      </c>
      <c r="B288" s="22"/>
      <c r="C288" s="9"/>
      <c r="D288" s="23"/>
      <c r="E288" s="22"/>
      <c r="F288" s="9"/>
      <c r="G288" s="23"/>
      <c r="H288" s="22"/>
      <c r="I288" s="9"/>
      <c r="J288" s="23"/>
    </row>
    <row r="289" spans="1:10" x14ac:dyDescent="0.35">
      <c r="A289" s="32" t="s">
        <v>1086</v>
      </c>
      <c r="B289" s="22"/>
      <c r="C289" s="9"/>
      <c r="D289" s="23"/>
      <c r="E289" s="22"/>
      <c r="F289" s="9"/>
      <c r="G289" s="23"/>
      <c r="H289" s="22"/>
      <c r="I289" s="9"/>
      <c r="J289" s="23"/>
    </row>
    <row r="290" spans="1:10" x14ac:dyDescent="0.35">
      <c r="A290" s="32" t="s">
        <v>1371</v>
      </c>
      <c r="B290" s="22"/>
      <c r="C290" s="9"/>
      <c r="D290" s="23"/>
      <c r="E290" s="22"/>
      <c r="F290" s="9"/>
      <c r="G290" s="23"/>
      <c r="H290" s="22"/>
      <c r="I290" s="9"/>
      <c r="J290" s="23"/>
    </row>
    <row r="291" spans="1:10" x14ac:dyDescent="0.35">
      <c r="A291" s="32" t="s">
        <v>1504</v>
      </c>
      <c r="B291" s="22"/>
      <c r="C291" s="9"/>
      <c r="D291" s="23"/>
      <c r="E291" s="22"/>
      <c r="F291" s="9"/>
      <c r="G291" s="23"/>
      <c r="H291" s="22"/>
      <c r="I291" s="9"/>
      <c r="J291" s="23"/>
    </row>
    <row r="292" spans="1:10" x14ac:dyDescent="0.35">
      <c r="A292" s="32" t="s">
        <v>1761</v>
      </c>
      <c r="B292" s="22"/>
      <c r="C292" s="9"/>
      <c r="D292" s="23"/>
      <c r="E292" s="22"/>
      <c r="F292" s="9"/>
      <c r="G292" s="23"/>
      <c r="H292" s="22"/>
      <c r="I292" s="9"/>
      <c r="J292" s="23"/>
    </row>
    <row r="293" spans="1:10" x14ac:dyDescent="0.35">
      <c r="A293" s="32" t="s">
        <v>1764</v>
      </c>
      <c r="B293" s="22"/>
      <c r="C293" s="9"/>
      <c r="D293" s="23"/>
      <c r="E293" s="22"/>
      <c r="F293" s="9"/>
      <c r="G293" s="23"/>
      <c r="H293" s="22"/>
      <c r="I293" s="9"/>
      <c r="J293" s="23"/>
    </row>
    <row r="294" spans="1:10" x14ac:dyDescent="0.35">
      <c r="A294" s="32" t="s">
        <v>1374</v>
      </c>
      <c r="B294" s="22"/>
      <c r="C294" s="9"/>
      <c r="D294" s="23"/>
      <c r="E294" s="22"/>
      <c r="F294" s="9"/>
      <c r="G294" s="23"/>
      <c r="H294" s="22"/>
      <c r="I294" s="9"/>
      <c r="J294" s="23"/>
    </row>
    <row r="295" spans="1:10" x14ac:dyDescent="0.35">
      <c r="A295" s="32" t="s">
        <v>1377</v>
      </c>
      <c r="B295" s="22"/>
      <c r="C295" s="9"/>
      <c r="D295" s="23"/>
      <c r="E295" s="22"/>
      <c r="F295" s="9"/>
      <c r="G295" s="23"/>
      <c r="H295" s="22"/>
      <c r="I295" s="9"/>
      <c r="J295" s="23"/>
    </row>
    <row r="296" spans="1:10" x14ac:dyDescent="0.35">
      <c r="A296" s="32" t="s">
        <v>1305</v>
      </c>
      <c r="B296" s="22"/>
      <c r="C296" s="9"/>
      <c r="D296" s="23"/>
      <c r="E296" s="22"/>
      <c r="F296" s="9"/>
      <c r="G296" s="23"/>
      <c r="H296" s="22"/>
      <c r="I296" s="9"/>
      <c r="J296" s="23"/>
    </row>
    <row r="297" spans="1:10" x14ac:dyDescent="0.35">
      <c r="A297" s="32" t="s">
        <v>1089</v>
      </c>
      <c r="B297" s="22"/>
      <c r="C297" s="9"/>
      <c r="D297" s="23"/>
      <c r="E297" s="22"/>
      <c r="F297" s="9"/>
      <c r="G297" s="23"/>
      <c r="H297" s="22"/>
      <c r="I297" s="9"/>
      <c r="J297" s="23"/>
    </row>
    <row r="298" spans="1:10" x14ac:dyDescent="0.35">
      <c r="A298" s="32" t="s">
        <v>1767</v>
      </c>
      <c r="B298" s="22"/>
      <c r="C298" s="9"/>
      <c r="D298" s="23"/>
      <c r="E298" s="22"/>
      <c r="F298" s="9"/>
      <c r="G298" s="23"/>
      <c r="H298" s="22"/>
      <c r="I298" s="9"/>
      <c r="J298" s="23"/>
    </row>
    <row r="299" spans="1:10" x14ac:dyDescent="0.35">
      <c r="A299" s="32" t="s">
        <v>1380</v>
      </c>
      <c r="B299" s="22"/>
      <c r="C299" s="9"/>
      <c r="D299" s="23"/>
      <c r="E299" s="22"/>
      <c r="F299" s="9"/>
      <c r="G299" s="23"/>
      <c r="H299" s="22"/>
      <c r="I299" s="9"/>
      <c r="J299" s="23"/>
    </row>
    <row r="300" spans="1:10" x14ac:dyDescent="0.35">
      <c r="A300" s="32" t="s">
        <v>949</v>
      </c>
      <c r="B300" s="22"/>
      <c r="C300" s="9"/>
      <c r="D300" s="23"/>
      <c r="E300" s="22"/>
      <c r="F300" s="9"/>
      <c r="G300" s="23"/>
      <c r="H300" s="22"/>
      <c r="I300" s="9"/>
      <c r="J300" s="23"/>
    </row>
    <row r="301" spans="1:10" x14ac:dyDescent="0.35">
      <c r="A301" s="32" t="s">
        <v>1770</v>
      </c>
      <c r="B301" s="22"/>
      <c r="C301" s="9"/>
      <c r="D301" s="23"/>
      <c r="E301" s="22"/>
      <c r="F301" s="9"/>
      <c r="G301" s="23"/>
      <c r="H301" s="22"/>
      <c r="I301" s="9"/>
      <c r="J301" s="23"/>
    </row>
    <row r="302" spans="1:10" x14ac:dyDescent="0.35">
      <c r="A302" s="32" t="s">
        <v>1773</v>
      </c>
      <c r="B302" s="22"/>
      <c r="C302" s="9"/>
      <c r="D302" s="23"/>
      <c r="E302" s="22"/>
      <c r="F302" s="9"/>
      <c r="G302" s="23"/>
      <c r="H302" s="22"/>
      <c r="I302" s="9"/>
      <c r="J302" s="23"/>
    </row>
    <row r="303" spans="1:10" x14ac:dyDescent="0.35">
      <c r="A303" s="32" t="s">
        <v>1776</v>
      </c>
      <c r="B303" s="22"/>
      <c r="C303" s="9"/>
      <c r="D303" s="23"/>
      <c r="E303" s="22"/>
      <c r="F303" s="9"/>
      <c r="G303" s="23"/>
      <c r="H303" s="22"/>
      <c r="I303" s="9"/>
      <c r="J303" s="23"/>
    </row>
    <row r="304" spans="1:10" x14ac:dyDescent="0.35">
      <c r="A304" s="32" t="s">
        <v>1779</v>
      </c>
      <c r="B304" s="22"/>
      <c r="C304" s="9"/>
      <c r="D304" s="23"/>
      <c r="E304" s="22"/>
      <c r="F304" s="9"/>
      <c r="G304" s="23"/>
      <c r="H304" s="22"/>
      <c r="I304" s="9"/>
      <c r="J304" s="23"/>
    </row>
    <row r="305" spans="1:10" x14ac:dyDescent="0.35">
      <c r="A305" s="32" t="s">
        <v>822</v>
      </c>
      <c r="B305" s="22"/>
      <c r="C305" s="9"/>
      <c r="D305" s="23"/>
      <c r="E305" s="22"/>
      <c r="F305" s="9"/>
      <c r="G305" s="23"/>
      <c r="H305" s="22">
        <v>20194</v>
      </c>
      <c r="I305" s="9">
        <v>22179</v>
      </c>
      <c r="J305" s="23">
        <v>24743</v>
      </c>
    </row>
    <row r="306" spans="1:10" x14ac:dyDescent="0.35">
      <c r="A306" s="32" t="s">
        <v>1530</v>
      </c>
      <c r="B306" s="22"/>
      <c r="C306" s="9"/>
      <c r="D306" s="23"/>
      <c r="E306" s="22">
        <v>4785</v>
      </c>
      <c r="F306" s="9">
        <v>4836</v>
      </c>
      <c r="G306" s="23">
        <v>4883</v>
      </c>
      <c r="H306" s="22"/>
      <c r="I306" s="9"/>
      <c r="J306" s="23"/>
    </row>
    <row r="307" spans="1:10" x14ac:dyDescent="0.35">
      <c r="A307" s="32" t="s">
        <v>1533</v>
      </c>
      <c r="B307" s="22"/>
      <c r="C307" s="9"/>
      <c r="D307" s="23"/>
      <c r="E307" s="22"/>
      <c r="F307" s="9"/>
      <c r="G307" s="23"/>
      <c r="H307" s="22"/>
      <c r="I307" s="9"/>
      <c r="J307" s="23"/>
    </row>
    <row r="308" spans="1:10" x14ac:dyDescent="0.35">
      <c r="A308" s="32" t="s">
        <v>1536</v>
      </c>
      <c r="B308" s="22"/>
      <c r="C308" s="9"/>
      <c r="D308" s="23"/>
      <c r="E308" s="22">
        <v>14198</v>
      </c>
      <c r="F308" s="9">
        <v>14806</v>
      </c>
      <c r="G308" s="23">
        <v>15367</v>
      </c>
      <c r="H308" s="22"/>
      <c r="I308" s="9"/>
      <c r="J308" s="23"/>
    </row>
    <row r="309" spans="1:10" x14ac:dyDescent="0.35">
      <c r="A309" s="32" t="s">
        <v>1596</v>
      </c>
      <c r="B309" s="22"/>
      <c r="C309" s="9"/>
      <c r="D309" s="23"/>
      <c r="E309" s="22">
        <v>3883</v>
      </c>
      <c r="F309" s="9">
        <v>3883</v>
      </c>
      <c r="G309" s="23">
        <v>3883</v>
      </c>
      <c r="H309" s="22"/>
      <c r="I309" s="9"/>
      <c r="J309" s="23"/>
    </row>
    <row r="310" spans="1:10" x14ac:dyDescent="0.35">
      <c r="A310" s="31" t="s">
        <v>338</v>
      </c>
      <c r="B310" s="20">
        <f t="shared" ref="B310:J310" si="8">SUM(B311:B354)</f>
        <v>4547</v>
      </c>
      <c r="C310" s="13">
        <f t="shared" si="8"/>
        <v>4547</v>
      </c>
      <c r="D310" s="21">
        <f t="shared" si="8"/>
        <v>4547</v>
      </c>
      <c r="E310" s="20">
        <f t="shared" si="8"/>
        <v>1026</v>
      </c>
      <c r="F310" s="13">
        <f t="shared" si="8"/>
        <v>1026</v>
      </c>
      <c r="G310" s="21">
        <f t="shared" si="8"/>
        <v>1026</v>
      </c>
      <c r="H310" s="20">
        <f t="shared" si="8"/>
        <v>121454</v>
      </c>
      <c r="I310" s="13">
        <f t="shared" si="8"/>
        <v>138455</v>
      </c>
      <c r="J310" s="21">
        <f t="shared" si="8"/>
        <v>149922</v>
      </c>
    </row>
    <row r="311" spans="1:10" x14ac:dyDescent="0.35">
      <c r="A311" s="32" t="s">
        <v>341</v>
      </c>
      <c r="B311" s="22"/>
      <c r="C311" s="9"/>
      <c r="D311" s="23"/>
      <c r="E311" s="22"/>
      <c r="F311" s="9"/>
      <c r="G311" s="23"/>
      <c r="H311" s="22">
        <v>12250</v>
      </c>
      <c r="I311" s="9">
        <v>19895</v>
      </c>
      <c r="J311" s="23">
        <v>22354</v>
      </c>
    </row>
    <row r="312" spans="1:10" x14ac:dyDescent="0.35">
      <c r="A312" s="32" t="s">
        <v>344</v>
      </c>
      <c r="B312" s="22"/>
      <c r="C312" s="9"/>
      <c r="D312" s="23"/>
      <c r="E312" s="22"/>
      <c r="F312" s="9"/>
      <c r="G312" s="23"/>
      <c r="H312" s="22"/>
      <c r="I312" s="9"/>
      <c r="J312" s="23"/>
    </row>
    <row r="313" spans="1:10" x14ac:dyDescent="0.35">
      <c r="A313" s="32" t="s">
        <v>1091</v>
      </c>
      <c r="B313" s="22"/>
      <c r="C313" s="9"/>
      <c r="D313" s="23"/>
      <c r="E313" s="22"/>
      <c r="F313" s="9"/>
      <c r="G313" s="23"/>
      <c r="H313" s="22"/>
      <c r="I313" s="9"/>
      <c r="J313" s="23"/>
    </row>
    <row r="314" spans="1:10" x14ac:dyDescent="0.35">
      <c r="A314" s="32" t="s">
        <v>347</v>
      </c>
      <c r="B314" s="22"/>
      <c r="C314" s="9"/>
      <c r="D314" s="23"/>
      <c r="E314" s="22"/>
      <c r="F314" s="9"/>
      <c r="G314" s="23"/>
      <c r="H314" s="22">
        <v>1963</v>
      </c>
      <c r="I314" s="9">
        <v>2932</v>
      </c>
      <c r="J314" s="23">
        <v>3269</v>
      </c>
    </row>
    <row r="315" spans="1:10" x14ac:dyDescent="0.35">
      <c r="A315" s="32" t="s">
        <v>350</v>
      </c>
      <c r="B315" s="22"/>
      <c r="C315" s="9"/>
      <c r="D315" s="23"/>
      <c r="E315" s="22"/>
      <c r="F315" s="9"/>
      <c r="G315" s="23"/>
      <c r="H315" s="22">
        <v>559</v>
      </c>
      <c r="I315" s="9">
        <v>698</v>
      </c>
      <c r="J315" s="23">
        <v>826</v>
      </c>
    </row>
    <row r="316" spans="1:10" x14ac:dyDescent="0.35">
      <c r="A316" s="32" t="s">
        <v>353</v>
      </c>
      <c r="B316" s="22"/>
      <c r="C316" s="9"/>
      <c r="D316" s="23"/>
      <c r="E316" s="22"/>
      <c r="F316" s="9"/>
      <c r="G316" s="23"/>
      <c r="H316" s="22"/>
      <c r="I316" s="9"/>
      <c r="J316" s="23"/>
    </row>
    <row r="317" spans="1:10" x14ac:dyDescent="0.35">
      <c r="A317" s="32" t="s">
        <v>1094</v>
      </c>
      <c r="B317" s="22"/>
      <c r="C317" s="9"/>
      <c r="D317" s="23"/>
      <c r="E317" s="22"/>
      <c r="F317" s="9"/>
      <c r="G317" s="23"/>
      <c r="H317" s="22"/>
      <c r="I317" s="9"/>
      <c r="J317" s="23"/>
    </row>
    <row r="318" spans="1:10" x14ac:dyDescent="0.35">
      <c r="A318" s="32" t="s">
        <v>356</v>
      </c>
      <c r="B318" s="22">
        <v>572</v>
      </c>
      <c r="C318" s="9">
        <v>572</v>
      </c>
      <c r="D318" s="23">
        <v>572</v>
      </c>
      <c r="E318" s="22"/>
      <c r="F318" s="9"/>
      <c r="G318" s="23"/>
      <c r="H318" s="22">
        <v>706</v>
      </c>
      <c r="I318" s="9">
        <v>946</v>
      </c>
      <c r="J318" s="23">
        <v>1381</v>
      </c>
    </row>
    <row r="319" spans="1:10" x14ac:dyDescent="0.35">
      <c r="A319" s="32" t="s">
        <v>359</v>
      </c>
      <c r="B319" s="22"/>
      <c r="C319" s="9"/>
      <c r="D319" s="23"/>
      <c r="E319" s="22"/>
      <c r="F319" s="9"/>
      <c r="G319" s="23"/>
      <c r="H319" s="22">
        <v>1754</v>
      </c>
      <c r="I319" s="9">
        <v>1928</v>
      </c>
      <c r="J319" s="23">
        <v>2088</v>
      </c>
    </row>
    <row r="320" spans="1:10" x14ac:dyDescent="0.35">
      <c r="A320" s="32" t="s">
        <v>362</v>
      </c>
      <c r="B320" s="22"/>
      <c r="C320" s="9"/>
      <c r="D320" s="23"/>
      <c r="E320" s="22"/>
      <c r="F320" s="9"/>
      <c r="G320" s="23"/>
      <c r="H320" s="22">
        <v>1674</v>
      </c>
      <c r="I320" s="9">
        <v>1674</v>
      </c>
      <c r="J320" s="23">
        <v>1674</v>
      </c>
    </row>
    <row r="321" spans="1:10" x14ac:dyDescent="0.35">
      <c r="A321" s="32" t="s">
        <v>365</v>
      </c>
      <c r="B321" s="22"/>
      <c r="C321" s="9"/>
      <c r="D321" s="23"/>
      <c r="E321" s="22"/>
      <c r="F321" s="9"/>
      <c r="G321" s="23"/>
      <c r="H321" s="22">
        <v>1050</v>
      </c>
      <c r="I321" s="9">
        <v>1167</v>
      </c>
      <c r="J321" s="23">
        <v>1275</v>
      </c>
    </row>
    <row r="322" spans="1:10" x14ac:dyDescent="0.35">
      <c r="A322" s="32" t="s">
        <v>368</v>
      </c>
      <c r="B322" s="22"/>
      <c r="C322" s="9"/>
      <c r="D322" s="23"/>
      <c r="E322" s="22"/>
      <c r="F322" s="9"/>
      <c r="G322" s="23"/>
      <c r="H322" s="22">
        <v>238</v>
      </c>
      <c r="I322" s="9">
        <v>238</v>
      </c>
      <c r="J322" s="23">
        <v>238</v>
      </c>
    </row>
    <row r="323" spans="1:10" x14ac:dyDescent="0.35">
      <c r="A323" s="32" t="s">
        <v>371</v>
      </c>
      <c r="B323" s="22">
        <v>3975</v>
      </c>
      <c r="C323" s="9">
        <v>3975</v>
      </c>
      <c r="D323" s="23">
        <v>3975</v>
      </c>
      <c r="E323" s="22"/>
      <c r="F323" s="9"/>
      <c r="G323" s="23"/>
      <c r="H323" s="22">
        <v>6947</v>
      </c>
      <c r="I323" s="9">
        <v>7828</v>
      </c>
      <c r="J323" s="23">
        <v>8641</v>
      </c>
    </row>
    <row r="324" spans="1:10" x14ac:dyDescent="0.35">
      <c r="A324" s="32" t="s">
        <v>374</v>
      </c>
      <c r="B324" s="22"/>
      <c r="C324" s="9"/>
      <c r="D324" s="23"/>
      <c r="E324" s="22"/>
      <c r="F324" s="9"/>
      <c r="G324" s="23"/>
      <c r="H324" s="22">
        <v>28000</v>
      </c>
      <c r="I324" s="9">
        <v>28667</v>
      </c>
      <c r="J324" s="23">
        <v>29282</v>
      </c>
    </row>
    <row r="325" spans="1:10" x14ac:dyDescent="0.35">
      <c r="A325" s="32" t="s">
        <v>377</v>
      </c>
      <c r="B325" s="22"/>
      <c r="C325" s="9"/>
      <c r="D325" s="23"/>
      <c r="E325" s="22"/>
      <c r="F325" s="9"/>
      <c r="G325" s="23"/>
      <c r="H325" s="22">
        <v>1837</v>
      </c>
      <c r="I325" s="9">
        <v>1883</v>
      </c>
      <c r="J325" s="23">
        <v>1926</v>
      </c>
    </row>
    <row r="326" spans="1:10" x14ac:dyDescent="0.35">
      <c r="A326" s="32" t="s">
        <v>380</v>
      </c>
      <c r="B326" s="22"/>
      <c r="C326" s="9"/>
      <c r="D326" s="23"/>
      <c r="E326" s="22"/>
      <c r="F326" s="9"/>
      <c r="G326" s="23"/>
      <c r="H326" s="22">
        <v>445</v>
      </c>
      <c r="I326" s="9">
        <v>537</v>
      </c>
      <c r="J326" s="23">
        <v>622</v>
      </c>
    </row>
    <row r="327" spans="1:10" x14ac:dyDescent="0.35">
      <c r="A327" s="32" t="s">
        <v>1097</v>
      </c>
      <c r="B327" s="22"/>
      <c r="C327" s="9"/>
      <c r="D327" s="23"/>
      <c r="E327" s="22"/>
      <c r="F327" s="9"/>
      <c r="G327" s="23"/>
      <c r="H327" s="22"/>
      <c r="I327" s="9"/>
      <c r="J327" s="23"/>
    </row>
    <row r="328" spans="1:10" x14ac:dyDescent="0.35">
      <c r="A328" s="32" t="s">
        <v>383</v>
      </c>
      <c r="B328" s="22"/>
      <c r="C328" s="9"/>
      <c r="D328" s="23"/>
      <c r="E328" s="22">
        <v>1026</v>
      </c>
      <c r="F328" s="9">
        <v>1026</v>
      </c>
      <c r="G328" s="23">
        <v>1026</v>
      </c>
      <c r="H328" s="22">
        <v>8963</v>
      </c>
      <c r="I328" s="9">
        <v>9890</v>
      </c>
      <c r="J328" s="23">
        <v>11464</v>
      </c>
    </row>
    <row r="329" spans="1:10" x14ac:dyDescent="0.35">
      <c r="A329" s="32" t="s">
        <v>825</v>
      </c>
      <c r="B329" s="22"/>
      <c r="C329" s="9"/>
      <c r="D329" s="23"/>
      <c r="E329" s="22"/>
      <c r="F329" s="9"/>
      <c r="G329" s="23"/>
      <c r="H329" s="22"/>
      <c r="I329" s="9"/>
      <c r="J329" s="23"/>
    </row>
    <row r="330" spans="1:10" x14ac:dyDescent="0.35">
      <c r="A330" s="32" t="s">
        <v>386</v>
      </c>
      <c r="B330" s="22"/>
      <c r="C330" s="9"/>
      <c r="D330" s="23"/>
      <c r="E330" s="22"/>
      <c r="F330" s="9"/>
      <c r="G330" s="23"/>
      <c r="H330" s="22">
        <v>2352</v>
      </c>
      <c r="I330" s="9">
        <v>2352</v>
      </c>
      <c r="J330" s="23">
        <v>2352</v>
      </c>
    </row>
    <row r="331" spans="1:10" x14ac:dyDescent="0.35">
      <c r="A331" s="32" t="s">
        <v>389</v>
      </c>
      <c r="B331" s="22"/>
      <c r="C331" s="9"/>
      <c r="D331" s="23"/>
      <c r="E331" s="22"/>
      <c r="F331" s="9"/>
      <c r="G331" s="23"/>
      <c r="H331" s="22">
        <v>5802</v>
      </c>
      <c r="I331" s="9">
        <v>5836</v>
      </c>
      <c r="J331" s="23">
        <v>5867</v>
      </c>
    </row>
    <row r="332" spans="1:10" x14ac:dyDescent="0.35">
      <c r="A332" s="32" t="s">
        <v>1877</v>
      </c>
      <c r="B332" s="22"/>
      <c r="C332" s="9"/>
      <c r="D332" s="23"/>
      <c r="E332" s="22"/>
      <c r="F332" s="9"/>
      <c r="G332" s="23"/>
      <c r="H332" s="22"/>
      <c r="I332" s="9"/>
      <c r="J332" s="23"/>
    </row>
    <row r="333" spans="1:10" x14ac:dyDescent="0.35">
      <c r="A333" s="32" t="s">
        <v>392</v>
      </c>
      <c r="B333" s="22"/>
      <c r="C333" s="9"/>
      <c r="D333" s="23"/>
      <c r="E333" s="22"/>
      <c r="F333" s="9"/>
      <c r="G333" s="23"/>
      <c r="H333" s="22">
        <v>21296</v>
      </c>
      <c r="I333" s="9">
        <v>21858</v>
      </c>
      <c r="J333" s="23">
        <v>22378</v>
      </c>
    </row>
    <row r="334" spans="1:10" x14ac:dyDescent="0.35">
      <c r="A334" s="32" t="s">
        <v>395</v>
      </c>
      <c r="B334" s="22"/>
      <c r="C334" s="9"/>
      <c r="D334" s="23"/>
      <c r="E334" s="22"/>
      <c r="F334" s="9"/>
      <c r="G334" s="23"/>
      <c r="H334" s="22">
        <v>2775</v>
      </c>
      <c r="I334" s="9">
        <v>3110</v>
      </c>
      <c r="J334" s="23">
        <v>3418</v>
      </c>
    </row>
    <row r="335" spans="1:10" x14ac:dyDescent="0.35">
      <c r="A335" s="32" t="s">
        <v>398</v>
      </c>
      <c r="B335" s="22"/>
      <c r="C335" s="9"/>
      <c r="D335" s="23"/>
      <c r="E335" s="22"/>
      <c r="F335" s="9"/>
      <c r="G335" s="23"/>
      <c r="H335" s="22">
        <v>130</v>
      </c>
      <c r="I335" s="9">
        <v>130</v>
      </c>
      <c r="J335" s="23">
        <v>130</v>
      </c>
    </row>
    <row r="336" spans="1:10" x14ac:dyDescent="0.35">
      <c r="A336" s="32" t="s">
        <v>686</v>
      </c>
      <c r="B336" s="22"/>
      <c r="C336" s="9"/>
      <c r="D336" s="23"/>
      <c r="E336" s="22"/>
      <c r="F336" s="9"/>
      <c r="G336" s="23"/>
      <c r="H336" s="22"/>
      <c r="I336" s="9"/>
      <c r="J336" s="23"/>
    </row>
    <row r="337" spans="1:10" x14ac:dyDescent="0.35">
      <c r="A337" s="32" t="s">
        <v>401</v>
      </c>
      <c r="B337" s="22"/>
      <c r="C337" s="9"/>
      <c r="D337" s="23"/>
      <c r="E337" s="22"/>
      <c r="F337" s="9"/>
      <c r="G337" s="23"/>
      <c r="H337" s="22">
        <v>15241</v>
      </c>
      <c r="I337" s="9">
        <v>18560</v>
      </c>
      <c r="J337" s="23">
        <v>21624</v>
      </c>
    </row>
    <row r="338" spans="1:10" x14ac:dyDescent="0.35">
      <c r="A338" s="32" t="s">
        <v>1507</v>
      </c>
      <c r="B338" s="22"/>
      <c r="C338" s="9"/>
      <c r="D338" s="23"/>
      <c r="E338" s="22"/>
      <c r="F338" s="9"/>
      <c r="G338" s="23"/>
      <c r="H338" s="22"/>
      <c r="I338" s="9"/>
      <c r="J338" s="23"/>
    </row>
    <row r="339" spans="1:10" x14ac:dyDescent="0.35">
      <c r="A339" s="32" t="s">
        <v>1782</v>
      </c>
      <c r="B339" s="22"/>
      <c r="C339" s="9"/>
      <c r="D339" s="23"/>
      <c r="E339" s="22"/>
      <c r="F339" s="9"/>
      <c r="G339" s="23"/>
      <c r="H339" s="22"/>
      <c r="I339" s="9"/>
      <c r="J339" s="23"/>
    </row>
    <row r="340" spans="1:10" x14ac:dyDescent="0.35">
      <c r="A340" s="32" t="s">
        <v>1245</v>
      </c>
      <c r="B340" s="22"/>
      <c r="C340" s="9"/>
      <c r="D340" s="23"/>
      <c r="E340" s="22"/>
      <c r="F340" s="9"/>
      <c r="G340" s="23"/>
      <c r="H340" s="22"/>
      <c r="I340" s="9"/>
      <c r="J340" s="23"/>
    </row>
    <row r="341" spans="1:10" x14ac:dyDescent="0.35">
      <c r="A341" s="32" t="s">
        <v>1383</v>
      </c>
      <c r="B341" s="22"/>
      <c r="C341" s="9"/>
      <c r="D341" s="23"/>
      <c r="E341" s="22"/>
      <c r="F341" s="9"/>
      <c r="G341" s="23"/>
      <c r="H341" s="22"/>
      <c r="I341" s="9"/>
      <c r="J341" s="23"/>
    </row>
    <row r="342" spans="1:10" x14ac:dyDescent="0.35">
      <c r="A342" s="32" t="s">
        <v>1785</v>
      </c>
      <c r="B342" s="22"/>
      <c r="C342" s="9"/>
      <c r="D342" s="23"/>
      <c r="E342" s="22"/>
      <c r="F342" s="9"/>
      <c r="G342" s="23"/>
      <c r="H342" s="22"/>
      <c r="I342" s="9"/>
      <c r="J342" s="23"/>
    </row>
    <row r="343" spans="1:10" x14ac:dyDescent="0.35">
      <c r="A343" s="32" t="s">
        <v>1386</v>
      </c>
      <c r="B343" s="22"/>
      <c r="C343" s="9"/>
      <c r="D343" s="23"/>
      <c r="E343" s="22"/>
      <c r="F343" s="9"/>
      <c r="G343" s="23"/>
      <c r="H343" s="22"/>
      <c r="I343" s="9"/>
      <c r="J343" s="23"/>
    </row>
    <row r="344" spans="1:10" x14ac:dyDescent="0.35">
      <c r="A344" s="32" t="s">
        <v>828</v>
      </c>
      <c r="B344" s="22"/>
      <c r="C344" s="9"/>
      <c r="D344" s="23"/>
      <c r="E344" s="22"/>
      <c r="F344" s="9"/>
      <c r="G344" s="23"/>
      <c r="H344" s="22"/>
      <c r="I344" s="9"/>
      <c r="J344" s="23"/>
    </row>
    <row r="345" spans="1:10" x14ac:dyDescent="0.35">
      <c r="A345" s="32" t="s">
        <v>1788</v>
      </c>
      <c r="B345" s="22"/>
      <c r="C345" s="9"/>
      <c r="D345" s="23"/>
      <c r="E345" s="22"/>
      <c r="F345" s="9"/>
      <c r="G345" s="23"/>
      <c r="H345" s="22"/>
      <c r="I345" s="9"/>
      <c r="J345" s="23"/>
    </row>
    <row r="346" spans="1:10" x14ac:dyDescent="0.35">
      <c r="A346" s="32" t="s">
        <v>952</v>
      </c>
      <c r="B346" s="22"/>
      <c r="C346" s="9"/>
      <c r="D346" s="23"/>
      <c r="E346" s="22"/>
      <c r="F346" s="9"/>
      <c r="G346" s="23"/>
      <c r="H346" s="22"/>
      <c r="I346" s="9"/>
      <c r="J346" s="23"/>
    </row>
    <row r="347" spans="1:10" x14ac:dyDescent="0.35">
      <c r="A347" s="32" t="s">
        <v>1791</v>
      </c>
      <c r="B347" s="22"/>
      <c r="C347" s="9"/>
      <c r="D347" s="23"/>
      <c r="E347" s="22"/>
      <c r="F347" s="9"/>
      <c r="G347" s="23"/>
      <c r="H347" s="22"/>
      <c r="I347" s="9"/>
      <c r="J347" s="23"/>
    </row>
    <row r="348" spans="1:10" x14ac:dyDescent="0.35">
      <c r="A348" s="32" t="s">
        <v>1510</v>
      </c>
      <c r="B348" s="22"/>
      <c r="C348" s="9"/>
      <c r="D348" s="23"/>
      <c r="E348" s="22"/>
      <c r="F348" s="9"/>
      <c r="G348" s="23"/>
      <c r="H348" s="22"/>
      <c r="I348" s="9"/>
      <c r="J348" s="23"/>
    </row>
    <row r="349" spans="1:10" x14ac:dyDescent="0.35">
      <c r="A349" s="32" t="s">
        <v>1794</v>
      </c>
      <c r="B349" s="22"/>
      <c r="C349" s="9"/>
      <c r="D349" s="23"/>
      <c r="E349" s="22"/>
      <c r="F349" s="9"/>
      <c r="G349" s="23"/>
      <c r="H349" s="22"/>
      <c r="I349" s="9"/>
      <c r="J349" s="23"/>
    </row>
    <row r="350" spans="1:10" x14ac:dyDescent="0.35">
      <c r="A350" s="32" t="s">
        <v>1483</v>
      </c>
      <c r="B350" s="22"/>
      <c r="C350" s="9"/>
      <c r="D350" s="23"/>
      <c r="E350" s="22"/>
      <c r="F350" s="9"/>
      <c r="G350" s="23"/>
      <c r="H350" s="22"/>
      <c r="I350" s="9"/>
      <c r="J350" s="23"/>
    </row>
    <row r="351" spans="1:10" x14ac:dyDescent="0.35">
      <c r="A351" s="32" t="s">
        <v>1797</v>
      </c>
      <c r="B351" s="22"/>
      <c r="C351" s="9"/>
      <c r="D351" s="23"/>
      <c r="E351" s="22"/>
      <c r="F351" s="9"/>
      <c r="G351" s="23"/>
      <c r="H351" s="22"/>
      <c r="I351" s="9"/>
      <c r="J351" s="23"/>
    </row>
    <row r="352" spans="1:10" x14ac:dyDescent="0.35">
      <c r="A352" s="32" t="s">
        <v>1800</v>
      </c>
      <c r="B352" s="22"/>
      <c r="C352" s="9"/>
      <c r="D352" s="23"/>
      <c r="E352" s="22"/>
      <c r="F352" s="9"/>
      <c r="G352" s="23"/>
      <c r="H352" s="22"/>
      <c r="I352" s="9"/>
      <c r="J352" s="23"/>
    </row>
    <row r="353" spans="1:10" x14ac:dyDescent="0.35">
      <c r="A353" s="32" t="s">
        <v>1100</v>
      </c>
      <c r="B353" s="22"/>
      <c r="C353" s="9"/>
      <c r="D353" s="23"/>
      <c r="E353" s="22"/>
      <c r="F353" s="9"/>
      <c r="G353" s="23"/>
      <c r="H353" s="22"/>
      <c r="I353" s="9"/>
      <c r="J353" s="23"/>
    </row>
    <row r="354" spans="1:10" x14ac:dyDescent="0.35">
      <c r="A354" s="32" t="s">
        <v>831</v>
      </c>
      <c r="B354" s="22"/>
      <c r="C354" s="9"/>
      <c r="D354" s="23"/>
      <c r="E354" s="22"/>
      <c r="F354" s="9"/>
      <c r="G354" s="23"/>
      <c r="H354" s="22">
        <v>7472</v>
      </c>
      <c r="I354" s="9">
        <v>8326</v>
      </c>
      <c r="J354" s="23">
        <v>9113</v>
      </c>
    </row>
    <row r="355" spans="1:10" x14ac:dyDescent="0.35">
      <c r="A355" s="31" t="s">
        <v>402</v>
      </c>
      <c r="B355" s="20">
        <f t="shared" ref="B355:J355" si="9">SUM(B356:B364)</f>
        <v>0</v>
      </c>
      <c r="C355" s="13">
        <f t="shared" si="9"/>
        <v>0</v>
      </c>
      <c r="D355" s="21">
        <f t="shared" si="9"/>
        <v>0</v>
      </c>
      <c r="E355" s="20">
        <f t="shared" si="9"/>
        <v>0</v>
      </c>
      <c r="F355" s="13">
        <f t="shared" si="9"/>
        <v>0</v>
      </c>
      <c r="G355" s="21">
        <f t="shared" si="9"/>
        <v>0</v>
      </c>
      <c r="H355" s="20">
        <f t="shared" si="9"/>
        <v>47814</v>
      </c>
      <c r="I355" s="13">
        <f t="shared" si="9"/>
        <v>71186</v>
      </c>
      <c r="J355" s="21">
        <f t="shared" si="9"/>
        <v>88748</v>
      </c>
    </row>
    <row r="356" spans="1:10" x14ac:dyDescent="0.35">
      <c r="A356" s="32" t="s">
        <v>405</v>
      </c>
      <c r="B356" s="22"/>
      <c r="C356" s="9"/>
      <c r="D356" s="23"/>
      <c r="E356" s="22"/>
      <c r="F356" s="9"/>
      <c r="G356" s="23"/>
      <c r="H356" s="22">
        <v>6254</v>
      </c>
      <c r="I356" s="9">
        <v>9134</v>
      </c>
      <c r="J356" s="23">
        <v>10610</v>
      </c>
    </row>
    <row r="357" spans="1:10" x14ac:dyDescent="0.35">
      <c r="A357" s="32" t="s">
        <v>689</v>
      </c>
      <c r="B357" s="22"/>
      <c r="C357" s="9"/>
      <c r="D357" s="23"/>
      <c r="E357" s="22"/>
      <c r="F357" s="9"/>
      <c r="G357" s="23"/>
      <c r="H357" s="22">
        <v>18273</v>
      </c>
      <c r="I357" s="9">
        <v>26667</v>
      </c>
      <c r="J357" s="23">
        <v>32436</v>
      </c>
    </row>
    <row r="358" spans="1:10" x14ac:dyDescent="0.35">
      <c r="A358" s="32" t="s">
        <v>1103</v>
      </c>
      <c r="B358" s="22"/>
      <c r="C358" s="9"/>
      <c r="D358" s="23"/>
      <c r="E358" s="22"/>
      <c r="F358" s="9"/>
      <c r="G358" s="23"/>
      <c r="H358" s="22"/>
      <c r="I358" s="9"/>
      <c r="J358" s="23"/>
    </row>
    <row r="359" spans="1:10" x14ac:dyDescent="0.35">
      <c r="A359" s="32" t="s">
        <v>692</v>
      </c>
      <c r="B359" s="22"/>
      <c r="C359" s="9"/>
      <c r="D359" s="23"/>
      <c r="E359" s="22"/>
      <c r="F359" s="9"/>
      <c r="G359" s="23"/>
      <c r="H359" s="22">
        <v>4637</v>
      </c>
      <c r="I359" s="9">
        <v>6665</v>
      </c>
      <c r="J359" s="23">
        <v>9267</v>
      </c>
    </row>
    <row r="360" spans="1:10" x14ac:dyDescent="0.35">
      <c r="A360" s="32" t="s">
        <v>408</v>
      </c>
      <c r="B360" s="22"/>
      <c r="C360" s="9"/>
      <c r="D360" s="23"/>
      <c r="E360" s="22"/>
      <c r="F360" s="9"/>
      <c r="G360" s="23"/>
      <c r="H360" s="22">
        <v>18650</v>
      </c>
      <c r="I360" s="9">
        <v>28720</v>
      </c>
      <c r="J360" s="23">
        <v>36435</v>
      </c>
    </row>
    <row r="361" spans="1:10" x14ac:dyDescent="0.35">
      <c r="A361" s="32" t="s">
        <v>1389</v>
      </c>
      <c r="B361" s="22"/>
      <c r="C361" s="9"/>
      <c r="D361" s="23"/>
      <c r="E361" s="22"/>
      <c r="F361" s="9"/>
      <c r="G361" s="23"/>
      <c r="H361" s="22"/>
      <c r="I361" s="9"/>
      <c r="J361" s="23"/>
    </row>
    <row r="362" spans="1:10" x14ac:dyDescent="0.35">
      <c r="A362" s="32" t="s">
        <v>411</v>
      </c>
      <c r="B362" s="22"/>
      <c r="C362" s="9"/>
      <c r="D362" s="23"/>
      <c r="E362" s="22"/>
      <c r="F362" s="9"/>
      <c r="G362" s="23"/>
      <c r="H362" s="22"/>
      <c r="I362" s="9"/>
      <c r="J362" s="23"/>
    </row>
    <row r="363" spans="1:10" x14ac:dyDescent="0.35">
      <c r="A363" s="32" t="s">
        <v>955</v>
      </c>
      <c r="B363" s="22"/>
      <c r="C363" s="9"/>
      <c r="D363" s="23"/>
      <c r="E363" s="22"/>
      <c r="F363" s="9"/>
      <c r="G363" s="23"/>
      <c r="H363" s="22"/>
      <c r="I363" s="9"/>
      <c r="J363" s="23"/>
    </row>
    <row r="364" spans="1:10" x14ac:dyDescent="0.35">
      <c r="A364" s="32" t="s">
        <v>834</v>
      </c>
      <c r="B364" s="22"/>
      <c r="C364" s="9"/>
      <c r="D364" s="23"/>
      <c r="E364" s="22"/>
      <c r="F364" s="9"/>
      <c r="G364" s="23"/>
      <c r="H364" s="22"/>
      <c r="I364" s="9"/>
      <c r="J364" s="23"/>
    </row>
    <row r="365" spans="1:10" x14ac:dyDescent="0.35">
      <c r="A365" s="31" t="s">
        <v>412</v>
      </c>
      <c r="B365" s="20"/>
      <c r="C365" s="13"/>
      <c r="D365" s="21"/>
      <c r="E365" s="20"/>
      <c r="F365" s="13"/>
      <c r="G365" s="21"/>
      <c r="H365" s="20">
        <v>75469</v>
      </c>
      <c r="I365" s="13">
        <v>114536</v>
      </c>
      <c r="J365" s="21">
        <v>126301</v>
      </c>
    </row>
    <row r="366" spans="1:10" x14ac:dyDescent="0.35">
      <c r="A366" s="31" t="s">
        <v>413</v>
      </c>
      <c r="B366" s="20">
        <f t="shared" ref="B366:J366" si="10">SUM(B367:B368)</f>
        <v>0</v>
      </c>
      <c r="C366" s="13">
        <f t="shared" si="10"/>
        <v>0</v>
      </c>
      <c r="D366" s="21">
        <f t="shared" si="10"/>
        <v>0</v>
      </c>
      <c r="E366" s="20">
        <f t="shared" si="10"/>
        <v>0</v>
      </c>
      <c r="F366" s="13">
        <f t="shared" si="10"/>
        <v>0</v>
      </c>
      <c r="G366" s="21">
        <f t="shared" si="10"/>
        <v>0</v>
      </c>
      <c r="H366" s="20">
        <f t="shared" si="10"/>
        <v>75469</v>
      </c>
      <c r="I366" s="13">
        <f t="shared" si="10"/>
        <v>114536</v>
      </c>
      <c r="J366" s="21">
        <f t="shared" si="10"/>
        <v>126301</v>
      </c>
    </row>
    <row r="367" spans="1:10" x14ac:dyDescent="0.35">
      <c r="A367" s="32" t="s">
        <v>416</v>
      </c>
      <c r="B367" s="22"/>
      <c r="C367" s="9"/>
      <c r="D367" s="23"/>
      <c r="E367" s="22"/>
      <c r="F367" s="9"/>
      <c r="G367" s="23"/>
      <c r="H367" s="22">
        <v>75469</v>
      </c>
      <c r="I367" s="9">
        <v>114536</v>
      </c>
      <c r="J367" s="23">
        <v>126301</v>
      </c>
    </row>
    <row r="368" spans="1:10" x14ac:dyDescent="0.35">
      <c r="A368" s="32" t="s">
        <v>837</v>
      </c>
      <c r="B368" s="22"/>
      <c r="C368" s="9"/>
      <c r="D368" s="23"/>
      <c r="E368" s="22"/>
      <c r="F368" s="9"/>
      <c r="G368" s="23"/>
      <c r="H368" s="22"/>
      <c r="I368" s="9"/>
      <c r="J368" s="23"/>
    </row>
    <row r="369" spans="1:10" x14ac:dyDescent="0.35">
      <c r="A369" s="31" t="s">
        <v>417</v>
      </c>
      <c r="B369" s="20">
        <v>54</v>
      </c>
      <c r="C369" s="13">
        <v>716</v>
      </c>
      <c r="D369" s="21">
        <v>1264</v>
      </c>
      <c r="E369" s="20">
        <v>300</v>
      </c>
      <c r="F369" s="13">
        <v>1220</v>
      </c>
      <c r="G369" s="21">
        <v>2936</v>
      </c>
      <c r="H369" s="20">
        <v>1143</v>
      </c>
      <c r="I369" s="13">
        <v>2882</v>
      </c>
      <c r="J369" s="21">
        <v>6160</v>
      </c>
    </row>
    <row r="370" spans="1:10" x14ac:dyDescent="0.35">
      <c r="A370" s="31" t="s">
        <v>418</v>
      </c>
      <c r="B370" s="20">
        <f t="shared" ref="B370:J370" si="11">SUM(B371:B377)</f>
        <v>1306</v>
      </c>
      <c r="C370" s="13">
        <f t="shared" si="11"/>
        <v>1432</v>
      </c>
      <c r="D370" s="21">
        <f t="shared" si="11"/>
        <v>1549</v>
      </c>
      <c r="E370" s="20">
        <f t="shared" si="11"/>
        <v>2636</v>
      </c>
      <c r="F370" s="13">
        <f t="shared" si="11"/>
        <v>3660</v>
      </c>
      <c r="G370" s="21">
        <f t="shared" si="11"/>
        <v>5611</v>
      </c>
      <c r="H370" s="20">
        <f t="shared" si="11"/>
        <v>5419</v>
      </c>
      <c r="I370" s="13">
        <f t="shared" si="11"/>
        <v>8646</v>
      </c>
      <c r="J370" s="21">
        <f t="shared" si="11"/>
        <v>9960</v>
      </c>
    </row>
    <row r="371" spans="1:10" x14ac:dyDescent="0.35">
      <c r="A371" s="32" t="s">
        <v>958</v>
      </c>
      <c r="B371" s="22"/>
      <c r="C371" s="9"/>
      <c r="D371" s="23"/>
      <c r="E371" s="22"/>
      <c r="F371" s="9"/>
      <c r="G371" s="23"/>
      <c r="H371" s="22"/>
      <c r="I371" s="9"/>
      <c r="J371" s="23"/>
    </row>
    <row r="372" spans="1:10" x14ac:dyDescent="0.35">
      <c r="A372" s="32" t="s">
        <v>421</v>
      </c>
      <c r="B372" s="22">
        <v>1252</v>
      </c>
      <c r="C372" s="9">
        <v>1258</v>
      </c>
      <c r="D372" s="23">
        <v>1264</v>
      </c>
      <c r="E372" s="22">
        <v>983</v>
      </c>
      <c r="F372" s="9">
        <v>1999</v>
      </c>
      <c r="G372" s="23">
        <v>2936</v>
      </c>
      <c r="H372" s="22">
        <v>3115</v>
      </c>
      <c r="I372" s="9">
        <v>5432</v>
      </c>
      <c r="J372" s="23">
        <v>6160</v>
      </c>
    </row>
    <row r="373" spans="1:10" x14ac:dyDescent="0.35">
      <c r="A373" s="32" t="s">
        <v>424</v>
      </c>
      <c r="B373" s="22"/>
      <c r="C373" s="9"/>
      <c r="D373" s="23"/>
      <c r="E373" s="22">
        <v>300</v>
      </c>
      <c r="F373" s="9">
        <v>300</v>
      </c>
      <c r="G373" s="23">
        <v>300</v>
      </c>
      <c r="H373" s="22">
        <v>1143</v>
      </c>
      <c r="I373" s="9">
        <v>1431</v>
      </c>
      <c r="J373" s="23">
        <v>1696</v>
      </c>
    </row>
    <row r="374" spans="1:10" x14ac:dyDescent="0.35">
      <c r="A374" s="32" t="s">
        <v>840</v>
      </c>
      <c r="B374" s="22"/>
      <c r="C374" s="9"/>
      <c r="D374" s="23"/>
      <c r="E374" s="22"/>
      <c r="F374" s="9"/>
      <c r="G374" s="23"/>
      <c r="H374" s="22"/>
      <c r="I374" s="9"/>
      <c r="J374" s="23"/>
    </row>
    <row r="375" spans="1:10" x14ac:dyDescent="0.35">
      <c r="A375" s="32" t="s">
        <v>1823</v>
      </c>
      <c r="B375" s="22"/>
      <c r="C375" s="9"/>
      <c r="D375" s="23"/>
      <c r="E375" s="22"/>
      <c r="F375" s="9"/>
      <c r="G375" s="23"/>
      <c r="H375" s="22"/>
      <c r="I375" s="9"/>
      <c r="J375" s="23"/>
    </row>
    <row r="376" spans="1:10" x14ac:dyDescent="0.35">
      <c r="A376" s="32" t="s">
        <v>427</v>
      </c>
      <c r="B376" s="22">
        <v>54</v>
      </c>
      <c r="C376" s="9">
        <v>174</v>
      </c>
      <c r="D376" s="23">
        <v>285</v>
      </c>
      <c r="E376" s="22">
        <v>1353</v>
      </c>
      <c r="F376" s="9">
        <v>1361</v>
      </c>
      <c r="G376" s="23">
        <v>2375</v>
      </c>
      <c r="H376" s="22">
        <v>1161</v>
      </c>
      <c r="I376" s="9">
        <v>1783</v>
      </c>
      <c r="J376" s="23">
        <v>2104</v>
      </c>
    </row>
    <row r="377" spans="1:10" x14ac:dyDescent="0.35">
      <c r="A377" s="32" t="s">
        <v>1392</v>
      </c>
      <c r="B377" s="22"/>
      <c r="C377" s="9"/>
      <c r="D377" s="23"/>
      <c r="E377" s="22"/>
      <c r="F377" s="9"/>
      <c r="G377" s="23"/>
      <c r="H377" s="22"/>
      <c r="I377" s="9"/>
      <c r="J377" s="23"/>
    </row>
    <row r="378" spans="1:10" x14ac:dyDescent="0.35">
      <c r="A378" s="31" t="s">
        <v>428</v>
      </c>
      <c r="B378" s="20">
        <f t="shared" ref="B378:J378" si="12">SUM(B379,B391,B397,B414,B481,B502,B511,B513)</f>
        <v>22241</v>
      </c>
      <c r="C378" s="13">
        <f t="shared" si="12"/>
        <v>23658</v>
      </c>
      <c r="D378" s="21">
        <f t="shared" si="12"/>
        <v>24970</v>
      </c>
      <c r="E378" s="20">
        <f t="shared" si="12"/>
        <v>0</v>
      </c>
      <c r="F378" s="13">
        <f t="shared" si="12"/>
        <v>0</v>
      </c>
      <c r="G378" s="21">
        <f t="shared" si="12"/>
        <v>0</v>
      </c>
      <c r="H378" s="20">
        <f t="shared" si="12"/>
        <v>104494</v>
      </c>
      <c r="I378" s="13">
        <f t="shared" si="12"/>
        <v>117342</v>
      </c>
      <c r="J378" s="21">
        <f t="shared" si="12"/>
        <v>130805</v>
      </c>
    </row>
    <row r="379" spans="1:10" x14ac:dyDescent="0.35">
      <c r="A379" s="31" t="s">
        <v>429</v>
      </c>
      <c r="B379" s="20">
        <f t="shared" ref="B379:J379" si="13">SUM(B380:B390)</f>
        <v>0</v>
      </c>
      <c r="C379" s="13">
        <f t="shared" si="13"/>
        <v>0</v>
      </c>
      <c r="D379" s="21">
        <f t="shared" si="13"/>
        <v>0</v>
      </c>
      <c r="E379" s="20">
        <f t="shared" si="13"/>
        <v>0</v>
      </c>
      <c r="F379" s="13">
        <f t="shared" si="13"/>
        <v>0</v>
      </c>
      <c r="G379" s="21">
        <f t="shared" si="13"/>
        <v>0</v>
      </c>
      <c r="H379" s="20">
        <f t="shared" si="13"/>
        <v>0</v>
      </c>
      <c r="I379" s="13">
        <f t="shared" si="13"/>
        <v>0</v>
      </c>
      <c r="J379" s="21">
        <f t="shared" si="13"/>
        <v>0</v>
      </c>
    </row>
    <row r="380" spans="1:10" x14ac:dyDescent="0.35">
      <c r="A380" s="32" t="s">
        <v>432</v>
      </c>
      <c r="B380" s="22"/>
      <c r="C380" s="9"/>
      <c r="D380" s="23"/>
      <c r="E380" s="22"/>
      <c r="F380" s="9"/>
      <c r="G380" s="23"/>
      <c r="H380" s="22"/>
      <c r="I380" s="9"/>
      <c r="J380" s="23"/>
    </row>
    <row r="381" spans="1:10" x14ac:dyDescent="0.35">
      <c r="A381" s="32" t="s">
        <v>1395</v>
      </c>
      <c r="B381" s="22"/>
      <c r="C381" s="9"/>
      <c r="D381" s="23"/>
      <c r="E381" s="22"/>
      <c r="F381" s="9"/>
      <c r="G381" s="23"/>
      <c r="H381" s="22"/>
      <c r="I381" s="9"/>
      <c r="J381" s="23"/>
    </row>
    <row r="382" spans="1:10" x14ac:dyDescent="0.35">
      <c r="A382" s="32" t="s">
        <v>961</v>
      </c>
      <c r="B382" s="22"/>
      <c r="C382" s="9"/>
      <c r="D382" s="23"/>
      <c r="E382" s="22"/>
      <c r="F382" s="9"/>
      <c r="G382" s="23"/>
      <c r="H382" s="22"/>
      <c r="I382" s="9"/>
      <c r="J382" s="23"/>
    </row>
    <row r="383" spans="1:10" x14ac:dyDescent="0.35">
      <c r="A383" s="32" t="s">
        <v>695</v>
      </c>
      <c r="B383" s="22"/>
      <c r="C383" s="9"/>
      <c r="D383" s="23"/>
      <c r="E383" s="22"/>
      <c r="F383" s="9"/>
      <c r="G383" s="23"/>
      <c r="H383" s="22"/>
      <c r="I383" s="9"/>
      <c r="J383" s="23"/>
    </row>
    <row r="384" spans="1:10" x14ac:dyDescent="0.35">
      <c r="A384" s="32" t="s">
        <v>1106</v>
      </c>
      <c r="B384" s="22"/>
      <c r="C384" s="9"/>
      <c r="D384" s="23"/>
      <c r="E384" s="22"/>
      <c r="F384" s="9"/>
      <c r="G384" s="23"/>
      <c r="H384" s="22"/>
      <c r="I384" s="9"/>
      <c r="J384" s="23"/>
    </row>
    <row r="385" spans="1:10" x14ac:dyDescent="0.35">
      <c r="A385" s="32" t="s">
        <v>1308</v>
      </c>
      <c r="B385" s="22"/>
      <c r="C385" s="9"/>
      <c r="D385" s="23"/>
      <c r="E385" s="22"/>
      <c r="F385" s="9"/>
      <c r="G385" s="23"/>
      <c r="H385" s="22"/>
      <c r="I385" s="9"/>
      <c r="J385" s="23"/>
    </row>
    <row r="386" spans="1:10" x14ac:dyDescent="0.35">
      <c r="A386" s="32" t="s">
        <v>435</v>
      </c>
      <c r="B386" s="22"/>
      <c r="C386" s="9"/>
      <c r="D386" s="23"/>
      <c r="E386" s="22"/>
      <c r="F386" s="9"/>
      <c r="G386" s="23"/>
      <c r="H386" s="22"/>
      <c r="I386" s="9"/>
      <c r="J386" s="23"/>
    </row>
    <row r="387" spans="1:10" x14ac:dyDescent="0.35">
      <c r="A387" s="32" t="s">
        <v>843</v>
      </c>
      <c r="B387" s="22"/>
      <c r="C387" s="9"/>
      <c r="D387" s="23"/>
      <c r="E387" s="22"/>
      <c r="F387" s="9"/>
      <c r="G387" s="23"/>
      <c r="H387" s="22"/>
      <c r="I387" s="9"/>
      <c r="J387" s="23"/>
    </row>
    <row r="388" spans="1:10" x14ac:dyDescent="0.35">
      <c r="A388" s="32" t="s">
        <v>1311</v>
      </c>
      <c r="B388" s="22"/>
      <c r="C388" s="9"/>
      <c r="D388" s="23"/>
      <c r="E388" s="22"/>
      <c r="F388" s="9"/>
      <c r="G388" s="23"/>
      <c r="H388" s="22"/>
      <c r="I388" s="9"/>
      <c r="J388" s="23"/>
    </row>
    <row r="389" spans="1:10" x14ac:dyDescent="0.35">
      <c r="A389" s="32" t="s">
        <v>964</v>
      </c>
      <c r="B389" s="22"/>
      <c r="C389" s="9"/>
      <c r="D389" s="23"/>
      <c r="E389" s="22"/>
      <c r="F389" s="9"/>
      <c r="G389" s="23"/>
      <c r="H389" s="22"/>
      <c r="I389" s="9"/>
      <c r="J389" s="23"/>
    </row>
    <row r="390" spans="1:10" x14ac:dyDescent="0.35">
      <c r="A390" s="32" t="s">
        <v>846</v>
      </c>
      <c r="B390" s="22"/>
      <c r="C390" s="9"/>
      <c r="D390" s="23"/>
      <c r="E390" s="22"/>
      <c r="F390" s="9"/>
      <c r="G390" s="23"/>
      <c r="H390" s="22"/>
      <c r="I390" s="9"/>
      <c r="J390" s="23"/>
    </row>
    <row r="391" spans="1:10" x14ac:dyDescent="0.35">
      <c r="A391" s="31" t="s">
        <v>436</v>
      </c>
      <c r="B391" s="20">
        <f t="shared" ref="B391:J391" si="14">SUM(B392:B396)</f>
        <v>0</v>
      </c>
      <c r="C391" s="13">
        <f t="shared" si="14"/>
        <v>0</v>
      </c>
      <c r="D391" s="21">
        <f t="shared" si="14"/>
        <v>0</v>
      </c>
      <c r="E391" s="20">
        <f t="shared" si="14"/>
        <v>0</v>
      </c>
      <c r="F391" s="13">
        <f t="shared" si="14"/>
        <v>0</v>
      </c>
      <c r="G391" s="21">
        <f t="shared" si="14"/>
        <v>0</v>
      </c>
      <c r="H391" s="20">
        <f t="shared" si="14"/>
        <v>291</v>
      </c>
      <c r="I391" s="13">
        <f t="shared" si="14"/>
        <v>291</v>
      </c>
      <c r="J391" s="21">
        <f t="shared" si="14"/>
        <v>291</v>
      </c>
    </row>
    <row r="392" spans="1:10" x14ac:dyDescent="0.35">
      <c r="A392" s="32" t="s">
        <v>439</v>
      </c>
      <c r="B392" s="22"/>
      <c r="C392" s="9"/>
      <c r="D392" s="23"/>
      <c r="E392" s="22"/>
      <c r="F392" s="9"/>
      <c r="G392" s="23"/>
      <c r="H392" s="22">
        <v>291</v>
      </c>
      <c r="I392" s="9">
        <v>291</v>
      </c>
      <c r="J392" s="23">
        <v>291</v>
      </c>
    </row>
    <row r="393" spans="1:10" x14ac:dyDescent="0.35">
      <c r="A393" s="32" t="s">
        <v>1109</v>
      </c>
      <c r="B393" s="22"/>
      <c r="C393" s="9"/>
      <c r="D393" s="23"/>
      <c r="E393" s="22"/>
      <c r="F393" s="9"/>
      <c r="G393" s="23"/>
      <c r="H393" s="22"/>
      <c r="I393" s="9"/>
      <c r="J393" s="23"/>
    </row>
    <row r="394" spans="1:10" x14ac:dyDescent="0.35">
      <c r="A394" s="32" t="s">
        <v>1828</v>
      </c>
      <c r="B394" s="22"/>
      <c r="C394" s="9"/>
      <c r="D394" s="23"/>
      <c r="E394" s="22"/>
      <c r="F394" s="9"/>
      <c r="G394" s="23"/>
      <c r="H394" s="22"/>
      <c r="I394" s="9"/>
      <c r="J394" s="23"/>
    </row>
    <row r="395" spans="1:10" x14ac:dyDescent="0.35">
      <c r="A395" s="32" t="s">
        <v>967</v>
      </c>
      <c r="B395" s="22"/>
      <c r="C395" s="9"/>
      <c r="D395" s="23"/>
      <c r="E395" s="22"/>
      <c r="F395" s="9"/>
      <c r="G395" s="23"/>
      <c r="H395" s="22"/>
      <c r="I395" s="9"/>
      <c r="J395" s="23"/>
    </row>
    <row r="396" spans="1:10" x14ac:dyDescent="0.35">
      <c r="A396" s="32" t="s">
        <v>1841</v>
      </c>
      <c r="B396" s="22"/>
      <c r="C396" s="9"/>
      <c r="D396" s="23"/>
      <c r="E396" s="22"/>
      <c r="F396" s="9"/>
      <c r="G396" s="23"/>
      <c r="H396" s="22"/>
      <c r="I396" s="9"/>
      <c r="J396" s="23"/>
    </row>
    <row r="397" spans="1:10" x14ac:dyDescent="0.35">
      <c r="A397" s="31" t="s">
        <v>968</v>
      </c>
      <c r="B397" s="20">
        <f t="shared" ref="B397:J397" si="15">SUM(B398:B413)</f>
        <v>0</v>
      </c>
      <c r="C397" s="13">
        <f t="shared" si="15"/>
        <v>0</v>
      </c>
      <c r="D397" s="21">
        <f t="shared" si="15"/>
        <v>0</v>
      </c>
      <c r="E397" s="20">
        <f t="shared" si="15"/>
        <v>0</v>
      </c>
      <c r="F397" s="13">
        <f t="shared" si="15"/>
        <v>0</v>
      </c>
      <c r="G397" s="21">
        <f t="shared" si="15"/>
        <v>0</v>
      </c>
      <c r="H397" s="20">
        <f t="shared" si="15"/>
        <v>0</v>
      </c>
      <c r="I397" s="13">
        <f t="shared" si="15"/>
        <v>0</v>
      </c>
      <c r="J397" s="21">
        <f t="shared" si="15"/>
        <v>0</v>
      </c>
    </row>
    <row r="398" spans="1:10" x14ac:dyDescent="0.35">
      <c r="A398" s="32" t="s">
        <v>971</v>
      </c>
      <c r="B398" s="22"/>
      <c r="C398" s="9"/>
      <c r="D398" s="23"/>
      <c r="E398" s="22"/>
      <c r="F398" s="9"/>
      <c r="G398" s="23"/>
      <c r="H398" s="22"/>
      <c r="I398" s="9"/>
      <c r="J398" s="23"/>
    </row>
    <row r="399" spans="1:10" x14ac:dyDescent="0.35">
      <c r="A399" s="32" t="s">
        <v>1398</v>
      </c>
      <c r="B399" s="22"/>
      <c r="C399" s="9"/>
      <c r="D399" s="23"/>
      <c r="E399" s="22"/>
      <c r="F399" s="9"/>
      <c r="G399" s="23"/>
      <c r="H399" s="22"/>
      <c r="I399" s="9"/>
      <c r="J399" s="23"/>
    </row>
    <row r="400" spans="1:10" x14ac:dyDescent="0.35">
      <c r="A400" s="32" t="s">
        <v>1401</v>
      </c>
      <c r="B400" s="22"/>
      <c r="C400" s="9"/>
      <c r="D400" s="23"/>
      <c r="E400" s="22"/>
      <c r="F400" s="9"/>
      <c r="G400" s="23"/>
      <c r="H400" s="22"/>
      <c r="I400" s="9"/>
      <c r="J400" s="23"/>
    </row>
    <row r="401" spans="1:10" x14ac:dyDescent="0.35">
      <c r="A401" s="32" t="s">
        <v>1404</v>
      </c>
      <c r="B401" s="22"/>
      <c r="C401" s="9"/>
      <c r="D401" s="23"/>
      <c r="E401" s="22"/>
      <c r="F401" s="9"/>
      <c r="G401" s="23"/>
      <c r="H401" s="22"/>
      <c r="I401" s="9"/>
      <c r="J401" s="23"/>
    </row>
    <row r="402" spans="1:10" x14ac:dyDescent="0.35">
      <c r="A402" s="32" t="s">
        <v>1407</v>
      </c>
      <c r="B402" s="22"/>
      <c r="C402" s="9"/>
      <c r="D402" s="23"/>
      <c r="E402" s="22"/>
      <c r="F402" s="9"/>
      <c r="G402" s="23"/>
      <c r="H402" s="22"/>
      <c r="I402" s="9"/>
      <c r="J402" s="23"/>
    </row>
    <row r="403" spans="1:10" x14ac:dyDescent="0.35">
      <c r="A403" s="32" t="s">
        <v>1410</v>
      </c>
      <c r="B403" s="22"/>
      <c r="C403" s="9"/>
      <c r="D403" s="23"/>
      <c r="E403" s="22"/>
      <c r="F403" s="9"/>
      <c r="G403" s="23"/>
      <c r="H403" s="22"/>
      <c r="I403" s="9"/>
      <c r="J403" s="23"/>
    </row>
    <row r="404" spans="1:10" x14ac:dyDescent="0.35">
      <c r="A404" s="32" t="s">
        <v>1413</v>
      </c>
      <c r="B404" s="22"/>
      <c r="C404" s="9"/>
      <c r="D404" s="23"/>
      <c r="E404" s="22"/>
      <c r="F404" s="9"/>
      <c r="G404" s="23"/>
      <c r="H404" s="22"/>
      <c r="I404" s="9"/>
      <c r="J404" s="23"/>
    </row>
    <row r="405" spans="1:10" x14ac:dyDescent="0.35">
      <c r="A405" s="32" t="s">
        <v>1416</v>
      </c>
      <c r="B405" s="22"/>
      <c r="C405" s="9"/>
      <c r="D405" s="23"/>
      <c r="E405" s="22"/>
      <c r="F405" s="9"/>
      <c r="G405" s="23"/>
      <c r="H405" s="22"/>
      <c r="I405" s="9"/>
      <c r="J405" s="23"/>
    </row>
    <row r="406" spans="1:10" x14ac:dyDescent="0.35">
      <c r="A406" s="32" t="s">
        <v>1419</v>
      </c>
      <c r="B406" s="22"/>
      <c r="C406" s="9"/>
      <c r="D406" s="23"/>
      <c r="E406" s="22"/>
      <c r="F406" s="9"/>
      <c r="G406" s="23"/>
      <c r="H406" s="22"/>
      <c r="I406" s="9"/>
      <c r="J406" s="23"/>
    </row>
    <row r="407" spans="1:10" x14ac:dyDescent="0.35">
      <c r="A407" s="32" t="s">
        <v>1422</v>
      </c>
      <c r="B407" s="22"/>
      <c r="C407" s="9"/>
      <c r="D407" s="23"/>
      <c r="E407" s="22"/>
      <c r="F407" s="9"/>
      <c r="G407" s="23"/>
      <c r="H407" s="22"/>
      <c r="I407" s="9"/>
      <c r="J407" s="23"/>
    </row>
    <row r="408" spans="1:10" x14ac:dyDescent="0.35">
      <c r="A408" s="32" t="s">
        <v>1425</v>
      </c>
      <c r="B408" s="22"/>
      <c r="C408" s="9"/>
      <c r="D408" s="23"/>
      <c r="E408" s="22"/>
      <c r="F408" s="9"/>
      <c r="G408" s="23"/>
      <c r="H408" s="22"/>
      <c r="I408" s="9"/>
      <c r="J408" s="23"/>
    </row>
    <row r="409" spans="1:10" x14ac:dyDescent="0.35">
      <c r="A409" s="32" t="s">
        <v>1428</v>
      </c>
      <c r="B409" s="22"/>
      <c r="C409" s="9"/>
      <c r="D409" s="23"/>
      <c r="E409" s="22"/>
      <c r="F409" s="9"/>
      <c r="G409" s="23"/>
      <c r="H409" s="22"/>
      <c r="I409" s="9"/>
      <c r="J409" s="23"/>
    </row>
    <row r="410" spans="1:10" x14ac:dyDescent="0.35">
      <c r="A410" s="32" t="s">
        <v>1431</v>
      </c>
      <c r="B410" s="22"/>
      <c r="C410" s="9"/>
      <c r="D410" s="23"/>
      <c r="E410" s="22"/>
      <c r="F410" s="9"/>
      <c r="G410" s="23"/>
      <c r="H410" s="22"/>
      <c r="I410" s="9"/>
      <c r="J410" s="23"/>
    </row>
    <row r="411" spans="1:10" x14ac:dyDescent="0.35">
      <c r="A411" s="32" t="s">
        <v>1434</v>
      </c>
      <c r="B411" s="22"/>
      <c r="C411" s="9"/>
      <c r="D411" s="23"/>
      <c r="E411" s="22"/>
      <c r="F411" s="9"/>
      <c r="G411" s="23"/>
      <c r="H411" s="22"/>
      <c r="I411" s="9"/>
      <c r="J411" s="23"/>
    </row>
    <row r="412" spans="1:10" x14ac:dyDescent="0.35">
      <c r="A412" s="32" t="s">
        <v>1513</v>
      </c>
      <c r="B412" s="22"/>
      <c r="C412" s="9"/>
      <c r="D412" s="23"/>
      <c r="E412" s="22"/>
      <c r="F412" s="9"/>
      <c r="G412" s="23"/>
      <c r="H412" s="22"/>
      <c r="I412" s="9"/>
      <c r="J412" s="23"/>
    </row>
    <row r="413" spans="1:10" x14ac:dyDescent="0.35">
      <c r="A413" s="32" t="s">
        <v>1112</v>
      </c>
      <c r="B413" s="22"/>
      <c r="C413" s="9"/>
      <c r="D413" s="23"/>
      <c r="E413" s="22"/>
      <c r="F413" s="9"/>
      <c r="G413" s="23"/>
      <c r="H413" s="22"/>
      <c r="I413" s="9"/>
      <c r="J413" s="23"/>
    </row>
    <row r="414" spans="1:10" x14ac:dyDescent="0.35">
      <c r="A414" s="31" t="s">
        <v>440</v>
      </c>
      <c r="B414" s="20">
        <f t="shared" ref="B414:J414" si="16">SUM(B415:B480)</f>
        <v>20490</v>
      </c>
      <c r="C414" s="13">
        <f t="shared" si="16"/>
        <v>21531</v>
      </c>
      <c r="D414" s="21">
        <f t="shared" si="16"/>
        <v>22493</v>
      </c>
      <c r="E414" s="20">
        <f t="shared" si="16"/>
        <v>0</v>
      </c>
      <c r="F414" s="13">
        <f t="shared" si="16"/>
        <v>0</v>
      </c>
      <c r="G414" s="21">
        <f t="shared" si="16"/>
        <v>0</v>
      </c>
      <c r="H414" s="20">
        <f t="shared" si="16"/>
        <v>82610</v>
      </c>
      <c r="I414" s="13">
        <f t="shared" si="16"/>
        <v>90573</v>
      </c>
      <c r="J414" s="21">
        <f t="shared" si="16"/>
        <v>97923</v>
      </c>
    </row>
    <row r="415" spans="1:10" x14ac:dyDescent="0.35">
      <c r="A415" s="32" t="s">
        <v>852</v>
      </c>
      <c r="B415" s="22"/>
      <c r="C415" s="9"/>
      <c r="D415" s="23"/>
      <c r="E415" s="22"/>
      <c r="F415" s="9"/>
      <c r="G415" s="23"/>
      <c r="H415" s="22"/>
      <c r="I415" s="9"/>
      <c r="J415" s="23"/>
    </row>
    <row r="416" spans="1:10" x14ac:dyDescent="0.35">
      <c r="A416" s="32" t="s">
        <v>855</v>
      </c>
      <c r="B416" s="22"/>
      <c r="C416" s="9"/>
      <c r="D416" s="23"/>
      <c r="E416" s="22"/>
      <c r="F416" s="9"/>
      <c r="G416" s="23"/>
      <c r="H416" s="22"/>
      <c r="I416" s="9"/>
      <c r="J416" s="23"/>
    </row>
    <row r="417" spans="1:10" x14ac:dyDescent="0.35">
      <c r="A417" s="32" t="s">
        <v>974</v>
      </c>
      <c r="B417" s="22"/>
      <c r="C417" s="9"/>
      <c r="D417" s="23"/>
      <c r="E417" s="22"/>
      <c r="F417" s="9"/>
      <c r="G417" s="23"/>
      <c r="H417" s="22"/>
      <c r="I417" s="9"/>
      <c r="J417" s="23"/>
    </row>
    <row r="418" spans="1:10" x14ac:dyDescent="0.35">
      <c r="A418" s="32" t="s">
        <v>858</v>
      </c>
      <c r="B418" s="22"/>
      <c r="C418" s="9"/>
      <c r="D418" s="23"/>
      <c r="E418" s="22"/>
      <c r="F418" s="9"/>
      <c r="G418" s="23"/>
      <c r="H418" s="22"/>
      <c r="I418" s="9"/>
      <c r="J418" s="23"/>
    </row>
    <row r="419" spans="1:10" x14ac:dyDescent="0.35">
      <c r="A419" s="32" t="s">
        <v>443</v>
      </c>
      <c r="B419" s="22"/>
      <c r="C419" s="9"/>
      <c r="D419" s="23"/>
      <c r="E419" s="22"/>
      <c r="F419" s="9"/>
      <c r="G419" s="23"/>
      <c r="H419" s="22"/>
      <c r="I419" s="9"/>
      <c r="J419" s="23"/>
    </row>
    <row r="420" spans="1:10" x14ac:dyDescent="0.35">
      <c r="A420" s="32" t="s">
        <v>446</v>
      </c>
      <c r="B420" s="22"/>
      <c r="C420" s="9"/>
      <c r="D420" s="23"/>
      <c r="E420" s="22"/>
      <c r="F420" s="9"/>
      <c r="G420" s="23"/>
      <c r="H420" s="22"/>
      <c r="I420" s="9"/>
      <c r="J420" s="23"/>
    </row>
    <row r="421" spans="1:10" x14ac:dyDescent="0.35">
      <c r="A421" s="32" t="s">
        <v>449</v>
      </c>
      <c r="B421" s="22"/>
      <c r="C421" s="9"/>
      <c r="D421" s="23"/>
      <c r="E421" s="22"/>
      <c r="F421" s="9"/>
      <c r="G421" s="23"/>
      <c r="H421" s="22"/>
      <c r="I421" s="9"/>
      <c r="J421" s="23"/>
    </row>
    <row r="422" spans="1:10" x14ac:dyDescent="0.35">
      <c r="A422" s="32" t="s">
        <v>452</v>
      </c>
      <c r="B422" s="22"/>
      <c r="C422" s="9"/>
      <c r="D422" s="23"/>
      <c r="E422" s="22"/>
      <c r="F422" s="9"/>
      <c r="G422" s="23"/>
      <c r="H422" s="22">
        <v>13843</v>
      </c>
      <c r="I422" s="9">
        <v>13843</v>
      </c>
      <c r="J422" s="23">
        <v>13843</v>
      </c>
    </row>
    <row r="423" spans="1:10" x14ac:dyDescent="0.35">
      <c r="A423" s="32" t="s">
        <v>455</v>
      </c>
      <c r="B423" s="22"/>
      <c r="C423" s="9"/>
      <c r="D423" s="23"/>
      <c r="E423" s="22"/>
      <c r="F423" s="9"/>
      <c r="G423" s="23"/>
      <c r="H423" s="22"/>
      <c r="I423" s="9"/>
      <c r="J423" s="23"/>
    </row>
    <row r="424" spans="1:10" x14ac:dyDescent="0.35">
      <c r="A424" s="32" t="s">
        <v>458</v>
      </c>
      <c r="B424" s="22"/>
      <c r="C424" s="9"/>
      <c r="D424" s="23"/>
      <c r="E424" s="22"/>
      <c r="F424" s="9"/>
      <c r="G424" s="23"/>
      <c r="H424" s="22">
        <v>26722</v>
      </c>
      <c r="I424" s="9">
        <v>34247</v>
      </c>
      <c r="J424" s="23">
        <v>41193</v>
      </c>
    </row>
    <row r="425" spans="1:10" x14ac:dyDescent="0.35">
      <c r="A425" s="32" t="s">
        <v>861</v>
      </c>
      <c r="B425" s="22"/>
      <c r="C425" s="9"/>
      <c r="D425" s="23"/>
      <c r="E425" s="22"/>
      <c r="F425" s="9"/>
      <c r="G425" s="23"/>
      <c r="H425" s="22"/>
      <c r="I425" s="9"/>
      <c r="J425" s="23"/>
    </row>
    <row r="426" spans="1:10" x14ac:dyDescent="0.35">
      <c r="A426" s="32" t="s">
        <v>1115</v>
      </c>
      <c r="B426" s="22"/>
      <c r="C426" s="9"/>
      <c r="D426" s="23"/>
      <c r="E426" s="22"/>
      <c r="F426" s="9"/>
      <c r="G426" s="23"/>
      <c r="H426" s="22"/>
      <c r="I426" s="9"/>
      <c r="J426" s="23"/>
    </row>
    <row r="427" spans="1:10" x14ac:dyDescent="0.35">
      <c r="A427" s="32" t="s">
        <v>977</v>
      </c>
      <c r="B427" s="22"/>
      <c r="C427" s="9"/>
      <c r="D427" s="23"/>
      <c r="E427" s="22"/>
      <c r="F427" s="9"/>
      <c r="G427" s="23"/>
      <c r="H427" s="22"/>
      <c r="I427" s="9"/>
      <c r="J427" s="23"/>
    </row>
    <row r="428" spans="1:10" x14ac:dyDescent="0.35">
      <c r="A428" s="32" t="s">
        <v>461</v>
      </c>
      <c r="B428" s="22">
        <v>12615</v>
      </c>
      <c r="C428" s="9">
        <v>13656</v>
      </c>
      <c r="D428" s="23">
        <v>14618</v>
      </c>
      <c r="E428" s="22"/>
      <c r="F428" s="9"/>
      <c r="G428" s="23"/>
      <c r="H428" s="22">
        <v>12231</v>
      </c>
      <c r="I428" s="9">
        <v>12669</v>
      </c>
      <c r="J428" s="23">
        <v>13073</v>
      </c>
    </row>
    <row r="429" spans="1:10" x14ac:dyDescent="0.35">
      <c r="A429" s="32" t="s">
        <v>864</v>
      </c>
      <c r="B429" s="22"/>
      <c r="C429" s="9"/>
      <c r="D429" s="23"/>
      <c r="E429" s="22"/>
      <c r="F429" s="9"/>
      <c r="G429" s="23"/>
      <c r="H429" s="22"/>
      <c r="I429" s="9"/>
      <c r="J429" s="23"/>
    </row>
    <row r="430" spans="1:10" x14ac:dyDescent="0.35">
      <c r="A430" s="32" t="s">
        <v>464</v>
      </c>
      <c r="B430" s="22"/>
      <c r="C430" s="9"/>
      <c r="D430" s="23"/>
      <c r="E430" s="22"/>
      <c r="F430" s="9"/>
      <c r="G430" s="23"/>
      <c r="H430" s="22"/>
      <c r="I430" s="9"/>
      <c r="J430" s="23"/>
    </row>
    <row r="431" spans="1:10" x14ac:dyDescent="0.35">
      <c r="A431" s="32" t="s">
        <v>467</v>
      </c>
      <c r="B431" s="22"/>
      <c r="C431" s="9"/>
      <c r="D431" s="23"/>
      <c r="E431" s="22"/>
      <c r="F431" s="9"/>
      <c r="G431" s="23"/>
      <c r="H431" s="22">
        <v>4064</v>
      </c>
      <c r="I431" s="9">
        <v>4064</v>
      </c>
      <c r="J431" s="23">
        <v>4064</v>
      </c>
    </row>
    <row r="432" spans="1:10" x14ac:dyDescent="0.35">
      <c r="A432" s="32" t="s">
        <v>1248</v>
      </c>
      <c r="B432" s="22"/>
      <c r="C432" s="9"/>
      <c r="D432" s="23"/>
      <c r="E432" s="22"/>
      <c r="F432" s="9"/>
      <c r="G432" s="23"/>
      <c r="H432" s="22"/>
      <c r="I432" s="9"/>
      <c r="J432" s="23"/>
    </row>
    <row r="433" spans="1:10" x14ac:dyDescent="0.35">
      <c r="A433" s="32" t="s">
        <v>1437</v>
      </c>
      <c r="B433" s="22"/>
      <c r="C433" s="9"/>
      <c r="D433" s="23"/>
      <c r="E433" s="22"/>
      <c r="F433" s="9"/>
      <c r="G433" s="23"/>
      <c r="H433" s="22"/>
      <c r="I433" s="9"/>
      <c r="J433" s="23"/>
    </row>
    <row r="434" spans="1:10" x14ac:dyDescent="0.35">
      <c r="A434" s="32" t="s">
        <v>980</v>
      </c>
      <c r="B434" s="22"/>
      <c r="C434" s="9"/>
      <c r="D434" s="23"/>
      <c r="E434" s="22"/>
      <c r="F434" s="9"/>
      <c r="G434" s="23"/>
      <c r="H434" s="22"/>
      <c r="I434" s="9"/>
      <c r="J434" s="23"/>
    </row>
    <row r="435" spans="1:10" x14ac:dyDescent="0.35">
      <c r="A435" s="32" t="s">
        <v>1844</v>
      </c>
      <c r="B435" s="22"/>
      <c r="C435" s="9"/>
      <c r="D435" s="23"/>
      <c r="E435" s="22"/>
      <c r="F435" s="9"/>
      <c r="G435" s="23"/>
      <c r="H435" s="22"/>
      <c r="I435" s="9"/>
      <c r="J435" s="23"/>
    </row>
    <row r="436" spans="1:10" x14ac:dyDescent="0.35">
      <c r="A436" s="32" t="s">
        <v>1118</v>
      </c>
      <c r="B436" s="22"/>
      <c r="C436" s="9"/>
      <c r="D436" s="23"/>
      <c r="E436" s="22"/>
      <c r="F436" s="9"/>
      <c r="G436" s="23"/>
      <c r="H436" s="22"/>
      <c r="I436" s="9"/>
      <c r="J436" s="23"/>
    </row>
    <row r="437" spans="1:10" x14ac:dyDescent="0.35">
      <c r="A437" s="32" t="s">
        <v>1848</v>
      </c>
      <c r="B437" s="22"/>
      <c r="C437" s="9"/>
      <c r="D437" s="23"/>
      <c r="E437" s="22"/>
      <c r="F437" s="9"/>
      <c r="G437" s="23"/>
      <c r="H437" s="22"/>
      <c r="I437" s="9"/>
      <c r="J437" s="23"/>
    </row>
    <row r="438" spans="1:10" x14ac:dyDescent="0.35">
      <c r="A438" s="32" t="s">
        <v>1121</v>
      </c>
      <c r="B438" s="22"/>
      <c r="C438" s="9"/>
      <c r="D438" s="23"/>
      <c r="E438" s="22"/>
      <c r="F438" s="9"/>
      <c r="G438" s="23"/>
      <c r="H438" s="22"/>
      <c r="I438" s="9"/>
      <c r="J438" s="23"/>
    </row>
    <row r="439" spans="1:10" x14ac:dyDescent="0.35">
      <c r="A439" s="32" t="s">
        <v>1516</v>
      </c>
      <c r="B439" s="22"/>
      <c r="C439" s="9"/>
      <c r="D439" s="23"/>
      <c r="E439" s="22"/>
      <c r="F439" s="9"/>
      <c r="G439" s="23"/>
      <c r="H439" s="22"/>
      <c r="I439" s="9"/>
      <c r="J439" s="23"/>
    </row>
    <row r="440" spans="1:10" x14ac:dyDescent="0.35">
      <c r="A440" s="32" t="s">
        <v>1124</v>
      </c>
      <c r="B440" s="22"/>
      <c r="C440" s="9"/>
      <c r="D440" s="23"/>
      <c r="E440" s="22"/>
      <c r="F440" s="9"/>
      <c r="G440" s="23"/>
      <c r="H440" s="22"/>
      <c r="I440" s="9"/>
      <c r="J440" s="23"/>
    </row>
    <row r="441" spans="1:10" x14ac:dyDescent="0.35">
      <c r="A441" s="32" t="s">
        <v>1127</v>
      </c>
      <c r="B441" s="22"/>
      <c r="C441" s="9"/>
      <c r="D441" s="23"/>
      <c r="E441" s="22"/>
      <c r="F441" s="9"/>
      <c r="G441" s="23"/>
      <c r="H441" s="22"/>
      <c r="I441" s="9"/>
      <c r="J441" s="23"/>
    </row>
    <row r="442" spans="1:10" x14ac:dyDescent="0.35">
      <c r="A442" s="32" t="s">
        <v>1440</v>
      </c>
      <c r="B442" s="22"/>
      <c r="C442" s="9"/>
      <c r="D442" s="23"/>
      <c r="E442" s="22"/>
      <c r="F442" s="9"/>
      <c r="G442" s="23"/>
      <c r="H442" s="22"/>
      <c r="I442" s="9"/>
      <c r="J442" s="23"/>
    </row>
    <row r="443" spans="1:10" x14ac:dyDescent="0.35">
      <c r="A443" s="32" t="s">
        <v>1251</v>
      </c>
      <c r="B443" s="22"/>
      <c r="C443" s="9"/>
      <c r="D443" s="23"/>
      <c r="E443" s="22"/>
      <c r="F443" s="9"/>
      <c r="G443" s="23"/>
      <c r="H443" s="22"/>
      <c r="I443" s="9"/>
      <c r="J443" s="23"/>
    </row>
    <row r="444" spans="1:10" x14ac:dyDescent="0.35">
      <c r="A444" s="32" t="s">
        <v>1254</v>
      </c>
      <c r="B444" s="22"/>
      <c r="C444" s="9"/>
      <c r="D444" s="23"/>
      <c r="E444" s="22"/>
      <c r="F444" s="9"/>
      <c r="G444" s="23"/>
      <c r="H444" s="22"/>
      <c r="I444" s="9"/>
      <c r="J444" s="23"/>
    </row>
    <row r="445" spans="1:10" x14ac:dyDescent="0.35">
      <c r="A445" s="32" t="s">
        <v>1257</v>
      </c>
      <c r="B445" s="22"/>
      <c r="C445" s="9"/>
      <c r="D445" s="23"/>
      <c r="E445" s="22"/>
      <c r="F445" s="9"/>
      <c r="G445" s="23"/>
      <c r="H445" s="22"/>
      <c r="I445" s="9"/>
      <c r="J445" s="23"/>
    </row>
    <row r="446" spans="1:10" x14ac:dyDescent="0.35">
      <c r="A446" s="32" t="s">
        <v>1443</v>
      </c>
      <c r="B446" s="22"/>
      <c r="C446" s="9"/>
      <c r="D446" s="23"/>
      <c r="E446" s="22"/>
      <c r="F446" s="9"/>
      <c r="G446" s="23"/>
      <c r="H446" s="22"/>
      <c r="I446" s="9"/>
      <c r="J446" s="23"/>
    </row>
    <row r="447" spans="1:10" x14ac:dyDescent="0.35">
      <c r="A447" s="32" t="s">
        <v>867</v>
      </c>
      <c r="B447" s="22"/>
      <c r="C447" s="9"/>
      <c r="D447" s="23"/>
      <c r="E447" s="22"/>
      <c r="F447" s="9"/>
      <c r="G447" s="23"/>
      <c r="H447" s="22"/>
      <c r="I447" s="9"/>
      <c r="J447" s="23"/>
    </row>
    <row r="448" spans="1:10" x14ac:dyDescent="0.35">
      <c r="A448" s="32" t="s">
        <v>1803</v>
      </c>
      <c r="B448" s="22"/>
      <c r="C448" s="9"/>
      <c r="D448" s="23"/>
      <c r="E448" s="22"/>
      <c r="F448" s="9"/>
      <c r="G448" s="23"/>
      <c r="H448" s="22"/>
      <c r="I448" s="9"/>
      <c r="J448" s="23"/>
    </row>
    <row r="449" spans="1:10" x14ac:dyDescent="0.35">
      <c r="A449" s="32" t="s">
        <v>470</v>
      </c>
      <c r="B449" s="22">
        <v>3482</v>
      </c>
      <c r="C449" s="9">
        <v>3482</v>
      </c>
      <c r="D449" s="23">
        <v>3482</v>
      </c>
      <c r="E449" s="22"/>
      <c r="F449" s="9"/>
      <c r="G449" s="23"/>
      <c r="H449" s="22"/>
      <c r="I449" s="9"/>
      <c r="J449" s="23"/>
    </row>
    <row r="450" spans="1:10" x14ac:dyDescent="0.35">
      <c r="A450" s="32" t="s">
        <v>1130</v>
      </c>
      <c r="B450" s="22"/>
      <c r="C450" s="9"/>
      <c r="D450" s="23"/>
      <c r="E450" s="22"/>
      <c r="F450" s="9"/>
      <c r="G450" s="23"/>
      <c r="H450" s="22"/>
      <c r="I450" s="9"/>
      <c r="J450" s="23"/>
    </row>
    <row r="451" spans="1:10" x14ac:dyDescent="0.35">
      <c r="A451" s="32" t="s">
        <v>473</v>
      </c>
      <c r="B451" s="22"/>
      <c r="C451" s="9"/>
      <c r="D451" s="23"/>
      <c r="E451" s="22"/>
      <c r="F451" s="9"/>
      <c r="G451" s="23"/>
      <c r="H451" s="22"/>
      <c r="I451" s="9"/>
      <c r="J451" s="23"/>
    </row>
    <row r="452" spans="1:10" x14ac:dyDescent="0.35">
      <c r="A452" s="32" t="s">
        <v>476</v>
      </c>
      <c r="B452" s="22">
        <v>4393</v>
      </c>
      <c r="C452" s="9">
        <v>4393</v>
      </c>
      <c r="D452" s="23">
        <v>4393</v>
      </c>
      <c r="E452" s="22"/>
      <c r="F452" s="9"/>
      <c r="G452" s="23"/>
      <c r="H452" s="22"/>
      <c r="I452" s="9"/>
      <c r="J452" s="23"/>
    </row>
    <row r="453" spans="1:10" x14ac:dyDescent="0.35">
      <c r="A453" s="32" t="s">
        <v>479</v>
      </c>
      <c r="B453" s="22"/>
      <c r="C453" s="9"/>
      <c r="D453" s="23"/>
      <c r="E453" s="22"/>
      <c r="F453" s="9"/>
      <c r="G453" s="23"/>
      <c r="H453" s="22"/>
      <c r="I453" s="9"/>
      <c r="J453" s="23"/>
    </row>
    <row r="454" spans="1:10" x14ac:dyDescent="0.35">
      <c r="A454" s="32" t="s">
        <v>1260</v>
      </c>
      <c r="B454" s="22"/>
      <c r="C454" s="9"/>
      <c r="D454" s="23"/>
      <c r="E454" s="22"/>
      <c r="F454" s="9"/>
      <c r="G454" s="23"/>
      <c r="H454" s="22"/>
      <c r="I454" s="9"/>
      <c r="J454" s="23"/>
    </row>
    <row r="455" spans="1:10" x14ac:dyDescent="0.35">
      <c r="A455" s="32" t="s">
        <v>1599</v>
      </c>
      <c r="B455" s="22"/>
      <c r="C455" s="9"/>
      <c r="D455" s="23"/>
      <c r="E455" s="22"/>
      <c r="F455" s="9"/>
      <c r="G455" s="23"/>
      <c r="H455" s="22"/>
      <c r="I455" s="9"/>
      <c r="J455" s="23"/>
    </row>
    <row r="456" spans="1:10" x14ac:dyDescent="0.35">
      <c r="A456" s="32" t="s">
        <v>1602</v>
      </c>
      <c r="B456" s="22"/>
      <c r="C456" s="9"/>
      <c r="D456" s="23"/>
      <c r="E456" s="22"/>
      <c r="F456" s="9"/>
      <c r="G456" s="23"/>
      <c r="H456" s="22"/>
      <c r="I456" s="9"/>
      <c r="J456" s="23"/>
    </row>
    <row r="457" spans="1:10" x14ac:dyDescent="0.35">
      <c r="A457" s="32" t="s">
        <v>1605</v>
      </c>
      <c r="B457" s="22"/>
      <c r="C457" s="9"/>
      <c r="D457" s="23"/>
      <c r="E457" s="22"/>
      <c r="F457" s="9"/>
      <c r="G457" s="23"/>
      <c r="H457" s="22"/>
      <c r="I457" s="9"/>
      <c r="J457" s="23"/>
    </row>
    <row r="458" spans="1:10" x14ac:dyDescent="0.35">
      <c r="A458" s="32" t="s">
        <v>1608</v>
      </c>
      <c r="B458" s="22"/>
      <c r="C458" s="9"/>
      <c r="D458" s="23"/>
      <c r="E458" s="22"/>
      <c r="F458" s="9"/>
      <c r="G458" s="23"/>
      <c r="H458" s="22"/>
      <c r="I458" s="9"/>
      <c r="J458" s="23"/>
    </row>
    <row r="459" spans="1:10" x14ac:dyDescent="0.35">
      <c r="A459" s="32" t="s">
        <v>1611</v>
      </c>
      <c r="B459" s="22"/>
      <c r="C459" s="9"/>
      <c r="D459" s="23"/>
      <c r="E459" s="22"/>
      <c r="F459" s="9"/>
      <c r="G459" s="23"/>
      <c r="H459" s="22"/>
      <c r="I459" s="9"/>
      <c r="J459" s="23"/>
    </row>
    <row r="460" spans="1:10" x14ac:dyDescent="0.35">
      <c r="A460" s="32" t="s">
        <v>1614</v>
      </c>
      <c r="B460" s="22"/>
      <c r="C460" s="9"/>
      <c r="D460" s="23"/>
      <c r="E460" s="22"/>
      <c r="F460" s="9"/>
      <c r="G460" s="23"/>
      <c r="H460" s="22"/>
      <c r="I460" s="9"/>
      <c r="J460" s="23"/>
    </row>
    <row r="461" spans="1:10" x14ac:dyDescent="0.35">
      <c r="A461" s="32" t="s">
        <v>1617</v>
      </c>
      <c r="B461" s="22"/>
      <c r="C461" s="9"/>
      <c r="D461" s="23"/>
      <c r="E461" s="22"/>
      <c r="F461" s="9"/>
      <c r="G461" s="23"/>
      <c r="H461" s="22"/>
      <c r="I461" s="9"/>
      <c r="J461" s="23"/>
    </row>
    <row r="462" spans="1:10" x14ac:dyDescent="0.35">
      <c r="A462" s="32" t="s">
        <v>1836</v>
      </c>
      <c r="B462" s="22"/>
      <c r="C462" s="9"/>
      <c r="D462" s="23"/>
      <c r="E462" s="22"/>
      <c r="F462" s="9"/>
      <c r="G462" s="23"/>
      <c r="H462" s="22"/>
      <c r="I462" s="9"/>
      <c r="J462" s="23"/>
    </row>
    <row r="463" spans="1:10" x14ac:dyDescent="0.35">
      <c r="A463" s="32" t="s">
        <v>1446</v>
      </c>
      <c r="B463" s="22"/>
      <c r="C463" s="9"/>
      <c r="D463" s="23"/>
      <c r="E463" s="22"/>
      <c r="F463" s="9"/>
      <c r="G463" s="23"/>
      <c r="H463" s="22"/>
      <c r="I463" s="9"/>
      <c r="J463" s="23"/>
    </row>
    <row r="464" spans="1:10" x14ac:dyDescent="0.35">
      <c r="A464" s="32" t="s">
        <v>1883</v>
      </c>
      <c r="B464" s="22"/>
      <c r="C464" s="9"/>
      <c r="D464" s="23"/>
      <c r="E464" s="22"/>
      <c r="F464" s="9"/>
      <c r="G464" s="23"/>
      <c r="H464" s="22"/>
      <c r="I464" s="9"/>
      <c r="J464" s="23"/>
    </row>
    <row r="465" spans="1:10" x14ac:dyDescent="0.35">
      <c r="A465" s="32" t="s">
        <v>1133</v>
      </c>
      <c r="B465" s="22"/>
      <c r="C465" s="9"/>
      <c r="D465" s="23"/>
      <c r="E465" s="22"/>
      <c r="F465" s="9"/>
      <c r="G465" s="23"/>
      <c r="H465" s="22"/>
      <c r="I465" s="9"/>
      <c r="J465" s="23"/>
    </row>
    <row r="466" spans="1:10" x14ac:dyDescent="0.35">
      <c r="A466" s="32" t="s">
        <v>1851</v>
      </c>
      <c r="B466" s="22"/>
      <c r="C466" s="9"/>
      <c r="D466" s="23"/>
      <c r="E466" s="22"/>
      <c r="F466" s="9"/>
      <c r="G466" s="23"/>
      <c r="H466" s="22"/>
      <c r="I466" s="9"/>
      <c r="J466" s="23"/>
    </row>
    <row r="467" spans="1:10" x14ac:dyDescent="0.35">
      <c r="A467" s="32" t="s">
        <v>1136</v>
      </c>
      <c r="B467" s="22"/>
      <c r="C467" s="9"/>
      <c r="D467" s="23"/>
      <c r="E467" s="22"/>
      <c r="F467" s="9"/>
      <c r="G467" s="23"/>
      <c r="H467" s="22"/>
      <c r="I467" s="9"/>
      <c r="J467" s="23"/>
    </row>
    <row r="468" spans="1:10" x14ac:dyDescent="0.35">
      <c r="A468" s="32" t="s">
        <v>1854</v>
      </c>
      <c r="B468" s="22"/>
      <c r="C468" s="9"/>
      <c r="D468" s="23"/>
      <c r="E468" s="22"/>
      <c r="F468" s="9"/>
      <c r="G468" s="23"/>
      <c r="H468" s="22"/>
      <c r="I468" s="9"/>
      <c r="J468" s="23"/>
    </row>
    <row r="469" spans="1:10" x14ac:dyDescent="0.35">
      <c r="A469" s="32" t="s">
        <v>1886</v>
      </c>
      <c r="B469" s="22"/>
      <c r="C469" s="9"/>
      <c r="D469" s="23"/>
      <c r="E469" s="22"/>
      <c r="F469" s="9"/>
      <c r="G469" s="23"/>
      <c r="H469" s="22"/>
      <c r="I469" s="9"/>
      <c r="J469" s="23"/>
    </row>
    <row r="470" spans="1:10" x14ac:dyDescent="0.35">
      <c r="A470" s="32" t="s">
        <v>1449</v>
      </c>
      <c r="B470" s="22"/>
      <c r="C470" s="9"/>
      <c r="D470" s="23"/>
      <c r="E470" s="22"/>
      <c r="F470" s="9"/>
      <c r="G470" s="23"/>
      <c r="H470" s="22"/>
      <c r="I470" s="9"/>
      <c r="J470" s="23"/>
    </row>
    <row r="471" spans="1:10" x14ac:dyDescent="0.35">
      <c r="A471" s="32" t="s">
        <v>1263</v>
      </c>
      <c r="B471" s="22"/>
      <c r="C471" s="9"/>
      <c r="D471" s="23"/>
      <c r="E471" s="22"/>
      <c r="F471" s="9"/>
      <c r="G471" s="23"/>
      <c r="H471" s="22"/>
      <c r="I471" s="9"/>
      <c r="J471" s="23"/>
    </row>
    <row r="472" spans="1:10" x14ac:dyDescent="0.35">
      <c r="A472" s="32" t="s">
        <v>1266</v>
      </c>
      <c r="B472" s="22"/>
      <c r="C472" s="9"/>
      <c r="D472" s="23"/>
      <c r="E472" s="22"/>
      <c r="F472" s="9"/>
      <c r="G472" s="23"/>
      <c r="H472" s="22"/>
      <c r="I472" s="9"/>
      <c r="J472" s="23"/>
    </row>
    <row r="473" spans="1:10" x14ac:dyDescent="0.35">
      <c r="A473" s="32" t="s">
        <v>1269</v>
      </c>
      <c r="B473" s="22"/>
      <c r="C473" s="9"/>
      <c r="D473" s="23"/>
      <c r="E473" s="22"/>
      <c r="F473" s="9"/>
      <c r="G473" s="23"/>
      <c r="H473" s="22"/>
      <c r="I473" s="9"/>
      <c r="J473" s="23"/>
    </row>
    <row r="474" spans="1:10" x14ac:dyDescent="0.35">
      <c r="A474" s="32" t="s">
        <v>1272</v>
      </c>
      <c r="B474" s="22"/>
      <c r="C474" s="9"/>
      <c r="D474" s="23"/>
      <c r="E474" s="22"/>
      <c r="F474" s="9"/>
      <c r="G474" s="23"/>
      <c r="H474" s="22"/>
      <c r="I474" s="9"/>
      <c r="J474" s="23"/>
    </row>
    <row r="475" spans="1:10" x14ac:dyDescent="0.35">
      <c r="A475" s="32" t="s">
        <v>1275</v>
      </c>
      <c r="B475" s="22"/>
      <c r="C475" s="9"/>
      <c r="D475" s="23"/>
      <c r="E475" s="22"/>
      <c r="F475" s="9"/>
      <c r="G475" s="23"/>
      <c r="H475" s="22"/>
      <c r="I475" s="9"/>
      <c r="J475" s="23"/>
    </row>
    <row r="476" spans="1:10" x14ac:dyDescent="0.35">
      <c r="A476" s="32" t="s">
        <v>1278</v>
      </c>
      <c r="B476" s="22"/>
      <c r="C476" s="9"/>
      <c r="D476" s="23"/>
      <c r="E476" s="22"/>
      <c r="F476" s="9"/>
      <c r="G476" s="23"/>
      <c r="H476" s="22"/>
      <c r="I476" s="9"/>
      <c r="J476" s="23"/>
    </row>
    <row r="477" spans="1:10" x14ac:dyDescent="0.35">
      <c r="A477" s="32" t="s">
        <v>1139</v>
      </c>
      <c r="B477" s="22"/>
      <c r="C477" s="9"/>
      <c r="D477" s="23"/>
      <c r="E477" s="22"/>
      <c r="F477" s="9"/>
      <c r="G477" s="23"/>
      <c r="H477" s="22"/>
      <c r="I477" s="9"/>
      <c r="J477" s="23"/>
    </row>
    <row r="478" spans="1:10" x14ac:dyDescent="0.35">
      <c r="A478" s="32" t="s">
        <v>1142</v>
      </c>
      <c r="B478" s="22"/>
      <c r="C478" s="9"/>
      <c r="D478" s="23"/>
      <c r="E478" s="22"/>
      <c r="F478" s="9"/>
      <c r="G478" s="23"/>
      <c r="H478" s="22"/>
      <c r="I478" s="9"/>
      <c r="J478" s="23"/>
    </row>
    <row r="479" spans="1:10" x14ac:dyDescent="0.35">
      <c r="A479" s="32" t="s">
        <v>870</v>
      </c>
      <c r="B479" s="22"/>
      <c r="C479" s="9"/>
      <c r="D479" s="23"/>
      <c r="E479" s="22"/>
      <c r="F479" s="9"/>
      <c r="G479" s="23"/>
      <c r="H479" s="22">
        <v>25750</v>
      </c>
      <c r="I479" s="9">
        <v>25750</v>
      </c>
      <c r="J479" s="23">
        <v>25750</v>
      </c>
    </row>
    <row r="480" spans="1:10" x14ac:dyDescent="0.35">
      <c r="A480" s="32" t="s">
        <v>1806</v>
      </c>
      <c r="B480" s="22"/>
      <c r="C480" s="9"/>
      <c r="D480" s="23"/>
      <c r="E480" s="22"/>
      <c r="F480" s="9"/>
      <c r="G480" s="23"/>
      <c r="H480" s="22"/>
      <c r="I480" s="9"/>
      <c r="J480" s="23"/>
    </row>
    <row r="481" spans="1:10" x14ac:dyDescent="0.35">
      <c r="A481" s="31" t="s">
        <v>480</v>
      </c>
      <c r="B481" s="20">
        <f t="shared" ref="B481:J481" si="17">SUM(B482:B501)</f>
        <v>1751</v>
      </c>
      <c r="C481" s="13">
        <f t="shared" si="17"/>
        <v>2127</v>
      </c>
      <c r="D481" s="21">
        <f t="shared" si="17"/>
        <v>2477</v>
      </c>
      <c r="E481" s="20">
        <f t="shared" si="17"/>
        <v>0</v>
      </c>
      <c r="F481" s="13">
        <f t="shared" si="17"/>
        <v>0</v>
      </c>
      <c r="G481" s="21">
        <f t="shared" si="17"/>
        <v>0</v>
      </c>
      <c r="H481" s="20">
        <f t="shared" si="17"/>
        <v>19583</v>
      </c>
      <c r="I481" s="13">
        <f t="shared" si="17"/>
        <v>24468</v>
      </c>
      <c r="J481" s="21">
        <f t="shared" si="17"/>
        <v>30581</v>
      </c>
    </row>
    <row r="482" spans="1:10" x14ac:dyDescent="0.35">
      <c r="A482" s="32" t="s">
        <v>483</v>
      </c>
      <c r="B482" s="22"/>
      <c r="C482" s="9"/>
      <c r="D482" s="23"/>
      <c r="E482" s="22"/>
      <c r="F482" s="9"/>
      <c r="G482" s="23"/>
      <c r="H482" s="22"/>
      <c r="I482" s="9"/>
      <c r="J482" s="23"/>
    </row>
    <row r="483" spans="1:10" x14ac:dyDescent="0.35">
      <c r="A483" s="32" t="s">
        <v>486</v>
      </c>
      <c r="B483" s="22"/>
      <c r="C483" s="9"/>
      <c r="D483" s="23"/>
      <c r="E483" s="22"/>
      <c r="F483" s="9"/>
      <c r="G483" s="23"/>
      <c r="H483" s="22"/>
      <c r="I483" s="9"/>
      <c r="J483" s="23"/>
    </row>
    <row r="484" spans="1:10" x14ac:dyDescent="0.35">
      <c r="A484" s="32" t="s">
        <v>489</v>
      </c>
      <c r="B484" s="22">
        <v>730</v>
      </c>
      <c r="C484" s="9">
        <v>906</v>
      </c>
      <c r="D484" s="23">
        <v>1070</v>
      </c>
      <c r="E484" s="22"/>
      <c r="F484" s="9"/>
      <c r="G484" s="23"/>
      <c r="H484" s="22">
        <v>10423</v>
      </c>
      <c r="I484" s="9">
        <v>10423</v>
      </c>
      <c r="J484" s="23">
        <v>10423</v>
      </c>
    </row>
    <row r="485" spans="1:10" x14ac:dyDescent="0.35">
      <c r="A485" s="32" t="s">
        <v>1145</v>
      </c>
      <c r="B485" s="22"/>
      <c r="C485" s="9"/>
      <c r="D485" s="23"/>
      <c r="E485" s="22"/>
      <c r="F485" s="9"/>
      <c r="G485" s="23"/>
      <c r="H485" s="22"/>
      <c r="I485" s="9"/>
      <c r="J485" s="23"/>
    </row>
    <row r="486" spans="1:10" x14ac:dyDescent="0.35">
      <c r="A486" s="32" t="s">
        <v>1148</v>
      </c>
      <c r="B486" s="22"/>
      <c r="C486" s="9"/>
      <c r="D486" s="23"/>
      <c r="E486" s="22"/>
      <c r="F486" s="9"/>
      <c r="G486" s="23"/>
      <c r="H486" s="22"/>
      <c r="I486" s="9"/>
      <c r="J486" s="23"/>
    </row>
    <row r="487" spans="1:10" x14ac:dyDescent="0.35">
      <c r="A487" s="32" t="s">
        <v>983</v>
      </c>
      <c r="B487" s="22"/>
      <c r="C487" s="9"/>
      <c r="D487" s="23"/>
      <c r="E487" s="22"/>
      <c r="F487" s="9"/>
      <c r="G487" s="23"/>
      <c r="H487" s="22"/>
      <c r="I487" s="9"/>
      <c r="J487" s="23"/>
    </row>
    <row r="488" spans="1:10" x14ac:dyDescent="0.35">
      <c r="A488" s="32" t="s">
        <v>986</v>
      </c>
      <c r="B488" s="22"/>
      <c r="C488" s="9"/>
      <c r="D488" s="23"/>
      <c r="E488" s="22"/>
      <c r="F488" s="9"/>
      <c r="G488" s="23"/>
      <c r="H488" s="22"/>
      <c r="I488" s="9"/>
      <c r="J488" s="23"/>
    </row>
    <row r="489" spans="1:10" x14ac:dyDescent="0.35">
      <c r="A489" s="32" t="s">
        <v>989</v>
      </c>
      <c r="B489" s="22"/>
      <c r="C489" s="9"/>
      <c r="D489" s="23"/>
      <c r="E489" s="22"/>
      <c r="F489" s="9"/>
      <c r="G489" s="23"/>
      <c r="H489" s="22"/>
      <c r="I489" s="9"/>
      <c r="J489" s="23"/>
    </row>
    <row r="490" spans="1:10" x14ac:dyDescent="0.35">
      <c r="A490" s="32" t="s">
        <v>992</v>
      </c>
      <c r="B490" s="22"/>
      <c r="C490" s="9"/>
      <c r="D490" s="23"/>
      <c r="E490" s="22"/>
      <c r="F490" s="9"/>
      <c r="G490" s="23"/>
      <c r="H490" s="22"/>
      <c r="I490" s="9"/>
      <c r="J490" s="23"/>
    </row>
    <row r="491" spans="1:10" x14ac:dyDescent="0.35">
      <c r="A491" s="32" t="s">
        <v>1151</v>
      </c>
      <c r="B491" s="22"/>
      <c r="C491" s="9"/>
      <c r="D491" s="23"/>
      <c r="E491" s="22"/>
      <c r="F491" s="9"/>
      <c r="G491" s="23"/>
      <c r="H491" s="22"/>
      <c r="I491" s="9"/>
      <c r="J491" s="23"/>
    </row>
    <row r="492" spans="1:10" x14ac:dyDescent="0.35">
      <c r="A492" s="32" t="s">
        <v>1154</v>
      </c>
      <c r="B492" s="22"/>
      <c r="C492" s="9"/>
      <c r="D492" s="23"/>
      <c r="E492" s="22"/>
      <c r="F492" s="9"/>
      <c r="G492" s="23"/>
      <c r="H492" s="22"/>
      <c r="I492" s="9"/>
      <c r="J492" s="23"/>
    </row>
    <row r="493" spans="1:10" x14ac:dyDescent="0.35">
      <c r="A493" s="32" t="s">
        <v>492</v>
      </c>
      <c r="B493" s="22"/>
      <c r="C493" s="9"/>
      <c r="D493" s="23"/>
      <c r="E493" s="22"/>
      <c r="F493" s="9"/>
      <c r="G493" s="23"/>
      <c r="H493" s="22">
        <v>689</v>
      </c>
      <c r="I493" s="9">
        <v>689</v>
      </c>
      <c r="J493" s="23">
        <v>689</v>
      </c>
    </row>
    <row r="494" spans="1:10" x14ac:dyDescent="0.35">
      <c r="A494" s="32" t="s">
        <v>873</v>
      </c>
      <c r="B494" s="22"/>
      <c r="C494" s="9"/>
      <c r="D494" s="23"/>
      <c r="E494" s="22"/>
      <c r="F494" s="9"/>
      <c r="G494" s="23"/>
      <c r="H494" s="22"/>
      <c r="I494" s="9"/>
      <c r="J494" s="23"/>
    </row>
    <row r="495" spans="1:10" x14ac:dyDescent="0.35">
      <c r="A495" s="32" t="s">
        <v>1157</v>
      </c>
      <c r="B495" s="22"/>
      <c r="C495" s="9"/>
      <c r="D495" s="23"/>
      <c r="E495" s="22"/>
      <c r="F495" s="9"/>
      <c r="G495" s="23"/>
      <c r="H495" s="22"/>
      <c r="I495" s="9"/>
      <c r="J495" s="23"/>
    </row>
    <row r="496" spans="1:10" x14ac:dyDescent="0.35">
      <c r="A496" s="32" t="s">
        <v>495</v>
      </c>
      <c r="B496" s="22"/>
      <c r="C496" s="9"/>
      <c r="D496" s="23"/>
      <c r="E496" s="22"/>
      <c r="F496" s="9"/>
      <c r="G496" s="23"/>
      <c r="H496" s="22">
        <v>1100</v>
      </c>
      <c r="I496" s="9">
        <v>1236</v>
      </c>
      <c r="J496" s="23">
        <v>1361</v>
      </c>
    </row>
    <row r="497" spans="1:10" x14ac:dyDescent="0.35">
      <c r="A497" s="32" t="s">
        <v>1160</v>
      </c>
      <c r="B497" s="22"/>
      <c r="C497" s="9"/>
      <c r="D497" s="23"/>
      <c r="E497" s="22"/>
      <c r="F497" s="9"/>
      <c r="G497" s="23"/>
      <c r="H497" s="22"/>
      <c r="I497" s="9"/>
      <c r="J497" s="23"/>
    </row>
    <row r="498" spans="1:10" x14ac:dyDescent="0.35">
      <c r="A498" s="32" t="s">
        <v>498</v>
      </c>
      <c r="B498" s="22">
        <v>1021</v>
      </c>
      <c r="C498" s="9">
        <v>1221</v>
      </c>
      <c r="D498" s="23">
        <v>1407</v>
      </c>
      <c r="E498" s="22"/>
      <c r="F498" s="9"/>
      <c r="G498" s="23"/>
      <c r="H498" s="22">
        <v>7371</v>
      </c>
      <c r="I498" s="9">
        <v>12120</v>
      </c>
      <c r="J498" s="23">
        <v>18108</v>
      </c>
    </row>
    <row r="499" spans="1:10" x14ac:dyDescent="0.35">
      <c r="A499" s="32" t="s">
        <v>1163</v>
      </c>
      <c r="B499" s="22"/>
      <c r="C499" s="9"/>
      <c r="D499" s="23"/>
      <c r="E499" s="22"/>
      <c r="F499" s="9"/>
      <c r="G499" s="23"/>
      <c r="H499" s="22"/>
      <c r="I499" s="9"/>
      <c r="J499" s="23"/>
    </row>
    <row r="500" spans="1:10" x14ac:dyDescent="0.35">
      <c r="A500" s="32" t="s">
        <v>876</v>
      </c>
      <c r="B500" s="22"/>
      <c r="C500" s="9"/>
      <c r="D500" s="23"/>
      <c r="E500" s="22"/>
      <c r="F500" s="9"/>
      <c r="G500" s="23"/>
      <c r="H500" s="22"/>
      <c r="I500" s="9"/>
      <c r="J500" s="23"/>
    </row>
    <row r="501" spans="1:10" x14ac:dyDescent="0.35">
      <c r="A501" s="32" t="s">
        <v>698</v>
      </c>
      <c r="B501" s="22"/>
      <c r="C501" s="9"/>
      <c r="D501" s="23"/>
      <c r="E501" s="22"/>
      <c r="F501" s="9"/>
      <c r="G501" s="23"/>
      <c r="H501" s="22"/>
      <c r="I501" s="9"/>
      <c r="J501" s="23"/>
    </row>
    <row r="502" spans="1:10" x14ac:dyDescent="0.35">
      <c r="A502" s="31" t="s">
        <v>499</v>
      </c>
      <c r="B502" s="20">
        <f t="shared" ref="B502:J502" si="18">SUM(B503:B510)</f>
        <v>0</v>
      </c>
      <c r="C502" s="13">
        <f t="shared" si="18"/>
        <v>0</v>
      </c>
      <c r="D502" s="21">
        <f t="shared" si="18"/>
        <v>0</v>
      </c>
      <c r="E502" s="20">
        <f t="shared" si="18"/>
        <v>0</v>
      </c>
      <c r="F502" s="13">
        <f t="shared" si="18"/>
        <v>0</v>
      </c>
      <c r="G502" s="21">
        <f t="shared" si="18"/>
        <v>0</v>
      </c>
      <c r="H502" s="20">
        <f t="shared" si="18"/>
        <v>2010</v>
      </c>
      <c r="I502" s="13">
        <f t="shared" si="18"/>
        <v>2010</v>
      </c>
      <c r="J502" s="21">
        <f t="shared" si="18"/>
        <v>2010</v>
      </c>
    </row>
    <row r="503" spans="1:10" x14ac:dyDescent="0.35">
      <c r="A503" s="32" t="s">
        <v>1281</v>
      </c>
      <c r="B503" s="22"/>
      <c r="C503" s="9"/>
      <c r="D503" s="23"/>
      <c r="E503" s="22"/>
      <c r="F503" s="9"/>
      <c r="G503" s="23"/>
      <c r="H503" s="22"/>
      <c r="I503" s="9"/>
      <c r="J503" s="23"/>
    </row>
    <row r="504" spans="1:10" x14ac:dyDescent="0.35">
      <c r="A504" s="32" t="s">
        <v>1620</v>
      </c>
      <c r="B504" s="22"/>
      <c r="C504" s="9"/>
      <c r="D504" s="23"/>
      <c r="E504" s="22"/>
      <c r="F504" s="9"/>
      <c r="G504" s="23"/>
      <c r="H504" s="22"/>
      <c r="I504" s="9"/>
      <c r="J504" s="23"/>
    </row>
    <row r="505" spans="1:10" x14ac:dyDescent="0.35">
      <c r="A505" s="32" t="s">
        <v>502</v>
      </c>
      <c r="B505" s="22"/>
      <c r="C505" s="9"/>
      <c r="D505" s="23"/>
      <c r="E505" s="22"/>
      <c r="F505" s="9"/>
      <c r="G505" s="23"/>
      <c r="H505" s="22">
        <v>787</v>
      </c>
      <c r="I505" s="9">
        <v>787</v>
      </c>
      <c r="J505" s="23">
        <v>787</v>
      </c>
    </row>
    <row r="506" spans="1:10" x14ac:dyDescent="0.35">
      <c r="A506" s="32" t="s">
        <v>505</v>
      </c>
      <c r="B506" s="22"/>
      <c r="C506" s="9"/>
      <c r="D506" s="23"/>
      <c r="E506" s="22"/>
      <c r="F506" s="9"/>
      <c r="G506" s="23"/>
      <c r="H506" s="22">
        <v>1223</v>
      </c>
      <c r="I506" s="9">
        <v>1223</v>
      </c>
      <c r="J506" s="23">
        <v>1223</v>
      </c>
    </row>
    <row r="507" spans="1:10" x14ac:dyDescent="0.35">
      <c r="A507" s="32" t="s">
        <v>879</v>
      </c>
      <c r="B507" s="22"/>
      <c r="C507" s="9"/>
      <c r="D507" s="23"/>
      <c r="E507" s="22"/>
      <c r="F507" s="9"/>
      <c r="G507" s="23"/>
      <c r="H507" s="22"/>
      <c r="I507" s="9"/>
      <c r="J507" s="23"/>
    </row>
    <row r="508" spans="1:10" x14ac:dyDescent="0.35">
      <c r="A508" s="32" t="s">
        <v>1166</v>
      </c>
      <c r="B508" s="22"/>
      <c r="C508" s="9"/>
      <c r="D508" s="23"/>
      <c r="E508" s="22"/>
      <c r="F508" s="9"/>
      <c r="G508" s="23"/>
      <c r="H508" s="22"/>
      <c r="I508" s="9"/>
      <c r="J508" s="23"/>
    </row>
    <row r="509" spans="1:10" x14ac:dyDescent="0.35">
      <c r="A509" s="32" t="s">
        <v>1169</v>
      </c>
      <c r="B509" s="22"/>
      <c r="C509" s="9"/>
      <c r="D509" s="23"/>
      <c r="E509" s="22"/>
      <c r="F509" s="9"/>
      <c r="G509" s="23"/>
      <c r="H509" s="22"/>
      <c r="I509" s="9"/>
      <c r="J509" s="23"/>
    </row>
    <row r="510" spans="1:10" x14ac:dyDescent="0.35">
      <c r="A510" s="32" t="s">
        <v>1172</v>
      </c>
      <c r="B510" s="22"/>
      <c r="C510" s="9"/>
      <c r="D510" s="23"/>
      <c r="E510" s="22"/>
      <c r="F510" s="9"/>
      <c r="G510" s="23"/>
      <c r="H510" s="22"/>
      <c r="I510" s="9"/>
      <c r="J510" s="23"/>
    </row>
    <row r="511" spans="1:10" x14ac:dyDescent="0.35">
      <c r="A511" s="31" t="s">
        <v>1889</v>
      </c>
      <c r="B511" s="20">
        <f t="shared" ref="B511:J511" si="19">SUM(B512)</f>
        <v>0</v>
      </c>
      <c r="C511" s="13">
        <f t="shared" si="19"/>
        <v>0</v>
      </c>
      <c r="D511" s="21">
        <f t="shared" si="19"/>
        <v>0</v>
      </c>
      <c r="E511" s="20">
        <f t="shared" si="19"/>
        <v>0</v>
      </c>
      <c r="F511" s="13">
        <f t="shared" si="19"/>
        <v>0</v>
      </c>
      <c r="G511" s="21">
        <f t="shared" si="19"/>
        <v>0</v>
      </c>
      <c r="H511" s="20">
        <f t="shared" si="19"/>
        <v>0</v>
      </c>
      <c r="I511" s="13">
        <f t="shared" si="19"/>
        <v>0</v>
      </c>
      <c r="J511" s="21">
        <f t="shared" si="19"/>
        <v>0</v>
      </c>
    </row>
    <row r="512" spans="1:10" x14ac:dyDescent="0.35">
      <c r="A512" s="32" t="s">
        <v>1892</v>
      </c>
      <c r="B512" s="22"/>
      <c r="C512" s="9"/>
      <c r="D512" s="23"/>
      <c r="E512" s="22"/>
      <c r="F512" s="9"/>
      <c r="G512" s="23"/>
      <c r="H512" s="22"/>
      <c r="I512" s="9"/>
      <c r="J512" s="23"/>
    </row>
    <row r="513" spans="1:10" x14ac:dyDescent="0.35">
      <c r="A513" s="31" t="s">
        <v>506</v>
      </c>
      <c r="B513" s="20">
        <f t="shared" ref="B513:J513" si="20">SUM(B514)</f>
        <v>0</v>
      </c>
      <c r="C513" s="13">
        <f t="shared" si="20"/>
        <v>0</v>
      </c>
      <c r="D513" s="21">
        <f t="shared" si="20"/>
        <v>0</v>
      </c>
      <c r="E513" s="20">
        <f t="shared" si="20"/>
        <v>0</v>
      </c>
      <c r="F513" s="13">
        <f t="shared" si="20"/>
        <v>0</v>
      </c>
      <c r="G513" s="21">
        <f t="shared" si="20"/>
        <v>0</v>
      </c>
      <c r="H513" s="20">
        <f t="shared" si="20"/>
        <v>0</v>
      </c>
      <c r="I513" s="13">
        <f t="shared" si="20"/>
        <v>0</v>
      </c>
      <c r="J513" s="21">
        <f t="shared" si="20"/>
        <v>0</v>
      </c>
    </row>
    <row r="514" spans="1:10" x14ac:dyDescent="0.35">
      <c r="A514" s="32" t="s">
        <v>509</v>
      </c>
      <c r="B514" s="22"/>
      <c r="C514" s="9"/>
      <c r="D514" s="23"/>
      <c r="E514" s="22"/>
      <c r="F514" s="9"/>
      <c r="G514" s="23"/>
      <c r="H514" s="22"/>
      <c r="I514" s="9"/>
      <c r="J514" s="23"/>
    </row>
    <row r="515" spans="1:10" ht="15" thickBot="1" x14ac:dyDescent="0.4">
      <c r="A515" s="34" t="s">
        <v>510</v>
      </c>
      <c r="B515" s="24">
        <f t="shared" ref="B515:J515" si="21">SUM(B516,B577)</f>
        <v>28719</v>
      </c>
      <c r="C515" s="25">
        <f t="shared" si="21"/>
        <v>28719</v>
      </c>
      <c r="D515" s="26">
        <f t="shared" si="21"/>
        <v>28719</v>
      </c>
      <c r="E515" s="24">
        <f t="shared" si="21"/>
        <v>12440</v>
      </c>
      <c r="F515" s="25">
        <f t="shared" si="21"/>
        <v>14731</v>
      </c>
      <c r="G515" s="26">
        <f t="shared" si="21"/>
        <v>16845</v>
      </c>
      <c r="H515" s="24">
        <f t="shared" si="21"/>
        <v>1032359</v>
      </c>
      <c r="I515" s="25">
        <f t="shared" si="21"/>
        <v>1098260</v>
      </c>
      <c r="J515" s="26">
        <f t="shared" si="21"/>
        <v>1153209</v>
      </c>
    </row>
    <row r="516" spans="1:10" x14ac:dyDescent="0.35">
      <c r="A516" s="41" t="s">
        <v>511</v>
      </c>
      <c r="B516" s="20">
        <f t="shared" ref="B516:J516" si="22">SUM(B517:B576)</f>
        <v>28719</v>
      </c>
      <c r="C516" s="13">
        <f t="shared" si="22"/>
        <v>28719</v>
      </c>
      <c r="D516" s="21">
        <f t="shared" si="22"/>
        <v>28719</v>
      </c>
      <c r="E516" s="20">
        <f t="shared" si="22"/>
        <v>12440</v>
      </c>
      <c r="F516" s="13">
        <f t="shared" si="22"/>
        <v>14731</v>
      </c>
      <c r="G516" s="21">
        <f t="shared" si="22"/>
        <v>16845</v>
      </c>
      <c r="H516" s="20">
        <f t="shared" si="22"/>
        <v>195545</v>
      </c>
      <c r="I516" s="13">
        <f t="shared" si="22"/>
        <v>222847</v>
      </c>
      <c r="J516" s="21">
        <f t="shared" si="22"/>
        <v>242163</v>
      </c>
    </row>
    <row r="517" spans="1:10" x14ac:dyDescent="0.35">
      <c r="A517" s="32" t="s">
        <v>514</v>
      </c>
      <c r="B517" s="22"/>
      <c r="C517" s="9"/>
      <c r="D517" s="23"/>
      <c r="E517" s="22"/>
      <c r="F517" s="9"/>
      <c r="G517" s="23"/>
      <c r="H517" s="22">
        <v>27657</v>
      </c>
      <c r="I517" s="9">
        <v>31520</v>
      </c>
      <c r="J517" s="23">
        <v>35086</v>
      </c>
    </row>
    <row r="518" spans="1:10" x14ac:dyDescent="0.35">
      <c r="A518" s="32" t="s">
        <v>1809</v>
      </c>
      <c r="B518" s="22"/>
      <c r="C518" s="9"/>
      <c r="D518" s="23"/>
      <c r="E518" s="22"/>
      <c r="F518" s="9"/>
      <c r="G518" s="23"/>
      <c r="H518" s="22"/>
      <c r="I518" s="9"/>
      <c r="J518" s="23"/>
    </row>
    <row r="519" spans="1:10" x14ac:dyDescent="0.35">
      <c r="A519" s="32" t="s">
        <v>1284</v>
      </c>
      <c r="B519" s="22"/>
      <c r="C519" s="9"/>
      <c r="D519" s="23"/>
      <c r="E519" s="22"/>
      <c r="F519" s="9"/>
      <c r="G519" s="23"/>
      <c r="H519" s="22">
        <v>11970</v>
      </c>
      <c r="I519" s="9">
        <v>14820</v>
      </c>
      <c r="J519" s="23">
        <v>17452</v>
      </c>
    </row>
    <row r="520" spans="1:10" x14ac:dyDescent="0.35">
      <c r="A520" s="32" t="s">
        <v>1817</v>
      </c>
      <c r="B520" s="22"/>
      <c r="C520" s="9"/>
      <c r="D520" s="23"/>
      <c r="E520" s="22"/>
      <c r="F520" s="9"/>
      <c r="G520" s="23"/>
      <c r="H520" s="22">
        <v>2018</v>
      </c>
      <c r="I520" s="9">
        <v>2018</v>
      </c>
      <c r="J520" s="23">
        <v>2018</v>
      </c>
    </row>
    <row r="521" spans="1:10" x14ac:dyDescent="0.35">
      <c r="A521" s="32" t="s">
        <v>517</v>
      </c>
      <c r="B521" s="22">
        <v>28719</v>
      </c>
      <c r="C521" s="9">
        <v>28719</v>
      </c>
      <c r="D521" s="23">
        <v>28719</v>
      </c>
      <c r="E521" s="22">
        <v>9144</v>
      </c>
      <c r="F521" s="9">
        <v>11373</v>
      </c>
      <c r="G521" s="23">
        <v>13431</v>
      </c>
      <c r="H521" s="22">
        <v>19059</v>
      </c>
      <c r="I521" s="9">
        <v>23743</v>
      </c>
      <c r="J521" s="23">
        <v>30884</v>
      </c>
    </row>
    <row r="522" spans="1:10" x14ac:dyDescent="0.35">
      <c r="A522" s="32" t="s">
        <v>520</v>
      </c>
      <c r="B522" s="22"/>
      <c r="C522" s="9"/>
      <c r="D522" s="23"/>
      <c r="E522" s="22"/>
      <c r="F522" s="9"/>
      <c r="G522" s="23"/>
      <c r="H522" s="22"/>
      <c r="I522" s="9"/>
      <c r="J522" s="23"/>
    </row>
    <row r="523" spans="1:10" x14ac:dyDescent="0.35">
      <c r="A523" s="32" t="s">
        <v>1880</v>
      </c>
      <c r="B523" s="22"/>
      <c r="C523" s="9"/>
      <c r="D523" s="23"/>
      <c r="E523" s="22"/>
      <c r="F523" s="9"/>
      <c r="G523" s="23"/>
      <c r="H523" s="22"/>
      <c r="I523" s="9"/>
      <c r="J523" s="23"/>
    </row>
    <row r="524" spans="1:10" x14ac:dyDescent="0.35">
      <c r="A524" s="32" t="s">
        <v>1286</v>
      </c>
      <c r="B524" s="22"/>
      <c r="C524" s="9"/>
      <c r="D524" s="23"/>
      <c r="E524" s="22"/>
      <c r="F524" s="9"/>
      <c r="G524" s="23"/>
      <c r="H524" s="22">
        <v>1749</v>
      </c>
      <c r="I524" s="9">
        <v>1749</v>
      </c>
      <c r="J524" s="23">
        <v>1749</v>
      </c>
    </row>
    <row r="525" spans="1:10" x14ac:dyDescent="0.35">
      <c r="A525" s="32" t="s">
        <v>995</v>
      </c>
      <c r="B525" s="22"/>
      <c r="C525" s="9"/>
      <c r="D525" s="23"/>
      <c r="E525" s="22"/>
      <c r="F525" s="9"/>
      <c r="G525" s="23"/>
      <c r="H525" s="22"/>
      <c r="I525" s="9"/>
      <c r="J525" s="23"/>
    </row>
    <row r="526" spans="1:10" x14ac:dyDescent="0.35">
      <c r="A526" s="32" t="s">
        <v>701</v>
      </c>
      <c r="B526" s="22"/>
      <c r="C526" s="9"/>
      <c r="D526" s="23"/>
      <c r="E526" s="22"/>
      <c r="F526" s="9"/>
      <c r="G526" s="23"/>
      <c r="H526" s="22"/>
      <c r="I526" s="9"/>
      <c r="J526" s="23"/>
    </row>
    <row r="527" spans="1:10" x14ac:dyDescent="0.35">
      <c r="A527" s="32" t="s">
        <v>523</v>
      </c>
      <c r="B527" s="22"/>
      <c r="C527" s="9"/>
      <c r="D527" s="23"/>
      <c r="E527" s="22"/>
      <c r="F527" s="9"/>
      <c r="G527" s="23"/>
      <c r="H527" s="22"/>
      <c r="I527" s="9"/>
      <c r="J527" s="23"/>
    </row>
    <row r="528" spans="1:10" x14ac:dyDescent="0.35">
      <c r="A528" s="32" t="s">
        <v>526</v>
      </c>
      <c r="B528" s="22"/>
      <c r="C528" s="9"/>
      <c r="D528" s="23"/>
      <c r="E528" s="22">
        <v>2710</v>
      </c>
      <c r="F528" s="9">
        <v>2710</v>
      </c>
      <c r="G528" s="23">
        <v>2710</v>
      </c>
      <c r="H528" s="22">
        <v>11098</v>
      </c>
      <c r="I528" s="9">
        <v>14084</v>
      </c>
      <c r="J528" s="23">
        <v>14968</v>
      </c>
    </row>
    <row r="529" spans="1:10" x14ac:dyDescent="0.35">
      <c r="A529" s="32" t="s">
        <v>529</v>
      </c>
      <c r="B529" s="22"/>
      <c r="C529" s="9"/>
      <c r="D529" s="23"/>
      <c r="E529" s="22"/>
      <c r="F529" s="9"/>
      <c r="G529" s="23"/>
      <c r="H529" s="22">
        <v>1129</v>
      </c>
      <c r="I529" s="9">
        <v>1129</v>
      </c>
      <c r="J529" s="23">
        <v>1129</v>
      </c>
    </row>
    <row r="530" spans="1:10" x14ac:dyDescent="0.35">
      <c r="A530" s="32" t="s">
        <v>532</v>
      </c>
      <c r="B530" s="22"/>
      <c r="C530" s="9"/>
      <c r="D530" s="23"/>
      <c r="E530" s="22"/>
      <c r="F530" s="9"/>
      <c r="G530" s="23"/>
      <c r="H530" s="22">
        <v>10850</v>
      </c>
      <c r="I530" s="9">
        <v>10850</v>
      </c>
      <c r="J530" s="23">
        <v>10850</v>
      </c>
    </row>
    <row r="531" spans="1:10" x14ac:dyDescent="0.35">
      <c r="A531" s="32" t="s">
        <v>1175</v>
      </c>
      <c r="B531" s="22"/>
      <c r="C531" s="9"/>
      <c r="D531" s="23"/>
      <c r="E531" s="22"/>
      <c r="F531" s="9"/>
      <c r="G531" s="23"/>
      <c r="H531" s="22"/>
      <c r="I531" s="9"/>
      <c r="J531" s="23"/>
    </row>
    <row r="532" spans="1:10" x14ac:dyDescent="0.35">
      <c r="A532" s="32" t="s">
        <v>704</v>
      </c>
      <c r="B532" s="22"/>
      <c r="C532" s="9"/>
      <c r="D532" s="23"/>
      <c r="E532" s="22"/>
      <c r="F532" s="9"/>
      <c r="G532" s="23"/>
      <c r="H532" s="22">
        <v>1861</v>
      </c>
      <c r="I532" s="9">
        <v>1897</v>
      </c>
      <c r="J532" s="23">
        <v>1930</v>
      </c>
    </row>
    <row r="533" spans="1:10" x14ac:dyDescent="0.35">
      <c r="A533" s="32" t="s">
        <v>535</v>
      </c>
      <c r="B533" s="22"/>
      <c r="C533" s="9"/>
      <c r="D533" s="23"/>
      <c r="E533" s="22">
        <v>200</v>
      </c>
      <c r="F533" s="9">
        <v>200</v>
      </c>
      <c r="G533" s="23">
        <v>200</v>
      </c>
      <c r="H533" s="22">
        <v>1635</v>
      </c>
      <c r="I533" s="9">
        <v>1635</v>
      </c>
      <c r="J533" s="23">
        <v>1635</v>
      </c>
    </row>
    <row r="534" spans="1:10" x14ac:dyDescent="0.35">
      <c r="A534" s="32" t="s">
        <v>538</v>
      </c>
      <c r="B534" s="22"/>
      <c r="C534" s="9"/>
      <c r="D534" s="23"/>
      <c r="E534" s="22">
        <v>168</v>
      </c>
      <c r="F534" s="9">
        <v>181</v>
      </c>
      <c r="G534" s="23">
        <v>193</v>
      </c>
      <c r="H534" s="22">
        <v>1597</v>
      </c>
      <c r="I534" s="9">
        <v>1597</v>
      </c>
      <c r="J534" s="23">
        <v>1597</v>
      </c>
    </row>
    <row r="535" spans="1:10" x14ac:dyDescent="0.35">
      <c r="A535" s="32" t="s">
        <v>998</v>
      </c>
      <c r="B535" s="22"/>
      <c r="C535" s="9"/>
      <c r="D535" s="23"/>
      <c r="E535" s="22"/>
      <c r="F535" s="9"/>
      <c r="G535" s="23"/>
      <c r="H535" s="22"/>
      <c r="I535" s="9"/>
      <c r="J535" s="23"/>
    </row>
    <row r="536" spans="1:10" x14ac:dyDescent="0.35">
      <c r="A536" s="32" t="s">
        <v>541</v>
      </c>
      <c r="B536" s="22"/>
      <c r="C536" s="9"/>
      <c r="D536" s="23"/>
      <c r="E536" s="22">
        <v>218</v>
      </c>
      <c r="F536" s="9">
        <v>267</v>
      </c>
      <c r="G536" s="23">
        <v>311</v>
      </c>
      <c r="H536" s="22">
        <v>33811</v>
      </c>
      <c r="I536" s="9">
        <v>44965</v>
      </c>
      <c r="J536" s="23">
        <v>48429</v>
      </c>
    </row>
    <row r="537" spans="1:10" x14ac:dyDescent="0.35">
      <c r="A537" s="32" t="s">
        <v>882</v>
      </c>
      <c r="B537" s="22"/>
      <c r="C537" s="9"/>
      <c r="D537" s="23"/>
      <c r="E537" s="22"/>
      <c r="F537" s="9"/>
      <c r="G537" s="23"/>
      <c r="H537" s="22">
        <v>67437</v>
      </c>
      <c r="I537" s="9">
        <v>69166</v>
      </c>
      <c r="J537" s="23">
        <v>70762</v>
      </c>
    </row>
    <row r="538" spans="1:10" x14ac:dyDescent="0.35">
      <c r="A538" s="32" t="s">
        <v>1452</v>
      </c>
      <c r="B538" s="22"/>
      <c r="C538" s="9"/>
      <c r="D538" s="23"/>
      <c r="E538" s="22"/>
      <c r="F538" s="9"/>
      <c r="G538" s="23"/>
      <c r="H538" s="22"/>
      <c r="I538" s="9"/>
      <c r="J538" s="23"/>
    </row>
    <row r="539" spans="1:10" x14ac:dyDescent="0.35">
      <c r="A539" s="32" t="s">
        <v>1289</v>
      </c>
      <c r="B539" s="22"/>
      <c r="C539" s="9"/>
      <c r="D539" s="23"/>
      <c r="E539" s="22"/>
      <c r="F539" s="9"/>
      <c r="G539" s="23"/>
      <c r="H539" s="22"/>
      <c r="I539" s="9"/>
      <c r="J539" s="23"/>
    </row>
    <row r="540" spans="1:10" x14ac:dyDescent="0.35">
      <c r="A540" s="32" t="s">
        <v>1455</v>
      </c>
      <c r="B540" s="22"/>
      <c r="C540" s="9"/>
      <c r="D540" s="23"/>
      <c r="E540" s="22"/>
      <c r="F540" s="9"/>
      <c r="G540" s="23"/>
      <c r="H540" s="22"/>
      <c r="I540" s="9"/>
      <c r="J540" s="23"/>
    </row>
    <row r="541" spans="1:10" x14ac:dyDescent="0.35">
      <c r="A541" s="32" t="s">
        <v>1623</v>
      </c>
      <c r="B541" s="22"/>
      <c r="C541" s="9"/>
      <c r="D541" s="23"/>
      <c r="E541" s="22"/>
      <c r="F541" s="9"/>
      <c r="G541" s="23"/>
      <c r="H541" s="22"/>
      <c r="I541" s="9"/>
      <c r="J541" s="23"/>
    </row>
    <row r="542" spans="1:10" x14ac:dyDescent="0.35">
      <c r="A542" s="32" t="s">
        <v>1001</v>
      </c>
      <c r="B542" s="22"/>
      <c r="C542" s="9"/>
      <c r="D542" s="23"/>
      <c r="E542" s="22"/>
      <c r="F542" s="9"/>
      <c r="G542" s="23"/>
      <c r="H542" s="22"/>
      <c r="I542" s="9"/>
      <c r="J542" s="23"/>
    </row>
    <row r="543" spans="1:10" x14ac:dyDescent="0.35">
      <c r="A543" s="32" t="s">
        <v>1539</v>
      </c>
      <c r="B543" s="22"/>
      <c r="C543" s="9"/>
      <c r="D543" s="23"/>
      <c r="E543" s="22"/>
      <c r="F543" s="9"/>
      <c r="G543" s="23"/>
      <c r="H543" s="22"/>
      <c r="I543" s="9"/>
      <c r="J543" s="23"/>
    </row>
    <row r="544" spans="1:10" x14ac:dyDescent="0.35">
      <c r="A544" s="32" t="s">
        <v>1542</v>
      </c>
      <c r="B544" s="22"/>
      <c r="C544" s="9"/>
      <c r="D544" s="23"/>
      <c r="E544" s="22"/>
      <c r="F544" s="9"/>
      <c r="G544" s="23"/>
      <c r="H544" s="22"/>
      <c r="I544" s="9"/>
      <c r="J544" s="23"/>
    </row>
    <row r="545" spans="1:10" x14ac:dyDescent="0.35">
      <c r="A545" s="32" t="s">
        <v>1857</v>
      </c>
      <c r="B545" s="22"/>
      <c r="C545" s="9"/>
      <c r="D545" s="23"/>
      <c r="E545" s="22"/>
      <c r="F545" s="9"/>
      <c r="G545" s="23"/>
      <c r="H545" s="22"/>
      <c r="I545" s="9"/>
      <c r="J545" s="23"/>
    </row>
    <row r="546" spans="1:10" x14ac:dyDescent="0.35">
      <c r="A546" s="32" t="s">
        <v>1860</v>
      </c>
      <c r="B546" s="22"/>
      <c r="C546" s="9"/>
      <c r="D546" s="23"/>
      <c r="E546" s="22"/>
      <c r="F546" s="9"/>
      <c r="G546" s="23"/>
      <c r="H546" s="22"/>
      <c r="I546" s="9"/>
      <c r="J546" s="23"/>
    </row>
    <row r="547" spans="1:10" x14ac:dyDescent="0.35">
      <c r="A547" s="32" t="s">
        <v>1626</v>
      </c>
      <c r="B547" s="22"/>
      <c r="C547" s="9"/>
      <c r="D547" s="23"/>
      <c r="E547" s="22"/>
      <c r="F547" s="9"/>
      <c r="G547" s="23"/>
      <c r="H547" s="22"/>
      <c r="I547" s="9"/>
      <c r="J547" s="23"/>
    </row>
    <row r="548" spans="1:10" x14ac:dyDescent="0.35">
      <c r="A548" s="32" t="s">
        <v>1004</v>
      </c>
      <c r="B548" s="22"/>
      <c r="C548" s="9"/>
      <c r="D548" s="23"/>
      <c r="E548" s="22"/>
      <c r="F548" s="9"/>
      <c r="G548" s="23"/>
      <c r="H548" s="22">
        <v>3674</v>
      </c>
      <c r="I548" s="9">
        <v>3674</v>
      </c>
      <c r="J548" s="23">
        <v>3674</v>
      </c>
    </row>
    <row r="549" spans="1:10" x14ac:dyDescent="0.35">
      <c r="A549" s="32" t="s">
        <v>1458</v>
      </c>
      <c r="B549" s="22"/>
      <c r="C549" s="9"/>
      <c r="D549" s="23"/>
      <c r="E549" s="22"/>
      <c r="F549" s="9"/>
      <c r="G549" s="23"/>
      <c r="H549" s="22"/>
      <c r="I549" s="9"/>
      <c r="J549" s="23"/>
    </row>
    <row r="550" spans="1:10" x14ac:dyDescent="0.35">
      <c r="A550" s="32" t="s">
        <v>1629</v>
      </c>
      <c r="B550" s="22"/>
      <c r="C550" s="9"/>
      <c r="D550" s="23"/>
      <c r="E550" s="22"/>
      <c r="F550" s="9"/>
      <c r="G550" s="23"/>
      <c r="H550" s="22"/>
      <c r="I550" s="9"/>
      <c r="J550" s="23"/>
    </row>
    <row r="551" spans="1:10" x14ac:dyDescent="0.35">
      <c r="A551" s="32" t="s">
        <v>1545</v>
      </c>
      <c r="B551" s="22"/>
      <c r="C551" s="9"/>
      <c r="D551" s="23"/>
      <c r="E551" s="22"/>
      <c r="F551" s="9"/>
      <c r="G551" s="23"/>
      <c r="H551" s="22"/>
      <c r="I551" s="9"/>
      <c r="J551" s="23"/>
    </row>
    <row r="552" spans="1:10" x14ac:dyDescent="0.35">
      <c r="A552" s="32" t="s">
        <v>1632</v>
      </c>
      <c r="B552" s="22"/>
      <c r="C552" s="9"/>
      <c r="D552" s="23"/>
      <c r="E552" s="22"/>
      <c r="F552" s="9"/>
      <c r="G552" s="23"/>
      <c r="H552" s="22"/>
      <c r="I552" s="9"/>
      <c r="J552" s="23"/>
    </row>
    <row r="553" spans="1:10" x14ac:dyDescent="0.35">
      <c r="A553" s="32" t="s">
        <v>1548</v>
      </c>
      <c r="B553" s="22"/>
      <c r="C553" s="9"/>
      <c r="D553" s="23"/>
      <c r="E553" s="22"/>
      <c r="F553" s="9"/>
      <c r="G553" s="23"/>
      <c r="H553" s="22"/>
      <c r="I553" s="9"/>
      <c r="J553" s="23"/>
    </row>
    <row r="554" spans="1:10" x14ac:dyDescent="0.35">
      <c r="A554" s="32" t="s">
        <v>1635</v>
      </c>
      <c r="B554" s="22"/>
      <c r="C554" s="9"/>
      <c r="D554" s="23"/>
      <c r="E554" s="22"/>
      <c r="F554" s="9"/>
      <c r="G554" s="23"/>
      <c r="H554" s="22"/>
      <c r="I554" s="9"/>
      <c r="J554" s="23"/>
    </row>
    <row r="555" spans="1:10" x14ac:dyDescent="0.35">
      <c r="A555" s="32" t="s">
        <v>1551</v>
      </c>
      <c r="B555" s="22"/>
      <c r="C555" s="9"/>
      <c r="D555" s="23"/>
      <c r="E555" s="22"/>
      <c r="F555" s="9"/>
      <c r="G555" s="23"/>
      <c r="H555" s="22"/>
      <c r="I555" s="9"/>
      <c r="J555" s="23"/>
    </row>
    <row r="556" spans="1:10" x14ac:dyDescent="0.35">
      <c r="A556" s="32" t="s">
        <v>1554</v>
      </c>
      <c r="B556" s="22"/>
      <c r="C556" s="9"/>
      <c r="D556" s="23"/>
      <c r="E556" s="22"/>
      <c r="F556" s="9"/>
      <c r="G556" s="23"/>
      <c r="H556" s="22"/>
      <c r="I556" s="9"/>
      <c r="J556" s="23"/>
    </row>
    <row r="557" spans="1:10" x14ac:dyDescent="0.35">
      <c r="A557" s="32" t="s">
        <v>1638</v>
      </c>
      <c r="B557" s="22"/>
      <c r="C557" s="9"/>
      <c r="D557" s="23"/>
      <c r="E557" s="22"/>
      <c r="F557" s="9"/>
      <c r="G557" s="23"/>
      <c r="H557" s="22"/>
      <c r="I557" s="9"/>
      <c r="J557" s="23"/>
    </row>
    <row r="558" spans="1:10" x14ac:dyDescent="0.35">
      <c r="A558" s="32" t="s">
        <v>1641</v>
      </c>
      <c r="B558" s="22"/>
      <c r="C558" s="9"/>
      <c r="D558" s="23"/>
      <c r="E558" s="22"/>
      <c r="F558" s="9"/>
      <c r="G558" s="23"/>
      <c r="H558" s="22"/>
      <c r="I558" s="9"/>
      <c r="J558" s="23"/>
    </row>
    <row r="559" spans="1:10" x14ac:dyDescent="0.35">
      <c r="A559" s="32" t="s">
        <v>1461</v>
      </c>
      <c r="B559" s="22"/>
      <c r="C559" s="9"/>
      <c r="D559" s="23"/>
      <c r="E559" s="22"/>
      <c r="F559" s="9"/>
      <c r="G559" s="23"/>
      <c r="H559" s="22"/>
      <c r="I559" s="9"/>
      <c r="J559" s="23"/>
    </row>
    <row r="560" spans="1:10" x14ac:dyDescent="0.35">
      <c r="A560" s="32" t="s">
        <v>1863</v>
      </c>
      <c r="B560" s="22"/>
      <c r="C560" s="9"/>
      <c r="D560" s="23"/>
      <c r="E560" s="22"/>
      <c r="F560" s="9"/>
      <c r="G560" s="23"/>
      <c r="H560" s="22"/>
      <c r="I560" s="9"/>
      <c r="J560" s="23"/>
    </row>
    <row r="561" spans="1:10" x14ac:dyDescent="0.35">
      <c r="A561" s="32" t="s">
        <v>1644</v>
      </c>
      <c r="B561" s="22"/>
      <c r="C561" s="9"/>
      <c r="D561" s="23"/>
      <c r="E561" s="22"/>
      <c r="F561" s="9"/>
      <c r="G561" s="23"/>
      <c r="H561" s="22"/>
      <c r="I561" s="9"/>
      <c r="J561" s="23"/>
    </row>
    <row r="562" spans="1:10" x14ac:dyDescent="0.35">
      <c r="A562" s="32" t="s">
        <v>1647</v>
      </c>
      <c r="B562" s="22"/>
      <c r="C562" s="9"/>
      <c r="D562" s="23"/>
      <c r="E562" s="22"/>
      <c r="F562" s="9"/>
      <c r="G562" s="23"/>
      <c r="H562" s="22"/>
      <c r="I562" s="9"/>
      <c r="J562" s="23"/>
    </row>
    <row r="563" spans="1:10" x14ac:dyDescent="0.35">
      <c r="A563" s="32" t="s">
        <v>1650</v>
      </c>
      <c r="B563" s="22"/>
      <c r="C563" s="9"/>
      <c r="D563" s="23"/>
      <c r="E563" s="22"/>
      <c r="F563" s="9"/>
      <c r="G563" s="23"/>
      <c r="H563" s="22"/>
      <c r="I563" s="9"/>
      <c r="J563" s="23"/>
    </row>
    <row r="564" spans="1:10" x14ac:dyDescent="0.35">
      <c r="A564" s="32" t="s">
        <v>1653</v>
      </c>
      <c r="B564" s="22"/>
      <c r="C564" s="9"/>
      <c r="D564" s="23"/>
      <c r="E564" s="22"/>
      <c r="F564" s="9"/>
      <c r="G564" s="23"/>
      <c r="H564" s="22"/>
      <c r="I564" s="9"/>
      <c r="J564" s="23"/>
    </row>
    <row r="565" spans="1:10" x14ac:dyDescent="0.35">
      <c r="A565" s="32" t="s">
        <v>1656</v>
      </c>
      <c r="B565" s="22"/>
      <c r="C565" s="9"/>
      <c r="D565" s="23"/>
      <c r="E565" s="22"/>
      <c r="F565" s="9"/>
      <c r="G565" s="23"/>
      <c r="H565" s="22"/>
      <c r="I565" s="9"/>
      <c r="J565" s="23"/>
    </row>
    <row r="566" spans="1:10" x14ac:dyDescent="0.35">
      <c r="A566" s="32" t="s">
        <v>1557</v>
      </c>
      <c r="B566" s="22"/>
      <c r="C566" s="9"/>
      <c r="D566" s="23"/>
      <c r="E566" s="22"/>
      <c r="F566" s="9"/>
      <c r="G566" s="23"/>
      <c r="H566" s="22"/>
      <c r="I566" s="9"/>
      <c r="J566" s="23"/>
    </row>
    <row r="567" spans="1:10" x14ac:dyDescent="0.35">
      <c r="A567" s="32" t="s">
        <v>1866</v>
      </c>
      <c r="B567" s="22"/>
      <c r="C567" s="9"/>
      <c r="D567" s="23"/>
      <c r="E567" s="22"/>
      <c r="F567" s="9"/>
      <c r="G567" s="23"/>
      <c r="H567" s="22"/>
      <c r="I567" s="9"/>
      <c r="J567" s="23"/>
    </row>
    <row r="568" spans="1:10" x14ac:dyDescent="0.35">
      <c r="A568" s="32" t="s">
        <v>1464</v>
      </c>
      <c r="B568" s="22"/>
      <c r="C568" s="9"/>
      <c r="D568" s="23"/>
      <c r="E568" s="22"/>
      <c r="F568" s="9"/>
      <c r="G568" s="23"/>
      <c r="H568" s="22"/>
      <c r="I568" s="9"/>
      <c r="J568" s="23"/>
    </row>
    <row r="569" spans="1:10" x14ac:dyDescent="0.35">
      <c r="A569" s="32" t="s">
        <v>1467</v>
      </c>
      <c r="B569" s="22"/>
      <c r="C569" s="9"/>
      <c r="D569" s="23"/>
      <c r="E569" s="22"/>
      <c r="F569" s="9"/>
      <c r="G569" s="23"/>
      <c r="H569" s="22"/>
      <c r="I569" s="9"/>
      <c r="J569" s="23"/>
    </row>
    <row r="570" spans="1:10" x14ac:dyDescent="0.35">
      <c r="A570" s="32" t="s">
        <v>1659</v>
      </c>
      <c r="B570" s="22"/>
      <c r="C570" s="9"/>
      <c r="D570" s="23"/>
      <c r="E570" s="22"/>
      <c r="F570" s="9"/>
      <c r="G570" s="23"/>
      <c r="H570" s="22"/>
      <c r="I570" s="9"/>
      <c r="J570" s="23"/>
    </row>
    <row r="571" spans="1:10" x14ac:dyDescent="0.35">
      <c r="A571" s="32" t="s">
        <v>885</v>
      </c>
      <c r="B571" s="22"/>
      <c r="C571" s="9"/>
      <c r="D571" s="23"/>
      <c r="E571" s="22"/>
      <c r="F571" s="9"/>
      <c r="G571" s="23"/>
      <c r="H571" s="22"/>
      <c r="I571" s="9"/>
      <c r="J571" s="23"/>
    </row>
    <row r="572" spans="1:10" x14ac:dyDescent="0.35">
      <c r="A572" s="32" t="s">
        <v>1470</v>
      </c>
      <c r="B572" s="22"/>
      <c r="C572" s="9"/>
      <c r="D572" s="23"/>
      <c r="E572" s="22"/>
      <c r="F572" s="9"/>
      <c r="G572" s="23"/>
      <c r="H572" s="22"/>
      <c r="I572" s="9"/>
      <c r="J572" s="23"/>
    </row>
    <row r="573" spans="1:10" x14ac:dyDescent="0.35">
      <c r="A573" s="32" t="s">
        <v>1560</v>
      </c>
      <c r="B573" s="22"/>
      <c r="C573" s="9"/>
      <c r="D573" s="23"/>
      <c r="E573" s="22"/>
      <c r="F573" s="9"/>
      <c r="G573" s="23"/>
      <c r="H573" s="22"/>
      <c r="I573" s="9"/>
      <c r="J573" s="23"/>
    </row>
    <row r="574" spans="1:10" x14ac:dyDescent="0.35">
      <c r="A574" s="32" t="s">
        <v>1869</v>
      </c>
      <c r="B574" s="22"/>
      <c r="C574" s="9"/>
      <c r="D574" s="23"/>
      <c r="E574" s="22"/>
      <c r="F574" s="9"/>
      <c r="G574" s="23"/>
      <c r="H574" s="22"/>
      <c r="I574" s="9"/>
      <c r="J574" s="23"/>
    </row>
    <row r="575" spans="1:10" x14ac:dyDescent="0.35">
      <c r="A575" s="32" t="s">
        <v>1473</v>
      </c>
      <c r="B575" s="22"/>
      <c r="C575" s="9"/>
      <c r="D575" s="23"/>
      <c r="E575" s="22"/>
      <c r="F575" s="9"/>
      <c r="G575" s="23"/>
      <c r="H575" s="22"/>
      <c r="I575" s="9"/>
      <c r="J575" s="23"/>
    </row>
    <row r="576" spans="1:10" x14ac:dyDescent="0.35">
      <c r="A576" s="32" t="s">
        <v>1314</v>
      </c>
      <c r="B576" s="22"/>
      <c r="C576" s="9"/>
      <c r="D576" s="23"/>
      <c r="E576" s="22"/>
      <c r="F576" s="9"/>
      <c r="G576" s="23"/>
      <c r="H576" s="22"/>
      <c r="I576" s="9"/>
      <c r="J576" s="23"/>
    </row>
    <row r="577" spans="1:10" x14ac:dyDescent="0.35">
      <c r="A577" s="41" t="s">
        <v>542</v>
      </c>
      <c r="B577" s="20">
        <f t="shared" ref="B577:J577" si="23">SUM(B578:B636)</f>
        <v>0</v>
      </c>
      <c r="C577" s="13">
        <f t="shared" si="23"/>
        <v>0</v>
      </c>
      <c r="D577" s="21">
        <f t="shared" si="23"/>
        <v>0</v>
      </c>
      <c r="E577" s="20">
        <f t="shared" si="23"/>
        <v>0</v>
      </c>
      <c r="F577" s="13">
        <f t="shared" si="23"/>
        <v>0</v>
      </c>
      <c r="G577" s="21">
        <f t="shared" si="23"/>
        <v>0</v>
      </c>
      <c r="H577" s="20">
        <f t="shared" si="23"/>
        <v>836814</v>
      </c>
      <c r="I577" s="13">
        <f t="shared" si="23"/>
        <v>875413</v>
      </c>
      <c r="J577" s="21">
        <f t="shared" si="23"/>
        <v>911046</v>
      </c>
    </row>
    <row r="578" spans="1:10" x14ac:dyDescent="0.35">
      <c r="A578" s="32" t="s">
        <v>545</v>
      </c>
      <c r="B578" s="22"/>
      <c r="C578" s="9"/>
      <c r="D578" s="23"/>
      <c r="E578" s="22"/>
      <c r="F578" s="9"/>
      <c r="G578" s="23"/>
      <c r="H578" s="22">
        <v>38639</v>
      </c>
      <c r="I578" s="9">
        <v>39018</v>
      </c>
      <c r="J578" s="23">
        <v>39367</v>
      </c>
    </row>
    <row r="579" spans="1:10" x14ac:dyDescent="0.35">
      <c r="A579" s="32" t="s">
        <v>1178</v>
      </c>
      <c r="B579" s="22"/>
      <c r="C579" s="9"/>
      <c r="D579" s="23"/>
      <c r="E579" s="22"/>
      <c r="F579" s="9"/>
      <c r="G579" s="23"/>
      <c r="H579" s="22"/>
      <c r="I579" s="9"/>
      <c r="J579" s="23"/>
    </row>
    <row r="580" spans="1:10" x14ac:dyDescent="0.35">
      <c r="A580" s="32" t="s">
        <v>1007</v>
      </c>
      <c r="B580" s="22"/>
      <c r="C580" s="9"/>
      <c r="D580" s="23"/>
      <c r="E580" s="22"/>
      <c r="F580" s="9"/>
      <c r="G580" s="23"/>
      <c r="H580" s="22"/>
      <c r="I580" s="9"/>
      <c r="J580" s="23"/>
    </row>
    <row r="581" spans="1:10" x14ac:dyDescent="0.35">
      <c r="A581" s="32" t="s">
        <v>888</v>
      </c>
      <c r="B581" s="22"/>
      <c r="C581" s="9"/>
      <c r="D581" s="23"/>
      <c r="E581" s="22"/>
      <c r="F581" s="9"/>
      <c r="G581" s="23"/>
      <c r="H581" s="22"/>
      <c r="I581" s="9"/>
      <c r="J581" s="23"/>
    </row>
    <row r="582" spans="1:10" x14ac:dyDescent="0.35">
      <c r="A582" s="32" t="s">
        <v>548</v>
      </c>
      <c r="B582" s="22"/>
      <c r="C582" s="9"/>
      <c r="D582" s="23"/>
      <c r="E582" s="22"/>
      <c r="F582" s="9"/>
      <c r="G582" s="23"/>
      <c r="H582" s="22"/>
      <c r="I582" s="9"/>
      <c r="J582" s="23"/>
    </row>
    <row r="583" spans="1:10" x14ac:dyDescent="0.35">
      <c r="A583" s="32" t="s">
        <v>551</v>
      </c>
      <c r="B583" s="22"/>
      <c r="C583" s="9"/>
      <c r="D583" s="23"/>
      <c r="E583" s="22"/>
      <c r="F583" s="9"/>
      <c r="G583" s="23"/>
      <c r="H583" s="22"/>
      <c r="I583" s="9"/>
      <c r="J583" s="23"/>
    </row>
    <row r="584" spans="1:10" x14ac:dyDescent="0.35">
      <c r="A584" s="32" t="s">
        <v>891</v>
      </c>
      <c r="B584" s="22"/>
      <c r="C584" s="9"/>
      <c r="D584" s="23"/>
      <c r="E584" s="22"/>
      <c r="F584" s="9"/>
      <c r="G584" s="23"/>
      <c r="H584" s="22">
        <v>2600</v>
      </c>
      <c r="I584" s="9">
        <v>2600</v>
      </c>
      <c r="J584" s="23">
        <v>2600</v>
      </c>
    </row>
    <row r="585" spans="1:10" x14ac:dyDescent="0.35">
      <c r="A585" s="32" t="s">
        <v>554</v>
      </c>
      <c r="B585" s="22"/>
      <c r="C585" s="9"/>
      <c r="D585" s="23"/>
      <c r="E585" s="22"/>
      <c r="F585" s="9"/>
      <c r="G585" s="23"/>
      <c r="H585" s="22"/>
      <c r="I585" s="9"/>
      <c r="J585" s="23"/>
    </row>
    <row r="586" spans="1:10" x14ac:dyDescent="0.35">
      <c r="A586" s="32" t="s">
        <v>557</v>
      </c>
      <c r="B586" s="22"/>
      <c r="C586" s="9"/>
      <c r="D586" s="23"/>
      <c r="E586" s="22"/>
      <c r="F586" s="9"/>
      <c r="G586" s="23"/>
      <c r="H586" s="22"/>
      <c r="I586" s="9"/>
      <c r="J586" s="23"/>
    </row>
    <row r="587" spans="1:10" x14ac:dyDescent="0.35">
      <c r="A587" s="32" t="s">
        <v>560</v>
      </c>
      <c r="B587" s="22"/>
      <c r="C587" s="9"/>
      <c r="D587" s="23"/>
      <c r="E587" s="22"/>
      <c r="F587" s="9"/>
      <c r="G587" s="23"/>
      <c r="H587" s="22">
        <v>3330</v>
      </c>
      <c r="I587" s="9">
        <v>3330</v>
      </c>
      <c r="J587" s="23">
        <v>3330</v>
      </c>
    </row>
    <row r="588" spans="1:10" x14ac:dyDescent="0.35">
      <c r="A588" s="32" t="s">
        <v>563</v>
      </c>
      <c r="B588" s="22"/>
      <c r="C588" s="9"/>
      <c r="D588" s="23"/>
      <c r="E588" s="22"/>
      <c r="F588" s="9"/>
      <c r="G588" s="23"/>
      <c r="H588" s="22">
        <v>7505</v>
      </c>
      <c r="I588" s="9">
        <v>7964</v>
      </c>
      <c r="J588" s="23">
        <v>8388</v>
      </c>
    </row>
    <row r="589" spans="1:10" x14ac:dyDescent="0.35">
      <c r="A589" s="32" t="s">
        <v>566</v>
      </c>
      <c r="B589" s="22"/>
      <c r="C589" s="9"/>
      <c r="D589" s="23"/>
      <c r="E589" s="22"/>
      <c r="F589" s="9"/>
      <c r="G589" s="23"/>
      <c r="H589" s="22"/>
      <c r="I589" s="9"/>
      <c r="J589" s="23"/>
    </row>
    <row r="590" spans="1:10" x14ac:dyDescent="0.35">
      <c r="A590" s="32" t="s">
        <v>569</v>
      </c>
      <c r="B590" s="22"/>
      <c r="C590" s="9"/>
      <c r="D590" s="23"/>
      <c r="E590" s="22"/>
      <c r="F590" s="9"/>
      <c r="G590" s="23"/>
      <c r="H590" s="22"/>
      <c r="I590" s="9"/>
      <c r="J590" s="23"/>
    </row>
    <row r="591" spans="1:10" x14ac:dyDescent="0.35">
      <c r="A591" s="32" t="s">
        <v>894</v>
      </c>
      <c r="B591" s="22"/>
      <c r="C591" s="9"/>
      <c r="D591" s="23"/>
      <c r="E591" s="22"/>
      <c r="F591" s="9"/>
      <c r="G591" s="23"/>
      <c r="H591" s="22">
        <v>20284</v>
      </c>
      <c r="I591" s="9">
        <v>21164</v>
      </c>
      <c r="J591" s="23">
        <v>21976</v>
      </c>
    </row>
    <row r="592" spans="1:10" x14ac:dyDescent="0.35">
      <c r="A592" s="32" t="s">
        <v>897</v>
      </c>
      <c r="B592" s="22"/>
      <c r="C592" s="9"/>
      <c r="D592" s="23"/>
      <c r="E592" s="22"/>
      <c r="F592" s="9"/>
      <c r="G592" s="23"/>
      <c r="H592" s="22"/>
      <c r="I592" s="9"/>
      <c r="J592" s="23"/>
    </row>
    <row r="593" spans="1:10" x14ac:dyDescent="0.35">
      <c r="A593" s="32" t="s">
        <v>572</v>
      </c>
      <c r="B593" s="22"/>
      <c r="C593" s="9"/>
      <c r="D593" s="23"/>
      <c r="E593" s="22"/>
      <c r="F593" s="9"/>
      <c r="G593" s="23"/>
      <c r="H593" s="22">
        <v>3858</v>
      </c>
      <c r="I593" s="9">
        <v>4055</v>
      </c>
      <c r="J593" s="23">
        <v>4237</v>
      </c>
    </row>
    <row r="594" spans="1:10" x14ac:dyDescent="0.35">
      <c r="A594" s="32" t="s">
        <v>575</v>
      </c>
      <c r="B594" s="22"/>
      <c r="C594" s="9"/>
      <c r="D594" s="23"/>
      <c r="E594" s="22"/>
      <c r="F594" s="9"/>
      <c r="G594" s="23"/>
      <c r="H594" s="22">
        <v>8834</v>
      </c>
      <c r="I594" s="9">
        <v>8834</v>
      </c>
      <c r="J594" s="23">
        <v>8834</v>
      </c>
    </row>
    <row r="595" spans="1:10" x14ac:dyDescent="0.35">
      <c r="A595" s="32" t="s">
        <v>578</v>
      </c>
      <c r="B595" s="22"/>
      <c r="C595" s="9"/>
      <c r="D595" s="23"/>
      <c r="E595" s="22"/>
      <c r="F595" s="9"/>
      <c r="G595" s="23"/>
      <c r="H595" s="22"/>
      <c r="I595" s="9"/>
      <c r="J595" s="23"/>
    </row>
    <row r="596" spans="1:10" x14ac:dyDescent="0.35">
      <c r="A596" s="32" t="s">
        <v>581</v>
      </c>
      <c r="B596" s="22"/>
      <c r="C596" s="9"/>
      <c r="D596" s="23"/>
      <c r="E596" s="22"/>
      <c r="F596" s="9"/>
      <c r="G596" s="23"/>
      <c r="H596" s="22">
        <v>3456</v>
      </c>
      <c r="I596" s="9">
        <v>3456</v>
      </c>
      <c r="J596" s="23">
        <v>3456</v>
      </c>
    </row>
    <row r="597" spans="1:10" x14ac:dyDescent="0.35">
      <c r="A597" s="32" t="s">
        <v>1010</v>
      </c>
      <c r="B597" s="22"/>
      <c r="C597" s="9"/>
      <c r="D597" s="23"/>
      <c r="E597" s="22"/>
      <c r="F597" s="9"/>
      <c r="G597" s="23"/>
      <c r="H597" s="22"/>
      <c r="I597" s="9"/>
      <c r="J597" s="23"/>
    </row>
    <row r="598" spans="1:10" x14ac:dyDescent="0.35">
      <c r="A598" s="32" t="s">
        <v>584</v>
      </c>
      <c r="B598" s="22"/>
      <c r="C598" s="9"/>
      <c r="D598" s="23"/>
      <c r="E598" s="22"/>
      <c r="F598" s="9"/>
      <c r="G598" s="23"/>
      <c r="H598" s="22">
        <v>6441</v>
      </c>
      <c r="I598" s="9">
        <v>7621</v>
      </c>
      <c r="J598" s="23">
        <v>8711</v>
      </c>
    </row>
    <row r="599" spans="1:10" x14ac:dyDescent="0.35">
      <c r="A599" s="32" t="s">
        <v>1181</v>
      </c>
      <c r="B599" s="22"/>
      <c r="C599" s="9"/>
      <c r="D599" s="23"/>
      <c r="E599" s="22"/>
      <c r="F599" s="9"/>
      <c r="G599" s="23"/>
      <c r="H599" s="22">
        <v>11127</v>
      </c>
      <c r="I599" s="9">
        <v>13733</v>
      </c>
      <c r="J599" s="23">
        <v>16139</v>
      </c>
    </row>
    <row r="600" spans="1:10" x14ac:dyDescent="0.35">
      <c r="A600" s="32" t="s">
        <v>587</v>
      </c>
      <c r="B600" s="22"/>
      <c r="C600" s="9"/>
      <c r="D600" s="23"/>
      <c r="E600" s="22"/>
      <c r="F600" s="9"/>
      <c r="G600" s="23"/>
      <c r="H600" s="22"/>
      <c r="I600" s="9"/>
      <c r="J600" s="23"/>
    </row>
    <row r="601" spans="1:10" x14ac:dyDescent="0.35">
      <c r="A601" s="32" t="s">
        <v>590</v>
      </c>
      <c r="B601" s="22"/>
      <c r="C601" s="9"/>
      <c r="D601" s="23"/>
      <c r="E601" s="22"/>
      <c r="F601" s="9"/>
      <c r="G601" s="23"/>
      <c r="H601" s="22">
        <v>8240</v>
      </c>
      <c r="I601" s="9">
        <v>8395</v>
      </c>
      <c r="J601" s="23">
        <v>8539</v>
      </c>
    </row>
    <row r="602" spans="1:10" x14ac:dyDescent="0.35">
      <c r="A602" s="32" t="s">
        <v>593</v>
      </c>
      <c r="B602" s="22"/>
      <c r="C602" s="9"/>
      <c r="D602" s="23"/>
      <c r="E602" s="22"/>
      <c r="F602" s="9"/>
      <c r="G602" s="23"/>
      <c r="H602" s="22">
        <v>17715</v>
      </c>
      <c r="I602" s="9">
        <v>19541</v>
      </c>
      <c r="J602" s="23">
        <v>21227</v>
      </c>
    </row>
    <row r="603" spans="1:10" x14ac:dyDescent="0.35">
      <c r="A603" s="32" t="s">
        <v>596</v>
      </c>
      <c r="B603" s="22"/>
      <c r="C603" s="9"/>
      <c r="D603" s="23"/>
      <c r="E603" s="22"/>
      <c r="F603" s="9"/>
      <c r="G603" s="23"/>
      <c r="H603" s="22">
        <v>872</v>
      </c>
      <c r="I603" s="9">
        <v>872</v>
      </c>
      <c r="J603" s="23">
        <v>872</v>
      </c>
    </row>
    <row r="604" spans="1:10" x14ac:dyDescent="0.35">
      <c r="A604" s="32" t="s">
        <v>900</v>
      </c>
      <c r="B604" s="22"/>
      <c r="C604" s="9"/>
      <c r="D604" s="23"/>
      <c r="E604" s="22"/>
      <c r="F604" s="9"/>
      <c r="G604" s="23"/>
      <c r="H604" s="22"/>
      <c r="I604" s="9"/>
      <c r="J604" s="23"/>
    </row>
    <row r="605" spans="1:10" x14ac:dyDescent="0.35">
      <c r="A605" s="32" t="s">
        <v>599</v>
      </c>
      <c r="B605" s="22"/>
      <c r="C605" s="9"/>
      <c r="D605" s="23"/>
      <c r="E605" s="22"/>
      <c r="F605" s="9"/>
      <c r="G605" s="23"/>
      <c r="H605" s="22"/>
      <c r="I605" s="9"/>
      <c r="J605" s="23"/>
    </row>
    <row r="606" spans="1:10" x14ac:dyDescent="0.35">
      <c r="A606" s="32" t="s">
        <v>602</v>
      </c>
      <c r="B606" s="22"/>
      <c r="C606" s="9"/>
      <c r="D606" s="23"/>
      <c r="E606" s="22"/>
      <c r="F606" s="9"/>
      <c r="G606" s="23"/>
      <c r="H606" s="22"/>
      <c r="I606" s="9"/>
      <c r="J606" s="23"/>
    </row>
    <row r="607" spans="1:10" x14ac:dyDescent="0.35">
      <c r="A607" s="32" t="s">
        <v>605</v>
      </c>
      <c r="B607" s="22"/>
      <c r="C607" s="9"/>
      <c r="D607" s="23"/>
      <c r="E607" s="22"/>
      <c r="F607" s="9"/>
      <c r="G607" s="23"/>
      <c r="H607" s="22">
        <v>1795</v>
      </c>
      <c r="I607" s="9">
        <v>1952</v>
      </c>
      <c r="J607" s="23">
        <v>2097</v>
      </c>
    </row>
    <row r="608" spans="1:10" x14ac:dyDescent="0.35">
      <c r="A608" s="32" t="s">
        <v>1013</v>
      </c>
      <c r="B608" s="22"/>
      <c r="C608" s="9"/>
      <c r="D608" s="23"/>
      <c r="E608" s="22"/>
      <c r="F608" s="9"/>
      <c r="G608" s="23"/>
      <c r="H608" s="22"/>
      <c r="I608" s="9"/>
      <c r="J608" s="23"/>
    </row>
    <row r="609" spans="1:10" x14ac:dyDescent="0.35">
      <c r="A609" s="32" t="s">
        <v>608</v>
      </c>
      <c r="B609" s="22"/>
      <c r="C609" s="9"/>
      <c r="D609" s="23"/>
      <c r="E609" s="22"/>
      <c r="F609" s="9"/>
      <c r="G609" s="23"/>
      <c r="H609" s="22"/>
      <c r="I609" s="9"/>
      <c r="J609" s="23"/>
    </row>
    <row r="610" spans="1:10" x14ac:dyDescent="0.35">
      <c r="A610" s="32" t="s">
        <v>611</v>
      </c>
      <c r="B610" s="22"/>
      <c r="C610" s="9"/>
      <c r="D610" s="23"/>
      <c r="E610" s="22"/>
      <c r="F610" s="9"/>
      <c r="G610" s="23"/>
      <c r="H610" s="22"/>
      <c r="I610" s="9"/>
      <c r="J610" s="23"/>
    </row>
    <row r="611" spans="1:10" x14ac:dyDescent="0.35">
      <c r="A611" s="32" t="s">
        <v>614</v>
      </c>
      <c r="B611" s="22"/>
      <c r="C611" s="9"/>
      <c r="D611" s="23"/>
      <c r="E611" s="22"/>
      <c r="F611" s="9"/>
      <c r="G611" s="23"/>
      <c r="H611" s="22">
        <v>68521</v>
      </c>
      <c r="I611" s="9">
        <v>70312</v>
      </c>
      <c r="J611" s="23">
        <v>71964</v>
      </c>
    </row>
    <row r="612" spans="1:10" x14ac:dyDescent="0.35">
      <c r="A612" s="32" t="s">
        <v>617</v>
      </c>
      <c r="B612" s="22"/>
      <c r="C612" s="9"/>
      <c r="D612" s="23"/>
      <c r="E612" s="22"/>
      <c r="F612" s="9"/>
      <c r="G612" s="23"/>
      <c r="H612" s="22">
        <v>30354</v>
      </c>
      <c r="I612" s="9">
        <v>37101</v>
      </c>
      <c r="J612" s="23">
        <v>43328</v>
      </c>
    </row>
    <row r="613" spans="1:10" x14ac:dyDescent="0.35">
      <c r="A613" s="32" t="s">
        <v>620</v>
      </c>
      <c r="B613" s="22"/>
      <c r="C613" s="9"/>
      <c r="D613" s="23"/>
      <c r="E613" s="22"/>
      <c r="F613" s="9"/>
      <c r="G613" s="23"/>
      <c r="H613" s="22">
        <v>63346</v>
      </c>
      <c r="I613" s="9">
        <v>69191</v>
      </c>
      <c r="J613" s="23">
        <v>74588</v>
      </c>
    </row>
    <row r="614" spans="1:10" x14ac:dyDescent="0.35">
      <c r="A614" s="32" t="s">
        <v>903</v>
      </c>
      <c r="B614" s="22"/>
      <c r="C614" s="9"/>
      <c r="D614" s="23"/>
      <c r="E614" s="22"/>
      <c r="F614" s="9"/>
      <c r="G614" s="23"/>
      <c r="H614" s="22">
        <v>5287</v>
      </c>
      <c r="I614" s="9">
        <v>5287</v>
      </c>
      <c r="J614" s="23">
        <v>5287</v>
      </c>
    </row>
    <row r="615" spans="1:10" x14ac:dyDescent="0.35">
      <c r="A615" s="32" t="s">
        <v>623</v>
      </c>
      <c r="B615" s="22"/>
      <c r="C615" s="9"/>
      <c r="D615" s="23"/>
      <c r="E615" s="22"/>
      <c r="F615" s="9"/>
      <c r="G615" s="23"/>
      <c r="H615" s="22">
        <v>10828</v>
      </c>
      <c r="I615" s="9">
        <v>12807</v>
      </c>
      <c r="J615" s="23">
        <v>14634</v>
      </c>
    </row>
    <row r="616" spans="1:10" x14ac:dyDescent="0.35">
      <c r="A616" s="32" t="s">
        <v>626</v>
      </c>
      <c r="B616" s="22"/>
      <c r="C616" s="9"/>
      <c r="D616" s="23"/>
      <c r="E616" s="22"/>
      <c r="F616" s="9"/>
      <c r="G616" s="23"/>
      <c r="H616" s="22"/>
      <c r="I616" s="9"/>
      <c r="J616" s="23"/>
    </row>
    <row r="617" spans="1:10" x14ac:dyDescent="0.35">
      <c r="A617" s="32" t="s">
        <v>629</v>
      </c>
      <c r="B617" s="22"/>
      <c r="C617" s="9"/>
      <c r="D617" s="23"/>
      <c r="E617" s="22"/>
      <c r="F617" s="9"/>
      <c r="G617" s="23"/>
      <c r="H617" s="22">
        <v>111070</v>
      </c>
      <c r="I617" s="9">
        <v>115800</v>
      </c>
      <c r="J617" s="23">
        <v>120167</v>
      </c>
    </row>
    <row r="618" spans="1:10" x14ac:dyDescent="0.35">
      <c r="A618" s="32" t="s">
        <v>632</v>
      </c>
      <c r="B618" s="22"/>
      <c r="C618" s="9"/>
      <c r="D618" s="23"/>
      <c r="E618" s="22"/>
      <c r="F618" s="9"/>
      <c r="G618" s="23"/>
      <c r="H618" s="22">
        <v>4390</v>
      </c>
      <c r="I618" s="9">
        <v>4390</v>
      </c>
      <c r="J618" s="23">
        <v>4390</v>
      </c>
    </row>
    <row r="619" spans="1:10" x14ac:dyDescent="0.35">
      <c r="A619" s="32" t="s">
        <v>635</v>
      </c>
      <c r="B619" s="22"/>
      <c r="C619" s="9"/>
      <c r="D619" s="23"/>
      <c r="E619" s="22"/>
      <c r="F619" s="9"/>
      <c r="G619" s="23"/>
      <c r="H619" s="22">
        <v>3632</v>
      </c>
      <c r="I619" s="9">
        <v>3676</v>
      </c>
      <c r="J619" s="23">
        <v>3717</v>
      </c>
    </row>
    <row r="620" spans="1:10" x14ac:dyDescent="0.35">
      <c r="A620" s="32" t="s">
        <v>638</v>
      </c>
      <c r="B620" s="22"/>
      <c r="C620" s="9"/>
      <c r="D620" s="23"/>
      <c r="E620" s="22"/>
      <c r="F620" s="9"/>
      <c r="G620" s="23"/>
      <c r="H620" s="22">
        <v>19318</v>
      </c>
      <c r="I620" s="9">
        <v>19318</v>
      </c>
      <c r="J620" s="23">
        <v>19318</v>
      </c>
    </row>
    <row r="621" spans="1:10" x14ac:dyDescent="0.35">
      <c r="A621" s="32" t="s">
        <v>641</v>
      </c>
      <c r="B621" s="22"/>
      <c r="C621" s="9"/>
      <c r="D621" s="23"/>
      <c r="E621" s="22"/>
      <c r="F621" s="9"/>
      <c r="G621" s="23"/>
      <c r="H621" s="22">
        <v>94832</v>
      </c>
      <c r="I621" s="9">
        <v>94832</v>
      </c>
      <c r="J621" s="23">
        <v>94832</v>
      </c>
    </row>
    <row r="622" spans="1:10" x14ac:dyDescent="0.35">
      <c r="A622" s="32" t="s">
        <v>644</v>
      </c>
      <c r="B622" s="22"/>
      <c r="C622" s="9"/>
      <c r="D622" s="23"/>
      <c r="E622" s="22"/>
      <c r="F622" s="9"/>
      <c r="G622" s="23"/>
      <c r="H622" s="22"/>
      <c r="I622" s="9"/>
      <c r="J622" s="23"/>
    </row>
    <row r="623" spans="1:10" x14ac:dyDescent="0.35">
      <c r="A623" s="32" t="s">
        <v>647</v>
      </c>
      <c r="B623" s="22"/>
      <c r="C623" s="9"/>
      <c r="D623" s="23"/>
      <c r="E623" s="22"/>
      <c r="F623" s="9"/>
      <c r="G623" s="23"/>
      <c r="H623" s="22">
        <v>76989</v>
      </c>
      <c r="I623" s="9">
        <v>76989</v>
      </c>
      <c r="J623" s="23">
        <v>76989</v>
      </c>
    </row>
    <row r="624" spans="1:10" x14ac:dyDescent="0.35">
      <c r="A624" s="32" t="s">
        <v>650</v>
      </c>
      <c r="B624" s="22"/>
      <c r="C624" s="9"/>
      <c r="D624" s="23"/>
      <c r="E624" s="22"/>
      <c r="F624" s="9"/>
      <c r="G624" s="23"/>
      <c r="H624" s="22">
        <v>3104</v>
      </c>
      <c r="I624" s="9">
        <v>3296</v>
      </c>
      <c r="J624" s="23">
        <v>3474</v>
      </c>
    </row>
    <row r="625" spans="1:10" x14ac:dyDescent="0.35">
      <c r="A625" s="32" t="s">
        <v>707</v>
      </c>
      <c r="B625" s="22"/>
      <c r="C625" s="9"/>
      <c r="D625" s="23"/>
      <c r="E625" s="22"/>
      <c r="F625" s="9"/>
      <c r="G625" s="23"/>
      <c r="H625" s="22">
        <v>4567</v>
      </c>
      <c r="I625" s="9">
        <v>5298</v>
      </c>
      <c r="J625" s="23">
        <v>5972</v>
      </c>
    </row>
    <row r="626" spans="1:10" x14ac:dyDescent="0.35">
      <c r="A626" s="32" t="s">
        <v>653</v>
      </c>
      <c r="B626" s="22"/>
      <c r="C626" s="9"/>
      <c r="D626" s="23"/>
      <c r="E626" s="22"/>
      <c r="F626" s="9"/>
      <c r="G626" s="23"/>
      <c r="H626" s="22">
        <v>146829</v>
      </c>
      <c r="I626" s="9">
        <v>150217</v>
      </c>
      <c r="J626" s="23">
        <v>153344</v>
      </c>
    </row>
    <row r="627" spans="1:10" x14ac:dyDescent="0.35">
      <c r="A627" s="32" t="s">
        <v>656</v>
      </c>
      <c r="B627" s="22"/>
      <c r="C627" s="9"/>
      <c r="D627" s="23"/>
      <c r="E627" s="22"/>
      <c r="F627" s="9"/>
      <c r="G627" s="23"/>
      <c r="H627" s="22">
        <v>1126</v>
      </c>
      <c r="I627" s="9">
        <v>1332</v>
      </c>
      <c r="J627" s="23">
        <v>1522</v>
      </c>
    </row>
    <row r="628" spans="1:10" x14ac:dyDescent="0.35">
      <c r="A628" s="32" t="s">
        <v>659</v>
      </c>
      <c r="B628" s="22"/>
      <c r="C628" s="9"/>
      <c r="D628" s="23"/>
      <c r="E628" s="22"/>
      <c r="F628" s="9"/>
      <c r="G628" s="23"/>
      <c r="H628" s="22">
        <v>973</v>
      </c>
      <c r="I628" s="9">
        <v>1207</v>
      </c>
      <c r="J628" s="23">
        <v>1423</v>
      </c>
    </row>
    <row r="629" spans="1:10" x14ac:dyDescent="0.35">
      <c r="A629" s="32" t="s">
        <v>662</v>
      </c>
      <c r="B629" s="22"/>
      <c r="C629" s="9"/>
      <c r="D629" s="23"/>
      <c r="E629" s="22"/>
      <c r="F629" s="9"/>
      <c r="G629" s="23"/>
      <c r="H629" s="22"/>
      <c r="I629" s="9"/>
      <c r="J629" s="23"/>
    </row>
    <row r="630" spans="1:10" x14ac:dyDescent="0.35">
      <c r="A630" s="32" t="s">
        <v>665</v>
      </c>
      <c r="B630" s="22"/>
      <c r="C630" s="9"/>
      <c r="D630" s="23"/>
      <c r="E630" s="22"/>
      <c r="F630" s="9"/>
      <c r="G630" s="23"/>
      <c r="H630" s="22"/>
      <c r="I630" s="9"/>
      <c r="J630" s="23"/>
    </row>
    <row r="631" spans="1:10" x14ac:dyDescent="0.35">
      <c r="A631" s="32" t="s">
        <v>668</v>
      </c>
      <c r="B631" s="22"/>
      <c r="C631" s="9"/>
      <c r="D631" s="23"/>
      <c r="E631" s="22"/>
      <c r="F631" s="9"/>
      <c r="G631" s="23"/>
      <c r="H631" s="22">
        <v>56952</v>
      </c>
      <c r="I631" s="9">
        <v>61825</v>
      </c>
      <c r="J631" s="23">
        <v>66324</v>
      </c>
    </row>
    <row r="632" spans="1:10" x14ac:dyDescent="0.35">
      <c r="A632" s="32" t="s">
        <v>710</v>
      </c>
      <c r="B632" s="22"/>
      <c r="C632" s="9"/>
      <c r="D632" s="23"/>
      <c r="E632" s="22"/>
      <c r="F632" s="9"/>
      <c r="G632" s="23"/>
      <c r="H632" s="22"/>
      <c r="I632" s="9"/>
      <c r="J632" s="23"/>
    </row>
    <row r="633" spans="1:10" x14ac:dyDescent="0.35">
      <c r="A633" s="32" t="s">
        <v>1292</v>
      </c>
      <c r="B633" s="22"/>
      <c r="C633" s="9"/>
      <c r="D633" s="23"/>
      <c r="E633" s="22"/>
      <c r="F633" s="9"/>
      <c r="G633" s="23"/>
      <c r="H633" s="22"/>
      <c r="I633" s="9"/>
      <c r="J633" s="23"/>
    </row>
    <row r="634" spans="1:10" x14ac:dyDescent="0.35">
      <c r="A634" s="32" t="s">
        <v>1184</v>
      </c>
      <c r="B634" s="22"/>
      <c r="C634" s="9"/>
      <c r="D634" s="23"/>
      <c r="E634" s="22"/>
      <c r="F634" s="9"/>
      <c r="G634" s="23"/>
      <c r="H634" s="22"/>
      <c r="I634" s="9"/>
      <c r="J634" s="23"/>
    </row>
    <row r="635" spans="1:10" x14ac:dyDescent="0.35">
      <c r="A635" s="32" t="s">
        <v>1486</v>
      </c>
      <c r="B635" s="22"/>
      <c r="C635" s="9"/>
      <c r="D635" s="23"/>
      <c r="E635" s="22"/>
      <c r="F635" s="9"/>
      <c r="G635" s="23"/>
      <c r="H635" s="22"/>
      <c r="I635" s="9"/>
      <c r="J635" s="23"/>
    </row>
    <row r="636" spans="1:10" ht="15" thickBot="1" x14ac:dyDescent="0.4">
      <c r="A636" s="42" t="s">
        <v>906</v>
      </c>
      <c r="B636" s="38"/>
      <c r="C636" s="39"/>
      <c r="D636" s="40"/>
      <c r="E636" s="22"/>
      <c r="F636" s="9"/>
      <c r="G636" s="23"/>
      <c r="H636" s="22"/>
      <c r="I636" s="9"/>
      <c r="J636" s="23"/>
    </row>
    <row r="637" spans="1:10" ht="15" thickBot="1" x14ac:dyDescent="0.4">
      <c r="A637" s="42"/>
      <c r="B637" s="38"/>
      <c r="C637" s="39"/>
      <c r="D637" s="40"/>
      <c r="E637" s="38"/>
      <c r="F637" s="39"/>
      <c r="G637" s="40"/>
      <c r="H637" s="38"/>
      <c r="I637" s="39"/>
      <c r="J637" s="4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D4C95-567F-4F6E-A067-0FEF486F6C39}">
  <dimension ref="A1:S637"/>
  <sheetViews>
    <sheetView workbookViewId="0"/>
  </sheetViews>
  <sheetFormatPr defaultRowHeight="14.5" x14ac:dyDescent="0.35"/>
  <cols>
    <col min="1" max="1" width="69.26953125" customWidth="1"/>
    <col min="2" max="2" width="26.1796875" bestFit="1" customWidth="1"/>
    <col min="3" max="3" width="30.36328125" bestFit="1" customWidth="1"/>
    <col min="4" max="4" width="24.36328125" bestFit="1" customWidth="1"/>
    <col min="5" max="5" width="26.1796875" bestFit="1" customWidth="1"/>
    <col min="6" max="6" width="30.36328125" bestFit="1" customWidth="1"/>
    <col min="7" max="7" width="24.36328125" bestFit="1" customWidth="1"/>
    <col min="8" max="8" width="26.1796875" bestFit="1" customWidth="1"/>
    <col min="9" max="9" width="30.36328125" bestFit="1" customWidth="1"/>
    <col min="10" max="10" width="24.36328125" bestFit="1" customWidth="1"/>
    <col min="11" max="11" width="26.1796875" bestFit="1" customWidth="1"/>
    <col min="12" max="12" width="30.36328125" bestFit="1" customWidth="1"/>
    <col min="13" max="13" width="24.36328125" bestFit="1" customWidth="1"/>
    <col min="14" max="14" width="26.1796875" bestFit="1" customWidth="1"/>
    <col min="15" max="15" width="30.36328125" bestFit="1" customWidth="1"/>
    <col min="16" max="16" width="24.36328125" bestFit="1" customWidth="1"/>
    <col min="17" max="17" width="29.54296875" bestFit="1" customWidth="1"/>
    <col min="18" max="18" width="30.36328125" bestFit="1" customWidth="1"/>
    <col min="19" max="19" width="24.36328125" bestFit="1" customWidth="1"/>
  </cols>
  <sheetData>
    <row r="1" spans="1:19" ht="15" thickBot="1" x14ac:dyDescent="0.4">
      <c r="A1" s="28" t="s">
        <v>0</v>
      </c>
      <c r="B1" s="43" t="s">
        <v>1818</v>
      </c>
      <c r="C1" s="43"/>
      <c r="D1" s="44"/>
      <c r="E1" s="9" t="s">
        <v>1818</v>
      </c>
      <c r="F1" s="9"/>
      <c r="G1" s="9"/>
      <c r="H1" s="9" t="s">
        <v>1818</v>
      </c>
      <c r="I1" s="9"/>
      <c r="J1" s="9"/>
      <c r="K1" s="9" t="s">
        <v>1818</v>
      </c>
      <c r="L1" s="9"/>
      <c r="M1" s="9"/>
      <c r="N1" s="9" t="s">
        <v>1818</v>
      </c>
      <c r="O1" s="9"/>
      <c r="P1" s="9"/>
      <c r="Q1" s="9" t="s">
        <v>1818</v>
      </c>
      <c r="R1" s="9"/>
      <c r="S1" s="9"/>
    </row>
    <row r="2" spans="1:19" x14ac:dyDescent="0.35">
      <c r="A2" s="29" t="s">
        <v>1</v>
      </c>
      <c r="B2" s="14" t="s">
        <v>1819</v>
      </c>
      <c r="C2" s="15"/>
      <c r="D2" s="16"/>
      <c r="E2" s="14" t="s">
        <v>1820</v>
      </c>
      <c r="F2" s="15"/>
      <c r="G2" s="16"/>
      <c r="H2" s="14" t="s">
        <v>1821</v>
      </c>
      <c r="I2" s="15"/>
      <c r="J2" s="16"/>
      <c r="K2" s="14" t="s">
        <v>1293</v>
      </c>
      <c r="L2" s="15"/>
      <c r="M2" s="16"/>
      <c r="N2" s="14" t="s">
        <v>1824</v>
      </c>
      <c r="O2" s="15"/>
      <c r="P2" s="16"/>
      <c r="Q2" s="14" t="s">
        <v>1825</v>
      </c>
      <c r="R2" s="15"/>
      <c r="S2" s="16"/>
    </row>
    <row r="3" spans="1:19" x14ac:dyDescent="0.35">
      <c r="A3" s="30" t="s">
        <v>1905</v>
      </c>
      <c r="B3" s="17" t="s">
        <v>1901</v>
      </c>
      <c r="C3" s="18" t="s">
        <v>1904</v>
      </c>
      <c r="D3" s="19" t="s">
        <v>1902</v>
      </c>
      <c r="E3" s="17" t="s">
        <v>1901</v>
      </c>
      <c r="F3" s="18" t="s">
        <v>1904</v>
      </c>
      <c r="G3" s="19" t="s">
        <v>1902</v>
      </c>
      <c r="H3" s="17" t="s">
        <v>1901</v>
      </c>
      <c r="I3" s="18" t="s">
        <v>1904</v>
      </c>
      <c r="J3" s="19" t="s">
        <v>1902</v>
      </c>
      <c r="K3" s="17" t="s">
        <v>1901</v>
      </c>
      <c r="L3" s="18" t="s">
        <v>1904</v>
      </c>
      <c r="M3" s="19" t="s">
        <v>1902</v>
      </c>
      <c r="N3" s="17" t="s">
        <v>1901</v>
      </c>
      <c r="O3" s="18" t="s">
        <v>1904</v>
      </c>
      <c r="P3" s="19" t="s">
        <v>1902</v>
      </c>
      <c r="Q3" s="17" t="s">
        <v>1901</v>
      </c>
      <c r="R3" s="18" t="s">
        <v>1904</v>
      </c>
      <c r="S3" s="19" t="s">
        <v>1902</v>
      </c>
    </row>
    <row r="4" spans="1:19" x14ac:dyDescent="0.35">
      <c r="A4" s="31" t="s">
        <v>10</v>
      </c>
      <c r="B4" s="20">
        <f t="shared" ref="B4:L4" si="0">SUM(B5,B114,B61)</f>
        <v>534243</v>
      </c>
      <c r="C4" s="13">
        <f t="shared" si="0"/>
        <v>574566</v>
      </c>
      <c r="D4" s="21">
        <f t="shared" si="0"/>
        <v>611791</v>
      </c>
      <c r="E4" s="20">
        <f t="shared" si="0"/>
        <v>1194401</v>
      </c>
      <c r="F4" s="13">
        <f t="shared" si="0"/>
        <v>1257796</v>
      </c>
      <c r="G4" s="21">
        <f t="shared" si="0"/>
        <v>1351301</v>
      </c>
      <c r="H4" s="20">
        <f t="shared" si="0"/>
        <v>1825905</v>
      </c>
      <c r="I4" s="13">
        <f t="shared" si="0"/>
        <v>1930422</v>
      </c>
      <c r="J4" s="21">
        <f t="shared" si="0"/>
        <v>2131082</v>
      </c>
      <c r="K4" s="20">
        <f t="shared" si="0"/>
        <v>3502749</v>
      </c>
      <c r="L4" s="13">
        <f t="shared" si="0"/>
        <v>3885170</v>
      </c>
      <c r="M4" s="21">
        <f t="shared" ref="M4:S4" si="1">SUM(M5,M114,M61)</f>
        <v>4178078</v>
      </c>
      <c r="N4" s="20">
        <f t="shared" si="1"/>
        <v>2348130</v>
      </c>
      <c r="O4" s="13">
        <f t="shared" si="1"/>
        <v>2482049</v>
      </c>
      <c r="P4" s="21">
        <f t="shared" si="1"/>
        <v>2614254</v>
      </c>
      <c r="Q4" s="20">
        <f t="shared" si="1"/>
        <v>1325164</v>
      </c>
      <c r="R4" s="13">
        <f t="shared" si="1"/>
        <v>1446096</v>
      </c>
      <c r="S4" s="21">
        <f t="shared" si="1"/>
        <v>1566256</v>
      </c>
    </row>
    <row r="5" spans="1:19" x14ac:dyDescent="0.35">
      <c r="A5" s="31" t="s">
        <v>11</v>
      </c>
      <c r="B5" s="20">
        <f t="shared" ref="B5:L5" si="2">SUM(B6:B60)</f>
        <v>413149</v>
      </c>
      <c r="C5" s="13">
        <f t="shared" si="2"/>
        <v>444489</v>
      </c>
      <c r="D5" s="21">
        <f t="shared" si="2"/>
        <v>473417</v>
      </c>
      <c r="E5" s="20">
        <f t="shared" si="2"/>
        <v>859670</v>
      </c>
      <c r="F5" s="13">
        <f t="shared" si="2"/>
        <v>874751</v>
      </c>
      <c r="G5" s="21">
        <f t="shared" si="2"/>
        <v>891467</v>
      </c>
      <c r="H5" s="20">
        <f t="shared" si="2"/>
        <v>1449244</v>
      </c>
      <c r="I5" s="13">
        <f t="shared" si="2"/>
        <v>1474218</v>
      </c>
      <c r="J5" s="21">
        <f t="shared" si="2"/>
        <v>1614617</v>
      </c>
      <c r="K5" s="20">
        <f t="shared" si="2"/>
        <v>3089228</v>
      </c>
      <c r="L5" s="13">
        <f t="shared" si="2"/>
        <v>3344165</v>
      </c>
      <c r="M5" s="21">
        <f t="shared" ref="M5:S5" si="3">SUM(M6:M60)</f>
        <v>3527972</v>
      </c>
      <c r="N5" s="20">
        <f t="shared" si="3"/>
        <v>1878765</v>
      </c>
      <c r="O5" s="13">
        <f t="shared" si="3"/>
        <v>1926067</v>
      </c>
      <c r="P5" s="21">
        <f t="shared" si="3"/>
        <v>1979335</v>
      </c>
      <c r="Q5" s="20">
        <f t="shared" si="3"/>
        <v>903063</v>
      </c>
      <c r="R5" s="13">
        <f t="shared" si="3"/>
        <v>945631</v>
      </c>
      <c r="S5" s="21">
        <f t="shared" si="3"/>
        <v>970031</v>
      </c>
    </row>
    <row r="6" spans="1:19" x14ac:dyDescent="0.35">
      <c r="A6" s="32" t="s">
        <v>14</v>
      </c>
      <c r="B6" s="22">
        <v>144337</v>
      </c>
      <c r="C6" s="9">
        <v>154851</v>
      </c>
      <c r="D6" s="23">
        <v>164555</v>
      </c>
      <c r="E6" s="22">
        <v>271130</v>
      </c>
      <c r="F6" s="9">
        <v>276887</v>
      </c>
      <c r="G6" s="23">
        <v>282572</v>
      </c>
      <c r="H6" s="22">
        <v>160673</v>
      </c>
      <c r="I6" s="9">
        <v>167308</v>
      </c>
      <c r="J6" s="23">
        <v>231394</v>
      </c>
      <c r="K6" s="22">
        <v>284316</v>
      </c>
      <c r="L6" s="9">
        <v>291492</v>
      </c>
      <c r="M6" s="23">
        <v>305203</v>
      </c>
      <c r="N6" s="22">
        <v>265284</v>
      </c>
      <c r="O6" s="9">
        <v>272029</v>
      </c>
      <c r="P6" s="23">
        <v>293133</v>
      </c>
      <c r="Q6" s="22">
        <v>262565</v>
      </c>
      <c r="R6" s="9">
        <v>266166</v>
      </c>
      <c r="S6" s="23">
        <v>269282</v>
      </c>
    </row>
    <row r="7" spans="1:19" x14ac:dyDescent="0.35">
      <c r="A7" s="32" t="s">
        <v>1663</v>
      </c>
      <c r="B7" s="22"/>
      <c r="C7" s="9"/>
      <c r="D7" s="23"/>
      <c r="E7" s="22"/>
      <c r="F7" s="9"/>
      <c r="G7" s="23"/>
      <c r="H7" s="22"/>
      <c r="I7" s="9"/>
      <c r="J7" s="23"/>
      <c r="K7" s="22"/>
      <c r="L7" s="9"/>
      <c r="M7" s="23"/>
      <c r="N7" s="22"/>
      <c r="O7" s="9"/>
      <c r="P7" s="23"/>
      <c r="Q7" s="22"/>
      <c r="R7" s="9"/>
      <c r="S7" s="23"/>
    </row>
    <row r="8" spans="1:19" x14ac:dyDescent="0.35">
      <c r="A8" s="32" t="s">
        <v>17</v>
      </c>
      <c r="B8" s="22">
        <v>118444</v>
      </c>
      <c r="C8" s="9">
        <v>127032</v>
      </c>
      <c r="D8" s="23">
        <v>134959</v>
      </c>
      <c r="E8" s="22">
        <v>201468</v>
      </c>
      <c r="F8" s="9">
        <v>204188</v>
      </c>
      <c r="G8" s="23">
        <v>208237</v>
      </c>
      <c r="H8" s="22">
        <v>104638</v>
      </c>
      <c r="I8" s="9">
        <v>106817</v>
      </c>
      <c r="J8" s="23">
        <v>155118</v>
      </c>
      <c r="K8" s="22">
        <v>191474</v>
      </c>
      <c r="L8" s="9">
        <v>198832</v>
      </c>
      <c r="M8" s="23">
        <v>210864</v>
      </c>
      <c r="N8" s="22">
        <v>185608</v>
      </c>
      <c r="O8" s="9">
        <v>188897</v>
      </c>
      <c r="P8" s="23">
        <v>192607</v>
      </c>
      <c r="Q8" s="22">
        <v>179009</v>
      </c>
      <c r="R8" s="9">
        <v>189875</v>
      </c>
      <c r="S8" s="23">
        <v>191417</v>
      </c>
    </row>
    <row r="9" spans="1:19" x14ac:dyDescent="0.35">
      <c r="A9" s="32" t="s">
        <v>20</v>
      </c>
      <c r="B9" s="22">
        <v>5715</v>
      </c>
      <c r="C9" s="9">
        <v>6209</v>
      </c>
      <c r="D9" s="23">
        <v>6665</v>
      </c>
      <c r="E9" s="22">
        <v>7183</v>
      </c>
      <c r="F9" s="9">
        <v>8423</v>
      </c>
      <c r="G9" s="23">
        <v>10981</v>
      </c>
      <c r="H9" s="22">
        <v>1591</v>
      </c>
      <c r="I9" s="9">
        <v>2051</v>
      </c>
      <c r="J9" s="23">
        <v>2727</v>
      </c>
      <c r="K9" s="22">
        <v>1790</v>
      </c>
      <c r="L9" s="9">
        <v>2620</v>
      </c>
      <c r="M9" s="23">
        <v>3883</v>
      </c>
      <c r="N9" s="22">
        <v>682</v>
      </c>
      <c r="O9" s="9">
        <v>799</v>
      </c>
      <c r="P9" s="23">
        <v>1325</v>
      </c>
      <c r="Q9" s="22">
        <v>474</v>
      </c>
      <c r="R9" s="9">
        <v>883</v>
      </c>
      <c r="S9" s="23">
        <v>1115</v>
      </c>
    </row>
    <row r="10" spans="1:19" x14ac:dyDescent="0.35">
      <c r="A10" s="32" t="s">
        <v>23</v>
      </c>
      <c r="B10" s="22">
        <v>46868</v>
      </c>
      <c r="C10" s="9">
        <v>50729</v>
      </c>
      <c r="D10" s="23">
        <v>54294</v>
      </c>
      <c r="E10" s="22">
        <v>78641</v>
      </c>
      <c r="F10" s="9">
        <v>79873</v>
      </c>
      <c r="G10" s="23">
        <v>80477</v>
      </c>
      <c r="H10" s="22">
        <v>47991</v>
      </c>
      <c r="I10" s="9">
        <v>49210</v>
      </c>
      <c r="J10" s="23">
        <v>66864</v>
      </c>
      <c r="K10" s="22">
        <v>78285</v>
      </c>
      <c r="L10" s="9">
        <v>81645</v>
      </c>
      <c r="M10" s="23">
        <v>87842</v>
      </c>
      <c r="N10" s="22">
        <v>78386</v>
      </c>
      <c r="O10" s="9">
        <v>80097</v>
      </c>
      <c r="P10" s="23">
        <v>84600</v>
      </c>
      <c r="Q10" s="22">
        <v>78733</v>
      </c>
      <c r="R10" s="9">
        <v>79830</v>
      </c>
      <c r="S10" s="23">
        <v>80560</v>
      </c>
    </row>
    <row r="11" spans="1:19" x14ac:dyDescent="0.35">
      <c r="A11" s="32" t="s">
        <v>26</v>
      </c>
      <c r="B11" s="22">
        <v>97785</v>
      </c>
      <c r="C11" s="9">
        <v>105668</v>
      </c>
      <c r="D11" s="23">
        <v>112944</v>
      </c>
      <c r="E11" s="22">
        <v>288252</v>
      </c>
      <c r="F11" s="9">
        <v>291031</v>
      </c>
      <c r="G11" s="23">
        <v>293754</v>
      </c>
      <c r="H11" s="22">
        <v>127403</v>
      </c>
      <c r="I11" s="9">
        <v>140624</v>
      </c>
      <c r="J11" s="23">
        <v>149912</v>
      </c>
      <c r="K11" s="22">
        <v>294923</v>
      </c>
      <c r="L11" s="9">
        <v>309257</v>
      </c>
      <c r="M11" s="23">
        <v>322616</v>
      </c>
      <c r="N11" s="22">
        <v>322620</v>
      </c>
      <c r="O11" s="9">
        <v>352751</v>
      </c>
      <c r="P11" s="23">
        <v>374007</v>
      </c>
      <c r="Q11" s="22">
        <v>353788</v>
      </c>
      <c r="R11" s="9">
        <v>377957</v>
      </c>
      <c r="S11" s="23">
        <v>396097</v>
      </c>
    </row>
    <row r="12" spans="1:19" x14ac:dyDescent="0.35">
      <c r="A12" s="32" t="s">
        <v>715</v>
      </c>
      <c r="B12" s="22"/>
      <c r="C12" s="9"/>
      <c r="D12" s="23"/>
      <c r="E12" s="22">
        <v>6125</v>
      </c>
      <c r="F12" s="9">
        <v>6125</v>
      </c>
      <c r="G12" s="23">
        <v>6125</v>
      </c>
      <c r="H12" s="22">
        <v>642</v>
      </c>
      <c r="I12" s="9">
        <v>890</v>
      </c>
      <c r="J12" s="23">
        <v>1041</v>
      </c>
      <c r="K12" s="22">
        <v>12609</v>
      </c>
      <c r="L12" s="9">
        <v>13087</v>
      </c>
      <c r="M12" s="23">
        <v>15108</v>
      </c>
      <c r="N12" s="22">
        <v>12029</v>
      </c>
      <c r="O12" s="9">
        <v>16050</v>
      </c>
      <c r="P12" s="23">
        <v>16490</v>
      </c>
      <c r="Q12" s="22">
        <v>15528</v>
      </c>
      <c r="R12" s="9">
        <v>16555</v>
      </c>
      <c r="S12" s="23">
        <v>16706</v>
      </c>
    </row>
    <row r="13" spans="1:19" x14ac:dyDescent="0.35">
      <c r="A13" s="32" t="s">
        <v>29</v>
      </c>
      <c r="B13" s="22"/>
      <c r="C13" s="9"/>
      <c r="D13" s="23"/>
      <c r="E13" s="22">
        <v>6871</v>
      </c>
      <c r="F13" s="9">
        <v>8224</v>
      </c>
      <c r="G13" s="23">
        <v>9321</v>
      </c>
      <c r="H13" s="22">
        <v>1570</v>
      </c>
      <c r="I13" s="9">
        <v>2582</v>
      </c>
      <c r="J13" s="23">
        <v>2825</v>
      </c>
      <c r="K13" s="22">
        <v>9608</v>
      </c>
      <c r="L13" s="9">
        <v>11389</v>
      </c>
      <c r="M13" s="23">
        <v>12354</v>
      </c>
      <c r="N13" s="22">
        <v>9660</v>
      </c>
      <c r="O13" s="9">
        <v>10948</v>
      </c>
      <c r="P13" s="23">
        <v>12677</v>
      </c>
      <c r="Q13" s="22">
        <v>12966</v>
      </c>
      <c r="R13" s="9">
        <v>14365</v>
      </c>
      <c r="S13" s="23">
        <v>14854</v>
      </c>
    </row>
    <row r="14" spans="1:19" x14ac:dyDescent="0.35">
      <c r="A14" s="32" t="s">
        <v>718</v>
      </c>
      <c r="B14" s="22"/>
      <c r="C14" s="9"/>
      <c r="D14" s="23"/>
      <c r="E14" s="22"/>
      <c r="F14" s="9"/>
      <c r="G14" s="23"/>
      <c r="H14" s="22"/>
      <c r="I14" s="9"/>
      <c r="J14" s="23"/>
      <c r="K14" s="22"/>
      <c r="L14" s="9"/>
      <c r="M14" s="23"/>
      <c r="N14" s="22"/>
      <c r="O14" s="9"/>
      <c r="P14" s="23"/>
      <c r="Q14" s="22"/>
      <c r="R14" s="9"/>
      <c r="S14" s="23"/>
    </row>
    <row r="15" spans="1:19" x14ac:dyDescent="0.35">
      <c r="A15" s="32" t="s">
        <v>1017</v>
      </c>
      <c r="B15" s="22"/>
      <c r="C15" s="9"/>
      <c r="D15" s="23"/>
      <c r="E15" s="22"/>
      <c r="F15" s="9"/>
      <c r="G15" s="23"/>
      <c r="H15" s="22"/>
      <c r="I15" s="9"/>
      <c r="J15" s="23"/>
      <c r="K15" s="22"/>
      <c r="L15" s="9"/>
      <c r="M15" s="23"/>
      <c r="N15" s="22"/>
      <c r="O15" s="9"/>
      <c r="P15" s="23"/>
      <c r="Q15" s="22"/>
      <c r="R15" s="9"/>
      <c r="S15" s="23"/>
    </row>
    <row r="16" spans="1:19" x14ac:dyDescent="0.35">
      <c r="A16" s="32" t="s">
        <v>721</v>
      </c>
      <c r="B16" s="22"/>
      <c r="C16" s="9"/>
      <c r="D16" s="23"/>
      <c r="E16" s="22"/>
      <c r="F16" s="9"/>
      <c r="G16" s="23"/>
      <c r="H16" s="22">
        <v>1004496</v>
      </c>
      <c r="I16" s="9">
        <v>1004496</v>
      </c>
      <c r="J16" s="23">
        <v>1004496</v>
      </c>
      <c r="K16" s="22">
        <v>767132</v>
      </c>
      <c r="L16" s="9">
        <v>926165</v>
      </c>
      <c r="M16" s="23">
        <v>1004496</v>
      </c>
      <c r="N16" s="22">
        <v>1004496</v>
      </c>
      <c r="O16" s="9">
        <v>1004496</v>
      </c>
      <c r="P16" s="23">
        <v>1004496</v>
      </c>
      <c r="Q16" s="22"/>
      <c r="R16" s="9"/>
      <c r="S16" s="23"/>
    </row>
    <row r="17" spans="1:19" x14ac:dyDescent="0.35">
      <c r="A17" s="32" t="s">
        <v>910</v>
      </c>
      <c r="B17" s="22"/>
      <c r="C17" s="9"/>
      <c r="D17" s="23"/>
      <c r="E17" s="22"/>
      <c r="F17" s="9"/>
      <c r="G17" s="23"/>
      <c r="H17" s="22"/>
      <c r="I17" s="9"/>
      <c r="J17" s="23"/>
      <c r="K17" s="22"/>
      <c r="L17" s="9"/>
      <c r="M17" s="23"/>
      <c r="N17" s="22"/>
      <c r="O17" s="9"/>
      <c r="P17" s="23"/>
      <c r="Q17" s="22"/>
      <c r="R17" s="9"/>
      <c r="S17" s="23"/>
    </row>
    <row r="18" spans="1:19" x14ac:dyDescent="0.35">
      <c r="A18" s="32" t="s">
        <v>1666</v>
      </c>
      <c r="B18" s="22"/>
      <c r="C18" s="9"/>
      <c r="D18" s="23"/>
      <c r="E18" s="22"/>
      <c r="F18" s="9"/>
      <c r="G18" s="23"/>
      <c r="H18" s="22"/>
      <c r="I18" s="9"/>
      <c r="J18" s="23"/>
      <c r="K18" s="22"/>
      <c r="L18" s="9"/>
      <c r="M18" s="23"/>
      <c r="N18" s="22"/>
      <c r="O18" s="9"/>
      <c r="P18" s="23"/>
      <c r="Q18" s="22"/>
      <c r="R18" s="9"/>
      <c r="S18" s="23"/>
    </row>
    <row r="19" spans="1:19" x14ac:dyDescent="0.35">
      <c r="A19" s="32" t="s">
        <v>1669</v>
      </c>
      <c r="B19" s="22"/>
      <c r="C19" s="9"/>
      <c r="D19" s="23"/>
      <c r="E19" s="22"/>
      <c r="F19" s="9"/>
      <c r="G19" s="23"/>
      <c r="H19" s="22"/>
      <c r="I19" s="9"/>
      <c r="J19" s="23"/>
      <c r="K19" s="22"/>
      <c r="L19" s="9"/>
      <c r="M19" s="23"/>
      <c r="N19" s="22"/>
      <c r="O19" s="9"/>
      <c r="P19" s="23"/>
      <c r="Q19" s="22"/>
      <c r="R19" s="9"/>
      <c r="S19" s="23"/>
    </row>
    <row r="20" spans="1:19" x14ac:dyDescent="0.35">
      <c r="A20" s="32" t="s">
        <v>1672</v>
      </c>
      <c r="B20" s="22"/>
      <c r="C20" s="9"/>
      <c r="D20" s="23"/>
      <c r="E20" s="22"/>
      <c r="F20" s="9"/>
      <c r="G20" s="23"/>
      <c r="H20" s="22"/>
      <c r="I20" s="9"/>
      <c r="J20" s="23"/>
      <c r="K20" s="22"/>
      <c r="L20" s="9"/>
      <c r="M20" s="23"/>
      <c r="N20" s="22"/>
      <c r="O20" s="9"/>
      <c r="P20" s="23"/>
      <c r="Q20" s="22"/>
      <c r="R20" s="9"/>
      <c r="S20" s="23"/>
    </row>
    <row r="21" spans="1:19" x14ac:dyDescent="0.35">
      <c r="A21" s="32" t="s">
        <v>1564</v>
      </c>
      <c r="B21" s="22"/>
      <c r="C21" s="9"/>
      <c r="D21" s="23"/>
      <c r="E21" s="22"/>
      <c r="F21" s="9"/>
      <c r="G21" s="23"/>
      <c r="H21" s="22"/>
      <c r="I21" s="9"/>
      <c r="J21" s="23"/>
      <c r="K21" s="22"/>
      <c r="L21" s="9"/>
      <c r="M21" s="23"/>
      <c r="N21" s="22"/>
      <c r="O21" s="9"/>
      <c r="P21" s="23"/>
      <c r="Q21" s="22"/>
      <c r="R21" s="9"/>
      <c r="S21" s="23"/>
    </row>
    <row r="22" spans="1:19" x14ac:dyDescent="0.35">
      <c r="A22" s="32" t="s">
        <v>1675</v>
      </c>
      <c r="B22" s="22"/>
      <c r="C22" s="9"/>
      <c r="D22" s="23"/>
      <c r="E22" s="22"/>
      <c r="F22" s="9"/>
      <c r="G22" s="23"/>
      <c r="H22" s="22"/>
      <c r="I22" s="9"/>
      <c r="J22" s="23"/>
      <c r="K22" s="22"/>
      <c r="L22" s="9"/>
      <c r="M22" s="23"/>
      <c r="N22" s="22"/>
      <c r="O22" s="9"/>
      <c r="P22" s="23"/>
      <c r="Q22" s="22"/>
      <c r="R22" s="9"/>
      <c r="S22" s="23"/>
    </row>
    <row r="23" spans="1:19" x14ac:dyDescent="0.35">
      <c r="A23" s="32" t="s">
        <v>1678</v>
      </c>
      <c r="B23" s="22"/>
      <c r="C23" s="9"/>
      <c r="D23" s="23"/>
      <c r="E23" s="22"/>
      <c r="F23" s="9"/>
      <c r="G23" s="23"/>
      <c r="H23" s="22"/>
      <c r="I23" s="9"/>
      <c r="J23" s="23"/>
      <c r="K23" s="22"/>
      <c r="L23" s="9"/>
      <c r="M23" s="23"/>
      <c r="N23" s="22"/>
      <c r="O23" s="9"/>
      <c r="P23" s="23"/>
      <c r="Q23" s="22"/>
      <c r="R23" s="9"/>
      <c r="S23" s="23"/>
    </row>
    <row r="24" spans="1:19" x14ac:dyDescent="0.35">
      <c r="A24" s="32" t="s">
        <v>1567</v>
      </c>
      <c r="B24" s="22"/>
      <c r="C24" s="9"/>
      <c r="D24" s="23"/>
      <c r="E24" s="22"/>
      <c r="F24" s="9"/>
      <c r="G24" s="23"/>
      <c r="H24" s="22"/>
      <c r="I24" s="9"/>
      <c r="J24" s="23"/>
      <c r="K24" s="22"/>
      <c r="L24" s="9"/>
      <c r="M24" s="23"/>
      <c r="N24" s="22"/>
      <c r="O24" s="9"/>
      <c r="P24" s="23"/>
      <c r="Q24" s="22"/>
      <c r="R24" s="9"/>
      <c r="S24" s="23"/>
    </row>
    <row r="25" spans="1:19" x14ac:dyDescent="0.35">
      <c r="A25" s="32" t="s">
        <v>1570</v>
      </c>
      <c r="B25" s="22"/>
      <c r="C25" s="9"/>
      <c r="D25" s="23"/>
      <c r="E25" s="22"/>
      <c r="F25" s="9"/>
      <c r="G25" s="23"/>
      <c r="H25" s="22"/>
      <c r="I25" s="9"/>
      <c r="J25" s="23"/>
      <c r="K25" s="22"/>
      <c r="L25" s="9"/>
      <c r="M25" s="23"/>
      <c r="N25" s="22"/>
      <c r="O25" s="9"/>
      <c r="P25" s="23"/>
      <c r="Q25" s="22"/>
      <c r="R25" s="9"/>
      <c r="S25" s="23"/>
    </row>
    <row r="26" spans="1:19" x14ac:dyDescent="0.35">
      <c r="A26" s="32" t="s">
        <v>1681</v>
      </c>
      <c r="B26" s="22"/>
      <c r="C26" s="9"/>
      <c r="D26" s="23"/>
      <c r="E26" s="22"/>
      <c r="F26" s="9"/>
      <c r="G26" s="23"/>
      <c r="H26" s="22"/>
      <c r="I26" s="9"/>
      <c r="J26" s="23"/>
      <c r="K26" s="22"/>
      <c r="L26" s="9"/>
      <c r="M26" s="23"/>
      <c r="N26" s="22"/>
      <c r="O26" s="9"/>
      <c r="P26" s="23"/>
      <c r="Q26" s="22"/>
      <c r="R26" s="9"/>
      <c r="S26" s="23"/>
    </row>
    <row r="27" spans="1:19" x14ac:dyDescent="0.35">
      <c r="A27" s="32" t="s">
        <v>1684</v>
      </c>
      <c r="B27" s="22"/>
      <c r="C27" s="9"/>
      <c r="D27" s="23"/>
      <c r="E27" s="22"/>
      <c r="F27" s="9"/>
      <c r="G27" s="23"/>
      <c r="H27" s="22"/>
      <c r="I27" s="9"/>
      <c r="J27" s="23"/>
      <c r="K27" s="22"/>
      <c r="L27" s="9"/>
      <c r="M27" s="23"/>
      <c r="N27" s="22"/>
      <c r="O27" s="9"/>
      <c r="P27" s="23"/>
      <c r="Q27" s="22"/>
      <c r="R27" s="9"/>
      <c r="S27" s="23"/>
    </row>
    <row r="28" spans="1:19" x14ac:dyDescent="0.35">
      <c r="A28" s="32" t="s">
        <v>1687</v>
      </c>
      <c r="B28" s="22"/>
      <c r="C28" s="9"/>
      <c r="D28" s="23"/>
      <c r="E28" s="22"/>
      <c r="F28" s="9"/>
      <c r="G28" s="23"/>
      <c r="H28" s="22"/>
      <c r="I28" s="9"/>
      <c r="J28" s="23"/>
      <c r="K28" s="22"/>
      <c r="L28" s="9"/>
      <c r="M28" s="23"/>
      <c r="N28" s="22"/>
      <c r="O28" s="9"/>
      <c r="P28" s="23"/>
      <c r="Q28" s="22"/>
      <c r="R28" s="9"/>
      <c r="S28" s="23"/>
    </row>
    <row r="29" spans="1:19" x14ac:dyDescent="0.35">
      <c r="A29" s="32" t="s">
        <v>1690</v>
      </c>
      <c r="B29" s="22"/>
      <c r="C29" s="9"/>
      <c r="D29" s="23"/>
      <c r="E29" s="22"/>
      <c r="F29" s="9"/>
      <c r="G29" s="23"/>
      <c r="H29" s="22"/>
      <c r="I29" s="9"/>
      <c r="J29" s="23"/>
      <c r="K29" s="22"/>
      <c r="L29" s="9"/>
      <c r="M29" s="23"/>
      <c r="N29" s="22"/>
      <c r="O29" s="9"/>
      <c r="P29" s="23"/>
      <c r="Q29" s="22"/>
      <c r="R29" s="9"/>
      <c r="S29" s="23"/>
    </row>
    <row r="30" spans="1:19" x14ac:dyDescent="0.35">
      <c r="A30" s="32" t="s">
        <v>1692</v>
      </c>
      <c r="B30" s="22"/>
      <c r="C30" s="9"/>
      <c r="D30" s="23"/>
      <c r="E30" s="22"/>
      <c r="F30" s="9"/>
      <c r="G30" s="23"/>
      <c r="H30" s="22"/>
      <c r="I30" s="9"/>
      <c r="J30" s="23"/>
      <c r="K30" s="22"/>
      <c r="L30" s="9"/>
      <c r="M30" s="23"/>
      <c r="N30" s="22"/>
      <c r="O30" s="9"/>
      <c r="P30" s="23"/>
      <c r="Q30" s="22"/>
      <c r="R30" s="9"/>
      <c r="S30" s="23"/>
    </row>
    <row r="31" spans="1:19" x14ac:dyDescent="0.35">
      <c r="A31" s="32" t="s">
        <v>1695</v>
      </c>
      <c r="B31" s="22"/>
      <c r="C31" s="9"/>
      <c r="D31" s="23"/>
      <c r="E31" s="22"/>
      <c r="F31" s="9"/>
      <c r="G31" s="23"/>
      <c r="H31" s="22"/>
      <c r="I31" s="9"/>
      <c r="J31" s="23"/>
      <c r="K31" s="22"/>
      <c r="L31" s="9"/>
      <c r="M31" s="23"/>
      <c r="N31" s="22"/>
      <c r="O31" s="9"/>
      <c r="P31" s="23"/>
      <c r="Q31" s="22"/>
      <c r="R31" s="9"/>
      <c r="S31" s="23"/>
    </row>
    <row r="32" spans="1:19" x14ac:dyDescent="0.35">
      <c r="A32" s="32" t="s">
        <v>1698</v>
      </c>
      <c r="B32" s="22"/>
      <c r="C32" s="9"/>
      <c r="D32" s="23"/>
      <c r="E32" s="22"/>
      <c r="F32" s="9"/>
      <c r="G32" s="23"/>
      <c r="H32" s="22"/>
      <c r="I32" s="9"/>
      <c r="J32" s="23"/>
      <c r="K32" s="22"/>
      <c r="L32" s="9"/>
      <c r="M32" s="23"/>
      <c r="N32" s="22"/>
      <c r="O32" s="9"/>
      <c r="P32" s="23"/>
      <c r="Q32" s="22"/>
      <c r="R32" s="9"/>
      <c r="S32" s="23"/>
    </row>
    <row r="33" spans="1:19" x14ac:dyDescent="0.35">
      <c r="A33" s="32" t="s">
        <v>1188</v>
      </c>
      <c r="B33" s="22"/>
      <c r="C33" s="9"/>
      <c r="D33" s="23"/>
      <c r="E33" s="22"/>
      <c r="F33" s="9"/>
      <c r="G33" s="23"/>
      <c r="H33" s="22"/>
      <c r="I33" s="9"/>
      <c r="J33" s="23"/>
      <c r="K33" s="22">
        <v>392738</v>
      </c>
      <c r="L33" s="9">
        <v>406717</v>
      </c>
      <c r="M33" s="23">
        <v>419620</v>
      </c>
      <c r="N33" s="22"/>
      <c r="O33" s="9"/>
      <c r="P33" s="23"/>
      <c r="Q33" s="22"/>
      <c r="R33" s="9"/>
      <c r="S33" s="23"/>
    </row>
    <row r="34" spans="1:19" x14ac:dyDescent="0.35">
      <c r="A34" s="32" t="s">
        <v>1191</v>
      </c>
      <c r="B34" s="22"/>
      <c r="C34" s="9"/>
      <c r="D34" s="23"/>
      <c r="E34" s="22"/>
      <c r="F34" s="9"/>
      <c r="G34" s="23"/>
      <c r="H34" s="22"/>
      <c r="I34" s="9"/>
      <c r="J34" s="23"/>
      <c r="K34" s="22"/>
      <c r="L34" s="9"/>
      <c r="M34" s="23"/>
      <c r="N34" s="22"/>
      <c r="O34" s="9"/>
      <c r="P34" s="23"/>
      <c r="Q34" s="22"/>
      <c r="R34" s="9"/>
      <c r="S34" s="23"/>
    </row>
    <row r="35" spans="1:19" x14ac:dyDescent="0.35">
      <c r="A35" s="32" t="s">
        <v>1194</v>
      </c>
      <c r="B35" s="22"/>
      <c r="C35" s="9"/>
      <c r="D35" s="23"/>
      <c r="E35" s="22"/>
      <c r="F35" s="9"/>
      <c r="G35" s="23"/>
      <c r="H35" s="22"/>
      <c r="I35" s="9"/>
      <c r="J35" s="23"/>
      <c r="K35" s="22"/>
      <c r="L35" s="9"/>
      <c r="M35" s="23"/>
      <c r="N35" s="22"/>
      <c r="O35" s="9"/>
      <c r="P35" s="23"/>
      <c r="Q35" s="22"/>
      <c r="R35" s="9"/>
      <c r="S35" s="23"/>
    </row>
    <row r="36" spans="1:19" x14ac:dyDescent="0.35">
      <c r="A36" s="32" t="s">
        <v>1197</v>
      </c>
      <c r="B36" s="22"/>
      <c r="C36" s="9"/>
      <c r="D36" s="23"/>
      <c r="E36" s="22"/>
      <c r="F36" s="9"/>
      <c r="G36" s="23"/>
      <c r="H36" s="22"/>
      <c r="I36" s="9"/>
      <c r="J36" s="23"/>
      <c r="K36" s="22"/>
      <c r="L36" s="9"/>
      <c r="M36" s="23"/>
      <c r="N36" s="22"/>
      <c r="O36" s="9"/>
      <c r="P36" s="23"/>
      <c r="Q36" s="22"/>
      <c r="R36" s="9"/>
      <c r="S36" s="23"/>
    </row>
    <row r="37" spans="1:19" x14ac:dyDescent="0.35">
      <c r="A37" s="32" t="s">
        <v>1200</v>
      </c>
      <c r="B37" s="22"/>
      <c r="C37" s="9"/>
      <c r="D37" s="23"/>
      <c r="E37" s="22"/>
      <c r="F37" s="9"/>
      <c r="G37" s="23"/>
      <c r="H37" s="22"/>
      <c r="I37" s="9"/>
      <c r="J37" s="23"/>
      <c r="K37" s="22">
        <v>129423</v>
      </c>
      <c r="L37" s="9">
        <v>133573</v>
      </c>
      <c r="M37" s="23">
        <v>137403</v>
      </c>
      <c r="N37" s="22"/>
      <c r="O37" s="9"/>
      <c r="P37" s="23"/>
      <c r="Q37" s="22"/>
      <c r="R37" s="9"/>
      <c r="S37" s="23"/>
    </row>
    <row r="38" spans="1:19" x14ac:dyDescent="0.35">
      <c r="A38" s="32" t="s">
        <v>1573</v>
      </c>
      <c r="B38" s="22"/>
      <c r="C38" s="9"/>
      <c r="D38" s="23"/>
      <c r="E38" s="22"/>
      <c r="F38" s="9"/>
      <c r="G38" s="23"/>
      <c r="H38" s="22"/>
      <c r="I38" s="9"/>
      <c r="J38" s="23"/>
      <c r="K38" s="22">
        <v>109260</v>
      </c>
      <c r="L38" s="9">
        <v>114342</v>
      </c>
      <c r="M38" s="23">
        <v>119033</v>
      </c>
      <c r="N38" s="22"/>
      <c r="O38" s="9"/>
      <c r="P38" s="23"/>
      <c r="Q38" s="22"/>
      <c r="R38" s="9"/>
      <c r="S38" s="23"/>
    </row>
    <row r="39" spans="1:19" x14ac:dyDescent="0.35">
      <c r="A39" s="32" t="s">
        <v>1203</v>
      </c>
      <c r="B39" s="22"/>
      <c r="C39" s="9"/>
      <c r="D39" s="23"/>
      <c r="E39" s="22"/>
      <c r="F39" s="9"/>
      <c r="G39" s="23"/>
      <c r="H39" s="22"/>
      <c r="I39" s="9"/>
      <c r="J39" s="23"/>
      <c r="K39" s="22">
        <v>8437</v>
      </c>
      <c r="L39" s="9">
        <v>9000</v>
      </c>
      <c r="M39" s="23">
        <v>9520</v>
      </c>
      <c r="N39" s="22"/>
      <c r="O39" s="9"/>
      <c r="P39" s="23"/>
      <c r="Q39" s="22"/>
      <c r="R39" s="9"/>
      <c r="S39" s="23"/>
    </row>
    <row r="40" spans="1:19" x14ac:dyDescent="0.35">
      <c r="A40" s="32" t="s">
        <v>1206</v>
      </c>
      <c r="B40" s="22"/>
      <c r="C40" s="9"/>
      <c r="D40" s="23"/>
      <c r="E40" s="22"/>
      <c r="F40" s="9"/>
      <c r="G40" s="23"/>
      <c r="H40" s="22"/>
      <c r="I40" s="9"/>
      <c r="J40" s="23"/>
      <c r="K40" s="22">
        <v>2790</v>
      </c>
      <c r="L40" s="9">
        <v>2790</v>
      </c>
      <c r="M40" s="23">
        <v>2790</v>
      </c>
      <c r="N40" s="22"/>
      <c r="O40" s="9"/>
      <c r="P40" s="23"/>
      <c r="Q40" s="22"/>
      <c r="R40" s="9"/>
      <c r="S40" s="23"/>
    </row>
    <row r="41" spans="1:19" x14ac:dyDescent="0.35">
      <c r="A41" s="32" t="s">
        <v>1209</v>
      </c>
      <c r="B41" s="22"/>
      <c r="C41" s="9"/>
      <c r="D41" s="23"/>
      <c r="E41" s="22"/>
      <c r="F41" s="9"/>
      <c r="G41" s="23"/>
      <c r="H41" s="22"/>
      <c r="I41" s="9"/>
      <c r="J41" s="23"/>
      <c r="K41" s="22"/>
      <c r="L41" s="9"/>
      <c r="M41" s="23"/>
      <c r="N41" s="22"/>
      <c r="O41" s="9"/>
      <c r="P41" s="23"/>
      <c r="Q41" s="22"/>
      <c r="R41" s="9"/>
      <c r="S41" s="23"/>
    </row>
    <row r="42" spans="1:19" x14ac:dyDescent="0.35">
      <c r="A42" s="32" t="s">
        <v>1701</v>
      </c>
      <c r="B42" s="22"/>
      <c r="C42" s="9"/>
      <c r="D42" s="23"/>
      <c r="E42" s="22"/>
      <c r="F42" s="9"/>
      <c r="G42" s="23"/>
      <c r="H42" s="22"/>
      <c r="I42" s="9"/>
      <c r="J42" s="23"/>
      <c r="K42" s="22">
        <v>13039</v>
      </c>
      <c r="L42" s="9">
        <v>15241</v>
      </c>
      <c r="M42" s="23">
        <v>17273</v>
      </c>
      <c r="N42" s="22"/>
      <c r="O42" s="9"/>
      <c r="P42" s="23"/>
      <c r="Q42" s="22"/>
      <c r="R42" s="9"/>
      <c r="S42" s="23"/>
    </row>
    <row r="43" spans="1:19" x14ac:dyDescent="0.35">
      <c r="A43" s="32" t="s">
        <v>1212</v>
      </c>
      <c r="B43" s="22"/>
      <c r="C43" s="9"/>
      <c r="D43" s="23"/>
      <c r="E43" s="22"/>
      <c r="F43" s="9"/>
      <c r="G43" s="23"/>
      <c r="H43" s="22"/>
      <c r="I43" s="9"/>
      <c r="J43" s="23"/>
      <c r="K43" s="22">
        <v>117983</v>
      </c>
      <c r="L43" s="9">
        <v>122200</v>
      </c>
      <c r="M43" s="23">
        <v>126093</v>
      </c>
      <c r="N43" s="22"/>
      <c r="O43" s="9"/>
      <c r="P43" s="23"/>
      <c r="Q43" s="22"/>
      <c r="R43" s="9"/>
      <c r="S43" s="23"/>
    </row>
    <row r="44" spans="1:19" x14ac:dyDescent="0.35">
      <c r="A44" s="32" t="s">
        <v>1215</v>
      </c>
      <c r="B44" s="22"/>
      <c r="C44" s="9"/>
      <c r="D44" s="23"/>
      <c r="E44" s="22"/>
      <c r="F44" s="9"/>
      <c r="G44" s="23"/>
      <c r="H44" s="22"/>
      <c r="I44" s="9"/>
      <c r="J44" s="23"/>
      <c r="K44" s="22"/>
      <c r="L44" s="9"/>
      <c r="M44" s="23"/>
      <c r="N44" s="22"/>
      <c r="O44" s="9"/>
      <c r="P44" s="23"/>
      <c r="Q44" s="22"/>
      <c r="R44" s="9"/>
      <c r="S44" s="23"/>
    </row>
    <row r="45" spans="1:19" x14ac:dyDescent="0.35">
      <c r="A45" s="32" t="s">
        <v>1020</v>
      </c>
      <c r="B45" s="22"/>
      <c r="C45" s="9"/>
      <c r="D45" s="23"/>
      <c r="E45" s="22"/>
      <c r="F45" s="9"/>
      <c r="G45" s="23"/>
      <c r="H45" s="22"/>
      <c r="I45" s="9"/>
      <c r="J45" s="23"/>
      <c r="K45" s="22">
        <v>2285</v>
      </c>
      <c r="L45" s="9">
        <v>2854</v>
      </c>
      <c r="M45" s="23">
        <v>3379</v>
      </c>
      <c r="N45" s="22"/>
      <c r="O45" s="9"/>
      <c r="P45" s="23"/>
      <c r="Q45" s="22"/>
      <c r="R45" s="9"/>
      <c r="S45" s="23"/>
    </row>
    <row r="46" spans="1:19" x14ac:dyDescent="0.35">
      <c r="A46" s="32" t="s">
        <v>1490</v>
      </c>
      <c r="B46" s="22"/>
      <c r="C46" s="9"/>
      <c r="D46" s="23"/>
      <c r="E46" s="22"/>
      <c r="F46" s="9"/>
      <c r="G46" s="23"/>
      <c r="H46" s="22"/>
      <c r="I46" s="9"/>
      <c r="J46" s="23"/>
      <c r="K46" s="22"/>
      <c r="L46" s="9"/>
      <c r="M46" s="23"/>
      <c r="N46" s="22"/>
      <c r="O46" s="9"/>
      <c r="P46" s="23"/>
      <c r="Q46" s="22"/>
      <c r="R46" s="9"/>
      <c r="S46" s="23"/>
    </row>
    <row r="47" spans="1:19" x14ac:dyDescent="0.35">
      <c r="A47" s="32" t="s">
        <v>1704</v>
      </c>
      <c r="B47" s="22"/>
      <c r="C47" s="9"/>
      <c r="D47" s="23"/>
      <c r="E47" s="22"/>
      <c r="F47" s="9"/>
      <c r="G47" s="23"/>
      <c r="H47" s="22"/>
      <c r="I47" s="9"/>
      <c r="J47" s="23"/>
      <c r="K47" s="22">
        <v>12652</v>
      </c>
      <c r="L47" s="9">
        <v>12652</v>
      </c>
      <c r="M47" s="23">
        <v>12652</v>
      </c>
      <c r="N47" s="22"/>
      <c r="O47" s="9"/>
      <c r="P47" s="23"/>
      <c r="Q47" s="22"/>
      <c r="R47" s="9"/>
      <c r="S47" s="23"/>
    </row>
    <row r="48" spans="1:19" x14ac:dyDescent="0.35">
      <c r="A48" s="32" t="s">
        <v>1707</v>
      </c>
      <c r="B48" s="22"/>
      <c r="C48" s="9"/>
      <c r="D48" s="23"/>
      <c r="E48" s="22"/>
      <c r="F48" s="9"/>
      <c r="G48" s="23"/>
      <c r="H48" s="22"/>
      <c r="I48" s="9"/>
      <c r="J48" s="23"/>
      <c r="K48" s="22">
        <v>9503</v>
      </c>
      <c r="L48" s="9">
        <v>11579</v>
      </c>
      <c r="M48" s="23">
        <v>13496</v>
      </c>
      <c r="N48" s="22"/>
      <c r="O48" s="9"/>
      <c r="P48" s="23"/>
      <c r="Q48" s="22"/>
      <c r="R48" s="9"/>
      <c r="S48" s="23"/>
    </row>
    <row r="49" spans="1:19" x14ac:dyDescent="0.35">
      <c r="A49" s="32" t="s">
        <v>1218</v>
      </c>
      <c r="B49" s="22"/>
      <c r="C49" s="9"/>
      <c r="D49" s="23"/>
      <c r="E49" s="22"/>
      <c r="F49" s="9"/>
      <c r="G49" s="23"/>
      <c r="H49" s="22"/>
      <c r="I49" s="9"/>
      <c r="J49" s="23"/>
      <c r="K49" s="22"/>
      <c r="L49" s="9"/>
      <c r="M49" s="23"/>
      <c r="N49" s="22"/>
      <c r="O49" s="9"/>
      <c r="P49" s="23"/>
      <c r="Q49" s="22"/>
      <c r="R49" s="9"/>
      <c r="S49" s="23"/>
    </row>
    <row r="50" spans="1:19" x14ac:dyDescent="0.35">
      <c r="A50" s="32" t="s">
        <v>1221</v>
      </c>
      <c r="B50" s="22"/>
      <c r="C50" s="9"/>
      <c r="D50" s="23"/>
      <c r="E50" s="22"/>
      <c r="F50" s="9"/>
      <c r="G50" s="23"/>
      <c r="H50" s="22"/>
      <c r="I50" s="9"/>
      <c r="J50" s="23"/>
      <c r="K50" s="22"/>
      <c r="L50" s="9"/>
      <c r="M50" s="23"/>
      <c r="N50" s="22"/>
      <c r="O50" s="9"/>
      <c r="P50" s="23"/>
      <c r="Q50" s="22"/>
      <c r="R50" s="9"/>
      <c r="S50" s="23"/>
    </row>
    <row r="51" spans="1:19" x14ac:dyDescent="0.35">
      <c r="A51" s="32" t="s">
        <v>1576</v>
      </c>
      <c r="B51" s="22"/>
      <c r="C51" s="9"/>
      <c r="D51" s="23"/>
      <c r="E51" s="22"/>
      <c r="F51" s="9"/>
      <c r="G51" s="23"/>
      <c r="H51" s="22"/>
      <c r="I51" s="9"/>
      <c r="J51" s="23"/>
      <c r="K51" s="22"/>
      <c r="L51" s="9"/>
      <c r="M51" s="23"/>
      <c r="N51" s="22"/>
      <c r="O51" s="9"/>
      <c r="P51" s="23"/>
      <c r="Q51" s="22"/>
      <c r="R51" s="9"/>
      <c r="S51" s="23"/>
    </row>
    <row r="52" spans="1:19" x14ac:dyDescent="0.35">
      <c r="A52" s="32" t="s">
        <v>1579</v>
      </c>
      <c r="B52" s="22"/>
      <c r="C52" s="9"/>
      <c r="D52" s="23"/>
      <c r="E52" s="22"/>
      <c r="F52" s="9"/>
      <c r="G52" s="23"/>
      <c r="H52" s="22"/>
      <c r="I52" s="9"/>
      <c r="J52" s="23"/>
      <c r="K52" s="22"/>
      <c r="L52" s="9"/>
      <c r="M52" s="23"/>
      <c r="N52" s="22"/>
      <c r="O52" s="9"/>
      <c r="P52" s="23"/>
      <c r="Q52" s="22"/>
      <c r="R52" s="9"/>
      <c r="S52" s="23"/>
    </row>
    <row r="53" spans="1:19" x14ac:dyDescent="0.35">
      <c r="A53" s="32" t="s">
        <v>1318</v>
      </c>
      <c r="B53" s="22"/>
      <c r="C53" s="9"/>
      <c r="D53" s="23"/>
      <c r="E53" s="22"/>
      <c r="F53" s="9"/>
      <c r="G53" s="23"/>
      <c r="H53" s="22"/>
      <c r="I53" s="9"/>
      <c r="J53" s="23"/>
      <c r="K53" s="22"/>
      <c r="L53" s="9"/>
      <c r="M53" s="23"/>
      <c r="N53" s="22"/>
      <c r="O53" s="9"/>
      <c r="P53" s="23"/>
      <c r="Q53" s="22"/>
      <c r="R53" s="9"/>
      <c r="S53" s="23"/>
    </row>
    <row r="54" spans="1:19" x14ac:dyDescent="0.35">
      <c r="A54" s="32" t="s">
        <v>1320</v>
      </c>
      <c r="B54" s="22"/>
      <c r="C54" s="9"/>
      <c r="D54" s="23"/>
      <c r="E54" s="22"/>
      <c r="F54" s="9"/>
      <c r="G54" s="23"/>
      <c r="H54" s="22"/>
      <c r="I54" s="9"/>
      <c r="J54" s="23"/>
      <c r="K54" s="22"/>
      <c r="L54" s="9"/>
      <c r="M54" s="23"/>
      <c r="N54" s="22"/>
      <c r="O54" s="9"/>
      <c r="P54" s="23"/>
      <c r="Q54" s="22"/>
      <c r="R54" s="9"/>
      <c r="S54" s="23"/>
    </row>
    <row r="55" spans="1:19" x14ac:dyDescent="0.35">
      <c r="A55" s="32" t="s">
        <v>1582</v>
      </c>
      <c r="B55" s="22"/>
      <c r="C55" s="9"/>
      <c r="D55" s="23"/>
      <c r="E55" s="22"/>
      <c r="F55" s="9"/>
      <c r="G55" s="23"/>
      <c r="H55" s="22"/>
      <c r="I55" s="9"/>
      <c r="J55" s="23"/>
      <c r="K55" s="22"/>
      <c r="L55" s="9"/>
      <c r="M55" s="23"/>
      <c r="N55" s="22"/>
      <c r="O55" s="9"/>
      <c r="P55" s="23"/>
      <c r="Q55" s="22"/>
      <c r="R55" s="9"/>
      <c r="S55" s="23"/>
    </row>
    <row r="56" spans="1:19" x14ac:dyDescent="0.35">
      <c r="A56" s="32" t="s">
        <v>1023</v>
      </c>
      <c r="B56" s="22"/>
      <c r="C56" s="9"/>
      <c r="D56" s="23"/>
      <c r="E56" s="22"/>
      <c r="F56" s="9"/>
      <c r="G56" s="23"/>
      <c r="H56" s="22"/>
      <c r="I56" s="9"/>
      <c r="J56" s="23"/>
      <c r="K56" s="22">
        <v>2640</v>
      </c>
      <c r="L56" s="9">
        <v>2640</v>
      </c>
      <c r="M56" s="23">
        <v>2640</v>
      </c>
      <c r="N56" s="22"/>
      <c r="O56" s="9"/>
      <c r="P56" s="23"/>
      <c r="Q56" s="22"/>
      <c r="R56" s="9"/>
      <c r="S56" s="23"/>
    </row>
    <row r="57" spans="1:19" x14ac:dyDescent="0.35">
      <c r="A57" s="32" t="s">
        <v>1584</v>
      </c>
      <c r="B57" s="22"/>
      <c r="C57" s="9"/>
      <c r="D57" s="23"/>
      <c r="E57" s="22"/>
      <c r="F57" s="9"/>
      <c r="G57" s="23"/>
      <c r="H57" s="22"/>
      <c r="I57" s="9"/>
      <c r="J57" s="23"/>
      <c r="K57" s="22">
        <v>14870</v>
      </c>
      <c r="L57" s="9">
        <v>15777</v>
      </c>
      <c r="M57" s="23">
        <v>16615</v>
      </c>
      <c r="N57" s="22"/>
      <c r="O57" s="9"/>
      <c r="P57" s="23"/>
      <c r="Q57" s="22"/>
      <c r="R57" s="9"/>
      <c r="S57" s="23"/>
    </row>
    <row r="58" spans="1:19" x14ac:dyDescent="0.35">
      <c r="A58" s="32" t="s">
        <v>1587</v>
      </c>
      <c r="B58" s="22"/>
      <c r="C58" s="9"/>
      <c r="D58" s="23"/>
      <c r="E58" s="22"/>
      <c r="F58" s="9"/>
      <c r="G58" s="23"/>
      <c r="H58" s="22"/>
      <c r="I58" s="9"/>
      <c r="J58" s="23"/>
      <c r="K58" s="22">
        <v>23952</v>
      </c>
      <c r="L58" s="9">
        <v>24939</v>
      </c>
      <c r="M58" s="23">
        <v>25851</v>
      </c>
      <c r="N58" s="22"/>
      <c r="O58" s="9"/>
      <c r="P58" s="23"/>
      <c r="Q58" s="22"/>
      <c r="R58" s="9"/>
      <c r="S58" s="23"/>
    </row>
    <row r="59" spans="1:19" x14ac:dyDescent="0.35">
      <c r="A59" s="32" t="s">
        <v>1874</v>
      </c>
      <c r="B59" s="22"/>
      <c r="C59" s="9"/>
      <c r="D59" s="23"/>
      <c r="E59" s="22"/>
      <c r="F59" s="9"/>
      <c r="G59" s="23"/>
      <c r="H59" s="22"/>
      <c r="I59" s="9"/>
      <c r="J59" s="23"/>
      <c r="K59" s="22"/>
      <c r="L59" s="9"/>
      <c r="M59" s="23"/>
      <c r="N59" s="22"/>
      <c r="O59" s="9"/>
      <c r="P59" s="23"/>
      <c r="Q59" s="22"/>
      <c r="R59" s="9"/>
      <c r="S59" s="23"/>
    </row>
    <row r="60" spans="1:19" x14ac:dyDescent="0.35">
      <c r="A60" s="32" t="s">
        <v>724</v>
      </c>
      <c r="B60" s="22"/>
      <c r="C60" s="9"/>
      <c r="D60" s="23"/>
      <c r="E60" s="22"/>
      <c r="F60" s="9"/>
      <c r="G60" s="23"/>
      <c r="H60" s="22">
        <v>240</v>
      </c>
      <c r="I60" s="9">
        <v>240</v>
      </c>
      <c r="J60" s="23">
        <v>240</v>
      </c>
      <c r="K60" s="22">
        <v>609519</v>
      </c>
      <c r="L60" s="9">
        <v>635374</v>
      </c>
      <c r="M60" s="23">
        <v>659241</v>
      </c>
      <c r="N60" s="22"/>
      <c r="O60" s="9"/>
      <c r="P60" s="23"/>
      <c r="Q60" s="22"/>
      <c r="R60" s="9"/>
      <c r="S60" s="23"/>
    </row>
    <row r="61" spans="1:19" x14ac:dyDescent="0.35">
      <c r="A61" s="31" t="s">
        <v>30</v>
      </c>
      <c r="B61" s="22">
        <f t="shared" ref="B61:L61" si="4">SUM(B62:B113)</f>
        <v>82710</v>
      </c>
      <c r="C61" s="9">
        <f t="shared" si="4"/>
        <v>91006</v>
      </c>
      <c r="D61" s="23">
        <f t="shared" si="4"/>
        <v>98668</v>
      </c>
      <c r="E61" s="22">
        <f t="shared" si="4"/>
        <v>252786</v>
      </c>
      <c r="F61" s="9">
        <f t="shared" si="4"/>
        <v>299550</v>
      </c>
      <c r="G61" s="23">
        <f t="shared" si="4"/>
        <v>373806</v>
      </c>
      <c r="H61" s="22">
        <f t="shared" si="4"/>
        <v>319122</v>
      </c>
      <c r="I61" s="9">
        <f t="shared" si="4"/>
        <v>393548</v>
      </c>
      <c r="J61" s="23">
        <f t="shared" si="4"/>
        <v>447661</v>
      </c>
      <c r="K61" s="22">
        <f t="shared" si="4"/>
        <v>336976</v>
      </c>
      <c r="L61" s="9">
        <f t="shared" si="4"/>
        <v>458754</v>
      </c>
      <c r="M61" s="23">
        <f t="shared" ref="M61:S61" si="5">SUM(M62:M113)</f>
        <v>560904</v>
      </c>
      <c r="N61" s="22">
        <f t="shared" si="5"/>
        <v>390774</v>
      </c>
      <c r="O61" s="9">
        <f t="shared" si="5"/>
        <v>474767</v>
      </c>
      <c r="P61" s="23">
        <f t="shared" si="5"/>
        <v>550515</v>
      </c>
      <c r="Q61" s="22">
        <f t="shared" si="5"/>
        <v>339008</v>
      </c>
      <c r="R61" s="9">
        <f t="shared" si="5"/>
        <v>415557</v>
      </c>
      <c r="S61" s="23">
        <f t="shared" si="5"/>
        <v>509890</v>
      </c>
    </row>
    <row r="62" spans="1:19" x14ac:dyDescent="0.35">
      <c r="A62" s="32" t="s">
        <v>1026</v>
      </c>
      <c r="B62" s="22"/>
      <c r="C62" s="9"/>
      <c r="D62" s="23"/>
      <c r="E62" s="22"/>
      <c r="F62" s="9"/>
      <c r="G62" s="23"/>
      <c r="H62" s="22"/>
      <c r="I62" s="9"/>
      <c r="J62" s="23"/>
      <c r="K62" s="22">
        <v>275</v>
      </c>
      <c r="L62" s="9">
        <v>346</v>
      </c>
      <c r="M62" s="23">
        <v>382</v>
      </c>
      <c r="N62" s="22">
        <v>262</v>
      </c>
      <c r="O62" s="9">
        <v>341</v>
      </c>
      <c r="P62" s="23">
        <v>368</v>
      </c>
      <c r="Q62" s="22"/>
      <c r="R62" s="9"/>
      <c r="S62" s="23"/>
    </row>
    <row r="63" spans="1:19" x14ac:dyDescent="0.35">
      <c r="A63" s="32" t="s">
        <v>33</v>
      </c>
      <c r="B63" s="22"/>
      <c r="C63" s="9"/>
      <c r="D63" s="23"/>
      <c r="E63" s="22"/>
      <c r="F63" s="9"/>
      <c r="G63" s="23"/>
      <c r="H63" s="22">
        <v>7132</v>
      </c>
      <c r="I63" s="9">
        <v>7949</v>
      </c>
      <c r="J63" s="23">
        <v>8003</v>
      </c>
      <c r="K63" s="22">
        <v>1368</v>
      </c>
      <c r="L63" s="9">
        <v>4560</v>
      </c>
      <c r="M63" s="23">
        <v>8039</v>
      </c>
      <c r="N63" s="22">
        <v>128</v>
      </c>
      <c r="O63" s="9">
        <v>1547</v>
      </c>
      <c r="P63" s="23">
        <v>2740</v>
      </c>
      <c r="Q63" s="22"/>
      <c r="R63" s="9"/>
      <c r="S63" s="23"/>
    </row>
    <row r="64" spans="1:19" x14ac:dyDescent="0.35">
      <c r="A64" s="32" t="s">
        <v>727</v>
      </c>
      <c r="B64" s="22"/>
      <c r="C64" s="9"/>
      <c r="D64" s="23"/>
      <c r="E64" s="22"/>
      <c r="F64" s="9"/>
      <c r="G64" s="23"/>
      <c r="H64" s="22"/>
      <c r="I64" s="9"/>
      <c r="J64" s="23"/>
      <c r="K64" s="22">
        <v>5</v>
      </c>
      <c r="L64" s="9">
        <v>39</v>
      </c>
      <c r="M64" s="23">
        <v>69</v>
      </c>
      <c r="N64" s="22">
        <v>5</v>
      </c>
      <c r="O64" s="9">
        <v>5</v>
      </c>
      <c r="P64" s="23">
        <v>5</v>
      </c>
      <c r="Q64" s="22"/>
      <c r="R64" s="9"/>
      <c r="S64" s="23"/>
    </row>
    <row r="65" spans="1:19" x14ac:dyDescent="0.35">
      <c r="A65" s="32" t="s">
        <v>730</v>
      </c>
      <c r="B65" s="22"/>
      <c r="C65" s="9"/>
      <c r="D65" s="23"/>
      <c r="E65" s="22">
        <v>3058</v>
      </c>
      <c r="F65" s="9">
        <v>3580</v>
      </c>
      <c r="G65" s="23">
        <v>4061</v>
      </c>
      <c r="H65" s="22"/>
      <c r="I65" s="9"/>
      <c r="J65" s="23"/>
      <c r="K65" s="22">
        <v>4891</v>
      </c>
      <c r="L65" s="9">
        <v>4963</v>
      </c>
      <c r="M65" s="23">
        <v>5143</v>
      </c>
      <c r="N65" s="22">
        <v>1811</v>
      </c>
      <c r="O65" s="9">
        <v>4927</v>
      </c>
      <c r="P65" s="23">
        <v>4944</v>
      </c>
      <c r="Q65" s="22"/>
      <c r="R65" s="9"/>
      <c r="S65" s="23"/>
    </row>
    <row r="66" spans="1:19" x14ac:dyDescent="0.35">
      <c r="A66" s="32" t="s">
        <v>36</v>
      </c>
      <c r="B66" s="22">
        <v>36</v>
      </c>
      <c r="C66" s="9">
        <v>36</v>
      </c>
      <c r="D66" s="23">
        <v>36</v>
      </c>
      <c r="E66" s="22">
        <v>1442</v>
      </c>
      <c r="F66" s="9">
        <v>1561</v>
      </c>
      <c r="G66" s="23">
        <v>1562</v>
      </c>
      <c r="H66" s="22">
        <v>74</v>
      </c>
      <c r="I66" s="9">
        <v>180</v>
      </c>
      <c r="J66" s="23">
        <v>228</v>
      </c>
      <c r="K66" s="22">
        <v>1528</v>
      </c>
      <c r="L66" s="9">
        <v>1592</v>
      </c>
      <c r="M66" s="23">
        <v>1648</v>
      </c>
      <c r="N66" s="22">
        <v>1442</v>
      </c>
      <c r="O66" s="9">
        <v>1475</v>
      </c>
      <c r="P66" s="23">
        <v>1622</v>
      </c>
      <c r="Q66" s="22">
        <v>1483</v>
      </c>
      <c r="R66" s="9">
        <v>1573</v>
      </c>
      <c r="S66" s="23">
        <v>1624</v>
      </c>
    </row>
    <row r="67" spans="1:19" x14ac:dyDescent="0.35">
      <c r="A67" s="32" t="s">
        <v>913</v>
      </c>
      <c r="B67" s="22"/>
      <c r="C67" s="9"/>
      <c r="D67" s="23"/>
      <c r="E67" s="22"/>
      <c r="F67" s="9"/>
      <c r="G67" s="23"/>
      <c r="H67" s="22"/>
      <c r="I67" s="9"/>
      <c r="J67" s="23"/>
      <c r="K67" s="22"/>
      <c r="L67" s="9"/>
      <c r="M67" s="23"/>
      <c r="N67" s="22"/>
      <c r="O67" s="9"/>
      <c r="P67" s="23"/>
      <c r="Q67" s="22"/>
      <c r="R67" s="9"/>
      <c r="S67" s="23"/>
    </row>
    <row r="68" spans="1:19" x14ac:dyDescent="0.35">
      <c r="A68" s="32" t="s">
        <v>916</v>
      </c>
      <c r="B68" s="22"/>
      <c r="C68" s="9"/>
      <c r="D68" s="23"/>
      <c r="E68" s="22"/>
      <c r="F68" s="9"/>
      <c r="G68" s="23"/>
      <c r="H68" s="22">
        <v>375</v>
      </c>
      <c r="I68" s="9">
        <v>375</v>
      </c>
      <c r="J68" s="23">
        <v>375</v>
      </c>
      <c r="K68" s="22"/>
      <c r="L68" s="9"/>
      <c r="M68" s="23"/>
      <c r="N68" s="22">
        <v>155</v>
      </c>
      <c r="O68" s="9">
        <v>155</v>
      </c>
      <c r="P68" s="23">
        <v>155</v>
      </c>
      <c r="Q68" s="22"/>
      <c r="R68" s="9"/>
      <c r="S68" s="23"/>
    </row>
    <row r="69" spans="1:19" x14ac:dyDescent="0.35">
      <c r="A69" s="32" t="s">
        <v>1029</v>
      </c>
      <c r="B69" s="22"/>
      <c r="C69" s="9"/>
      <c r="D69" s="23"/>
      <c r="E69" s="22"/>
      <c r="F69" s="9"/>
      <c r="G69" s="23"/>
      <c r="H69" s="22"/>
      <c r="I69" s="9"/>
      <c r="J69" s="23"/>
      <c r="K69" s="22"/>
      <c r="L69" s="9"/>
      <c r="M69" s="23"/>
      <c r="N69" s="22"/>
      <c r="O69" s="9"/>
      <c r="P69" s="23"/>
      <c r="Q69" s="22"/>
      <c r="R69" s="9"/>
      <c r="S69" s="23"/>
    </row>
    <row r="70" spans="1:19" x14ac:dyDescent="0.35">
      <c r="A70" s="32" t="s">
        <v>39</v>
      </c>
      <c r="B70" s="22">
        <v>5722</v>
      </c>
      <c r="C70" s="9">
        <v>6794</v>
      </c>
      <c r="D70" s="23">
        <v>7784</v>
      </c>
      <c r="E70" s="22">
        <v>68653</v>
      </c>
      <c r="F70" s="9">
        <v>88575</v>
      </c>
      <c r="G70" s="23">
        <v>108347</v>
      </c>
      <c r="H70" s="22">
        <v>62863</v>
      </c>
      <c r="I70" s="9">
        <v>71487</v>
      </c>
      <c r="J70" s="23">
        <v>75602</v>
      </c>
      <c r="K70" s="22">
        <v>52447</v>
      </c>
      <c r="L70" s="9">
        <v>70072</v>
      </c>
      <c r="M70" s="23">
        <v>87262</v>
      </c>
      <c r="N70" s="22">
        <v>70784</v>
      </c>
      <c r="O70" s="9">
        <v>82555</v>
      </c>
      <c r="P70" s="23">
        <v>98273</v>
      </c>
      <c r="Q70" s="22">
        <v>50373</v>
      </c>
      <c r="R70" s="9">
        <v>62358</v>
      </c>
      <c r="S70" s="23">
        <v>67491</v>
      </c>
    </row>
    <row r="71" spans="1:19" x14ac:dyDescent="0.35">
      <c r="A71" s="32" t="s">
        <v>42</v>
      </c>
      <c r="B71" s="22">
        <v>4082</v>
      </c>
      <c r="C71" s="9">
        <v>4408</v>
      </c>
      <c r="D71" s="23">
        <v>4710</v>
      </c>
      <c r="E71" s="22">
        <v>2079</v>
      </c>
      <c r="F71" s="9">
        <v>2447</v>
      </c>
      <c r="G71" s="23">
        <v>2541</v>
      </c>
      <c r="H71" s="22">
        <v>2038</v>
      </c>
      <c r="I71" s="9">
        <v>2373</v>
      </c>
      <c r="J71" s="23">
        <v>2685</v>
      </c>
      <c r="K71" s="22">
        <v>2147</v>
      </c>
      <c r="L71" s="9">
        <v>2641</v>
      </c>
      <c r="M71" s="23">
        <v>3126</v>
      </c>
      <c r="N71" s="22">
        <v>2150</v>
      </c>
      <c r="O71" s="9">
        <v>2404</v>
      </c>
      <c r="P71" s="23">
        <v>2897</v>
      </c>
      <c r="Q71" s="22">
        <v>2132</v>
      </c>
      <c r="R71" s="9">
        <v>2422</v>
      </c>
      <c r="S71" s="23">
        <v>3307</v>
      </c>
    </row>
    <row r="72" spans="1:19" x14ac:dyDescent="0.35">
      <c r="A72" s="32" t="s">
        <v>733</v>
      </c>
      <c r="B72" s="22"/>
      <c r="C72" s="9"/>
      <c r="D72" s="23"/>
      <c r="E72" s="22"/>
      <c r="F72" s="9"/>
      <c r="G72" s="23"/>
      <c r="H72" s="22"/>
      <c r="I72" s="9"/>
      <c r="J72" s="23"/>
      <c r="K72" s="22">
        <v>347</v>
      </c>
      <c r="L72" s="9">
        <v>586</v>
      </c>
      <c r="M72" s="23">
        <v>733</v>
      </c>
      <c r="N72" s="22">
        <v>46</v>
      </c>
      <c r="O72" s="9">
        <v>414</v>
      </c>
      <c r="P72" s="23">
        <v>754</v>
      </c>
      <c r="Q72" s="22">
        <v>46</v>
      </c>
      <c r="R72" s="9">
        <v>46</v>
      </c>
      <c r="S72" s="23">
        <v>46</v>
      </c>
    </row>
    <row r="73" spans="1:19" x14ac:dyDescent="0.35">
      <c r="A73" s="32" t="s">
        <v>672</v>
      </c>
      <c r="B73" s="22"/>
      <c r="C73" s="9"/>
      <c r="D73" s="23"/>
      <c r="E73" s="22"/>
      <c r="F73" s="9"/>
      <c r="G73" s="23"/>
      <c r="H73" s="22"/>
      <c r="I73" s="9"/>
      <c r="J73" s="23"/>
      <c r="K73" s="22">
        <v>1605</v>
      </c>
      <c r="L73" s="9">
        <v>1757</v>
      </c>
      <c r="M73" s="23">
        <v>1898</v>
      </c>
      <c r="N73" s="22"/>
      <c r="O73" s="9"/>
      <c r="P73" s="23"/>
      <c r="Q73" s="22"/>
      <c r="R73" s="9"/>
      <c r="S73" s="23"/>
    </row>
    <row r="74" spans="1:19" x14ac:dyDescent="0.35">
      <c r="A74" s="32" t="s">
        <v>45</v>
      </c>
      <c r="B74" s="22">
        <v>815</v>
      </c>
      <c r="C74" s="9">
        <v>815</v>
      </c>
      <c r="D74" s="23">
        <v>815</v>
      </c>
      <c r="E74" s="22">
        <v>2464</v>
      </c>
      <c r="F74" s="9">
        <v>3330</v>
      </c>
      <c r="G74" s="23">
        <v>37118</v>
      </c>
      <c r="H74" s="22">
        <v>2067</v>
      </c>
      <c r="I74" s="9">
        <v>4455</v>
      </c>
      <c r="J74" s="23">
        <v>5785</v>
      </c>
      <c r="K74" s="22">
        <v>4346</v>
      </c>
      <c r="L74" s="9">
        <v>7887</v>
      </c>
      <c r="M74" s="23">
        <v>15616</v>
      </c>
      <c r="N74" s="22">
        <v>4934</v>
      </c>
      <c r="O74" s="9">
        <v>8442</v>
      </c>
      <c r="P74" s="23">
        <v>12889</v>
      </c>
      <c r="Q74" s="22">
        <v>4296</v>
      </c>
      <c r="R74" s="9">
        <v>9915</v>
      </c>
      <c r="S74" s="23">
        <v>16064</v>
      </c>
    </row>
    <row r="75" spans="1:19" x14ac:dyDescent="0.35">
      <c r="A75" s="32" t="s">
        <v>48</v>
      </c>
      <c r="B75" s="22"/>
      <c r="C75" s="9"/>
      <c r="D75" s="23"/>
      <c r="E75" s="22"/>
      <c r="F75" s="9"/>
      <c r="G75" s="23"/>
      <c r="H75" s="22">
        <v>51</v>
      </c>
      <c r="I75" s="9">
        <v>51</v>
      </c>
      <c r="J75" s="23">
        <v>51</v>
      </c>
      <c r="K75" s="22">
        <v>1980</v>
      </c>
      <c r="L75" s="9">
        <v>1980</v>
      </c>
      <c r="M75" s="23">
        <v>1980</v>
      </c>
      <c r="N75" s="22"/>
      <c r="O75" s="9"/>
      <c r="P75" s="23"/>
      <c r="Q75" s="22"/>
      <c r="R75" s="9"/>
      <c r="S75" s="23"/>
    </row>
    <row r="76" spans="1:19" x14ac:dyDescent="0.35">
      <c r="A76" s="32" t="s">
        <v>1032</v>
      </c>
      <c r="B76" s="22"/>
      <c r="C76" s="9"/>
      <c r="D76" s="23"/>
      <c r="E76" s="22"/>
      <c r="F76" s="9"/>
      <c r="G76" s="23"/>
      <c r="H76" s="22"/>
      <c r="I76" s="9"/>
      <c r="J76" s="23"/>
      <c r="K76" s="22">
        <v>921</v>
      </c>
      <c r="L76" s="9">
        <v>921</v>
      </c>
      <c r="M76" s="23">
        <v>921</v>
      </c>
      <c r="N76" s="22"/>
      <c r="O76" s="9"/>
      <c r="P76" s="23"/>
      <c r="Q76" s="22"/>
      <c r="R76" s="9"/>
      <c r="S76" s="23"/>
    </row>
    <row r="77" spans="1:19" x14ac:dyDescent="0.35">
      <c r="A77" s="32" t="s">
        <v>919</v>
      </c>
      <c r="B77" s="22"/>
      <c r="C77" s="9"/>
      <c r="D77" s="23"/>
      <c r="E77" s="22"/>
      <c r="F77" s="9"/>
      <c r="G77" s="23"/>
      <c r="H77" s="22"/>
      <c r="I77" s="9"/>
      <c r="J77" s="23"/>
      <c r="K77" s="22"/>
      <c r="L77" s="9"/>
      <c r="M77" s="23"/>
      <c r="N77" s="22"/>
      <c r="O77" s="9"/>
      <c r="P77" s="23"/>
      <c r="Q77" s="22"/>
      <c r="R77" s="9"/>
      <c r="S77" s="23"/>
    </row>
    <row r="78" spans="1:19" x14ac:dyDescent="0.35">
      <c r="A78" s="32" t="s">
        <v>1296</v>
      </c>
      <c r="B78" s="22"/>
      <c r="C78" s="9"/>
      <c r="D78" s="23"/>
      <c r="E78" s="22"/>
      <c r="F78" s="9"/>
      <c r="G78" s="23"/>
      <c r="H78" s="22"/>
      <c r="I78" s="9"/>
      <c r="J78" s="23"/>
      <c r="K78" s="22"/>
      <c r="L78" s="9"/>
      <c r="M78" s="23"/>
      <c r="N78" s="22"/>
      <c r="O78" s="9"/>
      <c r="P78" s="23"/>
      <c r="Q78" s="22"/>
      <c r="R78" s="9"/>
      <c r="S78" s="23"/>
    </row>
    <row r="79" spans="1:19" x14ac:dyDescent="0.35">
      <c r="A79" s="32" t="s">
        <v>51</v>
      </c>
      <c r="B79" s="22">
        <v>1358</v>
      </c>
      <c r="C79" s="9">
        <v>1701</v>
      </c>
      <c r="D79" s="23">
        <v>2019</v>
      </c>
      <c r="E79" s="22">
        <v>2907</v>
      </c>
      <c r="F79" s="9">
        <v>3324</v>
      </c>
      <c r="G79" s="23">
        <v>3840</v>
      </c>
      <c r="H79" s="22">
        <v>650</v>
      </c>
      <c r="I79" s="9">
        <v>1003</v>
      </c>
      <c r="J79" s="23">
        <v>1299</v>
      </c>
      <c r="K79" s="22">
        <v>3406</v>
      </c>
      <c r="L79" s="9">
        <v>3803</v>
      </c>
      <c r="M79" s="23">
        <v>4143</v>
      </c>
      <c r="N79" s="22">
        <v>3241</v>
      </c>
      <c r="O79" s="9">
        <v>3899</v>
      </c>
      <c r="P79" s="23">
        <v>4407</v>
      </c>
      <c r="Q79" s="22">
        <v>3555</v>
      </c>
      <c r="R79" s="9">
        <v>4220</v>
      </c>
      <c r="S79" s="23">
        <v>4497</v>
      </c>
    </row>
    <row r="80" spans="1:19" x14ac:dyDescent="0.35">
      <c r="A80" s="32" t="s">
        <v>1224</v>
      </c>
      <c r="B80" s="22"/>
      <c r="C80" s="9"/>
      <c r="D80" s="23"/>
      <c r="E80" s="22"/>
      <c r="F80" s="9"/>
      <c r="G80" s="23"/>
      <c r="H80" s="22"/>
      <c r="I80" s="9"/>
      <c r="J80" s="23"/>
      <c r="K80" s="22"/>
      <c r="L80" s="9"/>
      <c r="M80" s="23"/>
      <c r="N80" s="22"/>
      <c r="O80" s="9"/>
      <c r="P80" s="23"/>
      <c r="Q80" s="22"/>
      <c r="R80" s="9"/>
      <c r="S80" s="23"/>
    </row>
    <row r="81" spans="1:19" x14ac:dyDescent="0.35">
      <c r="A81" s="32" t="s">
        <v>54</v>
      </c>
      <c r="B81" s="22">
        <v>4436</v>
      </c>
      <c r="C81" s="9">
        <v>5542</v>
      </c>
      <c r="D81" s="23">
        <v>6563</v>
      </c>
      <c r="E81" s="22">
        <v>40567</v>
      </c>
      <c r="F81" s="9">
        <v>48821</v>
      </c>
      <c r="G81" s="23">
        <v>52268</v>
      </c>
      <c r="H81" s="22">
        <v>31494</v>
      </c>
      <c r="I81" s="9">
        <v>53286</v>
      </c>
      <c r="J81" s="23">
        <v>56842</v>
      </c>
      <c r="K81" s="22">
        <v>28712</v>
      </c>
      <c r="L81" s="9">
        <v>34719</v>
      </c>
      <c r="M81" s="23">
        <v>39777</v>
      </c>
      <c r="N81" s="22">
        <v>22927</v>
      </c>
      <c r="O81" s="9">
        <v>33206</v>
      </c>
      <c r="P81" s="23">
        <v>45765</v>
      </c>
      <c r="Q81" s="22">
        <v>35237</v>
      </c>
      <c r="R81" s="9">
        <v>38616</v>
      </c>
      <c r="S81" s="23">
        <v>63200</v>
      </c>
    </row>
    <row r="82" spans="1:19" x14ac:dyDescent="0.35">
      <c r="A82" s="32" t="s">
        <v>57</v>
      </c>
      <c r="B82" s="22">
        <v>1797</v>
      </c>
      <c r="C82" s="9">
        <v>1797</v>
      </c>
      <c r="D82" s="23">
        <v>1797</v>
      </c>
      <c r="E82" s="22">
        <v>13291</v>
      </c>
      <c r="F82" s="9">
        <v>15463</v>
      </c>
      <c r="G82" s="23">
        <v>18510</v>
      </c>
      <c r="H82" s="22">
        <v>4028</v>
      </c>
      <c r="I82" s="9">
        <v>4449</v>
      </c>
      <c r="J82" s="23">
        <v>4823</v>
      </c>
      <c r="K82" s="22">
        <v>16375</v>
      </c>
      <c r="L82" s="9">
        <v>20396</v>
      </c>
      <c r="M82" s="23">
        <v>22730</v>
      </c>
      <c r="N82" s="22">
        <v>16271</v>
      </c>
      <c r="O82" s="9">
        <v>19606</v>
      </c>
      <c r="P82" s="23">
        <v>22786</v>
      </c>
      <c r="Q82" s="22">
        <v>17365</v>
      </c>
      <c r="R82" s="9">
        <v>19261</v>
      </c>
      <c r="S82" s="23">
        <v>20375</v>
      </c>
    </row>
    <row r="83" spans="1:19" x14ac:dyDescent="0.35">
      <c r="A83" s="32" t="s">
        <v>60</v>
      </c>
      <c r="B83" s="22">
        <v>12168</v>
      </c>
      <c r="C83" s="9">
        <v>13683</v>
      </c>
      <c r="D83" s="23">
        <v>15081</v>
      </c>
      <c r="E83" s="22">
        <v>221</v>
      </c>
      <c r="F83" s="9">
        <v>662</v>
      </c>
      <c r="G83" s="23">
        <v>1070</v>
      </c>
      <c r="H83" s="22">
        <v>6152</v>
      </c>
      <c r="I83" s="9">
        <v>9459</v>
      </c>
      <c r="J83" s="23">
        <v>13843</v>
      </c>
      <c r="K83" s="22">
        <v>284</v>
      </c>
      <c r="L83" s="9">
        <v>311</v>
      </c>
      <c r="M83" s="23">
        <v>564</v>
      </c>
      <c r="N83" s="22">
        <v>230</v>
      </c>
      <c r="O83" s="9">
        <v>400</v>
      </c>
      <c r="P83" s="23">
        <v>524</v>
      </c>
      <c r="Q83" s="22">
        <v>50</v>
      </c>
      <c r="R83" s="9">
        <v>53</v>
      </c>
      <c r="S83" s="23">
        <v>140</v>
      </c>
    </row>
    <row r="84" spans="1:19" x14ac:dyDescent="0.35">
      <c r="A84" s="32" t="s">
        <v>63</v>
      </c>
      <c r="B84" s="22">
        <v>9061</v>
      </c>
      <c r="C84" s="9">
        <v>9180</v>
      </c>
      <c r="D84" s="23">
        <v>9289</v>
      </c>
      <c r="E84" s="22">
        <v>11117</v>
      </c>
      <c r="F84" s="9">
        <v>13851</v>
      </c>
      <c r="G84" s="23">
        <v>16375</v>
      </c>
      <c r="H84" s="22">
        <v>25529</v>
      </c>
      <c r="I84" s="9">
        <v>25714</v>
      </c>
      <c r="J84" s="23">
        <v>25718</v>
      </c>
      <c r="K84" s="22">
        <v>2708</v>
      </c>
      <c r="L84" s="9">
        <v>34192</v>
      </c>
      <c r="M84" s="23">
        <v>51044</v>
      </c>
      <c r="N84" s="22">
        <v>45271</v>
      </c>
      <c r="O84" s="9">
        <v>53684</v>
      </c>
      <c r="P84" s="23">
        <v>55641</v>
      </c>
      <c r="Q84" s="22">
        <v>45836</v>
      </c>
      <c r="R84" s="9">
        <v>54537</v>
      </c>
      <c r="S84" s="23">
        <v>56669</v>
      </c>
    </row>
    <row r="85" spans="1:19" x14ac:dyDescent="0.35">
      <c r="A85" s="32" t="s">
        <v>66</v>
      </c>
      <c r="B85" s="22">
        <v>6910</v>
      </c>
      <c r="C85" s="9">
        <v>7431</v>
      </c>
      <c r="D85" s="23">
        <v>7912</v>
      </c>
      <c r="E85" s="22">
        <v>795</v>
      </c>
      <c r="F85" s="9">
        <v>838</v>
      </c>
      <c r="G85" s="23">
        <v>879</v>
      </c>
      <c r="H85" s="22">
        <v>5929</v>
      </c>
      <c r="I85" s="9">
        <v>6857</v>
      </c>
      <c r="J85" s="23">
        <v>7715</v>
      </c>
      <c r="K85" s="22">
        <v>1260</v>
      </c>
      <c r="L85" s="9">
        <v>2831</v>
      </c>
      <c r="M85" s="23">
        <v>4078</v>
      </c>
      <c r="N85" s="22">
        <v>3987</v>
      </c>
      <c r="O85" s="9">
        <v>4077</v>
      </c>
      <c r="P85" s="23">
        <v>4090</v>
      </c>
      <c r="Q85" s="22">
        <v>4196</v>
      </c>
      <c r="R85" s="9">
        <v>5354</v>
      </c>
      <c r="S85" s="23">
        <v>6423</v>
      </c>
    </row>
    <row r="86" spans="1:19" x14ac:dyDescent="0.35">
      <c r="A86" s="32" t="s">
        <v>922</v>
      </c>
      <c r="B86" s="22"/>
      <c r="C86" s="9"/>
      <c r="D86" s="23"/>
      <c r="E86" s="22">
        <v>7550</v>
      </c>
      <c r="F86" s="9">
        <v>7550</v>
      </c>
      <c r="G86" s="23">
        <v>7550</v>
      </c>
      <c r="H86" s="22"/>
      <c r="I86" s="9"/>
      <c r="J86" s="23"/>
      <c r="K86" s="22">
        <v>7774</v>
      </c>
      <c r="L86" s="9">
        <v>7825</v>
      </c>
      <c r="M86" s="23">
        <v>7873</v>
      </c>
      <c r="N86" s="22">
        <v>7670</v>
      </c>
      <c r="O86" s="9">
        <v>7676</v>
      </c>
      <c r="P86" s="23">
        <v>7681</v>
      </c>
      <c r="Q86" s="22"/>
      <c r="R86" s="9"/>
      <c r="S86" s="23"/>
    </row>
    <row r="87" spans="1:19" x14ac:dyDescent="0.35">
      <c r="A87" s="32" t="s">
        <v>69</v>
      </c>
      <c r="B87" s="22">
        <v>3588</v>
      </c>
      <c r="C87" s="9">
        <v>3703</v>
      </c>
      <c r="D87" s="23">
        <v>3809</v>
      </c>
      <c r="E87" s="22">
        <v>4926</v>
      </c>
      <c r="F87" s="9">
        <v>4957</v>
      </c>
      <c r="G87" s="23">
        <v>5110</v>
      </c>
      <c r="H87" s="22">
        <v>2175</v>
      </c>
      <c r="I87" s="9">
        <v>2428</v>
      </c>
      <c r="J87" s="23">
        <v>2903</v>
      </c>
      <c r="K87" s="22">
        <v>4735</v>
      </c>
      <c r="L87" s="9">
        <v>5551</v>
      </c>
      <c r="M87" s="23">
        <v>6019</v>
      </c>
      <c r="N87" s="22">
        <v>4814</v>
      </c>
      <c r="O87" s="9">
        <v>5073</v>
      </c>
      <c r="P87" s="23">
        <v>5343</v>
      </c>
      <c r="Q87" s="22">
        <v>4430</v>
      </c>
      <c r="R87" s="9">
        <v>4869</v>
      </c>
      <c r="S87" s="23">
        <v>5020</v>
      </c>
    </row>
    <row r="88" spans="1:19" x14ac:dyDescent="0.35">
      <c r="A88" s="32" t="s">
        <v>1227</v>
      </c>
      <c r="B88" s="22"/>
      <c r="C88" s="9"/>
      <c r="D88" s="23"/>
      <c r="E88" s="22"/>
      <c r="F88" s="9"/>
      <c r="G88" s="23"/>
      <c r="H88" s="22"/>
      <c r="I88" s="9"/>
      <c r="J88" s="23"/>
      <c r="K88" s="22"/>
      <c r="L88" s="9"/>
      <c r="M88" s="23"/>
      <c r="N88" s="22"/>
      <c r="O88" s="9"/>
      <c r="P88" s="23"/>
      <c r="Q88" s="22"/>
      <c r="R88" s="9"/>
      <c r="S88" s="23"/>
    </row>
    <row r="89" spans="1:19" x14ac:dyDescent="0.35">
      <c r="A89" s="32" t="s">
        <v>925</v>
      </c>
      <c r="B89" s="22"/>
      <c r="C89" s="9"/>
      <c r="D89" s="23"/>
      <c r="E89" s="22"/>
      <c r="F89" s="9"/>
      <c r="G89" s="23"/>
      <c r="H89" s="22"/>
      <c r="I89" s="9"/>
      <c r="J89" s="23"/>
      <c r="K89" s="22"/>
      <c r="L89" s="9"/>
      <c r="M89" s="23"/>
      <c r="N89" s="22"/>
      <c r="O89" s="9"/>
      <c r="P89" s="23"/>
      <c r="Q89" s="22"/>
      <c r="R89" s="9"/>
      <c r="S89" s="23"/>
    </row>
    <row r="90" spans="1:19" x14ac:dyDescent="0.35">
      <c r="A90" s="32" t="s">
        <v>1035</v>
      </c>
      <c r="B90" s="22"/>
      <c r="C90" s="9"/>
      <c r="D90" s="23"/>
      <c r="E90" s="22"/>
      <c r="F90" s="9"/>
      <c r="G90" s="23"/>
      <c r="H90" s="22"/>
      <c r="I90" s="9"/>
      <c r="J90" s="23"/>
      <c r="K90" s="22"/>
      <c r="L90" s="9"/>
      <c r="M90" s="23"/>
      <c r="N90" s="22">
        <v>165</v>
      </c>
      <c r="O90" s="9">
        <v>165</v>
      </c>
      <c r="P90" s="23">
        <v>165</v>
      </c>
      <c r="Q90" s="22"/>
      <c r="R90" s="9"/>
      <c r="S90" s="23"/>
    </row>
    <row r="91" spans="1:19" x14ac:dyDescent="0.35">
      <c r="A91" s="32" t="s">
        <v>72</v>
      </c>
      <c r="B91" s="22">
        <v>5003</v>
      </c>
      <c r="C91" s="9">
        <v>5201</v>
      </c>
      <c r="D91" s="23">
        <v>5384</v>
      </c>
      <c r="E91" s="22">
        <v>16472</v>
      </c>
      <c r="F91" s="9">
        <v>18542</v>
      </c>
      <c r="G91" s="23">
        <v>19980</v>
      </c>
      <c r="H91" s="22">
        <v>10512</v>
      </c>
      <c r="I91" s="9">
        <v>11821</v>
      </c>
      <c r="J91" s="23">
        <v>15461</v>
      </c>
      <c r="K91" s="22">
        <v>16670</v>
      </c>
      <c r="L91" s="9">
        <v>19139</v>
      </c>
      <c r="M91" s="23">
        <v>22293</v>
      </c>
      <c r="N91" s="22">
        <v>15605</v>
      </c>
      <c r="O91" s="9">
        <v>19282</v>
      </c>
      <c r="P91" s="23">
        <v>20390</v>
      </c>
      <c r="Q91" s="22">
        <v>11232</v>
      </c>
      <c r="R91" s="9">
        <v>15263</v>
      </c>
      <c r="S91" s="23">
        <v>16867</v>
      </c>
    </row>
    <row r="92" spans="1:19" x14ac:dyDescent="0.35">
      <c r="A92" s="32" t="s">
        <v>75</v>
      </c>
      <c r="B92" s="22"/>
      <c r="C92" s="9"/>
      <c r="D92" s="23"/>
      <c r="E92" s="22">
        <v>26950</v>
      </c>
      <c r="F92" s="9">
        <v>28176</v>
      </c>
      <c r="G92" s="23">
        <v>30112</v>
      </c>
      <c r="H92" s="22">
        <v>17500</v>
      </c>
      <c r="I92" s="9">
        <v>18740</v>
      </c>
      <c r="J92" s="23">
        <v>21108</v>
      </c>
      <c r="K92" s="22">
        <v>29150</v>
      </c>
      <c r="L92" s="9">
        <v>33000</v>
      </c>
      <c r="M92" s="23">
        <v>33000</v>
      </c>
      <c r="N92" s="22">
        <v>29150</v>
      </c>
      <c r="O92" s="9">
        <v>33000</v>
      </c>
      <c r="P92" s="23">
        <v>33000</v>
      </c>
      <c r="Q92" s="22">
        <v>29150</v>
      </c>
      <c r="R92" s="9">
        <v>33000</v>
      </c>
      <c r="S92" s="23">
        <v>33000</v>
      </c>
    </row>
    <row r="93" spans="1:19" x14ac:dyDescent="0.35">
      <c r="A93" s="32" t="s">
        <v>78</v>
      </c>
      <c r="B93" s="22">
        <v>22797</v>
      </c>
      <c r="C93" s="9">
        <v>24669</v>
      </c>
      <c r="D93" s="23">
        <v>26398</v>
      </c>
      <c r="E93" s="22">
        <v>2781</v>
      </c>
      <c r="F93" s="9">
        <v>3488</v>
      </c>
      <c r="G93" s="23">
        <v>4140</v>
      </c>
      <c r="H93" s="22">
        <v>12565</v>
      </c>
      <c r="I93" s="9">
        <v>17779</v>
      </c>
      <c r="J93" s="23">
        <v>24337</v>
      </c>
      <c r="K93" s="22">
        <v>2750</v>
      </c>
      <c r="L93" s="9">
        <v>3898</v>
      </c>
      <c r="M93" s="23">
        <v>4800</v>
      </c>
      <c r="N93" s="22">
        <v>2400</v>
      </c>
      <c r="O93" s="9">
        <v>3102</v>
      </c>
      <c r="P93" s="23">
        <v>3750</v>
      </c>
      <c r="Q93" s="22"/>
      <c r="R93" s="9"/>
      <c r="S93" s="23"/>
    </row>
    <row r="94" spans="1:19" x14ac:dyDescent="0.35">
      <c r="A94" s="32" t="s">
        <v>928</v>
      </c>
      <c r="B94" s="22"/>
      <c r="C94" s="9"/>
      <c r="D94" s="23"/>
      <c r="E94" s="22"/>
      <c r="F94" s="9"/>
      <c r="G94" s="23"/>
      <c r="H94" s="22"/>
      <c r="I94" s="9"/>
      <c r="J94" s="23"/>
      <c r="K94" s="22"/>
      <c r="L94" s="9"/>
      <c r="M94" s="23"/>
      <c r="N94" s="22"/>
      <c r="O94" s="9"/>
      <c r="P94" s="23"/>
      <c r="Q94" s="22"/>
      <c r="R94" s="9"/>
      <c r="S94" s="23"/>
    </row>
    <row r="95" spans="1:19" x14ac:dyDescent="0.35">
      <c r="A95" s="32" t="s">
        <v>736</v>
      </c>
      <c r="B95" s="22"/>
      <c r="C95" s="9"/>
      <c r="D95" s="23"/>
      <c r="E95" s="22"/>
      <c r="F95" s="9"/>
      <c r="G95" s="23"/>
      <c r="H95" s="22"/>
      <c r="I95" s="9"/>
      <c r="J95" s="23"/>
      <c r="K95" s="22">
        <v>15</v>
      </c>
      <c r="L95" s="9">
        <v>15</v>
      </c>
      <c r="M95" s="23">
        <v>15</v>
      </c>
      <c r="N95" s="22"/>
      <c r="O95" s="9"/>
      <c r="P95" s="23"/>
      <c r="Q95" s="22"/>
      <c r="R95" s="9"/>
      <c r="S95" s="23"/>
    </row>
    <row r="96" spans="1:19" x14ac:dyDescent="0.35">
      <c r="A96" s="32" t="s">
        <v>739</v>
      </c>
      <c r="B96" s="22"/>
      <c r="C96" s="9"/>
      <c r="D96" s="23"/>
      <c r="E96" s="22"/>
      <c r="F96" s="9"/>
      <c r="G96" s="23"/>
      <c r="H96" s="22"/>
      <c r="I96" s="9"/>
      <c r="J96" s="23"/>
      <c r="K96" s="22">
        <v>150</v>
      </c>
      <c r="L96" s="9">
        <v>256</v>
      </c>
      <c r="M96" s="23">
        <v>353</v>
      </c>
      <c r="N96" s="22"/>
      <c r="O96" s="9"/>
      <c r="P96" s="23"/>
      <c r="Q96" s="22"/>
      <c r="R96" s="9"/>
      <c r="S96" s="23"/>
    </row>
    <row r="97" spans="1:19" x14ac:dyDescent="0.35">
      <c r="A97" s="32" t="s">
        <v>742</v>
      </c>
      <c r="B97" s="22"/>
      <c r="C97" s="9"/>
      <c r="D97" s="23"/>
      <c r="E97" s="22"/>
      <c r="F97" s="9"/>
      <c r="G97" s="23"/>
      <c r="H97" s="22"/>
      <c r="I97" s="9"/>
      <c r="J97" s="23"/>
      <c r="K97" s="22"/>
      <c r="L97" s="9"/>
      <c r="M97" s="23"/>
      <c r="N97" s="22"/>
      <c r="O97" s="9"/>
      <c r="P97" s="23"/>
      <c r="Q97" s="22"/>
      <c r="R97" s="9"/>
      <c r="S97" s="23"/>
    </row>
    <row r="98" spans="1:19" x14ac:dyDescent="0.35">
      <c r="A98" s="32" t="s">
        <v>745</v>
      </c>
      <c r="B98" s="22"/>
      <c r="C98" s="9"/>
      <c r="D98" s="23"/>
      <c r="E98" s="22"/>
      <c r="F98" s="9"/>
      <c r="G98" s="23"/>
      <c r="H98" s="22"/>
      <c r="I98" s="9"/>
      <c r="J98" s="23"/>
      <c r="K98" s="22"/>
      <c r="L98" s="9"/>
      <c r="M98" s="23"/>
      <c r="N98" s="22"/>
      <c r="O98" s="9"/>
      <c r="P98" s="23"/>
      <c r="Q98" s="22"/>
      <c r="R98" s="9"/>
      <c r="S98" s="23"/>
    </row>
    <row r="99" spans="1:19" x14ac:dyDescent="0.35">
      <c r="A99" s="32" t="s">
        <v>1038</v>
      </c>
      <c r="B99" s="22"/>
      <c r="C99" s="9"/>
      <c r="D99" s="23"/>
      <c r="E99" s="22"/>
      <c r="F99" s="9"/>
      <c r="G99" s="23"/>
      <c r="H99" s="22"/>
      <c r="I99" s="9"/>
      <c r="J99" s="23"/>
      <c r="K99" s="22"/>
      <c r="L99" s="9"/>
      <c r="M99" s="23"/>
      <c r="N99" s="22"/>
      <c r="O99" s="9"/>
      <c r="P99" s="23"/>
      <c r="Q99" s="22"/>
      <c r="R99" s="9"/>
      <c r="S99" s="23"/>
    </row>
    <row r="100" spans="1:19" x14ac:dyDescent="0.35">
      <c r="A100" s="32" t="s">
        <v>1492</v>
      </c>
      <c r="B100" s="22"/>
      <c r="C100" s="9"/>
      <c r="D100" s="23"/>
      <c r="E100" s="22"/>
      <c r="F100" s="9"/>
      <c r="G100" s="23"/>
      <c r="H100" s="22"/>
      <c r="I100" s="9"/>
      <c r="J100" s="23"/>
      <c r="K100" s="22">
        <v>25772</v>
      </c>
      <c r="L100" s="9">
        <v>25772</v>
      </c>
      <c r="M100" s="23">
        <v>25772</v>
      </c>
      <c r="N100" s="22">
        <v>10947</v>
      </c>
      <c r="O100" s="9">
        <v>11711</v>
      </c>
      <c r="P100" s="23">
        <v>12019</v>
      </c>
      <c r="Q100" s="22"/>
      <c r="R100" s="9"/>
      <c r="S100" s="23"/>
    </row>
    <row r="101" spans="1:19" x14ac:dyDescent="0.35">
      <c r="A101" s="32" t="s">
        <v>81</v>
      </c>
      <c r="B101" s="22">
        <v>4586</v>
      </c>
      <c r="C101" s="9">
        <v>5670</v>
      </c>
      <c r="D101" s="23">
        <v>6672</v>
      </c>
      <c r="E101" s="22">
        <v>2998</v>
      </c>
      <c r="F101" s="9">
        <v>3319</v>
      </c>
      <c r="G101" s="23">
        <v>3522</v>
      </c>
      <c r="H101" s="22">
        <v>6703</v>
      </c>
      <c r="I101" s="9">
        <v>7783</v>
      </c>
      <c r="J101" s="23">
        <v>8481</v>
      </c>
      <c r="K101" s="22">
        <v>2557</v>
      </c>
      <c r="L101" s="9">
        <v>3683</v>
      </c>
      <c r="M101" s="23">
        <v>8700</v>
      </c>
      <c r="N101" s="22">
        <v>6993</v>
      </c>
      <c r="O101" s="9">
        <v>8732</v>
      </c>
      <c r="P101" s="23">
        <v>10013</v>
      </c>
      <c r="Q101" s="22">
        <v>6164</v>
      </c>
      <c r="R101" s="9">
        <v>6979</v>
      </c>
      <c r="S101" s="23">
        <v>9861</v>
      </c>
    </row>
    <row r="102" spans="1:19" x14ac:dyDescent="0.35">
      <c r="A102" s="32" t="s">
        <v>931</v>
      </c>
      <c r="B102" s="22"/>
      <c r="C102" s="9"/>
      <c r="D102" s="23"/>
      <c r="E102" s="22"/>
      <c r="F102" s="9"/>
      <c r="G102" s="23"/>
      <c r="H102" s="22"/>
      <c r="I102" s="9"/>
      <c r="J102" s="23"/>
      <c r="K102" s="22">
        <v>134</v>
      </c>
      <c r="L102" s="9">
        <v>158</v>
      </c>
      <c r="M102" s="23">
        <v>180</v>
      </c>
      <c r="N102" s="22"/>
      <c r="O102" s="9"/>
      <c r="P102" s="23"/>
      <c r="Q102" s="22"/>
      <c r="R102" s="9"/>
      <c r="S102" s="23"/>
    </row>
    <row r="103" spans="1:19" x14ac:dyDescent="0.35">
      <c r="A103" s="32" t="s">
        <v>84</v>
      </c>
      <c r="B103" s="22">
        <v>351</v>
      </c>
      <c r="C103" s="9">
        <v>376</v>
      </c>
      <c r="D103" s="23">
        <v>399</v>
      </c>
      <c r="E103" s="22">
        <v>6054</v>
      </c>
      <c r="F103" s="9">
        <v>6908</v>
      </c>
      <c r="G103" s="23">
        <v>7404</v>
      </c>
      <c r="H103" s="22">
        <v>3004</v>
      </c>
      <c r="I103" s="9">
        <v>3782</v>
      </c>
      <c r="J103" s="23">
        <v>5474</v>
      </c>
      <c r="K103" s="22">
        <v>7802</v>
      </c>
      <c r="L103" s="9">
        <v>8273</v>
      </c>
      <c r="M103" s="23">
        <v>9121</v>
      </c>
      <c r="N103" s="22">
        <v>6666</v>
      </c>
      <c r="O103" s="9">
        <v>7685</v>
      </c>
      <c r="P103" s="23">
        <v>8974</v>
      </c>
      <c r="Q103" s="22">
        <v>7534</v>
      </c>
      <c r="R103" s="9">
        <v>8309</v>
      </c>
      <c r="S103" s="23">
        <v>8915</v>
      </c>
    </row>
    <row r="104" spans="1:19" x14ac:dyDescent="0.35">
      <c r="A104" s="32" t="s">
        <v>1230</v>
      </c>
      <c r="B104" s="22"/>
      <c r="C104" s="9"/>
      <c r="D104" s="23"/>
      <c r="E104" s="22"/>
      <c r="F104" s="9"/>
      <c r="G104" s="23"/>
      <c r="H104" s="22"/>
      <c r="I104" s="9"/>
      <c r="J104" s="23"/>
      <c r="K104" s="22"/>
      <c r="L104" s="9"/>
      <c r="M104" s="23"/>
      <c r="N104" s="22"/>
      <c r="O104" s="9"/>
      <c r="P104" s="23"/>
      <c r="Q104" s="22"/>
      <c r="R104" s="9"/>
      <c r="S104" s="23"/>
    </row>
    <row r="105" spans="1:19" x14ac:dyDescent="0.35">
      <c r="A105" s="32" t="s">
        <v>1323</v>
      </c>
      <c r="B105" s="22"/>
      <c r="C105" s="9"/>
      <c r="D105" s="23"/>
      <c r="E105" s="22"/>
      <c r="F105" s="9"/>
      <c r="G105" s="23"/>
      <c r="H105" s="22"/>
      <c r="I105" s="9"/>
      <c r="J105" s="23"/>
      <c r="K105" s="22"/>
      <c r="L105" s="9"/>
      <c r="M105" s="23"/>
      <c r="N105" s="22"/>
      <c r="O105" s="9"/>
      <c r="P105" s="23"/>
      <c r="Q105" s="22"/>
      <c r="R105" s="9"/>
      <c r="S105" s="23"/>
    </row>
    <row r="106" spans="1:19" x14ac:dyDescent="0.35">
      <c r="A106" s="32" t="s">
        <v>1041</v>
      </c>
      <c r="B106" s="22"/>
      <c r="C106" s="9"/>
      <c r="D106" s="23"/>
      <c r="E106" s="22"/>
      <c r="F106" s="9"/>
      <c r="G106" s="23"/>
      <c r="H106" s="22"/>
      <c r="I106" s="9"/>
      <c r="J106" s="23"/>
      <c r="K106" s="22"/>
      <c r="L106" s="9"/>
      <c r="M106" s="23"/>
      <c r="N106" s="22"/>
      <c r="O106" s="9"/>
      <c r="P106" s="23"/>
      <c r="Q106" s="22"/>
      <c r="R106" s="9"/>
      <c r="S106" s="23"/>
    </row>
    <row r="107" spans="1:19" x14ac:dyDescent="0.35">
      <c r="A107" s="32" t="s">
        <v>748</v>
      </c>
      <c r="B107" s="22"/>
      <c r="C107" s="9"/>
      <c r="D107" s="23"/>
      <c r="E107" s="22"/>
      <c r="F107" s="9"/>
      <c r="G107" s="23"/>
      <c r="H107" s="22"/>
      <c r="I107" s="9"/>
      <c r="J107" s="23"/>
      <c r="K107" s="22"/>
      <c r="L107" s="9"/>
      <c r="M107" s="23"/>
      <c r="N107" s="22"/>
      <c r="O107" s="9"/>
      <c r="P107" s="23"/>
      <c r="Q107" s="22"/>
      <c r="R107" s="9"/>
      <c r="S107" s="23"/>
    </row>
    <row r="108" spans="1:19" x14ac:dyDescent="0.35">
      <c r="A108" s="32" t="s">
        <v>751</v>
      </c>
      <c r="B108" s="22"/>
      <c r="C108" s="9"/>
      <c r="D108" s="23"/>
      <c r="E108" s="22"/>
      <c r="F108" s="9"/>
      <c r="G108" s="23"/>
      <c r="H108" s="22"/>
      <c r="I108" s="9"/>
      <c r="J108" s="23"/>
      <c r="K108" s="22"/>
      <c r="L108" s="9"/>
      <c r="M108" s="23"/>
      <c r="N108" s="22"/>
      <c r="O108" s="9"/>
      <c r="P108" s="23"/>
      <c r="Q108" s="22"/>
      <c r="R108" s="9"/>
      <c r="S108" s="23"/>
    </row>
    <row r="109" spans="1:19" x14ac:dyDescent="0.35">
      <c r="A109" s="32" t="s">
        <v>1044</v>
      </c>
      <c r="B109" s="22"/>
      <c r="C109" s="9"/>
      <c r="D109" s="23"/>
      <c r="E109" s="22"/>
      <c r="F109" s="9"/>
      <c r="G109" s="23"/>
      <c r="H109" s="22"/>
      <c r="I109" s="9"/>
      <c r="J109" s="23"/>
      <c r="K109" s="22"/>
      <c r="L109" s="9"/>
      <c r="M109" s="23"/>
      <c r="N109" s="22"/>
      <c r="O109" s="9"/>
      <c r="P109" s="23"/>
      <c r="Q109" s="22"/>
      <c r="R109" s="9"/>
      <c r="S109" s="23"/>
    </row>
    <row r="110" spans="1:19" x14ac:dyDescent="0.35">
      <c r="A110" s="32" t="s">
        <v>754</v>
      </c>
      <c r="B110" s="22"/>
      <c r="C110" s="9"/>
      <c r="D110" s="23"/>
      <c r="E110" s="22"/>
      <c r="F110" s="9"/>
      <c r="G110" s="23"/>
      <c r="H110" s="22"/>
      <c r="I110" s="9"/>
      <c r="J110" s="23"/>
      <c r="K110" s="22"/>
      <c r="L110" s="9"/>
      <c r="M110" s="23"/>
      <c r="N110" s="22"/>
      <c r="O110" s="9"/>
      <c r="P110" s="23"/>
      <c r="Q110" s="22"/>
      <c r="R110" s="9"/>
      <c r="S110" s="23"/>
    </row>
    <row r="111" spans="1:19" x14ac:dyDescent="0.35">
      <c r="A111" s="32" t="s">
        <v>1047</v>
      </c>
      <c r="B111" s="22"/>
      <c r="C111" s="9"/>
      <c r="D111" s="23"/>
      <c r="E111" s="22"/>
      <c r="F111" s="9"/>
      <c r="G111" s="23"/>
      <c r="H111" s="22"/>
      <c r="I111" s="9"/>
      <c r="J111" s="23"/>
      <c r="K111" s="22"/>
      <c r="L111" s="9"/>
      <c r="M111" s="23"/>
      <c r="N111" s="22"/>
      <c r="O111" s="9"/>
      <c r="P111" s="23"/>
      <c r="Q111" s="22"/>
      <c r="R111" s="9"/>
      <c r="S111" s="23"/>
    </row>
    <row r="112" spans="1:19" x14ac:dyDescent="0.35">
      <c r="A112" s="32" t="s">
        <v>757</v>
      </c>
      <c r="B112" s="22"/>
      <c r="C112" s="9"/>
      <c r="D112" s="23"/>
      <c r="E112" s="22">
        <v>38461</v>
      </c>
      <c r="F112" s="9">
        <v>44158</v>
      </c>
      <c r="G112" s="23">
        <v>49417</v>
      </c>
      <c r="H112" s="22">
        <v>118281</v>
      </c>
      <c r="I112" s="9">
        <v>143577</v>
      </c>
      <c r="J112" s="23">
        <v>166928</v>
      </c>
      <c r="K112" s="22">
        <v>114862</v>
      </c>
      <c r="L112" s="9">
        <v>157588</v>
      </c>
      <c r="M112" s="23">
        <v>193625</v>
      </c>
      <c r="N112" s="22">
        <v>132720</v>
      </c>
      <c r="O112" s="9">
        <v>161204</v>
      </c>
      <c r="P112" s="23">
        <v>191320</v>
      </c>
      <c r="Q112" s="22">
        <v>115929</v>
      </c>
      <c r="R112" s="9">
        <v>148782</v>
      </c>
      <c r="S112" s="23">
        <v>196391</v>
      </c>
    </row>
    <row r="113" spans="1:19" x14ac:dyDescent="0.35">
      <c r="A113" s="32" t="s">
        <v>1710</v>
      </c>
      <c r="B113" s="22"/>
      <c r="C113" s="9"/>
      <c r="D113" s="23"/>
      <c r="E113" s="22"/>
      <c r="F113" s="9"/>
      <c r="G113" s="23"/>
      <c r="H113" s="22"/>
      <c r="I113" s="9"/>
      <c r="J113" s="23"/>
      <c r="K113" s="22"/>
      <c r="L113" s="9"/>
      <c r="M113" s="23"/>
      <c r="N113" s="22"/>
      <c r="O113" s="9"/>
      <c r="P113" s="23"/>
      <c r="Q113" s="22"/>
      <c r="R113" s="9"/>
      <c r="S113" s="23"/>
    </row>
    <row r="114" spans="1:19" x14ac:dyDescent="0.35">
      <c r="A114" s="31" t="s">
        <v>85</v>
      </c>
      <c r="B114" s="20">
        <f t="shared" ref="B114:L114" si="6">SUM(B115:B121)</f>
        <v>38384</v>
      </c>
      <c r="C114" s="13">
        <f t="shared" si="6"/>
        <v>39071</v>
      </c>
      <c r="D114" s="21">
        <f t="shared" si="6"/>
        <v>39706</v>
      </c>
      <c r="E114" s="20">
        <f t="shared" si="6"/>
        <v>81945</v>
      </c>
      <c r="F114" s="13">
        <f t="shared" si="6"/>
        <v>83495</v>
      </c>
      <c r="G114" s="21">
        <f t="shared" si="6"/>
        <v>86028</v>
      </c>
      <c r="H114" s="20">
        <f t="shared" si="6"/>
        <v>57539</v>
      </c>
      <c r="I114" s="13">
        <f t="shared" si="6"/>
        <v>62656</v>
      </c>
      <c r="J114" s="21">
        <f t="shared" si="6"/>
        <v>68804</v>
      </c>
      <c r="K114" s="20">
        <f t="shared" si="6"/>
        <v>76545</v>
      </c>
      <c r="L114" s="13">
        <f t="shared" si="6"/>
        <v>82251</v>
      </c>
      <c r="M114" s="21">
        <f t="shared" ref="M114:S114" si="7">SUM(M115:M121)</f>
        <v>89202</v>
      </c>
      <c r="N114" s="20">
        <f t="shared" si="7"/>
        <v>78591</v>
      </c>
      <c r="O114" s="13">
        <f t="shared" si="7"/>
        <v>81215</v>
      </c>
      <c r="P114" s="21">
        <f t="shared" si="7"/>
        <v>84404</v>
      </c>
      <c r="Q114" s="20">
        <f t="shared" si="7"/>
        <v>83093</v>
      </c>
      <c r="R114" s="13">
        <f t="shared" si="7"/>
        <v>84908</v>
      </c>
      <c r="S114" s="21">
        <f t="shared" si="7"/>
        <v>86335</v>
      </c>
    </row>
    <row r="115" spans="1:19" x14ac:dyDescent="0.35">
      <c r="A115" s="32" t="s">
        <v>88</v>
      </c>
      <c r="B115" s="22">
        <v>38384</v>
      </c>
      <c r="C115" s="9">
        <v>39071</v>
      </c>
      <c r="D115" s="23">
        <v>39706</v>
      </c>
      <c r="E115" s="22">
        <v>81518</v>
      </c>
      <c r="F115" s="9">
        <v>83068</v>
      </c>
      <c r="G115" s="23">
        <v>85601</v>
      </c>
      <c r="H115" s="22">
        <v>41078</v>
      </c>
      <c r="I115" s="9">
        <v>46195</v>
      </c>
      <c r="J115" s="23">
        <v>52343</v>
      </c>
      <c r="K115" s="22">
        <v>75899</v>
      </c>
      <c r="L115" s="9">
        <v>81529</v>
      </c>
      <c r="M115" s="23">
        <v>88355</v>
      </c>
      <c r="N115" s="22">
        <v>78143</v>
      </c>
      <c r="O115" s="9">
        <v>80554</v>
      </c>
      <c r="P115" s="23">
        <v>83460</v>
      </c>
      <c r="Q115" s="22">
        <v>81812</v>
      </c>
      <c r="R115" s="9">
        <v>83501</v>
      </c>
      <c r="S115" s="23">
        <v>84812</v>
      </c>
    </row>
    <row r="116" spans="1:19" x14ac:dyDescent="0.35">
      <c r="A116" s="32" t="s">
        <v>760</v>
      </c>
      <c r="B116" s="22"/>
      <c r="C116" s="9"/>
      <c r="D116" s="23"/>
      <c r="E116" s="22"/>
      <c r="F116" s="9"/>
      <c r="G116" s="23"/>
      <c r="H116" s="22"/>
      <c r="I116" s="9"/>
      <c r="J116" s="23"/>
      <c r="K116" s="22">
        <v>153</v>
      </c>
      <c r="L116" s="9">
        <v>158</v>
      </c>
      <c r="M116" s="23">
        <v>163</v>
      </c>
      <c r="N116" s="22">
        <v>72</v>
      </c>
      <c r="O116" s="9">
        <v>246</v>
      </c>
      <c r="P116" s="23">
        <v>407</v>
      </c>
      <c r="Q116" s="22">
        <v>31</v>
      </c>
      <c r="R116" s="9">
        <v>31</v>
      </c>
      <c r="S116" s="23">
        <v>31</v>
      </c>
    </row>
    <row r="117" spans="1:19" x14ac:dyDescent="0.35">
      <c r="A117" s="32" t="s">
        <v>91</v>
      </c>
      <c r="B117" s="22"/>
      <c r="C117" s="9"/>
      <c r="D117" s="23"/>
      <c r="E117" s="22"/>
      <c r="F117" s="9"/>
      <c r="G117" s="23"/>
      <c r="H117" s="22">
        <v>16461</v>
      </c>
      <c r="I117" s="9">
        <v>16461</v>
      </c>
      <c r="J117" s="23">
        <v>16461</v>
      </c>
      <c r="K117" s="22">
        <v>200</v>
      </c>
      <c r="L117" s="9">
        <v>271</v>
      </c>
      <c r="M117" s="23">
        <v>391</v>
      </c>
      <c r="N117" s="22">
        <v>140</v>
      </c>
      <c r="O117" s="9">
        <v>179</v>
      </c>
      <c r="P117" s="23">
        <v>301</v>
      </c>
      <c r="Q117" s="22">
        <v>1250</v>
      </c>
      <c r="R117" s="9">
        <v>1376</v>
      </c>
      <c r="S117" s="23">
        <v>1492</v>
      </c>
    </row>
    <row r="118" spans="1:19" x14ac:dyDescent="0.35">
      <c r="A118" s="32" t="s">
        <v>934</v>
      </c>
      <c r="B118" s="22"/>
      <c r="C118" s="9"/>
      <c r="D118" s="23"/>
      <c r="E118" s="22">
        <v>427</v>
      </c>
      <c r="F118" s="9">
        <v>427</v>
      </c>
      <c r="G118" s="23">
        <v>427</v>
      </c>
      <c r="H118" s="22"/>
      <c r="I118" s="9"/>
      <c r="J118" s="23"/>
      <c r="K118" s="22">
        <v>30</v>
      </c>
      <c r="L118" s="9">
        <v>30</v>
      </c>
      <c r="M118" s="23">
        <v>30</v>
      </c>
      <c r="N118" s="22"/>
      <c r="O118" s="9"/>
      <c r="P118" s="23"/>
      <c r="Q118" s="22"/>
      <c r="R118" s="9"/>
      <c r="S118" s="23"/>
    </row>
    <row r="119" spans="1:19" x14ac:dyDescent="0.35">
      <c r="A119" s="32" t="s">
        <v>763</v>
      </c>
      <c r="B119" s="22"/>
      <c r="C119" s="9"/>
      <c r="D119" s="23"/>
      <c r="E119" s="22"/>
      <c r="F119" s="9"/>
      <c r="G119" s="23"/>
      <c r="H119" s="22"/>
      <c r="I119" s="9"/>
      <c r="J119" s="23"/>
      <c r="K119" s="22"/>
      <c r="L119" s="9"/>
      <c r="M119" s="23"/>
      <c r="N119" s="22"/>
      <c r="O119" s="9"/>
      <c r="P119" s="23"/>
      <c r="Q119" s="22"/>
      <c r="R119" s="9"/>
      <c r="S119" s="23"/>
    </row>
    <row r="120" spans="1:19" x14ac:dyDescent="0.35">
      <c r="A120" s="32" t="s">
        <v>766</v>
      </c>
      <c r="B120" s="22"/>
      <c r="C120" s="9"/>
      <c r="D120" s="23"/>
      <c r="E120" s="22"/>
      <c r="F120" s="9"/>
      <c r="G120" s="23"/>
      <c r="H120" s="22"/>
      <c r="I120" s="9"/>
      <c r="J120" s="23"/>
      <c r="K120" s="22"/>
      <c r="L120" s="9"/>
      <c r="M120" s="23"/>
      <c r="N120" s="22"/>
      <c r="O120" s="9"/>
      <c r="P120" s="23"/>
      <c r="Q120" s="22"/>
      <c r="R120" s="9"/>
      <c r="S120" s="23"/>
    </row>
    <row r="121" spans="1:19" x14ac:dyDescent="0.35">
      <c r="A121" s="32" t="s">
        <v>937</v>
      </c>
      <c r="B121" s="22"/>
      <c r="C121" s="9"/>
      <c r="D121" s="23"/>
      <c r="E121" s="22"/>
      <c r="F121" s="9"/>
      <c r="G121" s="23"/>
      <c r="H121" s="22"/>
      <c r="I121" s="9"/>
      <c r="J121" s="23"/>
      <c r="K121" s="22">
        <v>263</v>
      </c>
      <c r="L121" s="9">
        <v>263</v>
      </c>
      <c r="M121" s="23">
        <v>263</v>
      </c>
      <c r="N121" s="22">
        <v>236</v>
      </c>
      <c r="O121" s="9">
        <v>236</v>
      </c>
      <c r="P121" s="23">
        <v>236</v>
      </c>
      <c r="Q121" s="22"/>
      <c r="R121" s="9"/>
      <c r="S121" s="23"/>
    </row>
    <row r="122" spans="1:19" x14ac:dyDescent="0.35">
      <c r="A122" s="31" t="s">
        <v>92</v>
      </c>
      <c r="B122" s="20">
        <f t="shared" ref="B122:L122" si="8">SUM(B123,B174,B246,B310,B355)</f>
        <v>123853</v>
      </c>
      <c r="C122" s="13">
        <f t="shared" si="8"/>
        <v>132744</v>
      </c>
      <c r="D122" s="21">
        <f t="shared" si="8"/>
        <v>140948</v>
      </c>
      <c r="E122" s="20">
        <f t="shared" si="8"/>
        <v>557636</v>
      </c>
      <c r="F122" s="13">
        <f t="shared" si="8"/>
        <v>642058</v>
      </c>
      <c r="G122" s="21">
        <f t="shared" si="8"/>
        <v>740673</v>
      </c>
      <c r="H122" s="20">
        <f t="shared" si="8"/>
        <v>616079</v>
      </c>
      <c r="I122" s="13">
        <f t="shared" si="8"/>
        <v>766706</v>
      </c>
      <c r="J122" s="21">
        <f t="shared" si="8"/>
        <v>974113</v>
      </c>
      <c r="K122" s="20">
        <f t="shared" si="8"/>
        <v>1633862</v>
      </c>
      <c r="L122" s="13">
        <f t="shared" si="8"/>
        <v>1911716</v>
      </c>
      <c r="M122" s="21">
        <f t="shared" ref="M122:S122" si="9">SUM(M123,M174,M246,M310,M355)</f>
        <v>2210942</v>
      </c>
      <c r="N122" s="20">
        <f t="shared" si="9"/>
        <v>1153651</v>
      </c>
      <c r="O122" s="13">
        <f t="shared" si="9"/>
        <v>1406594</v>
      </c>
      <c r="P122" s="21">
        <f t="shared" si="9"/>
        <v>1700782</v>
      </c>
      <c r="Q122" s="20">
        <f t="shared" si="9"/>
        <v>850698</v>
      </c>
      <c r="R122" s="13">
        <f t="shared" si="9"/>
        <v>1039800</v>
      </c>
      <c r="S122" s="21">
        <f t="shared" si="9"/>
        <v>1237911</v>
      </c>
    </row>
    <row r="123" spans="1:19" x14ac:dyDescent="0.35">
      <c r="A123" s="31" t="s">
        <v>93</v>
      </c>
      <c r="B123" s="20">
        <f t="shared" ref="B123:L123" si="10">SUM(B124:B173)</f>
        <v>43328</v>
      </c>
      <c r="C123" s="13">
        <f t="shared" si="10"/>
        <v>44143</v>
      </c>
      <c r="D123" s="21">
        <f t="shared" si="10"/>
        <v>44895</v>
      </c>
      <c r="E123" s="20">
        <f t="shared" si="10"/>
        <v>223752</v>
      </c>
      <c r="F123" s="13">
        <f t="shared" si="10"/>
        <v>251352</v>
      </c>
      <c r="G123" s="21">
        <f t="shared" si="10"/>
        <v>286280</v>
      </c>
      <c r="H123" s="20">
        <f t="shared" si="10"/>
        <v>193291</v>
      </c>
      <c r="I123" s="13">
        <f t="shared" si="10"/>
        <v>235968</v>
      </c>
      <c r="J123" s="21">
        <f t="shared" si="10"/>
        <v>294459</v>
      </c>
      <c r="K123" s="20">
        <f t="shared" si="10"/>
        <v>291661</v>
      </c>
      <c r="L123" s="13">
        <f t="shared" si="10"/>
        <v>352862</v>
      </c>
      <c r="M123" s="21">
        <f t="shared" ref="M123:S123" si="11">SUM(M124:M173)</f>
        <v>408114</v>
      </c>
      <c r="N123" s="20">
        <f t="shared" si="11"/>
        <v>301178</v>
      </c>
      <c r="O123" s="13">
        <f t="shared" si="11"/>
        <v>360066</v>
      </c>
      <c r="P123" s="21">
        <f t="shared" si="11"/>
        <v>411778</v>
      </c>
      <c r="Q123" s="20">
        <f t="shared" si="11"/>
        <v>258364</v>
      </c>
      <c r="R123" s="13">
        <f t="shared" si="11"/>
        <v>309260</v>
      </c>
      <c r="S123" s="21">
        <f t="shared" si="11"/>
        <v>349972</v>
      </c>
    </row>
    <row r="124" spans="1:19" x14ac:dyDescent="0.35">
      <c r="A124" s="32" t="s">
        <v>96</v>
      </c>
      <c r="B124" s="22">
        <v>7303</v>
      </c>
      <c r="C124" s="9">
        <v>7303</v>
      </c>
      <c r="D124" s="23">
        <v>7303</v>
      </c>
      <c r="E124" s="22">
        <v>15984</v>
      </c>
      <c r="F124" s="9">
        <v>16662</v>
      </c>
      <c r="G124" s="23">
        <v>18001</v>
      </c>
      <c r="H124" s="22">
        <v>10934</v>
      </c>
      <c r="I124" s="9">
        <v>14656</v>
      </c>
      <c r="J124" s="23">
        <v>19323</v>
      </c>
      <c r="K124" s="22">
        <v>13693</v>
      </c>
      <c r="L124" s="9">
        <v>16303</v>
      </c>
      <c r="M124" s="23">
        <v>19415</v>
      </c>
      <c r="N124" s="22">
        <v>14233</v>
      </c>
      <c r="O124" s="9">
        <v>17374</v>
      </c>
      <c r="P124" s="23">
        <v>20345</v>
      </c>
      <c r="Q124" s="22">
        <v>11748</v>
      </c>
      <c r="R124" s="9">
        <v>13543</v>
      </c>
      <c r="S124" s="23">
        <v>14925</v>
      </c>
    </row>
    <row r="125" spans="1:19" x14ac:dyDescent="0.35">
      <c r="A125" s="32" t="s">
        <v>99</v>
      </c>
      <c r="B125" s="22">
        <v>4663</v>
      </c>
      <c r="C125" s="9">
        <v>4663</v>
      </c>
      <c r="D125" s="23">
        <v>4663</v>
      </c>
      <c r="E125" s="22">
        <v>12339</v>
      </c>
      <c r="F125" s="9">
        <v>12402</v>
      </c>
      <c r="G125" s="23">
        <v>15352</v>
      </c>
      <c r="H125" s="22">
        <v>9378</v>
      </c>
      <c r="I125" s="9">
        <v>10746</v>
      </c>
      <c r="J125" s="23">
        <v>14192</v>
      </c>
      <c r="K125" s="22">
        <v>10931</v>
      </c>
      <c r="L125" s="9">
        <v>13272</v>
      </c>
      <c r="M125" s="23">
        <v>16079</v>
      </c>
      <c r="N125" s="22">
        <v>8823</v>
      </c>
      <c r="O125" s="9">
        <v>10490</v>
      </c>
      <c r="P125" s="23">
        <v>13085</v>
      </c>
      <c r="Q125" s="22">
        <v>13010</v>
      </c>
      <c r="R125" s="9">
        <v>14001</v>
      </c>
      <c r="S125" s="23">
        <v>15590</v>
      </c>
    </row>
    <row r="126" spans="1:19" x14ac:dyDescent="0.35">
      <c r="A126" s="32" t="s">
        <v>102</v>
      </c>
      <c r="B126" s="22"/>
      <c r="C126" s="9"/>
      <c r="D126" s="23"/>
      <c r="E126" s="22">
        <v>586</v>
      </c>
      <c r="F126" s="9">
        <v>1186</v>
      </c>
      <c r="G126" s="23">
        <v>2403</v>
      </c>
      <c r="H126" s="22">
        <v>1527</v>
      </c>
      <c r="I126" s="9">
        <v>2019</v>
      </c>
      <c r="J126" s="23">
        <v>2687</v>
      </c>
      <c r="K126" s="22">
        <v>1418</v>
      </c>
      <c r="L126" s="9">
        <v>2243</v>
      </c>
      <c r="M126" s="23">
        <v>2945</v>
      </c>
      <c r="N126" s="22">
        <v>1194</v>
      </c>
      <c r="O126" s="9">
        <v>1601</v>
      </c>
      <c r="P126" s="23">
        <v>2828</v>
      </c>
      <c r="Q126" s="22">
        <v>1237</v>
      </c>
      <c r="R126" s="9">
        <v>1626</v>
      </c>
      <c r="S126" s="23">
        <v>1992</v>
      </c>
    </row>
    <row r="127" spans="1:19" x14ac:dyDescent="0.35">
      <c r="A127" s="32" t="s">
        <v>105</v>
      </c>
      <c r="B127" s="22"/>
      <c r="C127" s="9"/>
      <c r="D127" s="23"/>
      <c r="E127" s="22">
        <v>363</v>
      </c>
      <c r="F127" s="9">
        <v>418</v>
      </c>
      <c r="G127" s="23">
        <v>469</v>
      </c>
      <c r="H127" s="22">
        <v>964</v>
      </c>
      <c r="I127" s="9">
        <v>1429</v>
      </c>
      <c r="J127" s="23">
        <v>2109</v>
      </c>
      <c r="K127" s="22">
        <v>1049</v>
      </c>
      <c r="L127" s="9">
        <v>1124</v>
      </c>
      <c r="M127" s="23">
        <v>1432</v>
      </c>
      <c r="N127" s="22">
        <v>558</v>
      </c>
      <c r="O127" s="9">
        <v>660</v>
      </c>
      <c r="P127" s="23">
        <v>1434</v>
      </c>
      <c r="Q127" s="22">
        <v>1045</v>
      </c>
      <c r="R127" s="9">
        <v>1364</v>
      </c>
      <c r="S127" s="23">
        <v>1460</v>
      </c>
    </row>
    <row r="128" spans="1:19" x14ac:dyDescent="0.35">
      <c r="A128" s="32" t="s">
        <v>108</v>
      </c>
      <c r="B128" s="22">
        <v>2250</v>
      </c>
      <c r="C128" s="9">
        <v>2250</v>
      </c>
      <c r="D128" s="23">
        <v>2250</v>
      </c>
      <c r="E128" s="22">
        <v>3360</v>
      </c>
      <c r="F128" s="9">
        <v>3828</v>
      </c>
      <c r="G128" s="23">
        <v>4285</v>
      </c>
      <c r="H128" s="22">
        <v>3911</v>
      </c>
      <c r="I128" s="9">
        <v>5107</v>
      </c>
      <c r="J128" s="23">
        <v>7177</v>
      </c>
      <c r="K128" s="22">
        <v>4661</v>
      </c>
      <c r="L128" s="9">
        <v>5057</v>
      </c>
      <c r="M128" s="23">
        <v>5874</v>
      </c>
      <c r="N128" s="22">
        <v>4720</v>
      </c>
      <c r="O128" s="9">
        <v>5998</v>
      </c>
      <c r="P128" s="23">
        <v>7166</v>
      </c>
      <c r="Q128" s="22">
        <v>1676</v>
      </c>
      <c r="R128" s="9">
        <v>3176</v>
      </c>
      <c r="S128" s="23">
        <v>4940</v>
      </c>
    </row>
    <row r="129" spans="1:19" x14ac:dyDescent="0.35">
      <c r="A129" s="32" t="s">
        <v>111</v>
      </c>
      <c r="B129" s="22">
        <v>27</v>
      </c>
      <c r="C129" s="9">
        <v>27</v>
      </c>
      <c r="D129" s="23">
        <v>27</v>
      </c>
      <c r="E129" s="22">
        <v>363</v>
      </c>
      <c r="F129" s="9">
        <v>385</v>
      </c>
      <c r="G129" s="23">
        <v>405</v>
      </c>
      <c r="H129" s="22">
        <v>1344</v>
      </c>
      <c r="I129" s="9">
        <v>1750</v>
      </c>
      <c r="J129" s="23">
        <v>2138</v>
      </c>
      <c r="K129" s="22">
        <v>448</v>
      </c>
      <c r="L129" s="9">
        <v>987</v>
      </c>
      <c r="M129" s="23">
        <v>1485</v>
      </c>
      <c r="N129" s="22">
        <v>770</v>
      </c>
      <c r="O129" s="9">
        <v>905</v>
      </c>
      <c r="P129" s="23">
        <v>989</v>
      </c>
      <c r="Q129" s="22">
        <v>917</v>
      </c>
      <c r="R129" s="9">
        <v>1054</v>
      </c>
      <c r="S129" s="23">
        <v>1181</v>
      </c>
    </row>
    <row r="130" spans="1:19" x14ac:dyDescent="0.35">
      <c r="A130" s="32" t="s">
        <v>675</v>
      </c>
      <c r="B130" s="22">
        <v>2880</v>
      </c>
      <c r="C130" s="9">
        <v>2880</v>
      </c>
      <c r="D130" s="23">
        <v>2880</v>
      </c>
      <c r="E130" s="22">
        <v>7570</v>
      </c>
      <c r="F130" s="9">
        <v>7930</v>
      </c>
      <c r="G130" s="23">
        <v>8264</v>
      </c>
      <c r="H130" s="22">
        <v>3802</v>
      </c>
      <c r="I130" s="9">
        <v>5502</v>
      </c>
      <c r="J130" s="23">
        <v>6519</v>
      </c>
      <c r="K130" s="22">
        <v>1619</v>
      </c>
      <c r="L130" s="9">
        <v>2539</v>
      </c>
      <c r="M130" s="23">
        <v>3121</v>
      </c>
      <c r="N130" s="22">
        <v>1891</v>
      </c>
      <c r="O130" s="9">
        <v>4808</v>
      </c>
      <c r="P130" s="23">
        <v>5637</v>
      </c>
      <c r="Q130" s="22">
        <v>2458</v>
      </c>
      <c r="R130" s="9">
        <v>2458</v>
      </c>
      <c r="S130" s="23">
        <v>2458</v>
      </c>
    </row>
    <row r="131" spans="1:19" x14ac:dyDescent="0.35">
      <c r="A131" s="32" t="s">
        <v>114</v>
      </c>
      <c r="B131" s="22"/>
      <c r="C131" s="9"/>
      <c r="D131" s="23"/>
      <c r="E131" s="22">
        <v>719</v>
      </c>
      <c r="F131" s="9">
        <v>1626</v>
      </c>
      <c r="G131" s="23">
        <v>2463</v>
      </c>
      <c r="H131" s="22">
        <v>2440</v>
      </c>
      <c r="I131" s="9">
        <v>3466</v>
      </c>
      <c r="J131" s="23">
        <v>6052</v>
      </c>
      <c r="K131" s="22">
        <v>4536</v>
      </c>
      <c r="L131" s="9">
        <v>5061</v>
      </c>
      <c r="M131" s="23">
        <v>6096</v>
      </c>
      <c r="N131" s="22">
        <v>2581</v>
      </c>
      <c r="O131" s="9">
        <v>3012</v>
      </c>
      <c r="P131" s="23">
        <v>3620</v>
      </c>
      <c r="Q131" s="22">
        <v>3049</v>
      </c>
      <c r="R131" s="9">
        <v>3102</v>
      </c>
      <c r="S131" s="23">
        <v>3151</v>
      </c>
    </row>
    <row r="132" spans="1:19" x14ac:dyDescent="0.35">
      <c r="A132" s="32" t="s">
        <v>117</v>
      </c>
      <c r="B132" s="22"/>
      <c r="C132" s="9"/>
      <c r="D132" s="23"/>
      <c r="E132" s="22">
        <v>6854</v>
      </c>
      <c r="F132" s="9">
        <v>10750</v>
      </c>
      <c r="G132" s="23">
        <v>16882</v>
      </c>
      <c r="H132" s="22">
        <v>6265</v>
      </c>
      <c r="I132" s="9">
        <v>8641</v>
      </c>
      <c r="J132" s="23">
        <v>11223</v>
      </c>
      <c r="K132" s="22">
        <v>4805</v>
      </c>
      <c r="L132" s="9">
        <v>6500</v>
      </c>
      <c r="M132" s="23">
        <v>8034</v>
      </c>
      <c r="N132" s="22">
        <v>4122</v>
      </c>
      <c r="O132" s="9">
        <v>5021</v>
      </c>
      <c r="P132" s="23">
        <v>6679</v>
      </c>
      <c r="Q132" s="22">
        <v>1252</v>
      </c>
      <c r="R132" s="9">
        <v>1765</v>
      </c>
      <c r="S132" s="23">
        <v>2375</v>
      </c>
    </row>
    <row r="133" spans="1:19" x14ac:dyDescent="0.35">
      <c r="A133" s="32" t="s">
        <v>1524</v>
      </c>
      <c r="B133" s="22"/>
      <c r="C133" s="9"/>
      <c r="D133" s="23"/>
      <c r="E133" s="22"/>
      <c r="F133" s="9"/>
      <c r="G133" s="23"/>
      <c r="H133" s="22"/>
      <c r="I133" s="9"/>
      <c r="J133" s="23"/>
      <c r="K133" s="22"/>
      <c r="L133" s="9"/>
      <c r="M133" s="23"/>
      <c r="N133" s="22"/>
      <c r="O133" s="9"/>
      <c r="P133" s="23"/>
      <c r="Q133" s="22"/>
      <c r="R133" s="9"/>
      <c r="S133" s="23"/>
    </row>
    <row r="134" spans="1:19" x14ac:dyDescent="0.35">
      <c r="A134" s="32" t="s">
        <v>120</v>
      </c>
      <c r="B134" s="22">
        <v>125</v>
      </c>
      <c r="C134" s="9">
        <v>125</v>
      </c>
      <c r="D134" s="23">
        <v>125</v>
      </c>
      <c r="E134" s="22">
        <v>5824</v>
      </c>
      <c r="F134" s="9">
        <v>6244</v>
      </c>
      <c r="G134" s="23">
        <v>7306</v>
      </c>
      <c r="H134" s="22">
        <v>8603</v>
      </c>
      <c r="I134" s="9">
        <v>12340</v>
      </c>
      <c r="J134" s="23">
        <v>15061</v>
      </c>
      <c r="K134" s="22">
        <v>5675</v>
      </c>
      <c r="L134" s="9">
        <v>7635</v>
      </c>
      <c r="M134" s="23">
        <v>9444</v>
      </c>
      <c r="N134" s="22">
        <v>5361</v>
      </c>
      <c r="O134" s="9">
        <v>6844</v>
      </c>
      <c r="P134" s="23">
        <v>7882</v>
      </c>
      <c r="Q134" s="22">
        <v>6163</v>
      </c>
      <c r="R134" s="9">
        <v>7071</v>
      </c>
      <c r="S134" s="23">
        <v>9033</v>
      </c>
    </row>
    <row r="135" spans="1:19" x14ac:dyDescent="0.35">
      <c r="A135" s="32" t="s">
        <v>769</v>
      </c>
      <c r="B135" s="22"/>
      <c r="C135" s="9"/>
      <c r="D135" s="23"/>
      <c r="E135" s="22">
        <v>349</v>
      </c>
      <c r="F135" s="9">
        <v>428</v>
      </c>
      <c r="G135" s="23">
        <v>501</v>
      </c>
      <c r="H135" s="22">
        <v>743</v>
      </c>
      <c r="I135" s="9">
        <v>1175</v>
      </c>
      <c r="J135" s="23">
        <v>1632</v>
      </c>
      <c r="K135" s="22">
        <v>985</v>
      </c>
      <c r="L135" s="9">
        <v>1356</v>
      </c>
      <c r="M135" s="23">
        <v>1913</v>
      </c>
      <c r="N135" s="22">
        <v>965</v>
      </c>
      <c r="O135" s="9">
        <v>1599</v>
      </c>
      <c r="P135" s="23">
        <v>1883</v>
      </c>
      <c r="Q135" s="22">
        <v>1190</v>
      </c>
      <c r="R135" s="9">
        <v>1417</v>
      </c>
      <c r="S135" s="23">
        <v>1594</v>
      </c>
    </row>
    <row r="136" spans="1:19" x14ac:dyDescent="0.35">
      <c r="A136" s="32" t="s">
        <v>123</v>
      </c>
      <c r="B136" s="22">
        <v>1574</v>
      </c>
      <c r="C136" s="9">
        <v>1778</v>
      </c>
      <c r="D136" s="23">
        <v>1966</v>
      </c>
      <c r="E136" s="22">
        <v>6814</v>
      </c>
      <c r="F136" s="9">
        <v>6993</v>
      </c>
      <c r="G136" s="23">
        <v>7988</v>
      </c>
      <c r="H136" s="22">
        <v>5579</v>
      </c>
      <c r="I136" s="9">
        <v>6573</v>
      </c>
      <c r="J136" s="23">
        <v>8523</v>
      </c>
      <c r="K136" s="22">
        <v>4712</v>
      </c>
      <c r="L136" s="9">
        <v>5843</v>
      </c>
      <c r="M136" s="23">
        <v>7995</v>
      </c>
      <c r="N136" s="22">
        <v>4782</v>
      </c>
      <c r="O136" s="9">
        <v>6058</v>
      </c>
      <c r="P136" s="23">
        <v>8872</v>
      </c>
      <c r="Q136" s="22">
        <v>10218</v>
      </c>
      <c r="R136" s="9">
        <v>11067</v>
      </c>
      <c r="S136" s="23">
        <v>11830</v>
      </c>
    </row>
    <row r="137" spans="1:19" x14ac:dyDescent="0.35">
      <c r="A137" s="32" t="s">
        <v>126</v>
      </c>
      <c r="B137" s="22">
        <v>8993</v>
      </c>
      <c r="C137" s="9">
        <v>8993</v>
      </c>
      <c r="D137" s="23">
        <v>8993</v>
      </c>
      <c r="E137" s="22">
        <v>4432</v>
      </c>
      <c r="F137" s="9">
        <v>6298</v>
      </c>
      <c r="G137" s="23">
        <v>8824</v>
      </c>
      <c r="H137" s="22">
        <v>6091</v>
      </c>
      <c r="I137" s="9">
        <v>7980</v>
      </c>
      <c r="J137" s="23">
        <v>9876</v>
      </c>
      <c r="K137" s="22">
        <v>8737</v>
      </c>
      <c r="L137" s="9">
        <v>10017</v>
      </c>
      <c r="M137" s="23">
        <v>11963</v>
      </c>
      <c r="N137" s="22">
        <v>7278</v>
      </c>
      <c r="O137" s="9">
        <v>8712</v>
      </c>
      <c r="P137" s="23">
        <v>10589</v>
      </c>
      <c r="Q137" s="22">
        <v>1500</v>
      </c>
      <c r="R137" s="9">
        <v>2636</v>
      </c>
      <c r="S137" s="23">
        <v>3685</v>
      </c>
    </row>
    <row r="138" spans="1:19" x14ac:dyDescent="0.35">
      <c r="A138" s="32" t="s">
        <v>129</v>
      </c>
      <c r="B138" s="22"/>
      <c r="C138" s="9"/>
      <c r="D138" s="23"/>
      <c r="E138" s="22">
        <v>950</v>
      </c>
      <c r="F138" s="9">
        <v>1127</v>
      </c>
      <c r="G138" s="23">
        <v>1292</v>
      </c>
      <c r="H138" s="22">
        <v>172</v>
      </c>
      <c r="I138" s="9">
        <v>192</v>
      </c>
      <c r="J138" s="23">
        <v>884</v>
      </c>
      <c r="K138" s="22">
        <v>2677</v>
      </c>
      <c r="L138" s="9">
        <v>3743</v>
      </c>
      <c r="M138" s="23">
        <v>6311</v>
      </c>
      <c r="N138" s="22">
        <v>1059</v>
      </c>
      <c r="O138" s="9">
        <v>1474</v>
      </c>
      <c r="P138" s="23">
        <v>3176</v>
      </c>
      <c r="Q138" s="22">
        <v>554</v>
      </c>
      <c r="R138" s="9">
        <v>1860</v>
      </c>
      <c r="S138" s="23">
        <v>2478</v>
      </c>
    </row>
    <row r="139" spans="1:19" x14ac:dyDescent="0.35">
      <c r="A139" s="32" t="s">
        <v>132</v>
      </c>
      <c r="B139" s="22">
        <v>74</v>
      </c>
      <c r="C139" s="9">
        <v>89</v>
      </c>
      <c r="D139" s="23">
        <v>102</v>
      </c>
      <c r="E139" s="22">
        <v>3320</v>
      </c>
      <c r="F139" s="9">
        <v>3845</v>
      </c>
      <c r="G139" s="23">
        <v>4704</v>
      </c>
      <c r="H139" s="22">
        <v>3463</v>
      </c>
      <c r="I139" s="9">
        <v>4836</v>
      </c>
      <c r="J139" s="23">
        <v>6143</v>
      </c>
      <c r="K139" s="22">
        <v>3524</v>
      </c>
      <c r="L139" s="9">
        <v>4452</v>
      </c>
      <c r="M139" s="23">
        <v>6124</v>
      </c>
      <c r="N139" s="22">
        <v>2734</v>
      </c>
      <c r="O139" s="9">
        <v>4207</v>
      </c>
      <c r="P139" s="23">
        <v>5525</v>
      </c>
      <c r="Q139" s="22">
        <v>3088</v>
      </c>
      <c r="R139" s="9">
        <v>3687</v>
      </c>
      <c r="S139" s="23">
        <v>4448</v>
      </c>
    </row>
    <row r="140" spans="1:19" x14ac:dyDescent="0.35">
      <c r="A140" s="32" t="s">
        <v>772</v>
      </c>
      <c r="B140" s="22"/>
      <c r="C140" s="9"/>
      <c r="D140" s="23"/>
      <c r="E140" s="22"/>
      <c r="F140" s="9"/>
      <c r="G140" s="23"/>
      <c r="H140" s="22">
        <v>111</v>
      </c>
      <c r="I140" s="9">
        <v>111</v>
      </c>
      <c r="J140" s="23">
        <v>111</v>
      </c>
      <c r="K140" s="22"/>
      <c r="L140" s="9"/>
      <c r="M140" s="23"/>
      <c r="N140" s="22">
        <v>79</v>
      </c>
      <c r="O140" s="9">
        <v>97</v>
      </c>
      <c r="P140" s="23">
        <v>113</v>
      </c>
      <c r="Q140" s="22">
        <v>336</v>
      </c>
      <c r="R140" s="9">
        <v>368</v>
      </c>
      <c r="S140" s="23">
        <v>810</v>
      </c>
    </row>
    <row r="141" spans="1:19" x14ac:dyDescent="0.35">
      <c r="A141" s="32" t="s">
        <v>135</v>
      </c>
      <c r="B141" s="22">
        <v>490</v>
      </c>
      <c r="C141" s="9">
        <v>506</v>
      </c>
      <c r="D141" s="23">
        <v>521</v>
      </c>
      <c r="E141" s="22">
        <v>4052</v>
      </c>
      <c r="F141" s="9">
        <v>5502</v>
      </c>
      <c r="G141" s="23">
        <v>6170</v>
      </c>
      <c r="H141" s="22">
        <v>2586</v>
      </c>
      <c r="I141" s="9">
        <v>3397</v>
      </c>
      <c r="J141" s="23">
        <v>4425</v>
      </c>
      <c r="K141" s="22">
        <v>3150</v>
      </c>
      <c r="L141" s="9">
        <v>3845</v>
      </c>
      <c r="M141" s="23">
        <v>4716</v>
      </c>
      <c r="N141" s="22">
        <v>2599</v>
      </c>
      <c r="O141" s="9">
        <v>3374</v>
      </c>
      <c r="P141" s="23">
        <v>4810</v>
      </c>
      <c r="Q141" s="22">
        <v>2350</v>
      </c>
      <c r="R141" s="9">
        <v>2481</v>
      </c>
      <c r="S141" s="23">
        <v>2814</v>
      </c>
    </row>
    <row r="142" spans="1:19" x14ac:dyDescent="0.35">
      <c r="A142" s="32" t="s">
        <v>138</v>
      </c>
      <c r="B142" s="22">
        <v>1605</v>
      </c>
      <c r="C142" s="9">
        <v>1897</v>
      </c>
      <c r="D142" s="23">
        <v>2167</v>
      </c>
      <c r="E142" s="22">
        <v>816</v>
      </c>
      <c r="F142" s="9">
        <v>934</v>
      </c>
      <c r="G142" s="23">
        <v>1161</v>
      </c>
      <c r="H142" s="22">
        <v>896</v>
      </c>
      <c r="I142" s="9">
        <v>1581</v>
      </c>
      <c r="J142" s="23">
        <v>2896</v>
      </c>
      <c r="K142" s="22">
        <v>580</v>
      </c>
      <c r="L142" s="9">
        <v>966</v>
      </c>
      <c r="M142" s="23">
        <v>1510</v>
      </c>
      <c r="N142" s="22">
        <v>435</v>
      </c>
      <c r="O142" s="9">
        <v>749</v>
      </c>
      <c r="P142" s="23">
        <v>1191</v>
      </c>
      <c r="Q142" s="22">
        <v>183</v>
      </c>
      <c r="R142" s="9">
        <v>280</v>
      </c>
      <c r="S142" s="23">
        <v>395</v>
      </c>
    </row>
    <row r="143" spans="1:19" x14ac:dyDescent="0.35">
      <c r="A143" s="32" t="s">
        <v>141</v>
      </c>
      <c r="B143" s="22">
        <v>223</v>
      </c>
      <c r="C143" s="9">
        <v>223</v>
      </c>
      <c r="D143" s="23">
        <v>223</v>
      </c>
      <c r="E143" s="22">
        <v>1552</v>
      </c>
      <c r="F143" s="9">
        <v>2129</v>
      </c>
      <c r="G143" s="23">
        <v>2818</v>
      </c>
      <c r="H143" s="22">
        <v>697</v>
      </c>
      <c r="I143" s="9">
        <v>959</v>
      </c>
      <c r="J143" s="23">
        <v>2192</v>
      </c>
      <c r="K143" s="22">
        <v>3196</v>
      </c>
      <c r="L143" s="9">
        <v>5134</v>
      </c>
      <c r="M143" s="23">
        <v>7771</v>
      </c>
      <c r="N143" s="22">
        <v>561</v>
      </c>
      <c r="O143" s="9">
        <v>1618</v>
      </c>
      <c r="P143" s="23">
        <v>2338</v>
      </c>
      <c r="Q143" s="22">
        <v>207</v>
      </c>
      <c r="R143" s="9">
        <v>379</v>
      </c>
      <c r="S143" s="23">
        <v>540</v>
      </c>
    </row>
    <row r="144" spans="1:19" x14ac:dyDescent="0.35">
      <c r="A144" s="32" t="s">
        <v>1495</v>
      </c>
      <c r="B144" s="22"/>
      <c r="C144" s="9"/>
      <c r="D144" s="23"/>
      <c r="E144" s="22"/>
      <c r="F144" s="9"/>
      <c r="G144" s="23"/>
      <c r="H144" s="22"/>
      <c r="I144" s="9"/>
      <c r="J144" s="23"/>
      <c r="K144" s="22"/>
      <c r="L144" s="9"/>
      <c r="M144" s="23"/>
      <c r="N144" s="22"/>
      <c r="O144" s="9"/>
      <c r="P144" s="23"/>
      <c r="Q144" s="22"/>
      <c r="R144" s="9"/>
      <c r="S144" s="23"/>
    </row>
    <row r="145" spans="1:19" x14ac:dyDescent="0.35">
      <c r="A145" s="32" t="s">
        <v>1477</v>
      </c>
      <c r="B145" s="22"/>
      <c r="C145" s="9"/>
      <c r="D145" s="23"/>
      <c r="E145" s="22"/>
      <c r="F145" s="9"/>
      <c r="G145" s="23"/>
      <c r="H145" s="22"/>
      <c r="I145" s="9"/>
      <c r="J145" s="23"/>
      <c r="K145" s="22"/>
      <c r="L145" s="9"/>
      <c r="M145" s="23"/>
      <c r="N145" s="22"/>
      <c r="O145" s="9"/>
      <c r="P145" s="23"/>
      <c r="Q145" s="22"/>
      <c r="R145" s="9"/>
      <c r="S145" s="23"/>
    </row>
    <row r="146" spans="1:19" x14ac:dyDescent="0.35">
      <c r="A146" s="32" t="s">
        <v>1590</v>
      </c>
      <c r="B146" s="22"/>
      <c r="C146" s="9"/>
      <c r="D146" s="23"/>
      <c r="E146" s="22"/>
      <c r="F146" s="9"/>
      <c r="G146" s="23"/>
      <c r="H146" s="22"/>
      <c r="I146" s="9"/>
      <c r="J146" s="23"/>
      <c r="K146" s="22"/>
      <c r="L146" s="9"/>
      <c r="M146" s="23"/>
      <c r="N146" s="22"/>
      <c r="O146" s="9"/>
      <c r="P146" s="23"/>
      <c r="Q146" s="22"/>
      <c r="R146" s="9"/>
      <c r="S146" s="23"/>
    </row>
    <row r="147" spans="1:19" x14ac:dyDescent="0.35">
      <c r="A147" s="32" t="s">
        <v>1713</v>
      </c>
      <c r="B147" s="22"/>
      <c r="C147" s="9"/>
      <c r="D147" s="23"/>
      <c r="E147" s="22"/>
      <c r="F147" s="9"/>
      <c r="G147" s="23"/>
      <c r="H147" s="22"/>
      <c r="I147" s="9"/>
      <c r="J147" s="23"/>
      <c r="K147" s="22"/>
      <c r="L147" s="9"/>
      <c r="M147" s="23"/>
      <c r="N147" s="22"/>
      <c r="O147" s="9"/>
      <c r="P147" s="23"/>
      <c r="Q147" s="22"/>
      <c r="R147" s="9"/>
      <c r="S147" s="23"/>
    </row>
    <row r="148" spans="1:19" x14ac:dyDescent="0.35">
      <c r="A148" s="32" t="s">
        <v>1716</v>
      </c>
      <c r="B148" s="22"/>
      <c r="C148" s="9"/>
      <c r="D148" s="23"/>
      <c r="E148" s="22"/>
      <c r="F148" s="9"/>
      <c r="G148" s="23"/>
      <c r="H148" s="22"/>
      <c r="I148" s="9"/>
      <c r="J148" s="23"/>
      <c r="K148" s="22"/>
      <c r="L148" s="9"/>
      <c r="M148" s="23"/>
      <c r="N148" s="22"/>
      <c r="O148" s="9"/>
      <c r="P148" s="23"/>
      <c r="Q148" s="22"/>
      <c r="R148" s="9"/>
      <c r="S148" s="23"/>
    </row>
    <row r="149" spans="1:19" x14ac:dyDescent="0.35">
      <c r="A149" s="32" t="s">
        <v>1719</v>
      </c>
      <c r="B149" s="22"/>
      <c r="C149" s="9"/>
      <c r="D149" s="23"/>
      <c r="E149" s="22"/>
      <c r="F149" s="9"/>
      <c r="G149" s="23"/>
      <c r="H149" s="22"/>
      <c r="I149" s="9"/>
      <c r="J149" s="23"/>
      <c r="K149" s="22"/>
      <c r="L149" s="9"/>
      <c r="M149" s="23"/>
      <c r="N149" s="22"/>
      <c r="O149" s="9"/>
      <c r="P149" s="23"/>
      <c r="Q149" s="22"/>
      <c r="R149" s="9"/>
      <c r="S149" s="23"/>
    </row>
    <row r="150" spans="1:19" x14ac:dyDescent="0.35">
      <c r="A150" s="32" t="s">
        <v>1722</v>
      </c>
      <c r="B150" s="22"/>
      <c r="C150" s="9"/>
      <c r="D150" s="23"/>
      <c r="E150" s="22"/>
      <c r="F150" s="9"/>
      <c r="G150" s="23"/>
      <c r="H150" s="22"/>
      <c r="I150" s="9"/>
      <c r="J150" s="23"/>
      <c r="K150" s="22"/>
      <c r="L150" s="9"/>
      <c r="M150" s="23"/>
      <c r="N150" s="22"/>
      <c r="O150" s="9"/>
      <c r="P150" s="23"/>
      <c r="Q150" s="22"/>
      <c r="R150" s="9"/>
      <c r="S150" s="23"/>
    </row>
    <row r="151" spans="1:19" x14ac:dyDescent="0.35">
      <c r="A151" s="32" t="s">
        <v>1050</v>
      </c>
      <c r="B151" s="22"/>
      <c r="C151" s="9"/>
      <c r="D151" s="23"/>
      <c r="E151" s="22"/>
      <c r="F151" s="9"/>
      <c r="G151" s="23"/>
      <c r="H151" s="22"/>
      <c r="I151" s="9"/>
      <c r="J151" s="23"/>
      <c r="K151" s="22"/>
      <c r="L151" s="9"/>
      <c r="M151" s="23"/>
      <c r="N151" s="22"/>
      <c r="O151" s="9"/>
      <c r="P151" s="23"/>
      <c r="Q151" s="22"/>
      <c r="R151" s="9"/>
      <c r="S151" s="23"/>
    </row>
    <row r="152" spans="1:19" x14ac:dyDescent="0.35">
      <c r="A152" s="32" t="s">
        <v>144</v>
      </c>
      <c r="B152" s="22">
        <v>1936</v>
      </c>
      <c r="C152" s="9">
        <v>1936</v>
      </c>
      <c r="D152" s="23">
        <v>1936</v>
      </c>
      <c r="E152" s="22">
        <v>10803</v>
      </c>
      <c r="F152" s="9">
        <v>10831</v>
      </c>
      <c r="G152" s="23">
        <v>11429</v>
      </c>
      <c r="H152" s="22">
        <v>10969</v>
      </c>
      <c r="I152" s="9">
        <v>16741</v>
      </c>
      <c r="J152" s="23">
        <v>19153</v>
      </c>
      <c r="K152" s="22">
        <v>10474</v>
      </c>
      <c r="L152" s="9">
        <v>12237</v>
      </c>
      <c r="M152" s="23">
        <v>14328</v>
      </c>
      <c r="N152" s="22">
        <v>11172</v>
      </c>
      <c r="O152" s="9">
        <v>13047</v>
      </c>
      <c r="P152" s="23">
        <v>14926</v>
      </c>
      <c r="Q152" s="22">
        <v>7861</v>
      </c>
      <c r="R152" s="9">
        <v>8574</v>
      </c>
      <c r="S152" s="23">
        <v>10520</v>
      </c>
    </row>
    <row r="153" spans="1:19" x14ac:dyDescent="0.35">
      <c r="A153" s="32" t="s">
        <v>147</v>
      </c>
      <c r="B153" s="22"/>
      <c r="C153" s="9"/>
      <c r="D153" s="23"/>
      <c r="E153" s="22">
        <v>6679</v>
      </c>
      <c r="F153" s="9">
        <v>9367</v>
      </c>
      <c r="G153" s="23">
        <v>10846</v>
      </c>
      <c r="H153" s="22">
        <v>5558</v>
      </c>
      <c r="I153" s="9">
        <v>6856</v>
      </c>
      <c r="J153" s="23">
        <v>8523</v>
      </c>
      <c r="K153" s="22">
        <v>6004</v>
      </c>
      <c r="L153" s="9">
        <v>7168</v>
      </c>
      <c r="M153" s="23">
        <v>8817</v>
      </c>
      <c r="N153" s="22">
        <v>5498</v>
      </c>
      <c r="O153" s="9">
        <v>6854</v>
      </c>
      <c r="P153" s="23">
        <v>8334</v>
      </c>
      <c r="Q153" s="22">
        <v>4450</v>
      </c>
      <c r="R153" s="9">
        <v>5512</v>
      </c>
      <c r="S153" s="23">
        <v>7024</v>
      </c>
    </row>
    <row r="154" spans="1:19" x14ac:dyDescent="0.35">
      <c r="A154" s="32" t="s">
        <v>150</v>
      </c>
      <c r="B154" s="22">
        <v>5925</v>
      </c>
      <c r="C154" s="9">
        <v>5925</v>
      </c>
      <c r="D154" s="23">
        <v>5925</v>
      </c>
      <c r="E154" s="22">
        <v>4974</v>
      </c>
      <c r="F154" s="9">
        <v>7878</v>
      </c>
      <c r="G154" s="23">
        <v>9350</v>
      </c>
      <c r="H154" s="22">
        <v>7838</v>
      </c>
      <c r="I154" s="9">
        <v>9855</v>
      </c>
      <c r="J154" s="23">
        <v>11533</v>
      </c>
      <c r="K154" s="22">
        <v>9219</v>
      </c>
      <c r="L154" s="9">
        <v>10234</v>
      </c>
      <c r="M154" s="23">
        <v>12366</v>
      </c>
      <c r="N154" s="22">
        <v>9335</v>
      </c>
      <c r="O154" s="9">
        <v>10830</v>
      </c>
      <c r="P154" s="23">
        <v>11813</v>
      </c>
      <c r="Q154" s="22">
        <v>8630</v>
      </c>
      <c r="R154" s="9">
        <v>10481</v>
      </c>
      <c r="S154" s="23">
        <v>11086</v>
      </c>
    </row>
    <row r="155" spans="1:19" x14ac:dyDescent="0.35">
      <c r="A155" s="32" t="s">
        <v>153</v>
      </c>
      <c r="B155" s="22"/>
      <c r="C155" s="9"/>
      <c r="D155" s="23"/>
      <c r="E155" s="22">
        <v>2039</v>
      </c>
      <c r="F155" s="9">
        <v>2168</v>
      </c>
      <c r="G155" s="23">
        <v>2287</v>
      </c>
      <c r="H155" s="22">
        <v>291</v>
      </c>
      <c r="I155" s="9">
        <v>360</v>
      </c>
      <c r="J155" s="23">
        <v>423</v>
      </c>
      <c r="K155" s="22">
        <v>1960</v>
      </c>
      <c r="L155" s="9">
        <v>2107</v>
      </c>
      <c r="M155" s="23">
        <v>2553</v>
      </c>
      <c r="N155" s="22">
        <v>1035</v>
      </c>
      <c r="O155" s="9">
        <v>1272</v>
      </c>
      <c r="P155" s="23">
        <v>1499</v>
      </c>
      <c r="Q155" s="22">
        <v>1049</v>
      </c>
      <c r="R155" s="9">
        <v>1279</v>
      </c>
      <c r="S155" s="23">
        <v>1491</v>
      </c>
    </row>
    <row r="156" spans="1:19" x14ac:dyDescent="0.35">
      <c r="A156" s="32" t="s">
        <v>774</v>
      </c>
      <c r="B156" s="22"/>
      <c r="C156" s="9"/>
      <c r="D156" s="23"/>
      <c r="E156" s="22">
        <v>373</v>
      </c>
      <c r="F156" s="9">
        <v>676</v>
      </c>
      <c r="G156" s="23">
        <v>955</v>
      </c>
      <c r="H156" s="22">
        <v>866</v>
      </c>
      <c r="I156" s="9">
        <v>913</v>
      </c>
      <c r="J156" s="23">
        <v>956</v>
      </c>
      <c r="K156" s="22">
        <v>708</v>
      </c>
      <c r="L156" s="9">
        <v>840</v>
      </c>
      <c r="M156" s="23">
        <v>1046</v>
      </c>
      <c r="N156" s="22">
        <v>895</v>
      </c>
      <c r="O156" s="9">
        <v>1202</v>
      </c>
      <c r="P156" s="23">
        <v>1652</v>
      </c>
      <c r="Q156" s="22">
        <v>248</v>
      </c>
      <c r="R156" s="9">
        <v>252</v>
      </c>
      <c r="S156" s="23">
        <v>395</v>
      </c>
    </row>
    <row r="157" spans="1:19" x14ac:dyDescent="0.35">
      <c r="A157" s="32" t="s">
        <v>156</v>
      </c>
      <c r="B157" s="22"/>
      <c r="C157" s="9"/>
      <c r="D157" s="23"/>
      <c r="E157" s="22">
        <v>5033</v>
      </c>
      <c r="F157" s="9">
        <v>5877</v>
      </c>
      <c r="G157" s="23">
        <v>6656</v>
      </c>
      <c r="H157" s="22">
        <v>630</v>
      </c>
      <c r="I157" s="9">
        <v>1263</v>
      </c>
      <c r="J157" s="23">
        <v>3087</v>
      </c>
      <c r="K157" s="22">
        <v>2035</v>
      </c>
      <c r="L157" s="9">
        <v>3142</v>
      </c>
      <c r="M157" s="23">
        <v>4290</v>
      </c>
      <c r="N157" s="22">
        <v>1054</v>
      </c>
      <c r="O157" s="9">
        <v>2168</v>
      </c>
      <c r="P157" s="23">
        <v>2904</v>
      </c>
      <c r="Q157" s="22">
        <v>503</v>
      </c>
      <c r="R157" s="9">
        <v>787</v>
      </c>
      <c r="S157" s="23">
        <v>1158</v>
      </c>
    </row>
    <row r="158" spans="1:19" x14ac:dyDescent="0.35">
      <c r="A158" s="32" t="s">
        <v>159</v>
      </c>
      <c r="B158" s="22"/>
      <c r="C158" s="9"/>
      <c r="D158" s="23"/>
      <c r="E158" s="22">
        <v>1480</v>
      </c>
      <c r="F158" s="9">
        <v>1724</v>
      </c>
      <c r="G158" s="23">
        <v>1859</v>
      </c>
      <c r="H158" s="22">
        <v>3504</v>
      </c>
      <c r="I158" s="9">
        <v>4641</v>
      </c>
      <c r="J158" s="23">
        <v>5925</v>
      </c>
      <c r="K158" s="22">
        <v>1555</v>
      </c>
      <c r="L158" s="9">
        <v>1886</v>
      </c>
      <c r="M158" s="23">
        <v>2747</v>
      </c>
      <c r="N158" s="22">
        <v>1042</v>
      </c>
      <c r="O158" s="9">
        <v>1641</v>
      </c>
      <c r="P158" s="23">
        <v>2485</v>
      </c>
      <c r="Q158" s="22">
        <v>1970</v>
      </c>
      <c r="R158" s="9">
        <v>2448</v>
      </c>
      <c r="S158" s="23">
        <v>2929</v>
      </c>
    </row>
    <row r="159" spans="1:19" x14ac:dyDescent="0.35">
      <c r="A159" s="32" t="s">
        <v>162</v>
      </c>
      <c r="B159" s="22">
        <v>4078</v>
      </c>
      <c r="C159" s="9">
        <v>4078</v>
      </c>
      <c r="D159" s="23">
        <v>4078</v>
      </c>
      <c r="E159" s="22">
        <v>3398</v>
      </c>
      <c r="F159" s="9">
        <v>3608</v>
      </c>
      <c r="G159" s="23">
        <v>5436</v>
      </c>
      <c r="H159" s="22">
        <v>1699</v>
      </c>
      <c r="I159" s="9">
        <v>2079</v>
      </c>
      <c r="J159" s="23">
        <v>3854</v>
      </c>
      <c r="K159" s="22">
        <v>3763</v>
      </c>
      <c r="L159" s="9">
        <v>4602</v>
      </c>
      <c r="M159" s="23">
        <v>5701</v>
      </c>
      <c r="N159" s="22">
        <v>3506</v>
      </c>
      <c r="O159" s="9">
        <v>4501</v>
      </c>
      <c r="P159" s="23">
        <v>5819</v>
      </c>
      <c r="Q159" s="22">
        <v>1936</v>
      </c>
      <c r="R159" s="9">
        <v>2346</v>
      </c>
      <c r="S159" s="23">
        <v>2966</v>
      </c>
    </row>
    <row r="160" spans="1:19" x14ac:dyDescent="0.35">
      <c r="A160" s="32" t="s">
        <v>678</v>
      </c>
      <c r="B160" s="22"/>
      <c r="C160" s="9"/>
      <c r="D160" s="23"/>
      <c r="E160" s="22"/>
      <c r="F160" s="9"/>
      <c r="G160" s="23"/>
      <c r="H160" s="22"/>
      <c r="I160" s="9"/>
      <c r="J160" s="23"/>
      <c r="K160" s="22">
        <v>657</v>
      </c>
      <c r="L160" s="9">
        <v>712</v>
      </c>
      <c r="M160" s="23">
        <v>1503</v>
      </c>
      <c r="N160" s="22">
        <v>827</v>
      </c>
      <c r="O160" s="9">
        <v>906</v>
      </c>
      <c r="P160" s="23">
        <v>979</v>
      </c>
      <c r="Q160" s="22"/>
      <c r="R160" s="9"/>
      <c r="S160" s="23"/>
    </row>
    <row r="161" spans="1:19" x14ac:dyDescent="0.35">
      <c r="A161" s="32" t="s">
        <v>940</v>
      </c>
      <c r="B161" s="22"/>
      <c r="C161" s="9"/>
      <c r="D161" s="23"/>
      <c r="E161" s="22">
        <v>1110</v>
      </c>
      <c r="F161" s="9">
        <v>1110</v>
      </c>
      <c r="G161" s="23">
        <v>1110</v>
      </c>
      <c r="H161" s="22"/>
      <c r="I161" s="9"/>
      <c r="J161" s="23"/>
      <c r="K161" s="22">
        <v>135</v>
      </c>
      <c r="L161" s="9">
        <v>198</v>
      </c>
      <c r="M161" s="23">
        <v>257</v>
      </c>
      <c r="N161" s="22">
        <v>1638</v>
      </c>
      <c r="O161" s="9">
        <v>2015</v>
      </c>
      <c r="P161" s="23">
        <v>2127</v>
      </c>
      <c r="Q161" s="22"/>
      <c r="R161" s="9"/>
      <c r="S161" s="23"/>
    </row>
    <row r="162" spans="1:19" x14ac:dyDescent="0.35">
      <c r="A162" s="32" t="s">
        <v>165</v>
      </c>
      <c r="B162" s="22"/>
      <c r="C162" s="9"/>
      <c r="D162" s="23"/>
      <c r="E162" s="22">
        <v>6852</v>
      </c>
      <c r="F162" s="9">
        <v>6852</v>
      </c>
      <c r="G162" s="23">
        <v>6852</v>
      </c>
      <c r="H162" s="22">
        <v>517</v>
      </c>
      <c r="I162" s="9">
        <v>1330</v>
      </c>
      <c r="J162" s="23">
        <v>1861</v>
      </c>
      <c r="K162" s="22">
        <v>3700</v>
      </c>
      <c r="L162" s="9">
        <v>4188</v>
      </c>
      <c r="M162" s="23">
        <v>4615</v>
      </c>
      <c r="N162" s="22">
        <v>658</v>
      </c>
      <c r="O162" s="9">
        <v>975</v>
      </c>
      <c r="P162" s="23">
        <v>1240</v>
      </c>
      <c r="Q162" s="22">
        <v>7350</v>
      </c>
      <c r="R162" s="9">
        <v>7350</v>
      </c>
      <c r="S162" s="23">
        <v>7350</v>
      </c>
    </row>
    <row r="163" spans="1:19" x14ac:dyDescent="0.35">
      <c r="A163" s="32" t="s">
        <v>1593</v>
      </c>
      <c r="B163" s="22"/>
      <c r="C163" s="9"/>
      <c r="D163" s="23"/>
      <c r="E163" s="22"/>
      <c r="F163" s="9"/>
      <c r="G163" s="23"/>
      <c r="H163" s="22"/>
      <c r="I163" s="9"/>
      <c r="J163" s="23"/>
      <c r="K163" s="22"/>
      <c r="L163" s="9"/>
      <c r="M163" s="23"/>
      <c r="N163" s="22"/>
      <c r="O163" s="9"/>
      <c r="P163" s="23"/>
      <c r="Q163" s="22"/>
      <c r="R163" s="9"/>
      <c r="S163" s="23"/>
    </row>
    <row r="164" spans="1:19" x14ac:dyDescent="0.35">
      <c r="A164" s="32" t="s">
        <v>168</v>
      </c>
      <c r="B164" s="22"/>
      <c r="C164" s="9"/>
      <c r="D164" s="23"/>
      <c r="E164" s="22">
        <v>86</v>
      </c>
      <c r="F164" s="9">
        <v>94</v>
      </c>
      <c r="G164" s="23">
        <v>102</v>
      </c>
      <c r="H164" s="22">
        <v>156</v>
      </c>
      <c r="I164" s="9">
        <v>198</v>
      </c>
      <c r="J164" s="23">
        <v>244</v>
      </c>
      <c r="K164" s="22">
        <v>183</v>
      </c>
      <c r="L164" s="9">
        <v>541</v>
      </c>
      <c r="M164" s="23">
        <v>919</v>
      </c>
      <c r="N164" s="22">
        <v>117</v>
      </c>
      <c r="O164" s="9">
        <v>170</v>
      </c>
      <c r="P164" s="23">
        <v>458</v>
      </c>
      <c r="Q164" s="22">
        <v>63</v>
      </c>
      <c r="R164" s="9">
        <v>103</v>
      </c>
      <c r="S164" s="23">
        <v>140</v>
      </c>
    </row>
    <row r="165" spans="1:19" x14ac:dyDescent="0.35">
      <c r="A165" s="32" t="s">
        <v>1326</v>
      </c>
      <c r="B165" s="22"/>
      <c r="C165" s="9"/>
      <c r="D165" s="23"/>
      <c r="E165" s="22"/>
      <c r="F165" s="9"/>
      <c r="G165" s="23"/>
      <c r="H165" s="22"/>
      <c r="I165" s="9"/>
      <c r="J165" s="23"/>
      <c r="K165" s="22"/>
      <c r="L165" s="9"/>
      <c r="M165" s="23"/>
      <c r="N165" s="22"/>
      <c r="O165" s="9"/>
      <c r="P165" s="23"/>
      <c r="Q165" s="22"/>
      <c r="R165" s="9"/>
      <c r="S165" s="23"/>
    </row>
    <row r="166" spans="1:19" x14ac:dyDescent="0.35">
      <c r="A166" s="32" t="s">
        <v>1725</v>
      </c>
      <c r="B166" s="22"/>
      <c r="C166" s="9"/>
      <c r="D166" s="23"/>
      <c r="E166" s="22"/>
      <c r="F166" s="9"/>
      <c r="G166" s="23"/>
      <c r="H166" s="22"/>
      <c r="I166" s="9"/>
      <c r="J166" s="23"/>
      <c r="K166" s="22"/>
      <c r="L166" s="9"/>
      <c r="M166" s="23"/>
      <c r="N166" s="22"/>
      <c r="O166" s="9"/>
      <c r="P166" s="23"/>
      <c r="Q166" s="22"/>
      <c r="R166" s="9"/>
      <c r="S166" s="23"/>
    </row>
    <row r="167" spans="1:19" x14ac:dyDescent="0.35">
      <c r="A167" s="32" t="s">
        <v>1728</v>
      </c>
      <c r="B167" s="22"/>
      <c r="C167" s="9"/>
      <c r="D167" s="23"/>
      <c r="E167" s="22"/>
      <c r="F167" s="9"/>
      <c r="G167" s="23"/>
      <c r="H167" s="22"/>
      <c r="I167" s="9"/>
      <c r="J167" s="23"/>
      <c r="K167" s="22"/>
      <c r="L167" s="9"/>
      <c r="M167" s="23"/>
      <c r="N167" s="22"/>
      <c r="O167" s="9"/>
      <c r="P167" s="23"/>
      <c r="Q167" s="22"/>
      <c r="R167" s="9"/>
      <c r="S167" s="23"/>
    </row>
    <row r="168" spans="1:19" x14ac:dyDescent="0.35">
      <c r="A168" s="32" t="s">
        <v>1731</v>
      </c>
      <c r="B168" s="22"/>
      <c r="C168" s="9"/>
      <c r="D168" s="23"/>
      <c r="E168" s="22"/>
      <c r="F168" s="9"/>
      <c r="G168" s="23"/>
      <c r="H168" s="22"/>
      <c r="I168" s="9"/>
      <c r="J168" s="23"/>
      <c r="K168" s="22"/>
      <c r="L168" s="9"/>
      <c r="M168" s="23"/>
      <c r="N168" s="22"/>
      <c r="O168" s="9"/>
      <c r="P168" s="23"/>
      <c r="Q168" s="22"/>
      <c r="R168" s="9"/>
      <c r="S168" s="23"/>
    </row>
    <row r="169" spans="1:19" x14ac:dyDescent="0.35">
      <c r="A169" s="32" t="s">
        <v>171</v>
      </c>
      <c r="B169" s="22"/>
      <c r="C169" s="9"/>
      <c r="D169" s="23"/>
      <c r="E169" s="22">
        <v>951</v>
      </c>
      <c r="F169" s="9">
        <v>1164</v>
      </c>
      <c r="G169" s="23">
        <v>1360</v>
      </c>
      <c r="H169" s="22">
        <v>646</v>
      </c>
      <c r="I169" s="9">
        <v>735</v>
      </c>
      <c r="J169" s="23">
        <v>1123</v>
      </c>
      <c r="K169" s="22">
        <v>490</v>
      </c>
      <c r="L169" s="9">
        <v>705</v>
      </c>
      <c r="M169" s="23">
        <v>1360</v>
      </c>
      <c r="N169" s="22">
        <v>414</v>
      </c>
      <c r="O169" s="9">
        <v>517</v>
      </c>
      <c r="P169" s="23">
        <v>882</v>
      </c>
      <c r="Q169" s="22">
        <v>587</v>
      </c>
      <c r="R169" s="9">
        <v>618</v>
      </c>
      <c r="S169" s="23">
        <v>646</v>
      </c>
    </row>
    <row r="170" spans="1:19" x14ac:dyDescent="0.35">
      <c r="A170" s="32" t="s">
        <v>943</v>
      </c>
      <c r="B170" s="22"/>
      <c r="C170" s="9"/>
      <c r="D170" s="23"/>
      <c r="E170" s="22"/>
      <c r="F170" s="9"/>
      <c r="G170" s="23"/>
      <c r="H170" s="22"/>
      <c r="I170" s="9"/>
      <c r="J170" s="23"/>
      <c r="K170" s="22"/>
      <c r="L170" s="9"/>
      <c r="M170" s="23"/>
      <c r="N170" s="22"/>
      <c r="O170" s="9"/>
      <c r="P170" s="23"/>
      <c r="Q170" s="22"/>
      <c r="R170" s="9"/>
      <c r="S170" s="23"/>
    </row>
    <row r="171" spans="1:19" x14ac:dyDescent="0.35">
      <c r="A171" s="32" t="s">
        <v>174</v>
      </c>
      <c r="B171" s="22">
        <v>1182</v>
      </c>
      <c r="C171" s="9">
        <v>1470</v>
      </c>
      <c r="D171" s="23">
        <v>1736</v>
      </c>
      <c r="E171" s="22">
        <v>1908</v>
      </c>
      <c r="F171" s="9">
        <v>2719</v>
      </c>
      <c r="G171" s="23">
        <v>3896</v>
      </c>
      <c r="H171" s="22">
        <v>1087</v>
      </c>
      <c r="I171" s="9">
        <v>2504</v>
      </c>
      <c r="J171" s="23">
        <v>3091</v>
      </c>
      <c r="K171" s="22">
        <v>2018</v>
      </c>
      <c r="L171" s="9">
        <v>3002</v>
      </c>
      <c r="M171" s="23">
        <v>4043</v>
      </c>
      <c r="N171" s="22">
        <v>1701</v>
      </c>
      <c r="O171" s="9">
        <v>2356</v>
      </c>
      <c r="P171" s="23">
        <v>2921</v>
      </c>
      <c r="Q171" s="22">
        <v>590</v>
      </c>
      <c r="R171" s="9">
        <v>711</v>
      </c>
      <c r="S171" s="23">
        <v>1343</v>
      </c>
    </row>
    <row r="172" spans="1:19" x14ac:dyDescent="0.35">
      <c r="A172" s="32" t="s">
        <v>777</v>
      </c>
      <c r="B172" s="22"/>
      <c r="C172" s="9"/>
      <c r="D172" s="23"/>
      <c r="E172" s="22">
        <v>101819</v>
      </c>
      <c r="F172" s="9">
        <v>108597</v>
      </c>
      <c r="G172" s="23">
        <v>114854</v>
      </c>
      <c r="H172" s="22">
        <v>90024</v>
      </c>
      <c r="I172" s="9">
        <v>96033</v>
      </c>
      <c r="J172" s="23">
        <v>111523</v>
      </c>
      <c r="K172" s="22">
        <v>172364</v>
      </c>
      <c r="L172" s="9">
        <v>205223</v>
      </c>
      <c r="M172" s="23">
        <v>221341</v>
      </c>
      <c r="N172" s="22">
        <v>197541</v>
      </c>
      <c r="O172" s="9">
        <v>227011</v>
      </c>
      <c r="P172" s="23">
        <v>245577</v>
      </c>
      <c r="Q172" s="22">
        <v>160946</v>
      </c>
      <c r="R172" s="9">
        <v>195464</v>
      </c>
      <c r="S172" s="23">
        <v>217225</v>
      </c>
    </row>
    <row r="173" spans="1:19" x14ac:dyDescent="0.35">
      <c r="A173" s="32" t="s">
        <v>1527</v>
      </c>
      <c r="B173" s="22"/>
      <c r="C173" s="9"/>
      <c r="D173" s="23"/>
      <c r="E173" s="22"/>
      <c r="F173" s="9"/>
      <c r="G173" s="23"/>
      <c r="H173" s="22"/>
      <c r="I173" s="9"/>
      <c r="J173" s="23"/>
      <c r="K173" s="22"/>
      <c r="L173" s="9"/>
      <c r="M173" s="23"/>
      <c r="N173" s="22"/>
      <c r="O173" s="9"/>
      <c r="P173" s="23"/>
      <c r="Q173" s="22"/>
      <c r="R173" s="9"/>
      <c r="S173" s="23"/>
    </row>
    <row r="174" spans="1:19" x14ac:dyDescent="0.35">
      <c r="A174" s="31" t="s">
        <v>175</v>
      </c>
      <c r="B174" s="20">
        <f t="shared" ref="B174:L174" si="12">SUM(B175:B245)</f>
        <v>13900</v>
      </c>
      <c r="C174" s="13">
        <f t="shared" si="12"/>
        <v>14626</v>
      </c>
      <c r="D174" s="21">
        <f t="shared" si="12"/>
        <v>15295</v>
      </c>
      <c r="E174" s="20">
        <f t="shared" si="12"/>
        <v>164306</v>
      </c>
      <c r="F174" s="13">
        <f t="shared" si="12"/>
        <v>188897</v>
      </c>
      <c r="G174" s="21">
        <f t="shared" si="12"/>
        <v>219973</v>
      </c>
      <c r="H174" s="20">
        <f t="shared" si="12"/>
        <v>190986</v>
      </c>
      <c r="I174" s="13">
        <f t="shared" si="12"/>
        <v>247567</v>
      </c>
      <c r="J174" s="21">
        <f t="shared" si="12"/>
        <v>297716</v>
      </c>
      <c r="K174" s="20">
        <f t="shared" si="12"/>
        <v>376532</v>
      </c>
      <c r="L174" s="13">
        <f t="shared" si="12"/>
        <v>456889</v>
      </c>
      <c r="M174" s="21">
        <f t="shared" ref="M174:S174" si="13">SUM(M175:M245)</f>
        <v>543488</v>
      </c>
      <c r="N174" s="20">
        <f t="shared" si="13"/>
        <v>531753</v>
      </c>
      <c r="O174" s="13">
        <f t="shared" si="13"/>
        <v>607051</v>
      </c>
      <c r="P174" s="21">
        <f t="shared" si="13"/>
        <v>719540</v>
      </c>
      <c r="Q174" s="20">
        <f t="shared" si="13"/>
        <v>335325</v>
      </c>
      <c r="R174" s="13">
        <f t="shared" si="13"/>
        <v>378779</v>
      </c>
      <c r="S174" s="21">
        <f t="shared" si="13"/>
        <v>433788</v>
      </c>
    </row>
    <row r="175" spans="1:19" x14ac:dyDescent="0.35">
      <c r="A175" s="32" t="s">
        <v>178</v>
      </c>
      <c r="B175" s="22">
        <v>163</v>
      </c>
      <c r="C175" s="9">
        <v>163</v>
      </c>
      <c r="D175" s="23">
        <v>163</v>
      </c>
      <c r="E175" s="22">
        <v>12196</v>
      </c>
      <c r="F175" s="9">
        <v>15015</v>
      </c>
      <c r="G175" s="23">
        <v>19428</v>
      </c>
      <c r="H175" s="22">
        <v>9145</v>
      </c>
      <c r="I175" s="9">
        <v>22558</v>
      </c>
      <c r="J175" s="23">
        <v>24154</v>
      </c>
      <c r="K175" s="22">
        <v>14457</v>
      </c>
      <c r="L175" s="9">
        <v>18305</v>
      </c>
      <c r="M175" s="23">
        <v>23069</v>
      </c>
      <c r="N175" s="22">
        <v>18571</v>
      </c>
      <c r="O175" s="9">
        <v>25083</v>
      </c>
      <c r="P175" s="23">
        <v>30215</v>
      </c>
      <c r="Q175" s="22">
        <v>13381</v>
      </c>
      <c r="R175" s="9">
        <v>16916</v>
      </c>
      <c r="S175" s="23">
        <v>18807</v>
      </c>
    </row>
    <row r="176" spans="1:19" x14ac:dyDescent="0.35">
      <c r="A176" s="32" t="s">
        <v>181</v>
      </c>
      <c r="B176" s="22">
        <v>2589</v>
      </c>
      <c r="C176" s="9">
        <v>2589</v>
      </c>
      <c r="D176" s="23">
        <v>2589</v>
      </c>
      <c r="E176" s="22">
        <v>13679</v>
      </c>
      <c r="F176" s="9">
        <v>14180</v>
      </c>
      <c r="G176" s="23">
        <v>16197</v>
      </c>
      <c r="H176" s="22">
        <v>11677</v>
      </c>
      <c r="I176" s="9">
        <v>14398</v>
      </c>
      <c r="J176" s="23">
        <v>19408</v>
      </c>
      <c r="K176" s="22">
        <v>12331</v>
      </c>
      <c r="L176" s="9">
        <v>17548</v>
      </c>
      <c r="M176" s="23">
        <v>23818</v>
      </c>
      <c r="N176" s="22">
        <v>17641</v>
      </c>
      <c r="O176" s="9">
        <v>22613</v>
      </c>
      <c r="P176" s="23">
        <v>28591</v>
      </c>
      <c r="Q176" s="22">
        <v>11346</v>
      </c>
      <c r="R176" s="9">
        <v>12501</v>
      </c>
      <c r="S176" s="23">
        <v>12899</v>
      </c>
    </row>
    <row r="177" spans="1:19" x14ac:dyDescent="0.35">
      <c r="A177" s="32" t="s">
        <v>184</v>
      </c>
      <c r="B177" s="22"/>
      <c r="C177" s="9"/>
      <c r="D177" s="23"/>
      <c r="E177" s="22">
        <v>817</v>
      </c>
      <c r="F177" s="9">
        <v>817</v>
      </c>
      <c r="G177" s="23">
        <v>817</v>
      </c>
      <c r="H177" s="22">
        <v>1041</v>
      </c>
      <c r="I177" s="9">
        <v>1581</v>
      </c>
      <c r="J177" s="23">
        <v>2521</v>
      </c>
      <c r="K177" s="22">
        <v>1379</v>
      </c>
      <c r="L177" s="9">
        <v>2016</v>
      </c>
      <c r="M177" s="23">
        <v>2518</v>
      </c>
      <c r="N177" s="22">
        <v>2487</v>
      </c>
      <c r="O177" s="9">
        <v>6039</v>
      </c>
      <c r="P177" s="23">
        <v>6039</v>
      </c>
      <c r="Q177" s="22">
        <v>2241</v>
      </c>
      <c r="R177" s="9">
        <v>2542</v>
      </c>
      <c r="S177" s="23">
        <v>2819</v>
      </c>
    </row>
    <row r="178" spans="1:19" x14ac:dyDescent="0.35">
      <c r="A178" s="32" t="s">
        <v>187</v>
      </c>
      <c r="B178" s="22"/>
      <c r="C178" s="9"/>
      <c r="D178" s="23"/>
      <c r="E178" s="22">
        <v>7596</v>
      </c>
      <c r="F178" s="9">
        <v>10367</v>
      </c>
      <c r="G178" s="23">
        <v>13177</v>
      </c>
      <c r="H178" s="22">
        <v>2281</v>
      </c>
      <c r="I178" s="9">
        <v>3206</v>
      </c>
      <c r="J178" s="23">
        <v>5668</v>
      </c>
      <c r="K178" s="22">
        <v>7207</v>
      </c>
      <c r="L178" s="9">
        <v>9359</v>
      </c>
      <c r="M178" s="23">
        <v>11436</v>
      </c>
      <c r="N178" s="22">
        <v>7920</v>
      </c>
      <c r="O178" s="9">
        <v>10533</v>
      </c>
      <c r="P178" s="23">
        <v>12592</v>
      </c>
      <c r="Q178" s="22">
        <v>7897</v>
      </c>
      <c r="R178" s="9">
        <v>10991</v>
      </c>
      <c r="S178" s="23">
        <v>16416</v>
      </c>
    </row>
    <row r="179" spans="1:19" x14ac:dyDescent="0.35">
      <c r="A179" s="32" t="s">
        <v>190</v>
      </c>
      <c r="B179" s="22">
        <v>977</v>
      </c>
      <c r="C179" s="9">
        <v>977</v>
      </c>
      <c r="D179" s="23">
        <v>977</v>
      </c>
      <c r="E179" s="22">
        <v>4303</v>
      </c>
      <c r="F179" s="9">
        <v>4352</v>
      </c>
      <c r="G179" s="23">
        <v>5417</v>
      </c>
      <c r="H179" s="22">
        <v>4880</v>
      </c>
      <c r="I179" s="9">
        <v>5115</v>
      </c>
      <c r="J179" s="23">
        <v>7271</v>
      </c>
      <c r="K179" s="22">
        <v>3987</v>
      </c>
      <c r="L179" s="9">
        <v>5018</v>
      </c>
      <c r="M179" s="23">
        <v>6691</v>
      </c>
      <c r="N179" s="22">
        <v>4409</v>
      </c>
      <c r="O179" s="9">
        <v>5809</v>
      </c>
      <c r="P179" s="23">
        <v>8148</v>
      </c>
      <c r="Q179" s="22">
        <v>2862</v>
      </c>
      <c r="R179" s="9">
        <v>4885</v>
      </c>
      <c r="S179" s="23">
        <v>6228</v>
      </c>
    </row>
    <row r="180" spans="1:19" x14ac:dyDescent="0.35">
      <c r="A180" s="32" t="s">
        <v>193</v>
      </c>
      <c r="B180" s="22"/>
      <c r="C180" s="9"/>
      <c r="D180" s="23"/>
      <c r="E180" s="22">
        <v>2135</v>
      </c>
      <c r="F180" s="9">
        <v>3550</v>
      </c>
      <c r="G180" s="23">
        <v>4607</v>
      </c>
      <c r="H180" s="22">
        <v>2284</v>
      </c>
      <c r="I180" s="9">
        <v>2562</v>
      </c>
      <c r="J180" s="23">
        <v>4305</v>
      </c>
      <c r="K180" s="22">
        <v>2419</v>
      </c>
      <c r="L180" s="9">
        <v>3079</v>
      </c>
      <c r="M180" s="23">
        <v>4049</v>
      </c>
      <c r="N180" s="22">
        <v>2237</v>
      </c>
      <c r="O180" s="9">
        <v>3661</v>
      </c>
      <c r="P180" s="23">
        <v>4634</v>
      </c>
      <c r="Q180" s="22">
        <v>2139</v>
      </c>
      <c r="R180" s="9">
        <v>2615</v>
      </c>
      <c r="S180" s="23">
        <v>4921</v>
      </c>
    </row>
    <row r="181" spans="1:19" x14ac:dyDescent="0.35">
      <c r="A181" s="32" t="s">
        <v>196</v>
      </c>
      <c r="B181" s="22"/>
      <c r="C181" s="9"/>
      <c r="D181" s="23"/>
      <c r="E181" s="22">
        <v>1418</v>
      </c>
      <c r="F181" s="9">
        <v>1775</v>
      </c>
      <c r="G181" s="23">
        <v>1904</v>
      </c>
      <c r="H181" s="22">
        <v>3158</v>
      </c>
      <c r="I181" s="9">
        <v>3871</v>
      </c>
      <c r="J181" s="23">
        <v>4633</v>
      </c>
      <c r="K181" s="22">
        <v>2323</v>
      </c>
      <c r="L181" s="9">
        <v>3149</v>
      </c>
      <c r="M181" s="23">
        <v>4085</v>
      </c>
      <c r="N181" s="22">
        <v>2228</v>
      </c>
      <c r="O181" s="9">
        <v>2654</v>
      </c>
      <c r="P181" s="23">
        <v>3580</v>
      </c>
      <c r="Q181" s="22">
        <v>1346</v>
      </c>
      <c r="R181" s="9">
        <v>2051</v>
      </c>
      <c r="S181" s="23">
        <v>2562</v>
      </c>
    </row>
    <row r="182" spans="1:19" x14ac:dyDescent="0.35">
      <c r="A182" s="32" t="s">
        <v>199</v>
      </c>
      <c r="B182" s="22"/>
      <c r="C182" s="9"/>
      <c r="D182" s="23"/>
      <c r="E182" s="22">
        <v>6755</v>
      </c>
      <c r="F182" s="9">
        <v>9226</v>
      </c>
      <c r="G182" s="23">
        <v>11339</v>
      </c>
      <c r="H182" s="22">
        <v>4836</v>
      </c>
      <c r="I182" s="9">
        <v>9837</v>
      </c>
      <c r="J182" s="23">
        <v>11640</v>
      </c>
      <c r="K182" s="22">
        <v>5781</v>
      </c>
      <c r="L182" s="9">
        <v>7229</v>
      </c>
      <c r="M182" s="23">
        <v>10275</v>
      </c>
      <c r="N182" s="22">
        <v>8418</v>
      </c>
      <c r="O182" s="9">
        <v>11127</v>
      </c>
      <c r="P182" s="23">
        <v>14211</v>
      </c>
      <c r="Q182" s="22">
        <v>6316</v>
      </c>
      <c r="R182" s="9">
        <v>8242</v>
      </c>
      <c r="S182" s="23">
        <v>8797</v>
      </c>
    </row>
    <row r="183" spans="1:19" x14ac:dyDescent="0.35">
      <c r="A183" s="32" t="s">
        <v>202</v>
      </c>
      <c r="B183" s="22"/>
      <c r="C183" s="9"/>
      <c r="D183" s="23"/>
      <c r="E183" s="22">
        <v>2037</v>
      </c>
      <c r="F183" s="9">
        <v>2037</v>
      </c>
      <c r="G183" s="23">
        <v>2037</v>
      </c>
      <c r="H183" s="22">
        <v>1436</v>
      </c>
      <c r="I183" s="9">
        <v>2020</v>
      </c>
      <c r="J183" s="23">
        <v>2944</v>
      </c>
      <c r="K183" s="22">
        <v>734</v>
      </c>
      <c r="L183" s="9">
        <v>1296</v>
      </c>
      <c r="M183" s="23">
        <v>1851</v>
      </c>
      <c r="N183" s="22">
        <v>842</v>
      </c>
      <c r="O183" s="9">
        <v>1402</v>
      </c>
      <c r="P183" s="23">
        <v>1716</v>
      </c>
      <c r="Q183" s="22">
        <v>117</v>
      </c>
      <c r="R183" s="9">
        <v>319</v>
      </c>
      <c r="S183" s="23">
        <v>506</v>
      </c>
    </row>
    <row r="184" spans="1:19" x14ac:dyDescent="0.35">
      <c r="A184" s="32" t="s">
        <v>205</v>
      </c>
      <c r="B184" s="22"/>
      <c r="C184" s="9"/>
      <c r="D184" s="23"/>
      <c r="E184" s="22"/>
      <c r="F184" s="9"/>
      <c r="G184" s="23"/>
      <c r="H184" s="22">
        <v>5400</v>
      </c>
      <c r="I184" s="9">
        <v>7750</v>
      </c>
      <c r="J184" s="23">
        <v>9920</v>
      </c>
      <c r="K184" s="22">
        <v>2262</v>
      </c>
      <c r="L184" s="9">
        <v>2584</v>
      </c>
      <c r="M184" s="23">
        <v>3249</v>
      </c>
      <c r="N184" s="22">
        <v>3809</v>
      </c>
      <c r="O184" s="9">
        <v>5318</v>
      </c>
      <c r="P184" s="23">
        <v>6561</v>
      </c>
      <c r="Q184" s="22">
        <v>793</v>
      </c>
      <c r="R184" s="9">
        <v>815</v>
      </c>
      <c r="S184" s="23">
        <v>1765</v>
      </c>
    </row>
    <row r="185" spans="1:19" x14ac:dyDescent="0.35">
      <c r="A185" s="32" t="s">
        <v>208</v>
      </c>
      <c r="B185" s="22">
        <v>5720</v>
      </c>
      <c r="C185" s="9">
        <v>5720</v>
      </c>
      <c r="D185" s="23">
        <v>5720</v>
      </c>
      <c r="E185" s="22"/>
      <c r="F185" s="9"/>
      <c r="G185" s="23"/>
      <c r="H185" s="22"/>
      <c r="I185" s="9"/>
      <c r="J185" s="23"/>
      <c r="K185" s="22">
        <v>2374</v>
      </c>
      <c r="L185" s="9">
        <v>3459</v>
      </c>
      <c r="M185" s="23">
        <v>4580</v>
      </c>
      <c r="N185" s="22">
        <v>3675</v>
      </c>
      <c r="O185" s="9">
        <v>4990</v>
      </c>
      <c r="P185" s="23">
        <v>7058</v>
      </c>
      <c r="Q185" s="22">
        <v>1677</v>
      </c>
      <c r="R185" s="9">
        <v>2584</v>
      </c>
      <c r="S185" s="23">
        <v>3981</v>
      </c>
    </row>
    <row r="186" spans="1:19" x14ac:dyDescent="0.35">
      <c r="A186" s="32" t="s">
        <v>211</v>
      </c>
      <c r="B186" s="22"/>
      <c r="C186" s="9"/>
      <c r="D186" s="23"/>
      <c r="E186" s="22">
        <v>9894</v>
      </c>
      <c r="F186" s="9">
        <v>10080</v>
      </c>
      <c r="G186" s="23">
        <v>13790</v>
      </c>
      <c r="H186" s="22">
        <v>5015</v>
      </c>
      <c r="I186" s="9">
        <v>6636</v>
      </c>
      <c r="J186" s="23">
        <v>8933</v>
      </c>
      <c r="K186" s="22">
        <v>9355</v>
      </c>
      <c r="L186" s="9">
        <v>13093</v>
      </c>
      <c r="M186" s="23">
        <v>19756</v>
      </c>
      <c r="N186" s="22">
        <v>10018</v>
      </c>
      <c r="O186" s="9">
        <v>12718</v>
      </c>
      <c r="P186" s="23">
        <v>16446</v>
      </c>
      <c r="Q186" s="22">
        <v>4233</v>
      </c>
      <c r="R186" s="9">
        <v>5682</v>
      </c>
      <c r="S186" s="23">
        <v>6728</v>
      </c>
    </row>
    <row r="187" spans="1:19" x14ac:dyDescent="0.35">
      <c r="A187" s="32" t="s">
        <v>214</v>
      </c>
      <c r="B187" s="22"/>
      <c r="C187" s="9"/>
      <c r="D187" s="23"/>
      <c r="E187" s="22">
        <v>649</v>
      </c>
      <c r="F187" s="9">
        <v>685</v>
      </c>
      <c r="G187" s="23">
        <v>936</v>
      </c>
      <c r="H187" s="22">
        <v>1998</v>
      </c>
      <c r="I187" s="9">
        <v>3243</v>
      </c>
      <c r="J187" s="23">
        <v>3410</v>
      </c>
      <c r="K187" s="22">
        <v>635</v>
      </c>
      <c r="L187" s="9">
        <v>726</v>
      </c>
      <c r="M187" s="23">
        <v>1094</v>
      </c>
      <c r="N187" s="22">
        <v>1043</v>
      </c>
      <c r="O187" s="9">
        <v>1387</v>
      </c>
      <c r="P187" s="23">
        <v>1733</v>
      </c>
      <c r="Q187" s="22">
        <v>1723</v>
      </c>
      <c r="R187" s="9">
        <v>1922</v>
      </c>
      <c r="S187" s="23">
        <v>2428</v>
      </c>
    </row>
    <row r="188" spans="1:19" x14ac:dyDescent="0.35">
      <c r="A188" s="32" t="s">
        <v>217</v>
      </c>
      <c r="B188" s="22"/>
      <c r="C188" s="9"/>
      <c r="D188" s="23"/>
      <c r="E188" s="22">
        <v>1046</v>
      </c>
      <c r="F188" s="9">
        <v>1184</v>
      </c>
      <c r="G188" s="23">
        <v>1311</v>
      </c>
      <c r="H188" s="22">
        <v>2620</v>
      </c>
      <c r="I188" s="9">
        <v>3408</v>
      </c>
      <c r="J188" s="23">
        <v>5204</v>
      </c>
      <c r="K188" s="22">
        <v>2044</v>
      </c>
      <c r="L188" s="9">
        <v>2678</v>
      </c>
      <c r="M188" s="23">
        <v>3416</v>
      </c>
      <c r="N188" s="22">
        <v>3259</v>
      </c>
      <c r="O188" s="9">
        <v>3846</v>
      </c>
      <c r="P188" s="23">
        <v>4484</v>
      </c>
      <c r="Q188" s="22">
        <v>2035</v>
      </c>
      <c r="R188" s="9">
        <v>2294</v>
      </c>
      <c r="S188" s="23">
        <v>2406</v>
      </c>
    </row>
    <row r="189" spans="1:19" x14ac:dyDescent="0.35">
      <c r="A189" s="32" t="s">
        <v>220</v>
      </c>
      <c r="B189" s="22"/>
      <c r="C189" s="9"/>
      <c r="D189" s="23"/>
      <c r="E189" s="22">
        <v>2852</v>
      </c>
      <c r="F189" s="9">
        <v>3588</v>
      </c>
      <c r="G189" s="23">
        <v>4266</v>
      </c>
      <c r="H189" s="22">
        <v>2754</v>
      </c>
      <c r="I189" s="9">
        <v>3211</v>
      </c>
      <c r="J189" s="23">
        <v>4273</v>
      </c>
      <c r="K189" s="22">
        <v>1340</v>
      </c>
      <c r="L189" s="9">
        <v>1443</v>
      </c>
      <c r="M189" s="23">
        <v>1798</v>
      </c>
      <c r="N189" s="22">
        <v>1651</v>
      </c>
      <c r="O189" s="9">
        <v>1882</v>
      </c>
      <c r="P189" s="23">
        <v>2828</v>
      </c>
      <c r="Q189" s="22">
        <v>958</v>
      </c>
      <c r="R189" s="9">
        <v>1012</v>
      </c>
      <c r="S189" s="23">
        <v>1183</v>
      </c>
    </row>
    <row r="190" spans="1:19" x14ac:dyDescent="0.35">
      <c r="A190" s="32" t="s">
        <v>780</v>
      </c>
      <c r="B190" s="22"/>
      <c r="C190" s="9"/>
      <c r="D190" s="23"/>
      <c r="E190" s="22"/>
      <c r="F190" s="9"/>
      <c r="G190" s="23"/>
      <c r="H190" s="22"/>
      <c r="I190" s="9"/>
      <c r="J190" s="23"/>
      <c r="K190" s="22">
        <v>935</v>
      </c>
      <c r="L190" s="9">
        <v>1130</v>
      </c>
      <c r="M190" s="23">
        <v>1628</v>
      </c>
      <c r="N190" s="22">
        <v>3440</v>
      </c>
      <c r="O190" s="9">
        <v>3933</v>
      </c>
      <c r="P190" s="23">
        <v>6235</v>
      </c>
      <c r="Q190" s="22">
        <v>4207</v>
      </c>
      <c r="R190" s="9">
        <v>4207</v>
      </c>
      <c r="S190" s="23">
        <v>4207</v>
      </c>
    </row>
    <row r="191" spans="1:19" x14ac:dyDescent="0.35">
      <c r="A191" s="32" t="s">
        <v>680</v>
      </c>
      <c r="B191" s="22"/>
      <c r="C191" s="9"/>
      <c r="D191" s="23"/>
      <c r="E191" s="22">
        <v>859</v>
      </c>
      <c r="F191" s="9">
        <v>956</v>
      </c>
      <c r="G191" s="23">
        <v>1046</v>
      </c>
      <c r="H191" s="22">
        <v>999</v>
      </c>
      <c r="I191" s="9">
        <v>1357</v>
      </c>
      <c r="J191" s="23">
        <v>2421</v>
      </c>
      <c r="K191" s="22">
        <v>1670</v>
      </c>
      <c r="L191" s="9">
        <v>1823</v>
      </c>
      <c r="M191" s="23">
        <v>1860</v>
      </c>
      <c r="N191" s="22">
        <v>809</v>
      </c>
      <c r="O191" s="9">
        <v>1267</v>
      </c>
      <c r="P191" s="23">
        <v>1681</v>
      </c>
      <c r="Q191" s="22">
        <v>1694</v>
      </c>
      <c r="R191" s="9">
        <v>1694</v>
      </c>
      <c r="S191" s="23">
        <v>1694</v>
      </c>
    </row>
    <row r="192" spans="1:19" x14ac:dyDescent="0.35">
      <c r="A192" s="32" t="s">
        <v>223</v>
      </c>
      <c r="B192" s="22"/>
      <c r="C192" s="9"/>
      <c r="D192" s="23"/>
      <c r="E192" s="22">
        <v>1750</v>
      </c>
      <c r="F192" s="9">
        <v>1891</v>
      </c>
      <c r="G192" s="23">
        <v>2020</v>
      </c>
      <c r="H192" s="22">
        <v>2153</v>
      </c>
      <c r="I192" s="9">
        <v>2153</v>
      </c>
      <c r="J192" s="23">
        <v>2153</v>
      </c>
      <c r="K192" s="22">
        <v>1871</v>
      </c>
      <c r="L192" s="9">
        <v>2095</v>
      </c>
      <c r="M192" s="23">
        <v>2357</v>
      </c>
      <c r="N192" s="22">
        <v>2436</v>
      </c>
      <c r="O192" s="9">
        <v>3167</v>
      </c>
      <c r="P192" s="23">
        <v>3422</v>
      </c>
      <c r="Q192" s="22">
        <v>2564</v>
      </c>
      <c r="R192" s="9">
        <v>2911</v>
      </c>
      <c r="S192" s="23">
        <v>3083</v>
      </c>
    </row>
    <row r="193" spans="1:19" x14ac:dyDescent="0.35">
      <c r="A193" s="32" t="s">
        <v>226</v>
      </c>
      <c r="B193" s="22"/>
      <c r="C193" s="9"/>
      <c r="D193" s="23"/>
      <c r="E193" s="22">
        <v>3700</v>
      </c>
      <c r="F193" s="9">
        <v>4162</v>
      </c>
      <c r="G193" s="23">
        <v>4712</v>
      </c>
      <c r="H193" s="22">
        <v>4000</v>
      </c>
      <c r="I193" s="9">
        <v>5778</v>
      </c>
      <c r="J193" s="23">
        <v>8790</v>
      </c>
      <c r="K193" s="22">
        <v>4244</v>
      </c>
      <c r="L193" s="9">
        <v>5962</v>
      </c>
      <c r="M193" s="23">
        <v>8830</v>
      </c>
      <c r="N193" s="22">
        <v>7614</v>
      </c>
      <c r="O193" s="9">
        <v>10410</v>
      </c>
      <c r="P193" s="23">
        <v>15514</v>
      </c>
      <c r="Q193" s="22">
        <v>1751</v>
      </c>
      <c r="R193" s="9">
        <v>2368</v>
      </c>
      <c r="S193" s="23">
        <v>4745</v>
      </c>
    </row>
    <row r="194" spans="1:19" x14ac:dyDescent="0.35">
      <c r="A194" s="32" t="s">
        <v>229</v>
      </c>
      <c r="B194" s="22"/>
      <c r="C194" s="9"/>
      <c r="D194" s="23"/>
      <c r="E194" s="22">
        <v>1938</v>
      </c>
      <c r="F194" s="9">
        <v>2548</v>
      </c>
      <c r="G194" s="23">
        <v>2813</v>
      </c>
      <c r="H194" s="22">
        <v>1865</v>
      </c>
      <c r="I194" s="9">
        <v>1967</v>
      </c>
      <c r="J194" s="23">
        <v>2296</v>
      </c>
      <c r="K194" s="22">
        <v>1325</v>
      </c>
      <c r="L194" s="9">
        <v>1594</v>
      </c>
      <c r="M194" s="23">
        <v>2295</v>
      </c>
      <c r="N194" s="22">
        <v>1281</v>
      </c>
      <c r="O194" s="9">
        <v>1386</v>
      </c>
      <c r="P194" s="23">
        <v>1960</v>
      </c>
      <c r="Q194" s="22">
        <v>1264</v>
      </c>
      <c r="R194" s="9">
        <v>1272</v>
      </c>
      <c r="S194" s="23">
        <v>1281</v>
      </c>
    </row>
    <row r="195" spans="1:19" x14ac:dyDescent="0.35">
      <c r="A195" s="32" t="s">
        <v>232</v>
      </c>
      <c r="B195" s="22">
        <v>770</v>
      </c>
      <c r="C195" s="9">
        <v>770</v>
      </c>
      <c r="D195" s="23">
        <v>770</v>
      </c>
      <c r="E195" s="22">
        <v>3961</v>
      </c>
      <c r="F195" s="9">
        <v>5129</v>
      </c>
      <c r="G195" s="23">
        <v>5551</v>
      </c>
      <c r="H195" s="22">
        <v>2500</v>
      </c>
      <c r="I195" s="9">
        <v>3597</v>
      </c>
      <c r="J195" s="23">
        <v>4450</v>
      </c>
      <c r="K195" s="22">
        <v>1835</v>
      </c>
      <c r="L195" s="9">
        <v>2182</v>
      </c>
      <c r="M195" s="23">
        <v>2775</v>
      </c>
      <c r="N195" s="22">
        <v>1711</v>
      </c>
      <c r="O195" s="9">
        <v>2668</v>
      </c>
      <c r="P195" s="23">
        <v>3309</v>
      </c>
      <c r="Q195" s="22">
        <v>720</v>
      </c>
      <c r="R195" s="9">
        <v>722</v>
      </c>
      <c r="S195" s="23">
        <v>774</v>
      </c>
    </row>
    <row r="196" spans="1:19" x14ac:dyDescent="0.35">
      <c r="A196" s="32" t="s">
        <v>235</v>
      </c>
      <c r="B196" s="22"/>
      <c r="C196" s="9"/>
      <c r="D196" s="23"/>
      <c r="E196" s="22">
        <v>3120</v>
      </c>
      <c r="F196" s="9">
        <v>4277</v>
      </c>
      <c r="G196" s="23">
        <v>6365</v>
      </c>
      <c r="H196" s="22">
        <v>3328</v>
      </c>
      <c r="I196" s="9">
        <v>5104</v>
      </c>
      <c r="J196" s="23">
        <v>5544</v>
      </c>
      <c r="K196" s="22">
        <v>2961</v>
      </c>
      <c r="L196" s="9">
        <v>3763</v>
      </c>
      <c r="M196" s="23">
        <v>5286</v>
      </c>
      <c r="N196" s="22">
        <v>2535</v>
      </c>
      <c r="O196" s="9">
        <v>4555</v>
      </c>
      <c r="P196" s="23">
        <v>6096</v>
      </c>
      <c r="Q196" s="22">
        <v>1157</v>
      </c>
      <c r="R196" s="9">
        <v>1571</v>
      </c>
      <c r="S196" s="23">
        <v>2621</v>
      </c>
    </row>
    <row r="197" spans="1:19" x14ac:dyDescent="0.35">
      <c r="A197" s="32" t="s">
        <v>238</v>
      </c>
      <c r="B197" s="22"/>
      <c r="C197" s="9"/>
      <c r="D197" s="23"/>
      <c r="E197" s="22"/>
      <c r="F197" s="9"/>
      <c r="G197" s="23"/>
      <c r="H197" s="22">
        <v>3901</v>
      </c>
      <c r="I197" s="9">
        <v>6392</v>
      </c>
      <c r="J197" s="23">
        <v>7617</v>
      </c>
      <c r="K197" s="22">
        <v>4303</v>
      </c>
      <c r="L197" s="9">
        <v>5412</v>
      </c>
      <c r="M197" s="23">
        <v>7386</v>
      </c>
      <c r="N197" s="22">
        <v>1882</v>
      </c>
      <c r="O197" s="9">
        <v>2957</v>
      </c>
      <c r="P197" s="23">
        <v>5217</v>
      </c>
      <c r="Q197" s="22">
        <v>1984</v>
      </c>
      <c r="R197" s="9">
        <v>2317</v>
      </c>
      <c r="S197" s="23">
        <v>2842</v>
      </c>
    </row>
    <row r="198" spans="1:19" x14ac:dyDescent="0.35">
      <c r="A198" s="32" t="s">
        <v>241</v>
      </c>
      <c r="B198" s="22"/>
      <c r="C198" s="9"/>
      <c r="D198" s="23"/>
      <c r="E198" s="22">
        <v>69</v>
      </c>
      <c r="F198" s="9">
        <v>78</v>
      </c>
      <c r="G198" s="23">
        <v>489</v>
      </c>
      <c r="H198" s="22">
        <v>1460</v>
      </c>
      <c r="I198" s="9">
        <v>3628</v>
      </c>
      <c r="J198" s="23">
        <v>6543</v>
      </c>
      <c r="K198" s="22">
        <v>2099</v>
      </c>
      <c r="L198" s="9">
        <v>2653</v>
      </c>
      <c r="M198" s="23">
        <v>3526</v>
      </c>
      <c r="N198" s="22">
        <v>2294</v>
      </c>
      <c r="O198" s="9">
        <v>2732</v>
      </c>
      <c r="P198" s="23">
        <v>3456</v>
      </c>
      <c r="Q198" s="22">
        <v>601</v>
      </c>
      <c r="R198" s="9">
        <v>867</v>
      </c>
      <c r="S198" s="23">
        <v>1426</v>
      </c>
    </row>
    <row r="199" spans="1:19" x14ac:dyDescent="0.35">
      <c r="A199" s="32" t="s">
        <v>244</v>
      </c>
      <c r="B199" s="22"/>
      <c r="C199" s="9"/>
      <c r="D199" s="23"/>
      <c r="E199" s="22">
        <v>1934</v>
      </c>
      <c r="F199" s="9">
        <v>3717</v>
      </c>
      <c r="G199" s="23">
        <v>4245</v>
      </c>
      <c r="H199" s="22">
        <v>2383</v>
      </c>
      <c r="I199" s="9">
        <v>3974</v>
      </c>
      <c r="J199" s="23">
        <v>6087</v>
      </c>
      <c r="K199" s="22">
        <v>2123</v>
      </c>
      <c r="L199" s="9">
        <v>3342</v>
      </c>
      <c r="M199" s="23">
        <v>4487</v>
      </c>
      <c r="N199" s="22">
        <v>2645</v>
      </c>
      <c r="O199" s="9">
        <v>3208</v>
      </c>
      <c r="P199" s="23">
        <v>3795</v>
      </c>
      <c r="Q199" s="22">
        <v>1196</v>
      </c>
      <c r="R199" s="9">
        <v>1295</v>
      </c>
      <c r="S199" s="23">
        <v>1398</v>
      </c>
    </row>
    <row r="200" spans="1:19" x14ac:dyDescent="0.35">
      <c r="A200" s="32" t="s">
        <v>247</v>
      </c>
      <c r="B200" s="22"/>
      <c r="C200" s="9"/>
      <c r="D200" s="23"/>
      <c r="E200" s="22">
        <v>2646</v>
      </c>
      <c r="F200" s="9">
        <v>2747</v>
      </c>
      <c r="G200" s="23">
        <v>2840</v>
      </c>
      <c r="H200" s="22">
        <v>2755</v>
      </c>
      <c r="I200" s="9">
        <v>3302</v>
      </c>
      <c r="J200" s="23">
        <v>3903</v>
      </c>
      <c r="K200" s="22">
        <v>770</v>
      </c>
      <c r="L200" s="9">
        <v>1242</v>
      </c>
      <c r="M200" s="23">
        <v>1932</v>
      </c>
      <c r="N200" s="22">
        <v>971</v>
      </c>
      <c r="O200" s="9">
        <v>1242</v>
      </c>
      <c r="P200" s="23">
        <v>1871</v>
      </c>
      <c r="Q200" s="22">
        <v>1172</v>
      </c>
      <c r="R200" s="9">
        <v>1311</v>
      </c>
      <c r="S200" s="23">
        <v>1614</v>
      </c>
    </row>
    <row r="201" spans="1:19" x14ac:dyDescent="0.35">
      <c r="A201" s="32" t="s">
        <v>250</v>
      </c>
      <c r="B201" s="22"/>
      <c r="C201" s="9"/>
      <c r="D201" s="23"/>
      <c r="E201" s="22">
        <v>1314</v>
      </c>
      <c r="F201" s="9">
        <v>2151</v>
      </c>
      <c r="G201" s="23">
        <v>2923</v>
      </c>
      <c r="H201" s="22">
        <v>1391</v>
      </c>
      <c r="I201" s="9">
        <v>1961</v>
      </c>
      <c r="J201" s="23">
        <v>2313</v>
      </c>
      <c r="K201" s="22">
        <v>1460</v>
      </c>
      <c r="L201" s="9">
        <v>2017</v>
      </c>
      <c r="M201" s="23">
        <v>2513</v>
      </c>
      <c r="N201" s="22">
        <v>1804</v>
      </c>
      <c r="O201" s="9">
        <v>3449</v>
      </c>
      <c r="P201" s="23">
        <v>4788</v>
      </c>
      <c r="Q201" s="22">
        <v>889</v>
      </c>
      <c r="R201" s="9">
        <v>1084</v>
      </c>
      <c r="S201" s="23">
        <v>1129</v>
      </c>
    </row>
    <row r="202" spans="1:19" x14ac:dyDescent="0.35">
      <c r="A202" s="32" t="s">
        <v>253</v>
      </c>
      <c r="B202" s="22">
        <v>192</v>
      </c>
      <c r="C202" s="9">
        <v>192</v>
      </c>
      <c r="D202" s="23">
        <v>192</v>
      </c>
      <c r="E202" s="22">
        <v>3827</v>
      </c>
      <c r="F202" s="9">
        <v>4048</v>
      </c>
      <c r="G202" s="23">
        <v>4409</v>
      </c>
      <c r="H202" s="22">
        <v>6480</v>
      </c>
      <c r="I202" s="9">
        <v>8856</v>
      </c>
      <c r="J202" s="23">
        <v>11785</v>
      </c>
      <c r="K202" s="22">
        <v>7222</v>
      </c>
      <c r="L202" s="9">
        <v>11911</v>
      </c>
      <c r="M202" s="23">
        <v>17798</v>
      </c>
      <c r="N202" s="22">
        <v>5241</v>
      </c>
      <c r="O202" s="9">
        <v>7214</v>
      </c>
      <c r="P202" s="23">
        <v>9411</v>
      </c>
      <c r="Q202" s="22">
        <v>908</v>
      </c>
      <c r="R202" s="9">
        <v>2956</v>
      </c>
      <c r="S202" s="23">
        <v>3910</v>
      </c>
    </row>
    <row r="203" spans="1:19" x14ac:dyDescent="0.35">
      <c r="A203" s="32" t="s">
        <v>256</v>
      </c>
      <c r="B203" s="22"/>
      <c r="C203" s="9"/>
      <c r="D203" s="23"/>
      <c r="E203" s="22">
        <v>5300</v>
      </c>
      <c r="F203" s="9">
        <v>6494</v>
      </c>
      <c r="G203" s="23">
        <v>7597</v>
      </c>
      <c r="H203" s="22">
        <v>595</v>
      </c>
      <c r="I203" s="9">
        <v>598</v>
      </c>
      <c r="J203" s="23">
        <v>872</v>
      </c>
      <c r="K203" s="22">
        <v>1532</v>
      </c>
      <c r="L203" s="9">
        <v>3610</v>
      </c>
      <c r="M203" s="23">
        <v>7289</v>
      </c>
      <c r="N203" s="22">
        <v>600</v>
      </c>
      <c r="O203" s="9">
        <v>1717</v>
      </c>
      <c r="P203" s="23">
        <v>4820</v>
      </c>
      <c r="Q203" s="22">
        <v>600</v>
      </c>
      <c r="R203" s="9">
        <v>600</v>
      </c>
      <c r="S203" s="23">
        <v>600</v>
      </c>
    </row>
    <row r="204" spans="1:19" x14ac:dyDescent="0.35">
      <c r="A204" s="32" t="s">
        <v>783</v>
      </c>
      <c r="B204" s="22"/>
      <c r="C204" s="9"/>
      <c r="D204" s="23"/>
      <c r="E204" s="22">
        <v>360</v>
      </c>
      <c r="F204" s="9">
        <v>360</v>
      </c>
      <c r="G204" s="23">
        <v>360</v>
      </c>
      <c r="H204" s="22">
        <v>1460</v>
      </c>
      <c r="I204" s="9">
        <v>1644</v>
      </c>
      <c r="J204" s="23">
        <v>1726</v>
      </c>
      <c r="K204" s="22">
        <v>1198</v>
      </c>
      <c r="L204" s="9">
        <v>1383</v>
      </c>
      <c r="M204" s="23">
        <v>1901</v>
      </c>
      <c r="N204" s="22">
        <v>1101</v>
      </c>
      <c r="O204" s="9">
        <v>1771</v>
      </c>
      <c r="P204" s="23">
        <v>1973</v>
      </c>
      <c r="Q204" s="22"/>
      <c r="R204" s="9"/>
      <c r="S204" s="23"/>
    </row>
    <row r="205" spans="1:19" x14ac:dyDescent="0.35">
      <c r="A205" s="32" t="s">
        <v>259</v>
      </c>
      <c r="B205" s="22"/>
      <c r="C205" s="9"/>
      <c r="D205" s="23"/>
      <c r="E205" s="22">
        <v>2351</v>
      </c>
      <c r="F205" s="9">
        <v>2527</v>
      </c>
      <c r="G205" s="23">
        <v>2690</v>
      </c>
      <c r="H205" s="22">
        <v>4070</v>
      </c>
      <c r="I205" s="9">
        <v>5242</v>
      </c>
      <c r="J205" s="23">
        <v>5850</v>
      </c>
      <c r="K205" s="22">
        <v>1881</v>
      </c>
      <c r="L205" s="9">
        <v>2733</v>
      </c>
      <c r="M205" s="23">
        <v>4417</v>
      </c>
      <c r="N205" s="22">
        <v>2382</v>
      </c>
      <c r="O205" s="9">
        <v>3071</v>
      </c>
      <c r="P205" s="23">
        <v>4725</v>
      </c>
      <c r="Q205" s="22">
        <v>2635</v>
      </c>
      <c r="R205" s="9">
        <v>2921</v>
      </c>
      <c r="S205" s="23">
        <v>3513</v>
      </c>
    </row>
    <row r="206" spans="1:19" x14ac:dyDescent="0.35">
      <c r="A206" s="32" t="s">
        <v>1053</v>
      </c>
      <c r="B206" s="22"/>
      <c r="C206" s="9"/>
      <c r="D206" s="23"/>
      <c r="E206" s="22"/>
      <c r="F206" s="9"/>
      <c r="G206" s="23"/>
      <c r="H206" s="22"/>
      <c r="I206" s="9"/>
      <c r="J206" s="23"/>
      <c r="K206" s="22"/>
      <c r="L206" s="9"/>
      <c r="M206" s="23"/>
      <c r="N206" s="22">
        <v>2227</v>
      </c>
      <c r="O206" s="9">
        <v>2269</v>
      </c>
      <c r="P206" s="23">
        <v>2307</v>
      </c>
      <c r="Q206" s="22">
        <v>4314</v>
      </c>
      <c r="R206" s="9">
        <v>4314</v>
      </c>
      <c r="S206" s="23">
        <v>4314</v>
      </c>
    </row>
    <row r="207" spans="1:19" x14ac:dyDescent="0.35">
      <c r="A207" s="32" t="s">
        <v>1329</v>
      </c>
      <c r="B207" s="22"/>
      <c r="C207" s="9"/>
      <c r="D207" s="23"/>
      <c r="E207" s="22"/>
      <c r="F207" s="9"/>
      <c r="G207" s="23"/>
      <c r="H207" s="22"/>
      <c r="I207" s="9"/>
      <c r="J207" s="23"/>
      <c r="K207" s="22"/>
      <c r="L207" s="9"/>
      <c r="M207" s="23"/>
      <c r="N207" s="22"/>
      <c r="O207" s="9"/>
      <c r="P207" s="23"/>
      <c r="Q207" s="22"/>
      <c r="R207" s="9"/>
      <c r="S207" s="23"/>
    </row>
    <row r="208" spans="1:19" x14ac:dyDescent="0.35">
      <c r="A208" s="32" t="s">
        <v>786</v>
      </c>
      <c r="B208" s="22"/>
      <c r="C208" s="9"/>
      <c r="D208" s="23"/>
      <c r="E208" s="22"/>
      <c r="F208" s="9"/>
      <c r="G208" s="23"/>
      <c r="H208" s="22"/>
      <c r="I208" s="9"/>
      <c r="J208" s="23"/>
      <c r="K208" s="22"/>
      <c r="L208" s="9"/>
      <c r="M208" s="23"/>
      <c r="N208" s="22"/>
      <c r="O208" s="9"/>
      <c r="P208" s="23"/>
      <c r="Q208" s="22"/>
      <c r="R208" s="9"/>
      <c r="S208" s="23"/>
    </row>
    <row r="209" spans="1:19" x14ac:dyDescent="0.35">
      <c r="A209" s="32" t="s">
        <v>1332</v>
      </c>
      <c r="B209" s="22"/>
      <c r="C209" s="9"/>
      <c r="D209" s="23"/>
      <c r="E209" s="22"/>
      <c r="F209" s="9"/>
      <c r="G209" s="23"/>
      <c r="H209" s="22"/>
      <c r="I209" s="9"/>
      <c r="J209" s="23"/>
      <c r="K209" s="22"/>
      <c r="L209" s="9"/>
      <c r="M209" s="23"/>
      <c r="N209" s="22"/>
      <c r="O209" s="9"/>
      <c r="P209" s="23"/>
      <c r="Q209" s="22"/>
      <c r="R209" s="9"/>
      <c r="S209" s="23"/>
    </row>
    <row r="210" spans="1:19" x14ac:dyDescent="0.35">
      <c r="A210" s="32" t="s">
        <v>1335</v>
      </c>
      <c r="B210" s="22"/>
      <c r="C210" s="9"/>
      <c r="D210" s="23"/>
      <c r="E210" s="22"/>
      <c r="F210" s="9"/>
      <c r="G210" s="23"/>
      <c r="H210" s="22"/>
      <c r="I210" s="9"/>
      <c r="J210" s="23"/>
      <c r="K210" s="22"/>
      <c r="L210" s="9"/>
      <c r="M210" s="23"/>
      <c r="N210" s="22"/>
      <c r="O210" s="9"/>
      <c r="P210" s="23"/>
      <c r="Q210" s="22"/>
      <c r="R210" s="9"/>
      <c r="S210" s="23"/>
    </row>
    <row r="211" spans="1:19" x14ac:dyDescent="0.35">
      <c r="A211" s="32" t="s">
        <v>1338</v>
      </c>
      <c r="B211" s="22"/>
      <c r="C211" s="9"/>
      <c r="D211" s="23"/>
      <c r="E211" s="22"/>
      <c r="F211" s="9"/>
      <c r="G211" s="23"/>
      <c r="H211" s="22"/>
      <c r="I211" s="9"/>
      <c r="J211" s="23"/>
      <c r="K211" s="22"/>
      <c r="L211" s="9"/>
      <c r="M211" s="23"/>
      <c r="N211" s="22"/>
      <c r="O211" s="9"/>
      <c r="P211" s="23"/>
      <c r="Q211" s="22"/>
      <c r="R211" s="9"/>
      <c r="S211" s="23"/>
    </row>
    <row r="212" spans="1:19" x14ac:dyDescent="0.35">
      <c r="A212" s="32" t="s">
        <v>1056</v>
      </c>
      <c r="B212" s="22"/>
      <c r="C212" s="9"/>
      <c r="D212" s="23"/>
      <c r="E212" s="22"/>
      <c r="F212" s="9"/>
      <c r="G212" s="23"/>
      <c r="H212" s="22"/>
      <c r="I212" s="9"/>
      <c r="J212" s="23"/>
      <c r="K212" s="22"/>
      <c r="L212" s="9"/>
      <c r="M212" s="23"/>
      <c r="N212" s="22"/>
      <c r="O212" s="9"/>
      <c r="P212" s="23"/>
      <c r="Q212" s="22"/>
      <c r="R212" s="9"/>
      <c r="S212" s="23"/>
    </row>
    <row r="213" spans="1:19" x14ac:dyDescent="0.35">
      <c r="A213" s="32" t="s">
        <v>789</v>
      </c>
      <c r="B213" s="22"/>
      <c r="C213" s="9"/>
      <c r="D213" s="23"/>
      <c r="E213" s="22"/>
      <c r="F213" s="9"/>
      <c r="G213" s="23"/>
      <c r="H213" s="22"/>
      <c r="I213" s="9"/>
      <c r="J213" s="23"/>
      <c r="K213" s="22"/>
      <c r="L213" s="9"/>
      <c r="M213" s="23"/>
      <c r="N213" s="22"/>
      <c r="O213" s="9"/>
      <c r="P213" s="23"/>
      <c r="Q213" s="22"/>
      <c r="R213" s="9"/>
      <c r="S213" s="23"/>
    </row>
    <row r="214" spans="1:19" x14ac:dyDescent="0.35">
      <c r="A214" s="32" t="s">
        <v>1059</v>
      </c>
      <c r="B214" s="22"/>
      <c r="C214" s="9"/>
      <c r="D214" s="23"/>
      <c r="E214" s="22"/>
      <c r="F214" s="9"/>
      <c r="G214" s="23"/>
      <c r="H214" s="22"/>
      <c r="I214" s="9"/>
      <c r="J214" s="23"/>
      <c r="K214" s="22"/>
      <c r="L214" s="9"/>
      <c r="M214" s="23"/>
      <c r="N214" s="22"/>
      <c r="O214" s="9"/>
      <c r="P214" s="23"/>
      <c r="Q214" s="22"/>
      <c r="R214" s="9"/>
      <c r="S214" s="23"/>
    </row>
    <row r="215" spans="1:19" x14ac:dyDescent="0.35">
      <c r="A215" s="32" t="s">
        <v>1062</v>
      </c>
      <c r="B215" s="22"/>
      <c r="C215" s="9"/>
      <c r="D215" s="23"/>
      <c r="E215" s="22"/>
      <c r="F215" s="9"/>
      <c r="G215" s="23"/>
      <c r="H215" s="22"/>
      <c r="I215" s="9"/>
      <c r="J215" s="23"/>
      <c r="K215" s="22"/>
      <c r="L215" s="9"/>
      <c r="M215" s="23"/>
      <c r="N215" s="22"/>
      <c r="O215" s="9"/>
      <c r="P215" s="23"/>
      <c r="Q215" s="22"/>
      <c r="R215" s="9"/>
      <c r="S215" s="23"/>
    </row>
    <row r="216" spans="1:19" x14ac:dyDescent="0.35">
      <c r="A216" s="32" t="s">
        <v>1065</v>
      </c>
      <c r="B216" s="22"/>
      <c r="C216" s="9"/>
      <c r="D216" s="23"/>
      <c r="E216" s="22"/>
      <c r="F216" s="9"/>
      <c r="G216" s="23"/>
      <c r="H216" s="22"/>
      <c r="I216" s="9"/>
      <c r="J216" s="23"/>
      <c r="K216" s="22"/>
      <c r="L216" s="9"/>
      <c r="M216" s="23"/>
      <c r="N216" s="22"/>
      <c r="O216" s="9"/>
      <c r="P216" s="23"/>
      <c r="Q216" s="22"/>
      <c r="R216" s="9"/>
      <c r="S216" s="23"/>
    </row>
    <row r="217" spans="1:19" x14ac:dyDescent="0.35">
      <c r="A217" s="32" t="s">
        <v>1341</v>
      </c>
      <c r="B217" s="22"/>
      <c r="C217" s="9"/>
      <c r="D217" s="23"/>
      <c r="E217" s="22"/>
      <c r="F217" s="9"/>
      <c r="G217" s="23"/>
      <c r="H217" s="22"/>
      <c r="I217" s="9"/>
      <c r="J217" s="23"/>
      <c r="K217" s="22"/>
      <c r="L217" s="9"/>
      <c r="M217" s="23"/>
      <c r="N217" s="22"/>
      <c r="O217" s="9"/>
      <c r="P217" s="23"/>
      <c r="Q217" s="22"/>
      <c r="R217" s="9"/>
      <c r="S217" s="23"/>
    </row>
    <row r="218" spans="1:19" x14ac:dyDescent="0.35">
      <c r="A218" s="32" t="s">
        <v>1498</v>
      </c>
      <c r="B218" s="22"/>
      <c r="C218" s="9"/>
      <c r="D218" s="23"/>
      <c r="E218" s="22"/>
      <c r="F218" s="9"/>
      <c r="G218" s="23"/>
      <c r="H218" s="22"/>
      <c r="I218" s="9"/>
      <c r="J218" s="23"/>
      <c r="K218" s="22"/>
      <c r="L218" s="9"/>
      <c r="M218" s="23"/>
      <c r="N218" s="22"/>
      <c r="O218" s="9"/>
      <c r="P218" s="23"/>
      <c r="Q218" s="22"/>
      <c r="R218" s="9"/>
      <c r="S218" s="23"/>
    </row>
    <row r="219" spans="1:19" x14ac:dyDescent="0.35">
      <c r="A219" s="32" t="s">
        <v>1734</v>
      </c>
      <c r="B219" s="22"/>
      <c r="C219" s="9"/>
      <c r="D219" s="23"/>
      <c r="E219" s="22"/>
      <c r="F219" s="9"/>
      <c r="G219" s="23"/>
      <c r="H219" s="22"/>
      <c r="I219" s="9"/>
      <c r="J219" s="23"/>
      <c r="K219" s="22"/>
      <c r="L219" s="9"/>
      <c r="M219" s="23"/>
      <c r="N219" s="22"/>
      <c r="O219" s="9"/>
      <c r="P219" s="23"/>
      <c r="Q219" s="22"/>
      <c r="R219" s="9"/>
      <c r="S219" s="23"/>
    </row>
    <row r="220" spans="1:19" x14ac:dyDescent="0.35">
      <c r="A220" s="32" t="s">
        <v>1737</v>
      </c>
      <c r="B220" s="22"/>
      <c r="C220" s="9"/>
      <c r="D220" s="23"/>
      <c r="E220" s="22"/>
      <c r="F220" s="9"/>
      <c r="G220" s="23"/>
      <c r="H220" s="22"/>
      <c r="I220" s="9"/>
      <c r="J220" s="23"/>
      <c r="K220" s="22"/>
      <c r="L220" s="9"/>
      <c r="M220" s="23"/>
      <c r="N220" s="22"/>
      <c r="O220" s="9"/>
      <c r="P220" s="23"/>
      <c r="Q220" s="22"/>
      <c r="R220" s="9"/>
      <c r="S220" s="23"/>
    </row>
    <row r="221" spans="1:19" x14ac:dyDescent="0.35">
      <c r="A221" s="32" t="s">
        <v>1233</v>
      </c>
      <c r="B221" s="22"/>
      <c r="C221" s="9"/>
      <c r="D221" s="23"/>
      <c r="E221" s="22"/>
      <c r="F221" s="9"/>
      <c r="G221" s="23"/>
      <c r="H221" s="22"/>
      <c r="I221" s="9"/>
      <c r="J221" s="23"/>
      <c r="K221" s="22"/>
      <c r="L221" s="9"/>
      <c r="M221" s="23"/>
      <c r="N221" s="22"/>
      <c r="O221" s="9"/>
      <c r="P221" s="23"/>
      <c r="Q221" s="22"/>
      <c r="R221" s="9"/>
      <c r="S221" s="23"/>
    </row>
    <row r="222" spans="1:19" x14ac:dyDescent="0.35">
      <c r="A222" s="32" t="s">
        <v>1344</v>
      </c>
      <c r="B222" s="22"/>
      <c r="C222" s="9"/>
      <c r="D222" s="23"/>
      <c r="E222" s="22"/>
      <c r="F222" s="9"/>
      <c r="G222" s="23"/>
      <c r="H222" s="22"/>
      <c r="I222" s="9"/>
      <c r="J222" s="23"/>
      <c r="K222" s="22"/>
      <c r="L222" s="9"/>
      <c r="M222" s="23"/>
      <c r="N222" s="22"/>
      <c r="O222" s="9"/>
      <c r="P222" s="23"/>
      <c r="Q222" s="22"/>
      <c r="R222" s="9"/>
      <c r="S222" s="23"/>
    </row>
    <row r="223" spans="1:19" x14ac:dyDescent="0.35">
      <c r="A223" s="32" t="s">
        <v>1347</v>
      </c>
      <c r="B223" s="22"/>
      <c r="C223" s="9"/>
      <c r="D223" s="23"/>
      <c r="E223" s="22"/>
      <c r="F223" s="9"/>
      <c r="G223" s="23"/>
      <c r="H223" s="22"/>
      <c r="I223" s="9"/>
      <c r="J223" s="23"/>
      <c r="K223" s="22"/>
      <c r="L223" s="9"/>
      <c r="M223" s="23"/>
      <c r="N223" s="22"/>
      <c r="O223" s="9"/>
      <c r="P223" s="23"/>
      <c r="Q223" s="22"/>
      <c r="R223" s="9"/>
      <c r="S223" s="23"/>
    </row>
    <row r="224" spans="1:19" x14ac:dyDescent="0.35">
      <c r="A224" s="32" t="s">
        <v>1740</v>
      </c>
      <c r="B224" s="22"/>
      <c r="C224" s="9"/>
      <c r="D224" s="23"/>
      <c r="E224" s="22"/>
      <c r="F224" s="9"/>
      <c r="G224" s="23"/>
      <c r="H224" s="22"/>
      <c r="I224" s="9"/>
      <c r="J224" s="23"/>
      <c r="K224" s="22"/>
      <c r="L224" s="9"/>
      <c r="M224" s="23"/>
      <c r="N224" s="22"/>
      <c r="O224" s="9"/>
      <c r="P224" s="23"/>
      <c r="Q224" s="22"/>
      <c r="R224" s="9"/>
      <c r="S224" s="23"/>
    </row>
    <row r="225" spans="1:19" x14ac:dyDescent="0.35">
      <c r="A225" s="32" t="s">
        <v>1743</v>
      </c>
      <c r="B225" s="22"/>
      <c r="C225" s="9"/>
      <c r="D225" s="23"/>
      <c r="E225" s="22"/>
      <c r="F225" s="9"/>
      <c r="G225" s="23"/>
      <c r="H225" s="22"/>
      <c r="I225" s="9"/>
      <c r="J225" s="23"/>
      <c r="K225" s="22"/>
      <c r="L225" s="9"/>
      <c r="M225" s="23"/>
      <c r="N225" s="22"/>
      <c r="O225" s="9"/>
      <c r="P225" s="23"/>
      <c r="Q225" s="22"/>
      <c r="R225" s="9"/>
      <c r="S225" s="23"/>
    </row>
    <row r="226" spans="1:19" x14ac:dyDescent="0.35">
      <c r="A226" s="32" t="s">
        <v>1746</v>
      </c>
      <c r="B226" s="22"/>
      <c r="C226" s="9"/>
      <c r="D226" s="23"/>
      <c r="E226" s="22"/>
      <c r="F226" s="9"/>
      <c r="G226" s="23"/>
      <c r="H226" s="22"/>
      <c r="I226" s="9"/>
      <c r="J226" s="23"/>
      <c r="K226" s="22"/>
      <c r="L226" s="9"/>
      <c r="M226" s="23"/>
      <c r="N226" s="22"/>
      <c r="O226" s="9"/>
      <c r="P226" s="23"/>
      <c r="Q226" s="22"/>
      <c r="R226" s="9"/>
      <c r="S226" s="23"/>
    </row>
    <row r="227" spans="1:19" x14ac:dyDescent="0.35">
      <c r="A227" s="32" t="s">
        <v>1350</v>
      </c>
      <c r="B227" s="22"/>
      <c r="C227" s="9"/>
      <c r="D227" s="23"/>
      <c r="E227" s="22"/>
      <c r="F227" s="9"/>
      <c r="G227" s="23"/>
      <c r="H227" s="22"/>
      <c r="I227" s="9"/>
      <c r="J227" s="23"/>
      <c r="K227" s="22"/>
      <c r="L227" s="9"/>
      <c r="M227" s="23"/>
      <c r="N227" s="22"/>
      <c r="O227" s="9"/>
      <c r="P227" s="23"/>
      <c r="Q227" s="22"/>
      <c r="R227" s="9"/>
      <c r="S227" s="23"/>
    </row>
    <row r="228" spans="1:19" x14ac:dyDescent="0.35">
      <c r="A228" s="32" t="s">
        <v>1749</v>
      </c>
      <c r="B228" s="22"/>
      <c r="C228" s="9"/>
      <c r="D228" s="23"/>
      <c r="E228" s="22"/>
      <c r="F228" s="9"/>
      <c r="G228" s="23"/>
      <c r="H228" s="22"/>
      <c r="I228" s="9"/>
      <c r="J228" s="23"/>
      <c r="K228" s="22"/>
      <c r="L228" s="9"/>
      <c r="M228" s="23"/>
      <c r="N228" s="22"/>
      <c r="O228" s="9"/>
      <c r="P228" s="23"/>
      <c r="Q228" s="22"/>
      <c r="R228" s="9"/>
      <c r="S228" s="23"/>
    </row>
    <row r="229" spans="1:19" x14ac:dyDescent="0.35">
      <c r="A229" s="32" t="s">
        <v>1752</v>
      </c>
      <c r="B229" s="22"/>
      <c r="C229" s="9"/>
      <c r="D229" s="23"/>
      <c r="E229" s="22"/>
      <c r="F229" s="9"/>
      <c r="G229" s="23"/>
      <c r="H229" s="22"/>
      <c r="I229" s="9"/>
      <c r="J229" s="23"/>
      <c r="K229" s="22"/>
      <c r="L229" s="9"/>
      <c r="M229" s="23"/>
      <c r="N229" s="22"/>
      <c r="O229" s="9"/>
      <c r="P229" s="23"/>
      <c r="Q229" s="22"/>
      <c r="R229" s="9"/>
      <c r="S229" s="23"/>
    </row>
    <row r="230" spans="1:19" x14ac:dyDescent="0.35">
      <c r="A230" s="32" t="s">
        <v>1755</v>
      </c>
      <c r="B230" s="22"/>
      <c r="C230" s="9"/>
      <c r="D230" s="23"/>
      <c r="E230" s="22"/>
      <c r="F230" s="9"/>
      <c r="G230" s="23"/>
      <c r="H230" s="22"/>
      <c r="I230" s="9"/>
      <c r="J230" s="23"/>
      <c r="K230" s="22"/>
      <c r="L230" s="9"/>
      <c r="M230" s="23"/>
      <c r="N230" s="22"/>
      <c r="O230" s="9"/>
      <c r="P230" s="23"/>
      <c r="Q230" s="22"/>
      <c r="R230" s="9"/>
      <c r="S230" s="23"/>
    </row>
    <row r="231" spans="1:19" x14ac:dyDescent="0.35">
      <c r="A231" s="32" t="s">
        <v>1501</v>
      </c>
      <c r="B231" s="22"/>
      <c r="C231" s="9"/>
      <c r="D231" s="23"/>
      <c r="E231" s="22"/>
      <c r="F231" s="9"/>
      <c r="G231" s="23"/>
      <c r="H231" s="22"/>
      <c r="I231" s="9"/>
      <c r="J231" s="23"/>
      <c r="K231" s="22"/>
      <c r="L231" s="9"/>
      <c r="M231" s="23"/>
      <c r="N231" s="22"/>
      <c r="O231" s="9"/>
      <c r="P231" s="23"/>
      <c r="Q231" s="22"/>
      <c r="R231" s="9"/>
      <c r="S231" s="23"/>
    </row>
    <row r="232" spans="1:19" x14ac:dyDescent="0.35">
      <c r="A232" s="32" t="s">
        <v>792</v>
      </c>
      <c r="B232" s="22"/>
      <c r="C232" s="9"/>
      <c r="D232" s="23"/>
      <c r="E232" s="22"/>
      <c r="F232" s="9"/>
      <c r="G232" s="23"/>
      <c r="H232" s="22"/>
      <c r="I232" s="9"/>
      <c r="J232" s="23"/>
      <c r="K232" s="22"/>
      <c r="L232" s="9"/>
      <c r="M232" s="23"/>
      <c r="N232" s="22"/>
      <c r="O232" s="9"/>
      <c r="P232" s="23"/>
      <c r="Q232" s="22"/>
      <c r="R232" s="9"/>
      <c r="S232" s="23"/>
    </row>
    <row r="233" spans="1:19" x14ac:dyDescent="0.35">
      <c r="A233" s="32" t="s">
        <v>1758</v>
      </c>
      <c r="B233" s="22"/>
      <c r="C233" s="9"/>
      <c r="D233" s="23"/>
      <c r="E233" s="22"/>
      <c r="F233" s="9"/>
      <c r="G233" s="23"/>
      <c r="H233" s="22"/>
      <c r="I233" s="9"/>
      <c r="J233" s="23"/>
      <c r="K233" s="22"/>
      <c r="L233" s="9"/>
      <c r="M233" s="23"/>
      <c r="N233" s="22"/>
      <c r="O233" s="9"/>
      <c r="P233" s="23"/>
      <c r="Q233" s="22"/>
      <c r="R233" s="9"/>
      <c r="S233" s="23"/>
    </row>
    <row r="234" spans="1:19" x14ac:dyDescent="0.35">
      <c r="A234" s="32" t="s">
        <v>262</v>
      </c>
      <c r="B234" s="22">
        <v>3489</v>
      </c>
      <c r="C234" s="9">
        <v>4215</v>
      </c>
      <c r="D234" s="23">
        <v>4884</v>
      </c>
      <c r="E234" s="22">
        <v>28014</v>
      </c>
      <c r="F234" s="9">
        <v>30491</v>
      </c>
      <c r="G234" s="23">
        <v>33749</v>
      </c>
      <c r="H234" s="22">
        <v>16295</v>
      </c>
      <c r="I234" s="9">
        <v>23107</v>
      </c>
      <c r="J234" s="23">
        <v>30718</v>
      </c>
      <c r="K234" s="22">
        <v>15784</v>
      </c>
      <c r="L234" s="9">
        <v>19476</v>
      </c>
      <c r="M234" s="23">
        <v>24060</v>
      </c>
      <c r="N234" s="22">
        <v>17136</v>
      </c>
      <c r="O234" s="9">
        <v>20799</v>
      </c>
      <c r="P234" s="23">
        <v>26514</v>
      </c>
      <c r="Q234" s="22">
        <v>10071</v>
      </c>
      <c r="R234" s="9">
        <v>11276</v>
      </c>
      <c r="S234" s="23">
        <v>14450</v>
      </c>
    </row>
    <row r="235" spans="1:19" x14ac:dyDescent="0.35">
      <c r="A235" s="32" t="s">
        <v>795</v>
      </c>
      <c r="B235" s="22"/>
      <c r="C235" s="9"/>
      <c r="D235" s="23"/>
      <c r="E235" s="22">
        <v>37786</v>
      </c>
      <c r="F235" s="9">
        <v>40465</v>
      </c>
      <c r="G235" s="23">
        <v>42938</v>
      </c>
      <c r="H235" s="22">
        <v>76826</v>
      </c>
      <c r="I235" s="9">
        <v>79511</v>
      </c>
      <c r="J235" s="23">
        <v>80364</v>
      </c>
      <c r="K235" s="22">
        <v>254691</v>
      </c>
      <c r="L235" s="9">
        <v>293579</v>
      </c>
      <c r="M235" s="23">
        <v>321463</v>
      </c>
      <c r="N235" s="22">
        <v>385436</v>
      </c>
      <c r="O235" s="9">
        <v>410174</v>
      </c>
      <c r="P235" s="23">
        <v>463610</v>
      </c>
      <c r="Q235" s="22">
        <v>238534</v>
      </c>
      <c r="R235" s="9">
        <v>259722</v>
      </c>
      <c r="S235" s="23">
        <v>287741</v>
      </c>
    </row>
    <row r="236" spans="1:19" x14ac:dyDescent="0.35">
      <c r="A236" s="32" t="s">
        <v>1236</v>
      </c>
      <c r="B236" s="22"/>
      <c r="C236" s="9"/>
      <c r="D236" s="23"/>
      <c r="E236" s="22"/>
      <c r="F236" s="9"/>
      <c r="G236" s="23"/>
      <c r="H236" s="22"/>
      <c r="I236" s="9"/>
      <c r="J236" s="23"/>
      <c r="K236" s="22"/>
      <c r="L236" s="9"/>
      <c r="M236" s="23"/>
      <c r="N236" s="22"/>
      <c r="O236" s="9"/>
      <c r="P236" s="23"/>
      <c r="Q236" s="22"/>
      <c r="R236" s="9"/>
      <c r="S236" s="23"/>
    </row>
    <row r="237" spans="1:19" x14ac:dyDescent="0.35">
      <c r="A237" s="32" t="s">
        <v>1239</v>
      </c>
      <c r="B237" s="22"/>
      <c r="C237" s="9"/>
      <c r="D237" s="23"/>
      <c r="E237" s="22"/>
      <c r="F237" s="9"/>
      <c r="G237" s="23"/>
      <c r="H237" s="22"/>
      <c r="I237" s="9"/>
      <c r="J237" s="23"/>
      <c r="K237" s="22"/>
      <c r="L237" s="9"/>
      <c r="M237" s="23"/>
      <c r="N237" s="22"/>
      <c r="O237" s="9"/>
      <c r="P237" s="23"/>
      <c r="Q237" s="22"/>
      <c r="R237" s="9"/>
      <c r="S237" s="23"/>
    </row>
    <row r="238" spans="1:19" x14ac:dyDescent="0.35">
      <c r="A238" s="32" t="s">
        <v>1299</v>
      </c>
      <c r="B238" s="22"/>
      <c r="C238" s="9"/>
      <c r="D238" s="23"/>
      <c r="E238" s="22"/>
      <c r="F238" s="9"/>
      <c r="G238" s="23"/>
      <c r="H238" s="22"/>
      <c r="I238" s="9"/>
      <c r="J238" s="23"/>
      <c r="K238" s="22"/>
      <c r="L238" s="9"/>
      <c r="M238" s="23"/>
      <c r="N238" s="22"/>
      <c r="O238" s="9"/>
      <c r="P238" s="23"/>
      <c r="Q238" s="22"/>
      <c r="R238" s="9"/>
      <c r="S238" s="23"/>
    </row>
    <row r="239" spans="1:19" x14ac:dyDescent="0.35">
      <c r="A239" s="32" t="s">
        <v>1353</v>
      </c>
      <c r="B239" s="22"/>
      <c r="C239" s="9"/>
      <c r="D239" s="23"/>
      <c r="E239" s="22"/>
      <c r="F239" s="9"/>
      <c r="G239" s="23"/>
      <c r="H239" s="22"/>
      <c r="I239" s="9"/>
      <c r="J239" s="23"/>
      <c r="K239" s="22"/>
      <c r="L239" s="9"/>
      <c r="M239" s="23"/>
      <c r="N239" s="22"/>
      <c r="O239" s="9"/>
      <c r="P239" s="23"/>
      <c r="Q239" s="22"/>
      <c r="R239" s="9"/>
      <c r="S239" s="23"/>
    </row>
    <row r="240" spans="1:19" x14ac:dyDescent="0.35">
      <c r="A240" s="32" t="s">
        <v>1356</v>
      </c>
      <c r="B240" s="22"/>
      <c r="C240" s="9"/>
      <c r="D240" s="23"/>
      <c r="E240" s="22"/>
      <c r="F240" s="9"/>
      <c r="G240" s="23"/>
      <c r="H240" s="22"/>
      <c r="I240" s="9"/>
      <c r="J240" s="23"/>
      <c r="K240" s="22"/>
      <c r="L240" s="9"/>
      <c r="M240" s="23"/>
      <c r="N240" s="22"/>
      <c r="O240" s="9"/>
      <c r="P240" s="23"/>
      <c r="Q240" s="22"/>
      <c r="R240" s="9"/>
      <c r="S240" s="23"/>
    </row>
    <row r="241" spans="1:19" x14ac:dyDescent="0.35">
      <c r="A241" s="32" t="s">
        <v>1480</v>
      </c>
      <c r="B241" s="22"/>
      <c r="C241" s="9"/>
      <c r="D241" s="23"/>
      <c r="E241" s="22"/>
      <c r="F241" s="9"/>
      <c r="G241" s="23"/>
      <c r="H241" s="22"/>
      <c r="I241" s="9"/>
      <c r="J241" s="23"/>
      <c r="K241" s="22"/>
      <c r="L241" s="9"/>
      <c r="M241" s="23"/>
      <c r="N241" s="22"/>
      <c r="O241" s="9"/>
      <c r="P241" s="23"/>
      <c r="Q241" s="22"/>
      <c r="R241" s="9"/>
      <c r="S241" s="23"/>
    </row>
    <row r="242" spans="1:19" x14ac:dyDescent="0.35">
      <c r="A242" s="32" t="s">
        <v>1068</v>
      </c>
      <c r="B242" s="22"/>
      <c r="C242" s="9"/>
      <c r="D242" s="23"/>
      <c r="E242" s="22"/>
      <c r="F242" s="9"/>
      <c r="G242" s="23"/>
      <c r="H242" s="22"/>
      <c r="I242" s="9"/>
      <c r="J242" s="23"/>
      <c r="K242" s="22"/>
      <c r="L242" s="9"/>
      <c r="M242" s="23"/>
      <c r="N242" s="22"/>
      <c r="O242" s="9"/>
      <c r="P242" s="23"/>
      <c r="Q242" s="22"/>
      <c r="R242" s="9"/>
      <c r="S242" s="23"/>
    </row>
    <row r="243" spans="1:19" x14ac:dyDescent="0.35">
      <c r="A243" s="32" t="s">
        <v>1359</v>
      </c>
      <c r="B243" s="22"/>
      <c r="C243" s="9"/>
      <c r="D243" s="23"/>
      <c r="E243" s="22"/>
      <c r="F243" s="9"/>
      <c r="G243" s="23"/>
      <c r="H243" s="22"/>
      <c r="I243" s="9"/>
      <c r="J243" s="23"/>
      <c r="K243" s="22"/>
      <c r="L243" s="9"/>
      <c r="M243" s="23"/>
      <c r="N243" s="22"/>
      <c r="O243" s="9"/>
      <c r="P243" s="23"/>
      <c r="Q243" s="22"/>
      <c r="R243" s="9"/>
      <c r="S243" s="23"/>
    </row>
    <row r="244" spans="1:19" x14ac:dyDescent="0.35">
      <c r="A244" s="32" t="s">
        <v>1362</v>
      </c>
      <c r="B244" s="22"/>
      <c r="C244" s="9"/>
      <c r="D244" s="23"/>
      <c r="E244" s="22"/>
      <c r="F244" s="9"/>
      <c r="G244" s="23"/>
      <c r="H244" s="22"/>
      <c r="I244" s="9"/>
      <c r="J244" s="23"/>
      <c r="K244" s="22"/>
      <c r="L244" s="9"/>
      <c r="M244" s="23"/>
      <c r="N244" s="22"/>
      <c r="O244" s="9"/>
      <c r="P244" s="23"/>
      <c r="Q244" s="22"/>
      <c r="R244" s="9"/>
      <c r="S244" s="23"/>
    </row>
    <row r="245" spans="1:19" x14ac:dyDescent="0.35">
      <c r="A245" s="32" t="s">
        <v>1365</v>
      </c>
      <c r="B245" s="22"/>
      <c r="C245" s="9"/>
      <c r="D245" s="23"/>
      <c r="E245" s="22"/>
      <c r="F245" s="9"/>
      <c r="G245" s="23"/>
      <c r="H245" s="22"/>
      <c r="I245" s="9"/>
      <c r="J245" s="23"/>
      <c r="K245" s="22"/>
      <c r="L245" s="9"/>
      <c r="M245" s="23"/>
      <c r="N245" s="22"/>
      <c r="O245" s="9"/>
      <c r="P245" s="23"/>
      <c r="Q245" s="22"/>
      <c r="R245" s="9"/>
      <c r="S245" s="23"/>
    </row>
    <row r="246" spans="1:19" x14ac:dyDescent="0.35">
      <c r="A246" s="31" t="s">
        <v>263</v>
      </c>
      <c r="B246" s="20">
        <f t="shared" ref="B246:L246" si="14">SUM(B247:B309)</f>
        <v>14412</v>
      </c>
      <c r="C246" s="13">
        <f t="shared" si="14"/>
        <v>14548</v>
      </c>
      <c r="D246" s="21">
        <f t="shared" si="14"/>
        <v>14674</v>
      </c>
      <c r="E246" s="20">
        <f t="shared" si="14"/>
        <v>109903</v>
      </c>
      <c r="F246" s="13">
        <f t="shared" si="14"/>
        <v>124640</v>
      </c>
      <c r="G246" s="21">
        <f t="shared" si="14"/>
        <v>138804</v>
      </c>
      <c r="H246" s="20">
        <f t="shared" si="14"/>
        <v>122452</v>
      </c>
      <c r="I246" s="13">
        <f t="shared" si="14"/>
        <v>154221</v>
      </c>
      <c r="J246" s="21">
        <f t="shared" si="14"/>
        <v>203148</v>
      </c>
      <c r="K246" s="20">
        <f t="shared" si="14"/>
        <v>241701</v>
      </c>
      <c r="L246" s="13">
        <f t="shared" si="14"/>
        <v>304374</v>
      </c>
      <c r="M246" s="21">
        <f t="shared" ref="M246:S246" si="15">SUM(M247:M309)</f>
        <v>378511</v>
      </c>
      <c r="N246" s="20">
        <f t="shared" si="15"/>
        <v>238589</v>
      </c>
      <c r="O246" s="13">
        <f t="shared" si="15"/>
        <v>332122</v>
      </c>
      <c r="P246" s="21">
        <f t="shared" si="15"/>
        <v>426114</v>
      </c>
      <c r="Q246" s="20">
        <f t="shared" si="15"/>
        <v>210076</v>
      </c>
      <c r="R246" s="13">
        <f t="shared" si="15"/>
        <v>284347</v>
      </c>
      <c r="S246" s="21">
        <f t="shared" si="15"/>
        <v>352187</v>
      </c>
    </row>
    <row r="247" spans="1:19" x14ac:dyDescent="0.35">
      <c r="A247" s="32" t="s">
        <v>266</v>
      </c>
      <c r="B247" s="22"/>
      <c r="C247" s="9"/>
      <c r="D247" s="23"/>
      <c r="E247" s="22">
        <v>2752</v>
      </c>
      <c r="F247" s="9">
        <v>2786</v>
      </c>
      <c r="G247" s="23">
        <v>2818</v>
      </c>
      <c r="H247" s="22">
        <v>1979</v>
      </c>
      <c r="I247" s="9">
        <v>1995</v>
      </c>
      <c r="J247" s="23">
        <v>2000</v>
      </c>
      <c r="K247" s="22">
        <v>1500</v>
      </c>
      <c r="L247" s="9">
        <v>1824</v>
      </c>
      <c r="M247" s="23">
        <v>2357</v>
      </c>
      <c r="N247" s="22">
        <v>3219</v>
      </c>
      <c r="O247" s="9">
        <v>5347</v>
      </c>
      <c r="P247" s="23">
        <v>8590</v>
      </c>
      <c r="Q247" s="22"/>
      <c r="R247" s="9"/>
      <c r="S247" s="23"/>
    </row>
    <row r="248" spans="1:19" x14ac:dyDescent="0.35">
      <c r="A248" s="32" t="s">
        <v>1071</v>
      </c>
      <c r="B248" s="22"/>
      <c r="C248" s="9"/>
      <c r="D248" s="23"/>
      <c r="E248" s="22"/>
      <c r="F248" s="9"/>
      <c r="G248" s="23"/>
      <c r="H248" s="22"/>
      <c r="I248" s="9"/>
      <c r="J248" s="23"/>
      <c r="K248" s="22"/>
      <c r="L248" s="9"/>
      <c r="M248" s="23"/>
      <c r="N248" s="22"/>
      <c r="O248" s="9"/>
      <c r="P248" s="23"/>
      <c r="Q248" s="22"/>
      <c r="R248" s="9"/>
      <c r="S248" s="23"/>
    </row>
    <row r="249" spans="1:19" x14ac:dyDescent="0.35">
      <c r="A249" s="32" t="s">
        <v>269</v>
      </c>
      <c r="B249" s="22"/>
      <c r="C249" s="9"/>
      <c r="D249" s="23"/>
      <c r="E249" s="22">
        <v>4678</v>
      </c>
      <c r="F249" s="9">
        <v>7485</v>
      </c>
      <c r="G249" s="23">
        <v>8911</v>
      </c>
      <c r="H249" s="22">
        <v>6081</v>
      </c>
      <c r="I249" s="9">
        <v>7610</v>
      </c>
      <c r="J249" s="23">
        <v>9117</v>
      </c>
      <c r="K249" s="22">
        <v>2564</v>
      </c>
      <c r="L249" s="9">
        <v>3866</v>
      </c>
      <c r="M249" s="23">
        <v>6331</v>
      </c>
      <c r="N249" s="22">
        <v>3190</v>
      </c>
      <c r="O249" s="9">
        <v>3884</v>
      </c>
      <c r="P249" s="23">
        <v>5187</v>
      </c>
      <c r="Q249" s="22">
        <v>4606</v>
      </c>
      <c r="R249" s="9">
        <v>6029</v>
      </c>
      <c r="S249" s="23">
        <v>7987</v>
      </c>
    </row>
    <row r="250" spans="1:19" x14ac:dyDescent="0.35">
      <c r="A250" s="32" t="s">
        <v>798</v>
      </c>
      <c r="B250" s="22"/>
      <c r="C250" s="9"/>
      <c r="D250" s="23"/>
      <c r="E250" s="22">
        <v>11375</v>
      </c>
      <c r="F250" s="9">
        <v>11871</v>
      </c>
      <c r="G250" s="23">
        <v>12329</v>
      </c>
      <c r="H250" s="22">
        <v>185</v>
      </c>
      <c r="I250" s="9">
        <v>707</v>
      </c>
      <c r="J250" s="23">
        <v>1190</v>
      </c>
      <c r="K250" s="22">
        <v>3100</v>
      </c>
      <c r="L250" s="9">
        <v>3611</v>
      </c>
      <c r="M250" s="23">
        <v>4056</v>
      </c>
      <c r="N250" s="22">
        <v>5000</v>
      </c>
      <c r="O250" s="9">
        <v>8776</v>
      </c>
      <c r="P250" s="23">
        <v>10812</v>
      </c>
      <c r="Q250" s="22">
        <v>1484</v>
      </c>
      <c r="R250" s="9">
        <v>1553</v>
      </c>
      <c r="S250" s="23">
        <v>1617</v>
      </c>
    </row>
    <row r="251" spans="1:19" x14ac:dyDescent="0.35">
      <c r="A251" s="32" t="s">
        <v>272</v>
      </c>
      <c r="B251" s="22"/>
      <c r="C251" s="9"/>
      <c r="D251" s="23"/>
      <c r="E251" s="22">
        <v>1933</v>
      </c>
      <c r="F251" s="9">
        <v>1933</v>
      </c>
      <c r="G251" s="23">
        <v>1933</v>
      </c>
      <c r="H251" s="22">
        <v>2821</v>
      </c>
      <c r="I251" s="9">
        <v>3351</v>
      </c>
      <c r="J251" s="23">
        <v>3840</v>
      </c>
      <c r="K251" s="22">
        <v>1800</v>
      </c>
      <c r="L251" s="9">
        <v>1800</v>
      </c>
      <c r="M251" s="23">
        <v>1800</v>
      </c>
      <c r="N251" s="22">
        <v>2129</v>
      </c>
      <c r="O251" s="9">
        <v>4221</v>
      </c>
      <c r="P251" s="23">
        <v>5872</v>
      </c>
      <c r="Q251" s="22"/>
      <c r="R251" s="9"/>
      <c r="S251" s="23"/>
    </row>
    <row r="252" spans="1:19" x14ac:dyDescent="0.35">
      <c r="A252" s="32" t="s">
        <v>275</v>
      </c>
      <c r="B252" s="22"/>
      <c r="C252" s="9"/>
      <c r="D252" s="23"/>
      <c r="E252" s="22">
        <v>9483</v>
      </c>
      <c r="F252" s="9">
        <v>11516</v>
      </c>
      <c r="G252" s="23">
        <v>13392</v>
      </c>
      <c r="H252" s="22">
        <v>4300</v>
      </c>
      <c r="I252" s="9">
        <v>7728</v>
      </c>
      <c r="J252" s="23">
        <v>10620</v>
      </c>
      <c r="K252" s="22">
        <v>3650</v>
      </c>
      <c r="L252" s="9">
        <v>5658</v>
      </c>
      <c r="M252" s="23">
        <v>7876</v>
      </c>
      <c r="N252" s="22">
        <v>3500</v>
      </c>
      <c r="O252" s="9">
        <v>6114</v>
      </c>
      <c r="P252" s="23">
        <v>8289</v>
      </c>
      <c r="Q252" s="22">
        <v>3801</v>
      </c>
      <c r="R252" s="9">
        <v>4731</v>
      </c>
      <c r="S252" s="23">
        <v>5167</v>
      </c>
    </row>
    <row r="253" spans="1:19" x14ac:dyDescent="0.35">
      <c r="A253" s="32" t="s">
        <v>277</v>
      </c>
      <c r="B253" s="22"/>
      <c r="C253" s="9"/>
      <c r="D253" s="23"/>
      <c r="E253" s="22"/>
      <c r="F253" s="9"/>
      <c r="G253" s="23"/>
      <c r="H253" s="22"/>
      <c r="I253" s="9"/>
      <c r="J253" s="23"/>
      <c r="K253" s="22">
        <v>3328</v>
      </c>
      <c r="L253" s="9">
        <v>3655</v>
      </c>
      <c r="M253" s="23">
        <v>3958</v>
      </c>
      <c r="N253" s="22">
        <v>1474</v>
      </c>
      <c r="O253" s="9">
        <v>1545</v>
      </c>
      <c r="P253" s="23">
        <v>1610</v>
      </c>
      <c r="Q253" s="22">
        <v>1235</v>
      </c>
      <c r="R253" s="9">
        <v>1283</v>
      </c>
      <c r="S253" s="23">
        <v>1328</v>
      </c>
    </row>
    <row r="254" spans="1:19" x14ac:dyDescent="0.35">
      <c r="A254" s="32" t="s">
        <v>280</v>
      </c>
      <c r="B254" s="22"/>
      <c r="C254" s="9"/>
      <c r="D254" s="23"/>
      <c r="E254" s="22">
        <v>5928</v>
      </c>
      <c r="F254" s="9">
        <v>6047</v>
      </c>
      <c r="G254" s="23">
        <v>6157</v>
      </c>
      <c r="H254" s="22">
        <v>5935</v>
      </c>
      <c r="I254" s="9">
        <v>6811</v>
      </c>
      <c r="J254" s="23">
        <v>9388</v>
      </c>
      <c r="K254" s="22">
        <v>3603</v>
      </c>
      <c r="L254" s="9">
        <v>4614</v>
      </c>
      <c r="M254" s="23">
        <v>6350</v>
      </c>
      <c r="N254" s="22">
        <v>6104</v>
      </c>
      <c r="O254" s="9">
        <v>8112</v>
      </c>
      <c r="P254" s="23">
        <v>13299</v>
      </c>
      <c r="Q254" s="22">
        <v>3950</v>
      </c>
      <c r="R254" s="9">
        <v>4484</v>
      </c>
      <c r="S254" s="23">
        <v>5047</v>
      </c>
    </row>
    <row r="255" spans="1:19" x14ac:dyDescent="0.35">
      <c r="A255" s="32" t="s">
        <v>283</v>
      </c>
      <c r="B255" s="22"/>
      <c r="C255" s="9"/>
      <c r="D255" s="23"/>
      <c r="E255" s="22">
        <v>7125</v>
      </c>
      <c r="F255" s="9">
        <v>7277</v>
      </c>
      <c r="G255" s="23">
        <v>7417</v>
      </c>
      <c r="H255" s="22">
        <v>3275</v>
      </c>
      <c r="I255" s="9">
        <v>3753</v>
      </c>
      <c r="J255" s="23">
        <v>4212</v>
      </c>
      <c r="K255" s="22">
        <v>3996</v>
      </c>
      <c r="L255" s="9">
        <v>4401</v>
      </c>
      <c r="M255" s="23">
        <v>5867</v>
      </c>
      <c r="N255" s="22">
        <v>3326</v>
      </c>
      <c r="O255" s="9">
        <v>3787</v>
      </c>
      <c r="P255" s="23">
        <v>4918</v>
      </c>
      <c r="Q255" s="22">
        <v>5869</v>
      </c>
      <c r="R255" s="9">
        <v>5967</v>
      </c>
      <c r="S255" s="23">
        <v>6058</v>
      </c>
    </row>
    <row r="256" spans="1:19" x14ac:dyDescent="0.35">
      <c r="A256" s="32" t="s">
        <v>286</v>
      </c>
      <c r="B256" s="22"/>
      <c r="C256" s="9"/>
      <c r="D256" s="23"/>
      <c r="E256" s="22">
        <v>886</v>
      </c>
      <c r="F256" s="9">
        <v>941</v>
      </c>
      <c r="G256" s="23">
        <v>1139</v>
      </c>
      <c r="H256" s="22">
        <v>2153</v>
      </c>
      <c r="I256" s="9">
        <v>2449</v>
      </c>
      <c r="J256" s="23">
        <v>3047</v>
      </c>
      <c r="K256" s="22">
        <v>1762</v>
      </c>
      <c r="L256" s="9">
        <v>2514</v>
      </c>
      <c r="M256" s="23">
        <v>3591</v>
      </c>
      <c r="N256" s="22">
        <v>1584</v>
      </c>
      <c r="O256" s="9">
        <v>3030</v>
      </c>
      <c r="P256" s="23">
        <v>3576</v>
      </c>
      <c r="Q256" s="22">
        <v>3106</v>
      </c>
      <c r="R256" s="9">
        <v>3298</v>
      </c>
      <c r="S256" s="23">
        <v>3475</v>
      </c>
    </row>
    <row r="257" spans="1:19" x14ac:dyDescent="0.35">
      <c r="A257" s="32" t="s">
        <v>289</v>
      </c>
      <c r="B257" s="22"/>
      <c r="C257" s="9"/>
      <c r="D257" s="23"/>
      <c r="E257" s="22">
        <v>3882</v>
      </c>
      <c r="F257" s="9">
        <v>4755</v>
      </c>
      <c r="G257" s="23">
        <v>5560</v>
      </c>
      <c r="H257" s="22">
        <v>7224</v>
      </c>
      <c r="I257" s="9">
        <v>7224</v>
      </c>
      <c r="J257" s="23">
        <v>7224</v>
      </c>
      <c r="K257" s="22">
        <v>2629</v>
      </c>
      <c r="L257" s="9">
        <v>6062</v>
      </c>
      <c r="M257" s="23">
        <v>8421</v>
      </c>
      <c r="N257" s="22">
        <v>1310</v>
      </c>
      <c r="O257" s="9">
        <v>4348</v>
      </c>
      <c r="P257" s="23">
        <v>11550</v>
      </c>
      <c r="Q257" s="22">
        <v>323</v>
      </c>
      <c r="R257" s="9">
        <v>373</v>
      </c>
      <c r="S257" s="23">
        <v>388</v>
      </c>
    </row>
    <row r="258" spans="1:19" x14ac:dyDescent="0.35">
      <c r="A258" s="32" t="s">
        <v>1074</v>
      </c>
      <c r="B258" s="22"/>
      <c r="C258" s="9"/>
      <c r="D258" s="23"/>
      <c r="E258" s="22"/>
      <c r="F258" s="9"/>
      <c r="G258" s="23"/>
      <c r="H258" s="22"/>
      <c r="I258" s="9"/>
      <c r="J258" s="23"/>
      <c r="K258" s="22">
        <v>1752</v>
      </c>
      <c r="L258" s="9">
        <v>1753</v>
      </c>
      <c r="M258" s="23">
        <v>2580</v>
      </c>
      <c r="N258" s="22">
        <v>1184</v>
      </c>
      <c r="O258" s="9">
        <v>1556</v>
      </c>
      <c r="P258" s="23">
        <v>1900</v>
      </c>
      <c r="Q258" s="22"/>
      <c r="R258" s="9"/>
      <c r="S258" s="23"/>
    </row>
    <row r="259" spans="1:19" x14ac:dyDescent="0.35">
      <c r="A259" s="32" t="s">
        <v>801</v>
      </c>
      <c r="B259" s="22"/>
      <c r="C259" s="9"/>
      <c r="D259" s="23"/>
      <c r="E259" s="22">
        <v>2556</v>
      </c>
      <c r="F259" s="9">
        <v>3146</v>
      </c>
      <c r="G259" s="23">
        <v>3691</v>
      </c>
      <c r="H259" s="22"/>
      <c r="I259" s="9"/>
      <c r="J259" s="23"/>
      <c r="K259" s="22">
        <v>3445</v>
      </c>
      <c r="L259" s="9">
        <v>4642</v>
      </c>
      <c r="M259" s="23">
        <v>7896</v>
      </c>
      <c r="N259" s="22">
        <v>1974</v>
      </c>
      <c r="O259" s="9">
        <v>2265</v>
      </c>
      <c r="P259" s="23">
        <v>2511</v>
      </c>
      <c r="Q259" s="22"/>
      <c r="R259" s="9"/>
      <c r="S259" s="23"/>
    </row>
    <row r="260" spans="1:19" x14ac:dyDescent="0.35">
      <c r="A260" s="32" t="s">
        <v>292</v>
      </c>
      <c r="B260" s="22"/>
      <c r="C260" s="9"/>
      <c r="D260" s="23"/>
      <c r="E260" s="22"/>
      <c r="F260" s="9"/>
      <c r="G260" s="23"/>
      <c r="H260" s="22">
        <v>1250</v>
      </c>
      <c r="I260" s="9">
        <v>1341</v>
      </c>
      <c r="J260" s="23">
        <v>1425</v>
      </c>
      <c r="K260" s="22">
        <v>4925</v>
      </c>
      <c r="L260" s="9">
        <v>5022</v>
      </c>
      <c r="M260" s="23">
        <v>5113</v>
      </c>
      <c r="N260" s="22">
        <v>3041</v>
      </c>
      <c r="O260" s="9">
        <v>4149</v>
      </c>
      <c r="P260" s="23">
        <v>6226</v>
      </c>
      <c r="Q260" s="22"/>
      <c r="R260" s="9"/>
      <c r="S260" s="23"/>
    </row>
    <row r="261" spans="1:19" x14ac:dyDescent="0.35">
      <c r="A261" s="32" t="s">
        <v>946</v>
      </c>
      <c r="B261" s="22"/>
      <c r="C261" s="9"/>
      <c r="D261" s="23"/>
      <c r="E261" s="22"/>
      <c r="F261" s="9"/>
      <c r="G261" s="23"/>
      <c r="H261" s="22"/>
      <c r="I261" s="9"/>
      <c r="J261" s="23"/>
      <c r="K261" s="22">
        <v>1495</v>
      </c>
      <c r="L261" s="9">
        <v>2048</v>
      </c>
      <c r="M261" s="23">
        <v>3242</v>
      </c>
      <c r="N261" s="22">
        <v>3160</v>
      </c>
      <c r="O261" s="9">
        <v>5100</v>
      </c>
      <c r="P261" s="23">
        <v>6000</v>
      </c>
      <c r="Q261" s="22">
        <v>1200</v>
      </c>
      <c r="R261" s="9">
        <v>1200</v>
      </c>
      <c r="S261" s="23">
        <v>1200</v>
      </c>
    </row>
    <row r="262" spans="1:19" x14ac:dyDescent="0.35">
      <c r="A262" s="32" t="s">
        <v>804</v>
      </c>
      <c r="B262" s="22"/>
      <c r="C262" s="9"/>
      <c r="D262" s="23"/>
      <c r="E262" s="22">
        <v>1284</v>
      </c>
      <c r="F262" s="9">
        <v>1884</v>
      </c>
      <c r="G262" s="23">
        <v>2586</v>
      </c>
      <c r="H262" s="22">
        <v>2826</v>
      </c>
      <c r="I262" s="9">
        <v>3038</v>
      </c>
      <c r="J262" s="23">
        <v>3218</v>
      </c>
      <c r="K262" s="22">
        <v>2375</v>
      </c>
      <c r="L262" s="9">
        <v>4345</v>
      </c>
      <c r="M262" s="23">
        <v>5092</v>
      </c>
      <c r="N262" s="22">
        <v>2025</v>
      </c>
      <c r="O262" s="9">
        <v>2269</v>
      </c>
      <c r="P262" s="23">
        <v>3491</v>
      </c>
      <c r="Q262" s="22">
        <v>681</v>
      </c>
      <c r="R262" s="9">
        <v>797</v>
      </c>
      <c r="S262" s="23">
        <v>1247</v>
      </c>
    </row>
    <row r="263" spans="1:19" x14ac:dyDescent="0.35">
      <c r="A263" s="32" t="s">
        <v>807</v>
      </c>
      <c r="B263" s="22"/>
      <c r="C263" s="9"/>
      <c r="D263" s="23"/>
      <c r="E263" s="22"/>
      <c r="F263" s="9"/>
      <c r="G263" s="23"/>
      <c r="H263" s="22"/>
      <c r="I263" s="9"/>
      <c r="J263" s="23"/>
      <c r="K263" s="22">
        <v>1983</v>
      </c>
      <c r="L263" s="9">
        <v>2027</v>
      </c>
      <c r="M263" s="23">
        <v>2066</v>
      </c>
      <c r="N263" s="22">
        <v>2797</v>
      </c>
      <c r="O263" s="9">
        <v>3511</v>
      </c>
      <c r="P263" s="23">
        <v>4171</v>
      </c>
      <c r="Q263" s="22"/>
      <c r="R263" s="9"/>
      <c r="S263" s="23"/>
    </row>
    <row r="264" spans="1:19" x14ac:dyDescent="0.35">
      <c r="A264" s="32" t="s">
        <v>810</v>
      </c>
      <c r="B264" s="22"/>
      <c r="C264" s="9"/>
      <c r="D264" s="23"/>
      <c r="E264" s="22"/>
      <c r="F264" s="9"/>
      <c r="G264" s="23"/>
      <c r="H264" s="22">
        <v>2401</v>
      </c>
      <c r="I264" s="9">
        <v>2902</v>
      </c>
      <c r="J264" s="23">
        <v>3366</v>
      </c>
      <c r="K264" s="22">
        <v>1800</v>
      </c>
      <c r="L264" s="9">
        <v>1800</v>
      </c>
      <c r="M264" s="23">
        <v>1800</v>
      </c>
      <c r="N264" s="22">
        <v>2296</v>
      </c>
      <c r="O264" s="9">
        <v>2572</v>
      </c>
      <c r="P264" s="23">
        <v>2827</v>
      </c>
      <c r="Q264" s="22"/>
      <c r="R264" s="9"/>
      <c r="S264" s="23"/>
    </row>
    <row r="265" spans="1:19" x14ac:dyDescent="0.35">
      <c r="A265" s="32" t="s">
        <v>295</v>
      </c>
      <c r="B265" s="22"/>
      <c r="C265" s="9"/>
      <c r="D265" s="23"/>
      <c r="E265" s="22">
        <v>12787</v>
      </c>
      <c r="F265" s="9">
        <v>14738</v>
      </c>
      <c r="G265" s="23">
        <v>16539</v>
      </c>
      <c r="H265" s="22">
        <v>4479</v>
      </c>
      <c r="I265" s="9">
        <v>5700</v>
      </c>
      <c r="J265" s="23">
        <v>6890</v>
      </c>
      <c r="K265" s="22">
        <v>3172</v>
      </c>
      <c r="L265" s="9">
        <v>4803</v>
      </c>
      <c r="M265" s="23">
        <v>8743</v>
      </c>
      <c r="N265" s="22">
        <v>2946</v>
      </c>
      <c r="O265" s="9">
        <v>4787</v>
      </c>
      <c r="P265" s="23">
        <v>7509</v>
      </c>
      <c r="Q265" s="22">
        <v>1700</v>
      </c>
      <c r="R265" s="9">
        <v>1700</v>
      </c>
      <c r="S265" s="23">
        <v>1700</v>
      </c>
    </row>
    <row r="266" spans="1:19" x14ac:dyDescent="0.35">
      <c r="A266" s="32" t="s">
        <v>298</v>
      </c>
      <c r="B266" s="22"/>
      <c r="C266" s="9"/>
      <c r="D266" s="23"/>
      <c r="E266" s="22">
        <v>426</v>
      </c>
      <c r="F266" s="9">
        <v>1894</v>
      </c>
      <c r="G266" s="23">
        <v>3250</v>
      </c>
      <c r="H266" s="22">
        <v>4936</v>
      </c>
      <c r="I266" s="9">
        <v>5848</v>
      </c>
      <c r="J266" s="23">
        <v>9982</v>
      </c>
      <c r="K266" s="22">
        <v>1379</v>
      </c>
      <c r="L266" s="9">
        <v>2645</v>
      </c>
      <c r="M266" s="23">
        <v>4113</v>
      </c>
      <c r="N266" s="22">
        <v>2654</v>
      </c>
      <c r="O266" s="9">
        <v>3453</v>
      </c>
      <c r="P266" s="23">
        <v>5508</v>
      </c>
      <c r="Q266" s="22">
        <v>401</v>
      </c>
      <c r="R266" s="9">
        <v>426</v>
      </c>
      <c r="S266" s="23">
        <v>475</v>
      </c>
    </row>
    <row r="267" spans="1:19" x14ac:dyDescent="0.35">
      <c r="A267" s="32" t="s">
        <v>301</v>
      </c>
      <c r="B267" s="22">
        <v>4632</v>
      </c>
      <c r="C267" s="9">
        <v>4632</v>
      </c>
      <c r="D267" s="23">
        <v>4632</v>
      </c>
      <c r="E267" s="22">
        <v>4242</v>
      </c>
      <c r="F267" s="9">
        <v>4730</v>
      </c>
      <c r="G267" s="23">
        <v>5181</v>
      </c>
      <c r="H267" s="22">
        <v>10079</v>
      </c>
      <c r="I267" s="9">
        <v>10856</v>
      </c>
      <c r="J267" s="23">
        <v>13914</v>
      </c>
      <c r="K267" s="22">
        <v>7406</v>
      </c>
      <c r="L267" s="9">
        <v>9506</v>
      </c>
      <c r="M267" s="23">
        <v>10590</v>
      </c>
      <c r="N267" s="22">
        <v>7945</v>
      </c>
      <c r="O267" s="9">
        <v>10412</v>
      </c>
      <c r="P267" s="23">
        <v>12088</v>
      </c>
      <c r="Q267" s="22">
        <v>9607</v>
      </c>
      <c r="R267" s="9">
        <v>13482</v>
      </c>
      <c r="S267" s="23">
        <v>15899</v>
      </c>
    </row>
    <row r="268" spans="1:19" x14ac:dyDescent="0.35">
      <c r="A268" s="32" t="s">
        <v>683</v>
      </c>
      <c r="B268" s="22"/>
      <c r="C268" s="9"/>
      <c r="D268" s="23"/>
      <c r="E268" s="22">
        <v>491</v>
      </c>
      <c r="F268" s="9">
        <v>748</v>
      </c>
      <c r="G268" s="23">
        <v>985</v>
      </c>
      <c r="H268" s="22">
        <v>2335</v>
      </c>
      <c r="I268" s="9">
        <v>2915</v>
      </c>
      <c r="J268" s="23">
        <v>3860</v>
      </c>
      <c r="K268" s="22">
        <v>1289</v>
      </c>
      <c r="L268" s="9">
        <v>2261</v>
      </c>
      <c r="M268" s="23">
        <v>3303</v>
      </c>
      <c r="N268" s="22">
        <v>1898</v>
      </c>
      <c r="O268" s="9">
        <v>2366</v>
      </c>
      <c r="P268" s="23">
        <v>2849</v>
      </c>
      <c r="Q268" s="22">
        <v>2138</v>
      </c>
      <c r="R268" s="9">
        <v>2312</v>
      </c>
      <c r="S268" s="23">
        <v>2492</v>
      </c>
    </row>
    <row r="269" spans="1:19" x14ac:dyDescent="0.35">
      <c r="A269" s="32" t="s">
        <v>304</v>
      </c>
      <c r="B269" s="22"/>
      <c r="C269" s="9"/>
      <c r="D269" s="23"/>
      <c r="E269" s="22">
        <v>537</v>
      </c>
      <c r="F269" s="9">
        <v>607</v>
      </c>
      <c r="G269" s="23">
        <v>671</v>
      </c>
      <c r="H269" s="22">
        <v>2145</v>
      </c>
      <c r="I269" s="9">
        <v>2145</v>
      </c>
      <c r="J269" s="23">
        <v>2145</v>
      </c>
      <c r="K269" s="22">
        <v>852</v>
      </c>
      <c r="L269" s="9">
        <v>1749</v>
      </c>
      <c r="M269" s="23">
        <v>4507</v>
      </c>
      <c r="N269" s="22">
        <v>1224</v>
      </c>
      <c r="O269" s="9">
        <v>2020</v>
      </c>
      <c r="P269" s="23">
        <v>2283</v>
      </c>
      <c r="Q269" s="22">
        <v>1785</v>
      </c>
      <c r="R269" s="9">
        <v>2264</v>
      </c>
      <c r="S269" s="23">
        <v>2670</v>
      </c>
    </row>
    <row r="270" spans="1:19" x14ac:dyDescent="0.35">
      <c r="A270" s="32" t="s">
        <v>307</v>
      </c>
      <c r="B270" s="22"/>
      <c r="C270" s="9"/>
      <c r="D270" s="23"/>
      <c r="E270" s="22">
        <v>7642</v>
      </c>
      <c r="F270" s="9">
        <v>7642</v>
      </c>
      <c r="G270" s="23">
        <v>7642</v>
      </c>
      <c r="H270" s="22">
        <v>3910</v>
      </c>
      <c r="I270" s="9">
        <v>3910</v>
      </c>
      <c r="J270" s="23">
        <v>3910</v>
      </c>
      <c r="K270" s="22">
        <v>718</v>
      </c>
      <c r="L270" s="9">
        <v>940</v>
      </c>
      <c r="M270" s="23">
        <v>1674</v>
      </c>
      <c r="N270" s="22">
        <v>367</v>
      </c>
      <c r="O270" s="9">
        <v>488</v>
      </c>
      <c r="P270" s="23">
        <v>708</v>
      </c>
      <c r="Q270" s="22">
        <v>3029</v>
      </c>
      <c r="R270" s="9">
        <v>3193</v>
      </c>
      <c r="S270" s="23">
        <v>3344</v>
      </c>
    </row>
    <row r="271" spans="1:19" x14ac:dyDescent="0.35">
      <c r="A271" s="32" t="s">
        <v>310</v>
      </c>
      <c r="B271" s="22">
        <v>975</v>
      </c>
      <c r="C271" s="9">
        <v>1111</v>
      </c>
      <c r="D271" s="23">
        <v>1237</v>
      </c>
      <c r="E271" s="22">
        <v>103</v>
      </c>
      <c r="F271" s="9">
        <v>107</v>
      </c>
      <c r="G271" s="23">
        <v>111</v>
      </c>
      <c r="H271" s="22">
        <v>1160</v>
      </c>
      <c r="I271" s="9">
        <v>2882</v>
      </c>
      <c r="J271" s="23">
        <v>8986</v>
      </c>
      <c r="K271" s="22">
        <v>17322</v>
      </c>
      <c r="L271" s="9">
        <v>22048</v>
      </c>
      <c r="M271" s="23">
        <v>26480</v>
      </c>
      <c r="N271" s="22">
        <v>5783</v>
      </c>
      <c r="O271" s="9">
        <v>16740</v>
      </c>
      <c r="P271" s="23">
        <v>19741</v>
      </c>
      <c r="Q271" s="22">
        <v>1363</v>
      </c>
      <c r="R271" s="9">
        <v>1727</v>
      </c>
      <c r="S271" s="23">
        <v>10240</v>
      </c>
    </row>
    <row r="272" spans="1:19" x14ac:dyDescent="0.35">
      <c r="A272" s="32" t="s">
        <v>813</v>
      </c>
      <c r="B272" s="22"/>
      <c r="C272" s="9"/>
      <c r="D272" s="23"/>
      <c r="E272" s="22"/>
      <c r="F272" s="9"/>
      <c r="G272" s="23"/>
      <c r="H272" s="22"/>
      <c r="I272" s="9"/>
      <c r="J272" s="23"/>
      <c r="K272" s="22">
        <v>794</v>
      </c>
      <c r="L272" s="9">
        <v>1001</v>
      </c>
      <c r="M272" s="23">
        <v>1191</v>
      </c>
      <c r="N272" s="22">
        <v>854</v>
      </c>
      <c r="O272" s="9">
        <v>900</v>
      </c>
      <c r="P272" s="23">
        <v>935</v>
      </c>
      <c r="Q272" s="22"/>
      <c r="R272" s="9"/>
      <c r="S272" s="23"/>
    </row>
    <row r="273" spans="1:19" x14ac:dyDescent="0.35">
      <c r="A273" s="32" t="s">
        <v>1077</v>
      </c>
      <c r="B273" s="22"/>
      <c r="C273" s="9"/>
      <c r="D273" s="23"/>
      <c r="E273" s="22"/>
      <c r="F273" s="9"/>
      <c r="G273" s="23"/>
      <c r="H273" s="22"/>
      <c r="I273" s="9"/>
      <c r="J273" s="23"/>
      <c r="K273" s="22"/>
      <c r="L273" s="9"/>
      <c r="M273" s="23"/>
      <c r="N273" s="22"/>
      <c r="O273" s="9"/>
      <c r="P273" s="23"/>
      <c r="Q273" s="22"/>
      <c r="R273" s="9"/>
      <c r="S273" s="23"/>
    </row>
    <row r="274" spans="1:19" x14ac:dyDescent="0.35">
      <c r="A274" s="32" t="s">
        <v>313</v>
      </c>
      <c r="B274" s="22"/>
      <c r="C274" s="9"/>
      <c r="D274" s="23"/>
      <c r="E274" s="22">
        <v>1221</v>
      </c>
      <c r="F274" s="9">
        <v>1279</v>
      </c>
      <c r="G274" s="23">
        <v>1486</v>
      </c>
      <c r="H274" s="22">
        <v>1317</v>
      </c>
      <c r="I274" s="9">
        <v>4658</v>
      </c>
      <c r="J274" s="23">
        <v>6502</v>
      </c>
      <c r="K274" s="22">
        <v>3880</v>
      </c>
      <c r="L274" s="9">
        <v>5240</v>
      </c>
      <c r="M274" s="23">
        <v>9027</v>
      </c>
      <c r="N274" s="22">
        <v>4343</v>
      </c>
      <c r="O274" s="9">
        <v>5751</v>
      </c>
      <c r="P274" s="23">
        <v>8851</v>
      </c>
      <c r="Q274" s="22">
        <v>10408</v>
      </c>
      <c r="R274" s="9">
        <v>19669</v>
      </c>
      <c r="S274" s="23">
        <v>24924</v>
      </c>
    </row>
    <row r="275" spans="1:19" x14ac:dyDescent="0.35">
      <c r="A275" s="32" t="s">
        <v>316</v>
      </c>
      <c r="B275" s="22">
        <v>305</v>
      </c>
      <c r="C275" s="9">
        <v>305</v>
      </c>
      <c r="D275" s="23">
        <v>305</v>
      </c>
      <c r="E275" s="22">
        <v>2011</v>
      </c>
      <c r="F275" s="9">
        <v>2011</v>
      </c>
      <c r="G275" s="23">
        <v>2011</v>
      </c>
      <c r="H275" s="22">
        <v>5817</v>
      </c>
      <c r="I275" s="9">
        <v>7655</v>
      </c>
      <c r="J275" s="23">
        <v>8382</v>
      </c>
      <c r="K275" s="22">
        <v>7771</v>
      </c>
      <c r="L275" s="9">
        <v>8075</v>
      </c>
      <c r="M275" s="23">
        <v>8783</v>
      </c>
      <c r="N275" s="22">
        <v>3916</v>
      </c>
      <c r="O275" s="9">
        <v>5832</v>
      </c>
      <c r="P275" s="23">
        <v>7219</v>
      </c>
      <c r="Q275" s="22">
        <v>3642</v>
      </c>
      <c r="R275" s="9">
        <v>4861</v>
      </c>
      <c r="S275" s="23">
        <v>5986</v>
      </c>
    </row>
    <row r="276" spans="1:19" x14ac:dyDescent="0.35">
      <c r="A276" s="32" t="s">
        <v>319</v>
      </c>
      <c r="B276" s="22"/>
      <c r="C276" s="9"/>
      <c r="D276" s="23"/>
      <c r="E276" s="22">
        <v>3911</v>
      </c>
      <c r="F276" s="9">
        <v>4529</v>
      </c>
      <c r="G276" s="23">
        <v>5876</v>
      </c>
      <c r="H276" s="22">
        <v>2240</v>
      </c>
      <c r="I276" s="9">
        <v>2761</v>
      </c>
      <c r="J276" s="23">
        <v>3914</v>
      </c>
      <c r="K276" s="22">
        <v>5309</v>
      </c>
      <c r="L276" s="9">
        <v>5703</v>
      </c>
      <c r="M276" s="23">
        <v>9022</v>
      </c>
      <c r="N276" s="22">
        <v>4055</v>
      </c>
      <c r="O276" s="9">
        <v>5140</v>
      </c>
      <c r="P276" s="23">
        <v>6345</v>
      </c>
      <c r="Q276" s="22">
        <v>4905</v>
      </c>
      <c r="R276" s="9">
        <v>5393</v>
      </c>
      <c r="S276" s="23">
        <v>6072</v>
      </c>
    </row>
    <row r="277" spans="1:19" x14ac:dyDescent="0.35">
      <c r="A277" s="32" t="s">
        <v>322</v>
      </c>
      <c r="B277" s="22">
        <v>7000</v>
      </c>
      <c r="C277" s="9">
        <v>7000</v>
      </c>
      <c r="D277" s="23">
        <v>7000</v>
      </c>
      <c r="E277" s="22">
        <v>6000</v>
      </c>
      <c r="F277" s="9">
        <v>6000</v>
      </c>
      <c r="G277" s="23">
        <v>6500</v>
      </c>
      <c r="H277" s="22">
        <v>7208</v>
      </c>
      <c r="I277" s="9">
        <v>8708</v>
      </c>
      <c r="J277" s="23">
        <v>15480</v>
      </c>
      <c r="K277" s="22">
        <v>6000</v>
      </c>
      <c r="L277" s="9">
        <v>6439</v>
      </c>
      <c r="M277" s="23">
        <v>9011</v>
      </c>
      <c r="N277" s="22">
        <v>6000</v>
      </c>
      <c r="O277" s="9">
        <v>6464</v>
      </c>
      <c r="P277" s="23">
        <v>8361</v>
      </c>
      <c r="Q277" s="22">
        <v>7500</v>
      </c>
      <c r="R277" s="9">
        <v>11790</v>
      </c>
      <c r="S277" s="23">
        <v>23000</v>
      </c>
    </row>
    <row r="278" spans="1:19" x14ac:dyDescent="0.35">
      <c r="A278" s="32" t="s">
        <v>325</v>
      </c>
      <c r="B278" s="22"/>
      <c r="C278" s="9"/>
      <c r="D278" s="23"/>
      <c r="E278" s="22"/>
      <c r="F278" s="9"/>
      <c r="G278" s="23"/>
      <c r="H278" s="22">
        <v>4710</v>
      </c>
      <c r="I278" s="9">
        <v>5306</v>
      </c>
      <c r="J278" s="23">
        <v>5855</v>
      </c>
      <c r="K278" s="22">
        <v>2880</v>
      </c>
      <c r="L278" s="9">
        <v>3103</v>
      </c>
      <c r="M278" s="23">
        <v>5000</v>
      </c>
      <c r="N278" s="22">
        <v>3907</v>
      </c>
      <c r="O278" s="9">
        <v>4901</v>
      </c>
      <c r="P278" s="23">
        <v>6250</v>
      </c>
      <c r="Q278" s="22">
        <v>4524</v>
      </c>
      <c r="R278" s="9">
        <v>5247</v>
      </c>
      <c r="S278" s="23">
        <v>5914</v>
      </c>
    </row>
    <row r="279" spans="1:19" x14ac:dyDescent="0.35">
      <c r="A279" s="32" t="s">
        <v>1080</v>
      </c>
      <c r="B279" s="22"/>
      <c r="C279" s="9"/>
      <c r="D279" s="23"/>
      <c r="E279" s="22"/>
      <c r="F279" s="9"/>
      <c r="G279" s="23"/>
      <c r="H279" s="22"/>
      <c r="I279" s="9"/>
      <c r="J279" s="23"/>
      <c r="K279" s="22"/>
      <c r="L279" s="9"/>
      <c r="M279" s="23"/>
      <c r="N279" s="22">
        <v>1913</v>
      </c>
      <c r="O279" s="9">
        <v>2583</v>
      </c>
      <c r="P279" s="23">
        <v>2910</v>
      </c>
      <c r="Q279" s="22">
        <v>4670</v>
      </c>
      <c r="R279" s="9">
        <v>4670</v>
      </c>
      <c r="S279" s="23">
        <v>4670</v>
      </c>
    </row>
    <row r="280" spans="1:19" x14ac:dyDescent="0.35">
      <c r="A280" s="32" t="s">
        <v>328</v>
      </c>
      <c r="B280" s="22"/>
      <c r="C280" s="9"/>
      <c r="D280" s="23"/>
      <c r="E280" s="22"/>
      <c r="F280" s="9"/>
      <c r="G280" s="23"/>
      <c r="H280" s="22"/>
      <c r="I280" s="9"/>
      <c r="J280" s="23"/>
      <c r="K280" s="22">
        <v>3079</v>
      </c>
      <c r="L280" s="9">
        <v>3086</v>
      </c>
      <c r="M280" s="23">
        <v>3093</v>
      </c>
      <c r="N280" s="22">
        <v>3113</v>
      </c>
      <c r="O280" s="9">
        <v>3775</v>
      </c>
      <c r="P280" s="23">
        <v>4252</v>
      </c>
      <c r="Q280" s="22">
        <v>4111</v>
      </c>
      <c r="R280" s="9">
        <v>4118</v>
      </c>
      <c r="S280" s="23">
        <v>4978</v>
      </c>
    </row>
    <row r="281" spans="1:19" x14ac:dyDescent="0.35">
      <c r="A281" s="32" t="s">
        <v>331</v>
      </c>
      <c r="B281" s="22"/>
      <c r="C281" s="9"/>
      <c r="D281" s="23"/>
      <c r="E281" s="22">
        <v>5758</v>
      </c>
      <c r="F281" s="9">
        <v>5970</v>
      </c>
      <c r="G281" s="23">
        <v>6165</v>
      </c>
      <c r="H281" s="22">
        <v>8345</v>
      </c>
      <c r="I281" s="9">
        <v>12496</v>
      </c>
      <c r="J281" s="23">
        <v>13767</v>
      </c>
      <c r="K281" s="22">
        <v>3167</v>
      </c>
      <c r="L281" s="9">
        <v>3828</v>
      </c>
      <c r="M281" s="23">
        <v>4860</v>
      </c>
      <c r="N281" s="22">
        <v>2662</v>
      </c>
      <c r="O281" s="9">
        <v>3490</v>
      </c>
      <c r="P281" s="23">
        <v>4506</v>
      </c>
      <c r="Q281" s="22">
        <v>4372</v>
      </c>
      <c r="R281" s="9">
        <v>5057</v>
      </c>
      <c r="S281" s="23">
        <v>5842</v>
      </c>
    </row>
    <row r="282" spans="1:19" x14ac:dyDescent="0.35">
      <c r="A282" s="32" t="s">
        <v>816</v>
      </c>
      <c r="B282" s="22"/>
      <c r="C282" s="9"/>
      <c r="D282" s="23"/>
      <c r="E282" s="22"/>
      <c r="F282" s="9"/>
      <c r="G282" s="23"/>
      <c r="H282" s="22">
        <v>675</v>
      </c>
      <c r="I282" s="9">
        <v>1327</v>
      </c>
      <c r="J282" s="23">
        <v>1827</v>
      </c>
      <c r="K282" s="22">
        <v>960</v>
      </c>
      <c r="L282" s="9">
        <v>1589</v>
      </c>
      <c r="M282" s="23">
        <v>5811</v>
      </c>
      <c r="N282" s="22">
        <v>2475</v>
      </c>
      <c r="O282" s="9">
        <v>2650</v>
      </c>
      <c r="P282" s="23">
        <v>3328</v>
      </c>
      <c r="Q282" s="22">
        <v>750</v>
      </c>
      <c r="R282" s="9">
        <v>750</v>
      </c>
      <c r="S282" s="23">
        <v>750</v>
      </c>
    </row>
    <row r="283" spans="1:19" x14ac:dyDescent="0.35">
      <c r="A283" s="32" t="s">
        <v>334</v>
      </c>
      <c r="B283" s="22"/>
      <c r="C283" s="9"/>
      <c r="D283" s="23"/>
      <c r="E283" s="22"/>
      <c r="F283" s="9"/>
      <c r="G283" s="23"/>
      <c r="H283" s="22">
        <v>1916</v>
      </c>
      <c r="I283" s="9">
        <v>2024</v>
      </c>
      <c r="J283" s="23">
        <v>2124</v>
      </c>
      <c r="K283" s="22">
        <v>12000</v>
      </c>
      <c r="L283" s="9">
        <v>15000</v>
      </c>
      <c r="M283" s="23">
        <v>18000</v>
      </c>
      <c r="N283" s="22">
        <v>13976</v>
      </c>
      <c r="O283" s="9">
        <v>17737</v>
      </c>
      <c r="P283" s="23">
        <v>18000</v>
      </c>
      <c r="Q283" s="22">
        <v>9000</v>
      </c>
      <c r="R283" s="9">
        <v>10548</v>
      </c>
      <c r="S283" s="23">
        <v>13500</v>
      </c>
    </row>
    <row r="284" spans="1:19" x14ac:dyDescent="0.35">
      <c r="A284" s="32" t="s">
        <v>337</v>
      </c>
      <c r="B284" s="22">
        <v>1500</v>
      </c>
      <c r="C284" s="9">
        <v>1500</v>
      </c>
      <c r="D284" s="23">
        <v>1500</v>
      </c>
      <c r="E284" s="22">
        <v>2625</v>
      </c>
      <c r="F284" s="9">
        <v>2625</v>
      </c>
      <c r="G284" s="23">
        <v>2625</v>
      </c>
      <c r="H284" s="22">
        <v>3750</v>
      </c>
      <c r="I284" s="9">
        <v>5887</v>
      </c>
      <c r="J284" s="23">
        <v>9937</v>
      </c>
      <c r="K284" s="22">
        <v>1875</v>
      </c>
      <c r="L284" s="9">
        <v>2321</v>
      </c>
      <c r="M284" s="23">
        <v>2906</v>
      </c>
      <c r="N284" s="22">
        <v>2062</v>
      </c>
      <c r="O284" s="9">
        <v>2250</v>
      </c>
      <c r="P284" s="23">
        <v>2531</v>
      </c>
      <c r="Q284" s="22">
        <v>2250</v>
      </c>
      <c r="R284" s="9">
        <v>2445</v>
      </c>
      <c r="S284" s="23">
        <v>2625</v>
      </c>
    </row>
    <row r="285" spans="1:19" x14ac:dyDescent="0.35">
      <c r="A285" s="32" t="s">
        <v>1242</v>
      </c>
      <c r="B285" s="22"/>
      <c r="C285" s="9"/>
      <c r="D285" s="23"/>
      <c r="E285" s="22"/>
      <c r="F285" s="9"/>
      <c r="G285" s="23"/>
      <c r="H285" s="22"/>
      <c r="I285" s="9"/>
      <c r="J285" s="23"/>
      <c r="K285" s="22"/>
      <c r="L285" s="9"/>
      <c r="M285" s="23"/>
      <c r="N285" s="22">
        <v>802</v>
      </c>
      <c r="O285" s="9">
        <v>802</v>
      </c>
      <c r="P285" s="23">
        <v>802</v>
      </c>
      <c r="Q285" s="22">
        <v>1581</v>
      </c>
      <c r="R285" s="9">
        <v>1801</v>
      </c>
      <c r="S285" s="23">
        <v>2003</v>
      </c>
    </row>
    <row r="286" spans="1:19" x14ac:dyDescent="0.35">
      <c r="A286" s="32" t="s">
        <v>1083</v>
      </c>
      <c r="B286" s="22"/>
      <c r="C286" s="9"/>
      <c r="D286" s="23"/>
      <c r="E286" s="22"/>
      <c r="F286" s="9"/>
      <c r="G286" s="23"/>
      <c r="H286" s="22"/>
      <c r="I286" s="9"/>
      <c r="J286" s="23"/>
      <c r="K286" s="22"/>
      <c r="L286" s="9"/>
      <c r="M286" s="23"/>
      <c r="N286" s="22"/>
      <c r="O286" s="9"/>
      <c r="P286" s="23"/>
      <c r="Q286" s="22"/>
      <c r="R286" s="9"/>
      <c r="S286" s="23"/>
    </row>
    <row r="287" spans="1:19" x14ac:dyDescent="0.35">
      <c r="A287" s="32" t="s">
        <v>819</v>
      </c>
      <c r="B287" s="22"/>
      <c r="C287" s="9"/>
      <c r="D287" s="23"/>
      <c r="E287" s="22"/>
      <c r="F287" s="9"/>
      <c r="G287" s="23"/>
      <c r="H287" s="22">
        <v>1772</v>
      </c>
      <c r="I287" s="9">
        <v>2146</v>
      </c>
      <c r="J287" s="23">
        <v>2493</v>
      </c>
      <c r="K287" s="22">
        <v>1387</v>
      </c>
      <c r="L287" s="9">
        <v>1637</v>
      </c>
      <c r="M287" s="23">
        <v>1868</v>
      </c>
      <c r="N287" s="22">
        <v>4500</v>
      </c>
      <c r="O287" s="9">
        <v>6312</v>
      </c>
      <c r="P287" s="23">
        <v>7440</v>
      </c>
      <c r="Q287" s="22"/>
      <c r="R287" s="9"/>
      <c r="S287" s="23"/>
    </row>
    <row r="288" spans="1:19" x14ac:dyDescent="0.35">
      <c r="A288" s="32" t="s">
        <v>1368</v>
      </c>
      <c r="B288" s="22"/>
      <c r="C288" s="9"/>
      <c r="D288" s="23"/>
      <c r="E288" s="22"/>
      <c r="F288" s="9"/>
      <c r="G288" s="23"/>
      <c r="H288" s="22"/>
      <c r="I288" s="9"/>
      <c r="J288" s="23"/>
      <c r="K288" s="22"/>
      <c r="L288" s="9"/>
      <c r="M288" s="23"/>
      <c r="N288" s="22"/>
      <c r="O288" s="9"/>
      <c r="P288" s="23"/>
      <c r="Q288" s="22"/>
      <c r="R288" s="9"/>
      <c r="S288" s="23"/>
    </row>
    <row r="289" spans="1:19" x14ac:dyDescent="0.35">
      <c r="A289" s="32" t="s">
        <v>1086</v>
      </c>
      <c r="B289" s="22"/>
      <c r="C289" s="9"/>
      <c r="D289" s="23"/>
      <c r="E289" s="22"/>
      <c r="F289" s="9"/>
      <c r="G289" s="23"/>
      <c r="H289" s="22"/>
      <c r="I289" s="9"/>
      <c r="J289" s="23"/>
      <c r="K289" s="22"/>
      <c r="L289" s="9"/>
      <c r="M289" s="23"/>
      <c r="N289" s="22"/>
      <c r="O289" s="9"/>
      <c r="P289" s="23"/>
      <c r="Q289" s="22"/>
      <c r="R289" s="9"/>
      <c r="S289" s="23"/>
    </row>
    <row r="290" spans="1:19" x14ac:dyDescent="0.35">
      <c r="A290" s="32" t="s">
        <v>1371</v>
      </c>
      <c r="B290" s="22"/>
      <c r="C290" s="9"/>
      <c r="D290" s="23"/>
      <c r="E290" s="22"/>
      <c r="F290" s="9"/>
      <c r="G290" s="23"/>
      <c r="H290" s="22"/>
      <c r="I290" s="9"/>
      <c r="J290" s="23"/>
      <c r="K290" s="22"/>
      <c r="L290" s="9"/>
      <c r="M290" s="23"/>
      <c r="N290" s="22"/>
      <c r="O290" s="9"/>
      <c r="P290" s="23"/>
      <c r="Q290" s="22"/>
      <c r="R290" s="9"/>
      <c r="S290" s="23"/>
    </row>
    <row r="291" spans="1:19" x14ac:dyDescent="0.35">
      <c r="A291" s="32" t="s">
        <v>1504</v>
      </c>
      <c r="B291" s="22"/>
      <c r="C291" s="9"/>
      <c r="D291" s="23"/>
      <c r="E291" s="22"/>
      <c r="F291" s="9"/>
      <c r="G291" s="23"/>
      <c r="H291" s="22"/>
      <c r="I291" s="9"/>
      <c r="J291" s="23"/>
      <c r="K291" s="22"/>
      <c r="L291" s="9"/>
      <c r="M291" s="23"/>
      <c r="N291" s="22"/>
      <c r="O291" s="9"/>
      <c r="P291" s="23"/>
      <c r="Q291" s="22"/>
      <c r="R291" s="9"/>
      <c r="S291" s="23"/>
    </row>
    <row r="292" spans="1:19" x14ac:dyDescent="0.35">
      <c r="A292" s="32" t="s">
        <v>1761</v>
      </c>
      <c r="B292" s="22"/>
      <c r="C292" s="9"/>
      <c r="D292" s="23"/>
      <c r="E292" s="22"/>
      <c r="F292" s="9"/>
      <c r="G292" s="23"/>
      <c r="H292" s="22"/>
      <c r="I292" s="9"/>
      <c r="J292" s="23"/>
      <c r="K292" s="22"/>
      <c r="L292" s="9"/>
      <c r="M292" s="23"/>
      <c r="N292" s="22"/>
      <c r="O292" s="9"/>
      <c r="P292" s="23"/>
      <c r="Q292" s="22"/>
      <c r="R292" s="9"/>
      <c r="S292" s="23"/>
    </row>
    <row r="293" spans="1:19" x14ac:dyDescent="0.35">
      <c r="A293" s="32" t="s">
        <v>1764</v>
      </c>
      <c r="B293" s="22"/>
      <c r="C293" s="9"/>
      <c r="D293" s="23"/>
      <c r="E293" s="22"/>
      <c r="F293" s="9"/>
      <c r="G293" s="23"/>
      <c r="H293" s="22"/>
      <c r="I293" s="9"/>
      <c r="J293" s="23"/>
      <c r="K293" s="22"/>
      <c r="L293" s="9"/>
      <c r="M293" s="23"/>
      <c r="N293" s="22"/>
      <c r="O293" s="9"/>
      <c r="P293" s="23"/>
      <c r="Q293" s="22"/>
      <c r="R293" s="9"/>
      <c r="S293" s="23"/>
    </row>
    <row r="294" spans="1:19" x14ac:dyDescent="0.35">
      <c r="A294" s="32" t="s">
        <v>1374</v>
      </c>
      <c r="B294" s="22"/>
      <c r="C294" s="9"/>
      <c r="D294" s="23"/>
      <c r="E294" s="22"/>
      <c r="F294" s="9"/>
      <c r="G294" s="23"/>
      <c r="H294" s="22"/>
      <c r="I294" s="9"/>
      <c r="J294" s="23"/>
      <c r="K294" s="22"/>
      <c r="L294" s="9"/>
      <c r="M294" s="23"/>
      <c r="N294" s="22"/>
      <c r="O294" s="9"/>
      <c r="P294" s="23"/>
      <c r="Q294" s="22"/>
      <c r="R294" s="9"/>
      <c r="S294" s="23"/>
    </row>
    <row r="295" spans="1:19" x14ac:dyDescent="0.35">
      <c r="A295" s="32" t="s">
        <v>1377</v>
      </c>
      <c r="B295" s="22"/>
      <c r="C295" s="9"/>
      <c r="D295" s="23"/>
      <c r="E295" s="22"/>
      <c r="F295" s="9"/>
      <c r="G295" s="23"/>
      <c r="H295" s="22"/>
      <c r="I295" s="9"/>
      <c r="J295" s="23"/>
      <c r="K295" s="22"/>
      <c r="L295" s="9"/>
      <c r="M295" s="23"/>
      <c r="N295" s="22"/>
      <c r="O295" s="9"/>
      <c r="P295" s="23"/>
      <c r="Q295" s="22"/>
      <c r="R295" s="9"/>
      <c r="S295" s="23"/>
    </row>
    <row r="296" spans="1:19" x14ac:dyDescent="0.35">
      <c r="A296" s="32" t="s">
        <v>1305</v>
      </c>
      <c r="B296" s="22"/>
      <c r="C296" s="9"/>
      <c r="D296" s="23"/>
      <c r="E296" s="22"/>
      <c r="F296" s="9"/>
      <c r="G296" s="23"/>
      <c r="H296" s="22"/>
      <c r="I296" s="9"/>
      <c r="J296" s="23"/>
      <c r="K296" s="22"/>
      <c r="L296" s="9"/>
      <c r="M296" s="23"/>
      <c r="N296" s="22"/>
      <c r="O296" s="9"/>
      <c r="P296" s="23"/>
      <c r="Q296" s="22"/>
      <c r="R296" s="9"/>
      <c r="S296" s="23"/>
    </row>
    <row r="297" spans="1:19" x14ac:dyDescent="0.35">
      <c r="A297" s="32" t="s">
        <v>1089</v>
      </c>
      <c r="B297" s="22"/>
      <c r="C297" s="9"/>
      <c r="D297" s="23"/>
      <c r="E297" s="22"/>
      <c r="F297" s="9"/>
      <c r="G297" s="23"/>
      <c r="H297" s="22"/>
      <c r="I297" s="9"/>
      <c r="J297" s="23"/>
      <c r="K297" s="22"/>
      <c r="L297" s="9"/>
      <c r="M297" s="23"/>
      <c r="N297" s="22"/>
      <c r="O297" s="9"/>
      <c r="P297" s="23"/>
      <c r="Q297" s="22"/>
      <c r="R297" s="9"/>
      <c r="S297" s="23"/>
    </row>
    <row r="298" spans="1:19" x14ac:dyDescent="0.35">
      <c r="A298" s="32" t="s">
        <v>1767</v>
      </c>
      <c r="B298" s="22"/>
      <c r="C298" s="9"/>
      <c r="D298" s="23"/>
      <c r="E298" s="22"/>
      <c r="F298" s="9"/>
      <c r="G298" s="23"/>
      <c r="H298" s="22"/>
      <c r="I298" s="9"/>
      <c r="J298" s="23"/>
      <c r="K298" s="22"/>
      <c r="L298" s="9"/>
      <c r="M298" s="23"/>
      <c r="N298" s="22"/>
      <c r="O298" s="9"/>
      <c r="P298" s="23"/>
      <c r="Q298" s="22"/>
      <c r="R298" s="9"/>
      <c r="S298" s="23"/>
    </row>
    <row r="299" spans="1:19" x14ac:dyDescent="0.35">
      <c r="A299" s="32" t="s">
        <v>1380</v>
      </c>
      <c r="B299" s="22"/>
      <c r="C299" s="9"/>
      <c r="D299" s="23"/>
      <c r="E299" s="22"/>
      <c r="F299" s="9"/>
      <c r="G299" s="23"/>
      <c r="H299" s="22"/>
      <c r="I299" s="9"/>
      <c r="J299" s="23"/>
      <c r="K299" s="22"/>
      <c r="L299" s="9"/>
      <c r="M299" s="23"/>
      <c r="N299" s="22"/>
      <c r="O299" s="9"/>
      <c r="P299" s="23"/>
      <c r="Q299" s="22"/>
      <c r="R299" s="9"/>
      <c r="S299" s="23"/>
    </row>
    <row r="300" spans="1:19" x14ac:dyDescent="0.35">
      <c r="A300" s="32" t="s">
        <v>949</v>
      </c>
      <c r="B300" s="22"/>
      <c r="C300" s="9"/>
      <c r="D300" s="23"/>
      <c r="E300" s="22"/>
      <c r="F300" s="9"/>
      <c r="G300" s="23"/>
      <c r="H300" s="22"/>
      <c r="I300" s="9"/>
      <c r="J300" s="23"/>
      <c r="K300" s="22"/>
      <c r="L300" s="9"/>
      <c r="M300" s="23"/>
      <c r="N300" s="22"/>
      <c r="O300" s="9"/>
      <c r="P300" s="23"/>
      <c r="Q300" s="22"/>
      <c r="R300" s="9"/>
      <c r="S300" s="23"/>
    </row>
    <row r="301" spans="1:19" x14ac:dyDescent="0.35">
      <c r="A301" s="32" t="s">
        <v>1770</v>
      </c>
      <c r="B301" s="22"/>
      <c r="C301" s="9"/>
      <c r="D301" s="23"/>
      <c r="E301" s="22"/>
      <c r="F301" s="9"/>
      <c r="G301" s="23"/>
      <c r="H301" s="22"/>
      <c r="I301" s="9"/>
      <c r="J301" s="23"/>
      <c r="K301" s="22"/>
      <c r="L301" s="9"/>
      <c r="M301" s="23"/>
      <c r="N301" s="22"/>
      <c r="O301" s="9"/>
      <c r="P301" s="23"/>
      <c r="Q301" s="22"/>
      <c r="R301" s="9"/>
      <c r="S301" s="23"/>
    </row>
    <row r="302" spans="1:19" x14ac:dyDescent="0.35">
      <c r="A302" s="32" t="s">
        <v>1773</v>
      </c>
      <c r="B302" s="22"/>
      <c r="C302" s="9"/>
      <c r="D302" s="23"/>
      <c r="E302" s="22"/>
      <c r="F302" s="9"/>
      <c r="G302" s="23"/>
      <c r="H302" s="22"/>
      <c r="I302" s="9"/>
      <c r="J302" s="23"/>
      <c r="K302" s="22"/>
      <c r="L302" s="9"/>
      <c r="M302" s="23"/>
      <c r="N302" s="22"/>
      <c r="O302" s="9"/>
      <c r="P302" s="23"/>
      <c r="Q302" s="22"/>
      <c r="R302" s="9"/>
      <c r="S302" s="23"/>
    </row>
    <row r="303" spans="1:19" x14ac:dyDescent="0.35">
      <c r="A303" s="32" t="s">
        <v>1776</v>
      </c>
      <c r="B303" s="22"/>
      <c r="C303" s="9"/>
      <c r="D303" s="23"/>
      <c r="E303" s="22"/>
      <c r="F303" s="9"/>
      <c r="G303" s="23"/>
      <c r="H303" s="22"/>
      <c r="I303" s="9"/>
      <c r="J303" s="23"/>
      <c r="K303" s="22"/>
      <c r="L303" s="9"/>
      <c r="M303" s="23"/>
      <c r="N303" s="22"/>
      <c r="O303" s="9"/>
      <c r="P303" s="23"/>
      <c r="Q303" s="22"/>
      <c r="R303" s="9"/>
      <c r="S303" s="23"/>
    </row>
    <row r="304" spans="1:19" x14ac:dyDescent="0.35">
      <c r="A304" s="32" t="s">
        <v>1779</v>
      </c>
      <c r="B304" s="22"/>
      <c r="C304" s="9"/>
      <c r="D304" s="23"/>
      <c r="E304" s="22"/>
      <c r="F304" s="9"/>
      <c r="G304" s="23"/>
      <c r="H304" s="22"/>
      <c r="I304" s="9"/>
      <c r="J304" s="23"/>
      <c r="K304" s="22"/>
      <c r="L304" s="9"/>
      <c r="M304" s="23"/>
      <c r="N304" s="22"/>
      <c r="O304" s="9"/>
      <c r="P304" s="23"/>
      <c r="Q304" s="22"/>
      <c r="R304" s="9"/>
      <c r="S304" s="23"/>
    </row>
    <row r="305" spans="1:19" x14ac:dyDescent="0.35">
      <c r="A305" s="32" t="s">
        <v>822</v>
      </c>
      <c r="B305" s="22"/>
      <c r="C305" s="9"/>
      <c r="D305" s="23"/>
      <c r="E305" s="22">
        <v>10267</v>
      </c>
      <c r="F305" s="9">
        <v>12119</v>
      </c>
      <c r="G305" s="23">
        <v>13829</v>
      </c>
      <c r="H305" s="22">
        <v>15228</v>
      </c>
      <c r="I305" s="9">
        <v>18088</v>
      </c>
      <c r="J305" s="23">
        <v>24533</v>
      </c>
      <c r="K305" s="22">
        <v>114754</v>
      </c>
      <c r="L305" s="9">
        <v>143758</v>
      </c>
      <c r="M305" s="23">
        <v>162133</v>
      </c>
      <c r="N305" s="22">
        <v>113881</v>
      </c>
      <c r="O305" s="9">
        <v>152683</v>
      </c>
      <c r="P305" s="23">
        <v>192869</v>
      </c>
      <c r="Q305" s="22">
        <v>106085</v>
      </c>
      <c r="R305" s="9">
        <v>153179</v>
      </c>
      <c r="S305" s="23">
        <v>181589</v>
      </c>
    </row>
    <row r="306" spans="1:19" x14ac:dyDescent="0.35">
      <c r="A306" s="32" t="s">
        <v>1530</v>
      </c>
      <c r="B306" s="22"/>
      <c r="C306" s="9"/>
      <c r="D306" s="23"/>
      <c r="E306" s="22"/>
      <c r="F306" s="9"/>
      <c r="G306" s="23"/>
      <c r="H306" s="22"/>
      <c r="I306" s="9"/>
      <c r="J306" s="23"/>
      <c r="K306" s="22"/>
      <c r="L306" s="9"/>
      <c r="M306" s="23"/>
      <c r="N306" s="22"/>
      <c r="O306" s="9"/>
      <c r="P306" s="23"/>
      <c r="Q306" s="22"/>
      <c r="R306" s="9"/>
      <c r="S306" s="23"/>
    </row>
    <row r="307" spans="1:19" x14ac:dyDescent="0.35">
      <c r="A307" s="32" t="s">
        <v>1533</v>
      </c>
      <c r="B307" s="22"/>
      <c r="C307" s="9"/>
      <c r="D307" s="23"/>
      <c r="E307" s="22"/>
      <c r="F307" s="9"/>
      <c r="G307" s="23"/>
      <c r="H307" s="22"/>
      <c r="I307" s="9"/>
      <c r="J307" s="23"/>
      <c r="K307" s="22"/>
      <c r="L307" s="9"/>
      <c r="M307" s="23"/>
      <c r="N307" s="22"/>
      <c r="O307" s="9"/>
      <c r="P307" s="23"/>
      <c r="Q307" s="22"/>
      <c r="R307" s="9"/>
      <c r="S307" s="23"/>
    </row>
    <row r="308" spans="1:19" x14ac:dyDescent="0.35">
      <c r="A308" s="32" t="s">
        <v>1536</v>
      </c>
      <c r="B308" s="22"/>
      <c r="C308" s="9"/>
      <c r="D308" s="23"/>
      <c r="E308" s="22"/>
      <c r="F308" s="9"/>
      <c r="G308" s="23"/>
      <c r="H308" s="22"/>
      <c r="I308" s="9"/>
      <c r="J308" s="23"/>
      <c r="K308" s="22"/>
      <c r="L308" s="9"/>
      <c r="M308" s="23"/>
      <c r="N308" s="22"/>
      <c r="O308" s="9"/>
      <c r="P308" s="23"/>
      <c r="Q308" s="22"/>
      <c r="R308" s="9"/>
      <c r="S308" s="23"/>
    </row>
    <row r="309" spans="1:19" x14ac:dyDescent="0.35">
      <c r="A309" s="32" t="s">
        <v>1596</v>
      </c>
      <c r="B309" s="22"/>
      <c r="C309" s="9"/>
      <c r="D309" s="23"/>
      <c r="E309" s="22"/>
      <c r="F309" s="9"/>
      <c r="G309" s="23"/>
      <c r="H309" s="22"/>
      <c r="I309" s="9"/>
      <c r="J309" s="23"/>
      <c r="K309" s="22"/>
      <c r="L309" s="9"/>
      <c r="M309" s="23"/>
      <c r="N309" s="22"/>
      <c r="O309" s="9"/>
      <c r="P309" s="23"/>
      <c r="Q309" s="22"/>
      <c r="R309" s="9"/>
      <c r="S309" s="23"/>
    </row>
    <row r="310" spans="1:19" x14ac:dyDescent="0.35">
      <c r="A310" s="31" t="s">
        <v>338</v>
      </c>
      <c r="B310" s="20">
        <f t="shared" ref="B310:L310" si="16">SUM(B311:B354)</f>
        <v>52213</v>
      </c>
      <c r="C310" s="13">
        <f t="shared" si="16"/>
        <v>59427</v>
      </c>
      <c r="D310" s="21">
        <f t="shared" si="16"/>
        <v>66084</v>
      </c>
      <c r="E310" s="20">
        <f t="shared" si="16"/>
        <v>59675</v>
      </c>
      <c r="F310" s="13">
        <f t="shared" si="16"/>
        <v>77169</v>
      </c>
      <c r="G310" s="21">
        <f t="shared" si="16"/>
        <v>95616</v>
      </c>
      <c r="H310" s="20">
        <f t="shared" si="16"/>
        <v>108143</v>
      </c>
      <c r="I310" s="13">
        <f t="shared" si="16"/>
        <v>127743</v>
      </c>
      <c r="J310" s="21">
        <f t="shared" si="16"/>
        <v>177583</v>
      </c>
      <c r="K310" s="20">
        <f t="shared" si="16"/>
        <v>99316</v>
      </c>
      <c r="L310" s="13">
        <f t="shared" si="16"/>
        <v>126475</v>
      </c>
      <c r="M310" s="21">
        <f t="shared" ref="M310:S310" si="17">SUM(M311:M354)</f>
        <v>160341</v>
      </c>
      <c r="N310" s="20">
        <f t="shared" si="17"/>
        <v>82022</v>
      </c>
      <c r="O310" s="13">
        <f t="shared" si="17"/>
        <v>107246</v>
      </c>
      <c r="P310" s="21">
        <f t="shared" si="17"/>
        <v>143241</v>
      </c>
      <c r="Q310" s="20">
        <f t="shared" si="17"/>
        <v>46933</v>
      </c>
      <c r="R310" s="13">
        <f t="shared" si="17"/>
        <v>67414</v>
      </c>
      <c r="S310" s="21">
        <f t="shared" si="17"/>
        <v>101964</v>
      </c>
    </row>
    <row r="311" spans="1:19" x14ac:dyDescent="0.35">
      <c r="A311" s="32" t="s">
        <v>341</v>
      </c>
      <c r="B311" s="22">
        <v>22851</v>
      </c>
      <c r="C311" s="9">
        <v>26854</v>
      </c>
      <c r="D311" s="23">
        <v>30550</v>
      </c>
      <c r="E311" s="22">
        <v>5418</v>
      </c>
      <c r="F311" s="9">
        <v>6290</v>
      </c>
      <c r="G311" s="23">
        <v>7439</v>
      </c>
      <c r="H311" s="22">
        <v>16361</v>
      </c>
      <c r="I311" s="9">
        <v>20955</v>
      </c>
      <c r="J311" s="23">
        <v>24762</v>
      </c>
      <c r="K311" s="22">
        <v>26874</v>
      </c>
      <c r="L311" s="9">
        <v>33470</v>
      </c>
      <c r="M311" s="23">
        <v>37720</v>
      </c>
      <c r="N311" s="22">
        <v>20219</v>
      </c>
      <c r="O311" s="9">
        <v>23074</v>
      </c>
      <c r="P311" s="23">
        <v>26335</v>
      </c>
      <c r="Q311" s="22">
        <v>1933</v>
      </c>
      <c r="R311" s="9">
        <v>3012</v>
      </c>
      <c r="S311" s="23">
        <v>6238</v>
      </c>
    </row>
    <row r="312" spans="1:19" x14ac:dyDescent="0.35">
      <c r="A312" s="32" t="s">
        <v>344</v>
      </c>
      <c r="B312" s="22"/>
      <c r="C312" s="9"/>
      <c r="D312" s="23"/>
      <c r="E312" s="22"/>
      <c r="F312" s="9"/>
      <c r="G312" s="23"/>
      <c r="H312" s="22"/>
      <c r="I312" s="9"/>
      <c r="J312" s="23"/>
      <c r="K312" s="22">
        <v>1637</v>
      </c>
      <c r="L312" s="9">
        <v>1637</v>
      </c>
      <c r="M312" s="23">
        <v>1637</v>
      </c>
      <c r="N312" s="22"/>
      <c r="O312" s="9"/>
      <c r="P312" s="23"/>
      <c r="Q312" s="22"/>
      <c r="R312" s="9"/>
      <c r="S312" s="23"/>
    </row>
    <row r="313" spans="1:19" x14ac:dyDescent="0.35">
      <c r="A313" s="32" t="s">
        <v>1091</v>
      </c>
      <c r="B313" s="22"/>
      <c r="C313" s="9"/>
      <c r="D313" s="23"/>
      <c r="E313" s="22"/>
      <c r="F313" s="9"/>
      <c r="G313" s="23"/>
      <c r="H313" s="22"/>
      <c r="I313" s="9"/>
      <c r="J313" s="23"/>
      <c r="K313" s="22">
        <v>378</v>
      </c>
      <c r="L313" s="9">
        <v>378</v>
      </c>
      <c r="M313" s="23">
        <v>378</v>
      </c>
      <c r="N313" s="22">
        <v>378</v>
      </c>
      <c r="O313" s="9">
        <v>378</v>
      </c>
      <c r="P313" s="23">
        <v>378</v>
      </c>
      <c r="Q313" s="22"/>
      <c r="R313" s="9"/>
      <c r="S313" s="23"/>
    </row>
    <row r="314" spans="1:19" x14ac:dyDescent="0.35">
      <c r="A314" s="32" t="s">
        <v>347</v>
      </c>
      <c r="B314" s="22">
        <v>2437</v>
      </c>
      <c r="C314" s="9">
        <v>2670</v>
      </c>
      <c r="D314" s="23">
        <v>2884</v>
      </c>
      <c r="E314" s="22">
        <v>4610</v>
      </c>
      <c r="F314" s="9">
        <v>4750</v>
      </c>
      <c r="G314" s="23">
        <v>4961</v>
      </c>
      <c r="H314" s="22">
        <v>4200</v>
      </c>
      <c r="I314" s="9">
        <v>4231</v>
      </c>
      <c r="J314" s="23">
        <v>4435</v>
      </c>
      <c r="K314" s="22">
        <v>4259</v>
      </c>
      <c r="L314" s="9">
        <v>4420</v>
      </c>
      <c r="M314" s="23">
        <v>4586</v>
      </c>
      <c r="N314" s="22">
        <v>4210</v>
      </c>
      <c r="O314" s="9">
        <v>4268</v>
      </c>
      <c r="P314" s="23">
        <v>4423</v>
      </c>
      <c r="Q314" s="22">
        <v>4200</v>
      </c>
      <c r="R314" s="9">
        <v>4213</v>
      </c>
      <c r="S314" s="23">
        <v>4215</v>
      </c>
    </row>
    <row r="315" spans="1:19" x14ac:dyDescent="0.35">
      <c r="A315" s="32" t="s">
        <v>350</v>
      </c>
      <c r="B315" s="22"/>
      <c r="C315" s="9"/>
      <c r="D315" s="23"/>
      <c r="E315" s="22">
        <v>1083</v>
      </c>
      <c r="F315" s="9">
        <v>1177</v>
      </c>
      <c r="G315" s="23">
        <v>1625</v>
      </c>
      <c r="H315" s="22">
        <v>1273</v>
      </c>
      <c r="I315" s="9">
        <v>2368</v>
      </c>
      <c r="J315" s="23">
        <v>2933</v>
      </c>
      <c r="K315" s="22">
        <v>2108</v>
      </c>
      <c r="L315" s="9">
        <v>3607</v>
      </c>
      <c r="M315" s="23">
        <v>4731</v>
      </c>
      <c r="N315" s="22">
        <v>2779</v>
      </c>
      <c r="O315" s="9">
        <v>4232</v>
      </c>
      <c r="P315" s="23">
        <v>5589</v>
      </c>
      <c r="Q315" s="22">
        <v>2200</v>
      </c>
      <c r="R315" s="9">
        <v>2459</v>
      </c>
      <c r="S315" s="23">
        <v>2567</v>
      </c>
    </row>
    <row r="316" spans="1:19" x14ac:dyDescent="0.35">
      <c r="A316" s="32" t="s">
        <v>353</v>
      </c>
      <c r="B316" s="22"/>
      <c r="C316" s="9"/>
      <c r="D316" s="23"/>
      <c r="E316" s="22">
        <v>272</v>
      </c>
      <c r="F316" s="9">
        <v>382</v>
      </c>
      <c r="G316" s="23">
        <v>1151</v>
      </c>
      <c r="H316" s="22">
        <v>156</v>
      </c>
      <c r="I316" s="9">
        <v>189</v>
      </c>
      <c r="J316" s="23">
        <v>450</v>
      </c>
      <c r="K316" s="22">
        <v>241</v>
      </c>
      <c r="L316" s="9">
        <v>346</v>
      </c>
      <c r="M316" s="23">
        <v>553</v>
      </c>
      <c r="N316" s="22">
        <v>140</v>
      </c>
      <c r="O316" s="9">
        <v>242</v>
      </c>
      <c r="P316" s="23">
        <v>340</v>
      </c>
      <c r="Q316" s="22">
        <v>153</v>
      </c>
      <c r="R316" s="9">
        <v>307</v>
      </c>
      <c r="S316" s="23">
        <v>385</v>
      </c>
    </row>
    <row r="317" spans="1:19" x14ac:dyDescent="0.35">
      <c r="A317" s="32" t="s">
        <v>1094</v>
      </c>
      <c r="B317" s="22"/>
      <c r="C317" s="9"/>
      <c r="D317" s="23"/>
      <c r="E317" s="22"/>
      <c r="F317" s="9"/>
      <c r="G317" s="23"/>
      <c r="H317" s="22"/>
      <c r="I317" s="9"/>
      <c r="J317" s="23"/>
      <c r="K317" s="22">
        <v>1259</v>
      </c>
      <c r="L317" s="9">
        <v>1259</v>
      </c>
      <c r="M317" s="23">
        <v>1259</v>
      </c>
      <c r="N317" s="22">
        <v>3518</v>
      </c>
      <c r="O317" s="9">
        <v>4342</v>
      </c>
      <c r="P317" s="23">
        <v>9228</v>
      </c>
      <c r="Q317" s="22"/>
      <c r="R317" s="9"/>
      <c r="S317" s="23"/>
    </row>
    <row r="318" spans="1:19" x14ac:dyDescent="0.35">
      <c r="A318" s="32" t="s">
        <v>356</v>
      </c>
      <c r="B318" s="22">
        <v>10333</v>
      </c>
      <c r="C318" s="9">
        <v>12038</v>
      </c>
      <c r="D318" s="23">
        <v>13611</v>
      </c>
      <c r="E318" s="22">
        <v>2236</v>
      </c>
      <c r="F318" s="9">
        <v>2503</v>
      </c>
      <c r="G318" s="23">
        <v>2792</v>
      </c>
      <c r="H318" s="22">
        <v>1516</v>
      </c>
      <c r="I318" s="9">
        <v>2551</v>
      </c>
      <c r="J318" s="23">
        <v>3343</v>
      </c>
      <c r="K318" s="22">
        <v>2827</v>
      </c>
      <c r="L318" s="9">
        <v>3560</v>
      </c>
      <c r="M318" s="23">
        <v>4351</v>
      </c>
      <c r="N318" s="22">
        <v>2339</v>
      </c>
      <c r="O318" s="9">
        <v>2790</v>
      </c>
      <c r="P318" s="23">
        <v>3269</v>
      </c>
      <c r="Q318" s="22">
        <v>1804</v>
      </c>
      <c r="R318" s="9">
        <v>2373</v>
      </c>
      <c r="S318" s="23">
        <v>2401</v>
      </c>
    </row>
    <row r="319" spans="1:19" x14ac:dyDescent="0.35">
      <c r="A319" s="32" t="s">
        <v>359</v>
      </c>
      <c r="B319" s="22">
        <v>649</v>
      </c>
      <c r="C319" s="9">
        <v>783</v>
      </c>
      <c r="D319" s="23">
        <v>906</v>
      </c>
      <c r="E319" s="22">
        <v>1400</v>
      </c>
      <c r="F319" s="9">
        <v>1608</v>
      </c>
      <c r="G319" s="23">
        <v>1800</v>
      </c>
      <c r="H319" s="22">
        <v>1370</v>
      </c>
      <c r="I319" s="9">
        <v>1746</v>
      </c>
      <c r="J319" s="23">
        <v>3084</v>
      </c>
      <c r="K319" s="22">
        <v>992</v>
      </c>
      <c r="L319" s="9">
        <v>1900</v>
      </c>
      <c r="M319" s="23">
        <v>2511</v>
      </c>
      <c r="N319" s="22">
        <v>760</v>
      </c>
      <c r="O319" s="9">
        <v>1101</v>
      </c>
      <c r="P319" s="23">
        <v>1483</v>
      </c>
      <c r="Q319" s="22">
        <v>535</v>
      </c>
      <c r="R319" s="9">
        <v>686</v>
      </c>
      <c r="S319" s="23">
        <v>780</v>
      </c>
    </row>
    <row r="320" spans="1:19" x14ac:dyDescent="0.35">
      <c r="A320" s="32" t="s">
        <v>362</v>
      </c>
      <c r="B320" s="22"/>
      <c r="C320" s="9"/>
      <c r="D320" s="23"/>
      <c r="E320" s="22">
        <v>1540</v>
      </c>
      <c r="F320" s="9">
        <v>2106</v>
      </c>
      <c r="G320" s="23">
        <v>2901</v>
      </c>
      <c r="H320" s="22">
        <v>696</v>
      </c>
      <c r="I320" s="9">
        <v>718</v>
      </c>
      <c r="J320" s="23">
        <v>1293</v>
      </c>
      <c r="K320" s="22">
        <v>1329</v>
      </c>
      <c r="L320" s="9">
        <v>2065</v>
      </c>
      <c r="M320" s="23">
        <v>2493</v>
      </c>
      <c r="N320" s="22">
        <v>1228</v>
      </c>
      <c r="O320" s="9">
        <v>1843</v>
      </c>
      <c r="P320" s="23">
        <v>2313</v>
      </c>
      <c r="Q320" s="22">
        <v>2617</v>
      </c>
      <c r="R320" s="9">
        <v>2919</v>
      </c>
      <c r="S320" s="23">
        <v>3262</v>
      </c>
    </row>
    <row r="321" spans="1:19" x14ac:dyDescent="0.35">
      <c r="A321" s="32" t="s">
        <v>365</v>
      </c>
      <c r="B321" s="22">
        <v>1195</v>
      </c>
      <c r="C321" s="9">
        <v>1342</v>
      </c>
      <c r="D321" s="23">
        <v>1477</v>
      </c>
      <c r="E321" s="22">
        <v>750</v>
      </c>
      <c r="F321" s="9">
        <v>811</v>
      </c>
      <c r="G321" s="23">
        <v>856</v>
      </c>
      <c r="H321" s="22">
        <v>1654</v>
      </c>
      <c r="I321" s="9">
        <v>1892</v>
      </c>
      <c r="J321" s="23">
        <v>2200</v>
      </c>
      <c r="K321" s="22">
        <v>500</v>
      </c>
      <c r="L321" s="9">
        <v>814</v>
      </c>
      <c r="M321" s="23">
        <v>1117</v>
      </c>
      <c r="N321" s="22">
        <v>300</v>
      </c>
      <c r="O321" s="9">
        <v>506</v>
      </c>
      <c r="P321" s="23">
        <v>632</v>
      </c>
      <c r="Q321" s="22">
        <v>255</v>
      </c>
      <c r="R321" s="9">
        <v>414</v>
      </c>
      <c r="S321" s="23">
        <v>495</v>
      </c>
    </row>
    <row r="322" spans="1:19" x14ac:dyDescent="0.35">
      <c r="A322" s="32" t="s">
        <v>368</v>
      </c>
      <c r="B322" s="22">
        <v>562</v>
      </c>
      <c r="C322" s="9">
        <v>562</v>
      </c>
      <c r="D322" s="23">
        <v>562</v>
      </c>
      <c r="E322" s="22">
        <v>694</v>
      </c>
      <c r="F322" s="9">
        <v>755</v>
      </c>
      <c r="G322" s="23">
        <v>787</v>
      </c>
      <c r="H322" s="22">
        <v>383</v>
      </c>
      <c r="I322" s="9">
        <v>545</v>
      </c>
      <c r="J322" s="23">
        <v>568</v>
      </c>
      <c r="K322" s="22">
        <v>1071</v>
      </c>
      <c r="L322" s="9">
        <v>1472</v>
      </c>
      <c r="M322" s="23">
        <v>2449</v>
      </c>
      <c r="N322" s="22">
        <v>621</v>
      </c>
      <c r="O322" s="9">
        <v>873</v>
      </c>
      <c r="P322" s="23">
        <v>1148</v>
      </c>
      <c r="Q322" s="22">
        <v>406</v>
      </c>
      <c r="R322" s="9">
        <v>451</v>
      </c>
      <c r="S322" s="23">
        <v>679</v>
      </c>
    </row>
    <row r="323" spans="1:19" x14ac:dyDescent="0.35">
      <c r="A323" s="32" t="s">
        <v>371</v>
      </c>
      <c r="B323" s="22"/>
      <c r="C323" s="9"/>
      <c r="D323" s="23"/>
      <c r="E323" s="22">
        <v>6582</v>
      </c>
      <c r="F323" s="9">
        <v>12863</v>
      </c>
      <c r="G323" s="23">
        <v>19451</v>
      </c>
      <c r="H323" s="22">
        <v>2672</v>
      </c>
      <c r="I323" s="9">
        <v>5818</v>
      </c>
      <c r="J323" s="23">
        <v>7222</v>
      </c>
      <c r="K323" s="22">
        <v>6244</v>
      </c>
      <c r="L323" s="9">
        <v>8188</v>
      </c>
      <c r="M323" s="23">
        <v>12600</v>
      </c>
      <c r="N323" s="22">
        <v>3945</v>
      </c>
      <c r="O323" s="9">
        <v>5615</v>
      </c>
      <c r="P323" s="23">
        <v>12808</v>
      </c>
      <c r="Q323" s="22">
        <v>1938</v>
      </c>
      <c r="R323" s="9">
        <v>1938</v>
      </c>
      <c r="S323" s="23">
        <v>1938</v>
      </c>
    </row>
    <row r="324" spans="1:19" x14ac:dyDescent="0.35">
      <c r="A324" s="32" t="s">
        <v>374</v>
      </c>
      <c r="B324" s="22"/>
      <c r="C324" s="9"/>
      <c r="D324" s="23"/>
      <c r="E324" s="22">
        <v>647</v>
      </c>
      <c r="F324" s="9">
        <v>1208</v>
      </c>
      <c r="G324" s="23">
        <v>2560</v>
      </c>
      <c r="H324" s="22">
        <v>425</v>
      </c>
      <c r="I324" s="9">
        <v>1293</v>
      </c>
      <c r="J324" s="23">
        <v>1485</v>
      </c>
      <c r="K324" s="22">
        <v>1035</v>
      </c>
      <c r="L324" s="9">
        <v>1747</v>
      </c>
      <c r="M324" s="23">
        <v>3223</v>
      </c>
      <c r="N324" s="22">
        <v>1405</v>
      </c>
      <c r="O324" s="9">
        <v>2091</v>
      </c>
      <c r="P324" s="23">
        <v>2764</v>
      </c>
      <c r="Q324" s="22">
        <v>138</v>
      </c>
      <c r="R324" s="9">
        <v>138</v>
      </c>
      <c r="S324" s="23">
        <v>730</v>
      </c>
    </row>
    <row r="325" spans="1:19" x14ac:dyDescent="0.35">
      <c r="A325" s="32" t="s">
        <v>377</v>
      </c>
      <c r="B325" s="22">
        <v>3972</v>
      </c>
      <c r="C325" s="9">
        <v>3972</v>
      </c>
      <c r="D325" s="23">
        <v>3972</v>
      </c>
      <c r="E325" s="22">
        <v>183</v>
      </c>
      <c r="F325" s="9">
        <v>1395</v>
      </c>
      <c r="G325" s="23">
        <v>1914</v>
      </c>
      <c r="H325" s="22">
        <v>1498</v>
      </c>
      <c r="I325" s="9">
        <v>2881</v>
      </c>
      <c r="J325" s="23">
        <v>3571</v>
      </c>
      <c r="K325" s="22">
        <v>1182</v>
      </c>
      <c r="L325" s="9">
        <v>1523</v>
      </c>
      <c r="M325" s="23">
        <v>2591</v>
      </c>
      <c r="N325" s="22">
        <v>427</v>
      </c>
      <c r="O325" s="9">
        <v>1352</v>
      </c>
      <c r="P325" s="23">
        <v>1481</v>
      </c>
      <c r="Q325" s="22">
        <v>183</v>
      </c>
      <c r="R325" s="9">
        <v>183</v>
      </c>
      <c r="S325" s="23">
        <v>6177</v>
      </c>
    </row>
    <row r="326" spans="1:19" x14ac:dyDescent="0.35">
      <c r="A326" s="32" t="s">
        <v>380</v>
      </c>
      <c r="B326" s="22">
        <v>237</v>
      </c>
      <c r="C326" s="9">
        <v>270</v>
      </c>
      <c r="D326" s="23">
        <v>301</v>
      </c>
      <c r="E326" s="22">
        <v>520</v>
      </c>
      <c r="F326" s="9">
        <v>623</v>
      </c>
      <c r="G326" s="23">
        <v>952</v>
      </c>
      <c r="H326" s="22">
        <v>594</v>
      </c>
      <c r="I326" s="9">
        <v>699</v>
      </c>
      <c r="J326" s="23">
        <v>813</v>
      </c>
      <c r="K326" s="22">
        <v>546</v>
      </c>
      <c r="L326" s="9">
        <v>655</v>
      </c>
      <c r="M326" s="23">
        <v>883</v>
      </c>
      <c r="N326" s="22">
        <v>552</v>
      </c>
      <c r="O326" s="9">
        <v>663</v>
      </c>
      <c r="P326" s="23">
        <v>958</v>
      </c>
      <c r="Q326" s="22">
        <v>560</v>
      </c>
      <c r="R326" s="9">
        <v>718</v>
      </c>
      <c r="S326" s="23">
        <v>770</v>
      </c>
    </row>
    <row r="327" spans="1:19" x14ac:dyDescent="0.35">
      <c r="A327" s="32" t="s">
        <v>1097</v>
      </c>
      <c r="B327" s="22"/>
      <c r="C327" s="9"/>
      <c r="D327" s="23"/>
      <c r="E327" s="22"/>
      <c r="F327" s="9"/>
      <c r="G327" s="23"/>
      <c r="H327" s="22"/>
      <c r="I327" s="9"/>
      <c r="J327" s="23"/>
      <c r="K327" s="22"/>
      <c r="L327" s="9"/>
      <c r="M327" s="23"/>
      <c r="N327" s="22"/>
      <c r="O327" s="9"/>
      <c r="P327" s="23"/>
      <c r="Q327" s="22"/>
      <c r="R327" s="9"/>
      <c r="S327" s="23"/>
    </row>
    <row r="328" spans="1:19" x14ac:dyDescent="0.35">
      <c r="A328" s="32" t="s">
        <v>383</v>
      </c>
      <c r="B328" s="22">
        <v>5191</v>
      </c>
      <c r="C328" s="9">
        <v>5475</v>
      </c>
      <c r="D328" s="23">
        <v>5736</v>
      </c>
      <c r="E328" s="22">
        <v>2308</v>
      </c>
      <c r="F328" s="9">
        <v>3389</v>
      </c>
      <c r="G328" s="23">
        <v>3969</v>
      </c>
      <c r="H328" s="22">
        <v>4079</v>
      </c>
      <c r="I328" s="9">
        <v>5890</v>
      </c>
      <c r="J328" s="23">
        <v>7556</v>
      </c>
      <c r="K328" s="22">
        <v>4387</v>
      </c>
      <c r="L328" s="9">
        <v>6040</v>
      </c>
      <c r="M328" s="23">
        <v>8427</v>
      </c>
      <c r="N328" s="22">
        <v>3354</v>
      </c>
      <c r="O328" s="9">
        <v>5232</v>
      </c>
      <c r="P328" s="23">
        <v>6998</v>
      </c>
      <c r="Q328" s="22">
        <v>2251</v>
      </c>
      <c r="R328" s="9">
        <v>3533</v>
      </c>
      <c r="S328" s="23">
        <v>5612</v>
      </c>
    </row>
    <row r="329" spans="1:19" x14ac:dyDescent="0.35">
      <c r="A329" s="32" t="s">
        <v>825</v>
      </c>
      <c r="B329" s="22">
        <v>279</v>
      </c>
      <c r="C329" s="9">
        <v>279</v>
      </c>
      <c r="D329" s="23">
        <v>279</v>
      </c>
      <c r="E329" s="22">
        <v>56</v>
      </c>
      <c r="F329" s="9">
        <v>67</v>
      </c>
      <c r="G329" s="23">
        <v>77</v>
      </c>
      <c r="H329" s="22">
        <v>2160</v>
      </c>
      <c r="I329" s="9">
        <v>3495</v>
      </c>
      <c r="J329" s="23">
        <v>4628</v>
      </c>
      <c r="K329" s="22">
        <v>1000</v>
      </c>
      <c r="L329" s="9">
        <v>1920</v>
      </c>
      <c r="M329" s="23">
        <v>3800</v>
      </c>
      <c r="N329" s="22">
        <v>2250</v>
      </c>
      <c r="O329" s="9">
        <v>4035</v>
      </c>
      <c r="P329" s="23">
        <v>6200</v>
      </c>
      <c r="Q329" s="22">
        <v>1984</v>
      </c>
      <c r="R329" s="9">
        <v>4499</v>
      </c>
      <c r="S329" s="23">
        <v>5833</v>
      </c>
    </row>
    <row r="330" spans="1:19" x14ac:dyDescent="0.35">
      <c r="A330" s="32" t="s">
        <v>386</v>
      </c>
      <c r="B330" s="22"/>
      <c r="C330" s="9"/>
      <c r="D330" s="23"/>
      <c r="E330" s="22">
        <v>163</v>
      </c>
      <c r="F330" s="9">
        <v>234</v>
      </c>
      <c r="G330" s="23">
        <v>415</v>
      </c>
      <c r="H330" s="22">
        <v>4459</v>
      </c>
      <c r="I330" s="9">
        <v>4966</v>
      </c>
      <c r="J330" s="23">
        <v>6663</v>
      </c>
      <c r="K330" s="22">
        <v>1770</v>
      </c>
      <c r="L330" s="9">
        <v>2229</v>
      </c>
      <c r="M330" s="23">
        <v>3015</v>
      </c>
      <c r="N330" s="22">
        <v>1729</v>
      </c>
      <c r="O330" s="9">
        <v>2343</v>
      </c>
      <c r="P330" s="23">
        <v>4023</v>
      </c>
      <c r="Q330" s="22">
        <v>1903</v>
      </c>
      <c r="R330" s="9">
        <v>3901</v>
      </c>
      <c r="S330" s="23">
        <v>4353</v>
      </c>
    </row>
    <row r="331" spans="1:19" x14ac:dyDescent="0.35">
      <c r="A331" s="32" t="s">
        <v>389</v>
      </c>
      <c r="B331" s="22">
        <v>80</v>
      </c>
      <c r="C331" s="9">
        <v>80</v>
      </c>
      <c r="D331" s="23">
        <v>80</v>
      </c>
      <c r="E331" s="22">
        <v>8137</v>
      </c>
      <c r="F331" s="9">
        <v>8137</v>
      </c>
      <c r="G331" s="23">
        <v>8137</v>
      </c>
      <c r="H331" s="22">
        <v>138</v>
      </c>
      <c r="I331" s="9">
        <v>174</v>
      </c>
      <c r="J331" s="23">
        <v>229</v>
      </c>
      <c r="K331" s="22">
        <v>166</v>
      </c>
      <c r="L331" s="9">
        <v>259</v>
      </c>
      <c r="M331" s="23">
        <v>839</v>
      </c>
      <c r="N331" s="22">
        <v>446</v>
      </c>
      <c r="O331" s="9">
        <v>794</v>
      </c>
      <c r="P331" s="23">
        <v>1077</v>
      </c>
      <c r="Q331" s="22">
        <v>48</v>
      </c>
      <c r="R331" s="9">
        <v>108</v>
      </c>
      <c r="S331" s="23">
        <v>131</v>
      </c>
    </row>
    <row r="332" spans="1:19" x14ac:dyDescent="0.35">
      <c r="A332" s="32" t="s">
        <v>1877</v>
      </c>
      <c r="B332" s="22"/>
      <c r="C332" s="9"/>
      <c r="D332" s="23"/>
      <c r="E332" s="22"/>
      <c r="F332" s="9"/>
      <c r="G332" s="23"/>
      <c r="H332" s="22"/>
      <c r="I332" s="9"/>
      <c r="J332" s="23"/>
      <c r="K332" s="22"/>
      <c r="L332" s="9"/>
      <c r="M332" s="23"/>
      <c r="N332" s="22"/>
      <c r="O332" s="9"/>
      <c r="P332" s="23"/>
      <c r="Q332" s="22"/>
      <c r="R332" s="9"/>
      <c r="S332" s="23"/>
    </row>
    <row r="333" spans="1:19" x14ac:dyDescent="0.35">
      <c r="A333" s="32" t="s">
        <v>392</v>
      </c>
      <c r="B333" s="22">
        <v>99</v>
      </c>
      <c r="C333" s="9">
        <v>99</v>
      </c>
      <c r="D333" s="23">
        <v>99</v>
      </c>
      <c r="E333" s="22">
        <v>3811</v>
      </c>
      <c r="F333" s="9">
        <v>7304</v>
      </c>
      <c r="G333" s="23">
        <v>10529</v>
      </c>
      <c r="H333" s="22">
        <v>4070</v>
      </c>
      <c r="I333" s="9">
        <v>6157</v>
      </c>
      <c r="J333" s="23">
        <v>7234</v>
      </c>
      <c r="K333" s="22">
        <v>2199</v>
      </c>
      <c r="L333" s="9">
        <v>3756</v>
      </c>
      <c r="M333" s="23">
        <v>5009</v>
      </c>
      <c r="N333" s="22">
        <v>641</v>
      </c>
      <c r="O333" s="9">
        <v>849</v>
      </c>
      <c r="P333" s="23">
        <v>1091</v>
      </c>
      <c r="Q333" s="22">
        <v>271</v>
      </c>
      <c r="R333" s="9">
        <v>411</v>
      </c>
      <c r="S333" s="23">
        <v>540</v>
      </c>
    </row>
    <row r="334" spans="1:19" x14ac:dyDescent="0.35">
      <c r="A334" s="32" t="s">
        <v>395</v>
      </c>
      <c r="B334" s="22">
        <v>3309</v>
      </c>
      <c r="C334" s="9">
        <v>3984</v>
      </c>
      <c r="D334" s="23">
        <v>4608</v>
      </c>
      <c r="E334" s="22">
        <v>5154</v>
      </c>
      <c r="F334" s="9">
        <v>6313</v>
      </c>
      <c r="G334" s="23">
        <v>6991</v>
      </c>
      <c r="H334" s="22">
        <v>1852</v>
      </c>
      <c r="I334" s="9">
        <v>1971</v>
      </c>
      <c r="J334" s="23">
        <v>2748</v>
      </c>
      <c r="K334" s="22">
        <v>3707</v>
      </c>
      <c r="L334" s="9">
        <v>4642</v>
      </c>
      <c r="M334" s="23">
        <v>5143</v>
      </c>
      <c r="N334" s="22">
        <v>3325</v>
      </c>
      <c r="O334" s="9">
        <v>3756</v>
      </c>
      <c r="P334" s="23">
        <v>4175</v>
      </c>
      <c r="Q334" s="22">
        <v>2820</v>
      </c>
      <c r="R334" s="9">
        <v>2910</v>
      </c>
      <c r="S334" s="23">
        <v>3154</v>
      </c>
    </row>
    <row r="335" spans="1:19" x14ac:dyDescent="0.35">
      <c r="A335" s="32" t="s">
        <v>398</v>
      </c>
      <c r="B335" s="22">
        <v>1019</v>
      </c>
      <c r="C335" s="9">
        <v>1019</v>
      </c>
      <c r="D335" s="23">
        <v>1019</v>
      </c>
      <c r="E335" s="22">
        <v>1281</v>
      </c>
      <c r="F335" s="9">
        <v>1702</v>
      </c>
      <c r="G335" s="23">
        <v>2092</v>
      </c>
      <c r="H335" s="22">
        <v>847</v>
      </c>
      <c r="I335" s="9">
        <v>873</v>
      </c>
      <c r="J335" s="23">
        <v>898</v>
      </c>
      <c r="K335" s="22">
        <v>1122</v>
      </c>
      <c r="L335" s="9">
        <v>1892</v>
      </c>
      <c r="M335" s="23">
        <v>2132</v>
      </c>
      <c r="N335" s="22">
        <v>445</v>
      </c>
      <c r="O335" s="9">
        <v>575</v>
      </c>
      <c r="P335" s="23">
        <v>900</v>
      </c>
      <c r="Q335" s="22">
        <v>814</v>
      </c>
      <c r="R335" s="9">
        <v>953</v>
      </c>
      <c r="S335" s="23">
        <v>1082</v>
      </c>
    </row>
    <row r="336" spans="1:19" x14ac:dyDescent="0.35">
      <c r="A336" s="32" t="s">
        <v>686</v>
      </c>
      <c r="B336" s="22"/>
      <c r="C336" s="9"/>
      <c r="D336" s="23"/>
      <c r="E336" s="22"/>
      <c r="F336" s="9"/>
      <c r="G336" s="23"/>
      <c r="H336" s="22"/>
      <c r="I336" s="9"/>
      <c r="J336" s="23"/>
      <c r="K336" s="22"/>
      <c r="L336" s="9"/>
      <c r="M336" s="23"/>
      <c r="N336" s="22"/>
      <c r="O336" s="9"/>
      <c r="P336" s="23"/>
      <c r="Q336" s="22"/>
      <c r="R336" s="9"/>
      <c r="S336" s="23"/>
    </row>
    <row r="337" spans="1:19" x14ac:dyDescent="0.35">
      <c r="A337" s="32" t="s">
        <v>401</v>
      </c>
      <c r="B337" s="22"/>
      <c r="C337" s="9"/>
      <c r="D337" s="23"/>
      <c r="E337" s="22"/>
      <c r="F337" s="9"/>
      <c r="G337" s="23"/>
      <c r="H337" s="22">
        <v>1980</v>
      </c>
      <c r="I337" s="9">
        <v>1980</v>
      </c>
      <c r="J337" s="23">
        <v>1980</v>
      </c>
      <c r="K337" s="22"/>
      <c r="L337" s="9"/>
      <c r="M337" s="23"/>
      <c r="N337" s="22"/>
      <c r="O337" s="9"/>
      <c r="P337" s="23"/>
      <c r="Q337" s="22"/>
      <c r="R337" s="9"/>
      <c r="S337" s="23"/>
    </row>
    <row r="338" spans="1:19" x14ac:dyDescent="0.35">
      <c r="A338" s="32" t="s">
        <v>1507</v>
      </c>
      <c r="B338" s="22"/>
      <c r="C338" s="9"/>
      <c r="D338" s="23"/>
      <c r="E338" s="22"/>
      <c r="F338" s="9"/>
      <c r="G338" s="23"/>
      <c r="H338" s="22"/>
      <c r="I338" s="9"/>
      <c r="J338" s="23"/>
      <c r="K338" s="22"/>
      <c r="L338" s="9"/>
      <c r="M338" s="23"/>
      <c r="N338" s="22"/>
      <c r="O338" s="9"/>
      <c r="P338" s="23"/>
      <c r="Q338" s="22"/>
      <c r="R338" s="9"/>
      <c r="S338" s="23"/>
    </row>
    <row r="339" spans="1:19" x14ac:dyDescent="0.35">
      <c r="A339" s="32" t="s">
        <v>1782</v>
      </c>
      <c r="B339" s="22"/>
      <c r="C339" s="9"/>
      <c r="D339" s="23"/>
      <c r="E339" s="22"/>
      <c r="F339" s="9"/>
      <c r="G339" s="23"/>
      <c r="H339" s="22"/>
      <c r="I339" s="9"/>
      <c r="J339" s="23"/>
      <c r="K339" s="22"/>
      <c r="L339" s="9"/>
      <c r="M339" s="23"/>
      <c r="N339" s="22"/>
      <c r="O339" s="9"/>
      <c r="P339" s="23"/>
      <c r="Q339" s="22"/>
      <c r="R339" s="9"/>
      <c r="S339" s="23"/>
    </row>
    <row r="340" spans="1:19" x14ac:dyDescent="0.35">
      <c r="A340" s="32" t="s">
        <v>1245</v>
      </c>
      <c r="B340" s="22"/>
      <c r="C340" s="9"/>
      <c r="D340" s="23"/>
      <c r="E340" s="22"/>
      <c r="F340" s="9"/>
      <c r="G340" s="23"/>
      <c r="H340" s="22"/>
      <c r="I340" s="9"/>
      <c r="J340" s="23"/>
      <c r="K340" s="22"/>
      <c r="L340" s="9"/>
      <c r="M340" s="23"/>
      <c r="N340" s="22"/>
      <c r="O340" s="9"/>
      <c r="P340" s="23"/>
      <c r="Q340" s="22"/>
      <c r="R340" s="9"/>
      <c r="S340" s="23"/>
    </row>
    <row r="341" spans="1:19" x14ac:dyDescent="0.35">
      <c r="A341" s="32" t="s">
        <v>1383</v>
      </c>
      <c r="B341" s="22"/>
      <c r="C341" s="9"/>
      <c r="D341" s="23"/>
      <c r="E341" s="22"/>
      <c r="F341" s="9"/>
      <c r="G341" s="23"/>
      <c r="H341" s="22"/>
      <c r="I341" s="9"/>
      <c r="J341" s="23"/>
      <c r="K341" s="22"/>
      <c r="L341" s="9"/>
      <c r="M341" s="23"/>
      <c r="N341" s="22"/>
      <c r="O341" s="9"/>
      <c r="P341" s="23"/>
      <c r="Q341" s="22"/>
      <c r="R341" s="9"/>
      <c r="S341" s="23"/>
    </row>
    <row r="342" spans="1:19" x14ac:dyDescent="0.35">
      <c r="A342" s="32" t="s">
        <v>1785</v>
      </c>
      <c r="B342" s="22"/>
      <c r="C342" s="9"/>
      <c r="D342" s="23"/>
      <c r="E342" s="22"/>
      <c r="F342" s="9"/>
      <c r="G342" s="23"/>
      <c r="H342" s="22"/>
      <c r="I342" s="9"/>
      <c r="J342" s="23"/>
      <c r="K342" s="22"/>
      <c r="L342" s="9"/>
      <c r="M342" s="23"/>
      <c r="N342" s="22"/>
      <c r="O342" s="9"/>
      <c r="P342" s="23"/>
      <c r="Q342" s="22"/>
      <c r="R342" s="9"/>
      <c r="S342" s="23"/>
    </row>
    <row r="343" spans="1:19" x14ac:dyDescent="0.35">
      <c r="A343" s="32" t="s">
        <v>1386</v>
      </c>
      <c r="B343" s="22"/>
      <c r="C343" s="9"/>
      <c r="D343" s="23"/>
      <c r="E343" s="22"/>
      <c r="F343" s="9"/>
      <c r="G343" s="23"/>
      <c r="H343" s="22"/>
      <c r="I343" s="9"/>
      <c r="J343" s="23"/>
      <c r="K343" s="22"/>
      <c r="L343" s="9"/>
      <c r="M343" s="23"/>
      <c r="N343" s="22"/>
      <c r="O343" s="9"/>
      <c r="P343" s="23"/>
      <c r="Q343" s="22"/>
      <c r="R343" s="9"/>
      <c r="S343" s="23"/>
    </row>
    <row r="344" spans="1:19" x14ac:dyDescent="0.35">
      <c r="A344" s="32" t="s">
        <v>828</v>
      </c>
      <c r="B344" s="22"/>
      <c r="C344" s="9"/>
      <c r="D344" s="23"/>
      <c r="E344" s="22"/>
      <c r="F344" s="9"/>
      <c r="G344" s="23"/>
      <c r="H344" s="22"/>
      <c r="I344" s="9"/>
      <c r="J344" s="23"/>
      <c r="K344" s="22"/>
      <c r="L344" s="9"/>
      <c r="M344" s="23"/>
      <c r="N344" s="22"/>
      <c r="O344" s="9"/>
      <c r="P344" s="23"/>
      <c r="Q344" s="22"/>
      <c r="R344" s="9"/>
      <c r="S344" s="23"/>
    </row>
    <row r="345" spans="1:19" x14ac:dyDescent="0.35">
      <c r="A345" s="32" t="s">
        <v>1788</v>
      </c>
      <c r="B345" s="22"/>
      <c r="C345" s="9"/>
      <c r="D345" s="23"/>
      <c r="E345" s="22"/>
      <c r="F345" s="9"/>
      <c r="G345" s="23"/>
      <c r="H345" s="22"/>
      <c r="I345" s="9"/>
      <c r="J345" s="23"/>
      <c r="K345" s="22"/>
      <c r="L345" s="9"/>
      <c r="M345" s="23"/>
      <c r="N345" s="22"/>
      <c r="O345" s="9"/>
      <c r="P345" s="23"/>
      <c r="Q345" s="22"/>
      <c r="R345" s="9"/>
      <c r="S345" s="23"/>
    </row>
    <row r="346" spans="1:19" x14ac:dyDescent="0.35">
      <c r="A346" s="32" t="s">
        <v>952</v>
      </c>
      <c r="B346" s="22"/>
      <c r="C346" s="9"/>
      <c r="D346" s="23"/>
      <c r="E346" s="22"/>
      <c r="F346" s="9"/>
      <c r="G346" s="23"/>
      <c r="H346" s="22"/>
      <c r="I346" s="9"/>
      <c r="J346" s="23"/>
      <c r="K346" s="22"/>
      <c r="L346" s="9"/>
      <c r="M346" s="23"/>
      <c r="N346" s="22"/>
      <c r="O346" s="9"/>
      <c r="P346" s="23"/>
      <c r="Q346" s="22"/>
      <c r="R346" s="9"/>
      <c r="S346" s="23"/>
    </row>
    <row r="347" spans="1:19" x14ac:dyDescent="0.35">
      <c r="A347" s="32" t="s">
        <v>1791</v>
      </c>
      <c r="B347" s="22"/>
      <c r="C347" s="9"/>
      <c r="D347" s="23"/>
      <c r="E347" s="22"/>
      <c r="F347" s="9"/>
      <c r="G347" s="23"/>
      <c r="H347" s="22"/>
      <c r="I347" s="9"/>
      <c r="J347" s="23"/>
      <c r="K347" s="22"/>
      <c r="L347" s="9"/>
      <c r="M347" s="23"/>
      <c r="N347" s="22"/>
      <c r="O347" s="9"/>
      <c r="P347" s="23"/>
      <c r="Q347" s="22"/>
      <c r="R347" s="9"/>
      <c r="S347" s="23"/>
    </row>
    <row r="348" spans="1:19" x14ac:dyDescent="0.35">
      <c r="A348" s="32" t="s">
        <v>1510</v>
      </c>
      <c r="B348" s="22"/>
      <c r="C348" s="9"/>
      <c r="D348" s="23"/>
      <c r="E348" s="22"/>
      <c r="F348" s="9"/>
      <c r="G348" s="23"/>
      <c r="H348" s="22"/>
      <c r="I348" s="9"/>
      <c r="J348" s="23"/>
      <c r="K348" s="22"/>
      <c r="L348" s="9"/>
      <c r="M348" s="23"/>
      <c r="N348" s="22"/>
      <c r="O348" s="9"/>
      <c r="P348" s="23"/>
      <c r="Q348" s="22"/>
      <c r="R348" s="9"/>
      <c r="S348" s="23"/>
    </row>
    <row r="349" spans="1:19" x14ac:dyDescent="0.35">
      <c r="A349" s="32" t="s">
        <v>1794</v>
      </c>
      <c r="B349" s="22"/>
      <c r="C349" s="9"/>
      <c r="D349" s="23"/>
      <c r="E349" s="22"/>
      <c r="F349" s="9"/>
      <c r="G349" s="23"/>
      <c r="H349" s="22"/>
      <c r="I349" s="9"/>
      <c r="J349" s="23"/>
      <c r="K349" s="22"/>
      <c r="L349" s="9"/>
      <c r="M349" s="23"/>
      <c r="N349" s="22"/>
      <c r="O349" s="9"/>
      <c r="P349" s="23"/>
      <c r="Q349" s="22"/>
      <c r="R349" s="9"/>
      <c r="S349" s="23"/>
    </row>
    <row r="350" spans="1:19" x14ac:dyDescent="0.35">
      <c r="A350" s="32" t="s">
        <v>1483</v>
      </c>
      <c r="B350" s="22"/>
      <c r="C350" s="9"/>
      <c r="D350" s="23"/>
      <c r="E350" s="22"/>
      <c r="F350" s="9"/>
      <c r="G350" s="23"/>
      <c r="H350" s="22"/>
      <c r="I350" s="9"/>
      <c r="J350" s="23"/>
      <c r="K350" s="22"/>
      <c r="L350" s="9"/>
      <c r="M350" s="23"/>
      <c r="N350" s="22"/>
      <c r="O350" s="9"/>
      <c r="P350" s="23"/>
      <c r="Q350" s="22"/>
      <c r="R350" s="9"/>
      <c r="S350" s="23"/>
    </row>
    <row r="351" spans="1:19" x14ac:dyDescent="0.35">
      <c r="A351" s="32" t="s">
        <v>1797</v>
      </c>
      <c r="B351" s="22"/>
      <c r="C351" s="9"/>
      <c r="D351" s="23"/>
      <c r="E351" s="22"/>
      <c r="F351" s="9"/>
      <c r="G351" s="23"/>
      <c r="H351" s="22"/>
      <c r="I351" s="9"/>
      <c r="J351" s="23"/>
      <c r="K351" s="22"/>
      <c r="L351" s="9"/>
      <c r="M351" s="23"/>
      <c r="N351" s="22"/>
      <c r="O351" s="9"/>
      <c r="P351" s="23"/>
      <c r="Q351" s="22"/>
      <c r="R351" s="9"/>
      <c r="S351" s="23"/>
    </row>
    <row r="352" spans="1:19" x14ac:dyDescent="0.35">
      <c r="A352" s="32" t="s">
        <v>1800</v>
      </c>
      <c r="B352" s="22"/>
      <c r="C352" s="9"/>
      <c r="D352" s="23"/>
      <c r="E352" s="22"/>
      <c r="F352" s="9"/>
      <c r="G352" s="23"/>
      <c r="H352" s="22"/>
      <c r="I352" s="9"/>
      <c r="J352" s="23"/>
      <c r="K352" s="22"/>
      <c r="L352" s="9"/>
      <c r="M352" s="23"/>
      <c r="N352" s="22"/>
      <c r="O352" s="9"/>
      <c r="P352" s="23"/>
      <c r="Q352" s="22"/>
      <c r="R352" s="9"/>
      <c r="S352" s="23"/>
    </row>
    <row r="353" spans="1:19" x14ac:dyDescent="0.35">
      <c r="A353" s="32" t="s">
        <v>1100</v>
      </c>
      <c r="B353" s="22"/>
      <c r="C353" s="9"/>
      <c r="D353" s="23"/>
      <c r="E353" s="22"/>
      <c r="F353" s="9"/>
      <c r="G353" s="23"/>
      <c r="H353" s="22"/>
      <c r="I353" s="9"/>
      <c r="J353" s="23"/>
      <c r="K353" s="22"/>
      <c r="L353" s="9"/>
      <c r="M353" s="23"/>
      <c r="N353" s="22"/>
      <c r="O353" s="9"/>
      <c r="P353" s="23"/>
      <c r="Q353" s="22"/>
      <c r="R353" s="9"/>
      <c r="S353" s="23"/>
    </row>
    <row r="354" spans="1:19" x14ac:dyDescent="0.35">
      <c r="A354" s="32" t="s">
        <v>831</v>
      </c>
      <c r="B354" s="22"/>
      <c r="C354" s="9"/>
      <c r="D354" s="23"/>
      <c r="E354" s="22">
        <v>12830</v>
      </c>
      <c r="F354" s="9">
        <v>13552</v>
      </c>
      <c r="G354" s="23">
        <v>14217</v>
      </c>
      <c r="H354" s="22">
        <v>55760</v>
      </c>
      <c r="I354" s="9">
        <v>56351</v>
      </c>
      <c r="J354" s="23">
        <v>89488</v>
      </c>
      <c r="K354" s="22">
        <v>32483</v>
      </c>
      <c r="L354" s="9">
        <v>38696</v>
      </c>
      <c r="M354" s="23">
        <v>48894</v>
      </c>
      <c r="N354" s="22">
        <v>27011</v>
      </c>
      <c r="O354" s="9">
        <v>36292</v>
      </c>
      <c r="P354" s="23">
        <v>45628</v>
      </c>
      <c r="Q354" s="22">
        <v>19920</v>
      </c>
      <c r="R354" s="9">
        <v>31288</v>
      </c>
      <c r="S354" s="23">
        <v>50622</v>
      </c>
    </row>
    <row r="355" spans="1:19" x14ac:dyDescent="0.35">
      <c r="A355" s="31" t="s">
        <v>402</v>
      </c>
      <c r="B355" s="20">
        <f t="shared" ref="B355:L355" si="18">SUM(B356:B364)</f>
        <v>0</v>
      </c>
      <c r="C355" s="13">
        <f t="shared" si="18"/>
        <v>0</v>
      </c>
      <c r="D355" s="21">
        <f t="shared" si="18"/>
        <v>0</v>
      </c>
      <c r="E355" s="20">
        <f t="shared" si="18"/>
        <v>0</v>
      </c>
      <c r="F355" s="13">
        <f t="shared" si="18"/>
        <v>0</v>
      </c>
      <c r="G355" s="21">
        <f t="shared" si="18"/>
        <v>0</v>
      </c>
      <c r="H355" s="20">
        <f t="shared" si="18"/>
        <v>1207</v>
      </c>
      <c r="I355" s="13">
        <f t="shared" si="18"/>
        <v>1207</v>
      </c>
      <c r="J355" s="21">
        <f t="shared" si="18"/>
        <v>1207</v>
      </c>
      <c r="K355" s="20">
        <f t="shared" si="18"/>
        <v>624652</v>
      </c>
      <c r="L355" s="13">
        <f t="shared" si="18"/>
        <v>671116</v>
      </c>
      <c r="M355" s="21">
        <f t="shared" ref="M355:S355" si="19">SUM(M356:M364)</f>
        <v>720488</v>
      </c>
      <c r="N355" s="20">
        <f t="shared" si="19"/>
        <v>109</v>
      </c>
      <c r="O355" s="13">
        <f t="shared" si="19"/>
        <v>109</v>
      </c>
      <c r="P355" s="21">
        <f t="shared" si="19"/>
        <v>109</v>
      </c>
      <c r="Q355" s="20">
        <f t="shared" si="19"/>
        <v>0</v>
      </c>
      <c r="R355" s="13">
        <f t="shared" si="19"/>
        <v>0</v>
      </c>
      <c r="S355" s="21">
        <f t="shared" si="19"/>
        <v>0</v>
      </c>
    </row>
    <row r="356" spans="1:19" x14ac:dyDescent="0.35">
      <c r="A356" s="32" t="s">
        <v>405</v>
      </c>
      <c r="B356" s="22"/>
      <c r="C356" s="9"/>
      <c r="D356" s="23"/>
      <c r="E356" s="22"/>
      <c r="F356" s="9"/>
      <c r="G356" s="23"/>
      <c r="H356" s="22"/>
      <c r="I356" s="9"/>
      <c r="J356" s="23"/>
      <c r="K356" s="22">
        <v>67921</v>
      </c>
      <c r="L356" s="9">
        <v>74016</v>
      </c>
      <c r="M356" s="23">
        <v>79642</v>
      </c>
      <c r="N356" s="22"/>
      <c r="O356" s="9"/>
      <c r="P356" s="23"/>
      <c r="Q356" s="22"/>
      <c r="R356" s="9"/>
      <c r="S356" s="23"/>
    </row>
    <row r="357" spans="1:19" x14ac:dyDescent="0.35">
      <c r="A357" s="32" t="s">
        <v>689</v>
      </c>
      <c r="B357" s="22"/>
      <c r="C357" s="9"/>
      <c r="D357" s="23"/>
      <c r="E357" s="22"/>
      <c r="F357" s="9"/>
      <c r="G357" s="23"/>
      <c r="H357" s="22"/>
      <c r="I357" s="9"/>
      <c r="J357" s="23"/>
      <c r="K357" s="22">
        <v>304874</v>
      </c>
      <c r="L357" s="9">
        <v>309954</v>
      </c>
      <c r="M357" s="23">
        <v>314643</v>
      </c>
      <c r="N357" s="22"/>
      <c r="O357" s="9"/>
      <c r="P357" s="23"/>
      <c r="Q357" s="22"/>
      <c r="R357" s="9"/>
      <c r="S357" s="23"/>
    </row>
    <row r="358" spans="1:19" x14ac:dyDescent="0.35">
      <c r="A358" s="32" t="s">
        <v>1103</v>
      </c>
      <c r="B358" s="22"/>
      <c r="C358" s="9"/>
      <c r="D358" s="23"/>
      <c r="E358" s="22"/>
      <c r="F358" s="9"/>
      <c r="G358" s="23"/>
      <c r="H358" s="22"/>
      <c r="I358" s="9"/>
      <c r="J358" s="23"/>
      <c r="K358" s="22"/>
      <c r="L358" s="9"/>
      <c r="M358" s="23"/>
      <c r="N358" s="22"/>
      <c r="O358" s="9"/>
      <c r="P358" s="23"/>
      <c r="Q358" s="22"/>
      <c r="R358" s="9"/>
      <c r="S358" s="23"/>
    </row>
    <row r="359" spans="1:19" x14ac:dyDescent="0.35">
      <c r="A359" s="32" t="s">
        <v>692</v>
      </c>
      <c r="B359" s="22"/>
      <c r="C359" s="9"/>
      <c r="D359" s="23"/>
      <c r="E359" s="22"/>
      <c r="F359" s="9"/>
      <c r="G359" s="23"/>
      <c r="H359" s="22"/>
      <c r="I359" s="9"/>
      <c r="J359" s="23"/>
      <c r="K359" s="22">
        <v>127206</v>
      </c>
      <c r="L359" s="9">
        <v>148093</v>
      </c>
      <c r="M359" s="23">
        <v>167373</v>
      </c>
      <c r="N359" s="22"/>
      <c r="O359" s="9"/>
      <c r="P359" s="23"/>
      <c r="Q359" s="22"/>
      <c r="R359" s="9"/>
      <c r="S359" s="23"/>
    </row>
    <row r="360" spans="1:19" x14ac:dyDescent="0.35">
      <c r="A360" s="32" t="s">
        <v>408</v>
      </c>
      <c r="B360" s="22"/>
      <c r="C360" s="9"/>
      <c r="D360" s="23"/>
      <c r="E360" s="22"/>
      <c r="F360" s="9"/>
      <c r="G360" s="23"/>
      <c r="H360" s="22">
        <v>1207</v>
      </c>
      <c r="I360" s="9">
        <v>1207</v>
      </c>
      <c r="J360" s="23">
        <v>1207</v>
      </c>
      <c r="K360" s="22">
        <v>2095</v>
      </c>
      <c r="L360" s="9">
        <v>6703</v>
      </c>
      <c r="M360" s="23">
        <v>17439</v>
      </c>
      <c r="N360" s="22"/>
      <c r="O360" s="9"/>
      <c r="P360" s="23"/>
      <c r="Q360" s="22"/>
      <c r="R360" s="9"/>
      <c r="S360" s="23"/>
    </row>
    <row r="361" spans="1:19" x14ac:dyDescent="0.35">
      <c r="A361" s="32" t="s">
        <v>1389</v>
      </c>
      <c r="B361" s="22"/>
      <c r="C361" s="9"/>
      <c r="D361" s="23"/>
      <c r="E361" s="22"/>
      <c r="F361" s="9"/>
      <c r="G361" s="23"/>
      <c r="H361" s="22"/>
      <c r="I361" s="9"/>
      <c r="J361" s="23"/>
      <c r="K361" s="22"/>
      <c r="L361" s="9"/>
      <c r="M361" s="23"/>
      <c r="N361" s="22"/>
      <c r="O361" s="9"/>
      <c r="P361" s="23"/>
      <c r="Q361" s="22"/>
      <c r="R361" s="9"/>
      <c r="S361" s="23"/>
    </row>
    <row r="362" spans="1:19" x14ac:dyDescent="0.35">
      <c r="A362" s="32" t="s">
        <v>411</v>
      </c>
      <c r="B362" s="22"/>
      <c r="C362" s="9"/>
      <c r="D362" s="23"/>
      <c r="E362" s="22"/>
      <c r="F362" s="9"/>
      <c r="G362" s="23"/>
      <c r="H362" s="22"/>
      <c r="I362" s="9"/>
      <c r="J362" s="23"/>
      <c r="K362" s="22">
        <v>852</v>
      </c>
      <c r="L362" s="9">
        <v>852</v>
      </c>
      <c r="M362" s="23">
        <v>852</v>
      </c>
      <c r="N362" s="22"/>
      <c r="O362" s="9"/>
      <c r="P362" s="23"/>
      <c r="Q362" s="22"/>
      <c r="R362" s="9"/>
      <c r="S362" s="23"/>
    </row>
    <row r="363" spans="1:19" x14ac:dyDescent="0.35">
      <c r="A363" s="32" t="s">
        <v>955</v>
      </c>
      <c r="B363" s="22"/>
      <c r="C363" s="9"/>
      <c r="D363" s="23"/>
      <c r="E363" s="22"/>
      <c r="F363" s="9"/>
      <c r="G363" s="23"/>
      <c r="H363" s="22"/>
      <c r="I363" s="9"/>
      <c r="J363" s="23"/>
      <c r="K363" s="22">
        <v>121704</v>
      </c>
      <c r="L363" s="9">
        <v>131498</v>
      </c>
      <c r="M363" s="23">
        <v>140539</v>
      </c>
      <c r="N363" s="22"/>
      <c r="O363" s="9"/>
      <c r="P363" s="23"/>
      <c r="Q363" s="22"/>
      <c r="R363" s="9"/>
      <c r="S363" s="23"/>
    </row>
    <row r="364" spans="1:19" x14ac:dyDescent="0.35">
      <c r="A364" s="32" t="s">
        <v>834</v>
      </c>
      <c r="B364" s="22"/>
      <c r="C364" s="9"/>
      <c r="D364" s="23"/>
      <c r="E364" s="22"/>
      <c r="F364" s="9"/>
      <c r="G364" s="23"/>
      <c r="H364" s="22"/>
      <c r="I364" s="9"/>
      <c r="J364" s="23"/>
      <c r="K364" s="22"/>
      <c r="L364" s="9"/>
      <c r="M364" s="23"/>
      <c r="N364" s="22">
        <v>109</v>
      </c>
      <c r="O364" s="9">
        <v>109</v>
      </c>
      <c r="P364" s="23">
        <v>109</v>
      </c>
      <c r="Q364" s="22"/>
      <c r="R364" s="9"/>
      <c r="S364" s="23"/>
    </row>
    <row r="365" spans="1:19" x14ac:dyDescent="0.35">
      <c r="A365" s="31" t="s">
        <v>412</v>
      </c>
      <c r="B365" s="20">
        <v>53190</v>
      </c>
      <c r="C365" s="13">
        <v>57560</v>
      </c>
      <c r="D365" s="21">
        <v>61595</v>
      </c>
      <c r="E365" s="20">
        <v>132000</v>
      </c>
      <c r="F365" s="13">
        <v>132018</v>
      </c>
      <c r="G365" s="21">
        <v>132221</v>
      </c>
      <c r="H365" s="20">
        <v>59500</v>
      </c>
      <c r="I365" s="13">
        <v>63840</v>
      </c>
      <c r="J365" s="21">
        <v>79992</v>
      </c>
      <c r="K365" s="20">
        <v>120000</v>
      </c>
      <c r="L365" s="13">
        <v>126000</v>
      </c>
      <c r="M365" s="21">
        <v>132209</v>
      </c>
      <c r="N365" s="20">
        <v>120000</v>
      </c>
      <c r="O365" s="13">
        <v>120000</v>
      </c>
      <c r="P365" s="21">
        <v>126000</v>
      </c>
      <c r="Q365" s="20">
        <v>120000</v>
      </c>
      <c r="R365" s="13">
        <v>120150</v>
      </c>
      <c r="S365" s="21">
        <v>126000</v>
      </c>
    </row>
    <row r="366" spans="1:19" x14ac:dyDescent="0.35">
      <c r="A366" s="31" t="s">
        <v>413</v>
      </c>
      <c r="B366" s="20">
        <f t="shared" ref="B366:L366" si="20">SUM(B367:B368)</f>
        <v>53190</v>
      </c>
      <c r="C366" s="13">
        <f t="shared" si="20"/>
        <v>57560</v>
      </c>
      <c r="D366" s="21">
        <f t="shared" si="20"/>
        <v>61595</v>
      </c>
      <c r="E366" s="20">
        <f t="shared" si="20"/>
        <v>132000</v>
      </c>
      <c r="F366" s="13">
        <f t="shared" si="20"/>
        <v>132018</v>
      </c>
      <c r="G366" s="21">
        <f t="shared" si="20"/>
        <v>132221</v>
      </c>
      <c r="H366" s="20">
        <f t="shared" si="20"/>
        <v>59500</v>
      </c>
      <c r="I366" s="13">
        <f t="shared" si="20"/>
        <v>63840</v>
      </c>
      <c r="J366" s="21">
        <f t="shared" si="20"/>
        <v>79992</v>
      </c>
      <c r="K366" s="20">
        <f t="shared" si="20"/>
        <v>120000</v>
      </c>
      <c r="L366" s="13">
        <f t="shared" si="20"/>
        <v>126000</v>
      </c>
      <c r="M366" s="21">
        <f t="shared" ref="M366:S366" si="21">SUM(M367:M368)</f>
        <v>132209</v>
      </c>
      <c r="N366" s="20">
        <f t="shared" si="21"/>
        <v>120000</v>
      </c>
      <c r="O366" s="13">
        <f t="shared" si="21"/>
        <v>120000</v>
      </c>
      <c r="P366" s="21">
        <f t="shared" si="21"/>
        <v>126000</v>
      </c>
      <c r="Q366" s="20">
        <f t="shared" si="21"/>
        <v>120000</v>
      </c>
      <c r="R366" s="13">
        <f t="shared" si="21"/>
        <v>120150</v>
      </c>
      <c r="S366" s="21">
        <f t="shared" si="21"/>
        <v>126000</v>
      </c>
    </row>
    <row r="367" spans="1:19" x14ac:dyDescent="0.35">
      <c r="A367" s="32" t="s">
        <v>416</v>
      </c>
      <c r="B367" s="22">
        <v>53190</v>
      </c>
      <c r="C367" s="9">
        <v>57560</v>
      </c>
      <c r="D367" s="23">
        <v>61595</v>
      </c>
      <c r="E367" s="22">
        <v>132000</v>
      </c>
      <c r="F367" s="9">
        <v>132018</v>
      </c>
      <c r="G367" s="23">
        <v>132221</v>
      </c>
      <c r="H367" s="22">
        <v>59500</v>
      </c>
      <c r="I367" s="9">
        <v>63840</v>
      </c>
      <c r="J367" s="23">
        <v>79992</v>
      </c>
      <c r="K367" s="22">
        <v>120000</v>
      </c>
      <c r="L367" s="9">
        <v>126000</v>
      </c>
      <c r="M367" s="23">
        <v>132209</v>
      </c>
      <c r="N367" s="22">
        <v>120000</v>
      </c>
      <c r="O367" s="9">
        <v>120000</v>
      </c>
      <c r="P367" s="23">
        <v>126000</v>
      </c>
      <c r="Q367" s="22">
        <v>120000</v>
      </c>
      <c r="R367" s="9">
        <v>120150</v>
      </c>
      <c r="S367" s="23">
        <v>126000</v>
      </c>
    </row>
    <row r="368" spans="1:19" x14ac:dyDescent="0.35">
      <c r="A368" s="32" t="s">
        <v>837</v>
      </c>
      <c r="B368" s="22"/>
      <c r="C368" s="9"/>
      <c r="D368" s="23"/>
      <c r="E368" s="22"/>
      <c r="F368" s="9"/>
      <c r="G368" s="23"/>
      <c r="H368" s="22"/>
      <c r="I368" s="9"/>
      <c r="J368" s="23"/>
      <c r="K368" s="22"/>
      <c r="L368" s="9"/>
      <c r="M368" s="23"/>
      <c r="N368" s="22"/>
      <c r="O368" s="9"/>
      <c r="P368" s="23"/>
      <c r="Q368" s="22"/>
      <c r="R368" s="9"/>
      <c r="S368" s="23"/>
    </row>
    <row r="369" spans="1:19" x14ac:dyDescent="0.35">
      <c r="A369" s="31" t="s">
        <v>417</v>
      </c>
      <c r="B369" s="20">
        <v>248</v>
      </c>
      <c r="C369" s="13">
        <v>652.33333330000005</v>
      </c>
      <c r="D369" s="21">
        <v>1181</v>
      </c>
      <c r="E369" s="20">
        <v>292</v>
      </c>
      <c r="F369" s="13">
        <v>1496.333333</v>
      </c>
      <c r="G369" s="21">
        <v>2871</v>
      </c>
      <c r="H369" s="20">
        <v>4</v>
      </c>
      <c r="I369" s="13">
        <v>1099.2</v>
      </c>
      <c r="J369" s="21">
        <v>3177</v>
      </c>
      <c r="K369" s="20">
        <v>483</v>
      </c>
      <c r="L369" s="13">
        <v>1146.25</v>
      </c>
      <c r="M369" s="21">
        <v>2164</v>
      </c>
      <c r="N369" s="20">
        <v>448</v>
      </c>
      <c r="O369" s="13">
        <v>1131.5</v>
      </c>
      <c r="P369" s="21">
        <v>1950</v>
      </c>
      <c r="Q369" s="20">
        <v>313</v>
      </c>
      <c r="R369" s="13">
        <v>743.75</v>
      </c>
      <c r="S369" s="21">
        <v>1772</v>
      </c>
    </row>
    <row r="370" spans="1:19" x14ac:dyDescent="0.35">
      <c r="A370" s="31" t="s">
        <v>418</v>
      </c>
      <c r="B370" s="20">
        <f t="shared" ref="B370:L370" si="22">SUM(B371:B377)</f>
        <v>1756</v>
      </c>
      <c r="C370" s="13">
        <f t="shared" si="22"/>
        <v>1957</v>
      </c>
      <c r="D370" s="21">
        <f t="shared" si="22"/>
        <v>2144</v>
      </c>
      <c r="E370" s="20">
        <f t="shared" si="22"/>
        <v>3624</v>
      </c>
      <c r="F370" s="13">
        <f t="shared" si="22"/>
        <v>4489</v>
      </c>
      <c r="G370" s="21">
        <f t="shared" si="22"/>
        <v>5047</v>
      </c>
      <c r="H370" s="20">
        <f t="shared" si="22"/>
        <v>4734</v>
      </c>
      <c r="I370" s="13">
        <f t="shared" si="22"/>
        <v>5496</v>
      </c>
      <c r="J370" s="21">
        <f t="shared" si="22"/>
        <v>6447</v>
      </c>
      <c r="K370" s="20">
        <f t="shared" si="22"/>
        <v>4013</v>
      </c>
      <c r="L370" s="13">
        <f t="shared" si="22"/>
        <v>4585</v>
      </c>
      <c r="M370" s="21">
        <f t="shared" ref="M370:S370" si="23">SUM(M371:M377)</f>
        <v>5492</v>
      </c>
      <c r="N370" s="20">
        <f t="shared" si="23"/>
        <v>3845</v>
      </c>
      <c r="O370" s="13">
        <f t="shared" si="23"/>
        <v>4526</v>
      </c>
      <c r="P370" s="21">
        <f t="shared" si="23"/>
        <v>5504</v>
      </c>
      <c r="Q370" s="20">
        <f t="shared" si="23"/>
        <v>2577</v>
      </c>
      <c r="R370" s="13">
        <f t="shared" si="23"/>
        <v>2975</v>
      </c>
      <c r="S370" s="21">
        <f t="shared" si="23"/>
        <v>3698</v>
      </c>
    </row>
    <row r="371" spans="1:19" x14ac:dyDescent="0.35">
      <c r="A371" s="32" t="s">
        <v>958</v>
      </c>
      <c r="B371" s="22"/>
      <c r="C371" s="9"/>
      <c r="D371" s="23"/>
      <c r="E371" s="22"/>
      <c r="F371" s="9"/>
      <c r="G371" s="23"/>
      <c r="H371" s="22"/>
      <c r="I371" s="9"/>
      <c r="J371" s="23"/>
      <c r="K371" s="22"/>
      <c r="L371" s="9"/>
      <c r="M371" s="23"/>
      <c r="N371" s="22"/>
      <c r="O371" s="9"/>
      <c r="P371" s="23"/>
      <c r="Q371" s="22"/>
      <c r="R371" s="9"/>
      <c r="S371" s="23"/>
    </row>
    <row r="372" spans="1:19" x14ac:dyDescent="0.35">
      <c r="A372" s="32" t="s">
        <v>421</v>
      </c>
      <c r="B372" s="22">
        <v>518</v>
      </c>
      <c r="C372" s="9">
        <v>599</v>
      </c>
      <c r="D372" s="23">
        <v>675</v>
      </c>
      <c r="E372" s="22">
        <v>1325</v>
      </c>
      <c r="F372" s="9">
        <v>1522</v>
      </c>
      <c r="G372" s="23">
        <v>1538</v>
      </c>
      <c r="H372" s="22">
        <v>638</v>
      </c>
      <c r="I372" s="9">
        <v>801</v>
      </c>
      <c r="J372" s="23">
        <v>881</v>
      </c>
      <c r="K372" s="22">
        <v>673</v>
      </c>
      <c r="L372" s="9">
        <v>848</v>
      </c>
      <c r="M372" s="23">
        <v>927</v>
      </c>
      <c r="N372" s="22">
        <v>629</v>
      </c>
      <c r="O372" s="9">
        <v>782</v>
      </c>
      <c r="P372" s="23">
        <v>874</v>
      </c>
      <c r="Q372" s="22">
        <v>395</v>
      </c>
      <c r="R372" s="9">
        <v>479</v>
      </c>
      <c r="S372" s="23">
        <v>543</v>
      </c>
    </row>
    <row r="373" spans="1:19" x14ac:dyDescent="0.35">
      <c r="A373" s="32" t="s">
        <v>424</v>
      </c>
      <c r="B373" s="22">
        <v>990</v>
      </c>
      <c r="C373" s="9">
        <v>1089</v>
      </c>
      <c r="D373" s="23">
        <v>1181</v>
      </c>
      <c r="E373" s="22">
        <v>2007</v>
      </c>
      <c r="F373" s="9">
        <v>2351</v>
      </c>
      <c r="G373" s="23">
        <v>2871</v>
      </c>
      <c r="H373" s="22">
        <v>1350</v>
      </c>
      <c r="I373" s="9">
        <v>1399</v>
      </c>
      <c r="J373" s="23">
        <v>1695</v>
      </c>
      <c r="K373" s="22">
        <v>1482</v>
      </c>
      <c r="L373" s="9">
        <v>1690</v>
      </c>
      <c r="M373" s="23">
        <v>2164</v>
      </c>
      <c r="N373" s="22">
        <v>1478</v>
      </c>
      <c r="O373" s="9">
        <v>1709</v>
      </c>
      <c r="P373" s="23">
        <v>1950</v>
      </c>
      <c r="Q373" s="22">
        <v>1411</v>
      </c>
      <c r="R373" s="9">
        <v>1552</v>
      </c>
      <c r="S373" s="23">
        <v>1772</v>
      </c>
    </row>
    <row r="374" spans="1:19" x14ac:dyDescent="0.35">
      <c r="A374" s="32" t="s">
        <v>840</v>
      </c>
      <c r="B374" s="22"/>
      <c r="C374" s="9"/>
      <c r="D374" s="23"/>
      <c r="E374" s="22"/>
      <c r="F374" s="9"/>
      <c r="G374" s="23"/>
      <c r="H374" s="22">
        <v>2446</v>
      </c>
      <c r="I374" s="9">
        <v>2826</v>
      </c>
      <c r="J374" s="23">
        <v>3177</v>
      </c>
      <c r="K374" s="22">
        <v>1375</v>
      </c>
      <c r="L374" s="9">
        <v>1375</v>
      </c>
      <c r="M374" s="23">
        <v>1375</v>
      </c>
      <c r="N374" s="22">
        <v>1290</v>
      </c>
      <c r="O374" s="9">
        <v>1440</v>
      </c>
      <c r="P374" s="23">
        <v>1579</v>
      </c>
      <c r="Q374" s="22">
        <v>313</v>
      </c>
      <c r="R374" s="9">
        <v>396</v>
      </c>
      <c r="S374" s="23">
        <v>472</v>
      </c>
    </row>
    <row r="375" spans="1:19" x14ac:dyDescent="0.35">
      <c r="A375" s="32" t="s">
        <v>1823</v>
      </c>
      <c r="B375" s="22"/>
      <c r="C375" s="9"/>
      <c r="D375" s="23"/>
      <c r="E375" s="22"/>
      <c r="F375" s="9"/>
      <c r="G375" s="23"/>
      <c r="H375" s="22">
        <v>4</v>
      </c>
      <c r="I375" s="9">
        <v>4</v>
      </c>
      <c r="J375" s="23">
        <v>4</v>
      </c>
      <c r="K375" s="22"/>
      <c r="L375" s="9"/>
      <c r="M375" s="23"/>
      <c r="N375" s="22"/>
      <c r="O375" s="9"/>
      <c r="P375" s="23"/>
      <c r="Q375" s="22"/>
      <c r="R375" s="9"/>
      <c r="S375" s="23"/>
    </row>
    <row r="376" spans="1:19" x14ac:dyDescent="0.35">
      <c r="A376" s="32" t="s">
        <v>427</v>
      </c>
      <c r="B376" s="22">
        <v>248</v>
      </c>
      <c r="C376" s="9">
        <v>269</v>
      </c>
      <c r="D376" s="23">
        <v>288</v>
      </c>
      <c r="E376" s="22">
        <v>292</v>
      </c>
      <c r="F376" s="9">
        <v>616</v>
      </c>
      <c r="G376" s="23">
        <v>638</v>
      </c>
      <c r="H376" s="22">
        <v>296</v>
      </c>
      <c r="I376" s="9">
        <v>466</v>
      </c>
      <c r="J376" s="23">
        <v>690</v>
      </c>
      <c r="K376" s="22">
        <v>483</v>
      </c>
      <c r="L376" s="9">
        <v>672</v>
      </c>
      <c r="M376" s="23">
        <v>1026</v>
      </c>
      <c r="N376" s="22">
        <v>448</v>
      </c>
      <c r="O376" s="9">
        <v>595</v>
      </c>
      <c r="P376" s="23">
        <v>1101</v>
      </c>
      <c r="Q376" s="22">
        <v>458</v>
      </c>
      <c r="R376" s="9">
        <v>548</v>
      </c>
      <c r="S376" s="23">
        <v>911</v>
      </c>
    </row>
    <row r="377" spans="1:19" x14ac:dyDescent="0.35">
      <c r="A377" s="32" t="s">
        <v>1392</v>
      </c>
      <c r="B377" s="22"/>
      <c r="C377" s="9"/>
      <c r="D377" s="23"/>
      <c r="E377" s="22"/>
      <c r="F377" s="9"/>
      <c r="G377" s="23"/>
      <c r="H377" s="22"/>
      <c r="I377" s="9"/>
      <c r="J377" s="23"/>
      <c r="K377" s="22"/>
      <c r="L377" s="9"/>
      <c r="M377" s="23"/>
      <c r="N377" s="22"/>
      <c r="O377" s="9"/>
      <c r="P377" s="23"/>
      <c r="Q377" s="22"/>
      <c r="R377" s="9"/>
      <c r="S377" s="23"/>
    </row>
    <row r="378" spans="1:19" x14ac:dyDescent="0.35">
      <c r="A378" s="31" t="s">
        <v>428</v>
      </c>
      <c r="B378" s="20">
        <f t="shared" ref="B378:L378" si="24">SUM(B379,B391,B397,B414,B481,B502,B511,B513)</f>
        <v>24087</v>
      </c>
      <c r="C378" s="13">
        <f t="shared" si="24"/>
        <v>25013</v>
      </c>
      <c r="D378" s="21">
        <f t="shared" si="24"/>
        <v>25868</v>
      </c>
      <c r="E378" s="20">
        <f t="shared" si="24"/>
        <v>138699</v>
      </c>
      <c r="F378" s="13">
        <f t="shared" si="24"/>
        <v>159527</v>
      </c>
      <c r="G378" s="21">
        <f t="shared" si="24"/>
        <v>179245</v>
      </c>
      <c r="H378" s="20">
        <f t="shared" si="24"/>
        <v>480490</v>
      </c>
      <c r="I378" s="13">
        <f t="shared" si="24"/>
        <v>615320</v>
      </c>
      <c r="J378" s="21">
        <f t="shared" si="24"/>
        <v>833020</v>
      </c>
      <c r="K378" s="20">
        <f t="shared" si="24"/>
        <v>517859</v>
      </c>
      <c r="L378" s="13">
        <f t="shared" si="24"/>
        <v>680216</v>
      </c>
      <c r="M378" s="21">
        <f t="shared" ref="M378:S378" si="25">SUM(M379,M391,M397,M414,M481,M502,M511,M513)</f>
        <v>951521</v>
      </c>
      <c r="N378" s="20">
        <f t="shared" si="25"/>
        <v>392931</v>
      </c>
      <c r="O378" s="13">
        <f t="shared" si="25"/>
        <v>546601</v>
      </c>
      <c r="P378" s="21">
        <f t="shared" si="25"/>
        <v>723553</v>
      </c>
      <c r="Q378" s="20">
        <f t="shared" si="25"/>
        <v>127182</v>
      </c>
      <c r="R378" s="13">
        <f t="shared" si="25"/>
        <v>142149</v>
      </c>
      <c r="S378" s="21">
        <f t="shared" si="25"/>
        <v>158438</v>
      </c>
    </row>
    <row r="379" spans="1:19" x14ac:dyDescent="0.35">
      <c r="A379" s="31" t="s">
        <v>429</v>
      </c>
      <c r="B379" s="20">
        <f t="shared" ref="B379:L379" si="26">SUM(B380:B390)</f>
        <v>540</v>
      </c>
      <c r="C379" s="13">
        <f t="shared" si="26"/>
        <v>540</v>
      </c>
      <c r="D379" s="21">
        <f t="shared" si="26"/>
        <v>540</v>
      </c>
      <c r="E379" s="20">
        <f t="shared" si="26"/>
        <v>1138</v>
      </c>
      <c r="F379" s="13">
        <f t="shared" si="26"/>
        <v>2006</v>
      </c>
      <c r="G379" s="21">
        <f t="shared" si="26"/>
        <v>2807</v>
      </c>
      <c r="H379" s="20">
        <f t="shared" si="26"/>
        <v>131741</v>
      </c>
      <c r="I379" s="13">
        <f t="shared" si="26"/>
        <v>145248</v>
      </c>
      <c r="J379" s="21">
        <f t="shared" si="26"/>
        <v>158137</v>
      </c>
      <c r="K379" s="20">
        <f t="shared" si="26"/>
        <v>49006</v>
      </c>
      <c r="L379" s="13">
        <f t="shared" si="26"/>
        <v>50098</v>
      </c>
      <c r="M379" s="21">
        <f t="shared" ref="M379:S379" si="27">SUM(M380:M390)</f>
        <v>66036</v>
      </c>
      <c r="N379" s="20">
        <f t="shared" si="27"/>
        <v>11735</v>
      </c>
      <c r="O379" s="13">
        <f t="shared" si="27"/>
        <v>21502</v>
      </c>
      <c r="P379" s="21">
        <f t="shared" si="27"/>
        <v>34456</v>
      </c>
      <c r="Q379" s="20">
        <f t="shared" si="27"/>
        <v>100</v>
      </c>
      <c r="R379" s="13">
        <f t="shared" si="27"/>
        <v>100</v>
      </c>
      <c r="S379" s="21">
        <f t="shared" si="27"/>
        <v>100</v>
      </c>
    </row>
    <row r="380" spans="1:19" x14ac:dyDescent="0.35">
      <c r="A380" s="32" t="s">
        <v>432</v>
      </c>
      <c r="B380" s="22"/>
      <c r="C380" s="9"/>
      <c r="D380" s="23"/>
      <c r="E380" s="22"/>
      <c r="F380" s="9"/>
      <c r="G380" s="23"/>
      <c r="H380" s="22"/>
      <c r="I380" s="9"/>
      <c r="J380" s="23"/>
      <c r="K380" s="22">
        <v>3532</v>
      </c>
      <c r="L380" s="9">
        <v>4021</v>
      </c>
      <c r="M380" s="23">
        <v>17620</v>
      </c>
      <c r="N380" s="22">
        <v>4731</v>
      </c>
      <c r="O380" s="9">
        <v>10679</v>
      </c>
      <c r="P380" s="23">
        <v>21309</v>
      </c>
      <c r="Q380" s="22"/>
      <c r="R380" s="9"/>
      <c r="S380" s="23"/>
    </row>
    <row r="381" spans="1:19" x14ac:dyDescent="0.35">
      <c r="A381" s="32" t="s">
        <v>1395</v>
      </c>
      <c r="B381" s="22"/>
      <c r="C381" s="9"/>
      <c r="D381" s="23"/>
      <c r="E381" s="22"/>
      <c r="F381" s="9"/>
      <c r="G381" s="23"/>
      <c r="H381" s="22"/>
      <c r="I381" s="9"/>
      <c r="J381" s="23"/>
      <c r="K381" s="22"/>
      <c r="L381" s="9"/>
      <c r="M381" s="23"/>
      <c r="N381" s="22">
        <v>773</v>
      </c>
      <c r="O381" s="9">
        <v>773</v>
      </c>
      <c r="P381" s="23">
        <v>773</v>
      </c>
      <c r="Q381" s="22"/>
      <c r="R381" s="9"/>
      <c r="S381" s="23"/>
    </row>
    <row r="382" spans="1:19" x14ac:dyDescent="0.35">
      <c r="A382" s="32" t="s">
        <v>961</v>
      </c>
      <c r="B382" s="22"/>
      <c r="C382" s="9"/>
      <c r="D382" s="23"/>
      <c r="E382" s="22"/>
      <c r="F382" s="9"/>
      <c r="G382" s="23"/>
      <c r="H382" s="22"/>
      <c r="I382" s="9"/>
      <c r="J382" s="23"/>
      <c r="K382" s="22"/>
      <c r="L382" s="9"/>
      <c r="M382" s="23"/>
      <c r="N382" s="22"/>
      <c r="O382" s="9"/>
      <c r="P382" s="23"/>
      <c r="Q382" s="22"/>
      <c r="R382" s="9"/>
      <c r="S382" s="23"/>
    </row>
    <row r="383" spans="1:19" x14ac:dyDescent="0.35">
      <c r="A383" s="32" t="s">
        <v>695</v>
      </c>
      <c r="B383" s="22"/>
      <c r="C383" s="9"/>
      <c r="D383" s="23"/>
      <c r="E383" s="22"/>
      <c r="F383" s="9"/>
      <c r="G383" s="23"/>
      <c r="H383" s="22">
        <v>126267</v>
      </c>
      <c r="I383" s="9">
        <v>139421</v>
      </c>
      <c r="J383" s="23">
        <v>151563</v>
      </c>
      <c r="K383" s="22">
        <v>35432</v>
      </c>
      <c r="L383" s="9">
        <v>35432</v>
      </c>
      <c r="M383" s="23">
        <v>35432</v>
      </c>
      <c r="N383" s="22"/>
      <c r="O383" s="9"/>
      <c r="P383" s="23"/>
      <c r="Q383" s="22"/>
      <c r="R383" s="9"/>
      <c r="S383" s="23"/>
    </row>
    <row r="384" spans="1:19" x14ac:dyDescent="0.35">
      <c r="A384" s="32" t="s">
        <v>1106</v>
      </c>
      <c r="B384" s="22"/>
      <c r="C384" s="9"/>
      <c r="D384" s="23"/>
      <c r="E384" s="22"/>
      <c r="F384" s="9"/>
      <c r="G384" s="23"/>
      <c r="H384" s="22"/>
      <c r="I384" s="9"/>
      <c r="J384" s="23"/>
      <c r="K384" s="22"/>
      <c r="L384" s="9"/>
      <c r="M384" s="23"/>
      <c r="N384" s="22"/>
      <c r="O384" s="9"/>
      <c r="P384" s="23"/>
      <c r="Q384" s="22"/>
      <c r="R384" s="9"/>
      <c r="S384" s="23"/>
    </row>
    <row r="385" spans="1:19" x14ac:dyDescent="0.35">
      <c r="A385" s="32" t="s">
        <v>1308</v>
      </c>
      <c r="B385" s="22"/>
      <c r="C385" s="9"/>
      <c r="D385" s="23"/>
      <c r="E385" s="22"/>
      <c r="F385" s="9"/>
      <c r="G385" s="23"/>
      <c r="H385" s="22"/>
      <c r="I385" s="9"/>
      <c r="J385" s="23"/>
      <c r="K385" s="22"/>
      <c r="L385" s="9"/>
      <c r="M385" s="23"/>
      <c r="N385" s="22"/>
      <c r="O385" s="9"/>
      <c r="P385" s="23"/>
      <c r="Q385" s="22"/>
      <c r="R385" s="9"/>
      <c r="S385" s="23"/>
    </row>
    <row r="386" spans="1:19" x14ac:dyDescent="0.35">
      <c r="A386" s="32" t="s">
        <v>435</v>
      </c>
      <c r="B386" s="22"/>
      <c r="C386" s="9"/>
      <c r="D386" s="23"/>
      <c r="E386" s="22">
        <v>165</v>
      </c>
      <c r="F386" s="9">
        <v>165</v>
      </c>
      <c r="G386" s="23">
        <v>165</v>
      </c>
      <c r="H386" s="22">
        <v>1324</v>
      </c>
      <c r="I386" s="9">
        <v>1611</v>
      </c>
      <c r="J386" s="23">
        <v>1930</v>
      </c>
      <c r="K386" s="22">
        <v>2120</v>
      </c>
      <c r="L386" s="9">
        <v>2290</v>
      </c>
      <c r="M386" s="23">
        <v>2599</v>
      </c>
      <c r="N386" s="22">
        <v>385</v>
      </c>
      <c r="O386" s="9">
        <v>971</v>
      </c>
      <c r="P386" s="23">
        <v>2237</v>
      </c>
      <c r="Q386" s="22">
        <v>100</v>
      </c>
      <c r="R386" s="9">
        <v>100</v>
      </c>
      <c r="S386" s="23">
        <v>100</v>
      </c>
    </row>
    <row r="387" spans="1:19" x14ac:dyDescent="0.35">
      <c r="A387" s="32" t="s">
        <v>843</v>
      </c>
      <c r="B387" s="22"/>
      <c r="C387" s="9"/>
      <c r="D387" s="23"/>
      <c r="E387" s="22"/>
      <c r="F387" s="9"/>
      <c r="G387" s="23"/>
      <c r="H387" s="22">
        <v>3750</v>
      </c>
      <c r="I387" s="9">
        <v>3750</v>
      </c>
      <c r="J387" s="23">
        <v>3750</v>
      </c>
      <c r="K387" s="22">
        <v>3250</v>
      </c>
      <c r="L387" s="9">
        <v>3510</v>
      </c>
      <c r="M387" s="23">
        <v>3750</v>
      </c>
      <c r="N387" s="22">
        <v>1150</v>
      </c>
      <c r="O387" s="9">
        <v>3460</v>
      </c>
      <c r="P387" s="23">
        <v>4188</v>
      </c>
      <c r="Q387" s="22"/>
      <c r="R387" s="9"/>
      <c r="S387" s="23"/>
    </row>
    <row r="388" spans="1:19" x14ac:dyDescent="0.35">
      <c r="A388" s="32" t="s">
        <v>1311</v>
      </c>
      <c r="B388" s="22"/>
      <c r="C388" s="9"/>
      <c r="D388" s="23"/>
      <c r="E388" s="22"/>
      <c r="F388" s="9"/>
      <c r="G388" s="23"/>
      <c r="H388" s="22"/>
      <c r="I388" s="9"/>
      <c r="J388" s="23"/>
      <c r="K388" s="22">
        <v>4275</v>
      </c>
      <c r="L388" s="9">
        <v>4275</v>
      </c>
      <c r="M388" s="23">
        <v>4275</v>
      </c>
      <c r="N388" s="22">
        <v>4275</v>
      </c>
      <c r="O388" s="9">
        <v>4991</v>
      </c>
      <c r="P388" s="23">
        <v>5045</v>
      </c>
      <c r="Q388" s="22"/>
      <c r="R388" s="9"/>
      <c r="S388" s="23"/>
    </row>
    <row r="389" spans="1:19" x14ac:dyDescent="0.35">
      <c r="A389" s="32" t="s">
        <v>964</v>
      </c>
      <c r="B389" s="22"/>
      <c r="C389" s="9"/>
      <c r="D389" s="23"/>
      <c r="E389" s="22">
        <v>115</v>
      </c>
      <c r="F389" s="9">
        <v>115</v>
      </c>
      <c r="G389" s="23">
        <v>115</v>
      </c>
      <c r="H389" s="22"/>
      <c r="I389" s="9"/>
      <c r="J389" s="23"/>
      <c r="K389" s="22"/>
      <c r="L389" s="9"/>
      <c r="M389" s="23"/>
      <c r="N389" s="22"/>
      <c r="O389" s="9"/>
      <c r="P389" s="23"/>
      <c r="Q389" s="22"/>
      <c r="R389" s="9"/>
      <c r="S389" s="23"/>
    </row>
    <row r="390" spans="1:19" x14ac:dyDescent="0.35">
      <c r="A390" s="32" t="s">
        <v>846</v>
      </c>
      <c r="B390" s="22">
        <v>540</v>
      </c>
      <c r="C390" s="9">
        <v>540</v>
      </c>
      <c r="D390" s="23">
        <v>540</v>
      </c>
      <c r="E390" s="22">
        <v>858</v>
      </c>
      <c r="F390" s="9">
        <v>1726</v>
      </c>
      <c r="G390" s="23">
        <v>2527</v>
      </c>
      <c r="H390" s="22">
        <v>400</v>
      </c>
      <c r="I390" s="9">
        <v>466</v>
      </c>
      <c r="J390" s="23">
        <v>894</v>
      </c>
      <c r="K390" s="22">
        <v>397</v>
      </c>
      <c r="L390" s="9">
        <v>570</v>
      </c>
      <c r="M390" s="23">
        <v>2360</v>
      </c>
      <c r="N390" s="22">
        <v>421</v>
      </c>
      <c r="O390" s="9">
        <v>628</v>
      </c>
      <c r="P390" s="23">
        <v>904</v>
      </c>
      <c r="Q390" s="22"/>
      <c r="R390" s="9"/>
      <c r="S390" s="23"/>
    </row>
    <row r="391" spans="1:19" x14ac:dyDescent="0.35">
      <c r="A391" s="31" t="s">
        <v>436</v>
      </c>
      <c r="B391" s="20">
        <f t="shared" ref="B391:L391" si="28">SUM(B392:B396)</f>
        <v>0</v>
      </c>
      <c r="C391" s="13">
        <f t="shared" si="28"/>
        <v>0</v>
      </c>
      <c r="D391" s="21">
        <f t="shared" si="28"/>
        <v>0</v>
      </c>
      <c r="E391" s="20">
        <f t="shared" si="28"/>
        <v>2658</v>
      </c>
      <c r="F391" s="13">
        <f t="shared" si="28"/>
        <v>3963</v>
      </c>
      <c r="G391" s="21">
        <f t="shared" si="28"/>
        <v>5168</v>
      </c>
      <c r="H391" s="20">
        <f t="shared" si="28"/>
        <v>5034</v>
      </c>
      <c r="I391" s="13">
        <f t="shared" si="28"/>
        <v>6780</v>
      </c>
      <c r="J391" s="21">
        <f t="shared" si="28"/>
        <v>12366</v>
      </c>
      <c r="K391" s="20">
        <f t="shared" si="28"/>
        <v>12128</v>
      </c>
      <c r="L391" s="13">
        <f t="shared" si="28"/>
        <v>15846</v>
      </c>
      <c r="M391" s="21">
        <f t="shared" ref="M391:S391" si="29">SUM(M392:M396)</f>
        <v>21459</v>
      </c>
      <c r="N391" s="20">
        <f t="shared" si="29"/>
        <v>6510</v>
      </c>
      <c r="O391" s="13">
        <f t="shared" si="29"/>
        <v>29462</v>
      </c>
      <c r="P391" s="21">
        <f t="shared" si="29"/>
        <v>51764</v>
      </c>
      <c r="Q391" s="20">
        <f t="shared" si="29"/>
        <v>9774</v>
      </c>
      <c r="R391" s="13">
        <f t="shared" si="29"/>
        <v>10305</v>
      </c>
      <c r="S391" s="21">
        <f t="shared" si="29"/>
        <v>10916</v>
      </c>
    </row>
    <row r="392" spans="1:19" x14ac:dyDescent="0.35">
      <c r="A392" s="32" t="s">
        <v>439</v>
      </c>
      <c r="B392" s="22"/>
      <c r="C392" s="9"/>
      <c r="D392" s="23"/>
      <c r="E392" s="22">
        <v>2658</v>
      </c>
      <c r="F392" s="9">
        <v>3963</v>
      </c>
      <c r="G392" s="23">
        <v>5168</v>
      </c>
      <c r="H392" s="22">
        <v>5034</v>
      </c>
      <c r="I392" s="9">
        <v>6780</v>
      </c>
      <c r="J392" s="23">
        <v>12366</v>
      </c>
      <c r="K392" s="22">
        <v>6363</v>
      </c>
      <c r="L392" s="9">
        <v>8577</v>
      </c>
      <c r="M392" s="23">
        <v>12802</v>
      </c>
      <c r="N392" s="22">
        <v>4001</v>
      </c>
      <c r="O392" s="9">
        <v>7331</v>
      </c>
      <c r="P392" s="23">
        <v>11521</v>
      </c>
      <c r="Q392" s="22">
        <v>2572</v>
      </c>
      <c r="R392" s="9">
        <v>3103</v>
      </c>
      <c r="S392" s="23">
        <v>3714</v>
      </c>
    </row>
    <row r="393" spans="1:19" x14ac:dyDescent="0.35">
      <c r="A393" s="32" t="s">
        <v>1109</v>
      </c>
      <c r="B393" s="22"/>
      <c r="C393" s="9"/>
      <c r="D393" s="23"/>
      <c r="E393" s="22"/>
      <c r="F393" s="9"/>
      <c r="G393" s="23"/>
      <c r="H393" s="22"/>
      <c r="I393" s="9"/>
      <c r="J393" s="23"/>
      <c r="K393" s="22"/>
      <c r="L393" s="9"/>
      <c r="M393" s="23"/>
      <c r="N393" s="22"/>
      <c r="O393" s="9"/>
      <c r="P393" s="23"/>
      <c r="Q393" s="22"/>
      <c r="R393" s="9"/>
      <c r="S393" s="23"/>
    </row>
    <row r="394" spans="1:19" x14ac:dyDescent="0.35">
      <c r="A394" s="32" t="s">
        <v>1828</v>
      </c>
      <c r="B394" s="22"/>
      <c r="C394" s="9"/>
      <c r="D394" s="23"/>
      <c r="E394" s="22"/>
      <c r="F394" s="9"/>
      <c r="G394" s="23"/>
      <c r="H394" s="22"/>
      <c r="I394" s="9"/>
      <c r="J394" s="23"/>
      <c r="K394" s="22"/>
      <c r="L394" s="9"/>
      <c r="M394" s="23"/>
      <c r="N394" s="22"/>
      <c r="O394" s="9"/>
      <c r="P394" s="23"/>
      <c r="Q394" s="22">
        <v>7202</v>
      </c>
      <c r="R394" s="9">
        <v>7202</v>
      </c>
      <c r="S394" s="23">
        <v>7202</v>
      </c>
    </row>
    <row r="395" spans="1:19" x14ac:dyDescent="0.35">
      <c r="A395" s="32" t="s">
        <v>967</v>
      </c>
      <c r="B395" s="22"/>
      <c r="C395" s="9"/>
      <c r="D395" s="23"/>
      <c r="E395" s="22"/>
      <c r="F395" s="9"/>
      <c r="G395" s="23"/>
      <c r="H395" s="22"/>
      <c r="I395" s="9"/>
      <c r="J395" s="23"/>
      <c r="K395" s="22">
        <v>5765</v>
      </c>
      <c r="L395" s="9">
        <v>7269</v>
      </c>
      <c r="M395" s="23">
        <v>8657</v>
      </c>
      <c r="N395" s="22">
        <v>2509</v>
      </c>
      <c r="O395" s="9">
        <v>22131</v>
      </c>
      <c r="P395" s="23">
        <v>40243</v>
      </c>
      <c r="Q395" s="22"/>
      <c r="R395" s="9"/>
      <c r="S395" s="23"/>
    </row>
    <row r="396" spans="1:19" x14ac:dyDescent="0.35">
      <c r="A396" s="32" t="s">
        <v>1841</v>
      </c>
      <c r="B396" s="22"/>
      <c r="C396" s="9"/>
      <c r="D396" s="23"/>
      <c r="E396" s="22"/>
      <c r="F396" s="9"/>
      <c r="G396" s="23"/>
      <c r="H396" s="22"/>
      <c r="I396" s="9"/>
      <c r="J396" s="23"/>
      <c r="K396" s="22"/>
      <c r="L396" s="9"/>
      <c r="M396" s="23"/>
      <c r="N396" s="22"/>
      <c r="O396" s="9"/>
      <c r="P396" s="23"/>
      <c r="Q396" s="22"/>
      <c r="R396" s="9"/>
      <c r="S396" s="23"/>
    </row>
    <row r="397" spans="1:19" x14ac:dyDescent="0.35">
      <c r="A397" s="31" t="s">
        <v>968</v>
      </c>
      <c r="B397" s="20">
        <f t="shared" ref="B397:L397" si="30">SUM(B398:B413)</f>
        <v>0</v>
      </c>
      <c r="C397" s="13">
        <f t="shared" si="30"/>
        <v>0</v>
      </c>
      <c r="D397" s="21">
        <f t="shared" si="30"/>
        <v>0</v>
      </c>
      <c r="E397" s="20">
        <f t="shared" si="30"/>
        <v>0</v>
      </c>
      <c r="F397" s="13">
        <f t="shared" si="30"/>
        <v>0</v>
      </c>
      <c r="G397" s="21">
        <f t="shared" si="30"/>
        <v>0</v>
      </c>
      <c r="H397" s="20">
        <f t="shared" si="30"/>
        <v>0</v>
      </c>
      <c r="I397" s="13">
        <f t="shared" si="30"/>
        <v>0</v>
      </c>
      <c r="J397" s="21">
        <f t="shared" si="30"/>
        <v>0</v>
      </c>
      <c r="K397" s="20">
        <f t="shared" si="30"/>
        <v>133293</v>
      </c>
      <c r="L397" s="13">
        <f t="shared" si="30"/>
        <v>170316</v>
      </c>
      <c r="M397" s="21">
        <f t="shared" ref="M397:S397" si="31">SUM(M398:M413)</f>
        <v>204493</v>
      </c>
      <c r="N397" s="20">
        <f t="shared" si="31"/>
        <v>0</v>
      </c>
      <c r="O397" s="13">
        <f t="shared" si="31"/>
        <v>0</v>
      </c>
      <c r="P397" s="21">
        <f t="shared" si="31"/>
        <v>0</v>
      </c>
      <c r="Q397" s="20">
        <f t="shared" si="31"/>
        <v>0</v>
      </c>
      <c r="R397" s="13">
        <f t="shared" si="31"/>
        <v>0</v>
      </c>
      <c r="S397" s="21">
        <f t="shared" si="31"/>
        <v>0</v>
      </c>
    </row>
    <row r="398" spans="1:19" x14ac:dyDescent="0.35">
      <c r="A398" s="32" t="s">
        <v>971</v>
      </c>
      <c r="B398" s="22"/>
      <c r="C398" s="9"/>
      <c r="D398" s="23"/>
      <c r="E398" s="22"/>
      <c r="F398" s="9"/>
      <c r="G398" s="23"/>
      <c r="H398" s="22"/>
      <c r="I398" s="9"/>
      <c r="J398" s="23"/>
      <c r="K398" s="22">
        <v>66991</v>
      </c>
      <c r="L398" s="9">
        <v>87799</v>
      </c>
      <c r="M398" s="23">
        <v>107007</v>
      </c>
      <c r="N398" s="22"/>
      <c r="O398" s="9"/>
      <c r="P398" s="23"/>
      <c r="Q398" s="22"/>
      <c r="R398" s="9"/>
      <c r="S398" s="23"/>
    </row>
    <row r="399" spans="1:19" x14ac:dyDescent="0.35">
      <c r="A399" s="32" t="s">
        <v>1398</v>
      </c>
      <c r="B399" s="22"/>
      <c r="C399" s="9"/>
      <c r="D399" s="23"/>
      <c r="E399" s="22"/>
      <c r="F399" s="9"/>
      <c r="G399" s="23"/>
      <c r="H399" s="22"/>
      <c r="I399" s="9"/>
      <c r="J399" s="23"/>
      <c r="K399" s="22"/>
      <c r="L399" s="9"/>
      <c r="M399" s="23"/>
      <c r="N399" s="22"/>
      <c r="O399" s="9"/>
      <c r="P399" s="23"/>
      <c r="Q399" s="22"/>
      <c r="R399" s="9"/>
      <c r="S399" s="23"/>
    </row>
    <row r="400" spans="1:19" x14ac:dyDescent="0.35">
      <c r="A400" s="32" t="s">
        <v>1401</v>
      </c>
      <c r="B400" s="22"/>
      <c r="C400" s="9"/>
      <c r="D400" s="23"/>
      <c r="E400" s="22"/>
      <c r="F400" s="9"/>
      <c r="G400" s="23"/>
      <c r="H400" s="22"/>
      <c r="I400" s="9"/>
      <c r="J400" s="23"/>
      <c r="K400" s="22"/>
      <c r="L400" s="9"/>
      <c r="M400" s="23"/>
      <c r="N400" s="22"/>
      <c r="O400" s="9"/>
      <c r="P400" s="23"/>
      <c r="Q400" s="22"/>
      <c r="R400" s="9"/>
      <c r="S400" s="23"/>
    </row>
    <row r="401" spans="1:19" x14ac:dyDescent="0.35">
      <c r="A401" s="32" t="s">
        <v>1404</v>
      </c>
      <c r="B401" s="22"/>
      <c r="C401" s="9"/>
      <c r="D401" s="23"/>
      <c r="E401" s="22"/>
      <c r="F401" s="9"/>
      <c r="G401" s="23"/>
      <c r="H401" s="22"/>
      <c r="I401" s="9"/>
      <c r="J401" s="23"/>
      <c r="K401" s="22"/>
      <c r="L401" s="9"/>
      <c r="M401" s="23"/>
      <c r="N401" s="22"/>
      <c r="O401" s="9"/>
      <c r="P401" s="23"/>
      <c r="Q401" s="22"/>
      <c r="R401" s="9"/>
      <c r="S401" s="23"/>
    </row>
    <row r="402" spans="1:19" x14ac:dyDescent="0.35">
      <c r="A402" s="32" t="s">
        <v>1407</v>
      </c>
      <c r="B402" s="22"/>
      <c r="C402" s="9"/>
      <c r="D402" s="23"/>
      <c r="E402" s="22"/>
      <c r="F402" s="9"/>
      <c r="G402" s="23"/>
      <c r="H402" s="22"/>
      <c r="I402" s="9"/>
      <c r="J402" s="23"/>
      <c r="K402" s="22"/>
      <c r="L402" s="9"/>
      <c r="M402" s="23"/>
      <c r="N402" s="22"/>
      <c r="O402" s="9"/>
      <c r="P402" s="23"/>
      <c r="Q402" s="22"/>
      <c r="R402" s="9"/>
      <c r="S402" s="23"/>
    </row>
    <row r="403" spans="1:19" x14ac:dyDescent="0.35">
      <c r="A403" s="32" t="s">
        <v>1410</v>
      </c>
      <c r="B403" s="22"/>
      <c r="C403" s="9"/>
      <c r="D403" s="23"/>
      <c r="E403" s="22"/>
      <c r="F403" s="9"/>
      <c r="G403" s="23"/>
      <c r="H403" s="22"/>
      <c r="I403" s="9"/>
      <c r="J403" s="23"/>
      <c r="K403" s="22"/>
      <c r="L403" s="9"/>
      <c r="M403" s="23"/>
      <c r="N403" s="22"/>
      <c r="O403" s="9"/>
      <c r="P403" s="23"/>
      <c r="Q403" s="22"/>
      <c r="R403" s="9"/>
      <c r="S403" s="23"/>
    </row>
    <row r="404" spans="1:19" x14ac:dyDescent="0.35">
      <c r="A404" s="32" t="s">
        <v>1413</v>
      </c>
      <c r="B404" s="22"/>
      <c r="C404" s="9"/>
      <c r="D404" s="23"/>
      <c r="E404" s="22"/>
      <c r="F404" s="9"/>
      <c r="G404" s="23"/>
      <c r="H404" s="22"/>
      <c r="I404" s="9"/>
      <c r="J404" s="23"/>
      <c r="K404" s="22"/>
      <c r="L404" s="9"/>
      <c r="M404" s="23"/>
      <c r="N404" s="22"/>
      <c r="O404" s="9"/>
      <c r="P404" s="23"/>
      <c r="Q404" s="22"/>
      <c r="R404" s="9"/>
      <c r="S404" s="23"/>
    </row>
    <row r="405" spans="1:19" x14ac:dyDescent="0.35">
      <c r="A405" s="32" t="s">
        <v>1416</v>
      </c>
      <c r="B405" s="22"/>
      <c r="C405" s="9"/>
      <c r="D405" s="23"/>
      <c r="E405" s="22"/>
      <c r="F405" s="9"/>
      <c r="G405" s="23"/>
      <c r="H405" s="22"/>
      <c r="I405" s="9"/>
      <c r="J405" s="23"/>
      <c r="K405" s="22"/>
      <c r="L405" s="9"/>
      <c r="M405" s="23"/>
      <c r="N405" s="22"/>
      <c r="O405" s="9"/>
      <c r="P405" s="23"/>
      <c r="Q405" s="22"/>
      <c r="R405" s="9"/>
      <c r="S405" s="23"/>
    </row>
    <row r="406" spans="1:19" x14ac:dyDescent="0.35">
      <c r="A406" s="32" t="s">
        <v>1419</v>
      </c>
      <c r="B406" s="22"/>
      <c r="C406" s="9"/>
      <c r="D406" s="23"/>
      <c r="E406" s="22"/>
      <c r="F406" s="9"/>
      <c r="G406" s="23"/>
      <c r="H406" s="22"/>
      <c r="I406" s="9"/>
      <c r="J406" s="23"/>
      <c r="K406" s="22"/>
      <c r="L406" s="9"/>
      <c r="M406" s="23"/>
      <c r="N406" s="22"/>
      <c r="O406" s="9"/>
      <c r="P406" s="23"/>
      <c r="Q406" s="22"/>
      <c r="R406" s="9"/>
      <c r="S406" s="23"/>
    </row>
    <row r="407" spans="1:19" x14ac:dyDescent="0.35">
      <c r="A407" s="32" t="s">
        <v>1422</v>
      </c>
      <c r="B407" s="22"/>
      <c r="C407" s="9"/>
      <c r="D407" s="23"/>
      <c r="E407" s="22"/>
      <c r="F407" s="9"/>
      <c r="G407" s="23"/>
      <c r="H407" s="22"/>
      <c r="I407" s="9"/>
      <c r="J407" s="23"/>
      <c r="K407" s="22"/>
      <c r="L407" s="9"/>
      <c r="M407" s="23"/>
      <c r="N407" s="22"/>
      <c r="O407" s="9"/>
      <c r="P407" s="23"/>
      <c r="Q407" s="22"/>
      <c r="R407" s="9"/>
      <c r="S407" s="23"/>
    </row>
    <row r="408" spans="1:19" x14ac:dyDescent="0.35">
      <c r="A408" s="32" t="s">
        <v>1425</v>
      </c>
      <c r="B408" s="22"/>
      <c r="C408" s="9"/>
      <c r="D408" s="23"/>
      <c r="E408" s="22"/>
      <c r="F408" s="9"/>
      <c r="G408" s="23"/>
      <c r="H408" s="22"/>
      <c r="I408" s="9"/>
      <c r="J408" s="23"/>
      <c r="K408" s="22"/>
      <c r="L408" s="9"/>
      <c r="M408" s="23"/>
      <c r="N408" s="22"/>
      <c r="O408" s="9"/>
      <c r="P408" s="23"/>
      <c r="Q408" s="22"/>
      <c r="R408" s="9"/>
      <c r="S408" s="23"/>
    </row>
    <row r="409" spans="1:19" x14ac:dyDescent="0.35">
      <c r="A409" s="32" t="s">
        <v>1428</v>
      </c>
      <c r="B409" s="22"/>
      <c r="C409" s="9"/>
      <c r="D409" s="23"/>
      <c r="E409" s="22"/>
      <c r="F409" s="9"/>
      <c r="G409" s="23"/>
      <c r="H409" s="22"/>
      <c r="I409" s="9"/>
      <c r="J409" s="23"/>
      <c r="K409" s="22"/>
      <c r="L409" s="9"/>
      <c r="M409" s="23"/>
      <c r="N409" s="22"/>
      <c r="O409" s="9"/>
      <c r="P409" s="23"/>
      <c r="Q409" s="22"/>
      <c r="R409" s="9"/>
      <c r="S409" s="23"/>
    </row>
    <row r="410" spans="1:19" x14ac:dyDescent="0.35">
      <c r="A410" s="32" t="s">
        <v>1431</v>
      </c>
      <c r="B410" s="22"/>
      <c r="C410" s="9"/>
      <c r="D410" s="23"/>
      <c r="E410" s="22"/>
      <c r="F410" s="9"/>
      <c r="G410" s="23"/>
      <c r="H410" s="22"/>
      <c r="I410" s="9"/>
      <c r="J410" s="23"/>
      <c r="K410" s="22"/>
      <c r="L410" s="9"/>
      <c r="M410" s="23"/>
      <c r="N410" s="22"/>
      <c r="O410" s="9"/>
      <c r="P410" s="23"/>
      <c r="Q410" s="22"/>
      <c r="R410" s="9"/>
      <c r="S410" s="23"/>
    </row>
    <row r="411" spans="1:19" x14ac:dyDescent="0.35">
      <c r="A411" s="32" t="s">
        <v>1434</v>
      </c>
      <c r="B411" s="22"/>
      <c r="C411" s="9"/>
      <c r="D411" s="23"/>
      <c r="E411" s="22"/>
      <c r="F411" s="9"/>
      <c r="G411" s="23"/>
      <c r="H411" s="22"/>
      <c r="I411" s="9"/>
      <c r="J411" s="23"/>
      <c r="K411" s="22"/>
      <c r="L411" s="9"/>
      <c r="M411" s="23"/>
      <c r="N411" s="22"/>
      <c r="O411" s="9"/>
      <c r="P411" s="23"/>
      <c r="Q411" s="22"/>
      <c r="R411" s="9"/>
      <c r="S411" s="23"/>
    </row>
    <row r="412" spans="1:19" x14ac:dyDescent="0.35">
      <c r="A412" s="32" t="s">
        <v>1513</v>
      </c>
      <c r="B412" s="22"/>
      <c r="C412" s="9"/>
      <c r="D412" s="23"/>
      <c r="E412" s="22"/>
      <c r="F412" s="9"/>
      <c r="G412" s="23"/>
      <c r="H412" s="22"/>
      <c r="I412" s="9"/>
      <c r="J412" s="23"/>
      <c r="K412" s="22"/>
      <c r="L412" s="9"/>
      <c r="M412" s="23"/>
      <c r="N412" s="22"/>
      <c r="O412" s="9"/>
      <c r="P412" s="23"/>
      <c r="Q412" s="22"/>
      <c r="R412" s="9"/>
      <c r="S412" s="23"/>
    </row>
    <row r="413" spans="1:19" x14ac:dyDescent="0.35">
      <c r="A413" s="32" t="s">
        <v>1112</v>
      </c>
      <c r="B413" s="22"/>
      <c r="C413" s="9"/>
      <c r="D413" s="23"/>
      <c r="E413" s="22"/>
      <c r="F413" s="9"/>
      <c r="G413" s="23"/>
      <c r="H413" s="22"/>
      <c r="I413" s="9"/>
      <c r="J413" s="23"/>
      <c r="K413" s="22">
        <v>66302</v>
      </c>
      <c r="L413" s="9">
        <v>82517</v>
      </c>
      <c r="M413" s="23">
        <v>97486</v>
      </c>
      <c r="N413" s="22"/>
      <c r="O413" s="9"/>
      <c r="P413" s="23"/>
      <c r="Q413" s="22"/>
      <c r="R413" s="9"/>
      <c r="S413" s="23"/>
    </row>
    <row r="414" spans="1:19" x14ac:dyDescent="0.35">
      <c r="A414" s="31" t="s">
        <v>440</v>
      </c>
      <c r="B414" s="20">
        <f t="shared" ref="B414:L414" si="32">SUM(B415:B480)</f>
        <v>16281</v>
      </c>
      <c r="C414" s="13">
        <f t="shared" si="32"/>
        <v>17108</v>
      </c>
      <c r="D414" s="21">
        <f t="shared" si="32"/>
        <v>17871</v>
      </c>
      <c r="E414" s="20">
        <f t="shared" si="32"/>
        <v>120455</v>
      </c>
      <c r="F414" s="13">
        <f t="shared" si="32"/>
        <v>136719</v>
      </c>
      <c r="G414" s="21">
        <f t="shared" si="32"/>
        <v>151894</v>
      </c>
      <c r="H414" s="20">
        <f t="shared" si="32"/>
        <v>338571</v>
      </c>
      <c r="I414" s="13">
        <f t="shared" si="32"/>
        <v>455484</v>
      </c>
      <c r="J414" s="21">
        <f t="shared" si="32"/>
        <v>651245</v>
      </c>
      <c r="K414" s="20">
        <f t="shared" si="32"/>
        <v>235021</v>
      </c>
      <c r="L414" s="13">
        <f t="shared" si="32"/>
        <v>347160</v>
      </c>
      <c r="M414" s="21">
        <f t="shared" ref="M414:S414" si="33">SUM(M415:M480)</f>
        <v>527809</v>
      </c>
      <c r="N414" s="20">
        <f t="shared" si="33"/>
        <v>321250</v>
      </c>
      <c r="O414" s="13">
        <f t="shared" si="33"/>
        <v>432415</v>
      </c>
      <c r="P414" s="21">
        <f t="shared" si="33"/>
        <v>566078</v>
      </c>
      <c r="Q414" s="20">
        <f t="shared" si="33"/>
        <v>107670</v>
      </c>
      <c r="R414" s="13">
        <f t="shared" si="33"/>
        <v>121298</v>
      </c>
      <c r="S414" s="21">
        <f t="shared" si="33"/>
        <v>135667</v>
      </c>
    </row>
    <row r="415" spans="1:19" x14ac:dyDescent="0.35">
      <c r="A415" s="32" t="s">
        <v>852</v>
      </c>
      <c r="B415" s="22"/>
      <c r="C415" s="9"/>
      <c r="D415" s="23"/>
      <c r="E415" s="22"/>
      <c r="F415" s="9"/>
      <c r="G415" s="23"/>
      <c r="H415" s="22">
        <v>57181</v>
      </c>
      <c r="I415" s="9">
        <v>57181</v>
      </c>
      <c r="J415" s="23">
        <v>57181</v>
      </c>
      <c r="K415" s="22">
        <v>12422</v>
      </c>
      <c r="L415" s="9">
        <v>15417</v>
      </c>
      <c r="M415" s="23">
        <v>18183</v>
      </c>
      <c r="N415" s="22"/>
      <c r="O415" s="9"/>
      <c r="P415" s="23"/>
      <c r="Q415" s="22"/>
      <c r="R415" s="9"/>
      <c r="S415" s="23"/>
    </row>
    <row r="416" spans="1:19" x14ac:dyDescent="0.35">
      <c r="A416" s="32" t="s">
        <v>855</v>
      </c>
      <c r="B416" s="22"/>
      <c r="C416" s="9"/>
      <c r="D416" s="23"/>
      <c r="E416" s="22">
        <v>11774</v>
      </c>
      <c r="F416" s="9">
        <v>11774</v>
      </c>
      <c r="G416" s="23">
        <v>11774</v>
      </c>
      <c r="H416" s="22">
        <v>910</v>
      </c>
      <c r="I416" s="9">
        <v>910</v>
      </c>
      <c r="J416" s="23">
        <v>910</v>
      </c>
      <c r="K416" s="22">
        <v>318</v>
      </c>
      <c r="L416" s="9">
        <v>365</v>
      </c>
      <c r="M416" s="23">
        <v>409</v>
      </c>
      <c r="N416" s="22">
        <v>1041</v>
      </c>
      <c r="O416" s="9">
        <v>1725</v>
      </c>
      <c r="P416" s="23">
        <v>2358</v>
      </c>
      <c r="Q416" s="22"/>
      <c r="R416" s="9"/>
      <c r="S416" s="23"/>
    </row>
    <row r="417" spans="1:19" x14ac:dyDescent="0.35">
      <c r="A417" s="32" t="s">
        <v>974</v>
      </c>
      <c r="B417" s="22"/>
      <c r="C417" s="9"/>
      <c r="D417" s="23"/>
      <c r="E417" s="22"/>
      <c r="F417" s="9"/>
      <c r="G417" s="23"/>
      <c r="H417" s="22"/>
      <c r="I417" s="9"/>
      <c r="J417" s="23"/>
      <c r="K417" s="22">
        <v>4607</v>
      </c>
      <c r="L417" s="9">
        <v>4607</v>
      </c>
      <c r="M417" s="23">
        <v>4607</v>
      </c>
      <c r="N417" s="22"/>
      <c r="O417" s="9"/>
      <c r="P417" s="23"/>
      <c r="Q417" s="22"/>
      <c r="R417" s="9"/>
      <c r="S417" s="23"/>
    </row>
    <row r="418" spans="1:19" x14ac:dyDescent="0.35">
      <c r="A418" s="32" t="s">
        <v>858</v>
      </c>
      <c r="B418" s="22"/>
      <c r="C418" s="9"/>
      <c r="D418" s="23"/>
      <c r="E418" s="22">
        <v>1760</v>
      </c>
      <c r="F418" s="9">
        <v>1906</v>
      </c>
      <c r="G418" s="23">
        <v>2042</v>
      </c>
      <c r="H418" s="22"/>
      <c r="I418" s="9"/>
      <c r="J418" s="23"/>
      <c r="K418" s="22">
        <v>1250</v>
      </c>
      <c r="L418" s="9">
        <v>2021</v>
      </c>
      <c r="M418" s="23">
        <v>2906</v>
      </c>
      <c r="N418" s="22">
        <v>4750</v>
      </c>
      <c r="O418" s="9">
        <v>6773</v>
      </c>
      <c r="P418" s="23">
        <v>8145</v>
      </c>
      <c r="Q418" s="22"/>
      <c r="R418" s="9"/>
      <c r="S418" s="23"/>
    </row>
    <row r="419" spans="1:19" x14ac:dyDescent="0.35">
      <c r="A419" s="32" t="s">
        <v>443</v>
      </c>
      <c r="B419" s="22">
        <v>6021</v>
      </c>
      <c r="C419" s="9">
        <v>6021</v>
      </c>
      <c r="D419" s="23">
        <v>6021</v>
      </c>
      <c r="E419" s="22">
        <v>19800</v>
      </c>
      <c r="F419" s="9">
        <v>20000</v>
      </c>
      <c r="G419" s="23">
        <v>21706</v>
      </c>
      <c r="H419" s="22">
        <v>12377</v>
      </c>
      <c r="I419" s="9">
        <v>23264</v>
      </c>
      <c r="J419" s="23">
        <v>48660</v>
      </c>
      <c r="K419" s="22">
        <v>5505</v>
      </c>
      <c r="L419" s="9">
        <v>9305</v>
      </c>
      <c r="M419" s="23">
        <v>18606</v>
      </c>
      <c r="N419" s="22">
        <v>4230</v>
      </c>
      <c r="O419" s="9">
        <v>10162</v>
      </c>
      <c r="P419" s="23">
        <v>12298</v>
      </c>
      <c r="Q419" s="22">
        <v>7516</v>
      </c>
      <c r="R419" s="9">
        <v>9273</v>
      </c>
      <c r="S419" s="23">
        <v>10895</v>
      </c>
    </row>
    <row r="420" spans="1:19" x14ac:dyDescent="0.35">
      <c r="A420" s="32" t="s">
        <v>446</v>
      </c>
      <c r="B420" s="22"/>
      <c r="C420" s="9"/>
      <c r="D420" s="23"/>
      <c r="E420" s="22">
        <v>25062</v>
      </c>
      <c r="F420" s="9">
        <v>27671</v>
      </c>
      <c r="G420" s="23">
        <v>30079</v>
      </c>
      <c r="H420" s="22">
        <v>33790</v>
      </c>
      <c r="I420" s="9">
        <v>42478</v>
      </c>
      <c r="J420" s="23">
        <v>47162</v>
      </c>
      <c r="K420" s="22">
        <v>18666</v>
      </c>
      <c r="L420" s="9">
        <v>27363</v>
      </c>
      <c r="M420" s="23">
        <v>36333</v>
      </c>
      <c r="N420" s="22">
        <v>52676</v>
      </c>
      <c r="O420" s="9">
        <v>71324</v>
      </c>
      <c r="P420" s="23">
        <v>88507</v>
      </c>
      <c r="Q420" s="22">
        <v>2366</v>
      </c>
      <c r="R420" s="9">
        <v>2366</v>
      </c>
      <c r="S420" s="23">
        <v>2366</v>
      </c>
    </row>
    <row r="421" spans="1:19" x14ac:dyDescent="0.35">
      <c r="A421" s="32" t="s">
        <v>449</v>
      </c>
      <c r="B421" s="22"/>
      <c r="C421" s="9"/>
      <c r="D421" s="23"/>
      <c r="E421" s="22">
        <v>12282</v>
      </c>
      <c r="F421" s="9">
        <v>12282</v>
      </c>
      <c r="G421" s="23">
        <v>12282</v>
      </c>
      <c r="H421" s="22">
        <v>30401</v>
      </c>
      <c r="I421" s="9">
        <v>46146</v>
      </c>
      <c r="J421" s="23">
        <v>75921</v>
      </c>
      <c r="K421" s="22">
        <v>26759</v>
      </c>
      <c r="L421" s="9">
        <v>55644</v>
      </c>
      <c r="M421" s="23">
        <v>66334</v>
      </c>
      <c r="N421" s="22">
        <v>31917</v>
      </c>
      <c r="O421" s="9">
        <v>36266</v>
      </c>
      <c r="P421" s="23">
        <v>36709</v>
      </c>
      <c r="Q421" s="22"/>
      <c r="R421" s="9"/>
      <c r="S421" s="23"/>
    </row>
    <row r="422" spans="1:19" x14ac:dyDescent="0.35">
      <c r="A422" s="32" t="s">
        <v>452</v>
      </c>
      <c r="B422" s="22"/>
      <c r="C422" s="9"/>
      <c r="D422" s="23"/>
      <c r="E422" s="22">
        <v>4084</v>
      </c>
      <c r="F422" s="9">
        <v>7886</v>
      </c>
      <c r="G422" s="23">
        <v>11395</v>
      </c>
      <c r="H422" s="22">
        <v>11555</v>
      </c>
      <c r="I422" s="9">
        <v>14583</v>
      </c>
      <c r="J422" s="23">
        <v>17269</v>
      </c>
      <c r="K422" s="22">
        <v>14891</v>
      </c>
      <c r="L422" s="9">
        <v>16051</v>
      </c>
      <c r="M422" s="23">
        <v>17320</v>
      </c>
      <c r="N422" s="22">
        <v>11902</v>
      </c>
      <c r="O422" s="9">
        <v>13247</v>
      </c>
      <c r="P422" s="23">
        <v>14488</v>
      </c>
      <c r="Q422" s="22">
        <v>13320</v>
      </c>
      <c r="R422" s="9">
        <v>13320</v>
      </c>
      <c r="S422" s="23">
        <v>13320</v>
      </c>
    </row>
    <row r="423" spans="1:19" x14ac:dyDescent="0.35">
      <c r="A423" s="32" t="s">
        <v>455</v>
      </c>
      <c r="B423" s="22"/>
      <c r="C423" s="9"/>
      <c r="D423" s="23"/>
      <c r="E423" s="22"/>
      <c r="F423" s="9"/>
      <c r="G423" s="23"/>
      <c r="H423" s="22"/>
      <c r="I423" s="9"/>
      <c r="J423" s="23"/>
      <c r="K423" s="22">
        <v>5988</v>
      </c>
      <c r="L423" s="9">
        <v>20848</v>
      </c>
      <c r="M423" s="23">
        <v>34565</v>
      </c>
      <c r="N423" s="22">
        <v>11979</v>
      </c>
      <c r="O423" s="9">
        <v>13544</v>
      </c>
      <c r="P423" s="23">
        <v>14989</v>
      </c>
      <c r="Q423" s="22"/>
      <c r="R423" s="9"/>
      <c r="S423" s="23"/>
    </row>
    <row r="424" spans="1:19" x14ac:dyDescent="0.35">
      <c r="A424" s="32" t="s">
        <v>458</v>
      </c>
      <c r="B424" s="22">
        <v>4750</v>
      </c>
      <c r="C424" s="9">
        <v>4750</v>
      </c>
      <c r="D424" s="23">
        <v>4750</v>
      </c>
      <c r="E424" s="22">
        <v>14751</v>
      </c>
      <c r="F424" s="9">
        <v>15518</v>
      </c>
      <c r="G424" s="23">
        <v>16539</v>
      </c>
      <c r="H424" s="22">
        <v>36556</v>
      </c>
      <c r="I424" s="9">
        <v>49889</v>
      </c>
      <c r="J424" s="23">
        <v>67459</v>
      </c>
      <c r="K424" s="22">
        <v>16190</v>
      </c>
      <c r="L424" s="9">
        <v>25062</v>
      </c>
      <c r="M424" s="23">
        <v>56423</v>
      </c>
      <c r="N424" s="22">
        <v>21269</v>
      </c>
      <c r="O424" s="9">
        <v>33732</v>
      </c>
      <c r="P424" s="23">
        <v>39566</v>
      </c>
      <c r="Q424" s="22">
        <v>9285</v>
      </c>
      <c r="R424" s="9">
        <v>11075</v>
      </c>
      <c r="S424" s="23">
        <v>17793</v>
      </c>
    </row>
    <row r="425" spans="1:19" x14ac:dyDescent="0.35">
      <c r="A425" s="32" t="s">
        <v>861</v>
      </c>
      <c r="B425" s="22"/>
      <c r="C425" s="9"/>
      <c r="D425" s="23"/>
      <c r="E425" s="22"/>
      <c r="F425" s="9"/>
      <c r="G425" s="23"/>
      <c r="H425" s="22">
        <v>65410</v>
      </c>
      <c r="I425" s="9">
        <v>69289</v>
      </c>
      <c r="J425" s="23">
        <v>89598</v>
      </c>
      <c r="K425" s="22">
        <v>57347</v>
      </c>
      <c r="L425" s="9">
        <v>75124</v>
      </c>
      <c r="M425" s="23">
        <v>130842</v>
      </c>
      <c r="N425" s="22">
        <v>44575</v>
      </c>
      <c r="O425" s="9">
        <v>62241</v>
      </c>
      <c r="P425" s="23">
        <v>78549</v>
      </c>
      <c r="Q425" s="22"/>
      <c r="R425" s="9"/>
      <c r="S425" s="23"/>
    </row>
    <row r="426" spans="1:19" x14ac:dyDescent="0.35">
      <c r="A426" s="32" t="s">
        <v>1115</v>
      </c>
      <c r="B426" s="22"/>
      <c r="C426" s="9"/>
      <c r="D426" s="23"/>
      <c r="E426" s="22"/>
      <c r="F426" s="9"/>
      <c r="G426" s="23"/>
      <c r="H426" s="22"/>
      <c r="I426" s="9"/>
      <c r="J426" s="23"/>
      <c r="K426" s="22"/>
      <c r="L426" s="9"/>
      <c r="M426" s="23"/>
      <c r="N426" s="22"/>
      <c r="O426" s="9"/>
      <c r="P426" s="23"/>
      <c r="Q426" s="22"/>
      <c r="R426" s="9"/>
      <c r="S426" s="23"/>
    </row>
    <row r="427" spans="1:19" x14ac:dyDescent="0.35">
      <c r="A427" s="32" t="s">
        <v>977</v>
      </c>
      <c r="B427" s="22"/>
      <c r="C427" s="9"/>
      <c r="D427" s="23"/>
      <c r="E427" s="22"/>
      <c r="F427" s="9"/>
      <c r="G427" s="23"/>
      <c r="H427" s="22"/>
      <c r="I427" s="9"/>
      <c r="J427" s="23"/>
      <c r="K427" s="22"/>
      <c r="L427" s="9"/>
      <c r="M427" s="23"/>
      <c r="N427" s="22">
        <v>15600</v>
      </c>
      <c r="O427" s="9">
        <v>15937</v>
      </c>
      <c r="P427" s="23">
        <v>16248</v>
      </c>
      <c r="Q427" s="22">
        <v>24018</v>
      </c>
      <c r="R427" s="9">
        <v>24018</v>
      </c>
      <c r="S427" s="23">
        <v>24018</v>
      </c>
    </row>
    <row r="428" spans="1:19" x14ac:dyDescent="0.35">
      <c r="A428" s="32" t="s">
        <v>461</v>
      </c>
      <c r="B428" s="22">
        <v>5510</v>
      </c>
      <c r="C428" s="9">
        <v>6337</v>
      </c>
      <c r="D428" s="23">
        <v>7100</v>
      </c>
      <c r="E428" s="22">
        <v>5514</v>
      </c>
      <c r="F428" s="9">
        <v>10281</v>
      </c>
      <c r="G428" s="23">
        <v>13010</v>
      </c>
      <c r="H428" s="22">
        <v>59660</v>
      </c>
      <c r="I428" s="9">
        <v>117943</v>
      </c>
      <c r="J428" s="23">
        <v>203139</v>
      </c>
      <c r="K428" s="22">
        <v>27848</v>
      </c>
      <c r="L428" s="9">
        <v>35547</v>
      </c>
      <c r="M428" s="23">
        <v>50933</v>
      </c>
      <c r="N428" s="22">
        <v>35107</v>
      </c>
      <c r="O428" s="9">
        <v>53691</v>
      </c>
      <c r="P428" s="23">
        <v>81254</v>
      </c>
      <c r="Q428" s="22">
        <v>24880</v>
      </c>
      <c r="R428" s="9">
        <v>29990</v>
      </c>
      <c r="S428" s="23">
        <v>30936</v>
      </c>
    </row>
    <row r="429" spans="1:19" x14ac:dyDescent="0.35">
      <c r="A429" s="32" t="s">
        <v>864</v>
      </c>
      <c r="B429" s="22"/>
      <c r="C429" s="9"/>
      <c r="D429" s="23"/>
      <c r="E429" s="22"/>
      <c r="F429" s="9"/>
      <c r="G429" s="23"/>
      <c r="H429" s="22"/>
      <c r="I429" s="9"/>
      <c r="J429" s="23"/>
      <c r="K429" s="22"/>
      <c r="L429" s="9"/>
      <c r="M429" s="23"/>
      <c r="N429" s="22"/>
      <c r="O429" s="9"/>
      <c r="P429" s="23"/>
      <c r="Q429" s="22"/>
      <c r="R429" s="9"/>
      <c r="S429" s="23"/>
    </row>
    <row r="430" spans="1:19" x14ac:dyDescent="0.35">
      <c r="A430" s="32" t="s">
        <v>464</v>
      </c>
      <c r="B430" s="22"/>
      <c r="C430" s="9"/>
      <c r="D430" s="23"/>
      <c r="E430" s="22">
        <v>8535</v>
      </c>
      <c r="F430" s="9">
        <v>10606</v>
      </c>
      <c r="G430" s="23">
        <v>12517</v>
      </c>
      <c r="H430" s="22">
        <v>8800</v>
      </c>
      <c r="I430" s="9">
        <v>9736</v>
      </c>
      <c r="J430" s="23">
        <v>10400</v>
      </c>
      <c r="K430" s="22">
        <v>3200</v>
      </c>
      <c r="L430" s="9">
        <v>4248</v>
      </c>
      <c r="M430" s="23">
        <v>11250</v>
      </c>
      <c r="N430" s="22">
        <v>750</v>
      </c>
      <c r="O430" s="9">
        <v>3211</v>
      </c>
      <c r="P430" s="23">
        <v>13309</v>
      </c>
      <c r="Q430" s="22">
        <v>104</v>
      </c>
      <c r="R430" s="9">
        <v>104</v>
      </c>
      <c r="S430" s="23">
        <v>104</v>
      </c>
    </row>
    <row r="431" spans="1:19" x14ac:dyDescent="0.35">
      <c r="A431" s="32" t="s">
        <v>467</v>
      </c>
      <c r="B431" s="22"/>
      <c r="C431" s="9"/>
      <c r="D431" s="23"/>
      <c r="E431" s="22"/>
      <c r="F431" s="9"/>
      <c r="G431" s="23"/>
      <c r="H431" s="22">
        <v>6000</v>
      </c>
      <c r="I431" s="9">
        <v>6702</v>
      </c>
      <c r="J431" s="23">
        <v>6995</v>
      </c>
      <c r="K431" s="22">
        <v>7620</v>
      </c>
      <c r="L431" s="9">
        <v>13650</v>
      </c>
      <c r="M431" s="23">
        <v>17010</v>
      </c>
      <c r="N431" s="22">
        <v>6996</v>
      </c>
      <c r="O431" s="9">
        <v>10315</v>
      </c>
      <c r="P431" s="23">
        <v>21060</v>
      </c>
      <c r="Q431" s="22">
        <v>20045</v>
      </c>
      <c r="R431" s="9">
        <v>24538</v>
      </c>
      <c r="S431" s="23">
        <v>28686</v>
      </c>
    </row>
    <row r="432" spans="1:19" x14ac:dyDescent="0.35">
      <c r="A432" s="32" t="s">
        <v>1248</v>
      </c>
      <c r="B432" s="22"/>
      <c r="C432" s="9"/>
      <c r="D432" s="23"/>
      <c r="E432" s="22"/>
      <c r="F432" s="9"/>
      <c r="G432" s="23"/>
      <c r="H432" s="22"/>
      <c r="I432" s="9"/>
      <c r="J432" s="23"/>
      <c r="K432" s="22"/>
      <c r="L432" s="9"/>
      <c r="M432" s="23"/>
      <c r="N432" s="22"/>
      <c r="O432" s="9"/>
      <c r="P432" s="23"/>
      <c r="Q432" s="22"/>
      <c r="R432" s="9"/>
      <c r="S432" s="23"/>
    </row>
    <row r="433" spans="1:19" x14ac:dyDescent="0.35">
      <c r="A433" s="32" t="s">
        <v>1437</v>
      </c>
      <c r="B433" s="22"/>
      <c r="C433" s="9"/>
      <c r="D433" s="23"/>
      <c r="E433" s="22"/>
      <c r="F433" s="9"/>
      <c r="G433" s="23"/>
      <c r="H433" s="22"/>
      <c r="I433" s="9"/>
      <c r="J433" s="23"/>
      <c r="K433" s="22"/>
      <c r="L433" s="9"/>
      <c r="M433" s="23"/>
      <c r="N433" s="22"/>
      <c r="O433" s="9"/>
      <c r="P433" s="23"/>
      <c r="Q433" s="22"/>
      <c r="R433" s="9"/>
      <c r="S433" s="23"/>
    </row>
    <row r="434" spans="1:19" x14ac:dyDescent="0.35">
      <c r="A434" s="32" t="s">
        <v>980</v>
      </c>
      <c r="B434" s="22"/>
      <c r="C434" s="9"/>
      <c r="D434" s="23"/>
      <c r="E434" s="22"/>
      <c r="F434" s="9"/>
      <c r="G434" s="23"/>
      <c r="H434" s="22"/>
      <c r="I434" s="9"/>
      <c r="J434" s="23"/>
      <c r="K434" s="22"/>
      <c r="L434" s="9"/>
      <c r="M434" s="23"/>
      <c r="N434" s="22"/>
      <c r="O434" s="9"/>
      <c r="P434" s="23"/>
      <c r="Q434" s="22"/>
      <c r="R434" s="9"/>
      <c r="S434" s="23"/>
    </row>
    <row r="435" spans="1:19" x14ac:dyDescent="0.35">
      <c r="A435" s="32" t="s">
        <v>1844</v>
      </c>
      <c r="B435" s="22"/>
      <c r="C435" s="9"/>
      <c r="D435" s="23"/>
      <c r="E435" s="22"/>
      <c r="F435" s="9"/>
      <c r="G435" s="23"/>
      <c r="H435" s="22"/>
      <c r="I435" s="9"/>
      <c r="J435" s="23"/>
      <c r="K435" s="22"/>
      <c r="L435" s="9"/>
      <c r="M435" s="23"/>
      <c r="N435" s="22"/>
      <c r="O435" s="9"/>
      <c r="P435" s="23"/>
      <c r="Q435" s="22"/>
      <c r="R435" s="9"/>
      <c r="S435" s="23"/>
    </row>
    <row r="436" spans="1:19" x14ac:dyDescent="0.35">
      <c r="A436" s="32" t="s">
        <v>1118</v>
      </c>
      <c r="B436" s="22"/>
      <c r="C436" s="9"/>
      <c r="D436" s="23"/>
      <c r="E436" s="22"/>
      <c r="F436" s="9"/>
      <c r="G436" s="23"/>
      <c r="H436" s="22"/>
      <c r="I436" s="9"/>
      <c r="J436" s="23"/>
      <c r="K436" s="22"/>
      <c r="L436" s="9"/>
      <c r="M436" s="23"/>
      <c r="N436" s="22"/>
      <c r="O436" s="9"/>
      <c r="P436" s="23"/>
      <c r="Q436" s="22"/>
      <c r="R436" s="9"/>
      <c r="S436" s="23"/>
    </row>
    <row r="437" spans="1:19" x14ac:dyDescent="0.35">
      <c r="A437" s="32" t="s">
        <v>1848</v>
      </c>
      <c r="B437" s="22"/>
      <c r="C437" s="9"/>
      <c r="D437" s="23"/>
      <c r="E437" s="22"/>
      <c r="F437" s="9"/>
      <c r="G437" s="23"/>
      <c r="H437" s="22"/>
      <c r="I437" s="9"/>
      <c r="J437" s="23"/>
      <c r="K437" s="22"/>
      <c r="L437" s="9"/>
      <c r="M437" s="23"/>
      <c r="N437" s="22"/>
      <c r="O437" s="9"/>
      <c r="P437" s="23"/>
      <c r="Q437" s="22"/>
      <c r="R437" s="9"/>
      <c r="S437" s="23"/>
    </row>
    <row r="438" spans="1:19" x14ac:dyDescent="0.35">
      <c r="A438" s="32" t="s">
        <v>1121</v>
      </c>
      <c r="B438" s="22"/>
      <c r="C438" s="9"/>
      <c r="D438" s="23"/>
      <c r="E438" s="22"/>
      <c r="F438" s="9"/>
      <c r="G438" s="23"/>
      <c r="H438" s="22"/>
      <c r="I438" s="9"/>
      <c r="J438" s="23"/>
      <c r="K438" s="22"/>
      <c r="L438" s="9"/>
      <c r="M438" s="23"/>
      <c r="N438" s="22"/>
      <c r="O438" s="9"/>
      <c r="P438" s="23"/>
      <c r="Q438" s="22"/>
      <c r="R438" s="9"/>
      <c r="S438" s="23"/>
    </row>
    <row r="439" spans="1:19" x14ac:dyDescent="0.35">
      <c r="A439" s="32" t="s">
        <v>1516</v>
      </c>
      <c r="B439" s="22"/>
      <c r="C439" s="9"/>
      <c r="D439" s="23"/>
      <c r="E439" s="22"/>
      <c r="F439" s="9"/>
      <c r="G439" s="23"/>
      <c r="H439" s="22"/>
      <c r="I439" s="9"/>
      <c r="J439" s="23"/>
      <c r="K439" s="22"/>
      <c r="L439" s="9"/>
      <c r="M439" s="23"/>
      <c r="N439" s="22"/>
      <c r="O439" s="9"/>
      <c r="P439" s="23"/>
      <c r="Q439" s="22"/>
      <c r="R439" s="9"/>
      <c r="S439" s="23"/>
    </row>
    <row r="440" spans="1:19" x14ac:dyDescent="0.35">
      <c r="A440" s="32" t="s">
        <v>1124</v>
      </c>
      <c r="B440" s="22"/>
      <c r="C440" s="9"/>
      <c r="D440" s="23"/>
      <c r="E440" s="22"/>
      <c r="F440" s="9"/>
      <c r="G440" s="23"/>
      <c r="H440" s="22"/>
      <c r="I440" s="9"/>
      <c r="J440" s="23"/>
      <c r="K440" s="22"/>
      <c r="L440" s="9"/>
      <c r="M440" s="23"/>
      <c r="N440" s="22"/>
      <c r="O440" s="9"/>
      <c r="P440" s="23"/>
      <c r="Q440" s="22"/>
      <c r="R440" s="9"/>
      <c r="S440" s="23"/>
    </row>
    <row r="441" spans="1:19" x14ac:dyDescent="0.35">
      <c r="A441" s="32" t="s">
        <v>1127</v>
      </c>
      <c r="B441" s="22"/>
      <c r="C441" s="9"/>
      <c r="D441" s="23"/>
      <c r="E441" s="22"/>
      <c r="F441" s="9"/>
      <c r="G441" s="23"/>
      <c r="H441" s="22"/>
      <c r="I441" s="9"/>
      <c r="J441" s="23"/>
      <c r="K441" s="22"/>
      <c r="L441" s="9"/>
      <c r="M441" s="23"/>
      <c r="N441" s="22"/>
      <c r="O441" s="9"/>
      <c r="P441" s="23"/>
      <c r="Q441" s="22"/>
      <c r="R441" s="9"/>
      <c r="S441" s="23"/>
    </row>
    <row r="442" spans="1:19" x14ac:dyDescent="0.35">
      <c r="A442" s="32" t="s">
        <v>1440</v>
      </c>
      <c r="B442" s="22"/>
      <c r="C442" s="9"/>
      <c r="D442" s="23"/>
      <c r="E442" s="22"/>
      <c r="F442" s="9"/>
      <c r="G442" s="23"/>
      <c r="H442" s="22"/>
      <c r="I442" s="9"/>
      <c r="J442" s="23"/>
      <c r="K442" s="22"/>
      <c r="L442" s="9"/>
      <c r="M442" s="23"/>
      <c r="N442" s="22"/>
      <c r="O442" s="9"/>
      <c r="P442" s="23"/>
      <c r="Q442" s="22"/>
      <c r="R442" s="9"/>
      <c r="S442" s="23"/>
    </row>
    <row r="443" spans="1:19" x14ac:dyDescent="0.35">
      <c r="A443" s="32" t="s">
        <v>1251</v>
      </c>
      <c r="B443" s="22"/>
      <c r="C443" s="9"/>
      <c r="D443" s="23"/>
      <c r="E443" s="22"/>
      <c r="F443" s="9"/>
      <c r="G443" s="23"/>
      <c r="H443" s="22"/>
      <c r="I443" s="9"/>
      <c r="J443" s="23"/>
      <c r="K443" s="22"/>
      <c r="L443" s="9"/>
      <c r="M443" s="23"/>
      <c r="N443" s="22"/>
      <c r="O443" s="9"/>
      <c r="P443" s="23"/>
      <c r="Q443" s="22"/>
      <c r="R443" s="9"/>
      <c r="S443" s="23"/>
    </row>
    <row r="444" spans="1:19" x14ac:dyDescent="0.35">
      <c r="A444" s="32" t="s">
        <v>1254</v>
      </c>
      <c r="B444" s="22"/>
      <c r="C444" s="9"/>
      <c r="D444" s="23"/>
      <c r="E444" s="22"/>
      <c r="F444" s="9"/>
      <c r="G444" s="23"/>
      <c r="H444" s="22"/>
      <c r="I444" s="9"/>
      <c r="J444" s="23"/>
      <c r="K444" s="22"/>
      <c r="L444" s="9"/>
      <c r="M444" s="23"/>
      <c r="N444" s="22"/>
      <c r="O444" s="9"/>
      <c r="P444" s="23"/>
      <c r="Q444" s="22"/>
      <c r="R444" s="9"/>
      <c r="S444" s="23"/>
    </row>
    <row r="445" spans="1:19" x14ac:dyDescent="0.35">
      <c r="A445" s="32" t="s">
        <v>1257</v>
      </c>
      <c r="B445" s="22"/>
      <c r="C445" s="9"/>
      <c r="D445" s="23"/>
      <c r="E445" s="22"/>
      <c r="F445" s="9"/>
      <c r="G445" s="23"/>
      <c r="H445" s="22"/>
      <c r="I445" s="9"/>
      <c r="J445" s="23"/>
      <c r="K445" s="22"/>
      <c r="L445" s="9"/>
      <c r="M445" s="23"/>
      <c r="N445" s="22"/>
      <c r="O445" s="9"/>
      <c r="P445" s="23"/>
      <c r="Q445" s="22"/>
      <c r="R445" s="9"/>
      <c r="S445" s="23"/>
    </row>
    <row r="446" spans="1:19" x14ac:dyDescent="0.35">
      <c r="A446" s="32" t="s">
        <v>1443</v>
      </c>
      <c r="B446" s="22"/>
      <c r="C446" s="9"/>
      <c r="D446" s="23"/>
      <c r="E446" s="22"/>
      <c r="F446" s="9"/>
      <c r="G446" s="23"/>
      <c r="H446" s="22"/>
      <c r="I446" s="9"/>
      <c r="J446" s="23"/>
      <c r="K446" s="22"/>
      <c r="L446" s="9"/>
      <c r="M446" s="23"/>
      <c r="N446" s="22"/>
      <c r="O446" s="9"/>
      <c r="P446" s="23"/>
      <c r="Q446" s="22"/>
      <c r="R446" s="9"/>
      <c r="S446" s="23"/>
    </row>
    <row r="447" spans="1:19" x14ac:dyDescent="0.35">
      <c r="A447" s="32" t="s">
        <v>867</v>
      </c>
      <c r="B447" s="22"/>
      <c r="C447" s="9"/>
      <c r="D447" s="23"/>
      <c r="E447" s="22"/>
      <c r="F447" s="9"/>
      <c r="G447" s="23"/>
      <c r="H447" s="22"/>
      <c r="I447" s="9"/>
      <c r="J447" s="23"/>
      <c r="K447" s="22"/>
      <c r="L447" s="9"/>
      <c r="M447" s="23"/>
      <c r="N447" s="22"/>
      <c r="O447" s="9"/>
      <c r="P447" s="23"/>
      <c r="Q447" s="22"/>
      <c r="R447" s="9"/>
      <c r="S447" s="23"/>
    </row>
    <row r="448" spans="1:19" x14ac:dyDescent="0.35">
      <c r="A448" s="32" t="s">
        <v>1803</v>
      </c>
      <c r="B448" s="22"/>
      <c r="C448" s="9"/>
      <c r="D448" s="23"/>
      <c r="E448" s="22"/>
      <c r="F448" s="9"/>
      <c r="G448" s="23"/>
      <c r="H448" s="22"/>
      <c r="I448" s="9"/>
      <c r="J448" s="23"/>
      <c r="K448" s="22"/>
      <c r="L448" s="9"/>
      <c r="M448" s="23"/>
      <c r="N448" s="22"/>
      <c r="O448" s="9"/>
      <c r="P448" s="23"/>
      <c r="Q448" s="22"/>
      <c r="R448" s="9"/>
      <c r="S448" s="23"/>
    </row>
    <row r="449" spans="1:19" x14ac:dyDescent="0.35">
      <c r="A449" s="32" t="s">
        <v>470</v>
      </c>
      <c r="B449" s="22"/>
      <c r="C449" s="9"/>
      <c r="D449" s="23"/>
      <c r="E449" s="22">
        <v>8474</v>
      </c>
      <c r="F449" s="9">
        <v>9276</v>
      </c>
      <c r="G449" s="23">
        <v>10016</v>
      </c>
      <c r="H449" s="22"/>
      <c r="I449" s="9"/>
      <c r="J449" s="23"/>
      <c r="K449" s="22">
        <v>875</v>
      </c>
      <c r="L449" s="9">
        <v>901</v>
      </c>
      <c r="M449" s="23">
        <v>924</v>
      </c>
      <c r="N449" s="22">
        <v>616</v>
      </c>
      <c r="O449" s="9">
        <v>1115</v>
      </c>
      <c r="P449" s="23">
        <v>1957</v>
      </c>
      <c r="Q449" s="22">
        <v>2826</v>
      </c>
      <c r="R449" s="9">
        <v>3166</v>
      </c>
      <c r="S449" s="23">
        <v>3479</v>
      </c>
    </row>
    <row r="450" spans="1:19" x14ac:dyDescent="0.35">
      <c r="A450" s="32" t="s">
        <v>1130</v>
      </c>
      <c r="B450" s="22"/>
      <c r="C450" s="9"/>
      <c r="D450" s="23"/>
      <c r="E450" s="22"/>
      <c r="F450" s="9"/>
      <c r="G450" s="23"/>
      <c r="H450" s="22"/>
      <c r="I450" s="9"/>
      <c r="J450" s="23"/>
      <c r="K450" s="22">
        <v>1750</v>
      </c>
      <c r="L450" s="9">
        <v>1750</v>
      </c>
      <c r="M450" s="23">
        <v>1750</v>
      </c>
      <c r="N450" s="22"/>
      <c r="O450" s="9"/>
      <c r="P450" s="23"/>
      <c r="Q450" s="22"/>
      <c r="R450" s="9"/>
      <c r="S450" s="23"/>
    </row>
    <row r="451" spans="1:19" x14ac:dyDescent="0.35">
      <c r="A451" s="32" t="s">
        <v>473</v>
      </c>
      <c r="B451" s="22"/>
      <c r="C451" s="9"/>
      <c r="D451" s="23"/>
      <c r="E451" s="22">
        <v>1000</v>
      </c>
      <c r="F451" s="9">
        <v>1000</v>
      </c>
      <c r="G451" s="23">
        <v>1000</v>
      </c>
      <c r="H451" s="22"/>
      <c r="I451" s="9"/>
      <c r="J451" s="23"/>
      <c r="K451" s="22">
        <v>350</v>
      </c>
      <c r="L451" s="9">
        <v>467</v>
      </c>
      <c r="M451" s="23">
        <v>1400</v>
      </c>
      <c r="N451" s="22">
        <v>153</v>
      </c>
      <c r="O451" s="9">
        <v>153</v>
      </c>
      <c r="P451" s="23">
        <v>153</v>
      </c>
      <c r="Q451" s="22"/>
      <c r="R451" s="9"/>
      <c r="S451" s="23"/>
    </row>
    <row r="452" spans="1:19" x14ac:dyDescent="0.35">
      <c r="A452" s="32" t="s">
        <v>476</v>
      </c>
      <c r="B452" s="22"/>
      <c r="C452" s="9"/>
      <c r="D452" s="23"/>
      <c r="E452" s="22">
        <v>3234</v>
      </c>
      <c r="F452" s="9">
        <v>3539</v>
      </c>
      <c r="G452" s="23">
        <v>3821</v>
      </c>
      <c r="H452" s="22">
        <v>196</v>
      </c>
      <c r="I452" s="9">
        <v>202</v>
      </c>
      <c r="J452" s="23">
        <v>221</v>
      </c>
      <c r="K452" s="22">
        <v>3567</v>
      </c>
      <c r="L452" s="9">
        <v>6224</v>
      </c>
      <c r="M452" s="23">
        <v>7468</v>
      </c>
      <c r="N452" s="22">
        <v>3834</v>
      </c>
      <c r="O452" s="9">
        <v>4987</v>
      </c>
      <c r="P452" s="23">
        <v>6044</v>
      </c>
      <c r="Q452" s="22">
        <v>2346</v>
      </c>
      <c r="R452" s="9">
        <v>2484</v>
      </c>
      <c r="S452" s="23">
        <v>3106</v>
      </c>
    </row>
    <row r="453" spans="1:19" x14ac:dyDescent="0.35">
      <c r="A453" s="32" t="s">
        <v>479</v>
      </c>
      <c r="B453" s="22"/>
      <c r="C453" s="9"/>
      <c r="D453" s="23"/>
      <c r="E453" s="22">
        <v>4185</v>
      </c>
      <c r="F453" s="9">
        <v>4980</v>
      </c>
      <c r="G453" s="23">
        <v>5713</v>
      </c>
      <c r="H453" s="22">
        <v>61</v>
      </c>
      <c r="I453" s="9">
        <v>63</v>
      </c>
      <c r="J453" s="23">
        <v>64</v>
      </c>
      <c r="K453" s="22">
        <v>2090</v>
      </c>
      <c r="L453" s="9">
        <v>3114</v>
      </c>
      <c r="M453" s="23">
        <v>5024</v>
      </c>
      <c r="N453" s="22">
        <v>350</v>
      </c>
      <c r="O453" s="9">
        <v>503</v>
      </c>
      <c r="P453" s="23">
        <v>648</v>
      </c>
      <c r="Q453" s="22">
        <v>964</v>
      </c>
      <c r="R453" s="9">
        <v>964</v>
      </c>
      <c r="S453" s="23">
        <v>964</v>
      </c>
    </row>
    <row r="454" spans="1:19" x14ac:dyDescent="0.35">
      <c r="A454" s="32" t="s">
        <v>1260</v>
      </c>
      <c r="B454" s="22"/>
      <c r="C454" s="9"/>
      <c r="D454" s="23"/>
      <c r="E454" s="22"/>
      <c r="F454" s="9"/>
      <c r="G454" s="23"/>
      <c r="H454" s="22"/>
      <c r="I454" s="9"/>
      <c r="J454" s="23"/>
      <c r="K454" s="22"/>
      <c r="L454" s="9"/>
      <c r="M454" s="23"/>
      <c r="N454" s="22"/>
      <c r="O454" s="9"/>
      <c r="P454" s="23"/>
      <c r="Q454" s="22"/>
      <c r="R454" s="9"/>
      <c r="S454" s="23"/>
    </row>
    <row r="455" spans="1:19" x14ac:dyDescent="0.35">
      <c r="A455" s="32" t="s">
        <v>1599</v>
      </c>
      <c r="B455" s="22"/>
      <c r="C455" s="9"/>
      <c r="D455" s="23"/>
      <c r="E455" s="22"/>
      <c r="F455" s="9"/>
      <c r="G455" s="23"/>
      <c r="H455" s="22"/>
      <c r="I455" s="9"/>
      <c r="J455" s="23"/>
      <c r="K455" s="22"/>
      <c r="L455" s="9"/>
      <c r="M455" s="23"/>
      <c r="N455" s="22"/>
      <c r="O455" s="9"/>
      <c r="P455" s="23"/>
      <c r="Q455" s="22"/>
      <c r="R455" s="9"/>
      <c r="S455" s="23"/>
    </row>
    <row r="456" spans="1:19" x14ac:dyDescent="0.35">
      <c r="A456" s="32" t="s">
        <v>1602</v>
      </c>
      <c r="B456" s="22"/>
      <c r="C456" s="9"/>
      <c r="D456" s="23"/>
      <c r="E456" s="22"/>
      <c r="F456" s="9"/>
      <c r="G456" s="23"/>
      <c r="H456" s="22"/>
      <c r="I456" s="9"/>
      <c r="J456" s="23"/>
      <c r="K456" s="22"/>
      <c r="L456" s="9"/>
      <c r="M456" s="23"/>
      <c r="N456" s="22"/>
      <c r="O456" s="9"/>
      <c r="P456" s="23"/>
      <c r="Q456" s="22"/>
      <c r="R456" s="9"/>
      <c r="S456" s="23"/>
    </row>
    <row r="457" spans="1:19" x14ac:dyDescent="0.35">
      <c r="A457" s="32" t="s">
        <v>1605</v>
      </c>
      <c r="B457" s="22"/>
      <c r="C457" s="9"/>
      <c r="D457" s="23"/>
      <c r="E457" s="22"/>
      <c r="F457" s="9"/>
      <c r="G457" s="23"/>
      <c r="H457" s="22"/>
      <c r="I457" s="9"/>
      <c r="J457" s="23"/>
      <c r="K457" s="22"/>
      <c r="L457" s="9"/>
      <c r="M457" s="23"/>
      <c r="N457" s="22"/>
      <c r="O457" s="9"/>
      <c r="P457" s="23"/>
      <c r="Q457" s="22"/>
      <c r="R457" s="9"/>
      <c r="S457" s="23"/>
    </row>
    <row r="458" spans="1:19" x14ac:dyDescent="0.35">
      <c r="A458" s="32" t="s">
        <v>1608</v>
      </c>
      <c r="B458" s="22"/>
      <c r="C458" s="9"/>
      <c r="D458" s="23"/>
      <c r="E458" s="22"/>
      <c r="F458" s="9"/>
      <c r="G458" s="23"/>
      <c r="H458" s="22"/>
      <c r="I458" s="9"/>
      <c r="J458" s="23"/>
      <c r="K458" s="22"/>
      <c r="L458" s="9"/>
      <c r="M458" s="23"/>
      <c r="N458" s="22"/>
      <c r="O458" s="9"/>
      <c r="P458" s="23"/>
      <c r="Q458" s="22"/>
      <c r="R458" s="9"/>
      <c r="S458" s="23"/>
    </row>
    <row r="459" spans="1:19" x14ac:dyDescent="0.35">
      <c r="A459" s="32" t="s">
        <v>1611</v>
      </c>
      <c r="B459" s="22"/>
      <c r="C459" s="9"/>
      <c r="D459" s="23"/>
      <c r="E459" s="22"/>
      <c r="F459" s="9"/>
      <c r="G459" s="23"/>
      <c r="H459" s="22"/>
      <c r="I459" s="9"/>
      <c r="J459" s="23"/>
      <c r="K459" s="22"/>
      <c r="L459" s="9"/>
      <c r="M459" s="23"/>
      <c r="N459" s="22"/>
      <c r="O459" s="9"/>
      <c r="P459" s="23"/>
      <c r="Q459" s="22"/>
      <c r="R459" s="9"/>
      <c r="S459" s="23"/>
    </row>
    <row r="460" spans="1:19" x14ac:dyDescent="0.35">
      <c r="A460" s="32" t="s">
        <v>1614</v>
      </c>
      <c r="B460" s="22"/>
      <c r="C460" s="9"/>
      <c r="D460" s="23"/>
      <c r="E460" s="22"/>
      <c r="F460" s="9"/>
      <c r="G460" s="23"/>
      <c r="H460" s="22"/>
      <c r="I460" s="9"/>
      <c r="J460" s="23"/>
      <c r="K460" s="22"/>
      <c r="L460" s="9"/>
      <c r="M460" s="23"/>
      <c r="N460" s="22"/>
      <c r="O460" s="9"/>
      <c r="P460" s="23"/>
      <c r="Q460" s="22"/>
      <c r="R460" s="9"/>
      <c r="S460" s="23"/>
    </row>
    <row r="461" spans="1:19" x14ac:dyDescent="0.35">
      <c r="A461" s="32" t="s">
        <v>1617</v>
      </c>
      <c r="B461" s="22"/>
      <c r="C461" s="9"/>
      <c r="D461" s="23"/>
      <c r="E461" s="22"/>
      <c r="F461" s="9"/>
      <c r="G461" s="23"/>
      <c r="H461" s="22"/>
      <c r="I461" s="9"/>
      <c r="J461" s="23"/>
      <c r="K461" s="22"/>
      <c r="L461" s="9"/>
      <c r="M461" s="23"/>
      <c r="N461" s="22"/>
      <c r="O461" s="9"/>
      <c r="P461" s="23"/>
      <c r="Q461" s="22"/>
      <c r="R461" s="9"/>
      <c r="S461" s="23"/>
    </row>
    <row r="462" spans="1:19" x14ac:dyDescent="0.35">
      <c r="A462" s="32" t="s">
        <v>1836</v>
      </c>
      <c r="B462" s="22"/>
      <c r="C462" s="9"/>
      <c r="D462" s="23"/>
      <c r="E462" s="22"/>
      <c r="F462" s="9"/>
      <c r="G462" s="23"/>
      <c r="H462" s="22"/>
      <c r="I462" s="9"/>
      <c r="J462" s="23"/>
      <c r="K462" s="22"/>
      <c r="L462" s="9"/>
      <c r="M462" s="23"/>
      <c r="N462" s="22"/>
      <c r="O462" s="9"/>
      <c r="P462" s="23"/>
      <c r="Q462" s="22"/>
      <c r="R462" s="9"/>
      <c r="S462" s="23"/>
    </row>
    <row r="463" spans="1:19" x14ac:dyDescent="0.35">
      <c r="A463" s="32" t="s">
        <v>1446</v>
      </c>
      <c r="B463" s="22"/>
      <c r="C463" s="9"/>
      <c r="D463" s="23"/>
      <c r="E463" s="22"/>
      <c r="F463" s="9"/>
      <c r="G463" s="23"/>
      <c r="H463" s="22"/>
      <c r="I463" s="9"/>
      <c r="J463" s="23"/>
      <c r="K463" s="22"/>
      <c r="L463" s="9"/>
      <c r="M463" s="23"/>
      <c r="N463" s="22"/>
      <c r="O463" s="9"/>
      <c r="P463" s="23"/>
      <c r="Q463" s="22"/>
      <c r="R463" s="9"/>
      <c r="S463" s="23"/>
    </row>
    <row r="464" spans="1:19" x14ac:dyDescent="0.35">
      <c r="A464" s="32" t="s">
        <v>1883</v>
      </c>
      <c r="B464" s="22"/>
      <c r="C464" s="9"/>
      <c r="D464" s="23"/>
      <c r="E464" s="22"/>
      <c r="F464" s="9"/>
      <c r="G464" s="23"/>
      <c r="H464" s="22"/>
      <c r="I464" s="9"/>
      <c r="J464" s="23"/>
      <c r="K464" s="22"/>
      <c r="L464" s="9"/>
      <c r="M464" s="23"/>
      <c r="N464" s="22"/>
      <c r="O464" s="9"/>
      <c r="P464" s="23"/>
      <c r="Q464" s="22"/>
      <c r="R464" s="9"/>
      <c r="S464" s="23"/>
    </row>
    <row r="465" spans="1:19" x14ac:dyDescent="0.35">
      <c r="A465" s="32" t="s">
        <v>1133</v>
      </c>
      <c r="B465" s="22"/>
      <c r="C465" s="9"/>
      <c r="D465" s="23"/>
      <c r="E465" s="22"/>
      <c r="F465" s="9"/>
      <c r="G465" s="23"/>
      <c r="H465" s="22"/>
      <c r="I465" s="9"/>
      <c r="J465" s="23"/>
      <c r="K465" s="22"/>
      <c r="L465" s="9"/>
      <c r="M465" s="23"/>
      <c r="N465" s="22"/>
      <c r="O465" s="9"/>
      <c r="P465" s="23"/>
      <c r="Q465" s="22"/>
      <c r="R465" s="9"/>
      <c r="S465" s="23"/>
    </row>
    <row r="466" spans="1:19" x14ac:dyDescent="0.35">
      <c r="A466" s="32" t="s">
        <v>1851</v>
      </c>
      <c r="B466" s="22"/>
      <c r="C466" s="9"/>
      <c r="D466" s="23"/>
      <c r="E466" s="22"/>
      <c r="F466" s="9"/>
      <c r="G466" s="23"/>
      <c r="H466" s="22"/>
      <c r="I466" s="9"/>
      <c r="J466" s="23"/>
      <c r="K466" s="22"/>
      <c r="L466" s="9"/>
      <c r="M466" s="23"/>
      <c r="N466" s="22"/>
      <c r="O466" s="9"/>
      <c r="P466" s="23"/>
      <c r="Q466" s="22"/>
      <c r="R466" s="9"/>
      <c r="S466" s="23"/>
    </row>
    <row r="467" spans="1:19" x14ac:dyDescent="0.35">
      <c r="A467" s="32" t="s">
        <v>1136</v>
      </c>
      <c r="B467" s="22"/>
      <c r="C467" s="9"/>
      <c r="D467" s="23"/>
      <c r="E467" s="22"/>
      <c r="F467" s="9"/>
      <c r="G467" s="23"/>
      <c r="H467" s="22"/>
      <c r="I467" s="9"/>
      <c r="J467" s="23"/>
      <c r="K467" s="22"/>
      <c r="L467" s="9"/>
      <c r="M467" s="23"/>
      <c r="N467" s="22"/>
      <c r="O467" s="9"/>
      <c r="P467" s="23"/>
      <c r="Q467" s="22"/>
      <c r="R467" s="9"/>
      <c r="S467" s="23"/>
    </row>
    <row r="468" spans="1:19" x14ac:dyDescent="0.35">
      <c r="A468" s="32" t="s">
        <v>1854</v>
      </c>
      <c r="B468" s="22"/>
      <c r="C468" s="9"/>
      <c r="D468" s="23"/>
      <c r="E468" s="22"/>
      <c r="F468" s="9"/>
      <c r="G468" s="23"/>
      <c r="H468" s="22"/>
      <c r="I468" s="9"/>
      <c r="J468" s="23"/>
      <c r="K468" s="22"/>
      <c r="L468" s="9"/>
      <c r="M468" s="23"/>
      <c r="N468" s="22"/>
      <c r="O468" s="9"/>
      <c r="P468" s="23"/>
      <c r="Q468" s="22"/>
      <c r="R468" s="9"/>
      <c r="S468" s="23"/>
    </row>
    <row r="469" spans="1:19" x14ac:dyDescent="0.35">
      <c r="A469" s="32" t="s">
        <v>1886</v>
      </c>
      <c r="B469" s="22"/>
      <c r="C469" s="9"/>
      <c r="D469" s="23"/>
      <c r="E469" s="22"/>
      <c r="F469" s="9"/>
      <c r="G469" s="23"/>
      <c r="H469" s="22"/>
      <c r="I469" s="9"/>
      <c r="J469" s="23"/>
      <c r="K469" s="22"/>
      <c r="L469" s="9"/>
      <c r="M469" s="23"/>
      <c r="N469" s="22"/>
      <c r="O469" s="9"/>
      <c r="P469" s="23"/>
      <c r="Q469" s="22"/>
      <c r="R469" s="9"/>
      <c r="S469" s="23"/>
    </row>
    <row r="470" spans="1:19" x14ac:dyDescent="0.35">
      <c r="A470" s="32" t="s">
        <v>1449</v>
      </c>
      <c r="B470" s="22"/>
      <c r="C470" s="9"/>
      <c r="D470" s="23"/>
      <c r="E470" s="22"/>
      <c r="F470" s="9"/>
      <c r="G470" s="23"/>
      <c r="H470" s="22"/>
      <c r="I470" s="9"/>
      <c r="J470" s="23"/>
      <c r="K470" s="22"/>
      <c r="L470" s="9"/>
      <c r="M470" s="23"/>
      <c r="N470" s="22"/>
      <c r="O470" s="9"/>
      <c r="P470" s="23"/>
      <c r="Q470" s="22"/>
      <c r="R470" s="9"/>
      <c r="S470" s="23"/>
    </row>
    <row r="471" spans="1:19" x14ac:dyDescent="0.35">
      <c r="A471" s="32" t="s">
        <v>1263</v>
      </c>
      <c r="B471" s="22"/>
      <c r="C471" s="9"/>
      <c r="D471" s="23"/>
      <c r="E471" s="22"/>
      <c r="F471" s="9"/>
      <c r="G471" s="23"/>
      <c r="H471" s="22"/>
      <c r="I471" s="9"/>
      <c r="J471" s="23"/>
      <c r="K471" s="22"/>
      <c r="L471" s="9"/>
      <c r="M471" s="23"/>
      <c r="N471" s="22"/>
      <c r="O471" s="9"/>
      <c r="P471" s="23"/>
      <c r="Q471" s="22"/>
      <c r="R471" s="9"/>
      <c r="S471" s="23"/>
    </row>
    <row r="472" spans="1:19" x14ac:dyDescent="0.35">
      <c r="A472" s="32" t="s">
        <v>1266</v>
      </c>
      <c r="B472" s="22"/>
      <c r="C472" s="9"/>
      <c r="D472" s="23"/>
      <c r="E472" s="22"/>
      <c r="F472" s="9"/>
      <c r="G472" s="23"/>
      <c r="H472" s="22"/>
      <c r="I472" s="9"/>
      <c r="J472" s="23"/>
      <c r="K472" s="22"/>
      <c r="L472" s="9"/>
      <c r="M472" s="23"/>
      <c r="N472" s="22"/>
      <c r="O472" s="9"/>
      <c r="P472" s="23"/>
      <c r="Q472" s="22"/>
      <c r="R472" s="9"/>
      <c r="S472" s="23"/>
    </row>
    <row r="473" spans="1:19" x14ac:dyDescent="0.35">
      <c r="A473" s="32" t="s">
        <v>1269</v>
      </c>
      <c r="B473" s="22"/>
      <c r="C473" s="9"/>
      <c r="D473" s="23"/>
      <c r="E473" s="22"/>
      <c r="F473" s="9"/>
      <c r="G473" s="23"/>
      <c r="H473" s="22"/>
      <c r="I473" s="9"/>
      <c r="J473" s="23"/>
      <c r="K473" s="22"/>
      <c r="L473" s="9"/>
      <c r="M473" s="23"/>
      <c r="N473" s="22"/>
      <c r="O473" s="9"/>
      <c r="P473" s="23"/>
      <c r="Q473" s="22"/>
      <c r="R473" s="9"/>
      <c r="S473" s="23"/>
    </row>
    <row r="474" spans="1:19" x14ac:dyDescent="0.35">
      <c r="A474" s="32" t="s">
        <v>1272</v>
      </c>
      <c r="B474" s="22"/>
      <c r="C474" s="9"/>
      <c r="D474" s="23"/>
      <c r="E474" s="22"/>
      <c r="F474" s="9"/>
      <c r="G474" s="23"/>
      <c r="H474" s="22"/>
      <c r="I474" s="9"/>
      <c r="J474" s="23"/>
      <c r="K474" s="22"/>
      <c r="L474" s="9"/>
      <c r="M474" s="23"/>
      <c r="N474" s="22"/>
      <c r="O474" s="9"/>
      <c r="P474" s="23"/>
      <c r="Q474" s="22"/>
      <c r="R474" s="9"/>
      <c r="S474" s="23"/>
    </row>
    <row r="475" spans="1:19" x14ac:dyDescent="0.35">
      <c r="A475" s="32" t="s">
        <v>1275</v>
      </c>
      <c r="B475" s="22"/>
      <c r="C475" s="9"/>
      <c r="D475" s="23"/>
      <c r="E475" s="22"/>
      <c r="F475" s="9"/>
      <c r="G475" s="23"/>
      <c r="H475" s="22"/>
      <c r="I475" s="9"/>
      <c r="J475" s="23"/>
      <c r="K475" s="22"/>
      <c r="L475" s="9"/>
      <c r="M475" s="23"/>
      <c r="N475" s="22"/>
      <c r="O475" s="9"/>
      <c r="P475" s="23"/>
      <c r="Q475" s="22"/>
      <c r="R475" s="9"/>
      <c r="S475" s="23"/>
    </row>
    <row r="476" spans="1:19" x14ac:dyDescent="0.35">
      <c r="A476" s="32" t="s">
        <v>1278</v>
      </c>
      <c r="B476" s="22"/>
      <c r="C476" s="9"/>
      <c r="D476" s="23"/>
      <c r="E476" s="22"/>
      <c r="F476" s="9"/>
      <c r="G476" s="23"/>
      <c r="H476" s="22"/>
      <c r="I476" s="9"/>
      <c r="J476" s="23"/>
      <c r="K476" s="22"/>
      <c r="L476" s="9"/>
      <c r="M476" s="23"/>
      <c r="N476" s="22"/>
      <c r="O476" s="9"/>
      <c r="P476" s="23"/>
      <c r="Q476" s="22"/>
      <c r="R476" s="9"/>
      <c r="S476" s="23"/>
    </row>
    <row r="477" spans="1:19" x14ac:dyDescent="0.35">
      <c r="A477" s="32" t="s">
        <v>1139</v>
      </c>
      <c r="B477" s="22"/>
      <c r="C477" s="9"/>
      <c r="D477" s="23"/>
      <c r="E477" s="22"/>
      <c r="F477" s="9"/>
      <c r="G477" s="23"/>
      <c r="H477" s="22"/>
      <c r="I477" s="9"/>
      <c r="J477" s="23"/>
      <c r="K477" s="22"/>
      <c r="L477" s="9"/>
      <c r="M477" s="23"/>
      <c r="N477" s="22"/>
      <c r="O477" s="9"/>
      <c r="P477" s="23"/>
      <c r="Q477" s="22"/>
      <c r="R477" s="9"/>
      <c r="S477" s="23"/>
    </row>
    <row r="478" spans="1:19" x14ac:dyDescent="0.35">
      <c r="A478" s="32" t="s">
        <v>1142</v>
      </c>
      <c r="B478" s="22"/>
      <c r="C478" s="9"/>
      <c r="D478" s="23"/>
      <c r="E478" s="22"/>
      <c r="F478" s="9"/>
      <c r="G478" s="23"/>
      <c r="H478" s="22"/>
      <c r="I478" s="9"/>
      <c r="J478" s="23"/>
      <c r="K478" s="22"/>
      <c r="L478" s="9"/>
      <c r="M478" s="23"/>
      <c r="N478" s="22"/>
      <c r="O478" s="9"/>
      <c r="P478" s="23"/>
      <c r="Q478" s="22"/>
      <c r="R478" s="9"/>
      <c r="S478" s="23"/>
    </row>
    <row r="479" spans="1:19" x14ac:dyDescent="0.35">
      <c r="A479" s="32" t="s">
        <v>870</v>
      </c>
      <c r="B479" s="22"/>
      <c r="C479" s="9"/>
      <c r="D479" s="23"/>
      <c r="E479" s="22"/>
      <c r="F479" s="9"/>
      <c r="G479" s="23"/>
      <c r="H479" s="22">
        <v>15674</v>
      </c>
      <c r="I479" s="9">
        <v>17098</v>
      </c>
      <c r="J479" s="23">
        <v>26266</v>
      </c>
      <c r="K479" s="22">
        <v>23778</v>
      </c>
      <c r="L479" s="9">
        <v>29452</v>
      </c>
      <c r="M479" s="23">
        <v>45522</v>
      </c>
      <c r="N479" s="22">
        <v>73505</v>
      </c>
      <c r="O479" s="9">
        <v>93489</v>
      </c>
      <c r="P479" s="23">
        <v>129796</v>
      </c>
      <c r="Q479" s="22"/>
      <c r="R479" s="9"/>
      <c r="S479" s="23"/>
    </row>
    <row r="480" spans="1:19" x14ac:dyDescent="0.35">
      <c r="A480" s="32" t="s">
        <v>1806</v>
      </c>
      <c r="B480" s="22"/>
      <c r="C480" s="9"/>
      <c r="D480" s="23"/>
      <c r="E480" s="22"/>
      <c r="F480" s="9"/>
      <c r="G480" s="23"/>
      <c r="H480" s="22"/>
      <c r="I480" s="9"/>
      <c r="J480" s="23"/>
      <c r="K480" s="22"/>
      <c r="L480" s="9"/>
      <c r="M480" s="23"/>
      <c r="N480" s="22"/>
      <c r="O480" s="9"/>
      <c r="P480" s="23"/>
      <c r="Q480" s="22"/>
      <c r="R480" s="9"/>
      <c r="S480" s="23"/>
    </row>
    <row r="481" spans="1:19" x14ac:dyDescent="0.35">
      <c r="A481" s="31" t="s">
        <v>480</v>
      </c>
      <c r="B481" s="20">
        <f t="shared" ref="B481:L481" si="34">SUM(B482:B501)</f>
        <v>7266</v>
      </c>
      <c r="C481" s="13">
        <f t="shared" si="34"/>
        <v>7365</v>
      </c>
      <c r="D481" s="21">
        <f t="shared" si="34"/>
        <v>7457</v>
      </c>
      <c r="E481" s="20">
        <f t="shared" si="34"/>
        <v>14243</v>
      </c>
      <c r="F481" s="13">
        <f t="shared" si="34"/>
        <v>16634</v>
      </c>
      <c r="G481" s="21">
        <f t="shared" si="34"/>
        <v>19171</v>
      </c>
      <c r="H481" s="20">
        <f t="shared" si="34"/>
        <v>2710</v>
      </c>
      <c r="I481" s="13">
        <f t="shared" si="34"/>
        <v>4808</v>
      </c>
      <c r="J481" s="21">
        <f t="shared" si="34"/>
        <v>7650</v>
      </c>
      <c r="K481" s="20">
        <f t="shared" si="34"/>
        <v>37416</v>
      </c>
      <c r="L481" s="13">
        <f t="shared" si="34"/>
        <v>41982</v>
      </c>
      <c r="M481" s="21">
        <f t="shared" ref="M481:S481" si="35">SUM(M482:M501)</f>
        <v>46928</v>
      </c>
      <c r="N481" s="20">
        <f t="shared" si="35"/>
        <v>7718</v>
      </c>
      <c r="O481" s="13">
        <f t="shared" si="35"/>
        <v>9597</v>
      </c>
      <c r="P481" s="21">
        <f t="shared" si="35"/>
        <v>11760</v>
      </c>
      <c r="Q481" s="20">
        <f t="shared" si="35"/>
        <v>6638</v>
      </c>
      <c r="R481" s="13">
        <f t="shared" si="35"/>
        <v>7446</v>
      </c>
      <c r="S481" s="21">
        <f t="shared" si="35"/>
        <v>7820</v>
      </c>
    </row>
    <row r="482" spans="1:19" x14ac:dyDescent="0.35">
      <c r="A482" s="32" t="s">
        <v>483</v>
      </c>
      <c r="B482" s="22"/>
      <c r="C482" s="9"/>
      <c r="D482" s="23"/>
      <c r="E482" s="22"/>
      <c r="F482" s="9"/>
      <c r="G482" s="23"/>
      <c r="H482" s="22"/>
      <c r="I482" s="9"/>
      <c r="J482" s="23"/>
      <c r="K482" s="22">
        <v>1830</v>
      </c>
      <c r="L482" s="9">
        <v>1830</v>
      </c>
      <c r="M482" s="23">
        <v>1830</v>
      </c>
      <c r="N482" s="22"/>
      <c r="O482" s="9"/>
      <c r="P482" s="23"/>
      <c r="Q482" s="22"/>
      <c r="R482" s="9"/>
      <c r="S482" s="23"/>
    </row>
    <row r="483" spans="1:19" x14ac:dyDescent="0.35">
      <c r="A483" s="32" t="s">
        <v>486</v>
      </c>
      <c r="B483" s="22"/>
      <c r="C483" s="9"/>
      <c r="D483" s="23"/>
      <c r="E483" s="22"/>
      <c r="F483" s="9"/>
      <c r="G483" s="23"/>
      <c r="H483" s="22"/>
      <c r="I483" s="9"/>
      <c r="J483" s="23"/>
      <c r="K483" s="22">
        <v>7378</v>
      </c>
      <c r="L483" s="9">
        <v>7378</v>
      </c>
      <c r="M483" s="23">
        <v>7378</v>
      </c>
      <c r="N483" s="22">
        <v>300</v>
      </c>
      <c r="O483" s="9">
        <v>375</v>
      </c>
      <c r="P483" s="23">
        <v>375</v>
      </c>
      <c r="Q483" s="22"/>
      <c r="R483" s="9"/>
      <c r="S483" s="23"/>
    </row>
    <row r="484" spans="1:19" x14ac:dyDescent="0.35">
      <c r="A484" s="32" t="s">
        <v>489</v>
      </c>
      <c r="B484" s="22"/>
      <c r="C484" s="9"/>
      <c r="D484" s="23"/>
      <c r="E484" s="22">
        <v>1002</v>
      </c>
      <c r="F484" s="9">
        <v>1002</v>
      </c>
      <c r="G484" s="23">
        <v>1002</v>
      </c>
      <c r="H484" s="22"/>
      <c r="I484" s="9"/>
      <c r="J484" s="23"/>
      <c r="K484" s="22">
        <v>1160</v>
      </c>
      <c r="L484" s="9">
        <v>1284</v>
      </c>
      <c r="M484" s="23">
        <v>1400</v>
      </c>
      <c r="N484" s="22">
        <v>1000</v>
      </c>
      <c r="O484" s="9">
        <v>1156</v>
      </c>
      <c r="P484" s="23">
        <v>1350</v>
      </c>
      <c r="Q484" s="22">
        <v>490</v>
      </c>
      <c r="R484" s="9">
        <v>490</v>
      </c>
      <c r="S484" s="23">
        <v>490</v>
      </c>
    </row>
    <row r="485" spans="1:19" x14ac:dyDescent="0.35">
      <c r="A485" s="32" t="s">
        <v>1145</v>
      </c>
      <c r="B485" s="22"/>
      <c r="C485" s="9"/>
      <c r="D485" s="23"/>
      <c r="E485" s="22"/>
      <c r="F485" s="9"/>
      <c r="G485" s="23"/>
      <c r="H485" s="22"/>
      <c r="I485" s="9"/>
      <c r="J485" s="23"/>
      <c r="K485" s="22"/>
      <c r="L485" s="9"/>
      <c r="M485" s="23"/>
      <c r="N485" s="22"/>
      <c r="O485" s="9"/>
      <c r="P485" s="23"/>
      <c r="Q485" s="22"/>
      <c r="R485" s="9"/>
      <c r="S485" s="23"/>
    </row>
    <row r="486" spans="1:19" x14ac:dyDescent="0.35">
      <c r="A486" s="32" t="s">
        <v>1148</v>
      </c>
      <c r="B486" s="22"/>
      <c r="C486" s="9"/>
      <c r="D486" s="23"/>
      <c r="E486" s="22"/>
      <c r="F486" s="9"/>
      <c r="G486" s="23"/>
      <c r="H486" s="22">
        <v>726</v>
      </c>
      <c r="I486" s="9">
        <v>812</v>
      </c>
      <c r="J486" s="23">
        <v>893</v>
      </c>
      <c r="K486" s="22">
        <v>11217</v>
      </c>
      <c r="L486" s="9">
        <v>13094</v>
      </c>
      <c r="M486" s="23">
        <v>14826</v>
      </c>
      <c r="N486" s="22">
        <v>114</v>
      </c>
      <c r="O486" s="9">
        <v>114</v>
      </c>
      <c r="P486" s="23">
        <v>114</v>
      </c>
      <c r="Q486" s="22"/>
      <c r="R486" s="9"/>
      <c r="S486" s="23"/>
    </row>
    <row r="487" spans="1:19" x14ac:dyDescent="0.35">
      <c r="A487" s="32" t="s">
        <v>983</v>
      </c>
      <c r="B487" s="22"/>
      <c r="C487" s="9"/>
      <c r="D487" s="23"/>
      <c r="E487" s="22"/>
      <c r="F487" s="9"/>
      <c r="G487" s="23"/>
      <c r="H487" s="22"/>
      <c r="I487" s="9"/>
      <c r="J487" s="23"/>
      <c r="K487" s="22"/>
      <c r="L487" s="9"/>
      <c r="M487" s="23"/>
      <c r="N487" s="22"/>
      <c r="O487" s="9"/>
      <c r="P487" s="23"/>
      <c r="Q487" s="22"/>
      <c r="R487" s="9"/>
      <c r="S487" s="23"/>
    </row>
    <row r="488" spans="1:19" x14ac:dyDescent="0.35">
      <c r="A488" s="32" t="s">
        <v>986</v>
      </c>
      <c r="B488" s="22"/>
      <c r="C488" s="9"/>
      <c r="D488" s="23"/>
      <c r="E488" s="22"/>
      <c r="F488" s="9"/>
      <c r="G488" s="23"/>
      <c r="H488" s="22"/>
      <c r="I488" s="9"/>
      <c r="J488" s="23"/>
      <c r="K488" s="22"/>
      <c r="L488" s="9"/>
      <c r="M488" s="23"/>
      <c r="N488" s="22"/>
      <c r="O488" s="9"/>
      <c r="P488" s="23"/>
      <c r="Q488" s="22"/>
      <c r="R488" s="9"/>
      <c r="S488" s="23"/>
    </row>
    <row r="489" spans="1:19" x14ac:dyDescent="0.35">
      <c r="A489" s="32" t="s">
        <v>989</v>
      </c>
      <c r="B489" s="22"/>
      <c r="C489" s="9"/>
      <c r="D489" s="23"/>
      <c r="E489" s="22"/>
      <c r="F489" s="9"/>
      <c r="G489" s="23"/>
      <c r="H489" s="22"/>
      <c r="I489" s="9"/>
      <c r="J489" s="23"/>
      <c r="K489" s="22"/>
      <c r="L489" s="9"/>
      <c r="M489" s="23"/>
      <c r="N489" s="22"/>
      <c r="O489" s="9"/>
      <c r="P489" s="23"/>
      <c r="Q489" s="22"/>
      <c r="R489" s="9"/>
      <c r="S489" s="23"/>
    </row>
    <row r="490" spans="1:19" x14ac:dyDescent="0.35">
      <c r="A490" s="32" t="s">
        <v>992</v>
      </c>
      <c r="B490" s="22"/>
      <c r="C490" s="9"/>
      <c r="D490" s="23"/>
      <c r="E490" s="22"/>
      <c r="F490" s="9"/>
      <c r="G490" s="23"/>
      <c r="H490" s="22"/>
      <c r="I490" s="9"/>
      <c r="J490" s="23"/>
      <c r="K490" s="22"/>
      <c r="L490" s="9"/>
      <c r="M490" s="23"/>
      <c r="N490" s="22"/>
      <c r="O490" s="9"/>
      <c r="P490" s="23"/>
      <c r="Q490" s="22"/>
      <c r="R490" s="9"/>
      <c r="S490" s="23"/>
    </row>
    <row r="491" spans="1:19" x14ac:dyDescent="0.35">
      <c r="A491" s="32" t="s">
        <v>1151</v>
      </c>
      <c r="B491" s="22"/>
      <c r="C491" s="9"/>
      <c r="D491" s="23"/>
      <c r="E491" s="22"/>
      <c r="F491" s="9"/>
      <c r="G491" s="23"/>
      <c r="H491" s="22"/>
      <c r="I491" s="9"/>
      <c r="J491" s="23"/>
      <c r="K491" s="22"/>
      <c r="L491" s="9"/>
      <c r="M491" s="23"/>
      <c r="N491" s="22"/>
      <c r="O491" s="9"/>
      <c r="P491" s="23"/>
      <c r="Q491" s="22">
        <v>70</v>
      </c>
      <c r="R491" s="9">
        <v>70</v>
      </c>
      <c r="S491" s="23">
        <v>70</v>
      </c>
    </row>
    <row r="492" spans="1:19" x14ac:dyDescent="0.35">
      <c r="A492" s="32" t="s">
        <v>1154</v>
      </c>
      <c r="B492" s="22"/>
      <c r="C492" s="9"/>
      <c r="D492" s="23"/>
      <c r="E492" s="22"/>
      <c r="F492" s="9"/>
      <c r="G492" s="23"/>
      <c r="H492" s="22"/>
      <c r="I492" s="9"/>
      <c r="J492" s="23"/>
      <c r="K492" s="22">
        <v>2</v>
      </c>
      <c r="L492" s="9">
        <v>2</v>
      </c>
      <c r="M492" s="23">
        <v>2</v>
      </c>
      <c r="N492" s="22"/>
      <c r="O492" s="9"/>
      <c r="P492" s="23"/>
      <c r="Q492" s="22"/>
      <c r="R492" s="9"/>
      <c r="S492" s="23"/>
    </row>
    <row r="493" spans="1:19" x14ac:dyDescent="0.35">
      <c r="A493" s="32" t="s">
        <v>492</v>
      </c>
      <c r="B493" s="22"/>
      <c r="C493" s="9"/>
      <c r="D493" s="23"/>
      <c r="E493" s="22"/>
      <c r="F493" s="9"/>
      <c r="G493" s="23"/>
      <c r="H493" s="22"/>
      <c r="I493" s="9"/>
      <c r="J493" s="23"/>
      <c r="K493" s="22"/>
      <c r="L493" s="9"/>
      <c r="M493" s="23"/>
      <c r="N493" s="22">
        <v>506</v>
      </c>
      <c r="O493" s="9">
        <v>1082</v>
      </c>
      <c r="P493" s="23">
        <v>1613</v>
      </c>
      <c r="Q493" s="22">
        <v>730</v>
      </c>
      <c r="R493" s="9">
        <v>754</v>
      </c>
      <c r="S493" s="23">
        <v>776</v>
      </c>
    </row>
    <row r="494" spans="1:19" x14ac:dyDescent="0.35">
      <c r="A494" s="32" t="s">
        <v>873</v>
      </c>
      <c r="B494" s="22"/>
      <c r="C494" s="9"/>
      <c r="D494" s="23"/>
      <c r="E494" s="22"/>
      <c r="F494" s="9"/>
      <c r="G494" s="23"/>
      <c r="H494" s="22"/>
      <c r="I494" s="9"/>
      <c r="J494" s="23"/>
      <c r="K494" s="22">
        <v>883</v>
      </c>
      <c r="L494" s="9">
        <v>883</v>
      </c>
      <c r="M494" s="23">
        <v>883</v>
      </c>
      <c r="N494" s="22"/>
      <c r="O494" s="9"/>
      <c r="P494" s="23"/>
      <c r="Q494" s="22"/>
      <c r="R494" s="9"/>
      <c r="S494" s="23"/>
    </row>
    <row r="495" spans="1:19" x14ac:dyDescent="0.35">
      <c r="A495" s="32" t="s">
        <v>1157</v>
      </c>
      <c r="B495" s="22"/>
      <c r="C495" s="9"/>
      <c r="D495" s="23"/>
      <c r="E495" s="22"/>
      <c r="F495" s="9"/>
      <c r="G495" s="23"/>
      <c r="H495" s="22"/>
      <c r="I495" s="9"/>
      <c r="J495" s="23"/>
      <c r="K495" s="22"/>
      <c r="L495" s="9"/>
      <c r="M495" s="23"/>
      <c r="N495" s="22"/>
      <c r="O495" s="9"/>
      <c r="P495" s="23"/>
      <c r="Q495" s="22"/>
      <c r="R495" s="9"/>
      <c r="S495" s="23"/>
    </row>
    <row r="496" spans="1:19" x14ac:dyDescent="0.35">
      <c r="A496" s="32" t="s">
        <v>495</v>
      </c>
      <c r="B496" s="22"/>
      <c r="C496" s="9"/>
      <c r="D496" s="23"/>
      <c r="E496" s="22"/>
      <c r="F496" s="9"/>
      <c r="G496" s="23"/>
      <c r="H496" s="22">
        <v>556</v>
      </c>
      <c r="I496" s="9">
        <v>845</v>
      </c>
      <c r="J496" s="23">
        <v>1455</v>
      </c>
      <c r="K496" s="22">
        <v>5385</v>
      </c>
      <c r="L496" s="9">
        <v>5937</v>
      </c>
      <c r="M496" s="23">
        <v>6447</v>
      </c>
      <c r="N496" s="22">
        <v>1231</v>
      </c>
      <c r="O496" s="9">
        <v>1409</v>
      </c>
      <c r="P496" s="23">
        <v>1538</v>
      </c>
      <c r="Q496" s="22"/>
      <c r="R496" s="9"/>
      <c r="S496" s="23"/>
    </row>
    <row r="497" spans="1:19" x14ac:dyDescent="0.35">
      <c r="A497" s="32" t="s">
        <v>1160</v>
      </c>
      <c r="B497" s="22"/>
      <c r="C497" s="9"/>
      <c r="D497" s="23"/>
      <c r="E497" s="22"/>
      <c r="F497" s="9"/>
      <c r="G497" s="23"/>
      <c r="H497" s="22"/>
      <c r="I497" s="9"/>
      <c r="J497" s="23"/>
      <c r="K497" s="22"/>
      <c r="L497" s="9"/>
      <c r="M497" s="23"/>
      <c r="N497" s="22"/>
      <c r="O497" s="9"/>
      <c r="P497" s="23"/>
      <c r="Q497" s="22"/>
      <c r="R497" s="9"/>
      <c r="S497" s="23"/>
    </row>
    <row r="498" spans="1:19" x14ac:dyDescent="0.35">
      <c r="A498" s="32" t="s">
        <v>498</v>
      </c>
      <c r="B498" s="22">
        <v>7266</v>
      </c>
      <c r="C498" s="9">
        <v>7365</v>
      </c>
      <c r="D498" s="23">
        <v>7457</v>
      </c>
      <c r="E498" s="22">
        <v>13241</v>
      </c>
      <c r="F498" s="9">
        <v>15632</v>
      </c>
      <c r="G498" s="23">
        <v>18169</v>
      </c>
      <c r="H498" s="22">
        <v>1428</v>
      </c>
      <c r="I498" s="9">
        <v>3151</v>
      </c>
      <c r="J498" s="23">
        <v>5302</v>
      </c>
      <c r="K498" s="22">
        <v>1934</v>
      </c>
      <c r="L498" s="9">
        <v>3947</v>
      </c>
      <c r="M498" s="23">
        <v>6535</v>
      </c>
      <c r="N498" s="22">
        <v>867</v>
      </c>
      <c r="O498" s="9">
        <v>1761</v>
      </c>
      <c r="P498" s="23">
        <v>3070</v>
      </c>
      <c r="Q498" s="22">
        <v>5348</v>
      </c>
      <c r="R498" s="9">
        <v>6132</v>
      </c>
      <c r="S498" s="23">
        <v>6484</v>
      </c>
    </row>
    <row r="499" spans="1:19" x14ac:dyDescent="0.35">
      <c r="A499" s="32" t="s">
        <v>1163</v>
      </c>
      <c r="B499" s="22"/>
      <c r="C499" s="9"/>
      <c r="D499" s="23"/>
      <c r="E499" s="22"/>
      <c r="F499" s="9"/>
      <c r="G499" s="23"/>
      <c r="H499" s="22"/>
      <c r="I499" s="9"/>
      <c r="J499" s="23"/>
      <c r="K499" s="22">
        <v>2626</v>
      </c>
      <c r="L499" s="9">
        <v>2626</v>
      </c>
      <c r="M499" s="23">
        <v>2626</v>
      </c>
      <c r="N499" s="22">
        <v>3700</v>
      </c>
      <c r="O499" s="9">
        <v>3700</v>
      </c>
      <c r="P499" s="23">
        <v>3700</v>
      </c>
      <c r="Q499" s="22"/>
      <c r="R499" s="9"/>
      <c r="S499" s="23"/>
    </row>
    <row r="500" spans="1:19" x14ac:dyDescent="0.35">
      <c r="A500" s="32" t="s">
        <v>876</v>
      </c>
      <c r="B500" s="22"/>
      <c r="C500" s="9"/>
      <c r="D500" s="23"/>
      <c r="E500" s="22"/>
      <c r="F500" s="9"/>
      <c r="G500" s="23"/>
      <c r="H500" s="22"/>
      <c r="I500" s="9"/>
      <c r="J500" s="23"/>
      <c r="K500" s="22"/>
      <c r="L500" s="9"/>
      <c r="M500" s="23"/>
      <c r="N500" s="22"/>
      <c r="O500" s="9"/>
      <c r="P500" s="23"/>
      <c r="Q500" s="22"/>
      <c r="R500" s="9"/>
      <c r="S500" s="23"/>
    </row>
    <row r="501" spans="1:19" x14ac:dyDescent="0.35">
      <c r="A501" s="32" t="s">
        <v>698</v>
      </c>
      <c r="B501" s="22"/>
      <c r="C501" s="9"/>
      <c r="D501" s="23"/>
      <c r="E501" s="22"/>
      <c r="F501" s="9"/>
      <c r="G501" s="23"/>
      <c r="H501" s="22"/>
      <c r="I501" s="9"/>
      <c r="J501" s="23"/>
      <c r="K501" s="22">
        <v>5001</v>
      </c>
      <c r="L501" s="9">
        <v>5001</v>
      </c>
      <c r="M501" s="23">
        <v>5001</v>
      </c>
      <c r="N501" s="22"/>
      <c r="O501" s="9"/>
      <c r="P501" s="23"/>
      <c r="Q501" s="22"/>
      <c r="R501" s="9"/>
      <c r="S501" s="23"/>
    </row>
    <row r="502" spans="1:19" x14ac:dyDescent="0.35">
      <c r="A502" s="31" t="s">
        <v>499</v>
      </c>
      <c r="B502" s="20">
        <f t="shared" ref="B502:L502" si="36">SUM(B503:B510)</f>
        <v>0</v>
      </c>
      <c r="C502" s="13">
        <f t="shared" si="36"/>
        <v>0</v>
      </c>
      <c r="D502" s="21">
        <f t="shared" si="36"/>
        <v>0</v>
      </c>
      <c r="E502" s="20">
        <f t="shared" si="36"/>
        <v>205</v>
      </c>
      <c r="F502" s="13">
        <f t="shared" si="36"/>
        <v>205</v>
      </c>
      <c r="G502" s="21">
        <f t="shared" si="36"/>
        <v>205</v>
      </c>
      <c r="H502" s="20">
        <f t="shared" si="36"/>
        <v>2064</v>
      </c>
      <c r="I502" s="13">
        <f t="shared" si="36"/>
        <v>2630</v>
      </c>
      <c r="J502" s="21">
        <f t="shared" si="36"/>
        <v>3252</v>
      </c>
      <c r="K502" s="20">
        <f t="shared" si="36"/>
        <v>18261</v>
      </c>
      <c r="L502" s="13">
        <f t="shared" si="36"/>
        <v>18610</v>
      </c>
      <c r="M502" s="21">
        <f t="shared" ref="M502:S502" si="37">SUM(M503:M510)</f>
        <v>18933</v>
      </c>
      <c r="N502" s="20">
        <f t="shared" si="37"/>
        <v>20158</v>
      </c>
      <c r="O502" s="13">
        <f t="shared" si="37"/>
        <v>22040</v>
      </c>
      <c r="P502" s="21">
        <f t="shared" si="37"/>
        <v>23778</v>
      </c>
      <c r="Q502" s="20">
        <f t="shared" si="37"/>
        <v>0</v>
      </c>
      <c r="R502" s="13">
        <f t="shared" si="37"/>
        <v>0</v>
      </c>
      <c r="S502" s="21">
        <f t="shared" si="37"/>
        <v>0</v>
      </c>
    </row>
    <row r="503" spans="1:19" x14ac:dyDescent="0.35">
      <c r="A503" s="32" t="s">
        <v>1281</v>
      </c>
      <c r="B503" s="22"/>
      <c r="C503" s="9"/>
      <c r="D503" s="23"/>
      <c r="E503" s="22"/>
      <c r="F503" s="9"/>
      <c r="G503" s="23"/>
      <c r="H503" s="22"/>
      <c r="I503" s="9"/>
      <c r="J503" s="23"/>
      <c r="K503" s="22"/>
      <c r="L503" s="9"/>
      <c r="M503" s="23"/>
      <c r="N503" s="22"/>
      <c r="O503" s="9"/>
      <c r="P503" s="23"/>
      <c r="Q503" s="22"/>
      <c r="R503" s="9"/>
      <c r="S503" s="23"/>
    </row>
    <row r="504" spans="1:19" x14ac:dyDescent="0.35">
      <c r="A504" s="32" t="s">
        <v>1620</v>
      </c>
      <c r="B504" s="22"/>
      <c r="C504" s="9"/>
      <c r="D504" s="23"/>
      <c r="E504" s="22"/>
      <c r="F504" s="9"/>
      <c r="G504" s="23"/>
      <c r="H504" s="22"/>
      <c r="I504" s="9"/>
      <c r="J504" s="23"/>
      <c r="K504" s="22"/>
      <c r="L504" s="9"/>
      <c r="M504" s="23"/>
      <c r="N504" s="22"/>
      <c r="O504" s="9"/>
      <c r="P504" s="23"/>
      <c r="Q504" s="22"/>
      <c r="R504" s="9"/>
      <c r="S504" s="23"/>
    </row>
    <row r="505" spans="1:19" x14ac:dyDescent="0.35">
      <c r="A505" s="32" t="s">
        <v>502</v>
      </c>
      <c r="B505" s="22"/>
      <c r="C505" s="9"/>
      <c r="D505" s="23"/>
      <c r="E505" s="22"/>
      <c r="F505" s="9"/>
      <c r="G505" s="23"/>
      <c r="H505" s="22">
        <v>2019</v>
      </c>
      <c r="I505" s="9">
        <v>2534</v>
      </c>
      <c r="J505" s="23">
        <v>3009</v>
      </c>
      <c r="K505" s="22">
        <v>1197</v>
      </c>
      <c r="L505" s="9">
        <v>1447</v>
      </c>
      <c r="M505" s="23">
        <v>1679</v>
      </c>
      <c r="N505" s="22">
        <v>225</v>
      </c>
      <c r="O505" s="9">
        <v>225</v>
      </c>
      <c r="P505" s="23">
        <v>225</v>
      </c>
      <c r="Q505" s="22"/>
      <c r="R505" s="9"/>
      <c r="S505" s="23"/>
    </row>
    <row r="506" spans="1:19" x14ac:dyDescent="0.35">
      <c r="A506" s="32" t="s">
        <v>505</v>
      </c>
      <c r="B506" s="22"/>
      <c r="C506" s="9"/>
      <c r="D506" s="23"/>
      <c r="E506" s="22">
        <v>205</v>
      </c>
      <c r="F506" s="9">
        <v>205</v>
      </c>
      <c r="G506" s="23">
        <v>205</v>
      </c>
      <c r="H506" s="22">
        <v>45</v>
      </c>
      <c r="I506" s="9">
        <v>96</v>
      </c>
      <c r="J506" s="23">
        <v>243</v>
      </c>
      <c r="K506" s="22">
        <v>1086</v>
      </c>
      <c r="L506" s="9">
        <v>1185</v>
      </c>
      <c r="M506" s="23">
        <v>1276</v>
      </c>
      <c r="N506" s="22">
        <v>54</v>
      </c>
      <c r="O506" s="9">
        <v>67</v>
      </c>
      <c r="P506" s="23">
        <v>79</v>
      </c>
      <c r="Q506" s="22"/>
      <c r="R506" s="9"/>
      <c r="S506" s="23"/>
    </row>
    <row r="507" spans="1:19" x14ac:dyDescent="0.35">
      <c r="A507" s="32" t="s">
        <v>879</v>
      </c>
      <c r="B507" s="22"/>
      <c r="C507" s="9"/>
      <c r="D507" s="23"/>
      <c r="E507" s="22"/>
      <c r="F507" s="9"/>
      <c r="G507" s="23"/>
      <c r="H507" s="22"/>
      <c r="I507" s="9"/>
      <c r="J507" s="23"/>
      <c r="K507" s="22"/>
      <c r="L507" s="9"/>
      <c r="M507" s="23"/>
      <c r="N507" s="22"/>
      <c r="O507" s="9"/>
      <c r="P507" s="23"/>
      <c r="Q507" s="22"/>
      <c r="R507" s="9"/>
      <c r="S507" s="23"/>
    </row>
    <row r="508" spans="1:19" x14ac:dyDescent="0.35">
      <c r="A508" s="32" t="s">
        <v>1166</v>
      </c>
      <c r="B508" s="22"/>
      <c r="C508" s="9"/>
      <c r="D508" s="23"/>
      <c r="E508" s="22"/>
      <c r="F508" s="9"/>
      <c r="G508" s="23"/>
      <c r="H508" s="22"/>
      <c r="I508" s="9"/>
      <c r="J508" s="23"/>
      <c r="K508" s="22">
        <v>15978</v>
      </c>
      <c r="L508" s="9">
        <v>15978</v>
      </c>
      <c r="M508" s="23">
        <v>15978</v>
      </c>
      <c r="N508" s="22">
        <v>19879</v>
      </c>
      <c r="O508" s="9">
        <v>21748</v>
      </c>
      <c r="P508" s="23">
        <v>23474</v>
      </c>
      <c r="Q508" s="22"/>
      <c r="R508" s="9"/>
      <c r="S508" s="23"/>
    </row>
    <row r="509" spans="1:19" x14ac:dyDescent="0.35">
      <c r="A509" s="32" t="s">
        <v>1169</v>
      </c>
      <c r="B509" s="22"/>
      <c r="C509" s="9"/>
      <c r="D509" s="23"/>
      <c r="E509" s="22"/>
      <c r="F509" s="9"/>
      <c r="G509" s="23"/>
      <c r="H509" s="22"/>
      <c r="I509" s="9"/>
      <c r="J509" s="23"/>
      <c r="K509" s="22"/>
      <c r="L509" s="9"/>
      <c r="M509" s="23"/>
      <c r="N509" s="22"/>
      <c r="O509" s="9"/>
      <c r="P509" s="23"/>
      <c r="Q509" s="22"/>
      <c r="R509" s="9"/>
      <c r="S509" s="23"/>
    </row>
    <row r="510" spans="1:19" x14ac:dyDescent="0.35">
      <c r="A510" s="32" t="s">
        <v>1172</v>
      </c>
      <c r="B510" s="22"/>
      <c r="C510" s="9"/>
      <c r="D510" s="23"/>
      <c r="E510" s="22"/>
      <c r="F510" s="9"/>
      <c r="G510" s="23"/>
      <c r="H510" s="22"/>
      <c r="I510" s="9"/>
      <c r="J510" s="23"/>
      <c r="K510" s="22"/>
      <c r="L510" s="9"/>
      <c r="M510" s="23"/>
      <c r="N510" s="22"/>
      <c r="O510" s="9"/>
      <c r="P510" s="23"/>
      <c r="Q510" s="22"/>
      <c r="R510" s="9"/>
      <c r="S510" s="23"/>
    </row>
    <row r="511" spans="1:19" x14ac:dyDescent="0.35">
      <c r="A511" s="31" t="s">
        <v>1889</v>
      </c>
      <c r="B511" s="20">
        <f t="shared" ref="B511:L511" si="38">SUM(B512)</f>
        <v>0</v>
      </c>
      <c r="C511" s="13">
        <f t="shared" si="38"/>
        <v>0</v>
      </c>
      <c r="D511" s="21">
        <f t="shared" si="38"/>
        <v>0</v>
      </c>
      <c r="E511" s="20">
        <f t="shared" si="38"/>
        <v>0</v>
      </c>
      <c r="F511" s="13">
        <f t="shared" si="38"/>
        <v>0</v>
      </c>
      <c r="G511" s="21">
        <f t="shared" si="38"/>
        <v>0</v>
      </c>
      <c r="H511" s="20">
        <f t="shared" si="38"/>
        <v>0</v>
      </c>
      <c r="I511" s="13">
        <f t="shared" si="38"/>
        <v>0</v>
      </c>
      <c r="J511" s="21">
        <f t="shared" si="38"/>
        <v>0</v>
      </c>
      <c r="K511" s="20">
        <f t="shared" si="38"/>
        <v>0</v>
      </c>
      <c r="L511" s="13">
        <f t="shared" si="38"/>
        <v>0</v>
      </c>
      <c r="M511" s="21">
        <f t="shared" ref="M511:S511" si="39">SUM(M512)</f>
        <v>0</v>
      </c>
      <c r="N511" s="20">
        <f t="shared" si="39"/>
        <v>0</v>
      </c>
      <c r="O511" s="13">
        <f t="shared" si="39"/>
        <v>0</v>
      </c>
      <c r="P511" s="21">
        <f t="shared" si="39"/>
        <v>0</v>
      </c>
      <c r="Q511" s="20">
        <f t="shared" si="39"/>
        <v>0</v>
      </c>
      <c r="R511" s="13">
        <f t="shared" si="39"/>
        <v>0</v>
      </c>
      <c r="S511" s="21">
        <f t="shared" si="39"/>
        <v>0</v>
      </c>
    </row>
    <row r="512" spans="1:19" x14ac:dyDescent="0.35">
      <c r="A512" s="32" t="s">
        <v>1892</v>
      </c>
      <c r="B512" s="22"/>
      <c r="C512" s="9"/>
      <c r="D512" s="23"/>
      <c r="E512" s="22"/>
      <c r="F512" s="9"/>
      <c r="G512" s="23"/>
      <c r="H512" s="22"/>
      <c r="I512" s="9"/>
      <c r="J512" s="23"/>
      <c r="K512" s="22"/>
      <c r="L512" s="9"/>
      <c r="M512" s="23"/>
      <c r="N512" s="22"/>
      <c r="O512" s="9"/>
      <c r="P512" s="23"/>
      <c r="Q512" s="22"/>
      <c r="R512" s="9"/>
      <c r="S512" s="23"/>
    </row>
    <row r="513" spans="1:19" x14ac:dyDescent="0.35">
      <c r="A513" s="31" t="s">
        <v>506</v>
      </c>
      <c r="B513" s="20">
        <f t="shared" ref="B513:L513" si="40">SUM(B514)</f>
        <v>0</v>
      </c>
      <c r="C513" s="13">
        <f t="shared" si="40"/>
        <v>0</v>
      </c>
      <c r="D513" s="21">
        <f t="shared" si="40"/>
        <v>0</v>
      </c>
      <c r="E513" s="20">
        <f t="shared" si="40"/>
        <v>0</v>
      </c>
      <c r="F513" s="13">
        <f t="shared" si="40"/>
        <v>0</v>
      </c>
      <c r="G513" s="21">
        <f t="shared" si="40"/>
        <v>0</v>
      </c>
      <c r="H513" s="20">
        <f t="shared" si="40"/>
        <v>370</v>
      </c>
      <c r="I513" s="13">
        <f t="shared" si="40"/>
        <v>370</v>
      </c>
      <c r="J513" s="21">
        <f t="shared" si="40"/>
        <v>370</v>
      </c>
      <c r="K513" s="20">
        <f t="shared" si="40"/>
        <v>32734</v>
      </c>
      <c r="L513" s="13">
        <f t="shared" si="40"/>
        <v>36204</v>
      </c>
      <c r="M513" s="21">
        <f t="shared" ref="M513:S513" si="41">SUM(M514)</f>
        <v>65863</v>
      </c>
      <c r="N513" s="20">
        <f t="shared" si="41"/>
        <v>25560</v>
      </c>
      <c r="O513" s="13">
        <f t="shared" si="41"/>
        <v>31585</v>
      </c>
      <c r="P513" s="21">
        <f t="shared" si="41"/>
        <v>35717</v>
      </c>
      <c r="Q513" s="20">
        <f t="shared" si="41"/>
        <v>3000</v>
      </c>
      <c r="R513" s="13">
        <f t="shared" si="41"/>
        <v>3000</v>
      </c>
      <c r="S513" s="21">
        <f t="shared" si="41"/>
        <v>3935</v>
      </c>
    </row>
    <row r="514" spans="1:19" x14ac:dyDescent="0.35">
      <c r="A514" s="32" t="s">
        <v>509</v>
      </c>
      <c r="B514" s="22"/>
      <c r="C514" s="9"/>
      <c r="D514" s="23"/>
      <c r="E514" s="22"/>
      <c r="F514" s="9"/>
      <c r="G514" s="23"/>
      <c r="H514" s="22">
        <v>370</v>
      </c>
      <c r="I514" s="9">
        <v>370</v>
      </c>
      <c r="J514" s="23">
        <v>370</v>
      </c>
      <c r="K514" s="22">
        <v>32734</v>
      </c>
      <c r="L514" s="9">
        <v>36204</v>
      </c>
      <c r="M514" s="23">
        <v>65863</v>
      </c>
      <c r="N514" s="22">
        <v>25560</v>
      </c>
      <c r="O514" s="9">
        <v>31585</v>
      </c>
      <c r="P514" s="23">
        <v>35717</v>
      </c>
      <c r="Q514" s="22">
        <v>3000</v>
      </c>
      <c r="R514" s="9">
        <v>3000</v>
      </c>
      <c r="S514" s="23">
        <v>3935</v>
      </c>
    </row>
    <row r="515" spans="1:19" ht="15" thickBot="1" x14ac:dyDescent="0.4">
      <c r="A515" s="34" t="s">
        <v>510</v>
      </c>
      <c r="B515" s="24">
        <f t="shared" ref="B515:L515" si="42">SUM(B516,B577)</f>
        <v>115107</v>
      </c>
      <c r="C515" s="25">
        <f t="shared" si="42"/>
        <v>120766</v>
      </c>
      <c r="D515" s="26">
        <f t="shared" si="42"/>
        <v>125990</v>
      </c>
      <c r="E515" s="24">
        <f t="shared" si="42"/>
        <v>27271</v>
      </c>
      <c r="F515" s="25">
        <f t="shared" si="42"/>
        <v>27271</v>
      </c>
      <c r="G515" s="26">
        <f t="shared" si="42"/>
        <v>27271</v>
      </c>
      <c r="H515" s="24">
        <f t="shared" si="42"/>
        <v>600946</v>
      </c>
      <c r="I515" s="25">
        <f t="shared" si="42"/>
        <v>686203</v>
      </c>
      <c r="J515" s="26">
        <f t="shared" si="42"/>
        <v>841830</v>
      </c>
      <c r="K515" s="24">
        <f t="shared" si="42"/>
        <v>1763663</v>
      </c>
      <c r="L515" s="25">
        <f t="shared" si="42"/>
        <v>2196328</v>
      </c>
      <c r="M515" s="26">
        <f t="shared" ref="M515:S515" si="43">SUM(M516,M577)</f>
        <v>5436041</v>
      </c>
      <c r="N515" s="24">
        <f t="shared" si="43"/>
        <v>2154083</v>
      </c>
      <c r="O515" s="25">
        <f t="shared" si="43"/>
        <v>2648438</v>
      </c>
      <c r="P515" s="26">
        <f t="shared" si="43"/>
        <v>3078345</v>
      </c>
      <c r="Q515" s="24">
        <f t="shared" si="43"/>
        <v>989138</v>
      </c>
      <c r="R515" s="25">
        <f t="shared" si="43"/>
        <v>1025318</v>
      </c>
      <c r="S515" s="26">
        <f t="shared" si="43"/>
        <v>1080642</v>
      </c>
    </row>
    <row r="516" spans="1:19" x14ac:dyDescent="0.35">
      <c r="A516" s="41" t="s">
        <v>511</v>
      </c>
      <c r="B516" s="20">
        <f t="shared" ref="B516:L516" si="44">SUM(B517:B576)</f>
        <v>115107</v>
      </c>
      <c r="C516" s="13">
        <f t="shared" si="44"/>
        <v>120766</v>
      </c>
      <c r="D516" s="21">
        <f t="shared" si="44"/>
        <v>125990</v>
      </c>
      <c r="E516" s="20">
        <f t="shared" si="44"/>
        <v>0</v>
      </c>
      <c r="F516" s="13">
        <f t="shared" si="44"/>
        <v>0</v>
      </c>
      <c r="G516" s="21">
        <f t="shared" si="44"/>
        <v>0</v>
      </c>
      <c r="H516" s="20">
        <f t="shared" si="44"/>
        <v>209579</v>
      </c>
      <c r="I516" s="13">
        <f t="shared" si="44"/>
        <v>264347</v>
      </c>
      <c r="J516" s="21">
        <f t="shared" si="44"/>
        <v>387773</v>
      </c>
      <c r="K516" s="20">
        <f t="shared" si="44"/>
        <v>162311</v>
      </c>
      <c r="L516" s="13">
        <f t="shared" si="44"/>
        <v>178722</v>
      </c>
      <c r="M516" s="21">
        <f t="shared" ref="M516:S516" si="45">SUM(M517:M576)</f>
        <v>231948</v>
      </c>
      <c r="N516" s="20">
        <f t="shared" si="45"/>
        <v>104979</v>
      </c>
      <c r="O516" s="13">
        <f t="shared" si="45"/>
        <v>165268</v>
      </c>
      <c r="P516" s="21">
        <f t="shared" si="45"/>
        <v>205388</v>
      </c>
      <c r="Q516" s="20">
        <f t="shared" si="45"/>
        <v>138809</v>
      </c>
      <c r="R516" s="13">
        <f t="shared" si="45"/>
        <v>158280</v>
      </c>
      <c r="S516" s="21">
        <f t="shared" si="45"/>
        <v>173369</v>
      </c>
    </row>
    <row r="517" spans="1:19" x14ac:dyDescent="0.35">
      <c r="A517" s="32" t="s">
        <v>514</v>
      </c>
      <c r="B517" s="22">
        <v>26642</v>
      </c>
      <c r="C517" s="9">
        <v>26642</v>
      </c>
      <c r="D517" s="23">
        <v>26642</v>
      </c>
      <c r="E517" s="22"/>
      <c r="F517" s="9"/>
      <c r="G517" s="23"/>
      <c r="H517" s="22">
        <v>27981</v>
      </c>
      <c r="I517" s="9">
        <v>38313</v>
      </c>
      <c r="J517" s="23">
        <v>93641</v>
      </c>
      <c r="K517" s="22">
        <v>11056</v>
      </c>
      <c r="L517" s="9">
        <v>12903</v>
      </c>
      <c r="M517" s="23">
        <v>16797</v>
      </c>
      <c r="N517" s="22">
        <v>15171</v>
      </c>
      <c r="O517" s="9">
        <v>20955</v>
      </c>
      <c r="P517" s="23">
        <v>25536</v>
      </c>
      <c r="Q517" s="22">
        <v>37415</v>
      </c>
      <c r="R517" s="9">
        <v>40000</v>
      </c>
      <c r="S517" s="23">
        <v>41016</v>
      </c>
    </row>
    <row r="518" spans="1:19" x14ac:dyDescent="0.35">
      <c r="A518" s="32" t="s">
        <v>1809</v>
      </c>
      <c r="B518" s="22"/>
      <c r="C518" s="9"/>
      <c r="D518" s="23"/>
      <c r="E518" s="22"/>
      <c r="F518" s="9"/>
      <c r="G518" s="23"/>
      <c r="H518" s="22"/>
      <c r="I518" s="9"/>
      <c r="J518" s="23"/>
      <c r="K518" s="22"/>
      <c r="L518" s="9"/>
      <c r="M518" s="23"/>
      <c r="N518" s="22"/>
      <c r="O518" s="9"/>
      <c r="P518" s="23"/>
      <c r="Q518" s="22"/>
      <c r="R518" s="9"/>
      <c r="S518" s="23"/>
    </row>
    <row r="519" spans="1:19" x14ac:dyDescent="0.35">
      <c r="A519" s="32" t="s">
        <v>1284</v>
      </c>
      <c r="B519" s="22"/>
      <c r="C519" s="9"/>
      <c r="D519" s="23"/>
      <c r="E519" s="22"/>
      <c r="F519" s="9"/>
      <c r="G519" s="23"/>
      <c r="H519" s="22"/>
      <c r="I519" s="9"/>
      <c r="J519" s="23"/>
      <c r="K519" s="22"/>
      <c r="L519" s="9"/>
      <c r="M519" s="23"/>
      <c r="N519" s="22"/>
      <c r="O519" s="9"/>
      <c r="P519" s="23"/>
      <c r="Q519" s="22"/>
      <c r="R519" s="9"/>
      <c r="S519" s="23"/>
    </row>
    <row r="520" spans="1:19" x14ac:dyDescent="0.35">
      <c r="A520" s="32" t="s">
        <v>1817</v>
      </c>
      <c r="B520" s="22"/>
      <c r="C520" s="9"/>
      <c r="D520" s="23"/>
      <c r="E520" s="22"/>
      <c r="F520" s="9"/>
      <c r="G520" s="23"/>
      <c r="H520" s="22"/>
      <c r="I520" s="9"/>
      <c r="J520" s="23"/>
      <c r="K520" s="22"/>
      <c r="L520" s="9"/>
      <c r="M520" s="23"/>
      <c r="N520" s="22"/>
      <c r="O520" s="9"/>
      <c r="P520" s="23"/>
      <c r="Q520" s="22"/>
      <c r="R520" s="9"/>
      <c r="S520" s="23"/>
    </row>
    <row r="521" spans="1:19" x14ac:dyDescent="0.35">
      <c r="A521" s="32" t="s">
        <v>517</v>
      </c>
      <c r="B521" s="22">
        <v>12411</v>
      </c>
      <c r="C521" s="9">
        <v>12411</v>
      </c>
      <c r="D521" s="23">
        <v>12411</v>
      </c>
      <c r="E521" s="22"/>
      <c r="F521" s="9"/>
      <c r="G521" s="23"/>
      <c r="H521" s="22">
        <v>13089</v>
      </c>
      <c r="I521" s="9">
        <v>23821</v>
      </c>
      <c r="J521" s="23">
        <v>41289</v>
      </c>
      <c r="K521" s="22">
        <v>15374</v>
      </c>
      <c r="L521" s="9">
        <v>21753</v>
      </c>
      <c r="M521" s="23">
        <v>28757</v>
      </c>
      <c r="N521" s="22">
        <v>38134</v>
      </c>
      <c r="O521" s="9">
        <v>45434</v>
      </c>
      <c r="P521" s="23">
        <v>50248</v>
      </c>
      <c r="Q521" s="22">
        <v>34906</v>
      </c>
      <c r="R521" s="9">
        <v>39893</v>
      </c>
      <c r="S521" s="23">
        <v>46860</v>
      </c>
    </row>
    <row r="522" spans="1:19" x14ac:dyDescent="0.35">
      <c r="A522" s="32" t="s">
        <v>520</v>
      </c>
      <c r="B522" s="22"/>
      <c r="C522" s="9"/>
      <c r="D522" s="23"/>
      <c r="E522" s="22"/>
      <c r="F522" s="9"/>
      <c r="G522" s="23"/>
      <c r="H522" s="22"/>
      <c r="I522" s="9"/>
      <c r="J522" s="23"/>
      <c r="K522" s="22"/>
      <c r="L522" s="9"/>
      <c r="M522" s="23"/>
      <c r="N522" s="22">
        <v>478</v>
      </c>
      <c r="O522" s="9">
        <v>478</v>
      </c>
      <c r="P522" s="23">
        <v>478</v>
      </c>
      <c r="Q522" s="22"/>
      <c r="R522" s="9"/>
      <c r="S522" s="23"/>
    </row>
    <row r="523" spans="1:19" x14ac:dyDescent="0.35">
      <c r="A523" s="32" t="s">
        <v>1880</v>
      </c>
      <c r="B523" s="22"/>
      <c r="C523" s="9"/>
      <c r="D523" s="23"/>
      <c r="E523" s="22"/>
      <c r="F523" s="9"/>
      <c r="G523" s="23"/>
      <c r="H523" s="22"/>
      <c r="I523" s="9"/>
      <c r="J523" s="23"/>
      <c r="K523" s="22"/>
      <c r="L523" s="9"/>
      <c r="M523" s="23"/>
      <c r="N523" s="22"/>
      <c r="O523" s="9"/>
      <c r="P523" s="23"/>
      <c r="Q523" s="22"/>
      <c r="R523" s="9"/>
      <c r="S523" s="23"/>
    </row>
    <row r="524" spans="1:19" x14ac:dyDescent="0.35">
      <c r="A524" s="32" t="s">
        <v>1286</v>
      </c>
      <c r="B524" s="22">
        <v>3574</v>
      </c>
      <c r="C524" s="9">
        <v>3932</v>
      </c>
      <c r="D524" s="23">
        <v>4262</v>
      </c>
      <c r="E524" s="22"/>
      <c r="F524" s="9"/>
      <c r="G524" s="23"/>
      <c r="H524" s="22"/>
      <c r="I524" s="9"/>
      <c r="J524" s="23"/>
      <c r="K524" s="22"/>
      <c r="L524" s="9"/>
      <c r="M524" s="23"/>
      <c r="N524" s="22"/>
      <c r="O524" s="9"/>
      <c r="P524" s="23"/>
      <c r="Q524" s="22"/>
      <c r="R524" s="9"/>
      <c r="S524" s="23"/>
    </row>
    <row r="525" spans="1:19" x14ac:dyDescent="0.35">
      <c r="A525" s="32" t="s">
        <v>995</v>
      </c>
      <c r="B525" s="22"/>
      <c r="C525" s="9"/>
      <c r="D525" s="23"/>
      <c r="E525" s="22"/>
      <c r="F525" s="9"/>
      <c r="G525" s="23"/>
      <c r="H525" s="22"/>
      <c r="I525" s="9"/>
      <c r="J525" s="23"/>
      <c r="K525" s="22"/>
      <c r="L525" s="9"/>
      <c r="M525" s="23"/>
      <c r="N525" s="22"/>
      <c r="O525" s="9"/>
      <c r="P525" s="23"/>
      <c r="Q525" s="22"/>
      <c r="R525" s="9"/>
      <c r="S525" s="23"/>
    </row>
    <row r="526" spans="1:19" x14ac:dyDescent="0.35">
      <c r="A526" s="32" t="s">
        <v>701</v>
      </c>
      <c r="B526" s="22"/>
      <c r="C526" s="9"/>
      <c r="D526" s="23"/>
      <c r="E526" s="22"/>
      <c r="F526" s="9"/>
      <c r="G526" s="23"/>
      <c r="H526" s="22"/>
      <c r="I526" s="9"/>
      <c r="J526" s="23"/>
      <c r="K526" s="22"/>
      <c r="L526" s="9"/>
      <c r="M526" s="23"/>
      <c r="N526" s="22"/>
      <c r="O526" s="9"/>
      <c r="P526" s="23"/>
      <c r="Q526" s="22"/>
      <c r="R526" s="9"/>
      <c r="S526" s="23"/>
    </row>
    <row r="527" spans="1:19" x14ac:dyDescent="0.35">
      <c r="A527" s="32" t="s">
        <v>523</v>
      </c>
      <c r="B527" s="22"/>
      <c r="C527" s="9"/>
      <c r="D527" s="23"/>
      <c r="E527" s="22"/>
      <c r="F527" s="9"/>
      <c r="G527" s="23"/>
      <c r="H527" s="22"/>
      <c r="I527" s="9"/>
      <c r="J527" s="23"/>
      <c r="K527" s="22"/>
      <c r="L527" s="9"/>
      <c r="M527" s="23"/>
      <c r="N527" s="22"/>
      <c r="O527" s="9"/>
      <c r="P527" s="23"/>
      <c r="Q527" s="22"/>
      <c r="R527" s="9"/>
      <c r="S527" s="23"/>
    </row>
    <row r="528" spans="1:19" x14ac:dyDescent="0.35">
      <c r="A528" s="32" t="s">
        <v>526</v>
      </c>
      <c r="B528" s="22">
        <v>46097</v>
      </c>
      <c r="C528" s="9">
        <v>51164</v>
      </c>
      <c r="D528" s="23">
        <v>55842</v>
      </c>
      <c r="E528" s="22"/>
      <c r="F528" s="9"/>
      <c r="G528" s="23"/>
      <c r="H528" s="22">
        <v>19183</v>
      </c>
      <c r="I528" s="9">
        <v>22205</v>
      </c>
      <c r="J528" s="23">
        <v>26508</v>
      </c>
      <c r="K528" s="22">
        <v>12383</v>
      </c>
      <c r="L528" s="9">
        <v>13145</v>
      </c>
      <c r="M528" s="23">
        <v>36316</v>
      </c>
      <c r="N528" s="22">
        <v>8950</v>
      </c>
      <c r="O528" s="9">
        <v>19139</v>
      </c>
      <c r="P528" s="23">
        <v>26745</v>
      </c>
      <c r="Q528" s="22">
        <v>20075</v>
      </c>
      <c r="R528" s="9">
        <v>26890</v>
      </c>
      <c r="S528" s="23">
        <v>29616</v>
      </c>
    </row>
    <row r="529" spans="1:19" x14ac:dyDescent="0.35">
      <c r="A529" s="32" t="s">
        <v>529</v>
      </c>
      <c r="B529" s="22">
        <v>900</v>
      </c>
      <c r="C529" s="9">
        <v>900</v>
      </c>
      <c r="D529" s="23">
        <v>900</v>
      </c>
      <c r="E529" s="22"/>
      <c r="F529" s="9"/>
      <c r="G529" s="23"/>
      <c r="H529" s="22">
        <v>4025</v>
      </c>
      <c r="I529" s="9">
        <v>4071</v>
      </c>
      <c r="J529" s="23">
        <v>4114</v>
      </c>
      <c r="K529" s="22">
        <v>3909</v>
      </c>
      <c r="L529" s="9">
        <v>4033</v>
      </c>
      <c r="M529" s="23">
        <v>4267</v>
      </c>
      <c r="N529" s="22">
        <v>7352</v>
      </c>
      <c r="O529" s="9">
        <v>13061</v>
      </c>
      <c r="P529" s="23">
        <v>15355</v>
      </c>
      <c r="Q529" s="22">
        <v>2920</v>
      </c>
      <c r="R529" s="9">
        <v>3675</v>
      </c>
      <c r="S529" s="23">
        <v>4372</v>
      </c>
    </row>
    <row r="530" spans="1:19" x14ac:dyDescent="0.35">
      <c r="A530" s="32" t="s">
        <v>532</v>
      </c>
      <c r="B530" s="22">
        <v>18507</v>
      </c>
      <c r="C530" s="9">
        <v>18507</v>
      </c>
      <c r="D530" s="23">
        <v>18507</v>
      </c>
      <c r="E530" s="22"/>
      <c r="F530" s="9"/>
      <c r="G530" s="23"/>
      <c r="H530" s="22">
        <v>13269</v>
      </c>
      <c r="I530" s="9">
        <v>14139</v>
      </c>
      <c r="J530" s="23">
        <v>14943</v>
      </c>
      <c r="K530" s="22">
        <v>13683</v>
      </c>
      <c r="L530" s="9">
        <v>16908</v>
      </c>
      <c r="M530" s="23">
        <v>29591</v>
      </c>
      <c r="N530" s="22">
        <v>18040</v>
      </c>
      <c r="O530" s="9">
        <v>21043</v>
      </c>
      <c r="P530" s="23">
        <v>22111</v>
      </c>
      <c r="Q530" s="22">
        <v>17671</v>
      </c>
      <c r="R530" s="9">
        <v>19610</v>
      </c>
      <c r="S530" s="23">
        <v>21400</v>
      </c>
    </row>
    <row r="531" spans="1:19" x14ac:dyDescent="0.35">
      <c r="A531" s="32" t="s">
        <v>1175</v>
      </c>
      <c r="B531" s="22"/>
      <c r="C531" s="9"/>
      <c r="D531" s="23"/>
      <c r="E531" s="22"/>
      <c r="F531" s="9"/>
      <c r="G531" s="23"/>
      <c r="H531" s="22"/>
      <c r="I531" s="9"/>
      <c r="J531" s="23"/>
      <c r="K531" s="22"/>
      <c r="L531" s="9"/>
      <c r="M531" s="23"/>
      <c r="N531" s="22"/>
      <c r="O531" s="9"/>
      <c r="P531" s="23"/>
      <c r="Q531" s="22"/>
      <c r="R531" s="9"/>
      <c r="S531" s="23"/>
    </row>
    <row r="532" spans="1:19" x14ac:dyDescent="0.35">
      <c r="A532" s="32" t="s">
        <v>704</v>
      </c>
      <c r="B532" s="22"/>
      <c r="C532" s="9"/>
      <c r="D532" s="23"/>
      <c r="E532" s="22"/>
      <c r="F532" s="9"/>
      <c r="G532" s="23"/>
      <c r="H532" s="22"/>
      <c r="I532" s="9"/>
      <c r="J532" s="23"/>
      <c r="K532" s="22"/>
      <c r="L532" s="9"/>
      <c r="M532" s="23"/>
      <c r="N532" s="22">
        <v>2342</v>
      </c>
      <c r="O532" s="9">
        <v>2642</v>
      </c>
      <c r="P532" s="23">
        <v>2918</v>
      </c>
      <c r="Q532" s="22"/>
      <c r="R532" s="9"/>
      <c r="S532" s="23"/>
    </row>
    <row r="533" spans="1:19" x14ac:dyDescent="0.35">
      <c r="A533" s="32" t="s">
        <v>535</v>
      </c>
      <c r="B533" s="22"/>
      <c r="C533" s="9"/>
      <c r="D533" s="23"/>
      <c r="E533" s="22"/>
      <c r="F533" s="9"/>
      <c r="G533" s="23"/>
      <c r="H533" s="22">
        <v>4999</v>
      </c>
      <c r="I533" s="9">
        <v>5764</v>
      </c>
      <c r="J533" s="23">
        <v>7411</v>
      </c>
      <c r="K533" s="22">
        <v>5885</v>
      </c>
      <c r="L533" s="9">
        <v>6055</v>
      </c>
      <c r="M533" s="23">
        <v>6204</v>
      </c>
      <c r="N533" s="22">
        <v>4169</v>
      </c>
      <c r="O533" s="9">
        <v>12003</v>
      </c>
      <c r="P533" s="23">
        <v>15585</v>
      </c>
      <c r="Q533" s="22">
        <v>2765</v>
      </c>
      <c r="R533" s="9">
        <v>3248</v>
      </c>
      <c r="S533" s="23">
        <v>4120</v>
      </c>
    </row>
    <row r="534" spans="1:19" x14ac:dyDescent="0.35">
      <c r="A534" s="32" t="s">
        <v>538</v>
      </c>
      <c r="B534" s="22">
        <v>2215</v>
      </c>
      <c r="C534" s="9">
        <v>2215</v>
      </c>
      <c r="D534" s="23">
        <v>2215</v>
      </c>
      <c r="E534" s="22"/>
      <c r="F534" s="9"/>
      <c r="G534" s="23"/>
      <c r="H534" s="22">
        <v>3487</v>
      </c>
      <c r="I534" s="9">
        <v>4002</v>
      </c>
      <c r="J534" s="23">
        <v>6239</v>
      </c>
      <c r="K534" s="22">
        <v>3515</v>
      </c>
      <c r="L534" s="9">
        <v>4767</v>
      </c>
      <c r="M534" s="23">
        <v>5396</v>
      </c>
      <c r="N534" s="22">
        <v>3721</v>
      </c>
      <c r="O534" s="9">
        <v>6450</v>
      </c>
      <c r="P534" s="23">
        <v>8609</v>
      </c>
      <c r="Q534" s="22">
        <v>4016</v>
      </c>
      <c r="R534" s="9">
        <v>4113</v>
      </c>
      <c r="S534" s="23">
        <v>4202</v>
      </c>
    </row>
    <row r="535" spans="1:19" x14ac:dyDescent="0.35">
      <c r="A535" s="32" t="s">
        <v>998</v>
      </c>
      <c r="B535" s="22"/>
      <c r="C535" s="9"/>
      <c r="D535" s="23"/>
      <c r="E535" s="22"/>
      <c r="F535" s="9"/>
      <c r="G535" s="23"/>
      <c r="H535" s="22"/>
      <c r="I535" s="9"/>
      <c r="J535" s="23"/>
      <c r="K535" s="22">
        <v>5977</v>
      </c>
      <c r="L535" s="9">
        <v>5977</v>
      </c>
      <c r="M535" s="23">
        <v>5977</v>
      </c>
      <c r="N535" s="22"/>
      <c r="O535" s="9"/>
      <c r="P535" s="23"/>
      <c r="Q535" s="22"/>
      <c r="R535" s="9"/>
      <c r="S535" s="23"/>
    </row>
    <row r="536" spans="1:19" x14ac:dyDescent="0.35">
      <c r="A536" s="32" t="s">
        <v>541</v>
      </c>
      <c r="B536" s="22">
        <v>4761</v>
      </c>
      <c r="C536" s="9">
        <v>4995</v>
      </c>
      <c r="D536" s="23">
        <v>5211</v>
      </c>
      <c r="E536" s="22"/>
      <c r="F536" s="9"/>
      <c r="G536" s="23"/>
      <c r="H536" s="22">
        <v>25916</v>
      </c>
      <c r="I536" s="9">
        <v>31049</v>
      </c>
      <c r="J536" s="23">
        <v>35555</v>
      </c>
      <c r="K536" s="22">
        <v>14787</v>
      </c>
      <c r="L536" s="9">
        <v>17337</v>
      </c>
      <c r="M536" s="23">
        <v>22705</v>
      </c>
      <c r="N536" s="22">
        <v>4436</v>
      </c>
      <c r="O536" s="9">
        <v>11470</v>
      </c>
      <c r="P536" s="23">
        <v>15603</v>
      </c>
      <c r="Q536" s="22">
        <v>3719</v>
      </c>
      <c r="R536" s="9">
        <v>5529</v>
      </c>
      <c r="S536" s="23">
        <v>6461</v>
      </c>
    </row>
    <row r="537" spans="1:19" x14ac:dyDescent="0.35">
      <c r="A537" s="32" t="s">
        <v>882</v>
      </c>
      <c r="B537" s="22"/>
      <c r="C537" s="9"/>
      <c r="D537" s="23"/>
      <c r="E537" s="22"/>
      <c r="F537" s="9"/>
      <c r="G537" s="23"/>
      <c r="H537" s="22">
        <v>97630</v>
      </c>
      <c r="I537" s="9">
        <v>120983</v>
      </c>
      <c r="J537" s="23">
        <v>158073</v>
      </c>
      <c r="K537" s="22">
        <v>56225</v>
      </c>
      <c r="L537" s="9">
        <v>56225</v>
      </c>
      <c r="M537" s="23">
        <v>56225</v>
      </c>
      <c r="N537" s="22">
        <v>2186</v>
      </c>
      <c r="O537" s="9">
        <v>12593</v>
      </c>
      <c r="P537" s="23">
        <v>22200</v>
      </c>
      <c r="Q537" s="22">
        <v>15322</v>
      </c>
      <c r="R537" s="9">
        <v>15322</v>
      </c>
      <c r="S537" s="23">
        <v>15322</v>
      </c>
    </row>
    <row r="538" spans="1:19" x14ac:dyDescent="0.35">
      <c r="A538" s="32" t="s">
        <v>1452</v>
      </c>
      <c r="B538" s="22"/>
      <c r="C538" s="9"/>
      <c r="D538" s="23"/>
      <c r="E538" s="22"/>
      <c r="F538" s="9"/>
      <c r="G538" s="23"/>
      <c r="H538" s="22"/>
      <c r="I538" s="9"/>
      <c r="J538" s="23"/>
      <c r="K538" s="22"/>
      <c r="L538" s="9"/>
      <c r="M538" s="23"/>
      <c r="N538" s="22"/>
      <c r="O538" s="9"/>
      <c r="P538" s="23"/>
      <c r="Q538" s="22"/>
      <c r="R538" s="9"/>
      <c r="S538" s="23"/>
    </row>
    <row r="539" spans="1:19" x14ac:dyDescent="0.35">
      <c r="A539" s="32" t="s">
        <v>1289</v>
      </c>
      <c r="B539" s="22"/>
      <c r="C539" s="9"/>
      <c r="D539" s="23"/>
      <c r="E539" s="22"/>
      <c r="F539" s="9"/>
      <c r="G539" s="23"/>
      <c r="H539" s="22"/>
      <c r="I539" s="9"/>
      <c r="J539" s="23"/>
      <c r="K539" s="22"/>
      <c r="L539" s="9"/>
      <c r="M539" s="23"/>
      <c r="N539" s="22"/>
      <c r="O539" s="9"/>
      <c r="P539" s="23"/>
      <c r="Q539" s="22"/>
      <c r="R539" s="9"/>
      <c r="S539" s="23"/>
    </row>
    <row r="540" spans="1:19" x14ac:dyDescent="0.35">
      <c r="A540" s="32" t="s">
        <v>1455</v>
      </c>
      <c r="B540" s="22"/>
      <c r="C540" s="9"/>
      <c r="D540" s="23"/>
      <c r="E540" s="22"/>
      <c r="F540" s="9"/>
      <c r="G540" s="23"/>
      <c r="H540" s="22"/>
      <c r="I540" s="9"/>
      <c r="J540" s="23"/>
      <c r="K540" s="22"/>
      <c r="L540" s="9"/>
      <c r="M540" s="23"/>
      <c r="N540" s="22"/>
      <c r="O540" s="9"/>
      <c r="P540" s="23"/>
      <c r="Q540" s="22"/>
      <c r="R540" s="9"/>
      <c r="S540" s="23"/>
    </row>
    <row r="541" spans="1:19" x14ac:dyDescent="0.35">
      <c r="A541" s="32" t="s">
        <v>1623</v>
      </c>
      <c r="B541" s="22"/>
      <c r="C541" s="9"/>
      <c r="D541" s="23"/>
      <c r="E541" s="22"/>
      <c r="F541" s="9"/>
      <c r="G541" s="23"/>
      <c r="H541" s="22"/>
      <c r="I541" s="9"/>
      <c r="J541" s="23"/>
      <c r="K541" s="22"/>
      <c r="L541" s="9"/>
      <c r="M541" s="23"/>
      <c r="N541" s="22"/>
      <c r="O541" s="9"/>
      <c r="P541" s="23"/>
      <c r="Q541" s="22"/>
      <c r="R541" s="9"/>
      <c r="S541" s="23"/>
    </row>
    <row r="542" spans="1:19" x14ac:dyDescent="0.35">
      <c r="A542" s="32" t="s">
        <v>1001</v>
      </c>
      <c r="B542" s="22"/>
      <c r="C542" s="9"/>
      <c r="D542" s="23"/>
      <c r="E542" s="22"/>
      <c r="F542" s="9"/>
      <c r="G542" s="23"/>
      <c r="H542" s="22"/>
      <c r="I542" s="9"/>
      <c r="J542" s="23"/>
      <c r="K542" s="22"/>
      <c r="L542" s="9"/>
      <c r="M542" s="23"/>
      <c r="N542" s="22"/>
      <c r="O542" s="9"/>
      <c r="P542" s="23"/>
      <c r="Q542" s="22"/>
      <c r="R542" s="9"/>
      <c r="S542" s="23"/>
    </row>
    <row r="543" spans="1:19" x14ac:dyDescent="0.35">
      <c r="A543" s="32" t="s">
        <v>1539</v>
      </c>
      <c r="B543" s="22"/>
      <c r="C543" s="9"/>
      <c r="D543" s="23"/>
      <c r="E543" s="22"/>
      <c r="F543" s="9"/>
      <c r="G543" s="23"/>
      <c r="H543" s="22"/>
      <c r="I543" s="9"/>
      <c r="J543" s="23"/>
      <c r="K543" s="22"/>
      <c r="L543" s="9"/>
      <c r="M543" s="23"/>
      <c r="N543" s="22"/>
      <c r="O543" s="9"/>
      <c r="P543" s="23"/>
      <c r="Q543" s="22"/>
      <c r="R543" s="9"/>
      <c r="S543" s="23"/>
    </row>
    <row r="544" spans="1:19" x14ac:dyDescent="0.35">
      <c r="A544" s="32" t="s">
        <v>1542</v>
      </c>
      <c r="B544" s="22"/>
      <c r="C544" s="9"/>
      <c r="D544" s="23"/>
      <c r="E544" s="22"/>
      <c r="F544" s="9"/>
      <c r="G544" s="23"/>
      <c r="H544" s="22"/>
      <c r="I544" s="9"/>
      <c r="J544" s="23"/>
      <c r="K544" s="22"/>
      <c r="L544" s="9"/>
      <c r="M544" s="23"/>
      <c r="N544" s="22"/>
      <c r="O544" s="9"/>
      <c r="P544" s="23"/>
      <c r="Q544" s="22"/>
      <c r="R544" s="9"/>
      <c r="S544" s="23"/>
    </row>
    <row r="545" spans="1:19" x14ac:dyDescent="0.35">
      <c r="A545" s="32" t="s">
        <v>1857</v>
      </c>
      <c r="B545" s="22"/>
      <c r="C545" s="9"/>
      <c r="D545" s="23"/>
      <c r="E545" s="22"/>
      <c r="F545" s="9"/>
      <c r="G545" s="23"/>
      <c r="H545" s="22"/>
      <c r="I545" s="9"/>
      <c r="J545" s="23"/>
      <c r="K545" s="22"/>
      <c r="L545" s="9"/>
      <c r="M545" s="23"/>
      <c r="N545" s="22"/>
      <c r="O545" s="9"/>
      <c r="P545" s="23"/>
      <c r="Q545" s="22"/>
      <c r="R545" s="9"/>
      <c r="S545" s="23"/>
    </row>
    <row r="546" spans="1:19" x14ac:dyDescent="0.35">
      <c r="A546" s="32" t="s">
        <v>1860</v>
      </c>
      <c r="B546" s="22"/>
      <c r="C546" s="9"/>
      <c r="D546" s="23"/>
      <c r="E546" s="22"/>
      <c r="F546" s="9"/>
      <c r="G546" s="23"/>
      <c r="H546" s="22"/>
      <c r="I546" s="9"/>
      <c r="J546" s="23"/>
      <c r="K546" s="22"/>
      <c r="L546" s="9"/>
      <c r="M546" s="23"/>
      <c r="N546" s="22"/>
      <c r="O546" s="9"/>
      <c r="P546" s="23"/>
      <c r="Q546" s="22"/>
      <c r="R546" s="9"/>
      <c r="S546" s="23"/>
    </row>
    <row r="547" spans="1:19" x14ac:dyDescent="0.35">
      <c r="A547" s="32" t="s">
        <v>1626</v>
      </c>
      <c r="B547" s="22"/>
      <c r="C547" s="9"/>
      <c r="D547" s="23"/>
      <c r="E547" s="22"/>
      <c r="F547" s="9"/>
      <c r="G547" s="23"/>
      <c r="H547" s="22"/>
      <c r="I547" s="9"/>
      <c r="J547" s="23"/>
      <c r="K547" s="22"/>
      <c r="L547" s="9"/>
      <c r="M547" s="23"/>
      <c r="N547" s="22"/>
      <c r="O547" s="9"/>
      <c r="P547" s="23"/>
      <c r="Q547" s="22"/>
      <c r="R547" s="9"/>
      <c r="S547" s="23"/>
    </row>
    <row r="548" spans="1:19" x14ac:dyDescent="0.35">
      <c r="A548" s="32" t="s">
        <v>1004</v>
      </c>
      <c r="B548" s="22"/>
      <c r="C548" s="9"/>
      <c r="D548" s="23"/>
      <c r="E548" s="22"/>
      <c r="F548" s="9"/>
      <c r="G548" s="23"/>
      <c r="H548" s="22"/>
      <c r="I548" s="9"/>
      <c r="J548" s="23"/>
      <c r="K548" s="22">
        <v>1238</v>
      </c>
      <c r="L548" s="9">
        <v>1340</v>
      </c>
      <c r="M548" s="23">
        <v>1434</v>
      </c>
      <c r="N548" s="22"/>
      <c r="O548" s="9"/>
      <c r="P548" s="23"/>
      <c r="Q548" s="22"/>
      <c r="R548" s="9"/>
      <c r="S548" s="23"/>
    </row>
    <row r="549" spans="1:19" x14ac:dyDescent="0.35">
      <c r="A549" s="32" t="s">
        <v>1458</v>
      </c>
      <c r="B549" s="22"/>
      <c r="C549" s="9"/>
      <c r="D549" s="23"/>
      <c r="E549" s="22"/>
      <c r="F549" s="9"/>
      <c r="G549" s="23"/>
      <c r="H549" s="22"/>
      <c r="I549" s="9"/>
      <c r="J549" s="23"/>
      <c r="K549" s="22"/>
      <c r="L549" s="9"/>
      <c r="M549" s="23"/>
      <c r="N549" s="22"/>
      <c r="O549" s="9"/>
      <c r="P549" s="23"/>
      <c r="Q549" s="22"/>
      <c r="R549" s="9"/>
      <c r="S549" s="23"/>
    </row>
    <row r="550" spans="1:19" x14ac:dyDescent="0.35">
      <c r="A550" s="32" t="s">
        <v>1629</v>
      </c>
      <c r="B550" s="22"/>
      <c r="C550" s="9"/>
      <c r="D550" s="23"/>
      <c r="E550" s="22"/>
      <c r="F550" s="9"/>
      <c r="G550" s="23"/>
      <c r="H550" s="22"/>
      <c r="I550" s="9"/>
      <c r="J550" s="23"/>
      <c r="K550" s="22"/>
      <c r="L550" s="9"/>
      <c r="M550" s="23"/>
      <c r="N550" s="22"/>
      <c r="O550" s="9"/>
      <c r="P550" s="23"/>
      <c r="Q550" s="22"/>
      <c r="R550" s="9"/>
      <c r="S550" s="23"/>
    </row>
    <row r="551" spans="1:19" x14ac:dyDescent="0.35">
      <c r="A551" s="32" t="s">
        <v>1545</v>
      </c>
      <c r="B551" s="22"/>
      <c r="C551" s="9"/>
      <c r="D551" s="23"/>
      <c r="E551" s="22"/>
      <c r="F551" s="9"/>
      <c r="G551" s="23"/>
      <c r="H551" s="22"/>
      <c r="I551" s="9"/>
      <c r="J551" s="23"/>
      <c r="K551" s="22"/>
      <c r="L551" s="9"/>
      <c r="M551" s="23"/>
      <c r="N551" s="22"/>
      <c r="O551" s="9"/>
      <c r="P551" s="23"/>
      <c r="Q551" s="22"/>
      <c r="R551" s="9"/>
      <c r="S551" s="23"/>
    </row>
    <row r="552" spans="1:19" x14ac:dyDescent="0.35">
      <c r="A552" s="32" t="s">
        <v>1632</v>
      </c>
      <c r="B552" s="22"/>
      <c r="C552" s="9"/>
      <c r="D552" s="23"/>
      <c r="E552" s="22"/>
      <c r="F552" s="9"/>
      <c r="G552" s="23"/>
      <c r="H552" s="22"/>
      <c r="I552" s="9"/>
      <c r="J552" s="23"/>
      <c r="K552" s="22"/>
      <c r="L552" s="9"/>
      <c r="M552" s="23"/>
      <c r="N552" s="22"/>
      <c r="O552" s="9"/>
      <c r="P552" s="23"/>
      <c r="Q552" s="22"/>
      <c r="R552" s="9"/>
      <c r="S552" s="23"/>
    </row>
    <row r="553" spans="1:19" x14ac:dyDescent="0.35">
      <c r="A553" s="32" t="s">
        <v>1548</v>
      </c>
      <c r="B553" s="22"/>
      <c r="C553" s="9"/>
      <c r="D553" s="23"/>
      <c r="E553" s="22"/>
      <c r="F553" s="9"/>
      <c r="G553" s="23"/>
      <c r="H553" s="22"/>
      <c r="I553" s="9"/>
      <c r="J553" s="23"/>
      <c r="K553" s="22"/>
      <c r="L553" s="9"/>
      <c r="M553" s="23"/>
      <c r="N553" s="22"/>
      <c r="O553" s="9"/>
      <c r="P553" s="23"/>
      <c r="Q553" s="22"/>
      <c r="R553" s="9"/>
      <c r="S553" s="23"/>
    </row>
    <row r="554" spans="1:19" x14ac:dyDescent="0.35">
      <c r="A554" s="32" t="s">
        <v>1635</v>
      </c>
      <c r="B554" s="22"/>
      <c r="C554" s="9"/>
      <c r="D554" s="23"/>
      <c r="E554" s="22"/>
      <c r="F554" s="9"/>
      <c r="G554" s="23"/>
      <c r="H554" s="22"/>
      <c r="I554" s="9"/>
      <c r="J554" s="23"/>
      <c r="K554" s="22"/>
      <c r="L554" s="9"/>
      <c r="M554" s="23"/>
      <c r="N554" s="22"/>
      <c r="O554" s="9"/>
      <c r="P554" s="23"/>
      <c r="Q554" s="22"/>
      <c r="R554" s="9"/>
      <c r="S554" s="23"/>
    </row>
    <row r="555" spans="1:19" x14ac:dyDescent="0.35">
      <c r="A555" s="32" t="s">
        <v>1551</v>
      </c>
      <c r="B555" s="22"/>
      <c r="C555" s="9"/>
      <c r="D555" s="23"/>
      <c r="E555" s="22"/>
      <c r="F555" s="9"/>
      <c r="G555" s="23"/>
      <c r="H555" s="22"/>
      <c r="I555" s="9"/>
      <c r="J555" s="23"/>
      <c r="K555" s="22"/>
      <c r="L555" s="9"/>
      <c r="M555" s="23"/>
      <c r="N555" s="22"/>
      <c r="O555" s="9"/>
      <c r="P555" s="23"/>
      <c r="Q555" s="22"/>
      <c r="R555" s="9"/>
      <c r="S555" s="23"/>
    </row>
    <row r="556" spans="1:19" x14ac:dyDescent="0.35">
      <c r="A556" s="32" t="s">
        <v>1554</v>
      </c>
      <c r="B556" s="22"/>
      <c r="C556" s="9"/>
      <c r="D556" s="23"/>
      <c r="E556" s="22"/>
      <c r="F556" s="9"/>
      <c r="G556" s="23"/>
      <c r="H556" s="22"/>
      <c r="I556" s="9"/>
      <c r="J556" s="23"/>
      <c r="K556" s="22"/>
      <c r="L556" s="9"/>
      <c r="M556" s="23"/>
      <c r="N556" s="22"/>
      <c r="O556" s="9"/>
      <c r="P556" s="23"/>
      <c r="Q556" s="22"/>
      <c r="R556" s="9"/>
      <c r="S556" s="23"/>
    </row>
    <row r="557" spans="1:19" x14ac:dyDescent="0.35">
      <c r="A557" s="32" t="s">
        <v>1638</v>
      </c>
      <c r="B557" s="22"/>
      <c r="C557" s="9"/>
      <c r="D557" s="23"/>
      <c r="E557" s="22"/>
      <c r="F557" s="9"/>
      <c r="G557" s="23"/>
      <c r="H557" s="22"/>
      <c r="I557" s="9"/>
      <c r="J557" s="23"/>
      <c r="K557" s="22"/>
      <c r="L557" s="9"/>
      <c r="M557" s="23"/>
      <c r="N557" s="22"/>
      <c r="O557" s="9"/>
      <c r="P557" s="23"/>
      <c r="Q557" s="22"/>
      <c r="R557" s="9"/>
      <c r="S557" s="23"/>
    </row>
    <row r="558" spans="1:19" x14ac:dyDescent="0.35">
      <c r="A558" s="32" t="s">
        <v>1641</v>
      </c>
      <c r="B558" s="22"/>
      <c r="C558" s="9"/>
      <c r="D558" s="23"/>
      <c r="E558" s="22"/>
      <c r="F558" s="9"/>
      <c r="G558" s="23"/>
      <c r="H558" s="22"/>
      <c r="I558" s="9"/>
      <c r="J558" s="23"/>
      <c r="K558" s="22"/>
      <c r="L558" s="9"/>
      <c r="M558" s="23"/>
      <c r="N558" s="22"/>
      <c r="O558" s="9"/>
      <c r="P558" s="23"/>
      <c r="Q558" s="22"/>
      <c r="R558" s="9"/>
      <c r="S558" s="23"/>
    </row>
    <row r="559" spans="1:19" x14ac:dyDescent="0.35">
      <c r="A559" s="32" t="s">
        <v>1461</v>
      </c>
      <c r="B559" s="22"/>
      <c r="C559" s="9"/>
      <c r="D559" s="23"/>
      <c r="E559" s="22"/>
      <c r="F559" s="9"/>
      <c r="G559" s="23"/>
      <c r="H559" s="22"/>
      <c r="I559" s="9"/>
      <c r="J559" s="23"/>
      <c r="K559" s="22"/>
      <c r="L559" s="9"/>
      <c r="M559" s="23"/>
      <c r="N559" s="22"/>
      <c r="O559" s="9"/>
      <c r="P559" s="23"/>
      <c r="Q559" s="22"/>
      <c r="R559" s="9"/>
      <c r="S559" s="23"/>
    </row>
    <row r="560" spans="1:19" x14ac:dyDescent="0.35">
      <c r="A560" s="32" t="s">
        <v>1863</v>
      </c>
      <c r="B560" s="22"/>
      <c r="C560" s="9"/>
      <c r="D560" s="23"/>
      <c r="E560" s="22"/>
      <c r="F560" s="9"/>
      <c r="G560" s="23"/>
      <c r="H560" s="22"/>
      <c r="I560" s="9"/>
      <c r="J560" s="23"/>
      <c r="K560" s="22"/>
      <c r="L560" s="9"/>
      <c r="M560" s="23"/>
      <c r="N560" s="22"/>
      <c r="O560" s="9"/>
      <c r="P560" s="23"/>
      <c r="Q560" s="22"/>
      <c r="R560" s="9"/>
      <c r="S560" s="23"/>
    </row>
    <row r="561" spans="1:19" x14ac:dyDescent="0.35">
      <c r="A561" s="32" t="s">
        <v>1644</v>
      </c>
      <c r="B561" s="22"/>
      <c r="C561" s="9"/>
      <c r="D561" s="23"/>
      <c r="E561" s="22"/>
      <c r="F561" s="9"/>
      <c r="G561" s="23"/>
      <c r="H561" s="22"/>
      <c r="I561" s="9"/>
      <c r="J561" s="23"/>
      <c r="K561" s="22"/>
      <c r="L561" s="9"/>
      <c r="M561" s="23"/>
      <c r="N561" s="22"/>
      <c r="O561" s="9"/>
      <c r="P561" s="23"/>
      <c r="Q561" s="22"/>
      <c r="R561" s="9"/>
      <c r="S561" s="23"/>
    </row>
    <row r="562" spans="1:19" x14ac:dyDescent="0.35">
      <c r="A562" s="32" t="s">
        <v>1647</v>
      </c>
      <c r="B562" s="22"/>
      <c r="C562" s="9"/>
      <c r="D562" s="23"/>
      <c r="E562" s="22"/>
      <c r="F562" s="9"/>
      <c r="G562" s="23"/>
      <c r="H562" s="22"/>
      <c r="I562" s="9"/>
      <c r="J562" s="23"/>
      <c r="K562" s="22"/>
      <c r="L562" s="9"/>
      <c r="M562" s="23"/>
      <c r="N562" s="22"/>
      <c r="O562" s="9"/>
      <c r="P562" s="23"/>
      <c r="Q562" s="22"/>
      <c r="R562" s="9"/>
      <c r="S562" s="23"/>
    </row>
    <row r="563" spans="1:19" x14ac:dyDescent="0.35">
      <c r="A563" s="32" t="s">
        <v>1650</v>
      </c>
      <c r="B563" s="22"/>
      <c r="C563" s="9"/>
      <c r="D563" s="23"/>
      <c r="E563" s="22"/>
      <c r="F563" s="9"/>
      <c r="G563" s="23"/>
      <c r="H563" s="22"/>
      <c r="I563" s="9"/>
      <c r="J563" s="23"/>
      <c r="K563" s="22"/>
      <c r="L563" s="9"/>
      <c r="M563" s="23"/>
      <c r="N563" s="22"/>
      <c r="O563" s="9"/>
      <c r="P563" s="23"/>
      <c r="Q563" s="22"/>
      <c r="R563" s="9"/>
      <c r="S563" s="23"/>
    </row>
    <row r="564" spans="1:19" x14ac:dyDescent="0.35">
      <c r="A564" s="32" t="s">
        <v>1653</v>
      </c>
      <c r="B564" s="22"/>
      <c r="C564" s="9"/>
      <c r="D564" s="23"/>
      <c r="E564" s="22"/>
      <c r="F564" s="9"/>
      <c r="G564" s="23"/>
      <c r="H564" s="22"/>
      <c r="I564" s="9"/>
      <c r="J564" s="23"/>
      <c r="K564" s="22"/>
      <c r="L564" s="9"/>
      <c r="M564" s="23"/>
      <c r="N564" s="22"/>
      <c r="O564" s="9"/>
      <c r="P564" s="23"/>
      <c r="Q564" s="22"/>
      <c r="R564" s="9"/>
      <c r="S564" s="23"/>
    </row>
    <row r="565" spans="1:19" x14ac:dyDescent="0.35">
      <c r="A565" s="32" t="s">
        <v>1656</v>
      </c>
      <c r="B565" s="22"/>
      <c r="C565" s="9"/>
      <c r="D565" s="23"/>
      <c r="E565" s="22"/>
      <c r="F565" s="9"/>
      <c r="G565" s="23"/>
      <c r="H565" s="22"/>
      <c r="I565" s="9"/>
      <c r="J565" s="23"/>
      <c r="K565" s="22"/>
      <c r="L565" s="9"/>
      <c r="M565" s="23"/>
      <c r="N565" s="22"/>
      <c r="O565" s="9"/>
      <c r="P565" s="23"/>
      <c r="Q565" s="22"/>
      <c r="R565" s="9"/>
      <c r="S565" s="23"/>
    </row>
    <row r="566" spans="1:19" x14ac:dyDescent="0.35">
      <c r="A566" s="32" t="s">
        <v>1557</v>
      </c>
      <c r="B566" s="22"/>
      <c r="C566" s="9"/>
      <c r="D566" s="23"/>
      <c r="E566" s="22"/>
      <c r="F566" s="9"/>
      <c r="G566" s="23"/>
      <c r="H566" s="22"/>
      <c r="I566" s="9"/>
      <c r="J566" s="23"/>
      <c r="K566" s="22"/>
      <c r="L566" s="9"/>
      <c r="M566" s="23"/>
      <c r="N566" s="22"/>
      <c r="O566" s="9"/>
      <c r="P566" s="23"/>
      <c r="Q566" s="22"/>
      <c r="R566" s="9"/>
      <c r="S566" s="23"/>
    </row>
    <row r="567" spans="1:19" x14ac:dyDescent="0.35">
      <c r="A567" s="32" t="s">
        <v>1866</v>
      </c>
      <c r="B567" s="22"/>
      <c r="C567" s="9"/>
      <c r="D567" s="23"/>
      <c r="E567" s="22"/>
      <c r="F567" s="9"/>
      <c r="G567" s="23"/>
      <c r="H567" s="22"/>
      <c r="I567" s="9"/>
      <c r="J567" s="23"/>
      <c r="K567" s="22"/>
      <c r="L567" s="9"/>
      <c r="M567" s="23"/>
      <c r="N567" s="22"/>
      <c r="O567" s="9"/>
      <c r="P567" s="23"/>
      <c r="Q567" s="22"/>
      <c r="R567" s="9"/>
      <c r="S567" s="23"/>
    </row>
    <row r="568" spans="1:19" x14ac:dyDescent="0.35">
      <c r="A568" s="32" t="s">
        <v>1464</v>
      </c>
      <c r="B568" s="22"/>
      <c r="C568" s="9"/>
      <c r="D568" s="23"/>
      <c r="E568" s="22"/>
      <c r="F568" s="9"/>
      <c r="G568" s="23"/>
      <c r="H568" s="22"/>
      <c r="I568" s="9"/>
      <c r="J568" s="23"/>
      <c r="K568" s="22"/>
      <c r="L568" s="9"/>
      <c r="M568" s="23"/>
      <c r="N568" s="22"/>
      <c r="O568" s="9"/>
      <c r="P568" s="23"/>
      <c r="Q568" s="22"/>
      <c r="R568" s="9"/>
      <c r="S568" s="23"/>
    </row>
    <row r="569" spans="1:19" x14ac:dyDescent="0.35">
      <c r="A569" s="32" t="s">
        <v>1467</v>
      </c>
      <c r="B569" s="22"/>
      <c r="C569" s="9"/>
      <c r="D569" s="23"/>
      <c r="E569" s="22"/>
      <c r="F569" s="9"/>
      <c r="G569" s="23"/>
      <c r="H569" s="22"/>
      <c r="I569" s="9"/>
      <c r="J569" s="23"/>
      <c r="K569" s="22"/>
      <c r="L569" s="9"/>
      <c r="M569" s="23"/>
      <c r="N569" s="22"/>
      <c r="O569" s="9"/>
      <c r="P569" s="23"/>
      <c r="Q569" s="22"/>
      <c r="R569" s="9"/>
      <c r="S569" s="23"/>
    </row>
    <row r="570" spans="1:19" x14ac:dyDescent="0.35">
      <c r="A570" s="32" t="s">
        <v>1659</v>
      </c>
      <c r="B570" s="22"/>
      <c r="C570" s="9"/>
      <c r="D570" s="23"/>
      <c r="E570" s="22"/>
      <c r="F570" s="9"/>
      <c r="G570" s="23"/>
      <c r="H570" s="22"/>
      <c r="I570" s="9"/>
      <c r="J570" s="23"/>
      <c r="K570" s="22"/>
      <c r="L570" s="9"/>
      <c r="M570" s="23"/>
      <c r="N570" s="22"/>
      <c r="O570" s="9"/>
      <c r="P570" s="23"/>
      <c r="Q570" s="22"/>
      <c r="R570" s="9"/>
      <c r="S570" s="23"/>
    </row>
    <row r="571" spans="1:19" x14ac:dyDescent="0.35">
      <c r="A571" s="32" t="s">
        <v>885</v>
      </c>
      <c r="B571" s="22"/>
      <c r="C571" s="9"/>
      <c r="D571" s="23"/>
      <c r="E571" s="22"/>
      <c r="F571" s="9"/>
      <c r="G571" s="23"/>
      <c r="H571" s="22"/>
      <c r="I571" s="9"/>
      <c r="J571" s="23"/>
      <c r="K571" s="22"/>
      <c r="L571" s="9"/>
      <c r="M571" s="23"/>
      <c r="N571" s="22"/>
      <c r="O571" s="9"/>
      <c r="P571" s="23"/>
      <c r="Q571" s="22"/>
      <c r="R571" s="9"/>
      <c r="S571" s="23"/>
    </row>
    <row r="572" spans="1:19" x14ac:dyDescent="0.35">
      <c r="A572" s="32" t="s">
        <v>1470</v>
      </c>
      <c r="B572" s="22"/>
      <c r="C572" s="9"/>
      <c r="D572" s="23"/>
      <c r="E572" s="22"/>
      <c r="F572" s="9"/>
      <c r="G572" s="23"/>
      <c r="H572" s="22"/>
      <c r="I572" s="9"/>
      <c r="J572" s="23"/>
      <c r="K572" s="22"/>
      <c r="L572" s="9"/>
      <c r="M572" s="23"/>
      <c r="N572" s="22"/>
      <c r="O572" s="9"/>
      <c r="P572" s="23"/>
      <c r="Q572" s="22"/>
      <c r="R572" s="9"/>
      <c r="S572" s="23"/>
    </row>
    <row r="573" spans="1:19" x14ac:dyDescent="0.35">
      <c r="A573" s="32" t="s">
        <v>1560</v>
      </c>
      <c r="B573" s="22"/>
      <c r="C573" s="9"/>
      <c r="D573" s="23"/>
      <c r="E573" s="22"/>
      <c r="F573" s="9"/>
      <c r="G573" s="23"/>
      <c r="H573" s="22"/>
      <c r="I573" s="9"/>
      <c r="J573" s="23"/>
      <c r="K573" s="22"/>
      <c r="L573" s="9"/>
      <c r="M573" s="23"/>
      <c r="N573" s="22"/>
      <c r="O573" s="9"/>
      <c r="P573" s="23"/>
      <c r="Q573" s="22"/>
      <c r="R573" s="9"/>
      <c r="S573" s="23"/>
    </row>
    <row r="574" spans="1:19" x14ac:dyDescent="0.35">
      <c r="A574" s="32" t="s">
        <v>1869</v>
      </c>
      <c r="B574" s="22"/>
      <c r="C574" s="9"/>
      <c r="D574" s="23"/>
      <c r="E574" s="22"/>
      <c r="F574" s="9"/>
      <c r="G574" s="23"/>
      <c r="H574" s="22"/>
      <c r="I574" s="9"/>
      <c r="J574" s="23"/>
      <c r="K574" s="22"/>
      <c r="L574" s="9"/>
      <c r="M574" s="23"/>
      <c r="N574" s="22"/>
      <c r="O574" s="9"/>
      <c r="P574" s="23"/>
      <c r="Q574" s="22"/>
      <c r="R574" s="9"/>
      <c r="S574" s="23"/>
    </row>
    <row r="575" spans="1:19" x14ac:dyDescent="0.35">
      <c r="A575" s="32" t="s">
        <v>1473</v>
      </c>
      <c r="B575" s="22"/>
      <c r="C575" s="9"/>
      <c r="D575" s="23"/>
      <c r="E575" s="22"/>
      <c r="F575" s="9"/>
      <c r="G575" s="23"/>
      <c r="H575" s="22"/>
      <c r="I575" s="9"/>
      <c r="J575" s="23"/>
      <c r="K575" s="22"/>
      <c r="L575" s="9"/>
      <c r="M575" s="23"/>
      <c r="N575" s="22"/>
      <c r="O575" s="9"/>
      <c r="P575" s="23"/>
      <c r="Q575" s="22"/>
      <c r="R575" s="9"/>
      <c r="S575" s="23"/>
    </row>
    <row r="576" spans="1:19" x14ac:dyDescent="0.35">
      <c r="A576" s="32" t="s">
        <v>1314</v>
      </c>
      <c r="B576" s="22"/>
      <c r="C576" s="9"/>
      <c r="D576" s="23"/>
      <c r="E576" s="22"/>
      <c r="F576" s="9"/>
      <c r="G576" s="23"/>
      <c r="H576" s="22"/>
      <c r="I576" s="9"/>
      <c r="J576" s="23"/>
      <c r="K576" s="22">
        <v>18279</v>
      </c>
      <c r="L576" s="9">
        <v>18279</v>
      </c>
      <c r="M576" s="23">
        <v>18279</v>
      </c>
      <c r="N576" s="22"/>
      <c r="O576" s="9"/>
      <c r="P576" s="23"/>
      <c r="Q576" s="22"/>
      <c r="R576" s="9"/>
      <c r="S576" s="23"/>
    </row>
    <row r="577" spans="1:19" x14ac:dyDescent="0.35">
      <c r="A577" s="41" t="s">
        <v>542</v>
      </c>
      <c r="B577" s="20">
        <f t="shared" ref="B577:L577" si="46">SUM(B578:B636)</f>
        <v>0</v>
      </c>
      <c r="C577" s="13">
        <f t="shared" si="46"/>
        <v>0</v>
      </c>
      <c r="D577" s="21">
        <f t="shared" si="46"/>
        <v>0</v>
      </c>
      <c r="E577" s="20">
        <f t="shared" si="46"/>
        <v>27271</v>
      </c>
      <c r="F577" s="13">
        <f t="shared" si="46"/>
        <v>27271</v>
      </c>
      <c r="G577" s="21">
        <f t="shared" si="46"/>
        <v>27271</v>
      </c>
      <c r="H577" s="20">
        <f t="shared" si="46"/>
        <v>391367</v>
      </c>
      <c r="I577" s="13">
        <f t="shared" si="46"/>
        <v>421856</v>
      </c>
      <c r="J577" s="21">
        <f t="shared" si="46"/>
        <v>454057</v>
      </c>
      <c r="K577" s="20">
        <f t="shared" si="46"/>
        <v>1601352</v>
      </c>
      <c r="L577" s="13">
        <f t="shared" si="46"/>
        <v>2017606</v>
      </c>
      <c r="M577" s="21">
        <f t="shared" ref="M577:S577" si="47">SUM(M578:M636)</f>
        <v>5204093</v>
      </c>
      <c r="N577" s="20">
        <f t="shared" si="47"/>
        <v>2049104</v>
      </c>
      <c r="O577" s="13">
        <f t="shared" si="47"/>
        <v>2483170</v>
      </c>
      <c r="P577" s="21">
        <f t="shared" si="47"/>
        <v>2872957</v>
      </c>
      <c r="Q577" s="20">
        <f t="shared" si="47"/>
        <v>850329</v>
      </c>
      <c r="R577" s="13">
        <f t="shared" si="47"/>
        <v>867038</v>
      </c>
      <c r="S577" s="21">
        <f t="shared" si="47"/>
        <v>907273</v>
      </c>
    </row>
    <row r="578" spans="1:19" x14ac:dyDescent="0.35">
      <c r="A578" s="32" t="s">
        <v>545</v>
      </c>
      <c r="B578" s="22"/>
      <c r="C578" s="9"/>
      <c r="D578" s="23"/>
      <c r="E578" s="22">
        <v>815</v>
      </c>
      <c r="F578" s="9">
        <v>815</v>
      </c>
      <c r="G578" s="23">
        <v>815</v>
      </c>
      <c r="H578" s="22">
        <v>1751</v>
      </c>
      <c r="I578" s="9">
        <v>1751</v>
      </c>
      <c r="J578" s="23">
        <v>1751</v>
      </c>
      <c r="K578" s="22">
        <v>6101</v>
      </c>
      <c r="L578" s="9">
        <v>8386</v>
      </c>
      <c r="M578" s="23">
        <v>9375</v>
      </c>
      <c r="N578" s="22">
        <v>5650</v>
      </c>
      <c r="O578" s="9">
        <v>7530</v>
      </c>
      <c r="P578" s="23">
        <v>10267</v>
      </c>
      <c r="Q578" s="22">
        <v>12090</v>
      </c>
      <c r="R578" s="9">
        <v>12090</v>
      </c>
      <c r="S578" s="23">
        <v>12090</v>
      </c>
    </row>
    <row r="579" spans="1:19" x14ac:dyDescent="0.35">
      <c r="A579" s="32" t="s">
        <v>1178</v>
      </c>
      <c r="B579" s="22"/>
      <c r="C579" s="9"/>
      <c r="D579" s="23"/>
      <c r="E579" s="22"/>
      <c r="F579" s="9"/>
      <c r="G579" s="23"/>
      <c r="H579" s="22"/>
      <c r="I579" s="9"/>
      <c r="J579" s="23"/>
      <c r="K579" s="22"/>
      <c r="L579" s="9"/>
      <c r="M579" s="23"/>
      <c r="N579" s="22"/>
      <c r="O579" s="9"/>
      <c r="P579" s="23"/>
      <c r="Q579" s="22"/>
      <c r="R579" s="9"/>
      <c r="S579" s="23"/>
    </row>
    <row r="580" spans="1:19" x14ac:dyDescent="0.35">
      <c r="A580" s="32" t="s">
        <v>1007</v>
      </c>
      <c r="B580" s="22"/>
      <c r="C580" s="9"/>
      <c r="D580" s="23"/>
      <c r="E580" s="22"/>
      <c r="F580" s="9"/>
      <c r="G580" s="23"/>
      <c r="H580" s="22"/>
      <c r="I580" s="9"/>
      <c r="J580" s="23"/>
      <c r="K580" s="22">
        <v>10000</v>
      </c>
      <c r="L580" s="9">
        <v>56803</v>
      </c>
      <c r="M580" s="23">
        <v>100006</v>
      </c>
      <c r="N580" s="22"/>
      <c r="O580" s="9"/>
      <c r="P580" s="23"/>
      <c r="Q580" s="22"/>
      <c r="R580" s="9"/>
      <c r="S580" s="23"/>
    </row>
    <row r="581" spans="1:19" x14ac:dyDescent="0.35">
      <c r="A581" s="32" t="s">
        <v>888</v>
      </c>
      <c r="B581" s="22"/>
      <c r="C581" s="9"/>
      <c r="D581" s="23"/>
      <c r="E581" s="22"/>
      <c r="F581" s="9"/>
      <c r="G581" s="23"/>
      <c r="H581" s="22"/>
      <c r="I581" s="9"/>
      <c r="J581" s="23"/>
      <c r="K581" s="22">
        <v>28830</v>
      </c>
      <c r="L581" s="9">
        <v>28830</v>
      </c>
      <c r="M581" s="23">
        <v>28830</v>
      </c>
      <c r="N581" s="22"/>
      <c r="O581" s="9"/>
      <c r="P581" s="23"/>
      <c r="Q581" s="22"/>
      <c r="R581" s="9"/>
      <c r="S581" s="23"/>
    </row>
    <row r="582" spans="1:19" x14ac:dyDescent="0.35">
      <c r="A582" s="32" t="s">
        <v>548</v>
      </c>
      <c r="B582" s="22"/>
      <c r="C582" s="9"/>
      <c r="D582" s="23"/>
      <c r="E582" s="22"/>
      <c r="F582" s="9"/>
      <c r="G582" s="23"/>
      <c r="H582" s="22"/>
      <c r="I582" s="9"/>
      <c r="J582" s="23"/>
      <c r="K582" s="22"/>
      <c r="L582" s="9"/>
      <c r="M582" s="23"/>
      <c r="N582" s="22">
        <v>943012</v>
      </c>
      <c r="O582" s="9">
        <v>1000722</v>
      </c>
      <c r="P582" s="23">
        <v>1062250</v>
      </c>
      <c r="Q582" s="22">
        <v>725000</v>
      </c>
      <c r="R582" s="9">
        <v>725000</v>
      </c>
      <c r="S582" s="23">
        <v>725000</v>
      </c>
    </row>
    <row r="583" spans="1:19" x14ac:dyDescent="0.35">
      <c r="A583" s="32" t="s">
        <v>551</v>
      </c>
      <c r="B583" s="22"/>
      <c r="C583" s="9"/>
      <c r="D583" s="23"/>
      <c r="E583" s="22"/>
      <c r="F583" s="9"/>
      <c r="G583" s="23"/>
      <c r="H583" s="22"/>
      <c r="I583" s="9"/>
      <c r="J583" s="23"/>
      <c r="K583" s="22">
        <v>9895</v>
      </c>
      <c r="L583" s="9">
        <v>10804</v>
      </c>
      <c r="M583" s="23">
        <v>11643</v>
      </c>
      <c r="N583" s="22">
        <v>10815</v>
      </c>
      <c r="O583" s="9">
        <v>14498</v>
      </c>
      <c r="P583" s="23">
        <v>17899</v>
      </c>
      <c r="Q583" s="22"/>
      <c r="R583" s="9"/>
      <c r="S583" s="23"/>
    </row>
    <row r="584" spans="1:19" x14ac:dyDescent="0.35">
      <c r="A584" s="32" t="s">
        <v>891</v>
      </c>
      <c r="B584" s="22"/>
      <c r="C584" s="9"/>
      <c r="D584" s="23"/>
      <c r="E584" s="22"/>
      <c r="F584" s="9"/>
      <c r="G584" s="23"/>
      <c r="H584" s="22"/>
      <c r="I584" s="9"/>
      <c r="J584" s="23"/>
      <c r="K584" s="22">
        <v>2491</v>
      </c>
      <c r="L584" s="9">
        <v>5180</v>
      </c>
      <c r="M584" s="23">
        <v>7662</v>
      </c>
      <c r="N584" s="22">
        <v>1132</v>
      </c>
      <c r="O584" s="9">
        <v>1465</v>
      </c>
      <c r="P584" s="23">
        <v>2205</v>
      </c>
      <c r="Q584" s="22"/>
      <c r="R584" s="9"/>
      <c r="S584" s="23"/>
    </row>
    <row r="585" spans="1:19" x14ac:dyDescent="0.35">
      <c r="A585" s="32" t="s">
        <v>554</v>
      </c>
      <c r="B585" s="22"/>
      <c r="C585" s="9"/>
      <c r="D585" s="23"/>
      <c r="E585" s="22"/>
      <c r="F585" s="9"/>
      <c r="G585" s="23"/>
      <c r="H585" s="22"/>
      <c r="I585" s="9"/>
      <c r="J585" s="23"/>
      <c r="K585" s="22">
        <v>5907</v>
      </c>
      <c r="L585" s="9">
        <v>7476</v>
      </c>
      <c r="M585" s="23">
        <v>215906</v>
      </c>
      <c r="N585" s="22">
        <v>167383</v>
      </c>
      <c r="O585" s="9">
        <v>352309</v>
      </c>
      <c r="P585" s="23">
        <v>446278</v>
      </c>
      <c r="Q585" s="22"/>
      <c r="R585" s="9"/>
      <c r="S585" s="23"/>
    </row>
    <row r="586" spans="1:19" x14ac:dyDescent="0.35">
      <c r="A586" s="32" t="s">
        <v>557</v>
      </c>
      <c r="B586" s="22"/>
      <c r="C586" s="9"/>
      <c r="D586" s="23"/>
      <c r="E586" s="22"/>
      <c r="F586" s="9"/>
      <c r="G586" s="23"/>
      <c r="H586" s="22"/>
      <c r="I586" s="9"/>
      <c r="J586" s="23"/>
      <c r="K586" s="22">
        <v>8291</v>
      </c>
      <c r="L586" s="9">
        <v>9017</v>
      </c>
      <c r="M586" s="23">
        <v>11312</v>
      </c>
      <c r="N586" s="22">
        <v>9287</v>
      </c>
      <c r="O586" s="9">
        <v>12031</v>
      </c>
      <c r="P586" s="23">
        <v>15412</v>
      </c>
      <c r="Q586" s="22">
        <v>11390</v>
      </c>
      <c r="R586" s="9">
        <v>11390</v>
      </c>
      <c r="S586" s="23">
        <v>11390</v>
      </c>
    </row>
    <row r="587" spans="1:19" x14ac:dyDescent="0.35">
      <c r="A587" s="32" t="s">
        <v>560</v>
      </c>
      <c r="B587" s="22"/>
      <c r="C587" s="9"/>
      <c r="D587" s="23"/>
      <c r="E587" s="22"/>
      <c r="F587" s="9"/>
      <c r="G587" s="23"/>
      <c r="H587" s="22">
        <v>18720</v>
      </c>
      <c r="I587" s="9">
        <v>18720</v>
      </c>
      <c r="J587" s="23">
        <v>18720</v>
      </c>
      <c r="K587" s="22">
        <v>18977</v>
      </c>
      <c r="L587" s="9">
        <v>23287</v>
      </c>
      <c r="M587" s="23">
        <v>27265</v>
      </c>
      <c r="N587" s="22">
        <v>6100</v>
      </c>
      <c r="O587" s="9">
        <v>7823</v>
      </c>
      <c r="P587" s="23">
        <v>8318</v>
      </c>
      <c r="Q587" s="22"/>
      <c r="R587" s="9"/>
      <c r="S587" s="23"/>
    </row>
    <row r="588" spans="1:19" x14ac:dyDescent="0.35">
      <c r="A588" s="32" t="s">
        <v>563</v>
      </c>
      <c r="B588" s="22"/>
      <c r="C588" s="9"/>
      <c r="D588" s="23"/>
      <c r="E588" s="22"/>
      <c r="F588" s="9"/>
      <c r="G588" s="23"/>
      <c r="H588" s="22">
        <v>4617</v>
      </c>
      <c r="I588" s="9">
        <v>5202</v>
      </c>
      <c r="J588" s="23">
        <v>5472</v>
      </c>
      <c r="K588" s="22">
        <v>22661</v>
      </c>
      <c r="L588" s="9">
        <v>23534</v>
      </c>
      <c r="M588" s="23">
        <v>128236</v>
      </c>
      <c r="N588" s="22">
        <v>4166</v>
      </c>
      <c r="O588" s="9">
        <v>6016</v>
      </c>
      <c r="P588" s="23">
        <v>6744</v>
      </c>
      <c r="Q588" s="22"/>
      <c r="R588" s="9"/>
      <c r="S588" s="23"/>
    </row>
    <row r="589" spans="1:19" x14ac:dyDescent="0.35">
      <c r="A589" s="32" t="s">
        <v>566</v>
      </c>
      <c r="B589" s="22"/>
      <c r="C589" s="9"/>
      <c r="D589" s="23"/>
      <c r="E589" s="22"/>
      <c r="F589" s="9"/>
      <c r="G589" s="23"/>
      <c r="H589" s="22">
        <v>799</v>
      </c>
      <c r="I589" s="9">
        <v>799</v>
      </c>
      <c r="J589" s="23">
        <v>799</v>
      </c>
      <c r="K589" s="22">
        <v>2750</v>
      </c>
      <c r="L589" s="9">
        <v>11559</v>
      </c>
      <c r="M589" s="23">
        <v>19691</v>
      </c>
      <c r="N589" s="22">
        <v>896</v>
      </c>
      <c r="O589" s="9">
        <v>2029</v>
      </c>
      <c r="P589" s="23">
        <v>3076</v>
      </c>
      <c r="Q589" s="22"/>
      <c r="R589" s="9"/>
      <c r="S589" s="23"/>
    </row>
    <row r="590" spans="1:19" x14ac:dyDescent="0.35">
      <c r="A590" s="32" t="s">
        <v>569</v>
      </c>
      <c r="B590" s="22"/>
      <c r="C590" s="9"/>
      <c r="D590" s="23"/>
      <c r="E590" s="22"/>
      <c r="F590" s="9"/>
      <c r="G590" s="23"/>
      <c r="H590" s="22"/>
      <c r="I590" s="9"/>
      <c r="J590" s="23"/>
      <c r="K590" s="22">
        <v>3486</v>
      </c>
      <c r="L590" s="9">
        <v>6414</v>
      </c>
      <c r="M590" s="23">
        <v>9118</v>
      </c>
      <c r="N590" s="22"/>
      <c r="O590" s="9"/>
      <c r="P590" s="23"/>
      <c r="Q590" s="22"/>
      <c r="R590" s="9"/>
      <c r="S590" s="23"/>
    </row>
    <row r="591" spans="1:19" x14ac:dyDescent="0.35">
      <c r="A591" s="32" t="s">
        <v>894</v>
      </c>
      <c r="B591" s="22"/>
      <c r="C591" s="9"/>
      <c r="D591" s="23"/>
      <c r="E591" s="22"/>
      <c r="F591" s="9"/>
      <c r="G591" s="23"/>
      <c r="H591" s="22"/>
      <c r="I591" s="9"/>
      <c r="J591" s="23"/>
      <c r="K591" s="22">
        <v>14080</v>
      </c>
      <c r="L591" s="9">
        <v>16518</v>
      </c>
      <c r="M591" s="23">
        <v>18768</v>
      </c>
      <c r="N591" s="22">
        <v>958</v>
      </c>
      <c r="O591" s="9">
        <v>973</v>
      </c>
      <c r="P591" s="23">
        <v>987</v>
      </c>
      <c r="Q591" s="22"/>
      <c r="R591" s="9"/>
      <c r="S591" s="23"/>
    </row>
    <row r="592" spans="1:19" x14ac:dyDescent="0.35">
      <c r="A592" s="32" t="s">
        <v>897</v>
      </c>
      <c r="B592" s="22"/>
      <c r="C592" s="9"/>
      <c r="D592" s="23"/>
      <c r="E592" s="22"/>
      <c r="F592" s="9"/>
      <c r="G592" s="23"/>
      <c r="H592" s="22"/>
      <c r="I592" s="9"/>
      <c r="J592" s="23"/>
      <c r="K592" s="22">
        <v>49218</v>
      </c>
      <c r="L592" s="9">
        <v>49218</v>
      </c>
      <c r="M592" s="23">
        <v>49218</v>
      </c>
      <c r="N592" s="22">
        <v>1473</v>
      </c>
      <c r="O592" s="9">
        <v>1577</v>
      </c>
      <c r="P592" s="23">
        <v>3599</v>
      </c>
      <c r="Q592" s="22"/>
      <c r="R592" s="9"/>
      <c r="S592" s="23"/>
    </row>
    <row r="593" spans="1:19" x14ac:dyDescent="0.35">
      <c r="A593" s="32" t="s">
        <v>572</v>
      </c>
      <c r="B593" s="22"/>
      <c r="C593" s="9"/>
      <c r="D593" s="23"/>
      <c r="E593" s="22"/>
      <c r="F593" s="9"/>
      <c r="G593" s="23"/>
      <c r="H593" s="22">
        <v>4715</v>
      </c>
      <c r="I593" s="9">
        <v>6126</v>
      </c>
      <c r="J593" s="23">
        <v>7428</v>
      </c>
      <c r="K593" s="22">
        <v>7179</v>
      </c>
      <c r="L593" s="9">
        <v>11857</v>
      </c>
      <c r="M593" s="23">
        <v>19440</v>
      </c>
      <c r="N593" s="22">
        <v>11443</v>
      </c>
      <c r="O593" s="9">
        <v>19870</v>
      </c>
      <c r="P593" s="23">
        <v>43683</v>
      </c>
      <c r="Q593" s="22"/>
      <c r="R593" s="9"/>
      <c r="S593" s="23"/>
    </row>
    <row r="594" spans="1:19" x14ac:dyDescent="0.35">
      <c r="A594" s="32" t="s">
        <v>575</v>
      </c>
      <c r="B594" s="22"/>
      <c r="C594" s="9"/>
      <c r="D594" s="23"/>
      <c r="E594" s="22"/>
      <c r="F594" s="9"/>
      <c r="G594" s="23"/>
      <c r="H594" s="22">
        <v>43874</v>
      </c>
      <c r="I594" s="9">
        <v>47697</v>
      </c>
      <c r="J594" s="23">
        <v>51226</v>
      </c>
      <c r="K594" s="22">
        <v>4833</v>
      </c>
      <c r="L594" s="9">
        <v>4959</v>
      </c>
      <c r="M594" s="23">
        <v>30347</v>
      </c>
      <c r="N594" s="22">
        <v>2530</v>
      </c>
      <c r="O594" s="9">
        <v>4273</v>
      </c>
      <c r="P594" s="23">
        <v>7239</v>
      </c>
      <c r="Q594" s="22"/>
      <c r="R594" s="9"/>
      <c r="S594" s="23"/>
    </row>
    <row r="595" spans="1:19" x14ac:dyDescent="0.35">
      <c r="A595" s="32" t="s">
        <v>578</v>
      </c>
      <c r="B595" s="22"/>
      <c r="C595" s="9"/>
      <c r="D595" s="23"/>
      <c r="E595" s="22"/>
      <c r="F595" s="9"/>
      <c r="G595" s="23"/>
      <c r="H595" s="22"/>
      <c r="I595" s="9"/>
      <c r="J595" s="23"/>
      <c r="K595" s="22">
        <v>32700</v>
      </c>
      <c r="L595" s="9">
        <v>32700</v>
      </c>
      <c r="M595" s="23">
        <v>32700</v>
      </c>
      <c r="N595" s="22">
        <v>3560</v>
      </c>
      <c r="O595" s="9">
        <v>3560</v>
      </c>
      <c r="P595" s="23">
        <v>3560</v>
      </c>
      <c r="Q595" s="22"/>
      <c r="R595" s="9"/>
      <c r="S595" s="23"/>
    </row>
    <row r="596" spans="1:19" x14ac:dyDescent="0.35">
      <c r="A596" s="32" t="s">
        <v>581</v>
      </c>
      <c r="B596" s="22"/>
      <c r="C596" s="9"/>
      <c r="D596" s="23"/>
      <c r="E596" s="22"/>
      <c r="F596" s="9"/>
      <c r="G596" s="23"/>
      <c r="H596" s="22">
        <v>2275</v>
      </c>
      <c r="I596" s="9">
        <v>2275</v>
      </c>
      <c r="J596" s="23">
        <v>2275</v>
      </c>
      <c r="K596" s="22">
        <v>1229</v>
      </c>
      <c r="L596" s="9">
        <v>3149</v>
      </c>
      <c r="M596" s="23">
        <v>9511</v>
      </c>
      <c r="N596" s="22">
        <v>2832</v>
      </c>
      <c r="O596" s="9">
        <v>3517</v>
      </c>
      <c r="P596" s="23">
        <v>5387</v>
      </c>
      <c r="Q596" s="22"/>
      <c r="R596" s="9"/>
      <c r="S596" s="23"/>
    </row>
    <row r="597" spans="1:19" x14ac:dyDescent="0.35">
      <c r="A597" s="32" t="s">
        <v>1010</v>
      </c>
      <c r="B597" s="22"/>
      <c r="C597" s="9"/>
      <c r="D597" s="23"/>
      <c r="E597" s="22"/>
      <c r="F597" s="9"/>
      <c r="G597" s="23"/>
      <c r="H597" s="22">
        <v>2186</v>
      </c>
      <c r="I597" s="9">
        <v>2186</v>
      </c>
      <c r="J597" s="23">
        <v>2186</v>
      </c>
      <c r="K597" s="22">
        <v>183462</v>
      </c>
      <c r="L597" s="9">
        <v>183462</v>
      </c>
      <c r="M597" s="23">
        <v>183462</v>
      </c>
      <c r="N597" s="22">
        <v>8160</v>
      </c>
      <c r="O597" s="9">
        <v>8354</v>
      </c>
      <c r="P597" s="23">
        <v>8533</v>
      </c>
      <c r="Q597" s="22"/>
      <c r="R597" s="9"/>
      <c r="S597" s="23"/>
    </row>
    <row r="598" spans="1:19" x14ac:dyDescent="0.35">
      <c r="A598" s="32" t="s">
        <v>584</v>
      </c>
      <c r="B598" s="22"/>
      <c r="C598" s="9"/>
      <c r="D598" s="23"/>
      <c r="E598" s="22"/>
      <c r="F598" s="9"/>
      <c r="G598" s="23"/>
      <c r="H598" s="22">
        <v>31734</v>
      </c>
      <c r="I598" s="9">
        <v>31734</v>
      </c>
      <c r="J598" s="23">
        <v>31734</v>
      </c>
      <c r="K598" s="22">
        <v>4000</v>
      </c>
      <c r="L598" s="9">
        <v>4122</v>
      </c>
      <c r="M598" s="23">
        <v>4234</v>
      </c>
      <c r="N598" s="22">
        <v>5000</v>
      </c>
      <c r="O598" s="9">
        <v>5707</v>
      </c>
      <c r="P598" s="23">
        <v>6360</v>
      </c>
      <c r="Q598" s="22"/>
      <c r="R598" s="9"/>
      <c r="S598" s="23"/>
    </row>
    <row r="599" spans="1:19" x14ac:dyDescent="0.35">
      <c r="A599" s="32" t="s">
        <v>1181</v>
      </c>
      <c r="B599" s="22"/>
      <c r="C599" s="9"/>
      <c r="D599" s="23"/>
      <c r="E599" s="22"/>
      <c r="F599" s="9"/>
      <c r="G599" s="23"/>
      <c r="H599" s="22"/>
      <c r="I599" s="9"/>
      <c r="J599" s="23"/>
      <c r="K599" s="22">
        <v>1240</v>
      </c>
      <c r="L599" s="9">
        <v>1240</v>
      </c>
      <c r="M599" s="23">
        <v>1240</v>
      </c>
      <c r="N599" s="22">
        <v>23078</v>
      </c>
      <c r="O599" s="9">
        <v>29120</v>
      </c>
      <c r="P599" s="23">
        <v>29408</v>
      </c>
      <c r="Q599" s="22">
        <v>1200</v>
      </c>
      <c r="R599" s="9">
        <v>1200</v>
      </c>
      <c r="S599" s="23">
        <v>1200</v>
      </c>
    </row>
    <row r="600" spans="1:19" x14ac:dyDescent="0.35">
      <c r="A600" s="32" t="s">
        <v>587</v>
      </c>
      <c r="B600" s="22"/>
      <c r="C600" s="9"/>
      <c r="D600" s="23"/>
      <c r="E600" s="22"/>
      <c r="F600" s="9"/>
      <c r="G600" s="23"/>
      <c r="H600" s="22"/>
      <c r="I600" s="9"/>
      <c r="J600" s="23"/>
      <c r="K600" s="22">
        <v>92874</v>
      </c>
      <c r="L600" s="9">
        <v>159632</v>
      </c>
      <c r="M600" s="23">
        <v>221254</v>
      </c>
      <c r="N600" s="22">
        <v>27303</v>
      </c>
      <c r="O600" s="9">
        <v>35525</v>
      </c>
      <c r="P600" s="23">
        <v>49935</v>
      </c>
      <c r="Q600" s="22">
        <v>6237</v>
      </c>
      <c r="R600" s="9">
        <v>6237</v>
      </c>
      <c r="S600" s="23">
        <v>6237</v>
      </c>
    </row>
    <row r="601" spans="1:19" x14ac:dyDescent="0.35">
      <c r="A601" s="32" t="s">
        <v>590</v>
      </c>
      <c r="B601" s="22"/>
      <c r="C601" s="9"/>
      <c r="D601" s="23"/>
      <c r="E601" s="22"/>
      <c r="F601" s="9"/>
      <c r="G601" s="23"/>
      <c r="H601" s="22">
        <v>2944</v>
      </c>
      <c r="I601" s="9">
        <v>4673</v>
      </c>
      <c r="J601" s="23">
        <v>7352</v>
      </c>
      <c r="K601" s="22">
        <v>5159</v>
      </c>
      <c r="L601" s="9">
        <v>5900</v>
      </c>
      <c r="M601" s="23">
        <v>7098</v>
      </c>
      <c r="N601" s="22">
        <v>6692</v>
      </c>
      <c r="O601" s="9">
        <v>9123</v>
      </c>
      <c r="P601" s="23">
        <v>22272</v>
      </c>
      <c r="Q601" s="22">
        <v>2388</v>
      </c>
      <c r="R601" s="9">
        <v>2883</v>
      </c>
      <c r="S601" s="23">
        <v>3339</v>
      </c>
    </row>
    <row r="602" spans="1:19" x14ac:dyDescent="0.35">
      <c r="A602" s="32" t="s">
        <v>593</v>
      </c>
      <c r="B602" s="22"/>
      <c r="C602" s="9"/>
      <c r="D602" s="23"/>
      <c r="E602" s="22"/>
      <c r="F602" s="9"/>
      <c r="G602" s="23"/>
      <c r="H602" s="22">
        <v>3920</v>
      </c>
      <c r="I602" s="9">
        <v>3920</v>
      </c>
      <c r="J602" s="23">
        <v>3920</v>
      </c>
      <c r="K602" s="22">
        <v>3754</v>
      </c>
      <c r="L602" s="9">
        <v>4064</v>
      </c>
      <c r="M602" s="23">
        <v>5366</v>
      </c>
      <c r="N602" s="22">
        <v>4287</v>
      </c>
      <c r="O602" s="9">
        <v>4966</v>
      </c>
      <c r="P602" s="23">
        <v>6067</v>
      </c>
      <c r="Q602" s="22">
        <v>130</v>
      </c>
      <c r="R602" s="9">
        <v>130</v>
      </c>
      <c r="S602" s="23">
        <v>130</v>
      </c>
    </row>
    <row r="603" spans="1:19" x14ac:dyDescent="0.35">
      <c r="A603" s="32" t="s">
        <v>596</v>
      </c>
      <c r="B603" s="22"/>
      <c r="C603" s="9"/>
      <c r="D603" s="23"/>
      <c r="E603" s="22"/>
      <c r="F603" s="9"/>
      <c r="G603" s="23"/>
      <c r="H603" s="22">
        <v>955</v>
      </c>
      <c r="I603" s="9">
        <v>955</v>
      </c>
      <c r="J603" s="23">
        <v>955</v>
      </c>
      <c r="K603" s="22">
        <v>5425</v>
      </c>
      <c r="L603" s="9">
        <v>11162</v>
      </c>
      <c r="M603" s="23">
        <v>16643</v>
      </c>
      <c r="N603" s="22">
        <v>1897</v>
      </c>
      <c r="O603" s="9">
        <v>3068</v>
      </c>
      <c r="P603" s="23">
        <v>4959</v>
      </c>
      <c r="Q603" s="22"/>
      <c r="R603" s="9"/>
      <c r="S603" s="23"/>
    </row>
    <row r="604" spans="1:19" x14ac:dyDescent="0.35">
      <c r="A604" s="32" t="s">
        <v>900</v>
      </c>
      <c r="B604" s="22"/>
      <c r="C604" s="9"/>
      <c r="D604" s="23"/>
      <c r="E604" s="22">
        <v>18870</v>
      </c>
      <c r="F604" s="9">
        <v>18870</v>
      </c>
      <c r="G604" s="23">
        <v>18870</v>
      </c>
      <c r="H604" s="22">
        <v>18920</v>
      </c>
      <c r="I604" s="9">
        <v>18920</v>
      </c>
      <c r="J604" s="23">
        <v>18920</v>
      </c>
      <c r="K604" s="22">
        <v>7652</v>
      </c>
      <c r="L604" s="9">
        <v>27739</v>
      </c>
      <c r="M604" s="23">
        <v>93322</v>
      </c>
      <c r="N604" s="22">
        <v>18750</v>
      </c>
      <c r="O604" s="9">
        <v>21025</v>
      </c>
      <c r="P604" s="23">
        <v>23125</v>
      </c>
      <c r="Q604" s="22"/>
      <c r="R604" s="9"/>
      <c r="S604" s="23"/>
    </row>
    <row r="605" spans="1:19" x14ac:dyDescent="0.35">
      <c r="A605" s="32" t="s">
        <v>599</v>
      </c>
      <c r="B605" s="22"/>
      <c r="C605" s="9"/>
      <c r="D605" s="23"/>
      <c r="E605" s="22"/>
      <c r="F605" s="9"/>
      <c r="G605" s="23"/>
      <c r="H605" s="22">
        <v>3960</v>
      </c>
      <c r="I605" s="9">
        <v>3960</v>
      </c>
      <c r="J605" s="23">
        <v>3960</v>
      </c>
      <c r="K605" s="22">
        <v>4905</v>
      </c>
      <c r="L605" s="9">
        <v>5016</v>
      </c>
      <c r="M605" s="23">
        <v>5117</v>
      </c>
      <c r="N605" s="22">
        <v>781</v>
      </c>
      <c r="O605" s="9">
        <v>2315</v>
      </c>
      <c r="P605" s="23">
        <v>7476</v>
      </c>
      <c r="Q605" s="22"/>
      <c r="R605" s="9"/>
      <c r="S605" s="23"/>
    </row>
    <row r="606" spans="1:19" x14ac:dyDescent="0.35">
      <c r="A606" s="32" t="s">
        <v>602</v>
      </c>
      <c r="B606" s="22"/>
      <c r="C606" s="9"/>
      <c r="D606" s="23"/>
      <c r="E606" s="22"/>
      <c r="F606" s="9"/>
      <c r="G606" s="23"/>
      <c r="H606" s="22">
        <v>16465</v>
      </c>
      <c r="I606" s="9">
        <v>16465</v>
      </c>
      <c r="J606" s="23">
        <v>16465</v>
      </c>
      <c r="K606" s="22">
        <v>5854</v>
      </c>
      <c r="L606" s="9">
        <v>10045</v>
      </c>
      <c r="M606" s="23">
        <v>17209</v>
      </c>
      <c r="N606" s="22">
        <v>8872</v>
      </c>
      <c r="O606" s="9">
        <v>9649</v>
      </c>
      <c r="P606" s="23">
        <v>11513</v>
      </c>
      <c r="Q606" s="22"/>
      <c r="R606" s="9"/>
      <c r="S606" s="23"/>
    </row>
    <row r="607" spans="1:19" x14ac:dyDescent="0.35">
      <c r="A607" s="32" t="s">
        <v>605</v>
      </c>
      <c r="B607" s="22"/>
      <c r="C607" s="9"/>
      <c r="D607" s="23"/>
      <c r="E607" s="22"/>
      <c r="F607" s="9"/>
      <c r="G607" s="23"/>
      <c r="H607" s="22">
        <v>4412</v>
      </c>
      <c r="I607" s="9">
        <v>5237</v>
      </c>
      <c r="J607" s="23">
        <v>6840</v>
      </c>
      <c r="K607" s="22">
        <v>5000</v>
      </c>
      <c r="L607" s="9">
        <v>10841</v>
      </c>
      <c r="M607" s="23">
        <v>26240</v>
      </c>
      <c r="N607" s="22">
        <v>17816</v>
      </c>
      <c r="O607" s="9">
        <v>26324</v>
      </c>
      <c r="P607" s="23">
        <v>33477</v>
      </c>
      <c r="Q607" s="22">
        <v>8100</v>
      </c>
      <c r="R607" s="9">
        <v>8964</v>
      </c>
      <c r="S607" s="23">
        <v>9762</v>
      </c>
    </row>
    <row r="608" spans="1:19" x14ac:dyDescent="0.35">
      <c r="A608" s="32" t="s">
        <v>1013</v>
      </c>
      <c r="B608" s="22"/>
      <c r="C608" s="9"/>
      <c r="D608" s="23"/>
      <c r="E608" s="22"/>
      <c r="F608" s="9"/>
      <c r="G608" s="23"/>
      <c r="H608" s="22"/>
      <c r="I608" s="9"/>
      <c r="J608" s="23"/>
      <c r="K608" s="22">
        <v>4148</v>
      </c>
      <c r="L608" s="9">
        <v>4148</v>
      </c>
      <c r="M608" s="23">
        <v>4148</v>
      </c>
      <c r="N608" s="22">
        <v>2136</v>
      </c>
      <c r="O608" s="9">
        <v>2136</v>
      </c>
      <c r="P608" s="23">
        <v>2136</v>
      </c>
      <c r="Q608" s="22"/>
      <c r="R608" s="9"/>
      <c r="S608" s="23"/>
    </row>
    <row r="609" spans="1:19" x14ac:dyDescent="0.35">
      <c r="A609" s="32" t="s">
        <v>608</v>
      </c>
      <c r="B609" s="22"/>
      <c r="C609" s="9"/>
      <c r="D609" s="23"/>
      <c r="E609" s="22"/>
      <c r="F609" s="9"/>
      <c r="G609" s="23"/>
      <c r="H609" s="22">
        <v>1963</v>
      </c>
      <c r="I609" s="9">
        <v>1963</v>
      </c>
      <c r="J609" s="23">
        <v>1963</v>
      </c>
      <c r="K609" s="22">
        <v>1552</v>
      </c>
      <c r="L609" s="9">
        <v>3748</v>
      </c>
      <c r="M609" s="23">
        <v>5776</v>
      </c>
      <c r="N609" s="22">
        <v>1590</v>
      </c>
      <c r="O609" s="9">
        <v>1590</v>
      </c>
      <c r="P609" s="23">
        <v>1590</v>
      </c>
      <c r="Q609" s="22"/>
      <c r="R609" s="9"/>
      <c r="S609" s="23"/>
    </row>
    <row r="610" spans="1:19" x14ac:dyDescent="0.35">
      <c r="A610" s="32" t="s">
        <v>611</v>
      </c>
      <c r="B610" s="22"/>
      <c r="C610" s="9"/>
      <c r="D610" s="23"/>
      <c r="E610" s="22"/>
      <c r="F610" s="9"/>
      <c r="G610" s="23"/>
      <c r="H610" s="22">
        <v>705</v>
      </c>
      <c r="I610" s="9">
        <v>705</v>
      </c>
      <c r="J610" s="23">
        <v>705</v>
      </c>
      <c r="K610" s="22">
        <v>4137</v>
      </c>
      <c r="L610" s="9">
        <v>39573</v>
      </c>
      <c r="M610" s="23">
        <v>72284</v>
      </c>
      <c r="N610" s="22">
        <v>41130</v>
      </c>
      <c r="O610" s="9">
        <v>41412</v>
      </c>
      <c r="P610" s="23">
        <v>70627</v>
      </c>
      <c r="Q610" s="22">
        <v>50524</v>
      </c>
      <c r="R610" s="9">
        <v>50592</v>
      </c>
      <c r="S610" s="23">
        <v>50656</v>
      </c>
    </row>
    <row r="611" spans="1:19" x14ac:dyDescent="0.35">
      <c r="A611" s="32" t="s">
        <v>614</v>
      </c>
      <c r="B611" s="22"/>
      <c r="C611" s="9"/>
      <c r="D611" s="23"/>
      <c r="E611" s="22"/>
      <c r="F611" s="9"/>
      <c r="G611" s="23"/>
      <c r="H611" s="22">
        <v>3212</v>
      </c>
      <c r="I611" s="9">
        <v>14258</v>
      </c>
      <c r="J611" s="23">
        <v>24454</v>
      </c>
      <c r="K611" s="22">
        <v>2962</v>
      </c>
      <c r="L611" s="9">
        <v>4459</v>
      </c>
      <c r="M611" s="23">
        <v>11276</v>
      </c>
      <c r="N611" s="22">
        <v>4162</v>
      </c>
      <c r="O611" s="9">
        <v>6039</v>
      </c>
      <c r="P611" s="23">
        <v>12502</v>
      </c>
      <c r="Q611" s="22">
        <v>1119</v>
      </c>
      <c r="R611" s="9">
        <v>1251</v>
      </c>
      <c r="S611" s="23">
        <v>1373</v>
      </c>
    </row>
    <row r="612" spans="1:19" x14ac:dyDescent="0.35">
      <c r="A612" s="32" t="s">
        <v>617</v>
      </c>
      <c r="B612" s="22"/>
      <c r="C612" s="9"/>
      <c r="D612" s="23"/>
      <c r="E612" s="22"/>
      <c r="F612" s="9"/>
      <c r="G612" s="23"/>
      <c r="H612" s="22">
        <v>2075</v>
      </c>
      <c r="I612" s="9">
        <v>2075</v>
      </c>
      <c r="J612" s="23">
        <v>2075</v>
      </c>
      <c r="K612" s="22">
        <v>2951</v>
      </c>
      <c r="L612" s="9">
        <v>4964</v>
      </c>
      <c r="M612" s="23">
        <v>4973</v>
      </c>
      <c r="N612" s="22">
        <v>2418</v>
      </c>
      <c r="O612" s="9">
        <v>3308</v>
      </c>
      <c r="P612" s="23">
        <v>16018</v>
      </c>
      <c r="Q612" s="22"/>
      <c r="R612" s="9"/>
      <c r="S612" s="23"/>
    </row>
    <row r="613" spans="1:19" x14ac:dyDescent="0.35">
      <c r="A613" s="32" t="s">
        <v>620</v>
      </c>
      <c r="B613" s="22"/>
      <c r="C613" s="9"/>
      <c r="D613" s="23"/>
      <c r="E613" s="22"/>
      <c r="F613" s="9"/>
      <c r="G613" s="23"/>
      <c r="H613" s="22"/>
      <c r="I613" s="9"/>
      <c r="J613" s="23"/>
      <c r="K613" s="22">
        <v>172870</v>
      </c>
      <c r="L613" s="9">
        <v>214104</v>
      </c>
      <c r="M613" s="23">
        <v>252166</v>
      </c>
      <c r="N613" s="22">
        <v>2907</v>
      </c>
      <c r="O613" s="9">
        <v>2907</v>
      </c>
      <c r="P613" s="23">
        <v>2907</v>
      </c>
      <c r="Q613" s="22"/>
      <c r="R613" s="9"/>
      <c r="S613" s="23"/>
    </row>
    <row r="614" spans="1:19" x14ac:dyDescent="0.35">
      <c r="A614" s="32" t="s">
        <v>903</v>
      </c>
      <c r="B614" s="22"/>
      <c r="C614" s="9"/>
      <c r="D614" s="23"/>
      <c r="E614" s="22"/>
      <c r="F614" s="9"/>
      <c r="G614" s="23"/>
      <c r="H614" s="22">
        <v>928</v>
      </c>
      <c r="I614" s="9">
        <v>928</v>
      </c>
      <c r="J614" s="23">
        <v>928</v>
      </c>
      <c r="K614" s="22">
        <v>3940</v>
      </c>
      <c r="L614" s="9">
        <v>4964</v>
      </c>
      <c r="M614" s="23">
        <v>5909</v>
      </c>
      <c r="N614" s="22">
        <v>3219</v>
      </c>
      <c r="O614" s="9">
        <v>3740</v>
      </c>
      <c r="P614" s="23">
        <v>4221</v>
      </c>
      <c r="Q614" s="22"/>
      <c r="R614" s="9"/>
      <c r="S614" s="23"/>
    </row>
    <row r="615" spans="1:19" x14ac:dyDescent="0.35">
      <c r="A615" s="32" t="s">
        <v>623</v>
      </c>
      <c r="B615" s="22"/>
      <c r="C615" s="9"/>
      <c r="D615" s="23"/>
      <c r="E615" s="22"/>
      <c r="F615" s="9"/>
      <c r="G615" s="23"/>
      <c r="H615" s="22">
        <v>905</v>
      </c>
      <c r="I615" s="9">
        <v>987</v>
      </c>
      <c r="J615" s="23">
        <v>1062</v>
      </c>
      <c r="K615" s="22">
        <v>5474</v>
      </c>
      <c r="L615" s="9">
        <v>8621</v>
      </c>
      <c r="M615" s="23">
        <v>14434</v>
      </c>
      <c r="N615" s="22">
        <v>2599</v>
      </c>
      <c r="O615" s="9">
        <v>3395</v>
      </c>
      <c r="P615" s="23">
        <v>4764</v>
      </c>
      <c r="Q615" s="22">
        <v>1956</v>
      </c>
      <c r="R615" s="9">
        <v>2461</v>
      </c>
      <c r="S615" s="23">
        <v>2926</v>
      </c>
    </row>
    <row r="616" spans="1:19" x14ac:dyDescent="0.35">
      <c r="A616" s="32" t="s">
        <v>626</v>
      </c>
      <c r="B616" s="22"/>
      <c r="C616" s="9"/>
      <c r="D616" s="23"/>
      <c r="E616" s="22"/>
      <c r="F616" s="9"/>
      <c r="G616" s="23"/>
      <c r="H616" s="22">
        <v>1301</v>
      </c>
      <c r="I616" s="9">
        <v>1301</v>
      </c>
      <c r="J616" s="23">
        <v>1301</v>
      </c>
      <c r="K616" s="22">
        <v>13588</v>
      </c>
      <c r="L616" s="9">
        <v>18184</v>
      </c>
      <c r="M616" s="23">
        <v>20135</v>
      </c>
      <c r="N616" s="22">
        <v>8342</v>
      </c>
      <c r="O616" s="9">
        <v>9581</v>
      </c>
      <c r="P616" s="23">
        <v>10868</v>
      </c>
      <c r="Q616" s="22">
        <v>12004</v>
      </c>
      <c r="R616" s="9">
        <v>12200</v>
      </c>
      <c r="S616" s="23">
        <v>12381</v>
      </c>
    </row>
    <row r="617" spans="1:19" x14ac:dyDescent="0.35">
      <c r="A617" s="32" t="s">
        <v>629</v>
      </c>
      <c r="B617" s="22"/>
      <c r="C617" s="9"/>
      <c r="D617" s="23"/>
      <c r="E617" s="22"/>
      <c r="F617" s="9"/>
      <c r="G617" s="23"/>
      <c r="H617" s="22">
        <v>1920</v>
      </c>
      <c r="I617" s="9">
        <v>1920</v>
      </c>
      <c r="J617" s="23">
        <v>1920</v>
      </c>
      <c r="K617" s="22">
        <v>524</v>
      </c>
      <c r="L617" s="9">
        <v>694</v>
      </c>
      <c r="M617" s="23">
        <v>851</v>
      </c>
      <c r="N617" s="22">
        <v>4482</v>
      </c>
      <c r="O617" s="9">
        <v>4816</v>
      </c>
      <c r="P617" s="23">
        <v>5125</v>
      </c>
      <c r="Q617" s="22">
        <v>2464</v>
      </c>
      <c r="R617" s="9">
        <v>2464</v>
      </c>
      <c r="S617" s="23">
        <v>2464</v>
      </c>
    </row>
    <row r="618" spans="1:19" x14ac:dyDescent="0.35">
      <c r="A618" s="32" t="s">
        <v>632</v>
      </c>
      <c r="B618" s="22"/>
      <c r="C618" s="9"/>
      <c r="D618" s="23"/>
      <c r="E618" s="22"/>
      <c r="F618" s="9"/>
      <c r="G618" s="23"/>
      <c r="H618" s="22">
        <v>37310</v>
      </c>
      <c r="I618" s="9">
        <v>39923</v>
      </c>
      <c r="J618" s="23">
        <v>48149</v>
      </c>
      <c r="K618" s="22">
        <v>2051</v>
      </c>
      <c r="L618" s="9">
        <v>3383</v>
      </c>
      <c r="M618" s="23">
        <v>12137</v>
      </c>
      <c r="N618" s="22">
        <v>5401</v>
      </c>
      <c r="O618" s="9">
        <v>7805</v>
      </c>
      <c r="P618" s="23">
        <v>8733</v>
      </c>
      <c r="Q618" s="22">
        <v>6500</v>
      </c>
      <c r="R618" s="9">
        <v>6500</v>
      </c>
      <c r="S618" s="23">
        <v>6500</v>
      </c>
    </row>
    <row r="619" spans="1:19" x14ac:dyDescent="0.35">
      <c r="A619" s="32" t="s">
        <v>635</v>
      </c>
      <c r="B619" s="22"/>
      <c r="C619" s="9"/>
      <c r="D619" s="23"/>
      <c r="E619" s="22"/>
      <c r="F619" s="9"/>
      <c r="G619" s="23"/>
      <c r="H619" s="22">
        <v>4277</v>
      </c>
      <c r="I619" s="9">
        <v>5201</v>
      </c>
      <c r="J619" s="23">
        <v>5258</v>
      </c>
      <c r="K619" s="22">
        <v>3970</v>
      </c>
      <c r="L619" s="9">
        <v>12244</v>
      </c>
      <c r="M619" s="23">
        <v>20231</v>
      </c>
      <c r="N619" s="22">
        <v>6363</v>
      </c>
      <c r="O619" s="9">
        <v>10813</v>
      </c>
      <c r="P619" s="23">
        <v>24450</v>
      </c>
      <c r="Q619" s="22">
        <v>2396</v>
      </c>
      <c r="R619" s="9">
        <v>6354</v>
      </c>
      <c r="S619" s="23">
        <v>10008</v>
      </c>
    </row>
    <row r="620" spans="1:19" x14ac:dyDescent="0.35">
      <c r="A620" s="32" t="s">
        <v>638</v>
      </c>
      <c r="B620" s="22"/>
      <c r="C620" s="9"/>
      <c r="D620" s="23"/>
      <c r="E620" s="22"/>
      <c r="F620" s="9"/>
      <c r="G620" s="23"/>
      <c r="H620" s="22"/>
      <c r="I620" s="9"/>
      <c r="J620" s="23"/>
      <c r="K620" s="22">
        <v>378597</v>
      </c>
      <c r="L620" s="9">
        <v>423013</v>
      </c>
      <c r="M620" s="23">
        <v>464013</v>
      </c>
      <c r="N620" s="22">
        <v>491045</v>
      </c>
      <c r="O620" s="9">
        <v>550794</v>
      </c>
      <c r="P620" s="23">
        <v>554396</v>
      </c>
      <c r="Q620" s="22"/>
      <c r="R620" s="9"/>
      <c r="S620" s="23"/>
    </row>
    <row r="621" spans="1:19" x14ac:dyDescent="0.35">
      <c r="A621" s="32" t="s">
        <v>641</v>
      </c>
      <c r="B621" s="22"/>
      <c r="C621" s="9"/>
      <c r="D621" s="23"/>
      <c r="E621" s="22"/>
      <c r="F621" s="9"/>
      <c r="G621" s="23"/>
      <c r="H621" s="22"/>
      <c r="I621" s="9"/>
      <c r="J621" s="23"/>
      <c r="K621" s="22">
        <v>6182</v>
      </c>
      <c r="L621" s="9">
        <v>6182</v>
      </c>
      <c r="M621" s="23">
        <v>6182</v>
      </c>
      <c r="N621" s="22"/>
      <c r="O621" s="9"/>
      <c r="P621" s="23"/>
      <c r="Q621" s="22"/>
      <c r="R621" s="9"/>
      <c r="S621" s="23"/>
    </row>
    <row r="622" spans="1:19" x14ac:dyDescent="0.35">
      <c r="A622" s="32" t="s">
        <v>644</v>
      </c>
      <c r="B622" s="22"/>
      <c r="C622" s="9"/>
      <c r="D622" s="23"/>
      <c r="E622" s="22"/>
      <c r="F622" s="9"/>
      <c r="G622" s="23"/>
      <c r="H622" s="22"/>
      <c r="I622" s="9"/>
      <c r="J622" s="23"/>
      <c r="K622" s="22">
        <v>1163</v>
      </c>
      <c r="L622" s="9">
        <v>1163</v>
      </c>
      <c r="M622" s="23">
        <v>1163</v>
      </c>
      <c r="N622" s="22">
        <v>8849</v>
      </c>
      <c r="O622" s="9">
        <v>9206</v>
      </c>
      <c r="P622" s="23">
        <v>9536</v>
      </c>
      <c r="Q622" s="22"/>
      <c r="R622" s="9"/>
      <c r="S622" s="23"/>
    </row>
    <row r="623" spans="1:19" x14ac:dyDescent="0.35">
      <c r="A623" s="32" t="s">
        <v>647</v>
      </c>
      <c r="B623" s="22"/>
      <c r="C623" s="9"/>
      <c r="D623" s="23"/>
      <c r="E623" s="22">
        <v>6331</v>
      </c>
      <c r="F623" s="9">
        <v>6331</v>
      </c>
      <c r="G623" s="23">
        <v>6331</v>
      </c>
      <c r="H623" s="22">
        <v>15794</v>
      </c>
      <c r="I623" s="9">
        <v>15794</v>
      </c>
      <c r="J623" s="23">
        <v>15794</v>
      </c>
      <c r="K623" s="22">
        <v>2782</v>
      </c>
      <c r="L623" s="9">
        <v>5791</v>
      </c>
      <c r="M623" s="23">
        <v>12655</v>
      </c>
      <c r="N623" s="22">
        <v>2684</v>
      </c>
      <c r="O623" s="9">
        <v>3320</v>
      </c>
      <c r="P623" s="23">
        <v>3892</v>
      </c>
      <c r="Q623" s="22">
        <v>1122</v>
      </c>
      <c r="R623" s="9">
        <v>1134</v>
      </c>
      <c r="S623" s="23">
        <v>1146</v>
      </c>
    </row>
    <row r="624" spans="1:19" x14ac:dyDescent="0.35">
      <c r="A624" s="32" t="s">
        <v>650</v>
      </c>
      <c r="B624" s="22"/>
      <c r="C624" s="9"/>
      <c r="D624" s="23"/>
      <c r="E624" s="22"/>
      <c r="F624" s="9"/>
      <c r="G624" s="23"/>
      <c r="H624" s="22"/>
      <c r="I624" s="9"/>
      <c r="J624" s="23"/>
      <c r="K624" s="22">
        <v>2782</v>
      </c>
      <c r="L624" s="9">
        <v>5718</v>
      </c>
      <c r="M624" s="23">
        <v>8371</v>
      </c>
      <c r="N624" s="22">
        <v>3783</v>
      </c>
      <c r="O624" s="9">
        <v>4216</v>
      </c>
      <c r="P624" s="23">
        <v>4706</v>
      </c>
      <c r="Q624" s="22">
        <v>1704</v>
      </c>
      <c r="R624" s="9">
        <v>1704</v>
      </c>
      <c r="S624" s="23">
        <v>1704</v>
      </c>
    </row>
    <row r="625" spans="1:19" x14ac:dyDescent="0.35">
      <c r="A625" s="32" t="s">
        <v>707</v>
      </c>
      <c r="B625" s="22"/>
      <c r="C625" s="9"/>
      <c r="D625" s="23"/>
      <c r="E625" s="22"/>
      <c r="F625" s="9"/>
      <c r="G625" s="23"/>
      <c r="H625" s="22"/>
      <c r="I625" s="9"/>
      <c r="J625" s="23"/>
      <c r="K625" s="22">
        <v>19794</v>
      </c>
      <c r="L625" s="9">
        <v>19794</v>
      </c>
      <c r="M625" s="23">
        <v>19794</v>
      </c>
      <c r="N625" s="22"/>
      <c r="O625" s="9"/>
      <c r="P625" s="23"/>
      <c r="Q625" s="22"/>
      <c r="R625" s="9"/>
      <c r="S625" s="23"/>
    </row>
    <row r="626" spans="1:19" x14ac:dyDescent="0.35">
      <c r="A626" s="32" t="s">
        <v>653</v>
      </c>
      <c r="B626" s="22"/>
      <c r="C626" s="9"/>
      <c r="D626" s="23"/>
      <c r="E626" s="22"/>
      <c r="F626" s="9"/>
      <c r="G626" s="23"/>
      <c r="H626" s="22">
        <v>11855</v>
      </c>
      <c r="I626" s="9">
        <v>19306</v>
      </c>
      <c r="J626" s="23">
        <v>23570</v>
      </c>
      <c r="K626" s="22">
        <v>5582</v>
      </c>
      <c r="L626" s="9">
        <v>7345</v>
      </c>
      <c r="M626" s="23">
        <v>11598</v>
      </c>
      <c r="N626" s="22">
        <v>2183</v>
      </c>
      <c r="O626" s="9">
        <v>6422</v>
      </c>
      <c r="P626" s="23">
        <v>15924</v>
      </c>
      <c r="Q626" s="22"/>
      <c r="R626" s="9"/>
      <c r="S626" s="23"/>
    </row>
    <row r="627" spans="1:19" x14ac:dyDescent="0.35">
      <c r="A627" s="32" t="s">
        <v>656</v>
      </c>
      <c r="B627" s="22"/>
      <c r="C627" s="9"/>
      <c r="D627" s="23"/>
      <c r="E627" s="22"/>
      <c r="F627" s="9"/>
      <c r="G627" s="23"/>
      <c r="H627" s="22">
        <v>4429</v>
      </c>
      <c r="I627" s="9">
        <v>4429</v>
      </c>
      <c r="J627" s="23">
        <v>4429</v>
      </c>
      <c r="K627" s="22">
        <v>1124</v>
      </c>
      <c r="L627" s="9">
        <v>2436</v>
      </c>
      <c r="M627" s="23">
        <v>8110</v>
      </c>
      <c r="N627" s="22">
        <v>3163</v>
      </c>
      <c r="O627" s="9">
        <v>4328</v>
      </c>
      <c r="P627" s="23">
        <v>8896</v>
      </c>
      <c r="Q627" s="22">
        <v>2113</v>
      </c>
      <c r="R627" s="9">
        <v>2585</v>
      </c>
      <c r="S627" s="23">
        <v>3021</v>
      </c>
    </row>
    <row r="628" spans="1:19" x14ac:dyDescent="0.35">
      <c r="A628" s="32" t="s">
        <v>659</v>
      </c>
      <c r="B628" s="22"/>
      <c r="C628" s="9"/>
      <c r="D628" s="23"/>
      <c r="E628" s="22"/>
      <c r="F628" s="9"/>
      <c r="G628" s="23"/>
      <c r="H628" s="22">
        <v>3013</v>
      </c>
      <c r="I628" s="9">
        <v>3013</v>
      </c>
      <c r="J628" s="23">
        <v>3013</v>
      </c>
      <c r="K628" s="22">
        <v>1408</v>
      </c>
      <c r="L628" s="9">
        <v>3449</v>
      </c>
      <c r="M628" s="23">
        <v>12105</v>
      </c>
      <c r="N628" s="22">
        <v>5379</v>
      </c>
      <c r="O628" s="9">
        <v>6922</v>
      </c>
      <c r="P628" s="23">
        <v>11697</v>
      </c>
      <c r="Q628" s="22">
        <v>104</v>
      </c>
      <c r="R628" s="9">
        <v>122</v>
      </c>
      <c r="S628" s="23">
        <v>144</v>
      </c>
    </row>
    <row r="629" spans="1:19" x14ac:dyDescent="0.35">
      <c r="A629" s="32" t="s">
        <v>662</v>
      </c>
      <c r="B629" s="22"/>
      <c r="C629" s="9"/>
      <c r="D629" s="23"/>
      <c r="E629" s="22"/>
      <c r="F629" s="9"/>
      <c r="G629" s="23"/>
      <c r="H629" s="22">
        <v>68314</v>
      </c>
      <c r="I629" s="9">
        <v>68314</v>
      </c>
      <c r="J629" s="23">
        <v>68314</v>
      </c>
      <c r="K629" s="22">
        <v>38584</v>
      </c>
      <c r="L629" s="9">
        <v>58143</v>
      </c>
      <c r="M629" s="23">
        <v>59715</v>
      </c>
      <c r="N629" s="22">
        <v>11377</v>
      </c>
      <c r="O629" s="9">
        <v>24136</v>
      </c>
      <c r="P629" s="23">
        <v>30341</v>
      </c>
      <c r="Q629" s="22"/>
      <c r="R629" s="9"/>
      <c r="S629" s="23"/>
    </row>
    <row r="630" spans="1:19" x14ac:dyDescent="0.35">
      <c r="A630" s="32" t="s">
        <v>665</v>
      </c>
      <c r="B630" s="22"/>
      <c r="C630" s="9"/>
      <c r="D630" s="23"/>
      <c r="E630" s="22"/>
      <c r="F630" s="9"/>
      <c r="G630" s="23"/>
      <c r="H630" s="22"/>
      <c r="I630" s="9"/>
      <c r="J630" s="23"/>
      <c r="K630" s="22">
        <v>178936</v>
      </c>
      <c r="L630" s="9">
        <v>178936</v>
      </c>
      <c r="M630" s="23">
        <v>178936</v>
      </c>
      <c r="N630" s="22">
        <v>17003</v>
      </c>
      <c r="O630" s="9">
        <v>20093</v>
      </c>
      <c r="P630" s="23">
        <v>22945</v>
      </c>
      <c r="Q630" s="22"/>
      <c r="R630" s="9"/>
      <c r="S630" s="23"/>
    </row>
    <row r="631" spans="1:19" x14ac:dyDescent="0.35">
      <c r="A631" s="32" t="s">
        <v>668</v>
      </c>
      <c r="B631" s="22"/>
      <c r="C631" s="9"/>
      <c r="D631" s="23"/>
      <c r="E631" s="22"/>
      <c r="F631" s="9"/>
      <c r="G631" s="23"/>
      <c r="H631" s="22">
        <v>71119</v>
      </c>
      <c r="I631" s="9">
        <v>71119</v>
      </c>
      <c r="J631" s="23">
        <v>71119</v>
      </c>
      <c r="K631" s="22">
        <v>53220</v>
      </c>
      <c r="L631" s="9">
        <v>56637</v>
      </c>
      <c r="M631" s="23">
        <v>63328</v>
      </c>
      <c r="N631" s="22">
        <v>11865</v>
      </c>
      <c r="O631" s="9">
        <v>21406</v>
      </c>
      <c r="P631" s="23">
        <v>40302</v>
      </c>
      <c r="Q631" s="22">
        <v>1788</v>
      </c>
      <c r="R631" s="9">
        <v>11777</v>
      </c>
      <c r="S631" s="23">
        <v>45802</v>
      </c>
    </row>
    <row r="632" spans="1:19" x14ac:dyDescent="0.35">
      <c r="A632" s="32" t="s">
        <v>710</v>
      </c>
      <c r="B632" s="22"/>
      <c r="C632" s="9"/>
      <c r="D632" s="23"/>
      <c r="E632" s="22">
        <v>1255</v>
      </c>
      <c r="F632" s="9">
        <v>1255</v>
      </c>
      <c r="G632" s="23">
        <v>1255</v>
      </c>
      <c r="H632" s="22"/>
      <c r="I632" s="9"/>
      <c r="J632" s="23"/>
      <c r="K632" s="22">
        <v>8999</v>
      </c>
      <c r="L632" s="9">
        <v>8999</v>
      </c>
      <c r="M632" s="23">
        <v>8999</v>
      </c>
      <c r="N632" s="22">
        <v>6000</v>
      </c>
      <c r="O632" s="9">
        <v>8680</v>
      </c>
      <c r="P632" s="23">
        <v>10000</v>
      </c>
      <c r="Q632" s="22"/>
      <c r="R632" s="9"/>
      <c r="S632" s="23"/>
    </row>
    <row r="633" spans="1:19" x14ac:dyDescent="0.35">
      <c r="A633" s="32" t="s">
        <v>1292</v>
      </c>
      <c r="B633" s="22"/>
      <c r="C633" s="9"/>
      <c r="D633" s="23"/>
      <c r="E633" s="22"/>
      <c r="F633" s="9"/>
      <c r="G633" s="23"/>
      <c r="H633" s="22"/>
      <c r="I633" s="9"/>
      <c r="J633" s="23"/>
      <c r="K633" s="22"/>
      <c r="L633" s="9"/>
      <c r="M633" s="23"/>
      <c r="N633" s="22"/>
      <c r="O633" s="9"/>
      <c r="P633" s="23"/>
      <c r="Q633" s="22"/>
      <c r="R633" s="9"/>
      <c r="S633" s="23"/>
    </row>
    <row r="634" spans="1:19" x14ac:dyDescent="0.35">
      <c r="A634" s="32" t="s">
        <v>1184</v>
      </c>
      <c r="B634" s="22"/>
      <c r="C634" s="9"/>
      <c r="D634" s="23"/>
      <c r="E634" s="22"/>
      <c r="F634" s="9"/>
      <c r="G634" s="23"/>
      <c r="H634" s="22"/>
      <c r="I634" s="9"/>
      <c r="J634" s="23"/>
      <c r="K634" s="22"/>
      <c r="L634" s="9"/>
      <c r="M634" s="23"/>
      <c r="N634" s="22"/>
      <c r="O634" s="9"/>
      <c r="P634" s="23"/>
      <c r="Q634" s="22"/>
      <c r="R634" s="9"/>
      <c r="S634" s="23"/>
    </row>
    <row r="635" spans="1:19" x14ac:dyDescent="0.35">
      <c r="A635" s="32" t="s">
        <v>1486</v>
      </c>
      <c r="B635" s="22"/>
      <c r="C635" s="9"/>
      <c r="D635" s="23"/>
      <c r="E635" s="22"/>
      <c r="F635" s="9"/>
      <c r="G635" s="23"/>
      <c r="H635" s="22"/>
      <c r="I635" s="9"/>
      <c r="J635" s="23"/>
      <c r="K635" s="22"/>
      <c r="L635" s="9"/>
      <c r="M635" s="23"/>
      <c r="N635" s="22"/>
      <c r="O635" s="9"/>
      <c r="P635" s="23"/>
      <c r="Q635" s="22"/>
      <c r="R635" s="9"/>
      <c r="S635" s="23"/>
    </row>
    <row r="636" spans="1:19" ht="15" thickBot="1" x14ac:dyDescent="0.4">
      <c r="A636" s="42" t="s">
        <v>906</v>
      </c>
      <c r="B636" s="38"/>
      <c r="C636" s="39"/>
      <c r="D636" s="40"/>
      <c r="E636" s="22"/>
      <c r="F636" s="9"/>
      <c r="G636" s="23"/>
      <c r="H636" s="22"/>
      <c r="I636" s="9"/>
      <c r="J636" s="23"/>
      <c r="K636" s="22">
        <v>136079</v>
      </c>
      <c r="L636" s="9">
        <v>188000</v>
      </c>
      <c r="M636" s="23">
        <v>2614591</v>
      </c>
      <c r="N636" s="22">
        <v>107151</v>
      </c>
      <c r="O636" s="9">
        <v>132736</v>
      </c>
      <c r="P636" s="23">
        <v>156352</v>
      </c>
      <c r="Q636" s="22"/>
      <c r="R636" s="9"/>
      <c r="S636" s="23"/>
    </row>
    <row r="637" spans="1:19" ht="15" thickBot="1" x14ac:dyDescent="0.4">
      <c r="A637" s="37"/>
      <c r="B637" s="38"/>
      <c r="C637" s="39"/>
      <c r="D637" s="40"/>
      <c r="E637" s="38"/>
      <c r="F637" s="39"/>
      <c r="G637" s="40"/>
      <c r="H637" s="38"/>
      <c r="I637" s="39"/>
      <c r="J637" s="40"/>
      <c r="K637" s="38"/>
      <c r="L637" s="39"/>
      <c r="M637" s="40"/>
      <c r="N637" s="38"/>
      <c r="O637" s="39"/>
      <c r="P637" s="40"/>
      <c r="Q637" s="38"/>
      <c r="R637" s="39"/>
      <c r="S637" s="4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AB6B7-1832-45E5-9FAF-59FEC791CED1}">
  <dimension ref="A1:J637"/>
  <sheetViews>
    <sheetView workbookViewId="0"/>
  </sheetViews>
  <sheetFormatPr defaultRowHeight="14.5" x14ac:dyDescent="0.35"/>
  <cols>
    <col min="1" max="1" width="67.1796875" customWidth="1"/>
    <col min="2" max="2" width="26.1796875" bestFit="1" customWidth="1"/>
    <col min="3" max="3" width="30.36328125" bestFit="1" customWidth="1"/>
    <col min="4" max="4" width="24.36328125" bestFit="1" customWidth="1"/>
    <col min="5" max="5" width="26.1796875" bestFit="1" customWidth="1"/>
    <col min="6" max="6" width="30.36328125" bestFit="1" customWidth="1"/>
    <col min="7" max="7" width="24.36328125" bestFit="1" customWidth="1"/>
    <col min="8" max="8" width="26.1796875" bestFit="1" customWidth="1"/>
    <col min="9" max="9" width="30.36328125" bestFit="1" customWidth="1"/>
    <col min="10" max="10" width="24.36328125" bestFit="1" customWidth="1"/>
  </cols>
  <sheetData>
    <row r="1" spans="1:10" ht="15" thickBot="1" x14ac:dyDescent="0.4">
      <c r="A1" s="28" t="s">
        <v>0</v>
      </c>
      <c r="B1" s="43" t="s">
        <v>1829</v>
      </c>
      <c r="C1" s="43"/>
      <c r="D1" s="44"/>
      <c r="E1" s="9" t="s">
        <v>1829</v>
      </c>
      <c r="F1" s="9"/>
      <c r="G1" s="9"/>
      <c r="H1" s="9" t="s">
        <v>1832</v>
      </c>
      <c r="I1" s="9"/>
      <c r="J1" s="9"/>
    </row>
    <row r="2" spans="1:10" x14ac:dyDescent="0.35">
      <c r="A2" s="29" t="s">
        <v>1</v>
      </c>
      <c r="B2" s="14" t="s">
        <v>1830</v>
      </c>
      <c r="C2" s="15"/>
      <c r="D2" s="16"/>
      <c r="E2" s="14" t="s">
        <v>1831</v>
      </c>
      <c r="F2" s="15"/>
      <c r="G2" s="16"/>
      <c r="H2" s="14" t="s">
        <v>1833</v>
      </c>
      <c r="I2" s="15"/>
      <c r="J2" s="16"/>
    </row>
    <row r="3" spans="1:10" x14ac:dyDescent="0.35">
      <c r="A3" s="30" t="s">
        <v>1905</v>
      </c>
      <c r="B3" s="17" t="s">
        <v>1901</v>
      </c>
      <c r="C3" s="18" t="s">
        <v>1904</v>
      </c>
      <c r="D3" s="19" t="s">
        <v>1902</v>
      </c>
      <c r="E3" s="17" t="s">
        <v>1901</v>
      </c>
      <c r="F3" s="18" t="s">
        <v>1904</v>
      </c>
      <c r="G3" s="19" t="s">
        <v>1902</v>
      </c>
      <c r="H3" s="17" t="s">
        <v>1901</v>
      </c>
      <c r="I3" s="18" t="s">
        <v>1904</v>
      </c>
      <c r="J3" s="19" t="s">
        <v>1902</v>
      </c>
    </row>
    <row r="4" spans="1:10" x14ac:dyDescent="0.35">
      <c r="A4" s="31" t="s">
        <v>10</v>
      </c>
      <c r="B4" s="20">
        <f t="shared" ref="B4:J4" si="0">SUM(B5,B114,B61)</f>
        <v>1456496</v>
      </c>
      <c r="C4" s="13">
        <f t="shared" si="0"/>
        <v>1861295</v>
      </c>
      <c r="D4" s="21">
        <f t="shared" si="0"/>
        <v>2089063</v>
      </c>
      <c r="E4" s="20">
        <f t="shared" si="0"/>
        <v>863780</v>
      </c>
      <c r="F4" s="13">
        <f t="shared" si="0"/>
        <v>1191328</v>
      </c>
      <c r="G4" s="21">
        <f t="shared" si="0"/>
        <v>1518884</v>
      </c>
      <c r="H4" s="20">
        <f t="shared" si="0"/>
        <v>795455</v>
      </c>
      <c r="I4" s="13">
        <f t="shared" si="0"/>
        <v>855464</v>
      </c>
      <c r="J4" s="21">
        <f t="shared" si="0"/>
        <v>945450</v>
      </c>
    </row>
    <row r="5" spans="1:10" x14ac:dyDescent="0.35">
      <c r="A5" s="31" t="s">
        <v>11</v>
      </c>
      <c r="B5" s="20">
        <f t="shared" ref="B5:J5" si="1">SUM(B6:B60)</f>
        <v>964290</v>
      </c>
      <c r="C5" s="13">
        <f t="shared" si="1"/>
        <v>1245395</v>
      </c>
      <c r="D5" s="21">
        <f t="shared" si="1"/>
        <v>1341249</v>
      </c>
      <c r="E5" s="20">
        <f t="shared" si="1"/>
        <v>676015</v>
      </c>
      <c r="F5" s="13">
        <f t="shared" si="1"/>
        <v>909743</v>
      </c>
      <c r="G5" s="21">
        <f t="shared" si="1"/>
        <v>1151445</v>
      </c>
      <c r="H5" s="20">
        <f t="shared" si="1"/>
        <v>509355</v>
      </c>
      <c r="I5" s="13">
        <f t="shared" si="1"/>
        <v>548538</v>
      </c>
      <c r="J5" s="21">
        <f t="shared" si="1"/>
        <v>588066</v>
      </c>
    </row>
    <row r="6" spans="1:10" x14ac:dyDescent="0.35">
      <c r="A6" s="32" t="s">
        <v>14</v>
      </c>
      <c r="B6" s="22">
        <v>203590</v>
      </c>
      <c r="C6" s="9">
        <v>272417</v>
      </c>
      <c r="D6" s="23">
        <v>293311</v>
      </c>
      <c r="E6" s="22">
        <v>167870</v>
      </c>
      <c r="F6" s="9">
        <v>201876</v>
      </c>
      <c r="G6" s="23">
        <v>232313</v>
      </c>
      <c r="H6" s="22">
        <v>169506</v>
      </c>
      <c r="I6" s="9">
        <v>185710</v>
      </c>
      <c r="J6" s="23">
        <v>194334</v>
      </c>
    </row>
    <row r="7" spans="1:10" x14ac:dyDescent="0.35">
      <c r="A7" s="32" t="s">
        <v>1663</v>
      </c>
      <c r="B7" s="22"/>
      <c r="C7" s="9"/>
      <c r="D7" s="23"/>
      <c r="E7" s="22"/>
      <c r="F7" s="9"/>
      <c r="G7" s="23"/>
      <c r="H7" s="22"/>
      <c r="I7" s="9"/>
      <c r="J7" s="23"/>
    </row>
    <row r="8" spans="1:10" x14ac:dyDescent="0.35">
      <c r="A8" s="32" t="s">
        <v>17</v>
      </c>
      <c r="B8" s="22">
        <v>143299</v>
      </c>
      <c r="C8" s="9">
        <v>185504</v>
      </c>
      <c r="D8" s="23">
        <v>205531</v>
      </c>
      <c r="E8" s="22">
        <v>103003</v>
      </c>
      <c r="F8" s="9">
        <v>144277</v>
      </c>
      <c r="G8" s="23">
        <v>196238</v>
      </c>
      <c r="H8" s="22">
        <v>122307</v>
      </c>
      <c r="I8" s="9">
        <v>126571</v>
      </c>
      <c r="J8" s="23">
        <v>127712</v>
      </c>
    </row>
    <row r="9" spans="1:10" x14ac:dyDescent="0.35">
      <c r="A9" s="32" t="s">
        <v>20</v>
      </c>
      <c r="B9" s="22">
        <v>9376</v>
      </c>
      <c r="C9" s="9">
        <v>11818</v>
      </c>
      <c r="D9" s="23">
        <v>13478</v>
      </c>
      <c r="E9" s="22">
        <v>3349</v>
      </c>
      <c r="F9" s="9">
        <v>4647</v>
      </c>
      <c r="G9" s="23">
        <v>5845</v>
      </c>
      <c r="H9" s="22">
        <v>3699</v>
      </c>
      <c r="I9" s="9">
        <v>4451</v>
      </c>
      <c r="J9" s="23">
        <v>7241</v>
      </c>
    </row>
    <row r="10" spans="1:10" x14ac:dyDescent="0.35">
      <c r="A10" s="32" t="s">
        <v>23</v>
      </c>
      <c r="B10" s="22">
        <v>47511</v>
      </c>
      <c r="C10" s="9">
        <v>62905</v>
      </c>
      <c r="D10" s="23">
        <v>69579</v>
      </c>
      <c r="E10" s="22">
        <v>47170</v>
      </c>
      <c r="F10" s="9">
        <v>56995</v>
      </c>
      <c r="G10" s="23">
        <v>63439</v>
      </c>
      <c r="H10" s="22">
        <v>40871</v>
      </c>
      <c r="I10" s="9">
        <v>41197</v>
      </c>
      <c r="J10" s="23">
        <v>42872</v>
      </c>
    </row>
    <row r="11" spans="1:10" x14ac:dyDescent="0.35">
      <c r="A11" s="32" t="s">
        <v>26</v>
      </c>
      <c r="B11" s="22">
        <v>553894</v>
      </c>
      <c r="C11" s="9">
        <v>704057</v>
      </c>
      <c r="D11" s="23">
        <v>749332</v>
      </c>
      <c r="E11" s="22">
        <v>345912</v>
      </c>
      <c r="F11" s="9">
        <v>491372</v>
      </c>
      <c r="G11" s="23">
        <v>641220</v>
      </c>
      <c r="H11" s="22">
        <v>156665</v>
      </c>
      <c r="I11" s="9">
        <v>173274</v>
      </c>
      <c r="J11" s="23">
        <v>197156</v>
      </c>
    </row>
    <row r="12" spans="1:10" x14ac:dyDescent="0.35">
      <c r="A12" s="32" t="s">
        <v>715</v>
      </c>
      <c r="B12" s="22"/>
      <c r="C12" s="9"/>
      <c r="D12" s="23"/>
      <c r="E12" s="22">
        <v>6943</v>
      </c>
      <c r="F12" s="9">
        <v>8219</v>
      </c>
      <c r="G12" s="23">
        <v>9398</v>
      </c>
      <c r="H12" s="22">
        <v>1625</v>
      </c>
      <c r="I12" s="9">
        <v>1983</v>
      </c>
      <c r="J12" s="23">
        <v>2313</v>
      </c>
    </row>
    <row r="13" spans="1:10" x14ac:dyDescent="0.35">
      <c r="A13" s="32" t="s">
        <v>29</v>
      </c>
      <c r="B13" s="22">
        <v>6620</v>
      </c>
      <c r="C13" s="9">
        <v>8694</v>
      </c>
      <c r="D13" s="23">
        <v>10018</v>
      </c>
      <c r="E13" s="22">
        <v>1768</v>
      </c>
      <c r="F13" s="9">
        <v>2357</v>
      </c>
      <c r="G13" s="23">
        <v>2992</v>
      </c>
      <c r="H13" s="22">
        <v>876</v>
      </c>
      <c r="I13" s="9">
        <v>1264</v>
      </c>
      <c r="J13" s="23">
        <v>2090</v>
      </c>
    </row>
    <row r="14" spans="1:10" x14ac:dyDescent="0.35">
      <c r="A14" s="32" t="s">
        <v>718</v>
      </c>
      <c r="B14" s="22"/>
      <c r="C14" s="9"/>
      <c r="D14" s="23"/>
      <c r="E14" s="22"/>
      <c r="F14" s="9"/>
      <c r="G14" s="23"/>
      <c r="H14" s="22"/>
      <c r="I14" s="9"/>
      <c r="J14" s="23"/>
    </row>
    <row r="15" spans="1:10" x14ac:dyDescent="0.35">
      <c r="A15" s="32" t="s">
        <v>1017</v>
      </c>
      <c r="B15" s="22"/>
      <c r="C15" s="9"/>
      <c r="D15" s="23"/>
      <c r="E15" s="22"/>
      <c r="F15" s="9"/>
      <c r="G15" s="23"/>
      <c r="H15" s="22"/>
      <c r="I15" s="9"/>
      <c r="J15" s="23"/>
    </row>
    <row r="16" spans="1:10" x14ac:dyDescent="0.35">
      <c r="A16" s="32" t="s">
        <v>721</v>
      </c>
      <c r="B16" s="22"/>
      <c r="C16" s="9"/>
      <c r="D16" s="23"/>
      <c r="E16" s="22"/>
      <c r="F16" s="9"/>
      <c r="G16" s="23"/>
      <c r="H16" s="22"/>
      <c r="I16" s="9"/>
      <c r="J16" s="23"/>
    </row>
    <row r="17" spans="1:10" x14ac:dyDescent="0.35">
      <c r="A17" s="32" t="s">
        <v>910</v>
      </c>
      <c r="B17" s="22"/>
      <c r="C17" s="9"/>
      <c r="D17" s="23"/>
      <c r="E17" s="22"/>
      <c r="F17" s="9"/>
      <c r="G17" s="23"/>
      <c r="H17" s="22">
        <v>13806</v>
      </c>
      <c r="I17" s="9">
        <v>14088</v>
      </c>
      <c r="J17" s="23">
        <v>14348</v>
      </c>
    </row>
    <row r="18" spans="1:10" x14ac:dyDescent="0.35">
      <c r="A18" s="32" t="s">
        <v>1666</v>
      </c>
      <c r="B18" s="22"/>
      <c r="C18" s="9"/>
      <c r="D18" s="23"/>
      <c r="E18" s="22"/>
      <c r="F18" s="9"/>
      <c r="G18" s="23"/>
      <c r="H18" s="22"/>
      <c r="I18" s="9"/>
      <c r="J18" s="23"/>
    </row>
    <row r="19" spans="1:10" x14ac:dyDescent="0.35">
      <c r="A19" s="32" t="s">
        <v>1669</v>
      </c>
      <c r="B19" s="22"/>
      <c r="C19" s="9"/>
      <c r="D19" s="23"/>
      <c r="E19" s="22"/>
      <c r="F19" s="9"/>
      <c r="G19" s="23"/>
      <c r="H19" s="22"/>
      <c r="I19" s="9"/>
      <c r="J19" s="23"/>
    </row>
    <row r="20" spans="1:10" x14ac:dyDescent="0.35">
      <c r="A20" s="32" t="s">
        <v>1672</v>
      </c>
      <c r="B20" s="22"/>
      <c r="C20" s="9"/>
      <c r="D20" s="23"/>
      <c r="E20" s="22"/>
      <c r="F20" s="9"/>
      <c r="G20" s="23"/>
      <c r="H20" s="22"/>
      <c r="I20" s="9"/>
      <c r="J20" s="23"/>
    </row>
    <row r="21" spans="1:10" x14ac:dyDescent="0.35">
      <c r="A21" s="32" t="s">
        <v>1564</v>
      </c>
      <c r="B21" s="22"/>
      <c r="C21" s="9"/>
      <c r="D21" s="23"/>
      <c r="E21" s="22"/>
      <c r="F21" s="9"/>
      <c r="G21" s="23"/>
      <c r="H21" s="22"/>
      <c r="I21" s="9"/>
      <c r="J21" s="23"/>
    </row>
    <row r="22" spans="1:10" x14ac:dyDescent="0.35">
      <c r="A22" s="32" t="s">
        <v>1675</v>
      </c>
      <c r="B22" s="22"/>
      <c r="C22" s="9"/>
      <c r="D22" s="23"/>
      <c r="E22" s="22"/>
      <c r="F22" s="9"/>
      <c r="G22" s="23"/>
      <c r="H22" s="22"/>
      <c r="I22" s="9"/>
      <c r="J22" s="23"/>
    </row>
    <row r="23" spans="1:10" x14ac:dyDescent="0.35">
      <c r="A23" s="32" t="s">
        <v>1678</v>
      </c>
      <c r="B23" s="22"/>
      <c r="C23" s="9"/>
      <c r="D23" s="23"/>
      <c r="E23" s="22"/>
      <c r="F23" s="9"/>
      <c r="G23" s="23"/>
      <c r="H23" s="22"/>
      <c r="I23" s="9"/>
      <c r="J23" s="23"/>
    </row>
    <row r="24" spans="1:10" x14ac:dyDescent="0.35">
      <c r="A24" s="32" t="s">
        <v>1567</v>
      </c>
      <c r="B24" s="22"/>
      <c r="C24" s="9"/>
      <c r="D24" s="23"/>
      <c r="E24" s="22"/>
      <c r="F24" s="9"/>
      <c r="G24" s="23"/>
      <c r="H24" s="22"/>
      <c r="I24" s="9"/>
      <c r="J24" s="23"/>
    </row>
    <row r="25" spans="1:10" x14ac:dyDescent="0.35">
      <c r="A25" s="32" t="s">
        <v>1570</v>
      </c>
      <c r="B25" s="22"/>
      <c r="C25" s="9"/>
      <c r="D25" s="23"/>
      <c r="E25" s="22"/>
      <c r="F25" s="9"/>
      <c r="G25" s="23"/>
      <c r="H25" s="22"/>
      <c r="I25" s="9"/>
      <c r="J25" s="23"/>
    </row>
    <row r="26" spans="1:10" x14ac:dyDescent="0.35">
      <c r="A26" s="32" t="s">
        <v>1681</v>
      </c>
      <c r="B26" s="22"/>
      <c r="C26" s="9"/>
      <c r="D26" s="23"/>
      <c r="E26" s="22"/>
      <c r="F26" s="9"/>
      <c r="G26" s="23"/>
      <c r="H26" s="22"/>
      <c r="I26" s="9"/>
      <c r="J26" s="23"/>
    </row>
    <row r="27" spans="1:10" x14ac:dyDescent="0.35">
      <c r="A27" s="32" t="s">
        <v>1684</v>
      </c>
      <c r="B27" s="22"/>
      <c r="C27" s="9"/>
      <c r="D27" s="23"/>
      <c r="E27" s="22"/>
      <c r="F27" s="9"/>
      <c r="G27" s="23"/>
      <c r="H27" s="22"/>
      <c r="I27" s="9"/>
      <c r="J27" s="23"/>
    </row>
    <row r="28" spans="1:10" x14ac:dyDescent="0.35">
      <c r="A28" s="32" t="s">
        <v>1687</v>
      </c>
      <c r="B28" s="22"/>
      <c r="C28" s="9"/>
      <c r="D28" s="23"/>
      <c r="E28" s="22"/>
      <c r="F28" s="9"/>
      <c r="G28" s="23"/>
      <c r="H28" s="22"/>
      <c r="I28" s="9"/>
      <c r="J28" s="23"/>
    </row>
    <row r="29" spans="1:10" x14ac:dyDescent="0.35">
      <c r="A29" s="32" t="s">
        <v>1690</v>
      </c>
      <c r="B29" s="22"/>
      <c r="C29" s="9"/>
      <c r="D29" s="23"/>
      <c r="E29" s="22"/>
      <c r="F29" s="9"/>
      <c r="G29" s="23"/>
      <c r="H29" s="22"/>
      <c r="I29" s="9"/>
      <c r="J29" s="23"/>
    </row>
    <row r="30" spans="1:10" x14ac:dyDescent="0.35">
      <c r="A30" s="32" t="s">
        <v>1692</v>
      </c>
      <c r="B30" s="22"/>
      <c r="C30" s="9"/>
      <c r="D30" s="23"/>
      <c r="E30" s="22"/>
      <c r="F30" s="9"/>
      <c r="G30" s="23"/>
      <c r="H30" s="22"/>
      <c r="I30" s="9"/>
      <c r="J30" s="23"/>
    </row>
    <row r="31" spans="1:10" x14ac:dyDescent="0.35">
      <c r="A31" s="32" t="s">
        <v>1695</v>
      </c>
      <c r="B31" s="22"/>
      <c r="C31" s="9"/>
      <c r="D31" s="23"/>
      <c r="E31" s="22"/>
      <c r="F31" s="9"/>
      <c r="G31" s="23"/>
      <c r="H31" s="22"/>
      <c r="I31" s="9"/>
      <c r="J31" s="23"/>
    </row>
    <row r="32" spans="1:10" x14ac:dyDescent="0.35">
      <c r="A32" s="32" t="s">
        <v>1698</v>
      </c>
      <c r="B32" s="22"/>
      <c r="C32" s="9"/>
      <c r="D32" s="23"/>
      <c r="E32" s="22"/>
      <c r="F32" s="9"/>
      <c r="G32" s="23"/>
      <c r="H32" s="22"/>
      <c r="I32" s="9"/>
      <c r="J32" s="23"/>
    </row>
    <row r="33" spans="1:10" x14ac:dyDescent="0.35">
      <c r="A33" s="32" t="s">
        <v>1188</v>
      </c>
      <c r="B33" s="22"/>
      <c r="C33" s="9"/>
      <c r="D33" s="23"/>
      <c r="E33" s="22"/>
      <c r="F33" s="9"/>
      <c r="G33" s="23"/>
      <c r="H33" s="22"/>
      <c r="I33" s="9"/>
      <c r="J33" s="23"/>
    </row>
    <row r="34" spans="1:10" x14ac:dyDescent="0.35">
      <c r="A34" s="32" t="s">
        <v>1191</v>
      </c>
      <c r="B34" s="22"/>
      <c r="C34" s="9"/>
      <c r="D34" s="23"/>
      <c r="E34" s="22"/>
      <c r="F34" s="9"/>
      <c r="G34" s="23"/>
      <c r="H34" s="22"/>
      <c r="I34" s="9"/>
      <c r="J34" s="23"/>
    </row>
    <row r="35" spans="1:10" x14ac:dyDescent="0.35">
      <c r="A35" s="32" t="s">
        <v>1194</v>
      </c>
      <c r="B35" s="22"/>
      <c r="C35" s="9"/>
      <c r="D35" s="23"/>
      <c r="E35" s="22"/>
      <c r="F35" s="9"/>
      <c r="G35" s="23"/>
      <c r="H35" s="22"/>
      <c r="I35" s="9"/>
      <c r="J35" s="23"/>
    </row>
    <row r="36" spans="1:10" x14ac:dyDescent="0.35">
      <c r="A36" s="32" t="s">
        <v>1197</v>
      </c>
      <c r="B36" s="22"/>
      <c r="C36" s="9"/>
      <c r="D36" s="23"/>
      <c r="E36" s="22"/>
      <c r="F36" s="9"/>
      <c r="G36" s="23"/>
      <c r="H36" s="22"/>
      <c r="I36" s="9"/>
      <c r="J36" s="23"/>
    </row>
    <row r="37" spans="1:10" x14ac:dyDescent="0.35">
      <c r="A37" s="32" t="s">
        <v>1200</v>
      </c>
      <c r="B37" s="22"/>
      <c r="C37" s="9"/>
      <c r="D37" s="23"/>
      <c r="E37" s="22"/>
      <c r="F37" s="9"/>
      <c r="G37" s="23"/>
      <c r="H37" s="22"/>
      <c r="I37" s="9"/>
      <c r="J37" s="23"/>
    </row>
    <row r="38" spans="1:10" x14ac:dyDescent="0.35">
      <c r="A38" s="32" t="s">
        <v>1573</v>
      </c>
      <c r="B38" s="22"/>
      <c r="C38" s="9"/>
      <c r="D38" s="23"/>
      <c r="E38" s="22"/>
      <c r="F38" s="9"/>
      <c r="G38" s="23"/>
      <c r="H38" s="22"/>
      <c r="I38" s="9"/>
      <c r="J38" s="23"/>
    </row>
    <row r="39" spans="1:10" x14ac:dyDescent="0.35">
      <c r="A39" s="32" t="s">
        <v>1203</v>
      </c>
      <c r="B39" s="22"/>
      <c r="C39" s="9"/>
      <c r="D39" s="23"/>
      <c r="E39" s="22"/>
      <c r="F39" s="9"/>
      <c r="G39" s="23"/>
      <c r="H39" s="22"/>
      <c r="I39" s="9"/>
      <c r="J39" s="23"/>
    </row>
    <row r="40" spans="1:10" x14ac:dyDescent="0.35">
      <c r="A40" s="32" t="s">
        <v>1206</v>
      </c>
      <c r="B40" s="22"/>
      <c r="C40" s="9"/>
      <c r="D40" s="23"/>
      <c r="E40" s="22"/>
      <c r="F40" s="9"/>
      <c r="G40" s="23"/>
      <c r="H40" s="22"/>
      <c r="I40" s="9"/>
      <c r="J40" s="23"/>
    </row>
    <row r="41" spans="1:10" x14ac:dyDescent="0.35">
      <c r="A41" s="32" t="s">
        <v>1209</v>
      </c>
      <c r="B41" s="22"/>
      <c r="C41" s="9"/>
      <c r="D41" s="23"/>
      <c r="E41" s="22"/>
      <c r="F41" s="9"/>
      <c r="G41" s="23"/>
      <c r="H41" s="22"/>
      <c r="I41" s="9"/>
      <c r="J41" s="23"/>
    </row>
    <row r="42" spans="1:10" x14ac:dyDescent="0.35">
      <c r="A42" s="32" t="s">
        <v>1701</v>
      </c>
      <c r="B42" s="22"/>
      <c r="C42" s="9"/>
      <c r="D42" s="23"/>
      <c r="E42" s="22"/>
      <c r="F42" s="9"/>
      <c r="G42" s="23"/>
      <c r="H42" s="22"/>
      <c r="I42" s="9"/>
      <c r="J42" s="23"/>
    </row>
    <row r="43" spans="1:10" x14ac:dyDescent="0.35">
      <c r="A43" s="32" t="s">
        <v>1212</v>
      </c>
      <c r="B43" s="22"/>
      <c r="C43" s="9"/>
      <c r="D43" s="23"/>
      <c r="E43" s="22"/>
      <c r="F43" s="9"/>
      <c r="G43" s="23"/>
      <c r="H43" s="22"/>
      <c r="I43" s="9"/>
      <c r="J43" s="23"/>
    </row>
    <row r="44" spans="1:10" x14ac:dyDescent="0.35">
      <c r="A44" s="32" t="s">
        <v>1215</v>
      </c>
      <c r="B44" s="22"/>
      <c r="C44" s="9"/>
      <c r="D44" s="23"/>
      <c r="E44" s="22"/>
      <c r="F44" s="9"/>
      <c r="G44" s="23"/>
      <c r="H44" s="22"/>
      <c r="I44" s="9"/>
      <c r="J44" s="23"/>
    </row>
    <row r="45" spans="1:10" x14ac:dyDescent="0.35">
      <c r="A45" s="32" t="s">
        <v>1020</v>
      </c>
      <c r="B45" s="22"/>
      <c r="C45" s="9"/>
      <c r="D45" s="23"/>
      <c r="E45" s="22"/>
      <c r="F45" s="9"/>
      <c r="G45" s="23"/>
      <c r="H45" s="22"/>
      <c r="I45" s="9"/>
      <c r="J45" s="23"/>
    </row>
    <row r="46" spans="1:10" x14ac:dyDescent="0.35">
      <c r="A46" s="32" t="s">
        <v>1490</v>
      </c>
      <c r="B46" s="22"/>
      <c r="C46" s="9"/>
      <c r="D46" s="23"/>
      <c r="E46" s="22"/>
      <c r="F46" s="9"/>
      <c r="G46" s="23"/>
      <c r="H46" s="22"/>
      <c r="I46" s="9"/>
      <c r="J46" s="23"/>
    </row>
    <row r="47" spans="1:10" x14ac:dyDescent="0.35">
      <c r="A47" s="32" t="s">
        <v>1704</v>
      </c>
      <c r="B47" s="22"/>
      <c r="C47" s="9"/>
      <c r="D47" s="23"/>
      <c r="E47" s="22"/>
      <c r="F47" s="9"/>
      <c r="G47" s="23"/>
      <c r="H47" s="22"/>
      <c r="I47" s="9"/>
      <c r="J47" s="23"/>
    </row>
    <row r="48" spans="1:10" x14ac:dyDescent="0.35">
      <c r="A48" s="32" t="s">
        <v>1707</v>
      </c>
      <c r="B48" s="22"/>
      <c r="C48" s="9"/>
      <c r="D48" s="23"/>
      <c r="E48" s="22"/>
      <c r="F48" s="9"/>
      <c r="G48" s="23"/>
      <c r="H48" s="22"/>
      <c r="I48" s="9"/>
      <c r="J48" s="23"/>
    </row>
    <row r="49" spans="1:10" x14ac:dyDescent="0.35">
      <c r="A49" s="32" t="s">
        <v>1218</v>
      </c>
      <c r="B49" s="22"/>
      <c r="C49" s="9"/>
      <c r="D49" s="23"/>
      <c r="E49" s="22"/>
      <c r="F49" s="9"/>
      <c r="G49" s="23"/>
      <c r="H49" s="22"/>
      <c r="I49" s="9"/>
      <c r="J49" s="23"/>
    </row>
    <row r="50" spans="1:10" x14ac:dyDescent="0.35">
      <c r="A50" s="32" t="s">
        <v>1221</v>
      </c>
      <c r="B50" s="22"/>
      <c r="C50" s="9"/>
      <c r="D50" s="23"/>
      <c r="E50" s="22"/>
      <c r="F50" s="9"/>
      <c r="G50" s="23"/>
      <c r="H50" s="22"/>
      <c r="I50" s="9"/>
      <c r="J50" s="23"/>
    </row>
    <row r="51" spans="1:10" x14ac:dyDescent="0.35">
      <c r="A51" s="32" t="s">
        <v>1576</v>
      </c>
      <c r="B51" s="22"/>
      <c r="C51" s="9"/>
      <c r="D51" s="23"/>
      <c r="E51" s="22"/>
      <c r="F51" s="9"/>
      <c r="G51" s="23"/>
      <c r="H51" s="22"/>
      <c r="I51" s="9"/>
      <c r="J51" s="23"/>
    </row>
    <row r="52" spans="1:10" x14ac:dyDescent="0.35">
      <c r="A52" s="32" t="s">
        <v>1579</v>
      </c>
      <c r="B52" s="22"/>
      <c r="C52" s="9"/>
      <c r="D52" s="23"/>
      <c r="E52" s="22"/>
      <c r="F52" s="9"/>
      <c r="G52" s="23"/>
      <c r="H52" s="22"/>
      <c r="I52" s="9"/>
      <c r="J52" s="23"/>
    </row>
    <row r="53" spans="1:10" x14ac:dyDescent="0.35">
      <c r="A53" s="32" t="s">
        <v>1318</v>
      </c>
      <c r="B53" s="22"/>
      <c r="C53" s="9"/>
      <c r="D53" s="23"/>
      <c r="E53" s="22"/>
      <c r="F53" s="9"/>
      <c r="G53" s="23"/>
      <c r="H53" s="22"/>
      <c r="I53" s="9"/>
      <c r="J53" s="23"/>
    </row>
    <row r="54" spans="1:10" x14ac:dyDescent="0.35">
      <c r="A54" s="32" t="s">
        <v>1320</v>
      </c>
      <c r="B54" s="22"/>
      <c r="C54" s="9"/>
      <c r="D54" s="23"/>
      <c r="E54" s="22"/>
      <c r="F54" s="9"/>
      <c r="G54" s="23"/>
      <c r="H54" s="22"/>
      <c r="I54" s="9"/>
      <c r="J54" s="23"/>
    </row>
    <row r="55" spans="1:10" x14ac:dyDescent="0.35">
      <c r="A55" s="32" t="s">
        <v>1582</v>
      </c>
      <c r="B55" s="22"/>
      <c r="C55" s="9"/>
      <c r="D55" s="23"/>
      <c r="E55" s="22"/>
      <c r="F55" s="9"/>
      <c r="G55" s="23"/>
      <c r="H55" s="22"/>
      <c r="I55" s="9"/>
      <c r="J55" s="23"/>
    </row>
    <row r="56" spans="1:10" x14ac:dyDescent="0.35">
      <c r="A56" s="32" t="s">
        <v>1023</v>
      </c>
      <c r="B56" s="22"/>
      <c r="C56" s="9"/>
      <c r="D56" s="23"/>
      <c r="E56" s="22"/>
      <c r="F56" s="9"/>
      <c r="G56" s="23"/>
      <c r="H56" s="22"/>
      <c r="I56" s="9"/>
      <c r="J56" s="23"/>
    </row>
    <row r="57" spans="1:10" x14ac:dyDescent="0.35">
      <c r="A57" s="32" t="s">
        <v>1584</v>
      </c>
      <c r="B57" s="22"/>
      <c r="C57" s="9"/>
      <c r="D57" s="23"/>
      <c r="E57" s="22"/>
      <c r="F57" s="9"/>
      <c r="G57" s="23"/>
      <c r="H57" s="22"/>
      <c r="I57" s="9"/>
      <c r="J57" s="23"/>
    </row>
    <row r="58" spans="1:10" x14ac:dyDescent="0.35">
      <c r="A58" s="32" t="s">
        <v>1587</v>
      </c>
      <c r="B58" s="22"/>
      <c r="C58" s="9"/>
      <c r="D58" s="23"/>
      <c r="E58" s="22"/>
      <c r="F58" s="9"/>
      <c r="G58" s="23"/>
      <c r="H58" s="22"/>
      <c r="I58" s="9"/>
      <c r="J58" s="23"/>
    </row>
    <row r="59" spans="1:10" x14ac:dyDescent="0.35">
      <c r="A59" s="32" t="s">
        <v>1874</v>
      </c>
      <c r="B59" s="22"/>
      <c r="C59" s="9"/>
      <c r="D59" s="23"/>
      <c r="E59" s="22"/>
      <c r="F59" s="9"/>
      <c r="G59" s="23"/>
      <c r="H59" s="22"/>
      <c r="I59" s="9"/>
      <c r="J59" s="23"/>
    </row>
    <row r="60" spans="1:10" x14ac:dyDescent="0.35">
      <c r="A60" s="32" t="s">
        <v>724</v>
      </c>
      <c r="B60" s="22"/>
      <c r="C60" s="9"/>
      <c r="D60" s="23"/>
      <c r="E60" s="22"/>
      <c r="F60" s="9"/>
      <c r="G60" s="23"/>
      <c r="H60" s="22"/>
      <c r="I60" s="9"/>
      <c r="J60" s="23"/>
    </row>
    <row r="61" spans="1:10" x14ac:dyDescent="0.35">
      <c r="A61" s="31" t="s">
        <v>30</v>
      </c>
      <c r="B61" s="22">
        <f t="shared" ref="B61:J61" si="2">SUM(B62:B113)</f>
        <v>407963</v>
      </c>
      <c r="C61" s="9">
        <f t="shared" si="2"/>
        <v>510288</v>
      </c>
      <c r="D61" s="23">
        <f t="shared" si="2"/>
        <v>627507</v>
      </c>
      <c r="E61" s="22">
        <f t="shared" si="2"/>
        <v>153117</v>
      </c>
      <c r="F61" s="9">
        <f t="shared" si="2"/>
        <v>233556</v>
      </c>
      <c r="G61" s="23">
        <f t="shared" si="2"/>
        <v>317401</v>
      </c>
      <c r="H61" s="22">
        <f t="shared" si="2"/>
        <v>242177</v>
      </c>
      <c r="I61" s="9">
        <f t="shared" si="2"/>
        <v>260809</v>
      </c>
      <c r="J61" s="23">
        <f t="shared" si="2"/>
        <v>306179</v>
      </c>
    </row>
    <row r="62" spans="1:10" x14ac:dyDescent="0.35">
      <c r="A62" s="32" t="s">
        <v>1026</v>
      </c>
      <c r="B62" s="22"/>
      <c r="C62" s="9"/>
      <c r="D62" s="23"/>
      <c r="E62" s="22"/>
      <c r="F62" s="9"/>
      <c r="G62" s="23"/>
      <c r="H62" s="22"/>
      <c r="I62" s="9"/>
      <c r="J62" s="23"/>
    </row>
    <row r="63" spans="1:10" x14ac:dyDescent="0.35">
      <c r="A63" s="32" t="s">
        <v>33</v>
      </c>
      <c r="B63" s="22">
        <v>2478</v>
      </c>
      <c r="C63" s="9">
        <v>2511</v>
      </c>
      <c r="D63" s="23">
        <v>2541</v>
      </c>
      <c r="E63" s="22">
        <v>12092</v>
      </c>
      <c r="F63" s="9">
        <v>13803</v>
      </c>
      <c r="G63" s="23">
        <v>15476</v>
      </c>
      <c r="H63" s="22">
        <v>6395</v>
      </c>
      <c r="I63" s="9">
        <v>7746</v>
      </c>
      <c r="J63" s="23">
        <v>8992</v>
      </c>
    </row>
    <row r="64" spans="1:10" x14ac:dyDescent="0.35">
      <c r="A64" s="32" t="s">
        <v>727</v>
      </c>
      <c r="B64" s="22">
        <v>1251</v>
      </c>
      <c r="C64" s="9">
        <v>1296</v>
      </c>
      <c r="D64" s="23">
        <v>1339</v>
      </c>
      <c r="E64" s="22">
        <v>4570</v>
      </c>
      <c r="F64" s="9">
        <v>5088</v>
      </c>
      <c r="G64" s="23">
        <v>5565</v>
      </c>
      <c r="H64" s="22">
        <v>2442</v>
      </c>
      <c r="I64" s="9">
        <v>2464</v>
      </c>
      <c r="J64" s="23">
        <v>2485</v>
      </c>
    </row>
    <row r="65" spans="1:10" x14ac:dyDescent="0.35">
      <c r="A65" s="32" t="s">
        <v>730</v>
      </c>
      <c r="B65" s="22">
        <v>41</v>
      </c>
      <c r="C65" s="9">
        <v>41</v>
      </c>
      <c r="D65" s="23">
        <v>41</v>
      </c>
      <c r="E65" s="22">
        <v>2528</v>
      </c>
      <c r="F65" s="9">
        <v>2569</v>
      </c>
      <c r="G65" s="23">
        <v>2606</v>
      </c>
      <c r="H65" s="22">
        <v>605</v>
      </c>
      <c r="I65" s="9">
        <v>624</v>
      </c>
      <c r="J65" s="23">
        <v>642</v>
      </c>
    </row>
    <row r="66" spans="1:10" x14ac:dyDescent="0.35">
      <c r="A66" s="32" t="s">
        <v>36</v>
      </c>
      <c r="B66" s="22">
        <v>1476</v>
      </c>
      <c r="C66" s="9">
        <v>1622</v>
      </c>
      <c r="D66" s="23">
        <v>1984</v>
      </c>
      <c r="E66" s="22">
        <v>1069</v>
      </c>
      <c r="F66" s="9">
        <v>1276</v>
      </c>
      <c r="G66" s="23">
        <v>1379</v>
      </c>
      <c r="H66" s="22">
        <v>440</v>
      </c>
      <c r="I66" s="9">
        <v>635</v>
      </c>
      <c r="J66" s="23">
        <v>661</v>
      </c>
    </row>
    <row r="67" spans="1:10" x14ac:dyDescent="0.35">
      <c r="A67" s="32" t="s">
        <v>913</v>
      </c>
      <c r="B67" s="22"/>
      <c r="C67" s="9"/>
      <c r="D67" s="23"/>
      <c r="E67" s="22"/>
      <c r="F67" s="9"/>
      <c r="G67" s="23"/>
      <c r="H67" s="22"/>
      <c r="I67" s="9"/>
      <c r="J67" s="23"/>
    </row>
    <row r="68" spans="1:10" x14ac:dyDescent="0.35">
      <c r="A68" s="32" t="s">
        <v>916</v>
      </c>
      <c r="B68" s="22"/>
      <c r="C68" s="9"/>
      <c r="D68" s="23"/>
      <c r="E68" s="22"/>
      <c r="F68" s="9"/>
      <c r="G68" s="23"/>
      <c r="H68" s="22"/>
      <c r="I68" s="9"/>
      <c r="J68" s="23"/>
    </row>
    <row r="69" spans="1:10" x14ac:dyDescent="0.35">
      <c r="A69" s="32" t="s">
        <v>1029</v>
      </c>
      <c r="B69" s="22"/>
      <c r="C69" s="9"/>
      <c r="D69" s="23"/>
      <c r="E69" s="22"/>
      <c r="F69" s="9"/>
      <c r="G69" s="23"/>
      <c r="H69" s="22"/>
      <c r="I69" s="9"/>
      <c r="J69" s="23"/>
    </row>
    <row r="70" spans="1:10" x14ac:dyDescent="0.35">
      <c r="A70" s="32" t="s">
        <v>39</v>
      </c>
      <c r="B70" s="22">
        <v>13433</v>
      </c>
      <c r="C70" s="9">
        <v>47861</v>
      </c>
      <c r="D70" s="23">
        <v>98734</v>
      </c>
      <c r="E70" s="22">
        <v>19752</v>
      </c>
      <c r="F70" s="9">
        <v>54281</v>
      </c>
      <c r="G70" s="23">
        <v>97192</v>
      </c>
      <c r="H70" s="22">
        <v>46046</v>
      </c>
      <c r="I70" s="9">
        <v>49104</v>
      </c>
      <c r="J70" s="23">
        <v>60057</v>
      </c>
    </row>
    <row r="71" spans="1:10" x14ac:dyDescent="0.35">
      <c r="A71" s="32" t="s">
        <v>42</v>
      </c>
      <c r="B71" s="22">
        <v>1278</v>
      </c>
      <c r="C71" s="9">
        <v>1744</v>
      </c>
      <c r="D71" s="23">
        <v>2772</v>
      </c>
      <c r="E71" s="22">
        <v>1682</v>
      </c>
      <c r="F71" s="9">
        <v>1754</v>
      </c>
      <c r="G71" s="23">
        <v>2155</v>
      </c>
      <c r="H71" s="22">
        <v>1106</v>
      </c>
      <c r="I71" s="9">
        <v>1288</v>
      </c>
      <c r="J71" s="23">
        <v>1312</v>
      </c>
    </row>
    <row r="72" spans="1:10" x14ac:dyDescent="0.35">
      <c r="A72" s="32" t="s">
        <v>733</v>
      </c>
      <c r="B72" s="22"/>
      <c r="C72" s="9"/>
      <c r="D72" s="23"/>
      <c r="E72" s="22"/>
      <c r="F72" s="9"/>
      <c r="G72" s="23"/>
      <c r="H72" s="22"/>
      <c r="I72" s="9"/>
      <c r="J72" s="23"/>
    </row>
    <row r="73" spans="1:10" x14ac:dyDescent="0.35">
      <c r="A73" s="32" t="s">
        <v>672</v>
      </c>
      <c r="B73" s="22"/>
      <c r="C73" s="9"/>
      <c r="D73" s="23"/>
      <c r="E73" s="22"/>
      <c r="F73" s="9"/>
      <c r="G73" s="23"/>
      <c r="H73" s="22"/>
      <c r="I73" s="9"/>
      <c r="J73" s="23"/>
    </row>
    <row r="74" spans="1:10" x14ac:dyDescent="0.35">
      <c r="A74" s="32" t="s">
        <v>45</v>
      </c>
      <c r="B74" s="22">
        <v>1371</v>
      </c>
      <c r="C74" s="9">
        <v>5947</v>
      </c>
      <c r="D74" s="23">
        <v>19846</v>
      </c>
      <c r="E74" s="22">
        <v>138</v>
      </c>
      <c r="F74" s="9">
        <v>207</v>
      </c>
      <c r="G74" s="23">
        <v>270</v>
      </c>
      <c r="H74" s="22">
        <v>1690</v>
      </c>
      <c r="I74" s="9">
        <v>2160</v>
      </c>
      <c r="J74" s="23">
        <v>2236</v>
      </c>
    </row>
    <row r="75" spans="1:10" x14ac:dyDescent="0.35">
      <c r="A75" s="32" t="s">
        <v>48</v>
      </c>
      <c r="B75" s="22"/>
      <c r="C75" s="9"/>
      <c r="D75" s="23"/>
      <c r="E75" s="22"/>
      <c r="F75" s="9"/>
      <c r="G75" s="23"/>
      <c r="H75" s="22"/>
      <c r="I75" s="9"/>
      <c r="J75" s="23"/>
    </row>
    <row r="76" spans="1:10" x14ac:dyDescent="0.35">
      <c r="A76" s="32" t="s">
        <v>1032</v>
      </c>
      <c r="B76" s="22"/>
      <c r="C76" s="9"/>
      <c r="D76" s="23"/>
      <c r="E76" s="22"/>
      <c r="F76" s="9"/>
      <c r="G76" s="23"/>
      <c r="H76" s="22"/>
      <c r="I76" s="9"/>
      <c r="J76" s="23"/>
    </row>
    <row r="77" spans="1:10" x14ac:dyDescent="0.35">
      <c r="A77" s="32" t="s">
        <v>919</v>
      </c>
      <c r="B77" s="22"/>
      <c r="C77" s="9"/>
      <c r="D77" s="23"/>
      <c r="E77" s="22"/>
      <c r="F77" s="9"/>
      <c r="G77" s="23"/>
      <c r="H77" s="22"/>
      <c r="I77" s="9"/>
      <c r="J77" s="23"/>
    </row>
    <row r="78" spans="1:10" x14ac:dyDescent="0.35">
      <c r="A78" s="32" t="s">
        <v>1296</v>
      </c>
      <c r="B78" s="22"/>
      <c r="C78" s="9"/>
      <c r="D78" s="23"/>
      <c r="E78" s="22"/>
      <c r="F78" s="9"/>
      <c r="G78" s="23"/>
      <c r="H78" s="22"/>
      <c r="I78" s="9"/>
      <c r="J78" s="23"/>
    </row>
    <row r="79" spans="1:10" x14ac:dyDescent="0.35">
      <c r="A79" s="32" t="s">
        <v>51</v>
      </c>
      <c r="B79" s="22">
        <v>3898</v>
      </c>
      <c r="C79" s="9">
        <v>4410</v>
      </c>
      <c r="D79" s="23">
        <v>4581</v>
      </c>
      <c r="E79" s="22">
        <v>1361</v>
      </c>
      <c r="F79" s="9">
        <v>1515</v>
      </c>
      <c r="G79" s="23">
        <v>1727</v>
      </c>
      <c r="H79" s="22">
        <v>1834</v>
      </c>
      <c r="I79" s="9">
        <v>1930</v>
      </c>
      <c r="J79" s="23">
        <v>1991</v>
      </c>
    </row>
    <row r="80" spans="1:10" x14ac:dyDescent="0.35">
      <c r="A80" s="32" t="s">
        <v>1224</v>
      </c>
      <c r="B80" s="22"/>
      <c r="C80" s="9"/>
      <c r="D80" s="23"/>
      <c r="E80" s="22"/>
      <c r="F80" s="9"/>
      <c r="G80" s="23"/>
      <c r="H80" s="22"/>
      <c r="I80" s="9"/>
      <c r="J80" s="23"/>
    </row>
    <row r="81" spans="1:10" x14ac:dyDescent="0.35">
      <c r="A81" s="32" t="s">
        <v>54</v>
      </c>
      <c r="B81" s="22">
        <v>63256</v>
      </c>
      <c r="C81" s="9">
        <v>85335</v>
      </c>
      <c r="D81" s="23">
        <v>94218</v>
      </c>
      <c r="E81" s="22">
        <v>18208</v>
      </c>
      <c r="F81" s="9">
        <v>32627</v>
      </c>
      <c r="G81" s="23">
        <v>43254</v>
      </c>
      <c r="H81" s="22">
        <v>23799</v>
      </c>
      <c r="I81" s="9">
        <v>24037</v>
      </c>
      <c r="J81" s="23">
        <v>25996</v>
      </c>
    </row>
    <row r="82" spans="1:10" x14ac:dyDescent="0.35">
      <c r="A82" s="32" t="s">
        <v>57</v>
      </c>
      <c r="B82" s="22">
        <v>7637</v>
      </c>
      <c r="C82" s="9">
        <v>10186</v>
      </c>
      <c r="D82" s="23">
        <v>14898</v>
      </c>
      <c r="E82" s="22">
        <v>2264</v>
      </c>
      <c r="F82" s="9">
        <v>7116</v>
      </c>
      <c r="G82" s="23">
        <v>12756</v>
      </c>
      <c r="H82" s="22">
        <v>3942</v>
      </c>
      <c r="I82" s="9">
        <v>6826</v>
      </c>
      <c r="J82" s="23">
        <v>7470</v>
      </c>
    </row>
    <row r="83" spans="1:10" x14ac:dyDescent="0.35">
      <c r="A83" s="32" t="s">
        <v>60</v>
      </c>
      <c r="B83" s="22">
        <v>2559</v>
      </c>
      <c r="C83" s="9">
        <v>4399</v>
      </c>
      <c r="D83" s="23">
        <v>4949</v>
      </c>
      <c r="E83" s="22">
        <v>337</v>
      </c>
      <c r="F83" s="9">
        <v>416</v>
      </c>
      <c r="G83" s="23">
        <v>489</v>
      </c>
      <c r="H83" s="22">
        <v>1066</v>
      </c>
      <c r="I83" s="9">
        <v>1402</v>
      </c>
      <c r="J83" s="23">
        <v>1711</v>
      </c>
    </row>
    <row r="84" spans="1:10" x14ac:dyDescent="0.35">
      <c r="A84" s="32" t="s">
        <v>63</v>
      </c>
      <c r="B84" s="22">
        <v>4648</v>
      </c>
      <c r="C84" s="9">
        <v>4899</v>
      </c>
      <c r="D84" s="23">
        <v>6740</v>
      </c>
      <c r="E84" s="22">
        <v>8740</v>
      </c>
      <c r="F84" s="9">
        <v>16529</v>
      </c>
      <c r="G84" s="23">
        <v>19854</v>
      </c>
      <c r="H84" s="22">
        <v>6290</v>
      </c>
      <c r="I84" s="9">
        <v>6895</v>
      </c>
      <c r="J84" s="23">
        <v>7030</v>
      </c>
    </row>
    <row r="85" spans="1:10" x14ac:dyDescent="0.35">
      <c r="A85" s="32" t="s">
        <v>66</v>
      </c>
      <c r="B85" s="22"/>
      <c r="C85" s="9"/>
      <c r="D85" s="23"/>
      <c r="E85" s="22"/>
      <c r="F85" s="9"/>
      <c r="G85" s="23"/>
      <c r="H85" s="22"/>
      <c r="I85" s="9"/>
      <c r="J85" s="23"/>
    </row>
    <row r="86" spans="1:10" x14ac:dyDescent="0.35">
      <c r="A86" s="32" t="s">
        <v>922</v>
      </c>
      <c r="B86" s="22"/>
      <c r="C86" s="9"/>
      <c r="D86" s="23"/>
      <c r="E86" s="22"/>
      <c r="F86" s="9"/>
      <c r="G86" s="23"/>
      <c r="H86" s="22"/>
      <c r="I86" s="9"/>
      <c r="J86" s="23"/>
    </row>
    <row r="87" spans="1:10" x14ac:dyDescent="0.35">
      <c r="A87" s="32" t="s">
        <v>69</v>
      </c>
      <c r="B87" s="22">
        <v>3140</v>
      </c>
      <c r="C87" s="9">
        <v>4926</v>
      </c>
      <c r="D87" s="23">
        <v>5616</v>
      </c>
      <c r="E87" s="22">
        <v>2199</v>
      </c>
      <c r="F87" s="9">
        <v>2785</v>
      </c>
      <c r="G87" s="23">
        <v>3695</v>
      </c>
      <c r="H87" s="22">
        <v>1823</v>
      </c>
      <c r="I87" s="9">
        <v>2267</v>
      </c>
      <c r="J87" s="23">
        <v>2402</v>
      </c>
    </row>
    <row r="88" spans="1:10" x14ac:dyDescent="0.35">
      <c r="A88" s="32" t="s">
        <v>1227</v>
      </c>
      <c r="B88" s="22"/>
      <c r="C88" s="9"/>
      <c r="D88" s="23"/>
      <c r="E88" s="22"/>
      <c r="F88" s="9"/>
      <c r="G88" s="23"/>
      <c r="H88" s="22"/>
      <c r="I88" s="9"/>
      <c r="J88" s="23"/>
    </row>
    <row r="89" spans="1:10" x14ac:dyDescent="0.35">
      <c r="A89" s="32" t="s">
        <v>925</v>
      </c>
      <c r="B89" s="22"/>
      <c r="C89" s="9"/>
      <c r="D89" s="23"/>
      <c r="E89" s="22"/>
      <c r="F89" s="9"/>
      <c r="G89" s="23"/>
      <c r="H89" s="22">
        <v>63</v>
      </c>
      <c r="I89" s="9">
        <v>63</v>
      </c>
      <c r="J89" s="23">
        <v>63</v>
      </c>
    </row>
    <row r="90" spans="1:10" x14ac:dyDescent="0.35">
      <c r="A90" s="32" t="s">
        <v>1035</v>
      </c>
      <c r="B90" s="22"/>
      <c r="C90" s="9"/>
      <c r="D90" s="23"/>
      <c r="E90" s="22"/>
      <c r="F90" s="9"/>
      <c r="G90" s="23"/>
      <c r="H90" s="22"/>
      <c r="I90" s="9"/>
      <c r="J90" s="23"/>
    </row>
    <row r="91" spans="1:10" x14ac:dyDescent="0.35">
      <c r="A91" s="32" t="s">
        <v>72</v>
      </c>
      <c r="B91" s="22">
        <v>9871</v>
      </c>
      <c r="C91" s="9">
        <v>11254</v>
      </c>
      <c r="D91" s="23">
        <v>17745</v>
      </c>
      <c r="E91" s="22">
        <v>10747</v>
      </c>
      <c r="F91" s="9">
        <v>13664</v>
      </c>
      <c r="G91" s="23">
        <v>17415</v>
      </c>
      <c r="H91" s="22">
        <v>10721</v>
      </c>
      <c r="I91" s="9">
        <v>11666</v>
      </c>
      <c r="J91" s="23">
        <v>12277</v>
      </c>
    </row>
    <row r="92" spans="1:10" x14ac:dyDescent="0.35">
      <c r="A92" s="32" t="s">
        <v>75</v>
      </c>
      <c r="B92" s="22">
        <v>26169</v>
      </c>
      <c r="C92" s="9">
        <v>33837</v>
      </c>
      <c r="D92" s="23">
        <v>36000</v>
      </c>
      <c r="E92" s="22">
        <v>19250</v>
      </c>
      <c r="F92" s="9">
        <v>19557</v>
      </c>
      <c r="G92" s="23">
        <v>22562</v>
      </c>
      <c r="H92" s="22">
        <v>21000</v>
      </c>
      <c r="I92" s="9">
        <v>21000</v>
      </c>
      <c r="J92" s="23">
        <v>21000</v>
      </c>
    </row>
    <row r="93" spans="1:10" x14ac:dyDescent="0.35">
      <c r="A93" s="32" t="s">
        <v>78</v>
      </c>
      <c r="B93" s="22">
        <v>290</v>
      </c>
      <c r="C93" s="9">
        <v>313</v>
      </c>
      <c r="D93" s="23">
        <v>335</v>
      </c>
      <c r="E93" s="22">
        <v>2750</v>
      </c>
      <c r="F93" s="9">
        <v>2750</v>
      </c>
      <c r="G93" s="23">
        <v>2750</v>
      </c>
      <c r="H93" s="22"/>
      <c r="I93" s="9"/>
      <c r="J93" s="23"/>
    </row>
    <row r="94" spans="1:10" x14ac:dyDescent="0.35">
      <c r="A94" s="32" t="s">
        <v>928</v>
      </c>
      <c r="B94" s="22"/>
      <c r="C94" s="9"/>
      <c r="D94" s="23"/>
      <c r="E94" s="22"/>
      <c r="F94" s="9"/>
      <c r="G94" s="23"/>
      <c r="H94" s="22"/>
      <c r="I94" s="9"/>
      <c r="J94" s="23"/>
    </row>
    <row r="95" spans="1:10" x14ac:dyDescent="0.35">
      <c r="A95" s="32" t="s">
        <v>736</v>
      </c>
      <c r="B95" s="22"/>
      <c r="C95" s="9"/>
      <c r="D95" s="23"/>
      <c r="E95" s="22"/>
      <c r="F95" s="9"/>
      <c r="G95" s="23"/>
      <c r="H95" s="22"/>
      <c r="I95" s="9"/>
      <c r="J95" s="23"/>
    </row>
    <row r="96" spans="1:10" x14ac:dyDescent="0.35">
      <c r="A96" s="32" t="s">
        <v>739</v>
      </c>
      <c r="B96" s="22"/>
      <c r="C96" s="9"/>
      <c r="D96" s="23"/>
      <c r="E96" s="22"/>
      <c r="F96" s="9"/>
      <c r="G96" s="23"/>
      <c r="H96" s="22"/>
      <c r="I96" s="9"/>
      <c r="J96" s="23"/>
    </row>
    <row r="97" spans="1:10" x14ac:dyDescent="0.35">
      <c r="A97" s="32" t="s">
        <v>742</v>
      </c>
      <c r="B97" s="22"/>
      <c r="C97" s="9"/>
      <c r="D97" s="23"/>
      <c r="E97" s="22"/>
      <c r="F97" s="9"/>
      <c r="G97" s="23"/>
      <c r="H97" s="22"/>
      <c r="I97" s="9"/>
      <c r="J97" s="23"/>
    </row>
    <row r="98" spans="1:10" x14ac:dyDescent="0.35">
      <c r="A98" s="32" t="s">
        <v>745</v>
      </c>
      <c r="B98" s="22"/>
      <c r="C98" s="9"/>
      <c r="D98" s="23"/>
      <c r="E98" s="22"/>
      <c r="F98" s="9"/>
      <c r="G98" s="23"/>
      <c r="H98" s="22"/>
      <c r="I98" s="9"/>
      <c r="J98" s="23"/>
    </row>
    <row r="99" spans="1:10" x14ac:dyDescent="0.35">
      <c r="A99" s="32" t="s">
        <v>1038</v>
      </c>
      <c r="B99" s="22"/>
      <c r="C99" s="9"/>
      <c r="D99" s="23"/>
      <c r="E99" s="22"/>
      <c r="F99" s="9"/>
      <c r="G99" s="23"/>
      <c r="H99" s="22"/>
      <c r="I99" s="9"/>
      <c r="J99" s="23"/>
    </row>
    <row r="100" spans="1:10" x14ac:dyDescent="0.35">
      <c r="A100" s="32" t="s">
        <v>1492</v>
      </c>
      <c r="B100" s="22">
        <v>960</v>
      </c>
      <c r="C100" s="9">
        <v>1192</v>
      </c>
      <c r="D100" s="23">
        <v>1408</v>
      </c>
      <c r="E100" s="22"/>
      <c r="F100" s="9"/>
      <c r="G100" s="23"/>
      <c r="H100" s="22">
        <v>666</v>
      </c>
      <c r="I100" s="9">
        <v>830</v>
      </c>
      <c r="J100" s="23">
        <v>983</v>
      </c>
    </row>
    <row r="101" spans="1:10" x14ac:dyDescent="0.35">
      <c r="A101" s="32" t="s">
        <v>81</v>
      </c>
      <c r="B101" s="22">
        <v>1260</v>
      </c>
      <c r="C101" s="9">
        <v>1335</v>
      </c>
      <c r="D101" s="23">
        <v>4430</v>
      </c>
      <c r="E101" s="22">
        <v>7375</v>
      </c>
      <c r="F101" s="9">
        <v>10794</v>
      </c>
      <c r="G101" s="23">
        <v>12585</v>
      </c>
      <c r="H101" s="22">
        <v>7289</v>
      </c>
      <c r="I101" s="9">
        <v>10408</v>
      </c>
      <c r="J101" s="23">
        <v>10777</v>
      </c>
    </row>
    <row r="102" spans="1:10" x14ac:dyDescent="0.35">
      <c r="A102" s="32" t="s">
        <v>931</v>
      </c>
      <c r="B102" s="22"/>
      <c r="C102" s="9"/>
      <c r="D102" s="23"/>
      <c r="E102" s="22"/>
      <c r="F102" s="9"/>
      <c r="G102" s="23"/>
      <c r="H102" s="22"/>
      <c r="I102" s="9"/>
      <c r="J102" s="23"/>
    </row>
    <row r="103" spans="1:10" x14ac:dyDescent="0.35">
      <c r="A103" s="32" t="s">
        <v>84</v>
      </c>
      <c r="B103" s="22">
        <v>7309</v>
      </c>
      <c r="C103" s="9">
        <v>7765</v>
      </c>
      <c r="D103" s="23">
        <v>7967</v>
      </c>
      <c r="E103" s="22">
        <v>6750</v>
      </c>
      <c r="F103" s="9">
        <v>7396</v>
      </c>
      <c r="G103" s="23">
        <v>8744</v>
      </c>
      <c r="H103" s="22">
        <v>3056</v>
      </c>
      <c r="I103" s="9">
        <v>4240</v>
      </c>
      <c r="J103" s="23">
        <v>4599</v>
      </c>
    </row>
    <row r="104" spans="1:10" x14ac:dyDescent="0.35">
      <c r="A104" s="32" t="s">
        <v>1230</v>
      </c>
      <c r="B104" s="22"/>
      <c r="C104" s="9"/>
      <c r="D104" s="23"/>
      <c r="E104" s="22"/>
      <c r="F104" s="9"/>
      <c r="G104" s="23"/>
      <c r="H104" s="22"/>
      <c r="I104" s="9"/>
      <c r="J104" s="23"/>
    </row>
    <row r="105" spans="1:10" x14ac:dyDescent="0.35">
      <c r="A105" s="32" t="s">
        <v>1323</v>
      </c>
      <c r="B105" s="22"/>
      <c r="C105" s="9"/>
      <c r="D105" s="23"/>
      <c r="E105" s="22"/>
      <c r="F105" s="9"/>
      <c r="G105" s="23"/>
      <c r="H105" s="22"/>
      <c r="I105" s="9"/>
      <c r="J105" s="23"/>
    </row>
    <row r="106" spans="1:10" x14ac:dyDescent="0.35">
      <c r="A106" s="32" t="s">
        <v>1041</v>
      </c>
      <c r="B106" s="22"/>
      <c r="C106" s="9"/>
      <c r="D106" s="23"/>
      <c r="E106" s="22"/>
      <c r="F106" s="9"/>
      <c r="G106" s="23"/>
      <c r="H106" s="22"/>
      <c r="I106" s="9"/>
      <c r="J106" s="23"/>
    </row>
    <row r="107" spans="1:10" x14ac:dyDescent="0.35">
      <c r="A107" s="32" t="s">
        <v>748</v>
      </c>
      <c r="B107" s="22"/>
      <c r="C107" s="9"/>
      <c r="D107" s="23"/>
      <c r="E107" s="22"/>
      <c r="F107" s="9"/>
      <c r="G107" s="23"/>
      <c r="H107" s="22"/>
      <c r="I107" s="9"/>
      <c r="J107" s="23"/>
    </row>
    <row r="108" spans="1:10" x14ac:dyDescent="0.35">
      <c r="A108" s="32" t="s">
        <v>751</v>
      </c>
      <c r="B108" s="22"/>
      <c r="C108" s="9"/>
      <c r="D108" s="23"/>
      <c r="E108" s="22"/>
      <c r="F108" s="9"/>
      <c r="G108" s="23"/>
      <c r="H108" s="22"/>
      <c r="I108" s="9"/>
      <c r="J108" s="23"/>
    </row>
    <row r="109" spans="1:10" x14ac:dyDescent="0.35">
      <c r="A109" s="32" t="s">
        <v>1044</v>
      </c>
      <c r="B109" s="22"/>
      <c r="C109" s="9"/>
      <c r="D109" s="23"/>
      <c r="E109" s="22"/>
      <c r="F109" s="9"/>
      <c r="G109" s="23"/>
      <c r="H109" s="22"/>
      <c r="I109" s="9"/>
      <c r="J109" s="23"/>
    </row>
    <row r="110" spans="1:10" x14ac:dyDescent="0.35">
      <c r="A110" s="32" t="s">
        <v>754</v>
      </c>
      <c r="B110" s="22"/>
      <c r="C110" s="9"/>
      <c r="D110" s="23"/>
      <c r="E110" s="22"/>
      <c r="F110" s="9"/>
      <c r="G110" s="23"/>
      <c r="H110" s="22"/>
      <c r="I110" s="9"/>
      <c r="J110" s="23"/>
    </row>
    <row r="111" spans="1:10" x14ac:dyDescent="0.35">
      <c r="A111" s="32" t="s">
        <v>1047</v>
      </c>
      <c r="B111" s="22"/>
      <c r="C111" s="9"/>
      <c r="D111" s="23"/>
      <c r="E111" s="22"/>
      <c r="F111" s="9"/>
      <c r="G111" s="23"/>
      <c r="H111" s="22"/>
      <c r="I111" s="9"/>
      <c r="J111" s="23"/>
    </row>
    <row r="112" spans="1:10" x14ac:dyDescent="0.35">
      <c r="A112" s="32" t="s">
        <v>757</v>
      </c>
      <c r="B112" s="22">
        <v>255638</v>
      </c>
      <c r="C112" s="9">
        <v>279415</v>
      </c>
      <c r="D112" s="23">
        <v>301363</v>
      </c>
      <c r="E112" s="22">
        <v>31305</v>
      </c>
      <c r="F112" s="9">
        <v>39429</v>
      </c>
      <c r="G112" s="23">
        <v>46927</v>
      </c>
      <c r="H112" s="22">
        <v>101904</v>
      </c>
      <c r="I112" s="9">
        <v>105224</v>
      </c>
      <c r="J112" s="23">
        <v>133495</v>
      </c>
    </row>
    <row r="113" spans="1:10" x14ac:dyDescent="0.35">
      <c r="A113" s="32" t="s">
        <v>1710</v>
      </c>
      <c r="B113" s="22"/>
      <c r="C113" s="9"/>
      <c r="D113" s="23"/>
      <c r="E113" s="22"/>
      <c r="F113" s="9"/>
      <c r="G113" s="23"/>
      <c r="H113" s="22"/>
      <c r="I113" s="9"/>
      <c r="J113" s="23"/>
    </row>
    <row r="114" spans="1:10" x14ac:dyDescent="0.35">
      <c r="A114" s="31" t="s">
        <v>85</v>
      </c>
      <c r="B114" s="20">
        <f t="shared" ref="B114:J114" si="3">SUM(B115:B121)</f>
        <v>84243</v>
      </c>
      <c r="C114" s="13">
        <f t="shared" si="3"/>
        <v>105612</v>
      </c>
      <c r="D114" s="21">
        <f t="shared" si="3"/>
        <v>120307</v>
      </c>
      <c r="E114" s="20">
        <f t="shared" si="3"/>
        <v>34648</v>
      </c>
      <c r="F114" s="13">
        <f t="shared" si="3"/>
        <v>48029</v>
      </c>
      <c r="G114" s="21">
        <f t="shared" si="3"/>
        <v>50038</v>
      </c>
      <c r="H114" s="20">
        <f t="shared" si="3"/>
        <v>43923</v>
      </c>
      <c r="I114" s="13">
        <f t="shared" si="3"/>
        <v>46117</v>
      </c>
      <c r="J114" s="21">
        <f t="shared" si="3"/>
        <v>51205</v>
      </c>
    </row>
    <row r="115" spans="1:10" x14ac:dyDescent="0.35">
      <c r="A115" s="32" t="s">
        <v>88</v>
      </c>
      <c r="B115" s="22">
        <v>80422</v>
      </c>
      <c r="C115" s="9">
        <v>96080</v>
      </c>
      <c r="D115" s="23">
        <v>105503</v>
      </c>
      <c r="E115" s="22">
        <v>34423</v>
      </c>
      <c r="F115" s="9">
        <v>47785</v>
      </c>
      <c r="G115" s="23">
        <v>49787</v>
      </c>
      <c r="H115" s="22">
        <v>42626</v>
      </c>
      <c r="I115" s="9">
        <v>44499</v>
      </c>
      <c r="J115" s="23">
        <v>49290</v>
      </c>
    </row>
    <row r="116" spans="1:10" x14ac:dyDescent="0.35">
      <c r="A116" s="32" t="s">
        <v>760</v>
      </c>
      <c r="B116" s="22">
        <v>684</v>
      </c>
      <c r="C116" s="9">
        <v>810</v>
      </c>
      <c r="D116" s="23">
        <v>927</v>
      </c>
      <c r="E116" s="22"/>
      <c r="F116" s="9"/>
      <c r="G116" s="23"/>
      <c r="H116" s="22"/>
      <c r="I116" s="9"/>
      <c r="J116" s="23"/>
    </row>
    <row r="117" spans="1:10" x14ac:dyDescent="0.35">
      <c r="A117" s="32" t="s">
        <v>91</v>
      </c>
      <c r="B117" s="22">
        <v>3137</v>
      </c>
      <c r="C117" s="9">
        <v>8722</v>
      </c>
      <c r="D117" s="23">
        <v>13877</v>
      </c>
      <c r="E117" s="22">
        <v>225</v>
      </c>
      <c r="F117" s="9">
        <v>244</v>
      </c>
      <c r="G117" s="23">
        <v>251</v>
      </c>
      <c r="H117" s="22">
        <v>1297</v>
      </c>
      <c r="I117" s="9">
        <v>1618</v>
      </c>
      <c r="J117" s="23">
        <v>1915</v>
      </c>
    </row>
    <row r="118" spans="1:10" x14ac:dyDescent="0.35">
      <c r="A118" s="32" t="s">
        <v>934</v>
      </c>
      <c r="B118" s="22"/>
      <c r="C118" s="9"/>
      <c r="D118" s="23"/>
      <c r="E118" s="22"/>
      <c r="F118" s="9"/>
      <c r="G118" s="23"/>
      <c r="H118" s="22"/>
      <c r="I118" s="9"/>
      <c r="J118" s="23"/>
    </row>
    <row r="119" spans="1:10" x14ac:dyDescent="0.35">
      <c r="A119" s="32" t="s">
        <v>763</v>
      </c>
      <c r="B119" s="22"/>
      <c r="C119" s="9"/>
      <c r="D119" s="23"/>
      <c r="E119" s="22"/>
      <c r="F119" s="9"/>
      <c r="G119" s="23"/>
      <c r="H119" s="22"/>
      <c r="I119" s="9"/>
      <c r="J119" s="23"/>
    </row>
    <row r="120" spans="1:10" x14ac:dyDescent="0.35">
      <c r="A120" s="32" t="s">
        <v>766</v>
      </c>
      <c r="B120" s="22"/>
      <c r="C120" s="9"/>
      <c r="D120" s="23"/>
      <c r="E120" s="22"/>
      <c r="F120" s="9"/>
      <c r="G120" s="23"/>
      <c r="H120" s="22"/>
      <c r="I120" s="9"/>
      <c r="J120" s="23"/>
    </row>
    <row r="121" spans="1:10" x14ac:dyDescent="0.35">
      <c r="A121" s="32" t="s">
        <v>937</v>
      </c>
      <c r="B121" s="22"/>
      <c r="C121" s="9"/>
      <c r="D121" s="23"/>
      <c r="E121" s="22"/>
      <c r="F121" s="9"/>
      <c r="G121" s="23"/>
      <c r="H121" s="22"/>
      <c r="I121" s="9"/>
      <c r="J121" s="23"/>
    </row>
    <row r="122" spans="1:10" x14ac:dyDescent="0.35">
      <c r="A122" s="31" t="s">
        <v>92</v>
      </c>
      <c r="B122" s="20">
        <f t="shared" ref="B122:J122" si="4">SUM(B123,B174,B246,B310,B355)</f>
        <v>1491714</v>
      </c>
      <c r="C122" s="13">
        <f t="shared" si="4"/>
        <v>1985242</v>
      </c>
      <c r="D122" s="21">
        <f t="shared" si="4"/>
        <v>2468763</v>
      </c>
      <c r="E122" s="20">
        <f t="shared" si="4"/>
        <v>944573</v>
      </c>
      <c r="F122" s="13">
        <f t="shared" si="4"/>
        <v>1108186</v>
      </c>
      <c r="G122" s="21">
        <f t="shared" si="4"/>
        <v>1292828</v>
      </c>
      <c r="H122" s="20">
        <f t="shared" si="4"/>
        <v>551837</v>
      </c>
      <c r="I122" s="13">
        <f t="shared" si="4"/>
        <v>675704</v>
      </c>
      <c r="J122" s="21">
        <f t="shared" si="4"/>
        <v>832452</v>
      </c>
    </row>
    <row r="123" spans="1:10" x14ac:dyDescent="0.35">
      <c r="A123" s="31" t="s">
        <v>93</v>
      </c>
      <c r="B123" s="20">
        <f t="shared" ref="B123:J123" si="5">SUM(B124:B173)</f>
        <v>326691</v>
      </c>
      <c r="C123" s="13">
        <f t="shared" si="5"/>
        <v>440565</v>
      </c>
      <c r="D123" s="21">
        <f t="shared" si="5"/>
        <v>555281</v>
      </c>
      <c r="E123" s="20">
        <f t="shared" si="5"/>
        <v>246455</v>
      </c>
      <c r="F123" s="13">
        <f t="shared" si="5"/>
        <v>303144</v>
      </c>
      <c r="G123" s="21">
        <f t="shared" si="5"/>
        <v>362956</v>
      </c>
      <c r="H123" s="20">
        <f t="shared" si="5"/>
        <v>142949</v>
      </c>
      <c r="I123" s="13">
        <f t="shared" si="5"/>
        <v>165378</v>
      </c>
      <c r="J123" s="21">
        <f t="shared" si="5"/>
        <v>192471</v>
      </c>
    </row>
    <row r="124" spans="1:10" x14ac:dyDescent="0.35">
      <c r="A124" s="32" t="s">
        <v>96</v>
      </c>
      <c r="B124" s="22">
        <v>2994</v>
      </c>
      <c r="C124" s="9">
        <v>6863</v>
      </c>
      <c r="D124" s="23">
        <v>12154</v>
      </c>
      <c r="E124" s="22">
        <v>2305</v>
      </c>
      <c r="F124" s="9">
        <v>3403</v>
      </c>
      <c r="G124" s="23">
        <v>5183</v>
      </c>
      <c r="H124" s="22">
        <v>5870</v>
      </c>
      <c r="I124" s="9">
        <v>8695</v>
      </c>
      <c r="J124" s="23">
        <v>15405</v>
      </c>
    </row>
    <row r="125" spans="1:10" x14ac:dyDescent="0.35">
      <c r="A125" s="32" t="s">
        <v>99</v>
      </c>
      <c r="B125" s="22">
        <v>7505</v>
      </c>
      <c r="C125" s="9">
        <v>8081</v>
      </c>
      <c r="D125" s="23">
        <v>9029</v>
      </c>
      <c r="E125" s="22">
        <v>6458</v>
      </c>
      <c r="F125" s="9">
        <v>6974</v>
      </c>
      <c r="G125" s="23">
        <v>7449</v>
      </c>
      <c r="H125" s="22">
        <v>7072</v>
      </c>
      <c r="I125" s="9">
        <v>8844</v>
      </c>
      <c r="J125" s="23">
        <v>10479</v>
      </c>
    </row>
    <row r="126" spans="1:10" x14ac:dyDescent="0.35">
      <c r="A126" s="32" t="s">
        <v>102</v>
      </c>
      <c r="B126" s="22">
        <v>2239</v>
      </c>
      <c r="C126" s="9">
        <v>2464</v>
      </c>
      <c r="D126" s="23">
        <v>2672</v>
      </c>
      <c r="E126" s="22"/>
      <c r="F126" s="9"/>
      <c r="G126" s="23"/>
      <c r="H126" s="22"/>
      <c r="I126" s="9"/>
      <c r="J126" s="23"/>
    </row>
    <row r="127" spans="1:10" x14ac:dyDescent="0.35">
      <c r="A127" s="32" t="s">
        <v>105</v>
      </c>
      <c r="B127" s="22"/>
      <c r="C127" s="9"/>
      <c r="D127" s="23"/>
      <c r="E127" s="22">
        <v>270</v>
      </c>
      <c r="F127" s="9">
        <v>270</v>
      </c>
      <c r="G127" s="23">
        <v>270</v>
      </c>
      <c r="H127" s="22">
        <v>2753</v>
      </c>
      <c r="I127" s="9">
        <v>2753</v>
      </c>
      <c r="J127" s="23">
        <v>2753</v>
      </c>
    </row>
    <row r="128" spans="1:10" x14ac:dyDescent="0.35">
      <c r="A128" s="32" t="s">
        <v>108</v>
      </c>
      <c r="B128" s="22">
        <v>2261</v>
      </c>
      <c r="C128" s="9">
        <v>2758</v>
      </c>
      <c r="D128" s="23">
        <v>3217</v>
      </c>
      <c r="E128" s="22">
        <v>2350</v>
      </c>
      <c r="F128" s="9">
        <v>5945</v>
      </c>
      <c r="G128" s="23">
        <v>9265</v>
      </c>
      <c r="H128" s="22">
        <v>2768</v>
      </c>
      <c r="I128" s="9">
        <v>2768</v>
      </c>
      <c r="J128" s="23">
        <v>2768</v>
      </c>
    </row>
    <row r="129" spans="1:10" x14ac:dyDescent="0.35">
      <c r="A129" s="32" t="s">
        <v>111</v>
      </c>
      <c r="B129" s="22">
        <v>3082</v>
      </c>
      <c r="C129" s="9">
        <v>3690</v>
      </c>
      <c r="D129" s="23">
        <v>4251</v>
      </c>
      <c r="E129" s="22">
        <v>56</v>
      </c>
      <c r="F129" s="9">
        <v>56</v>
      </c>
      <c r="G129" s="23">
        <v>56</v>
      </c>
      <c r="H129" s="22">
        <v>2866</v>
      </c>
      <c r="I129" s="9">
        <v>3592</v>
      </c>
      <c r="J129" s="23">
        <v>4262</v>
      </c>
    </row>
    <row r="130" spans="1:10" x14ac:dyDescent="0.35">
      <c r="A130" s="32" t="s">
        <v>675</v>
      </c>
      <c r="B130" s="22"/>
      <c r="C130" s="9"/>
      <c r="D130" s="23"/>
      <c r="E130" s="22">
        <v>380</v>
      </c>
      <c r="F130" s="9">
        <v>380</v>
      </c>
      <c r="G130" s="23">
        <v>380</v>
      </c>
      <c r="H130" s="22"/>
      <c r="I130" s="9"/>
      <c r="J130" s="23"/>
    </row>
    <row r="131" spans="1:10" x14ac:dyDescent="0.35">
      <c r="A131" s="32" t="s">
        <v>114</v>
      </c>
      <c r="B131" s="22">
        <v>4215</v>
      </c>
      <c r="C131" s="9">
        <v>4993</v>
      </c>
      <c r="D131" s="23">
        <v>5711</v>
      </c>
      <c r="E131" s="22">
        <v>2708</v>
      </c>
      <c r="F131" s="9">
        <v>2849</v>
      </c>
      <c r="G131" s="23">
        <v>2979</v>
      </c>
      <c r="H131" s="22">
        <v>3603</v>
      </c>
      <c r="I131" s="9">
        <v>4199</v>
      </c>
      <c r="J131" s="23">
        <v>4749</v>
      </c>
    </row>
    <row r="132" spans="1:10" x14ac:dyDescent="0.35">
      <c r="A132" s="32" t="s">
        <v>117</v>
      </c>
      <c r="B132" s="22">
        <v>2988</v>
      </c>
      <c r="C132" s="9">
        <v>4544</v>
      </c>
      <c r="D132" s="23">
        <v>5964</v>
      </c>
      <c r="E132" s="22">
        <v>7149</v>
      </c>
      <c r="F132" s="9">
        <v>8174</v>
      </c>
      <c r="G132" s="23">
        <v>9120</v>
      </c>
      <c r="H132" s="22">
        <v>3339</v>
      </c>
      <c r="I132" s="9">
        <v>4005</v>
      </c>
      <c r="J132" s="23">
        <v>5389</v>
      </c>
    </row>
    <row r="133" spans="1:10" x14ac:dyDescent="0.35">
      <c r="A133" s="32" t="s">
        <v>1524</v>
      </c>
      <c r="B133" s="22"/>
      <c r="C133" s="9"/>
      <c r="D133" s="23"/>
      <c r="E133" s="22"/>
      <c r="F133" s="9"/>
      <c r="G133" s="23"/>
      <c r="H133" s="22"/>
      <c r="I133" s="9"/>
      <c r="J133" s="23"/>
    </row>
    <row r="134" spans="1:10" x14ac:dyDescent="0.35">
      <c r="A134" s="32" t="s">
        <v>120</v>
      </c>
      <c r="B134" s="22">
        <v>519</v>
      </c>
      <c r="C134" s="9">
        <v>3828</v>
      </c>
      <c r="D134" s="23">
        <v>6884</v>
      </c>
      <c r="E134" s="22">
        <v>1681</v>
      </c>
      <c r="F134" s="9">
        <v>1965</v>
      </c>
      <c r="G134" s="23">
        <v>2087</v>
      </c>
      <c r="H134" s="22">
        <v>4547</v>
      </c>
      <c r="I134" s="9">
        <v>6504</v>
      </c>
      <c r="J134" s="23">
        <v>8355</v>
      </c>
    </row>
    <row r="135" spans="1:10" x14ac:dyDescent="0.35">
      <c r="A135" s="32" t="s">
        <v>769</v>
      </c>
      <c r="B135" s="22">
        <v>484</v>
      </c>
      <c r="C135" s="9">
        <v>484</v>
      </c>
      <c r="D135" s="23">
        <v>484</v>
      </c>
      <c r="E135" s="22">
        <v>1089</v>
      </c>
      <c r="F135" s="9">
        <v>1249</v>
      </c>
      <c r="G135" s="23">
        <v>1397</v>
      </c>
      <c r="H135" s="22">
        <v>4857</v>
      </c>
      <c r="I135" s="9">
        <v>6055</v>
      </c>
      <c r="J135" s="23">
        <v>7161</v>
      </c>
    </row>
    <row r="136" spans="1:10" x14ac:dyDescent="0.35">
      <c r="A136" s="32" t="s">
        <v>123</v>
      </c>
      <c r="B136" s="22">
        <v>7701</v>
      </c>
      <c r="C136" s="9">
        <v>7861</v>
      </c>
      <c r="D136" s="23">
        <v>8385</v>
      </c>
      <c r="E136" s="22">
        <v>2424</v>
      </c>
      <c r="F136" s="9">
        <v>3398</v>
      </c>
      <c r="G136" s="23">
        <v>5045</v>
      </c>
      <c r="H136" s="22">
        <v>8476</v>
      </c>
      <c r="I136" s="9">
        <v>9147</v>
      </c>
      <c r="J136" s="23">
        <v>11532</v>
      </c>
    </row>
    <row r="137" spans="1:10" x14ac:dyDescent="0.35">
      <c r="A137" s="32" t="s">
        <v>126</v>
      </c>
      <c r="B137" s="22">
        <v>6874</v>
      </c>
      <c r="C137" s="9">
        <v>6890</v>
      </c>
      <c r="D137" s="23">
        <v>8442</v>
      </c>
      <c r="E137" s="22">
        <v>9927</v>
      </c>
      <c r="F137" s="9">
        <v>10170</v>
      </c>
      <c r="G137" s="23">
        <v>10395</v>
      </c>
      <c r="H137" s="22">
        <v>2653</v>
      </c>
      <c r="I137" s="9">
        <v>3953</v>
      </c>
      <c r="J137" s="23">
        <v>4952</v>
      </c>
    </row>
    <row r="138" spans="1:10" x14ac:dyDescent="0.35">
      <c r="A138" s="32" t="s">
        <v>129</v>
      </c>
      <c r="B138" s="22">
        <v>2802</v>
      </c>
      <c r="C138" s="9">
        <v>3279</v>
      </c>
      <c r="D138" s="23">
        <v>3719</v>
      </c>
      <c r="E138" s="22">
        <v>11314</v>
      </c>
      <c r="F138" s="9">
        <v>11314</v>
      </c>
      <c r="G138" s="23">
        <v>11314</v>
      </c>
      <c r="H138" s="22">
        <v>1277</v>
      </c>
      <c r="I138" s="9">
        <v>1658</v>
      </c>
      <c r="J138" s="23">
        <v>2010</v>
      </c>
    </row>
    <row r="139" spans="1:10" x14ac:dyDescent="0.35">
      <c r="A139" s="32" t="s">
        <v>132</v>
      </c>
      <c r="B139" s="22">
        <v>2300</v>
      </c>
      <c r="C139" s="9">
        <v>2752</v>
      </c>
      <c r="D139" s="23">
        <v>3169</v>
      </c>
      <c r="E139" s="22">
        <v>1205</v>
      </c>
      <c r="F139" s="9">
        <v>2059</v>
      </c>
      <c r="G139" s="23">
        <v>2342</v>
      </c>
      <c r="H139" s="22">
        <v>4737</v>
      </c>
      <c r="I139" s="9">
        <v>5003</v>
      </c>
      <c r="J139" s="23">
        <v>5249</v>
      </c>
    </row>
    <row r="140" spans="1:10" x14ac:dyDescent="0.35">
      <c r="A140" s="32" t="s">
        <v>772</v>
      </c>
      <c r="B140" s="22"/>
      <c r="C140" s="9"/>
      <c r="D140" s="23"/>
      <c r="E140" s="22">
        <v>64</v>
      </c>
      <c r="F140" s="9">
        <v>64</v>
      </c>
      <c r="G140" s="23">
        <v>64</v>
      </c>
      <c r="H140" s="22">
        <v>203</v>
      </c>
      <c r="I140" s="9">
        <v>203</v>
      </c>
      <c r="J140" s="23">
        <v>203</v>
      </c>
    </row>
    <row r="141" spans="1:10" x14ac:dyDescent="0.35">
      <c r="A141" s="32" t="s">
        <v>135</v>
      </c>
      <c r="B141" s="22">
        <v>1042</v>
      </c>
      <c r="C141" s="9">
        <v>1087</v>
      </c>
      <c r="D141" s="23">
        <v>2165</v>
      </c>
      <c r="E141" s="22">
        <v>511</v>
      </c>
      <c r="F141" s="9">
        <v>831</v>
      </c>
      <c r="G141" s="23">
        <v>1127</v>
      </c>
      <c r="H141" s="22">
        <v>2596</v>
      </c>
      <c r="I141" s="9">
        <v>2635</v>
      </c>
      <c r="J141" s="23">
        <v>2705</v>
      </c>
    </row>
    <row r="142" spans="1:10" x14ac:dyDescent="0.35">
      <c r="A142" s="32" t="s">
        <v>138</v>
      </c>
      <c r="B142" s="22">
        <v>1034</v>
      </c>
      <c r="C142" s="9">
        <v>1477</v>
      </c>
      <c r="D142" s="23">
        <v>2817</v>
      </c>
      <c r="E142" s="22">
        <v>800</v>
      </c>
      <c r="F142" s="9">
        <v>1728</v>
      </c>
      <c r="G142" s="23">
        <v>2896</v>
      </c>
      <c r="H142" s="22">
        <v>719</v>
      </c>
      <c r="I142" s="9">
        <v>843</v>
      </c>
      <c r="J142" s="23">
        <v>1700</v>
      </c>
    </row>
    <row r="143" spans="1:10" x14ac:dyDescent="0.35">
      <c r="A143" s="32" t="s">
        <v>141</v>
      </c>
      <c r="B143" s="22">
        <v>5039</v>
      </c>
      <c r="C143" s="9">
        <v>5617</v>
      </c>
      <c r="D143" s="23">
        <v>6151</v>
      </c>
      <c r="E143" s="22">
        <v>389</v>
      </c>
      <c r="F143" s="9">
        <v>810</v>
      </c>
      <c r="G143" s="23">
        <v>2212</v>
      </c>
      <c r="H143" s="22">
        <v>1045</v>
      </c>
      <c r="I143" s="9">
        <v>1678</v>
      </c>
      <c r="J143" s="23">
        <v>2604</v>
      </c>
    </row>
    <row r="144" spans="1:10" x14ac:dyDescent="0.35">
      <c r="A144" s="32" t="s">
        <v>1495</v>
      </c>
      <c r="B144" s="22"/>
      <c r="C144" s="9"/>
      <c r="D144" s="23"/>
      <c r="E144" s="22"/>
      <c r="F144" s="9"/>
      <c r="G144" s="23"/>
      <c r="H144" s="22"/>
      <c r="I144" s="9"/>
      <c r="J144" s="23"/>
    </row>
    <row r="145" spans="1:10" x14ac:dyDescent="0.35">
      <c r="A145" s="32" t="s">
        <v>1477</v>
      </c>
      <c r="B145" s="22"/>
      <c r="C145" s="9"/>
      <c r="D145" s="23"/>
      <c r="E145" s="22"/>
      <c r="F145" s="9"/>
      <c r="G145" s="23"/>
      <c r="H145" s="22"/>
      <c r="I145" s="9"/>
      <c r="J145" s="23"/>
    </row>
    <row r="146" spans="1:10" x14ac:dyDescent="0.35">
      <c r="A146" s="32" t="s">
        <v>1590</v>
      </c>
      <c r="B146" s="22"/>
      <c r="C146" s="9"/>
      <c r="D146" s="23"/>
      <c r="E146" s="22"/>
      <c r="F146" s="9"/>
      <c r="G146" s="23"/>
      <c r="H146" s="22"/>
      <c r="I146" s="9"/>
      <c r="J146" s="23"/>
    </row>
    <row r="147" spans="1:10" x14ac:dyDescent="0.35">
      <c r="A147" s="32" t="s">
        <v>1713</v>
      </c>
      <c r="B147" s="22"/>
      <c r="C147" s="9"/>
      <c r="D147" s="23"/>
      <c r="E147" s="22"/>
      <c r="F147" s="9"/>
      <c r="G147" s="23"/>
      <c r="H147" s="22"/>
      <c r="I147" s="9"/>
      <c r="J147" s="23"/>
    </row>
    <row r="148" spans="1:10" x14ac:dyDescent="0.35">
      <c r="A148" s="32" t="s">
        <v>1716</v>
      </c>
      <c r="B148" s="22"/>
      <c r="C148" s="9"/>
      <c r="D148" s="23"/>
      <c r="E148" s="22"/>
      <c r="F148" s="9"/>
      <c r="G148" s="23"/>
      <c r="H148" s="22"/>
      <c r="I148" s="9"/>
      <c r="J148" s="23"/>
    </row>
    <row r="149" spans="1:10" x14ac:dyDescent="0.35">
      <c r="A149" s="32" t="s">
        <v>1719</v>
      </c>
      <c r="B149" s="22">
        <v>25</v>
      </c>
      <c r="C149" s="9">
        <v>25</v>
      </c>
      <c r="D149" s="23">
        <v>25</v>
      </c>
      <c r="E149" s="22"/>
      <c r="F149" s="9"/>
      <c r="G149" s="23"/>
      <c r="H149" s="22"/>
      <c r="I149" s="9"/>
      <c r="J149" s="23"/>
    </row>
    <row r="150" spans="1:10" x14ac:dyDescent="0.35">
      <c r="A150" s="32" t="s">
        <v>1722</v>
      </c>
      <c r="B150" s="22"/>
      <c r="C150" s="9"/>
      <c r="D150" s="23"/>
      <c r="E150" s="22"/>
      <c r="F150" s="9"/>
      <c r="G150" s="23"/>
      <c r="H150" s="22"/>
      <c r="I150" s="9"/>
      <c r="J150" s="23"/>
    </row>
    <row r="151" spans="1:10" x14ac:dyDescent="0.35">
      <c r="A151" s="32" t="s">
        <v>1050</v>
      </c>
      <c r="B151" s="22"/>
      <c r="C151" s="9"/>
      <c r="D151" s="23"/>
      <c r="E151" s="22"/>
      <c r="F151" s="9"/>
      <c r="G151" s="23"/>
      <c r="H151" s="22"/>
      <c r="I151" s="9"/>
      <c r="J151" s="23"/>
    </row>
    <row r="152" spans="1:10" x14ac:dyDescent="0.35">
      <c r="A152" s="32" t="s">
        <v>144</v>
      </c>
      <c r="B152" s="22">
        <v>7844</v>
      </c>
      <c r="C152" s="9">
        <v>9104</v>
      </c>
      <c r="D152" s="23">
        <v>11559</v>
      </c>
      <c r="E152" s="22">
        <v>8338</v>
      </c>
      <c r="F152" s="9">
        <v>9586</v>
      </c>
      <c r="G152" s="23">
        <v>10737</v>
      </c>
      <c r="H152" s="22">
        <v>3034</v>
      </c>
      <c r="I152" s="9">
        <v>3561</v>
      </c>
      <c r="J152" s="23">
        <v>4090</v>
      </c>
    </row>
    <row r="153" spans="1:10" x14ac:dyDescent="0.35">
      <c r="A153" s="32" t="s">
        <v>147</v>
      </c>
      <c r="B153" s="22">
        <v>4439</v>
      </c>
      <c r="C153" s="9">
        <v>5488</v>
      </c>
      <c r="D153" s="23">
        <v>6456</v>
      </c>
      <c r="E153" s="22">
        <v>5903</v>
      </c>
      <c r="F153" s="9">
        <v>8070</v>
      </c>
      <c r="G153" s="23">
        <v>8732</v>
      </c>
      <c r="H153" s="22">
        <v>3583</v>
      </c>
      <c r="I153" s="9">
        <v>4225</v>
      </c>
      <c r="J153" s="23">
        <v>5045</v>
      </c>
    </row>
    <row r="154" spans="1:10" x14ac:dyDescent="0.35">
      <c r="A154" s="32" t="s">
        <v>150</v>
      </c>
      <c r="B154" s="22">
        <v>4329</v>
      </c>
      <c r="C154" s="9">
        <v>4522</v>
      </c>
      <c r="D154" s="23">
        <v>6272</v>
      </c>
      <c r="E154" s="22">
        <v>5240</v>
      </c>
      <c r="F154" s="9">
        <v>7557</v>
      </c>
      <c r="G154" s="23">
        <v>14851</v>
      </c>
      <c r="H154" s="22">
        <v>2048</v>
      </c>
      <c r="I154" s="9">
        <v>3077</v>
      </c>
      <c r="J154" s="23">
        <v>3463</v>
      </c>
    </row>
    <row r="155" spans="1:10" x14ac:dyDescent="0.35">
      <c r="A155" s="32" t="s">
        <v>153</v>
      </c>
      <c r="B155" s="22"/>
      <c r="C155" s="9"/>
      <c r="D155" s="23"/>
      <c r="E155" s="22"/>
      <c r="F155" s="9"/>
      <c r="G155" s="23"/>
      <c r="H155" s="22">
        <v>1387</v>
      </c>
      <c r="I155" s="9">
        <v>1387</v>
      </c>
      <c r="J155" s="23">
        <v>1387</v>
      </c>
    </row>
    <row r="156" spans="1:10" x14ac:dyDescent="0.35">
      <c r="A156" s="32" t="s">
        <v>774</v>
      </c>
      <c r="B156" s="22"/>
      <c r="C156" s="9"/>
      <c r="D156" s="23"/>
      <c r="E156" s="22"/>
      <c r="F156" s="9"/>
      <c r="G156" s="23"/>
      <c r="H156" s="22">
        <v>2476</v>
      </c>
      <c r="I156" s="9">
        <v>2476</v>
      </c>
      <c r="J156" s="23">
        <v>2476</v>
      </c>
    </row>
    <row r="157" spans="1:10" x14ac:dyDescent="0.35">
      <c r="A157" s="32" t="s">
        <v>156</v>
      </c>
      <c r="B157" s="22">
        <v>3787</v>
      </c>
      <c r="C157" s="9">
        <v>4593</v>
      </c>
      <c r="D157" s="23">
        <v>5337</v>
      </c>
      <c r="E157" s="22">
        <v>19270</v>
      </c>
      <c r="F157" s="9">
        <v>22060</v>
      </c>
      <c r="G157" s="23">
        <v>24635</v>
      </c>
      <c r="H157" s="22">
        <v>971</v>
      </c>
      <c r="I157" s="9">
        <v>1159</v>
      </c>
      <c r="J157" s="23">
        <v>1603</v>
      </c>
    </row>
    <row r="158" spans="1:10" x14ac:dyDescent="0.35">
      <c r="A158" s="32" t="s">
        <v>159</v>
      </c>
      <c r="B158" s="22">
        <v>689</v>
      </c>
      <c r="C158" s="9">
        <v>699</v>
      </c>
      <c r="D158" s="23">
        <v>710</v>
      </c>
      <c r="E158" s="22">
        <v>90</v>
      </c>
      <c r="F158" s="9">
        <v>136</v>
      </c>
      <c r="G158" s="23">
        <v>495</v>
      </c>
      <c r="H158" s="22">
        <v>4517</v>
      </c>
      <c r="I158" s="9">
        <v>6349</v>
      </c>
      <c r="J158" s="23">
        <v>7026</v>
      </c>
    </row>
    <row r="159" spans="1:10" x14ac:dyDescent="0.35">
      <c r="A159" s="32" t="s">
        <v>162</v>
      </c>
      <c r="B159" s="22">
        <v>639</v>
      </c>
      <c r="C159" s="9">
        <v>1272</v>
      </c>
      <c r="D159" s="23">
        <v>1856</v>
      </c>
      <c r="E159" s="22">
        <v>6171</v>
      </c>
      <c r="F159" s="9">
        <v>7754</v>
      </c>
      <c r="G159" s="23">
        <v>9216</v>
      </c>
      <c r="H159" s="22">
        <v>1550</v>
      </c>
      <c r="I159" s="9">
        <v>2019</v>
      </c>
      <c r="J159" s="23">
        <v>2451</v>
      </c>
    </row>
    <row r="160" spans="1:10" x14ac:dyDescent="0.35">
      <c r="A160" s="32" t="s">
        <v>678</v>
      </c>
      <c r="B160" s="22"/>
      <c r="C160" s="9"/>
      <c r="D160" s="23"/>
      <c r="E160" s="22">
        <v>119</v>
      </c>
      <c r="F160" s="9">
        <v>119</v>
      </c>
      <c r="G160" s="23">
        <v>119</v>
      </c>
      <c r="H160" s="22"/>
      <c r="I160" s="9"/>
      <c r="J160" s="23"/>
    </row>
    <row r="161" spans="1:10" x14ac:dyDescent="0.35">
      <c r="A161" s="32" t="s">
        <v>940</v>
      </c>
      <c r="B161" s="22"/>
      <c r="C161" s="9"/>
      <c r="D161" s="23"/>
      <c r="E161" s="22"/>
      <c r="F161" s="9"/>
      <c r="G161" s="23"/>
      <c r="H161" s="22"/>
      <c r="I161" s="9"/>
      <c r="J161" s="23"/>
    </row>
    <row r="162" spans="1:10" x14ac:dyDescent="0.35">
      <c r="A162" s="32" t="s">
        <v>165</v>
      </c>
      <c r="B162" s="22">
        <v>2804</v>
      </c>
      <c r="C162" s="9">
        <v>2846</v>
      </c>
      <c r="D162" s="23">
        <v>3618</v>
      </c>
      <c r="E162" s="22">
        <v>8277</v>
      </c>
      <c r="F162" s="9">
        <v>8382</v>
      </c>
      <c r="G162" s="23">
        <v>9633</v>
      </c>
      <c r="H162" s="22">
        <v>223</v>
      </c>
      <c r="I162" s="9">
        <v>223</v>
      </c>
      <c r="J162" s="23">
        <v>223</v>
      </c>
    </row>
    <row r="163" spans="1:10" x14ac:dyDescent="0.35">
      <c r="A163" s="32" t="s">
        <v>1593</v>
      </c>
      <c r="B163" s="22"/>
      <c r="C163" s="9"/>
      <c r="D163" s="23"/>
      <c r="E163" s="22"/>
      <c r="F163" s="9"/>
      <c r="G163" s="23"/>
      <c r="H163" s="22"/>
      <c r="I163" s="9"/>
      <c r="J163" s="23"/>
    </row>
    <row r="164" spans="1:10" x14ac:dyDescent="0.35">
      <c r="A164" s="32" t="s">
        <v>168</v>
      </c>
      <c r="B164" s="22">
        <v>2592</v>
      </c>
      <c r="C164" s="9">
        <v>2592</v>
      </c>
      <c r="D164" s="23">
        <v>2592</v>
      </c>
      <c r="E164" s="22"/>
      <c r="F164" s="9"/>
      <c r="G164" s="23"/>
      <c r="H164" s="22">
        <v>547</v>
      </c>
      <c r="I164" s="9">
        <v>817</v>
      </c>
      <c r="J164" s="23">
        <v>1608</v>
      </c>
    </row>
    <row r="165" spans="1:10" x14ac:dyDescent="0.35">
      <c r="A165" s="32" t="s">
        <v>1326</v>
      </c>
      <c r="B165" s="22"/>
      <c r="C165" s="9"/>
      <c r="D165" s="23"/>
      <c r="E165" s="22"/>
      <c r="F165" s="9"/>
      <c r="G165" s="23"/>
      <c r="H165" s="22"/>
      <c r="I165" s="9"/>
      <c r="J165" s="23"/>
    </row>
    <row r="166" spans="1:10" x14ac:dyDescent="0.35">
      <c r="A166" s="32" t="s">
        <v>1725</v>
      </c>
      <c r="B166" s="22"/>
      <c r="C166" s="9"/>
      <c r="D166" s="23"/>
      <c r="E166" s="22"/>
      <c r="F166" s="9"/>
      <c r="G166" s="23"/>
      <c r="H166" s="22"/>
      <c r="I166" s="9"/>
      <c r="J166" s="23"/>
    </row>
    <row r="167" spans="1:10" x14ac:dyDescent="0.35">
      <c r="A167" s="32" t="s">
        <v>1728</v>
      </c>
      <c r="B167" s="22"/>
      <c r="C167" s="9"/>
      <c r="D167" s="23"/>
      <c r="E167" s="22"/>
      <c r="F167" s="9"/>
      <c r="G167" s="23"/>
      <c r="H167" s="22"/>
      <c r="I167" s="9"/>
      <c r="J167" s="23"/>
    </row>
    <row r="168" spans="1:10" x14ac:dyDescent="0.35">
      <c r="A168" s="32" t="s">
        <v>1731</v>
      </c>
      <c r="B168" s="22"/>
      <c r="C168" s="9"/>
      <c r="D168" s="23"/>
      <c r="E168" s="22"/>
      <c r="F168" s="9"/>
      <c r="G168" s="23"/>
      <c r="H168" s="22"/>
      <c r="I168" s="9"/>
      <c r="J168" s="23"/>
    </row>
    <row r="169" spans="1:10" x14ac:dyDescent="0.35">
      <c r="A169" s="32" t="s">
        <v>171</v>
      </c>
      <c r="B169" s="22">
        <v>314</v>
      </c>
      <c r="C169" s="9">
        <v>314</v>
      </c>
      <c r="D169" s="23">
        <v>314</v>
      </c>
      <c r="E169" s="22">
        <v>5551</v>
      </c>
      <c r="F169" s="9">
        <v>5551</v>
      </c>
      <c r="G169" s="23">
        <v>5551</v>
      </c>
      <c r="H169" s="22"/>
      <c r="I169" s="9"/>
      <c r="J169" s="23"/>
    </row>
    <row r="170" spans="1:10" x14ac:dyDescent="0.35">
      <c r="A170" s="32" t="s">
        <v>943</v>
      </c>
      <c r="B170" s="22"/>
      <c r="C170" s="9"/>
      <c r="D170" s="23"/>
      <c r="E170" s="22"/>
      <c r="F170" s="9"/>
      <c r="G170" s="23"/>
      <c r="H170" s="22"/>
      <c r="I170" s="9"/>
      <c r="J170" s="23"/>
    </row>
    <row r="171" spans="1:10" x14ac:dyDescent="0.35">
      <c r="A171" s="32" t="s">
        <v>174</v>
      </c>
      <c r="B171" s="22">
        <v>11693</v>
      </c>
      <c r="C171" s="9">
        <v>17977</v>
      </c>
      <c r="D171" s="23">
        <v>23778</v>
      </c>
      <c r="E171" s="22">
        <v>1240</v>
      </c>
      <c r="F171" s="9">
        <v>2047</v>
      </c>
      <c r="G171" s="23">
        <v>2793</v>
      </c>
      <c r="H171" s="22">
        <v>714</v>
      </c>
      <c r="I171" s="9">
        <v>1147</v>
      </c>
      <c r="J171" s="23">
        <v>2273</v>
      </c>
    </row>
    <row r="172" spans="1:10" x14ac:dyDescent="0.35">
      <c r="A172" s="32" t="s">
        <v>777</v>
      </c>
      <c r="B172" s="22">
        <v>234457</v>
      </c>
      <c r="C172" s="9">
        <v>324465</v>
      </c>
      <c r="D172" s="23">
        <v>407550</v>
      </c>
      <c r="E172" s="22">
        <v>135176</v>
      </c>
      <c r="F172" s="9">
        <v>170243</v>
      </c>
      <c r="G172" s="23">
        <v>202613</v>
      </c>
      <c r="H172" s="22">
        <v>62518</v>
      </c>
      <c r="I172" s="9">
        <v>66403</v>
      </c>
      <c r="J172" s="23">
        <v>68550</v>
      </c>
    </row>
    <row r="173" spans="1:10" x14ac:dyDescent="0.35">
      <c r="A173" s="32" t="s">
        <v>1527</v>
      </c>
      <c r="B173" s="22"/>
      <c r="C173" s="9"/>
      <c r="D173" s="23"/>
      <c r="E173" s="22"/>
      <c r="F173" s="9"/>
      <c r="G173" s="23"/>
      <c r="H173" s="22"/>
      <c r="I173" s="9"/>
      <c r="J173" s="23"/>
    </row>
    <row r="174" spans="1:10" x14ac:dyDescent="0.35">
      <c r="A174" s="31" t="s">
        <v>175</v>
      </c>
      <c r="B174" s="20">
        <f t="shared" ref="B174:J174" si="6">SUM(B175:B245)</f>
        <v>379004</v>
      </c>
      <c r="C174" s="13">
        <f t="shared" si="6"/>
        <v>420683</v>
      </c>
      <c r="D174" s="21">
        <f t="shared" si="6"/>
        <v>459301</v>
      </c>
      <c r="E174" s="20">
        <f t="shared" si="6"/>
        <v>316940</v>
      </c>
      <c r="F174" s="13">
        <f t="shared" si="6"/>
        <v>366887</v>
      </c>
      <c r="G174" s="21">
        <f t="shared" si="6"/>
        <v>413844</v>
      </c>
      <c r="H174" s="20">
        <f t="shared" si="6"/>
        <v>94966</v>
      </c>
      <c r="I174" s="13">
        <f t="shared" si="6"/>
        <v>120218</v>
      </c>
      <c r="J174" s="21">
        <f t="shared" si="6"/>
        <v>155931</v>
      </c>
    </row>
    <row r="175" spans="1:10" x14ac:dyDescent="0.35">
      <c r="A175" s="32" t="s">
        <v>178</v>
      </c>
      <c r="B175" s="22">
        <v>13877</v>
      </c>
      <c r="C175" s="9">
        <v>13877</v>
      </c>
      <c r="D175" s="23">
        <v>13877</v>
      </c>
      <c r="E175" s="22">
        <v>510</v>
      </c>
      <c r="F175" s="9">
        <v>870</v>
      </c>
      <c r="G175" s="23">
        <v>2074</v>
      </c>
      <c r="H175" s="22">
        <v>1829</v>
      </c>
      <c r="I175" s="9">
        <v>2501</v>
      </c>
      <c r="J175" s="23">
        <v>3121</v>
      </c>
    </row>
    <row r="176" spans="1:10" x14ac:dyDescent="0.35">
      <c r="A176" s="32" t="s">
        <v>181</v>
      </c>
      <c r="B176" s="22">
        <v>18793</v>
      </c>
      <c r="C176" s="9">
        <v>20030</v>
      </c>
      <c r="D176" s="23">
        <v>21173</v>
      </c>
      <c r="E176" s="22"/>
      <c r="F176" s="9"/>
      <c r="G176" s="23"/>
      <c r="H176" s="22">
        <v>3197</v>
      </c>
      <c r="I176" s="9">
        <v>4191</v>
      </c>
      <c r="J176" s="23">
        <v>4483</v>
      </c>
    </row>
    <row r="177" spans="1:10" x14ac:dyDescent="0.35">
      <c r="A177" s="32" t="s">
        <v>184</v>
      </c>
      <c r="B177" s="22">
        <v>1659</v>
      </c>
      <c r="C177" s="9">
        <v>1659</v>
      </c>
      <c r="D177" s="23">
        <v>1659</v>
      </c>
      <c r="E177" s="22"/>
      <c r="F177" s="9"/>
      <c r="G177" s="23"/>
      <c r="H177" s="22">
        <v>385</v>
      </c>
      <c r="I177" s="9">
        <v>663</v>
      </c>
      <c r="J177" s="23">
        <v>920</v>
      </c>
    </row>
    <row r="178" spans="1:10" x14ac:dyDescent="0.35">
      <c r="A178" s="32" t="s">
        <v>187</v>
      </c>
      <c r="B178" s="22">
        <v>1606</v>
      </c>
      <c r="C178" s="9">
        <v>1817</v>
      </c>
      <c r="D178" s="23">
        <v>2013</v>
      </c>
      <c r="E178" s="22">
        <v>6583</v>
      </c>
      <c r="F178" s="9">
        <v>6583</v>
      </c>
      <c r="G178" s="23">
        <v>6583</v>
      </c>
      <c r="H178" s="22">
        <v>1426</v>
      </c>
      <c r="I178" s="9">
        <v>1873</v>
      </c>
      <c r="J178" s="23">
        <v>2286</v>
      </c>
    </row>
    <row r="179" spans="1:10" x14ac:dyDescent="0.35">
      <c r="A179" s="32" t="s">
        <v>190</v>
      </c>
      <c r="B179" s="22">
        <v>8700</v>
      </c>
      <c r="C179" s="9">
        <v>9884</v>
      </c>
      <c r="D179" s="23">
        <v>10978</v>
      </c>
      <c r="E179" s="22">
        <v>5035</v>
      </c>
      <c r="F179" s="9">
        <v>8121</v>
      </c>
      <c r="G179" s="23">
        <v>10252</v>
      </c>
      <c r="H179" s="22">
        <v>727</v>
      </c>
      <c r="I179" s="9">
        <v>837</v>
      </c>
      <c r="J179" s="23">
        <v>938</v>
      </c>
    </row>
    <row r="180" spans="1:10" x14ac:dyDescent="0.35">
      <c r="A180" s="32" t="s">
        <v>193</v>
      </c>
      <c r="B180" s="22">
        <v>5111</v>
      </c>
      <c r="C180" s="9">
        <v>6156</v>
      </c>
      <c r="D180" s="23">
        <v>7120</v>
      </c>
      <c r="E180" s="22">
        <v>7374</v>
      </c>
      <c r="F180" s="9">
        <v>8984</v>
      </c>
      <c r="G180" s="23">
        <v>10470</v>
      </c>
      <c r="H180" s="22">
        <v>914</v>
      </c>
      <c r="I180" s="9">
        <v>1010</v>
      </c>
      <c r="J180" s="23">
        <v>1098</v>
      </c>
    </row>
    <row r="181" spans="1:10" x14ac:dyDescent="0.35">
      <c r="A181" s="32" t="s">
        <v>196</v>
      </c>
      <c r="B181" s="22">
        <v>207</v>
      </c>
      <c r="C181" s="9">
        <v>207</v>
      </c>
      <c r="D181" s="23">
        <v>207</v>
      </c>
      <c r="E181" s="22">
        <v>3249</v>
      </c>
      <c r="F181" s="9">
        <v>3254</v>
      </c>
      <c r="G181" s="23">
        <v>3259</v>
      </c>
      <c r="H181" s="22">
        <v>28</v>
      </c>
      <c r="I181" s="9">
        <v>35</v>
      </c>
      <c r="J181" s="23">
        <v>41</v>
      </c>
    </row>
    <row r="182" spans="1:10" x14ac:dyDescent="0.35">
      <c r="A182" s="32" t="s">
        <v>199</v>
      </c>
      <c r="B182" s="22">
        <v>2927</v>
      </c>
      <c r="C182" s="9">
        <v>3250</v>
      </c>
      <c r="D182" s="23">
        <v>3549</v>
      </c>
      <c r="E182" s="22">
        <v>993</v>
      </c>
      <c r="F182" s="9">
        <v>3650</v>
      </c>
      <c r="G182" s="23">
        <v>6103</v>
      </c>
      <c r="H182" s="22">
        <v>1366</v>
      </c>
      <c r="I182" s="9">
        <v>1722</v>
      </c>
      <c r="J182" s="23">
        <v>2051</v>
      </c>
    </row>
    <row r="183" spans="1:10" x14ac:dyDescent="0.35">
      <c r="A183" s="32" t="s">
        <v>202</v>
      </c>
      <c r="B183" s="22"/>
      <c r="C183" s="9"/>
      <c r="D183" s="23"/>
      <c r="E183" s="22">
        <v>542</v>
      </c>
      <c r="F183" s="9">
        <v>542</v>
      </c>
      <c r="G183" s="23">
        <v>542</v>
      </c>
      <c r="H183" s="22">
        <v>181</v>
      </c>
      <c r="I183" s="9">
        <v>181</v>
      </c>
      <c r="J183" s="23">
        <v>181</v>
      </c>
    </row>
    <row r="184" spans="1:10" x14ac:dyDescent="0.35">
      <c r="A184" s="32" t="s">
        <v>205</v>
      </c>
      <c r="B184" s="22">
        <v>17636</v>
      </c>
      <c r="C184" s="9">
        <v>17636</v>
      </c>
      <c r="D184" s="23">
        <v>17636</v>
      </c>
      <c r="E184" s="22">
        <v>2850</v>
      </c>
      <c r="F184" s="9">
        <v>2850</v>
      </c>
      <c r="G184" s="23">
        <v>2850</v>
      </c>
      <c r="H184" s="22"/>
      <c r="I184" s="9"/>
      <c r="J184" s="23"/>
    </row>
    <row r="185" spans="1:10" x14ac:dyDescent="0.35">
      <c r="A185" s="32" t="s">
        <v>208</v>
      </c>
      <c r="B185" s="22"/>
      <c r="C185" s="9"/>
      <c r="D185" s="23"/>
      <c r="E185" s="22"/>
      <c r="F185" s="9"/>
      <c r="G185" s="23"/>
      <c r="H185" s="22"/>
      <c r="I185" s="9"/>
      <c r="J185" s="23"/>
    </row>
    <row r="186" spans="1:10" x14ac:dyDescent="0.35">
      <c r="A186" s="32" t="s">
        <v>211</v>
      </c>
      <c r="B186" s="22">
        <v>2556</v>
      </c>
      <c r="C186" s="9">
        <v>2662</v>
      </c>
      <c r="D186" s="23">
        <v>2760</v>
      </c>
      <c r="E186" s="22">
        <v>19133</v>
      </c>
      <c r="F186" s="9">
        <v>22515</v>
      </c>
      <c r="G186" s="23">
        <v>25637</v>
      </c>
      <c r="H186" s="22">
        <v>5211</v>
      </c>
      <c r="I186" s="9">
        <v>6104</v>
      </c>
      <c r="J186" s="23">
        <v>6928</v>
      </c>
    </row>
    <row r="187" spans="1:10" x14ac:dyDescent="0.35">
      <c r="A187" s="32" t="s">
        <v>214</v>
      </c>
      <c r="B187" s="22">
        <v>521</v>
      </c>
      <c r="C187" s="9">
        <v>521</v>
      </c>
      <c r="D187" s="23">
        <v>521</v>
      </c>
      <c r="E187" s="22">
        <v>350</v>
      </c>
      <c r="F187" s="9">
        <v>350</v>
      </c>
      <c r="G187" s="23">
        <v>350</v>
      </c>
      <c r="H187" s="22">
        <v>486</v>
      </c>
      <c r="I187" s="9">
        <v>486</v>
      </c>
      <c r="J187" s="23">
        <v>486</v>
      </c>
    </row>
    <row r="188" spans="1:10" x14ac:dyDescent="0.35">
      <c r="A188" s="32" t="s">
        <v>217</v>
      </c>
      <c r="B188" s="22"/>
      <c r="C188" s="9"/>
      <c r="D188" s="23"/>
      <c r="E188" s="22"/>
      <c r="F188" s="9"/>
      <c r="G188" s="23"/>
      <c r="H188" s="22">
        <v>634</v>
      </c>
      <c r="I188" s="9">
        <v>634</v>
      </c>
      <c r="J188" s="23">
        <v>634</v>
      </c>
    </row>
    <row r="189" spans="1:10" x14ac:dyDescent="0.35">
      <c r="A189" s="32" t="s">
        <v>220</v>
      </c>
      <c r="B189" s="22">
        <v>11169</v>
      </c>
      <c r="C189" s="9">
        <v>11225</v>
      </c>
      <c r="D189" s="23">
        <v>11276</v>
      </c>
      <c r="E189" s="22"/>
      <c r="F189" s="9"/>
      <c r="G189" s="23"/>
      <c r="H189" s="22">
        <v>262</v>
      </c>
      <c r="I189" s="9">
        <v>262</v>
      </c>
      <c r="J189" s="23">
        <v>262</v>
      </c>
    </row>
    <row r="190" spans="1:10" x14ac:dyDescent="0.35">
      <c r="A190" s="32" t="s">
        <v>780</v>
      </c>
      <c r="B190" s="22"/>
      <c r="C190" s="9"/>
      <c r="D190" s="23"/>
      <c r="E190" s="22"/>
      <c r="F190" s="9"/>
      <c r="G190" s="23"/>
      <c r="H190" s="22"/>
      <c r="I190" s="9"/>
      <c r="J190" s="23"/>
    </row>
    <row r="191" spans="1:10" x14ac:dyDescent="0.35">
      <c r="A191" s="32" t="s">
        <v>680</v>
      </c>
      <c r="B191" s="22"/>
      <c r="C191" s="9"/>
      <c r="D191" s="23"/>
      <c r="E191" s="22"/>
      <c r="F191" s="9"/>
      <c r="G191" s="23"/>
      <c r="H191" s="22"/>
      <c r="I191" s="9"/>
      <c r="J191" s="23"/>
    </row>
    <row r="192" spans="1:10" x14ac:dyDescent="0.35">
      <c r="A192" s="32" t="s">
        <v>223</v>
      </c>
      <c r="B192" s="22">
        <v>6407</v>
      </c>
      <c r="C192" s="9">
        <v>6577</v>
      </c>
      <c r="D192" s="23">
        <v>6734</v>
      </c>
      <c r="E192" s="22">
        <v>20470</v>
      </c>
      <c r="F192" s="9">
        <v>23281</v>
      </c>
      <c r="G192" s="23">
        <v>25875</v>
      </c>
      <c r="H192" s="22">
        <v>5887</v>
      </c>
      <c r="I192" s="9">
        <v>5967</v>
      </c>
      <c r="J192" s="23">
        <v>6041</v>
      </c>
    </row>
    <row r="193" spans="1:10" x14ac:dyDescent="0.35">
      <c r="A193" s="32" t="s">
        <v>226</v>
      </c>
      <c r="B193" s="22">
        <v>388</v>
      </c>
      <c r="C193" s="9">
        <v>430</v>
      </c>
      <c r="D193" s="23">
        <v>469</v>
      </c>
      <c r="E193" s="22">
        <v>2729</v>
      </c>
      <c r="F193" s="9">
        <v>3143</v>
      </c>
      <c r="G193" s="23">
        <v>3524</v>
      </c>
      <c r="H193" s="22">
        <v>214</v>
      </c>
      <c r="I193" s="9">
        <v>277</v>
      </c>
      <c r="J193" s="23">
        <v>335</v>
      </c>
    </row>
    <row r="194" spans="1:10" x14ac:dyDescent="0.35">
      <c r="A194" s="32" t="s">
        <v>229</v>
      </c>
      <c r="B194" s="22">
        <v>460</v>
      </c>
      <c r="C194" s="9">
        <v>460</v>
      </c>
      <c r="D194" s="23">
        <v>460</v>
      </c>
      <c r="E194" s="22">
        <v>3708</v>
      </c>
      <c r="F194" s="9">
        <v>7865</v>
      </c>
      <c r="G194" s="23">
        <v>11703</v>
      </c>
      <c r="H194" s="22">
        <v>2710</v>
      </c>
      <c r="I194" s="9">
        <v>2710</v>
      </c>
      <c r="J194" s="23">
        <v>2710</v>
      </c>
    </row>
    <row r="195" spans="1:10" x14ac:dyDescent="0.35">
      <c r="A195" s="32" t="s">
        <v>232</v>
      </c>
      <c r="B195" s="22">
        <v>4494</v>
      </c>
      <c r="C195" s="9">
        <v>4761</v>
      </c>
      <c r="D195" s="23">
        <v>5007</v>
      </c>
      <c r="E195" s="22">
        <v>5466</v>
      </c>
      <c r="F195" s="9">
        <v>5466</v>
      </c>
      <c r="G195" s="23">
        <v>5466</v>
      </c>
      <c r="H195" s="22">
        <v>3080</v>
      </c>
      <c r="I195" s="9">
        <v>3337</v>
      </c>
      <c r="J195" s="23">
        <v>5626</v>
      </c>
    </row>
    <row r="196" spans="1:10" x14ac:dyDescent="0.35">
      <c r="A196" s="32" t="s">
        <v>235</v>
      </c>
      <c r="B196" s="22">
        <v>1886</v>
      </c>
      <c r="C196" s="9">
        <v>4729</v>
      </c>
      <c r="D196" s="23">
        <v>7353</v>
      </c>
      <c r="E196" s="22">
        <v>3342</v>
      </c>
      <c r="F196" s="9">
        <v>8758</v>
      </c>
      <c r="G196" s="23">
        <v>13757</v>
      </c>
      <c r="H196" s="22">
        <v>1577</v>
      </c>
      <c r="I196" s="9">
        <v>2105</v>
      </c>
      <c r="J196" s="23">
        <v>3134</v>
      </c>
    </row>
    <row r="197" spans="1:10" x14ac:dyDescent="0.35">
      <c r="A197" s="32" t="s">
        <v>238</v>
      </c>
      <c r="B197" s="22"/>
      <c r="C197" s="9"/>
      <c r="D197" s="23"/>
      <c r="E197" s="22">
        <v>1659</v>
      </c>
      <c r="F197" s="9">
        <v>2632</v>
      </c>
      <c r="G197" s="23">
        <v>4227</v>
      </c>
      <c r="H197" s="22">
        <v>905</v>
      </c>
      <c r="I197" s="9">
        <v>1451</v>
      </c>
      <c r="J197" s="23">
        <v>1956</v>
      </c>
    </row>
    <row r="198" spans="1:10" x14ac:dyDescent="0.35">
      <c r="A198" s="32" t="s">
        <v>241</v>
      </c>
      <c r="B198" s="22">
        <v>7888</v>
      </c>
      <c r="C198" s="9">
        <v>7888</v>
      </c>
      <c r="D198" s="23">
        <v>7888</v>
      </c>
      <c r="E198" s="22">
        <v>1914</v>
      </c>
      <c r="F198" s="9">
        <v>2113</v>
      </c>
      <c r="G198" s="23">
        <v>2298</v>
      </c>
      <c r="H198" s="22">
        <v>2692</v>
      </c>
      <c r="I198" s="9">
        <v>3288</v>
      </c>
      <c r="J198" s="23">
        <v>3837</v>
      </c>
    </row>
    <row r="199" spans="1:10" x14ac:dyDescent="0.35">
      <c r="A199" s="32" t="s">
        <v>244</v>
      </c>
      <c r="B199" s="22">
        <v>661</v>
      </c>
      <c r="C199" s="9">
        <v>661</v>
      </c>
      <c r="D199" s="23">
        <v>661</v>
      </c>
      <c r="E199" s="22">
        <v>476</v>
      </c>
      <c r="F199" s="9">
        <v>476</v>
      </c>
      <c r="G199" s="23">
        <v>476</v>
      </c>
      <c r="H199" s="22">
        <v>5294</v>
      </c>
      <c r="I199" s="9">
        <v>6642</v>
      </c>
      <c r="J199" s="23">
        <v>7886</v>
      </c>
    </row>
    <row r="200" spans="1:10" x14ac:dyDescent="0.35">
      <c r="A200" s="32" t="s">
        <v>247</v>
      </c>
      <c r="B200" s="22"/>
      <c r="C200" s="9"/>
      <c r="D200" s="23"/>
      <c r="E200" s="22">
        <v>17778</v>
      </c>
      <c r="F200" s="9">
        <v>21598</v>
      </c>
      <c r="G200" s="23">
        <v>25124</v>
      </c>
      <c r="H200" s="22"/>
      <c r="I200" s="9"/>
      <c r="J200" s="23"/>
    </row>
    <row r="201" spans="1:10" x14ac:dyDescent="0.35">
      <c r="A201" s="32" t="s">
        <v>250</v>
      </c>
      <c r="B201" s="22">
        <v>896</v>
      </c>
      <c r="C201" s="9">
        <v>1606</v>
      </c>
      <c r="D201" s="23">
        <v>2262</v>
      </c>
      <c r="E201" s="22"/>
      <c r="F201" s="9"/>
      <c r="G201" s="23"/>
      <c r="H201" s="22"/>
      <c r="I201" s="9"/>
      <c r="J201" s="23"/>
    </row>
    <row r="202" spans="1:10" x14ac:dyDescent="0.35">
      <c r="A202" s="32" t="s">
        <v>253</v>
      </c>
      <c r="B202" s="22">
        <v>8838</v>
      </c>
      <c r="C202" s="9">
        <v>10704</v>
      </c>
      <c r="D202" s="23">
        <v>12569</v>
      </c>
      <c r="E202" s="22">
        <v>27394</v>
      </c>
      <c r="F202" s="9">
        <v>35995</v>
      </c>
      <c r="G202" s="23">
        <v>43935</v>
      </c>
      <c r="H202" s="22">
        <v>4276</v>
      </c>
      <c r="I202" s="9">
        <v>6574</v>
      </c>
      <c r="J202" s="23">
        <v>7976</v>
      </c>
    </row>
    <row r="203" spans="1:10" x14ac:dyDescent="0.35">
      <c r="A203" s="32" t="s">
        <v>256</v>
      </c>
      <c r="B203" s="22"/>
      <c r="C203" s="9"/>
      <c r="D203" s="23"/>
      <c r="E203" s="22">
        <v>7666</v>
      </c>
      <c r="F203" s="9">
        <v>7666</v>
      </c>
      <c r="G203" s="23">
        <v>7666</v>
      </c>
      <c r="H203" s="22"/>
      <c r="I203" s="9"/>
      <c r="J203" s="23"/>
    </row>
    <row r="204" spans="1:10" x14ac:dyDescent="0.35">
      <c r="A204" s="32" t="s">
        <v>783</v>
      </c>
      <c r="B204" s="22">
        <v>4726</v>
      </c>
      <c r="C204" s="9">
        <v>4951</v>
      </c>
      <c r="D204" s="23">
        <v>5159</v>
      </c>
      <c r="E204" s="22"/>
      <c r="F204" s="9"/>
      <c r="G204" s="23"/>
      <c r="H204" s="22"/>
      <c r="I204" s="9"/>
      <c r="J204" s="23"/>
    </row>
    <row r="205" spans="1:10" x14ac:dyDescent="0.35">
      <c r="A205" s="32" t="s">
        <v>259</v>
      </c>
      <c r="B205" s="22">
        <v>395</v>
      </c>
      <c r="C205" s="9">
        <v>455</v>
      </c>
      <c r="D205" s="23">
        <v>510</v>
      </c>
      <c r="E205" s="22">
        <v>3138</v>
      </c>
      <c r="F205" s="9">
        <v>3138</v>
      </c>
      <c r="G205" s="23">
        <v>3138</v>
      </c>
      <c r="H205" s="22">
        <v>580</v>
      </c>
      <c r="I205" s="9">
        <v>580</v>
      </c>
      <c r="J205" s="23">
        <v>580</v>
      </c>
    </row>
    <row r="206" spans="1:10" x14ac:dyDescent="0.35">
      <c r="A206" s="32" t="s">
        <v>1053</v>
      </c>
      <c r="B206" s="22"/>
      <c r="C206" s="9"/>
      <c r="D206" s="23"/>
      <c r="E206" s="22"/>
      <c r="F206" s="9"/>
      <c r="G206" s="23"/>
      <c r="H206" s="22"/>
      <c r="I206" s="9"/>
      <c r="J206" s="23"/>
    </row>
    <row r="207" spans="1:10" x14ac:dyDescent="0.35">
      <c r="A207" s="32" t="s">
        <v>1329</v>
      </c>
      <c r="B207" s="22"/>
      <c r="C207" s="9"/>
      <c r="D207" s="23"/>
      <c r="E207" s="22"/>
      <c r="F207" s="9"/>
      <c r="G207" s="23"/>
      <c r="H207" s="22"/>
      <c r="I207" s="9"/>
      <c r="J207" s="23"/>
    </row>
    <row r="208" spans="1:10" x14ac:dyDescent="0.35">
      <c r="A208" s="32" t="s">
        <v>786</v>
      </c>
      <c r="B208" s="22"/>
      <c r="C208" s="9"/>
      <c r="D208" s="23"/>
      <c r="E208" s="22"/>
      <c r="F208" s="9"/>
      <c r="G208" s="23"/>
      <c r="H208" s="22"/>
      <c r="I208" s="9"/>
      <c r="J208" s="23"/>
    </row>
    <row r="209" spans="1:10" x14ac:dyDescent="0.35">
      <c r="A209" s="32" t="s">
        <v>1332</v>
      </c>
      <c r="B209" s="22"/>
      <c r="C209" s="9"/>
      <c r="D209" s="23"/>
      <c r="E209" s="22"/>
      <c r="F209" s="9"/>
      <c r="G209" s="23"/>
      <c r="H209" s="22"/>
      <c r="I209" s="9"/>
      <c r="J209" s="23"/>
    </row>
    <row r="210" spans="1:10" x14ac:dyDescent="0.35">
      <c r="A210" s="32" t="s">
        <v>1335</v>
      </c>
      <c r="B210" s="22"/>
      <c r="C210" s="9"/>
      <c r="D210" s="23"/>
      <c r="E210" s="22"/>
      <c r="F210" s="9"/>
      <c r="G210" s="23"/>
      <c r="H210" s="22"/>
      <c r="I210" s="9"/>
      <c r="J210" s="23"/>
    </row>
    <row r="211" spans="1:10" x14ac:dyDescent="0.35">
      <c r="A211" s="32" t="s">
        <v>1338</v>
      </c>
      <c r="B211" s="22"/>
      <c r="C211" s="9"/>
      <c r="D211" s="23"/>
      <c r="E211" s="22"/>
      <c r="F211" s="9"/>
      <c r="G211" s="23"/>
      <c r="H211" s="22"/>
      <c r="I211" s="9"/>
      <c r="J211" s="23"/>
    </row>
    <row r="212" spans="1:10" x14ac:dyDescent="0.35">
      <c r="A212" s="32" t="s">
        <v>1056</v>
      </c>
      <c r="B212" s="22"/>
      <c r="C212" s="9"/>
      <c r="D212" s="23"/>
      <c r="E212" s="22"/>
      <c r="F212" s="9"/>
      <c r="G212" s="23"/>
      <c r="H212" s="22"/>
      <c r="I212" s="9"/>
      <c r="J212" s="23"/>
    </row>
    <row r="213" spans="1:10" x14ac:dyDescent="0.35">
      <c r="A213" s="32" t="s">
        <v>789</v>
      </c>
      <c r="B213" s="22"/>
      <c r="C213" s="9"/>
      <c r="D213" s="23"/>
      <c r="E213" s="22"/>
      <c r="F213" s="9"/>
      <c r="G213" s="23"/>
      <c r="H213" s="22"/>
      <c r="I213" s="9"/>
      <c r="J213" s="23"/>
    </row>
    <row r="214" spans="1:10" x14ac:dyDescent="0.35">
      <c r="A214" s="32" t="s">
        <v>1059</v>
      </c>
      <c r="B214" s="22"/>
      <c r="C214" s="9"/>
      <c r="D214" s="23"/>
      <c r="E214" s="22"/>
      <c r="F214" s="9"/>
      <c r="G214" s="23"/>
      <c r="H214" s="22"/>
      <c r="I214" s="9"/>
      <c r="J214" s="23"/>
    </row>
    <row r="215" spans="1:10" x14ac:dyDescent="0.35">
      <c r="A215" s="32" t="s">
        <v>1062</v>
      </c>
      <c r="B215" s="22"/>
      <c r="C215" s="9"/>
      <c r="D215" s="23"/>
      <c r="E215" s="22"/>
      <c r="F215" s="9"/>
      <c r="G215" s="23"/>
      <c r="H215" s="22"/>
      <c r="I215" s="9"/>
      <c r="J215" s="23"/>
    </row>
    <row r="216" spans="1:10" x14ac:dyDescent="0.35">
      <c r="A216" s="32" t="s">
        <v>1065</v>
      </c>
      <c r="B216" s="22"/>
      <c r="C216" s="9"/>
      <c r="D216" s="23"/>
      <c r="E216" s="22"/>
      <c r="F216" s="9"/>
      <c r="G216" s="23"/>
      <c r="H216" s="22"/>
      <c r="I216" s="9"/>
      <c r="J216" s="23"/>
    </row>
    <row r="217" spans="1:10" x14ac:dyDescent="0.35">
      <c r="A217" s="32" t="s">
        <v>1341</v>
      </c>
      <c r="B217" s="22"/>
      <c r="C217" s="9"/>
      <c r="D217" s="23"/>
      <c r="E217" s="22"/>
      <c r="F217" s="9"/>
      <c r="G217" s="23"/>
      <c r="H217" s="22"/>
      <c r="I217" s="9"/>
      <c r="J217" s="23"/>
    </row>
    <row r="218" spans="1:10" x14ac:dyDescent="0.35">
      <c r="A218" s="32" t="s">
        <v>1498</v>
      </c>
      <c r="B218" s="22"/>
      <c r="C218" s="9"/>
      <c r="D218" s="23"/>
      <c r="E218" s="22"/>
      <c r="F218" s="9"/>
      <c r="G218" s="23"/>
      <c r="H218" s="22"/>
      <c r="I218" s="9"/>
      <c r="J218" s="23"/>
    </row>
    <row r="219" spans="1:10" x14ac:dyDescent="0.35">
      <c r="A219" s="32" t="s">
        <v>1734</v>
      </c>
      <c r="B219" s="22">
        <v>9140</v>
      </c>
      <c r="C219" s="9">
        <v>9140</v>
      </c>
      <c r="D219" s="23">
        <v>9140</v>
      </c>
      <c r="E219" s="22"/>
      <c r="F219" s="9"/>
      <c r="G219" s="23"/>
      <c r="H219" s="22"/>
      <c r="I219" s="9"/>
      <c r="J219" s="23"/>
    </row>
    <row r="220" spans="1:10" x14ac:dyDescent="0.35">
      <c r="A220" s="32" t="s">
        <v>1737</v>
      </c>
      <c r="B220" s="22"/>
      <c r="C220" s="9"/>
      <c r="D220" s="23"/>
      <c r="E220" s="22"/>
      <c r="F220" s="9"/>
      <c r="G220" s="23"/>
      <c r="H220" s="22"/>
      <c r="I220" s="9"/>
      <c r="J220" s="23"/>
    </row>
    <row r="221" spans="1:10" x14ac:dyDescent="0.35">
      <c r="A221" s="32" t="s">
        <v>1233</v>
      </c>
      <c r="B221" s="22"/>
      <c r="C221" s="9"/>
      <c r="D221" s="23"/>
      <c r="E221" s="22"/>
      <c r="F221" s="9"/>
      <c r="G221" s="23"/>
      <c r="H221" s="22"/>
      <c r="I221" s="9"/>
      <c r="J221" s="23"/>
    </row>
    <row r="222" spans="1:10" x14ac:dyDescent="0.35">
      <c r="A222" s="32" t="s">
        <v>1344</v>
      </c>
      <c r="B222" s="22"/>
      <c r="C222" s="9"/>
      <c r="D222" s="23"/>
      <c r="E222" s="22"/>
      <c r="F222" s="9"/>
      <c r="G222" s="23"/>
      <c r="H222" s="22"/>
      <c r="I222" s="9"/>
      <c r="J222" s="23"/>
    </row>
    <row r="223" spans="1:10" x14ac:dyDescent="0.35">
      <c r="A223" s="32" t="s">
        <v>1347</v>
      </c>
      <c r="B223" s="22"/>
      <c r="C223" s="9"/>
      <c r="D223" s="23"/>
      <c r="E223" s="22"/>
      <c r="F223" s="9"/>
      <c r="G223" s="23"/>
      <c r="H223" s="22"/>
      <c r="I223" s="9"/>
      <c r="J223" s="23"/>
    </row>
    <row r="224" spans="1:10" x14ac:dyDescent="0.35">
      <c r="A224" s="32" t="s">
        <v>1740</v>
      </c>
      <c r="B224" s="22"/>
      <c r="C224" s="9"/>
      <c r="D224" s="23"/>
      <c r="E224" s="22"/>
      <c r="F224" s="9"/>
      <c r="G224" s="23"/>
      <c r="H224" s="22"/>
      <c r="I224" s="9"/>
      <c r="J224" s="23"/>
    </row>
    <row r="225" spans="1:10" x14ac:dyDescent="0.35">
      <c r="A225" s="32" t="s">
        <v>1743</v>
      </c>
      <c r="B225" s="22"/>
      <c r="C225" s="9"/>
      <c r="D225" s="23"/>
      <c r="E225" s="22"/>
      <c r="F225" s="9"/>
      <c r="G225" s="23"/>
      <c r="H225" s="22"/>
      <c r="I225" s="9"/>
      <c r="J225" s="23"/>
    </row>
    <row r="226" spans="1:10" x14ac:dyDescent="0.35">
      <c r="A226" s="32" t="s">
        <v>1746</v>
      </c>
      <c r="B226" s="22"/>
      <c r="C226" s="9"/>
      <c r="D226" s="23"/>
      <c r="E226" s="22"/>
      <c r="F226" s="9"/>
      <c r="G226" s="23"/>
      <c r="H226" s="22"/>
      <c r="I226" s="9"/>
      <c r="J226" s="23"/>
    </row>
    <row r="227" spans="1:10" x14ac:dyDescent="0.35">
      <c r="A227" s="32" t="s">
        <v>1350</v>
      </c>
      <c r="B227" s="22"/>
      <c r="C227" s="9"/>
      <c r="D227" s="23"/>
      <c r="E227" s="22"/>
      <c r="F227" s="9"/>
      <c r="G227" s="23"/>
      <c r="H227" s="22"/>
      <c r="I227" s="9"/>
      <c r="J227" s="23"/>
    </row>
    <row r="228" spans="1:10" x14ac:dyDescent="0.35">
      <c r="A228" s="32" t="s">
        <v>1749</v>
      </c>
      <c r="B228" s="22"/>
      <c r="C228" s="9"/>
      <c r="D228" s="23"/>
      <c r="E228" s="22"/>
      <c r="F228" s="9"/>
      <c r="G228" s="23"/>
      <c r="H228" s="22"/>
      <c r="I228" s="9"/>
      <c r="J228" s="23"/>
    </row>
    <row r="229" spans="1:10" x14ac:dyDescent="0.35">
      <c r="A229" s="32" t="s">
        <v>1752</v>
      </c>
      <c r="B229" s="22"/>
      <c r="C229" s="9"/>
      <c r="D229" s="23"/>
      <c r="E229" s="22"/>
      <c r="F229" s="9"/>
      <c r="G229" s="23"/>
      <c r="H229" s="22"/>
      <c r="I229" s="9"/>
      <c r="J229" s="23"/>
    </row>
    <row r="230" spans="1:10" x14ac:dyDescent="0.35">
      <c r="A230" s="32" t="s">
        <v>1755</v>
      </c>
      <c r="B230" s="22"/>
      <c r="C230" s="9"/>
      <c r="D230" s="23"/>
      <c r="E230" s="22"/>
      <c r="F230" s="9"/>
      <c r="G230" s="23"/>
      <c r="H230" s="22"/>
      <c r="I230" s="9"/>
      <c r="J230" s="23"/>
    </row>
    <row r="231" spans="1:10" x14ac:dyDescent="0.35">
      <c r="A231" s="32" t="s">
        <v>1501</v>
      </c>
      <c r="B231" s="22"/>
      <c r="C231" s="9"/>
      <c r="D231" s="23"/>
      <c r="E231" s="22"/>
      <c r="F231" s="9"/>
      <c r="G231" s="23"/>
      <c r="H231" s="22"/>
      <c r="I231" s="9"/>
      <c r="J231" s="23"/>
    </row>
    <row r="232" spans="1:10" x14ac:dyDescent="0.35">
      <c r="A232" s="32" t="s">
        <v>792</v>
      </c>
      <c r="B232" s="22"/>
      <c r="C232" s="9"/>
      <c r="D232" s="23"/>
      <c r="E232" s="22"/>
      <c r="F232" s="9"/>
      <c r="G232" s="23"/>
      <c r="H232" s="22"/>
      <c r="I232" s="9"/>
      <c r="J232" s="23"/>
    </row>
    <row r="233" spans="1:10" x14ac:dyDescent="0.35">
      <c r="A233" s="32" t="s">
        <v>1758</v>
      </c>
      <c r="B233" s="22"/>
      <c r="C233" s="9"/>
      <c r="D233" s="23"/>
      <c r="E233" s="22"/>
      <c r="F233" s="9"/>
      <c r="G233" s="23"/>
      <c r="H233" s="22"/>
      <c r="I233" s="9"/>
      <c r="J233" s="23"/>
    </row>
    <row r="234" spans="1:10" x14ac:dyDescent="0.35">
      <c r="A234" s="32" t="s">
        <v>262</v>
      </c>
      <c r="B234" s="22">
        <v>27253</v>
      </c>
      <c r="C234" s="9">
        <v>27943</v>
      </c>
      <c r="D234" s="23">
        <v>28580</v>
      </c>
      <c r="E234" s="22">
        <v>6702</v>
      </c>
      <c r="F234" s="9">
        <v>19158</v>
      </c>
      <c r="G234" s="23">
        <v>30656</v>
      </c>
      <c r="H234" s="22">
        <v>7082</v>
      </c>
      <c r="I234" s="9">
        <v>9191</v>
      </c>
      <c r="J234" s="23">
        <v>10252</v>
      </c>
    </row>
    <row r="235" spans="1:10" x14ac:dyDescent="0.35">
      <c r="A235" s="32" t="s">
        <v>795</v>
      </c>
      <c r="B235" s="22">
        <v>220810</v>
      </c>
      <c r="C235" s="9">
        <v>251454</v>
      </c>
      <c r="D235" s="23">
        <v>279740</v>
      </c>
      <c r="E235" s="22">
        <v>167879</v>
      </c>
      <c r="F235" s="9">
        <v>167879</v>
      </c>
      <c r="G235" s="23">
        <v>167879</v>
      </c>
      <c r="H235" s="22">
        <v>44023</v>
      </c>
      <c r="I235" s="9">
        <v>57597</v>
      </c>
      <c r="J235" s="23">
        <v>82169</v>
      </c>
    </row>
    <row r="236" spans="1:10" x14ac:dyDescent="0.35">
      <c r="A236" s="32" t="s">
        <v>1236</v>
      </c>
      <c r="B236" s="22"/>
      <c r="C236" s="9"/>
      <c r="D236" s="23"/>
      <c r="E236" s="22"/>
      <c r="F236" s="9"/>
      <c r="G236" s="23"/>
      <c r="H236" s="22"/>
      <c r="I236" s="9"/>
      <c r="J236" s="23"/>
    </row>
    <row r="237" spans="1:10" x14ac:dyDescent="0.35">
      <c r="A237" s="32" t="s">
        <v>1239</v>
      </c>
      <c r="B237" s="22"/>
      <c r="C237" s="9"/>
      <c r="D237" s="23"/>
      <c r="E237" s="22"/>
      <c r="F237" s="9"/>
      <c r="G237" s="23"/>
      <c r="H237" s="22"/>
      <c r="I237" s="9"/>
      <c r="J237" s="23"/>
    </row>
    <row r="238" spans="1:10" x14ac:dyDescent="0.35">
      <c r="A238" s="32" t="s">
        <v>1299</v>
      </c>
      <c r="B238" s="22"/>
      <c r="C238" s="9"/>
      <c r="D238" s="23"/>
      <c r="E238" s="22"/>
      <c r="F238" s="9"/>
      <c r="G238" s="23"/>
      <c r="H238" s="22"/>
      <c r="I238" s="9"/>
      <c r="J238" s="23"/>
    </row>
    <row r="239" spans="1:10" x14ac:dyDescent="0.35">
      <c r="A239" s="32" t="s">
        <v>1353</v>
      </c>
      <c r="B239" s="22"/>
      <c r="C239" s="9"/>
      <c r="D239" s="23"/>
      <c r="E239" s="22"/>
      <c r="F239" s="9"/>
      <c r="G239" s="23"/>
      <c r="H239" s="22"/>
      <c r="I239" s="9"/>
      <c r="J239" s="23"/>
    </row>
    <row r="240" spans="1:10" x14ac:dyDescent="0.35">
      <c r="A240" s="32" t="s">
        <v>1356</v>
      </c>
      <c r="B240" s="22"/>
      <c r="C240" s="9"/>
      <c r="D240" s="23"/>
      <c r="E240" s="22"/>
      <c r="F240" s="9"/>
      <c r="G240" s="23"/>
      <c r="H240" s="22"/>
      <c r="I240" s="9"/>
      <c r="J240" s="23"/>
    </row>
    <row r="241" spans="1:10" x14ac:dyDescent="0.35">
      <c r="A241" s="32" t="s">
        <v>1480</v>
      </c>
      <c r="B241" s="22"/>
      <c r="C241" s="9"/>
      <c r="D241" s="23"/>
      <c r="E241" s="22"/>
      <c r="F241" s="9"/>
      <c r="G241" s="23"/>
      <c r="H241" s="22"/>
      <c r="I241" s="9"/>
      <c r="J241" s="23"/>
    </row>
    <row r="242" spans="1:10" x14ac:dyDescent="0.35">
      <c r="A242" s="32" t="s">
        <v>1068</v>
      </c>
      <c r="B242" s="22"/>
      <c r="C242" s="9"/>
      <c r="D242" s="23"/>
      <c r="E242" s="22"/>
      <c r="F242" s="9"/>
      <c r="G242" s="23"/>
      <c r="H242" s="22"/>
      <c r="I242" s="9"/>
      <c r="J242" s="23"/>
    </row>
    <row r="243" spans="1:10" x14ac:dyDescent="0.35">
      <c r="A243" s="32" t="s">
        <v>1359</v>
      </c>
      <c r="B243" s="22"/>
      <c r="C243" s="9"/>
      <c r="D243" s="23"/>
      <c r="E243" s="22"/>
      <c r="F243" s="9"/>
      <c r="G243" s="23"/>
      <c r="H243" s="22"/>
      <c r="I243" s="9"/>
      <c r="J243" s="23"/>
    </row>
    <row r="244" spans="1:10" x14ac:dyDescent="0.35">
      <c r="A244" s="32" t="s">
        <v>1362</v>
      </c>
      <c r="B244" s="22"/>
      <c r="C244" s="9"/>
      <c r="D244" s="23"/>
      <c r="E244" s="22"/>
      <c r="F244" s="9"/>
      <c r="G244" s="23"/>
      <c r="H244" s="22"/>
      <c r="I244" s="9"/>
      <c r="J244" s="23"/>
    </row>
    <row r="245" spans="1:10" x14ac:dyDescent="0.35">
      <c r="A245" s="32" t="s">
        <v>1365</v>
      </c>
      <c r="B245" s="22"/>
      <c r="C245" s="9"/>
      <c r="D245" s="23"/>
      <c r="E245" s="22"/>
      <c r="F245" s="9"/>
      <c r="G245" s="23"/>
      <c r="H245" s="22"/>
      <c r="I245" s="9"/>
      <c r="J245" s="23"/>
    </row>
    <row r="246" spans="1:10" x14ac:dyDescent="0.35">
      <c r="A246" s="31" t="s">
        <v>263</v>
      </c>
      <c r="B246" s="20">
        <f t="shared" ref="B246:J246" si="7">SUM(B247:B309)</f>
        <v>516083</v>
      </c>
      <c r="C246" s="13">
        <f t="shared" si="7"/>
        <v>748559</v>
      </c>
      <c r="D246" s="21">
        <f t="shared" si="7"/>
        <v>972829</v>
      </c>
      <c r="E246" s="20">
        <f t="shared" si="7"/>
        <v>164390</v>
      </c>
      <c r="F246" s="13">
        <f t="shared" si="7"/>
        <v>197241</v>
      </c>
      <c r="G246" s="21">
        <f t="shared" si="7"/>
        <v>228351</v>
      </c>
      <c r="H246" s="20">
        <f t="shared" si="7"/>
        <v>128480</v>
      </c>
      <c r="I246" s="13">
        <f t="shared" si="7"/>
        <v>141604</v>
      </c>
      <c r="J246" s="21">
        <f t="shared" si="7"/>
        <v>196510</v>
      </c>
    </row>
    <row r="247" spans="1:10" x14ac:dyDescent="0.35">
      <c r="A247" s="32" t="s">
        <v>266</v>
      </c>
      <c r="B247" s="22">
        <v>25232</v>
      </c>
      <c r="C247" s="9">
        <v>27286</v>
      </c>
      <c r="D247" s="23">
        <v>29182</v>
      </c>
      <c r="E247" s="22">
        <v>1778</v>
      </c>
      <c r="F247" s="9">
        <v>1778</v>
      </c>
      <c r="G247" s="23">
        <v>1778</v>
      </c>
      <c r="H247" s="22">
        <v>4317</v>
      </c>
      <c r="I247" s="9">
        <v>4317</v>
      </c>
      <c r="J247" s="23">
        <v>4317</v>
      </c>
    </row>
    <row r="248" spans="1:10" x14ac:dyDescent="0.35">
      <c r="A248" s="32" t="s">
        <v>1071</v>
      </c>
      <c r="B248" s="22"/>
      <c r="C248" s="9"/>
      <c r="D248" s="23"/>
      <c r="E248" s="22"/>
      <c r="F248" s="9"/>
      <c r="G248" s="23"/>
      <c r="H248" s="22"/>
      <c r="I248" s="9"/>
      <c r="J248" s="23"/>
    </row>
    <row r="249" spans="1:10" x14ac:dyDescent="0.35">
      <c r="A249" s="32" t="s">
        <v>269</v>
      </c>
      <c r="B249" s="22">
        <v>500</v>
      </c>
      <c r="C249" s="9">
        <v>5982</v>
      </c>
      <c r="D249" s="23">
        <v>11044</v>
      </c>
      <c r="E249" s="22">
        <v>1036</v>
      </c>
      <c r="F249" s="9">
        <v>2967</v>
      </c>
      <c r="G249" s="23">
        <v>4749</v>
      </c>
      <c r="H249" s="22">
        <v>1442</v>
      </c>
      <c r="I249" s="9">
        <v>1914</v>
      </c>
      <c r="J249" s="23">
        <v>2350</v>
      </c>
    </row>
    <row r="250" spans="1:10" x14ac:dyDescent="0.35">
      <c r="A250" s="32" t="s">
        <v>798</v>
      </c>
      <c r="B250" s="22">
        <v>1161</v>
      </c>
      <c r="C250" s="9">
        <v>1161</v>
      </c>
      <c r="D250" s="23">
        <v>1161</v>
      </c>
      <c r="E250" s="22"/>
      <c r="F250" s="9"/>
      <c r="G250" s="23"/>
      <c r="H250" s="22"/>
      <c r="I250" s="9"/>
      <c r="J250" s="23"/>
    </row>
    <row r="251" spans="1:10" x14ac:dyDescent="0.35">
      <c r="A251" s="32" t="s">
        <v>272</v>
      </c>
      <c r="B251" s="22"/>
      <c r="C251" s="9"/>
      <c r="D251" s="23"/>
      <c r="E251" s="22"/>
      <c r="F251" s="9"/>
      <c r="G251" s="23"/>
      <c r="H251" s="22"/>
      <c r="I251" s="9"/>
      <c r="J251" s="23"/>
    </row>
    <row r="252" spans="1:10" x14ac:dyDescent="0.35">
      <c r="A252" s="32" t="s">
        <v>275</v>
      </c>
      <c r="B252" s="22">
        <v>992</v>
      </c>
      <c r="C252" s="9">
        <v>992</v>
      </c>
      <c r="D252" s="23">
        <v>992</v>
      </c>
      <c r="E252" s="22">
        <v>10109</v>
      </c>
      <c r="F252" s="9">
        <v>12155</v>
      </c>
      <c r="G252" s="23">
        <v>14044</v>
      </c>
      <c r="H252" s="22">
        <v>320</v>
      </c>
      <c r="I252" s="9">
        <v>320</v>
      </c>
      <c r="J252" s="23">
        <v>320</v>
      </c>
    </row>
    <row r="253" spans="1:10" x14ac:dyDescent="0.35">
      <c r="A253" s="32" t="s">
        <v>277</v>
      </c>
      <c r="B253" s="22">
        <v>10775</v>
      </c>
      <c r="C253" s="9">
        <v>13085</v>
      </c>
      <c r="D253" s="23">
        <v>15217</v>
      </c>
      <c r="E253" s="22">
        <v>4988</v>
      </c>
      <c r="F253" s="9">
        <v>4988</v>
      </c>
      <c r="G253" s="23">
        <v>4988</v>
      </c>
      <c r="H253" s="22"/>
      <c r="I253" s="9"/>
      <c r="J253" s="23"/>
    </row>
    <row r="254" spans="1:10" x14ac:dyDescent="0.35">
      <c r="A254" s="32" t="s">
        <v>280</v>
      </c>
      <c r="B254" s="22">
        <v>19343</v>
      </c>
      <c r="C254" s="9">
        <v>26982</v>
      </c>
      <c r="D254" s="23">
        <v>34033</v>
      </c>
      <c r="E254" s="22"/>
      <c r="F254" s="9"/>
      <c r="G254" s="23"/>
      <c r="H254" s="22"/>
      <c r="I254" s="9"/>
      <c r="J254" s="23"/>
    </row>
    <row r="255" spans="1:10" x14ac:dyDescent="0.35">
      <c r="A255" s="32" t="s">
        <v>283</v>
      </c>
      <c r="B255" s="22">
        <v>12546</v>
      </c>
      <c r="C255" s="9">
        <v>18506</v>
      </c>
      <c r="D255" s="23">
        <v>32035</v>
      </c>
      <c r="E255" s="22"/>
      <c r="F255" s="9"/>
      <c r="G255" s="23"/>
      <c r="H255" s="22"/>
      <c r="I255" s="9"/>
      <c r="J255" s="23"/>
    </row>
    <row r="256" spans="1:10" x14ac:dyDescent="0.35">
      <c r="A256" s="32" t="s">
        <v>286</v>
      </c>
      <c r="B256" s="22">
        <v>5862</v>
      </c>
      <c r="C256" s="9">
        <v>6532</v>
      </c>
      <c r="D256" s="23">
        <v>7151</v>
      </c>
      <c r="E256" s="22">
        <v>12061</v>
      </c>
      <c r="F256" s="9">
        <v>13813</v>
      </c>
      <c r="G256" s="23">
        <v>15430</v>
      </c>
      <c r="H256" s="22"/>
      <c r="I256" s="9"/>
      <c r="J256" s="23"/>
    </row>
    <row r="257" spans="1:10" x14ac:dyDescent="0.35">
      <c r="A257" s="32" t="s">
        <v>289</v>
      </c>
      <c r="B257" s="22"/>
      <c r="C257" s="9"/>
      <c r="D257" s="23"/>
      <c r="E257" s="22"/>
      <c r="F257" s="9"/>
      <c r="G257" s="23"/>
      <c r="H257" s="22"/>
      <c r="I257" s="9"/>
      <c r="J257" s="23"/>
    </row>
    <row r="258" spans="1:10" x14ac:dyDescent="0.35">
      <c r="A258" s="32" t="s">
        <v>1074</v>
      </c>
      <c r="B258" s="22">
        <v>88</v>
      </c>
      <c r="C258" s="9">
        <v>88</v>
      </c>
      <c r="D258" s="23">
        <v>88</v>
      </c>
      <c r="E258" s="22"/>
      <c r="F258" s="9"/>
      <c r="G258" s="23"/>
      <c r="H258" s="22"/>
      <c r="I258" s="9"/>
      <c r="J258" s="23"/>
    </row>
    <row r="259" spans="1:10" x14ac:dyDescent="0.35">
      <c r="A259" s="32" t="s">
        <v>801</v>
      </c>
      <c r="B259" s="22">
        <v>5034</v>
      </c>
      <c r="C259" s="9">
        <v>5917</v>
      </c>
      <c r="D259" s="23">
        <v>6733</v>
      </c>
      <c r="E259" s="22"/>
      <c r="F259" s="9"/>
      <c r="G259" s="23"/>
      <c r="H259" s="22"/>
      <c r="I259" s="9"/>
      <c r="J259" s="23"/>
    </row>
    <row r="260" spans="1:10" x14ac:dyDescent="0.35">
      <c r="A260" s="32" t="s">
        <v>292</v>
      </c>
      <c r="B260" s="22">
        <v>5014</v>
      </c>
      <c r="C260" s="9">
        <v>5473</v>
      </c>
      <c r="D260" s="23">
        <v>5896</v>
      </c>
      <c r="E260" s="22">
        <v>3268</v>
      </c>
      <c r="F260" s="9">
        <v>3268</v>
      </c>
      <c r="G260" s="23">
        <v>3268</v>
      </c>
      <c r="H260" s="22">
        <v>6490</v>
      </c>
      <c r="I260" s="9">
        <v>6490</v>
      </c>
      <c r="J260" s="23">
        <v>6490</v>
      </c>
    </row>
    <row r="261" spans="1:10" x14ac:dyDescent="0.35">
      <c r="A261" s="32" t="s">
        <v>946</v>
      </c>
      <c r="B261" s="22">
        <v>785</v>
      </c>
      <c r="C261" s="9">
        <v>785</v>
      </c>
      <c r="D261" s="23">
        <v>785</v>
      </c>
      <c r="E261" s="22">
        <v>6433</v>
      </c>
      <c r="F261" s="9">
        <v>6433</v>
      </c>
      <c r="G261" s="23">
        <v>6433</v>
      </c>
      <c r="H261" s="22"/>
      <c r="I261" s="9"/>
      <c r="J261" s="23"/>
    </row>
    <row r="262" spans="1:10" x14ac:dyDescent="0.35">
      <c r="A262" s="32" t="s">
        <v>804</v>
      </c>
      <c r="B262" s="22">
        <v>6331</v>
      </c>
      <c r="C262" s="9">
        <v>9807</v>
      </c>
      <c r="D262" s="23">
        <v>13015</v>
      </c>
      <c r="E262" s="22"/>
      <c r="F262" s="9"/>
      <c r="G262" s="23"/>
      <c r="H262" s="22"/>
      <c r="I262" s="9"/>
      <c r="J262" s="23"/>
    </row>
    <row r="263" spans="1:10" x14ac:dyDescent="0.35">
      <c r="A263" s="32" t="s">
        <v>807</v>
      </c>
      <c r="B263" s="22">
        <v>1943</v>
      </c>
      <c r="C263" s="9">
        <v>1943</v>
      </c>
      <c r="D263" s="23">
        <v>1943</v>
      </c>
      <c r="E263" s="22"/>
      <c r="F263" s="9"/>
      <c r="G263" s="23"/>
      <c r="H263" s="22">
        <v>100</v>
      </c>
      <c r="I263" s="9">
        <v>100</v>
      </c>
      <c r="J263" s="23">
        <v>100</v>
      </c>
    </row>
    <row r="264" spans="1:10" x14ac:dyDescent="0.35">
      <c r="A264" s="32" t="s">
        <v>810</v>
      </c>
      <c r="B264" s="22"/>
      <c r="C264" s="9"/>
      <c r="D264" s="23"/>
      <c r="E264" s="22">
        <v>350</v>
      </c>
      <c r="F264" s="9">
        <v>350</v>
      </c>
      <c r="G264" s="23">
        <v>350</v>
      </c>
      <c r="H264" s="22"/>
      <c r="I264" s="9"/>
      <c r="J264" s="23"/>
    </row>
    <row r="265" spans="1:10" x14ac:dyDescent="0.35">
      <c r="A265" s="32" t="s">
        <v>295</v>
      </c>
      <c r="B265" s="22">
        <v>6183</v>
      </c>
      <c r="C265" s="9">
        <v>7420</v>
      </c>
      <c r="D265" s="23">
        <v>8561</v>
      </c>
      <c r="E265" s="22">
        <v>367</v>
      </c>
      <c r="F265" s="9">
        <v>367</v>
      </c>
      <c r="G265" s="23">
        <v>367</v>
      </c>
      <c r="H265" s="22">
        <v>6475</v>
      </c>
      <c r="I265" s="9">
        <v>6993</v>
      </c>
      <c r="J265" s="23">
        <v>7472</v>
      </c>
    </row>
    <row r="266" spans="1:10" x14ac:dyDescent="0.35">
      <c r="A266" s="32" t="s">
        <v>298</v>
      </c>
      <c r="B266" s="22">
        <v>5317</v>
      </c>
      <c r="C266" s="9">
        <v>5770</v>
      </c>
      <c r="D266" s="23">
        <v>6188</v>
      </c>
      <c r="E266" s="22">
        <v>2872</v>
      </c>
      <c r="F266" s="9">
        <v>2979</v>
      </c>
      <c r="G266" s="23">
        <v>3081</v>
      </c>
      <c r="H266" s="22">
        <v>4250</v>
      </c>
      <c r="I266" s="9">
        <v>4858</v>
      </c>
      <c r="J266" s="23">
        <v>5419</v>
      </c>
    </row>
    <row r="267" spans="1:10" x14ac:dyDescent="0.35">
      <c r="A267" s="32" t="s">
        <v>301</v>
      </c>
      <c r="B267" s="22">
        <v>7610</v>
      </c>
      <c r="C267" s="9">
        <v>9102</v>
      </c>
      <c r="D267" s="23">
        <v>10480</v>
      </c>
      <c r="E267" s="22">
        <v>13285</v>
      </c>
      <c r="F267" s="9">
        <v>15707</v>
      </c>
      <c r="G267" s="23">
        <v>17943</v>
      </c>
      <c r="H267" s="22">
        <v>3334</v>
      </c>
      <c r="I267" s="9">
        <v>3576</v>
      </c>
      <c r="J267" s="23">
        <v>3800</v>
      </c>
    </row>
    <row r="268" spans="1:10" x14ac:dyDescent="0.35">
      <c r="A268" s="32" t="s">
        <v>683</v>
      </c>
      <c r="B268" s="22">
        <v>5892</v>
      </c>
      <c r="C268" s="9">
        <v>7185</v>
      </c>
      <c r="D268" s="23">
        <v>8378</v>
      </c>
      <c r="E268" s="22"/>
      <c r="F268" s="9"/>
      <c r="G268" s="23"/>
      <c r="H268" s="22"/>
      <c r="I268" s="9"/>
      <c r="J268" s="23"/>
    </row>
    <row r="269" spans="1:10" x14ac:dyDescent="0.35">
      <c r="A269" s="32" t="s">
        <v>304</v>
      </c>
      <c r="B269" s="22"/>
      <c r="C269" s="9"/>
      <c r="D269" s="23"/>
      <c r="E269" s="22">
        <v>3572</v>
      </c>
      <c r="F269" s="9">
        <v>3572</v>
      </c>
      <c r="G269" s="23">
        <v>3572</v>
      </c>
      <c r="H269" s="22"/>
      <c r="I269" s="9"/>
      <c r="J269" s="23"/>
    </row>
    <row r="270" spans="1:10" x14ac:dyDescent="0.35">
      <c r="A270" s="32" t="s">
        <v>307</v>
      </c>
      <c r="B270" s="22"/>
      <c r="C270" s="9"/>
      <c r="D270" s="23"/>
      <c r="E270" s="22"/>
      <c r="F270" s="9"/>
      <c r="G270" s="23"/>
      <c r="H270" s="22"/>
      <c r="I270" s="9"/>
      <c r="J270" s="23"/>
    </row>
    <row r="271" spans="1:10" x14ac:dyDescent="0.35">
      <c r="A271" s="32" t="s">
        <v>310</v>
      </c>
      <c r="B271" s="22">
        <v>8224</v>
      </c>
      <c r="C271" s="9">
        <v>12354</v>
      </c>
      <c r="D271" s="23">
        <v>16167</v>
      </c>
      <c r="E271" s="22">
        <v>1075</v>
      </c>
      <c r="F271" s="9">
        <v>3760</v>
      </c>
      <c r="G271" s="23">
        <v>6238</v>
      </c>
      <c r="H271" s="22">
        <v>1221</v>
      </c>
      <c r="I271" s="9">
        <v>1855</v>
      </c>
      <c r="J271" s="23">
        <v>2442</v>
      </c>
    </row>
    <row r="272" spans="1:10" x14ac:dyDescent="0.35">
      <c r="A272" s="32" t="s">
        <v>813</v>
      </c>
      <c r="B272" s="22"/>
      <c r="C272" s="9"/>
      <c r="D272" s="23"/>
      <c r="E272" s="22"/>
      <c r="F272" s="9"/>
      <c r="G272" s="23"/>
      <c r="H272" s="22">
        <v>2924</v>
      </c>
      <c r="I272" s="9">
        <v>2924</v>
      </c>
      <c r="J272" s="23">
        <v>2924</v>
      </c>
    </row>
    <row r="273" spans="1:10" x14ac:dyDescent="0.35">
      <c r="A273" s="32" t="s">
        <v>1077</v>
      </c>
      <c r="B273" s="22"/>
      <c r="C273" s="9"/>
      <c r="D273" s="23"/>
      <c r="E273" s="22"/>
      <c r="F273" s="9"/>
      <c r="G273" s="23"/>
      <c r="H273" s="22"/>
      <c r="I273" s="9"/>
      <c r="J273" s="23"/>
    </row>
    <row r="274" spans="1:10" x14ac:dyDescent="0.35">
      <c r="A274" s="32" t="s">
        <v>313</v>
      </c>
      <c r="B274" s="22">
        <v>5925</v>
      </c>
      <c r="C274" s="9">
        <v>8393</v>
      </c>
      <c r="D274" s="23">
        <v>12319</v>
      </c>
      <c r="E274" s="22">
        <v>1830</v>
      </c>
      <c r="F274" s="9">
        <v>2143</v>
      </c>
      <c r="G274" s="23">
        <v>3271</v>
      </c>
      <c r="H274" s="22">
        <v>18323</v>
      </c>
      <c r="I274" s="9">
        <v>23063</v>
      </c>
      <c r="J274" s="23">
        <v>24329</v>
      </c>
    </row>
    <row r="275" spans="1:10" x14ac:dyDescent="0.35">
      <c r="A275" s="32" t="s">
        <v>316</v>
      </c>
      <c r="B275" s="22">
        <v>6519</v>
      </c>
      <c r="C275" s="9">
        <v>7539</v>
      </c>
      <c r="D275" s="23">
        <v>8481</v>
      </c>
      <c r="E275" s="22">
        <v>681</v>
      </c>
      <c r="F275" s="9">
        <v>2844</v>
      </c>
      <c r="G275" s="23">
        <v>4840</v>
      </c>
      <c r="H275" s="22">
        <v>5463</v>
      </c>
      <c r="I275" s="9">
        <v>9049</v>
      </c>
      <c r="J275" s="23">
        <v>15179</v>
      </c>
    </row>
    <row r="276" spans="1:10" x14ac:dyDescent="0.35">
      <c r="A276" s="32" t="s">
        <v>319</v>
      </c>
      <c r="B276" s="22">
        <v>1297</v>
      </c>
      <c r="C276" s="9">
        <v>12456</v>
      </c>
      <c r="D276" s="23">
        <v>22757</v>
      </c>
      <c r="E276" s="22">
        <v>8344</v>
      </c>
      <c r="F276" s="9">
        <v>16296</v>
      </c>
      <c r="G276" s="23">
        <v>23770</v>
      </c>
      <c r="H276" s="22">
        <v>1535</v>
      </c>
      <c r="I276" s="9">
        <v>1615</v>
      </c>
      <c r="J276" s="23">
        <v>2165</v>
      </c>
    </row>
    <row r="277" spans="1:10" x14ac:dyDescent="0.35">
      <c r="A277" s="32" t="s">
        <v>322</v>
      </c>
      <c r="B277" s="22">
        <v>5500</v>
      </c>
      <c r="C277" s="9">
        <v>5760</v>
      </c>
      <c r="D277" s="23">
        <v>6000</v>
      </c>
      <c r="E277" s="22">
        <v>21758</v>
      </c>
      <c r="F277" s="9">
        <v>22311</v>
      </c>
      <c r="G277" s="23">
        <v>22821</v>
      </c>
      <c r="H277" s="22">
        <v>2100</v>
      </c>
      <c r="I277" s="9">
        <v>2100</v>
      </c>
      <c r="J277" s="23">
        <v>8453</v>
      </c>
    </row>
    <row r="278" spans="1:10" x14ac:dyDescent="0.35">
      <c r="A278" s="32" t="s">
        <v>325</v>
      </c>
      <c r="B278" s="22">
        <v>3669</v>
      </c>
      <c r="C278" s="9">
        <v>3669</v>
      </c>
      <c r="D278" s="23">
        <v>3669</v>
      </c>
      <c r="E278" s="22"/>
      <c r="F278" s="9"/>
      <c r="G278" s="23"/>
      <c r="H278" s="22">
        <v>7252</v>
      </c>
      <c r="I278" s="9">
        <v>7252</v>
      </c>
      <c r="J278" s="23">
        <v>7252</v>
      </c>
    </row>
    <row r="279" spans="1:10" x14ac:dyDescent="0.35">
      <c r="A279" s="32" t="s">
        <v>1080</v>
      </c>
      <c r="B279" s="22"/>
      <c r="C279" s="9"/>
      <c r="D279" s="23"/>
      <c r="E279" s="22">
        <v>12623</v>
      </c>
      <c r="F279" s="9">
        <v>12623</v>
      </c>
      <c r="G279" s="23">
        <v>12623</v>
      </c>
      <c r="H279" s="22"/>
      <c r="I279" s="9"/>
      <c r="J279" s="23"/>
    </row>
    <row r="280" spans="1:10" x14ac:dyDescent="0.35">
      <c r="A280" s="32" t="s">
        <v>328</v>
      </c>
      <c r="B280" s="22"/>
      <c r="C280" s="9"/>
      <c r="D280" s="23"/>
      <c r="E280" s="22"/>
      <c r="F280" s="9"/>
      <c r="G280" s="23"/>
      <c r="H280" s="22"/>
      <c r="I280" s="9"/>
      <c r="J280" s="23"/>
    </row>
    <row r="281" spans="1:10" x14ac:dyDescent="0.35">
      <c r="A281" s="32" t="s">
        <v>331</v>
      </c>
      <c r="B281" s="22">
        <v>5717</v>
      </c>
      <c r="C281" s="9">
        <v>8322</v>
      </c>
      <c r="D281" s="23">
        <v>10726</v>
      </c>
      <c r="E281" s="22">
        <v>15492</v>
      </c>
      <c r="F281" s="9">
        <v>15492</v>
      </c>
      <c r="G281" s="23">
        <v>15492</v>
      </c>
      <c r="H281" s="22">
        <v>3050</v>
      </c>
      <c r="I281" s="9">
        <v>3050</v>
      </c>
      <c r="J281" s="23">
        <v>3050</v>
      </c>
    </row>
    <row r="282" spans="1:10" x14ac:dyDescent="0.35">
      <c r="A282" s="32" t="s">
        <v>816</v>
      </c>
      <c r="B282" s="22">
        <v>5021</v>
      </c>
      <c r="C282" s="9">
        <v>5021</v>
      </c>
      <c r="D282" s="23">
        <v>5021</v>
      </c>
      <c r="E282" s="22"/>
      <c r="F282" s="9"/>
      <c r="G282" s="23"/>
      <c r="H282" s="22"/>
      <c r="I282" s="9"/>
      <c r="J282" s="23"/>
    </row>
    <row r="283" spans="1:10" x14ac:dyDescent="0.35">
      <c r="A283" s="32" t="s">
        <v>334</v>
      </c>
      <c r="B283" s="22"/>
      <c r="C283" s="9"/>
      <c r="D283" s="23"/>
      <c r="E283" s="22"/>
      <c r="F283" s="9"/>
      <c r="G283" s="23"/>
      <c r="H283" s="22">
        <v>2100</v>
      </c>
      <c r="I283" s="9">
        <v>2100</v>
      </c>
      <c r="J283" s="23">
        <v>2100</v>
      </c>
    </row>
    <row r="284" spans="1:10" x14ac:dyDescent="0.35">
      <c r="A284" s="32" t="s">
        <v>337</v>
      </c>
      <c r="B284" s="22">
        <v>937</v>
      </c>
      <c r="C284" s="9">
        <v>1083</v>
      </c>
      <c r="D284" s="23">
        <v>1218</v>
      </c>
      <c r="E284" s="22">
        <v>937</v>
      </c>
      <c r="F284" s="9">
        <v>1376</v>
      </c>
      <c r="G284" s="23">
        <v>1593</v>
      </c>
      <c r="H284" s="22">
        <v>750</v>
      </c>
      <c r="I284" s="9">
        <v>750</v>
      </c>
      <c r="J284" s="23">
        <v>750</v>
      </c>
    </row>
    <row r="285" spans="1:10" x14ac:dyDescent="0.35">
      <c r="A285" s="32" t="s">
        <v>1242</v>
      </c>
      <c r="B285" s="22">
        <v>1620</v>
      </c>
      <c r="C285" s="9">
        <v>1620</v>
      </c>
      <c r="D285" s="23">
        <v>1620</v>
      </c>
      <c r="E285" s="22"/>
      <c r="F285" s="9"/>
      <c r="G285" s="23"/>
      <c r="H285" s="22"/>
      <c r="I285" s="9"/>
      <c r="J285" s="23"/>
    </row>
    <row r="286" spans="1:10" x14ac:dyDescent="0.35">
      <c r="A286" s="32" t="s">
        <v>1083</v>
      </c>
      <c r="B286" s="22"/>
      <c r="C286" s="9"/>
      <c r="D286" s="23"/>
      <c r="E286" s="22"/>
      <c r="F286" s="9"/>
      <c r="G286" s="23"/>
      <c r="H286" s="22"/>
      <c r="I286" s="9"/>
      <c r="J286" s="23"/>
    </row>
    <row r="287" spans="1:10" x14ac:dyDescent="0.35">
      <c r="A287" s="32" t="s">
        <v>819</v>
      </c>
      <c r="B287" s="22"/>
      <c r="C287" s="9"/>
      <c r="D287" s="23"/>
      <c r="E287" s="22">
        <v>207</v>
      </c>
      <c r="F287" s="9">
        <v>207</v>
      </c>
      <c r="G287" s="23">
        <v>207</v>
      </c>
      <c r="H287" s="22">
        <v>915</v>
      </c>
      <c r="I287" s="9">
        <v>915</v>
      </c>
      <c r="J287" s="23">
        <v>915</v>
      </c>
    </row>
    <row r="288" spans="1:10" x14ac:dyDescent="0.35">
      <c r="A288" s="32" t="s">
        <v>1368</v>
      </c>
      <c r="B288" s="22"/>
      <c r="C288" s="9"/>
      <c r="D288" s="23"/>
      <c r="E288" s="22"/>
      <c r="F288" s="9"/>
      <c r="G288" s="23"/>
      <c r="H288" s="22"/>
      <c r="I288" s="9"/>
      <c r="J288" s="23"/>
    </row>
    <row r="289" spans="1:10" x14ac:dyDescent="0.35">
      <c r="A289" s="32" t="s">
        <v>1086</v>
      </c>
      <c r="B289" s="22"/>
      <c r="C289" s="9"/>
      <c r="D289" s="23"/>
      <c r="E289" s="22"/>
      <c r="F289" s="9"/>
      <c r="G289" s="23"/>
      <c r="H289" s="22"/>
      <c r="I289" s="9"/>
      <c r="J289" s="23"/>
    </row>
    <row r="290" spans="1:10" x14ac:dyDescent="0.35">
      <c r="A290" s="32" t="s">
        <v>1371</v>
      </c>
      <c r="B290" s="22"/>
      <c r="C290" s="9"/>
      <c r="D290" s="23"/>
      <c r="E290" s="22"/>
      <c r="F290" s="9"/>
      <c r="G290" s="23"/>
      <c r="H290" s="22"/>
      <c r="I290" s="9"/>
      <c r="J290" s="23"/>
    </row>
    <row r="291" spans="1:10" x14ac:dyDescent="0.35">
      <c r="A291" s="32" t="s">
        <v>1504</v>
      </c>
      <c r="B291" s="22"/>
      <c r="C291" s="9"/>
      <c r="D291" s="23"/>
      <c r="E291" s="22"/>
      <c r="F291" s="9"/>
      <c r="G291" s="23"/>
      <c r="H291" s="22"/>
      <c r="I291" s="9"/>
      <c r="J291" s="23"/>
    </row>
    <row r="292" spans="1:10" x14ac:dyDescent="0.35">
      <c r="A292" s="32" t="s">
        <v>1761</v>
      </c>
      <c r="B292" s="22"/>
      <c r="C292" s="9"/>
      <c r="D292" s="23"/>
      <c r="E292" s="22"/>
      <c r="F292" s="9"/>
      <c r="G292" s="23"/>
      <c r="H292" s="22"/>
      <c r="I292" s="9"/>
      <c r="J292" s="23"/>
    </row>
    <row r="293" spans="1:10" x14ac:dyDescent="0.35">
      <c r="A293" s="32" t="s">
        <v>1764</v>
      </c>
      <c r="B293" s="22"/>
      <c r="C293" s="9"/>
      <c r="D293" s="23"/>
      <c r="E293" s="22"/>
      <c r="F293" s="9"/>
      <c r="G293" s="23"/>
      <c r="H293" s="22"/>
      <c r="I293" s="9"/>
      <c r="J293" s="23"/>
    </row>
    <row r="294" spans="1:10" x14ac:dyDescent="0.35">
      <c r="A294" s="32" t="s">
        <v>1374</v>
      </c>
      <c r="B294" s="22"/>
      <c r="C294" s="9"/>
      <c r="D294" s="23"/>
      <c r="E294" s="22"/>
      <c r="F294" s="9"/>
      <c r="G294" s="23"/>
      <c r="H294" s="22"/>
      <c r="I294" s="9"/>
      <c r="J294" s="23"/>
    </row>
    <row r="295" spans="1:10" x14ac:dyDescent="0.35">
      <c r="A295" s="32" t="s">
        <v>1377</v>
      </c>
      <c r="B295" s="22"/>
      <c r="C295" s="9"/>
      <c r="D295" s="23"/>
      <c r="E295" s="22"/>
      <c r="F295" s="9"/>
      <c r="G295" s="23"/>
      <c r="H295" s="22"/>
      <c r="I295" s="9"/>
      <c r="J295" s="23"/>
    </row>
    <row r="296" spans="1:10" x14ac:dyDescent="0.35">
      <c r="A296" s="32" t="s">
        <v>1305</v>
      </c>
      <c r="B296" s="22"/>
      <c r="C296" s="9"/>
      <c r="D296" s="23"/>
      <c r="E296" s="22"/>
      <c r="F296" s="9"/>
      <c r="G296" s="23"/>
      <c r="H296" s="22"/>
      <c r="I296" s="9"/>
      <c r="J296" s="23"/>
    </row>
    <row r="297" spans="1:10" x14ac:dyDescent="0.35">
      <c r="A297" s="32" t="s">
        <v>1089</v>
      </c>
      <c r="B297" s="22"/>
      <c r="C297" s="9"/>
      <c r="D297" s="23"/>
      <c r="E297" s="22"/>
      <c r="F297" s="9"/>
      <c r="G297" s="23"/>
      <c r="H297" s="22"/>
      <c r="I297" s="9"/>
      <c r="J297" s="23"/>
    </row>
    <row r="298" spans="1:10" x14ac:dyDescent="0.35">
      <c r="A298" s="32" t="s">
        <v>1767</v>
      </c>
      <c r="B298" s="22"/>
      <c r="C298" s="9"/>
      <c r="D298" s="23"/>
      <c r="E298" s="22"/>
      <c r="F298" s="9"/>
      <c r="G298" s="23"/>
      <c r="H298" s="22"/>
      <c r="I298" s="9"/>
      <c r="J298" s="23"/>
    </row>
    <row r="299" spans="1:10" x14ac:dyDescent="0.35">
      <c r="A299" s="32" t="s">
        <v>1380</v>
      </c>
      <c r="B299" s="22"/>
      <c r="C299" s="9"/>
      <c r="D299" s="23"/>
      <c r="E299" s="22"/>
      <c r="F299" s="9"/>
      <c r="G299" s="23"/>
      <c r="H299" s="22"/>
      <c r="I299" s="9"/>
      <c r="J299" s="23"/>
    </row>
    <row r="300" spans="1:10" x14ac:dyDescent="0.35">
      <c r="A300" s="32" t="s">
        <v>949</v>
      </c>
      <c r="B300" s="22"/>
      <c r="C300" s="9"/>
      <c r="D300" s="23"/>
      <c r="E300" s="22"/>
      <c r="F300" s="9"/>
      <c r="G300" s="23"/>
      <c r="H300" s="22"/>
      <c r="I300" s="9"/>
      <c r="J300" s="23"/>
    </row>
    <row r="301" spans="1:10" x14ac:dyDescent="0.35">
      <c r="A301" s="32" t="s">
        <v>1770</v>
      </c>
      <c r="B301" s="22"/>
      <c r="C301" s="9"/>
      <c r="D301" s="23"/>
      <c r="E301" s="22"/>
      <c r="F301" s="9"/>
      <c r="G301" s="23"/>
      <c r="H301" s="22"/>
      <c r="I301" s="9"/>
      <c r="J301" s="23"/>
    </row>
    <row r="302" spans="1:10" x14ac:dyDescent="0.35">
      <c r="A302" s="32" t="s">
        <v>1773</v>
      </c>
      <c r="B302" s="22"/>
      <c r="C302" s="9"/>
      <c r="D302" s="23"/>
      <c r="E302" s="22"/>
      <c r="F302" s="9"/>
      <c r="G302" s="23"/>
      <c r="H302" s="22"/>
      <c r="I302" s="9"/>
      <c r="J302" s="23"/>
    </row>
    <row r="303" spans="1:10" x14ac:dyDescent="0.35">
      <c r="A303" s="32" t="s">
        <v>1776</v>
      </c>
      <c r="B303" s="22"/>
      <c r="C303" s="9"/>
      <c r="D303" s="23"/>
      <c r="E303" s="22"/>
      <c r="F303" s="9"/>
      <c r="G303" s="23"/>
      <c r="H303" s="22"/>
      <c r="I303" s="9"/>
      <c r="J303" s="23"/>
    </row>
    <row r="304" spans="1:10" x14ac:dyDescent="0.35">
      <c r="A304" s="32" t="s">
        <v>1779</v>
      </c>
      <c r="B304" s="22"/>
      <c r="C304" s="9"/>
      <c r="D304" s="23"/>
      <c r="E304" s="22"/>
      <c r="F304" s="9"/>
      <c r="G304" s="23"/>
      <c r="H304" s="22"/>
      <c r="I304" s="9"/>
      <c r="J304" s="23"/>
    </row>
    <row r="305" spans="1:10" x14ac:dyDescent="0.35">
      <c r="A305" s="32" t="s">
        <v>822</v>
      </c>
      <c r="B305" s="22">
        <v>351046</v>
      </c>
      <c r="C305" s="9">
        <v>528326</v>
      </c>
      <c r="D305" s="23">
        <v>691969</v>
      </c>
      <c r="E305" s="22">
        <v>41324</v>
      </c>
      <c r="F305" s="9">
        <v>51812</v>
      </c>
      <c r="G305" s="23">
        <v>61493</v>
      </c>
      <c r="H305" s="22">
        <v>56119</v>
      </c>
      <c r="I305" s="9">
        <v>58363</v>
      </c>
      <c r="J305" s="23">
        <v>96683</v>
      </c>
    </row>
    <row r="306" spans="1:10" x14ac:dyDescent="0.35">
      <c r="A306" s="32" t="s">
        <v>1530</v>
      </c>
      <c r="B306" s="22"/>
      <c r="C306" s="9"/>
      <c r="D306" s="23"/>
      <c r="E306" s="22"/>
      <c r="F306" s="9"/>
      <c r="G306" s="23"/>
      <c r="H306" s="22"/>
      <c r="I306" s="9"/>
      <c r="J306" s="23"/>
    </row>
    <row r="307" spans="1:10" x14ac:dyDescent="0.35">
      <c r="A307" s="32" t="s">
        <v>1533</v>
      </c>
      <c r="B307" s="22"/>
      <c r="C307" s="9"/>
      <c r="D307" s="23"/>
      <c r="E307" s="22"/>
      <c r="F307" s="9"/>
      <c r="G307" s="23"/>
      <c r="H307" s="22"/>
      <c r="I307" s="9"/>
      <c r="J307" s="23"/>
    </row>
    <row r="308" spans="1:10" x14ac:dyDescent="0.35">
      <c r="A308" s="32" t="s">
        <v>1536</v>
      </c>
      <c r="B308" s="22"/>
      <c r="C308" s="9"/>
      <c r="D308" s="23"/>
      <c r="E308" s="22"/>
      <c r="F308" s="9"/>
      <c r="G308" s="23"/>
      <c r="H308" s="22"/>
      <c r="I308" s="9"/>
      <c r="J308" s="23"/>
    </row>
    <row r="309" spans="1:10" x14ac:dyDescent="0.35">
      <c r="A309" s="32" t="s">
        <v>1596</v>
      </c>
      <c r="B309" s="22"/>
      <c r="C309" s="9"/>
      <c r="D309" s="23"/>
      <c r="E309" s="22"/>
      <c r="F309" s="9"/>
      <c r="G309" s="23"/>
      <c r="H309" s="22"/>
      <c r="I309" s="9"/>
      <c r="J309" s="23"/>
    </row>
    <row r="310" spans="1:10" x14ac:dyDescent="0.35">
      <c r="A310" s="31" t="s">
        <v>338</v>
      </c>
      <c r="B310" s="20">
        <f t="shared" ref="B310:J310" si="8">SUM(B311:B354)</f>
        <v>223984</v>
      </c>
      <c r="C310" s="13">
        <f t="shared" si="8"/>
        <v>304987</v>
      </c>
      <c r="D310" s="21">
        <f t="shared" si="8"/>
        <v>388293</v>
      </c>
      <c r="E310" s="20">
        <f t="shared" si="8"/>
        <v>210694</v>
      </c>
      <c r="F310" s="13">
        <f t="shared" si="8"/>
        <v>234817</v>
      </c>
      <c r="G310" s="21">
        <f t="shared" si="8"/>
        <v>281578</v>
      </c>
      <c r="H310" s="20">
        <f t="shared" si="8"/>
        <v>153090</v>
      </c>
      <c r="I310" s="13">
        <f t="shared" si="8"/>
        <v>210471</v>
      </c>
      <c r="J310" s="21">
        <f t="shared" si="8"/>
        <v>241335</v>
      </c>
    </row>
    <row r="311" spans="1:10" x14ac:dyDescent="0.35">
      <c r="A311" s="32" t="s">
        <v>341</v>
      </c>
      <c r="B311" s="22">
        <v>21670</v>
      </c>
      <c r="C311" s="9">
        <v>25260</v>
      </c>
      <c r="D311" s="23">
        <v>28613</v>
      </c>
      <c r="E311" s="22">
        <v>20116</v>
      </c>
      <c r="F311" s="9">
        <v>29070</v>
      </c>
      <c r="G311" s="23">
        <v>29595</v>
      </c>
      <c r="H311" s="22">
        <v>20193</v>
      </c>
      <c r="I311" s="9">
        <v>23031</v>
      </c>
      <c r="J311" s="23">
        <v>24776</v>
      </c>
    </row>
    <row r="312" spans="1:10" x14ac:dyDescent="0.35">
      <c r="A312" s="32" t="s">
        <v>344</v>
      </c>
      <c r="B312" s="22"/>
      <c r="C312" s="9"/>
      <c r="D312" s="23"/>
      <c r="E312" s="22"/>
      <c r="F312" s="9"/>
      <c r="G312" s="23"/>
      <c r="H312" s="22"/>
      <c r="I312" s="9"/>
      <c r="J312" s="23"/>
    </row>
    <row r="313" spans="1:10" x14ac:dyDescent="0.35">
      <c r="A313" s="32" t="s">
        <v>1091</v>
      </c>
      <c r="B313" s="22"/>
      <c r="C313" s="9"/>
      <c r="D313" s="23"/>
      <c r="E313" s="22"/>
      <c r="F313" s="9"/>
      <c r="G313" s="23"/>
      <c r="H313" s="22"/>
      <c r="I313" s="9"/>
      <c r="J313" s="23"/>
    </row>
    <row r="314" spans="1:10" x14ac:dyDescent="0.35">
      <c r="A314" s="32" t="s">
        <v>347</v>
      </c>
      <c r="B314" s="22">
        <v>2982</v>
      </c>
      <c r="C314" s="9">
        <v>3932</v>
      </c>
      <c r="D314" s="23">
        <v>4250</v>
      </c>
      <c r="E314" s="22">
        <v>1925</v>
      </c>
      <c r="F314" s="9">
        <v>2450</v>
      </c>
      <c r="G314" s="23">
        <v>2887</v>
      </c>
      <c r="H314" s="22">
        <v>2459</v>
      </c>
      <c r="I314" s="9">
        <v>2477</v>
      </c>
      <c r="J314" s="23">
        <v>2604</v>
      </c>
    </row>
    <row r="315" spans="1:10" x14ac:dyDescent="0.35">
      <c r="A315" s="32" t="s">
        <v>350</v>
      </c>
      <c r="B315" s="22">
        <v>5126</v>
      </c>
      <c r="C315" s="9">
        <v>5448</v>
      </c>
      <c r="D315" s="23">
        <v>9292</v>
      </c>
      <c r="E315" s="22">
        <v>2704</v>
      </c>
      <c r="F315" s="9">
        <v>3090</v>
      </c>
      <c r="G315" s="23">
        <v>3779</v>
      </c>
      <c r="H315" s="22">
        <v>1742</v>
      </c>
      <c r="I315" s="9">
        <v>1982</v>
      </c>
      <c r="J315" s="23">
        <v>2192</v>
      </c>
    </row>
    <row r="316" spans="1:10" x14ac:dyDescent="0.35">
      <c r="A316" s="32" t="s">
        <v>353</v>
      </c>
      <c r="B316" s="22">
        <v>1437</v>
      </c>
      <c r="C316" s="9">
        <v>1605</v>
      </c>
      <c r="D316" s="23">
        <v>1761</v>
      </c>
      <c r="E316" s="22">
        <v>746</v>
      </c>
      <c r="F316" s="9">
        <v>1378</v>
      </c>
      <c r="G316" s="23">
        <v>3058</v>
      </c>
      <c r="H316" s="22">
        <v>1311</v>
      </c>
      <c r="I316" s="9">
        <v>2072</v>
      </c>
      <c r="J316" s="23">
        <v>3142</v>
      </c>
    </row>
    <row r="317" spans="1:10" x14ac:dyDescent="0.35">
      <c r="A317" s="32" t="s">
        <v>1094</v>
      </c>
      <c r="B317" s="22"/>
      <c r="C317" s="9"/>
      <c r="D317" s="23"/>
      <c r="E317" s="22"/>
      <c r="F317" s="9"/>
      <c r="G317" s="23"/>
      <c r="H317" s="22"/>
      <c r="I317" s="9"/>
      <c r="J317" s="23"/>
    </row>
    <row r="318" spans="1:10" x14ac:dyDescent="0.35">
      <c r="A318" s="32" t="s">
        <v>356</v>
      </c>
      <c r="B318" s="22">
        <v>3011</v>
      </c>
      <c r="C318" s="9">
        <v>3632</v>
      </c>
      <c r="D318" s="23">
        <v>6555</v>
      </c>
      <c r="E318" s="22">
        <v>907</v>
      </c>
      <c r="F318" s="9">
        <v>1284</v>
      </c>
      <c r="G318" s="23">
        <v>1915</v>
      </c>
      <c r="H318" s="22">
        <v>1696</v>
      </c>
      <c r="I318" s="9">
        <v>2414</v>
      </c>
      <c r="J318" s="23">
        <v>2447</v>
      </c>
    </row>
    <row r="319" spans="1:10" x14ac:dyDescent="0.35">
      <c r="A319" s="32" t="s">
        <v>359</v>
      </c>
      <c r="B319" s="22">
        <v>3161</v>
      </c>
      <c r="C319" s="9">
        <v>4567</v>
      </c>
      <c r="D319" s="23">
        <v>5866</v>
      </c>
      <c r="E319" s="22">
        <v>1354</v>
      </c>
      <c r="F319" s="9">
        <v>1584</v>
      </c>
      <c r="G319" s="23">
        <v>10924</v>
      </c>
      <c r="H319" s="22">
        <v>1125</v>
      </c>
      <c r="I319" s="9">
        <v>1444</v>
      </c>
      <c r="J319" s="23">
        <v>1738</v>
      </c>
    </row>
    <row r="320" spans="1:10" x14ac:dyDescent="0.35">
      <c r="A320" s="32" t="s">
        <v>362</v>
      </c>
      <c r="B320" s="22">
        <v>16</v>
      </c>
      <c r="C320" s="9">
        <v>16</v>
      </c>
      <c r="D320" s="23">
        <v>16</v>
      </c>
      <c r="E320" s="22">
        <v>280</v>
      </c>
      <c r="F320" s="9">
        <v>350</v>
      </c>
      <c r="G320" s="23">
        <v>415</v>
      </c>
      <c r="H320" s="22">
        <v>16</v>
      </c>
      <c r="I320" s="9">
        <v>16</v>
      </c>
      <c r="J320" s="23">
        <v>16</v>
      </c>
    </row>
    <row r="321" spans="1:10" x14ac:dyDescent="0.35">
      <c r="A321" s="32" t="s">
        <v>365</v>
      </c>
      <c r="B321" s="22">
        <v>1387</v>
      </c>
      <c r="C321" s="9">
        <v>6663</v>
      </c>
      <c r="D321" s="23">
        <v>11533</v>
      </c>
      <c r="E321" s="22">
        <v>453</v>
      </c>
      <c r="F321" s="9">
        <v>484</v>
      </c>
      <c r="G321" s="23">
        <v>511</v>
      </c>
      <c r="H321" s="22">
        <v>1245</v>
      </c>
      <c r="I321" s="9">
        <v>2256</v>
      </c>
      <c r="J321" s="23">
        <v>3190</v>
      </c>
    </row>
    <row r="322" spans="1:10" x14ac:dyDescent="0.35">
      <c r="A322" s="32" t="s">
        <v>368</v>
      </c>
      <c r="B322" s="22">
        <v>459</v>
      </c>
      <c r="C322" s="9">
        <v>921</v>
      </c>
      <c r="D322" s="23">
        <v>1297</v>
      </c>
      <c r="E322" s="22">
        <v>299</v>
      </c>
      <c r="F322" s="9">
        <v>309</v>
      </c>
      <c r="G322" s="23">
        <v>439</v>
      </c>
      <c r="H322" s="22">
        <v>612</v>
      </c>
      <c r="I322" s="9">
        <v>673</v>
      </c>
      <c r="J322" s="23">
        <v>732</v>
      </c>
    </row>
    <row r="323" spans="1:10" x14ac:dyDescent="0.35">
      <c r="A323" s="32" t="s">
        <v>371</v>
      </c>
      <c r="B323" s="22">
        <v>1311</v>
      </c>
      <c r="C323" s="9">
        <v>1474</v>
      </c>
      <c r="D323" s="23">
        <v>1624</v>
      </c>
      <c r="E323" s="22"/>
      <c r="F323" s="9"/>
      <c r="G323" s="23"/>
      <c r="H323" s="22">
        <v>3456</v>
      </c>
      <c r="I323" s="9">
        <v>4765</v>
      </c>
      <c r="J323" s="23">
        <v>5180</v>
      </c>
    </row>
    <row r="324" spans="1:10" x14ac:dyDescent="0.35">
      <c r="A324" s="32" t="s">
        <v>374</v>
      </c>
      <c r="B324" s="22">
        <v>3660</v>
      </c>
      <c r="C324" s="9">
        <v>4185</v>
      </c>
      <c r="D324" s="23">
        <v>5061</v>
      </c>
      <c r="E324" s="22">
        <v>2695</v>
      </c>
      <c r="F324" s="9">
        <v>3571</v>
      </c>
      <c r="G324" s="23">
        <v>8571</v>
      </c>
      <c r="H324" s="22">
        <v>7990</v>
      </c>
      <c r="I324" s="9">
        <v>8749</v>
      </c>
      <c r="J324" s="23">
        <v>10032</v>
      </c>
    </row>
    <row r="325" spans="1:10" x14ac:dyDescent="0.35">
      <c r="A325" s="32" t="s">
        <v>377</v>
      </c>
      <c r="B325" s="22">
        <v>1037</v>
      </c>
      <c r="C325" s="9">
        <v>2371</v>
      </c>
      <c r="D325" s="23">
        <v>3603</v>
      </c>
      <c r="E325" s="22">
        <v>10543</v>
      </c>
      <c r="F325" s="9">
        <v>11048</v>
      </c>
      <c r="G325" s="23">
        <v>11515</v>
      </c>
      <c r="H325" s="22">
        <v>3316</v>
      </c>
      <c r="I325" s="9">
        <v>6746</v>
      </c>
      <c r="J325" s="23">
        <v>12229</v>
      </c>
    </row>
    <row r="326" spans="1:10" x14ac:dyDescent="0.35">
      <c r="A326" s="32" t="s">
        <v>380</v>
      </c>
      <c r="B326" s="22">
        <v>650</v>
      </c>
      <c r="C326" s="9">
        <v>1649</v>
      </c>
      <c r="D326" s="23">
        <v>4247</v>
      </c>
      <c r="E326" s="22">
        <v>581</v>
      </c>
      <c r="F326" s="9">
        <v>2286</v>
      </c>
      <c r="G326" s="23">
        <v>8631</v>
      </c>
      <c r="H326" s="22">
        <v>1267</v>
      </c>
      <c r="I326" s="9">
        <v>2007</v>
      </c>
      <c r="J326" s="23">
        <v>3173</v>
      </c>
    </row>
    <row r="327" spans="1:10" x14ac:dyDescent="0.35">
      <c r="A327" s="32" t="s">
        <v>1097</v>
      </c>
      <c r="B327" s="22"/>
      <c r="C327" s="9"/>
      <c r="D327" s="23"/>
      <c r="E327" s="22"/>
      <c r="F327" s="9"/>
      <c r="G327" s="23"/>
      <c r="H327" s="22"/>
      <c r="I327" s="9"/>
      <c r="J327" s="23"/>
    </row>
    <row r="328" spans="1:10" x14ac:dyDescent="0.35">
      <c r="A328" s="32" t="s">
        <v>383</v>
      </c>
      <c r="B328" s="22">
        <v>5201</v>
      </c>
      <c r="C328" s="9">
        <v>6573</v>
      </c>
      <c r="D328" s="23">
        <v>7942</v>
      </c>
      <c r="E328" s="22">
        <v>9748</v>
      </c>
      <c r="F328" s="9">
        <v>12212</v>
      </c>
      <c r="G328" s="23">
        <v>22507</v>
      </c>
      <c r="H328" s="22">
        <v>10417</v>
      </c>
      <c r="I328" s="9">
        <v>14052</v>
      </c>
      <c r="J328" s="23">
        <v>14900</v>
      </c>
    </row>
    <row r="329" spans="1:10" x14ac:dyDescent="0.35">
      <c r="A329" s="32" t="s">
        <v>825</v>
      </c>
      <c r="B329" s="22"/>
      <c r="C329" s="9"/>
      <c r="D329" s="23"/>
      <c r="E329" s="22"/>
      <c r="F329" s="9"/>
      <c r="G329" s="23"/>
      <c r="H329" s="22"/>
      <c r="I329" s="9"/>
      <c r="J329" s="23"/>
    </row>
    <row r="330" spans="1:10" x14ac:dyDescent="0.35">
      <c r="A330" s="32" t="s">
        <v>386</v>
      </c>
      <c r="B330" s="22">
        <v>799</v>
      </c>
      <c r="C330" s="9">
        <v>2790</v>
      </c>
      <c r="D330" s="23">
        <v>4627</v>
      </c>
      <c r="E330" s="22">
        <v>6723</v>
      </c>
      <c r="F330" s="9">
        <v>7181</v>
      </c>
      <c r="G330" s="23">
        <v>8518</v>
      </c>
      <c r="H330" s="22">
        <v>1133</v>
      </c>
      <c r="I330" s="9">
        <v>2422</v>
      </c>
      <c r="J330" s="23">
        <v>3611</v>
      </c>
    </row>
    <row r="331" spans="1:10" x14ac:dyDescent="0.35">
      <c r="A331" s="32" t="s">
        <v>389</v>
      </c>
      <c r="B331" s="22">
        <v>83</v>
      </c>
      <c r="C331" s="9">
        <v>83</v>
      </c>
      <c r="D331" s="23">
        <v>83</v>
      </c>
      <c r="E331" s="22"/>
      <c r="F331" s="9"/>
      <c r="G331" s="23"/>
      <c r="H331" s="22"/>
      <c r="I331" s="9"/>
      <c r="J331" s="23"/>
    </row>
    <row r="332" spans="1:10" x14ac:dyDescent="0.35">
      <c r="A332" s="32" t="s">
        <v>1877</v>
      </c>
      <c r="B332" s="22"/>
      <c r="C332" s="9"/>
      <c r="D332" s="23"/>
      <c r="E332" s="22"/>
      <c r="F332" s="9"/>
      <c r="G332" s="23"/>
      <c r="H332" s="22"/>
      <c r="I332" s="9"/>
      <c r="J332" s="23"/>
    </row>
    <row r="333" spans="1:10" x14ac:dyDescent="0.35">
      <c r="A333" s="32" t="s">
        <v>392</v>
      </c>
      <c r="B333" s="22">
        <v>12575</v>
      </c>
      <c r="C333" s="9">
        <v>42763</v>
      </c>
      <c r="D333" s="23">
        <v>70629</v>
      </c>
      <c r="E333" s="22">
        <v>21013</v>
      </c>
      <c r="F333" s="9">
        <v>27852</v>
      </c>
      <c r="G333" s="23">
        <v>37642</v>
      </c>
      <c r="H333" s="22">
        <v>15139</v>
      </c>
      <c r="I333" s="9">
        <v>21035</v>
      </c>
      <c r="J333" s="23">
        <v>27868</v>
      </c>
    </row>
    <row r="334" spans="1:10" x14ac:dyDescent="0.35">
      <c r="A334" s="32" t="s">
        <v>395</v>
      </c>
      <c r="B334" s="22">
        <v>3001</v>
      </c>
      <c r="C334" s="9">
        <v>4204</v>
      </c>
      <c r="D334" s="23">
        <v>5314</v>
      </c>
      <c r="E334" s="22">
        <v>409</v>
      </c>
      <c r="F334" s="9">
        <v>470</v>
      </c>
      <c r="G334" s="23">
        <v>473</v>
      </c>
      <c r="H334" s="22">
        <v>1710</v>
      </c>
      <c r="I334" s="9">
        <v>2108</v>
      </c>
      <c r="J334" s="23">
        <v>2155</v>
      </c>
    </row>
    <row r="335" spans="1:10" x14ac:dyDescent="0.35">
      <c r="A335" s="32" t="s">
        <v>398</v>
      </c>
      <c r="B335" s="22">
        <v>3073</v>
      </c>
      <c r="C335" s="9">
        <v>4651</v>
      </c>
      <c r="D335" s="23">
        <v>7143</v>
      </c>
      <c r="E335" s="22">
        <v>62</v>
      </c>
      <c r="F335" s="9">
        <v>62</v>
      </c>
      <c r="G335" s="23">
        <v>62</v>
      </c>
      <c r="H335" s="22">
        <v>1388</v>
      </c>
      <c r="I335" s="9">
        <v>2343</v>
      </c>
      <c r="J335" s="23">
        <v>2809</v>
      </c>
    </row>
    <row r="336" spans="1:10" x14ac:dyDescent="0.35">
      <c r="A336" s="32" t="s">
        <v>686</v>
      </c>
      <c r="B336" s="22"/>
      <c r="C336" s="9"/>
      <c r="D336" s="23"/>
      <c r="E336" s="22"/>
      <c r="F336" s="9"/>
      <c r="G336" s="23"/>
      <c r="H336" s="22"/>
      <c r="I336" s="9"/>
      <c r="J336" s="23"/>
    </row>
    <row r="337" spans="1:10" x14ac:dyDescent="0.35">
      <c r="A337" s="32" t="s">
        <v>401</v>
      </c>
      <c r="B337" s="22">
        <v>9298</v>
      </c>
      <c r="C337" s="9">
        <v>9298</v>
      </c>
      <c r="D337" s="23">
        <v>9298</v>
      </c>
      <c r="E337" s="22"/>
      <c r="F337" s="9"/>
      <c r="G337" s="23"/>
      <c r="H337" s="22">
        <v>9482</v>
      </c>
      <c r="I337" s="9">
        <v>13578</v>
      </c>
      <c r="J337" s="23">
        <v>17359</v>
      </c>
    </row>
    <row r="338" spans="1:10" x14ac:dyDescent="0.35">
      <c r="A338" s="32" t="s">
        <v>1507</v>
      </c>
      <c r="B338" s="22"/>
      <c r="C338" s="9"/>
      <c r="D338" s="23"/>
      <c r="E338" s="22"/>
      <c r="F338" s="9"/>
      <c r="G338" s="23"/>
      <c r="H338" s="22"/>
      <c r="I338" s="9"/>
      <c r="J338" s="23"/>
    </row>
    <row r="339" spans="1:10" x14ac:dyDescent="0.35">
      <c r="A339" s="32" t="s">
        <v>1782</v>
      </c>
      <c r="B339" s="22"/>
      <c r="C339" s="9"/>
      <c r="D339" s="23"/>
      <c r="E339" s="22"/>
      <c r="F339" s="9"/>
      <c r="G339" s="23"/>
      <c r="H339" s="22"/>
      <c r="I339" s="9"/>
      <c r="J339" s="23"/>
    </row>
    <row r="340" spans="1:10" x14ac:dyDescent="0.35">
      <c r="A340" s="32" t="s">
        <v>1245</v>
      </c>
      <c r="B340" s="22"/>
      <c r="C340" s="9"/>
      <c r="D340" s="23"/>
      <c r="E340" s="22"/>
      <c r="F340" s="9"/>
      <c r="G340" s="23"/>
      <c r="H340" s="22"/>
      <c r="I340" s="9"/>
      <c r="J340" s="23"/>
    </row>
    <row r="341" spans="1:10" x14ac:dyDescent="0.35">
      <c r="A341" s="32" t="s">
        <v>1383</v>
      </c>
      <c r="B341" s="22"/>
      <c r="C341" s="9"/>
      <c r="D341" s="23"/>
      <c r="E341" s="22"/>
      <c r="F341" s="9"/>
      <c r="G341" s="23"/>
      <c r="H341" s="22"/>
      <c r="I341" s="9"/>
      <c r="J341" s="23"/>
    </row>
    <row r="342" spans="1:10" x14ac:dyDescent="0.35">
      <c r="A342" s="32" t="s">
        <v>1785</v>
      </c>
      <c r="B342" s="22"/>
      <c r="C342" s="9"/>
      <c r="D342" s="23"/>
      <c r="E342" s="22"/>
      <c r="F342" s="9"/>
      <c r="G342" s="23"/>
      <c r="H342" s="22"/>
      <c r="I342" s="9"/>
      <c r="J342" s="23"/>
    </row>
    <row r="343" spans="1:10" x14ac:dyDescent="0.35">
      <c r="A343" s="32" t="s">
        <v>1386</v>
      </c>
      <c r="B343" s="22"/>
      <c r="C343" s="9"/>
      <c r="D343" s="23"/>
      <c r="E343" s="22"/>
      <c r="F343" s="9"/>
      <c r="G343" s="23"/>
      <c r="H343" s="22"/>
      <c r="I343" s="9"/>
      <c r="J343" s="23"/>
    </row>
    <row r="344" spans="1:10" x14ac:dyDescent="0.35">
      <c r="A344" s="32" t="s">
        <v>828</v>
      </c>
      <c r="B344" s="22"/>
      <c r="C344" s="9"/>
      <c r="D344" s="23"/>
      <c r="E344" s="22"/>
      <c r="F344" s="9"/>
      <c r="G344" s="23"/>
      <c r="H344" s="22"/>
      <c r="I344" s="9"/>
      <c r="J344" s="23"/>
    </row>
    <row r="345" spans="1:10" x14ac:dyDescent="0.35">
      <c r="A345" s="32" t="s">
        <v>1788</v>
      </c>
      <c r="B345" s="22"/>
      <c r="C345" s="9"/>
      <c r="D345" s="23"/>
      <c r="E345" s="22"/>
      <c r="F345" s="9"/>
      <c r="G345" s="23"/>
      <c r="H345" s="22"/>
      <c r="I345" s="9"/>
      <c r="J345" s="23"/>
    </row>
    <row r="346" spans="1:10" x14ac:dyDescent="0.35">
      <c r="A346" s="32" t="s">
        <v>952</v>
      </c>
      <c r="B346" s="22"/>
      <c r="C346" s="9"/>
      <c r="D346" s="23"/>
      <c r="E346" s="22"/>
      <c r="F346" s="9"/>
      <c r="G346" s="23"/>
      <c r="H346" s="22"/>
      <c r="I346" s="9"/>
      <c r="J346" s="23"/>
    </row>
    <row r="347" spans="1:10" x14ac:dyDescent="0.35">
      <c r="A347" s="32" t="s">
        <v>1791</v>
      </c>
      <c r="B347" s="22"/>
      <c r="C347" s="9"/>
      <c r="D347" s="23"/>
      <c r="E347" s="22"/>
      <c r="F347" s="9"/>
      <c r="G347" s="23"/>
      <c r="H347" s="22"/>
      <c r="I347" s="9"/>
      <c r="J347" s="23"/>
    </row>
    <row r="348" spans="1:10" x14ac:dyDescent="0.35">
      <c r="A348" s="32" t="s">
        <v>1510</v>
      </c>
      <c r="B348" s="22"/>
      <c r="C348" s="9"/>
      <c r="D348" s="23"/>
      <c r="E348" s="22"/>
      <c r="F348" s="9"/>
      <c r="G348" s="23"/>
      <c r="H348" s="22"/>
      <c r="I348" s="9"/>
      <c r="J348" s="23"/>
    </row>
    <row r="349" spans="1:10" x14ac:dyDescent="0.35">
      <c r="A349" s="32" t="s">
        <v>1794</v>
      </c>
      <c r="B349" s="22"/>
      <c r="C349" s="9"/>
      <c r="D349" s="23"/>
      <c r="E349" s="22"/>
      <c r="F349" s="9"/>
      <c r="G349" s="23"/>
      <c r="H349" s="22"/>
      <c r="I349" s="9"/>
      <c r="J349" s="23"/>
    </row>
    <row r="350" spans="1:10" x14ac:dyDescent="0.35">
      <c r="A350" s="32" t="s">
        <v>1483</v>
      </c>
      <c r="B350" s="22"/>
      <c r="C350" s="9"/>
      <c r="D350" s="23"/>
      <c r="E350" s="22"/>
      <c r="F350" s="9"/>
      <c r="G350" s="23"/>
      <c r="H350" s="22"/>
      <c r="I350" s="9"/>
      <c r="J350" s="23"/>
    </row>
    <row r="351" spans="1:10" x14ac:dyDescent="0.35">
      <c r="A351" s="32" t="s">
        <v>1797</v>
      </c>
      <c r="B351" s="22"/>
      <c r="C351" s="9"/>
      <c r="D351" s="23"/>
      <c r="E351" s="22"/>
      <c r="F351" s="9"/>
      <c r="G351" s="23"/>
      <c r="H351" s="22"/>
      <c r="I351" s="9"/>
      <c r="J351" s="23"/>
    </row>
    <row r="352" spans="1:10" x14ac:dyDescent="0.35">
      <c r="A352" s="32" t="s">
        <v>1800</v>
      </c>
      <c r="B352" s="22">
        <v>5500</v>
      </c>
      <c r="C352" s="9">
        <v>6185</v>
      </c>
      <c r="D352" s="23">
        <v>6818</v>
      </c>
      <c r="E352" s="22"/>
      <c r="F352" s="9"/>
      <c r="G352" s="23"/>
      <c r="H352" s="22"/>
      <c r="I352" s="9"/>
      <c r="J352" s="23"/>
    </row>
    <row r="353" spans="1:10" x14ac:dyDescent="0.35">
      <c r="A353" s="32" t="s">
        <v>1100</v>
      </c>
      <c r="B353" s="22"/>
      <c r="C353" s="9"/>
      <c r="D353" s="23"/>
      <c r="E353" s="22"/>
      <c r="F353" s="9"/>
      <c r="G353" s="23"/>
      <c r="H353" s="22"/>
      <c r="I353" s="9"/>
      <c r="J353" s="23"/>
    </row>
    <row r="354" spans="1:10" x14ac:dyDescent="0.35">
      <c r="A354" s="32" t="s">
        <v>831</v>
      </c>
      <c r="B354" s="22">
        <v>138547</v>
      </c>
      <c r="C354" s="9">
        <v>166717</v>
      </c>
      <c r="D354" s="23">
        <v>192721</v>
      </c>
      <c r="E354" s="22">
        <v>130136</v>
      </c>
      <c r="F354" s="9">
        <v>130136</v>
      </c>
      <c r="G354" s="23">
        <v>130136</v>
      </c>
      <c r="H354" s="22">
        <v>67393</v>
      </c>
      <c r="I354" s="9">
        <v>96301</v>
      </c>
      <c r="J354" s="23">
        <v>101182</v>
      </c>
    </row>
    <row r="355" spans="1:10" x14ac:dyDescent="0.35">
      <c r="A355" s="31" t="s">
        <v>402</v>
      </c>
      <c r="B355" s="20">
        <f t="shared" ref="B355:J355" si="9">SUM(B356:B364)</f>
        <v>45952</v>
      </c>
      <c r="C355" s="13">
        <f t="shared" si="9"/>
        <v>70448</v>
      </c>
      <c r="D355" s="21">
        <f t="shared" si="9"/>
        <v>93059</v>
      </c>
      <c r="E355" s="20">
        <f t="shared" si="9"/>
        <v>6094</v>
      </c>
      <c r="F355" s="13">
        <f t="shared" si="9"/>
        <v>6097</v>
      </c>
      <c r="G355" s="21">
        <f t="shared" si="9"/>
        <v>6099</v>
      </c>
      <c r="H355" s="20">
        <f t="shared" si="9"/>
        <v>32352</v>
      </c>
      <c r="I355" s="13">
        <f t="shared" si="9"/>
        <v>38033</v>
      </c>
      <c r="J355" s="21">
        <f t="shared" si="9"/>
        <v>46205</v>
      </c>
    </row>
    <row r="356" spans="1:10" x14ac:dyDescent="0.35">
      <c r="A356" s="32" t="s">
        <v>405</v>
      </c>
      <c r="B356" s="22"/>
      <c r="C356" s="9"/>
      <c r="D356" s="23"/>
      <c r="E356" s="22">
        <v>5531</v>
      </c>
      <c r="F356" s="9">
        <v>5531</v>
      </c>
      <c r="G356" s="23">
        <v>5531</v>
      </c>
      <c r="H356" s="22">
        <v>7467</v>
      </c>
      <c r="I356" s="9">
        <v>9094</v>
      </c>
      <c r="J356" s="23">
        <v>12075</v>
      </c>
    </row>
    <row r="357" spans="1:10" x14ac:dyDescent="0.35">
      <c r="A357" s="32" t="s">
        <v>689</v>
      </c>
      <c r="B357" s="22"/>
      <c r="C357" s="9"/>
      <c r="D357" s="23"/>
      <c r="E357" s="22">
        <v>26</v>
      </c>
      <c r="F357" s="9">
        <v>29</v>
      </c>
      <c r="G357" s="23">
        <v>31</v>
      </c>
      <c r="H357" s="22"/>
      <c r="I357" s="9"/>
      <c r="J357" s="23"/>
    </row>
    <row r="358" spans="1:10" x14ac:dyDescent="0.35">
      <c r="A358" s="32" t="s">
        <v>1103</v>
      </c>
      <c r="B358" s="22"/>
      <c r="C358" s="9"/>
      <c r="D358" s="23"/>
      <c r="E358" s="22"/>
      <c r="F358" s="9"/>
      <c r="G358" s="23"/>
      <c r="H358" s="22"/>
      <c r="I358" s="9"/>
      <c r="J358" s="23"/>
    </row>
    <row r="359" spans="1:10" x14ac:dyDescent="0.35">
      <c r="A359" s="32" t="s">
        <v>692</v>
      </c>
      <c r="B359" s="22">
        <v>20354</v>
      </c>
      <c r="C359" s="9">
        <v>21716</v>
      </c>
      <c r="D359" s="23">
        <v>22973</v>
      </c>
      <c r="E359" s="22">
        <v>537</v>
      </c>
      <c r="F359" s="9">
        <v>537</v>
      </c>
      <c r="G359" s="23">
        <v>537</v>
      </c>
      <c r="H359" s="22">
        <v>4230</v>
      </c>
      <c r="I359" s="9">
        <v>5921</v>
      </c>
      <c r="J359" s="23">
        <v>8467</v>
      </c>
    </row>
    <row r="360" spans="1:10" x14ac:dyDescent="0.35">
      <c r="A360" s="32" t="s">
        <v>408</v>
      </c>
      <c r="B360" s="22">
        <v>20976</v>
      </c>
      <c r="C360" s="9">
        <v>35382</v>
      </c>
      <c r="D360" s="23">
        <v>48680</v>
      </c>
      <c r="E360" s="22"/>
      <c r="F360" s="9"/>
      <c r="G360" s="23"/>
      <c r="H360" s="22">
        <v>14140</v>
      </c>
      <c r="I360" s="9">
        <v>15227</v>
      </c>
      <c r="J360" s="23">
        <v>16693</v>
      </c>
    </row>
    <row r="361" spans="1:10" x14ac:dyDescent="0.35">
      <c r="A361" s="32" t="s">
        <v>1389</v>
      </c>
      <c r="B361" s="22"/>
      <c r="C361" s="9"/>
      <c r="D361" s="23"/>
      <c r="E361" s="22"/>
      <c r="F361" s="9"/>
      <c r="G361" s="23"/>
      <c r="H361" s="22"/>
      <c r="I361" s="9"/>
      <c r="J361" s="23"/>
    </row>
    <row r="362" spans="1:10" x14ac:dyDescent="0.35">
      <c r="A362" s="32" t="s">
        <v>411</v>
      </c>
      <c r="B362" s="22">
        <v>400</v>
      </c>
      <c r="C362" s="9">
        <v>400</v>
      </c>
      <c r="D362" s="23">
        <v>400</v>
      </c>
      <c r="E362" s="22"/>
      <c r="F362" s="9"/>
      <c r="G362" s="23"/>
      <c r="H362" s="22">
        <v>900</v>
      </c>
      <c r="I362" s="9">
        <v>1065</v>
      </c>
      <c r="J362" s="23">
        <v>1217</v>
      </c>
    </row>
    <row r="363" spans="1:10" x14ac:dyDescent="0.35">
      <c r="A363" s="32" t="s">
        <v>955</v>
      </c>
      <c r="B363" s="22">
        <v>4022</v>
      </c>
      <c r="C363" s="9">
        <v>12750</v>
      </c>
      <c r="D363" s="23">
        <v>20806</v>
      </c>
      <c r="E363" s="22"/>
      <c r="F363" s="9"/>
      <c r="G363" s="23"/>
      <c r="H363" s="22">
        <v>5615</v>
      </c>
      <c r="I363" s="9">
        <v>6726</v>
      </c>
      <c r="J363" s="23">
        <v>7753</v>
      </c>
    </row>
    <row r="364" spans="1:10" x14ac:dyDescent="0.35">
      <c r="A364" s="32" t="s">
        <v>834</v>
      </c>
      <c r="B364" s="22">
        <v>200</v>
      </c>
      <c r="C364" s="9">
        <v>200</v>
      </c>
      <c r="D364" s="23">
        <v>200</v>
      </c>
      <c r="E364" s="22"/>
      <c r="F364" s="9"/>
      <c r="G364" s="23"/>
      <c r="H364" s="22"/>
      <c r="I364" s="9"/>
      <c r="J364" s="23"/>
    </row>
    <row r="365" spans="1:10" x14ac:dyDescent="0.35">
      <c r="A365" s="31" t="s">
        <v>412</v>
      </c>
      <c r="B365" s="20">
        <v>130849</v>
      </c>
      <c r="C365" s="13">
        <v>169186</v>
      </c>
      <c r="D365" s="21">
        <v>180000</v>
      </c>
      <c r="E365" s="20">
        <v>102500</v>
      </c>
      <c r="F365" s="13">
        <v>134100</v>
      </c>
      <c r="G365" s="21">
        <v>140000</v>
      </c>
      <c r="H365" s="20">
        <v>70000</v>
      </c>
      <c r="I365" s="13">
        <v>70000</v>
      </c>
      <c r="J365" s="21">
        <v>70225</v>
      </c>
    </row>
    <row r="366" spans="1:10" x14ac:dyDescent="0.35">
      <c r="A366" s="31" t="s">
        <v>413</v>
      </c>
      <c r="B366" s="20">
        <f t="shared" ref="B366:J366" si="10">SUM(B367:B368)</f>
        <v>130849</v>
      </c>
      <c r="C366" s="13">
        <f t="shared" si="10"/>
        <v>169186</v>
      </c>
      <c r="D366" s="21">
        <f t="shared" si="10"/>
        <v>180000</v>
      </c>
      <c r="E366" s="20">
        <f t="shared" si="10"/>
        <v>102500</v>
      </c>
      <c r="F366" s="13">
        <f t="shared" si="10"/>
        <v>134100</v>
      </c>
      <c r="G366" s="21">
        <f t="shared" si="10"/>
        <v>140000</v>
      </c>
      <c r="H366" s="20">
        <f t="shared" si="10"/>
        <v>70000</v>
      </c>
      <c r="I366" s="13">
        <f t="shared" si="10"/>
        <v>70000</v>
      </c>
      <c r="J366" s="21">
        <f t="shared" si="10"/>
        <v>70225</v>
      </c>
    </row>
    <row r="367" spans="1:10" x14ac:dyDescent="0.35">
      <c r="A367" s="32" t="s">
        <v>416</v>
      </c>
      <c r="B367" s="22">
        <v>130849</v>
      </c>
      <c r="C367" s="9">
        <v>169186</v>
      </c>
      <c r="D367" s="23">
        <v>180000</v>
      </c>
      <c r="E367" s="22">
        <v>102500</v>
      </c>
      <c r="F367" s="9">
        <v>134100</v>
      </c>
      <c r="G367" s="23">
        <v>140000</v>
      </c>
      <c r="H367" s="22">
        <v>70000</v>
      </c>
      <c r="I367" s="9">
        <v>70000</v>
      </c>
      <c r="J367" s="23">
        <v>70225</v>
      </c>
    </row>
    <row r="368" spans="1:10" x14ac:dyDescent="0.35">
      <c r="A368" s="32" t="s">
        <v>837</v>
      </c>
      <c r="B368" s="22"/>
      <c r="C368" s="9"/>
      <c r="D368" s="23"/>
      <c r="E368" s="22"/>
      <c r="F368" s="9"/>
      <c r="G368" s="23"/>
      <c r="H368" s="22"/>
      <c r="I368" s="9"/>
      <c r="J368" s="23"/>
    </row>
    <row r="369" spans="1:10" x14ac:dyDescent="0.35">
      <c r="A369" s="31" t="s">
        <v>417</v>
      </c>
      <c r="B369" s="20">
        <v>1041</v>
      </c>
      <c r="C369" s="13">
        <v>2832.5</v>
      </c>
      <c r="D369" s="21">
        <v>9187</v>
      </c>
      <c r="E369" s="20">
        <v>505</v>
      </c>
      <c r="F369" s="13">
        <v>1605</v>
      </c>
      <c r="G369" s="21">
        <v>3208</v>
      </c>
      <c r="H369" s="20">
        <v>1272</v>
      </c>
      <c r="I369" s="13">
        <v>2938.5</v>
      </c>
      <c r="J369" s="21">
        <v>5914</v>
      </c>
    </row>
    <row r="370" spans="1:10" x14ac:dyDescent="0.35">
      <c r="A370" s="31" t="s">
        <v>418</v>
      </c>
      <c r="B370" s="20">
        <f t="shared" ref="B370:J370" si="11">SUM(B371:B377)</f>
        <v>6361</v>
      </c>
      <c r="C370" s="13">
        <f t="shared" si="11"/>
        <v>11330</v>
      </c>
      <c r="D370" s="21">
        <f t="shared" si="11"/>
        <v>15947</v>
      </c>
      <c r="E370" s="20">
        <f t="shared" si="11"/>
        <v>2964</v>
      </c>
      <c r="F370" s="13">
        <f t="shared" si="11"/>
        <v>4815</v>
      </c>
      <c r="G370" s="21">
        <f t="shared" si="11"/>
        <v>6845</v>
      </c>
      <c r="H370" s="20">
        <f t="shared" si="11"/>
        <v>9835</v>
      </c>
      <c r="I370" s="13">
        <f t="shared" si="11"/>
        <v>11754</v>
      </c>
      <c r="J370" s="21">
        <f t="shared" si="11"/>
        <v>13764</v>
      </c>
    </row>
    <row r="371" spans="1:10" x14ac:dyDescent="0.35">
      <c r="A371" s="32" t="s">
        <v>958</v>
      </c>
      <c r="B371" s="22"/>
      <c r="C371" s="9"/>
      <c r="D371" s="23"/>
      <c r="E371" s="22"/>
      <c r="F371" s="9"/>
      <c r="G371" s="23"/>
      <c r="H371" s="22"/>
      <c r="I371" s="9"/>
      <c r="J371" s="23"/>
    </row>
    <row r="372" spans="1:10" x14ac:dyDescent="0.35">
      <c r="A372" s="32" t="s">
        <v>421</v>
      </c>
      <c r="B372" s="22">
        <v>1639</v>
      </c>
      <c r="C372" s="9">
        <v>1690</v>
      </c>
      <c r="D372" s="23">
        <v>1751</v>
      </c>
      <c r="E372" s="22">
        <v>1188</v>
      </c>
      <c r="F372" s="9">
        <v>1555</v>
      </c>
      <c r="G372" s="23">
        <v>1806</v>
      </c>
      <c r="H372" s="22">
        <v>4443</v>
      </c>
      <c r="I372" s="9">
        <v>4797</v>
      </c>
      <c r="J372" s="23">
        <v>5914</v>
      </c>
    </row>
    <row r="373" spans="1:10" x14ac:dyDescent="0.35">
      <c r="A373" s="32" t="s">
        <v>424</v>
      </c>
      <c r="B373" s="22">
        <v>2006</v>
      </c>
      <c r="C373" s="9">
        <v>2273</v>
      </c>
      <c r="D373" s="23">
        <v>2793</v>
      </c>
      <c r="E373" s="22">
        <v>1271</v>
      </c>
      <c r="F373" s="9">
        <v>2233</v>
      </c>
      <c r="G373" s="23">
        <v>3208</v>
      </c>
      <c r="H373" s="22">
        <v>2139</v>
      </c>
      <c r="I373" s="9">
        <v>2735</v>
      </c>
      <c r="J373" s="23">
        <v>2982</v>
      </c>
    </row>
    <row r="374" spans="1:10" x14ac:dyDescent="0.35">
      <c r="A374" s="32" t="s">
        <v>840</v>
      </c>
      <c r="B374" s="22">
        <v>1675</v>
      </c>
      <c r="C374" s="9">
        <v>5581</v>
      </c>
      <c r="D374" s="23">
        <v>9187</v>
      </c>
      <c r="E374" s="22"/>
      <c r="F374" s="9"/>
      <c r="G374" s="23"/>
      <c r="H374" s="22">
        <v>1981</v>
      </c>
      <c r="I374" s="9">
        <v>2352</v>
      </c>
      <c r="J374" s="23">
        <v>2694</v>
      </c>
    </row>
    <row r="375" spans="1:10" x14ac:dyDescent="0.35">
      <c r="A375" s="32" t="s">
        <v>1823</v>
      </c>
      <c r="B375" s="22"/>
      <c r="C375" s="9"/>
      <c r="D375" s="23"/>
      <c r="E375" s="22"/>
      <c r="F375" s="9"/>
      <c r="G375" s="23"/>
      <c r="H375" s="22"/>
      <c r="I375" s="9"/>
      <c r="J375" s="23"/>
    </row>
    <row r="376" spans="1:10" x14ac:dyDescent="0.35">
      <c r="A376" s="32" t="s">
        <v>427</v>
      </c>
      <c r="B376" s="22">
        <v>1041</v>
      </c>
      <c r="C376" s="9">
        <v>1786</v>
      </c>
      <c r="D376" s="23">
        <v>2216</v>
      </c>
      <c r="E376" s="22">
        <v>505</v>
      </c>
      <c r="F376" s="9">
        <v>1027</v>
      </c>
      <c r="G376" s="23">
        <v>1831</v>
      </c>
      <c r="H376" s="22">
        <v>1272</v>
      </c>
      <c r="I376" s="9">
        <v>1870</v>
      </c>
      <c r="J376" s="23">
        <v>2174</v>
      </c>
    </row>
    <row r="377" spans="1:10" x14ac:dyDescent="0.35">
      <c r="A377" s="32" t="s">
        <v>1392</v>
      </c>
      <c r="B377" s="22"/>
      <c r="C377" s="9"/>
      <c r="D377" s="23"/>
      <c r="E377" s="22"/>
      <c r="F377" s="9"/>
      <c r="G377" s="23"/>
      <c r="H377" s="22"/>
      <c r="I377" s="9"/>
      <c r="J377" s="23"/>
    </row>
    <row r="378" spans="1:10" x14ac:dyDescent="0.35">
      <c r="A378" s="31" t="s">
        <v>428</v>
      </c>
      <c r="B378" s="20">
        <f t="shared" ref="B378:J378" si="12">SUM(B379,B391,B397,B414,B481,B502,B511,B513)</f>
        <v>463947</v>
      </c>
      <c r="C378" s="13">
        <f t="shared" si="12"/>
        <v>529536</v>
      </c>
      <c r="D378" s="21">
        <f t="shared" si="12"/>
        <v>593982</v>
      </c>
      <c r="E378" s="20">
        <f t="shared" si="12"/>
        <v>75553</v>
      </c>
      <c r="F378" s="13">
        <f t="shared" si="12"/>
        <v>81290</v>
      </c>
      <c r="G378" s="21">
        <f t="shared" si="12"/>
        <v>96541</v>
      </c>
      <c r="H378" s="20">
        <f t="shared" si="12"/>
        <v>1298092</v>
      </c>
      <c r="I378" s="13">
        <f t="shared" si="12"/>
        <v>1489619</v>
      </c>
      <c r="J378" s="21">
        <f t="shared" si="12"/>
        <v>2203340</v>
      </c>
    </row>
    <row r="379" spans="1:10" x14ac:dyDescent="0.35">
      <c r="A379" s="31" t="s">
        <v>429</v>
      </c>
      <c r="B379" s="20">
        <f t="shared" ref="B379:J379" si="13">SUM(B380:B390)</f>
        <v>132533</v>
      </c>
      <c r="C379" s="13">
        <f t="shared" si="13"/>
        <v>143215</v>
      </c>
      <c r="D379" s="21">
        <f t="shared" si="13"/>
        <v>153077</v>
      </c>
      <c r="E379" s="20">
        <f t="shared" si="13"/>
        <v>808</v>
      </c>
      <c r="F379" s="13">
        <f t="shared" si="13"/>
        <v>808</v>
      </c>
      <c r="G379" s="21">
        <f t="shared" si="13"/>
        <v>808</v>
      </c>
      <c r="H379" s="20">
        <f t="shared" si="13"/>
        <v>2664</v>
      </c>
      <c r="I379" s="13">
        <f t="shared" si="13"/>
        <v>2664</v>
      </c>
      <c r="J379" s="21">
        <f t="shared" si="13"/>
        <v>2664</v>
      </c>
    </row>
    <row r="380" spans="1:10" x14ac:dyDescent="0.35">
      <c r="A380" s="32" t="s">
        <v>432</v>
      </c>
      <c r="B380" s="22"/>
      <c r="C380" s="9"/>
      <c r="D380" s="23"/>
      <c r="E380" s="22"/>
      <c r="F380" s="9"/>
      <c r="G380" s="23"/>
      <c r="H380" s="22">
        <v>2664</v>
      </c>
      <c r="I380" s="9">
        <v>2664</v>
      </c>
      <c r="J380" s="23">
        <v>2664</v>
      </c>
    </row>
    <row r="381" spans="1:10" x14ac:dyDescent="0.35">
      <c r="A381" s="32" t="s">
        <v>1395</v>
      </c>
      <c r="B381" s="22">
        <v>117906</v>
      </c>
      <c r="C381" s="9">
        <v>127108</v>
      </c>
      <c r="D381" s="23">
        <v>135603</v>
      </c>
      <c r="E381" s="22"/>
      <c r="F381" s="9"/>
      <c r="G381" s="23"/>
      <c r="H381" s="22"/>
      <c r="I381" s="9"/>
      <c r="J381" s="23"/>
    </row>
    <row r="382" spans="1:10" x14ac:dyDescent="0.35">
      <c r="A382" s="32" t="s">
        <v>961</v>
      </c>
      <c r="B382" s="22">
        <v>2581</v>
      </c>
      <c r="C382" s="9">
        <v>2581</v>
      </c>
      <c r="D382" s="23">
        <v>2581</v>
      </c>
      <c r="E382" s="22"/>
      <c r="F382" s="9"/>
      <c r="G382" s="23"/>
      <c r="H382" s="22"/>
      <c r="I382" s="9"/>
      <c r="J382" s="23"/>
    </row>
    <row r="383" spans="1:10" x14ac:dyDescent="0.35">
      <c r="A383" s="32" t="s">
        <v>695</v>
      </c>
      <c r="B383" s="22"/>
      <c r="C383" s="9"/>
      <c r="D383" s="23"/>
      <c r="E383" s="22"/>
      <c r="F383" s="9"/>
      <c r="G383" s="23"/>
      <c r="H383" s="22"/>
      <c r="I383" s="9"/>
      <c r="J383" s="23"/>
    </row>
    <row r="384" spans="1:10" x14ac:dyDescent="0.35">
      <c r="A384" s="32" t="s">
        <v>1106</v>
      </c>
      <c r="B384" s="22"/>
      <c r="C384" s="9"/>
      <c r="D384" s="23"/>
      <c r="E384" s="22"/>
      <c r="F384" s="9"/>
      <c r="G384" s="23"/>
      <c r="H384" s="22"/>
      <c r="I384" s="9"/>
      <c r="J384" s="23"/>
    </row>
    <row r="385" spans="1:10" x14ac:dyDescent="0.35">
      <c r="A385" s="32" t="s">
        <v>1308</v>
      </c>
      <c r="B385" s="22"/>
      <c r="C385" s="9"/>
      <c r="D385" s="23"/>
      <c r="E385" s="22"/>
      <c r="F385" s="9"/>
      <c r="G385" s="23"/>
      <c r="H385" s="22"/>
      <c r="I385" s="9"/>
      <c r="J385" s="23"/>
    </row>
    <row r="386" spans="1:10" x14ac:dyDescent="0.35">
      <c r="A386" s="32" t="s">
        <v>435</v>
      </c>
      <c r="B386" s="22">
        <v>1094</v>
      </c>
      <c r="C386" s="9">
        <v>2574</v>
      </c>
      <c r="D386" s="23">
        <v>3941</v>
      </c>
      <c r="E386" s="22"/>
      <c r="F386" s="9"/>
      <c r="G386" s="23"/>
      <c r="H386" s="22"/>
      <c r="I386" s="9"/>
      <c r="J386" s="23"/>
    </row>
    <row r="387" spans="1:10" x14ac:dyDescent="0.35">
      <c r="A387" s="32" t="s">
        <v>843</v>
      </c>
      <c r="B387" s="22"/>
      <c r="C387" s="9"/>
      <c r="D387" s="23"/>
      <c r="E387" s="22"/>
      <c r="F387" s="9"/>
      <c r="G387" s="23"/>
      <c r="H387" s="22"/>
      <c r="I387" s="9"/>
      <c r="J387" s="23"/>
    </row>
    <row r="388" spans="1:10" x14ac:dyDescent="0.35">
      <c r="A388" s="32" t="s">
        <v>1311</v>
      </c>
      <c r="B388" s="22"/>
      <c r="C388" s="9"/>
      <c r="D388" s="23"/>
      <c r="E388" s="22"/>
      <c r="F388" s="9"/>
      <c r="G388" s="23"/>
      <c r="H388" s="22"/>
      <c r="I388" s="9"/>
      <c r="J388" s="23"/>
    </row>
    <row r="389" spans="1:10" x14ac:dyDescent="0.35">
      <c r="A389" s="32" t="s">
        <v>964</v>
      </c>
      <c r="B389" s="22"/>
      <c r="C389" s="9"/>
      <c r="D389" s="23"/>
      <c r="E389" s="22"/>
      <c r="F389" s="9"/>
      <c r="G389" s="23"/>
      <c r="H389" s="22"/>
      <c r="I389" s="9"/>
      <c r="J389" s="23"/>
    </row>
    <row r="390" spans="1:10" x14ac:dyDescent="0.35">
      <c r="A390" s="32" t="s">
        <v>846</v>
      </c>
      <c r="B390" s="22">
        <v>10952</v>
      </c>
      <c r="C390" s="9">
        <v>10952</v>
      </c>
      <c r="D390" s="23">
        <v>10952</v>
      </c>
      <c r="E390" s="22">
        <v>808</v>
      </c>
      <c r="F390" s="9">
        <v>808</v>
      </c>
      <c r="G390" s="23">
        <v>808</v>
      </c>
      <c r="H390" s="22"/>
      <c r="I390" s="9"/>
      <c r="J390" s="23"/>
    </row>
    <row r="391" spans="1:10" x14ac:dyDescent="0.35">
      <c r="A391" s="31" t="s">
        <v>436</v>
      </c>
      <c r="B391" s="20">
        <f t="shared" ref="B391:J391" si="14">SUM(B392:B396)</f>
        <v>11629</v>
      </c>
      <c r="C391" s="13">
        <f t="shared" si="14"/>
        <v>14375</v>
      </c>
      <c r="D391" s="21">
        <f t="shared" si="14"/>
        <v>16910</v>
      </c>
      <c r="E391" s="20">
        <f t="shared" si="14"/>
        <v>4730</v>
      </c>
      <c r="F391" s="13">
        <f t="shared" si="14"/>
        <v>5829</v>
      </c>
      <c r="G391" s="21">
        <f t="shared" si="14"/>
        <v>6844</v>
      </c>
      <c r="H391" s="20">
        <f t="shared" si="14"/>
        <v>28981</v>
      </c>
      <c r="I391" s="13">
        <f t="shared" si="14"/>
        <v>34798</v>
      </c>
      <c r="J391" s="21">
        <f t="shared" si="14"/>
        <v>40168</v>
      </c>
    </row>
    <row r="392" spans="1:10" x14ac:dyDescent="0.35">
      <c r="A392" s="32" t="s">
        <v>439</v>
      </c>
      <c r="B392" s="22">
        <v>11629</v>
      </c>
      <c r="C392" s="9">
        <v>14375</v>
      </c>
      <c r="D392" s="23">
        <v>16910</v>
      </c>
      <c r="E392" s="22">
        <v>4730</v>
      </c>
      <c r="F392" s="9">
        <v>5829</v>
      </c>
      <c r="G392" s="23">
        <v>6844</v>
      </c>
      <c r="H392" s="22">
        <v>28981</v>
      </c>
      <c r="I392" s="9">
        <v>34798</v>
      </c>
      <c r="J392" s="23">
        <v>40168</v>
      </c>
    </row>
    <row r="393" spans="1:10" x14ac:dyDescent="0.35">
      <c r="A393" s="32" t="s">
        <v>1109</v>
      </c>
      <c r="B393" s="22"/>
      <c r="C393" s="9"/>
      <c r="D393" s="23"/>
      <c r="E393" s="22"/>
      <c r="F393" s="9"/>
      <c r="G393" s="23"/>
      <c r="H393" s="22"/>
      <c r="I393" s="9"/>
      <c r="J393" s="23"/>
    </row>
    <row r="394" spans="1:10" x14ac:dyDescent="0.35">
      <c r="A394" s="32" t="s">
        <v>1828</v>
      </c>
      <c r="B394" s="22"/>
      <c r="C394" s="9"/>
      <c r="D394" s="23"/>
      <c r="E394" s="22"/>
      <c r="F394" s="9"/>
      <c r="G394" s="23"/>
      <c r="H394" s="22"/>
      <c r="I394" s="9"/>
      <c r="J394" s="23"/>
    </row>
    <row r="395" spans="1:10" x14ac:dyDescent="0.35">
      <c r="A395" s="32" t="s">
        <v>967</v>
      </c>
      <c r="B395" s="22"/>
      <c r="C395" s="9"/>
      <c r="D395" s="23"/>
      <c r="E395" s="22"/>
      <c r="F395" s="9"/>
      <c r="G395" s="23"/>
      <c r="H395" s="22"/>
      <c r="I395" s="9"/>
      <c r="J395" s="23"/>
    </row>
    <row r="396" spans="1:10" x14ac:dyDescent="0.35">
      <c r="A396" s="32" t="s">
        <v>1841</v>
      </c>
      <c r="B396" s="22"/>
      <c r="C396" s="9"/>
      <c r="D396" s="23"/>
      <c r="E396" s="22"/>
      <c r="F396" s="9"/>
      <c r="G396" s="23"/>
      <c r="H396" s="22"/>
      <c r="I396" s="9"/>
      <c r="J396" s="23"/>
    </row>
    <row r="397" spans="1:10" x14ac:dyDescent="0.35">
      <c r="A397" s="31" t="s">
        <v>968</v>
      </c>
      <c r="B397" s="20">
        <f t="shared" ref="B397:J397" si="15">SUM(B398:B413)</f>
        <v>0</v>
      </c>
      <c r="C397" s="13">
        <f t="shared" si="15"/>
        <v>0</v>
      </c>
      <c r="D397" s="21">
        <f t="shared" si="15"/>
        <v>0</v>
      </c>
      <c r="E397" s="20">
        <f t="shared" si="15"/>
        <v>0</v>
      </c>
      <c r="F397" s="13">
        <f t="shared" si="15"/>
        <v>0</v>
      </c>
      <c r="G397" s="21">
        <f t="shared" si="15"/>
        <v>0</v>
      </c>
      <c r="H397" s="20">
        <f t="shared" si="15"/>
        <v>0</v>
      </c>
      <c r="I397" s="13">
        <f t="shared" si="15"/>
        <v>0</v>
      </c>
      <c r="J397" s="21">
        <f t="shared" si="15"/>
        <v>0</v>
      </c>
    </row>
    <row r="398" spans="1:10" x14ac:dyDescent="0.35">
      <c r="A398" s="32" t="s">
        <v>971</v>
      </c>
      <c r="B398" s="22"/>
      <c r="C398" s="9"/>
      <c r="D398" s="23"/>
      <c r="E398" s="22"/>
      <c r="F398" s="9"/>
      <c r="G398" s="23"/>
      <c r="H398" s="22"/>
      <c r="I398" s="9"/>
      <c r="J398" s="23"/>
    </row>
    <row r="399" spans="1:10" x14ac:dyDescent="0.35">
      <c r="A399" s="32" t="s">
        <v>1398</v>
      </c>
      <c r="B399" s="22"/>
      <c r="C399" s="9"/>
      <c r="D399" s="23"/>
      <c r="E399" s="22"/>
      <c r="F399" s="9"/>
      <c r="G399" s="23"/>
      <c r="H399" s="22"/>
      <c r="I399" s="9"/>
      <c r="J399" s="23"/>
    </row>
    <row r="400" spans="1:10" x14ac:dyDescent="0.35">
      <c r="A400" s="32" t="s">
        <v>1401</v>
      </c>
      <c r="B400" s="22"/>
      <c r="C400" s="9"/>
      <c r="D400" s="23"/>
      <c r="E400" s="22"/>
      <c r="F400" s="9"/>
      <c r="G400" s="23"/>
      <c r="H400" s="22"/>
      <c r="I400" s="9"/>
      <c r="J400" s="23"/>
    </row>
    <row r="401" spans="1:10" x14ac:dyDescent="0.35">
      <c r="A401" s="32" t="s">
        <v>1404</v>
      </c>
      <c r="B401" s="22"/>
      <c r="C401" s="9"/>
      <c r="D401" s="23"/>
      <c r="E401" s="22"/>
      <c r="F401" s="9"/>
      <c r="G401" s="23"/>
      <c r="H401" s="22"/>
      <c r="I401" s="9"/>
      <c r="J401" s="23"/>
    </row>
    <row r="402" spans="1:10" x14ac:dyDescent="0.35">
      <c r="A402" s="32" t="s">
        <v>1407</v>
      </c>
      <c r="B402" s="22"/>
      <c r="C402" s="9"/>
      <c r="D402" s="23"/>
      <c r="E402" s="22"/>
      <c r="F402" s="9"/>
      <c r="G402" s="23"/>
      <c r="H402" s="22"/>
      <c r="I402" s="9"/>
      <c r="J402" s="23"/>
    </row>
    <row r="403" spans="1:10" x14ac:dyDescent="0.35">
      <c r="A403" s="32" t="s">
        <v>1410</v>
      </c>
      <c r="B403" s="22"/>
      <c r="C403" s="9"/>
      <c r="D403" s="23"/>
      <c r="E403" s="22"/>
      <c r="F403" s="9"/>
      <c r="G403" s="23"/>
      <c r="H403" s="22"/>
      <c r="I403" s="9"/>
      <c r="J403" s="23"/>
    </row>
    <row r="404" spans="1:10" x14ac:dyDescent="0.35">
      <c r="A404" s="32" t="s">
        <v>1413</v>
      </c>
      <c r="B404" s="22"/>
      <c r="C404" s="9"/>
      <c r="D404" s="23"/>
      <c r="E404" s="22"/>
      <c r="F404" s="9"/>
      <c r="G404" s="23"/>
      <c r="H404" s="22"/>
      <c r="I404" s="9"/>
      <c r="J404" s="23"/>
    </row>
    <row r="405" spans="1:10" x14ac:dyDescent="0.35">
      <c r="A405" s="32" t="s">
        <v>1416</v>
      </c>
      <c r="B405" s="22"/>
      <c r="C405" s="9"/>
      <c r="D405" s="23"/>
      <c r="E405" s="22"/>
      <c r="F405" s="9"/>
      <c r="G405" s="23"/>
      <c r="H405" s="22"/>
      <c r="I405" s="9"/>
      <c r="J405" s="23"/>
    </row>
    <row r="406" spans="1:10" x14ac:dyDescent="0.35">
      <c r="A406" s="32" t="s">
        <v>1419</v>
      </c>
      <c r="B406" s="22"/>
      <c r="C406" s="9"/>
      <c r="D406" s="23"/>
      <c r="E406" s="22"/>
      <c r="F406" s="9"/>
      <c r="G406" s="23"/>
      <c r="H406" s="22"/>
      <c r="I406" s="9"/>
      <c r="J406" s="23"/>
    </row>
    <row r="407" spans="1:10" x14ac:dyDescent="0.35">
      <c r="A407" s="32" t="s">
        <v>1422</v>
      </c>
      <c r="B407" s="22"/>
      <c r="C407" s="9"/>
      <c r="D407" s="23"/>
      <c r="E407" s="22"/>
      <c r="F407" s="9"/>
      <c r="G407" s="23"/>
      <c r="H407" s="22"/>
      <c r="I407" s="9"/>
      <c r="J407" s="23"/>
    </row>
    <row r="408" spans="1:10" x14ac:dyDescent="0.35">
      <c r="A408" s="32" t="s">
        <v>1425</v>
      </c>
      <c r="B408" s="22"/>
      <c r="C408" s="9"/>
      <c r="D408" s="23"/>
      <c r="E408" s="22"/>
      <c r="F408" s="9"/>
      <c r="G408" s="23"/>
      <c r="H408" s="22"/>
      <c r="I408" s="9"/>
      <c r="J408" s="23"/>
    </row>
    <row r="409" spans="1:10" x14ac:dyDescent="0.35">
      <c r="A409" s="32" t="s">
        <v>1428</v>
      </c>
      <c r="B409" s="22"/>
      <c r="C409" s="9"/>
      <c r="D409" s="23"/>
      <c r="E409" s="22"/>
      <c r="F409" s="9"/>
      <c r="G409" s="23"/>
      <c r="H409" s="22"/>
      <c r="I409" s="9"/>
      <c r="J409" s="23"/>
    </row>
    <row r="410" spans="1:10" x14ac:dyDescent="0.35">
      <c r="A410" s="32" t="s">
        <v>1431</v>
      </c>
      <c r="B410" s="22"/>
      <c r="C410" s="9"/>
      <c r="D410" s="23"/>
      <c r="E410" s="22"/>
      <c r="F410" s="9"/>
      <c r="G410" s="23"/>
      <c r="H410" s="22"/>
      <c r="I410" s="9"/>
      <c r="J410" s="23"/>
    </row>
    <row r="411" spans="1:10" x14ac:dyDescent="0.35">
      <c r="A411" s="32" t="s">
        <v>1434</v>
      </c>
      <c r="B411" s="22"/>
      <c r="C411" s="9"/>
      <c r="D411" s="23"/>
      <c r="E411" s="22"/>
      <c r="F411" s="9"/>
      <c r="G411" s="23"/>
      <c r="H411" s="22"/>
      <c r="I411" s="9"/>
      <c r="J411" s="23"/>
    </row>
    <row r="412" spans="1:10" x14ac:dyDescent="0.35">
      <c r="A412" s="32" t="s">
        <v>1513</v>
      </c>
      <c r="B412" s="22"/>
      <c r="C412" s="9"/>
      <c r="D412" s="23"/>
      <c r="E412" s="22"/>
      <c r="F412" s="9"/>
      <c r="G412" s="23"/>
      <c r="H412" s="22"/>
      <c r="I412" s="9"/>
      <c r="J412" s="23"/>
    </row>
    <row r="413" spans="1:10" x14ac:dyDescent="0.35">
      <c r="A413" s="32" t="s">
        <v>1112</v>
      </c>
      <c r="B413" s="22"/>
      <c r="C413" s="9"/>
      <c r="D413" s="23"/>
      <c r="E413" s="22"/>
      <c r="F413" s="9"/>
      <c r="G413" s="23"/>
      <c r="H413" s="22"/>
      <c r="I413" s="9"/>
      <c r="J413" s="23"/>
    </row>
    <row r="414" spans="1:10" x14ac:dyDescent="0.35">
      <c r="A414" s="31" t="s">
        <v>440</v>
      </c>
      <c r="B414" s="20">
        <f t="shared" ref="B414:J414" si="16">SUM(B415:B480)</f>
        <v>306140</v>
      </c>
      <c r="C414" s="13">
        <f t="shared" si="16"/>
        <v>356399</v>
      </c>
      <c r="D414" s="21">
        <f t="shared" si="16"/>
        <v>406750</v>
      </c>
      <c r="E414" s="20">
        <f t="shared" si="16"/>
        <v>55841</v>
      </c>
      <c r="F414" s="13">
        <f t="shared" si="16"/>
        <v>56024</v>
      </c>
      <c r="G414" s="21">
        <f t="shared" si="16"/>
        <v>63919</v>
      </c>
      <c r="H414" s="20">
        <f t="shared" si="16"/>
        <v>1265209</v>
      </c>
      <c r="I414" s="13">
        <f t="shared" si="16"/>
        <v>1450840</v>
      </c>
      <c r="J414" s="21">
        <f t="shared" si="16"/>
        <v>2159118</v>
      </c>
    </row>
    <row r="415" spans="1:10" x14ac:dyDescent="0.35">
      <c r="A415" s="32" t="s">
        <v>852</v>
      </c>
      <c r="B415" s="22"/>
      <c r="C415" s="9"/>
      <c r="D415" s="23"/>
      <c r="E415" s="22"/>
      <c r="F415" s="9"/>
      <c r="G415" s="23"/>
      <c r="H415" s="22"/>
      <c r="I415" s="9"/>
      <c r="J415" s="23"/>
    </row>
    <row r="416" spans="1:10" x14ac:dyDescent="0.35">
      <c r="A416" s="32" t="s">
        <v>855</v>
      </c>
      <c r="B416" s="22">
        <v>817</v>
      </c>
      <c r="C416" s="9">
        <v>817</v>
      </c>
      <c r="D416" s="23">
        <v>817</v>
      </c>
      <c r="E416" s="22">
        <v>1593</v>
      </c>
      <c r="F416" s="9">
        <v>1593</v>
      </c>
      <c r="G416" s="23">
        <v>1593</v>
      </c>
      <c r="H416" s="22"/>
      <c r="I416" s="9"/>
      <c r="J416" s="23"/>
    </row>
    <row r="417" spans="1:10" x14ac:dyDescent="0.35">
      <c r="A417" s="32" t="s">
        <v>974</v>
      </c>
      <c r="B417" s="22"/>
      <c r="C417" s="9"/>
      <c r="D417" s="23"/>
      <c r="E417" s="22"/>
      <c r="F417" s="9"/>
      <c r="G417" s="23"/>
      <c r="H417" s="22"/>
      <c r="I417" s="9"/>
      <c r="J417" s="23"/>
    </row>
    <row r="418" spans="1:10" x14ac:dyDescent="0.35">
      <c r="A418" s="32" t="s">
        <v>858</v>
      </c>
      <c r="B418" s="22">
        <v>6245</v>
      </c>
      <c r="C418" s="9">
        <v>7439</v>
      </c>
      <c r="D418" s="23">
        <v>8540</v>
      </c>
      <c r="E418" s="22"/>
      <c r="F418" s="9"/>
      <c r="G418" s="23"/>
      <c r="H418" s="22"/>
      <c r="I418" s="9"/>
      <c r="J418" s="23"/>
    </row>
    <row r="419" spans="1:10" x14ac:dyDescent="0.35">
      <c r="A419" s="32" t="s">
        <v>443</v>
      </c>
      <c r="B419" s="22">
        <v>23868</v>
      </c>
      <c r="C419" s="9">
        <v>23868</v>
      </c>
      <c r="D419" s="23">
        <v>23868</v>
      </c>
      <c r="E419" s="22"/>
      <c r="F419" s="9"/>
      <c r="G419" s="23"/>
      <c r="H419" s="22">
        <v>5871</v>
      </c>
      <c r="I419" s="9">
        <v>5871</v>
      </c>
      <c r="J419" s="23">
        <v>5871</v>
      </c>
    </row>
    <row r="420" spans="1:10" x14ac:dyDescent="0.35">
      <c r="A420" s="32" t="s">
        <v>446</v>
      </c>
      <c r="B420" s="22">
        <v>14856</v>
      </c>
      <c r="C420" s="9">
        <v>18599</v>
      </c>
      <c r="D420" s="23">
        <v>22053</v>
      </c>
      <c r="E420" s="22"/>
      <c r="F420" s="9"/>
      <c r="G420" s="23"/>
      <c r="H420" s="22"/>
      <c r="I420" s="9"/>
      <c r="J420" s="23"/>
    </row>
    <row r="421" spans="1:10" x14ac:dyDescent="0.35">
      <c r="A421" s="32" t="s">
        <v>449</v>
      </c>
      <c r="B421" s="22">
        <v>45554</v>
      </c>
      <c r="C421" s="9">
        <v>56153</v>
      </c>
      <c r="D421" s="23">
        <v>65936</v>
      </c>
      <c r="E421" s="22"/>
      <c r="F421" s="9"/>
      <c r="G421" s="23"/>
      <c r="H421" s="22"/>
      <c r="I421" s="9"/>
      <c r="J421" s="23"/>
    </row>
    <row r="422" spans="1:10" x14ac:dyDescent="0.35">
      <c r="A422" s="32" t="s">
        <v>452</v>
      </c>
      <c r="B422" s="22"/>
      <c r="C422" s="9"/>
      <c r="D422" s="23"/>
      <c r="E422" s="22">
        <v>51829</v>
      </c>
      <c r="F422" s="9">
        <v>51829</v>
      </c>
      <c r="G422" s="23">
        <v>51829</v>
      </c>
      <c r="H422" s="22"/>
      <c r="I422" s="9"/>
      <c r="J422" s="23"/>
    </row>
    <row r="423" spans="1:10" x14ac:dyDescent="0.35">
      <c r="A423" s="32" t="s">
        <v>455</v>
      </c>
      <c r="B423" s="22"/>
      <c r="C423" s="9"/>
      <c r="D423" s="23"/>
      <c r="E423" s="22"/>
      <c r="F423" s="9"/>
      <c r="G423" s="23"/>
      <c r="H423" s="22"/>
      <c r="I423" s="9"/>
      <c r="J423" s="23"/>
    </row>
    <row r="424" spans="1:10" x14ac:dyDescent="0.35">
      <c r="A424" s="32" t="s">
        <v>458</v>
      </c>
      <c r="B424" s="22">
        <v>29722</v>
      </c>
      <c r="C424" s="9">
        <v>32618</v>
      </c>
      <c r="D424" s="23">
        <v>35291</v>
      </c>
      <c r="E424" s="22"/>
      <c r="F424" s="9"/>
      <c r="G424" s="23"/>
      <c r="H424" s="22">
        <v>4788</v>
      </c>
      <c r="I424" s="9">
        <v>4788</v>
      </c>
      <c r="J424" s="23">
        <v>4788</v>
      </c>
    </row>
    <row r="425" spans="1:10" x14ac:dyDescent="0.35">
      <c r="A425" s="32" t="s">
        <v>861</v>
      </c>
      <c r="B425" s="22">
        <v>6335</v>
      </c>
      <c r="C425" s="9">
        <v>6854</v>
      </c>
      <c r="D425" s="23">
        <v>7333</v>
      </c>
      <c r="E425" s="22"/>
      <c r="F425" s="9"/>
      <c r="G425" s="23"/>
      <c r="H425" s="22"/>
      <c r="I425" s="9"/>
      <c r="J425" s="23"/>
    </row>
    <row r="426" spans="1:10" x14ac:dyDescent="0.35">
      <c r="A426" s="32" t="s">
        <v>1115</v>
      </c>
      <c r="B426" s="22"/>
      <c r="C426" s="9"/>
      <c r="D426" s="23"/>
      <c r="E426" s="22"/>
      <c r="F426" s="9"/>
      <c r="G426" s="23"/>
      <c r="H426" s="22"/>
      <c r="I426" s="9"/>
      <c r="J426" s="23"/>
    </row>
    <row r="427" spans="1:10" x14ac:dyDescent="0.35">
      <c r="A427" s="32" t="s">
        <v>977</v>
      </c>
      <c r="B427" s="22"/>
      <c r="C427" s="9"/>
      <c r="D427" s="23"/>
      <c r="E427" s="22"/>
      <c r="F427" s="9"/>
      <c r="G427" s="23"/>
      <c r="H427" s="22"/>
      <c r="I427" s="9"/>
      <c r="J427" s="23"/>
    </row>
    <row r="428" spans="1:10" x14ac:dyDescent="0.35">
      <c r="A428" s="32" t="s">
        <v>461</v>
      </c>
      <c r="B428" s="22">
        <v>21647</v>
      </c>
      <c r="C428" s="9">
        <v>33720</v>
      </c>
      <c r="D428" s="23">
        <v>48825</v>
      </c>
      <c r="E428" s="22">
        <v>2265</v>
      </c>
      <c r="F428" s="9">
        <v>2448</v>
      </c>
      <c r="G428" s="23">
        <v>10343</v>
      </c>
      <c r="H428" s="22">
        <v>16687</v>
      </c>
      <c r="I428" s="9">
        <v>20025</v>
      </c>
      <c r="J428" s="23">
        <v>84743</v>
      </c>
    </row>
    <row r="429" spans="1:10" x14ac:dyDescent="0.35">
      <c r="A429" s="32" t="s">
        <v>864</v>
      </c>
      <c r="B429" s="22"/>
      <c r="C429" s="9"/>
      <c r="D429" s="23"/>
      <c r="E429" s="22"/>
      <c r="F429" s="9"/>
      <c r="G429" s="23"/>
      <c r="H429" s="22"/>
      <c r="I429" s="9"/>
      <c r="J429" s="23"/>
    </row>
    <row r="430" spans="1:10" x14ac:dyDescent="0.35">
      <c r="A430" s="32" t="s">
        <v>464</v>
      </c>
      <c r="B430" s="22">
        <v>6000</v>
      </c>
      <c r="C430" s="9">
        <v>7560</v>
      </c>
      <c r="D430" s="23">
        <v>9000</v>
      </c>
      <c r="E430" s="22">
        <v>76</v>
      </c>
      <c r="F430" s="9">
        <v>76</v>
      </c>
      <c r="G430" s="23">
        <v>76</v>
      </c>
      <c r="H430" s="22">
        <v>17267</v>
      </c>
      <c r="I430" s="9">
        <v>21404</v>
      </c>
      <c r="J430" s="23">
        <v>26084</v>
      </c>
    </row>
    <row r="431" spans="1:10" x14ac:dyDescent="0.35">
      <c r="A431" s="32" t="s">
        <v>467</v>
      </c>
      <c r="B431" s="22">
        <v>2985</v>
      </c>
      <c r="C431" s="9">
        <v>2985</v>
      </c>
      <c r="D431" s="23">
        <v>2985</v>
      </c>
      <c r="E431" s="22"/>
      <c r="F431" s="9"/>
      <c r="G431" s="23"/>
      <c r="H431" s="22">
        <v>9570</v>
      </c>
      <c r="I431" s="9">
        <v>10809</v>
      </c>
      <c r="J431" s="23">
        <v>33308</v>
      </c>
    </row>
    <row r="432" spans="1:10" x14ac:dyDescent="0.35">
      <c r="A432" s="32" t="s">
        <v>1248</v>
      </c>
      <c r="B432" s="22"/>
      <c r="C432" s="9"/>
      <c r="D432" s="23"/>
      <c r="E432" s="22"/>
      <c r="F432" s="9"/>
      <c r="G432" s="23"/>
      <c r="H432" s="22">
        <v>59573</v>
      </c>
      <c r="I432" s="9">
        <v>120839</v>
      </c>
      <c r="J432" s="23">
        <v>263064</v>
      </c>
    </row>
    <row r="433" spans="1:10" x14ac:dyDescent="0.35">
      <c r="A433" s="32" t="s">
        <v>1437</v>
      </c>
      <c r="B433" s="22"/>
      <c r="C433" s="9"/>
      <c r="D433" s="23"/>
      <c r="E433" s="22"/>
      <c r="F433" s="9"/>
      <c r="G433" s="23"/>
      <c r="H433" s="22"/>
      <c r="I433" s="9"/>
      <c r="J433" s="23"/>
    </row>
    <row r="434" spans="1:10" x14ac:dyDescent="0.35">
      <c r="A434" s="32" t="s">
        <v>980</v>
      </c>
      <c r="B434" s="22"/>
      <c r="C434" s="9"/>
      <c r="D434" s="23"/>
      <c r="E434" s="22"/>
      <c r="F434" s="9"/>
      <c r="G434" s="23"/>
      <c r="H434" s="22"/>
      <c r="I434" s="9"/>
      <c r="J434" s="23"/>
    </row>
    <row r="435" spans="1:10" x14ac:dyDescent="0.35">
      <c r="A435" s="32" t="s">
        <v>1844</v>
      </c>
      <c r="B435" s="22"/>
      <c r="C435" s="9"/>
      <c r="D435" s="23"/>
      <c r="E435" s="22"/>
      <c r="F435" s="9"/>
      <c r="G435" s="23"/>
      <c r="H435" s="22"/>
      <c r="I435" s="9"/>
      <c r="J435" s="23"/>
    </row>
    <row r="436" spans="1:10" x14ac:dyDescent="0.35">
      <c r="A436" s="32" t="s">
        <v>1118</v>
      </c>
      <c r="B436" s="22"/>
      <c r="C436" s="9"/>
      <c r="D436" s="23"/>
      <c r="E436" s="22"/>
      <c r="F436" s="9"/>
      <c r="G436" s="23"/>
      <c r="H436" s="22"/>
      <c r="I436" s="9"/>
      <c r="J436" s="23"/>
    </row>
    <row r="437" spans="1:10" x14ac:dyDescent="0.35">
      <c r="A437" s="32" t="s">
        <v>1848</v>
      </c>
      <c r="B437" s="22"/>
      <c r="C437" s="9"/>
      <c r="D437" s="23"/>
      <c r="E437" s="22"/>
      <c r="F437" s="9"/>
      <c r="G437" s="23"/>
      <c r="H437" s="22"/>
      <c r="I437" s="9"/>
      <c r="J437" s="23"/>
    </row>
    <row r="438" spans="1:10" x14ac:dyDescent="0.35">
      <c r="A438" s="32" t="s">
        <v>1121</v>
      </c>
      <c r="B438" s="22"/>
      <c r="C438" s="9"/>
      <c r="D438" s="23"/>
      <c r="E438" s="22"/>
      <c r="F438" s="9"/>
      <c r="G438" s="23"/>
      <c r="H438" s="22"/>
      <c r="I438" s="9"/>
      <c r="J438" s="23"/>
    </row>
    <row r="439" spans="1:10" x14ac:dyDescent="0.35">
      <c r="A439" s="32" t="s">
        <v>1516</v>
      </c>
      <c r="B439" s="22"/>
      <c r="C439" s="9"/>
      <c r="D439" s="23"/>
      <c r="E439" s="22"/>
      <c r="F439" s="9"/>
      <c r="G439" s="23"/>
      <c r="H439" s="22"/>
      <c r="I439" s="9"/>
      <c r="J439" s="23"/>
    </row>
    <row r="440" spans="1:10" x14ac:dyDescent="0.35">
      <c r="A440" s="32" t="s">
        <v>1124</v>
      </c>
      <c r="B440" s="22"/>
      <c r="C440" s="9"/>
      <c r="D440" s="23"/>
      <c r="E440" s="22"/>
      <c r="F440" s="9"/>
      <c r="G440" s="23"/>
      <c r="H440" s="22"/>
      <c r="I440" s="9"/>
      <c r="J440" s="23"/>
    </row>
    <row r="441" spans="1:10" x14ac:dyDescent="0.35">
      <c r="A441" s="32" t="s">
        <v>1127</v>
      </c>
      <c r="B441" s="22"/>
      <c r="C441" s="9"/>
      <c r="D441" s="23"/>
      <c r="E441" s="22"/>
      <c r="F441" s="9"/>
      <c r="G441" s="23"/>
      <c r="H441" s="22"/>
      <c r="I441" s="9"/>
      <c r="J441" s="23"/>
    </row>
    <row r="442" spans="1:10" x14ac:dyDescent="0.35">
      <c r="A442" s="32" t="s">
        <v>1440</v>
      </c>
      <c r="B442" s="22"/>
      <c r="C442" s="9"/>
      <c r="D442" s="23"/>
      <c r="E442" s="22"/>
      <c r="F442" s="9"/>
      <c r="G442" s="23"/>
      <c r="H442" s="22"/>
      <c r="I442" s="9"/>
      <c r="J442" s="23"/>
    </row>
    <row r="443" spans="1:10" x14ac:dyDescent="0.35">
      <c r="A443" s="32" t="s">
        <v>1251</v>
      </c>
      <c r="B443" s="22"/>
      <c r="C443" s="9"/>
      <c r="D443" s="23"/>
      <c r="E443" s="22"/>
      <c r="F443" s="9"/>
      <c r="G443" s="23"/>
      <c r="H443" s="22"/>
      <c r="I443" s="9"/>
      <c r="J443" s="23"/>
    </row>
    <row r="444" spans="1:10" x14ac:dyDescent="0.35">
      <c r="A444" s="32" t="s">
        <v>1254</v>
      </c>
      <c r="B444" s="22"/>
      <c r="C444" s="9"/>
      <c r="D444" s="23"/>
      <c r="E444" s="22"/>
      <c r="F444" s="9"/>
      <c r="G444" s="23"/>
      <c r="H444" s="22"/>
      <c r="I444" s="9"/>
      <c r="J444" s="23"/>
    </row>
    <row r="445" spans="1:10" x14ac:dyDescent="0.35">
      <c r="A445" s="32" t="s">
        <v>1257</v>
      </c>
      <c r="B445" s="22"/>
      <c r="C445" s="9"/>
      <c r="D445" s="23"/>
      <c r="E445" s="22"/>
      <c r="F445" s="9"/>
      <c r="G445" s="23"/>
      <c r="H445" s="22"/>
      <c r="I445" s="9"/>
      <c r="J445" s="23"/>
    </row>
    <row r="446" spans="1:10" x14ac:dyDescent="0.35">
      <c r="A446" s="32" t="s">
        <v>1443</v>
      </c>
      <c r="B446" s="22"/>
      <c r="C446" s="9"/>
      <c r="D446" s="23"/>
      <c r="E446" s="22"/>
      <c r="F446" s="9"/>
      <c r="G446" s="23"/>
      <c r="H446" s="22"/>
      <c r="I446" s="9"/>
      <c r="J446" s="23"/>
    </row>
    <row r="447" spans="1:10" x14ac:dyDescent="0.35">
      <c r="A447" s="32" t="s">
        <v>867</v>
      </c>
      <c r="B447" s="22"/>
      <c r="C447" s="9"/>
      <c r="D447" s="23"/>
      <c r="E447" s="22"/>
      <c r="F447" s="9"/>
      <c r="G447" s="23"/>
      <c r="H447" s="22"/>
      <c r="I447" s="9"/>
      <c r="J447" s="23"/>
    </row>
    <row r="448" spans="1:10" x14ac:dyDescent="0.35">
      <c r="A448" s="32" t="s">
        <v>1803</v>
      </c>
      <c r="B448" s="22"/>
      <c r="C448" s="9"/>
      <c r="D448" s="23"/>
      <c r="E448" s="22"/>
      <c r="F448" s="9"/>
      <c r="G448" s="23"/>
      <c r="H448" s="22"/>
      <c r="I448" s="9"/>
      <c r="J448" s="23"/>
    </row>
    <row r="449" spans="1:10" x14ac:dyDescent="0.35">
      <c r="A449" s="32" t="s">
        <v>470</v>
      </c>
      <c r="B449" s="22"/>
      <c r="C449" s="9"/>
      <c r="D449" s="23"/>
      <c r="E449" s="22"/>
      <c r="F449" s="9"/>
      <c r="G449" s="23"/>
      <c r="H449" s="22"/>
      <c r="I449" s="9"/>
      <c r="J449" s="23"/>
    </row>
    <row r="450" spans="1:10" x14ac:dyDescent="0.35">
      <c r="A450" s="32" t="s">
        <v>1130</v>
      </c>
      <c r="B450" s="22"/>
      <c r="C450" s="9"/>
      <c r="D450" s="23"/>
      <c r="E450" s="22"/>
      <c r="F450" s="9"/>
      <c r="G450" s="23"/>
      <c r="H450" s="22"/>
      <c r="I450" s="9"/>
      <c r="J450" s="23"/>
    </row>
    <row r="451" spans="1:10" x14ac:dyDescent="0.35">
      <c r="A451" s="32" t="s">
        <v>473</v>
      </c>
      <c r="B451" s="22"/>
      <c r="C451" s="9"/>
      <c r="D451" s="23"/>
      <c r="E451" s="22"/>
      <c r="F451" s="9"/>
      <c r="G451" s="23"/>
      <c r="H451" s="22"/>
      <c r="I451" s="9"/>
      <c r="J451" s="23"/>
    </row>
    <row r="452" spans="1:10" x14ac:dyDescent="0.35">
      <c r="A452" s="32" t="s">
        <v>476</v>
      </c>
      <c r="B452" s="22">
        <v>1559</v>
      </c>
      <c r="C452" s="9">
        <v>1608</v>
      </c>
      <c r="D452" s="23">
        <v>1653</v>
      </c>
      <c r="E452" s="22">
        <v>78</v>
      </c>
      <c r="F452" s="9">
        <v>78</v>
      </c>
      <c r="G452" s="23">
        <v>78</v>
      </c>
      <c r="H452" s="22"/>
      <c r="I452" s="9"/>
      <c r="J452" s="23"/>
    </row>
    <row r="453" spans="1:10" x14ac:dyDescent="0.35">
      <c r="A453" s="32" t="s">
        <v>479</v>
      </c>
      <c r="B453" s="22"/>
      <c r="C453" s="9"/>
      <c r="D453" s="23"/>
      <c r="E453" s="22"/>
      <c r="F453" s="9"/>
      <c r="G453" s="23"/>
      <c r="H453" s="22"/>
      <c r="I453" s="9"/>
      <c r="J453" s="23"/>
    </row>
    <row r="454" spans="1:10" x14ac:dyDescent="0.35">
      <c r="A454" s="32" t="s">
        <v>1260</v>
      </c>
      <c r="B454" s="22"/>
      <c r="C454" s="9"/>
      <c r="D454" s="23"/>
      <c r="E454" s="22"/>
      <c r="F454" s="9"/>
      <c r="G454" s="23"/>
      <c r="H454" s="22"/>
      <c r="I454" s="9"/>
      <c r="J454" s="23"/>
    </row>
    <row r="455" spans="1:10" x14ac:dyDescent="0.35">
      <c r="A455" s="32" t="s">
        <v>1599</v>
      </c>
      <c r="B455" s="22"/>
      <c r="C455" s="9"/>
      <c r="D455" s="23"/>
      <c r="E455" s="22"/>
      <c r="F455" s="9"/>
      <c r="G455" s="23"/>
      <c r="H455" s="22"/>
      <c r="I455" s="9"/>
      <c r="J455" s="23"/>
    </row>
    <row r="456" spans="1:10" x14ac:dyDescent="0.35">
      <c r="A456" s="32" t="s">
        <v>1602</v>
      </c>
      <c r="B456" s="22"/>
      <c r="C456" s="9"/>
      <c r="D456" s="23"/>
      <c r="E456" s="22"/>
      <c r="F456" s="9"/>
      <c r="G456" s="23"/>
      <c r="H456" s="22"/>
      <c r="I456" s="9"/>
      <c r="J456" s="23"/>
    </row>
    <row r="457" spans="1:10" x14ac:dyDescent="0.35">
      <c r="A457" s="32" t="s">
        <v>1605</v>
      </c>
      <c r="B457" s="22"/>
      <c r="C457" s="9"/>
      <c r="D457" s="23"/>
      <c r="E457" s="22"/>
      <c r="F457" s="9"/>
      <c r="G457" s="23"/>
      <c r="H457" s="22"/>
      <c r="I457" s="9"/>
      <c r="J457" s="23"/>
    </row>
    <row r="458" spans="1:10" x14ac:dyDescent="0.35">
      <c r="A458" s="32" t="s">
        <v>1608</v>
      </c>
      <c r="B458" s="22"/>
      <c r="C458" s="9"/>
      <c r="D458" s="23"/>
      <c r="E458" s="22"/>
      <c r="F458" s="9"/>
      <c r="G458" s="23"/>
      <c r="H458" s="22"/>
      <c r="I458" s="9"/>
      <c r="J458" s="23"/>
    </row>
    <row r="459" spans="1:10" x14ac:dyDescent="0.35">
      <c r="A459" s="32" t="s">
        <v>1611</v>
      </c>
      <c r="B459" s="22"/>
      <c r="C459" s="9"/>
      <c r="D459" s="23"/>
      <c r="E459" s="22"/>
      <c r="F459" s="9"/>
      <c r="G459" s="23"/>
      <c r="H459" s="22"/>
      <c r="I459" s="9"/>
      <c r="J459" s="23"/>
    </row>
    <row r="460" spans="1:10" x14ac:dyDescent="0.35">
      <c r="A460" s="32" t="s">
        <v>1614</v>
      </c>
      <c r="B460" s="22"/>
      <c r="C460" s="9"/>
      <c r="D460" s="23"/>
      <c r="E460" s="22"/>
      <c r="F460" s="9"/>
      <c r="G460" s="23"/>
      <c r="H460" s="22"/>
      <c r="I460" s="9"/>
      <c r="J460" s="23"/>
    </row>
    <row r="461" spans="1:10" x14ac:dyDescent="0.35">
      <c r="A461" s="32" t="s">
        <v>1617</v>
      </c>
      <c r="B461" s="22"/>
      <c r="C461" s="9"/>
      <c r="D461" s="23"/>
      <c r="E461" s="22"/>
      <c r="F461" s="9"/>
      <c r="G461" s="23"/>
      <c r="H461" s="22"/>
      <c r="I461" s="9"/>
      <c r="J461" s="23"/>
    </row>
    <row r="462" spans="1:10" x14ac:dyDescent="0.35">
      <c r="A462" s="32" t="s">
        <v>1836</v>
      </c>
      <c r="B462" s="22"/>
      <c r="C462" s="9"/>
      <c r="D462" s="23"/>
      <c r="E462" s="22"/>
      <c r="F462" s="9"/>
      <c r="G462" s="23"/>
      <c r="H462" s="22">
        <v>1144257</v>
      </c>
      <c r="I462" s="9">
        <v>1211214</v>
      </c>
      <c r="J462" s="23">
        <v>1640421</v>
      </c>
    </row>
    <row r="463" spans="1:10" x14ac:dyDescent="0.35">
      <c r="A463" s="32" t="s">
        <v>1446</v>
      </c>
      <c r="B463" s="22"/>
      <c r="C463" s="9"/>
      <c r="D463" s="23"/>
      <c r="E463" s="22"/>
      <c r="F463" s="9"/>
      <c r="G463" s="23"/>
      <c r="H463" s="22"/>
      <c r="I463" s="9"/>
      <c r="J463" s="23"/>
    </row>
    <row r="464" spans="1:10" x14ac:dyDescent="0.35">
      <c r="A464" s="32" t="s">
        <v>1883</v>
      </c>
      <c r="B464" s="22"/>
      <c r="C464" s="9"/>
      <c r="D464" s="23"/>
      <c r="E464" s="22"/>
      <c r="F464" s="9"/>
      <c r="G464" s="23"/>
      <c r="H464" s="22"/>
      <c r="I464" s="9"/>
      <c r="J464" s="23"/>
    </row>
    <row r="465" spans="1:10" x14ac:dyDescent="0.35">
      <c r="A465" s="32" t="s">
        <v>1133</v>
      </c>
      <c r="B465" s="22"/>
      <c r="C465" s="9"/>
      <c r="D465" s="23"/>
      <c r="E465" s="22"/>
      <c r="F465" s="9"/>
      <c r="G465" s="23"/>
      <c r="H465" s="22"/>
      <c r="I465" s="9"/>
      <c r="J465" s="23"/>
    </row>
    <row r="466" spans="1:10" x14ac:dyDescent="0.35">
      <c r="A466" s="32" t="s">
        <v>1851</v>
      </c>
      <c r="B466" s="22"/>
      <c r="C466" s="9"/>
      <c r="D466" s="23"/>
      <c r="E466" s="22"/>
      <c r="F466" s="9"/>
      <c r="G466" s="23"/>
      <c r="H466" s="22"/>
      <c r="I466" s="9"/>
      <c r="J466" s="23"/>
    </row>
    <row r="467" spans="1:10" x14ac:dyDescent="0.35">
      <c r="A467" s="32" t="s">
        <v>1136</v>
      </c>
      <c r="B467" s="22"/>
      <c r="C467" s="9"/>
      <c r="D467" s="23"/>
      <c r="E467" s="22"/>
      <c r="F467" s="9"/>
      <c r="G467" s="23"/>
      <c r="H467" s="22"/>
      <c r="I467" s="9"/>
      <c r="J467" s="23"/>
    </row>
    <row r="468" spans="1:10" x14ac:dyDescent="0.35">
      <c r="A468" s="32" t="s">
        <v>1854</v>
      </c>
      <c r="B468" s="22"/>
      <c r="C468" s="9"/>
      <c r="D468" s="23"/>
      <c r="E468" s="22"/>
      <c r="F468" s="9"/>
      <c r="G468" s="23"/>
      <c r="H468" s="22"/>
      <c r="I468" s="9"/>
      <c r="J468" s="23"/>
    </row>
    <row r="469" spans="1:10" x14ac:dyDescent="0.35">
      <c r="A469" s="32" t="s">
        <v>1886</v>
      </c>
      <c r="B469" s="22"/>
      <c r="C469" s="9"/>
      <c r="D469" s="23"/>
      <c r="E469" s="22"/>
      <c r="F469" s="9"/>
      <c r="G469" s="23"/>
      <c r="H469" s="22"/>
      <c r="I469" s="9"/>
      <c r="J469" s="23"/>
    </row>
    <row r="470" spans="1:10" x14ac:dyDescent="0.35">
      <c r="A470" s="32" t="s">
        <v>1449</v>
      </c>
      <c r="B470" s="22"/>
      <c r="C470" s="9"/>
      <c r="D470" s="23"/>
      <c r="E470" s="22"/>
      <c r="F470" s="9"/>
      <c r="G470" s="23"/>
      <c r="H470" s="22"/>
      <c r="I470" s="9"/>
      <c r="J470" s="23"/>
    </row>
    <row r="471" spans="1:10" x14ac:dyDescent="0.35">
      <c r="A471" s="32" t="s">
        <v>1263</v>
      </c>
      <c r="B471" s="22"/>
      <c r="C471" s="9"/>
      <c r="D471" s="23"/>
      <c r="E471" s="22"/>
      <c r="F471" s="9"/>
      <c r="G471" s="23"/>
      <c r="H471" s="22"/>
      <c r="I471" s="9"/>
      <c r="J471" s="23"/>
    </row>
    <row r="472" spans="1:10" x14ac:dyDescent="0.35">
      <c r="A472" s="32" t="s">
        <v>1266</v>
      </c>
      <c r="B472" s="22"/>
      <c r="C472" s="9"/>
      <c r="D472" s="23"/>
      <c r="E472" s="22"/>
      <c r="F472" s="9"/>
      <c r="G472" s="23"/>
      <c r="H472" s="22"/>
      <c r="I472" s="9"/>
      <c r="J472" s="23"/>
    </row>
    <row r="473" spans="1:10" x14ac:dyDescent="0.35">
      <c r="A473" s="32" t="s">
        <v>1269</v>
      </c>
      <c r="B473" s="22"/>
      <c r="C473" s="9"/>
      <c r="D473" s="23"/>
      <c r="E473" s="22"/>
      <c r="F473" s="9"/>
      <c r="G473" s="23"/>
      <c r="H473" s="22"/>
      <c r="I473" s="9"/>
      <c r="J473" s="23"/>
    </row>
    <row r="474" spans="1:10" x14ac:dyDescent="0.35">
      <c r="A474" s="32" t="s">
        <v>1272</v>
      </c>
      <c r="B474" s="22"/>
      <c r="C474" s="9"/>
      <c r="D474" s="23"/>
      <c r="E474" s="22"/>
      <c r="F474" s="9"/>
      <c r="G474" s="23"/>
      <c r="H474" s="22"/>
      <c r="I474" s="9"/>
      <c r="J474" s="23"/>
    </row>
    <row r="475" spans="1:10" x14ac:dyDescent="0.35">
      <c r="A475" s="32" t="s">
        <v>1275</v>
      </c>
      <c r="B475" s="22"/>
      <c r="C475" s="9"/>
      <c r="D475" s="23"/>
      <c r="E475" s="22"/>
      <c r="F475" s="9"/>
      <c r="G475" s="23"/>
      <c r="H475" s="22"/>
      <c r="I475" s="9"/>
      <c r="J475" s="23"/>
    </row>
    <row r="476" spans="1:10" x14ac:dyDescent="0.35">
      <c r="A476" s="32" t="s">
        <v>1278</v>
      </c>
      <c r="B476" s="22"/>
      <c r="C476" s="9"/>
      <c r="D476" s="23"/>
      <c r="E476" s="22"/>
      <c r="F476" s="9"/>
      <c r="G476" s="23"/>
      <c r="H476" s="22"/>
      <c r="I476" s="9"/>
      <c r="J476" s="23"/>
    </row>
    <row r="477" spans="1:10" x14ac:dyDescent="0.35">
      <c r="A477" s="32" t="s">
        <v>1139</v>
      </c>
      <c r="B477" s="22"/>
      <c r="C477" s="9"/>
      <c r="D477" s="23"/>
      <c r="E477" s="22"/>
      <c r="F477" s="9"/>
      <c r="G477" s="23"/>
      <c r="H477" s="22"/>
      <c r="I477" s="9"/>
      <c r="J477" s="23"/>
    </row>
    <row r="478" spans="1:10" x14ac:dyDescent="0.35">
      <c r="A478" s="32" t="s">
        <v>1142</v>
      </c>
      <c r="B478" s="22"/>
      <c r="C478" s="9"/>
      <c r="D478" s="23"/>
      <c r="E478" s="22"/>
      <c r="F478" s="9"/>
      <c r="G478" s="23"/>
      <c r="H478" s="22"/>
      <c r="I478" s="9"/>
      <c r="J478" s="23"/>
    </row>
    <row r="479" spans="1:10" x14ac:dyDescent="0.35">
      <c r="A479" s="32" t="s">
        <v>870</v>
      </c>
      <c r="B479" s="22">
        <v>146552</v>
      </c>
      <c r="C479" s="9">
        <v>164178</v>
      </c>
      <c r="D479" s="23">
        <v>180449</v>
      </c>
      <c r="E479" s="22"/>
      <c r="F479" s="9"/>
      <c r="G479" s="23"/>
      <c r="H479" s="22">
        <v>7196</v>
      </c>
      <c r="I479" s="9">
        <v>55890</v>
      </c>
      <c r="J479" s="23">
        <v>100839</v>
      </c>
    </row>
    <row r="480" spans="1:10" x14ac:dyDescent="0.35">
      <c r="A480" s="32" t="s">
        <v>1806</v>
      </c>
      <c r="B480" s="22"/>
      <c r="C480" s="9"/>
      <c r="D480" s="23"/>
      <c r="E480" s="22"/>
      <c r="F480" s="9"/>
      <c r="G480" s="23"/>
      <c r="H480" s="22"/>
      <c r="I480" s="9"/>
      <c r="J480" s="23"/>
    </row>
    <row r="481" spans="1:10" x14ac:dyDescent="0.35">
      <c r="A481" s="31" t="s">
        <v>480</v>
      </c>
      <c r="B481" s="20">
        <f t="shared" ref="B481:J481" si="17">SUM(B482:B501)</f>
        <v>12895</v>
      </c>
      <c r="C481" s="13">
        <f t="shared" si="17"/>
        <v>14797</v>
      </c>
      <c r="D481" s="21">
        <f t="shared" si="17"/>
        <v>16495</v>
      </c>
      <c r="E481" s="20">
        <f t="shared" si="17"/>
        <v>11147</v>
      </c>
      <c r="F481" s="13">
        <f t="shared" si="17"/>
        <v>15424</v>
      </c>
      <c r="G481" s="21">
        <f t="shared" si="17"/>
        <v>21601</v>
      </c>
      <c r="H481" s="20">
        <f t="shared" si="17"/>
        <v>640</v>
      </c>
      <c r="I481" s="13">
        <f t="shared" si="17"/>
        <v>719</v>
      </c>
      <c r="J481" s="21">
        <f t="shared" si="17"/>
        <v>792</v>
      </c>
    </row>
    <row r="482" spans="1:10" x14ac:dyDescent="0.35">
      <c r="A482" s="32" t="s">
        <v>483</v>
      </c>
      <c r="B482" s="22">
        <v>10026</v>
      </c>
      <c r="C482" s="9">
        <v>11887</v>
      </c>
      <c r="D482" s="23">
        <v>13547</v>
      </c>
      <c r="E482" s="22">
        <v>11026</v>
      </c>
      <c r="F482" s="9">
        <v>14572</v>
      </c>
      <c r="G482" s="23">
        <v>20075</v>
      </c>
      <c r="H482" s="22">
        <v>531</v>
      </c>
      <c r="I482" s="9">
        <v>531</v>
      </c>
      <c r="J482" s="23">
        <v>531</v>
      </c>
    </row>
    <row r="483" spans="1:10" x14ac:dyDescent="0.35">
      <c r="A483" s="32" t="s">
        <v>486</v>
      </c>
      <c r="B483" s="22"/>
      <c r="C483" s="9"/>
      <c r="D483" s="23"/>
      <c r="E483" s="22"/>
      <c r="F483" s="9"/>
      <c r="G483" s="23"/>
      <c r="H483" s="22"/>
      <c r="I483" s="9"/>
      <c r="J483" s="23"/>
    </row>
    <row r="484" spans="1:10" x14ac:dyDescent="0.35">
      <c r="A484" s="32" t="s">
        <v>489</v>
      </c>
      <c r="B484" s="22"/>
      <c r="C484" s="9"/>
      <c r="D484" s="23"/>
      <c r="E484" s="22"/>
      <c r="F484" s="9"/>
      <c r="G484" s="23"/>
      <c r="H484" s="22"/>
      <c r="I484" s="9"/>
      <c r="J484" s="23"/>
    </row>
    <row r="485" spans="1:10" x14ac:dyDescent="0.35">
      <c r="A485" s="32" t="s">
        <v>1145</v>
      </c>
      <c r="B485" s="22"/>
      <c r="C485" s="9"/>
      <c r="D485" s="23"/>
      <c r="E485" s="22"/>
      <c r="F485" s="9"/>
      <c r="G485" s="23"/>
      <c r="H485" s="22"/>
      <c r="I485" s="9"/>
      <c r="J485" s="23"/>
    </row>
    <row r="486" spans="1:10" x14ac:dyDescent="0.35">
      <c r="A486" s="32" t="s">
        <v>1148</v>
      </c>
      <c r="B486" s="22"/>
      <c r="C486" s="9"/>
      <c r="D486" s="23"/>
      <c r="E486" s="22"/>
      <c r="F486" s="9"/>
      <c r="G486" s="23"/>
      <c r="H486" s="22"/>
      <c r="I486" s="9"/>
      <c r="J486" s="23"/>
    </row>
    <row r="487" spans="1:10" x14ac:dyDescent="0.35">
      <c r="A487" s="32" t="s">
        <v>983</v>
      </c>
      <c r="B487" s="22"/>
      <c r="C487" s="9"/>
      <c r="D487" s="23"/>
      <c r="E487" s="22"/>
      <c r="F487" s="9"/>
      <c r="G487" s="23"/>
      <c r="H487" s="22"/>
      <c r="I487" s="9"/>
      <c r="J487" s="23"/>
    </row>
    <row r="488" spans="1:10" x14ac:dyDescent="0.35">
      <c r="A488" s="32" t="s">
        <v>986</v>
      </c>
      <c r="B488" s="22"/>
      <c r="C488" s="9"/>
      <c r="D488" s="23"/>
      <c r="E488" s="22"/>
      <c r="F488" s="9"/>
      <c r="G488" s="23"/>
      <c r="H488" s="22"/>
      <c r="I488" s="9"/>
      <c r="J488" s="23"/>
    </row>
    <row r="489" spans="1:10" x14ac:dyDescent="0.35">
      <c r="A489" s="32" t="s">
        <v>989</v>
      </c>
      <c r="B489" s="22"/>
      <c r="C489" s="9"/>
      <c r="D489" s="23"/>
      <c r="E489" s="22"/>
      <c r="F489" s="9"/>
      <c r="G489" s="23"/>
      <c r="H489" s="22"/>
      <c r="I489" s="9"/>
      <c r="J489" s="23"/>
    </row>
    <row r="490" spans="1:10" x14ac:dyDescent="0.35">
      <c r="A490" s="32" t="s">
        <v>992</v>
      </c>
      <c r="B490" s="22"/>
      <c r="C490" s="9"/>
      <c r="D490" s="23"/>
      <c r="E490" s="22"/>
      <c r="F490" s="9"/>
      <c r="G490" s="23"/>
      <c r="H490" s="22"/>
      <c r="I490" s="9"/>
      <c r="J490" s="23"/>
    </row>
    <row r="491" spans="1:10" x14ac:dyDescent="0.35">
      <c r="A491" s="32" t="s">
        <v>1151</v>
      </c>
      <c r="B491" s="22"/>
      <c r="C491" s="9"/>
      <c r="D491" s="23"/>
      <c r="E491" s="22"/>
      <c r="F491" s="9"/>
      <c r="G491" s="23"/>
      <c r="H491" s="22"/>
      <c r="I491" s="9"/>
      <c r="J491" s="23"/>
    </row>
    <row r="492" spans="1:10" x14ac:dyDescent="0.35">
      <c r="A492" s="32" t="s">
        <v>1154</v>
      </c>
      <c r="B492" s="22"/>
      <c r="C492" s="9"/>
      <c r="D492" s="23"/>
      <c r="E492" s="22"/>
      <c r="F492" s="9"/>
      <c r="G492" s="23"/>
      <c r="H492" s="22"/>
      <c r="I492" s="9"/>
      <c r="J492" s="23"/>
    </row>
    <row r="493" spans="1:10" x14ac:dyDescent="0.35">
      <c r="A493" s="32" t="s">
        <v>492</v>
      </c>
      <c r="B493" s="22"/>
      <c r="C493" s="9"/>
      <c r="D493" s="23"/>
      <c r="E493" s="22"/>
      <c r="F493" s="9"/>
      <c r="G493" s="23"/>
      <c r="H493" s="22"/>
      <c r="I493" s="9"/>
      <c r="J493" s="23"/>
    </row>
    <row r="494" spans="1:10" x14ac:dyDescent="0.35">
      <c r="A494" s="32" t="s">
        <v>873</v>
      </c>
      <c r="B494" s="22"/>
      <c r="C494" s="9"/>
      <c r="D494" s="23"/>
      <c r="E494" s="22"/>
      <c r="F494" s="9"/>
      <c r="G494" s="23"/>
      <c r="H494" s="22"/>
      <c r="I494" s="9"/>
      <c r="J494" s="23"/>
    </row>
    <row r="495" spans="1:10" x14ac:dyDescent="0.35">
      <c r="A495" s="32" t="s">
        <v>1157</v>
      </c>
      <c r="B495" s="22"/>
      <c r="C495" s="9"/>
      <c r="D495" s="23"/>
      <c r="E495" s="22"/>
      <c r="F495" s="9"/>
      <c r="G495" s="23"/>
      <c r="H495" s="22"/>
      <c r="I495" s="9"/>
      <c r="J495" s="23"/>
    </row>
    <row r="496" spans="1:10" x14ac:dyDescent="0.35">
      <c r="A496" s="32" t="s">
        <v>495</v>
      </c>
      <c r="B496" s="22"/>
      <c r="C496" s="9"/>
      <c r="D496" s="23"/>
      <c r="E496" s="22"/>
      <c r="F496" s="9"/>
      <c r="G496" s="23"/>
      <c r="H496" s="22"/>
      <c r="I496" s="9"/>
      <c r="J496" s="23"/>
    </row>
    <row r="497" spans="1:10" x14ac:dyDescent="0.35">
      <c r="A497" s="32" t="s">
        <v>1160</v>
      </c>
      <c r="B497" s="22"/>
      <c r="C497" s="9"/>
      <c r="D497" s="23"/>
      <c r="E497" s="22"/>
      <c r="F497" s="9"/>
      <c r="G497" s="23"/>
      <c r="H497" s="22"/>
      <c r="I497" s="9"/>
      <c r="J497" s="23"/>
    </row>
    <row r="498" spans="1:10" x14ac:dyDescent="0.35">
      <c r="A498" s="32" t="s">
        <v>498</v>
      </c>
      <c r="B498" s="22">
        <v>2869</v>
      </c>
      <c r="C498" s="9">
        <v>2910</v>
      </c>
      <c r="D498" s="23">
        <v>2948</v>
      </c>
      <c r="E498" s="22">
        <v>121</v>
      </c>
      <c r="F498" s="9">
        <v>852</v>
      </c>
      <c r="G498" s="23">
        <v>1526</v>
      </c>
      <c r="H498" s="22">
        <v>109</v>
      </c>
      <c r="I498" s="9">
        <v>188</v>
      </c>
      <c r="J498" s="23">
        <v>261</v>
      </c>
    </row>
    <row r="499" spans="1:10" x14ac:dyDescent="0.35">
      <c r="A499" s="32" t="s">
        <v>1163</v>
      </c>
      <c r="B499" s="22"/>
      <c r="C499" s="9"/>
      <c r="D499" s="23"/>
      <c r="E499" s="22"/>
      <c r="F499" s="9"/>
      <c r="G499" s="23"/>
      <c r="H499" s="22"/>
      <c r="I499" s="9"/>
      <c r="J499" s="23"/>
    </row>
    <row r="500" spans="1:10" x14ac:dyDescent="0.35">
      <c r="A500" s="32" t="s">
        <v>876</v>
      </c>
      <c r="B500" s="22"/>
      <c r="C500" s="9"/>
      <c r="D500" s="23"/>
      <c r="E500" s="22"/>
      <c r="F500" s="9"/>
      <c r="G500" s="23"/>
      <c r="H500" s="22"/>
      <c r="I500" s="9"/>
      <c r="J500" s="23"/>
    </row>
    <row r="501" spans="1:10" x14ac:dyDescent="0.35">
      <c r="A501" s="32" t="s">
        <v>698</v>
      </c>
      <c r="B501" s="22"/>
      <c r="C501" s="9"/>
      <c r="D501" s="23"/>
      <c r="E501" s="22"/>
      <c r="F501" s="9"/>
      <c r="G501" s="23"/>
      <c r="H501" s="22"/>
      <c r="I501" s="9"/>
      <c r="J501" s="23"/>
    </row>
    <row r="502" spans="1:10" x14ac:dyDescent="0.35">
      <c r="A502" s="31" t="s">
        <v>499</v>
      </c>
      <c r="B502" s="20">
        <f t="shared" ref="B502:J502" si="18">SUM(B503:B510)</f>
        <v>750</v>
      </c>
      <c r="C502" s="13">
        <f t="shared" si="18"/>
        <v>750</v>
      </c>
      <c r="D502" s="21">
        <f t="shared" si="18"/>
        <v>750</v>
      </c>
      <c r="E502" s="20">
        <f t="shared" si="18"/>
        <v>927</v>
      </c>
      <c r="F502" s="13">
        <f t="shared" si="18"/>
        <v>1105</v>
      </c>
      <c r="G502" s="21">
        <f t="shared" si="18"/>
        <v>1269</v>
      </c>
      <c r="H502" s="20">
        <f t="shared" si="18"/>
        <v>598</v>
      </c>
      <c r="I502" s="13">
        <f t="shared" si="18"/>
        <v>598</v>
      </c>
      <c r="J502" s="21">
        <f t="shared" si="18"/>
        <v>598</v>
      </c>
    </row>
    <row r="503" spans="1:10" x14ac:dyDescent="0.35">
      <c r="A503" s="32" t="s">
        <v>1281</v>
      </c>
      <c r="B503" s="22"/>
      <c r="C503" s="9"/>
      <c r="D503" s="23"/>
      <c r="E503" s="22"/>
      <c r="F503" s="9"/>
      <c r="G503" s="23"/>
      <c r="H503" s="22"/>
      <c r="I503" s="9"/>
      <c r="J503" s="23"/>
    </row>
    <row r="504" spans="1:10" x14ac:dyDescent="0.35">
      <c r="A504" s="32" t="s">
        <v>1620</v>
      </c>
      <c r="B504" s="22"/>
      <c r="C504" s="9"/>
      <c r="D504" s="23"/>
      <c r="E504" s="22"/>
      <c r="F504" s="9"/>
      <c r="G504" s="23"/>
      <c r="H504" s="22"/>
      <c r="I504" s="9"/>
      <c r="J504" s="23"/>
    </row>
    <row r="505" spans="1:10" x14ac:dyDescent="0.35">
      <c r="A505" s="32" t="s">
        <v>502</v>
      </c>
      <c r="B505" s="22">
        <v>750</v>
      </c>
      <c r="C505" s="9">
        <v>750</v>
      </c>
      <c r="D505" s="23">
        <v>750</v>
      </c>
      <c r="E505" s="22"/>
      <c r="F505" s="9"/>
      <c r="G505" s="23"/>
      <c r="H505" s="22">
        <v>598</v>
      </c>
      <c r="I505" s="9">
        <v>598</v>
      </c>
      <c r="J505" s="23">
        <v>598</v>
      </c>
    </row>
    <row r="506" spans="1:10" x14ac:dyDescent="0.35">
      <c r="A506" s="32" t="s">
        <v>505</v>
      </c>
      <c r="B506" s="22"/>
      <c r="C506" s="9"/>
      <c r="D506" s="23"/>
      <c r="E506" s="22">
        <v>927</v>
      </c>
      <c r="F506" s="9">
        <v>1105</v>
      </c>
      <c r="G506" s="23">
        <v>1269</v>
      </c>
      <c r="H506" s="22"/>
      <c r="I506" s="9"/>
      <c r="J506" s="23"/>
    </row>
    <row r="507" spans="1:10" x14ac:dyDescent="0.35">
      <c r="A507" s="32" t="s">
        <v>879</v>
      </c>
      <c r="B507" s="22"/>
      <c r="C507" s="9"/>
      <c r="D507" s="23"/>
      <c r="E507" s="22"/>
      <c r="F507" s="9"/>
      <c r="G507" s="23"/>
      <c r="H507" s="22"/>
      <c r="I507" s="9"/>
      <c r="J507" s="23"/>
    </row>
    <row r="508" spans="1:10" x14ac:dyDescent="0.35">
      <c r="A508" s="32" t="s">
        <v>1166</v>
      </c>
      <c r="B508" s="22"/>
      <c r="C508" s="9"/>
      <c r="D508" s="23"/>
      <c r="E508" s="22"/>
      <c r="F508" s="9"/>
      <c r="G508" s="23"/>
      <c r="H508" s="22"/>
      <c r="I508" s="9"/>
      <c r="J508" s="23"/>
    </row>
    <row r="509" spans="1:10" x14ac:dyDescent="0.35">
      <c r="A509" s="32" t="s">
        <v>1169</v>
      </c>
      <c r="B509" s="22"/>
      <c r="C509" s="9"/>
      <c r="D509" s="23"/>
      <c r="E509" s="22"/>
      <c r="F509" s="9"/>
      <c r="G509" s="23"/>
      <c r="H509" s="22"/>
      <c r="I509" s="9"/>
      <c r="J509" s="23"/>
    </row>
    <row r="510" spans="1:10" x14ac:dyDescent="0.35">
      <c r="A510" s="32" t="s">
        <v>1172</v>
      </c>
      <c r="B510" s="22"/>
      <c r="C510" s="9"/>
      <c r="D510" s="23"/>
      <c r="E510" s="22"/>
      <c r="F510" s="9"/>
      <c r="G510" s="23"/>
      <c r="H510" s="22"/>
      <c r="I510" s="9"/>
      <c r="J510" s="23"/>
    </row>
    <row r="511" spans="1:10" x14ac:dyDescent="0.35">
      <c r="A511" s="31" t="s">
        <v>1889</v>
      </c>
      <c r="B511" s="20">
        <f t="shared" ref="B511:J511" si="19">SUM(B512)</f>
        <v>0</v>
      </c>
      <c r="C511" s="13">
        <f t="shared" si="19"/>
        <v>0</v>
      </c>
      <c r="D511" s="21">
        <f t="shared" si="19"/>
        <v>0</v>
      </c>
      <c r="E511" s="20">
        <f t="shared" si="19"/>
        <v>0</v>
      </c>
      <c r="F511" s="13">
        <f t="shared" si="19"/>
        <v>0</v>
      </c>
      <c r="G511" s="21">
        <f t="shared" si="19"/>
        <v>0</v>
      </c>
      <c r="H511" s="20">
        <f t="shared" si="19"/>
        <v>0</v>
      </c>
      <c r="I511" s="13">
        <f t="shared" si="19"/>
        <v>0</v>
      </c>
      <c r="J511" s="21">
        <f t="shared" si="19"/>
        <v>0</v>
      </c>
    </row>
    <row r="512" spans="1:10" x14ac:dyDescent="0.35">
      <c r="A512" s="32" t="s">
        <v>1892</v>
      </c>
      <c r="B512" s="22"/>
      <c r="C512" s="9"/>
      <c r="D512" s="23"/>
      <c r="E512" s="22"/>
      <c r="F512" s="9"/>
      <c r="G512" s="23"/>
      <c r="H512" s="22"/>
      <c r="I512" s="9"/>
      <c r="J512" s="23"/>
    </row>
    <row r="513" spans="1:10" x14ac:dyDescent="0.35">
      <c r="A513" s="31" t="s">
        <v>506</v>
      </c>
      <c r="B513" s="20">
        <f t="shared" ref="B513:J513" si="20">SUM(B514)</f>
        <v>0</v>
      </c>
      <c r="C513" s="13">
        <f t="shared" si="20"/>
        <v>0</v>
      </c>
      <c r="D513" s="21">
        <f t="shared" si="20"/>
        <v>0</v>
      </c>
      <c r="E513" s="20">
        <f t="shared" si="20"/>
        <v>2100</v>
      </c>
      <c r="F513" s="13">
        <f t="shared" si="20"/>
        <v>2100</v>
      </c>
      <c r="G513" s="21">
        <f t="shared" si="20"/>
        <v>2100</v>
      </c>
      <c r="H513" s="20">
        <f t="shared" si="20"/>
        <v>0</v>
      </c>
      <c r="I513" s="13">
        <f t="shared" si="20"/>
        <v>0</v>
      </c>
      <c r="J513" s="21">
        <f t="shared" si="20"/>
        <v>0</v>
      </c>
    </row>
    <row r="514" spans="1:10" x14ac:dyDescent="0.35">
      <c r="A514" s="32" t="s">
        <v>509</v>
      </c>
      <c r="B514" s="22"/>
      <c r="C514" s="9"/>
      <c r="D514" s="23"/>
      <c r="E514" s="22">
        <v>2100</v>
      </c>
      <c r="F514" s="9">
        <v>2100</v>
      </c>
      <c r="G514" s="23">
        <v>2100</v>
      </c>
      <c r="H514" s="22"/>
      <c r="I514" s="9"/>
      <c r="J514" s="23"/>
    </row>
    <row r="515" spans="1:10" ht="15" thickBot="1" x14ac:dyDescent="0.4">
      <c r="A515" s="34" t="s">
        <v>510</v>
      </c>
      <c r="B515" s="24">
        <f t="shared" ref="B515:J515" si="21">SUM(B516,B577)</f>
        <v>913782</v>
      </c>
      <c r="C515" s="25">
        <f t="shared" si="21"/>
        <v>1055027</v>
      </c>
      <c r="D515" s="26">
        <f t="shared" si="21"/>
        <v>1184020</v>
      </c>
      <c r="E515" s="24">
        <f t="shared" si="21"/>
        <v>722704</v>
      </c>
      <c r="F515" s="25">
        <f t="shared" si="21"/>
        <v>825182</v>
      </c>
      <c r="G515" s="26">
        <f t="shared" si="21"/>
        <v>940856</v>
      </c>
      <c r="H515" s="24">
        <f t="shared" si="21"/>
        <v>1731492</v>
      </c>
      <c r="I515" s="25">
        <f t="shared" si="21"/>
        <v>3393191</v>
      </c>
      <c r="J515" s="26">
        <f t="shared" si="21"/>
        <v>4802221</v>
      </c>
    </row>
    <row r="516" spans="1:10" x14ac:dyDescent="0.35">
      <c r="A516" s="41" t="s">
        <v>511</v>
      </c>
      <c r="B516" s="20">
        <f t="shared" ref="B516:J516" si="22">SUM(B517:B576)</f>
        <v>900161</v>
      </c>
      <c r="C516" s="13">
        <f t="shared" si="22"/>
        <v>1041406</v>
      </c>
      <c r="D516" s="21">
        <f t="shared" si="22"/>
        <v>1170399</v>
      </c>
      <c r="E516" s="20">
        <f t="shared" si="22"/>
        <v>202367</v>
      </c>
      <c r="F516" s="13">
        <f t="shared" si="22"/>
        <v>229314</v>
      </c>
      <c r="G516" s="21">
        <f t="shared" si="22"/>
        <v>275265</v>
      </c>
      <c r="H516" s="20">
        <f t="shared" si="22"/>
        <v>250709</v>
      </c>
      <c r="I516" s="13">
        <f t="shared" si="22"/>
        <v>443173</v>
      </c>
      <c r="J516" s="21">
        <f t="shared" si="22"/>
        <v>495986</v>
      </c>
    </row>
    <row r="517" spans="1:10" x14ac:dyDescent="0.35">
      <c r="A517" s="32" t="s">
        <v>514</v>
      </c>
      <c r="B517" s="22">
        <v>817</v>
      </c>
      <c r="C517" s="9">
        <v>49256</v>
      </c>
      <c r="D517" s="23">
        <v>93969</v>
      </c>
      <c r="E517" s="22">
        <v>61449</v>
      </c>
      <c r="F517" s="9">
        <v>65362</v>
      </c>
      <c r="G517" s="23">
        <v>68974</v>
      </c>
      <c r="H517" s="22">
        <v>11531</v>
      </c>
      <c r="I517" s="9">
        <v>12259</v>
      </c>
      <c r="J517" s="23">
        <v>12932</v>
      </c>
    </row>
    <row r="518" spans="1:10" x14ac:dyDescent="0.35">
      <c r="A518" s="32" t="s">
        <v>1809</v>
      </c>
      <c r="B518" s="22"/>
      <c r="C518" s="9"/>
      <c r="D518" s="23"/>
      <c r="E518" s="22"/>
      <c r="F518" s="9"/>
      <c r="G518" s="23"/>
      <c r="H518" s="22"/>
      <c r="I518" s="9"/>
      <c r="J518" s="23"/>
    </row>
    <row r="519" spans="1:10" x14ac:dyDescent="0.35">
      <c r="A519" s="32" t="s">
        <v>1284</v>
      </c>
      <c r="B519" s="22"/>
      <c r="C519" s="9"/>
      <c r="D519" s="23"/>
      <c r="E519" s="22"/>
      <c r="F519" s="9"/>
      <c r="G519" s="23"/>
      <c r="H519" s="22"/>
      <c r="I519" s="9"/>
      <c r="J519" s="23"/>
    </row>
    <row r="520" spans="1:10" x14ac:dyDescent="0.35">
      <c r="A520" s="32" t="s">
        <v>1817</v>
      </c>
      <c r="B520" s="22"/>
      <c r="C520" s="9"/>
      <c r="D520" s="23"/>
      <c r="E520" s="22"/>
      <c r="F520" s="9"/>
      <c r="G520" s="23"/>
      <c r="H520" s="22"/>
      <c r="I520" s="9"/>
      <c r="J520" s="23"/>
    </row>
    <row r="521" spans="1:10" x14ac:dyDescent="0.35">
      <c r="A521" s="32" t="s">
        <v>517</v>
      </c>
      <c r="B521" s="22">
        <v>79489</v>
      </c>
      <c r="C521" s="9">
        <v>111217</v>
      </c>
      <c r="D521" s="23">
        <v>139116</v>
      </c>
      <c r="E521" s="22">
        <v>30972</v>
      </c>
      <c r="F521" s="9">
        <v>35077</v>
      </c>
      <c r="G521" s="23">
        <v>41762</v>
      </c>
      <c r="H521" s="22">
        <v>28024</v>
      </c>
      <c r="I521" s="9">
        <v>36570</v>
      </c>
      <c r="J521" s="23">
        <v>40600</v>
      </c>
    </row>
    <row r="522" spans="1:10" x14ac:dyDescent="0.35">
      <c r="A522" s="32" t="s">
        <v>520</v>
      </c>
      <c r="B522" s="22">
        <v>590</v>
      </c>
      <c r="C522" s="9">
        <v>590</v>
      </c>
      <c r="D522" s="23">
        <v>590</v>
      </c>
      <c r="E522" s="22">
        <v>50</v>
      </c>
      <c r="F522" s="9">
        <v>50</v>
      </c>
      <c r="G522" s="23">
        <v>50</v>
      </c>
      <c r="H522" s="22">
        <v>148</v>
      </c>
      <c r="I522" s="9">
        <v>173</v>
      </c>
      <c r="J522" s="23">
        <v>196</v>
      </c>
    </row>
    <row r="523" spans="1:10" x14ac:dyDescent="0.35">
      <c r="A523" s="32" t="s">
        <v>1880</v>
      </c>
      <c r="B523" s="22"/>
      <c r="C523" s="9"/>
      <c r="D523" s="23"/>
      <c r="E523" s="22"/>
      <c r="F523" s="9"/>
      <c r="G523" s="23"/>
      <c r="H523" s="22"/>
      <c r="I523" s="9"/>
      <c r="J523" s="23"/>
    </row>
    <row r="524" spans="1:10" x14ac:dyDescent="0.35">
      <c r="A524" s="32" t="s">
        <v>1286</v>
      </c>
      <c r="B524" s="22"/>
      <c r="C524" s="9"/>
      <c r="D524" s="23"/>
      <c r="E524" s="22"/>
      <c r="F524" s="9"/>
      <c r="G524" s="23"/>
      <c r="H524" s="22"/>
      <c r="I524" s="9"/>
      <c r="J524" s="23"/>
    </row>
    <row r="525" spans="1:10" x14ac:dyDescent="0.35">
      <c r="A525" s="32" t="s">
        <v>995</v>
      </c>
      <c r="B525" s="22">
        <v>5550</v>
      </c>
      <c r="C525" s="9">
        <v>5550</v>
      </c>
      <c r="D525" s="23">
        <v>5550</v>
      </c>
      <c r="E525" s="22">
        <v>1100</v>
      </c>
      <c r="F525" s="9">
        <v>1100</v>
      </c>
      <c r="G525" s="23">
        <v>1100</v>
      </c>
      <c r="H525" s="22"/>
      <c r="I525" s="9"/>
      <c r="J525" s="23"/>
    </row>
    <row r="526" spans="1:10" x14ac:dyDescent="0.35">
      <c r="A526" s="32" t="s">
        <v>701</v>
      </c>
      <c r="B526" s="22">
        <v>2300</v>
      </c>
      <c r="C526" s="9">
        <v>2300</v>
      </c>
      <c r="D526" s="23">
        <v>2300</v>
      </c>
      <c r="E526" s="22"/>
      <c r="F526" s="9"/>
      <c r="G526" s="23"/>
      <c r="H526" s="22">
        <v>437</v>
      </c>
      <c r="I526" s="9">
        <v>437</v>
      </c>
      <c r="J526" s="23">
        <v>437</v>
      </c>
    </row>
    <row r="527" spans="1:10" x14ac:dyDescent="0.35">
      <c r="A527" s="32" t="s">
        <v>523</v>
      </c>
      <c r="B527" s="22">
        <v>5533</v>
      </c>
      <c r="C527" s="9">
        <v>5533</v>
      </c>
      <c r="D527" s="23">
        <v>5533</v>
      </c>
      <c r="E527" s="22"/>
      <c r="F527" s="9"/>
      <c r="G527" s="23"/>
      <c r="H527" s="22"/>
      <c r="I527" s="9"/>
      <c r="J527" s="23"/>
    </row>
    <row r="528" spans="1:10" x14ac:dyDescent="0.35">
      <c r="A528" s="32" t="s">
        <v>526</v>
      </c>
      <c r="B528" s="22">
        <v>278925</v>
      </c>
      <c r="C528" s="9">
        <v>309558</v>
      </c>
      <c r="D528" s="23">
        <v>337834</v>
      </c>
      <c r="E528" s="22">
        <v>39813</v>
      </c>
      <c r="F528" s="9">
        <v>45058</v>
      </c>
      <c r="G528" s="23">
        <v>49295</v>
      </c>
      <c r="H528" s="22">
        <v>28557</v>
      </c>
      <c r="I528" s="9">
        <v>33165</v>
      </c>
      <c r="J528" s="23">
        <v>42231</v>
      </c>
    </row>
    <row r="529" spans="1:10" x14ac:dyDescent="0.35">
      <c r="A529" s="32" t="s">
        <v>529</v>
      </c>
      <c r="B529" s="22">
        <v>72074</v>
      </c>
      <c r="C529" s="9">
        <v>84448</v>
      </c>
      <c r="D529" s="23">
        <v>95871</v>
      </c>
      <c r="E529" s="22">
        <v>4451</v>
      </c>
      <c r="F529" s="9">
        <v>4675</v>
      </c>
      <c r="G529" s="23">
        <v>4881</v>
      </c>
      <c r="H529" s="22">
        <v>11442</v>
      </c>
      <c r="I529" s="9">
        <v>32673</v>
      </c>
      <c r="J529" s="23">
        <v>52271</v>
      </c>
    </row>
    <row r="530" spans="1:10" x14ac:dyDescent="0.35">
      <c r="A530" s="32" t="s">
        <v>532</v>
      </c>
      <c r="B530" s="22">
        <v>36897</v>
      </c>
      <c r="C530" s="9">
        <v>38663</v>
      </c>
      <c r="D530" s="23">
        <v>40294</v>
      </c>
      <c r="E530" s="22">
        <v>5100</v>
      </c>
      <c r="F530" s="9">
        <v>5880</v>
      </c>
      <c r="G530" s="23">
        <v>8575</v>
      </c>
      <c r="H530" s="22">
        <v>18438</v>
      </c>
      <c r="I530" s="9">
        <v>18857</v>
      </c>
      <c r="J530" s="23">
        <v>20419</v>
      </c>
    </row>
    <row r="531" spans="1:10" x14ac:dyDescent="0.35">
      <c r="A531" s="32" t="s">
        <v>1175</v>
      </c>
      <c r="B531" s="22"/>
      <c r="C531" s="9"/>
      <c r="D531" s="23"/>
      <c r="E531" s="22">
        <v>1461</v>
      </c>
      <c r="F531" s="9">
        <v>1461</v>
      </c>
      <c r="G531" s="23">
        <v>1461</v>
      </c>
      <c r="H531" s="22"/>
      <c r="I531" s="9"/>
      <c r="J531" s="23"/>
    </row>
    <row r="532" spans="1:10" x14ac:dyDescent="0.35">
      <c r="A532" s="32" t="s">
        <v>704</v>
      </c>
      <c r="B532" s="22">
        <v>10673</v>
      </c>
      <c r="C532" s="9">
        <v>10673</v>
      </c>
      <c r="D532" s="23">
        <v>10673</v>
      </c>
      <c r="E532" s="22"/>
      <c r="F532" s="9"/>
      <c r="G532" s="23"/>
      <c r="H532" s="22">
        <v>60</v>
      </c>
      <c r="I532" s="9">
        <v>60</v>
      </c>
      <c r="J532" s="23">
        <v>60</v>
      </c>
    </row>
    <row r="533" spans="1:10" x14ac:dyDescent="0.35">
      <c r="A533" s="32" t="s">
        <v>535</v>
      </c>
      <c r="B533" s="22">
        <v>1005</v>
      </c>
      <c r="C533" s="9">
        <v>1005</v>
      </c>
      <c r="D533" s="23">
        <v>1005</v>
      </c>
      <c r="E533" s="22">
        <v>60</v>
      </c>
      <c r="F533" s="9">
        <v>60</v>
      </c>
      <c r="G533" s="23">
        <v>60</v>
      </c>
      <c r="H533" s="22">
        <v>8774</v>
      </c>
      <c r="I533" s="9">
        <v>9260</v>
      </c>
      <c r="J533" s="23">
        <v>13084</v>
      </c>
    </row>
    <row r="534" spans="1:10" x14ac:dyDescent="0.35">
      <c r="A534" s="32" t="s">
        <v>538</v>
      </c>
      <c r="B534" s="22">
        <v>1618</v>
      </c>
      <c r="C534" s="9">
        <v>2952</v>
      </c>
      <c r="D534" s="23">
        <v>4184</v>
      </c>
      <c r="E534" s="22">
        <v>16531</v>
      </c>
      <c r="F534" s="9">
        <v>20401</v>
      </c>
      <c r="G534" s="23">
        <v>23973</v>
      </c>
      <c r="H534" s="22">
        <v>4321</v>
      </c>
      <c r="I534" s="9">
        <v>5067</v>
      </c>
      <c r="J534" s="23">
        <v>5492</v>
      </c>
    </row>
    <row r="535" spans="1:10" x14ac:dyDescent="0.35">
      <c r="A535" s="32" t="s">
        <v>998</v>
      </c>
      <c r="B535" s="22">
        <v>15442</v>
      </c>
      <c r="C535" s="9">
        <v>15557</v>
      </c>
      <c r="D535" s="23">
        <v>15663</v>
      </c>
      <c r="E535" s="22"/>
      <c r="F535" s="9"/>
      <c r="G535" s="23"/>
      <c r="H535" s="22"/>
      <c r="I535" s="9"/>
      <c r="J535" s="23"/>
    </row>
    <row r="536" spans="1:10" x14ac:dyDescent="0.35">
      <c r="A536" s="32" t="s">
        <v>541</v>
      </c>
      <c r="B536" s="22">
        <v>15000</v>
      </c>
      <c r="C536" s="9">
        <v>29856</v>
      </c>
      <c r="D536" s="23">
        <v>43569</v>
      </c>
      <c r="E536" s="22">
        <v>41380</v>
      </c>
      <c r="F536" s="9">
        <v>50190</v>
      </c>
      <c r="G536" s="23">
        <v>75134</v>
      </c>
      <c r="H536" s="22">
        <v>35223</v>
      </c>
      <c r="I536" s="9">
        <v>53180</v>
      </c>
      <c r="J536" s="23">
        <v>62703</v>
      </c>
    </row>
    <row r="537" spans="1:10" x14ac:dyDescent="0.35">
      <c r="A537" s="32" t="s">
        <v>882</v>
      </c>
      <c r="B537" s="22">
        <v>374248</v>
      </c>
      <c r="C537" s="9">
        <v>374248</v>
      </c>
      <c r="D537" s="23">
        <v>374248</v>
      </c>
      <c r="E537" s="22"/>
      <c r="F537" s="9"/>
      <c r="G537" s="23"/>
      <c r="H537" s="22">
        <v>103754</v>
      </c>
      <c r="I537" s="9">
        <v>241472</v>
      </c>
      <c r="J537" s="23">
        <v>245561</v>
      </c>
    </row>
    <row r="538" spans="1:10" x14ac:dyDescent="0.35">
      <c r="A538" s="32" t="s">
        <v>1452</v>
      </c>
      <c r="B538" s="22"/>
      <c r="C538" s="9"/>
      <c r="D538" s="23"/>
      <c r="E538" s="22"/>
      <c r="F538" s="9"/>
      <c r="G538" s="23"/>
      <c r="H538" s="22"/>
      <c r="I538" s="9"/>
      <c r="J538" s="23"/>
    </row>
    <row r="539" spans="1:10" x14ac:dyDescent="0.35">
      <c r="A539" s="32" t="s">
        <v>1289</v>
      </c>
      <c r="B539" s="22"/>
      <c r="C539" s="9"/>
      <c r="D539" s="23"/>
      <c r="E539" s="22"/>
      <c r="F539" s="9"/>
      <c r="G539" s="23"/>
      <c r="H539" s="22"/>
      <c r="I539" s="9"/>
      <c r="J539" s="23"/>
    </row>
    <row r="540" spans="1:10" x14ac:dyDescent="0.35">
      <c r="A540" s="32" t="s">
        <v>1455</v>
      </c>
      <c r="B540" s="22"/>
      <c r="C540" s="9"/>
      <c r="D540" s="23"/>
      <c r="E540" s="22"/>
      <c r="F540" s="9"/>
      <c r="G540" s="23"/>
      <c r="H540" s="22"/>
      <c r="I540" s="9"/>
      <c r="J540" s="23"/>
    </row>
    <row r="541" spans="1:10" x14ac:dyDescent="0.35">
      <c r="A541" s="32" t="s">
        <v>1623</v>
      </c>
      <c r="B541" s="22"/>
      <c r="C541" s="9"/>
      <c r="D541" s="23"/>
      <c r="E541" s="22"/>
      <c r="F541" s="9"/>
      <c r="G541" s="23"/>
      <c r="H541" s="22"/>
      <c r="I541" s="9"/>
      <c r="J541" s="23"/>
    </row>
    <row r="542" spans="1:10" x14ac:dyDescent="0.35">
      <c r="A542" s="32" t="s">
        <v>1001</v>
      </c>
      <c r="B542" s="22"/>
      <c r="C542" s="9"/>
      <c r="D542" s="23"/>
      <c r="E542" s="22"/>
      <c r="F542" s="9"/>
      <c r="G542" s="23"/>
      <c r="H542" s="22"/>
      <c r="I542" s="9"/>
      <c r="J542" s="23"/>
    </row>
    <row r="543" spans="1:10" x14ac:dyDescent="0.35">
      <c r="A543" s="32" t="s">
        <v>1539</v>
      </c>
      <c r="B543" s="22"/>
      <c r="C543" s="9"/>
      <c r="D543" s="23"/>
      <c r="E543" s="22"/>
      <c r="F543" s="9"/>
      <c r="G543" s="23"/>
      <c r="H543" s="22"/>
      <c r="I543" s="9"/>
      <c r="J543" s="23"/>
    </row>
    <row r="544" spans="1:10" x14ac:dyDescent="0.35">
      <c r="A544" s="32" t="s">
        <v>1542</v>
      </c>
      <c r="B544" s="22"/>
      <c r="C544" s="9"/>
      <c r="D544" s="23"/>
      <c r="E544" s="22"/>
      <c r="F544" s="9"/>
      <c r="G544" s="23"/>
      <c r="H544" s="22"/>
      <c r="I544" s="9"/>
      <c r="J544" s="23"/>
    </row>
    <row r="545" spans="1:10" x14ac:dyDescent="0.35">
      <c r="A545" s="32" t="s">
        <v>1857</v>
      </c>
      <c r="B545" s="22"/>
      <c r="C545" s="9"/>
      <c r="D545" s="23"/>
      <c r="E545" s="22"/>
      <c r="F545" s="9"/>
      <c r="G545" s="23"/>
      <c r="H545" s="22"/>
      <c r="I545" s="9"/>
      <c r="J545" s="23"/>
    </row>
    <row r="546" spans="1:10" x14ac:dyDescent="0.35">
      <c r="A546" s="32" t="s">
        <v>1860</v>
      </c>
      <c r="B546" s="22"/>
      <c r="C546" s="9"/>
      <c r="D546" s="23"/>
      <c r="E546" s="22"/>
      <c r="F546" s="9"/>
      <c r="G546" s="23"/>
      <c r="H546" s="22"/>
      <c r="I546" s="9"/>
      <c r="J546" s="23"/>
    </row>
    <row r="547" spans="1:10" x14ac:dyDescent="0.35">
      <c r="A547" s="32" t="s">
        <v>1626</v>
      </c>
      <c r="B547" s="22"/>
      <c r="C547" s="9"/>
      <c r="D547" s="23"/>
      <c r="E547" s="22"/>
      <c r="F547" s="9"/>
      <c r="G547" s="23"/>
      <c r="H547" s="22"/>
      <c r="I547" s="9"/>
      <c r="J547" s="23"/>
    </row>
    <row r="548" spans="1:10" x14ac:dyDescent="0.35">
      <c r="A548" s="32" t="s">
        <v>1004</v>
      </c>
      <c r="B548" s="22"/>
      <c r="C548" s="9"/>
      <c r="D548" s="23"/>
      <c r="E548" s="22"/>
      <c r="F548" s="9"/>
      <c r="G548" s="23"/>
      <c r="H548" s="22"/>
      <c r="I548" s="9"/>
      <c r="J548" s="23"/>
    </row>
    <row r="549" spans="1:10" x14ac:dyDescent="0.35">
      <c r="A549" s="32" t="s">
        <v>1458</v>
      </c>
      <c r="B549" s="22"/>
      <c r="C549" s="9"/>
      <c r="D549" s="23"/>
      <c r="E549" s="22"/>
      <c r="F549" s="9"/>
      <c r="G549" s="23"/>
      <c r="H549" s="22"/>
      <c r="I549" s="9"/>
      <c r="J549" s="23"/>
    </row>
    <row r="550" spans="1:10" x14ac:dyDescent="0.35">
      <c r="A550" s="32" t="s">
        <v>1629</v>
      </c>
      <c r="B550" s="22"/>
      <c r="C550" s="9"/>
      <c r="D550" s="23"/>
      <c r="E550" s="22"/>
      <c r="F550" s="9"/>
      <c r="G550" s="23"/>
      <c r="H550" s="22"/>
      <c r="I550" s="9"/>
      <c r="J550" s="23"/>
    </row>
    <row r="551" spans="1:10" x14ac:dyDescent="0.35">
      <c r="A551" s="32" t="s">
        <v>1545</v>
      </c>
      <c r="B551" s="22"/>
      <c r="C551" s="9"/>
      <c r="D551" s="23"/>
      <c r="E551" s="22"/>
      <c r="F551" s="9"/>
      <c r="G551" s="23"/>
      <c r="H551" s="22"/>
      <c r="I551" s="9"/>
      <c r="J551" s="23"/>
    </row>
    <row r="552" spans="1:10" x14ac:dyDescent="0.35">
      <c r="A552" s="32" t="s">
        <v>1632</v>
      </c>
      <c r="B552" s="22"/>
      <c r="C552" s="9"/>
      <c r="D552" s="23"/>
      <c r="E552" s="22"/>
      <c r="F552" s="9"/>
      <c r="G552" s="23"/>
      <c r="H552" s="22"/>
      <c r="I552" s="9"/>
      <c r="J552" s="23"/>
    </row>
    <row r="553" spans="1:10" x14ac:dyDescent="0.35">
      <c r="A553" s="32" t="s">
        <v>1548</v>
      </c>
      <c r="B553" s="22"/>
      <c r="C553" s="9"/>
      <c r="D553" s="23"/>
      <c r="E553" s="22"/>
      <c r="F553" s="9"/>
      <c r="G553" s="23"/>
      <c r="H553" s="22"/>
      <c r="I553" s="9"/>
      <c r="J553" s="23"/>
    </row>
    <row r="554" spans="1:10" x14ac:dyDescent="0.35">
      <c r="A554" s="32" t="s">
        <v>1635</v>
      </c>
      <c r="B554" s="22"/>
      <c r="C554" s="9"/>
      <c r="D554" s="23"/>
      <c r="E554" s="22"/>
      <c r="F554" s="9"/>
      <c r="G554" s="23"/>
      <c r="H554" s="22"/>
      <c r="I554" s="9"/>
      <c r="J554" s="23"/>
    </row>
    <row r="555" spans="1:10" x14ac:dyDescent="0.35">
      <c r="A555" s="32" t="s">
        <v>1551</v>
      </c>
      <c r="B555" s="22"/>
      <c r="C555" s="9"/>
      <c r="D555" s="23"/>
      <c r="E555" s="22"/>
      <c r="F555" s="9"/>
      <c r="G555" s="23"/>
      <c r="H555" s="22"/>
      <c r="I555" s="9"/>
      <c r="J555" s="23"/>
    </row>
    <row r="556" spans="1:10" x14ac:dyDescent="0.35">
      <c r="A556" s="32" t="s">
        <v>1554</v>
      </c>
      <c r="B556" s="22"/>
      <c r="C556" s="9"/>
      <c r="D556" s="23"/>
      <c r="E556" s="22"/>
      <c r="F556" s="9"/>
      <c r="G556" s="23"/>
      <c r="H556" s="22"/>
      <c r="I556" s="9"/>
      <c r="J556" s="23"/>
    </row>
    <row r="557" spans="1:10" x14ac:dyDescent="0.35">
      <c r="A557" s="32" t="s">
        <v>1638</v>
      </c>
      <c r="B557" s="22"/>
      <c r="C557" s="9"/>
      <c r="D557" s="23"/>
      <c r="E557" s="22"/>
      <c r="F557" s="9"/>
      <c r="G557" s="23"/>
      <c r="H557" s="22"/>
      <c r="I557" s="9"/>
      <c r="J557" s="23"/>
    </row>
    <row r="558" spans="1:10" x14ac:dyDescent="0.35">
      <c r="A558" s="32" t="s">
        <v>1641</v>
      </c>
      <c r="B558" s="22"/>
      <c r="C558" s="9"/>
      <c r="D558" s="23"/>
      <c r="E558" s="22"/>
      <c r="F558" s="9"/>
      <c r="G558" s="23"/>
      <c r="H558" s="22"/>
      <c r="I558" s="9"/>
      <c r="J558" s="23"/>
    </row>
    <row r="559" spans="1:10" x14ac:dyDescent="0.35">
      <c r="A559" s="32" t="s">
        <v>1461</v>
      </c>
      <c r="B559" s="22"/>
      <c r="C559" s="9"/>
      <c r="D559" s="23"/>
      <c r="E559" s="22"/>
      <c r="F559" s="9"/>
      <c r="G559" s="23"/>
      <c r="H559" s="22"/>
      <c r="I559" s="9"/>
      <c r="J559" s="23"/>
    </row>
    <row r="560" spans="1:10" x14ac:dyDescent="0.35">
      <c r="A560" s="32" t="s">
        <v>1863</v>
      </c>
      <c r="B560" s="22"/>
      <c r="C560" s="9"/>
      <c r="D560" s="23"/>
      <c r="E560" s="22"/>
      <c r="F560" s="9"/>
      <c r="G560" s="23"/>
      <c r="H560" s="22"/>
      <c r="I560" s="9"/>
      <c r="J560" s="23"/>
    </row>
    <row r="561" spans="1:10" x14ac:dyDescent="0.35">
      <c r="A561" s="32" t="s">
        <v>1644</v>
      </c>
      <c r="B561" s="22"/>
      <c r="C561" s="9"/>
      <c r="D561" s="23"/>
      <c r="E561" s="22"/>
      <c r="F561" s="9"/>
      <c r="G561" s="23"/>
      <c r="H561" s="22"/>
      <c r="I561" s="9"/>
      <c r="J561" s="23"/>
    </row>
    <row r="562" spans="1:10" x14ac:dyDescent="0.35">
      <c r="A562" s="32" t="s">
        <v>1647</v>
      </c>
      <c r="B562" s="22"/>
      <c r="C562" s="9"/>
      <c r="D562" s="23"/>
      <c r="E562" s="22"/>
      <c r="F562" s="9"/>
      <c r="G562" s="23"/>
      <c r="H562" s="22"/>
      <c r="I562" s="9"/>
      <c r="J562" s="23"/>
    </row>
    <row r="563" spans="1:10" x14ac:dyDescent="0.35">
      <c r="A563" s="32" t="s">
        <v>1650</v>
      </c>
      <c r="B563" s="22"/>
      <c r="C563" s="9"/>
      <c r="D563" s="23"/>
      <c r="E563" s="22"/>
      <c r="F563" s="9"/>
      <c r="G563" s="23"/>
      <c r="H563" s="22"/>
      <c r="I563" s="9"/>
      <c r="J563" s="23"/>
    </row>
    <row r="564" spans="1:10" x14ac:dyDescent="0.35">
      <c r="A564" s="32" t="s">
        <v>1653</v>
      </c>
      <c r="B564" s="22"/>
      <c r="C564" s="9"/>
      <c r="D564" s="23"/>
      <c r="E564" s="22"/>
      <c r="F564" s="9"/>
      <c r="G564" s="23"/>
      <c r="H564" s="22"/>
      <c r="I564" s="9"/>
      <c r="J564" s="23"/>
    </row>
    <row r="565" spans="1:10" x14ac:dyDescent="0.35">
      <c r="A565" s="32" t="s">
        <v>1656</v>
      </c>
      <c r="B565" s="22"/>
      <c r="C565" s="9"/>
      <c r="D565" s="23"/>
      <c r="E565" s="22"/>
      <c r="F565" s="9"/>
      <c r="G565" s="23"/>
      <c r="H565" s="22"/>
      <c r="I565" s="9"/>
      <c r="J565" s="23"/>
    </row>
    <row r="566" spans="1:10" x14ac:dyDescent="0.35">
      <c r="A566" s="32" t="s">
        <v>1557</v>
      </c>
      <c r="B566" s="22"/>
      <c r="C566" s="9"/>
      <c r="D566" s="23"/>
      <c r="E566" s="22"/>
      <c r="F566" s="9"/>
      <c r="G566" s="23"/>
      <c r="H566" s="22"/>
      <c r="I566" s="9"/>
      <c r="J566" s="23"/>
    </row>
    <row r="567" spans="1:10" x14ac:dyDescent="0.35">
      <c r="A567" s="32" t="s">
        <v>1866</v>
      </c>
      <c r="B567" s="22"/>
      <c r="C567" s="9"/>
      <c r="D567" s="23"/>
      <c r="E567" s="22"/>
      <c r="F567" s="9"/>
      <c r="G567" s="23"/>
      <c r="H567" s="22"/>
      <c r="I567" s="9"/>
      <c r="J567" s="23"/>
    </row>
    <row r="568" spans="1:10" x14ac:dyDescent="0.35">
      <c r="A568" s="32" t="s">
        <v>1464</v>
      </c>
      <c r="B568" s="22"/>
      <c r="C568" s="9"/>
      <c r="D568" s="23"/>
      <c r="E568" s="22"/>
      <c r="F568" s="9"/>
      <c r="G568" s="23"/>
      <c r="H568" s="22"/>
      <c r="I568" s="9"/>
      <c r="J568" s="23"/>
    </row>
    <row r="569" spans="1:10" x14ac:dyDescent="0.35">
      <c r="A569" s="32" t="s">
        <v>1467</v>
      </c>
      <c r="B569" s="22"/>
      <c r="C569" s="9"/>
      <c r="D569" s="23"/>
      <c r="E569" s="22"/>
      <c r="F569" s="9"/>
      <c r="G569" s="23"/>
      <c r="H569" s="22"/>
      <c r="I569" s="9"/>
      <c r="J569" s="23"/>
    </row>
    <row r="570" spans="1:10" x14ac:dyDescent="0.35">
      <c r="A570" s="32" t="s">
        <v>1659</v>
      </c>
      <c r="B570" s="22"/>
      <c r="C570" s="9"/>
      <c r="D570" s="23"/>
      <c r="E570" s="22"/>
      <c r="F570" s="9"/>
      <c r="G570" s="23"/>
      <c r="H570" s="22"/>
      <c r="I570" s="9"/>
      <c r="J570" s="23"/>
    </row>
    <row r="571" spans="1:10" x14ac:dyDescent="0.35">
      <c r="A571" s="32" t="s">
        <v>885</v>
      </c>
      <c r="B571" s="22"/>
      <c r="C571" s="9"/>
      <c r="D571" s="23"/>
      <c r="E571" s="22"/>
      <c r="F571" s="9"/>
      <c r="G571" s="23"/>
      <c r="H571" s="22"/>
      <c r="I571" s="9"/>
      <c r="J571" s="23"/>
    </row>
    <row r="572" spans="1:10" x14ac:dyDescent="0.35">
      <c r="A572" s="32" t="s">
        <v>1470</v>
      </c>
      <c r="B572" s="22"/>
      <c r="C572" s="9"/>
      <c r="D572" s="23"/>
      <c r="E572" s="22"/>
      <c r="F572" s="9"/>
      <c r="G572" s="23"/>
      <c r="H572" s="22"/>
      <c r="I572" s="9"/>
      <c r="J572" s="23"/>
    </row>
    <row r="573" spans="1:10" x14ac:dyDescent="0.35">
      <c r="A573" s="32" t="s">
        <v>1560</v>
      </c>
      <c r="B573" s="22"/>
      <c r="C573" s="9"/>
      <c r="D573" s="23"/>
      <c r="E573" s="22"/>
      <c r="F573" s="9"/>
      <c r="G573" s="23"/>
      <c r="H573" s="22"/>
      <c r="I573" s="9"/>
      <c r="J573" s="23"/>
    </row>
    <row r="574" spans="1:10" x14ac:dyDescent="0.35">
      <c r="A574" s="32" t="s">
        <v>1869</v>
      </c>
      <c r="B574" s="22"/>
      <c r="C574" s="9"/>
      <c r="D574" s="23"/>
      <c r="E574" s="22"/>
      <c r="F574" s="9"/>
      <c r="G574" s="23"/>
      <c r="H574" s="22"/>
      <c r="I574" s="9"/>
      <c r="J574" s="23"/>
    </row>
    <row r="575" spans="1:10" x14ac:dyDescent="0.35">
      <c r="A575" s="32" t="s">
        <v>1473</v>
      </c>
      <c r="B575" s="22"/>
      <c r="C575" s="9"/>
      <c r="D575" s="23"/>
      <c r="E575" s="22"/>
      <c r="F575" s="9"/>
      <c r="G575" s="23"/>
      <c r="H575" s="22"/>
      <c r="I575" s="9"/>
      <c r="J575" s="23"/>
    </row>
    <row r="576" spans="1:10" x14ac:dyDescent="0.35">
      <c r="A576" s="32" t="s">
        <v>1314</v>
      </c>
      <c r="B576" s="22"/>
      <c r="C576" s="9"/>
      <c r="D576" s="23"/>
      <c r="E576" s="22"/>
      <c r="F576" s="9"/>
      <c r="G576" s="23"/>
      <c r="H576" s="22"/>
      <c r="I576" s="9"/>
      <c r="J576" s="23"/>
    </row>
    <row r="577" spans="1:10" x14ac:dyDescent="0.35">
      <c r="A577" s="41" t="s">
        <v>542</v>
      </c>
      <c r="B577" s="20">
        <f t="shared" ref="B577:J577" si="23">SUM(B578:B636)</f>
        <v>13621</v>
      </c>
      <c r="C577" s="13">
        <f t="shared" si="23"/>
        <v>13621</v>
      </c>
      <c r="D577" s="21">
        <f t="shared" si="23"/>
        <v>13621</v>
      </c>
      <c r="E577" s="20">
        <f t="shared" si="23"/>
        <v>520337</v>
      </c>
      <c r="F577" s="13">
        <f t="shared" si="23"/>
        <v>595868</v>
      </c>
      <c r="G577" s="21">
        <f t="shared" si="23"/>
        <v>665591</v>
      </c>
      <c r="H577" s="20">
        <f t="shared" si="23"/>
        <v>1480783</v>
      </c>
      <c r="I577" s="13">
        <f t="shared" si="23"/>
        <v>2950018</v>
      </c>
      <c r="J577" s="21">
        <f t="shared" si="23"/>
        <v>4306235</v>
      </c>
    </row>
    <row r="578" spans="1:10" x14ac:dyDescent="0.35">
      <c r="A578" s="32" t="s">
        <v>545</v>
      </c>
      <c r="B578" s="22">
        <v>11035</v>
      </c>
      <c r="C578" s="9">
        <v>11035</v>
      </c>
      <c r="D578" s="23">
        <v>11035</v>
      </c>
      <c r="E578" s="22">
        <v>2776</v>
      </c>
      <c r="F578" s="9">
        <v>2776</v>
      </c>
      <c r="G578" s="23">
        <v>2776</v>
      </c>
      <c r="H578" s="22">
        <v>28442</v>
      </c>
      <c r="I578" s="9">
        <v>34047</v>
      </c>
      <c r="J578" s="23">
        <v>39221</v>
      </c>
    </row>
    <row r="579" spans="1:10" x14ac:dyDescent="0.35">
      <c r="A579" s="32" t="s">
        <v>1178</v>
      </c>
      <c r="B579" s="22"/>
      <c r="C579" s="9"/>
      <c r="D579" s="23"/>
      <c r="E579" s="22"/>
      <c r="F579" s="9"/>
      <c r="G579" s="23"/>
      <c r="H579" s="22"/>
      <c r="I579" s="9"/>
      <c r="J579" s="23"/>
    </row>
    <row r="580" spans="1:10" x14ac:dyDescent="0.35">
      <c r="A580" s="32" t="s">
        <v>1007</v>
      </c>
      <c r="B580" s="22"/>
      <c r="C580" s="9"/>
      <c r="D580" s="23"/>
      <c r="E580" s="22"/>
      <c r="F580" s="9"/>
      <c r="G580" s="23"/>
      <c r="H580" s="22"/>
      <c r="I580" s="9"/>
      <c r="J580" s="23"/>
    </row>
    <row r="581" spans="1:10" x14ac:dyDescent="0.35">
      <c r="A581" s="32" t="s">
        <v>888</v>
      </c>
      <c r="B581" s="22"/>
      <c r="C581" s="9"/>
      <c r="D581" s="23"/>
      <c r="E581" s="22">
        <v>17814</v>
      </c>
      <c r="F581" s="9">
        <v>17814</v>
      </c>
      <c r="G581" s="23">
        <v>17814</v>
      </c>
      <c r="H581" s="22">
        <v>595</v>
      </c>
      <c r="I581" s="9">
        <v>595</v>
      </c>
      <c r="J581" s="23">
        <v>595</v>
      </c>
    </row>
    <row r="582" spans="1:10" x14ac:dyDescent="0.35">
      <c r="A582" s="32" t="s">
        <v>548</v>
      </c>
      <c r="B582" s="22"/>
      <c r="C582" s="9"/>
      <c r="D582" s="23"/>
      <c r="E582" s="22"/>
      <c r="F582" s="9"/>
      <c r="G582" s="23"/>
      <c r="H582" s="22">
        <v>2754</v>
      </c>
      <c r="I582" s="9">
        <v>2754</v>
      </c>
      <c r="J582" s="23">
        <v>2754</v>
      </c>
    </row>
    <row r="583" spans="1:10" x14ac:dyDescent="0.35">
      <c r="A583" s="32" t="s">
        <v>551</v>
      </c>
      <c r="B583" s="22"/>
      <c r="C583" s="9"/>
      <c r="D583" s="23"/>
      <c r="E583" s="22"/>
      <c r="F583" s="9"/>
      <c r="G583" s="23"/>
      <c r="H583" s="22"/>
      <c r="I583" s="9"/>
      <c r="J583" s="23"/>
    </row>
    <row r="584" spans="1:10" x14ac:dyDescent="0.35">
      <c r="A584" s="32" t="s">
        <v>891</v>
      </c>
      <c r="B584" s="22"/>
      <c r="C584" s="9"/>
      <c r="D584" s="23"/>
      <c r="E584" s="22">
        <v>6924</v>
      </c>
      <c r="F584" s="9">
        <v>6924</v>
      </c>
      <c r="G584" s="23">
        <v>6924</v>
      </c>
      <c r="H584" s="22"/>
      <c r="I584" s="9"/>
      <c r="J584" s="23"/>
    </row>
    <row r="585" spans="1:10" x14ac:dyDescent="0.35">
      <c r="A585" s="32" t="s">
        <v>554</v>
      </c>
      <c r="B585" s="22"/>
      <c r="C585" s="9"/>
      <c r="D585" s="23"/>
      <c r="E585" s="22"/>
      <c r="F585" s="9"/>
      <c r="G585" s="23"/>
      <c r="H585" s="22"/>
      <c r="I585" s="9"/>
      <c r="J585" s="23"/>
    </row>
    <row r="586" spans="1:10" x14ac:dyDescent="0.35">
      <c r="A586" s="32" t="s">
        <v>557</v>
      </c>
      <c r="B586" s="22"/>
      <c r="C586" s="9"/>
      <c r="D586" s="23"/>
      <c r="E586" s="22"/>
      <c r="F586" s="9"/>
      <c r="G586" s="23"/>
      <c r="H586" s="22"/>
      <c r="I586" s="9"/>
      <c r="J586" s="23"/>
    </row>
    <row r="587" spans="1:10" x14ac:dyDescent="0.35">
      <c r="A587" s="32" t="s">
        <v>560</v>
      </c>
      <c r="B587" s="22">
        <v>207</v>
      </c>
      <c r="C587" s="9">
        <v>207</v>
      </c>
      <c r="D587" s="23">
        <v>207</v>
      </c>
      <c r="E587" s="22"/>
      <c r="F587" s="9"/>
      <c r="G587" s="23"/>
      <c r="H587" s="22"/>
      <c r="I587" s="9"/>
      <c r="J587" s="23"/>
    </row>
    <row r="588" spans="1:10" x14ac:dyDescent="0.35">
      <c r="A588" s="32" t="s">
        <v>563</v>
      </c>
      <c r="B588" s="22"/>
      <c r="C588" s="9"/>
      <c r="D588" s="23"/>
      <c r="E588" s="22">
        <v>1100</v>
      </c>
      <c r="F588" s="9">
        <v>1100</v>
      </c>
      <c r="G588" s="23">
        <v>1100</v>
      </c>
      <c r="H588" s="22">
        <v>880</v>
      </c>
      <c r="I588" s="9">
        <v>880</v>
      </c>
      <c r="J588" s="23">
        <v>880</v>
      </c>
    </row>
    <row r="589" spans="1:10" x14ac:dyDescent="0.35">
      <c r="A589" s="32" t="s">
        <v>566</v>
      </c>
      <c r="B589" s="22"/>
      <c r="C589" s="9"/>
      <c r="D589" s="23"/>
      <c r="E589" s="22">
        <v>9287</v>
      </c>
      <c r="F589" s="9">
        <v>36884</v>
      </c>
      <c r="G589" s="23">
        <v>62359</v>
      </c>
      <c r="H589" s="22"/>
      <c r="I589" s="9"/>
      <c r="J589" s="23"/>
    </row>
    <row r="590" spans="1:10" x14ac:dyDescent="0.35">
      <c r="A590" s="32" t="s">
        <v>569</v>
      </c>
      <c r="B590" s="22"/>
      <c r="C590" s="9"/>
      <c r="D590" s="23"/>
      <c r="E590" s="22"/>
      <c r="F590" s="9"/>
      <c r="G590" s="23"/>
      <c r="H590" s="22"/>
      <c r="I590" s="9"/>
      <c r="J590" s="23"/>
    </row>
    <row r="591" spans="1:10" x14ac:dyDescent="0.35">
      <c r="A591" s="32" t="s">
        <v>894</v>
      </c>
      <c r="B591" s="22"/>
      <c r="C591" s="9"/>
      <c r="D591" s="23"/>
      <c r="E591" s="22"/>
      <c r="F591" s="9"/>
      <c r="G591" s="23"/>
      <c r="H591" s="22"/>
      <c r="I591" s="9"/>
      <c r="J591" s="23"/>
    </row>
    <row r="592" spans="1:10" x14ac:dyDescent="0.35">
      <c r="A592" s="32" t="s">
        <v>897</v>
      </c>
      <c r="B592" s="22"/>
      <c r="C592" s="9"/>
      <c r="D592" s="23"/>
      <c r="E592" s="22"/>
      <c r="F592" s="9"/>
      <c r="G592" s="23"/>
      <c r="H592" s="22"/>
      <c r="I592" s="9"/>
      <c r="J592" s="23"/>
    </row>
    <row r="593" spans="1:10" x14ac:dyDescent="0.35">
      <c r="A593" s="32" t="s">
        <v>572</v>
      </c>
      <c r="B593" s="22"/>
      <c r="C593" s="9"/>
      <c r="D593" s="23"/>
      <c r="E593" s="22"/>
      <c r="F593" s="9"/>
      <c r="G593" s="23"/>
      <c r="H593" s="22"/>
      <c r="I593" s="9"/>
      <c r="J593" s="23"/>
    </row>
    <row r="594" spans="1:10" x14ac:dyDescent="0.35">
      <c r="A594" s="32" t="s">
        <v>575</v>
      </c>
      <c r="B594" s="22"/>
      <c r="C594" s="9"/>
      <c r="D594" s="23"/>
      <c r="E594" s="22"/>
      <c r="F594" s="9"/>
      <c r="G594" s="23"/>
      <c r="H594" s="22"/>
      <c r="I594" s="9"/>
      <c r="J594" s="23"/>
    </row>
    <row r="595" spans="1:10" x14ac:dyDescent="0.35">
      <c r="A595" s="32" t="s">
        <v>578</v>
      </c>
      <c r="B595" s="22"/>
      <c r="C595" s="9"/>
      <c r="D595" s="23"/>
      <c r="E595" s="22"/>
      <c r="F595" s="9"/>
      <c r="G595" s="23"/>
      <c r="H595" s="22"/>
      <c r="I595" s="9"/>
      <c r="J595" s="23"/>
    </row>
    <row r="596" spans="1:10" x14ac:dyDescent="0.35">
      <c r="A596" s="32" t="s">
        <v>581</v>
      </c>
      <c r="B596" s="22"/>
      <c r="C596" s="9"/>
      <c r="D596" s="23"/>
      <c r="E596" s="22">
        <v>26624</v>
      </c>
      <c r="F596" s="9">
        <v>33890</v>
      </c>
      <c r="G596" s="23">
        <v>40596</v>
      </c>
      <c r="H596" s="22">
        <v>4122</v>
      </c>
      <c r="I596" s="9">
        <v>4122</v>
      </c>
      <c r="J596" s="23">
        <v>4122</v>
      </c>
    </row>
    <row r="597" spans="1:10" x14ac:dyDescent="0.35">
      <c r="A597" s="32" t="s">
        <v>1010</v>
      </c>
      <c r="B597" s="22"/>
      <c r="C597" s="9"/>
      <c r="D597" s="23"/>
      <c r="E597" s="22"/>
      <c r="F597" s="9"/>
      <c r="G597" s="23"/>
      <c r="H597" s="22"/>
      <c r="I597" s="9"/>
      <c r="J597" s="23"/>
    </row>
    <row r="598" spans="1:10" x14ac:dyDescent="0.35">
      <c r="A598" s="32" t="s">
        <v>584</v>
      </c>
      <c r="B598" s="22"/>
      <c r="C598" s="9"/>
      <c r="D598" s="23"/>
      <c r="E598" s="22"/>
      <c r="F598" s="9"/>
      <c r="G598" s="23"/>
      <c r="H598" s="22"/>
      <c r="I598" s="9"/>
      <c r="J598" s="23"/>
    </row>
    <row r="599" spans="1:10" x14ac:dyDescent="0.35">
      <c r="A599" s="32" t="s">
        <v>1181</v>
      </c>
      <c r="B599" s="22"/>
      <c r="C599" s="9"/>
      <c r="D599" s="23"/>
      <c r="E599" s="22"/>
      <c r="F599" s="9"/>
      <c r="G599" s="23"/>
      <c r="H599" s="22"/>
      <c r="I599" s="9"/>
      <c r="J599" s="23"/>
    </row>
    <row r="600" spans="1:10" x14ac:dyDescent="0.35">
      <c r="A600" s="32" t="s">
        <v>587</v>
      </c>
      <c r="B600" s="22"/>
      <c r="C600" s="9"/>
      <c r="D600" s="23"/>
      <c r="E600" s="22">
        <v>37040</v>
      </c>
      <c r="F600" s="9">
        <v>41943</v>
      </c>
      <c r="G600" s="23">
        <v>46469</v>
      </c>
      <c r="H600" s="22"/>
      <c r="I600" s="9"/>
      <c r="J600" s="23"/>
    </row>
    <row r="601" spans="1:10" x14ac:dyDescent="0.35">
      <c r="A601" s="32" t="s">
        <v>590</v>
      </c>
      <c r="B601" s="22"/>
      <c r="C601" s="9"/>
      <c r="D601" s="23"/>
      <c r="E601" s="22">
        <v>35101</v>
      </c>
      <c r="F601" s="9">
        <v>35750</v>
      </c>
      <c r="G601" s="23">
        <v>36348</v>
      </c>
      <c r="H601" s="22">
        <v>11358</v>
      </c>
      <c r="I601" s="9">
        <v>11358</v>
      </c>
      <c r="J601" s="23">
        <v>11358</v>
      </c>
    </row>
    <row r="602" spans="1:10" x14ac:dyDescent="0.35">
      <c r="A602" s="32" t="s">
        <v>593</v>
      </c>
      <c r="B602" s="22"/>
      <c r="C602" s="9"/>
      <c r="D602" s="23"/>
      <c r="E602" s="22"/>
      <c r="F602" s="9"/>
      <c r="G602" s="23"/>
      <c r="H602" s="22">
        <v>789</v>
      </c>
      <c r="I602" s="9">
        <v>789</v>
      </c>
      <c r="J602" s="23">
        <v>789</v>
      </c>
    </row>
    <row r="603" spans="1:10" x14ac:dyDescent="0.35">
      <c r="A603" s="32" t="s">
        <v>596</v>
      </c>
      <c r="B603" s="22"/>
      <c r="C603" s="9"/>
      <c r="D603" s="23"/>
      <c r="E603" s="22">
        <v>20676</v>
      </c>
      <c r="F603" s="9">
        <v>26324</v>
      </c>
      <c r="G603" s="23">
        <v>31538</v>
      </c>
      <c r="H603" s="22"/>
      <c r="I603" s="9"/>
      <c r="J603" s="23"/>
    </row>
    <row r="604" spans="1:10" x14ac:dyDescent="0.35">
      <c r="A604" s="32" t="s">
        <v>900</v>
      </c>
      <c r="B604" s="22"/>
      <c r="C604" s="9"/>
      <c r="D604" s="23"/>
      <c r="E604" s="22">
        <v>34606</v>
      </c>
      <c r="F604" s="9">
        <v>40972</v>
      </c>
      <c r="G604" s="23">
        <v>46849</v>
      </c>
      <c r="H604" s="22">
        <v>14493</v>
      </c>
      <c r="I604" s="9">
        <v>14493</v>
      </c>
      <c r="J604" s="23">
        <v>14493</v>
      </c>
    </row>
    <row r="605" spans="1:10" x14ac:dyDescent="0.35">
      <c r="A605" s="32" t="s">
        <v>599</v>
      </c>
      <c r="B605" s="22">
        <v>724</v>
      </c>
      <c r="C605" s="9">
        <v>724</v>
      </c>
      <c r="D605" s="23">
        <v>724</v>
      </c>
      <c r="E605" s="22">
        <v>40823</v>
      </c>
      <c r="F605" s="9">
        <v>40823</v>
      </c>
      <c r="G605" s="23">
        <v>40823</v>
      </c>
      <c r="H605" s="22">
        <v>3638</v>
      </c>
      <c r="I605" s="9">
        <v>3638</v>
      </c>
      <c r="J605" s="23">
        <v>3638</v>
      </c>
    </row>
    <row r="606" spans="1:10" x14ac:dyDescent="0.35">
      <c r="A606" s="32" t="s">
        <v>602</v>
      </c>
      <c r="B606" s="22"/>
      <c r="C606" s="9"/>
      <c r="D606" s="23"/>
      <c r="E606" s="22"/>
      <c r="F606" s="9"/>
      <c r="G606" s="23"/>
      <c r="H606" s="22"/>
      <c r="I606" s="9"/>
      <c r="J606" s="23"/>
    </row>
    <row r="607" spans="1:10" x14ac:dyDescent="0.35">
      <c r="A607" s="32" t="s">
        <v>605</v>
      </c>
      <c r="B607" s="22"/>
      <c r="C607" s="9"/>
      <c r="D607" s="23"/>
      <c r="E607" s="22">
        <v>26391</v>
      </c>
      <c r="F607" s="9">
        <v>26391</v>
      </c>
      <c r="G607" s="23">
        <v>26391</v>
      </c>
      <c r="H607" s="22"/>
      <c r="I607" s="9"/>
      <c r="J607" s="23"/>
    </row>
    <row r="608" spans="1:10" x14ac:dyDescent="0.35">
      <c r="A608" s="32" t="s">
        <v>1013</v>
      </c>
      <c r="B608" s="22"/>
      <c r="C608" s="9"/>
      <c r="D608" s="23"/>
      <c r="E608" s="22"/>
      <c r="F608" s="9"/>
      <c r="G608" s="23"/>
      <c r="H608" s="22"/>
      <c r="I608" s="9"/>
      <c r="J608" s="23"/>
    </row>
    <row r="609" spans="1:10" x14ac:dyDescent="0.35">
      <c r="A609" s="32" t="s">
        <v>608</v>
      </c>
      <c r="B609" s="22"/>
      <c r="C609" s="9"/>
      <c r="D609" s="23"/>
      <c r="E609" s="22"/>
      <c r="F609" s="9"/>
      <c r="G609" s="23"/>
      <c r="H609" s="22"/>
      <c r="I609" s="9"/>
      <c r="J609" s="23"/>
    </row>
    <row r="610" spans="1:10" x14ac:dyDescent="0.35">
      <c r="A610" s="32" t="s">
        <v>611</v>
      </c>
      <c r="B610" s="22"/>
      <c r="C610" s="9"/>
      <c r="D610" s="23"/>
      <c r="E610" s="22"/>
      <c r="F610" s="9"/>
      <c r="G610" s="23"/>
      <c r="H610" s="22"/>
      <c r="I610" s="9"/>
      <c r="J610" s="23"/>
    </row>
    <row r="611" spans="1:10" x14ac:dyDescent="0.35">
      <c r="A611" s="32" t="s">
        <v>614</v>
      </c>
      <c r="B611" s="22"/>
      <c r="C611" s="9"/>
      <c r="D611" s="23"/>
      <c r="E611" s="22"/>
      <c r="F611" s="9"/>
      <c r="G611" s="23"/>
      <c r="H611" s="22">
        <v>53207</v>
      </c>
      <c r="I611" s="9">
        <v>53207</v>
      </c>
      <c r="J611" s="23">
        <v>53207</v>
      </c>
    </row>
    <row r="612" spans="1:10" x14ac:dyDescent="0.35">
      <c r="A612" s="32" t="s">
        <v>617</v>
      </c>
      <c r="B612" s="22"/>
      <c r="C612" s="9"/>
      <c r="D612" s="23"/>
      <c r="E612" s="22">
        <v>10103</v>
      </c>
      <c r="F612" s="9">
        <v>10103</v>
      </c>
      <c r="G612" s="23">
        <v>10103</v>
      </c>
      <c r="H612" s="22">
        <v>14729</v>
      </c>
      <c r="I612" s="9">
        <v>14729</v>
      </c>
      <c r="J612" s="23">
        <v>14729</v>
      </c>
    </row>
    <row r="613" spans="1:10" x14ac:dyDescent="0.35">
      <c r="A613" s="32" t="s">
        <v>620</v>
      </c>
      <c r="B613" s="22"/>
      <c r="C613" s="9"/>
      <c r="D613" s="23"/>
      <c r="E613" s="22"/>
      <c r="F613" s="9"/>
      <c r="G613" s="23"/>
      <c r="H613" s="22"/>
      <c r="I613" s="9"/>
      <c r="J613" s="23"/>
    </row>
    <row r="614" spans="1:10" x14ac:dyDescent="0.35">
      <c r="A614" s="32" t="s">
        <v>903</v>
      </c>
      <c r="B614" s="22"/>
      <c r="C614" s="9"/>
      <c r="D614" s="23"/>
      <c r="E614" s="22"/>
      <c r="F614" s="9"/>
      <c r="G614" s="23"/>
      <c r="H614" s="22"/>
      <c r="I614" s="9"/>
      <c r="J614" s="23"/>
    </row>
    <row r="615" spans="1:10" x14ac:dyDescent="0.35">
      <c r="A615" s="32" t="s">
        <v>623</v>
      </c>
      <c r="B615" s="22"/>
      <c r="C615" s="9"/>
      <c r="D615" s="23"/>
      <c r="E615" s="22">
        <v>6044</v>
      </c>
      <c r="F615" s="9">
        <v>6969</v>
      </c>
      <c r="G615" s="23">
        <v>7823</v>
      </c>
      <c r="H615" s="22">
        <v>654</v>
      </c>
      <c r="I615" s="9">
        <v>654</v>
      </c>
      <c r="J615" s="23">
        <v>654</v>
      </c>
    </row>
    <row r="616" spans="1:10" x14ac:dyDescent="0.35">
      <c r="A616" s="32" t="s">
        <v>626</v>
      </c>
      <c r="B616" s="22"/>
      <c r="C616" s="9"/>
      <c r="D616" s="23"/>
      <c r="E616" s="22"/>
      <c r="F616" s="9"/>
      <c r="G616" s="23"/>
      <c r="H616" s="22"/>
      <c r="I616" s="9"/>
      <c r="J616" s="23"/>
    </row>
    <row r="617" spans="1:10" x14ac:dyDescent="0.35">
      <c r="A617" s="32" t="s">
        <v>629</v>
      </c>
      <c r="B617" s="22"/>
      <c r="C617" s="9"/>
      <c r="D617" s="23"/>
      <c r="E617" s="22"/>
      <c r="F617" s="9"/>
      <c r="G617" s="23"/>
      <c r="H617" s="22">
        <v>597</v>
      </c>
      <c r="I617" s="9">
        <v>597</v>
      </c>
      <c r="J617" s="23">
        <v>597</v>
      </c>
    </row>
    <row r="618" spans="1:10" x14ac:dyDescent="0.35">
      <c r="A618" s="32" t="s">
        <v>632</v>
      </c>
      <c r="B618" s="22">
        <v>605</v>
      </c>
      <c r="C618" s="9">
        <v>605</v>
      </c>
      <c r="D618" s="23">
        <v>605</v>
      </c>
      <c r="E618" s="22">
        <v>12463</v>
      </c>
      <c r="F618" s="9">
        <v>12463</v>
      </c>
      <c r="G618" s="23">
        <v>12463</v>
      </c>
      <c r="H618" s="22">
        <v>8688</v>
      </c>
      <c r="I618" s="9">
        <v>9160</v>
      </c>
      <c r="J618" s="23">
        <v>9597</v>
      </c>
    </row>
    <row r="619" spans="1:10" x14ac:dyDescent="0.35">
      <c r="A619" s="32" t="s">
        <v>635</v>
      </c>
      <c r="B619" s="22">
        <v>1050</v>
      </c>
      <c r="C619" s="9">
        <v>1050</v>
      </c>
      <c r="D619" s="23">
        <v>1050</v>
      </c>
      <c r="E619" s="22">
        <v>11683</v>
      </c>
      <c r="F619" s="9">
        <v>11683</v>
      </c>
      <c r="G619" s="23">
        <v>11683</v>
      </c>
      <c r="H619" s="22">
        <v>605</v>
      </c>
      <c r="I619" s="9">
        <v>7284</v>
      </c>
      <c r="J619" s="23">
        <v>13449</v>
      </c>
    </row>
    <row r="620" spans="1:10" x14ac:dyDescent="0.35">
      <c r="A620" s="32" t="s">
        <v>638</v>
      </c>
      <c r="B620" s="22"/>
      <c r="C620" s="9"/>
      <c r="D620" s="23"/>
      <c r="E620" s="22"/>
      <c r="F620" s="9"/>
      <c r="G620" s="23"/>
      <c r="H620" s="22"/>
      <c r="I620" s="9"/>
      <c r="J620" s="23"/>
    </row>
    <row r="621" spans="1:10" x14ac:dyDescent="0.35">
      <c r="A621" s="32" t="s">
        <v>641</v>
      </c>
      <c r="B621" s="22"/>
      <c r="C621" s="9"/>
      <c r="D621" s="23"/>
      <c r="E621" s="22"/>
      <c r="F621" s="9"/>
      <c r="G621" s="23"/>
      <c r="H621" s="22"/>
      <c r="I621" s="9"/>
      <c r="J621" s="23"/>
    </row>
    <row r="622" spans="1:10" x14ac:dyDescent="0.35">
      <c r="A622" s="32" t="s">
        <v>644</v>
      </c>
      <c r="B622" s="22"/>
      <c r="C622" s="9"/>
      <c r="D622" s="23"/>
      <c r="E622" s="22">
        <v>72684</v>
      </c>
      <c r="F622" s="9">
        <v>81318</v>
      </c>
      <c r="G622" s="23">
        <v>89288</v>
      </c>
      <c r="H622" s="22"/>
      <c r="I622" s="9"/>
      <c r="J622" s="23"/>
    </row>
    <row r="623" spans="1:10" x14ac:dyDescent="0.35">
      <c r="A623" s="32" t="s">
        <v>647</v>
      </c>
      <c r="B623" s="22"/>
      <c r="C623" s="9"/>
      <c r="D623" s="23"/>
      <c r="E623" s="22">
        <v>65237</v>
      </c>
      <c r="F623" s="9">
        <v>65237</v>
      </c>
      <c r="G623" s="23">
        <v>65237</v>
      </c>
      <c r="H623" s="22">
        <v>13010</v>
      </c>
      <c r="I623" s="9">
        <v>13010</v>
      </c>
      <c r="J623" s="23">
        <v>13010</v>
      </c>
    </row>
    <row r="624" spans="1:10" x14ac:dyDescent="0.35">
      <c r="A624" s="32" t="s">
        <v>650</v>
      </c>
      <c r="B624" s="22"/>
      <c r="C624" s="9"/>
      <c r="D624" s="23"/>
      <c r="E624" s="22"/>
      <c r="F624" s="9"/>
      <c r="G624" s="23"/>
      <c r="H624" s="22">
        <v>4345</v>
      </c>
      <c r="I624" s="9">
        <v>4345</v>
      </c>
      <c r="J624" s="23">
        <v>4345</v>
      </c>
    </row>
    <row r="625" spans="1:10" x14ac:dyDescent="0.35">
      <c r="A625" s="32" t="s">
        <v>707</v>
      </c>
      <c r="B625" s="22"/>
      <c r="C625" s="9"/>
      <c r="D625" s="23"/>
      <c r="E625" s="22"/>
      <c r="F625" s="9"/>
      <c r="G625" s="23"/>
      <c r="H625" s="22"/>
      <c r="I625" s="9"/>
      <c r="J625" s="23"/>
    </row>
    <row r="626" spans="1:10" x14ac:dyDescent="0.35">
      <c r="A626" s="32" t="s">
        <v>653</v>
      </c>
      <c r="B626" s="22"/>
      <c r="C626" s="9"/>
      <c r="D626" s="23"/>
      <c r="E626" s="22">
        <v>53828</v>
      </c>
      <c r="F626" s="9">
        <v>67250</v>
      </c>
      <c r="G626" s="23">
        <v>79640</v>
      </c>
      <c r="H626" s="22">
        <v>32261</v>
      </c>
      <c r="I626" s="9">
        <v>32261</v>
      </c>
      <c r="J626" s="23">
        <v>32261</v>
      </c>
    </row>
    <row r="627" spans="1:10" x14ac:dyDescent="0.35">
      <c r="A627" s="32" t="s">
        <v>656</v>
      </c>
      <c r="B627" s="22"/>
      <c r="C627" s="9"/>
      <c r="D627" s="23"/>
      <c r="E627" s="22">
        <v>3439</v>
      </c>
      <c r="F627" s="9">
        <v>3560</v>
      </c>
      <c r="G627" s="23">
        <v>3673</v>
      </c>
      <c r="H627" s="22">
        <v>9678</v>
      </c>
      <c r="I627" s="9">
        <v>9678</v>
      </c>
      <c r="J627" s="23">
        <v>9678</v>
      </c>
    </row>
    <row r="628" spans="1:10" x14ac:dyDescent="0.35">
      <c r="A628" s="32" t="s">
        <v>659</v>
      </c>
      <c r="B628" s="22"/>
      <c r="C628" s="9"/>
      <c r="D628" s="23"/>
      <c r="E628" s="22">
        <v>18913</v>
      </c>
      <c r="F628" s="9">
        <v>18913</v>
      </c>
      <c r="G628" s="23">
        <v>18913</v>
      </c>
      <c r="H628" s="22">
        <v>3571</v>
      </c>
      <c r="I628" s="9">
        <v>4291</v>
      </c>
      <c r="J628" s="23">
        <v>4955</v>
      </c>
    </row>
    <row r="629" spans="1:10" x14ac:dyDescent="0.35">
      <c r="A629" s="32" t="s">
        <v>662</v>
      </c>
      <c r="B629" s="22"/>
      <c r="C629" s="9"/>
      <c r="D629" s="23"/>
      <c r="E629" s="22"/>
      <c r="F629" s="9"/>
      <c r="G629" s="23"/>
      <c r="H629" s="22">
        <v>29959</v>
      </c>
      <c r="I629" s="9">
        <v>37622</v>
      </c>
      <c r="J629" s="23">
        <v>44696</v>
      </c>
    </row>
    <row r="630" spans="1:10" x14ac:dyDescent="0.35">
      <c r="A630" s="32" t="s">
        <v>665</v>
      </c>
      <c r="B630" s="22"/>
      <c r="C630" s="9"/>
      <c r="D630" s="23"/>
      <c r="E630" s="22"/>
      <c r="F630" s="9"/>
      <c r="G630" s="23"/>
      <c r="H630" s="22">
        <v>7991</v>
      </c>
      <c r="I630" s="9">
        <v>7991</v>
      </c>
      <c r="J630" s="23">
        <v>7991</v>
      </c>
    </row>
    <row r="631" spans="1:10" x14ac:dyDescent="0.35">
      <c r="A631" s="32" t="s">
        <v>668</v>
      </c>
      <c r="B631" s="22"/>
      <c r="C631" s="9"/>
      <c r="D631" s="23"/>
      <c r="E631" s="22">
        <v>6781</v>
      </c>
      <c r="F631" s="9">
        <v>6781</v>
      </c>
      <c r="G631" s="23">
        <v>6781</v>
      </c>
      <c r="H631" s="22">
        <v>13160</v>
      </c>
      <c r="I631" s="9">
        <v>13160</v>
      </c>
      <c r="J631" s="23">
        <v>13160</v>
      </c>
    </row>
    <row r="632" spans="1:10" x14ac:dyDescent="0.35">
      <c r="A632" s="32" t="s">
        <v>710</v>
      </c>
      <c r="B632" s="22"/>
      <c r="C632" s="9"/>
      <c r="D632" s="23"/>
      <c r="E632" s="22"/>
      <c r="F632" s="9"/>
      <c r="G632" s="23"/>
      <c r="H632" s="22"/>
      <c r="I632" s="9"/>
      <c r="J632" s="23"/>
    </row>
    <row r="633" spans="1:10" x14ac:dyDescent="0.35">
      <c r="A633" s="32" t="s">
        <v>1292</v>
      </c>
      <c r="B633" s="22"/>
      <c r="C633" s="9"/>
      <c r="D633" s="23"/>
      <c r="E633" s="22"/>
      <c r="F633" s="9"/>
      <c r="G633" s="23"/>
      <c r="H633" s="22"/>
      <c r="I633" s="9"/>
      <c r="J633" s="23"/>
    </row>
    <row r="634" spans="1:10" x14ac:dyDescent="0.35">
      <c r="A634" s="32" t="s">
        <v>1184</v>
      </c>
      <c r="B634" s="22"/>
      <c r="C634" s="9"/>
      <c r="D634" s="23"/>
      <c r="E634" s="22"/>
      <c r="F634" s="9"/>
      <c r="G634" s="23"/>
      <c r="H634" s="22"/>
      <c r="I634" s="9"/>
      <c r="J634" s="23"/>
    </row>
    <row r="635" spans="1:10" x14ac:dyDescent="0.35">
      <c r="A635" s="32" t="s">
        <v>1486</v>
      </c>
      <c r="B635" s="22"/>
      <c r="C635" s="9"/>
      <c r="D635" s="23"/>
      <c r="E635" s="22"/>
      <c r="F635" s="9"/>
      <c r="G635" s="23"/>
      <c r="H635" s="22"/>
      <c r="I635" s="9"/>
      <c r="J635" s="23"/>
    </row>
    <row r="636" spans="1:10" ht="15" thickBot="1" x14ac:dyDescent="0.4">
      <c r="A636" s="42" t="s">
        <v>906</v>
      </c>
      <c r="B636" s="38"/>
      <c r="C636" s="39"/>
      <c r="D636" s="40"/>
      <c r="E636" s="22"/>
      <c r="F636" s="9"/>
      <c r="G636" s="23"/>
      <c r="H636" s="22">
        <v>1221257</v>
      </c>
      <c r="I636" s="9">
        <v>2669353</v>
      </c>
      <c r="J636" s="23">
        <v>4006056</v>
      </c>
    </row>
    <row r="637" spans="1:10" ht="15" thickBot="1" x14ac:dyDescent="0.4">
      <c r="A637" s="37"/>
      <c r="B637" s="38"/>
      <c r="C637" s="39"/>
      <c r="D637" s="40"/>
      <c r="E637" s="38"/>
      <c r="F637" s="39"/>
      <c r="G637" s="40"/>
      <c r="H637" s="38"/>
      <c r="I637" s="39"/>
      <c r="J637" s="4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3FBA4-0DB4-4994-AE2B-D5DD342B4301}">
  <dimension ref="A1:J637"/>
  <sheetViews>
    <sheetView workbookViewId="0"/>
  </sheetViews>
  <sheetFormatPr defaultRowHeight="14.5" x14ac:dyDescent="0.35"/>
  <cols>
    <col min="1" max="1" width="67.1796875" customWidth="1"/>
    <col min="2" max="2" width="26.1796875" bestFit="1" customWidth="1"/>
    <col min="3" max="3" width="30.36328125" bestFit="1" customWidth="1"/>
    <col min="4" max="4" width="24.36328125" bestFit="1" customWidth="1"/>
    <col min="5" max="5" width="26.1796875" bestFit="1" customWidth="1"/>
    <col min="6" max="6" width="30.36328125" bestFit="1" customWidth="1"/>
    <col min="7" max="7" width="24.36328125" bestFit="1" customWidth="1"/>
    <col min="8" max="8" width="26.1796875" bestFit="1" customWidth="1"/>
    <col min="9" max="9" width="30.36328125" bestFit="1" customWidth="1"/>
    <col min="10" max="10" width="24.36328125" bestFit="1" customWidth="1"/>
  </cols>
  <sheetData>
    <row r="1" spans="1:10" ht="15" thickBot="1" x14ac:dyDescent="0.4">
      <c r="A1" s="28" t="s">
        <v>0</v>
      </c>
      <c r="B1" s="43" t="s">
        <v>1832</v>
      </c>
      <c r="C1" s="43"/>
      <c r="D1" s="44"/>
      <c r="E1" s="9" t="s">
        <v>1837</v>
      </c>
      <c r="F1" s="9"/>
      <c r="G1" s="9"/>
      <c r="H1" s="9" t="s">
        <v>1837</v>
      </c>
      <c r="I1" s="9"/>
      <c r="J1" s="9"/>
    </row>
    <row r="2" spans="1:10" x14ac:dyDescent="0.35">
      <c r="A2" s="29" t="s">
        <v>1</v>
      </c>
      <c r="B2" s="14" t="s">
        <v>1833</v>
      </c>
      <c r="C2" s="15"/>
      <c r="D2" s="16"/>
      <c r="E2" s="14" t="s">
        <v>1838</v>
      </c>
      <c r="F2" s="15"/>
      <c r="G2" s="16"/>
      <c r="H2" s="14" t="s">
        <v>1845</v>
      </c>
      <c r="I2" s="15"/>
      <c r="J2" s="16"/>
    </row>
    <row r="3" spans="1:10" x14ac:dyDescent="0.35">
      <c r="A3" s="30" t="s">
        <v>1905</v>
      </c>
      <c r="B3" s="17" t="s">
        <v>1901</v>
      </c>
      <c r="C3" s="18" t="s">
        <v>1904</v>
      </c>
      <c r="D3" s="19" t="s">
        <v>1902</v>
      </c>
      <c r="E3" s="17" t="s">
        <v>1901</v>
      </c>
      <c r="F3" s="18" t="s">
        <v>1904</v>
      </c>
      <c r="G3" s="19" t="s">
        <v>1902</v>
      </c>
      <c r="H3" s="17" t="s">
        <v>1901</v>
      </c>
      <c r="I3" s="18" t="s">
        <v>1904</v>
      </c>
      <c r="J3" s="19" t="s">
        <v>1902</v>
      </c>
    </row>
    <row r="4" spans="1:10" x14ac:dyDescent="0.35">
      <c r="A4" s="31" t="s">
        <v>10</v>
      </c>
      <c r="B4" s="20">
        <f t="shared" ref="B4:J4" si="0">SUM(B5,B114,B61)</f>
        <v>795455</v>
      </c>
      <c r="C4" s="13">
        <f t="shared" si="0"/>
        <v>855464</v>
      </c>
      <c r="D4" s="21">
        <f t="shared" si="0"/>
        <v>945450</v>
      </c>
      <c r="E4" s="20">
        <f t="shared" si="0"/>
        <v>3144703</v>
      </c>
      <c r="F4" s="13">
        <f t="shared" si="0"/>
        <v>3715095</v>
      </c>
      <c r="G4" s="21">
        <f t="shared" si="0"/>
        <v>4658111</v>
      </c>
      <c r="H4" s="20">
        <f t="shared" si="0"/>
        <v>14782460</v>
      </c>
      <c r="I4" s="13">
        <f t="shared" si="0"/>
        <v>17097121</v>
      </c>
      <c r="J4" s="21">
        <f t="shared" si="0"/>
        <v>63226674</v>
      </c>
    </row>
    <row r="5" spans="1:10" x14ac:dyDescent="0.35">
      <c r="A5" s="31" t="s">
        <v>11</v>
      </c>
      <c r="B5" s="20">
        <f t="shared" ref="B5:J5" si="1">SUM(B6:B60)</f>
        <v>509355</v>
      </c>
      <c r="C5" s="13">
        <f t="shared" si="1"/>
        <v>548538</v>
      </c>
      <c r="D5" s="21">
        <f t="shared" si="1"/>
        <v>588066</v>
      </c>
      <c r="E5" s="20">
        <f t="shared" si="1"/>
        <v>1185470</v>
      </c>
      <c r="F5" s="13">
        <f t="shared" si="1"/>
        <v>1227551</v>
      </c>
      <c r="G5" s="21">
        <f t="shared" si="1"/>
        <v>1408806</v>
      </c>
      <c r="H5" s="20">
        <f t="shared" si="1"/>
        <v>2469051</v>
      </c>
      <c r="I5" s="13">
        <f t="shared" si="1"/>
        <v>3265668</v>
      </c>
      <c r="J5" s="21">
        <f t="shared" si="1"/>
        <v>36793642</v>
      </c>
    </row>
    <row r="6" spans="1:10" x14ac:dyDescent="0.35">
      <c r="A6" s="32" t="s">
        <v>14</v>
      </c>
      <c r="B6" s="22">
        <v>169506</v>
      </c>
      <c r="C6" s="9">
        <v>185710</v>
      </c>
      <c r="D6" s="23">
        <v>194334</v>
      </c>
      <c r="E6" s="22">
        <v>358534</v>
      </c>
      <c r="F6" s="9">
        <v>372911</v>
      </c>
      <c r="G6" s="23">
        <v>389482</v>
      </c>
      <c r="H6" s="22">
        <v>290035</v>
      </c>
      <c r="I6" s="9">
        <v>464046</v>
      </c>
      <c r="J6" s="23">
        <v>2875315</v>
      </c>
    </row>
    <row r="7" spans="1:10" x14ac:dyDescent="0.35">
      <c r="A7" s="32" t="s">
        <v>1663</v>
      </c>
      <c r="B7" s="22"/>
      <c r="C7" s="9"/>
      <c r="D7" s="23"/>
      <c r="E7" s="22"/>
      <c r="F7" s="9"/>
      <c r="G7" s="23"/>
      <c r="H7" s="22"/>
      <c r="I7" s="9"/>
      <c r="J7" s="23"/>
    </row>
    <row r="8" spans="1:10" x14ac:dyDescent="0.35">
      <c r="A8" s="32" t="s">
        <v>17</v>
      </c>
      <c r="B8" s="22">
        <v>122307</v>
      </c>
      <c r="C8" s="9">
        <v>126571</v>
      </c>
      <c r="D8" s="23">
        <v>127712</v>
      </c>
      <c r="E8" s="22">
        <v>219779</v>
      </c>
      <c r="F8" s="9">
        <v>227179</v>
      </c>
      <c r="G8" s="23">
        <v>236354</v>
      </c>
      <c r="H8" s="22">
        <v>205387</v>
      </c>
      <c r="I8" s="9">
        <v>241677</v>
      </c>
      <c r="J8" s="23">
        <v>1159325</v>
      </c>
    </row>
    <row r="9" spans="1:10" x14ac:dyDescent="0.35">
      <c r="A9" s="32" t="s">
        <v>20</v>
      </c>
      <c r="B9" s="22">
        <v>3699</v>
      </c>
      <c r="C9" s="9">
        <v>4451</v>
      </c>
      <c r="D9" s="23">
        <v>7241</v>
      </c>
      <c r="E9" s="22">
        <v>12414</v>
      </c>
      <c r="F9" s="9">
        <v>14095</v>
      </c>
      <c r="G9" s="23">
        <v>18329</v>
      </c>
      <c r="H9" s="22">
        <v>18215</v>
      </c>
      <c r="I9" s="9">
        <v>305591</v>
      </c>
      <c r="J9" s="23">
        <v>691381</v>
      </c>
    </row>
    <row r="10" spans="1:10" x14ac:dyDescent="0.35">
      <c r="A10" s="32" t="s">
        <v>23</v>
      </c>
      <c r="B10" s="22">
        <v>40871</v>
      </c>
      <c r="C10" s="9">
        <v>41197</v>
      </c>
      <c r="D10" s="23">
        <v>42872</v>
      </c>
      <c r="E10" s="22">
        <v>90371</v>
      </c>
      <c r="F10" s="9">
        <v>92803</v>
      </c>
      <c r="G10" s="23">
        <v>105849</v>
      </c>
      <c r="H10" s="22">
        <v>82476</v>
      </c>
      <c r="I10" s="9">
        <v>99792</v>
      </c>
      <c r="J10" s="23">
        <v>1535713</v>
      </c>
    </row>
    <row r="11" spans="1:10" x14ac:dyDescent="0.35">
      <c r="A11" s="32" t="s">
        <v>26</v>
      </c>
      <c r="B11" s="22">
        <v>156665</v>
      </c>
      <c r="C11" s="9">
        <v>173274</v>
      </c>
      <c r="D11" s="23">
        <v>197156</v>
      </c>
      <c r="E11" s="22">
        <v>495622</v>
      </c>
      <c r="F11" s="9">
        <v>509751</v>
      </c>
      <c r="G11" s="23">
        <v>642993</v>
      </c>
      <c r="H11" s="22">
        <v>596847</v>
      </c>
      <c r="I11" s="9">
        <v>752488</v>
      </c>
      <c r="J11" s="23">
        <v>28728396</v>
      </c>
    </row>
    <row r="12" spans="1:10" x14ac:dyDescent="0.35">
      <c r="A12" s="32" t="s">
        <v>715</v>
      </c>
      <c r="B12" s="22">
        <v>1625</v>
      </c>
      <c r="C12" s="9">
        <v>1983</v>
      </c>
      <c r="D12" s="23">
        <v>2313</v>
      </c>
      <c r="E12" s="22"/>
      <c r="F12" s="9"/>
      <c r="G12" s="23"/>
      <c r="H12" s="22">
        <v>11730</v>
      </c>
      <c r="I12" s="9">
        <v>16619</v>
      </c>
      <c r="J12" s="23">
        <v>17162</v>
      </c>
    </row>
    <row r="13" spans="1:10" x14ac:dyDescent="0.35">
      <c r="A13" s="32" t="s">
        <v>29</v>
      </c>
      <c r="B13" s="22">
        <v>876</v>
      </c>
      <c r="C13" s="9">
        <v>1264</v>
      </c>
      <c r="D13" s="23">
        <v>2090</v>
      </c>
      <c r="E13" s="22">
        <v>8750</v>
      </c>
      <c r="F13" s="9">
        <v>10812</v>
      </c>
      <c r="G13" s="23">
        <v>15799</v>
      </c>
      <c r="H13" s="22">
        <v>10298</v>
      </c>
      <c r="I13" s="9">
        <v>21452</v>
      </c>
      <c r="J13" s="23">
        <v>321378</v>
      </c>
    </row>
    <row r="14" spans="1:10" x14ac:dyDescent="0.35">
      <c r="A14" s="32" t="s">
        <v>718</v>
      </c>
      <c r="B14" s="22"/>
      <c r="C14" s="9"/>
      <c r="D14" s="23"/>
      <c r="E14" s="22"/>
      <c r="F14" s="9"/>
      <c r="G14" s="23"/>
      <c r="H14" s="22"/>
      <c r="I14" s="9"/>
      <c r="J14" s="23"/>
    </row>
    <row r="15" spans="1:10" x14ac:dyDescent="0.35">
      <c r="A15" s="32" t="s">
        <v>1017</v>
      </c>
      <c r="B15" s="22"/>
      <c r="C15" s="9"/>
      <c r="D15" s="23"/>
      <c r="E15" s="22"/>
      <c r="F15" s="9"/>
      <c r="G15" s="23"/>
      <c r="H15" s="22"/>
      <c r="I15" s="9"/>
      <c r="J15" s="23"/>
    </row>
    <row r="16" spans="1:10" x14ac:dyDescent="0.35">
      <c r="A16" s="32" t="s">
        <v>721</v>
      </c>
      <c r="B16" s="22"/>
      <c r="C16" s="9"/>
      <c r="D16" s="23"/>
      <c r="E16" s="22"/>
      <c r="F16" s="9"/>
      <c r="G16" s="23"/>
      <c r="H16" s="22"/>
      <c r="I16" s="9"/>
      <c r="J16" s="23"/>
    </row>
    <row r="17" spans="1:10" x14ac:dyDescent="0.35">
      <c r="A17" s="32" t="s">
        <v>910</v>
      </c>
      <c r="B17" s="22">
        <v>13806</v>
      </c>
      <c r="C17" s="9">
        <v>14088</v>
      </c>
      <c r="D17" s="23">
        <v>14348</v>
      </c>
      <c r="E17" s="22"/>
      <c r="F17" s="9"/>
      <c r="G17" s="23"/>
      <c r="H17" s="22">
        <v>46322</v>
      </c>
      <c r="I17" s="9">
        <v>139773</v>
      </c>
      <c r="J17" s="23">
        <v>226036</v>
      </c>
    </row>
    <row r="18" spans="1:10" x14ac:dyDescent="0.35">
      <c r="A18" s="32" t="s">
        <v>1666</v>
      </c>
      <c r="B18" s="22"/>
      <c r="C18" s="9"/>
      <c r="D18" s="23"/>
      <c r="E18" s="22"/>
      <c r="F18" s="9"/>
      <c r="G18" s="23"/>
      <c r="H18" s="22"/>
      <c r="I18" s="9"/>
      <c r="J18" s="23"/>
    </row>
    <row r="19" spans="1:10" x14ac:dyDescent="0.35">
      <c r="A19" s="32" t="s">
        <v>1669</v>
      </c>
      <c r="B19" s="22"/>
      <c r="C19" s="9"/>
      <c r="D19" s="23"/>
      <c r="E19" s="22"/>
      <c r="F19" s="9"/>
      <c r="G19" s="23"/>
      <c r="H19" s="22"/>
      <c r="I19" s="9"/>
      <c r="J19" s="23"/>
    </row>
    <row r="20" spans="1:10" x14ac:dyDescent="0.35">
      <c r="A20" s="32" t="s">
        <v>1672</v>
      </c>
      <c r="B20" s="22"/>
      <c r="C20" s="9"/>
      <c r="D20" s="23"/>
      <c r="E20" s="22"/>
      <c r="F20" s="9"/>
      <c r="G20" s="23"/>
      <c r="H20" s="22"/>
      <c r="I20" s="9"/>
      <c r="J20" s="23"/>
    </row>
    <row r="21" spans="1:10" x14ac:dyDescent="0.35">
      <c r="A21" s="32" t="s">
        <v>1564</v>
      </c>
      <c r="B21" s="22"/>
      <c r="C21" s="9"/>
      <c r="D21" s="23"/>
      <c r="E21" s="22"/>
      <c r="F21" s="9"/>
      <c r="G21" s="23"/>
      <c r="H21" s="22"/>
      <c r="I21" s="9"/>
      <c r="J21" s="23"/>
    </row>
    <row r="22" spans="1:10" x14ac:dyDescent="0.35">
      <c r="A22" s="32" t="s">
        <v>1675</v>
      </c>
      <c r="B22" s="22"/>
      <c r="C22" s="9"/>
      <c r="D22" s="23"/>
      <c r="E22" s="22"/>
      <c r="F22" s="9"/>
      <c r="G22" s="23"/>
      <c r="H22" s="22"/>
      <c r="I22" s="9"/>
      <c r="J22" s="23"/>
    </row>
    <row r="23" spans="1:10" x14ac:dyDescent="0.35">
      <c r="A23" s="32" t="s">
        <v>1678</v>
      </c>
      <c r="B23" s="22"/>
      <c r="C23" s="9"/>
      <c r="D23" s="23"/>
      <c r="E23" s="22"/>
      <c r="F23" s="9"/>
      <c r="G23" s="23"/>
      <c r="H23" s="22"/>
      <c r="I23" s="9"/>
      <c r="J23" s="23"/>
    </row>
    <row r="24" spans="1:10" x14ac:dyDescent="0.35">
      <c r="A24" s="32" t="s">
        <v>1567</v>
      </c>
      <c r="B24" s="22"/>
      <c r="C24" s="9"/>
      <c r="D24" s="23"/>
      <c r="E24" s="22"/>
      <c r="F24" s="9"/>
      <c r="G24" s="23"/>
      <c r="H24" s="22"/>
      <c r="I24" s="9"/>
      <c r="J24" s="23"/>
    </row>
    <row r="25" spans="1:10" x14ac:dyDescent="0.35">
      <c r="A25" s="32" t="s">
        <v>1570</v>
      </c>
      <c r="B25" s="22"/>
      <c r="C25" s="9"/>
      <c r="D25" s="23"/>
      <c r="E25" s="22"/>
      <c r="F25" s="9"/>
      <c r="G25" s="23"/>
      <c r="H25" s="22"/>
      <c r="I25" s="9"/>
      <c r="J25" s="23"/>
    </row>
    <row r="26" spans="1:10" x14ac:dyDescent="0.35">
      <c r="A26" s="32" t="s">
        <v>1681</v>
      </c>
      <c r="B26" s="22"/>
      <c r="C26" s="9"/>
      <c r="D26" s="23"/>
      <c r="E26" s="22"/>
      <c r="F26" s="9"/>
      <c r="G26" s="23"/>
      <c r="H26" s="22"/>
      <c r="I26" s="9"/>
      <c r="J26" s="23"/>
    </row>
    <row r="27" spans="1:10" x14ac:dyDescent="0.35">
      <c r="A27" s="32" t="s">
        <v>1684</v>
      </c>
      <c r="B27" s="22"/>
      <c r="C27" s="9"/>
      <c r="D27" s="23"/>
      <c r="E27" s="22"/>
      <c r="F27" s="9"/>
      <c r="G27" s="23"/>
      <c r="H27" s="22"/>
      <c r="I27" s="9"/>
      <c r="J27" s="23"/>
    </row>
    <row r="28" spans="1:10" x14ac:dyDescent="0.35">
      <c r="A28" s="32" t="s">
        <v>1687</v>
      </c>
      <c r="B28" s="22"/>
      <c r="C28" s="9"/>
      <c r="D28" s="23"/>
      <c r="E28" s="22"/>
      <c r="F28" s="9"/>
      <c r="G28" s="23"/>
      <c r="H28" s="22"/>
      <c r="I28" s="9"/>
      <c r="J28" s="23"/>
    </row>
    <row r="29" spans="1:10" x14ac:dyDescent="0.35">
      <c r="A29" s="32" t="s">
        <v>1690</v>
      </c>
      <c r="B29" s="22"/>
      <c r="C29" s="9"/>
      <c r="D29" s="23"/>
      <c r="E29" s="22"/>
      <c r="F29" s="9"/>
      <c r="G29" s="23"/>
      <c r="H29" s="22"/>
      <c r="I29" s="9"/>
      <c r="J29" s="23"/>
    </row>
    <row r="30" spans="1:10" x14ac:dyDescent="0.35">
      <c r="A30" s="32" t="s">
        <v>1692</v>
      </c>
      <c r="B30" s="22"/>
      <c r="C30" s="9"/>
      <c r="D30" s="23"/>
      <c r="E30" s="22"/>
      <c r="F30" s="9"/>
      <c r="G30" s="23"/>
      <c r="H30" s="22"/>
      <c r="I30" s="9"/>
      <c r="J30" s="23"/>
    </row>
    <row r="31" spans="1:10" x14ac:dyDescent="0.35">
      <c r="A31" s="32" t="s">
        <v>1695</v>
      </c>
      <c r="B31" s="22"/>
      <c r="C31" s="9"/>
      <c r="D31" s="23"/>
      <c r="E31" s="22"/>
      <c r="F31" s="9"/>
      <c r="G31" s="23"/>
      <c r="H31" s="22"/>
      <c r="I31" s="9"/>
      <c r="J31" s="23"/>
    </row>
    <row r="32" spans="1:10" x14ac:dyDescent="0.35">
      <c r="A32" s="32" t="s">
        <v>1698</v>
      </c>
      <c r="B32" s="22"/>
      <c r="C32" s="9"/>
      <c r="D32" s="23"/>
      <c r="E32" s="22"/>
      <c r="F32" s="9"/>
      <c r="G32" s="23"/>
      <c r="H32" s="22"/>
      <c r="I32" s="9"/>
      <c r="J32" s="23"/>
    </row>
    <row r="33" spans="1:10" x14ac:dyDescent="0.35">
      <c r="A33" s="32" t="s">
        <v>1188</v>
      </c>
      <c r="B33" s="22"/>
      <c r="C33" s="9"/>
      <c r="D33" s="23"/>
      <c r="E33" s="22"/>
      <c r="F33" s="9"/>
      <c r="G33" s="23"/>
      <c r="H33" s="22">
        <v>370800</v>
      </c>
      <c r="I33" s="9">
        <v>371459</v>
      </c>
      <c r="J33" s="23">
        <v>372067</v>
      </c>
    </row>
    <row r="34" spans="1:10" x14ac:dyDescent="0.35">
      <c r="A34" s="32" t="s">
        <v>1191</v>
      </c>
      <c r="B34" s="22"/>
      <c r="C34" s="9"/>
      <c r="D34" s="23"/>
      <c r="E34" s="22"/>
      <c r="F34" s="9"/>
      <c r="G34" s="23"/>
      <c r="H34" s="22"/>
      <c r="I34" s="9"/>
      <c r="J34" s="23"/>
    </row>
    <row r="35" spans="1:10" x14ac:dyDescent="0.35">
      <c r="A35" s="32" t="s">
        <v>1194</v>
      </c>
      <c r="B35" s="22"/>
      <c r="C35" s="9"/>
      <c r="D35" s="23"/>
      <c r="E35" s="22"/>
      <c r="F35" s="9"/>
      <c r="G35" s="23"/>
      <c r="H35" s="22"/>
      <c r="I35" s="9"/>
      <c r="J35" s="23"/>
    </row>
    <row r="36" spans="1:10" x14ac:dyDescent="0.35">
      <c r="A36" s="32" t="s">
        <v>1197</v>
      </c>
      <c r="B36" s="22"/>
      <c r="C36" s="9"/>
      <c r="D36" s="23"/>
      <c r="E36" s="22"/>
      <c r="F36" s="9"/>
      <c r="G36" s="23"/>
      <c r="H36" s="22"/>
      <c r="I36" s="9"/>
      <c r="J36" s="23"/>
    </row>
    <row r="37" spans="1:10" x14ac:dyDescent="0.35">
      <c r="A37" s="32" t="s">
        <v>1200</v>
      </c>
      <c r="B37" s="22"/>
      <c r="C37" s="9"/>
      <c r="D37" s="23"/>
      <c r="E37" s="22"/>
      <c r="F37" s="9"/>
      <c r="G37" s="23"/>
      <c r="H37" s="22">
        <v>149091</v>
      </c>
      <c r="I37" s="9">
        <v>149699</v>
      </c>
      <c r="J37" s="23">
        <v>150260</v>
      </c>
    </row>
    <row r="38" spans="1:10" x14ac:dyDescent="0.35">
      <c r="A38" s="32" t="s">
        <v>1573</v>
      </c>
      <c r="B38" s="22"/>
      <c r="C38" s="9"/>
      <c r="D38" s="23"/>
      <c r="E38" s="22"/>
      <c r="F38" s="9"/>
      <c r="G38" s="23"/>
      <c r="H38" s="22">
        <v>76395</v>
      </c>
      <c r="I38" s="9">
        <v>76780</v>
      </c>
      <c r="J38" s="23">
        <v>77135</v>
      </c>
    </row>
    <row r="39" spans="1:10" x14ac:dyDescent="0.35">
      <c r="A39" s="32" t="s">
        <v>1203</v>
      </c>
      <c r="B39" s="22"/>
      <c r="C39" s="9"/>
      <c r="D39" s="23"/>
      <c r="E39" s="22"/>
      <c r="F39" s="9"/>
      <c r="G39" s="23"/>
      <c r="H39" s="22">
        <v>10907</v>
      </c>
      <c r="I39" s="9">
        <v>11154</v>
      </c>
      <c r="J39" s="23">
        <v>11336</v>
      </c>
    </row>
    <row r="40" spans="1:10" x14ac:dyDescent="0.35">
      <c r="A40" s="32" t="s">
        <v>1206</v>
      </c>
      <c r="B40" s="22"/>
      <c r="C40" s="9"/>
      <c r="D40" s="23"/>
      <c r="E40" s="22"/>
      <c r="F40" s="9"/>
      <c r="G40" s="23"/>
      <c r="H40" s="22"/>
      <c r="I40" s="9"/>
      <c r="J40" s="23"/>
    </row>
    <row r="41" spans="1:10" x14ac:dyDescent="0.35">
      <c r="A41" s="32" t="s">
        <v>1209</v>
      </c>
      <c r="B41" s="22"/>
      <c r="C41" s="9"/>
      <c r="D41" s="23"/>
      <c r="E41" s="22"/>
      <c r="F41" s="9"/>
      <c r="G41" s="23"/>
      <c r="H41" s="22"/>
      <c r="I41" s="9"/>
      <c r="J41" s="23"/>
    </row>
    <row r="42" spans="1:10" x14ac:dyDescent="0.35">
      <c r="A42" s="32" t="s">
        <v>1701</v>
      </c>
      <c r="B42" s="22"/>
      <c r="C42" s="9"/>
      <c r="D42" s="23"/>
      <c r="E42" s="22"/>
      <c r="F42" s="9"/>
      <c r="G42" s="23"/>
      <c r="H42" s="22">
        <v>3180</v>
      </c>
      <c r="I42" s="9">
        <v>4464</v>
      </c>
      <c r="J42" s="23">
        <v>5650</v>
      </c>
    </row>
    <row r="43" spans="1:10" x14ac:dyDescent="0.35">
      <c r="A43" s="32" t="s">
        <v>1212</v>
      </c>
      <c r="B43" s="22"/>
      <c r="C43" s="9"/>
      <c r="D43" s="23"/>
      <c r="E43" s="22"/>
      <c r="F43" s="9"/>
      <c r="G43" s="23"/>
      <c r="H43" s="22">
        <v>92561</v>
      </c>
      <c r="I43" s="9">
        <v>93545</v>
      </c>
      <c r="J43" s="23">
        <v>94453</v>
      </c>
    </row>
    <row r="44" spans="1:10" x14ac:dyDescent="0.35">
      <c r="A44" s="32" t="s">
        <v>1215</v>
      </c>
      <c r="B44" s="22"/>
      <c r="C44" s="9"/>
      <c r="D44" s="23"/>
      <c r="E44" s="22"/>
      <c r="F44" s="9"/>
      <c r="G44" s="23"/>
      <c r="H44" s="22"/>
      <c r="I44" s="9"/>
      <c r="J44" s="23"/>
    </row>
    <row r="45" spans="1:10" x14ac:dyDescent="0.35">
      <c r="A45" s="32" t="s">
        <v>1020</v>
      </c>
      <c r="B45" s="22"/>
      <c r="C45" s="9"/>
      <c r="D45" s="23"/>
      <c r="E45" s="22"/>
      <c r="F45" s="9"/>
      <c r="G45" s="23"/>
      <c r="H45" s="22">
        <v>2155</v>
      </c>
      <c r="I45" s="9">
        <v>2374</v>
      </c>
      <c r="J45" s="23">
        <v>2536</v>
      </c>
    </row>
    <row r="46" spans="1:10" x14ac:dyDescent="0.35">
      <c r="A46" s="32" t="s">
        <v>1490</v>
      </c>
      <c r="B46" s="22"/>
      <c r="C46" s="9"/>
      <c r="D46" s="23"/>
      <c r="E46" s="22"/>
      <c r="F46" s="9"/>
      <c r="G46" s="23"/>
      <c r="H46" s="22"/>
      <c r="I46" s="9"/>
      <c r="J46" s="23"/>
    </row>
    <row r="47" spans="1:10" x14ac:dyDescent="0.35">
      <c r="A47" s="32" t="s">
        <v>1704</v>
      </c>
      <c r="B47" s="22"/>
      <c r="C47" s="9"/>
      <c r="D47" s="23"/>
      <c r="E47" s="22"/>
      <c r="F47" s="9"/>
      <c r="G47" s="23"/>
      <c r="H47" s="22">
        <v>437</v>
      </c>
      <c r="I47" s="9">
        <v>437</v>
      </c>
      <c r="J47" s="23">
        <v>437</v>
      </c>
    </row>
    <row r="48" spans="1:10" x14ac:dyDescent="0.35">
      <c r="A48" s="32" t="s">
        <v>1707</v>
      </c>
      <c r="B48" s="22"/>
      <c r="C48" s="9"/>
      <c r="D48" s="23"/>
      <c r="E48" s="22"/>
      <c r="F48" s="9"/>
      <c r="G48" s="23"/>
      <c r="H48" s="22">
        <v>17220</v>
      </c>
      <c r="I48" s="9">
        <v>18457</v>
      </c>
      <c r="J48" s="23">
        <v>19142</v>
      </c>
    </row>
    <row r="49" spans="1:10" x14ac:dyDescent="0.35">
      <c r="A49" s="32" t="s">
        <v>1218</v>
      </c>
      <c r="B49" s="22"/>
      <c r="C49" s="9"/>
      <c r="D49" s="23"/>
      <c r="E49" s="22"/>
      <c r="F49" s="9"/>
      <c r="G49" s="23"/>
      <c r="H49" s="22"/>
      <c r="I49" s="9"/>
      <c r="J49" s="23"/>
    </row>
    <row r="50" spans="1:10" x14ac:dyDescent="0.35">
      <c r="A50" s="32" t="s">
        <v>1221</v>
      </c>
      <c r="B50" s="22"/>
      <c r="C50" s="9"/>
      <c r="D50" s="23"/>
      <c r="E50" s="22"/>
      <c r="F50" s="9"/>
      <c r="G50" s="23"/>
      <c r="H50" s="22"/>
      <c r="I50" s="9"/>
      <c r="J50" s="23"/>
    </row>
    <row r="51" spans="1:10" x14ac:dyDescent="0.35">
      <c r="A51" s="32" t="s">
        <v>1576</v>
      </c>
      <c r="B51" s="22"/>
      <c r="C51" s="9"/>
      <c r="D51" s="23"/>
      <c r="E51" s="22"/>
      <c r="F51" s="9"/>
      <c r="G51" s="23"/>
      <c r="H51" s="22"/>
      <c r="I51" s="9"/>
      <c r="J51" s="23"/>
    </row>
    <row r="52" spans="1:10" x14ac:dyDescent="0.35">
      <c r="A52" s="32" t="s">
        <v>1579</v>
      </c>
      <c r="B52" s="22"/>
      <c r="C52" s="9"/>
      <c r="D52" s="23"/>
      <c r="E52" s="22"/>
      <c r="F52" s="9"/>
      <c r="G52" s="23"/>
      <c r="H52" s="22"/>
      <c r="I52" s="9"/>
      <c r="J52" s="23"/>
    </row>
    <row r="53" spans="1:10" x14ac:dyDescent="0.35">
      <c r="A53" s="32" t="s">
        <v>1318</v>
      </c>
      <c r="B53" s="22"/>
      <c r="C53" s="9"/>
      <c r="D53" s="23"/>
      <c r="E53" s="22"/>
      <c r="F53" s="9"/>
      <c r="G53" s="23"/>
      <c r="H53" s="22"/>
      <c r="I53" s="9"/>
      <c r="J53" s="23"/>
    </row>
    <row r="54" spans="1:10" x14ac:dyDescent="0.35">
      <c r="A54" s="32" t="s">
        <v>1320</v>
      </c>
      <c r="B54" s="22"/>
      <c r="C54" s="9"/>
      <c r="D54" s="23"/>
      <c r="E54" s="22"/>
      <c r="F54" s="9"/>
      <c r="G54" s="23"/>
      <c r="H54" s="22"/>
      <c r="I54" s="9"/>
      <c r="J54" s="23"/>
    </row>
    <row r="55" spans="1:10" x14ac:dyDescent="0.35">
      <c r="A55" s="32" t="s">
        <v>1582</v>
      </c>
      <c r="B55" s="22"/>
      <c r="C55" s="9"/>
      <c r="D55" s="23"/>
      <c r="E55" s="22"/>
      <c r="F55" s="9"/>
      <c r="G55" s="23"/>
      <c r="H55" s="22"/>
      <c r="I55" s="9"/>
      <c r="J55" s="23"/>
    </row>
    <row r="56" spans="1:10" x14ac:dyDescent="0.35">
      <c r="A56" s="32" t="s">
        <v>1023</v>
      </c>
      <c r="B56" s="22"/>
      <c r="C56" s="9"/>
      <c r="D56" s="23"/>
      <c r="E56" s="22"/>
      <c r="F56" s="9"/>
      <c r="G56" s="23"/>
      <c r="H56" s="22">
        <v>890</v>
      </c>
      <c r="I56" s="9">
        <v>1014</v>
      </c>
      <c r="J56" s="23">
        <v>1157</v>
      </c>
    </row>
    <row r="57" spans="1:10" x14ac:dyDescent="0.35">
      <c r="A57" s="32" t="s">
        <v>1584</v>
      </c>
      <c r="B57" s="22"/>
      <c r="C57" s="9"/>
      <c r="D57" s="23"/>
      <c r="E57" s="22"/>
      <c r="F57" s="9"/>
      <c r="G57" s="23"/>
      <c r="H57" s="22">
        <v>10198</v>
      </c>
      <c r="I57" s="9">
        <v>10539</v>
      </c>
      <c r="J57" s="23">
        <v>10854</v>
      </c>
    </row>
    <row r="58" spans="1:10" x14ac:dyDescent="0.35">
      <c r="A58" s="32" t="s">
        <v>1587</v>
      </c>
      <c r="B58" s="22"/>
      <c r="C58" s="9"/>
      <c r="D58" s="23"/>
      <c r="E58" s="22"/>
      <c r="F58" s="9"/>
      <c r="G58" s="23"/>
      <c r="H58" s="22"/>
      <c r="I58" s="9"/>
      <c r="J58" s="23"/>
    </row>
    <row r="59" spans="1:10" x14ac:dyDescent="0.35">
      <c r="A59" s="32" t="s">
        <v>1874</v>
      </c>
      <c r="B59" s="22"/>
      <c r="C59" s="9"/>
      <c r="D59" s="23"/>
      <c r="E59" s="22"/>
      <c r="F59" s="9"/>
      <c r="G59" s="23"/>
      <c r="H59" s="22"/>
      <c r="I59" s="9"/>
      <c r="J59" s="23"/>
    </row>
    <row r="60" spans="1:10" x14ac:dyDescent="0.35">
      <c r="A60" s="32" t="s">
        <v>724</v>
      </c>
      <c r="B60" s="22"/>
      <c r="C60" s="9"/>
      <c r="D60" s="23"/>
      <c r="E60" s="22"/>
      <c r="F60" s="9"/>
      <c r="G60" s="23"/>
      <c r="H60" s="22">
        <v>473907</v>
      </c>
      <c r="I60" s="9">
        <v>484308</v>
      </c>
      <c r="J60" s="23">
        <v>493909</v>
      </c>
    </row>
    <row r="61" spans="1:10" x14ac:dyDescent="0.35">
      <c r="A61" s="31" t="s">
        <v>30</v>
      </c>
      <c r="B61" s="22">
        <f t="shared" ref="B61:J61" si="2">SUM(B62:B113)</f>
        <v>242177</v>
      </c>
      <c r="C61" s="9">
        <f t="shared" si="2"/>
        <v>260809</v>
      </c>
      <c r="D61" s="23">
        <f t="shared" si="2"/>
        <v>306179</v>
      </c>
      <c r="E61" s="22">
        <f t="shared" si="2"/>
        <v>1319859</v>
      </c>
      <c r="F61" s="9">
        <f t="shared" si="2"/>
        <v>1775281</v>
      </c>
      <c r="G61" s="23">
        <f t="shared" si="2"/>
        <v>2455381</v>
      </c>
      <c r="H61" s="22">
        <f t="shared" si="2"/>
        <v>12198375</v>
      </c>
      <c r="I61" s="9">
        <f t="shared" si="2"/>
        <v>13597134</v>
      </c>
      <c r="J61" s="23">
        <f t="shared" si="2"/>
        <v>22329106</v>
      </c>
    </row>
    <row r="62" spans="1:10" x14ac:dyDescent="0.35">
      <c r="A62" s="32" t="s">
        <v>1026</v>
      </c>
      <c r="B62" s="22"/>
      <c r="C62" s="9"/>
      <c r="D62" s="23"/>
      <c r="E62" s="22">
        <v>47548</v>
      </c>
      <c r="F62" s="9">
        <v>47548</v>
      </c>
      <c r="G62" s="23">
        <v>47548</v>
      </c>
      <c r="H62" s="22">
        <v>9000</v>
      </c>
      <c r="I62" s="9">
        <v>16005</v>
      </c>
      <c r="J62" s="23">
        <v>26609</v>
      </c>
    </row>
    <row r="63" spans="1:10" x14ac:dyDescent="0.35">
      <c r="A63" s="32" t="s">
        <v>33</v>
      </c>
      <c r="B63" s="22">
        <v>6395</v>
      </c>
      <c r="C63" s="9">
        <v>7746</v>
      </c>
      <c r="D63" s="23">
        <v>8992</v>
      </c>
      <c r="E63" s="22">
        <v>289280</v>
      </c>
      <c r="F63" s="9">
        <v>354220</v>
      </c>
      <c r="G63" s="23">
        <v>527560</v>
      </c>
      <c r="H63" s="22">
        <v>462085</v>
      </c>
      <c r="I63" s="9">
        <v>647733</v>
      </c>
      <c r="J63" s="23">
        <v>861580</v>
      </c>
    </row>
    <row r="64" spans="1:10" x14ac:dyDescent="0.35">
      <c r="A64" s="32" t="s">
        <v>727</v>
      </c>
      <c r="B64" s="22">
        <v>2442</v>
      </c>
      <c r="C64" s="9">
        <v>2464</v>
      </c>
      <c r="D64" s="23">
        <v>2485</v>
      </c>
      <c r="E64" s="22"/>
      <c r="F64" s="9"/>
      <c r="G64" s="23"/>
      <c r="H64" s="22">
        <v>397</v>
      </c>
      <c r="I64" s="9">
        <v>1129</v>
      </c>
      <c r="J64" s="23">
        <v>1520</v>
      </c>
    </row>
    <row r="65" spans="1:10" x14ac:dyDescent="0.35">
      <c r="A65" s="32" t="s">
        <v>730</v>
      </c>
      <c r="B65" s="22">
        <v>605</v>
      </c>
      <c r="C65" s="9">
        <v>624</v>
      </c>
      <c r="D65" s="23">
        <v>642</v>
      </c>
      <c r="E65" s="22">
        <v>102162</v>
      </c>
      <c r="F65" s="9">
        <v>113878</v>
      </c>
      <c r="G65" s="23">
        <v>125361</v>
      </c>
      <c r="H65" s="22">
        <v>121417</v>
      </c>
      <c r="I65" s="9">
        <v>147108</v>
      </c>
      <c r="J65" s="23">
        <v>169382</v>
      </c>
    </row>
    <row r="66" spans="1:10" x14ac:dyDescent="0.35">
      <c r="A66" s="32" t="s">
        <v>36</v>
      </c>
      <c r="B66" s="22">
        <v>440</v>
      </c>
      <c r="C66" s="9">
        <v>635</v>
      </c>
      <c r="D66" s="23">
        <v>661</v>
      </c>
      <c r="E66" s="22">
        <v>1501</v>
      </c>
      <c r="F66" s="9">
        <v>1597</v>
      </c>
      <c r="G66" s="23">
        <v>1677</v>
      </c>
      <c r="H66" s="22">
        <v>1606</v>
      </c>
      <c r="I66" s="9">
        <v>1791</v>
      </c>
      <c r="J66" s="23">
        <v>9070</v>
      </c>
    </row>
    <row r="67" spans="1:10" x14ac:dyDescent="0.35">
      <c r="A67" s="32" t="s">
        <v>913</v>
      </c>
      <c r="B67" s="22"/>
      <c r="C67" s="9"/>
      <c r="D67" s="23"/>
      <c r="E67" s="22">
        <v>12000</v>
      </c>
      <c r="F67" s="9">
        <v>12000</v>
      </c>
      <c r="G67" s="23">
        <v>12000</v>
      </c>
      <c r="H67" s="22">
        <v>12000</v>
      </c>
      <c r="I67" s="9">
        <v>12000</v>
      </c>
      <c r="J67" s="23">
        <v>12000</v>
      </c>
    </row>
    <row r="68" spans="1:10" x14ac:dyDescent="0.35">
      <c r="A68" s="32" t="s">
        <v>916</v>
      </c>
      <c r="B68" s="22"/>
      <c r="C68" s="9"/>
      <c r="D68" s="23"/>
      <c r="E68" s="22">
        <v>22000</v>
      </c>
      <c r="F68" s="9">
        <v>22000</v>
      </c>
      <c r="G68" s="23">
        <v>22000</v>
      </c>
      <c r="H68" s="22">
        <v>2203</v>
      </c>
      <c r="I68" s="9">
        <v>2617</v>
      </c>
      <c r="J68" s="23">
        <v>3000</v>
      </c>
    </row>
    <row r="69" spans="1:10" x14ac:dyDescent="0.35">
      <c r="A69" s="32" t="s">
        <v>1029</v>
      </c>
      <c r="B69" s="22"/>
      <c r="C69" s="9"/>
      <c r="D69" s="23"/>
      <c r="E69" s="22"/>
      <c r="F69" s="9"/>
      <c r="G69" s="23"/>
      <c r="H69" s="22"/>
      <c r="I69" s="9"/>
      <c r="J69" s="23"/>
    </row>
    <row r="70" spans="1:10" x14ac:dyDescent="0.35">
      <c r="A70" s="32" t="s">
        <v>39</v>
      </c>
      <c r="B70" s="22">
        <v>46046</v>
      </c>
      <c r="C70" s="9">
        <v>49104</v>
      </c>
      <c r="D70" s="23">
        <v>60057</v>
      </c>
      <c r="E70" s="22">
        <v>84227</v>
      </c>
      <c r="F70" s="9">
        <v>114955</v>
      </c>
      <c r="G70" s="23">
        <v>138616</v>
      </c>
      <c r="H70" s="22">
        <v>106907</v>
      </c>
      <c r="I70" s="9">
        <v>158004</v>
      </c>
      <c r="J70" s="23">
        <v>278467</v>
      </c>
    </row>
    <row r="71" spans="1:10" x14ac:dyDescent="0.35">
      <c r="A71" s="32" t="s">
        <v>42</v>
      </c>
      <c r="B71" s="22">
        <v>1106</v>
      </c>
      <c r="C71" s="9">
        <v>1288</v>
      </c>
      <c r="D71" s="23">
        <v>1312</v>
      </c>
      <c r="E71" s="22">
        <v>2695</v>
      </c>
      <c r="F71" s="9">
        <v>2883</v>
      </c>
      <c r="G71" s="23">
        <v>3851</v>
      </c>
      <c r="H71" s="22">
        <v>3161</v>
      </c>
      <c r="I71" s="9">
        <v>5421</v>
      </c>
      <c r="J71" s="23">
        <v>110183</v>
      </c>
    </row>
    <row r="72" spans="1:10" x14ac:dyDescent="0.35">
      <c r="A72" s="32" t="s">
        <v>733</v>
      </c>
      <c r="B72" s="22"/>
      <c r="C72" s="9"/>
      <c r="D72" s="23"/>
      <c r="E72" s="22"/>
      <c r="F72" s="9"/>
      <c r="G72" s="23"/>
      <c r="H72" s="22">
        <v>864</v>
      </c>
      <c r="I72" s="9">
        <v>1036</v>
      </c>
      <c r="J72" s="23">
        <v>1195</v>
      </c>
    </row>
    <row r="73" spans="1:10" x14ac:dyDescent="0.35">
      <c r="A73" s="32" t="s">
        <v>672</v>
      </c>
      <c r="B73" s="22"/>
      <c r="C73" s="9"/>
      <c r="D73" s="23"/>
      <c r="E73" s="22"/>
      <c r="F73" s="9"/>
      <c r="G73" s="23"/>
      <c r="H73" s="22"/>
      <c r="I73" s="9"/>
      <c r="J73" s="23"/>
    </row>
    <row r="74" spans="1:10" x14ac:dyDescent="0.35">
      <c r="A74" s="32" t="s">
        <v>45</v>
      </c>
      <c r="B74" s="22">
        <v>1690</v>
      </c>
      <c r="C74" s="9">
        <v>2160</v>
      </c>
      <c r="D74" s="23">
        <v>2236</v>
      </c>
      <c r="E74" s="22">
        <v>4612</v>
      </c>
      <c r="F74" s="9">
        <v>6147</v>
      </c>
      <c r="G74" s="23">
        <v>15951</v>
      </c>
      <c r="H74" s="22">
        <v>8055</v>
      </c>
      <c r="I74" s="9">
        <v>16415</v>
      </c>
      <c r="J74" s="23">
        <v>26375</v>
      </c>
    </row>
    <row r="75" spans="1:10" x14ac:dyDescent="0.35">
      <c r="A75" s="32" t="s">
        <v>48</v>
      </c>
      <c r="B75" s="22"/>
      <c r="C75" s="9"/>
      <c r="D75" s="23"/>
      <c r="E75" s="22"/>
      <c r="F75" s="9"/>
      <c r="G75" s="23"/>
      <c r="H75" s="22"/>
      <c r="I75" s="9"/>
      <c r="J75" s="23"/>
    </row>
    <row r="76" spans="1:10" x14ac:dyDescent="0.35">
      <c r="A76" s="32" t="s">
        <v>1032</v>
      </c>
      <c r="B76" s="22"/>
      <c r="C76" s="9"/>
      <c r="D76" s="23"/>
      <c r="E76" s="22"/>
      <c r="F76" s="9"/>
      <c r="G76" s="23"/>
      <c r="H76" s="22">
        <v>3599</v>
      </c>
      <c r="I76" s="9">
        <v>3736</v>
      </c>
      <c r="J76" s="23">
        <v>4195</v>
      </c>
    </row>
    <row r="77" spans="1:10" x14ac:dyDescent="0.35">
      <c r="A77" s="32" t="s">
        <v>919</v>
      </c>
      <c r="B77" s="22"/>
      <c r="C77" s="9"/>
      <c r="D77" s="23"/>
      <c r="E77" s="22"/>
      <c r="F77" s="9"/>
      <c r="G77" s="23"/>
      <c r="H77" s="22"/>
      <c r="I77" s="9"/>
      <c r="J77" s="23"/>
    </row>
    <row r="78" spans="1:10" x14ac:dyDescent="0.35">
      <c r="A78" s="32" t="s">
        <v>1296</v>
      </c>
      <c r="B78" s="22"/>
      <c r="C78" s="9"/>
      <c r="D78" s="23"/>
      <c r="E78" s="22"/>
      <c r="F78" s="9"/>
      <c r="G78" s="23"/>
      <c r="H78" s="22">
        <v>1584</v>
      </c>
      <c r="I78" s="9">
        <v>1584</v>
      </c>
      <c r="J78" s="23">
        <v>1584</v>
      </c>
    </row>
    <row r="79" spans="1:10" x14ac:dyDescent="0.35">
      <c r="A79" s="32" t="s">
        <v>51</v>
      </c>
      <c r="B79" s="22">
        <v>1834</v>
      </c>
      <c r="C79" s="9">
        <v>1930</v>
      </c>
      <c r="D79" s="23">
        <v>1991</v>
      </c>
      <c r="E79" s="22">
        <v>4450</v>
      </c>
      <c r="F79" s="9">
        <v>4960</v>
      </c>
      <c r="G79" s="23">
        <v>5968</v>
      </c>
      <c r="H79" s="22">
        <v>5209</v>
      </c>
      <c r="I79" s="9">
        <v>7922</v>
      </c>
      <c r="J79" s="23">
        <v>70557</v>
      </c>
    </row>
    <row r="80" spans="1:10" x14ac:dyDescent="0.35">
      <c r="A80" s="32" t="s">
        <v>1224</v>
      </c>
      <c r="B80" s="22"/>
      <c r="C80" s="9"/>
      <c r="D80" s="23"/>
      <c r="E80" s="22"/>
      <c r="F80" s="9"/>
      <c r="G80" s="23"/>
      <c r="H80" s="22"/>
      <c r="I80" s="9"/>
      <c r="J80" s="23"/>
    </row>
    <row r="81" spans="1:10" x14ac:dyDescent="0.35">
      <c r="A81" s="32" t="s">
        <v>54</v>
      </c>
      <c r="B81" s="22">
        <v>23799</v>
      </c>
      <c r="C81" s="9">
        <v>24037</v>
      </c>
      <c r="D81" s="23">
        <v>25996</v>
      </c>
      <c r="E81" s="22">
        <v>41491</v>
      </c>
      <c r="F81" s="9">
        <v>55075</v>
      </c>
      <c r="G81" s="23">
        <v>81886</v>
      </c>
      <c r="H81" s="22">
        <v>59036</v>
      </c>
      <c r="I81" s="9">
        <v>116068</v>
      </c>
      <c r="J81" s="23">
        <v>1051489</v>
      </c>
    </row>
    <row r="82" spans="1:10" x14ac:dyDescent="0.35">
      <c r="A82" s="32" t="s">
        <v>57</v>
      </c>
      <c r="B82" s="22">
        <v>3942</v>
      </c>
      <c r="C82" s="9">
        <v>6826</v>
      </c>
      <c r="D82" s="23">
        <v>7470</v>
      </c>
      <c r="E82" s="22">
        <v>24265</v>
      </c>
      <c r="F82" s="9">
        <v>28848</v>
      </c>
      <c r="G82" s="23">
        <v>32602</v>
      </c>
      <c r="H82" s="22">
        <v>20951</v>
      </c>
      <c r="I82" s="9">
        <v>30296</v>
      </c>
      <c r="J82" s="23">
        <v>396785</v>
      </c>
    </row>
    <row r="83" spans="1:10" x14ac:dyDescent="0.35">
      <c r="A83" s="32" t="s">
        <v>60</v>
      </c>
      <c r="B83" s="22">
        <v>1066</v>
      </c>
      <c r="C83" s="9">
        <v>1402</v>
      </c>
      <c r="D83" s="23">
        <v>1711</v>
      </c>
      <c r="E83" s="22">
        <v>987</v>
      </c>
      <c r="F83" s="9">
        <v>1261</v>
      </c>
      <c r="G83" s="23">
        <v>49889</v>
      </c>
      <c r="H83" s="22">
        <v>49750</v>
      </c>
      <c r="I83" s="9">
        <v>112247</v>
      </c>
      <c r="J83" s="23">
        <v>143063</v>
      </c>
    </row>
    <row r="84" spans="1:10" x14ac:dyDescent="0.35">
      <c r="A84" s="32" t="s">
        <v>63</v>
      </c>
      <c r="B84" s="22">
        <v>6290</v>
      </c>
      <c r="C84" s="9">
        <v>6895</v>
      </c>
      <c r="D84" s="23">
        <v>7030</v>
      </c>
      <c r="E84" s="22">
        <v>30169</v>
      </c>
      <c r="F84" s="9">
        <v>34793</v>
      </c>
      <c r="G84" s="23">
        <v>47067</v>
      </c>
      <c r="H84" s="22">
        <v>28818</v>
      </c>
      <c r="I84" s="9">
        <v>37292</v>
      </c>
      <c r="J84" s="23">
        <v>48177</v>
      </c>
    </row>
    <row r="85" spans="1:10" x14ac:dyDescent="0.35">
      <c r="A85" s="32" t="s">
        <v>66</v>
      </c>
      <c r="B85" s="22"/>
      <c r="C85" s="9"/>
      <c r="D85" s="23"/>
      <c r="E85" s="22">
        <v>4283</v>
      </c>
      <c r="F85" s="9">
        <v>4283</v>
      </c>
      <c r="G85" s="23">
        <v>4283</v>
      </c>
      <c r="H85" s="22">
        <v>4279</v>
      </c>
      <c r="I85" s="9">
        <v>4578</v>
      </c>
      <c r="J85" s="23">
        <v>7892</v>
      </c>
    </row>
    <row r="86" spans="1:10" x14ac:dyDescent="0.35">
      <c r="A86" s="32" t="s">
        <v>922</v>
      </c>
      <c r="B86" s="22"/>
      <c r="C86" s="9"/>
      <c r="D86" s="23"/>
      <c r="E86" s="22">
        <v>26769</v>
      </c>
      <c r="F86" s="9">
        <v>38111</v>
      </c>
      <c r="G86" s="23">
        <v>74694</v>
      </c>
      <c r="H86" s="22">
        <v>45900</v>
      </c>
      <c r="I86" s="9">
        <v>73656</v>
      </c>
      <c r="J86" s="23">
        <v>91200</v>
      </c>
    </row>
    <row r="87" spans="1:10" x14ac:dyDescent="0.35">
      <c r="A87" s="32" t="s">
        <v>69</v>
      </c>
      <c r="B87" s="22">
        <v>1823</v>
      </c>
      <c r="C87" s="9">
        <v>2267</v>
      </c>
      <c r="D87" s="23">
        <v>2402</v>
      </c>
      <c r="E87" s="22">
        <v>5312</v>
      </c>
      <c r="F87" s="9">
        <v>6164</v>
      </c>
      <c r="G87" s="23">
        <v>6680</v>
      </c>
      <c r="H87" s="22">
        <v>5785</v>
      </c>
      <c r="I87" s="9">
        <v>7635</v>
      </c>
      <c r="J87" s="23">
        <v>144269</v>
      </c>
    </row>
    <row r="88" spans="1:10" x14ac:dyDescent="0.35">
      <c r="A88" s="32" t="s">
        <v>1227</v>
      </c>
      <c r="B88" s="22"/>
      <c r="C88" s="9"/>
      <c r="D88" s="23"/>
      <c r="E88" s="22"/>
      <c r="F88" s="9"/>
      <c r="G88" s="23"/>
      <c r="H88" s="22"/>
      <c r="I88" s="9"/>
      <c r="J88" s="23"/>
    </row>
    <row r="89" spans="1:10" x14ac:dyDescent="0.35">
      <c r="A89" s="32" t="s">
        <v>925</v>
      </c>
      <c r="B89" s="22">
        <v>63</v>
      </c>
      <c r="C89" s="9">
        <v>63</v>
      </c>
      <c r="D89" s="23">
        <v>63</v>
      </c>
      <c r="E89" s="22"/>
      <c r="F89" s="9"/>
      <c r="G89" s="23"/>
      <c r="H89" s="22"/>
      <c r="I89" s="9"/>
      <c r="J89" s="23"/>
    </row>
    <row r="90" spans="1:10" x14ac:dyDescent="0.35">
      <c r="A90" s="32" t="s">
        <v>1035</v>
      </c>
      <c r="B90" s="22"/>
      <c r="C90" s="9"/>
      <c r="D90" s="23"/>
      <c r="E90" s="22"/>
      <c r="F90" s="9"/>
      <c r="G90" s="23"/>
      <c r="H90" s="22"/>
      <c r="I90" s="9"/>
      <c r="J90" s="23"/>
    </row>
    <row r="91" spans="1:10" x14ac:dyDescent="0.35">
      <c r="A91" s="32" t="s">
        <v>72</v>
      </c>
      <c r="B91" s="22">
        <v>10721</v>
      </c>
      <c r="C91" s="9">
        <v>11666</v>
      </c>
      <c r="D91" s="23">
        <v>12277</v>
      </c>
      <c r="E91" s="22">
        <v>25914</v>
      </c>
      <c r="F91" s="9">
        <v>37070</v>
      </c>
      <c r="G91" s="23">
        <v>74752</v>
      </c>
      <c r="H91" s="22">
        <v>23341</v>
      </c>
      <c r="I91" s="9">
        <v>29207</v>
      </c>
      <c r="J91" s="23">
        <v>259660</v>
      </c>
    </row>
    <row r="92" spans="1:10" x14ac:dyDescent="0.35">
      <c r="A92" s="32" t="s">
        <v>75</v>
      </c>
      <c r="B92" s="22">
        <v>21000</v>
      </c>
      <c r="C92" s="9">
        <v>21000</v>
      </c>
      <c r="D92" s="23">
        <v>21000</v>
      </c>
      <c r="E92" s="22">
        <v>31775</v>
      </c>
      <c r="F92" s="9">
        <v>33000</v>
      </c>
      <c r="G92" s="23">
        <v>33000</v>
      </c>
      <c r="H92" s="22">
        <v>33000</v>
      </c>
      <c r="I92" s="9">
        <v>36436</v>
      </c>
      <c r="J92" s="23">
        <v>917523</v>
      </c>
    </row>
    <row r="93" spans="1:10" x14ac:dyDescent="0.35">
      <c r="A93" s="32" t="s">
        <v>78</v>
      </c>
      <c r="B93" s="22"/>
      <c r="C93" s="9"/>
      <c r="D93" s="23"/>
      <c r="E93" s="22">
        <v>2750</v>
      </c>
      <c r="F93" s="9">
        <v>2750</v>
      </c>
      <c r="G93" s="23">
        <v>2750</v>
      </c>
      <c r="H93" s="22">
        <v>180</v>
      </c>
      <c r="I93" s="9">
        <v>195</v>
      </c>
      <c r="J93" s="23">
        <v>250</v>
      </c>
    </row>
    <row r="94" spans="1:10" x14ac:dyDescent="0.35">
      <c r="A94" s="32" t="s">
        <v>928</v>
      </c>
      <c r="B94" s="22"/>
      <c r="C94" s="9"/>
      <c r="D94" s="23"/>
      <c r="E94" s="22"/>
      <c r="F94" s="9"/>
      <c r="G94" s="23"/>
      <c r="H94" s="22"/>
      <c r="I94" s="9"/>
      <c r="J94" s="23"/>
    </row>
    <row r="95" spans="1:10" x14ac:dyDescent="0.35">
      <c r="A95" s="32" t="s">
        <v>736</v>
      </c>
      <c r="B95" s="22"/>
      <c r="C95" s="9"/>
      <c r="D95" s="23"/>
      <c r="E95" s="22">
        <v>281521</v>
      </c>
      <c r="F95" s="9">
        <v>382299</v>
      </c>
      <c r="G95" s="23">
        <v>421345</v>
      </c>
      <c r="H95" s="22">
        <v>369153</v>
      </c>
      <c r="I95" s="9">
        <v>398420</v>
      </c>
      <c r="J95" s="23">
        <v>415428</v>
      </c>
    </row>
    <row r="96" spans="1:10" x14ac:dyDescent="0.35">
      <c r="A96" s="32" t="s">
        <v>739</v>
      </c>
      <c r="B96" s="22"/>
      <c r="C96" s="9"/>
      <c r="D96" s="23"/>
      <c r="E96" s="22">
        <v>43200</v>
      </c>
      <c r="F96" s="9">
        <v>43200</v>
      </c>
      <c r="G96" s="23">
        <v>43200</v>
      </c>
      <c r="H96" s="22">
        <v>43200</v>
      </c>
      <c r="I96" s="9">
        <v>166950</v>
      </c>
      <c r="J96" s="23">
        <v>180000</v>
      </c>
    </row>
    <row r="97" spans="1:10" x14ac:dyDescent="0.35">
      <c r="A97" s="32" t="s">
        <v>742</v>
      </c>
      <c r="B97" s="22"/>
      <c r="C97" s="9"/>
      <c r="D97" s="23"/>
      <c r="E97" s="22"/>
      <c r="F97" s="9"/>
      <c r="G97" s="23"/>
      <c r="H97" s="22"/>
      <c r="I97" s="9"/>
      <c r="J97" s="23"/>
    </row>
    <row r="98" spans="1:10" x14ac:dyDescent="0.35">
      <c r="A98" s="32" t="s">
        <v>745</v>
      </c>
      <c r="B98" s="22"/>
      <c r="C98" s="9"/>
      <c r="D98" s="23"/>
      <c r="E98" s="22"/>
      <c r="F98" s="9"/>
      <c r="G98" s="23"/>
      <c r="H98" s="22">
        <v>165000</v>
      </c>
      <c r="I98" s="9">
        <v>165000</v>
      </c>
      <c r="J98" s="23">
        <v>165000</v>
      </c>
    </row>
    <row r="99" spans="1:10" x14ac:dyDescent="0.35">
      <c r="A99" s="32" t="s">
        <v>1038</v>
      </c>
      <c r="B99" s="22"/>
      <c r="C99" s="9"/>
      <c r="D99" s="23"/>
      <c r="E99" s="22"/>
      <c r="F99" s="9"/>
      <c r="G99" s="23"/>
      <c r="H99" s="22">
        <v>10350784</v>
      </c>
      <c r="I99" s="9">
        <v>10499518</v>
      </c>
      <c r="J99" s="23">
        <v>10499518</v>
      </c>
    </row>
    <row r="100" spans="1:10" x14ac:dyDescent="0.35">
      <c r="A100" s="32" t="s">
        <v>1492</v>
      </c>
      <c r="B100" s="22">
        <v>666</v>
      </c>
      <c r="C100" s="9">
        <v>830</v>
      </c>
      <c r="D100" s="23">
        <v>983</v>
      </c>
      <c r="E100" s="22"/>
      <c r="F100" s="9"/>
      <c r="G100" s="23"/>
      <c r="H100" s="22">
        <v>2870</v>
      </c>
      <c r="I100" s="9">
        <v>2870</v>
      </c>
      <c r="J100" s="23">
        <v>2870</v>
      </c>
    </row>
    <row r="101" spans="1:10" x14ac:dyDescent="0.35">
      <c r="A101" s="32" t="s">
        <v>81</v>
      </c>
      <c r="B101" s="22">
        <v>7289</v>
      </c>
      <c r="C101" s="9">
        <v>10408</v>
      </c>
      <c r="D101" s="23">
        <v>10777</v>
      </c>
      <c r="E101" s="22">
        <v>417</v>
      </c>
      <c r="F101" s="9">
        <v>577</v>
      </c>
      <c r="G101" s="23">
        <v>4837</v>
      </c>
      <c r="H101" s="22">
        <v>10747</v>
      </c>
      <c r="I101" s="9">
        <v>12739</v>
      </c>
      <c r="J101" s="23">
        <v>15263</v>
      </c>
    </row>
    <row r="102" spans="1:10" x14ac:dyDescent="0.35">
      <c r="A102" s="32" t="s">
        <v>931</v>
      </c>
      <c r="B102" s="22"/>
      <c r="C102" s="9"/>
      <c r="D102" s="23"/>
      <c r="E102" s="22"/>
      <c r="F102" s="9"/>
      <c r="G102" s="23"/>
      <c r="H102" s="22"/>
      <c r="I102" s="9"/>
      <c r="J102" s="23"/>
    </row>
    <row r="103" spans="1:10" x14ac:dyDescent="0.35">
      <c r="A103" s="32" t="s">
        <v>84</v>
      </c>
      <c r="B103" s="22">
        <v>3056</v>
      </c>
      <c r="C103" s="9">
        <v>4240</v>
      </c>
      <c r="D103" s="23">
        <v>4599</v>
      </c>
      <c r="E103" s="22">
        <v>8021</v>
      </c>
      <c r="F103" s="9">
        <v>8883</v>
      </c>
      <c r="G103" s="23">
        <v>10971</v>
      </c>
      <c r="H103" s="22">
        <v>8731</v>
      </c>
      <c r="I103" s="9">
        <v>11024</v>
      </c>
      <c r="J103" s="23">
        <v>324068</v>
      </c>
    </row>
    <row r="104" spans="1:10" x14ac:dyDescent="0.35">
      <c r="A104" s="32" t="s">
        <v>1230</v>
      </c>
      <c r="B104" s="22"/>
      <c r="C104" s="9"/>
      <c r="D104" s="23"/>
      <c r="E104" s="22"/>
      <c r="F104" s="9"/>
      <c r="G104" s="23"/>
      <c r="H104" s="22"/>
      <c r="I104" s="9"/>
      <c r="J104" s="23"/>
    </row>
    <row r="105" spans="1:10" x14ac:dyDescent="0.35">
      <c r="A105" s="32" t="s">
        <v>1323</v>
      </c>
      <c r="B105" s="22"/>
      <c r="C105" s="9"/>
      <c r="D105" s="23"/>
      <c r="E105" s="22"/>
      <c r="F105" s="9"/>
      <c r="G105" s="23"/>
      <c r="H105" s="22"/>
      <c r="I105" s="9"/>
      <c r="J105" s="23"/>
    </row>
    <row r="106" spans="1:10" x14ac:dyDescent="0.35">
      <c r="A106" s="32" t="s">
        <v>1041</v>
      </c>
      <c r="B106" s="22"/>
      <c r="C106" s="9"/>
      <c r="D106" s="23"/>
      <c r="E106" s="22"/>
      <c r="F106" s="9"/>
      <c r="G106" s="23"/>
      <c r="H106" s="22"/>
      <c r="I106" s="9"/>
      <c r="J106" s="23"/>
    </row>
    <row r="107" spans="1:10" x14ac:dyDescent="0.35">
      <c r="A107" s="32" t="s">
        <v>748</v>
      </c>
      <c r="B107" s="22"/>
      <c r="C107" s="9"/>
      <c r="D107" s="23"/>
      <c r="E107" s="22"/>
      <c r="F107" s="9"/>
      <c r="G107" s="23"/>
      <c r="H107" s="22"/>
      <c r="I107" s="9"/>
      <c r="J107" s="23"/>
    </row>
    <row r="108" spans="1:10" x14ac:dyDescent="0.35">
      <c r="A108" s="32" t="s">
        <v>751</v>
      </c>
      <c r="B108" s="22"/>
      <c r="C108" s="9"/>
      <c r="D108" s="23"/>
      <c r="E108" s="22"/>
      <c r="F108" s="9"/>
      <c r="G108" s="23"/>
      <c r="H108" s="22"/>
      <c r="I108" s="9"/>
      <c r="J108" s="23"/>
    </row>
    <row r="109" spans="1:10" x14ac:dyDescent="0.35">
      <c r="A109" s="32" t="s">
        <v>1044</v>
      </c>
      <c r="B109" s="22"/>
      <c r="C109" s="9"/>
      <c r="D109" s="23"/>
      <c r="E109" s="22">
        <v>20388</v>
      </c>
      <c r="F109" s="9">
        <v>24246</v>
      </c>
      <c r="G109" s="23">
        <v>27807</v>
      </c>
      <c r="H109" s="22"/>
      <c r="I109" s="9"/>
      <c r="J109" s="23"/>
    </row>
    <row r="110" spans="1:10" x14ac:dyDescent="0.35">
      <c r="A110" s="32" t="s">
        <v>754</v>
      </c>
      <c r="B110" s="22"/>
      <c r="C110" s="9"/>
      <c r="D110" s="23"/>
      <c r="E110" s="22"/>
      <c r="F110" s="9"/>
      <c r="G110" s="23"/>
      <c r="H110" s="22"/>
      <c r="I110" s="9"/>
      <c r="J110" s="23"/>
    </row>
    <row r="111" spans="1:10" x14ac:dyDescent="0.35">
      <c r="A111" s="32" t="s">
        <v>1047</v>
      </c>
      <c r="B111" s="22"/>
      <c r="C111" s="9"/>
      <c r="D111" s="23"/>
      <c r="E111" s="22"/>
      <c r="F111" s="9"/>
      <c r="G111" s="23"/>
      <c r="H111" s="22"/>
      <c r="I111" s="9"/>
      <c r="J111" s="23"/>
    </row>
    <row r="112" spans="1:10" x14ac:dyDescent="0.35">
      <c r="A112" s="32" t="s">
        <v>757</v>
      </c>
      <c r="B112" s="22">
        <v>101904</v>
      </c>
      <c r="C112" s="9">
        <v>105224</v>
      </c>
      <c r="D112" s="23">
        <v>133495</v>
      </c>
      <c r="E112" s="22">
        <v>202122</v>
      </c>
      <c r="F112" s="9">
        <v>394533</v>
      </c>
      <c r="G112" s="23">
        <v>639086</v>
      </c>
      <c r="H112" s="22">
        <v>238763</v>
      </c>
      <c r="I112" s="9">
        <v>870502</v>
      </c>
      <c r="J112" s="23">
        <v>6090934</v>
      </c>
    </row>
    <row r="113" spans="1:10" x14ac:dyDescent="0.35">
      <c r="A113" s="32" t="s">
        <v>1710</v>
      </c>
      <c r="B113" s="22"/>
      <c r="C113" s="9"/>
      <c r="D113" s="23"/>
      <c r="E113" s="22"/>
      <c r="F113" s="9"/>
      <c r="G113" s="23"/>
      <c r="H113" s="22"/>
      <c r="I113" s="9"/>
      <c r="J113" s="23"/>
    </row>
    <row r="114" spans="1:10" x14ac:dyDescent="0.35">
      <c r="A114" s="31" t="s">
        <v>85</v>
      </c>
      <c r="B114" s="20">
        <f t="shared" ref="B114:J114" si="3">SUM(B115:B121)</f>
        <v>43923</v>
      </c>
      <c r="C114" s="13">
        <f t="shared" si="3"/>
        <v>46117</v>
      </c>
      <c r="D114" s="21">
        <f t="shared" si="3"/>
        <v>51205</v>
      </c>
      <c r="E114" s="20">
        <f t="shared" si="3"/>
        <v>639374</v>
      </c>
      <c r="F114" s="13">
        <f t="shared" si="3"/>
        <v>712263</v>
      </c>
      <c r="G114" s="21">
        <f t="shared" si="3"/>
        <v>793924</v>
      </c>
      <c r="H114" s="20">
        <f t="shared" si="3"/>
        <v>115034</v>
      </c>
      <c r="I114" s="13">
        <f t="shared" si="3"/>
        <v>234319</v>
      </c>
      <c r="J114" s="21">
        <f t="shared" si="3"/>
        <v>4103926</v>
      </c>
    </row>
    <row r="115" spans="1:10" x14ac:dyDescent="0.35">
      <c r="A115" s="32" t="s">
        <v>88</v>
      </c>
      <c r="B115" s="22">
        <v>42626</v>
      </c>
      <c r="C115" s="9">
        <v>44499</v>
      </c>
      <c r="D115" s="23">
        <v>49290</v>
      </c>
      <c r="E115" s="22">
        <v>78099</v>
      </c>
      <c r="F115" s="9">
        <v>81658</v>
      </c>
      <c r="G115" s="23">
        <v>94435</v>
      </c>
      <c r="H115" s="22">
        <v>91821</v>
      </c>
      <c r="I115" s="9">
        <v>124309</v>
      </c>
      <c r="J115" s="23">
        <v>3835463</v>
      </c>
    </row>
    <row r="116" spans="1:10" x14ac:dyDescent="0.35">
      <c r="A116" s="32" t="s">
        <v>760</v>
      </c>
      <c r="B116" s="22"/>
      <c r="C116" s="9"/>
      <c r="D116" s="23"/>
      <c r="E116" s="22"/>
      <c r="F116" s="9"/>
      <c r="G116" s="23"/>
      <c r="H116" s="22">
        <v>233</v>
      </c>
      <c r="I116" s="9">
        <v>268</v>
      </c>
      <c r="J116" s="23">
        <v>300</v>
      </c>
    </row>
    <row r="117" spans="1:10" x14ac:dyDescent="0.35">
      <c r="A117" s="32" t="s">
        <v>91</v>
      </c>
      <c r="B117" s="22">
        <v>1297</v>
      </c>
      <c r="C117" s="9">
        <v>1618</v>
      </c>
      <c r="D117" s="23">
        <v>1915</v>
      </c>
      <c r="E117" s="22">
        <v>1303</v>
      </c>
      <c r="F117" s="9">
        <v>2458</v>
      </c>
      <c r="G117" s="23">
        <v>2778</v>
      </c>
      <c r="H117" s="22">
        <v>2065</v>
      </c>
      <c r="I117" s="9">
        <v>2693</v>
      </c>
      <c r="J117" s="23">
        <v>6835</v>
      </c>
    </row>
    <row r="118" spans="1:10" x14ac:dyDescent="0.35">
      <c r="A118" s="32" t="s">
        <v>934</v>
      </c>
      <c r="B118" s="22"/>
      <c r="C118" s="9"/>
      <c r="D118" s="23"/>
      <c r="E118" s="22"/>
      <c r="F118" s="9"/>
      <c r="G118" s="23"/>
      <c r="H118" s="22">
        <v>7796</v>
      </c>
      <c r="I118" s="9">
        <v>9814</v>
      </c>
      <c r="J118" s="23">
        <v>11676</v>
      </c>
    </row>
    <row r="119" spans="1:10" x14ac:dyDescent="0.35">
      <c r="A119" s="32" t="s">
        <v>763</v>
      </c>
      <c r="B119" s="22"/>
      <c r="C119" s="9"/>
      <c r="D119" s="23"/>
      <c r="E119" s="22"/>
      <c r="F119" s="9"/>
      <c r="G119" s="23"/>
      <c r="H119" s="22"/>
      <c r="I119" s="9"/>
      <c r="J119" s="23"/>
    </row>
    <row r="120" spans="1:10" x14ac:dyDescent="0.35">
      <c r="A120" s="32" t="s">
        <v>766</v>
      </c>
      <c r="B120" s="22"/>
      <c r="C120" s="9"/>
      <c r="D120" s="23"/>
      <c r="E120" s="22"/>
      <c r="F120" s="9"/>
      <c r="G120" s="23"/>
      <c r="H120" s="22"/>
      <c r="I120" s="9"/>
      <c r="J120" s="23"/>
    </row>
    <row r="121" spans="1:10" x14ac:dyDescent="0.35">
      <c r="A121" s="32" t="s">
        <v>937</v>
      </c>
      <c r="B121" s="22"/>
      <c r="C121" s="9"/>
      <c r="D121" s="23"/>
      <c r="E121" s="22">
        <v>559972</v>
      </c>
      <c r="F121" s="9">
        <v>628147</v>
      </c>
      <c r="G121" s="23">
        <v>696711</v>
      </c>
      <c r="H121" s="22">
        <v>13119</v>
      </c>
      <c r="I121" s="9">
        <v>97235</v>
      </c>
      <c r="J121" s="23">
        <v>249652</v>
      </c>
    </row>
    <row r="122" spans="1:10" x14ac:dyDescent="0.35">
      <c r="A122" s="31" t="s">
        <v>92</v>
      </c>
      <c r="B122" s="20">
        <f t="shared" ref="B122:J122" si="4">SUM(B123,B174,B246,B310,B355)</f>
        <v>551837</v>
      </c>
      <c r="C122" s="13">
        <f t="shared" si="4"/>
        <v>675704</v>
      </c>
      <c r="D122" s="21">
        <f t="shared" si="4"/>
        <v>832452</v>
      </c>
      <c r="E122" s="20">
        <f t="shared" si="4"/>
        <v>2226254</v>
      </c>
      <c r="F122" s="13">
        <f t="shared" si="4"/>
        <v>4170656</v>
      </c>
      <c r="G122" s="21">
        <f t="shared" si="4"/>
        <v>6652526</v>
      </c>
      <c r="H122" s="20">
        <f t="shared" si="4"/>
        <v>12006481</v>
      </c>
      <c r="I122" s="13">
        <f t="shared" si="4"/>
        <v>24926730</v>
      </c>
      <c r="J122" s="21">
        <f t="shared" si="4"/>
        <v>80715416</v>
      </c>
    </row>
    <row r="123" spans="1:10" x14ac:dyDescent="0.35">
      <c r="A123" s="31" t="s">
        <v>93</v>
      </c>
      <c r="B123" s="20">
        <f t="shared" ref="B123:J123" si="5">SUM(B124:B173)</f>
        <v>142949</v>
      </c>
      <c r="C123" s="13">
        <f t="shared" si="5"/>
        <v>165378</v>
      </c>
      <c r="D123" s="21">
        <f t="shared" si="5"/>
        <v>192471</v>
      </c>
      <c r="E123" s="20">
        <f t="shared" si="5"/>
        <v>396539</v>
      </c>
      <c r="F123" s="13">
        <f t="shared" si="5"/>
        <v>517367</v>
      </c>
      <c r="G123" s="21">
        <f t="shared" si="5"/>
        <v>880783</v>
      </c>
      <c r="H123" s="20">
        <f t="shared" si="5"/>
        <v>599333</v>
      </c>
      <c r="I123" s="13">
        <f t="shared" si="5"/>
        <v>1608687</v>
      </c>
      <c r="J123" s="21">
        <f t="shared" si="5"/>
        <v>15282256</v>
      </c>
    </row>
    <row r="124" spans="1:10" x14ac:dyDescent="0.35">
      <c r="A124" s="32" t="s">
        <v>96</v>
      </c>
      <c r="B124" s="22">
        <v>5870</v>
      </c>
      <c r="C124" s="9">
        <v>8695</v>
      </c>
      <c r="D124" s="23">
        <v>15405</v>
      </c>
      <c r="E124" s="22">
        <v>16593</v>
      </c>
      <c r="F124" s="9">
        <v>19558</v>
      </c>
      <c r="G124" s="23">
        <v>24033</v>
      </c>
      <c r="H124" s="22">
        <v>20197</v>
      </c>
      <c r="I124" s="9">
        <v>36038</v>
      </c>
      <c r="J124" s="23">
        <v>1058973</v>
      </c>
    </row>
    <row r="125" spans="1:10" x14ac:dyDescent="0.35">
      <c r="A125" s="32" t="s">
        <v>99</v>
      </c>
      <c r="B125" s="22">
        <v>7072</v>
      </c>
      <c r="C125" s="9">
        <v>8844</v>
      </c>
      <c r="D125" s="23">
        <v>10479</v>
      </c>
      <c r="E125" s="22">
        <v>11285</v>
      </c>
      <c r="F125" s="9">
        <v>14063</v>
      </c>
      <c r="G125" s="23">
        <v>20859</v>
      </c>
      <c r="H125" s="22">
        <v>14084</v>
      </c>
      <c r="I125" s="9">
        <v>318452</v>
      </c>
      <c r="J125" s="23">
        <v>936431</v>
      </c>
    </row>
    <row r="126" spans="1:10" x14ac:dyDescent="0.35">
      <c r="A126" s="32" t="s">
        <v>102</v>
      </c>
      <c r="B126" s="22"/>
      <c r="C126" s="9"/>
      <c r="D126" s="23"/>
      <c r="E126" s="22">
        <v>4426</v>
      </c>
      <c r="F126" s="9">
        <v>15237</v>
      </c>
      <c r="G126" s="23">
        <v>57669</v>
      </c>
      <c r="H126" s="22">
        <v>12696</v>
      </c>
      <c r="I126" s="9">
        <v>73484</v>
      </c>
      <c r="J126" s="23">
        <v>243718</v>
      </c>
    </row>
    <row r="127" spans="1:10" x14ac:dyDescent="0.35">
      <c r="A127" s="32" t="s">
        <v>105</v>
      </c>
      <c r="B127" s="22">
        <v>2753</v>
      </c>
      <c r="C127" s="9">
        <v>2753</v>
      </c>
      <c r="D127" s="23">
        <v>2753</v>
      </c>
      <c r="E127" s="22">
        <v>499</v>
      </c>
      <c r="F127" s="9">
        <v>984</v>
      </c>
      <c r="G127" s="23">
        <v>2918</v>
      </c>
      <c r="H127" s="22">
        <v>2445</v>
      </c>
      <c r="I127" s="9">
        <v>6464</v>
      </c>
      <c r="J127" s="23">
        <v>29100</v>
      </c>
    </row>
    <row r="128" spans="1:10" x14ac:dyDescent="0.35">
      <c r="A128" s="32" t="s">
        <v>108</v>
      </c>
      <c r="B128" s="22">
        <v>2768</v>
      </c>
      <c r="C128" s="9">
        <v>2768</v>
      </c>
      <c r="D128" s="23">
        <v>2768</v>
      </c>
      <c r="E128" s="22">
        <v>6023</v>
      </c>
      <c r="F128" s="9">
        <v>9686</v>
      </c>
      <c r="G128" s="23">
        <v>15820</v>
      </c>
      <c r="H128" s="22">
        <v>11738</v>
      </c>
      <c r="I128" s="9">
        <v>120584</v>
      </c>
      <c r="J128" s="23">
        <v>379352</v>
      </c>
    </row>
    <row r="129" spans="1:10" x14ac:dyDescent="0.35">
      <c r="A129" s="32" t="s">
        <v>111</v>
      </c>
      <c r="B129" s="22">
        <v>2866</v>
      </c>
      <c r="C129" s="9">
        <v>3592</v>
      </c>
      <c r="D129" s="23">
        <v>4262</v>
      </c>
      <c r="E129" s="22">
        <v>2588</v>
      </c>
      <c r="F129" s="9">
        <v>3190</v>
      </c>
      <c r="G129" s="23">
        <v>5606</v>
      </c>
      <c r="H129" s="22">
        <v>3153</v>
      </c>
      <c r="I129" s="9">
        <v>6262</v>
      </c>
      <c r="J129" s="23">
        <v>56440</v>
      </c>
    </row>
    <row r="130" spans="1:10" x14ac:dyDescent="0.35">
      <c r="A130" s="32" t="s">
        <v>675</v>
      </c>
      <c r="B130" s="22"/>
      <c r="C130" s="9"/>
      <c r="D130" s="23"/>
      <c r="E130" s="22">
        <v>1900</v>
      </c>
      <c r="F130" s="9">
        <v>2011</v>
      </c>
      <c r="G130" s="23">
        <v>2113</v>
      </c>
      <c r="H130" s="22">
        <v>2804</v>
      </c>
      <c r="I130" s="9">
        <v>4298</v>
      </c>
      <c r="J130" s="23">
        <v>40584</v>
      </c>
    </row>
    <row r="131" spans="1:10" x14ac:dyDescent="0.35">
      <c r="A131" s="32" t="s">
        <v>114</v>
      </c>
      <c r="B131" s="22">
        <v>3603</v>
      </c>
      <c r="C131" s="9">
        <v>4199</v>
      </c>
      <c r="D131" s="23">
        <v>4749</v>
      </c>
      <c r="E131" s="22">
        <v>4094</v>
      </c>
      <c r="F131" s="9">
        <v>7272</v>
      </c>
      <c r="G131" s="23">
        <v>9919</v>
      </c>
      <c r="H131" s="22">
        <v>5874</v>
      </c>
      <c r="I131" s="9">
        <v>10459</v>
      </c>
      <c r="J131" s="23">
        <v>43593</v>
      </c>
    </row>
    <row r="132" spans="1:10" x14ac:dyDescent="0.35">
      <c r="A132" s="32" t="s">
        <v>117</v>
      </c>
      <c r="B132" s="22">
        <v>3339</v>
      </c>
      <c r="C132" s="9">
        <v>4005</v>
      </c>
      <c r="D132" s="23">
        <v>5389</v>
      </c>
      <c r="E132" s="22">
        <v>6203</v>
      </c>
      <c r="F132" s="9">
        <v>7137</v>
      </c>
      <c r="G132" s="23">
        <v>9879</v>
      </c>
      <c r="H132" s="22">
        <v>8914</v>
      </c>
      <c r="I132" s="9">
        <v>25355</v>
      </c>
      <c r="J132" s="23">
        <v>373487</v>
      </c>
    </row>
    <row r="133" spans="1:10" x14ac:dyDescent="0.35">
      <c r="A133" s="32" t="s">
        <v>1524</v>
      </c>
      <c r="B133" s="22"/>
      <c r="C133" s="9"/>
      <c r="D133" s="23"/>
      <c r="E133" s="22"/>
      <c r="F133" s="9"/>
      <c r="G133" s="23"/>
      <c r="H133" s="22"/>
      <c r="I133" s="9"/>
      <c r="J133" s="23"/>
    </row>
    <row r="134" spans="1:10" x14ac:dyDescent="0.35">
      <c r="A134" s="32" t="s">
        <v>120</v>
      </c>
      <c r="B134" s="22">
        <v>4547</v>
      </c>
      <c r="C134" s="9">
        <v>6504</v>
      </c>
      <c r="D134" s="23">
        <v>8355</v>
      </c>
      <c r="E134" s="22">
        <v>8402</v>
      </c>
      <c r="F134" s="9">
        <v>10067</v>
      </c>
      <c r="G134" s="23">
        <v>13600</v>
      </c>
      <c r="H134" s="22">
        <v>10822</v>
      </c>
      <c r="I134" s="9">
        <v>29752</v>
      </c>
      <c r="J134" s="23">
        <v>630492</v>
      </c>
    </row>
    <row r="135" spans="1:10" x14ac:dyDescent="0.35">
      <c r="A135" s="32" t="s">
        <v>769</v>
      </c>
      <c r="B135" s="22">
        <v>4857</v>
      </c>
      <c r="C135" s="9">
        <v>6055</v>
      </c>
      <c r="D135" s="23">
        <v>7161</v>
      </c>
      <c r="E135" s="22">
        <v>5910</v>
      </c>
      <c r="F135" s="9">
        <v>6624</v>
      </c>
      <c r="G135" s="23">
        <v>96493</v>
      </c>
      <c r="H135" s="22">
        <v>23665</v>
      </c>
      <c r="I135" s="9">
        <v>96874</v>
      </c>
      <c r="J135" s="23">
        <v>174199</v>
      </c>
    </row>
    <row r="136" spans="1:10" x14ac:dyDescent="0.35">
      <c r="A136" s="32" t="s">
        <v>123</v>
      </c>
      <c r="B136" s="22">
        <v>8476</v>
      </c>
      <c r="C136" s="9">
        <v>9147</v>
      </c>
      <c r="D136" s="23">
        <v>11532</v>
      </c>
      <c r="E136" s="22">
        <v>4833</v>
      </c>
      <c r="F136" s="9">
        <v>6363</v>
      </c>
      <c r="G136" s="23">
        <v>8093</v>
      </c>
      <c r="H136" s="22">
        <v>8425</v>
      </c>
      <c r="I136" s="9">
        <v>15049</v>
      </c>
      <c r="J136" s="23">
        <v>244625</v>
      </c>
    </row>
    <row r="137" spans="1:10" x14ac:dyDescent="0.35">
      <c r="A137" s="32" t="s">
        <v>126</v>
      </c>
      <c r="B137" s="22">
        <v>2653</v>
      </c>
      <c r="C137" s="9">
        <v>3953</v>
      </c>
      <c r="D137" s="23">
        <v>4952</v>
      </c>
      <c r="E137" s="22">
        <v>8293</v>
      </c>
      <c r="F137" s="9">
        <v>9005</v>
      </c>
      <c r="G137" s="23">
        <v>11141</v>
      </c>
      <c r="H137" s="22">
        <v>8739</v>
      </c>
      <c r="I137" s="9">
        <v>10017</v>
      </c>
      <c r="J137" s="23">
        <v>12379</v>
      </c>
    </row>
    <row r="138" spans="1:10" x14ac:dyDescent="0.35">
      <c r="A138" s="32" t="s">
        <v>129</v>
      </c>
      <c r="B138" s="22">
        <v>1277</v>
      </c>
      <c r="C138" s="9">
        <v>1658</v>
      </c>
      <c r="D138" s="23">
        <v>2010</v>
      </c>
      <c r="E138" s="22">
        <v>1360</v>
      </c>
      <c r="F138" s="9">
        <v>1920</v>
      </c>
      <c r="G138" s="23">
        <v>4018</v>
      </c>
      <c r="H138" s="22">
        <v>2910</v>
      </c>
      <c r="I138" s="9">
        <v>4321</v>
      </c>
      <c r="J138" s="23">
        <v>8373</v>
      </c>
    </row>
    <row r="139" spans="1:10" x14ac:dyDescent="0.35">
      <c r="A139" s="32" t="s">
        <v>132</v>
      </c>
      <c r="B139" s="22">
        <v>4737</v>
      </c>
      <c r="C139" s="9">
        <v>5003</v>
      </c>
      <c r="D139" s="23">
        <v>5249</v>
      </c>
      <c r="E139" s="22">
        <v>3263</v>
      </c>
      <c r="F139" s="9">
        <v>3928</v>
      </c>
      <c r="G139" s="23">
        <v>7254</v>
      </c>
      <c r="H139" s="22">
        <v>7632</v>
      </c>
      <c r="I139" s="9">
        <v>37104</v>
      </c>
      <c r="J139" s="23">
        <v>202753</v>
      </c>
    </row>
    <row r="140" spans="1:10" x14ac:dyDescent="0.35">
      <c r="A140" s="32" t="s">
        <v>772</v>
      </c>
      <c r="B140" s="22">
        <v>203</v>
      </c>
      <c r="C140" s="9">
        <v>203</v>
      </c>
      <c r="D140" s="23">
        <v>203</v>
      </c>
      <c r="E140" s="22">
        <v>1127</v>
      </c>
      <c r="F140" s="9">
        <v>1617</v>
      </c>
      <c r="G140" s="23">
        <v>1938</v>
      </c>
      <c r="H140" s="22">
        <v>1143</v>
      </c>
      <c r="I140" s="9">
        <v>1295</v>
      </c>
      <c r="J140" s="23">
        <v>1529</v>
      </c>
    </row>
    <row r="141" spans="1:10" x14ac:dyDescent="0.35">
      <c r="A141" s="32" t="s">
        <v>135</v>
      </c>
      <c r="B141" s="22">
        <v>2596</v>
      </c>
      <c r="C141" s="9">
        <v>2635</v>
      </c>
      <c r="D141" s="23">
        <v>2705</v>
      </c>
      <c r="E141" s="22">
        <v>2380</v>
      </c>
      <c r="F141" s="9">
        <v>3276</v>
      </c>
      <c r="G141" s="23">
        <v>5397</v>
      </c>
      <c r="H141" s="22">
        <v>5406</v>
      </c>
      <c r="I141" s="9">
        <v>36295</v>
      </c>
      <c r="J141" s="23">
        <v>108117</v>
      </c>
    </row>
    <row r="142" spans="1:10" x14ac:dyDescent="0.35">
      <c r="A142" s="32" t="s">
        <v>138</v>
      </c>
      <c r="B142" s="22">
        <v>719</v>
      </c>
      <c r="C142" s="9">
        <v>843</v>
      </c>
      <c r="D142" s="23">
        <v>1700</v>
      </c>
      <c r="E142" s="22">
        <v>838</v>
      </c>
      <c r="F142" s="9">
        <v>1675</v>
      </c>
      <c r="G142" s="23">
        <v>4086</v>
      </c>
      <c r="H142" s="22">
        <v>3446</v>
      </c>
      <c r="I142" s="9">
        <v>6984</v>
      </c>
      <c r="J142" s="23">
        <v>122633</v>
      </c>
    </row>
    <row r="143" spans="1:10" x14ac:dyDescent="0.35">
      <c r="A143" s="32" t="s">
        <v>141</v>
      </c>
      <c r="B143" s="22">
        <v>1045</v>
      </c>
      <c r="C143" s="9">
        <v>1678</v>
      </c>
      <c r="D143" s="23">
        <v>2604</v>
      </c>
      <c r="E143" s="22">
        <v>3684</v>
      </c>
      <c r="F143" s="9">
        <v>10276</v>
      </c>
      <c r="G143" s="23">
        <v>19084</v>
      </c>
      <c r="H143" s="22">
        <v>5715</v>
      </c>
      <c r="I143" s="9">
        <v>11804</v>
      </c>
      <c r="J143" s="23">
        <v>46727</v>
      </c>
    </row>
    <row r="144" spans="1:10" x14ac:dyDescent="0.35">
      <c r="A144" s="32" t="s">
        <v>1495</v>
      </c>
      <c r="B144" s="22"/>
      <c r="C144" s="9"/>
      <c r="D144" s="23"/>
      <c r="E144" s="22"/>
      <c r="F144" s="9"/>
      <c r="G144" s="23"/>
      <c r="H144" s="22"/>
      <c r="I144" s="9"/>
      <c r="J144" s="23"/>
    </row>
    <row r="145" spans="1:10" x14ac:dyDescent="0.35">
      <c r="A145" s="32" t="s">
        <v>1477</v>
      </c>
      <c r="B145" s="22"/>
      <c r="C145" s="9"/>
      <c r="D145" s="23"/>
      <c r="E145" s="22"/>
      <c r="F145" s="9"/>
      <c r="G145" s="23"/>
      <c r="H145" s="22"/>
      <c r="I145" s="9"/>
      <c r="J145" s="23"/>
    </row>
    <row r="146" spans="1:10" x14ac:dyDescent="0.35">
      <c r="A146" s="32" t="s">
        <v>1590</v>
      </c>
      <c r="B146" s="22"/>
      <c r="C146" s="9"/>
      <c r="D146" s="23"/>
      <c r="E146" s="22"/>
      <c r="F146" s="9"/>
      <c r="G146" s="23"/>
      <c r="H146" s="22"/>
      <c r="I146" s="9"/>
      <c r="J146" s="23"/>
    </row>
    <row r="147" spans="1:10" x14ac:dyDescent="0.35">
      <c r="A147" s="32" t="s">
        <v>1713</v>
      </c>
      <c r="B147" s="22"/>
      <c r="C147" s="9"/>
      <c r="D147" s="23"/>
      <c r="E147" s="22"/>
      <c r="F147" s="9"/>
      <c r="G147" s="23"/>
      <c r="H147" s="22"/>
      <c r="I147" s="9"/>
      <c r="J147" s="23"/>
    </row>
    <row r="148" spans="1:10" x14ac:dyDescent="0.35">
      <c r="A148" s="32" t="s">
        <v>1716</v>
      </c>
      <c r="B148" s="22"/>
      <c r="C148" s="9"/>
      <c r="D148" s="23"/>
      <c r="E148" s="22"/>
      <c r="F148" s="9"/>
      <c r="G148" s="23"/>
      <c r="H148" s="22"/>
      <c r="I148" s="9"/>
      <c r="J148" s="23"/>
    </row>
    <row r="149" spans="1:10" x14ac:dyDescent="0.35">
      <c r="A149" s="32" t="s">
        <v>1719</v>
      </c>
      <c r="B149" s="22"/>
      <c r="C149" s="9"/>
      <c r="D149" s="23"/>
      <c r="E149" s="22"/>
      <c r="F149" s="9"/>
      <c r="G149" s="23"/>
      <c r="H149" s="22"/>
      <c r="I149" s="9"/>
      <c r="J149" s="23"/>
    </row>
    <row r="150" spans="1:10" x14ac:dyDescent="0.35">
      <c r="A150" s="32" t="s">
        <v>1722</v>
      </c>
      <c r="B150" s="22"/>
      <c r="C150" s="9"/>
      <c r="D150" s="23"/>
      <c r="E150" s="22"/>
      <c r="F150" s="9"/>
      <c r="G150" s="23"/>
      <c r="H150" s="22"/>
      <c r="I150" s="9"/>
      <c r="J150" s="23"/>
    </row>
    <row r="151" spans="1:10" x14ac:dyDescent="0.35">
      <c r="A151" s="32" t="s">
        <v>1050</v>
      </c>
      <c r="B151" s="22"/>
      <c r="C151" s="9"/>
      <c r="D151" s="23"/>
      <c r="E151" s="22"/>
      <c r="F151" s="9"/>
      <c r="G151" s="23"/>
      <c r="H151" s="22"/>
      <c r="I151" s="9"/>
      <c r="J151" s="23"/>
    </row>
    <row r="152" spans="1:10" x14ac:dyDescent="0.35">
      <c r="A152" s="32" t="s">
        <v>144</v>
      </c>
      <c r="B152" s="22">
        <v>3034</v>
      </c>
      <c r="C152" s="9">
        <v>3561</v>
      </c>
      <c r="D152" s="23">
        <v>4090</v>
      </c>
      <c r="E152" s="22">
        <v>13901</v>
      </c>
      <c r="F152" s="9">
        <v>16206</v>
      </c>
      <c r="G152" s="23">
        <v>22891</v>
      </c>
      <c r="H152" s="22">
        <v>14783</v>
      </c>
      <c r="I152" s="9">
        <v>28054</v>
      </c>
      <c r="J152" s="23">
        <v>715672</v>
      </c>
    </row>
    <row r="153" spans="1:10" x14ac:dyDescent="0.35">
      <c r="A153" s="32" t="s">
        <v>147</v>
      </c>
      <c r="B153" s="22">
        <v>3583</v>
      </c>
      <c r="C153" s="9">
        <v>4225</v>
      </c>
      <c r="D153" s="23">
        <v>5045</v>
      </c>
      <c r="E153" s="22">
        <v>5004</v>
      </c>
      <c r="F153" s="9">
        <v>5723</v>
      </c>
      <c r="G153" s="23">
        <v>9604</v>
      </c>
      <c r="H153" s="22">
        <v>8738</v>
      </c>
      <c r="I153" s="9">
        <v>17459</v>
      </c>
      <c r="J153" s="23">
        <v>498907</v>
      </c>
    </row>
    <row r="154" spans="1:10" x14ac:dyDescent="0.35">
      <c r="A154" s="32" t="s">
        <v>150</v>
      </c>
      <c r="B154" s="22">
        <v>2048</v>
      </c>
      <c r="C154" s="9">
        <v>3077</v>
      </c>
      <c r="D154" s="23">
        <v>3463</v>
      </c>
      <c r="E154" s="22">
        <v>9951</v>
      </c>
      <c r="F154" s="9">
        <v>13633</v>
      </c>
      <c r="G154" s="23">
        <v>19743</v>
      </c>
      <c r="H154" s="22">
        <v>11912</v>
      </c>
      <c r="I154" s="9">
        <v>52635</v>
      </c>
      <c r="J154" s="23">
        <v>666612</v>
      </c>
    </row>
    <row r="155" spans="1:10" x14ac:dyDescent="0.35">
      <c r="A155" s="32" t="s">
        <v>153</v>
      </c>
      <c r="B155" s="22">
        <v>1387</v>
      </c>
      <c r="C155" s="9">
        <v>1387</v>
      </c>
      <c r="D155" s="23">
        <v>1387</v>
      </c>
      <c r="E155" s="22">
        <v>3200</v>
      </c>
      <c r="F155" s="9">
        <v>3228</v>
      </c>
      <c r="G155" s="23">
        <v>3280</v>
      </c>
      <c r="H155" s="22">
        <v>3000</v>
      </c>
      <c r="I155" s="9">
        <v>6710</v>
      </c>
      <c r="J155" s="23">
        <v>11086</v>
      </c>
    </row>
    <row r="156" spans="1:10" x14ac:dyDescent="0.35">
      <c r="A156" s="32" t="s">
        <v>774</v>
      </c>
      <c r="B156" s="22">
        <v>2476</v>
      </c>
      <c r="C156" s="9">
        <v>2476</v>
      </c>
      <c r="D156" s="23">
        <v>2476</v>
      </c>
      <c r="E156" s="22">
        <v>2295</v>
      </c>
      <c r="F156" s="9">
        <v>17164</v>
      </c>
      <c r="G156" s="23">
        <v>47896</v>
      </c>
      <c r="H156" s="22">
        <v>32962</v>
      </c>
      <c r="I156" s="9">
        <v>103493</v>
      </c>
      <c r="J156" s="23">
        <v>179130</v>
      </c>
    </row>
    <row r="157" spans="1:10" x14ac:dyDescent="0.35">
      <c r="A157" s="32" t="s">
        <v>156</v>
      </c>
      <c r="B157" s="22">
        <v>971</v>
      </c>
      <c r="C157" s="9">
        <v>1159</v>
      </c>
      <c r="D157" s="23">
        <v>1603</v>
      </c>
      <c r="E157" s="22">
        <v>3924</v>
      </c>
      <c r="F157" s="9">
        <v>4600</v>
      </c>
      <c r="G157" s="23">
        <v>6553</v>
      </c>
      <c r="H157" s="22">
        <v>3163</v>
      </c>
      <c r="I157" s="9">
        <v>5347</v>
      </c>
      <c r="J157" s="23">
        <v>8274</v>
      </c>
    </row>
    <row r="158" spans="1:10" x14ac:dyDescent="0.35">
      <c r="A158" s="32" t="s">
        <v>159</v>
      </c>
      <c r="B158" s="22">
        <v>4517</v>
      </c>
      <c r="C158" s="9">
        <v>6349</v>
      </c>
      <c r="D158" s="23">
        <v>7026</v>
      </c>
      <c r="E158" s="22">
        <v>1274</v>
      </c>
      <c r="F158" s="9">
        <v>2359</v>
      </c>
      <c r="G158" s="23">
        <v>7273</v>
      </c>
      <c r="H158" s="22">
        <v>4168</v>
      </c>
      <c r="I158" s="9">
        <v>12563</v>
      </c>
      <c r="J158" s="23">
        <v>57652</v>
      </c>
    </row>
    <row r="159" spans="1:10" x14ac:dyDescent="0.35">
      <c r="A159" s="32" t="s">
        <v>162</v>
      </c>
      <c r="B159" s="22">
        <v>1550</v>
      </c>
      <c r="C159" s="9">
        <v>2019</v>
      </c>
      <c r="D159" s="23">
        <v>2451</v>
      </c>
      <c r="E159" s="22">
        <v>4275</v>
      </c>
      <c r="F159" s="9">
        <v>5429</v>
      </c>
      <c r="G159" s="23">
        <v>8682</v>
      </c>
      <c r="H159" s="22">
        <v>6821</v>
      </c>
      <c r="I159" s="9">
        <v>14123</v>
      </c>
      <c r="J159" s="23">
        <v>297894</v>
      </c>
    </row>
    <row r="160" spans="1:10" x14ac:dyDescent="0.35">
      <c r="A160" s="32" t="s">
        <v>678</v>
      </c>
      <c r="B160" s="22"/>
      <c r="C160" s="9"/>
      <c r="D160" s="23"/>
      <c r="E160" s="22">
        <v>3160</v>
      </c>
      <c r="F160" s="9">
        <v>3160</v>
      </c>
      <c r="G160" s="23">
        <v>3160</v>
      </c>
      <c r="H160" s="22">
        <v>111082</v>
      </c>
      <c r="I160" s="9">
        <v>139747</v>
      </c>
      <c r="J160" s="23">
        <v>166207</v>
      </c>
    </row>
    <row r="161" spans="1:10" x14ac:dyDescent="0.35">
      <c r="A161" s="32" t="s">
        <v>940</v>
      </c>
      <c r="B161" s="22"/>
      <c r="C161" s="9"/>
      <c r="D161" s="23"/>
      <c r="E161" s="22">
        <v>861</v>
      </c>
      <c r="F161" s="9">
        <v>861</v>
      </c>
      <c r="G161" s="23">
        <v>861</v>
      </c>
      <c r="H161" s="22">
        <v>299</v>
      </c>
      <c r="I161" s="9">
        <v>415</v>
      </c>
      <c r="J161" s="23">
        <v>13404</v>
      </c>
    </row>
    <row r="162" spans="1:10" x14ac:dyDescent="0.35">
      <c r="A162" s="32" t="s">
        <v>165</v>
      </c>
      <c r="B162" s="22">
        <v>223</v>
      </c>
      <c r="C162" s="9">
        <v>223</v>
      </c>
      <c r="D162" s="23">
        <v>223</v>
      </c>
      <c r="E162" s="22">
        <v>13010</v>
      </c>
      <c r="F162" s="9">
        <v>16179</v>
      </c>
      <c r="G162" s="23">
        <v>16781</v>
      </c>
      <c r="H162" s="22">
        <v>8436</v>
      </c>
      <c r="I162" s="9">
        <v>16548</v>
      </c>
      <c r="J162" s="23">
        <v>37055</v>
      </c>
    </row>
    <row r="163" spans="1:10" x14ac:dyDescent="0.35">
      <c r="A163" s="32" t="s">
        <v>1593</v>
      </c>
      <c r="B163" s="22"/>
      <c r="C163" s="9"/>
      <c r="D163" s="23"/>
      <c r="E163" s="22"/>
      <c r="F163" s="9"/>
      <c r="G163" s="23"/>
      <c r="H163" s="22"/>
      <c r="I163" s="9"/>
      <c r="J163" s="23"/>
    </row>
    <row r="164" spans="1:10" x14ac:dyDescent="0.35">
      <c r="A164" s="32" t="s">
        <v>168</v>
      </c>
      <c r="B164" s="22">
        <v>547</v>
      </c>
      <c r="C164" s="9">
        <v>817</v>
      </c>
      <c r="D164" s="23">
        <v>1608</v>
      </c>
      <c r="E164" s="22">
        <v>678</v>
      </c>
      <c r="F164" s="9">
        <v>927</v>
      </c>
      <c r="G164" s="23">
        <v>1612</v>
      </c>
      <c r="H164" s="22">
        <v>437</v>
      </c>
      <c r="I164" s="9">
        <v>696</v>
      </c>
      <c r="J164" s="23">
        <v>1353</v>
      </c>
    </row>
    <row r="165" spans="1:10" x14ac:dyDescent="0.35">
      <c r="A165" s="32" t="s">
        <v>1326</v>
      </c>
      <c r="B165" s="22"/>
      <c r="C165" s="9"/>
      <c r="D165" s="23"/>
      <c r="E165" s="22"/>
      <c r="F165" s="9"/>
      <c r="G165" s="23"/>
      <c r="H165" s="22"/>
      <c r="I165" s="9"/>
      <c r="J165" s="23"/>
    </row>
    <row r="166" spans="1:10" x14ac:dyDescent="0.35">
      <c r="A166" s="32" t="s">
        <v>1725</v>
      </c>
      <c r="B166" s="22"/>
      <c r="C166" s="9"/>
      <c r="D166" s="23"/>
      <c r="E166" s="22"/>
      <c r="F166" s="9"/>
      <c r="G166" s="23"/>
      <c r="H166" s="22"/>
      <c r="I166" s="9"/>
      <c r="J166" s="23"/>
    </row>
    <row r="167" spans="1:10" x14ac:dyDescent="0.35">
      <c r="A167" s="32" t="s">
        <v>1728</v>
      </c>
      <c r="B167" s="22"/>
      <c r="C167" s="9"/>
      <c r="D167" s="23"/>
      <c r="E167" s="22"/>
      <c r="F167" s="9"/>
      <c r="G167" s="23"/>
      <c r="H167" s="22"/>
      <c r="I167" s="9"/>
      <c r="J167" s="23"/>
    </row>
    <row r="168" spans="1:10" x14ac:dyDescent="0.35">
      <c r="A168" s="32" t="s">
        <v>1731</v>
      </c>
      <c r="B168" s="22"/>
      <c r="C168" s="9"/>
      <c r="D168" s="23"/>
      <c r="E168" s="22"/>
      <c r="F168" s="9"/>
      <c r="G168" s="23"/>
      <c r="H168" s="22"/>
      <c r="I168" s="9"/>
      <c r="J168" s="23"/>
    </row>
    <row r="169" spans="1:10" x14ac:dyDescent="0.35">
      <c r="A169" s="32" t="s">
        <v>171</v>
      </c>
      <c r="B169" s="22"/>
      <c r="C169" s="9"/>
      <c r="D169" s="23"/>
      <c r="E169" s="22">
        <v>22347</v>
      </c>
      <c r="F169" s="9">
        <v>37656</v>
      </c>
      <c r="G169" s="23">
        <v>69857</v>
      </c>
      <c r="H169" s="22">
        <v>2434</v>
      </c>
      <c r="I169" s="9">
        <v>16071</v>
      </c>
      <c r="J169" s="23">
        <v>82705</v>
      </c>
    </row>
    <row r="170" spans="1:10" x14ac:dyDescent="0.35">
      <c r="A170" s="32" t="s">
        <v>943</v>
      </c>
      <c r="B170" s="22"/>
      <c r="C170" s="9"/>
      <c r="D170" s="23"/>
      <c r="E170" s="22"/>
      <c r="F170" s="9"/>
      <c r="G170" s="23"/>
      <c r="H170" s="22"/>
      <c r="I170" s="9"/>
      <c r="J170" s="23"/>
    </row>
    <row r="171" spans="1:10" x14ac:dyDescent="0.35">
      <c r="A171" s="32" t="s">
        <v>174</v>
      </c>
      <c r="B171" s="22">
        <v>714</v>
      </c>
      <c r="C171" s="9">
        <v>1147</v>
      </c>
      <c r="D171" s="23">
        <v>2273</v>
      </c>
      <c r="E171" s="22">
        <v>6446</v>
      </c>
      <c r="F171" s="9">
        <v>7882</v>
      </c>
      <c r="G171" s="23">
        <v>11697</v>
      </c>
      <c r="H171" s="22">
        <v>4799</v>
      </c>
      <c r="I171" s="9">
        <v>7920</v>
      </c>
      <c r="J171" s="23">
        <v>10958</v>
      </c>
    </row>
    <row r="172" spans="1:10" x14ac:dyDescent="0.35">
      <c r="A172" s="32" t="s">
        <v>777</v>
      </c>
      <c r="B172" s="22">
        <v>62518</v>
      </c>
      <c r="C172" s="9">
        <v>66403</v>
      </c>
      <c r="D172" s="23">
        <v>68550</v>
      </c>
      <c r="E172" s="22">
        <v>212512</v>
      </c>
      <c r="F172" s="9">
        <v>248471</v>
      </c>
      <c r="G172" s="23">
        <v>330973</v>
      </c>
      <c r="H172" s="22">
        <v>226491</v>
      </c>
      <c r="I172" s="9">
        <v>336015</v>
      </c>
      <c r="J172" s="23">
        <v>7821842</v>
      </c>
    </row>
    <row r="173" spans="1:10" x14ac:dyDescent="0.35">
      <c r="A173" s="32" t="s">
        <v>1527</v>
      </c>
      <c r="B173" s="22"/>
      <c r="C173" s="9"/>
      <c r="D173" s="23"/>
      <c r="E173" s="22"/>
      <c r="F173" s="9"/>
      <c r="G173" s="23"/>
      <c r="H173" s="22"/>
      <c r="I173" s="9"/>
      <c r="J173" s="23"/>
    </row>
    <row r="174" spans="1:10" x14ac:dyDescent="0.35">
      <c r="A174" s="31" t="s">
        <v>175</v>
      </c>
      <c r="B174" s="20">
        <f t="shared" ref="B174:J174" si="6">SUM(B175:B245)</f>
        <v>94966</v>
      </c>
      <c r="C174" s="13">
        <f t="shared" si="6"/>
        <v>120218</v>
      </c>
      <c r="D174" s="21">
        <f t="shared" si="6"/>
        <v>155931</v>
      </c>
      <c r="E174" s="20">
        <f t="shared" si="6"/>
        <v>742067</v>
      </c>
      <c r="F174" s="13">
        <f t="shared" si="6"/>
        <v>1050891</v>
      </c>
      <c r="G174" s="21">
        <f t="shared" si="6"/>
        <v>1837488</v>
      </c>
      <c r="H174" s="20">
        <f t="shared" si="6"/>
        <v>1365894</v>
      </c>
      <c r="I174" s="13">
        <f t="shared" si="6"/>
        <v>4081998</v>
      </c>
      <c r="J174" s="21">
        <f t="shared" si="6"/>
        <v>22472460</v>
      </c>
    </row>
    <row r="175" spans="1:10" x14ac:dyDescent="0.35">
      <c r="A175" s="32" t="s">
        <v>178</v>
      </c>
      <c r="B175" s="22">
        <v>1829</v>
      </c>
      <c r="C175" s="9">
        <v>2501</v>
      </c>
      <c r="D175" s="23">
        <v>3121</v>
      </c>
      <c r="E175" s="22">
        <v>11592</v>
      </c>
      <c r="F175" s="9">
        <v>13618</v>
      </c>
      <c r="G175" s="23">
        <v>21576</v>
      </c>
      <c r="H175" s="22">
        <v>23335</v>
      </c>
      <c r="I175" s="9">
        <v>279821</v>
      </c>
      <c r="J175" s="23">
        <v>900130</v>
      </c>
    </row>
    <row r="176" spans="1:10" x14ac:dyDescent="0.35">
      <c r="A176" s="32" t="s">
        <v>181</v>
      </c>
      <c r="B176" s="22">
        <v>3197</v>
      </c>
      <c r="C176" s="9">
        <v>4191</v>
      </c>
      <c r="D176" s="23">
        <v>4483</v>
      </c>
      <c r="E176" s="22">
        <v>23072</v>
      </c>
      <c r="F176" s="9">
        <v>26089</v>
      </c>
      <c r="G176" s="23">
        <v>37146</v>
      </c>
      <c r="H176" s="22">
        <v>26717</v>
      </c>
      <c r="I176" s="9">
        <v>327869</v>
      </c>
      <c r="J176" s="23">
        <v>1793429</v>
      </c>
    </row>
    <row r="177" spans="1:10" x14ac:dyDescent="0.35">
      <c r="A177" s="32" t="s">
        <v>184</v>
      </c>
      <c r="B177" s="22">
        <v>385</v>
      </c>
      <c r="C177" s="9">
        <v>663</v>
      </c>
      <c r="D177" s="23">
        <v>920</v>
      </c>
      <c r="E177" s="22">
        <v>5517</v>
      </c>
      <c r="F177" s="9">
        <v>10280</v>
      </c>
      <c r="G177" s="23">
        <v>23751</v>
      </c>
      <c r="H177" s="22">
        <v>3654</v>
      </c>
      <c r="I177" s="9">
        <v>8558</v>
      </c>
      <c r="J177" s="23">
        <v>16638</v>
      </c>
    </row>
    <row r="178" spans="1:10" x14ac:dyDescent="0.35">
      <c r="A178" s="32" t="s">
        <v>187</v>
      </c>
      <c r="B178" s="22">
        <v>1426</v>
      </c>
      <c r="C178" s="9">
        <v>1873</v>
      </c>
      <c r="D178" s="23">
        <v>2286</v>
      </c>
      <c r="E178" s="22">
        <v>4498</v>
      </c>
      <c r="F178" s="9">
        <v>6037</v>
      </c>
      <c r="G178" s="23">
        <v>69402</v>
      </c>
      <c r="H178" s="22">
        <v>6945</v>
      </c>
      <c r="I178" s="9">
        <v>53809</v>
      </c>
      <c r="J178" s="23">
        <v>365093</v>
      </c>
    </row>
    <row r="179" spans="1:10" x14ac:dyDescent="0.35">
      <c r="A179" s="32" t="s">
        <v>190</v>
      </c>
      <c r="B179" s="22">
        <v>727</v>
      </c>
      <c r="C179" s="9">
        <v>837</v>
      </c>
      <c r="D179" s="23">
        <v>938</v>
      </c>
      <c r="E179" s="22">
        <v>7439</v>
      </c>
      <c r="F179" s="9">
        <v>9832</v>
      </c>
      <c r="G179" s="23">
        <v>11723</v>
      </c>
      <c r="H179" s="22">
        <v>11999</v>
      </c>
      <c r="I179" s="9">
        <v>124053</v>
      </c>
      <c r="J179" s="23">
        <v>396628</v>
      </c>
    </row>
    <row r="180" spans="1:10" x14ac:dyDescent="0.35">
      <c r="A180" s="32" t="s">
        <v>193</v>
      </c>
      <c r="B180" s="22">
        <v>914</v>
      </c>
      <c r="C180" s="9">
        <v>1010</v>
      </c>
      <c r="D180" s="23">
        <v>1098</v>
      </c>
      <c r="E180" s="22">
        <v>2713</v>
      </c>
      <c r="F180" s="9">
        <v>4964</v>
      </c>
      <c r="G180" s="23">
        <v>16038</v>
      </c>
      <c r="H180" s="22">
        <v>6523</v>
      </c>
      <c r="I180" s="9">
        <v>80660</v>
      </c>
      <c r="J180" s="23">
        <v>332590</v>
      </c>
    </row>
    <row r="181" spans="1:10" x14ac:dyDescent="0.35">
      <c r="A181" s="32" t="s">
        <v>196</v>
      </c>
      <c r="B181" s="22">
        <v>28</v>
      </c>
      <c r="C181" s="9">
        <v>35</v>
      </c>
      <c r="D181" s="23">
        <v>41</v>
      </c>
      <c r="E181" s="22">
        <v>2116</v>
      </c>
      <c r="F181" s="9">
        <v>3044</v>
      </c>
      <c r="G181" s="23">
        <v>4546</v>
      </c>
      <c r="H181" s="22">
        <v>115167</v>
      </c>
      <c r="I181" s="9">
        <v>192738</v>
      </c>
      <c r="J181" s="23">
        <v>295487</v>
      </c>
    </row>
    <row r="182" spans="1:10" x14ac:dyDescent="0.35">
      <c r="A182" s="32" t="s">
        <v>199</v>
      </c>
      <c r="B182" s="22">
        <v>1366</v>
      </c>
      <c r="C182" s="9">
        <v>1722</v>
      </c>
      <c r="D182" s="23">
        <v>2051</v>
      </c>
      <c r="E182" s="22">
        <v>5528</v>
      </c>
      <c r="F182" s="9">
        <v>6806</v>
      </c>
      <c r="G182" s="23">
        <v>11660</v>
      </c>
      <c r="H182" s="22">
        <v>6103</v>
      </c>
      <c r="I182" s="9">
        <v>40671</v>
      </c>
      <c r="J182" s="23">
        <v>480704</v>
      </c>
    </row>
    <row r="183" spans="1:10" x14ac:dyDescent="0.35">
      <c r="A183" s="32" t="s">
        <v>202</v>
      </c>
      <c r="B183" s="22">
        <v>181</v>
      </c>
      <c r="C183" s="9">
        <v>181</v>
      </c>
      <c r="D183" s="23">
        <v>181</v>
      </c>
      <c r="E183" s="22">
        <v>862</v>
      </c>
      <c r="F183" s="9">
        <v>1520</v>
      </c>
      <c r="G183" s="23">
        <v>2494</v>
      </c>
      <c r="H183" s="22">
        <v>71594</v>
      </c>
      <c r="I183" s="9">
        <v>108228</v>
      </c>
      <c r="J183" s="23">
        <v>134648</v>
      </c>
    </row>
    <row r="184" spans="1:10" x14ac:dyDescent="0.35">
      <c r="A184" s="32" t="s">
        <v>205</v>
      </c>
      <c r="B184" s="22"/>
      <c r="C184" s="9"/>
      <c r="D184" s="23"/>
      <c r="E184" s="22">
        <v>1800</v>
      </c>
      <c r="F184" s="9">
        <v>2782</v>
      </c>
      <c r="G184" s="23">
        <v>3534</v>
      </c>
      <c r="H184" s="22">
        <v>4689</v>
      </c>
      <c r="I184" s="9">
        <v>6971</v>
      </c>
      <c r="J184" s="23">
        <v>24712</v>
      </c>
    </row>
    <row r="185" spans="1:10" x14ac:dyDescent="0.35">
      <c r="A185" s="32" t="s">
        <v>208</v>
      </c>
      <c r="B185" s="22"/>
      <c r="C185" s="9"/>
      <c r="D185" s="23"/>
      <c r="E185" s="22">
        <v>839</v>
      </c>
      <c r="F185" s="9">
        <v>1193</v>
      </c>
      <c r="G185" s="23">
        <v>2094</v>
      </c>
      <c r="H185" s="22">
        <v>5857</v>
      </c>
      <c r="I185" s="9">
        <v>7361</v>
      </c>
      <c r="J185" s="23">
        <v>8980</v>
      </c>
    </row>
    <row r="186" spans="1:10" x14ac:dyDescent="0.35">
      <c r="A186" s="32" t="s">
        <v>211</v>
      </c>
      <c r="B186" s="22">
        <v>5211</v>
      </c>
      <c r="C186" s="9">
        <v>6104</v>
      </c>
      <c r="D186" s="23">
        <v>6928</v>
      </c>
      <c r="E186" s="22">
        <v>5209</v>
      </c>
      <c r="F186" s="9">
        <v>8560</v>
      </c>
      <c r="G186" s="23">
        <v>17167</v>
      </c>
      <c r="H186" s="22">
        <v>14566</v>
      </c>
      <c r="I186" s="9">
        <v>72903</v>
      </c>
      <c r="J186" s="23">
        <v>299846</v>
      </c>
    </row>
    <row r="187" spans="1:10" x14ac:dyDescent="0.35">
      <c r="A187" s="32" t="s">
        <v>214</v>
      </c>
      <c r="B187" s="22">
        <v>486</v>
      </c>
      <c r="C187" s="9">
        <v>486</v>
      </c>
      <c r="D187" s="23">
        <v>486</v>
      </c>
      <c r="E187" s="22">
        <v>10547</v>
      </c>
      <c r="F187" s="9">
        <v>54293</v>
      </c>
      <c r="G187" s="23">
        <v>123683</v>
      </c>
      <c r="H187" s="22">
        <v>27349</v>
      </c>
      <c r="I187" s="9">
        <v>40287</v>
      </c>
      <c r="J187" s="23">
        <v>68658</v>
      </c>
    </row>
    <row r="188" spans="1:10" x14ac:dyDescent="0.35">
      <c r="A188" s="32" t="s">
        <v>217</v>
      </c>
      <c r="B188" s="22">
        <v>634</v>
      </c>
      <c r="C188" s="9">
        <v>634</v>
      </c>
      <c r="D188" s="23">
        <v>634</v>
      </c>
      <c r="E188" s="22"/>
      <c r="F188" s="9"/>
      <c r="G188" s="23"/>
      <c r="H188" s="22">
        <v>159039</v>
      </c>
      <c r="I188" s="9">
        <v>252788</v>
      </c>
      <c r="J188" s="23">
        <v>322547</v>
      </c>
    </row>
    <row r="189" spans="1:10" x14ac:dyDescent="0.35">
      <c r="A189" s="32" t="s">
        <v>220</v>
      </c>
      <c r="B189" s="22">
        <v>262</v>
      </c>
      <c r="C189" s="9">
        <v>262</v>
      </c>
      <c r="D189" s="23">
        <v>262</v>
      </c>
      <c r="E189" s="22">
        <v>6362</v>
      </c>
      <c r="F189" s="9">
        <v>8110</v>
      </c>
      <c r="G189" s="23">
        <v>20073</v>
      </c>
      <c r="H189" s="22">
        <v>13805</v>
      </c>
      <c r="I189" s="9">
        <v>167644</v>
      </c>
      <c r="J189" s="23">
        <v>377865</v>
      </c>
    </row>
    <row r="190" spans="1:10" x14ac:dyDescent="0.35">
      <c r="A190" s="32" t="s">
        <v>780</v>
      </c>
      <c r="B190" s="22"/>
      <c r="C190" s="9"/>
      <c r="D190" s="23"/>
      <c r="E190" s="22">
        <v>184178</v>
      </c>
      <c r="F190" s="9">
        <v>188150</v>
      </c>
      <c r="G190" s="23">
        <v>191817</v>
      </c>
      <c r="H190" s="22">
        <v>77309</v>
      </c>
      <c r="I190" s="9">
        <v>197703</v>
      </c>
      <c r="J190" s="23">
        <v>308835</v>
      </c>
    </row>
    <row r="191" spans="1:10" x14ac:dyDescent="0.35">
      <c r="A191" s="32" t="s">
        <v>680</v>
      </c>
      <c r="B191" s="22"/>
      <c r="C191" s="9"/>
      <c r="D191" s="23"/>
      <c r="E191" s="22">
        <v>11805</v>
      </c>
      <c r="F191" s="9">
        <v>150200</v>
      </c>
      <c r="G191" s="23">
        <v>277948</v>
      </c>
      <c r="H191" s="22">
        <v>115098</v>
      </c>
      <c r="I191" s="9">
        <v>187990</v>
      </c>
      <c r="J191" s="23">
        <v>308788</v>
      </c>
    </row>
    <row r="192" spans="1:10" x14ac:dyDescent="0.35">
      <c r="A192" s="32" t="s">
        <v>223</v>
      </c>
      <c r="B192" s="22">
        <v>5887</v>
      </c>
      <c r="C192" s="9">
        <v>5967</v>
      </c>
      <c r="D192" s="23">
        <v>6041</v>
      </c>
      <c r="E192" s="22">
        <v>6082</v>
      </c>
      <c r="F192" s="9">
        <v>7934</v>
      </c>
      <c r="G192" s="23">
        <v>120626</v>
      </c>
      <c r="H192" s="22">
        <v>70337</v>
      </c>
      <c r="I192" s="9">
        <v>240358</v>
      </c>
      <c r="J192" s="23">
        <v>413858</v>
      </c>
    </row>
    <row r="193" spans="1:10" x14ac:dyDescent="0.35">
      <c r="A193" s="32" t="s">
        <v>226</v>
      </c>
      <c r="B193" s="22">
        <v>214</v>
      </c>
      <c r="C193" s="9">
        <v>277</v>
      </c>
      <c r="D193" s="23">
        <v>335</v>
      </c>
      <c r="E193" s="22">
        <v>6028</v>
      </c>
      <c r="F193" s="9">
        <v>7923</v>
      </c>
      <c r="G193" s="23">
        <v>13660</v>
      </c>
      <c r="H193" s="22">
        <v>12959</v>
      </c>
      <c r="I193" s="9">
        <v>210051</v>
      </c>
      <c r="J193" s="23">
        <v>609190</v>
      </c>
    </row>
    <row r="194" spans="1:10" x14ac:dyDescent="0.35">
      <c r="A194" s="32" t="s">
        <v>229</v>
      </c>
      <c r="B194" s="22">
        <v>2710</v>
      </c>
      <c r="C194" s="9">
        <v>2710</v>
      </c>
      <c r="D194" s="23">
        <v>2710</v>
      </c>
      <c r="E194" s="22">
        <v>4514</v>
      </c>
      <c r="F194" s="9">
        <v>11131</v>
      </c>
      <c r="G194" s="23">
        <v>115284</v>
      </c>
      <c r="H194" s="22">
        <v>49654</v>
      </c>
      <c r="I194" s="9">
        <v>128649</v>
      </c>
      <c r="J194" s="23">
        <v>220683</v>
      </c>
    </row>
    <row r="195" spans="1:10" x14ac:dyDescent="0.35">
      <c r="A195" s="32" t="s">
        <v>232</v>
      </c>
      <c r="B195" s="22">
        <v>3080</v>
      </c>
      <c r="C195" s="9">
        <v>3337</v>
      </c>
      <c r="D195" s="23">
        <v>5626</v>
      </c>
      <c r="E195" s="22">
        <v>3988</v>
      </c>
      <c r="F195" s="9">
        <v>4652</v>
      </c>
      <c r="G195" s="23">
        <v>5593</v>
      </c>
      <c r="H195" s="22">
        <v>7803</v>
      </c>
      <c r="I195" s="9">
        <v>219926</v>
      </c>
      <c r="J195" s="23">
        <v>424531</v>
      </c>
    </row>
    <row r="196" spans="1:10" x14ac:dyDescent="0.35">
      <c r="A196" s="32" t="s">
        <v>235</v>
      </c>
      <c r="B196" s="22">
        <v>1577</v>
      </c>
      <c r="C196" s="9">
        <v>2105</v>
      </c>
      <c r="D196" s="23">
        <v>3134</v>
      </c>
      <c r="E196" s="22">
        <v>2824</v>
      </c>
      <c r="F196" s="9">
        <v>6610</v>
      </c>
      <c r="G196" s="23">
        <v>17279</v>
      </c>
      <c r="H196" s="22">
        <v>19800</v>
      </c>
      <c r="I196" s="9">
        <v>119218</v>
      </c>
      <c r="J196" s="23">
        <v>543235</v>
      </c>
    </row>
    <row r="197" spans="1:10" x14ac:dyDescent="0.35">
      <c r="A197" s="32" t="s">
        <v>238</v>
      </c>
      <c r="B197" s="22">
        <v>905</v>
      </c>
      <c r="C197" s="9">
        <v>1451</v>
      </c>
      <c r="D197" s="23">
        <v>1956</v>
      </c>
      <c r="E197" s="22">
        <v>1823</v>
      </c>
      <c r="F197" s="9">
        <v>2545</v>
      </c>
      <c r="G197" s="23">
        <v>2821</v>
      </c>
      <c r="H197" s="22">
        <v>3158</v>
      </c>
      <c r="I197" s="9">
        <v>4365</v>
      </c>
      <c r="J197" s="23">
        <v>7803</v>
      </c>
    </row>
    <row r="198" spans="1:10" x14ac:dyDescent="0.35">
      <c r="A198" s="32" t="s">
        <v>241</v>
      </c>
      <c r="B198" s="22">
        <v>2692</v>
      </c>
      <c r="C198" s="9">
        <v>3288</v>
      </c>
      <c r="D198" s="23">
        <v>3837</v>
      </c>
      <c r="E198" s="22">
        <v>4235</v>
      </c>
      <c r="F198" s="9">
        <v>7666</v>
      </c>
      <c r="G198" s="23">
        <v>93486</v>
      </c>
      <c r="H198" s="22">
        <v>51000</v>
      </c>
      <c r="I198" s="9">
        <v>104127</v>
      </c>
      <c r="J198" s="23">
        <v>311906</v>
      </c>
    </row>
    <row r="199" spans="1:10" x14ac:dyDescent="0.35">
      <c r="A199" s="32" t="s">
        <v>244</v>
      </c>
      <c r="B199" s="22">
        <v>5294</v>
      </c>
      <c r="C199" s="9">
        <v>6642</v>
      </c>
      <c r="D199" s="23">
        <v>7886</v>
      </c>
      <c r="E199" s="22">
        <v>1437</v>
      </c>
      <c r="F199" s="9">
        <v>3163</v>
      </c>
      <c r="G199" s="23">
        <v>4890</v>
      </c>
      <c r="H199" s="22">
        <v>7897</v>
      </c>
      <c r="I199" s="9">
        <v>102973</v>
      </c>
      <c r="J199" s="23">
        <v>247761</v>
      </c>
    </row>
    <row r="200" spans="1:10" x14ac:dyDescent="0.35">
      <c r="A200" s="32" t="s">
        <v>247</v>
      </c>
      <c r="B200" s="22"/>
      <c r="C200" s="9"/>
      <c r="D200" s="23"/>
      <c r="E200" s="22">
        <v>2178</v>
      </c>
      <c r="F200" s="9">
        <v>3169</v>
      </c>
      <c r="G200" s="23">
        <v>5735</v>
      </c>
      <c r="H200" s="22">
        <v>2373</v>
      </c>
      <c r="I200" s="9">
        <v>33425</v>
      </c>
      <c r="J200" s="23">
        <v>109572</v>
      </c>
    </row>
    <row r="201" spans="1:10" x14ac:dyDescent="0.35">
      <c r="A201" s="32" t="s">
        <v>250</v>
      </c>
      <c r="B201" s="22"/>
      <c r="C201" s="9"/>
      <c r="D201" s="23"/>
      <c r="E201" s="22">
        <v>1751</v>
      </c>
      <c r="F201" s="9">
        <v>3260</v>
      </c>
      <c r="G201" s="23">
        <v>8382</v>
      </c>
      <c r="H201" s="22">
        <v>3430</v>
      </c>
      <c r="I201" s="9">
        <v>29147</v>
      </c>
      <c r="J201" s="23">
        <v>64388</v>
      </c>
    </row>
    <row r="202" spans="1:10" x14ac:dyDescent="0.35">
      <c r="A202" s="32" t="s">
        <v>253</v>
      </c>
      <c r="B202" s="22">
        <v>4276</v>
      </c>
      <c r="C202" s="9">
        <v>6574</v>
      </c>
      <c r="D202" s="23">
        <v>7976</v>
      </c>
      <c r="E202" s="22">
        <v>22568</v>
      </c>
      <c r="F202" s="9">
        <v>30766</v>
      </c>
      <c r="G202" s="23">
        <v>45422</v>
      </c>
      <c r="H202" s="22">
        <v>39888</v>
      </c>
      <c r="I202" s="9">
        <v>64384</v>
      </c>
      <c r="J202" s="23">
        <v>154672</v>
      </c>
    </row>
    <row r="203" spans="1:10" x14ac:dyDescent="0.35">
      <c r="A203" s="32" t="s">
        <v>256</v>
      </c>
      <c r="B203" s="22"/>
      <c r="C203" s="9"/>
      <c r="D203" s="23"/>
      <c r="E203" s="22">
        <v>1538</v>
      </c>
      <c r="F203" s="9">
        <v>2719</v>
      </c>
      <c r="G203" s="23">
        <v>3514</v>
      </c>
      <c r="H203" s="22">
        <v>3278</v>
      </c>
      <c r="I203" s="9">
        <v>13797</v>
      </c>
      <c r="J203" s="23">
        <v>123015</v>
      </c>
    </row>
    <row r="204" spans="1:10" x14ac:dyDescent="0.35">
      <c r="A204" s="32" t="s">
        <v>783</v>
      </c>
      <c r="B204" s="22"/>
      <c r="C204" s="9"/>
      <c r="D204" s="23"/>
      <c r="E204" s="22">
        <v>3665</v>
      </c>
      <c r="F204" s="9">
        <v>3792</v>
      </c>
      <c r="G204" s="23">
        <v>4199</v>
      </c>
      <c r="H204" s="22">
        <v>3564</v>
      </c>
      <c r="I204" s="9">
        <v>4434</v>
      </c>
      <c r="J204" s="23">
        <v>63632</v>
      </c>
    </row>
    <row r="205" spans="1:10" x14ac:dyDescent="0.35">
      <c r="A205" s="32" t="s">
        <v>259</v>
      </c>
      <c r="B205" s="22">
        <v>580</v>
      </c>
      <c r="C205" s="9">
        <v>580</v>
      </c>
      <c r="D205" s="23">
        <v>580</v>
      </c>
      <c r="E205" s="22">
        <v>846</v>
      </c>
      <c r="F205" s="9">
        <v>1189</v>
      </c>
      <c r="G205" s="23">
        <v>2159</v>
      </c>
      <c r="H205" s="22">
        <v>2685</v>
      </c>
      <c r="I205" s="9">
        <v>6964</v>
      </c>
      <c r="J205" s="23">
        <v>12414</v>
      </c>
    </row>
    <row r="206" spans="1:10" x14ac:dyDescent="0.35">
      <c r="A206" s="32" t="s">
        <v>1053</v>
      </c>
      <c r="B206" s="22"/>
      <c r="C206" s="9"/>
      <c r="D206" s="23"/>
      <c r="E206" s="22"/>
      <c r="F206" s="9"/>
      <c r="G206" s="23"/>
      <c r="H206" s="22"/>
      <c r="I206" s="9"/>
      <c r="J206" s="23"/>
    </row>
    <row r="207" spans="1:10" x14ac:dyDescent="0.35">
      <c r="A207" s="32" t="s">
        <v>1329</v>
      </c>
      <c r="B207" s="22"/>
      <c r="C207" s="9"/>
      <c r="D207" s="23"/>
      <c r="E207" s="22"/>
      <c r="F207" s="9"/>
      <c r="G207" s="23"/>
      <c r="H207" s="22"/>
      <c r="I207" s="9"/>
      <c r="J207" s="23"/>
    </row>
    <row r="208" spans="1:10" x14ac:dyDescent="0.35">
      <c r="A208" s="32" t="s">
        <v>786</v>
      </c>
      <c r="B208" s="22"/>
      <c r="C208" s="9"/>
      <c r="D208" s="23"/>
      <c r="E208" s="22"/>
      <c r="F208" s="9"/>
      <c r="G208" s="23"/>
      <c r="H208" s="22"/>
      <c r="I208" s="9"/>
      <c r="J208" s="23"/>
    </row>
    <row r="209" spans="1:10" x14ac:dyDescent="0.35">
      <c r="A209" s="32" t="s">
        <v>1332</v>
      </c>
      <c r="B209" s="22"/>
      <c r="C209" s="9"/>
      <c r="D209" s="23"/>
      <c r="E209" s="22"/>
      <c r="F209" s="9"/>
      <c r="G209" s="23"/>
      <c r="H209" s="22"/>
      <c r="I209" s="9"/>
      <c r="J209" s="23"/>
    </row>
    <row r="210" spans="1:10" x14ac:dyDescent="0.35">
      <c r="A210" s="32" t="s">
        <v>1335</v>
      </c>
      <c r="B210" s="22"/>
      <c r="C210" s="9"/>
      <c r="D210" s="23"/>
      <c r="E210" s="22"/>
      <c r="F210" s="9"/>
      <c r="G210" s="23"/>
      <c r="H210" s="22"/>
      <c r="I210" s="9"/>
      <c r="J210" s="23"/>
    </row>
    <row r="211" spans="1:10" x14ac:dyDescent="0.35">
      <c r="A211" s="32" t="s">
        <v>1338</v>
      </c>
      <c r="B211" s="22"/>
      <c r="C211" s="9"/>
      <c r="D211" s="23"/>
      <c r="E211" s="22"/>
      <c r="F211" s="9"/>
      <c r="G211" s="23"/>
      <c r="H211" s="22"/>
      <c r="I211" s="9"/>
      <c r="J211" s="23"/>
    </row>
    <row r="212" spans="1:10" x14ac:dyDescent="0.35">
      <c r="A212" s="32" t="s">
        <v>1056</v>
      </c>
      <c r="B212" s="22"/>
      <c r="C212" s="9"/>
      <c r="D212" s="23"/>
      <c r="E212" s="22"/>
      <c r="F212" s="9"/>
      <c r="G212" s="23"/>
      <c r="H212" s="22"/>
      <c r="I212" s="9"/>
      <c r="J212" s="23"/>
    </row>
    <row r="213" spans="1:10" x14ac:dyDescent="0.35">
      <c r="A213" s="32" t="s">
        <v>789</v>
      </c>
      <c r="B213" s="22"/>
      <c r="C213" s="9"/>
      <c r="D213" s="23"/>
      <c r="E213" s="22"/>
      <c r="F213" s="9"/>
      <c r="G213" s="23"/>
      <c r="H213" s="22"/>
      <c r="I213" s="9"/>
      <c r="J213" s="23"/>
    </row>
    <row r="214" spans="1:10" x14ac:dyDescent="0.35">
      <c r="A214" s="32" t="s">
        <v>1059</v>
      </c>
      <c r="B214" s="22"/>
      <c r="C214" s="9"/>
      <c r="D214" s="23"/>
      <c r="E214" s="22"/>
      <c r="F214" s="9"/>
      <c r="G214" s="23"/>
      <c r="H214" s="22"/>
      <c r="I214" s="9"/>
      <c r="J214" s="23"/>
    </row>
    <row r="215" spans="1:10" x14ac:dyDescent="0.35">
      <c r="A215" s="32" t="s">
        <v>1062</v>
      </c>
      <c r="B215" s="22"/>
      <c r="C215" s="9"/>
      <c r="D215" s="23"/>
      <c r="E215" s="22"/>
      <c r="F215" s="9"/>
      <c r="G215" s="23"/>
      <c r="H215" s="22"/>
      <c r="I215" s="9"/>
      <c r="J215" s="23"/>
    </row>
    <row r="216" spans="1:10" x14ac:dyDescent="0.35">
      <c r="A216" s="32" t="s">
        <v>1065</v>
      </c>
      <c r="B216" s="22"/>
      <c r="C216" s="9"/>
      <c r="D216" s="23"/>
      <c r="E216" s="22"/>
      <c r="F216" s="9"/>
      <c r="G216" s="23"/>
      <c r="H216" s="22"/>
      <c r="I216" s="9"/>
      <c r="J216" s="23"/>
    </row>
    <row r="217" spans="1:10" x14ac:dyDescent="0.35">
      <c r="A217" s="32" t="s">
        <v>1341</v>
      </c>
      <c r="B217" s="22"/>
      <c r="C217" s="9"/>
      <c r="D217" s="23"/>
      <c r="E217" s="22"/>
      <c r="F217" s="9"/>
      <c r="G217" s="23"/>
      <c r="H217" s="22"/>
      <c r="I217" s="9"/>
      <c r="J217" s="23"/>
    </row>
    <row r="218" spans="1:10" x14ac:dyDescent="0.35">
      <c r="A218" s="32" t="s">
        <v>1498</v>
      </c>
      <c r="B218" s="22"/>
      <c r="C218" s="9"/>
      <c r="D218" s="23"/>
      <c r="E218" s="22"/>
      <c r="F218" s="9"/>
      <c r="G218" s="23"/>
      <c r="H218" s="22"/>
      <c r="I218" s="9"/>
      <c r="J218" s="23"/>
    </row>
    <row r="219" spans="1:10" x14ac:dyDescent="0.35">
      <c r="A219" s="32" t="s">
        <v>1734</v>
      </c>
      <c r="B219" s="22"/>
      <c r="C219" s="9"/>
      <c r="D219" s="23"/>
      <c r="E219" s="22"/>
      <c r="F219" s="9"/>
      <c r="G219" s="23"/>
      <c r="H219" s="22"/>
      <c r="I219" s="9"/>
      <c r="J219" s="23"/>
    </row>
    <row r="220" spans="1:10" x14ac:dyDescent="0.35">
      <c r="A220" s="32" t="s">
        <v>1737</v>
      </c>
      <c r="B220" s="22"/>
      <c r="C220" s="9"/>
      <c r="D220" s="23"/>
      <c r="E220" s="22"/>
      <c r="F220" s="9"/>
      <c r="G220" s="23"/>
      <c r="H220" s="22"/>
      <c r="I220" s="9"/>
      <c r="J220" s="23"/>
    </row>
    <row r="221" spans="1:10" x14ac:dyDescent="0.35">
      <c r="A221" s="32" t="s">
        <v>1233</v>
      </c>
      <c r="B221" s="22"/>
      <c r="C221" s="9"/>
      <c r="D221" s="23"/>
      <c r="E221" s="22"/>
      <c r="F221" s="9"/>
      <c r="G221" s="23"/>
      <c r="H221" s="22"/>
      <c r="I221" s="9"/>
      <c r="J221" s="23"/>
    </row>
    <row r="222" spans="1:10" x14ac:dyDescent="0.35">
      <c r="A222" s="32" t="s">
        <v>1344</v>
      </c>
      <c r="B222" s="22"/>
      <c r="C222" s="9"/>
      <c r="D222" s="23"/>
      <c r="E222" s="22"/>
      <c r="F222" s="9"/>
      <c r="G222" s="23"/>
      <c r="H222" s="22"/>
      <c r="I222" s="9"/>
      <c r="J222" s="23"/>
    </row>
    <row r="223" spans="1:10" x14ac:dyDescent="0.35">
      <c r="A223" s="32" t="s">
        <v>1347</v>
      </c>
      <c r="B223" s="22"/>
      <c r="C223" s="9"/>
      <c r="D223" s="23"/>
      <c r="E223" s="22"/>
      <c r="F223" s="9"/>
      <c r="G223" s="23"/>
      <c r="H223" s="22"/>
      <c r="I223" s="9"/>
      <c r="J223" s="23"/>
    </row>
    <row r="224" spans="1:10" x14ac:dyDescent="0.35">
      <c r="A224" s="32" t="s">
        <v>1740</v>
      </c>
      <c r="B224" s="22"/>
      <c r="C224" s="9"/>
      <c r="D224" s="23"/>
      <c r="E224" s="22"/>
      <c r="F224" s="9"/>
      <c r="G224" s="23"/>
      <c r="H224" s="22"/>
      <c r="I224" s="9"/>
      <c r="J224" s="23"/>
    </row>
    <row r="225" spans="1:10" x14ac:dyDescent="0.35">
      <c r="A225" s="32" t="s">
        <v>1743</v>
      </c>
      <c r="B225" s="22"/>
      <c r="C225" s="9"/>
      <c r="D225" s="23"/>
      <c r="E225" s="22"/>
      <c r="F225" s="9"/>
      <c r="G225" s="23"/>
      <c r="H225" s="22"/>
      <c r="I225" s="9"/>
      <c r="J225" s="23"/>
    </row>
    <row r="226" spans="1:10" x14ac:dyDescent="0.35">
      <c r="A226" s="32" t="s">
        <v>1746</v>
      </c>
      <c r="B226" s="22"/>
      <c r="C226" s="9"/>
      <c r="D226" s="23"/>
      <c r="E226" s="22"/>
      <c r="F226" s="9"/>
      <c r="G226" s="23"/>
      <c r="H226" s="22"/>
      <c r="I226" s="9"/>
      <c r="J226" s="23"/>
    </row>
    <row r="227" spans="1:10" x14ac:dyDescent="0.35">
      <c r="A227" s="32" t="s">
        <v>1350</v>
      </c>
      <c r="B227" s="22"/>
      <c r="C227" s="9"/>
      <c r="D227" s="23"/>
      <c r="E227" s="22"/>
      <c r="F227" s="9"/>
      <c r="G227" s="23"/>
      <c r="H227" s="22"/>
      <c r="I227" s="9"/>
      <c r="J227" s="23"/>
    </row>
    <row r="228" spans="1:10" x14ac:dyDescent="0.35">
      <c r="A228" s="32" t="s">
        <v>1749</v>
      </c>
      <c r="B228" s="22"/>
      <c r="C228" s="9"/>
      <c r="D228" s="23"/>
      <c r="E228" s="22"/>
      <c r="F228" s="9"/>
      <c r="G228" s="23"/>
      <c r="H228" s="22"/>
      <c r="I228" s="9"/>
      <c r="J228" s="23"/>
    </row>
    <row r="229" spans="1:10" x14ac:dyDescent="0.35">
      <c r="A229" s="32" t="s">
        <v>1752</v>
      </c>
      <c r="B229" s="22"/>
      <c r="C229" s="9"/>
      <c r="D229" s="23"/>
      <c r="E229" s="22"/>
      <c r="F229" s="9"/>
      <c r="G229" s="23"/>
      <c r="H229" s="22"/>
      <c r="I229" s="9"/>
      <c r="J229" s="23"/>
    </row>
    <row r="230" spans="1:10" x14ac:dyDescent="0.35">
      <c r="A230" s="32" t="s">
        <v>1755</v>
      </c>
      <c r="B230" s="22"/>
      <c r="C230" s="9"/>
      <c r="D230" s="23"/>
      <c r="E230" s="22"/>
      <c r="F230" s="9"/>
      <c r="G230" s="23"/>
      <c r="H230" s="22"/>
      <c r="I230" s="9"/>
      <c r="J230" s="23"/>
    </row>
    <row r="231" spans="1:10" x14ac:dyDescent="0.35">
      <c r="A231" s="32" t="s">
        <v>1501</v>
      </c>
      <c r="B231" s="22"/>
      <c r="C231" s="9"/>
      <c r="D231" s="23"/>
      <c r="E231" s="22"/>
      <c r="F231" s="9"/>
      <c r="G231" s="23"/>
      <c r="H231" s="22"/>
      <c r="I231" s="9"/>
      <c r="J231" s="23"/>
    </row>
    <row r="232" spans="1:10" x14ac:dyDescent="0.35">
      <c r="A232" s="32" t="s">
        <v>792</v>
      </c>
      <c r="B232" s="22"/>
      <c r="C232" s="9"/>
      <c r="D232" s="23"/>
      <c r="E232" s="22"/>
      <c r="F232" s="9"/>
      <c r="G232" s="23"/>
      <c r="H232" s="22"/>
      <c r="I232" s="9"/>
      <c r="J232" s="23"/>
    </row>
    <row r="233" spans="1:10" x14ac:dyDescent="0.35">
      <c r="A233" s="32" t="s">
        <v>1758</v>
      </c>
      <c r="B233" s="22"/>
      <c r="C233" s="9"/>
      <c r="D233" s="23"/>
      <c r="E233" s="22"/>
      <c r="F233" s="9"/>
      <c r="G233" s="23"/>
      <c r="H233" s="22"/>
      <c r="I233" s="9"/>
      <c r="J233" s="23"/>
    </row>
    <row r="234" spans="1:10" x14ac:dyDescent="0.35">
      <c r="A234" s="32" t="s">
        <v>262</v>
      </c>
      <c r="B234" s="22">
        <v>7082</v>
      </c>
      <c r="C234" s="9">
        <v>9191</v>
      </c>
      <c r="D234" s="23">
        <v>10252</v>
      </c>
      <c r="E234" s="22">
        <v>29053</v>
      </c>
      <c r="F234" s="9">
        <v>34799</v>
      </c>
      <c r="G234" s="23">
        <v>43214</v>
      </c>
      <c r="H234" s="22">
        <v>39782</v>
      </c>
      <c r="I234" s="9">
        <v>76532</v>
      </c>
      <c r="J234" s="23">
        <v>1004108</v>
      </c>
    </row>
    <row r="235" spans="1:10" x14ac:dyDescent="0.35">
      <c r="A235" s="32" t="s">
        <v>795</v>
      </c>
      <c r="B235" s="22">
        <v>44023</v>
      </c>
      <c r="C235" s="9">
        <v>57597</v>
      </c>
      <c r="D235" s="23">
        <v>82169</v>
      </c>
      <c r="E235" s="22">
        <v>365460</v>
      </c>
      <c r="F235" s="9">
        <v>424095</v>
      </c>
      <c r="G235" s="23">
        <v>516572</v>
      </c>
      <c r="H235" s="22">
        <v>358537</v>
      </c>
      <c r="I235" s="9">
        <v>573594</v>
      </c>
      <c r="J235" s="23">
        <v>11726114</v>
      </c>
    </row>
    <row r="236" spans="1:10" x14ac:dyDescent="0.35">
      <c r="A236" s="32" t="s">
        <v>1236</v>
      </c>
      <c r="B236" s="22"/>
      <c r="C236" s="9"/>
      <c r="D236" s="23"/>
      <c r="E236" s="22"/>
      <c r="F236" s="9"/>
      <c r="G236" s="23"/>
      <c r="H236" s="22"/>
      <c r="I236" s="9"/>
      <c r="J236" s="23"/>
    </row>
    <row r="237" spans="1:10" x14ac:dyDescent="0.35">
      <c r="A237" s="32" t="s">
        <v>1239</v>
      </c>
      <c r="B237" s="22"/>
      <c r="C237" s="9"/>
      <c r="D237" s="23"/>
      <c r="E237" s="22"/>
      <c r="F237" s="9"/>
      <c r="G237" s="23"/>
      <c r="H237" s="22"/>
      <c r="I237" s="9"/>
      <c r="J237" s="23"/>
    </row>
    <row r="238" spans="1:10" x14ac:dyDescent="0.35">
      <c r="A238" s="32" t="s">
        <v>1299</v>
      </c>
      <c r="B238" s="22"/>
      <c r="C238" s="9"/>
      <c r="D238" s="23"/>
      <c r="E238" s="22"/>
      <c r="F238" s="9"/>
      <c r="G238" s="23"/>
      <c r="H238" s="22"/>
      <c r="I238" s="9"/>
      <c r="J238" s="23"/>
    </row>
    <row r="239" spans="1:10" x14ac:dyDescent="0.35">
      <c r="A239" s="32" t="s">
        <v>1353</v>
      </c>
      <c r="B239" s="22"/>
      <c r="C239" s="9"/>
      <c r="D239" s="23"/>
      <c r="E239" s="22"/>
      <c r="F239" s="9"/>
      <c r="G239" s="23"/>
      <c r="H239" s="22"/>
      <c r="I239" s="9"/>
      <c r="J239" s="23"/>
    </row>
    <row r="240" spans="1:10" x14ac:dyDescent="0.35">
      <c r="A240" s="32" t="s">
        <v>1356</v>
      </c>
      <c r="B240" s="22"/>
      <c r="C240" s="9"/>
      <c r="D240" s="23"/>
      <c r="E240" s="22"/>
      <c r="F240" s="9"/>
      <c r="G240" s="23"/>
      <c r="H240" s="22"/>
      <c r="I240" s="9"/>
      <c r="J240" s="23"/>
    </row>
    <row r="241" spans="1:10" x14ac:dyDescent="0.35">
      <c r="A241" s="32" t="s">
        <v>1480</v>
      </c>
      <c r="B241" s="22"/>
      <c r="C241" s="9"/>
      <c r="D241" s="23"/>
      <c r="E241" s="22"/>
      <c r="F241" s="9"/>
      <c r="G241" s="23"/>
      <c r="H241" s="22"/>
      <c r="I241" s="9"/>
      <c r="J241" s="23"/>
    </row>
    <row r="242" spans="1:10" x14ac:dyDescent="0.35">
      <c r="A242" s="32" t="s">
        <v>1068</v>
      </c>
      <c r="B242" s="22"/>
      <c r="C242" s="9"/>
      <c r="D242" s="23"/>
      <c r="E242" s="22"/>
      <c r="F242" s="9"/>
      <c r="G242" s="23"/>
      <c r="H242" s="22"/>
      <c r="I242" s="9"/>
      <c r="J242" s="23"/>
    </row>
    <row r="243" spans="1:10" x14ac:dyDescent="0.35">
      <c r="A243" s="32" t="s">
        <v>1359</v>
      </c>
      <c r="B243" s="22"/>
      <c r="C243" s="9"/>
      <c r="D243" s="23"/>
      <c r="E243" s="22"/>
      <c r="F243" s="9"/>
      <c r="G243" s="23"/>
      <c r="H243" s="22"/>
      <c r="I243" s="9"/>
      <c r="J243" s="23"/>
    </row>
    <row r="244" spans="1:10" x14ac:dyDescent="0.35">
      <c r="A244" s="32" t="s">
        <v>1362</v>
      </c>
      <c r="B244" s="22"/>
      <c r="C244" s="9"/>
      <c r="D244" s="23"/>
      <c r="E244" s="22"/>
      <c r="F244" s="9"/>
      <c r="G244" s="23"/>
      <c r="H244" s="22"/>
      <c r="I244" s="9"/>
      <c r="J244" s="23"/>
    </row>
    <row r="245" spans="1:10" x14ac:dyDescent="0.35">
      <c r="A245" s="32" t="s">
        <v>1365</v>
      </c>
      <c r="B245" s="22"/>
      <c r="C245" s="9"/>
      <c r="D245" s="23"/>
      <c r="E245" s="22"/>
      <c r="F245" s="9"/>
      <c r="G245" s="23"/>
      <c r="H245" s="22"/>
      <c r="I245" s="9"/>
      <c r="J245" s="23"/>
    </row>
    <row r="246" spans="1:10" x14ac:dyDescent="0.35">
      <c r="A246" s="31" t="s">
        <v>263</v>
      </c>
      <c r="B246" s="20">
        <f t="shared" ref="B246:J246" si="7">SUM(B247:B309)</f>
        <v>128480</v>
      </c>
      <c r="C246" s="13">
        <f t="shared" si="7"/>
        <v>141604</v>
      </c>
      <c r="D246" s="21">
        <f t="shared" si="7"/>
        <v>196510</v>
      </c>
      <c r="E246" s="20">
        <f t="shared" si="7"/>
        <v>539834</v>
      </c>
      <c r="F246" s="13">
        <f t="shared" si="7"/>
        <v>1677038</v>
      </c>
      <c r="G246" s="21">
        <f t="shared" si="7"/>
        <v>2217394</v>
      </c>
      <c r="H246" s="20">
        <f t="shared" si="7"/>
        <v>2688457</v>
      </c>
      <c r="I246" s="13">
        <f t="shared" si="7"/>
        <v>6276715</v>
      </c>
      <c r="J246" s="21">
        <f t="shared" si="7"/>
        <v>17726187</v>
      </c>
    </row>
    <row r="247" spans="1:10" x14ac:dyDescent="0.35">
      <c r="A247" s="32" t="s">
        <v>266</v>
      </c>
      <c r="B247" s="22">
        <v>4317</v>
      </c>
      <c r="C247" s="9">
        <v>4317</v>
      </c>
      <c r="D247" s="23">
        <v>4317</v>
      </c>
      <c r="E247" s="22">
        <v>3572</v>
      </c>
      <c r="F247" s="9">
        <v>5380</v>
      </c>
      <c r="G247" s="23">
        <v>16828</v>
      </c>
      <c r="H247" s="22">
        <v>9468</v>
      </c>
      <c r="I247" s="9">
        <v>164076</v>
      </c>
      <c r="J247" s="23">
        <v>372803</v>
      </c>
    </row>
    <row r="248" spans="1:10" x14ac:dyDescent="0.35">
      <c r="A248" s="32" t="s">
        <v>1071</v>
      </c>
      <c r="B248" s="22"/>
      <c r="C248" s="9"/>
      <c r="D248" s="23"/>
      <c r="E248" s="22"/>
      <c r="F248" s="9"/>
      <c r="G248" s="23"/>
      <c r="H248" s="22"/>
      <c r="I248" s="9"/>
      <c r="J248" s="23"/>
    </row>
    <row r="249" spans="1:10" x14ac:dyDescent="0.35">
      <c r="A249" s="32" t="s">
        <v>269</v>
      </c>
      <c r="B249" s="22">
        <v>1442</v>
      </c>
      <c r="C249" s="9">
        <v>1914</v>
      </c>
      <c r="D249" s="23">
        <v>2350</v>
      </c>
      <c r="E249" s="22">
        <v>2987</v>
      </c>
      <c r="F249" s="9">
        <v>3958</v>
      </c>
      <c r="G249" s="23">
        <v>8586</v>
      </c>
      <c r="H249" s="22">
        <v>8340</v>
      </c>
      <c r="I249" s="9">
        <v>21644</v>
      </c>
      <c r="J249" s="23">
        <v>357071</v>
      </c>
    </row>
    <row r="250" spans="1:10" x14ac:dyDescent="0.35">
      <c r="A250" s="32" t="s">
        <v>798</v>
      </c>
      <c r="B250" s="22"/>
      <c r="C250" s="9"/>
      <c r="D250" s="23"/>
      <c r="E250" s="22">
        <v>13074</v>
      </c>
      <c r="F250" s="9">
        <v>21986</v>
      </c>
      <c r="G250" s="23">
        <v>249277</v>
      </c>
      <c r="H250" s="22">
        <v>517787</v>
      </c>
      <c r="I250" s="9">
        <v>604176</v>
      </c>
      <c r="J250" s="23">
        <v>874946</v>
      </c>
    </row>
    <row r="251" spans="1:10" x14ac:dyDescent="0.35">
      <c r="A251" s="32" t="s">
        <v>272</v>
      </c>
      <c r="B251" s="22"/>
      <c r="C251" s="9"/>
      <c r="D251" s="23"/>
      <c r="E251" s="22">
        <v>1961</v>
      </c>
      <c r="F251" s="9">
        <v>2315</v>
      </c>
      <c r="G251" s="23">
        <v>2642</v>
      </c>
      <c r="H251" s="22">
        <v>167385</v>
      </c>
      <c r="I251" s="9">
        <v>198273</v>
      </c>
      <c r="J251" s="23">
        <v>249138</v>
      </c>
    </row>
    <row r="252" spans="1:10" x14ac:dyDescent="0.35">
      <c r="A252" s="32" t="s">
        <v>275</v>
      </c>
      <c r="B252" s="22">
        <v>320</v>
      </c>
      <c r="C252" s="9">
        <v>320</v>
      </c>
      <c r="D252" s="23">
        <v>320</v>
      </c>
      <c r="E252" s="22">
        <v>2751</v>
      </c>
      <c r="F252" s="9">
        <v>4897</v>
      </c>
      <c r="G252" s="23">
        <v>12661</v>
      </c>
      <c r="H252" s="22">
        <v>115005</v>
      </c>
      <c r="I252" s="9">
        <v>283750</v>
      </c>
      <c r="J252" s="23">
        <v>448551</v>
      </c>
    </row>
    <row r="253" spans="1:10" x14ac:dyDescent="0.35">
      <c r="A253" s="32" t="s">
        <v>277</v>
      </c>
      <c r="B253" s="22"/>
      <c r="C253" s="9"/>
      <c r="D253" s="23"/>
      <c r="E253" s="22">
        <v>4337</v>
      </c>
      <c r="F253" s="9">
        <v>10747</v>
      </c>
      <c r="G253" s="23">
        <v>25000</v>
      </c>
      <c r="H253" s="22">
        <v>4314</v>
      </c>
      <c r="I253" s="9">
        <v>10693</v>
      </c>
      <c r="J253" s="23">
        <v>165063</v>
      </c>
    </row>
    <row r="254" spans="1:10" x14ac:dyDescent="0.35">
      <c r="A254" s="32" t="s">
        <v>280</v>
      </c>
      <c r="B254" s="22"/>
      <c r="C254" s="9"/>
      <c r="D254" s="23"/>
      <c r="E254" s="22">
        <v>7252</v>
      </c>
      <c r="F254" s="9">
        <v>8859</v>
      </c>
      <c r="G254" s="23">
        <v>20151</v>
      </c>
      <c r="H254" s="22">
        <v>63828</v>
      </c>
      <c r="I254" s="9">
        <v>295379</v>
      </c>
      <c r="J254" s="23">
        <v>453086</v>
      </c>
    </row>
    <row r="255" spans="1:10" x14ac:dyDescent="0.35">
      <c r="A255" s="32" t="s">
        <v>283</v>
      </c>
      <c r="B255" s="22"/>
      <c r="C255" s="9"/>
      <c r="D255" s="23"/>
      <c r="E255" s="22">
        <v>7820</v>
      </c>
      <c r="F255" s="9">
        <v>10554</v>
      </c>
      <c r="G255" s="23">
        <v>15990</v>
      </c>
      <c r="H255" s="22">
        <v>20344</v>
      </c>
      <c r="I255" s="9">
        <v>66780</v>
      </c>
      <c r="J255" s="23">
        <v>201470</v>
      </c>
    </row>
    <row r="256" spans="1:10" x14ac:dyDescent="0.35">
      <c r="A256" s="32" t="s">
        <v>286</v>
      </c>
      <c r="B256" s="22"/>
      <c r="C256" s="9"/>
      <c r="D256" s="23"/>
      <c r="E256" s="22">
        <v>2478</v>
      </c>
      <c r="F256" s="9">
        <v>3369</v>
      </c>
      <c r="G256" s="23">
        <v>6118</v>
      </c>
      <c r="H256" s="22">
        <v>3383</v>
      </c>
      <c r="I256" s="9">
        <v>44435</v>
      </c>
      <c r="J256" s="23">
        <v>209275</v>
      </c>
    </row>
    <row r="257" spans="1:10" x14ac:dyDescent="0.35">
      <c r="A257" s="32" t="s">
        <v>289</v>
      </c>
      <c r="B257" s="22"/>
      <c r="C257" s="9"/>
      <c r="D257" s="23"/>
      <c r="E257" s="22">
        <v>2843</v>
      </c>
      <c r="F257" s="9">
        <v>5754</v>
      </c>
      <c r="G257" s="23">
        <v>31785</v>
      </c>
      <c r="H257" s="22">
        <v>11526</v>
      </c>
      <c r="I257" s="9">
        <v>47918</v>
      </c>
      <c r="J257" s="23">
        <v>170742</v>
      </c>
    </row>
    <row r="258" spans="1:10" x14ac:dyDescent="0.35">
      <c r="A258" s="32" t="s">
        <v>1074</v>
      </c>
      <c r="B258" s="22"/>
      <c r="C258" s="9"/>
      <c r="D258" s="23"/>
      <c r="E258" s="22"/>
      <c r="F258" s="9"/>
      <c r="G258" s="23"/>
      <c r="H258" s="22">
        <v>1014</v>
      </c>
      <c r="I258" s="9">
        <v>1029</v>
      </c>
      <c r="J258" s="23">
        <v>7063</v>
      </c>
    </row>
    <row r="259" spans="1:10" x14ac:dyDescent="0.35">
      <c r="A259" s="32" t="s">
        <v>801</v>
      </c>
      <c r="B259" s="22"/>
      <c r="C259" s="9"/>
      <c r="D259" s="23"/>
      <c r="E259" s="22">
        <v>3605</v>
      </c>
      <c r="F259" s="9">
        <v>5793</v>
      </c>
      <c r="G259" s="23">
        <v>7619</v>
      </c>
      <c r="H259" s="22">
        <v>15205</v>
      </c>
      <c r="I259" s="9">
        <v>17750</v>
      </c>
      <c r="J259" s="23">
        <v>26155</v>
      </c>
    </row>
    <row r="260" spans="1:10" x14ac:dyDescent="0.35">
      <c r="A260" s="32" t="s">
        <v>292</v>
      </c>
      <c r="B260" s="22">
        <v>6490</v>
      </c>
      <c r="C260" s="9">
        <v>6490</v>
      </c>
      <c r="D260" s="23">
        <v>6490</v>
      </c>
      <c r="E260" s="22">
        <v>2800</v>
      </c>
      <c r="F260" s="9">
        <v>3502</v>
      </c>
      <c r="G260" s="23">
        <v>4855</v>
      </c>
      <c r="H260" s="22">
        <v>2450</v>
      </c>
      <c r="I260" s="9">
        <v>3631</v>
      </c>
      <c r="J260" s="23">
        <v>4195</v>
      </c>
    </row>
    <row r="261" spans="1:10" x14ac:dyDescent="0.35">
      <c r="A261" s="32" t="s">
        <v>946</v>
      </c>
      <c r="B261" s="22"/>
      <c r="C261" s="9"/>
      <c r="D261" s="23"/>
      <c r="E261" s="22"/>
      <c r="F261" s="9"/>
      <c r="G261" s="23"/>
      <c r="H261" s="22">
        <v>1957</v>
      </c>
      <c r="I261" s="9">
        <v>2915</v>
      </c>
      <c r="J261" s="23">
        <v>4681</v>
      </c>
    </row>
    <row r="262" spans="1:10" x14ac:dyDescent="0.35">
      <c r="A262" s="32" t="s">
        <v>804</v>
      </c>
      <c r="B262" s="22"/>
      <c r="C262" s="9"/>
      <c r="D262" s="23"/>
      <c r="E262" s="22">
        <v>2791</v>
      </c>
      <c r="F262" s="9">
        <v>5457</v>
      </c>
      <c r="G262" s="23">
        <v>13699</v>
      </c>
      <c r="H262" s="22">
        <v>18811</v>
      </c>
      <c r="I262" s="9">
        <v>78746</v>
      </c>
      <c r="J262" s="23">
        <v>165189</v>
      </c>
    </row>
    <row r="263" spans="1:10" x14ac:dyDescent="0.35">
      <c r="A263" s="32" t="s">
        <v>807</v>
      </c>
      <c r="B263" s="22">
        <v>100</v>
      </c>
      <c r="C263" s="9">
        <v>100</v>
      </c>
      <c r="D263" s="23">
        <v>100</v>
      </c>
      <c r="E263" s="22">
        <v>1132</v>
      </c>
      <c r="F263" s="9">
        <v>1132</v>
      </c>
      <c r="G263" s="23">
        <v>1132</v>
      </c>
      <c r="H263" s="22">
        <v>132623</v>
      </c>
      <c r="I263" s="9">
        <v>304008</v>
      </c>
      <c r="J263" s="23">
        <v>363192</v>
      </c>
    </row>
    <row r="264" spans="1:10" x14ac:dyDescent="0.35">
      <c r="A264" s="32" t="s">
        <v>810</v>
      </c>
      <c r="B264" s="22"/>
      <c r="C264" s="9"/>
      <c r="D264" s="23"/>
      <c r="E264" s="22"/>
      <c r="F264" s="9"/>
      <c r="G264" s="23"/>
      <c r="H264" s="22">
        <v>25801</v>
      </c>
      <c r="I264" s="9">
        <v>71178</v>
      </c>
      <c r="J264" s="23">
        <v>190686</v>
      </c>
    </row>
    <row r="265" spans="1:10" x14ac:dyDescent="0.35">
      <c r="A265" s="32" t="s">
        <v>295</v>
      </c>
      <c r="B265" s="22">
        <v>6475</v>
      </c>
      <c r="C265" s="9">
        <v>6993</v>
      </c>
      <c r="D265" s="23">
        <v>7472</v>
      </c>
      <c r="E265" s="22">
        <v>2004</v>
      </c>
      <c r="F265" s="9">
        <v>4490</v>
      </c>
      <c r="G265" s="23">
        <v>9108</v>
      </c>
      <c r="H265" s="22">
        <v>35750</v>
      </c>
      <c r="I265" s="9">
        <v>270174</v>
      </c>
      <c r="J265" s="23">
        <v>531954</v>
      </c>
    </row>
    <row r="266" spans="1:10" x14ac:dyDescent="0.35">
      <c r="A266" s="32" t="s">
        <v>298</v>
      </c>
      <c r="B266" s="22">
        <v>4250</v>
      </c>
      <c r="C266" s="9">
        <v>4858</v>
      </c>
      <c r="D266" s="23">
        <v>5419</v>
      </c>
      <c r="E266" s="22">
        <v>3317</v>
      </c>
      <c r="F266" s="9">
        <v>6510</v>
      </c>
      <c r="G266" s="23">
        <v>12783</v>
      </c>
      <c r="H266" s="22">
        <v>7817</v>
      </c>
      <c r="I266" s="9">
        <v>34940</v>
      </c>
      <c r="J266" s="23">
        <v>177028</v>
      </c>
    </row>
    <row r="267" spans="1:10" x14ac:dyDescent="0.35">
      <c r="A267" s="32" t="s">
        <v>301</v>
      </c>
      <c r="B267" s="22">
        <v>3334</v>
      </c>
      <c r="C267" s="9">
        <v>3576</v>
      </c>
      <c r="D267" s="23">
        <v>3800</v>
      </c>
      <c r="E267" s="22">
        <v>7669</v>
      </c>
      <c r="F267" s="9">
        <v>8890</v>
      </c>
      <c r="G267" s="23">
        <v>12001</v>
      </c>
      <c r="H267" s="22">
        <v>11903</v>
      </c>
      <c r="I267" s="9">
        <v>17112</v>
      </c>
      <c r="J267" s="23">
        <v>135875</v>
      </c>
    </row>
    <row r="268" spans="1:10" x14ac:dyDescent="0.35">
      <c r="A268" s="32" t="s">
        <v>683</v>
      </c>
      <c r="B268" s="22"/>
      <c r="C268" s="9"/>
      <c r="D268" s="23"/>
      <c r="E268" s="22">
        <v>5693</v>
      </c>
      <c r="F268" s="9">
        <v>32276</v>
      </c>
      <c r="G268" s="23">
        <v>39834</v>
      </c>
      <c r="H268" s="22">
        <v>42431</v>
      </c>
      <c r="I268" s="9">
        <v>139859</v>
      </c>
      <c r="J268" s="23">
        <v>235625</v>
      </c>
    </row>
    <row r="269" spans="1:10" x14ac:dyDescent="0.35">
      <c r="A269" s="32" t="s">
        <v>304</v>
      </c>
      <c r="B269" s="22"/>
      <c r="C269" s="9"/>
      <c r="D269" s="23"/>
      <c r="E269" s="22">
        <v>869</v>
      </c>
      <c r="F269" s="9">
        <v>1129</v>
      </c>
      <c r="G269" s="23">
        <v>1246</v>
      </c>
      <c r="H269" s="22">
        <v>4131</v>
      </c>
      <c r="I269" s="9">
        <v>18829</v>
      </c>
      <c r="J269" s="23">
        <v>57156</v>
      </c>
    </row>
    <row r="270" spans="1:10" x14ac:dyDescent="0.35">
      <c r="A270" s="32" t="s">
        <v>307</v>
      </c>
      <c r="B270" s="22"/>
      <c r="C270" s="9"/>
      <c r="D270" s="23"/>
      <c r="E270" s="22">
        <v>435</v>
      </c>
      <c r="F270" s="9">
        <v>435</v>
      </c>
      <c r="G270" s="23">
        <v>435</v>
      </c>
      <c r="H270" s="22">
        <v>2450</v>
      </c>
      <c r="I270" s="9">
        <v>83256</v>
      </c>
      <c r="J270" s="23">
        <v>159585</v>
      </c>
    </row>
    <row r="271" spans="1:10" x14ac:dyDescent="0.35">
      <c r="A271" s="32" t="s">
        <v>310</v>
      </c>
      <c r="B271" s="22">
        <v>1221</v>
      </c>
      <c r="C271" s="9">
        <v>1855</v>
      </c>
      <c r="D271" s="23">
        <v>2442</v>
      </c>
      <c r="E271" s="22">
        <v>25673</v>
      </c>
      <c r="F271" s="9">
        <v>30711</v>
      </c>
      <c r="G271" s="23">
        <v>38270</v>
      </c>
      <c r="H271" s="22">
        <v>21192</v>
      </c>
      <c r="I271" s="9">
        <v>36455</v>
      </c>
      <c r="J271" s="23">
        <v>67932</v>
      </c>
    </row>
    <row r="272" spans="1:10" x14ac:dyDescent="0.35">
      <c r="A272" s="32" t="s">
        <v>813</v>
      </c>
      <c r="B272" s="22">
        <v>2924</v>
      </c>
      <c r="C272" s="9">
        <v>2924</v>
      </c>
      <c r="D272" s="23">
        <v>2924</v>
      </c>
      <c r="E272" s="22">
        <v>62841</v>
      </c>
      <c r="F272" s="9">
        <v>70081</v>
      </c>
      <c r="G272" s="23">
        <v>76763</v>
      </c>
      <c r="H272" s="22">
        <v>80480</v>
      </c>
      <c r="I272" s="9">
        <v>125469</v>
      </c>
      <c r="J272" s="23">
        <v>192039</v>
      </c>
    </row>
    <row r="273" spans="1:10" x14ac:dyDescent="0.35">
      <c r="A273" s="32" t="s">
        <v>1077</v>
      </c>
      <c r="B273" s="22"/>
      <c r="C273" s="9"/>
      <c r="D273" s="23"/>
      <c r="E273" s="22">
        <v>40000</v>
      </c>
      <c r="F273" s="9">
        <v>40000</v>
      </c>
      <c r="G273" s="23">
        <v>40000</v>
      </c>
      <c r="H273" s="22">
        <v>43162</v>
      </c>
      <c r="I273" s="9">
        <v>53474</v>
      </c>
      <c r="J273" s="23">
        <v>62994</v>
      </c>
    </row>
    <row r="274" spans="1:10" x14ac:dyDescent="0.35">
      <c r="A274" s="32" t="s">
        <v>313</v>
      </c>
      <c r="B274" s="22">
        <v>18323</v>
      </c>
      <c r="C274" s="9">
        <v>23063</v>
      </c>
      <c r="D274" s="23">
        <v>24329</v>
      </c>
      <c r="E274" s="22">
        <v>8820</v>
      </c>
      <c r="F274" s="9">
        <v>16525</v>
      </c>
      <c r="G274" s="23">
        <v>24975</v>
      </c>
      <c r="H274" s="22">
        <v>14383</v>
      </c>
      <c r="I274" s="9">
        <v>28362</v>
      </c>
      <c r="J274" s="23">
        <v>308855</v>
      </c>
    </row>
    <row r="275" spans="1:10" x14ac:dyDescent="0.35">
      <c r="A275" s="32" t="s">
        <v>316</v>
      </c>
      <c r="B275" s="22">
        <v>5463</v>
      </c>
      <c r="C275" s="9">
        <v>9049</v>
      </c>
      <c r="D275" s="23">
        <v>15179</v>
      </c>
      <c r="E275" s="22">
        <v>7514</v>
      </c>
      <c r="F275" s="9">
        <v>12005</v>
      </c>
      <c r="G275" s="23">
        <v>14161</v>
      </c>
      <c r="H275" s="22">
        <v>91439</v>
      </c>
      <c r="I275" s="9">
        <v>400373</v>
      </c>
      <c r="J275" s="23">
        <v>1059301</v>
      </c>
    </row>
    <row r="276" spans="1:10" x14ac:dyDescent="0.35">
      <c r="A276" s="32" t="s">
        <v>319</v>
      </c>
      <c r="B276" s="22">
        <v>1535</v>
      </c>
      <c r="C276" s="9">
        <v>1615</v>
      </c>
      <c r="D276" s="23">
        <v>2165</v>
      </c>
      <c r="E276" s="22">
        <v>14850</v>
      </c>
      <c r="F276" s="9">
        <v>17279</v>
      </c>
      <c r="G276" s="23">
        <v>29530</v>
      </c>
      <c r="H276" s="22">
        <v>24753</v>
      </c>
      <c r="I276" s="9">
        <v>46917</v>
      </c>
      <c r="J276" s="23">
        <v>255707</v>
      </c>
    </row>
    <row r="277" spans="1:10" x14ac:dyDescent="0.35">
      <c r="A277" s="32" t="s">
        <v>322</v>
      </c>
      <c r="B277" s="22">
        <v>2100</v>
      </c>
      <c r="C277" s="9">
        <v>2100</v>
      </c>
      <c r="D277" s="23">
        <v>8453</v>
      </c>
      <c r="E277" s="22">
        <v>6450</v>
      </c>
      <c r="F277" s="9">
        <v>9000</v>
      </c>
      <c r="G277" s="23">
        <v>13500</v>
      </c>
      <c r="H277" s="22">
        <v>9000</v>
      </c>
      <c r="I277" s="9">
        <v>19643</v>
      </c>
      <c r="J277" s="23">
        <v>350641</v>
      </c>
    </row>
    <row r="278" spans="1:10" x14ac:dyDescent="0.35">
      <c r="A278" s="32" t="s">
        <v>325</v>
      </c>
      <c r="B278" s="22">
        <v>7252</v>
      </c>
      <c r="C278" s="9">
        <v>7252</v>
      </c>
      <c r="D278" s="23">
        <v>7252</v>
      </c>
      <c r="E278" s="22">
        <v>1705</v>
      </c>
      <c r="F278" s="9">
        <v>2900</v>
      </c>
      <c r="G278" s="23">
        <v>4004</v>
      </c>
      <c r="H278" s="22">
        <v>4200</v>
      </c>
      <c r="I278" s="9">
        <v>4468</v>
      </c>
      <c r="J278" s="23">
        <v>5339</v>
      </c>
    </row>
    <row r="279" spans="1:10" x14ac:dyDescent="0.35">
      <c r="A279" s="32" t="s">
        <v>1080</v>
      </c>
      <c r="B279" s="22"/>
      <c r="C279" s="9"/>
      <c r="D279" s="23"/>
      <c r="E279" s="22">
        <v>3448</v>
      </c>
      <c r="F279" s="9">
        <v>3644</v>
      </c>
      <c r="G279" s="23">
        <v>3824</v>
      </c>
      <c r="H279" s="22">
        <v>1749</v>
      </c>
      <c r="I279" s="9">
        <v>1749</v>
      </c>
      <c r="J279" s="23">
        <v>1749</v>
      </c>
    </row>
    <row r="280" spans="1:10" x14ac:dyDescent="0.35">
      <c r="A280" s="32" t="s">
        <v>328</v>
      </c>
      <c r="B280" s="22"/>
      <c r="C280" s="9"/>
      <c r="D280" s="23"/>
      <c r="E280" s="22">
        <v>7455</v>
      </c>
      <c r="F280" s="9">
        <v>7593</v>
      </c>
      <c r="G280" s="23">
        <v>7721</v>
      </c>
      <c r="H280" s="22">
        <v>4312</v>
      </c>
      <c r="I280" s="9">
        <v>10541</v>
      </c>
      <c r="J280" s="23">
        <v>16291</v>
      </c>
    </row>
    <row r="281" spans="1:10" x14ac:dyDescent="0.35">
      <c r="A281" s="32" t="s">
        <v>331</v>
      </c>
      <c r="B281" s="22">
        <v>3050</v>
      </c>
      <c r="C281" s="9">
        <v>3050</v>
      </c>
      <c r="D281" s="23">
        <v>3050</v>
      </c>
      <c r="E281" s="22">
        <v>2747</v>
      </c>
      <c r="F281" s="9">
        <v>3871</v>
      </c>
      <c r="G281" s="23">
        <v>5701</v>
      </c>
      <c r="H281" s="22">
        <v>33750</v>
      </c>
      <c r="I281" s="9">
        <v>71048</v>
      </c>
      <c r="J281" s="23">
        <v>87077</v>
      </c>
    </row>
    <row r="282" spans="1:10" x14ac:dyDescent="0.35">
      <c r="A282" s="32" t="s">
        <v>816</v>
      </c>
      <c r="B282" s="22"/>
      <c r="C282" s="9"/>
      <c r="D282" s="23"/>
      <c r="E282" s="22">
        <v>626</v>
      </c>
      <c r="F282" s="9">
        <v>853</v>
      </c>
      <c r="G282" s="23">
        <v>1063</v>
      </c>
      <c r="H282" s="22">
        <v>368832</v>
      </c>
      <c r="I282" s="9">
        <v>486581</v>
      </c>
      <c r="J282" s="23">
        <v>810218</v>
      </c>
    </row>
    <row r="283" spans="1:10" x14ac:dyDescent="0.35">
      <c r="A283" s="32" t="s">
        <v>334</v>
      </c>
      <c r="B283" s="22">
        <v>2100</v>
      </c>
      <c r="C283" s="9">
        <v>2100</v>
      </c>
      <c r="D283" s="23">
        <v>2100</v>
      </c>
      <c r="E283" s="22">
        <v>12000</v>
      </c>
      <c r="F283" s="9">
        <v>13496</v>
      </c>
      <c r="G283" s="23">
        <v>13500</v>
      </c>
      <c r="H283" s="22">
        <v>12618</v>
      </c>
      <c r="I283" s="9">
        <v>15000</v>
      </c>
      <c r="J283" s="23">
        <v>15533</v>
      </c>
    </row>
    <row r="284" spans="1:10" x14ac:dyDescent="0.35">
      <c r="A284" s="32" t="s">
        <v>337</v>
      </c>
      <c r="B284" s="22">
        <v>750</v>
      </c>
      <c r="C284" s="9">
        <v>750</v>
      </c>
      <c r="D284" s="23">
        <v>750</v>
      </c>
      <c r="E284" s="22">
        <v>1500</v>
      </c>
      <c r="F284" s="9">
        <v>1751</v>
      </c>
      <c r="G284" s="23">
        <v>1875</v>
      </c>
      <c r="H284" s="22">
        <v>2336</v>
      </c>
      <c r="I284" s="9">
        <v>31155</v>
      </c>
      <c r="J284" s="23">
        <v>124695</v>
      </c>
    </row>
    <row r="285" spans="1:10" x14ac:dyDescent="0.35">
      <c r="A285" s="32" t="s">
        <v>1242</v>
      </c>
      <c r="B285" s="22"/>
      <c r="C285" s="9"/>
      <c r="D285" s="23"/>
      <c r="E285" s="22">
        <v>75319</v>
      </c>
      <c r="F285" s="9">
        <v>93822</v>
      </c>
      <c r="G285" s="23">
        <v>110902</v>
      </c>
      <c r="H285" s="22">
        <v>54587</v>
      </c>
      <c r="I285" s="9">
        <v>54587</v>
      </c>
      <c r="J285" s="23">
        <v>54587</v>
      </c>
    </row>
    <row r="286" spans="1:10" x14ac:dyDescent="0.35">
      <c r="A286" s="32" t="s">
        <v>1083</v>
      </c>
      <c r="B286" s="22"/>
      <c r="C286" s="9"/>
      <c r="D286" s="23"/>
      <c r="E286" s="22"/>
      <c r="F286" s="9"/>
      <c r="G286" s="23"/>
      <c r="H286" s="22"/>
      <c r="I286" s="9"/>
      <c r="J286" s="23"/>
    </row>
    <row r="287" spans="1:10" x14ac:dyDescent="0.35">
      <c r="A287" s="32" t="s">
        <v>819</v>
      </c>
      <c r="B287" s="22">
        <v>915</v>
      </c>
      <c r="C287" s="9">
        <v>915</v>
      </c>
      <c r="D287" s="23">
        <v>915</v>
      </c>
      <c r="E287" s="22">
        <v>6250</v>
      </c>
      <c r="F287" s="9">
        <v>971526</v>
      </c>
      <c r="G287" s="23">
        <v>1026862</v>
      </c>
      <c r="H287" s="22">
        <v>479480</v>
      </c>
      <c r="I287" s="9">
        <v>1272475</v>
      </c>
      <c r="J287" s="23">
        <v>1454298</v>
      </c>
    </row>
    <row r="288" spans="1:10" x14ac:dyDescent="0.35">
      <c r="A288" s="32" t="s">
        <v>1368</v>
      </c>
      <c r="B288" s="22"/>
      <c r="C288" s="9"/>
      <c r="D288" s="23"/>
      <c r="E288" s="22"/>
      <c r="F288" s="9"/>
      <c r="G288" s="23"/>
      <c r="H288" s="22"/>
      <c r="I288" s="9"/>
      <c r="J288" s="23"/>
    </row>
    <row r="289" spans="1:10" x14ac:dyDescent="0.35">
      <c r="A289" s="32" t="s">
        <v>1086</v>
      </c>
      <c r="B289" s="22"/>
      <c r="C289" s="9"/>
      <c r="D289" s="23"/>
      <c r="E289" s="22"/>
      <c r="F289" s="9"/>
      <c r="G289" s="23"/>
      <c r="H289" s="22">
        <v>1700</v>
      </c>
      <c r="I289" s="9">
        <v>1700</v>
      </c>
      <c r="J289" s="23">
        <v>1700</v>
      </c>
    </row>
    <row r="290" spans="1:10" x14ac:dyDescent="0.35">
      <c r="A290" s="32" t="s">
        <v>1371</v>
      </c>
      <c r="B290" s="22"/>
      <c r="C290" s="9"/>
      <c r="D290" s="23"/>
      <c r="E290" s="22"/>
      <c r="F290" s="9"/>
      <c r="G290" s="23"/>
      <c r="H290" s="22"/>
      <c r="I290" s="9"/>
      <c r="J290" s="23"/>
    </row>
    <row r="291" spans="1:10" x14ac:dyDescent="0.35">
      <c r="A291" s="32" t="s">
        <v>1504</v>
      </c>
      <c r="B291" s="22"/>
      <c r="C291" s="9"/>
      <c r="D291" s="23"/>
      <c r="E291" s="22"/>
      <c r="F291" s="9"/>
      <c r="G291" s="23"/>
      <c r="H291" s="22"/>
      <c r="I291" s="9"/>
      <c r="J291" s="23"/>
    </row>
    <row r="292" spans="1:10" x14ac:dyDescent="0.35">
      <c r="A292" s="32" t="s">
        <v>1761</v>
      </c>
      <c r="B292" s="22"/>
      <c r="C292" s="9"/>
      <c r="D292" s="23"/>
      <c r="E292" s="22"/>
      <c r="F292" s="9"/>
      <c r="G292" s="23"/>
      <c r="H292" s="22"/>
      <c r="I292" s="9"/>
      <c r="J292" s="23"/>
    </row>
    <row r="293" spans="1:10" x14ac:dyDescent="0.35">
      <c r="A293" s="32" t="s">
        <v>1764</v>
      </c>
      <c r="B293" s="22"/>
      <c r="C293" s="9"/>
      <c r="D293" s="23"/>
      <c r="E293" s="22"/>
      <c r="F293" s="9"/>
      <c r="G293" s="23"/>
      <c r="H293" s="22"/>
      <c r="I293" s="9"/>
      <c r="J293" s="23"/>
    </row>
    <row r="294" spans="1:10" x14ac:dyDescent="0.35">
      <c r="A294" s="32" t="s">
        <v>1374</v>
      </c>
      <c r="B294" s="22"/>
      <c r="C294" s="9"/>
      <c r="D294" s="23"/>
      <c r="E294" s="22"/>
      <c r="F294" s="9"/>
      <c r="G294" s="23"/>
      <c r="H294" s="22"/>
      <c r="I294" s="9"/>
      <c r="J294" s="23"/>
    </row>
    <row r="295" spans="1:10" x14ac:dyDescent="0.35">
      <c r="A295" s="32" t="s">
        <v>1377</v>
      </c>
      <c r="B295" s="22"/>
      <c r="C295" s="9"/>
      <c r="D295" s="23"/>
      <c r="E295" s="22"/>
      <c r="F295" s="9"/>
      <c r="G295" s="23"/>
      <c r="H295" s="22"/>
      <c r="I295" s="9"/>
      <c r="J295" s="23"/>
    </row>
    <row r="296" spans="1:10" x14ac:dyDescent="0.35">
      <c r="A296" s="32" t="s">
        <v>1305</v>
      </c>
      <c r="B296" s="22"/>
      <c r="C296" s="9"/>
      <c r="D296" s="23"/>
      <c r="E296" s="22"/>
      <c r="F296" s="9"/>
      <c r="G296" s="23"/>
      <c r="H296" s="22"/>
      <c r="I296" s="9"/>
      <c r="J296" s="23"/>
    </row>
    <row r="297" spans="1:10" x14ac:dyDescent="0.35">
      <c r="A297" s="32" t="s">
        <v>1089</v>
      </c>
      <c r="B297" s="22"/>
      <c r="C297" s="9"/>
      <c r="D297" s="23"/>
      <c r="E297" s="22"/>
      <c r="F297" s="9"/>
      <c r="G297" s="23"/>
      <c r="H297" s="22"/>
      <c r="I297" s="9"/>
      <c r="J297" s="23"/>
    </row>
    <row r="298" spans="1:10" x14ac:dyDescent="0.35">
      <c r="A298" s="32" t="s">
        <v>1767</v>
      </c>
      <c r="B298" s="22"/>
      <c r="C298" s="9"/>
      <c r="D298" s="23"/>
      <c r="E298" s="22"/>
      <c r="F298" s="9"/>
      <c r="G298" s="23"/>
      <c r="H298" s="22"/>
      <c r="I298" s="9"/>
      <c r="J298" s="23"/>
    </row>
    <row r="299" spans="1:10" x14ac:dyDescent="0.35">
      <c r="A299" s="32" t="s">
        <v>1380</v>
      </c>
      <c r="B299" s="22"/>
      <c r="C299" s="9"/>
      <c r="D299" s="23"/>
      <c r="E299" s="22"/>
      <c r="F299" s="9"/>
      <c r="G299" s="23"/>
      <c r="H299" s="22"/>
      <c r="I299" s="9"/>
      <c r="J299" s="23"/>
    </row>
    <row r="300" spans="1:10" x14ac:dyDescent="0.35">
      <c r="A300" s="32" t="s">
        <v>949</v>
      </c>
      <c r="B300" s="22"/>
      <c r="C300" s="9"/>
      <c r="D300" s="23"/>
      <c r="E300" s="22"/>
      <c r="F300" s="9"/>
      <c r="G300" s="23"/>
      <c r="H300" s="22"/>
      <c r="I300" s="9"/>
      <c r="J300" s="23"/>
    </row>
    <row r="301" spans="1:10" x14ac:dyDescent="0.35">
      <c r="A301" s="32" t="s">
        <v>1770</v>
      </c>
      <c r="B301" s="22"/>
      <c r="C301" s="9"/>
      <c r="D301" s="23"/>
      <c r="E301" s="22"/>
      <c r="F301" s="9"/>
      <c r="G301" s="23"/>
      <c r="H301" s="22"/>
      <c r="I301" s="9"/>
      <c r="J301" s="23"/>
    </row>
    <row r="302" spans="1:10" x14ac:dyDescent="0.35">
      <c r="A302" s="32" t="s">
        <v>1773</v>
      </c>
      <c r="B302" s="22"/>
      <c r="C302" s="9"/>
      <c r="D302" s="23"/>
      <c r="E302" s="22"/>
      <c r="F302" s="9"/>
      <c r="G302" s="23"/>
      <c r="H302" s="22"/>
      <c r="I302" s="9"/>
      <c r="J302" s="23"/>
    </row>
    <row r="303" spans="1:10" x14ac:dyDescent="0.35">
      <c r="A303" s="32" t="s">
        <v>1776</v>
      </c>
      <c r="B303" s="22"/>
      <c r="C303" s="9"/>
      <c r="D303" s="23"/>
      <c r="E303" s="22"/>
      <c r="F303" s="9"/>
      <c r="G303" s="23"/>
      <c r="H303" s="22"/>
      <c r="I303" s="9"/>
      <c r="J303" s="23"/>
    </row>
    <row r="304" spans="1:10" x14ac:dyDescent="0.35">
      <c r="A304" s="32" t="s">
        <v>1779</v>
      </c>
      <c r="B304" s="22"/>
      <c r="C304" s="9"/>
      <c r="D304" s="23"/>
      <c r="E304" s="22"/>
      <c r="F304" s="9"/>
      <c r="G304" s="23"/>
      <c r="H304" s="22"/>
      <c r="I304" s="9"/>
      <c r="J304" s="23"/>
    </row>
    <row r="305" spans="1:10" x14ac:dyDescent="0.35">
      <c r="A305" s="32" t="s">
        <v>822</v>
      </c>
      <c r="B305" s="22">
        <v>56119</v>
      </c>
      <c r="C305" s="9">
        <v>58363</v>
      </c>
      <c r="D305" s="23">
        <v>96683</v>
      </c>
      <c r="E305" s="22">
        <v>183246</v>
      </c>
      <c r="F305" s="9">
        <v>234548</v>
      </c>
      <c r="G305" s="23">
        <v>312993</v>
      </c>
      <c r="H305" s="22">
        <v>216761</v>
      </c>
      <c r="I305" s="9">
        <v>836167</v>
      </c>
      <c r="J305" s="23">
        <v>7296702</v>
      </c>
    </row>
    <row r="306" spans="1:10" x14ac:dyDescent="0.35">
      <c r="A306" s="32" t="s">
        <v>1530</v>
      </c>
      <c r="B306" s="22"/>
      <c r="C306" s="9"/>
      <c r="D306" s="23"/>
      <c r="E306" s="22"/>
      <c r="F306" s="9"/>
      <c r="G306" s="23"/>
      <c r="H306" s="22"/>
      <c r="I306" s="9"/>
      <c r="J306" s="23"/>
    </row>
    <row r="307" spans="1:10" x14ac:dyDescent="0.35">
      <c r="A307" s="32" t="s">
        <v>1533</v>
      </c>
      <c r="B307" s="22"/>
      <c r="C307" s="9"/>
      <c r="D307" s="23"/>
      <c r="E307" s="22"/>
      <c r="F307" s="9"/>
      <c r="G307" s="23"/>
      <c r="H307" s="22"/>
      <c r="I307" s="9"/>
      <c r="J307" s="23"/>
    </row>
    <row r="308" spans="1:10" x14ac:dyDescent="0.35">
      <c r="A308" s="32" t="s">
        <v>1536</v>
      </c>
      <c r="B308" s="22"/>
      <c r="C308" s="9"/>
      <c r="D308" s="23"/>
      <c r="E308" s="22"/>
      <c r="F308" s="9"/>
      <c r="G308" s="23"/>
      <c r="H308" s="22"/>
      <c r="I308" s="9"/>
      <c r="J308" s="23"/>
    </row>
    <row r="309" spans="1:10" x14ac:dyDescent="0.35">
      <c r="A309" s="32" t="s">
        <v>1596</v>
      </c>
      <c r="B309" s="22"/>
      <c r="C309" s="9"/>
      <c r="D309" s="23"/>
      <c r="E309" s="22"/>
      <c r="F309" s="9"/>
      <c r="G309" s="23"/>
      <c r="H309" s="22"/>
      <c r="I309" s="9"/>
      <c r="J309" s="23"/>
    </row>
    <row r="310" spans="1:10" x14ac:dyDescent="0.35">
      <c r="A310" s="31" t="s">
        <v>338</v>
      </c>
      <c r="B310" s="20">
        <f t="shared" ref="B310:J310" si="8">SUM(B311:B354)</f>
        <v>153090</v>
      </c>
      <c r="C310" s="13">
        <f t="shared" si="8"/>
        <v>210471</v>
      </c>
      <c r="D310" s="21">
        <f t="shared" si="8"/>
        <v>241335</v>
      </c>
      <c r="E310" s="20">
        <f t="shared" si="8"/>
        <v>349778</v>
      </c>
      <c r="F310" s="13">
        <f t="shared" si="8"/>
        <v>645023</v>
      </c>
      <c r="G310" s="21">
        <f t="shared" si="8"/>
        <v>1237725</v>
      </c>
      <c r="H310" s="20">
        <f t="shared" si="8"/>
        <v>2119821</v>
      </c>
      <c r="I310" s="13">
        <f t="shared" si="8"/>
        <v>3590941</v>
      </c>
      <c r="J310" s="21">
        <f t="shared" si="8"/>
        <v>11993598</v>
      </c>
    </row>
    <row r="311" spans="1:10" x14ac:dyDescent="0.35">
      <c r="A311" s="32" t="s">
        <v>341</v>
      </c>
      <c r="B311" s="22">
        <v>20193</v>
      </c>
      <c r="C311" s="9">
        <v>23031</v>
      </c>
      <c r="D311" s="23">
        <v>24776</v>
      </c>
      <c r="E311" s="22">
        <v>35034</v>
      </c>
      <c r="F311" s="9">
        <v>45883</v>
      </c>
      <c r="G311" s="23">
        <v>70942</v>
      </c>
      <c r="H311" s="22">
        <v>33466</v>
      </c>
      <c r="I311" s="9">
        <v>49463</v>
      </c>
      <c r="J311" s="23">
        <v>1951692</v>
      </c>
    </row>
    <row r="312" spans="1:10" x14ac:dyDescent="0.35">
      <c r="A312" s="32" t="s">
        <v>344</v>
      </c>
      <c r="B312" s="22"/>
      <c r="C312" s="9"/>
      <c r="D312" s="23"/>
      <c r="E312" s="22">
        <v>220</v>
      </c>
      <c r="F312" s="9">
        <v>597</v>
      </c>
      <c r="G312" s="23">
        <v>6640</v>
      </c>
      <c r="H312" s="22">
        <v>5669</v>
      </c>
      <c r="I312" s="9">
        <v>10930</v>
      </c>
      <c r="J312" s="23">
        <v>11978</v>
      </c>
    </row>
    <row r="313" spans="1:10" x14ac:dyDescent="0.35">
      <c r="A313" s="32" t="s">
        <v>1091</v>
      </c>
      <c r="B313" s="22"/>
      <c r="C313" s="9"/>
      <c r="D313" s="23"/>
      <c r="E313" s="22"/>
      <c r="F313" s="9"/>
      <c r="G313" s="23"/>
      <c r="H313" s="22">
        <v>82</v>
      </c>
      <c r="I313" s="9">
        <v>94</v>
      </c>
      <c r="J313" s="23">
        <v>158</v>
      </c>
    </row>
    <row r="314" spans="1:10" x14ac:dyDescent="0.35">
      <c r="A314" s="32" t="s">
        <v>347</v>
      </c>
      <c r="B314" s="22">
        <v>2459</v>
      </c>
      <c r="C314" s="9">
        <v>2477</v>
      </c>
      <c r="D314" s="23">
        <v>2604</v>
      </c>
      <c r="E314" s="22">
        <v>4262</v>
      </c>
      <c r="F314" s="9">
        <v>4345</v>
      </c>
      <c r="G314" s="23">
        <v>5674</v>
      </c>
      <c r="H314" s="22">
        <v>4255</v>
      </c>
      <c r="I314" s="9">
        <v>4552</v>
      </c>
      <c r="J314" s="23">
        <v>41529</v>
      </c>
    </row>
    <row r="315" spans="1:10" x14ac:dyDescent="0.35">
      <c r="A315" s="32" t="s">
        <v>350</v>
      </c>
      <c r="B315" s="22">
        <v>1742</v>
      </c>
      <c r="C315" s="9">
        <v>1982</v>
      </c>
      <c r="D315" s="23">
        <v>2192</v>
      </c>
      <c r="E315" s="22">
        <v>4804</v>
      </c>
      <c r="F315" s="9">
        <v>6035</v>
      </c>
      <c r="G315" s="23">
        <v>8734</v>
      </c>
      <c r="H315" s="22">
        <v>6702</v>
      </c>
      <c r="I315" s="9">
        <v>12510</v>
      </c>
      <c r="J315" s="23">
        <v>58252</v>
      </c>
    </row>
    <row r="316" spans="1:10" x14ac:dyDescent="0.35">
      <c r="A316" s="32" t="s">
        <v>353</v>
      </c>
      <c r="B316" s="22">
        <v>1311</v>
      </c>
      <c r="C316" s="9">
        <v>2072</v>
      </c>
      <c r="D316" s="23">
        <v>3142</v>
      </c>
      <c r="E316" s="22">
        <v>1589</v>
      </c>
      <c r="F316" s="9">
        <v>4071</v>
      </c>
      <c r="G316" s="23">
        <v>7036</v>
      </c>
      <c r="H316" s="22">
        <v>5506</v>
      </c>
      <c r="I316" s="9">
        <v>24957</v>
      </c>
      <c r="J316" s="23">
        <v>127735</v>
      </c>
    </row>
    <row r="317" spans="1:10" x14ac:dyDescent="0.35">
      <c r="A317" s="32" t="s">
        <v>1094</v>
      </c>
      <c r="B317" s="22"/>
      <c r="C317" s="9"/>
      <c r="D317" s="23"/>
      <c r="E317" s="22"/>
      <c r="F317" s="9"/>
      <c r="G317" s="23"/>
      <c r="H317" s="22">
        <v>490</v>
      </c>
      <c r="I317" s="9">
        <v>490</v>
      </c>
      <c r="J317" s="23">
        <v>490</v>
      </c>
    </row>
    <row r="318" spans="1:10" x14ac:dyDescent="0.35">
      <c r="A318" s="32" t="s">
        <v>356</v>
      </c>
      <c r="B318" s="22">
        <v>1696</v>
      </c>
      <c r="C318" s="9">
        <v>2414</v>
      </c>
      <c r="D318" s="23">
        <v>2447</v>
      </c>
      <c r="E318" s="22">
        <v>1455</v>
      </c>
      <c r="F318" s="9">
        <v>2137</v>
      </c>
      <c r="G318" s="23">
        <v>2962</v>
      </c>
      <c r="H318" s="22">
        <v>3030</v>
      </c>
      <c r="I318" s="9">
        <v>4086</v>
      </c>
      <c r="J318" s="23">
        <v>5169</v>
      </c>
    </row>
    <row r="319" spans="1:10" x14ac:dyDescent="0.35">
      <c r="A319" s="32" t="s">
        <v>359</v>
      </c>
      <c r="B319" s="22">
        <v>1125</v>
      </c>
      <c r="C319" s="9">
        <v>1444</v>
      </c>
      <c r="D319" s="23">
        <v>1738</v>
      </c>
      <c r="E319" s="22">
        <v>1590</v>
      </c>
      <c r="F319" s="9">
        <v>2102</v>
      </c>
      <c r="G319" s="23">
        <v>5785</v>
      </c>
      <c r="H319" s="22">
        <v>3535</v>
      </c>
      <c r="I319" s="9">
        <v>4734</v>
      </c>
      <c r="J319" s="23">
        <v>9800</v>
      </c>
    </row>
    <row r="320" spans="1:10" x14ac:dyDescent="0.35">
      <c r="A320" s="32" t="s">
        <v>362</v>
      </c>
      <c r="B320" s="22">
        <v>16</v>
      </c>
      <c r="C320" s="9">
        <v>16</v>
      </c>
      <c r="D320" s="23">
        <v>16</v>
      </c>
      <c r="E320" s="22">
        <v>41</v>
      </c>
      <c r="F320" s="9">
        <v>264</v>
      </c>
      <c r="G320" s="23">
        <v>393</v>
      </c>
      <c r="H320" s="22">
        <v>406</v>
      </c>
      <c r="I320" s="9">
        <v>577</v>
      </c>
      <c r="J320" s="23">
        <v>920</v>
      </c>
    </row>
    <row r="321" spans="1:10" x14ac:dyDescent="0.35">
      <c r="A321" s="32" t="s">
        <v>365</v>
      </c>
      <c r="B321" s="22">
        <v>1245</v>
      </c>
      <c r="C321" s="9">
        <v>2256</v>
      </c>
      <c r="D321" s="23">
        <v>3190</v>
      </c>
      <c r="E321" s="22">
        <v>1088</v>
      </c>
      <c r="F321" s="9">
        <v>1373</v>
      </c>
      <c r="G321" s="23">
        <v>2701</v>
      </c>
      <c r="H321" s="22">
        <v>1247</v>
      </c>
      <c r="I321" s="9">
        <v>1584</v>
      </c>
      <c r="J321" s="23">
        <v>32314</v>
      </c>
    </row>
    <row r="322" spans="1:10" x14ac:dyDescent="0.35">
      <c r="A322" s="32" t="s">
        <v>368</v>
      </c>
      <c r="B322" s="22">
        <v>612</v>
      </c>
      <c r="C322" s="9">
        <v>673</v>
      </c>
      <c r="D322" s="23">
        <v>732</v>
      </c>
      <c r="E322" s="22">
        <v>6020</v>
      </c>
      <c r="F322" s="9">
        <v>12650</v>
      </c>
      <c r="G322" s="23">
        <v>24841</v>
      </c>
      <c r="H322" s="22">
        <v>2402</v>
      </c>
      <c r="I322" s="9">
        <v>5510</v>
      </c>
      <c r="J322" s="23">
        <v>34366</v>
      </c>
    </row>
    <row r="323" spans="1:10" x14ac:dyDescent="0.35">
      <c r="A323" s="32" t="s">
        <v>371</v>
      </c>
      <c r="B323" s="22">
        <v>3456</v>
      </c>
      <c r="C323" s="9">
        <v>4765</v>
      </c>
      <c r="D323" s="23">
        <v>5180</v>
      </c>
      <c r="E323" s="22">
        <v>2738</v>
      </c>
      <c r="F323" s="9">
        <v>5468</v>
      </c>
      <c r="G323" s="23">
        <v>16718</v>
      </c>
      <c r="H323" s="22">
        <v>5807</v>
      </c>
      <c r="I323" s="9">
        <v>70191</v>
      </c>
      <c r="J323" s="23">
        <v>162061</v>
      </c>
    </row>
    <row r="324" spans="1:10" x14ac:dyDescent="0.35">
      <c r="A324" s="32" t="s">
        <v>374</v>
      </c>
      <c r="B324" s="22">
        <v>7990</v>
      </c>
      <c r="C324" s="9">
        <v>8749</v>
      </c>
      <c r="D324" s="23">
        <v>10032</v>
      </c>
      <c r="E324" s="22">
        <v>8295</v>
      </c>
      <c r="F324" s="9">
        <v>9457</v>
      </c>
      <c r="G324" s="23">
        <v>16319</v>
      </c>
      <c r="H324" s="22">
        <v>7053</v>
      </c>
      <c r="I324" s="9">
        <v>18588</v>
      </c>
      <c r="J324" s="23">
        <v>404336</v>
      </c>
    </row>
    <row r="325" spans="1:10" x14ac:dyDescent="0.35">
      <c r="A325" s="32" t="s">
        <v>377</v>
      </c>
      <c r="B325" s="22">
        <v>3316</v>
      </c>
      <c r="C325" s="9">
        <v>6746</v>
      </c>
      <c r="D325" s="23">
        <v>12229</v>
      </c>
      <c r="E325" s="22">
        <v>16249</v>
      </c>
      <c r="F325" s="9">
        <v>20953</v>
      </c>
      <c r="G325" s="23">
        <v>22138</v>
      </c>
      <c r="H325" s="22">
        <v>6866</v>
      </c>
      <c r="I325" s="9">
        <v>19559</v>
      </c>
      <c r="J325" s="23">
        <v>128632</v>
      </c>
    </row>
    <row r="326" spans="1:10" x14ac:dyDescent="0.35">
      <c r="A326" s="32" t="s">
        <v>380</v>
      </c>
      <c r="B326" s="22">
        <v>1267</v>
      </c>
      <c r="C326" s="9">
        <v>2007</v>
      </c>
      <c r="D326" s="23">
        <v>3173</v>
      </c>
      <c r="E326" s="22">
        <v>1030</v>
      </c>
      <c r="F326" s="9">
        <v>1198</v>
      </c>
      <c r="G326" s="23">
        <v>4664</v>
      </c>
      <c r="H326" s="22">
        <v>2796</v>
      </c>
      <c r="I326" s="9">
        <v>11254</v>
      </c>
      <c r="J326" s="23">
        <v>59288</v>
      </c>
    </row>
    <row r="327" spans="1:10" x14ac:dyDescent="0.35">
      <c r="A327" s="32" t="s">
        <v>1097</v>
      </c>
      <c r="B327" s="22"/>
      <c r="C327" s="9"/>
      <c r="D327" s="23"/>
      <c r="E327" s="22"/>
      <c r="F327" s="9"/>
      <c r="G327" s="23"/>
      <c r="H327" s="22"/>
      <c r="I327" s="9"/>
      <c r="J327" s="23"/>
    </row>
    <row r="328" spans="1:10" x14ac:dyDescent="0.35">
      <c r="A328" s="32" t="s">
        <v>383</v>
      </c>
      <c r="B328" s="22">
        <v>10417</v>
      </c>
      <c r="C328" s="9">
        <v>14052</v>
      </c>
      <c r="D328" s="23">
        <v>14900</v>
      </c>
      <c r="E328" s="22">
        <v>8424</v>
      </c>
      <c r="F328" s="9">
        <v>13423</v>
      </c>
      <c r="G328" s="23">
        <v>16739</v>
      </c>
      <c r="H328" s="22">
        <v>9370</v>
      </c>
      <c r="I328" s="9">
        <v>15797</v>
      </c>
      <c r="J328" s="23">
        <v>43096</v>
      </c>
    </row>
    <row r="329" spans="1:10" x14ac:dyDescent="0.35">
      <c r="A329" s="32" t="s">
        <v>825</v>
      </c>
      <c r="B329" s="22"/>
      <c r="C329" s="9"/>
      <c r="D329" s="23"/>
      <c r="E329" s="22">
        <v>103</v>
      </c>
      <c r="F329" s="9">
        <v>255</v>
      </c>
      <c r="G329" s="23">
        <v>255</v>
      </c>
      <c r="H329" s="22">
        <v>3639</v>
      </c>
      <c r="I329" s="9">
        <v>7209</v>
      </c>
      <c r="J329" s="23">
        <v>12647</v>
      </c>
    </row>
    <row r="330" spans="1:10" x14ac:dyDescent="0.35">
      <c r="A330" s="32" t="s">
        <v>386</v>
      </c>
      <c r="B330" s="22">
        <v>1133</v>
      </c>
      <c r="C330" s="9">
        <v>2422</v>
      </c>
      <c r="D330" s="23">
        <v>3611</v>
      </c>
      <c r="E330" s="22">
        <v>7101</v>
      </c>
      <c r="F330" s="9">
        <v>9863</v>
      </c>
      <c r="G330" s="23">
        <v>14172</v>
      </c>
      <c r="H330" s="22">
        <v>7146</v>
      </c>
      <c r="I330" s="9">
        <v>24269</v>
      </c>
      <c r="J330" s="23">
        <v>89624</v>
      </c>
    </row>
    <row r="331" spans="1:10" x14ac:dyDescent="0.35">
      <c r="A331" s="32" t="s">
        <v>389</v>
      </c>
      <c r="B331" s="22"/>
      <c r="C331" s="9"/>
      <c r="D331" s="23"/>
      <c r="E331" s="22">
        <v>959</v>
      </c>
      <c r="F331" s="9">
        <v>1392</v>
      </c>
      <c r="G331" s="23">
        <v>17676</v>
      </c>
      <c r="H331" s="22">
        <v>3348</v>
      </c>
      <c r="I331" s="9">
        <v>9849</v>
      </c>
      <c r="J331" s="23">
        <v>24015</v>
      </c>
    </row>
    <row r="332" spans="1:10" x14ac:dyDescent="0.35">
      <c r="A332" s="32" t="s">
        <v>1877</v>
      </c>
      <c r="B332" s="22"/>
      <c r="C332" s="9"/>
      <c r="D332" s="23"/>
      <c r="E332" s="22"/>
      <c r="F332" s="9"/>
      <c r="G332" s="23"/>
      <c r="H332" s="22"/>
      <c r="I332" s="9"/>
      <c r="J332" s="23"/>
    </row>
    <row r="333" spans="1:10" x14ac:dyDescent="0.35">
      <c r="A333" s="32" t="s">
        <v>392</v>
      </c>
      <c r="B333" s="22">
        <v>15139</v>
      </c>
      <c r="C333" s="9">
        <v>21035</v>
      </c>
      <c r="D333" s="23">
        <v>27868</v>
      </c>
      <c r="E333" s="22">
        <v>19697</v>
      </c>
      <c r="F333" s="9">
        <v>25112</v>
      </c>
      <c r="G333" s="23">
        <v>54757</v>
      </c>
      <c r="H333" s="22">
        <v>34197</v>
      </c>
      <c r="I333" s="9">
        <v>85983</v>
      </c>
      <c r="J333" s="23">
        <v>1194619</v>
      </c>
    </row>
    <row r="334" spans="1:10" x14ac:dyDescent="0.35">
      <c r="A334" s="32" t="s">
        <v>395</v>
      </c>
      <c r="B334" s="22">
        <v>1710</v>
      </c>
      <c r="C334" s="9">
        <v>2108</v>
      </c>
      <c r="D334" s="23">
        <v>2155</v>
      </c>
      <c r="E334" s="22">
        <v>4894</v>
      </c>
      <c r="F334" s="9">
        <v>6157</v>
      </c>
      <c r="G334" s="23">
        <v>7840</v>
      </c>
      <c r="H334" s="22">
        <v>4695</v>
      </c>
      <c r="I334" s="9">
        <v>10449</v>
      </c>
      <c r="J334" s="23">
        <v>228087</v>
      </c>
    </row>
    <row r="335" spans="1:10" x14ac:dyDescent="0.35">
      <c r="A335" s="32" t="s">
        <v>398</v>
      </c>
      <c r="B335" s="22">
        <v>1388</v>
      </c>
      <c r="C335" s="9">
        <v>2343</v>
      </c>
      <c r="D335" s="23">
        <v>2809</v>
      </c>
      <c r="E335" s="22">
        <v>1101</v>
      </c>
      <c r="F335" s="9">
        <v>2172</v>
      </c>
      <c r="G335" s="23">
        <v>54194</v>
      </c>
      <c r="H335" s="22">
        <v>5143</v>
      </c>
      <c r="I335" s="9">
        <v>8991</v>
      </c>
      <c r="J335" s="23">
        <v>17641</v>
      </c>
    </row>
    <row r="336" spans="1:10" x14ac:dyDescent="0.35">
      <c r="A336" s="32" t="s">
        <v>686</v>
      </c>
      <c r="B336" s="22"/>
      <c r="C336" s="9"/>
      <c r="D336" s="23"/>
      <c r="E336" s="22">
        <v>82395</v>
      </c>
      <c r="F336" s="9">
        <v>103176</v>
      </c>
      <c r="G336" s="23">
        <v>122360</v>
      </c>
      <c r="H336" s="22">
        <v>74801</v>
      </c>
      <c r="I336" s="9">
        <v>77242</v>
      </c>
      <c r="J336" s="23">
        <v>77242</v>
      </c>
    </row>
    <row r="337" spans="1:10" x14ac:dyDescent="0.35">
      <c r="A337" s="32" t="s">
        <v>401</v>
      </c>
      <c r="B337" s="22">
        <v>9482</v>
      </c>
      <c r="C337" s="9">
        <v>13578</v>
      </c>
      <c r="D337" s="23">
        <v>17359</v>
      </c>
      <c r="E337" s="22">
        <v>12213</v>
      </c>
      <c r="F337" s="9">
        <v>210573</v>
      </c>
      <c r="G337" s="23">
        <v>527502</v>
      </c>
      <c r="H337" s="22">
        <v>1279106</v>
      </c>
      <c r="I337" s="9">
        <v>1672437</v>
      </c>
      <c r="J337" s="23">
        <v>1871833</v>
      </c>
    </row>
    <row r="338" spans="1:10" x14ac:dyDescent="0.35">
      <c r="A338" s="32" t="s">
        <v>1507</v>
      </c>
      <c r="B338" s="22"/>
      <c r="C338" s="9"/>
      <c r="D338" s="23"/>
      <c r="E338" s="22"/>
      <c r="F338" s="9"/>
      <c r="G338" s="23"/>
      <c r="H338" s="22"/>
      <c r="I338" s="9"/>
      <c r="J338" s="23"/>
    </row>
    <row r="339" spans="1:10" x14ac:dyDescent="0.35">
      <c r="A339" s="32" t="s">
        <v>1782</v>
      </c>
      <c r="B339" s="22"/>
      <c r="C339" s="9"/>
      <c r="D339" s="23"/>
      <c r="E339" s="22"/>
      <c r="F339" s="9"/>
      <c r="G339" s="23"/>
      <c r="H339" s="22"/>
      <c r="I339" s="9"/>
      <c r="J339" s="23"/>
    </row>
    <row r="340" spans="1:10" x14ac:dyDescent="0.35">
      <c r="A340" s="32" t="s">
        <v>1245</v>
      </c>
      <c r="B340" s="22"/>
      <c r="C340" s="9"/>
      <c r="D340" s="23"/>
      <c r="E340" s="22"/>
      <c r="F340" s="9"/>
      <c r="G340" s="23"/>
      <c r="H340" s="22">
        <v>451057</v>
      </c>
      <c r="I340" s="9">
        <v>558055</v>
      </c>
      <c r="J340" s="23">
        <v>933240</v>
      </c>
    </row>
    <row r="341" spans="1:10" x14ac:dyDescent="0.35">
      <c r="A341" s="32" t="s">
        <v>1383</v>
      </c>
      <c r="B341" s="22"/>
      <c r="C341" s="9"/>
      <c r="D341" s="23"/>
      <c r="E341" s="22"/>
      <c r="F341" s="9"/>
      <c r="G341" s="23"/>
      <c r="H341" s="22"/>
      <c r="I341" s="9"/>
      <c r="J341" s="23"/>
    </row>
    <row r="342" spans="1:10" x14ac:dyDescent="0.35">
      <c r="A342" s="32" t="s">
        <v>1785</v>
      </c>
      <c r="B342" s="22"/>
      <c r="C342" s="9"/>
      <c r="D342" s="23"/>
      <c r="E342" s="22"/>
      <c r="F342" s="9"/>
      <c r="G342" s="23"/>
      <c r="H342" s="22"/>
      <c r="I342" s="9"/>
      <c r="J342" s="23"/>
    </row>
    <row r="343" spans="1:10" x14ac:dyDescent="0.35">
      <c r="A343" s="32" t="s">
        <v>1386</v>
      </c>
      <c r="B343" s="22"/>
      <c r="C343" s="9"/>
      <c r="D343" s="23"/>
      <c r="E343" s="22"/>
      <c r="F343" s="9"/>
      <c r="G343" s="23"/>
      <c r="H343" s="22"/>
      <c r="I343" s="9"/>
      <c r="J343" s="23"/>
    </row>
    <row r="344" spans="1:10" x14ac:dyDescent="0.35">
      <c r="A344" s="32" t="s">
        <v>828</v>
      </c>
      <c r="B344" s="22"/>
      <c r="C344" s="9"/>
      <c r="D344" s="23"/>
      <c r="E344" s="22"/>
      <c r="F344" s="9"/>
      <c r="G344" s="23"/>
      <c r="H344" s="22"/>
      <c r="I344" s="9"/>
      <c r="J344" s="23"/>
    </row>
    <row r="345" spans="1:10" x14ac:dyDescent="0.35">
      <c r="A345" s="32" t="s">
        <v>1788</v>
      </c>
      <c r="B345" s="22"/>
      <c r="C345" s="9"/>
      <c r="D345" s="23"/>
      <c r="E345" s="22"/>
      <c r="F345" s="9"/>
      <c r="G345" s="23"/>
      <c r="H345" s="22"/>
      <c r="I345" s="9"/>
      <c r="J345" s="23"/>
    </row>
    <row r="346" spans="1:10" x14ac:dyDescent="0.35">
      <c r="A346" s="32" t="s">
        <v>952</v>
      </c>
      <c r="B346" s="22"/>
      <c r="C346" s="9"/>
      <c r="D346" s="23"/>
      <c r="E346" s="22"/>
      <c r="F346" s="9"/>
      <c r="G346" s="23"/>
      <c r="H346" s="22"/>
      <c r="I346" s="9"/>
      <c r="J346" s="23"/>
    </row>
    <row r="347" spans="1:10" x14ac:dyDescent="0.35">
      <c r="A347" s="32" t="s">
        <v>1791</v>
      </c>
      <c r="B347" s="22"/>
      <c r="C347" s="9"/>
      <c r="D347" s="23"/>
      <c r="E347" s="22"/>
      <c r="F347" s="9"/>
      <c r="G347" s="23"/>
      <c r="H347" s="22"/>
      <c r="I347" s="9"/>
      <c r="J347" s="23"/>
    </row>
    <row r="348" spans="1:10" x14ac:dyDescent="0.35">
      <c r="A348" s="32" t="s">
        <v>1510</v>
      </c>
      <c r="B348" s="22"/>
      <c r="C348" s="9"/>
      <c r="D348" s="23"/>
      <c r="E348" s="22"/>
      <c r="F348" s="9"/>
      <c r="G348" s="23"/>
      <c r="H348" s="22"/>
      <c r="I348" s="9"/>
      <c r="J348" s="23"/>
    </row>
    <row r="349" spans="1:10" x14ac:dyDescent="0.35">
      <c r="A349" s="32" t="s">
        <v>1794</v>
      </c>
      <c r="B349" s="22"/>
      <c r="C349" s="9"/>
      <c r="D349" s="23"/>
      <c r="E349" s="22"/>
      <c r="F349" s="9"/>
      <c r="G349" s="23"/>
      <c r="H349" s="22"/>
      <c r="I349" s="9"/>
      <c r="J349" s="23"/>
    </row>
    <row r="350" spans="1:10" x14ac:dyDescent="0.35">
      <c r="A350" s="32" t="s">
        <v>1483</v>
      </c>
      <c r="B350" s="22"/>
      <c r="C350" s="9"/>
      <c r="D350" s="23"/>
      <c r="E350" s="22"/>
      <c r="F350" s="9"/>
      <c r="G350" s="23"/>
      <c r="H350" s="22"/>
      <c r="I350" s="9"/>
      <c r="J350" s="23"/>
    </row>
    <row r="351" spans="1:10" x14ac:dyDescent="0.35">
      <c r="A351" s="32" t="s">
        <v>1797</v>
      </c>
      <c r="B351" s="22"/>
      <c r="C351" s="9"/>
      <c r="D351" s="23"/>
      <c r="E351" s="22"/>
      <c r="F351" s="9"/>
      <c r="G351" s="23"/>
      <c r="H351" s="22"/>
      <c r="I351" s="9"/>
      <c r="J351" s="23"/>
    </row>
    <row r="352" spans="1:10" x14ac:dyDescent="0.35">
      <c r="A352" s="32" t="s">
        <v>1800</v>
      </c>
      <c r="B352" s="22"/>
      <c r="C352" s="9"/>
      <c r="D352" s="23"/>
      <c r="E352" s="22"/>
      <c r="F352" s="9"/>
      <c r="G352" s="23"/>
      <c r="H352" s="22"/>
      <c r="I352" s="9"/>
      <c r="J352" s="23"/>
    </row>
    <row r="353" spans="1:10" x14ac:dyDescent="0.35">
      <c r="A353" s="32" t="s">
        <v>1100</v>
      </c>
      <c r="B353" s="22"/>
      <c r="C353" s="9"/>
      <c r="D353" s="23"/>
      <c r="E353" s="22"/>
      <c r="F353" s="9"/>
      <c r="G353" s="23"/>
      <c r="H353" s="22">
        <v>14854</v>
      </c>
      <c r="I353" s="9">
        <v>15520</v>
      </c>
      <c r="J353" s="23">
        <v>20908</v>
      </c>
    </row>
    <row r="354" spans="1:10" x14ac:dyDescent="0.35">
      <c r="A354" s="32" t="s">
        <v>831</v>
      </c>
      <c r="B354" s="22">
        <v>67393</v>
      </c>
      <c r="C354" s="9">
        <v>96301</v>
      </c>
      <c r="D354" s="23">
        <v>101182</v>
      </c>
      <c r="E354" s="22">
        <v>128476</v>
      </c>
      <c r="F354" s="9">
        <v>156367</v>
      </c>
      <c r="G354" s="23">
        <v>226683</v>
      </c>
      <c r="H354" s="22">
        <v>143153</v>
      </c>
      <c r="I354" s="9">
        <v>866061</v>
      </c>
      <c r="J354" s="23">
        <v>4451926</v>
      </c>
    </row>
    <row r="355" spans="1:10" x14ac:dyDescent="0.35">
      <c r="A355" s="31" t="s">
        <v>402</v>
      </c>
      <c r="B355" s="20">
        <f t="shared" ref="B355:J355" si="9">SUM(B356:B364)</f>
        <v>32352</v>
      </c>
      <c r="C355" s="13">
        <f t="shared" si="9"/>
        <v>38033</v>
      </c>
      <c r="D355" s="21">
        <f t="shared" si="9"/>
        <v>46205</v>
      </c>
      <c r="E355" s="20">
        <f t="shared" si="9"/>
        <v>198036</v>
      </c>
      <c r="F355" s="13">
        <f t="shared" si="9"/>
        <v>280337</v>
      </c>
      <c r="G355" s="21">
        <f t="shared" si="9"/>
        <v>479136</v>
      </c>
      <c r="H355" s="20">
        <f t="shared" si="9"/>
        <v>5232976</v>
      </c>
      <c r="I355" s="13">
        <f t="shared" si="9"/>
        <v>9368389</v>
      </c>
      <c r="J355" s="21">
        <f t="shared" si="9"/>
        <v>13240915</v>
      </c>
    </row>
    <row r="356" spans="1:10" x14ac:dyDescent="0.35">
      <c r="A356" s="32" t="s">
        <v>405</v>
      </c>
      <c r="B356" s="22">
        <v>7467</v>
      </c>
      <c r="C356" s="9">
        <v>9094</v>
      </c>
      <c r="D356" s="23">
        <v>12075</v>
      </c>
      <c r="E356" s="22">
        <v>15789</v>
      </c>
      <c r="F356" s="9">
        <v>19987</v>
      </c>
      <c r="G356" s="23">
        <v>26384</v>
      </c>
      <c r="H356" s="22">
        <v>423952</v>
      </c>
      <c r="I356" s="9">
        <v>819395</v>
      </c>
      <c r="J356" s="23">
        <v>1034526</v>
      </c>
    </row>
    <row r="357" spans="1:10" x14ac:dyDescent="0.35">
      <c r="A357" s="32" t="s">
        <v>689</v>
      </c>
      <c r="B357" s="22"/>
      <c r="C357" s="9"/>
      <c r="D357" s="23"/>
      <c r="E357" s="22">
        <v>65169</v>
      </c>
      <c r="F357" s="9">
        <v>84143</v>
      </c>
      <c r="G357" s="23">
        <v>99076</v>
      </c>
      <c r="H357" s="22">
        <v>1858160</v>
      </c>
      <c r="I357" s="9">
        <v>3263944</v>
      </c>
      <c r="J357" s="23">
        <v>4655777</v>
      </c>
    </row>
    <row r="358" spans="1:10" x14ac:dyDescent="0.35">
      <c r="A358" s="32" t="s">
        <v>1103</v>
      </c>
      <c r="B358" s="22"/>
      <c r="C358" s="9"/>
      <c r="D358" s="23"/>
      <c r="E358" s="22"/>
      <c r="F358" s="9"/>
      <c r="G358" s="23"/>
      <c r="H358" s="22">
        <v>773222</v>
      </c>
      <c r="I358" s="9">
        <v>1321736</v>
      </c>
      <c r="J358" s="23">
        <v>1664821</v>
      </c>
    </row>
    <row r="359" spans="1:10" x14ac:dyDescent="0.35">
      <c r="A359" s="32" t="s">
        <v>692</v>
      </c>
      <c r="B359" s="22">
        <v>4230</v>
      </c>
      <c r="C359" s="9">
        <v>5921</v>
      </c>
      <c r="D359" s="23">
        <v>8467</v>
      </c>
      <c r="E359" s="22">
        <v>18220</v>
      </c>
      <c r="F359" s="9">
        <v>24715</v>
      </c>
      <c r="G359" s="23">
        <v>34741</v>
      </c>
      <c r="H359" s="22">
        <v>866518</v>
      </c>
      <c r="I359" s="9">
        <v>1198473</v>
      </c>
      <c r="J359" s="23">
        <v>1978125</v>
      </c>
    </row>
    <row r="360" spans="1:10" x14ac:dyDescent="0.35">
      <c r="A360" s="32" t="s">
        <v>408</v>
      </c>
      <c r="B360" s="22">
        <v>14140</v>
      </c>
      <c r="C360" s="9">
        <v>15227</v>
      </c>
      <c r="D360" s="23">
        <v>16693</v>
      </c>
      <c r="E360" s="22">
        <v>37427</v>
      </c>
      <c r="F360" s="9">
        <v>48464</v>
      </c>
      <c r="G360" s="23">
        <v>53097</v>
      </c>
      <c r="H360" s="22">
        <v>609786</v>
      </c>
      <c r="I360" s="9">
        <v>1487758</v>
      </c>
      <c r="J360" s="23">
        <v>2076983</v>
      </c>
    </row>
    <row r="361" spans="1:10" x14ac:dyDescent="0.35">
      <c r="A361" s="32" t="s">
        <v>1389</v>
      </c>
      <c r="B361" s="22"/>
      <c r="C361" s="9"/>
      <c r="D361" s="23"/>
      <c r="E361" s="22"/>
      <c r="F361" s="9"/>
      <c r="G361" s="23"/>
      <c r="H361" s="22"/>
      <c r="I361" s="9"/>
      <c r="J361" s="23"/>
    </row>
    <row r="362" spans="1:10" x14ac:dyDescent="0.35">
      <c r="A362" s="32" t="s">
        <v>411</v>
      </c>
      <c r="B362" s="22">
        <v>900</v>
      </c>
      <c r="C362" s="9">
        <v>1065</v>
      </c>
      <c r="D362" s="23">
        <v>1217</v>
      </c>
      <c r="E362" s="22">
        <v>2500</v>
      </c>
      <c r="F362" s="9">
        <v>3174</v>
      </c>
      <c r="G362" s="23">
        <v>5050</v>
      </c>
      <c r="H362" s="22">
        <v>50111</v>
      </c>
      <c r="I362" s="9">
        <v>96803</v>
      </c>
      <c r="J362" s="23">
        <v>106496</v>
      </c>
    </row>
    <row r="363" spans="1:10" x14ac:dyDescent="0.35">
      <c r="A363" s="32" t="s">
        <v>955</v>
      </c>
      <c r="B363" s="22">
        <v>5615</v>
      </c>
      <c r="C363" s="9">
        <v>6726</v>
      </c>
      <c r="D363" s="23">
        <v>7753</v>
      </c>
      <c r="E363" s="22">
        <v>49281</v>
      </c>
      <c r="F363" s="9">
        <v>89194</v>
      </c>
      <c r="G363" s="23">
        <v>157914</v>
      </c>
      <c r="H363" s="22">
        <v>602525</v>
      </c>
      <c r="I363" s="9">
        <v>1071455</v>
      </c>
      <c r="J363" s="23">
        <v>1561725</v>
      </c>
    </row>
    <row r="364" spans="1:10" x14ac:dyDescent="0.35">
      <c r="A364" s="32" t="s">
        <v>834</v>
      </c>
      <c r="B364" s="22"/>
      <c r="C364" s="9"/>
      <c r="D364" s="23"/>
      <c r="E364" s="22">
        <v>9650</v>
      </c>
      <c r="F364" s="9">
        <v>10660</v>
      </c>
      <c r="G364" s="23">
        <v>102874</v>
      </c>
      <c r="H364" s="22">
        <v>48702</v>
      </c>
      <c r="I364" s="9">
        <v>108825</v>
      </c>
      <c r="J364" s="23">
        <v>162462</v>
      </c>
    </row>
    <row r="365" spans="1:10" x14ac:dyDescent="0.35">
      <c r="A365" s="31" t="s">
        <v>412</v>
      </c>
      <c r="B365" s="20">
        <v>70000</v>
      </c>
      <c r="C365" s="13">
        <v>70000</v>
      </c>
      <c r="D365" s="21">
        <v>70225</v>
      </c>
      <c r="E365" s="20">
        <v>92463</v>
      </c>
      <c r="F365" s="13">
        <v>118231.5</v>
      </c>
      <c r="G365" s="21">
        <v>156000</v>
      </c>
      <c r="H365" s="20">
        <v>61260</v>
      </c>
      <c r="I365" s="13">
        <v>117861</v>
      </c>
      <c r="J365" s="21">
        <v>3503270</v>
      </c>
    </row>
    <row r="366" spans="1:10" x14ac:dyDescent="0.35">
      <c r="A366" s="31" t="s">
        <v>413</v>
      </c>
      <c r="B366" s="20">
        <f t="shared" ref="B366:J366" si="10">SUM(B367:B368)</f>
        <v>70000</v>
      </c>
      <c r="C366" s="13">
        <f t="shared" si="10"/>
        <v>70000</v>
      </c>
      <c r="D366" s="21">
        <f t="shared" si="10"/>
        <v>70225</v>
      </c>
      <c r="E366" s="20">
        <f t="shared" si="10"/>
        <v>236463</v>
      </c>
      <c r="F366" s="13">
        <f t="shared" si="10"/>
        <v>236463</v>
      </c>
      <c r="G366" s="21">
        <f t="shared" si="10"/>
        <v>248463</v>
      </c>
      <c r="H366" s="20">
        <f t="shared" si="10"/>
        <v>205260</v>
      </c>
      <c r="I366" s="13">
        <f t="shared" si="10"/>
        <v>235722</v>
      </c>
      <c r="J366" s="21">
        <f t="shared" si="10"/>
        <v>3576860</v>
      </c>
    </row>
    <row r="367" spans="1:10" x14ac:dyDescent="0.35">
      <c r="A367" s="32" t="s">
        <v>416</v>
      </c>
      <c r="B367" s="22">
        <v>70000</v>
      </c>
      <c r="C367" s="9">
        <v>70000</v>
      </c>
      <c r="D367" s="23">
        <v>70225</v>
      </c>
      <c r="E367" s="22">
        <v>144000</v>
      </c>
      <c r="F367" s="9">
        <v>144000</v>
      </c>
      <c r="G367" s="23">
        <v>156000</v>
      </c>
      <c r="H367" s="22">
        <v>144000</v>
      </c>
      <c r="I367" s="9">
        <v>168050</v>
      </c>
      <c r="J367" s="23">
        <v>3503270</v>
      </c>
    </row>
    <row r="368" spans="1:10" x14ac:dyDescent="0.35">
      <c r="A368" s="32" t="s">
        <v>837</v>
      </c>
      <c r="B368" s="22"/>
      <c r="C368" s="9"/>
      <c r="D368" s="23"/>
      <c r="E368" s="22">
        <v>92463</v>
      </c>
      <c r="F368" s="9">
        <v>92463</v>
      </c>
      <c r="G368" s="23">
        <v>92463</v>
      </c>
      <c r="H368" s="22">
        <v>61260</v>
      </c>
      <c r="I368" s="9">
        <v>67672</v>
      </c>
      <c r="J368" s="23">
        <v>73590</v>
      </c>
    </row>
    <row r="369" spans="1:10" x14ac:dyDescent="0.35">
      <c r="A369" s="31" t="s">
        <v>417</v>
      </c>
      <c r="B369" s="20">
        <v>1272</v>
      </c>
      <c r="C369" s="13">
        <v>2938.5</v>
      </c>
      <c r="D369" s="21">
        <v>5914</v>
      </c>
      <c r="E369" s="20">
        <v>2</v>
      </c>
      <c r="F369" s="13">
        <v>1947</v>
      </c>
      <c r="G369" s="21">
        <v>27729</v>
      </c>
      <c r="H369" s="20">
        <v>4</v>
      </c>
      <c r="I369" s="13">
        <v>3002.6</v>
      </c>
      <c r="J369" s="21">
        <v>1227602</v>
      </c>
    </row>
    <row r="370" spans="1:10" x14ac:dyDescent="0.35">
      <c r="A370" s="31" t="s">
        <v>418</v>
      </c>
      <c r="B370" s="20">
        <f t="shared" ref="B370:J370" si="11">SUM(B371:B377)</f>
        <v>9835</v>
      </c>
      <c r="C370" s="13">
        <f t="shared" si="11"/>
        <v>11754</v>
      </c>
      <c r="D370" s="21">
        <f t="shared" si="11"/>
        <v>13764</v>
      </c>
      <c r="E370" s="20">
        <f t="shared" si="11"/>
        <v>6699</v>
      </c>
      <c r="F370" s="13">
        <f t="shared" si="11"/>
        <v>9735</v>
      </c>
      <c r="G370" s="21">
        <f t="shared" si="11"/>
        <v>38044</v>
      </c>
      <c r="H370" s="20">
        <f t="shared" si="11"/>
        <v>9138</v>
      </c>
      <c r="I370" s="13">
        <f t="shared" si="11"/>
        <v>15013</v>
      </c>
      <c r="J370" s="21">
        <f t="shared" si="11"/>
        <v>1314925</v>
      </c>
    </row>
    <row r="371" spans="1:10" x14ac:dyDescent="0.35">
      <c r="A371" s="32" t="s">
        <v>958</v>
      </c>
      <c r="B371" s="22"/>
      <c r="C371" s="9"/>
      <c r="D371" s="23"/>
      <c r="E371" s="22">
        <v>2</v>
      </c>
      <c r="F371" s="9">
        <v>9</v>
      </c>
      <c r="G371" s="23">
        <v>16</v>
      </c>
      <c r="H371" s="22">
        <v>4</v>
      </c>
      <c r="I371" s="9">
        <v>4</v>
      </c>
      <c r="J371" s="23">
        <v>4</v>
      </c>
    </row>
    <row r="372" spans="1:10" x14ac:dyDescent="0.35">
      <c r="A372" s="32" t="s">
        <v>421</v>
      </c>
      <c r="B372" s="22">
        <v>4443</v>
      </c>
      <c r="C372" s="9">
        <v>4797</v>
      </c>
      <c r="D372" s="23">
        <v>5914</v>
      </c>
      <c r="E372" s="22">
        <v>1147</v>
      </c>
      <c r="F372" s="9">
        <v>1509</v>
      </c>
      <c r="G372" s="23">
        <v>2541</v>
      </c>
      <c r="H372" s="22">
        <v>1575</v>
      </c>
      <c r="I372" s="9">
        <v>3377</v>
      </c>
      <c r="J372" s="23">
        <v>36354</v>
      </c>
    </row>
    <row r="373" spans="1:10" x14ac:dyDescent="0.35">
      <c r="A373" s="32" t="s">
        <v>424</v>
      </c>
      <c r="B373" s="22">
        <v>2139</v>
      </c>
      <c r="C373" s="9">
        <v>2735</v>
      </c>
      <c r="D373" s="23">
        <v>2982</v>
      </c>
      <c r="E373" s="22">
        <v>2232</v>
      </c>
      <c r="F373" s="9">
        <v>2487</v>
      </c>
      <c r="G373" s="23">
        <v>3388</v>
      </c>
      <c r="H373" s="22">
        <v>2642</v>
      </c>
      <c r="I373" s="9">
        <v>4238</v>
      </c>
      <c r="J373" s="23">
        <v>43388</v>
      </c>
    </row>
    <row r="374" spans="1:10" x14ac:dyDescent="0.35">
      <c r="A374" s="32" t="s">
        <v>840</v>
      </c>
      <c r="B374" s="22">
        <v>1981</v>
      </c>
      <c r="C374" s="9">
        <v>2352</v>
      </c>
      <c r="D374" s="23">
        <v>2694</v>
      </c>
      <c r="E374" s="22">
        <v>2185</v>
      </c>
      <c r="F374" s="9">
        <v>3573</v>
      </c>
      <c r="G374" s="23">
        <v>4370</v>
      </c>
      <c r="H374" s="22">
        <v>3948</v>
      </c>
      <c r="I374" s="9">
        <v>4616</v>
      </c>
      <c r="J374" s="23">
        <v>7577</v>
      </c>
    </row>
    <row r="375" spans="1:10" x14ac:dyDescent="0.35">
      <c r="A375" s="32" t="s">
        <v>1823</v>
      </c>
      <c r="B375" s="22"/>
      <c r="C375" s="9"/>
      <c r="D375" s="23"/>
      <c r="E375" s="22"/>
      <c r="F375" s="9"/>
      <c r="G375" s="23"/>
      <c r="H375" s="22"/>
      <c r="I375" s="9"/>
      <c r="J375" s="23"/>
    </row>
    <row r="376" spans="1:10" x14ac:dyDescent="0.35">
      <c r="A376" s="32" t="s">
        <v>427</v>
      </c>
      <c r="B376" s="22">
        <v>1272</v>
      </c>
      <c r="C376" s="9">
        <v>1870</v>
      </c>
      <c r="D376" s="23">
        <v>2174</v>
      </c>
      <c r="E376" s="22">
        <v>1133</v>
      </c>
      <c r="F376" s="9">
        <v>2157</v>
      </c>
      <c r="G376" s="23">
        <v>27729</v>
      </c>
      <c r="H376" s="22">
        <v>969</v>
      </c>
      <c r="I376" s="9">
        <v>2778</v>
      </c>
      <c r="J376" s="23">
        <v>1227602</v>
      </c>
    </row>
    <row r="377" spans="1:10" x14ac:dyDescent="0.35">
      <c r="A377" s="32" t="s">
        <v>1392</v>
      </c>
      <c r="B377" s="22"/>
      <c r="C377" s="9"/>
      <c r="D377" s="23"/>
      <c r="E377" s="22"/>
      <c r="F377" s="9"/>
      <c r="G377" s="23"/>
      <c r="H377" s="22"/>
      <c r="I377" s="9"/>
      <c r="J377" s="23"/>
    </row>
    <row r="378" spans="1:10" x14ac:dyDescent="0.35">
      <c r="A378" s="31" t="s">
        <v>428</v>
      </c>
      <c r="B378" s="20">
        <f t="shared" ref="B378:J378" si="12">SUM(B379,B391,B397,B414,B481,B502,B511,B513)</f>
        <v>1298092</v>
      </c>
      <c r="C378" s="13">
        <f t="shared" si="12"/>
        <v>1489619</v>
      </c>
      <c r="D378" s="21">
        <f t="shared" si="12"/>
        <v>2203340</v>
      </c>
      <c r="E378" s="20">
        <f t="shared" si="12"/>
        <v>7211456</v>
      </c>
      <c r="F378" s="13">
        <f t="shared" si="12"/>
        <v>8886821</v>
      </c>
      <c r="G378" s="21">
        <f t="shared" si="12"/>
        <v>11764920</v>
      </c>
      <c r="H378" s="20">
        <f t="shared" si="12"/>
        <v>40931181</v>
      </c>
      <c r="I378" s="13">
        <f t="shared" si="12"/>
        <v>53798580</v>
      </c>
      <c r="J378" s="21">
        <f t="shared" si="12"/>
        <v>69903107</v>
      </c>
    </row>
    <row r="379" spans="1:10" x14ac:dyDescent="0.35">
      <c r="A379" s="31" t="s">
        <v>429</v>
      </c>
      <c r="B379" s="20">
        <f t="shared" ref="B379:J379" si="13">SUM(B380:B390)</f>
        <v>2664</v>
      </c>
      <c r="C379" s="13">
        <f t="shared" si="13"/>
        <v>2664</v>
      </c>
      <c r="D379" s="21">
        <f t="shared" si="13"/>
        <v>2664</v>
      </c>
      <c r="E379" s="20">
        <f t="shared" si="13"/>
        <v>5789563</v>
      </c>
      <c r="F379" s="13">
        <f t="shared" si="13"/>
        <v>6666380</v>
      </c>
      <c r="G379" s="21">
        <f t="shared" si="13"/>
        <v>8304205</v>
      </c>
      <c r="H379" s="20">
        <f t="shared" si="13"/>
        <v>21588916</v>
      </c>
      <c r="I379" s="13">
        <f t="shared" si="13"/>
        <v>27715499</v>
      </c>
      <c r="J379" s="21">
        <f t="shared" si="13"/>
        <v>33853651</v>
      </c>
    </row>
    <row r="380" spans="1:10" x14ac:dyDescent="0.35">
      <c r="A380" s="32" t="s">
        <v>432</v>
      </c>
      <c r="B380" s="22">
        <v>2664</v>
      </c>
      <c r="C380" s="9">
        <v>2664</v>
      </c>
      <c r="D380" s="23">
        <v>2664</v>
      </c>
      <c r="E380" s="22">
        <v>2133691</v>
      </c>
      <c r="F380" s="9">
        <v>2788970</v>
      </c>
      <c r="G380" s="23">
        <v>3712957</v>
      </c>
      <c r="H380" s="22">
        <v>3563838</v>
      </c>
      <c r="I380" s="9">
        <v>4118973</v>
      </c>
      <c r="J380" s="23">
        <v>4446091</v>
      </c>
    </row>
    <row r="381" spans="1:10" x14ac:dyDescent="0.35">
      <c r="A381" s="32" t="s">
        <v>1395</v>
      </c>
      <c r="B381" s="22"/>
      <c r="C381" s="9"/>
      <c r="D381" s="23"/>
      <c r="E381" s="22">
        <v>206178</v>
      </c>
      <c r="F381" s="9">
        <v>222015</v>
      </c>
      <c r="G381" s="23">
        <v>244861</v>
      </c>
      <c r="H381" s="22">
        <v>9639466</v>
      </c>
      <c r="I381" s="9">
        <v>14899829</v>
      </c>
      <c r="J381" s="23">
        <v>20356620</v>
      </c>
    </row>
    <row r="382" spans="1:10" x14ac:dyDescent="0.35">
      <c r="A382" s="32" t="s">
        <v>961</v>
      </c>
      <c r="B382" s="22"/>
      <c r="C382" s="9"/>
      <c r="D382" s="23"/>
      <c r="E382" s="22">
        <v>300464</v>
      </c>
      <c r="F382" s="9">
        <v>404912</v>
      </c>
      <c r="G382" s="23">
        <v>428991</v>
      </c>
      <c r="H382" s="22">
        <v>336302</v>
      </c>
      <c r="I382" s="9">
        <v>371537</v>
      </c>
      <c r="J382" s="23">
        <v>373348</v>
      </c>
    </row>
    <row r="383" spans="1:10" x14ac:dyDescent="0.35">
      <c r="A383" s="32" t="s">
        <v>695</v>
      </c>
      <c r="B383" s="22"/>
      <c r="C383" s="9"/>
      <c r="D383" s="23"/>
      <c r="E383" s="22">
        <v>2962650</v>
      </c>
      <c r="F383" s="9">
        <v>3063895</v>
      </c>
      <c r="G383" s="23">
        <v>3730309</v>
      </c>
      <c r="H383" s="22">
        <v>7251043</v>
      </c>
      <c r="I383" s="9">
        <v>7523238</v>
      </c>
      <c r="J383" s="23">
        <v>7871228</v>
      </c>
    </row>
    <row r="384" spans="1:10" x14ac:dyDescent="0.35">
      <c r="A384" s="32" t="s">
        <v>1106</v>
      </c>
      <c r="B384" s="22"/>
      <c r="C384" s="9"/>
      <c r="D384" s="23"/>
      <c r="E384" s="22"/>
      <c r="F384" s="9"/>
      <c r="G384" s="23"/>
      <c r="H384" s="22">
        <v>768445</v>
      </c>
      <c r="I384" s="9">
        <v>768445</v>
      </c>
      <c r="J384" s="23">
        <v>768445</v>
      </c>
    </row>
    <row r="385" spans="1:10" x14ac:dyDescent="0.35">
      <c r="A385" s="32" t="s">
        <v>1308</v>
      </c>
      <c r="B385" s="22"/>
      <c r="C385" s="9"/>
      <c r="D385" s="23"/>
      <c r="E385" s="22"/>
      <c r="F385" s="9"/>
      <c r="G385" s="23"/>
      <c r="H385" s="22"/>
      <c r="I385" s="9"/>
      <c r="J385" s="23"/>
    </row>
    <row r="386" spans="1:10" x14ac:dyDescent="0.35">
      <c r="A386" s="32" t="s">
        <v>435</v>
      </c>
      <c r="B386" s="22"/>
      <c r="C386" s="9"/>
      <c r="D386" s="23"/>
      <c r="E386" s="22">
        <v>367</v>
      </c>
      <c r="F386" s="9">
        <v>375</v>
      </c>
      <c r="G386" s="23">
        <v>874</v>
      </c>
      <c r="H386" s="22">
        <v>1102</v>
      </c>
      <c r="I386" s="9">
        <v>1186</v>
      </c>
      <c r="J386" s="23">
        <v>2332</v>
      </c>
    </row>
    <row r="387" spans="1:10" x14ac:dyDescent="0.35">
      <c r="A387" s="32" t="s">
        <v>843</v>
      </c>
      <c r="B387" s="22"/>
      <c r="C387" s="9"/>
      <c r="D387" s="23"/>
      <c r="E387" s="22">
        <v>3250</v>
      </c>
      <c r="F387" s="9">
        <v>3250</v>
      </c>
      <c r="G387" s="23">
        <v>3250</v>
      </c>
      <c r="H387" s="22">
        <v>300</v>
      </c>
      <c r="I387" s="9">
        <v>300</v>
      </c>
      <c r="J387" s="23">
        <v>300</v>
      </c>
    </row>
    <row r="388" spans="1:10" x14ac:dyDescent="0.35">
      <c r="A388" s="32" t="s">
        <v>1311</v>
      </c>
      <c r="B388" s="22"/>
      <c r="C388" s="9"/>
      <c r="D388" s="23"/>
      <c r="E388" s="22"/>
      <c r="F388" s="9"/>
      <c r="G388" s="23"/>
      <c r="H388" s="22">
        <v>3395</v>
      </c>
      <c r="I388" s="9">
        <v>3395</v>
      </c>
      <c r="J388" s="23">
        <v>3395</v>
      </c>
    </row>
    <row r="389" spans="1:10" x14ac:dyDescent="0.35">
      <c r="A389" s="32" t="s">
        <v>964</v>
      </c>
      <c r="B389" s="22"/>
      <c r="C389" s="9"/>
      <c r="D389" s="23"/>
      <c r="E389" s="22"/>
      <c r="F389" s="9"/>
      <c r="G389" s="23"/>
      <c r="H389" s="22">
        <v>250</v>
      </c>
      <c r="I389" s="9">
        <v>250</v>
      </c>
      <c r="J389" s="23">
        <v>250</v>
      </c>
    </row>
    <row r="390" spans="1:10" x14ac:dyDescent="0.35">
      <c r="A390" s="32" t="s">
        <v>846</v>
      </c>
      <c r="B390" s="22"/>
      <c r="C390" s="9"/>
      <c r="D390" s="23"/>
      <c r="E390" s="22">
        <v>182963</v>
      </c>
      <c r="F390" s="9">
        <v>182963</v>
      </c>
      <c r="G390" s="23">
        <v>182963</v>
      </c>
      <c r="H390" s="22">
        <v>24775</v>
      </c>
      <c r="I390" s="9">
        <v>28346</v>
      </c>
      <c r="J390" s="23">
        <v>31642</v>
      </c>
    </row>
    <row r="391" spans="1:10" x14ac:dyDescent="0.35">
      <c r="A391" s="31" t="s">
        <v>436</v>
      </c>
      <c r="B391" s="20">
        <f t="shared" ref="B391:J391" si="14">SUM(B392:B396)</f>
        <v>28981</v>
      </c>
      <c r="C391" s="13">
        <f t="shared" si="14"/>
        <v>34798</v>
      </c>
      <c r="D391" s="21">
        <f t="shared" si="14"/>
        <v>40168</v>
      </c>
      <c r="E391" s="20">
        <f t="shared" si="14"/>
        <v>11641</v>
      </c>
      <c r="F391" s="13">
        <f t="shared" si="14"/>
        <v>13180</v>
      </c>
      <c r="G391" s="21">
        <f t="shared" si="14"/>
        <v>19774</v>
      </c>
      <c r="H391" s="20">
        <f t="shared" si="14"/>
        <v>140713</v>
      </c>
      <c r="I391" s="13">
        <f t="shared" si="14"/>
        <v>149577</v>
      </c>
      <c r="J391" s="21">
        <f t="shared" si="14"/>
        <v>171340</v>
      </c>
    </row>
    <row r="392" spans="1:10" x14ac:dyDescent="0.35">
      <c r="A392" s="32" t="s">
        <v>439</v>
      </c>
      <c r="B392" s="22">
        <v>28981</v>
      </c>
      <c r="C392" s="9">
        <v>34798</v>
      </c>
      <c r="D392" s="23">
        <v>40168</v>
      </c>
      <c r="E392" s="22">
        <v>7641</v>
      </c>
      <c r="F392" s="9">
        <v>9180</v>
      </c>
      <c r="G392" s="23">
        <v>15774</v>
      </c>
      <c r="H392" s="22">
        <v>5811</v>
      </c>
      <c r="I392" s="9">
        <v>14675</v>
      </c>
      <c r="J392" s="23">
        <v>36438</v>
      </c>
    </row>
    <row r="393" spans="1:10" x14ac:dyDescent="0.35">
      <c r="A393" s="32" t="s">
        <v>1109</v>
      </c>
      <c r="B393" s="22"/>
      <c r="C393" s="9"/>
      <c r="D393" s="23"/>
      <c r="E393" s="22"/>
      <c r="F393" s="9"/>
      <c r="G393" s="23"/>
      <c r="H393" s="22"/>
      <c r="I393" s="9"/>
      <c r="J393" s="23"/>
    </row>
    <row r="394" spans="1:10" x14ac:dyDescent="0.35">
      <c r="A394" s="32" t="s">
        <v>1828</v>
      </c>
      <c r="B394" s="22"/>
      <c r="C394" s="9"/>
      <c r="D394" s="23"/>
      <c r="E394" s="22"/>
      <c r="F394" s="9"/>
      <c r="G394" s="23"/>
      <c r="H394" s="22"/>
      <c r="I394" s="9"/>
      <c r="J394" s="23"/>
    </row>
    <row r="395" spans="1:10" x14ac:dyDescent="0.35">
      <c r="A395" s="32" t="s">
        <v>967</v>
      </c>
      <c r="B395" s="22"/>
      <c r="C395" s="9"/>
      <c r="D395" s="23"/>
      <c r="E395" s="22"/>
      <c r="F395" s="9"/>
      <c r="G395" s="23"/>
      <c r="H395" s="22">
        <v>134902</v>
      </c>
      <c r="I395" s="9">
        <v>134902</v>
      </c>
      <c r="J395" s="23">
        <v>134902</v>
      </c>
    </row>
    <row r="396" spans="1:10" x14ac:dyDescent="0.35">
      <c r="A396" s="32" t="s">
        <v>1841</v>
      </c>
      <c r="B396" s="22"/>
      <c r="C396" s="9"/>
      <c r="D396" s="23"/>
      <c r="E396" s="22">
        <v>4000</v>
      </c>
      <c r="F396" s="9">
        <v>4000</v>
      </c>
      <c r="G396" s="23">
        <v>4000</v>
      </c>
      <c r="H396" s="22"/>
      <c r="I396" s="9"/>
      <c r="J396" s="23"/>
    </row>
    <row r="397" spans="1:10" x14ac:dyDescent="0.35">
      <c r="A397" s="31" t="s">
        <v>968</v>
      </c>
      <c r="B397" s="20">
        <f t="shared" ref="B397:J397" si="15">SUM(B398:B413)</f>
        <v>0</v>
      </c>
      <c r="C397" s="13">
        <f t="shared" si="15"/>
        <v>0</v>
      </c>
      <c r="D397" s="21">
        <f t="shared" si="15"/>
        <v>0</v>
      </c>
      <c r="E397" s="20">
        <f t="shared" si="15"/>
        <v>0</v>
      </c>
      <c r="F397" s="13">
        <f t="shared" si="15"/>
        <v>0</v>
      </c>
      <c r="G397" s="21">
        <f t="shared" si="15"/>
        <v>0</v>
      </c>
      <c r="H397" s="20">
        <f t="shared" si="15"/>
        <v>428844</v>
      </c>
      <c r="I397" s="13">
        <f t="shared" si="15"/>
        <v>505849</v>
      </c>
      <c r="J397" s="21">
        <f t="shared" si="15"/>
        <v>723699</v>
      </c>
    </row>
    <row r="398" spans="1:10" x14ac:dyDescent="0.35">
      <c r="A398" s="32" t="s">
        <v>971</v>
      </c>
      <c r="B398" s="22"/>
      <c r="C398" s="9"/>
      <c r="D398" s="23"/>
      <c r="E398" s="22"/>
      <c r="F398" s="9"/>
      <c r="G398" s="23"/>
      <c r="H398" s="22">
        <v>83414</v>
      </c>
      <c r="I398" s="9">
        <v>86195</v>
      </c>
      <c r="J398" s="23">
        <v>235532</v>
      </c>
    </row>
    <row r="399" spans="1:10" x14ac:dyDescent="0.35">
      <c r="A399" s="32" t="s">
        <v>1398</v>
      </c>
      <c r="B399" s="22"/>
      <c r="C399" s="9"/>
      <c r="D399" s="23"/>
      <c r="E399" s="22"/>
      <c r="F399" s="9"/>
      <c r="G399" s="23"/>
      <c r="H399" s="22"/>
      <c r="I399" s="9"/>
      <c r="J399" s="23"/>
    </row>
    <row r="400" spans="1:10" x14ac:dyDescent="0.35">
      <c r="A400" s="32" t="s">
        <v>1401</v>
      </c>
      <c r="B400" s="22"/>
      <c r="C400" s="9"/>
      <c r="D400" s="23"/>
      <c r="E400" s="22"/>
      <c r="F400" s="9"/>
      <c r="G400" s="23"/>
      <c r="H400" s="22">
        <v>4625</v>
      </c>
      <c r="I400" s="9">
        <v>4625</v>
      </c>
      <c r="J400" s="23">
        <v>4625</v>
      </c>
    </row>
    <row r="401" spans="1:10" x14ac:dyDescent="0.35">
      <c r="A401" s="32" t="s">
        <v>1404</v>
      </c>
      <c r="B401" s="22"/>
      <c r="C401" s="9"/>
      <c r="D401" s="23"/>
      <c r="E401" s="22"/>
      <c r="F401" s="9"/>
      <c r="G401" s="23"/>
      <c r="H401" s="22">
        <v>22962</v>
      </c>
      <c r="I401" s="9">
        <v>22962</v>
      </c>
      <c r="J401" s="23">
        <v>22962</v>
      </c>
    </row>
    <row r="402" spans="1:10" x14ac:dyDescent="0.35">
      <c r="A402" s="32" t="s">
        <v>1407</v>
      </c>
      <c r="B402" s="22"/>
      <c r="C402" s="9"/>
      <c r="D402" s="23"/>
      <c r="E402" s="22"/>
      <c r="F402" s="9"/>
      <c r="G402" s="23"/>
      <c r="H402" s="22">
        <v>17800</v>
      </c>
      <c r="I402" s="9">
        <v>17800</v>
      </c>
      <c r="J402" s="23">
        <v>17800</v>
      </c>
    </row>
    <row r="403" spans="1:10" x14ac:dyDescent="0.35">
      <c r="A403" s="32" t="s">
        <v>1410</v>
      </c>
      <c r="B403" s="22"/>
      <c r="C403" s="9"/>
      <c r="D403" s="23"/>
      <c r="E403" s="22"/>
      <c r="F403" s="9"/>
      <c r="G403" s="23"/>
      <c r="H403" s="22">
        <v>6905</v>
      </c>
      <c r="I403" s="9">
        <v>6905</v>
      </c>
      <c r="J403" s="23">
        <v>6905</v>
      </c>
    </row>
    <row r="404" spans="1:10" x14ac:dyDescent="0.35">
      <c r="A404" s="32" t="s">
        <v>1413</v>
      </c>
      <c r="B404" s="22"/>
      <c r="C404" s="9"/>
      <c r="D404" s="23"/>
      <c r="E404" s="22"/>
      <c r="F404" s="9"/>
      <c r="G404" s="23"/>
      <c r="H404" s="22">
        <v>11301</v>
      </c>
      <c r="I404" s="9">
        <v>12524</v>
      </c>
      <c r="J404" s="23">
        <v>13652</v>
      </c>
    </row>
    <row r="405" spans="1:10" x14ac:dyDescent="0.35">
      <c r="A405" s="32" t="s">
        <v>1416</v>
      </c>
      <c r="B405" s="22"/>
      <c r="C405" s="9"/>
      <c r="D405" s="23"/>
      <c r="E405" s="22"/>
      <c r="F405" s="9"/>
      <c r="G405" s="23"/>
      <c r="H405" s="22"/>
      <c r="I405" s="9"/>
      <c r="J405" s="23"/>
    </row>
    <row r="406" spans="1:10" x14ac:dyDescent="0.35">
      <c r="A406" s="32" t="s">
        <v>1419</v>
      </c>
      <c r="B406" s="22"/>
      <c r="C406" s="9"/>
      <c r="D406" s="23"/>
      <c r="E406" s="22"/>
      <c r="F406" s="9"/>
      <c r="G406" s="23"/>
      <c r="H406" s="22">
        <v>5789</v>
      </c>
      <c r="I406" s="9">
        <v>5789</v>
      </c>
      <c r="J406" s="23">
        <v>5789</v>
      </c>
    </row>
    <row r="407" spans="1:10" x14ac:dyDescent="0.35">
      <c r="A407" s="32" t="s">
        <v>1422</v>
      </c>
      <c r="B407" s="22"/>
      <c r="C407" s="9"/>
      <c r="D407" s="23"/>
      <c r="E407" s="22"/>
      <c r="F407" s="9"/>
      <c r="G407" s="23"/>
      <c r="H407" s="22">
        <v>1425</v>
      </c>
      <c r="I407" s="9">
        <v>1425</v>
      </c>
      <c r="J407" s="23">
        <v>1425</v>
      </c>
    </row>
    <row r="408" spans="1:10" x14ac:dyDescent="0.35">
      <c r="A408" s="32" t="s">
        <v>1425</v>
      </c>
      <c r="B408" s="22"/>
      <c r="C408" s="9"/>
      <c r="D408" s="23"/>
      <c r="E408" s="22"/>
      <c r="F408" s="9"/>
      <c r="G408" s="23"/>
      <c r="H408" s="22">
        <v>22254</v>
      </c>
      <c r="I408" s="9">
        <v>22254</v>
      </c>
      <c r="J408" s="23">
        <v>22254</v>
      </c>
    </row>
    <row r="409" spans="1:10" x14ac:dyDescent="0.35">
      <c r="A409" s="32" t="s">
        <v>1428</v>
      </c>
      <c r="B409" s="22"/>
      <c r="C409" s="9"/>
      <c r="D409" s="23"/>
      <c r="E409" s="22"/>
      <c r="F409" s="9"/>
      <c r="G409" s="23"/>
      <c r="H409" s="22">
        <v>17800</v>
      </c>
      <c r="I409" s="9">
        <v>17800</v>
      </c>
      <c r="J409" s="23">
        <v>17800</v>
      </c>
    </row>
    <row r="410" spans="1:10" x14ac:dyDescent="0.35">
      <c r="A410" s="32" t="s">
        <v>1431</v>
      </c>
      <c r="B410" s="22"/>
      <c r="C410" s="9"/>
      <c r="D410" s="23"/>
      <c r="E410" s="22"/>
      <c r="F410" s="9"/>
      <c r="G410" s="23"/>
      <c r="H410" s="22">
        <v>830</v>
      </c>
      <c r="I410" s="9">
        <v>830</v>
      </c>
      <c r="J410" s="23">
        <v>830</v>
      </c>
    </row>
    <row r="411" spans="1:10" x14ac:dyDescent="0.35">
      <c r="A411" s="32" t="s">
        <v>1434</v>
      </c>
      <c r="B411" s="22"/>
      <c r="C411" s="9"/>
      <c r="D411" s="23"/>
      <c r="E411" s="22"/>
      <c r="F411" s="9"/>
      <c r="G411" s="23"/>
      <c r="H411" s="22"/>
      <c r="I411" s="9"/>
      <c r="J411" s="23"/>
    </row>
    <row r="412" spans="1:10" x14ac:dyDescent="0.35">
      <c r="A412" s="32" t="s">
        <v>1513</v>
      </c>
      <c r="B412" s="22"/>
      <c r="C412" s="9"/>
      <c r="D412" s="23"/>
      <c r="E412" s="22"/>
      <c r="F412" s="9"/>
      <c r="G412" s="23"/>
      <c r="H412" s="22"/>
      <c r="I412" s="9"/>
      <c r="J412" s="23"/>
    </row>
    <row r="413" spans="1:10" x14ac:dyDescent="0.35">
      <c r="A413" s="32" t="s">
        <v>1112</v>
      </c>
      <c r="B413" s="22"/>
      <c r="C413" s="9"/>
      <c r="D413" s="23"/>
      <c r="E413" s="22"/>
      <c r="F413" s="9"/>
      <c r="G413" s="23"/>
      <c r="H413" s="22">
        <v>233739</v>
      </c>
      <c r="I413" s="9">
        <v>306740</v>
      </c>
      <c r="J413" s="23">
        <v>374125</v>
      </c>
    </row>
    <row r="414" spans="1:10" x14ac:dyDescent="0.35">
      <c r="A414" s="31" t="s">
        <v>440</v>
      </c>
      <c r="B414" s="20">
        <f t="shared" ref="B414:J414" si="16">SUM(B415:B480)</f>
        <v>1265209</v>
      </c>
      <c r="C414" s="13">
        <f t="shared" si="16"/>
        <v>1450840</v>
      </c>
      <c r="D414" s="21">
        <f t="shared" si="16"/>
        <v>2159118</v>
      </c>
      <c r="E414" s="20">
        <f t="shared" si="16"/>
        <v>736500</v>
      </c>
      <c r="F414" s="13">
        <f t="shared" si="16"/>
        <v>1513430</v>
      </c>
      <c r="G414" s="21">
        <f t="shared" si="16"/>
        <v>2708911</v>
      </c>
      <c r="H414" s="20">
        <f t="shared" si="16"/>
        <v>17997746</v>
      </c>
      <c r="I414" s="13">
        <f t="shared" si="16"/>
        <v>24478766</v>
      </c>
      <c r="J414" s="21">
        <f t="shared" si="16"/>
        <v>33953436</v>
      </c>
    </row>
    <row r="415" spans="1:10" x14ac:dyDescent="0.35">
      <c r="A415" s="32" t="s">
        <v>852</v>
      </c>
      <c r="B415" s="22"/>
      <c r="C415" s="9"/>
      <c r="D415" s="23"/>
      <c r="E415" s="22">
        <v>30423</v>
      </c>
      <c r="F415" s="9">
        <v>31300</v>
      </c>
      <c r="G415" s="23">
        <v>32109</v>
      </c>
      <c r="H415" s="22">
        <v>14767</v>
      </c>
      <c r="I415" s="9">
        <v>14767</v>
      </c>
      <c r="J415" s="23">
        <v>14767</v>
      </c>
    </row>
    <row r="416" spans="1:10" x14ac:dyDescent="0.35">
      <c r="A416" s="32" t="s">
        <v>855</v>
      </c>
      <c r="B416" s="22"/>
      <c r="C416" s="9"/>
      <c r="D416" s="23"/>
      <c r="E416" s="22">
        <v>4834</v>
      </c>
      <c r="F416" s="9">
        <v>5871</v>
      </c>
      <c r="G416" s="23">
        <v>6828</v>
      </c>
      <c r="H416" s="22">
        <v>2409</v>
      </c>
      <c r="I416" s="9">
        <v>2778</v>
      </c>
      <c r="J416" s="23">
        <v>3118</v>
      </c>
    </row>
    <row r="417" spans="1:10" x14ac:dyDescent="0.35">
      <c r="A417" s="32" t="s">
        <v>974</v>
      </c>
      <c r="B417" s="22"/>
      <c r="C417" s="9"/>
      <c r="D417" s="23"/>
      <c r="E417" s="22">
        <v>1806</v>
      </c>
      <c r="F417" s="9">
        <v>2076</v>
      </c>
      <c r="G417" s="23">
        <v>2326</v>
      </c>
      <c r="H417" s="22">
        <v>51</v>
      </c>
      <c r="I417" s="9">
        <v>51</v>
      </c>
      <c r="J417" s="23">
        <v>51</v>
      </c>
    </row>
    <row r="418" spans="1:10" x14ac:dyDescent="0.35">
      <c r="A418" s="32" t="s">
        <v>858</v>
      </c>
      <c r="B418" s="22"/>
      <c r="C418" s="9"/>
      <c r="D418" s="23"/>
      <c r="E418" s="22">
        <v>15723</v>
      </c>
      <c r="F418" s="9">
        <v>18041</v>
      </c>
      <c r="G418" s="23">
        <v>20181</v>
      </c>
      <c r="H418" s="22"/>
      <c r="I418" s="9"/>
      <c r="J418" s="23"/>
    </row>
    <row r="419" spans="1:10" x14ac:dyDescent="0.35">
      <c r="A419" s="32" t="s">
        <v>443</v>
      </c>
      <c r="B419" s="22">
        <v>5871</v>
      </c>
      <c r="C419" s="9">
        <v>5871</v>
      </c>
      <c r="D419" s="23">
        <v>5871</v>
      </c>
      <c r="E419" s="22">
        <v>3700</v>
      </c>
      <c r="F419" s="9">
        <v>4137</v>
      </c>
      <c r="G419" s="23">
        <v>6902</v>
      </c>
      <c r="H419" s="22">
        <v>12883</v>
      </c>
      <c r="I419" s="9">
        <v>17358</v>
      </c>
      <c r="J419" s="23">
        <v>29836</v>
      </c>
    </row>
    <row r="420" spans="1:10" x14ac:dyDescent="0.35">
      <c r="A420" s="32" t="s">
        <v>446</v>
      </c>
      <c r="B420" s="22"/>
      <c r="C420" s="9"/>
      <c r="D420" s="23"/>
      <c r="E420" s="22">
        <v>7872</v>
      </c>
      <c r="F420" s="9">
        <v>9198</v>
      </c>
      <c r="G420" s="23">
        <v>11822</v>
      </c>
      <c r="H420" s="22">
        <v>102060</v>
      </c>
      <c r="I420" s="9">
        <v>1108158</v>
      </c>
      <c r="J420" s="23">
        <v>1114039</v>
      </c>
    </row>
    <row r="421" spans="1:10" x14ac:dyDescent="0.35">
      <c r="A421" s="32" t="s">
        <v>449</v>
      </c>
      <c r="B421" s="22"/>
      <c r="C421" s="9"/>
      <c r="D421" s="23"/>
      <c r="E421" s="22">
        <v>73825</v>
      </c>
      <c r="F421" s="9">
        <v>471264</v>
      </c>
      <c r="G421" s="23">
        <v>612391</v>
      </c>
      <c r="H421" s="22">
        <v>187810</v>
      </c>
      <c r="I421" s="9">
        <v>741064</v>
      </c>
      <c r="J421" s="23">
        <v>1049144</v>
      </c>
    </row>
    <row r="422" spans="1:10" x14ac:dyDescent="0.35">
      <c r="A422" s="32" t="s">
        <v>452</v>
      </c>
      <c r="B422" s="22"/>
      <c r="C422" s="9"/>
      <c r="D422" s="23"/>
      <c r="E422" s="22">
        <v>275683</v>
      </c>
      <c r="F422" s="9">
        <v>470731</v>
      </c>
      <c r="G422" s="23">
        <v>673169</v>
      </c>
      <c r="H422" s="22">
        <v>38342</v>
      </c>
      <c r="I422" s="9">
        <v>77791</v>
      </c>
      <c r="J422" s="23">
        <v>326484</v>
      </c>
    </row>
    <row r="423" spans="1:10" x14ac:dyDescent="0.35">
      <c r="A423" s="32" t="s">
        <v>455</v>
      </c>
      <c r="B423" s="22"/>
      <c r="C423" s="9"/>
      <c r="D423" s="23"/>
      <c r="E423" s="22">
        <v>5247</v>
      </c>
      <c r="F423" s="9">
        <v>5247</v>
      </c>
      <c r="G423" s="23">
        <v>5247</v>
      </c>
      <c r="H423" s="22">
        <v>7000</v>
      </c>
      <c r="I423" s="9">
        <v>7000</v>
      </c>
      <c r="J423" s="23">
        <v>7000</v>
      </c>
    </row>
    <row r="424" spans="1:10" x14ac:dyDescent="0.35">
      <c r="A424" s="32" t="s">
        <v>458</v>
      </c>
      <c r="B424" s="22">
        <v>4788</v>
      </c>
      <c r="C424" s="9">
        <v>4788</v>
      </c>
      <c r="D424" s="23">
        <v>4788</v>
      </c>
      <c r="E424" s="22">
        <v>22973</v>
      </c>
      <c r="F424" s="9">
        <v>37056</v>
      </c>
      <c r="G424" s="23">
        <v>73267</v>
      </c>
      <c r="H424" s="22">
        <v>28368</v>
      </c>
      <c r="I424" s="9">
        <v>205929</v>
      </c>
      <c r="J424" s="23">
        <v>522330</v>
      </c>
    </row>
    <row r="425" spans="1:10" x14ac:dyDescent="0.35">
      <c r="A425" s="32" t="s">
        <v>861</v>
      </c>
      <c r="B425" s="22"/>
      <c r="C425" s="9"/>
      <c r="D425" s="23"/>
      <c r="E425" s="22">
        <v>69314</v>
      </c>
      <c r="F425" s="9">
        <v>69314</v>
      </c>
      <c r="G425" s="23">
        <v>112348</v>
      </c>
      <c r="H425" s="22">
        <v>326200</v>
      </c>
      <c r="I425" s="9">
        <v>326200</v>
      </c>
      <c r="J425" s="23">
        <v>326200</v>
      </c>
    </row>
    <row r="426" spans="1:10" x14ac:dyDescent="0.35">
      <c r="A426" s="32" t="s">
        <v>1115</v>
      </c>
      <c r="B426" s="22"/>
      <c r="C426" s="9"/>
      <c r="D426" s="23"/>
      <c r="E426" s="22"/>
      <c r="F426" s="9"/>
      <c r="G426" s="23"/>
      <c r="H426" s="22"/>
      <c r="I426" s="9"/>
      <c r="J426" s="23"/>
    </row>
    <row r="427" spans="1:10" x14ac:dyDescent="0.35">
      <c r="A427" s="32" t="s">
        <v>977</v>
      </c>
      <c r="B427" s="22"/>
      <c r="C427" s="9"/>
      <c r="D427" s="23"/>
      <c r="E427" s="22"/>
      <c r="F427" s="9"/>
      <c r="G427" s="23"/>
      <c r="H427" s="22"/>
      <c r="I427" s="9"/>
      <c r="J427" s="23"/>
    </row>
    <row r="428" spans="1:10" x14ac:dyDescent="0.35">
      <c r="A428" s="32" t="s">
        <v>461</v>
      </c>
      <c r="B428" s="22">
        <v>16687</v>
      </c>
      <c r="C428" s="9">
        <v>20025</v>
      </c>
      <c r="D428" s="23">
        <v>84743</v>
      </c>
      <c r="E428" s="22">
        <v>29361</v>
      </c>
      <c r="F428" s="9">
        <v>48753</v>
      </c>
      <c r="G428" s="23">
        <v>147677</v>
      </c>
      <c r="H428" s="22">
        <v>50496</v>
      </c>
      <c r="I428" s="9">
        <v>129450</v>
      </c>
      <c r="J428" s="23">
        <v>357577</v>
      </c>
    </row>
    <row r="429" spans="1:10" x14ac:dyDescent="0.35">
      <c r="A429" s="32" t="s">
        <v>864</v>
      </c>
      <c r="B429" s="22"/>
      <c r="C429" s="9"/>
      <c r="D429" s="23"/>
      <c r="E429" s="22"/>
      <c r="F429" s="9"/>
      <c r="G429" s="23"/>
      <c r="H429" s="22"/>
      <c r="I429" s="9"/>
      <c r="J429" s="23"/>
    </row>
    <row r="430" spans="1:10" x14ac:dyDescent="0.35">
      <c r="A430" s="32" t="s">
        <v>464</v>
      </c>
      <c r="B430" s="22">
        <v>17267</v>
      </c>
      <c r="C430" s="9">
        <v>21404</v>
      </c>
      <c r="D430" s="23">
        <v>26084</v>
      </c>
      <c r="E430" s="22">
        <v>6000</v>
      </c>
      <c r="F430" s="9">
        <v>6000</v>
      </c>
      <c r="G430" s="23">
        <v>32559</v>
      </c>
      <c r="H430" s="22">
        <v>6750</v>
      </c>
      <c r="I430" s="9">
        <v>22125</v>
      </c>
      <c r="J430" s="23">
        <v>32559</v>
      </c>
    </row>
    <row r="431" spans="1:10" x14ac:dyDescent="0.35">
      <c r="A431" s="32" t="s">
        <v>467</v>
      </c>
      <c r="B431" s="22">
        <v>9570</v>
      </c>
      <c r="C431" s="9">
        <v>10809</v>
      </c>
      <c r="D431" s="23">
        <v>33308</v>
      </c>
      <c r="E431" s="22">
        <v>4538</v>
      </c>
      <c r="F431" s="9">
        <v>5133</v>
      </c>
      <c r="G431" s="23">
        <v>5730</v>
      </c>
      <c r="H431" s="22">
        <v>15613</v>
      </c>
      <c r="I431" s="9">
        <v>22082</v>
      </c>
      <c r="J431" s="23">
        <v>29724</v>
      </c>
    </row>
    <row r="432" spans="1:10" x14ac:dyDescent="0.35">
      <c r="A432" s="32" t="s">
        <v>1248</v>
      </c>
      <c r="B432" s="22">
        <v>59573</v>
      </c>
      <c r="C432" s="9">
        <v>120839</v>
      </c>
      <c r="D432" s="23">
        <v>263064</v>
      </c>
      <c r="E432" s="22"/>
      <c r="F432" s="9"/>
      <c r="G432" s="23"/>
      <c r="H432" s="22">
        <v>84438</v>
      </c>
      <c r="I432" s="9">
        <v>101986</v>
      </c>
      <c r="J432" s="23">
        <v>147327</v>
      </c>
    </row>
    <row r="433" spans="1:10" x14ac:dyDescent="0.35">
      <c r="A433" s="32" t="s">
        <v>1437</v>
      </c>
      <c r="B433" s="22"/>
      <c r="C433" s="9"/>
      <c r="D433" s="23"/>
      <c r="E433" s="22"/>
      <c r="F433" s="9"/>
      <c r="G433" s="23"/>
      <c r="H433" s="22"/>
      <c r="I433" s="9"/>
      <c r="J433" s="23"/>
    </row>
    <row r="434" spans="1:10" x14ac:dyDescent="0.35">
      <c r="A434" s="32" t="s">
        <v>980</v>
      </c>
      <c r="B434" s="22"/>
      <c r="C434" s="9"/>
      <c r="D434" s="23"/>
      <c r="E434" s="22"/>
      <c r="F434" s="9"/>
      <c r="G434" s="23"/>
      <c r="H434" s="22"/>
      <c r="I434" s="9"/>
      <c r="J434" s="23"/>
    </row>
    <row r="435" spans="1:10" x14ac:dyDescent="0.35">
      <c r="A435" s="32" t="s">
        <v>1844</v>
      </c>
      <c r="B435" s="22"/>
      <c r="C435" s="9"/>
      <c r="D435" s="23"/>
      <c r="E435" s="22">
        <v>32189</v>
      </c>
      <c r="F435" s="9">
        <v>38036</v>
      </c>
      <c r="G435" s="23">
        <v>43433</v>
      </c>
      <c r="H435" s="22"/>
      <c r="I435" s="9"/>
      <c r="J435" s="23"/>
    </row>
    <row r="436" spans="1:10" x14ac:dyDescent="0.35">
      <c r="A436" s="32" t="s">
        <v>1118</v>
      </c>
      <c r="B436" s="22"/>
      <c r="C436" s="9"/>
      <c r="D436" s="23"/>
      <c r="E436" s="22"/>
      <c r="F436" s="9"/>
      <c r="G436" s="23"/>
      <c r="H436" s="22">
        <v>11090051</v>
      </c>
      <c r="I436" s="9">
        <v>13972646</v>
      </c>
      <c r="J436" s="23">
        <v>16633502</v>
      </c>
    </row>
    <row r="437" spans="1:10" x14ac:dyDescent="0.35">
      <c r="A437" s="32" t="s">
        <v>1848</v>
      </c>
      <c r="B437" s="22"/>
      <c r="C437" s="9"/>
      <c r="D437" s="23"/>
      <c r="E437" s="22"/>
      <c r="F437" s="9"/>
      <c r="G437" s="23"/>
      <c r="H437" s="22">
        <v>7362</v>
      </c>
      <c r="I437" s="9">
        <v>8172</v>
      </c>
      <c r="J437" s="23">
        <v>8920</v>
      </c>
    </row>
    <row r="438" spans="1:10" x14ac:dyDescent="0.35">
      <c r="A438" s="32" t="s">
        <v>1121</v>
      </c>
      <c r="B438" s="22"/>
      <c r="C438" s="9"/>
      <c r="D438" s="23"/>
      <c r="E438" s="22"/>
      <c r="F438" s="9"/>
      <c r="G438" s="23"/>
      <c r="H438" s="22">
        <v>75092</v>
      </c>
      <c r="I438" s="9">
        <v>96300</v>
      </c>
      <c r="J438" s="23">
        <v>162731</v>
      </c>
    </row>
    <row r="439" spans="1:10" x14ac:dyDescent="0.35">
      <c r="A439" s="32" t="s">
        <v>1516</v>
      </c>
      <c r="B439" s="22"/>
      <c r="C439" s="9"/>
      <c r="D439" s="23"/>
      <c r="E439" s="22"/>
      <c r="F439" s="9"/>
      <c r="G439" s="23"/>
      <c r="H439" s="22">
        <v>18362</v>
      </c>
      <c r="I439" s="9">
        <v>19731</v>
      </c>
      <c r="J439" s="23">
        <v>22423</v>
      </c>
    </row>
    <row r="440" spans="1:10" x14ac:dyDescent="0.35">
      <c r="A440" s="32" t="s">
        <v>1124</v>
      </c>
      <c r="B440" s="22"/>
      <c r="C440" s="9"/>
      <c r="D440" s="23"/>
      <c r="E440" s="22"/>
      <c r="F440" s="9"/>
      <c r="G440" s="23"/>
      <c r="H440" s="22"/>
      <c r="I440" s="9"/>
      <c r="J440" s="23"/>
    </row>
    <row r="441" spans="1:10" x14ac:dyDescent="0.35">
      <c r="A441" s="32" t="s">
        <v>1127</v>
      </c>
      <c r="B441" s="22"/>
      <c r="C441" s="9"/>
      <c r="D441" s="23"/>
      <c r="E441" s="22"/>
      <c r="F441" s="9"/>
      <c r="G441" s="23"/>
      <c r="H441" s="22"/>
      <c r="I441" s="9"/>
      <c r="J441" s="23"/>
    </row>
    <row r="442" spans="1:10" x14ac:dyDescent="0.35">
      <c r="A442" s="32" t="s">
        <v>1440</v>
      </c>
      <c r="B442" s="22"/>
      <c r="C442" s="9"/>
      <c r="D442" s="23"/>
      <c r="E442" s="22"/>
      <c r="F442" s="9"/>
      <c r="G442" s="23"/>
      <c r="H442" s="22"/>
      <c r="I442" s="9"/>
      <c r="J442" s="23"/>
    </row>
    <row r="443" spans="1:10" x14ac:dyDescent="0.35">
      <c r="A443" s="32" t="s">
        <v>1251</v>
      </c>
      <c r="B443" s="22"/>
      <c r="C443" s="9"/>
      <c r="D443" s="23"/>
      <c r="E443" s="22"/>
      <c r="F443" s="9"/>
      <c r="G443" s="23"/>
      <c r="H443" s="22"/>
      <c r="I443" s="9"/>
      <c r="J443" s="23"/>
    </row>
    <row r="444" spans="1:10" x14ac:dyDescent="0.35">
      <c r="A444" s="32" t="s">
        <v>1254</v>
      </c>
      <c r="B444" s="22"/>
      <c r="C444" s="9"/>
      <c r="D444" s="23"/>
      <c r="E444" s="22"/>
      <c r="F444" s="9"/>
      <c r="G444" s="23"/>
      <c r="H444" s="22"/>
      <c r="I444" s="9"/>
      <c r="J444" s="23"/>
    </row>
    <row r="445" spans="1:10" x14ac:dyDescent="0.35">
      <c r="A445" s="32" t="s">
        <v>1257</v>
      </c>
      <c r="B445" s="22"/>
      <c r="C445" s="9"/>
      <c r="D445" s="23"/>
      <c r="E445" s="22"/>
      <c r="F445" s="9"/>
      <c r="G445" s="23"/>
      <c r="H445" s="22"/>
      <c r="I445" s="9"/>
      <c r="J445" s="23"/>
    </row>
    <row r="446" spans="1:10" x14ac:dyDescent="0.35">
      <c r="A446" s="32" t="s">
        <v>1443</v>
      </c>
      <c r="B446" s="22"/>
      <c r="C446" s="9"/>
      <c r="D446" s="23"/>
      <c r="E446" s="22"/>
      <c r="F446" s="9"/>
      <c r="G446" s="23"/>
      <c r="H446" s="22"/>
      <c r="I446" s="9"/>
      <c r="J446" s="23"/>
    </row>
    <row r="447" spans="1:10" x14ac:dyDescent="0.35">
      <c r="A447" s="32" t="s">
        <v>867</v>
      </c>
      <c r="B447" s="22"/>
      <c r="C447" s="9"/>
      <c r="D447" s="23"/>
      <c r="E447" s="22"/>
      <c r="F447" s="9"/>
      <c r="G447" s="23"/>
      <c r="H447" s="22"/>
      <c r="I447" s="9"/>
      <c r="J447" s="23"/>
    </row>
    <row r="448" spans="1:10" x14ac:dyDescent="0.35">
      <c r="A448" s="32" t="s">
        <v>1803</v>
      </c>
      <c r="B448" s="22"/>
      <c r="C448" s="9"/>
      <c r="D448" s="23"/>
      <c r="E448" s="22"/>
      <c r="F448" s="9"/>
      <c r="G448" s="23"/>
      <c r="H448" s="22"/>
      <c r="I448" s="9"/>
      <c r="J448" s="23"/>
    </row>
    <row r="449" spans="1:10" x14ac:dyDescent="0.35">
      <c r="A449" s="32" t="s">
        <v>470</v>
      </c>
      <c r="B449" s="22"/>
      <c r="C449" s="9"/>
      <c r="D449" s="23"/>
      <c r="E449" s="22">
        <v>12030</v>
      </c>
      <c r="F449" s="9">
        <v>16662</v>
      </c>
      <c r="G449" s="23">
        <v>21400</v>
      </c>
      <c r="H449" s="22">
        <v>2642</v>
      </c>
      <c r="I449" s="9">
        <v>2988</v>
      </c>
      <c r="J449" s="23">
        <v>4223</v>
      </c>
    </row>
    <row r="450" spans="1:10" x14ac:dyDescent="0.35">
      <c r="A450" s="32" t="s">
        <v>1130</v>
      </c>
      <c r="B450" s="22"/>
      <c r="C450" s="9"/>
      <c r="D450" s="23"/>
      <c r="E450" s="22">
        <v>1823</v>
      </c>
      <c r="F450" s="9">
        <v>2027</v>
      </c>
      <c r="G450" s="23">
        <v>2215</v>
      </c>
      <c r="H450" s="22">
        <v>361</v>
      </c>
      <c r="I450" s="9">
        <v>361</v>
      </c>
      <c r="J450" s="23">
        <v>361</v>
      </c>
    </row>
    <row r="451" spans="1:10" x14ac:dyDescent="0.35">
      <c r="A451" s="32" t="s">
        <v>473</v>
      </c>
      <c r="B451" s="22"/>
      <c r="C451" s="9"/>
      <c r="D451" s="23"/>
      <c r="E451" s="22"/>
      <c r="F451" s="9"/>
      <c r="G451" s="23"/>
      <c r="H451" s="22">
        <v>1269</v>
      </c>
      <c r="I451" s="9">
        <v>1548</v>
      </c>
      <c r="J451" s="23">
        <v>1804</v>
      </c>
    </row>
    <row r="452" spans="1:10" x14ac:dyDescent="0.35">
      <c r="A452" s="32" t="s">
        <v>476</v>
      </c>
      <c r="B452" s="22"/>
      <c r="C452" s="9"/>
      <c r="D452" s="23"/>
      <c r="E452" s="22">
        <v>1105</v>
      </c>
      <c r="F452" s="9">
        <v>3629</v>
      </c>
      <c r="G452" s="23">
        <v>7594</v>
      </c>
      <c r="H452" s="22">
        <v>2950</v>
      </c>
      <c r="I452" s="9">
        <v>3684</v>
      </c>
      <c r="J452" s="23">
        <v>4747</v>
      </c>
    </row>
    <row r="453" spans="1:10" x14ac:dyDescent="0.35">
      <c r="A453" s="32" t="s">
        <v>479</v>
      </c>
      <c r="B453" s="22"/>
      <c r="C453" s="9"/>
      <c r="D453" s="23"/>
      <c r="E453" s="22">
        <v>6156</v>
      </c>
      <c r="F453" s="9">
        <v>9930</v>
      </c>
      <c r="G453" s="23">
        <v>18215</v>
      </c>
      <c r="H453" s="22">
        <v>4274</v>
      </c>
      <c r="I453" s="9">
        <v>5396</v>
      </c>
      <c r="J453" s="23">
        <v>6367</v>
      </c>
    </row>
    <row r="454" spans="1:10" x14ac:dyDescent="0.35">
      <c r="A454" s="32" t="s">
        <v>1260</v>
      </c>
      <c r="B454" s="22"/>
      <c r="C454" s="9"/>
      <c r="D454" s="23"/>
      <c r="E454" s="22"/>
      <c r="F454" s="9"/>
      <c r="G454" s="23"/>
      <c r="H454" s="22"/>
      <c r="I454" s="9"/>
      <c r="J454" s="23"/>
    </row>
    <row r="455" spans="1:10" x14ac:dyDescent="0.35">
      <c r="A455" s="32" t="s">
        <v>1599</v>
      </c>
      <c r="B455" s="22"/>
      <c r="C455" s="9"/>
      <c r="D455" s="23"/>
      <c r="E455" s="22"/>
      <c r="F455" s="9"/>
      <c r="G455" s="23"/>
      <c r="H455" s="22"/>
      <c r="I455" s="9"/>
      <c r="J455" s="23"/>
    </row>
    <row r="456" spans="1:10" x14ac:dyDescent="0.35">
      <c r="A456" s="32" t="s">
        <v>1602</v>
      </c>
      <c r="B456" s="22"/>
      <c r="C456" s="9"/>
      <c r="D456" s="23"/>
      <c r="E456" s="22"/>
      <c r="F456" s="9"/>
      <c r="G456" s="23"/>
      <c r="H456" s="22"/>
      <c r="I456" s="9"/>
      <c r="J456" s="23"/>
    </row>
    <row r="457" spans="1:10" x14ac:dyDescent="0.35">
      <c r="A457" s="32" t="s">
        <v>1605</v>
      </c>
      <c r="B457" s="22"/>
      <c r="C457" s="9"/>
      <c r="D457" s="23"/>
      <c r="E457" s="22"/>
      <c r="F457" s="9"/>
      <c r="G457" s="23"/>
      <c r="H457" s="22"/>
      <c r="I457" s="9"/>
      <c r="J457" s="23"/>
    </row>
    <row r="458" spans="1:10" x14ac:dyDescent="0.35">
      <c r="A458" s="32" t="s">
        <v>1608</v>
      </c>
      <c r="B458" s="22"/>
      <c r="C458" s="9"/>
      <c r="D458" s="23"/>
      <c r="E458" s="22"/>
      <c r="F458" s="9"/>
      <c r="G458" s="23"/>
      <c r="H458" s="22"/>
      <c r="I458" s="9"/>
      <c r="J458" s="23"/>
    </row>
    <row r="459" spans="1:10" x14ac:dyDescent="0.35">
      <c r="A459" s="32" t="s">
        <v>1611</v>
      </c>
      <c r="B459" s="22"/>
      <c r="C459" s="9"/>
      <c r="D459" s="23"/>
      <c r="E459" s="22"/>
      <c r="F459" s="9"/>
      <c r="G459" s="23"/>
      <c r="H459" s="22"/>
      <c r="I459" s="9"/>
      <c r="J459" s="23"/>
    </row>
    <row r="460" spans="1:10" x14ac:dyDescent="0.35">
      <c r="A460" s="32" t="s">
        <v>1614</v>
      </c>
      <c r="B460" s="22"/>
      <c r="C460" s="9"/>
      <c r="D460" s="23"/>
      <c r="E460" s="22"/>
      <c r="F460" s="9"/>
      <c r="G460" s="23"/>
      <c r="H460" s="22"/>
      <c r="I460" s="9"/>
      <c r="J460" s="23"/>
    </row>
    <row r="461" spans="1:10" x14ac:dyDescent="0.35">
      <c r="A461" s="32" t="s">
        <v>1617</v>
      </c>
      <c r="B461" s="22"/>
      <c r="C461" s="9"/>
      <c r="D461" s="23"/>
      <c r="E461" s="22"/>
      <c r="F461" s="9"/>
      <c r="G461" s="23"/>
      <c r="H461" s="22"/>
      <c r="I461" s="9"/>
      <c r="J461" s="23"/>
    </row>
    <row r="462" spans="1:10" x14ac:dyDescent="0.35">
      <c r="A462" s="32" t="s">
        <v>1836</v>
      </c>
      <c r="B462" s="22">
        <v>1144257</v>
      </c>
      <c r="C462" s="9">
        <v>1211214</v>
      </c>
      <c r="D462" s="23">
        <v>1640421</v>
      </c>
      <c r="E462" s="22"/>
      <c r="F462" s="9"/>
      <c r="G462" s="23"/>
      <c r="H462" s="22">
        <v>423370</v>
      </c>
      <c r="I462" s="9">
        <v>423370</v>
      </c>
      <c r="J462" s="23">
        <v>423370</v>
      </c>
    </row>
    <row r="463" spans="1:10" x14ac:dyDescent="0.35">
      <c r="A463" s="32" t="s">
        <v>1446</v>
      </c>
      <c r="B463" s="22"/>
      <c r="C463" s="9"/>
      <c r="D463" s="23"/>
      <c r="E463" s="22"/>
      <c r="F463" s="9"/>
      <c r="G463" s="23"/>
      <c r="H463" s="22"/>
      <c r="I463" s="9"/>
      <c r="J463" s="23"/>
    </row>
    <row r="464" spans="1:10" x14ac:dyDescent="0.35">
      <c r="A464" s="32" t="s">
        <v>1883</v>
      </c>
      <c r="B464" s="22"/>
      <c r="C464" s="9"/>
      <c r="D464" s="23"/>
      <c r="E464" s="22"/>
      <c r="F464" s="9"/>
      <c r="G464" s="23"/>
      <c r="H464" s="22"/>
      <c r="I464" s="9"/>
      <c r="J464" s="23"/>
    </row>
    <row r="465" spans="1:10" x14ac:dyDescent="0.35">
      <c r="A465" s="32" t="s">
        <v>1133</v>
      </c>
      <c r="B465" s="22"/>
      <c r="C465" s="9"/>
      <c r="D465" s="23"/>
      <c r="E465" s="22"/>
      <c r="F465" s="9"/>
      <c r="G465" s="23"/>
      <c r="H465" s="22"/>
      <c r="I465" s="9"/>
      <c r="J465" s="23"/>
    </row>
    <row r="466" spans="1:10" x14ac:dyDescent="0.35">
      <c r="A466" s="32" t="s">
        <v>1851</v>
      </c>
      <c r="B466" s="22"/>
      <c r="C466" s="9"/>
      <c r="D466" s="23"/>
      <c r="E466" s="22"/>
      <c r="F466" s="9"/>
      <c r="G466" s="23"/>
      <c r="H466" s="22">
        <v>18865</v>
      </c>
      <c r="I466" s="9">
        <v>20539</v>
      </c>
      <c r="J466" s="23">
        <v>22084</v>
      </c>
    </row>
    <row r="467" spans="1:10" x14ac:dyDescent="0.35">
      <c r="A467" s="32" t="s">
        <v>1136</v>
      </c>
      <c r="B467" s="22"/>
      <c r="C467" s="9"/>
      <c r="D467" s="23"/>
      <c r="E467" s="22"/>
      <c r="F467" s="9"/>
      <c r="G467" s="23"/>
      <c r="H467" s="22">
        <v>81405</v>
      </c>
      <c r="I467" s="9">
        <v>194025</v>
      </c>
      <c r="J467" s="23">
        <v>206605</v>
      </c>
    </row>
    <row r="468" spans="1:10" x14ac:dyDescent="0.35">
      <c r="A468" s="32" t="s">
        <v>1854</v>
      </c>
      <c r="B468" s="22"/>
      <c r="C468" s="9"/>
      <c r="D468" s="23"/>
      <c r="E468" s="22"/>
      <c r="F468" s="9"/>
      <c r="G468" s="23"/>
      <c r="H468" s="22">
        <v>8051</v>
      </c>
      <c r="I468" s="9">
        <v>8730</v>
      </c>
      <c r="J468" s="23">
        <v>9719</v>
      </c>
    </row>
    <row r="469" spans="1:10" x14ac:dyDescent="0.35">
      <c r="A469" s="32" t="s">
        <v>1886</v>
      </c>
      <c r="B469" s="22"/>
      <c r="C469" s="9"/>
      <c r="D469" s="23"/>
      <c r="E469" s="22"/>
      <c r="F469" s="9"/>
      <c r="G469" s="23"/>
      <c r="H469" s="22"/>
      <c r="I469" s="9"/>
      <c r="J469" s="23"/>
    </row>
    <row r="470" spans="1:10" x14ac:dyDescent="0.35">
      <c r="A470" s="32" t="s">
        <v>1449</v>
      </c>
      <c r="B470" s="22"/>
      <c r="C470" s="9"/>
      <c r="D470" s="23"/>
      <c r="E470" s="22"/>
      <c r="F470" s="9"/>
      <c r="G470" s="23"/>
      <c r="H470" s="22"/>
      <c r="I470" s="9"/>
      <c r="J470" s="23"/>
    </row>
    <row r="471" spans="1:10" x14ac:dyDescent="0.35">
      <c r="A471" s="32" t="s">
        <v>1263</v>
      </c>
      <c r="B471" s="22"/>
      <c r="C471" s="9"/>
      <c r="D471" s="23"/>
      <c r="E471" s="22"/>
      <c r="F471" s="9"/>
      <c r="G471" s="23"/>
      <c r="H471" s="22"/>
      <c r="I471" s="9"/>
      <c r="J471" s="23"/>
    </row>
    <row r="472" spans="1:10" x14ac:dyDescent="0.35">
      <c r="A472" s="32" t="s">
        <v>1266</v>
      </c>
      <c r="B472" s="22"/>
      <c r="C472" s="9"/>
      <c r="D472" s="23"/>
      <c r="E472" s="22"/>
      <c r="F472" s="9"/>
      <c r="G472" s="23"/>
      <c r="H472" s="22"/>
      <c r="I472" s="9"/>
      <c r="J472" s="23"/>
    </row>
    <row r="473" spans="1:10" x14ac:dyDescent="0.35">
      <c r="A473" s="32" t="s">
        <v>1269</v>
      </c>
      <c r="B473" s="22"/>
      <c r="C473" s="9"/>
      <c r="D473" s="23"/>
      <c r="E473" s="22"/>
      <c r="F473" s="9"/>
      <c r="G473" s="23"/>
      <c r="H473" s="22"/>
      <c r="I473" s="9"/>
      <c r="J473" s="23"/>
    </row>
    <row r="474" spans="1:10" x14ac:dyDescent="0.35">
      <c r="A474" s="32" t="s">
        <v>1272</v>
      </c>
      <c r="B474" s="22"/>
      <c r="C474" s="9"/>
      <c r="D474" s="23"/>
      <c r="E474" s="22"/>
      <c r="F474" s="9"/>
      <c r="G474" s="23"/>
      <c r="H474" s="22"/>
      <c r="I474" s="9"/>
      <c r="J474" s="23"/>
    </row>
    <row r="475" spans="1:10" x14ac:dyDescent="0.35">
      <c r="A475" s="32" t="s">
        <v>1275</v>
      </c>
      <c r="B475" s="22"/>
      <c r="C475" s="9"/>
      <c r="D475" s="23"/>
      <c r="E475" s="22"/>
      <c r="F475" s="9"/>
      <c r="G475" s="23"/>
      <c r="H475" s="22"/>
      <c r="I475" s="9"/>
      <c r="J475" s="23"/>
    </row>
    <row r="476" spans="1:10" x14ac:dyDescent="0.35">
      <c r="A476" s="32" t="s">
        <v>1278</v>
      </c>
      <c r="B476" s="22"/>
      <c r="C476" s="9"/>
      <c r="D476" s="23"/>
      <c r="E476" s="22"/>
      <c r="F476" s="9"/>
      <c r="G476" s="23"/>
      <c r="H476" s="22"/>
      <c r="I476" s="9"/>
      <c r="J476" s="23"/>
    </row>
    <row r="477" spans="1:10" x14ac:dyDescent="0.35">
      <c r="A477" s="32" t="s">
        <v>1139</v>
      </c>
      <c r="B477" s="22"/>
      <c r="C477" s="9"/>
      <c r="D477" s="23"/>
      <c r="E477" s="22"/>
      <c r="F477" s="9"/>
      <c r="G477" s="23"/>
      <c r="H477" s="22"/>
      <c r="I477" s="9"/>
      <c r="J477" s="23"/>
    </row>
    <row r="478" spans="1:10" x14ac:dyDescent="0.35">
      <c r="A478" s="32" t="s">
        <v>1142</v>
      </c>
      <c r="B478" s="22"/>
      <c r="C478" s="9"/>
      <c r="D478" s="23"/>
      <c r="E478" s="22"/>
      <c r="F478" s="9"/>
      <c r="G478" s="23"/>
      <c r="H478" s="22"/>
      <c r="I478" s="9"/>
      <c r="J478" s="23"/>
    </row>
    <row r="479" spans="1:10" x14ac:dyDescent="0.35">
      <c r="A479" s="32" t="s">
        <v>870</v>
      </c>
      <c r="B479" s="22">
        <v>7196</v>
      </c>
      <c r="C479" s="9">
        <v>55890</v>
      </c>
      <c r="D479" s="23">
        <v>100839</v>
      </c>
      <c r="E479" s="22">
        <v>131898</v>
      </c>
      <c r="F479" s="9">
        <v>259025</v>
      </c>
      <c r="G479" s="23">
        <v>873498</v>
      </c>
      <c r="H479" s="22">
        <v>5386505</v>
      </c>
      <c r="I479" s="9">
        <v>6944537</v>
      </c>
      <c r="J479" s="23">
        <v>12486424</v>
      </c>
    </row>
    <row r="480" spans="1:10" x14ac:dyDescent="0.35">
      <c r="A480" s="32" t="s">
        <v>1806</v>
      </c>
      <c r="B480" s="22"/>
      <c r="C480" s="9"/>
      <c r="D480" s="23"/>
      <c r="E480" s="22"/>
      <c r="F480" s="9"/>
      <c r="G480" s="23"/>
      <c r="H480" s="22"/>
      <c r="I480" s="9"/>
      <c r="J480" s="23"/>
    </row>
    <row r="481" spans="1:10" x14ac:dyDescent="0.35">
      <c r="A481" s="31" t="s">
        <v>480</v>
      </c>
      <c r="B481" s="20">
        <f t="shared" ref="B481:J481" si="17">SUM(B482:B501)</f>
        <v>640</v>
      </c>
      <c r="C481" s="13">
        <f t="shared" si="17"/>
        <v>719</v>
      </c>
      <c r="D481" s="21">
        <f t="shared" si="17"/>
        <v>792</v>
      </c>
      <c r="E481" s="20">
        <f t="shared" si="17"/>
        <v>626698</v>
      </c>
      <c r="F481" s="13">
        <f t="shared" si="17"/>
        <v>636912</v>
      </c>
      <c r="G481" s="21">
        <f t="shared" si="17"/>
        <v>651955</v>
      </c>
      <c r="H481" s="20">
        <f t="shared" si="17"/>
        <v>685829</v>
      </c>
      <c r="I481" s="13">
        <f t="shared" si="17"/>
        <v>823482</v>
      </c>
      <c r="J481" s="21">
        <f t="shared" si="17"/>
        <v>1023033</v>
      </c>
    </row>
    <row r="482" spans="1:10" x14ac:dyDescent="0.35">
      <c r="A482" s="32" t="s">
        <v>483</v>
      </c>
      <c r="B482" s="22">
        <v>531</v>
      </c>
      <c r="C482" s="9">
        <v>531</v>
      </c>
      <c r="D482" s="23">
        <v>531</v>
      </c>
      <c r="E482" s="22">
        <v>17445</v>
      </c>
      <c r="F482" s="9">
        <v>19771</v>
      </c>
      <c r="G482" s="23">
        <v>21474</v>
      </c>
      <c r="H482" s="22">
        <v>16519</v>
      </c>
      <c r="I482" s="9">
        <v>19914</v>
      </c>
      <c r="J482" s="23">
        <v>24234</v>
      </c>
    </row>
    <row r="483" spans="1:10" x14ac:dyDescent="0.35">
      <c r="A483" s="32" t="s">
        <v>486</v>
      </c>
      <c r="B483" s="22"/>
      <c r="C483" s="9"/>
      <c r="D483" s="23"/>
      <c r="E483" s="22">
        <v>1602</v>
      </c>
      <c r="F483" s="9">
        <v>2369</v>
      </c>
      <c r="G483" s="23">
        <v>3295</v>
      </c>
      <c r="H483" s="22">
        <v>2335</v>
      </c>
      <c r="I483" s="9">
        <v>3200</v>
      </c>
      <c r="J483" s="23">
        <v>4610</v>
      </c>
    </row>
    <row r="484" spans="1:10" x14ac:dyDescent="0.35">
      <c r="A484" s="32" t="s">
        <v>489</v>
      </c>
      <c r="B484" s="22"/>
      <c r="C484" s="9"/>
      <c r="D484" s="23"/>
      <c r="E484" s="22">
        <v>515</v>
      </c>
      <c r="F484" s="9">
        <v>515</v>
      </c>
      <c r="G484" s="23">
        <v>515</v>
      </c>
      <c r="H484" s="22"/>
      <c r="I484" s="9"/>
      <c r="J484" s="23"/>
    </row>
    <row r="485" spans="1:10" x14ac:dyDescent="0.35">
      <c r="A485" s="32" t="s">
        <v>1145</v>
      </c>
      <c r="B485" s="22"/>
      <c r="C485" s="9"/>
      <c r="D485" s="23"/>
      <c r="E485" s="22"/>
      <c r="F485" s="9"/>
      <c r="G485" s="23"/>
      <c r="H485" s="22"/>
      <c r="I485" s="9"/>
      <c r="J485" s="23"/>
    </row>
    <row r="486" spans="1:10" x14ac:dyDescent="0.35">
      <c r="A486" s="32" t="s">
        <v>1148</v>
      </c>
      <c r="B486" s="22"/>
      <c r="C486" s="9"/>
      <c r="D486" s="23"/>
      <c r="E486" s="22"/>
      <c r="F486" s="9"/>
      <c r="G486" s="23"/>
      <c r="H486" s="22"/>
      <c r="I486" s="9"/>
      <c r="J486" s="23"/>
    </row>
    <row r="487" spans="1:10" x14ac:dyDescent="0.35">
      <c r="A487" s="32" t="s">
        <v>983</v>
      </c>
      <c r="B487" s="22"/>
      <c r="C487" s="9"/>
      <c r="D487" s="23"/>
      <c r="E487" s="22"/>
      <c r="F487" s="9"/>
      <c r="G487" s="23"/>
      <c r="H487" s="22">
        <v>597637</v>
      </c>
      <c r="I487" s="9">
        <v>723095</v>
      </c>
      <c r="J487" s="23">
        <v>908522</v>
      </c>
    </row>
    <row r="488" spans="1:10" x14ac:dyDescent="0.35">
      <c r="A488" s="32" t="s">
        <v>986</v>
      </c>
      <c r="B488" s="22"/>
      <c r="C488" s="9"/>
      <c r="D488" s="23"/>
      <c r="E488" s="22"/>
      <c r="F488" s="9"/>
      <c r="G488" s="23"/>
      <c r="H488" s="22"/>
      <c r="I488" s="9"/>
      <c r="J488" s="23"/>
    </row>
    <row r="489" spans="1:10" x14ac:dyDescent="0.35">
      <c r="A489" s="32" t="s">
        <v>989</v>
      </c>
      <c r="B489" s="22"/>
      <c r="C489" s="9"/>
      <c r="D489" s="23"/>
      <c r="E489" s="22"/>
      <c r="F489" s="9"/>
      <c r="G489" s="23"/>
      <c r="H489" s="22"/>
      <c r="I489" s="9"/>
      <c r="J489" s="23"/>
    </row>
    <row r="490" spans="1:10" x14ac:dyDescent="0.35">
      <c r="A490" s="32" t="s">
        <v>992</v>
      </c>
      <c r="B490" s="22"/>
      <c r="C490" s="9"/>
      <c r="D490" s="23"/>
      <c r="E490" s="22"/>
      <c r="F490" s="9"/>
      <c r="G490" s="23"/>
      <c r="H490" s="22">
        <v>67623</v>
      </c>
      <c r="I490" s="9">
        <v>73749</v>
      </c>
      <c r="J490" s="23">
        <v>79404</v>
      </c>
    </row>
    <row r="491" spans="1:10" x14ac:dyDescent="0.35">
      <c r="A491" s="32" t="s">
        <v>1151</v>
      </c>
      <c r="B491" s="22"/>
      <c r="C491" s="9"/>
      <c r="D491" s="23"/>
      <c r="E491" s="22"/>
      <c r="F491" s="9"/>
      <c r="G491" s="23"/>
      <c r="H491" s="22"/>
      <c r="I491" s="9"/>
      <c r="J491" s="23"/>
    </row>
    <row r="492" spans="1:10" x14ac:dyDescent="0.35">
      <c r="A492" s="32" t="s">
        <v>1154</v>
      </c>
      <c r="B492" s="22"/>
      <c r="C492" s="9"/>
      <c r="D492" s="23"/>
      <c r="E492" s="22"/>
      <c r="F492" s="9"/>
      <c r="G492" s="23"/>
      <c r="H492" s="22"/>
      <c r="I492" s="9"/>
      <c r="J492" s="23"/>
    </row>
    <row r="493" spans="1:10" x14ac:dyDescent="0.35">
      <c r="A493" s="32" t="s">
        <v>492</v>
      </c>
      <c r="B493" s="22"/>
      <c r="C493" s="9"/>
      <c r="D493" s="23"/>
      <c r="E493" s="22">
        <v>4590</v>
      </c>
      <c r="F493" s="9">
        <v>4590</v>
      </c>
      <c r="G493" s="23">
        <v>4590</v>
      </c>
      <c r="H493" s="22"/>
      <c r="I493" s="9"/>
      <c r="J493" s="23"/>
    </row>
    <row r="494" spans="1:10" x14ac:dyDescent="0.35">
      <c r="A494" s="32" t="s">
        <v>873</v>
      </c>
      <c r="B494" s="22"/>
      <c r="C494" s="9"/>
      <c r="D494" s="23"/>
      <c r="E494" s="22"/>
      <c r="F494" s="9"/>
      <c r="G494" s="23"/>
      <c r="H494" s="22"/>
      <c r="I494" s="9"/>
      <c r="J494" s="23"/>
    </row>
    <row r="495" spans="1:10" x14ac:dyDescent="0.35">
      <c r="A495" s="32" t="s">
        <v>1157</v>
      </c>
      <c r="B495" s="22"/>
      <c r="C495" s="9"/>
      <c r="D495" s="23"/>
      <c r="E495" s="22"/>
      <c r="F495" s="9"/>
      <c r="G495" s="23"/>
      <c r="H495" s="22"/>
      <c r="I495" s="9"/>
      <c r="J495" s="23"/>
    </row>
    <row r="496" spans="1:10" x14ac:dyDescent="0.35">
      <c r="A496" s="32" t="s">
        <v>495</v>
      </c>
      <c r="B496" s="22"/>
      <c r="C496" s="9"/>
      <c r="D496" s="23"/>
      <c r="E496" s="22">
        <v>586896</v>
      </c>
      <c r="F496" s="9">
        <v>586896</v>
      </c>
      <c r="G496" s="23">
        <v>586896</v>
      </c>
      <c r="H496" s="22"/>
      <c r="I496" s="9"/>
      <c r="J496" s="23"/>
    </row>
    <row r="497" spans="1:10" x14ac:dyDescent="0.35">
      <c r="A497" s="32" t="s">
        <v>1160</v>
      </c>
      <c r="B497" s="22"/>
      <c r="C497" s="9"/>
      <c r="D497" s="23"/>
      <c r="E497" s="22"/>
      <c r="F497" s="9"/>
      <c r="G497" s="23"/>
      <c r="H497" s="22"/>
      <c r="I497" s="9"/>
      <c r="J497" s="23"/>
    </row>
    <row r="498" spans="1:10" x14ac:dyDescent="0.35">
      <c r="A498" s="32" t="s">
        <v>498</v>
      </c>
      <c r="B498" s="22">
        <v>109</v>
      </c>
      <c r="C498" s="9">
        <v>188</v>
      </c>
      <c r="D498" s="23">
        <v>261</v>
      </c>
      <c r="E498" s="22">
        <v>9650</v>
      </c>
      <c r="F498" s="9">
        <v>14236</v>
      </c>
      <c r="G498" s="23">
        <v>24310</v>
      </c>
      <c r="H498" s="22">
        <v>1715</v>
      </c>
      <c r="I498" s="9">
        <v>3524</v>
      </c>
      <c r="J498" s="23">
        <v>6263</v>
      </c>
    </row>
    <row r="499" spans="1:10" x14ac:dyDescent="0.35">
      <c r="A499" s="32" t="s">
        <v>1163</v>
      </c>
      <c r="B499" s="22"/>
      <c r="C499" s="9"/>
      <c r="D499" s="23"/>
      <c r="E499" s="22"/>
      <c r="F499" s="9"/>
      <c r="G499" s="23"/>
      <c r="H499" s="22"/>
      <c r="I499" s="9"/>
      <c r="J499" s="23"/>
    </row>
    <row r="500" spans="1:10" x14ac:dyDescent="0.35">
      <c r="A500" s="32" t="s">
        <v>876</v>
      </c>
      <c r="B500" s="22"/>
      <c r="C500" s="9"/>
      <c r="D500" s="23"/>
      <c r="E500" s="22"/>
      <c r="F500" s="9"/>
      <c r="G500" s="23"/>
      <c r="H500" s="22"/>
      <c r="I500" s="9"/>
      <c r="J500" s="23"/>
    </row>
    <row r="501" spans="1:10" x14ac:dyDescent="0.35">
      <c r="A501" s="32" t="s">
        <v>698</v>
      </c>
      <c r="B501" s="22"/>
      <c r="C501" s="9"/>
      <c r="D501" s="23"/>
      <c r="E501" s="22">
        <v>6000</v>
      </c>
      <c r="F501" s="9">
        <v>8535</v>
      </c>
      <c r="G501" s="23">
        <v>10875</v>
      </c>
      <c r="H501" s="22"/>
      <c r="I501" s="9"/>
      <c r="J501" s="23"/>
    </row>
    <row r="502" spans="1:10" x14ac:dyDescent="0.35">
      <c r="A502" s="31" t="s">
        <v>499</v>
      </c>
      <c r="B502" s="20">
        <f t="shared" ref="B502:J502" si="18">SUM(B503:B510)</f>
        <v>598</v>
      </c>
      <c r="C502" s="13">
        <f t="shared" si="18"/>
        <v>598</v>
      </c>
      <c r="D502" s="21">
        <f t="shared" si="18"/>
        <v>598</v>
      </c>
      <c r="E502" s="20">
        <f t="shared" si="18"/>
        <v>47054</v>
      </c>
      <c r="F502" s="13">
        <f t="shared" si="18"/>
        <v>56919</v>
      </c>
      <c r="G502" s="21">
        <f t="shared" si="18"/>
        <v>80075</v>
      </c>
      <c r="H502" s="20">
        <f t="shared" si="18"/>
        <v>76267</v>
      </c>
      <c r="I502" s="13">
        <f t="shared" si="18"/>
        <v>112541</v>
      </c>
      <c r="J502" s="21">
        <f t="shared" si="18"/>
        <v>164577</v>
      </c>
    </row>
    <row r="503" spans="1:10" x14ac:dyDescent="0.35">
      <c r="A503" s="32" t="s">
        <v>1281</v>
      </c>
      <c r="B503" s="22"/>
      <c r="C503" s="9"/>
      <c r="D503" s="23"/>
      <c r="E503" s="22"/>
      <c r="F503" s="9"/>
      <c r="G503" s="23"/>
      <c r="H503" s="22"/>
      <c r="I503" s="9"/>
      <c r="J503" s="23"/>
    </row>
    <row r="504" spans="1:10" x14ac:dyDescent="0.35">
      <c r="A504" s="32" t="s">
        <v>1620</v>
      </c>
      <c r="B504" s="22"/>
      <c r="C504" s="9"/>
      <c r="D504" s="23"/>
      <c r="E504" s="22"/>
      <c r="F504" s="9"/>
      <c r="G504" s="23"/>
      <c r="H504" s="22"/>
      <c r="I504" s="9"/>
      <c r="J504" s="23"/>
    </row>
    <row r="505" spans="1:10" x14ac:dyDescent="0.35">
      <c r="A505" s="32" t="s">
        <v>502</v>
      </c>
      <c r="B505" s="22">
        <v>598</v>
      </c>
      <c r="C505" s="9">
        <v>598</v>
      </c>
      <c r="D505" s="23">
        <v>598</v>
      </c>
      <c r="E505" s="22">
        <v>3115</v>
      </c>
      <c r="F505" s="9">
        <v>8863</v>
      </c>
      <c r="G505" s="23">
        <v>26426</v>
      </c>
      <c r="H505" s="22">
        <v>10400</v>
      </c>
      <c r="I505" s="9">
        <v>20259</v>
      </c>
      <c r="J505" s="23">
        <v>30705</v>
      </c>
    </row>
    <row r="506" spans="1:10" x14ac:dyDescent="0.35">
      <c r="A506" s="32" t="s">
        <v>505</v>
      </c>
      <c r="B506" s="22"/>
      <c r="C506" s="9"/>
      <c r="D506" s="23"/>
      <c r="E506" s="22">
        <v>43939</v>
      </c>
      <c r="F506" s="9">
        <v>48056</v>
      </c>
      <c r="G506" s="23">
        <v>53649</v>
      </c>
      <c r="H506" s="22">
        <v>27865</v>
      </c>
      <c r="I506" s="9">
        <v>54280</v>
      </c>
      <c r="J506" s="23">
        <v>95870</v>
      </c>
    </row>
    <row r="507" spans="1:10" x14ac:dyDescent="0.35">
      <c r="A507" s="32" t="s">
        <v>879</v>
      </c>
      <c r="B507" s="22"/>
      <c r="C507" s="9"/>
      <c r="D507" s="23"/>
      <c r="E507" s="22"/>
      <c r="F507" s="9"/>
      <c r="G507" s="23"/>
      <c r="H507" s="22"/>
      <c r="I507" s="9"/>
      <c r="J507" s="23"/>
    </row>
    <row r="508" spans="1:10" x14ac:dyDescent="0.35">
      <c r="A508" s="32" t="s">
        <v>1166</v>
      </c>
      <c r="B508" s="22"/>
      <c r="C508" s="9"/>
      <c r="D508" s="23"/>
      <c r="E508" s="22"/>
      <c r="F508" s="9"/>
      <c r="G508" s="23"/>
      <c r="H508" s="22">
        <v>38002</v>
      </c>
      <c r="I508" s="9">
        <v>38002</v>
      </c>
      <c r="J508" s="23">
        <v>38002</v>
      </c>
    </row>
    <row r="509" spans="1:10" x14ac:dyDescent="0.35">
      <c r="A509" s="32" t="s">
        <v>1169</v>
      </c>
      <c r="B509" s="22"/>
      <c r="C509" s="9"/>
      <c r="D509" s="23"/>
      <c r="E509" s="22"/>
      <c r="F509" s="9"/>
      <c r="G509" s="23"/>
      <c r="H509" s="22"/>
      <c r="I509" s="9"/>
      <c r="J509" s="23"/>
    </row>
    <row r="510" spans="1:10" x14ac:dyDescent="0.35">
      <c r="A510" s="32" t="s">
        <v>1172</v>
      </c>
      <c r="B510" s="22"/>
      <c r="C510" s="9"/>
      <c r="D510" s="23"/>
      <c r="E510" s="22"/>
      <c r="F510" s="9"/>
      <c r="G510" s="23"/>
      <c r="H510" s="22"/>
      <c r="I510" s="9"/>
      <c r="J510" s="23"/>
    </row>
    <row r="511" spans="1:10" x14ac:dyDescent="0.35">
      <c r="A511" s="31" t="s">
        <v>1889</v>
      </c>
      <c r="B511" s="20">
        <f t="shared" ref="B511:J511" si="19">SUM(B512)</f>
        <v>0</v>
      </c>
      <c r="C511" s="13">
        <f t="shared" si="19"/>
        <v>0</v>
      </c>
      <c r="D511" s="21">
        <f t="shared" si="19"/>
        <v>0</v>
      </c>
      <c r="E511" s="20">
        <f t="shared" si="19"/>
        <v>0</v>
      </c>
      <c r="F511" s="13">
        <f t="shared" si="19"/>
        <v>0</v>
      </c>
      <c r="G511" s="21">
        <f t="shared" si="19"/>
        <v>0</v>
      </c>
      <c r="H511" s="20">
        <f t="shared" si="19"/>
        <v>0</v>
      </c>
      <c r="I511" s="13">
        <f t="shared" si="19"/>
        <v>0</v>
      </c>
      <c r="J511" s="21">
        <f t="shared" si="19"/>
        <v>0</v>
      </c>
    </row>
    <row r="512" spans="1:10" x14ac:dyDescent="0.35">
      <c r="A512" s="32" t="s">
        <v>1892</v>
      </c>
      <c r="B512" s="22"/>
      <c r="C512" s="9"/>
      <c r="D512" s="23"/>
      <c r="E512" s="22"/>
      <c r="F512" s="9"/>
      <c r="G512" s="23"/>
      <c r="H512" s="22"/>
      <c r="I512" s="9"/>
      <c r="J512" s="23"/>
    </row>
    <row r="513" spans="1:10" x14ac:dyDescent="0.35">
      <c r="A513" s="31" t="s">
        <v>506</v>
      </c>
      <c r="B513" s="20">
        <f t="shared" ref="B513:J513" si="20">SUM(B514)</f>
        <v>0</v>
      </c>
      <c r="C513" s="13">
        <f t="shared" si="20"/>
        <v>0</v>
      </c>
      <c r="D513" s="21">
        <f t="shared" si="20"/>
        <v>0</v>
      </c>
      <c r="E513" s="20">
        <f t="shared" si="20"/>
        <v>0</v>
      </c>
      <c r="F513" s="13">
        <f t="shared" si="20"/>
        <v>0</v>
      </c>
      <c r="G513" s="21">
        <f t="shared" si="20"/>
        <v>0</v>
      </c>
      <c r="H513" s="20">
        <f t="shared" si="20"/>
        <v>12866</v>
      </c>
      <c r="I513" s="13">
        <f t="shared" si="20"/>
        <v>12866</v>
      </c>
      <c r="J513" s="21">
        <f t="shared" si="20"/>
        <v>13371</v>
      </c>
    </row>
    <row r="514" spans="1:10" x14ac:dyDescent="0.35">
      <c r="A514" s="32" t="s">
        <v>509</v>
      </c>
      <c r="B514" s="22"/>
      <c r="C514" s="9"/>
      <c r="D514" s="23"/>
      <c r="E514" s="22"/>
      <c r="F514" s="9"/>
      <c r="G514" s="23"/>
      <c r="H514" s="22">
        <v>12866</v>
      </c>
      <c r="I514" s="9">
        <v>12866</v>
      </c>
      <c r="J514" s="23">
        <v>13371</v>
      </c>
    </row>
    <row r="515" spans="1:10" ht="15" thickBot="1" x14ac:dyDescent="0.4">
      <c r="A515" s="34" t="s">
        <v>510</v>
      </c>
      <c r="B515" s="24">
        <f t="shared" ref="B515:J515" si="21">SUM(B516,B577)</f>
        <v>1731492</v>
      </c>
      <c r="C515" s="25">
        <f t="shared" si="21"/>
        <v>3393191</v>
      </c>
      <c r="D515" s="26">
        <f t="shared" si="21"/>
        <v>4802221</v>
      </c>
      <c r="E515" s="24">
        <f t="shared" si="21"/>
        <v>6222555</v>
      </c>
      <c r="F515" s="25">
        <f t="shared" si="21"/>
        <v>8931213</v>
      </c>
      <c r="G515" s="26">
        <f t="shared" si="21"/>
        <v>13263172</v>
      </c>
      <c r="H515" s="24">
        <f t="shared" si="21"/>
        <v>72316494</v>
      </c>
      <c r="I515" s="25">
        <f t="shared" si="21"/>
        <v>111019986</v>
      </c>
      <c r="J515" s="26">
        <f t="shared" si="21"/>
        <v>240998966</v>
      </c>
    </row>
    <row r="516" spans="1:10" x14ac:dyDescent="0.35">
      <c r="A516" s="41" t="s">
        <v>511</v>
      </c>
      <c r="B516" s="20">
        <f t="shared" ref="B516:J516" si="22">SUM(B517:B576)</f>
        <v>250709</v>
      </c>
      <c r="C516" s="13">
        <f t="shared" si="22"/>
        <v>443173</v>
      </c>
      <c r="D516" s="21">
        <f t="shared" si="22"/>
        <v>495986</v>
      </c>
      <c r="E516" s="20">
        <f t="shared" si="22"/>
        <v>369104</v>
      </c>
      <c r="F516" s="13">
        <f t="shared" si="22"/>
        <v>577626</v>
      </c>
      <c r="G516" s="21">
        <f t="shared" si="22"/>
        <v>893047</v>
      </c>
      <c r="H516" s="20">
        <f t="shared" si="22"/>
        <v>3386034</v>
      </c>
      <c r="I516" s="13">
        <f t="shared" si="22"/>
        <v>9461926</v>
      </c>
      <c r="J516" s="21">
        <f t="shared" si="22"/>
        <v>13325095</v>
      </c>
    </row>
    <row r="517" spans="1:10" x14ac:dyDescent="0.35">
      <c r="A517" s="32" t="s">
        <v>514</v>
      </c>
      <c r="B517" s="22">
        <v>11531</v>
      </c>
      <c r="C517" s="9">
        <v>12259</v>
      </c>
      <c r="D517" s="23">
        <v>12932</v>
      </c>
      <c r="E517" s="22">
        <v>74416</v>
      </c>
      <c r="F517" s="9">
        <v>91107</v>
      </c>
      <c r="G517" s="23">
        <v>97357</v>
      </c>
      <c r="H517" s="22">
        <v>75546</v>
      </c>
      <c r="I517" s="9">
        <v>95345</v>
      </c>
      <c r="J517" s="23">
        <v>115346</v>
      </c>
    </row>
    <row r="518" spans="1:10" x14ac:dyDescent="0.35">
      <c r="A518" s="32" t="s">
        <v>1809</v>
      </c>
      <c r="B518" s="22"/>
      <c r="C518" s="9"/>
      <c r="D518" s="23"/>
      <c r="E518" s="22"/>
      <c r="F518" s="9"/>
      <c r="G518" s="23"/>
      <c r="H518" s="22"/>
      <c r="I518" s="9"/>
      <c r="J518" s="23"/>
    </row>
    <row r="519" spans="1:10" x14ac:dyDescent="0.35">
      <c r="A519" s="32" t="s">
        <v>1284</v>
      </c>
      <c r="B519" s="22"/>
      <c r="C519" s="9"/>
      <c r="D519" s="23"/>
      <c r="E519" s="22"/>
      <c r="F519" s="9"/>
      <c r="G519" s="23"/>
      <c r="H519" s="22"/>
      <c r="I519" s="9"/>
      <c r="J519" s="23"/>
    </row>
    <row r="520" spans="1:10" x14ac:dyDescent="0.35">
      <c r="A520" s="32" t="s">
        <v>1817</v>
      </c>
      <c r="B520" s="22"/>
      <c r="C520" s="9"/>
      <c r="D520" s="23"/>
      <c r="E520" s="22"/>
      <c r="F520" s="9"/>
      <c r="G520" s="23"/>
      <c r="H520" s="22"/>
      <c r="I520" s="9"/>
      <c r="J520" s="23"/>
    </row>
    <row r="521" spans="1:10" x14ac:dyDescent="0.35">
      <c r="A521" s="32" t="s">
        <v>517</v>
      </c>
      <c r="B521" s="22">
        <v>28024</v>
      </c>
      <c r="C521" s="9">
        <v>36570</v>
      </c>
      <c r="D521" s="23">
        <v>40600</v>
      </c>
      <c r="E521" s="22">
        <v>8683</v>
      </c>
      <c r="F521" s="9">
        <v>25216</v>
      </c>
      <c r="G521" s="23">
        <v>41589</v>
      </c>
      <c r="H521" s="22">
        <v>24908</v>
      </c>
      <c r="I521" s="9">
        <v>59444</v>
      </c>
      <c r="J521" s="23">
        <v>96211</v>
      </c>
    </row>
    <row r="522" spans="1:10" x14ac:dyDescent="0.35">
      <c r="A522" s="32" t="s">
        <v>520</v>
      </c>
      <c r="B522" s="22">
        <v>148</v>
      </c>
      <c r="C522" s="9">
        <v>173</v>
      </c>
      <c r="D522" s="23">
        <v>196</v>
      </c>
      <c r="E522" s="22">
        <v>136</v>
      </c>
      <c r="F522" s="9">
        <v>155</v>
      </c>
      <c r="G522" s="23">
        <v>173</v>
      </c>
      <c r="H522" s="22">
        <v>17857</v>
      </c>
      <c r="I522" s="9">
        <v>25242</v>
      </c>
      <c r="J522" s="23">
        <v>28165</v>
      </c>
    </row>
    <row r="523" spans="1:10" x14ac:dyDescent="0.35">
      <c r="A523" s="32" t="s">
        <v>1880</v>
      </c>
      <c r="B523" s="22"/>
      <c r="C523" s="9"/>
      <c r="D523" s="23"/>
      <c r="E523" s="22"/>
      <c r="F523" s="9"/>
      <c r="G523" s="23"/>
      <c r="H523" s="22"/>
      <c r="I523" s="9"/>
      <c r="J523" s="23"/>
    </row>
    <row r="524" spans="1:10" x14ac:dyDescent="0.35">
      <c r="A524" s="32" t="s">
        <v>1286</v>
      </c>
      <c r="B524" s="22"/>
      <c r="C524" s="9"/>
      <c r="D524" s="23"/>
      <c r="E524" s="22"/>
      <c r="F524" s="9"/>
      <c r="G524" s="23"/>
      <c r="H524" s="22"/>
      <c r="I524" s="9"/>
      <c r="J524" s="23"/>
    </row>
    <row r="525" spans="1:10" x14ac:dyDescent="0.35">
      <c r="A525" s="32" t="s">
        <v>995</v>
      </c>
      <c r="B525" s="22"/>
      <c r="C525" s="9"/>
      <c r="D525" s="23"/>
      <c r="E525" s="22"/>
      <c r="F525" s="9"/>
      <c r="G525" s="23"/>
      <c r="H525" s="22">
        <v>18572</v>
      </c>
      <c r="I525" s="9">
        <v>18572</v>
      </c>
      <c r="J525" s="23">
        <v>18572</v>
      </c>
    </row>
    <row r="526" spans="1:10" x14ac:dyDescent="0.35">
      <c r="A526" s="32" t="s">
        <v>701</v>
      </c>
      <c r="B526" s="22">
        <v>437</v>
      </c>
      <c r="C526" s="9">
        <v>437</v>
      </c>
      <c r="D526" s="23">
        <v>437</v>
      </c>
      <c r="E526" s="22"/>
      <c r="F526" s="9"/>
      <c r="G526" s="23"/>
      <c r="H526" s="22">
        <v>27731</v>
      </c>
      <c r="I526" s="9">
        <v>27753</v>
      </c>
      <c r="J526" s="23">
        <v>27772</v>
      </c>
    </row>
    <row r="527" spans="1:10" x14ac:dyDescent="0.35">
      <c r="A527" s="32" t="s">
        <v>523</v>
      </c>
      <c r="B527" s="22"/>
      <c r="C527" s="9"/>
      <c r="D527" s="23"/>
      <c r="E527" s="22">
        <v>139955</v>
      </c>
      <c r="F527" s="9">
        <v>178743</v>
      </c>
      <c r="G527" s="23">
        <v>214547</v>
      </c>
      <c r="H527" s="22">
        <v>61794</v>
      </c>
      <c r="I527" s="9">
        <v>715535</v>
      </c>
      <c r="J527" s="23">
        <v>1318990</v>
      </c>
    </row>
    <row r="528" spans="1:10" x14ac:dyDescent="0.35">
      <c r="A528" s="32" t="s">
        <v>526</v>
      </c>
      <c r="B528" s="22">
        <v>28557</v>
      </c>
      <c r="C528" s="9">
        <v>33165</v>
      </c>
      <c r="D528" s="23">
        <v>42231</v>
      </c>
      <c r="E528" s="22">
        <v>37352</v>
      </c>
      <c r="F528" s="9">
        <v>83427</v>
      </c>
      <c r="G528" s="23">
        <v>246756</v>
      </c>
      <c r="H528" s="22">
        <v>59121</v>
      </c>
      <c r="I528" s="9">
        <v>85351</v>
      </c>
      <c r="J528" s="23">
        <v>259423</v>
      </c>
    </row>
    <row r="529" spans="1:10" x14ac:dyDescent="0.35">
      <c r="A529" s="32" t="s">
        <v>529</v>
      </c>
      <c r="B529" s="22">
        <v>11442</v>
      </c>
      <c r="C529" s="9">
        <v>32673</v>
      </c>
      <c r="D529" s="23">
        <v>52271</v>
      </c>
      <c r="E529" s="22">
        <v>35474</v>
      </c>
      <c r="F529" s="9">
        <v>46030</v>
      </c>
      <c r="G529" s="23">
        <v>55206</v>
      </c>
      <c r="H529" s="22">
        <v>33447</v>
      </c>
      <c r="I529" s="9">
        <v>96134</v>
      </c>
      <c r="J529" s="23">
        <v>344134</v>
      </c>
    </row>
    <row r="530" spans="1:10" x14ac:dyDescent="0.35">
      <c r="A530" s="32" t="s">
        <v>532</v>
      </c>
      <c r="B530" s="22">
        <v>18438</v>
      </c>
      <c r="C530" s="9">
        <v>18857</v>
      </c>
      <c r="D530" s="23">
        <v>20419</v>
      </c>
      <c r="E530" s="22">
        <v>16000</v>
      </c>
      <c r="F530" s="9">
        <v>33575</v>
      </c>
      <c r="G530" s="23">
        <v>49799</v>
      </c>
      <c r="H530" s="22">
        <v>40653</v>
      </c>
      <c r="I530" s="9">
        <v>566013</v>
      </c>
      <c r="J530" s="23">
        <v>1113509</v>
      </c>
    </row>
    <row r="531" spans="1:10" x14ac:dyDescent="0.35">
      <c r="A531" s="32" t="s">
        <v>1175</v>
      </c>
      <c r="B531" s="22"/>
      <c r="C531" s="9"/>
      <c r="D531" s="23"/>
      <c r="E531" s="22"/>
      <c r="F531" s="9"/>
      <c r="G531" s="23"/>
      <c r="H531" s="22">
        <v>5743</v>
      </c>
      <c r="I531" s="9">
        <v>5743</v>
      </c>
      <c r="J531" s="23">
        <v>5743</v>
      </c>
    </row>
    <row r="532" spans="1:10" x14ac:dyDescent="0.35">
      <c r="A532" s="32" t="s">
        <v>704</v>
      </c>
      <c r="B532" s="22">
        <v>60</v>
      </c>
      <c r="C532" s="9">
        <v>60</v>
      </c>
      <c r="D532" s="23">
        <v>60</v>
      </c>
      <c r="E532" s="22">
        <v>3649</v>
      </c>
      <c r="F532" s="9">
        <v>3649</v>
      </c>
      <c r="G532" s="23">
        <v>3649</v>
      </c>
      <c r="H532" s="22">
        <v>2552</v>
      </c>
      <c r="I532" s="9">
        <v>3817</v>
      </c>
      <c r="J532" s="23">
        <v>4985</v>
      </c>
    </row>
    <row r="533" spans="1:10" x14ac:dyDescent="0.35">
      <c r="A533" s="32" t="s">
        <v>535</v>
      </c>
      <c r="B533" s="22">
        <v>8774</v>
      </c>
      <c r="C533" s="9">
        <v>9260</v>
      </c>
      <c r="D533" s="23">
        <v>13084</v>
      </c>
      <c r="E533" s="22">
        <v>4035</v>
      </c>
      <c r="F533" s="9">
        <v>4476</v>
      </c>
      <c r="G533" s="23">
        <v>4884</v>
      </c>
      <c r="H533" s="22">
        <v>14462</v>
      </c>
      <c r="I533" s="9">
        <v>700047</v>
      </c>
      <c r="J533" s="23">
        <v>1178950</v>
      </c>
    </row>
    <row r="534" spans="1:10" x14ac:dyDescent="0.35">
      <c r="A534" s="32" t="s">
        <v>538</v>
      </c>
      <c r="B534" s="22">
        <v>4321</v>
      </c>
      <c r="C534" s="9">
        <v>5067</v>
      </c>
      <c r="D534" s="23">
        <v>5492</v>
      </c>
      <c r="E534" s="22">
        <v>11462</v>
      </c>
      <c r="F534" s="9">
        <v>12118</v>
      </c>
      <c r="G534" s="23">
        <v>12725</v>
      </c>
      <c r="H534" s="22">
        <v>7831</v>
      </c>
      <c r="I534" s="9">
        <v>14339</v>
      </c>
      <c r="J534" s="23">
        <v>34245</v>
      </c>
    </row>
    <row r="535" spans="1:10" x14ac:dyDescent="0.35">
      <c r="A535" s="32" t="s">
        <v>998</v>
      </c>
      <c r="B535" s="22"/>
      <c r="C535" s="9"/>
      <c r="D535" s="23"/>
      <c r="E535" s="22"/>
      <c r="F535" s="9"/>
      <c r="G535" s="23"/>
      <c r="H535" s="22">
        <v>88</v>
      </c>
      <c r="I535" s="9">
        <v>88</v>
      </c>
      <c r="J535" s="23">
        <v>88</v>
      </c>
    </row>
    <row r="536" spans="1:10" x14ac:dyDescent="0.35">
      <c r="A536" s="32" t="s">
        <v>541</v>
      </c>
      <c r="B536" s="22">
        <v>35223</v>
      </c>
      <c r="C536" s="9">
        <v>53180</v>
      </c>
      <c r="D536" s="23">
        <v>62703</v>
      </c>
      <c r="E536" s="22">
        <v>27104</v>
      </c>
      <c r="F536" s="9">
        <v>30082</v>
      </c>
      <c r="G536" s="23">
        <v>43581</v>
      </c>
      <c r="H536" s="22">
        <v>36807</v>
      </c>
      <c r="I536" s="9">
        <v>50591</v>
      </c>
      <c r="J536" s="23">
        <v>318253</v>
      </c>
    </row>
    <row r="537" spans="1:10" x14ac:dyDescent="0.35">
      <c r="A537" s="32" t="s">
        <v>882</v>
      </c>
      <c r="B537" s="22">
        <v>103754</v>
      </c>
      <c r="C537" s="9">
        <v>241472</v>
      </c>
      <c r="D537" s="23">
        <v>245561</v>
      </c>
      <c r="E537" s="22">
        <v>10838</v>
      </c>
      <c r="F537" s="9">
        <v>69048</v>
      </c>
      <c r="G537" s="23">
        <v>122781</v>
      </c>
      <c r="H537" s="22">
        <v>649454</v>
      </c>
      <c r="I537" s="9">
        <v>4579599</v>
      </c>
      <c r="J537" s="23">
        <v>5941926</v>
      </c>
    </row>
    <row r="538" spans="1:10" x14ac:dyDescent="0.35">
      <c r="A538" s="32" t="s">
        <v>1452</v>
      </c>
      <c r="B538" s="22"/>
      <c r="C538" s="9"/>
      <c r="D538" s="23"/>
      <c r="E538" s="22"/>
      <c r="F538" s="9"/>
      <c r="G538" s="23"/>
      <c r="H538" s="22">
        <v>71395</v>
      </c>
      <c r="I538" s="9">
        <v>71395</v>
      </c>
      <c r="J538" s="23">
        <v>71395</v>
      </c>
    </row>
    <row r="539" spans="1:10" x14ac:dyDescent="0.35">
      <c r="A539" s="32" t="s">
        <v>1289</v>
      </c>
      <c r="B539" s="22"/>
      <c r="C539" s="9"/>
      <c r="D539" s="23"/>
      <c r="E539" s="22"/>
      <c r="F539" s="9"/>
      <c r="G539" s="23"/>
      <c r="H539" s="22">
        <v>20575</v>
      </c>
      <c r="I539" s="9">
        <v>24064</v>
      </c>
      <c r="J539" s="23">
        <v>27284</v>
      </c>
    </row>
    <row r="540" spans="1:10" x14ac:dyDescent="0.35">
      <c r="A540" s="32" t="s">
        <v>1455</v>
      </c>
      <c r="B540" s="22"/>
      <c r="C540" s="9"/>
      <c r="D540" s="23"/>
      <c r="E540" s="22"/>
      <c r="F540" s="9"/>
      <c r="G540" s="23"/>
      <c r="H540" s="22">
        <v>51392</v>
      </c>
      <c r="I540" s="9">
        <v>51392</v>
      </c>
      <c r="J540" s="23">
        <v>51392</v>
      </c>
    </row>
    <row r="541" spans="1:10" x14ac:dyDescent="0.35">
      <c r="A541" s="32" t="s">
        <v>1623</v>
      </c>
      <c r="B541" s="22"/>
      <c r="C541" s="9"/>
      <c r="D541" s="23"/>
      <c r="E541" s="22"/>
      <c r="F541" s="9"/>
      <c r="G541" s="23"/>
      <c r="H541" s="22"/>
      <c r="I541" s="9"/>
      <c r="J541" s="23"/>
    </row>
    <row r="542" spans="1:10" x14ac:dyDescent="0.35">
      <c r="A542" s="32" t="s">
        <v>1001</v>
      </c>
      <c r="B542" s="22"/>
      <c r="C542" s="9"/>
      <c r="D542" s="23"/>
      <c r="E542" s="22"/>
      <c r="F542" s="9"/>
      <c r="G542" s="23"/>
      <c r="H542" s="22"/>
      <c r="I542" s="9"/>
      <c r="J542" s="23"/>
    </row>
    <row r="543" spans="1:10" x14ac:dyDescent="0.35">
      <c r="A543" s="32" t="s">
        <v>1539</v>
      </c>
      <c r="B543" s="22"/>
      <c r="C543" s="9"/>
      <c r="D543" s="23"/>
      <c r="E543" s="22"/>
      <c r="F543" s="9"/>
      <c r="G543" s="23"/>
      <c r="H543" s="22">
        <v>9036</v>
      </c>
      <c r="I543" s="9">
        <v>11222</v>
      </c>
      <c r="J543" s="23">
        <v>13239</v>
      </c>
    </row>
    <row r="544" spans="1:10" x14ac:dyDescent="0.35">
      <c r="A544" s="32" t="s">
        <v>1542</v>
      </c>
      <c r="B544" s="22"/>
      <c r="C544" s="9"/>
      <c r="D544" s="23"/>
      <c r="E544" s="22"/>
      <c r="F544" s="9"/>
      <c r="G544" s="23"/>
      <c r="H544" s="22">
        <v>39451</v>
      </c>
      <c r="I544" s="9">
        <v>41145</v>
      </c>
      <c r="J544" s="23">
        <v>42708</v>
      </c>
    </row>
    <row r="545" spans="1:10" x14ac:dyDescent="0.35">
      <c r="A545" s="32" t="s">
        <v>1857</v>
      </c>
      <c r="B545" s="22"/>
      <c r="C545" s="9"/>
      <c r="D545" s="23"/>
      <c r="E545" s="22"/>
      <c r="F545" s="9"/>
      <c r="G545" s="23"/>
      <c r="H545" s="22">
        <v>89588</v>
      </c>
      <c r="I545" s="9">
        <v>109906</v>
      </c>
      <c r="J545" s="23">
        <v>128661</v>
      </c>
    </row>
    <row r="546" spans="1:10" x14ac:dyDescent="0.35">
      <c r="A546" s="32" t="s">
        <v>1860</v>
      </c>
      <c r="B546" s="22"/>
      <c r="C546" s="9"/>
      <c r="D546" s="23"/>
      <c r="E546" s="22"/>
      <c r="F546" s="9"/>
      <c r="G546" s="23"/>
      <c r="H546" s="22">
        <v>5218</v>
      </c>
      <c r="I546" s="9">
        <v>5218</v>
      </c>
      <c r="J546" s="23">
        <v>5218</v>
      </c>
    </row>
    <row r="547" spans="1:10" x14ac:dyDescent="0.35">
      <c r="A547" s="32" t="s">
        <v>1626</v>
      </c>
      <c r="B547" s="22"/>
      <c r="C547" s="9"/>
      <c r="D547" s="23"/>
      <c r="E547" s="22"/>
      <c r="F547" s="9"/>
      <c r="G547" s="23"/>
      <c r="H547" s="22">
        <v>20089</v>
      </c>
      <c r="I547" s="9">
        <v>20089</v>
      </c>
      <c r="J547" s="23">
        <v>20089</v>
      </c>
    </row>
    <row r="548" spans="1:10" x14ac:dyDescent="0.35">
      <c r="A548" s="32" t="s">
        <v>1004</v>
      </c>
      <c r="B548" s="22"/>
      <c r="C548" s="9"/>
      <c r="D548" s="23"/>
      <c r="E548" s="22"/>
      <c r="F548" s="9"/>
      <c r="G548" s="23"/>
      <c r="H548" s="22">
        <v>8171</v>
      </c>
      <c r="I548" s="9">
        <v>28708</v>
      </c>
      <c r="J548" s="23">
        <v>47666</v>
      </c>
    </row>
    <row r="549" spans="1:10" x14ac:dyDescent="0.35">
      <c r="A549" s="32" t="s">
        <v>1458</v>
      </c>
      <c r="B549" s="22"/>
      <c r="C549" s="9"/>
      <c r="D549" s="23"/>
      <c r="E549" s="22"/>
      <c r="F549" s="9"/>
      <c r="G549" s="23"/>
      <c r="H549" s="22">
        <v>132985</v>
      </c>
      <c r="I549" s="9">
        <v>166151</v>
      </c>
      <c r="J549" s="23">
        <v>196766</v>
      </c>
    </row>
    <row r="550" spans="1:10" x14ac:dyDescent="0.35">
      <c r="A550" s="32" t="s">
        <v>1629</v>
      </c>
      <c r="B550" s="22"/>
      <c r="C550" s="9"/>
      <c r="D550" s="23"/>
      <c r="E550" s="22"/>
      <c r="F550" s="9"/>
      <c r="G550" s="23"/>
      <c r="H550" s="22">
        <v>5065</v>
      </c>
      <c r="I550" s="9">
        <v>5691</v>
      </c>
      <c r="J550" s="23">
        <v>6268</v>
      </c>
    </row>
    <row r="551" spans="1:10" x14ac:dyDescent="0.35">
      <c r="A551" s="32" t="s">
        <v>1545</v>
      </c>
      <c r="B551" s="22"/>
      <c r="C551" s="9"/>
      <c r="D551" s="23"/>
      <c r="E551" s="22"/>
      <c r="F551" s="9"/>
      <c r="G551" s="23"/>
      <c r="H551" s="22">
        <v>11944</v>
      </c>
      <c r="I551" s="9">
        <v>13447</v>
      </c>
      <c r="J551" s="23">
        <v>14835</v>
      </c>
    </row>
    <row r="552" spans="1:10" x14ac:dyDescent="0.35">
      <c r="A552" s="32" t="s">
        <v>1632</v>
      </c>
      <c r="B552" s="22"/>
      <c r="C552" s="9"/>
      <c r="D552" s="23"/>
      <c r="E552" s="22"/>
      <c r="F552" s="9"/>
      <c r="G552" s="23"/>
      <c r="H552" s="22">
        <v>20053</v>
      </c>
      <c r="I552" s="9">
        <v>20053</v>
      </c>
      <c r="J552" s="23">
        <v>20053</v>
      </c>
    </row>
    <row r="553" spans="1:10" x14ac:dyDescent="0.35">
      <c r="A553" s="32" t="s">
        <v>1548</v>
      </c>
      <c r="B553" s="22"/>
      <c r="C553" s="9"/>
      <c r="D553" s="23"/>
      <c r="E553" s="22"/>
      <c r="F553" s="9"/>
      <c r="G553" s="23"/>
      <c r="H553" s="22">
        <v>13188</v>
      </c>
      <c r="I553" s="9">
        <v>16321</v>
      </c>
      <c r="J553" s="23">
        <v>19214</v>
      </c>
    </row>
    <row r="554" spans="1:10" x14ac:dyDescent="0.35">
      <c r="A554" s="32" t="s">
        <v>1635</v>
      </c>
      <c r="B554" s="22"/>
      <c r="C554" s="9"/>
      <c r="D554" s="23"/>
      <c r="E554" s="22"/>
      <c r="F554" s="9"/>
      <c r="G554" s="23"/>
      <c r="H554" s="22">
        <v>3559</v>
      </c>
      <c r="I554" s="9">
        <v>3559</v>
      </c>
      <c r="J554" s="23">
        <v>3559</v>
      </c>
    </row>
    <row r="555" spans="1:10" x14ac:dyDescent="0.35">
      <c r="A555" s="32" t="s">
        <v>1551</v>
      </c>
      <c r="B555" s="22"/>
      <c r="C555" s="9"/>
      <c r="D555" s="23"/>
      <c r="E555" s="22"/>
      <c r="F555" s="9"/>
      <c r="G555" s="23"/>
      <c r="H555" s="22">
        <v>17427</v>
      </c>
      <c r="I555" s="9">
        <v>17427</v>
      </c>
      <c r="J555" s="23">
        <v>17427</v>
      </c>
    </row>
    <row r="556" spans="1:10" x14ac:dyDescent="0.35">
      <c r="A556" s="32" t="s">
        <v>1554</v>
      </c>
      <c r="B556" s="22"/>
      <c r="C556" s="9"/>
      <c r="D556" s="23"/>
      <c r="E556" s="22"/>
      <c r="F556" s="9"/>
      <c r="G556" s="23"/>
      <c r="H556" s="22">
        <v>59366</v>
      </c>
      <c r="I556" s="9">
        <v>59366</v>
      </c>
      <c r="J556" s="23">
        <v>59366</v>
      </c>
    </row>
    <row r="557" spans="1:10" x14ac:dyDescent="0.35">
      <c r="A557" s="32" t="s">
        <v>1638</v>
      </c>
      <c r="B557" s="22"/>
      <c r="C557" s="9"/>
      <c r="D557" s="23"/>
      <c r="E557" s="22"/>
      <c r="F557" s="9"/>
      <c r="G557" s="23"/>
      <c r="H557" s="22">
        <v>5488</v>
      </c>
      <c r="I557" s="9">
        <v>8693</v>
      </c>
      <c r="J557" s="23">
        <v>11650</v>
      </c>
    </row>
    <row r="558" spans="1:10" x14ac:dyDescent="0.35">
      <c r="A558" s="32" t="s">
        <v>1641</v>
      </c>
      <c r="B558" s="22"/>
      <c r="C558" s="9"/>
      <c r="D558" s="23"/>
      <c r="E558" s="22"/>
      <c r="F558" s="9"/>
      <c r="G558" s="23"/>
      <c r="H558" s="22">
        <v>20296</v>
      </c>
      <c r="I558" s="9">
        <v>20296</v>
      </c>
      <c r="J558" s="23">
        <v>20296</v>
      </c>
    </row>
    <row r="559" spans="1:10" x14ac:dyDescent="0.35">
      <c r="A559" s="32" t="s">
        <v>1461</v>
      </c>
      <c r="B559" s="22"/>
      <c r="C559" s="9"/>
      <c r="D559" s="23"/>
      <c r="E559" s="22"/>
      <c r="F559" s="9"/>
      <c r="G559" s="23"/>
      <c r="H559" s="22">
        <v>18902</v>
      </c>
      <c r="I559" s="9">
        <v>18902</v>
      </c>
      <c r="J559" s="23">
        <v>18902</v>
      </c>
    </row>
    <row r="560" spans="1:10" x14ac:dyDescent="0.35">
      <c r="A560" s="32" t="s">
        <v>1863</v>
      </c>
      <c r="B560" s="22"/>
      <c r="C560" s="9"/>
      <c r="D560" s="23"/>
      <c r="E560" s="22"/>
      <c r="F560" s="9"/>
      <c r="G560" s="23"/>
      <c r="H560" s="22">
        <v>5748</v>
      </c>
      <c r="I560" s="9">
        <v>5748</v>
      </c>
      <c r="J560" s="23">
        <v>5748</v>
      </c>
    </row>
    <row r="561" spans="1:10" x14ac:dyDescent="0.35">
      <c r="A561" s="32" t="s">
        <v>1644</v>
      </c>
      <c r="B561" s="22"/>
      <c r="C561" s="9"/>
      <c r="D561" s="23"/>
      <c r="E561" s="22"/>
      <c r="F561" s="9"/>
      <c r="G561" s="23"/>
      <c r="H561" s="22">
        <v>13365</v>
      </c>
      <c r="I561" s="9">
        <v>13365</v>
      </c>
      <c r="J561" s="23">
        <v>13365</v>
      </c>
    </row>
    <row r="562" spans="1:10" x14ac:dyDescent="0.35">
      <c r="A562" s="32" t="s">
        <v>1647</v>
      </c>
      <c r="B562" s="22"/>
      <c r="C562" s="9"/>
      <c r="D562" s="23"/>
      <c r="E562" s="22"/>
      <c r="F562" s="9"/>
      <c r="G562" s="23"/>
      <c r="H562" s="22">
        <v>3961</v>
      </c>
      <c r="I562" s="9">
        <v>3961</v>
      </c>
      <c r="J562" s="23">
        <v>3961</v>
      </c>
    </row>
    <row r="563" spans="1:10" x14ac:dyDescent="0.35">
      <c r="A563" s="32" t="s">
        <v>1650</v>
      </c>
      <c r="B563" s="22"/>
      <c r="C563" s="9"/>
      <c r="D563" s="23"/>
      <c r="E563" s="22"/>
      <c r="F563" s="9"/>
      <c r="G563" s="23"/>
      <c r="H563" s="22"/>
      <c r="I563" s="9"/>
      <c r="J563" s="23"/>
    </row>
    <row r="564" spans="1:10" x14ac:dyDescent="0.35">
      <c r="A564" s="32" t="s">
        <v>1653</v>
      </c>
      <c r="B564" s="22"/>
      <c r="C564" s="9"/>
      <c r="D564" s="23"/>
      <c r="E564" s="22"/>
      <c r="F564" s="9"/>
      <c r="G564" s="23"/>
      <c r="H564" s="22"/>
      <c r="I564" s="9"/>
      <c r="J564" s="23"/>
    </row>
    <row r="565" spans="1:10" x14ac:dyDescent="0.35">
      <c r="A565" s="32" t="s">
        <v>1656</v>
      </c>
      <c r="B565" s="22"/>
      <c r="C565" s="9"/>
      <c r="D565" s="23"/>
      <c r="E565" s="22"/>
      <c r="F565" s="9"/>
      <c r="G565" s="23"/>
      <c r="H565" s="22">
        <v>3312</v>
      </c>
      <c r="I565" s="9">
        <v>3312</v>
      </c>
      <c r="J565" s="23">
        <v>3312</v>
      </c>
    </row>
    <row r="566" spans="1:10" x14ac:dyDescent="0.35">
      <c r="A566" s="32" t="s">
        <v>1557</v>
      </c>
      <c r="B566" s="22"/>
      <c r="C566" s="9"/>
      <c r="D566" s="23"/>
      <c r="E566" s="22"/>
      <c r="F566" s="9"/>
      <c r="G566" s="23"/>
      <c r="H566" s="22"/>
      <c r="I566" s="9"/>
      <c r="J566" s="23"/>
    </row>
    <row r="567" spans="1:10" x14ac:dyDescent="0.35">
      <c r="A567" s="32" t="s">
        <v>1866</v>
      </c>
      <c r="B567" s="22"/>
      <c r="C567" s="9"/>
      <c r="D567" s="23"/>
      <c r="E567" s="22"/>
      <c r="F567" s="9"/>
      <c r="G567" s="23"/>
      <c r="H567" s="22">
        <v>119823</v>
      </c>
      <c r="I567" s="9">
        <v>119823</v>
      </c>
      <c r="J567" s="23">
        <v>119823</v>
      </c>
    </row>
    <row r="568" spans="1:10" x14ac:dyDescent="0.35">
      <c r="A568" s="32" t="s">
        <v>1464</v>
      </c>
      <c r="B568" s="22"/>
      <c r="C568" s="9"/>
      <c r="D568" s="23"/>
      <c r="E568" s="22"/>
      <c r="F568" s="9"/>
      <c r="G568" s="23"/>
      <c r="H568" s="22">
        <v>73637</v>
      </c>
      <c r="I568" s="9">
        <v>83332</v>
      </c>
      <c r="J568" s="23">
        <v>92281</v>
      </c>
    </row>
    <row r="569" spans="1:10" x14ac:dyDescent="0.35">
      <c r="A569" s="32" t="s">
        <v>1467</v>
      </c>
      <c r="B569" s="22"/>
      <c r="C569" s="9"/>
      <c r="D569" s="23"/>
      <c r="E569" s="22"/>
      <c r="F569" s="9"/>
      <c r="G569" s="23"/>
      <c r="H569" s="22">
        <v>10124</v>
      </c>
      <c r="I569" s="9">
        <v>12418</v>
      </c>
      <c r="J569" s="23">
        <v>14536</v>
      </c>
    </row>
    <row r="570" spans="1:10" x14ac:dyDescent="0.35">
      <c r="A570" s="32" t="s">
        <v>1659</v>
      </c>
      <c r="B570" s="22"/>
      <c r="C570" s="9"/>
      <c r="D570" s="23"/>
      <c r="E570" s="22"/>
      <c r="F570" s="9"/>
      <c r="G570" s="23"/>
      <c r="H570" s="22">
        <v>24701</v>
      </c>
      <c r="I570" s="9">
        <v>30162</v>
      </c>
      <c r="J570" s="23">
        <v>35203</v>
      </c>
    </row>
    <row r="571" spans="1:10" x14ac:dyDescent="0.35">
      <c r="A571" s="32" t="s">
        <v>885</v>
      </c>
      <c r="B571" s="22"/>
      <c r="C571" s="9"/>
      <c r="D571" s="23"/>
      <c r="E571" s="22"/>
      <c r="F571" s="9"/>
      <c r="G571" s="23"/>
      <c r="H571" s="22">
        <v>25044</v>
      </c>
      <c r="I571" s="9">
        <v>25044</v>
      </c>
      <c r="J571" s="23">
        <v>25044</v>
      </c>
    </row>
    <row r="572" spans="1:10" x14ac:dyDescent="0.35">
      <c r="A572" s="32" t="s">
        <v>1470</v>
      </c>
      <c r="B572" s="22"/>
      <c r="C572" s="9"/>
      <c r="D572" s="23"/>
      <c r="E572" s="22"/>
      <c r="F572" s="9"/>
      <c r="G572" s="23"/>
      <c r="H572" s="22">
        <v>511</v>
      </c>
      <c r="I572" s="9">
        <v>511</v>
      </c>
      <c r="J572" s="23">
        <v>511</v>
      </c>
    </row>
    <row r="573" spans="1:10" x14ac:dyDescent="0.35">
      <c r="A573" s="32" t="s">
        <v>1560</v>
      </c>
      <c r="B573" s="22"/>
      <c r="C573" s="9"/>
      <c r="D573" s="23"/>
      <c r="E573" s="22"/>
      <c r="F573" s="9"/>
      <c r="G573" s="23"/>
      <c r="H573" s="22">
        <v>12739</v>
      </c>
      <c r="I573" s="9">
        <v>14277</v>
      </c>
      <c r="J573" s="23">
        <v>15696</v>
      </c>
    </row>
    <row r="574" spans="1:10" x14ac:dyDescent="0.35">
      <c r="A574" s="32" t="s">
        <v>1869</v>
      </c>
      <c r="B574" s="22"/>
      <c r="C574" s="9"/>
      <c r="D574" s="23"/>
      <c r="E574" s="22"/>
      <c r="F574" s="9"/>
      <c r="G574" s="23"/>
      <c r="H574" s="22">
        <v>11443</v>
      </c>
      <c r="I574" s="9">
        <v>11443</v>
      </c>
      <c r="J574" s="23">
        <v>11443</v>
      </c>
    </row>
    <row r="575" spans="1:10" x14ac:dyDescent="0.35">
      <c r="A575" s="32" t="s">
        <v>1473</v>
      </c>
      <c r="B575" s="22"/>
      <c r="C575" s="9"/>
      <c r="D575" s="23"/>
      <c r="E575" s="22"/>
      <c r="F575" s="9"/>
      <c r="G575" s="23"/>
      <c r="H575" s="22">
        <v>12030</v>
      </c>
      <c r="I575" s="9">
        <v>12030</v>
      </c>
      <c r="J575" s="23">
        <v>12030</v>
      </c>
    </row>
    <row r="576" spans="1:10" x14ac:dyDescent="0.35">
      <c r="A576" s="32" t="s">
        <v>1314</v>
      </c>
      <c r="B576" s="22"/>
      <c r="C576" s="9"/>
      <c r="D576" s="23"/>
      <c r="E576" s="22"/>
      <c r="F576" s="9"/>
      <c r="G576" s="23"/>
      <c r="H576" s="22">
        <v>1369842</v>
      </c>
      <c r="I576" s="9">
        <v>1369842</v>
      </c>
      <c r="J576" s="23">
        <v>1369842</v>
      </c>
    </row>
    <row r="577" spans="1:10" x14ac:dyDescent="0.35">
      <c r="A577" s="41" t="s">
        <v>542</v>
      </c>
      <c r="B577" s="20">
        <f t="shared" ref="B577:J577" si="23">SUM(B578:B636)</f>
        <v>1480783</v>
      </c>
      <c r="C577" s="13">
        <f t="shared" si="23"/>
        <v>2950018</v>
      </c>
      <c r="D577" s="21">
        <f t="shared" si="23"/>
        <v>4306235</v>
      </c>
      <c r="E577" s="20">
        <f t="shared" si="23"/>
        <v>5853451</v>
      </c>
      <c r="F577" s="13">
        <f t="shared" si="23"/>
        <v>8353587</v>
      </c>
      <c r="G577" s="21">
        <f t="shared" si="23"/>
        <v>12370125</v>
      </c>
      <c r="H577" s="20">
        <f t="shared" si="23"/>
        <v>68930460</v>
      </c>
      <c r="I577" s="13">
        <f t="shared" si="23"/>
        <v>101558060</v>
      </c>
      <c r="J577" s="21">
        <f t="shared" si="23"/>
        <v>227673871</v>
      </c>
    </row>
    <row r="578" spans="1:10" x14ac:dyDescent="0.35">
      <c r="A578" s="32" t="s">
        <v>545</v>
      </c>
      <c r="B578" s="22">
        <v>28442</v>
      </c>
      <c r="C578" s="9">
        <v>34047</v>
      </c>
      <c r="D578" s="23">
        <v>39221</v>
      </c>
      <c r="E578" s="22">
        <v>168138</v>
      </c>
      <c r="F578" s="9">
        <v>432728</v>
      </c>
      <c r="G578" s="23">
        <v>682896</v>
      </c>
      <c r="H578" s="22">
        <v>20983</v>
      </c>
      <c r="I578" s="9">
        <v>36339</v>
      </c>
      <c r="J578" s="23">
        <v>189086</v>
      </c>
    </row>
    <row r="579" spans="1:10" x14ac:dyDescent="0.35">
      <c r="A579" s="32" t="s">
        <v>1178</v>
      </c>
      <c r="B579" s="22"/>
      <c r="C579" s="9"/>
      <c r="D579" s="23"/>
      <c r="E579" s="22"/>
      <c r="F579" s="9"/>
      <c r="G579" s="23"/>
      <c r="H579" s="22"/>
      <c r="I579" s="9"/>
      <c r="J579" s="23"/>
    </row>
    <row r="580" spans="1:10" x14ac:dyDescent="0.35">
      <c r="A580" s="32" t="s">
        <v>1007</v>
      </c>
      <c r="B580" s="22"/>
      <c r="C580" s="9"/>
      <c r="D580" s="23"/>
      <c r="E580" s="22">
        <v>11448</v>
      </c>
      <c r="F580" s="9">
        <v>12669</v>
      </c>
      <c r="G580" s="23">
        <v>13797</v>
      </c>
      <c r="H580" s="22">
        <v>4020</v>
      </c>
      <c r="I580" s="9">
        <v>4260</v>
      </c>
      <c r="J580" s="23">
        <v>4482</v>
      </c>
    </row>
    <row r="581" spans="1:10" x14ac:dyDescent="0.35">
      <c r="A581" s="32" t="s">
        <v>888</v>
      </c>
      <c r="B581" s="22">
        <v>595</v>
      </c>
      <c r="C581" s="9">
        <v>595</v>
      </c>
      <c r="D581" s="23">
        <v>595</v>
      </c>
      <c r="E581" s="22">
        <v>9322</v>
      </c>
      <c r="F581" s="9">
        <v>9608</v>
      </c>
      <c r="G581" s="23">
        <v>9872</v>
      </c>
      <c r="H581" s="22">
        <v>1419871</v>
      </c>
      <c r="I581" s="9">
        <v>1860930</v>
      </c>
      <c r="J581" s="23">
        <v>1889586</v>
      </c>
    </row>
    <row r="582" spans="1:10" x14ac:dyDescent="0.35">
      <c r="A582" s="32" t="s">
        <v>548</v>
      </c>
      <c r="B582" s="22">
        <v>2754</v>
      </c>
      <c r="C582" s="9">
        <v>2754</v>
      </c>
      <c r="D582" s="23">
        <v>2754</v>
      </c>
      <c r="E582" s="22"/>
      <c r="F582" s="9"/>
      <c r="G582" s="23"/>
      <c r="H582" s="22">
        <v>1150044</v>
      </c>
      <c r="I582" s="9">
        <v>1444925</v>
      </c>
      <c r="J582" s="23">
        <v>1717122</v>
      </c>
    </row>
    <row r="583" spans="1:10" x14ac:dyDescent="0.35">
      <c r="A583" s="32" t="s">
        <v>551</v>
      </c>
      <c r="B583" s="22"/>
      <c r="C583" s="9"/>
      <c r="D583" s="23"/>
      <c r="E583" s="22">
        <v>2864</v>
      </c>
      <c r="F583" s="9">
        <v>2864</v>
      </c>
      <c r="G583" s="23">
        <v>2864</v>
      </c>
      <c r="H583" s="22">
        <v>474436</v>
      </c>
      <c r="I583" s="9">
        <v>517828</v>
      </c>
      <c r="J583" s="23">
        <v>557882</v>
      </c>
    </row>
    <row r="584" spans="1:10" x14ac:dyDescent="0.35">
      <c r="A584" s="32" t="s">
        <v>891</v>
      </c>
      <c r="B584" s="22"/>
      <c r="C584" s="9"/>
      <c r="D584" s="23"/>
      <c r="E584" s="22">
        <v>54529</v>
      </c>
      <c r="F584" s="9">
        <v>64282</v>
      </c>
      <c r="G584" s="23">
        <v>76618</v>
      </c>
      <c r="H584" s="22">
        <v>17648</v>
      </c>
      <c r="I584" s="9">
        <v>84909</v>
      </c>
      <c r="J584" s="23">
        <v>302186</v>
      </c>
    </row>
    <row r="585" spans="1:10" x14ac:dyDescent="0.35">
      <c r="A585" s="32" t="s">
        <v>554</v>
      </c>
      <c r="B585" s="22"/>
      <c r="C585" s="9"/>
      <c r="D585" s="23"/>
      <c r="E585" s="22"/>
      <c r="F585" s="9"/>
      <c r="G585" s="23"/>
      <c r="H585" s="22">
        <v>84650</v>
      </c>
      <c r="I585" s="9">
        <v>139794</v>
      </c>
      <c r="J585" s="23">
        <v>233536</v>
      </c>
    </row>
    <row r="586" spans="1:10" x14ac:dyDescent="0.35">
      <c r="A586" s="32" t="s">
        <v>557</v>
      </c>
      <c r="B586" s="22"/>
      <c r="C586" s="9"/>
      <c r="D586" s="23"/>
      <c r="E586" s="22">
        <v>248470</v>
      </c>
      <c r="F586" s="9">
        <v>1189516</v>
      </c>
      <c r="G586" s="23">
        <v>2058174</v>
      </c>
      <c r="H586" s="22">
        <v>6382786</v>
      </c>
      <c r="I586" s="9">
        <v>8353292</v>
      </c>
      <c r="J586" s="23">
        <v>9631704</v>
      </c>
    </row>
    <row r="587" spans="1:10" x14ac:dyDescent="0.35">
      <c r="A587" s="32" t="s">
        <v>560</v>
      </c>
      <c r="B587" s="22"/>
      <c r="C587" s="9"/>
      <c r="D587" s="23"/>
      <c r="E587" s="22">
        <v>1410</v>
      </c>
      <c r="F587" s="9">
        <v>1410</v>
      </c>
      <c r="G587" s="23">
        <v>1410</v>
      </c>
      <c r="H587" s="22">
        <v>5222</v>
      </c>
      <c r="I587" s="9">
        <v>5768</v>
      </c>
      <c r="J587" s="23">
        <v>6272</v>
      </c>
    </row>
    <row r="588" spans="1:10" x14ac:dyDescent="0.35">
      <c r="A588" s="32" t="s">
        <v>563</v>
      </c>
      <c r="B588" s="22">
        <v>880</v>
      </c>
      <c r="C588" s="9">
        <v>880</v>
      </c>
      <c r="D588" s="23">
        <v>880</v>
      </c>
      <c r="E588" s="22">
        <v>43484</v>
      </c>
      <c r="F588" s="9">
        <v>46411</v>
      </c>
      <c r="G588" s="23">
        <v>49113</v>
      </c>
      <c r="H588" s="22">
        <v>341753</v>
      </c>
      <c r="I588" s="9">
        <v>921353</v>
      </c>
      <c r="J588" s="23">
        <v>1481994</v>
      </c>
    </row>
    <row r="589" spans="1:10" x14ac:dyDescent="0.35">
      <c r="A589" s="32" t="s">
        <v>566</v>
      </c>
      <c r="B589" s="22"/>
      <c r="C589" s="9"/>
      <c r="D589" s="23"/>
      <c r="E589" s="22">
        <v>24344</v>
      </c>
      <c r="F589" s="9">
        <v>62439</v>
      </c>
      <c r="G589" s="23">
        <v>81646</v>
      </c>
      <c r="H589" s="22">
        <v>1056130</v>
      </c>
      <c r="I589" s="9">
        <v>2593182</v>
      </c>
      <c r="J589" s="23">
        <v>3296817</v>
      </c>
    </row>
    <row r="590" spans="1:10" x14ac:dyDescent="0.35">
      <c r="A590" s="32" t="s">
        <v>569</v>
      </c>
      <c r="B590" s="22"/>
      <c r="C590" s="9"/>
      <c r="D590" s="23"/>
      <c r="E590" s="22">
        <v>228080</v>
      </c>
      <c r="F590" s="9">
        <v>228080</v>
      </c>
      <c r="G590" s="23">
        <v>228080</v>
      </c>
      <c r="H590" s="22">
        <v>14320</v>
      </c>
      <c r="I590" s="9">
        <v>23324</v>
      </c>
      <c r="J590" s="23">
        <v>31635</v>
      </c>
    </row>
    <row r="591" spans="1:10" x14ac:dyDescent="0.35">
      <c r="A591" s="32" t="s">
        <v>894</v>
      </c>
      <c r="B591" s="22"/>
      <c r="C591" s="9"/>
      <c r="D591" s="23"/>
      <c r="E591" s="22">
        <v>651943</v>
      </c>
      <c r="F591" s="9">
        <v>651943</v>
      </c>
      <c r="G591" s="23">
        <v>651943</v>
      </c>
      <c r="H591" s="22">
        <v>367274</v>
      </c>
      <c r="I591" s="9">
        <v>519315</v>
      </c>
      <c r="J591" s="23">
        <v>608055</v>
      </c>
    </row>
    <row r="592" spans="1:10" x14ac:dyDescent="0.35">
      <c r="A592" s="32" t="s">
        <v>897</v>
      </c>
      <c r="B592" s="22"/>
      <c r="C592" s="9"/>
      <c r="D592" s="23"/>
      <c r="E592" s="22">
        <v>110373</v>
      </c>
      <c r="F592" s="9">
        <v>138201</v>
      </c>
      <c r="G592" s="23">
        <v>163889</v>
      </c>
      <c r="H592" s="22">
        <v>253512</v>
      </c>
      <c r="I592" s="9">
        <v>253512</v>
      </c>
      <c r="J592" s="23">
        <v>253512</v>
      </c>
    </row>
    <row r="593" spans="1:10" x14ac:dyDescent="0.35">
      <c r="A593" s="32" t="s">
        <v>572</v>
      </c>
      <c r="B593" s="22"/>
      <c r="C593" s="9"/>
      <c r="D593" s="23"/>
      <c r="E593" s="22">
        <v>40920</v>
      </c>
      <c r="F593" s="9">
        <v>52373</v>
      </c>
      <c r="G593" s="23">
        <v>84180</v>
      </c>
      <c r="H593" s="22">
        <v>818517</v>
      </c>
      <c r="I593" s="9">
        <v>1829671</v>
      </c>
      <c r="J593" s="23">
        <v>3584351</v>
      </c>
    </row>
    <row r="594" spans="1:10" x14ac:dyDescent="0.35">
      <c r="A594" s="32" t="s">
        <v>575</v>
      </c>
      <c r="B594" s="22"/>
      <c r="C594" s="9"/>
      <c r="D594" s="23"/>
      <c r="E594" s="22">
        <v>3458</v>
      </c>
      <c r="F594" s="9">
        <v>8195</v>
      </c>
      <c r="G594" s="23">
        <v>26647</v>
      </c>
      <c r="H594" s="22">
        <v>416177</v>
      </c>
      <c r="I594" s="9">
        <v>649081</v>
      </c>
      <c r="J594" s="23">
        <v>680942</v>
      </c>
    </row>
    <row r="595" spans="1:10" x14ac:dyDescent="0.35">
      <c r="A595" s="32" t="s">
        <v>578</v>
      </c>
      <c r="B595" s="22"/>
      <c r="C595" s="9"/>
      <c r="D595" s="23"/>
      <c r="E595" s="22">
        <v>4580</v>
      </c>
      <c r="F595" s="9">
        <v>6224</v>
      </c>
      <c r="G595" s="23">
        <v>8549</v>
      </c>
      <c r="H595" s="22">
        <v>11976</v>
      </c>
      <c r="I595" s="9">
        <v>17062</v>
      </c>
      <c r="J595" s="23">
        <v>30262</v>
      </c>
    </row>
    <row r="596" spans="1:10" x14ac:dyDescent="0.35">
      <c r="A596" s="32" t="s">
        <v>581</v>
      </c>
      <c r="B596" s="22">
        <v>4122</v>
      </c>
      <c r="C596" s="9">
        <v>4122</v>
      </c>
      <c r="D596" s="23">
        <v>4122</v>
      </c>
      <c r="E596" s="22">
        <v>4550</v>
      </c>
      <c r="F596" s="9">
        <v>10378</v>
      </c>
      <c r="G596" s="23">
        <v>15691</v>
      </c>
      <c r="H596" s="22">
        <v>48077</v>
      </c>
      <c r="I596" s="9">
        <v>58002</v>
      </c>
      <c r="J596" s="23">
        <v>106019</v>
      </c>
    </row>
    <row r="597" spans="1:10" x14ac:dyDescent="0.35">
      <c r="A597" s="32" t="s">
        <v>1010</v>
      </c>
      <c r="B597" s="22"/>
      <c r="C597" s="9"/>
      <c r="D597" s="23"/>
      <c r="E597" s="22"/>
      <c r="F597" s="9"/>
      <c r="G597" s="23"/>
      <c r="H597" s="22"/>
      <c r="I597" s="9"/>
      <c r="J597" s="23"/>
    </row>
    <row r="598" spans="1:10" x14ac:dyDescent="0.35">
      <c r="A598" s="32" t="s">
        <v>584</v>
      </c>
      <c r="B598" s="22"/>
      <c r="C598" s="9"/>
      <c r="D598" s="23"/>
      <c r="E598" s="22">
        <v>10163</v>
      </c>
      <c r="F598" s="9">
        <v>10163</v>
      </c>
      <c r="G598" s="23">
        <v>10163</v>
      </c>
      <c r="H598" s="22">
        <v>36057861</v>
      </c>
      <c r="I598" s="9">
        <v>40172353</v>
      </c>
      <c r="J598" s="23">
        <v>45823642</v>
      </c>
    </row>
    <row r="599" spans="1:10" x14ac:dyDescent="0.35">
      <c r="A599" s="32" t="s">
        <v>1181</v>
      </c>
      <c r="B599" s="22"/>
      <c r="C599" s="9"/>
      <c r="D599" s="23"/>
      <c r="E599" s="22"/>
      <c r="F599" s="9"/>
      <c r="G599" s="23"/>
      <c r="H599" s="22">
        <v>142195</v>
      </c>
      <c r="I599" s="9">
        <v>247495</v>
      </c>
      <c r="J599" s="23">
        <v>1434639</v>
      </c>
    </row>
    <row r="600" spans="1:10" x14ac:dyDescent="0.35">
      <c r="A600" s="32" t="s">
        <v>587</v>
      </c>
      <c r="B600" s="22"/>
      <c r="C600" s="9"/>
      <c r="D600" s="23"/>
      <c r="E600" s="22">
        <v>19783</v>
      </c>
      <c r="F600" s="9">
        <v>20972</v>
      </c>
      <c r="G600" s="23">
        <v>22069</v>
      </c>
      <c r="H600" s="22">
        <v>129558</v>
      </c>
      <c r="I600" s="9">
        <v>135230</v>
      </c>
      <c r="J600" s="23">
        <v>140465</v>
      </c>
    </row>
    <row r="601" spans="1:10" x14ac:dyDescent="0.35">
      <c r="A601" s="32" t="s">
        <v>590</v>
      </c>
      <c r="B601" s="22">
        <v>11358</v>
      </c>
      <c r="C601" s="9">
        <v>11358</v>
      </c>
      <c r="D601" s="23">
        <v>11358</v>
      </c>
      <c r="E601" s="22">
        <v>9541</v>
      </c>
      <c r="F601" s="9">
        <v>11076</v>
      </c>
      <c r="G601" s="23">
        <v>21701</v>
      </c>
      <c r="H601" s="22">
        <v>153412</v>
      </c>
      <c r="I601" s="9">
        <v>1733608</v>
      </c>
      <c r="J601" s="23">
        <v>4206064</v>
      </c>
    </row>
    <row r="602" spans="1:10" x14ac:dyDescent="0.35">
      <c r="A602" s="32" t="s">
        <v>593</v>
      </c>
      <c r="B602" s="22">
        <v>789</v>
      </c>
      <c r="C602" s="9">
        <v>789</v>
      </c>
      <c r="D602" s="23">
        <v>789</v>
      </c>
      <c r="E602" s="22">
        <v>24489</v>
      </c>
      <c r="F602" s="9">
        <v>29966</v>
      </c>
      <c r="G602" s="23">
        <v>47055</v>
      </c>
      <c r="H602" s="22">
        <v>291302</v>
      </c>
      <c r="I602" s="9">
        <v>348310</v>
      </c>
      <c r="J602" s="23">
        <v>413333</v>
      </c>
    </row>
    <row r="603" spans="1:10" x14ac:dyDescent="0.35">
      <c r="A603" s="32" t="s">
        <v>596</v>
      </c>
      <c r="B603" s="22"/>
      <c r="C603" s="9"/>
      <c r="D603" s="23"/>
      <c r="E603" s="22">
        <v>826789</v>
      </c>
      <c r="F603" s="9">
        <v>1021799</v>
      </c>
      <c r="G603" s="23">
        <v>1201808</v>
      </c>
      <c r="H603" s="22">
        <v>62451</v>
      </c>
      <c r="I603" s="9">
        <v>162453</v>
      </c>
      <c r="J603" s="23">
        <v>731439</v>
      </c>
    </row>
    <row r="604" spans="1:10" x14ac:dyDescent="0.35">
      <c r="A604" s="32" t="s">
        <v>900</v>
      </c>
      <c r="B604" s="22">
        <v>14493</v>
      </c>
      <c r="C604" s="9">
        <v>14493</v>
      </c>
      <c r="D604" s="23">
        <v>14493</v>
      </c>
      <c r="E604" s="22">
        <v>10915</v>
      </c>
      <c r="F604" s="9">
        <v>10915</v>
      </c>
      <c r="G604" s="23">
        <v>10915</v>
      </c>
      <c r="H604" s="22">
        <v>694732</v>
      </c>
      <c r="I604" s="9">
        <v>989218</v>
      </c>
      <c r="J604" s="23">
        <v>2626214</v>
      </c>
    </row>
    <row r="605" spans="1:10" x14ac:dyDescent="0.35">
      <c r="A605" s="32" t="s">
        <v>599</v>
      </c>
      <c r="B605" s="22">
        <v>3638</v>
      </c>
      <c r="C605" s="9">
        <v>3638</v>
      </c>
      <c r="D605" s="23">
        <v>3638</v>
      </c>
      <c r="E605" s="22">
        <v>9357</v>
      </c>
      <c r="F605" s="9">
        <v>13058</v>
      </c>
      <c r="G605" s="23">
        <v>16475</v>
      </c>
      <c r="H605" s="22">
        <v>658083</v>
      </c>
      <c r="I605" s="9">
        <v>1164005</v>
      </c>
      <c r="J605" s="23">
        <v>1258707</v>
      </c>
    </row>
    <row r="606" spans="1:10" x14ac:dyDescent="0.35">
      <c r="A606" s="32" t="s">
        <v>602</v>
      </c>
      <c r="B606" s="22"/>
      <c r="C606" s="9"/>
      <c r="D606" s="23"/>
      <c r="E606" s="22">
        <v>22677</v>
      </c>
      <c r="F606" s="9">
        <v>26335</v>
      </c>
      <c r="G606" s="23">
        <v>29711</v>
      </c>
      <c r="H606" s="22">
        <v>1255022</v>
      </c>
      <c r="I606" s="9">
        <v>1900540</v>
      </c>
      <c r="J606" s="23">
        <v>3888687</v>
      </c>
    </row>
    <row r="607" spans="1:10" x14ac:dyDescent="0.35">
      <c r="A607" s="32" t="s">
        <v>605</v>
      </c>
      <c r="B607" s="22"/>
      <c r="C607" s="9"/>
      <c r="D607" s="23"/>
      <c r="E607" s="22">
        <v>28275</v>
      </c>
      <c r="F607" s="9">
        <v>28882</v>
      </c>
      <c r="G607" s="23">
        <v>254638</v>
      </c>
      <c r="H607" s="22">
        <v>368729</v>
      </c>
      <c r="I607" s="9">
        <v>441539</v>
      </c>
      <c r="J607" s="23">
        <v>1510255</v>
      </c>
    </row>
    <row r="608" spans="1:10" x14ac:dyDescent="0.35">
      <c r="A608" s="32" t="s">
        <v>1013</v>
      </c>
      <c r="B608" s="22"/>
      <c r="C608" s="9"/>
      <c r="D608" s="23"/>
      <c r="E608" s="22">
        <v>712922</v>
      </c>
      <c r="F608" s="9">
        <v>896680</v>
      </c>
      <c r="G608" s="23">
        <v>1066302</v>
      </c>
      <c r="H608" s="22">
        <v>359182</v>
      </c>
      <c r="I608" s="9">
        <v>502835</v>
      </c>
      <c r="J608" s="23">
        <v>635438</v>
      </c>
    </row>
    <row r="609" spans="1:10" x14ac:dyDescent="0.35">
      <c r="A609" s="32" t="s">
        <v>608</v>
      </c>
      <c r="B609" s="22"/>
      <c r="C609" s="9"/>
      <c r="D609" s="23"/>
      <c r="E609" s="22"/>
      <c r="F609" s="9"/>
      <c r="G609" s="23"/>
      <c r="H609" s="22">
        <v>53976</v>
      </c>
      <c r="I609" s="9">
        <v>74318</v>
      </c>
      <c r="J609" s="23">
        <v>115636</v>
      </c>
    </row>
    <row r="610" spans="1:10" x14ac:dyDescent="0.35">
      <c r="A610" s="32" t="s">
        <v>611</v>
      </c>
      <c r="B610" s="22"/>
      <c r="C610" s="9"/>
      <c r="D610" s="23"/>
      <c r="E610" s="22"/>
      <c r="F610" s="9"/>
      <c r="G610" s="23"/>
      <c r="H610" s="22">
        <v>1630554</v>
      </c>
      <c r="I610" s="9">
        <v>1813151</v>
      </c>
      <c r="J610" s="23">
        <v>1860188</v>
      </c>
    </row>
    <row r="611" spans="1:10" x14ac:dyDescent="0.35">
      <c r="A611" s="32" t="s">
        <v>614</v>
      </c>
      <c r="B611" s="22">
        <v>53207</v>
      </c>
      <c r="C611" s="9">
        <v>53207</v>
      </c>
      <c r="D611" s="23">
        <v>53207</v>
      </c>
      <c r="E611" s="22">
        <v>51189</v>
      </c>
      <c r="F611" s="9">
        <v>106881</v>
      </c>
      <c r="G611" s="23">
        <v>186863</v>
      </c>
      <c r="H611" s="22">
        <v>153233</v>
      </c>
      <c r="I611" s="9">
        <v>1292666</v>
      </c>
      <c r="J611" s="23">
        <v>2166956</v>
      </c>
    </row>
    <row r="612" spans="1:10" x14ac:dyDescent="0.35">
      <c r="A612" s="32" t="s">
        <v>617</v>
      </c>
      <c r="B612" s="22">
        <v>14729</v>
      </c>
      <c r="C612" s="9">
        <v>14729</v>
      </c>
      <c r="D612" s="23">
        <v>14729</v>
      </c>
      <c r="E612" s="22">
        <v>39608</v>
      </c>
      <c r="F612" s="9">
        <v>51665</v>
      </c>
      <c r="G612" s="23">
        <v>536902</v>
      </c>
      <c r="H612" s="22">
        <v>275061</v>
      </c>
      <c r="I612" s="9">
        <v>375678</v>
      </c>
      <c r="J612" s="23">
        <v>882769</v>
      </c>
    </row>
    <row r="613" spans="1:10" x14ac:dyDescent="0.35">
      <c r="A613" s="32" t="s">
        <v>620</v>
      </c>
      <c r="B613" s="22"/>
      <c r="C613" s="9"/>
      <c r="D613" s="23"/>
      <c r="E613" s="22">
        <v>11755</v>
      </c>
      <c r="F613" s="9">
        <v>11755</v>
      </c>
      <c r="G613" s="23">
        <v>11755</v>
      </c>
      <c r="H613" s="22">
        <v>265542</v>
      </c>
      <c r="I613" s="9">
        <v>280867</v>
      </c>
      <c r="J613" s="23">
        <v>295014</v>
      </c>
    </row>
    <row r="614" spans="1:10" x14ac:dyDescent="0.35">
      <c r="A614" s="32" t="s">
        <v>903</v>
      </c>
      <c r="B614" s="22"/>
      <c r="C614" s="9"/>
      <c r="D614" s="23"/>
      <c r="E614" s="22">
        <v>392702</v>
      </c>
      <c r="F614" s="9">
        <v>392702</v>
      </c>
      <c r="G614" s="23">
        <v>392702</v>
      </c>
      <c r="H614" s="22">
        <v>28160</v>
      </c>
      <c r="I614" s="9">
        <v>63444</v>
      </c>
      <c r="J614" s="23">
        <v>145825</v>
      </c>
    </row>
    <row r="615" spans="1:10" x14ac:dyDescent="0.35">
      <c r="A615" s="32" t="s">
        <v>623</v>
      </c>
      <c r="B615" s="22">
        <v>654</v>
      </c>
      <c r="C615" s="9">
        <v>654</v>
      </c>
      <c r="D615" s="23">
        <v>654</v>
      </c>
      <c r="E615" s="22">
        <v>1112</v>
      </c>
      <c r="F615" s="9">
        <v>1831</v>
      </c>
      <c r="G615" s="23">
        <v>2208</v>
      </c>
      <c r="H615" s="22">
        <v>24926</v>
      </c>
      <c r="I615" s="9">
        <v>53198</v>
      </c>
      <c r="J615" s="23">
        <v>110920</v>
      </c>
    </row>
    <row r="616" spans="1:10" x14ac:dyDescent="0.35">
      <c r="A616" s="32" t="s">
        <v>626</v>
      </c>
      <c r="B616" s="22"/>
      <c r="C616" s="9"/>
      <c r="D616" s="23"/>
      <c r="E616" s="22">
        <v>5552</v>
      </c>
      <c r="F616" s="9">
        <v>9622</v>
      </c>
      <c r="G616" s="23">
        <v>17696</v>
      </c>
      <c r="H616" s="22">
        <v>17058</v>
      </c>
      <c r="I616" s="9">
        <v>55014</v>
      </c>
      <c r="J616" s="23">
        <v>90052</v>
      </c>
    </row>
    <row r="617" spans="1:10" x14ac:dyDescent="0.35">
      <c r="A617" s="32" t="s">
        <v>629</v>
      </c>
      <c r="B617" s="22">
        <v>597</v>
      </c>
      <c r="C617" s="9">
        <v>597</v>
      </c>
      <c r="D617" s="23">
        <v>597</v>
      </c>
      <c r="E617" s="22">
        <v>105749</v>
      </c>
      <c r="F617" s="9">
        <v>105749</v>
      </c>
      <c r="G617" s="23">
        <v>105749</v>
      </c>
      <c r="H617" s="22">
        <v>13699</v>
      </c>
      <c r="I617" s="9">
        <v>97723</v>
      </c>
      <c r="J617" s="23">
        <v>110388</v>
      </c>
    </row>
    <row r="618" spans="1:10" x14ac:dyDescent="0.35">
      <c r="A618" s="32" t="s">
        <v>632</v>
      </c>
      <c r="B618" s="22">
        <v>8688</v>
      </c>
      <c r="C618" s="9">
        <v>9160</v>
      </c>
      <c r="D618" s="23">
        <v>9597</v>
      </c>
      <c r="E618" s="22">
        <v>8778</v>
      </c>
      <c r="F618" s="9">
        <v>15114</v>
      </c>
      <c r="G618" s="23">
        <v>17369</v>
      </c>
      <c r="H618" s="22">
        <v>120633</v>
      </c>
      <c r="I618" s="9">
        <v>503287</v>
      </c>
      <c r="J618" s="23">
        <v>874605</v>
      </c>
    </row>
    <row r="619" spans="1:10" x14ac:dyDescent="0.35">
      <c r="A619" s="32" t="s">
        <v>635</v>
      </c>
      <c r="B619" s="22">
        <v>605</v>
      </c>
      <c r="C619" s="9">
        <v>7284</v>
      </c>
      <c r="D619" s="23">
        <v>13449</v>
      </c>
      <c r="E619" s="22">
        <v>24657</v>
      </c>
      <c r="F619" s="9">
        <v>29216</v>
      </c>
      <c r="G619" s="23">
        <v>36494</v>
      </c>
      <c r="H619" s="22">
        <v>370891</v>
      </c>
      <c r="I619" s="9">
        <v>603045</v>
      </c>
      <c r="J619" s="23">
        <v>3385528</v>
      </c>
    </row>
    <row r="620" spans="1:10" x14ac:dyDescent="0.35">
      <c r="A620" s="32" t="s">
        <v>638</v>
      </c>
      <c r="B620" s="22"/>
      <c r="C620" s="9"/>
      <c r="D620" s="23"/>
      <c r="E620" s="22">
        <v>138214</v>
      </c>
      <c r="F620" s="9">
        <v>150601</v>
      </c>
      <c r="G620" s="23">
        <v>186627</v>
      </c>
      <c r="H620" s="22">
        <v>341945</v>
      </c>
      <c r="I620" s="9">
        <v>429081</v>
      </c>
      <c r="J620" s="23">
        <v>731347</v>
      </c>
    </row>
    <row r="621" spans="1:10" x14ac:dyDescent="0.35">
      <c r="A621" s="32" t="s">
        <v>641</v>
      </c>
      <c r="B621" s="22"/>
      <c r="C621" s="9"/>
      <c r="D621" s="23"/>
      <c r="E621" s="22"/>
      <c r="F621" s="9"/>
      <c r="G621" s="23"/>
      <c r="H621" s="22">
        <v>211489</v>
      </c>
      <c r="I621" s="9">
        <v>447364</v>
      </c>
      <c r="J621" s="23">
        <v>1356067</v>
      </c>
    </row>
    <row r="622" spans="1:10" x14ac:dyDescent="0.35">
      <c r="A622" s="32" t="s">
        <v>644</v>
      </c>
      <c r="B622" s="22"/>
      <c r="C622" s="9"/>
      <c r="D622" s="23"/>
      <c r="E622" s="22">
        <v>50283</v>
      </c>
      <c r="F622" s="9">
        <v>50725</v>
      </c>
      <c r="G622" s="23">
        <v>59313</v>
      </c>
      <c r="H622" s="22">
        <v>1623930</v>
      </c>
      <c r="I622" s="9">
        <v>3036453</v>
      </c>
      <c r="J622" s="23">
        <v>4979407</v>
      </c>
    </row>
    <row r="623" spans="1:10" x14ac:dyDescent="0.35">
      <c r="A623" s="32" t="s">
        <v>647</v>
      </c>
      <c r="B623" s="22">
        <v>13010</v>
      </c>
      <c r="C623" s="9">
        <v>13010</v>
      </c>
      <c r="D623" s="23">
        <v>13010</v>
      </c>
      <c r="E623" s="22">
        <v>16178</v>
      </c>
      <c r="F623" s="9">
        <v>28141</v>
      </c>
      <c r="G623" s="23">
        <v>38976</v>
      </c>
      <c r="H623" s="22">
        <v>34575</v>
      </c>
      <c r="I623" s="9">
        <v>1501814</v>
      </c>
      <c r="J623" s="23">
        <v>2328436</v>
      </c>
    </row>
    <row r="624" spans="1:10" x14ac:dyDescent="0.35">
      <c r="A624" s="32" t="s">
        <v>650</v>
      </c>
      <c r="B624" s="22">
        <v>4345</v>
      </c>
      <c r="C624" s="9">
        <v>4345</v>
      </c>
      <c r="D624" s="23">
        <v>4345</v>
      </c>
      <c r="E624" s="22">
        <v>13585</v>
      </c>
      <c r="F624" s="9">
        <v>24049</v>
      </c>
      <c r="G624" s="23">
        <v>33707</v>
      </c>
      <c r="H624" s="22">
        <v>35703</v>
      </c>
      <c r="I624" s="9">
        <v>67248</v>
      </c>
      <c r="J624" s="23">
        <v>99811</v>
      </c>
    </row>
    <row r="625" spans="1:10" x14ac:dyDescent="0.35">
      <c r="A625" s="32" t="s">
        <v>707</v>
      </c>
      <c r="B625" s="22"/>
      <c r="C625" s="9"/>
      <c r="D625" s="23"/>
      <c r="E625" s="22">
        <v>7706</v>
      </c>
      <c r="F625" s="9">
        <v>12495</v>
      </c>
      <c r="G625" s="23">
        <v>13792</v>
      </c>
      <c r="H625" s="22">
        <v>48532</v>
      </c>
      <c r="I625" s="9">
        <v>68150</v>
      </c>
      <c r="J625" s="23">
        <v>277726</v>
      </c>
    </row>
    <row r="626" spans="1:10" x14ac:dyDescent="0.35">
      <c r="A626" s="32" t="s">
        <v>653</v>
      </c>
      <c r="B626" s="22">
        <v>32261</v>
      </c>
      <c r="C626" s="9">
        <v>32261</v>
      </c>
      <c r="D626" s="23">
        <v>32261</v>
      </c>
      <c r="E626" s="22">
        <v>10315</v>
      </c>
      <c r="F626" s="9">
        <v>14187</v>
      </c>
      <c r="G626" s="23">
        <v>26733</v>
      </c>
      <c r="H626" s="22">
        <v>452082</v>
      </c>
      <c r="I626" s="9">
        <v>1351489</v>
      </c>
      <c r="J626" s="23">
        <v>3171744</v>
      </c>
    </row>
    <row r="627" spans="1:10" x14ac:dyDescent="0.35">
      <c r="A627" s="32" t="s">
        <v>656</v>
      </c>
      <c r="B627" s="22">
        <v>9678</v>
      </c>
      <c r="C627" s="9">
        <v>9678</v>
      </c>
      <c r="D627" s="23">
        <v>9678</v>
      </c>
      <c r="E627" s="22">
        <v>25626</v>
      </c>
      <c r="F627" s="9">
        <v>36214</v>
      </c>
      <c r="G627" s="23">
        <v>44911</v>
      </c>
      <c r="H627" s="22">
        <v>82041</v>
      </c>
      <c r="I627" s="9">
        <v>827359</v>
      </c>
      <c r="J627" s="23">
        <v>1717883</v>
      </c>
    </row>
    <row r="628" spans="1:10" x14ac:dyDescent="0.35">
      <c r="A628" s="32" t="s">
        <v>659</v>
      </c>
      <c r="B628" s="22">
        <v>3571</v>
      </c>
      <c r="C628" s="9">
        <v>4291</v>
      </c>
      <c r="D628" s="23">
        <v>4955</v>
      </c>
      <c r="E628" s="22">
        <v>5746</v>
      </c>
      <c r="F628" s="9">
        <v>5875</v>
      </c>
      <c r="G628" s="23">
        <v>6661</v>
      </c>
      <c r="H628" s="22">
        <v>331406</v>
      </c>
      <c r="I628" s="9">
        <v>512647</v>
      </c>
      <c r="J628" s="23">
        <v>899611</v>
      </c>
    </row>
    <row r="629" spans="1:10" x14ac:dyDescent="0.35">
      <c r="A629" s="32" t="s">
        <v>662</v>
      </c>
      <c r="B629" s="22">
        <v>29959</v>
      </c>
      <c r="C629" s="9">
        <v>37622</v>
      </c>
      <c r="D629" s="23">
        <v>44696</v>
      </c>
      <c r="E629" s="22">
        <v>71303</v>
      </c>
      <c r="F629" s="9">
        <v>87263</v>
      </c>
      <c r="G629" s="23">
        <v>210960</v>
      </c>
      <c r="H629" s="22">
        <v>723869</v>
      </c>
      <c r="I629" s="9">
        <v>2596495</v>
      </c>
      <c r="J629" s="23">
        <v>3119401</v>
      </c>
    </row>
    <row r="630" spans="1:10" x14ac:dyDescent="0.35">
      <c r="A630" s="32" t="s">
        <v>665</v>
      </c>
      <c r="B630" s="22">
        <v>7991</v>
      </c>
      <c r="C630" s="9">
        <v>7991</v>
      </c>
      <c r="D630" s="23">
        <v>7991</v>
      </c>
      <c r="E630" s="22">
        <v>15216</v>
      </c>
      <c r="F630" s="9">
        <v>15216</v>
      </c>
      <c r="G630" s="23">
        <v>15216</v>
      </c>
      <c r="H630" s="22">
        <v>17087</v>
      </c>
      <c r="I630" s="9">
        <v>51449</v>
      </c>
      <c r="J630" s="23">
        <v>94829</v>
      </c>
    </row>
    <row r="631" spans="1:10" x14ac:dyDescent="0.35">
      <c r="A631" s="32" t="s">
        <v>668</v>
      </c>
      <c r="B631" s="22">
        <v>13160</v>
      </c>
      <c r="C631" s="9">
        <v>13160</v>
      </c>
      <c r="D631" s="23">
        <v>13160</v>
      </c>
      <c r="E631" s="22">
        <v>48513</v>
      </c>
      <c r="F631" s="9">
        <v>74113</v>
      </c>
      <c r="G631" s="23">
        <v>848002</v>
      </c>
      <c r="H631" s="22">
        <v>1134685</v>
      </c>
      <c r="I631" s="9">
        <v>2986031</v>
      </c>
      <c r="J631" s="23">
        <v>3544904</v>
      </c>
    </row>
    <row r="632" spans="1:10" x14ac:dyDescent="0.35">
      <c r="A632" s="32" t="s">
        <v>710</v>
      </c>
      <c r="B632" s="22"/>
      <c r="C632" s="9"/>
      <c r="D632" s="23"/>
      <c r="E632" s="22">
        <v>5475</v>
      </c>
      <c r="F632" s="9">
        <v>6300</v>
      </c>
      <c r="G632" s="23">
        <v>7062</v>
      </c>
      <c r="H632" s="22">
        <v>331175</v>
      </c>
      <c r="I632" s="9">
        <v>375967</v>
      </c>
      <c r="J632" s="23">
        <v>408748</v>
      </c>
    </row>
    <row r="633" spans="1:10" x14ac:dyDescent="0.35">
      <c r="A633" s="32" t="s">
        <v>1292</v>
      </c>
      <c r="B633" s="22"/>
      <c r="C633" s="9"/>
      <c r="D633" s="23"/>
      <c r="E633" s="22"/>
      <c r="F633" s="9"/>
      <c r="G633" s="23"/>
      <c r="H633" s="22"/>
      <c r="I633" s="9"/>
      <c r="J633" s="23"/>
    </row>
    <row r="634" spans="1:10" x14ac:dyDescent="0.35">
      <c r="A634" s="32" t="s">
        <v>1184</v>
      </c>
      <c r="B634" s="22"/>
      <c r="C634" s="9"/>
      <c r="D634" s="23"/>
      <c r="E634" s="22"/>
      <c r="F634" s="9"/>
      <c r="G634" s="23"/>
      <c r="H634" s="22"/>
      <c r="I634" s="9"/>
      <c r="J634" s="23"/>
    </row>
    <row r="635" spans="1:10" x14ac:dyDescent="0.35">
      <c r="A635" s="32" t="s">
        <v>1486</v>
      </c>
      <c r="B635" s="22"/>
      <c r="C635" s="9"/>
      <c r="D635" s="23"/>
      <c r="E635" s="22"/>
      <c r="F635" s="9"/>
      <c r="G635" s="23"/>
      <c r="H635" s="22"/>
      <c r="I635" s="9"/>
      <c r="J635" s="23"/>
    </row>
    <row r="636" spans="1:10" ht="15" thickBot="1" x14ac:dyDescent="0.4">
      <c r="A636" s="42" t="s">
        <v>906</v>
      </c>
      <c r="B636" s="38">
        <v>1221257</v>
      </c>
      <c r="C636" s="39">
        <v>2669353</v>
      </c>
      <c r="D636" s="40">
        <v>4006056</v>
      </c>
      <c r="E636" s="22">
        <v>1521365</v>
      </c>
      <c r="F636" s="9">
        <v>2136706</v>
      </c>
      <c r="G636" s="23">
        <v>2734221</v>
      </c>
      <c r="H636" s="22">
        <v>7548285</v>
      </c>
      <c r="I636" s="9">
        <v>14983989</v>
      </c>
      <c r="J636" s="23">
        <v>107631750</v>
      </c>
    </row>
    <row r="637" spans="1:10" ht="15" thickBot="1" x14ac:dyDescent="0.4">
      <c r="A637" s="37"/>
      <c r="B637" s="38"/>
      <c r="C637" s="39"/>
      <c r="D637" s="40"/>
      <c r="E637" s="38"/>
      <c r="F637" s="39"/>
      <c r="G637" s="40"/>
      <c r="H637" s="38"/>
      <c r="I637" s="39"/>
      <c r="J637" s="4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401DC-5E4A-46B5-86DB-EEE4C0F31BF5}">
  <dimension ref="A1:Y637"/>
  <sheetViews>
    <sheetView workbookViewId="0"/>
  </sheetViews>
  <sheetFormatPr defaultRowHeight="14.5" x14ac:dyDescent="0.35"/>
  <cols>
    <col min="1" max="1" width="69.7265625" customWidth="1"/>
    <col min="2" max="2" width="26.1796875" bestFit="1" customWidth="1"/>
    <col min="3" max="3" width="30.36328125" bestFit="1" customWidth="1"/>
    <col min="4" max="4" width="24.36328125" bestFit="1" customWidth="1"/>
    <col min="5" max="5" width="26.1796875" bestFit="1" customWidth="1"/>
    <col min="6" max="6" width="30.36328125" bestFit="1" customWidth="1"/>
    <col min="7" max="7" width="24.36328125" bestFit="1" customWidth="1"/>
    <col min="8" max="8" width="26.1796875" bestFit="1" customWidth="1"/>
    <col min="9" max="9" width="30.36328125" bestFit="1" customWidth="1"/>
    <col min="10" max="10" width="24.36328125" bestFit="1" customWidth="1"/>
    <col min="11" max="11" width="26.1796875" bestFit="1" customWidth="1"/>
    <col min="12" max="12" width="30.36328125" bestFit="1" customWidth="1"/>
    <col min="13" max="13" width="24.36328125" bestFit="1" customWidth="1"/>
    <col min="14" max="14" width="26.1796875" bestFit="1" customWidth="1"/>
    <col min="15" max="15" width="30.36328125" bestFit="1" customWidth="1"/>
    <col min="16" max="16" width="24.36328125" bestFit="1" customWidth="1"/>
    <col min="17" max="17" width="26.1796875" bestFit="1" customWidth="1"/>
    <col min="18" max="18" width="30.36328125" bestFit="1" customWidth="1"/>
    <col min="19" max="19" width="24.36328125" bestFit="1" customWidth="1"/>
    <col min="20" max="20" width="26.1796875" bestFit="1" customWidth="1"/>
    <col min="21" max="21" width="30.36328125" bestFit="1" customWidth="1"/>
    <col min="22" max="22" width="24.36328125" bestFit="1" customWidth="1"/>
    <col min="23" max="23" width="26.1796875" bestFit="1" customWidth="1"/>
    <col min="24" max="24" width="30.36328125" bestFit="1" customWidth="1"/>
    <col min="25" max="25" width="24.36328125" bestFit="1" customWidth="1"/>
  </cols>
  <sheetData>
    <row r="1" spans="1:25" ht="15" thickBot="1" x14ac:dyDescent="0.4">
      <c r="A1" s="28" t="s">
        <v>0</v>
      </c>
      <c r="B1" s="43" t="s">
        <v>1870</v>
      </c>
      <c r="C1" s="43"/>
      <c r="D1" s="44"/>
      <c r="E1" s="9" t="s">
        <v>1870</v>
      </c>
      <c r="F1" s="9"/>
      <c r="G1" s="9"/>
      <c r="H1" s="9" t="s">
        <v>1870</v>
      </c>
      <c r="I1" s="9"/>
      <c r="J1" s="9"/>
      <c r="K1" s="9" t="s">
        <v>1870</v>
      </c>
      <c r="L1" s="9"/>
      <c r="M1" s="9"/>
      <c r="N1" s="9" t="s">
        <v>1870</v>
      </c>
      <c r="O1" s="9"/>
      <c r="P1" s="9"/>
      <c r="Q1" s="9" t="s">
        <v>1870</v>
      </c>
      <c r="R1" s="9"/>
      <c r="S1" s="9"/>
      <c r="T1" s="9" t="s">
        <v>1870</v>
      </c>
      <c r="U1" s="9"/>
      <c r="V1" s="9"/>
      <c r="W1" s="9" t="s">
        <v>1870</v>
      </c>
      <c r="X1" s="9"/>
      <c r="Y1" s="9"/>
    </row>
    <row r="2" spans="1:25" x14ac:dyDescent="0.35">
      <c r="A2" s="29" t="s">
        <v>1</v>
      </c>
      <c r="B2" s="14" t="s">
        <v>1871</v>
      </c>
      <c r="C2" s="15"/>
      <c r="D2" s="16"/>
      <c r="E2" s="14" t="s">
        <v>1521</v>
      </c>
      <c r="F2" s="15"/>
      <c r="G2" s="16"/>
      <c r="H2" s="14" t="s">
        <v>1561</v>
      </c>
      <c r="I2" s="15"/>
      <c r="J2" s="16"/>
      <c r="K2" s="14" t="s">
        <v>1660</v>
      </c>
      <c r="L2" s="15"/>
      <c r="M2" s="16"/>
      <c r="N2" s="14" t="s">
        <v>1810</v>
      </c>
      <c r="O2" s="15"/>
      <c r="P2" s="16"/>
      <c r="Q2" s="14" t="s">
        <v>1887</v>
      </c>
      <c r="R2" s="15"/>
      <c r="S2" s="16"/>
      <c r="T2" s="14" t="s">
        <v>1888</v>
      </c>
      <c r="U2" s="15"/>
      <c r="V2" s="16"/>
      <c r="W2" s="14" t="s">
        <v>1893</v>
      </c>
      <c r="X2" s="15"/>
      <c r="Y2" s="16"/>
    </row>
    <row r="3" spans="1:25" x14ac:dyDescent="0.35">
      <c r="A3" s="30" t="s">
        <v>1905</v>
      </c>
      <c r="B3" s="17" t="s">
        <v>1901</v>
      </c>
      <c r="C3" s="18" t="s">
        <v>1904</v>
      </c>
      <c r="D3" s="19" t="s">
        <v>1902</v>
      </c>
      <c r="E3" s="17" t="s">
        <v>1901</v>
      </c>
      <c r="F3" s="18" t="s">
        <v>1904</v>
      </c>
      <c r="G3" s="19" t="s">
        <v>1902</v>
      </c>
      <c r="H3" s="17" t="s">
        <v>1901</v>
      </c>
      <c r="I3" s="18" t="s">
        <v>1904</v>
      </c>
      <c r="J3" s="19" t="s">
        <v>1902</v>
      </c>
      <c r="K3" s="17" t="s">
        <v>1901</v>
      </c>
      <c r="L3" s="18" t="s">
        <v>1904</v>
      </c>
      <c r="M3" s="19" t="s">
        <v>1902</v>
      </c>
      <c r="N3" s="17" t="s">
        <v>1901</v>
      </c>
      <c r="O3" s="18" t="s">
        <v>1904</v>
      </c>
      <c r="P3" s="19" t="s">
        <v>1902</v>
      </c>
      <c r="Q3" s="17" t="s">
        <v>1901</v>
      </c>
      <c r="R3" s="18" t="s">
        <v>1904</v>
      </c>
      <c r="S3" s="19" t="s">
        <v>1902</v>
      </c>
      <c r="T3" s="17" t="s">
        <v>1901</v>
      </c>
      <c r="U3" s="18" t="s">
        <v>1904</v>
      </c>
      <c r="V3" s="19" t="s">
        <v>1902</v>
      </c>
      <c r="W3" s="17" t="s">
        <v>1901</v>
      </c>
      <c r="X3" s="18" t="s">
        <v>1904</v>
      </c>
      <c r="Y3" s="19" t="s">
        <v>1902</v>
      </c>
    </row>
    <row r="4" spans="1:25" x14ac:dyDescent="0.35">
      <c r="A4" s="31" t="s">
        <v>10</v>
      </c>
      <c r="B4" s="20">
        <f t="shared" ref="B4:Y4" si="0">SUM(B5,B114,B61)</f>
        <v>395689</v>
      </c>
      <c r="C4" s="13">
        <f t="shared" si="0"/>
        <v>411372</v>
      </c>
      <c r="D4" s="21">
        <f t="shared" si="0"/>
        <v>449099</v>
      </c>
      <c r="E4" s="20">
        <f t="shared" si="0"/>
        <v>0</v>
      </c>
      <c r="F4" s="13">
        <f t="shared" si="0"/>
        <v>0</v>
      </c>
      <c r="G4" s="21">
        <f t="shared" si="0"/>
        <v>0</v>
      </c>
      <c r="H4" s="20">
        <f t="shared" si="0"/>
        <v>0</v>
      </c>
      <c r="I4" s="13">
        <f t="shared" si="0"/>
        <v>0</v>
      </c>
      <c r="J4" s="21">
        <f t="shared" si="0"/>
        <v>0</v>
      </c>
      <c r="K4" s="20">
        <f t="shared" si="0"/>
        <v>2267297</v>
      </c>
      <c r="L4" s="13">
        <f t="shared" si="0"/>
        <v>2695291</v>
      </c>
      <c r="M4" s="21">
        <f t="shared" si="0"/>
        <v>2888721</v>
      </c>
      <c r="N4" s="20">
        <f t="shared" si="0"/>
        <v>2877873</v>
      </c>
      <c r="O4" s="13">
        <f t="shared" si="0"/>
        <v>3087311</v>
      </c>
      <c r="P4" s="21">
        <f t="shared" si="0"/>
        <v>3447096</v>
      </c>
      <c r="Q4" s="20">
        <f t="shared" si="0"/>
        <v>15324786</v>
      </c>
      <c r="R4" s="13">
        <f t="shared" si="0"/>
        <v>16513783</v>
      </c>
      <c r="S4" s="21">
        <f t="shared" si="0"/>
        <v>17284094</v>
      </c>
      <c r="T4" s="20">
        <f t="shared" si="0"/>
        <v>13663609</v>
      </c>
      <c r="U4" s="13">
        <f t="shared" si="0"/>
        <v>16684884</v>
      </c>
      <c r="V4" s="21">
        <f t="shared" si="0"/>
        <v>66578330</v>
      </c>
      <c r="W4" s="20">
        <f t="shared" si="0"/>
        <v>1333150</v>
      </c>
      <c r="X4" s="13">
        <f t="shared" si="0"/>
        <v>1482225</v>
      </c>
      <c r="Y4" s="21">
        <f t="shared" si="0"/>
        <v>1633058</v>
      </c>
    </row>
    <row r="5" spans="1:25" x14ac:dyDescent="0.35">
      <c r="A5" s="31" t="s">
        <v>11</v>
      </c>
      <c r="B5" s="20">
        <f t="shared" ref="B5:Y5" si="1">SUM(B6:B60)</f>
        <v>293492</v>
      </c>
      <c r="C5" s="13">
        <f t="shared" si="1"/>
        <v>297883</v>
      </c>
      <c r="D5" s="21">
        <f t="shared" si="1"/>
        <v>300196</v>
      </c>
      <c r="E5" s="20">
        <f t="shared" si="1"/>
        <v>0</v>
      </c>
      <c r="F5" s="13">
        <f t="shared" si="1"/>
        <v>0</v>
      </c>
      <c r="G5" s="21">
        <f t="shared" si="1"/>
        <v>0</v>
      </c>
      <c r="H5" s="20">
        <f t="shared" si="1"/>
        <v>0</v>
      </c>
      <c r="I5" s="13">
        <f t="shared" si="1"/>
        <v>0</v>
      </c>
      <c r="J5" s="21">
        <f t="shared" si="1"/>
        <v>0</v>
      </c>
      <c r="K5" s="20">
        <f t="shared" si="1"/>
        <v>1870107</v>
      </c>
      <c r="L5" s="13">
        <f t="shared" si="1"/>
        <v>2178804</v>
      </c>
      <c r="M5" s="21">
        <f t="shared" si="1"/>
        <v>2291772</v>
      </c>
      <c r="N5" s="20">
        <f t="shared" si="1"/>
        <v>2129549</v>
      </c>
      <c r="O5" s="13">
        <f t="shared" si="1"/>
        <v>2208555</v>
      </c>
      <c r="P5" s="21">
        <f t="shared" si="1"/>
        <v>2426873</v>
      </c>
      <c r="Q5" s="20">
        <f t="shared" si="1"/>
        <v>947978</v>
      </c>
      <c r="R5" s="13">
        <f t="shared" si="1"/>
        <v>1146201</v>
      </c>
      <c r="S5" s="21">
        <f t="shared" si="1"/>
        <v>1274410</v>
      </c>
      <c r="T5" s="20">
        <f t="shared" si="1"/>
        <v>1053575</v>
      </c>
      <c r="U5" s="13">
        <f t="shared" si="1"/>
        <v>1478473</v>
      </c>
      <c r="V5" s="21">
        <f t="shared" si="1"/>
        <v>42686944</v>
      </c>
      <c r="W5" s="20">
        <f t="shared" si="1"/>
        <v>1009432</v>
      </c>
      <c r="X5" s="13">
        <f t="shared" si="1"/>
        <v>1087886</v>
      </c>
      <c r="Y5" s="21">
        <f t="shared" si="1"/>
        <v>1144375</v>
      </c>
    </row>
    <row r="6" spans="1:25" x14ac:dyDescent="0.35">
      <c r="A6" s="32" t="s">
        <v>14</v>
      </c>
      <c r="B6" s="22">
        <v>287663</v>
      </c>
      <c r="C6" s="9">
        <v>292054</v>
      </c>
      <c r="D6" s="23">
        <v>294367</v>
      </c>
      <c r="E6" s="22"/>
      <c r="F6" s="9"/>
      <c r="G6" s="23"/>
      <c r="H6" s="22"/>
      <c r="I6" s="9"/>
      <c r="J6" s="23"/>
      <c r="K6" s="22">
        <v>261791</v>
      </c>
      <c r="L6" s="9">
        <v>277270</v>
      </c>
      <c r="M6" s="23">
        <v>295799</v>
      </c>
      <c r="N6" s="22">
        <v>328821</v>
      </c>
      <c r="O6" s="9">
        <v>349286</v>
      </c>
      <c r="P6" s="23">
        <v>464923</v>
      </c>
      <c r="Q6" s="22">
        <v>268250</v>
      </c>
      <c r="R6" s="9">
        <v>292209</v>
      </c>
      <c r="S6" s="23">
        <v>328247</v>
      </c>
      <c r="T6" s="22">
        <v>422589</v>
      </c>
      <c r="U6" s="9">
        <v>559436</v>
      </c>
      <c r="V6" s="23">
        <v>3061405</v>
      </c>
      <c r="W6" s="22">
        <v>261329</v>
      </c>
      <c r="X6" s="9">
        <v>277983</v>
      </c>
      <c r="Y6" s="23">
        <v>287496</v>
      </c>
    </row>
    <row r="7" spans="1:25" x14ac:dyDescent="0.35">
      <c r="A7" s="32" t="s">
        <v>1663</v>
      </c>
      <c r="B7" s="22"/>
      <c r="C7" s="9"/>
      <c r="D7" s="23"/>
      <c r="E7" s="22"/>
      <c r="F7" s="9"/>
      <c r="G7" s="23"/>
      <c r="H7" s="22"/>
      <c r="I7" s="9"/>
      <c r="J7" s="23"/>
      <c r="K7" s="22"/>
      <c r="L7" s="9"/>
      <c r="M7" s="23"/>
      <c r="N7" s="22"/>
      <c r="O7" s="9"/>
      <c r="P7" s="23"/>
      <c r="Q7" s="22"/>
      <c r="R7" s="9"/>
      <c r="S7" s="23"/>
      <c r="T7" s="22"/>
      <c r="U7" s="9"/>
      <c r="V7" s="23"/>
      <c r="W7" s="22"/>
      <c r="X7" s="9"/>
      <c r="Y7" s="23"/>
    </row>
    <row r="8" spans="1:25" x14ac:dyDescent="0.35">
      <c r="A8" s="32" t="s">
        <v>17</v>
      </c>
      <c r="B8" s="22"/>
      <c r="C8" s="9"/>
      <c r="D8" s="23"/>
      <c r="E8" s="22"/>
      <c r="F8" s="9"/>
      <c r="G8" s="23"/>
      <c r="H8" s="22"/>
      <c r="I8" s="9"/>
      <c r="J8" s="23"/>
      <c r="K8" s="22">
        <v>178368</v>
      </c>
      <c r="L8" s="9">
        <v>198845</v>
      </c>
      <c r="M8" s="23">
        <v>223862</v>
      </c>
      <c r="N8" s="22">
        <v>203994</v>
      </c>
      <c r="O8" s="9">
        <v>213053</v>
      </c>
      <c r="P8" s="23">
        <v>218328</v>
      </c>
      <c r="Q8" s="22">
        <v>156238</v>
      </c>
      <c r="R8" s="9">
        <v>171360</v>
      </c>
      <c r="S8" s="23">
        <v>202827</v>
      </c>
      <c r="T8" s="22">
        <v>135807</v>
      </c>
      <c r="U8" s="9">
        <v>165829</v>
      </c>
      <c r="V8" s="23">
        <v>776249</v>
      </c>
      <c r="W8" s="22">
        <v>187031</v>
      </c>
      <c r="X8" s="9">
        <v>213513</v>
      </c>
      <c r="Y8" s="23">
        <v>228745</v>
      </c>
    </row>
    <row r="9" spans="1:25" x14ac:dyDescent="0.35">
      <c r="A9" s="32" t="s">
        <v>20</v>
      </c>
      <c r="B9" s="22">
        <v>1000</v>
      </c>
      <c r="C9" s="9">
        <v>1000</v>
      </c>
      <c r="D9" s="23">
        <v>1000</v>
      </c>
      <c r="E9" s="22"/>
      <c r="F9" s="9"/>
      <c r="G9" s="23"/>
      <c r="H9" s="22"/>
      <c r="I9" s="9"/>
      <c r="J9" s="23"/>
      <c r="K9" s="22">
        <v>2260</v>
      </c>
      <c r="L9" s="9">
        <v>3152</v>
      </c>
      <c r="M9" s="23">
        <v>7534</v>
      </c>
      <c r="N9" s="22">
        <v>5333</v>
      </c>
      <c r="O9" s="9">
        <v>7539</v>
      </c>
      <c r="P9" s="23">
        <v>11666</v>
      </c>
      <c r="Q9" s="22">
        <v>3969</v>
      </c>
      <c r="R9" s="9">
        <v>8208</v>
      </c>
      <c r="S9" s="23">
        <v>11113</v>
      </c>
      <c r="T9" s="22">
        <v>6130</v>
      </c>
      <c r="U9" s="9">
        <v>36872</v>
      </c>
      <c r="V9" s="23">
        <v>680680</v>
      </c>
      <c r="W9" s="22">
        <v>3157</v>
      </c>
      <c r="X9" s="9">
        <v>6335</v>
      </c>
      <c r="Y9" s="23">
        <v>11366</v>
      </c>
    </row>
    <row r="10" spans="1:25" x14ac:dyDescent="0.35">
      <c r="A10" s="32" t="s">
        <v>23</v>
      </c>
      <c r="B10" s="22"/>
      <c r="C10" s="9"/>
      <c r="D10" s="23"/>
      <c r="E10" s="22"/>
      <c r="F10" s="9"/>
      <c r="G10" s="23"/>
      <c r="H10" s="22"/>
      <c r="I10" s="9"/>
      <c r="J10" s="23"/>
      <c r="K10" s="22">
        <v>71041</v>
      </c>
      <c r="L10" s="9">
        <v>74010</v>
      </c>
      <c r="M10" s="23">
        <v>77092</v>
      </c>
      <c r="N10" s="22">
        <v>71043</v>
      </c>
      <c r="O10" s="9">
        <v>77796</v>
      </c>
      <c r="P10" s="23">
        <v>85335</v>
      </c>
      <c r="Q10" s="22">
        <v>69895</v>
      </c>
      <c r="R10" s="9">
        <v>78114</v>
      </c>
      <c r="S10" s="23">
        <v>80092</v>
      </c>
      <c r="T10" s="22">
        <v>61823</v>
      </c>
      <c r="U10" s="9">
        <v>63620</v>
      </c>
      <c r="V10" s="23">
        <v>1456512</v>
      </c>
      <c r="W10" s="22">
        <v>62068</v>
      </c>
      <c r="X10" s="9">
        <v>74542</v>
      </c>
      <c r="Y10" s="23">
        <v>81104</v>
      </c>
    </row>
    <row r="11" spans="1:25" x14ac:dyDescent="0.35">
      <c r="A11" s="32" t="s">
        <v>26</v>
      </c>
      <c r="B11" s="22">
        <v>414</v>
      </c>
      <c r="C11" s="9">
        <v>414</v>
      </c>
      <c r="D11" s="23">
        <v>414</v>
      </c>
      <c r="E11" s="22"/>
      <c r="F11" s="9"/>
      <c r="G11" s="23"/>
      <c r="H11" s="22"/>
      <c r="I11" s="9"/>
      <c r="J11" s="23"/>
      <c r="K11" s="22">
        <v>428352</v>
      </c>
      <c r="L11" s="9">
        <v>449919</v>
      </c>
      <c r="M11" s="23">
        <v>483197</v>
      </c>
      <c r="N11" s="22">
        <v>409831</v>
      </c>
      <c r="O11" s="9">
        <v>421847</v>
      </c>
      <c r="P11" s="23">
        <v>459853</v>
      </c>
      <c r="Q11" s="22">
        <v>383503</v>
      </c>
      <c r="R11" s="9">
        <v>512747</v>
      </c>
      <c r="S11" s="23">
        <v>560134</v>
      </c>
      <c r="T11" s="22">
        <v>291487</v>
      </c>
      <c r="U11" s="9">
        <v>397765</v>
      </c>
      <c r="V11" s="23">
        <v>36281165</v>
      </c>
      <c r="W11" s="22">
        <v>485038</v>
      </c>
      <c r="X11" s="9">
        <v>501525</v>
      </c>
      <c r="Y11" s="23">
        <v>519571</v>
      </c>
    </row>
    <row r="12" spans="1:25" x14ac:dyDescent="0.35">
      <c r="A12" s="32" t="s">
        <v>715</v>
      </c>
      <c r="B12" s="22"/>
      <c r="C12" s="9"/>
      <c r="D12" s="23"/>
      <c r="E12" s="22"/>
      <c r="F12" s="9"/>
      <c r="G12" s="23"/>
      <c r="H12" s="22"/>
      <c r="I12" s="9"/>
      <c r="J12" s="23"/>
      <c r="K12" s="22">
        <v>5543</v>
      </c>
      <c r="L12" s="9">
        <v>9001</v>
      </c>
      <c r="M12" s="23">
        <v>9395</v>
      </c>
      <c r="N12" s="22">
        <v>4769</v>
      </c>
      <c r="O12" s="9">
        <v>4916</v>
      </c>
      <c r="P12" s="23">
        <v>5768</v>
      </c>
      <c r="Q12" s="22">
        <v>16641</v>
      </c>
      <c r="R12" s="9">
        <v>16988</v>
      </c>
      <c r="S12" s="23">
        <v>17536</v>
      </c>
      <c r="T12" s="22">
        <v>4238</v>
      </c>
      <c r="U12" s="9">
        <v>4238</v>
      </c>
      <c r="V12" s="23">
        <v>4238</v>
      </c>
      <c r="W12" s="22">
        <v>3795</v>
      </c>
      <c r="X12" s="9">
        <v>5968</v>
      </c>
      <c r="Y12" s="23">
        <v>7165</v>
      </c>
    </row>
    <row r="13" spans="1:25" x14ac:dyDescent="0.35">
      <c r="A13" s="32" t="s">
        <v>29</v>
      </c>
      <c r="B13" s="22"/>
      <c r="C13" s="9"/>
      <c r="D13" s="23"/>
      <c r="E13" s="22"/>
      <c r="F13" s="9"/>
      <c r="G13" s="23"/>
      <c r="H13" s="22"/>
      <c r="I13" s="9"/>
      <c r="J13" s="23"/>
      <c r="K13" s="22">
        <v>5967</v>
      </c>
      <c r="L13" s="9">
        <v>6515</v>
      </c>
      <c r="M13" s="23">
        <v>7350</v>
      </c>
      <c r="N13" s="22">
        <v>4784</v>
      </c>
      <c r="O13" s="9">
        <v>5988</v>
      </c>
      <c r="P13" s="23">
        <v>15030</v>
      </c>
      <c r="Q13" s="22">
        <v>6826</v>
      </c>
      <c r="R13" s="9">
        <v>7816</v>
      </c>
      <c r="S13" s="23">
        <v>9070</v>
      </c>
      <c r="T13" s="22">
        <v>80242</v>
      </c>
      <c r="U13" s="9">
        <v>199454</v>
      </c>
      <c r="V13" s="23">
        <v>375436</v>
      </c>
      <c r="W13" s="22">
        <v>6396</v>
      </c>
      <c r="X13" s="9">
        <v>7402</v>
      </c>
      <c r="Y13" s="23">
        <v>8310</v>
      </c>
    </row>
    <row r="14" spans="1:25" x14ac:dyDescent="0.35">
      <c r="A14" s="32" t="s">
        <v>718</v>
      </c>
      <c r="B14" s="22"/>
      <c r="C14" s="9"/>
      <c r="D14" s="23"/>
      <c r="E14" s="22"/>
      <c r="F14" s="9"/>
      <c r="G14" s="23"/>
      <c r="H14" s="22"/>
      <c r="I14" s="9"/>
      <c r="J14" s="23"/>
      <c r="K14" s="22"/>
      <c r="L14" s="9"/>
      <c r="M14" s="23"/>
      <c r="N14" s="22"/>
      <c r="O14" s="9"/>
      <c r="P14" s="23"/>
      <c r="Q14" s="22"/>
      <c r="R14" s="9"/>
      <c r="S14" s="23"/>
      <c r="T14" s="22"/>
      <c r="U14" s="9"/>
      <c r="V14" s="23"/>
      <c r="W14" s="22"/>
      <c r="X14" s="9"/>
      <c r="Y14" s="23"/>
    </row>
    <row r="15" spans="1:25" x14ac:dyDescent="0.35">
      <c r="A15" s="32" t="s">
        <v>1017</v>
      </c>
      <c r="B15" s="22"/>
      <c r="C15" s="9"/>
      <c r="D15" s="23"/>
      <c r="E15" s="22"/>
      <c r="F15" s="9"/>
      <c r="G15" s="23"/>
      <c r="H15" s="22"/>
      <c r="I15" s="9"/>
      <c r="J15" s="23"/>
      <c r="K15" s="22"/>
      <c r="L15" s="9"/>
      <c r="M15" s="23"/>
      <c r="N15" s="22"/>
      <c r="O15" s="9"/>
      <c r="P15" s="23"/>
      <c r="Q15" s="22"/>
      <c r="R15" s="9"/>
      <c r="S15" s="23"/>
      <c r="T15" s="22"/>
      <c r="U15" s="9"/>
      <c r="V15" s="23"/>
      <c r="W15" s="22"/>
      <c r="X15" s="9"/>
      <c r="Y15" s="23"/>
    </row>
    <row r="16" spans="1:25" x14ac:dyDescent="0.35">
      <c r="A16" s="32" t="s">
        <v>721</v>
      </c>
      <c r="B16" s="22"/>
      <c r="C16" s="9"/>
      <c r="D16" s="23"/>
      <c r="E16" s="22"/>
      <c r="F16" s="9"/>
      <c r="G16" s="23"/>
      <c r="H16" s="22"/>
      <c r="I16" s="9"/>
      <c r="J16" s="23"/>
      <c r="K16" s="22"/>
      <c r="L16" s="9"/>
      <c r="M16" s="23"/>
      <c r="N16" s="22"/>
      <c r="O16" s="9"/>
      <c r="P16" s="23"/>
      <c r="Q16" s="22"/>
      <c r="R16" s="9"/>
      <c r="S16" s="23"/>
      <c r="T16" s="22"/>
      <c r="U16" s="9"/>
      <c r="V16" s="23"/>
      <c r="W16" s="22"/>
      <c r="X16" s="9"/>
      <c r="Y16" s="23"/>
    </row>
    <row r="17" spans="1:25" x14ac:dyDescent="0.35">
      <c r="A17" s="32" t="s">
        <v>910</v>
      </c>
      <c r="B17" s="22">
        <v>4415</v>
      </c>
      <c r="C17" s="9">
        <v>4415</v>
      </c>
      <c r="D17" s="23">
        <v>4415</v>
      </c>
      <c r="E17" s="22"/>
      <c r="F17" s="9"/>
      <c r="G17" s="23"/>
      <c r="H17" s="22"/>
      <c r="I17" s="9"/>
      <c r="J17" s="23"/>
      <c r="K17" s="22">
        <v>77418</v>
      </c>
      <c r="L17" s="9">
        <v>80959</v>
      </c>
      <c r="M17" s="23">
        <v>84228</v>
      </c>
      <c r="N17" s="22">
        <v>51799</v>
      </c>
      <c r="O17" s="9">
        <v>51799</v>
      </c>
      <c r="P17" s="23">
        <v>51799</v>
      </c>
      <c r="Q17" s="22">
        <v>42656</v>
      </c>
      <c r="R17" s="9">
        <v>58759</v>
      </c>
      <c r="S17" s="23">
        <v>65391</v>
      </c>
      <c r="T17" s="22">
        <v>51259</v>
      </c>
      <c r="U17" s="9">
        <v>51259</v>
      </c>
      <c r="V17" s="23">
        <v>51259</v>
      </c>
      <c r="W17" s="22">
        <v>618</v>
      </c>
      <c r="X17" s="9">
        <v>618</v>
      </c>
      <c r="Y17" s="23">
        <v>618</v>
      </c>
    </row>
    <row r="18" spans="1:25" x14ac:dyDescent="0.35">
      <c r="A18" s="32" t="s">
        <v>1666</v>
      </c>
      <c r="B18" s="22"/>
      <c r="C18" s="9"/>
      <c r="D18" s="23"/>
      <c r="E18" s="22"/>
      <c r="F18" s="9"/>
      <c r="G18" s="23"/>
      <c r="H18" s="22"/>
      <c r="I18" s="9"/>
      <c r="J18" s="23"/>
      <c r="K18" s="22"/>
      <c r="L18" s="9"/>
      <c r="M18" s="23"/>
      <c r="N18" s="22"/>
      <c r="O18" s="9"/>
      <c r="P18" s="23"/>
      <c r="Q18" s="22"/>
      <c r="R18" s="9"/>
      <c r="S18" s="23"/>
      <c r="T18" s="22"/>
      <c r="U18" s="9"/>
      <c r="V18" s="23"/>
      <c r="W18" s="22"/>
      <c r="X18" s="9"/>
      <c r="Y18" s="23"/>
    </row>
    <row r="19" spans="1:25" x14ac:dyDescent="0.35">
      <c r="A19" s="32" t="s">
        <v>1669</v>
      </c>
      <c r="B19" s="22"/>
      <c r="C19" s="9"/>
      <c r="D19" s="23"/>
      <c r="E19" s="22"/>
      <c r="F19" s="9"/>
      <c r="G19" s="23"/>
      <c r="H19" s="22"/>
      <c r="I19" s="9"/>
      <c r="J19" s="23"/>
      <c r="K19" s="22"/>
      <c r="L19" s="9"/>
      <c r="M19" s="23"/>
      <c r="N19" s="22"/>
      <c r="O19" s="9"/>
      <c r="P19" s="23"/>
      <c r="Q19" s="22"/>
      <c r="R19" s="9"/>
      <c r="S19" s="23"/>
      <c r="T19" s="22"/>
      <c r="U19" s="9"/>
      <c r="V19" s="23"/>
      <c r="W19" s="22"/>
      <c r="X19" s="9"/>
      <c r="Y19" s="23"/>
    </row>
    <row r="20" spans="1:25" x14ac:dyDescent="0.35">
      <c r="A20" s="32" t="s">
        <v>1672</v>
      </c>
      <c r="B20" s="22"/>
      <c r="C20" s="9"/>
      <c r="D20" s="23"/>
      <c r="E20" s="22"/>
      <c r="F20" s="9"/>
      <c r="G20" s="23"/>
      <c r="H20" s="22"/>
      <c r="I20" s="9"/>
      <c r="J20" s="23"/>
      <c r="K20" s="22"/>
      <c r="L20" s="9"/>
      <c r="M20" s="23"/>
      <c r="N20" s="22"/>
      <c r="O20" s="9"/>
      <c r="P20" s="23"/>
      <c r="Q20" s="22"/>
      <c r="R20" s="9"/>
      <c r="S20" s="23"/>
      <c r="T20" s="22"/>
      <c r="U20" s="9"/>
      <c r="V20" s="23"/>
      <c r="W20" s="22"/>
      <c r="X20" s="9"/>
      <c r="Y20" s="23"/>
    </row>
    <row r="21" spans="1:25" x14ac:dyDescent="0.35">
      <c r="A21" s="32" t="s">
        <v>1564</v>
      </c>
      <c r="B21" s="22"/>
      <c r="C21" s="9"/>
      <c r="D21" s="23"/>
      <c r="E21" s="22"/>
      <c r="F21" s="9"/>
      <c r="G21" s="23"/>
      <c r="H21" s="22"/>
      <c r="I21" s="9"/>
      <c r="J21" s="23"/>
      <c r="K21" s="22"/>
      <c r="L21" s="9"/>
      <c r="M21" s="23"/>
      <c r="N21" s="22"/>
      <c r="O21" s="9"/>
      <c r="P21" s="23"/>
      <c r="Q21" s="22"/>
      <c r="R21" s="9"/>
      <c r="S21" s="23"/>
      <c r="T21" s="22"/>
      <c r="U21" s="9"/>
      <c r="V21" s="23"/>
      <c r="W21" s="22"/>
      <c r="X21" s="9"/>
      <c r="Y21" s="23"/>
    </row>
    <row r="22" spans="1:25" x14ac:dyDescent="0.35">
      <c r="A22" s="32" t="s">
        <v>1675</v>
      </c>
      <c r="B22" s="22"/>
      <c r="C22" s="9"/>
      <c r="D22" s="23"/>
      <c r="E22" s="22"/>
      <c r="F22" s="9"/>
      <c r="G22" s="23"/>
      <c r="H22" s="22"/>
      <c r="I22" s="9"/>
      <c r="J22" s="23"/>
      <c r="K22" s="22"/>
      <c r="L22" s="9"/>
      <c r="M22" s="23"/>
      <c r="N22" s="22"/>
      <c r="O22" s="9"/>
      <c r="P22" s="23"/>
      <c r="Q22" s="22"/>
      <c r="R22" s="9"/>
      <c r="S22" s="23"/>
      <c r="T22" s="22"/>
      <c r="U22" s="9"/>
      <c r="V22" s="23"/>
      <c r="W22" s="22"/>
      <c r="X22" s="9"/>
      <c r="Y22" s="23"/>
    </row>
    <row r="23" spans="1:25" x14ac:dyDescent="0.35">
      <c r="A23" s="32" t="s">
        <v>1678</v>
      </c>
      <c r="B23" s="22"/>
      <c r="C23" s="9"/>
      <c r="D23" s="23"/>
      <c r="E23" s="22"/>
      <c r="F23" s="9"/>
      <c r="G23" s="23"/>
      <c r="H23" s="22"/>
      <c r="I23" s="9"/>
      <c r="J23" s="23"/>
      <c r="K23" s="22"/>
      <c r="L23" s="9"/>
      <c r="M23" s="23"/>
      <c r="N23" s="22"/>
      <c r="O23" s="9"/>
      <c r="P23" s="23"/>
      <c r="Q23" s="22"/>
      <c r="R23" s="9"/>
      <c r="S23" s="23"/>
      <c r="T23" s="22"/>
      <c r="U23" s="9"/>
      <c r="V23" s="23"/>
      <c r="W23" s="22"/>
      <c r="X23" s="9"/>
      <c r="Y23" s="23"/>
    </row>
    <row r="24" spans="1:25" x14ac:dyDescent="0.35">
      <c r="A24" s="32" t="s">
        <v>1567</v>
      </c>
      <c r="B24" s="22"/>
      <c r="C24" s="9"/>
      <c r="D24" s="23"/>
      <c r="E24" s="22"/>
      <c r="F24" s="9"/>
      <c r="G24" s="23"/>
      <c r="H24" s="22"/>
      <c r="I24" s="9"/>
      <c r="J24" s="23"/>
      <c r="K24" s="22"/>
      <c r="L24" s="9"/>
      <c r="M24" s="23"/>
      <c r="N24" s="22"/>
      <c r="O24" s="9"/>
      <c r="P24" s="23"/>
      <c r="Q24" s="22"/>
      <c r="R24" s="9"/>
      <c r="S24" s="23"/>
      <c r="T24" s="22"/>
      <c r="U24" s="9"/>
      <c r="V24" s="23"/>
      <c r="W24" s="22"/>
      <c r="X24" s="9"/>
      <c r="Y24" s="23"/>
    </row>
    <row r="25" spans="1:25" x14ac:dyDescent="0.35">
      <c r="A25" s="32" t="s">
        <v>1570</v>
      </c>
      <c r="B25" s="22"/>
      <c r="C25" s="9"/>
      <c r="D25" s="23"/>
      <c r="E25" s="22"/>
      <c r="F25" s="9"/>
      <c r="G25" s="23"/>
      <c r="H25" s="22"/>
      <c r="I25" s="9"/>
      <c r="J25" s="23"/>
      <c r="K25" s="22"/>
      <c r="L25" s="9"/>
      <c r="M25" s="23"/>
      <c r="N25" s="22"/>
      <c r="O25" s="9"/>
      <c r="P25" s="23"/>
      <c r="Q25" s="22"/>
      <c r="R25" s="9"/>
      <c r="S25" s="23"/>
      <c r="T25" s="22"/>
      <c r="U25" s="9"/>
      <c r="V25" s="23"/>
      <c r="W25" s="22"/>
      <c r="X25" s="9"/>
      <c r="Y25" s="23"/>
    </row>
    <row r="26" spans="1:25" x14ac:dyDescent="0.35">
      <c r="A26" s="32" t="s">
        <v>1681</v>
      </c>
      <c r="B26" s="22"/>
      <c r="C26" s="9"/>
      <c r="D26" s="23"/>
      <c r="E26" s="22"/>
      <c r="F26" s="9"/>
      <c r="G26" s="23"/>
      <c r="H26" s="22"/>
      <c r="I26" s="9"/>
      <c r="J26" s="23"/>
      <c r="K26" s="22"/>
      <c r="L26" s="9"/>
      <c r="M26" s="23"/>
      <c r="N26" s="22"/>
      <c r="O26" s="9"/>
      <c r="P26" s="23"/>
      <c r="Q26" s="22"/>
      <c r="R26" s="9"/>
      <c r="S26" s="23"/>
      <c r="T26" s="22"/>
      <c r="U26" s="9"/>
      <c r="V26" s="23"/>
      <c r="W26" s="22"/>
      <c r="X26" s="9"/>
      <c r="Y26" s="23"/>
    </row>
    <row r="27" spans="1:25" x14ac:dyDescent="0.35">
      <c r="A27" s="32" t="s">
        <v>1684</v>
      </c>
      <c r="B27" s="22"/>
      <c r="C27" s="9"/>
      <c r="D27" s="23"/>
      <c r="E27" s="22"/>
      <c r="F27" s="9"/>
      <c r="G27" s="23"/>
      <c r="H27" s="22"/>
      <c r="I27" s="9"/>
      <c r="J27" s="23"/>
      <c r="K27" s="22"/>
      <c r="L27" s="9"/>
      <c r="M27" s="23"/>
      <c r="N27" s="22"/>
      <c r="O27" s="9"/>
      <c r="P27" s="23"/>
      <c r="Q27" s="22"/>
      <c r="R27" s="9"/>
      <c r="S27" s="23"/>
      <c r="T27" s="22"/>
      <c r="U27" s="9"/>
      <c r="V27" s="23"/>
      <c r="W27" s="22"/>
      <c r="X27" s="9"/>
      <c r="Y27" s="23"/>
    </row>
    <row r="28" spans="1:25" x14ac:dyDescent="0.35">
      <c r="A28" s="32" t="s">
        <v>1687</v>
      </c>
      <c r="B28" s="22"/>
      <c r="C28" s="9"/>
      <c r="D28" s="23"/>
      <c r="E28" s="22"/>
      <c r="F28" s="9"/>
      <c r="G28" s="23"/>
      <c r="H28" s="22"/>
      <c r="I28" s="9"/>
      <c r="J28" s="23"/>
      <c r="K28" s="22"/>
      <c r="L28" s="9"/>
      <c r="M28" s="23"/>
      <c r="N28" s="22"/>
      <c r="O28" s="9"/>
      <c r="P28" s="23"/>
      <c r="Q28" s="22"/>
      <c r="R28" s="9"/>
      <c r="S28" s="23"/>
      <c r="T28" s="22"/>
      <c r="U28" s="9"/>
      <c r="V28" s="23"/>
      <c r="W28" s="22"/>
      <c r="X28" s="9"/>
      <c r="Y28" s="23"/>
    </row>
    <row r="29" spans="1:25" x14ac:dyDescent="0.35">
      <c r="A29" s="32" t="s">
        <v>1690</v>
      </c>
      <c r="B29" s="22"/>
      <c r="C29" s="9"/>
      <c r="D29" s="23"/>
      <c r="E29" s="22"/>
      <c r="F29" s="9"/>
      <c r="G29" s="23"/>
      <c r="H29" s="22"/>
      <c r="I29" s="9"/>
      <c r="J29" s="23"/>
      <c r="K29" s="22"/>
      <c r="L29" s="9"/>
      <c r="M29" s="23"/>
      <c r="N29" s="22"/>
      <c r="O29" s="9"/>
      <c r="P29" s="23"/>
      <c r="Q29" s="22"/>
      <c r="R29" s="9"/>
      <c r="S29" s="23"/>
      <c r="T29" s="22"/>
      <c r="U29" s="9"/>
      <c r="V29" s="23"/>
      <c r="W29" s="22"/>
      <c r="X29" s="9"/>
      <c r="Y29" s="23"/>
    </row>
    <row r="30" spans="1:25" x14ac:dyDescent="0.35">
      <c r="A30" s="32" t="s">
        <v>1692</v>
      </c>
      <c r="B30" s="22"/>
      <c r="C30" s="9"/>
      <c r="D30" s="23"/>
      <c r="E30" s="22"/>
      <c r="F30" s="9"/>
      <c r="G30" s="23"/>
      <c r="H30" s="22"/>
      <c r="I30" s="9"/>
      <c r="J30" s="23"/>
      <c r="K30" s="22"/>
      <c r="L30" s="9"/>
      <c r="M30" s="23"/>
      <c r="N30" s="22"/>
      <c r="O30" s="9"/>
      <c r="P30" s="23"/>
      <c r="Q30" s="22"/>
      <c r="R30" s="9"/>
      <c r="S30" s="23"/>
      <c r="T30" s="22"/>
      <c r="U30" s="9"/>
      <c r="V30" s="23"/>
      <c r="W30" s="22"/>
      <c r="X30" s="9"/>
      <c r="Y30" s="23"/>
    </row>
    <row r="31" spans="1:25" x14ac:dyDescent="0.35">
      <c r="A31" s="32" t="s">
        <v>1695</v>
      </c>
      <c r="B31" s="22"/>
      <c r="C31" s="9"/>
      <c r="D31" s="23"/>
      <c r="E31" s="22"/>
      <c r="F31" s="9"/>
      <c r="G31" s="23"/>
      <c r="H31" s="22"/>
      <c r="I31" s="9"/>
      <c r="J31" s="23"/>
      <c r="K31" s="22"/>
      <c r="L31" s="9"/>
      <c r="M31" s="23"/>
      <c r="N31" s="22"/>
      <c r="O31" s="9"/>
      <c r="P31" s="23"/>
      <c r="Q31" s="22"/>
      <c r="R31" s="9"/>
      <c r="S31" s="23"/>
      <c r="T31" s="22"/>
      <c r="U31" s="9"/>
      <c r="V31" s="23"/>
      <c r="W31" s="22"/>
      <c r="X31" s="9"/>
      <c r="Y31" s="23"/>
    </row>
    <row r="32" spans="1:25" x14ac:dyDescent="0.35">
      <c r="A32" s="32" t="s">
        <v>1698</v>
      </c>
      <c r="B32" s="22"/>
      <c r="C32" s="9"/>
      <c r="D32" s="23"/>
      <c r="E32" s="22"/>
      <c r="F32" s="9"/>
      <c r="G32" s="23"/>
      <c r="H32" s="22"/>
      <c r="I32" s="9"/>
      <c r="J32" s="23"/>
      <c r="K32" s="22"/>
      <c r="L32" s="9"/>
      <c r="M32" s="23"/>
      <c r="N32" s="22"/>
      <c r="O32" s="9"/>
      <c r="P32" s="23"/>
      <c r="Q32" s="22"/>
      <c r="R32" s="9"/>
      <c r="S32" s="23"/>
      <c r="T32" s="22"/>
      <c r="U32" s="9"/>
      <c r="V32" s="23"/>
      <c r="W32" s="22"/>
      <c r="X32" s="9"/>
      <c r="Y32" s="23"/>
    </row>
    <row r="33" spans="1:25" x14ac:dyDescent="0.35">
      <c r="A33" s="32" t="s">
        <v>1188</v>
      </c>
      <c r="B33" s="22"/>
      <c r="C33" s="9"/>
      <c r="D33" s="23"/>
      <c r="E33" s="22"/>
      <c r="F33" s="9"/>
      <c r="G33" s="23"/>
      <c r="H33" s="22"/>
      <c r="I33" s="9"/>
      <c r="J33" s="23"/>
      <c r="K33" s="22">
        <v>199679</v>
      </c>
      <c r="L33" s="9">
        <v>262885</v>
      </c>
      <c r="M33" s="23">
        <v>266007</v>
      </c>
      <c r="N33" s="22">
        <v>258593</v>
      </c>
      <c r="O33" s="9">
        <v>261502</v>
      </c>
      <c r="P33" s="23">
        <v>267172</v>
      </c>
      <c r="Q33" s="22"/>
      <c r="R33" s="9"/>
      <c r="S33" s="23"/>
      <c r="T33" s="22"/>
      <c r="U33" s="9"/>
      <c r="V33" s="23"/>
      <c r="W33" s="22"/>
      <c r="X33" s="9"/>
      <c r="Y33" s="23"/>
    </row>
    <row r="34" spans="1:25" x14ac:dyDescent="0.35">
      <c r="A34" s="32" t="s">
        <v>1191</v>
      </c>
      <c r="B34" s="22"/>
      <c r="C34" s="9"/>
      <c r="D34" s="23"/>
      <c r="E34" s="22"/>
      <c r="F34" s="9"/>
      <c r="G34" s="23"/>
      <c r="H34" s="22"/>
      <c r="I34" s="9"/>
      <c r="J34" s="23"/>
      <c r="K34" s="22"/>
      <c r="L34" s="9"/>
      <c r="M34" s="23"/>
      <c r="N34" s="22"/>
      <c r="O34" s="9"/>
      <c r="P34" s="23"/>
      <c r="Q34" s="22"/>
      <c r="R34" s="9"/>
      <c r="S34" s="23"/>
      <c r="T34" s="22"/>
      <c r="U34" s="9"/>
      <c r="V34" s="23"/>
      <c r="W34" s="22"/>
      <c r="X34" s="9"/>
      <c r="Y34" s="23"/>
    </row>
    <row r="35" spans="1:25" x14ac:dyDescent="0.35">
      <c r="A35" s="32" t="s">
        <v>1194</v>
      </c>
      <c r="B35" s="22"/>
      <c r="C35" s="9"/>
      <c r="D35" s="23"/>
      <c r="E35" s="22"/>
      <c r="F35" s="9"/>
      <c r="G35" s="23"/>
      <c r="H35" s="22"/>
      <c r="I35" s="9"/>
      <c r="J35" s="23"/>
      <c r="K35" s="22"/>
      <c r="L35" s="9"/>
      <c r="M35" s="23"/>
      <c r="N35" s="22"/>
      <c r="O35" s="9"/>
      <c r="P35" s="23"/>
      <c r="Q35" s="22"/>
      <c r="R35" s="9"/>
      <c r="S35" s="23"/>
      <c r="T35" s="22"/>
      <c r="U35" s="9"/>
      <c r="V35" s="23"/>
      <c r="W35" s="22"/>
      <c r="X35" s="9"/>
      <c r="Y35" s="23"/>
    </row>
    <row r="36" spans="1:25" x14ac:dyDescent="0.35">
      <c r="A36" s="32" t="s">
        <v>1197</v>
      </c>
      <c r="B36" s="22"/>
      <c r="C36" s="9"/>
      <c r="D36" s="23"/>
      <c r="E36" s="22"/>
      <c r="F36" s="9"/>
      <c r="G36" s="23"/>
      <c r="H36" s="22"/>
      <c r="I36" s="9"/>
      <c r="J36" s="23"/>
      <c r="K36" s="22"/>
      <c r="L36" s="9"/>
      <c r="M36" s="23"/>
      <c r="N36" s="22"/>
      <c r="O36" s="9"/>
      <c r="P36" s="23"/>
      <c r="Q36" s="22"/>
      <c r="R36" s="9"/>
      <c r="S36" s="23"/>
      <c r="T36" s="22"/>
      <c r="U36" s="9"/>
      <c r="V36" s="23"/>
      <c r="W36" s="22"/>
      <c r="X36" s="9"/>
      <c r="Y36" s="23"/>
    </row>
    <row r="37" spans="1:25" x14ac:dyDescent="0.35">
      <c r="A37" s="32" t="s">
        <v>1200</v>
      </c>
      <c r="B37" s="22"/>
      <c r="C37" s="9"/>
      <c r="D37" s="23"/>
      <c r="E37" s="22"/>
      <c r="F37" s="9"/>
      <c r="G37" s="23"/>
      <c r="H37" s="22"/>
      <c r="I37" s="9"/>
      <c r="J37" s="23"/>
      <c r="K37" s="22">
        <v>93724</v>
      </c>
      <c r="L37" s="9">
        <v>126014</v>
      </c>
      <c r="M37" s="23">
        <v>128606</v>
      </c>
      <c r="N37" s="22">
        <v>91031</v>
      </c>
      <c r="O37" s="9">
        <v>97874</v>
      </c>
      <c r="P37" s="23">
        <v>114904</v>
      </c>
      <c r="Q37" s="22"/>
      <c r="R37" s="9"/>
      <c r="S37" s="23"/>
      <c r="T37" s="22"/>
      <c r="U37" s="9"/>
      <c r="V37" s="23"/>
      <c r="W37" s="22"/>
      <c r="X37" s="9"/>
      <c r="Y37" s="23"/>
    </row>
    <row r="38" spans="1:25" x14ac:dyDescent="0.35">
      <c r="A38" s="32" t="s">
        <v>1573</v>
      </c>
      <c r="B38" s="22"/>
      <c r="C38" s="9"/>
      <c r="D38" s="23"/>
      <c r="E38" s="22"/>
      <c r="F38" s="9"/>
      <c r="G38" s="23"/>
      <c r="H38" s="22"/>
      <c r="I38" s="9"/>
      <c r="J38" s="23"/>
      <c r="K38" s="22">
        <v>53297</v>
      </c>
      <c r="L38" s="9">
        <v>69961</v>
      </c>
      <c r="M38" s="23">
        <v>70737</v>
      </c>
      <c r="N38" s="22">
        <v>70487</v>
      </c>
      <c r="O38" s="9">
        <v>70709</v>
      </c>
      <c r="P38" s="23">
        <v>71735</v>
      </c>
      <c r="Q38" s="22"/>
      <c r="R38" s="9"/>
      <c r="S38" s="23"/>
      <c r="T38" s="22"/>
      <c r="U38" s="9"/>
      <c r="V38" s="23"/>
      <c r="W38" s="22"/>
      <c r="X38" s="9"/>
      <c r="Y38" s="23"/>
    </row>
    <row r="39" spans="1:25" x14ac:dyDescent="0.35">
      <c r="A39" s="32" t="s">
        <v>1203</v>
      </c>
      <c r="B39" s="22"/>
      <c r="C39" s="9"/>
      <c r="D39" s="23"/>
      <c r="E39" s="22"/>
      <c r="F39" s="9"/>
      <c r="G39" s="23"/>
      <c r="H39" s="22"/>
      <c r="I39" s="9"/>
      <c r="J39" s="23"/>
      <c r="K39" s="22">
        <v>3610</v>
      </c>
      <c r="L39" s="9">
        <v>3793</v>
      </c>
      <c r="M39" s="23">
        <v>3963</v>
      </c>
      <c r="N39" s="22">
        <v>986</v>
      </c>
      <c r="O39" s="9">
        <v>1310</v>
      </c>
      <c r="P39" s="23">
        <v>1761</v>
      </c>
      <c r="Q39" s="22"/>
      <c r="R39" s="9"/>
      <c r="S39" s="23"/>
      <c r="T39" s="22"/>
      <c r="U39" s="9"/>
      <c r="V39" s="23"/>
      <c r="W39" s="22"/>
      <c r="X39" s="9"/>
      <c r="Y39" s="23"/>
    </row>
    <row r="40" spans="1:25" x14ac:dyDescent="0.35">
      <c r="A40" s="32" t="s">
        <v>1206</v>
      </c>
      <c r="B40" s="22"/>
      <c r="C40" s="9"/>
      <c r="D40" s="23"/>
      <c r="E40" s="22"/>
      <c r="F40" s="9"/>
      <c r="G40" s="23"/>
      <c r="H40" s="22"/>
      <c r="I40" s="9"/>
      <c r="J40" s="23"/>
      <c r="K40" s="22"/>
      <c r="L40" s="9"/>
      <c r="M40" s="23"/>
      <c r="N40" s="22"/>
      <c r="O40" s="9"/>
      <c r="P40" s="23"/>
      <c r="Q40" s="22"/>
      <c r="R40" s="9"/>
      <c r="S40" s="23"/>
      <c r="T40" s="22"/>
      <c r="U40" s="9"/>
      <c r="V40" s="23"/>
      <c r="W40" s="22"/>
      <c r="X40" s="9"/>
      <c r="Y40" s="23"/>
    </row>
    <row r="41" spans="1:25" x14ac:dyDescent="0.35">
      <c r="A41" s="32" t="s">
        <v>1209</v>
      </c>
      <c r="B41" s="22"/>
      <c r="C41" s="9"/>
      <c r="D41" s="23"/>
      <c r="E41" s="22"/>
      <c r="F41" s="9"/>
      <c r="G41" s="23"/>
      <c r="H41" s="22"/>
      <c r="I41" s="9"/>
      <c r="J41" s="23"/>
      <c r="K41" s="22"/>
      <c r="L41" s="9"/>
      <c r="M41" s="23"/>
      <c r="N41" s="22"/>
      <c r="O41" s="9"/>
      <c r="P41" s="23"/>
      <c r="Q41" s="22"/>
      <c r="R41" s="9"/>
      <c r="S41" s="23"/>
      <c r="T41" s="22"/>
      <c r="U41" s="9"/>
      <c r="V41" s="23"/>
      <c r="W41" s="22"/>
      <c r="X41" s="9"/>
      <c r="Y41" s="23"/>
    </row>
    <row r="42" spans="1:25" x14ac:dyDescent="0.35">
      <c r="A42" s="32" t="s">
        <v>1701</v>
      </c>
      <c r="B42" s="22"/>
      <c r="C42" s="9"/>
      <c r="D42" s="23"/>
      <c r="E42" s="22"/>
      <c r="F42" s="9"/>
      <c r="G42" s="23"/>
      <c r="H42" s="22"/>
      <c r="I42" s="9"/>
      <c r="J42" s="23"/>
      <c r="K42" s="22">
        <v>6140</v>
      </c>
      <c r="L42" s="9">
        <v>7524</v>
      </c>
      <c r="M42" s="23">
        <v>10161</v>
      </c>
      <c r="N42" s="22">
        <v>2835</v>
      </c>
      <c r="O42" s="9">
        <v>4777</v>
      </c>
      <c r="P42" s="23">
        <v>7098</v>
      </c>
      <c r="Q42" s="22"/>
      <c r="R42" s="9"/>
      <c r="S42" s="23"/>
      <c r="T42" s="22"/>
      <c r="U42" s="9"/>
      <c r="V42" s="23"/>
      <c r="W42" s="22"/>
      <c r="X42" s="9"/>
      <c r="Y42" s="23"/>
    </row>
    <row r="43" spans="1:25" x14ac:dyDescent="0.35">
      <c r="A43" s="32" t="s">
        <v>1212</v>
      </c>
      <c r="B43" s="22"/>
      <c r="C43" s="9"/>
      <c r="D43" s="23"/>
      <c r="E43" s="22"/>
      <c r="F43" s="9"/>
      <c r="G43" s="23"/>
      <c r="H43" s="22"/>
      <c r="I43" s="9"/>
      <c r="J43" s="23"/>
      <c r="K43" s="22">
        <v>59760</v>
      </c>
      <c r="L43" s="9">
        <v>78695</v>
      </c>
      <c r="M43" s="23">
        <v>79704</v>
      </c>
      <c r="N43" s="22">
        <v>77240</v>
      </c>
      <c r="O43" s="9">
        <v>78307</v>
      </c>
      <c r="P43" s="23">
        <v>80224</v>
      </c>
      <c r="Q43" s="22"/>
      <c r="R43" s="9"/>
      <c r="S43" s="23"/>
      <c r="T43" s="22"/>
      <c r="U43" s="9"/>
      <c r="V43" s="23"/>
      <c r="W43" s="22"/>
      <c r="X43" s="9"/>
      <c r="Y43" s="23"/>
    </row>
    <row r="44" spans="1:25" x14ac:dyDescent="0.35">
      <c r="A44" s="32" t="s">
        <v>1215</v>
      </c>
      <c r="B44" s="22"/>
      <c r="C44" s="9"/>
      <c r="D44" s="23"/>
      <c r="E44" s="22"/>
      <c r="F44" s="9"/>
      <c r="G44" s="23"/>
      <c r="H44" s="22"/>
      <c r="I44" s="9"/>
      <c r="J44" s="23"/>
      <c r="K44" s="22"/>
      <c r="L44" s="9"/>
      <c r="M44" s="23"/>
      <c r="N44" s="22"/>
      <c r="O44" s="9"/>
      <c r="P44" s="23"/>
      <c r="Q44" s="22"/>
      <c r="R44" s="9"/>
      <c r="S44" s="23"/>
      <c r="T44" s="22"/>
      <c r="U44" s="9"/>
      <c r="V44" s="23"/>
      <c r="W44" s="22"/>
      <c r="X44" s="9"/>
      <c r="Y44" s="23"/>
    </row>
    <row r="45" spans="1:25" x14ac:dyDescent="0.35">
      <c r="A45" s="32" t="s">
        <v>1020</v>
      </c>
      <c r="B45" s="22"/>
      <c r="C45" s="9"/>
      <c r="D45" s="23"/>
      <c r="E45" s="22"/>
      <c r="F45" s="9"/>
      <c r="G45" s="23"/>
      <c r="H45" s="22"/>
      <c r="I45" s="9"/>
      <c r="J45" s="23"/>
      <c r="K45" s="22">
        <v>2781</v>
      </c>
      <c r="L45" s="9">
        <v>2898</v>
      </c>
      <c r="M45" s="23">
        <v>2988</v>
      </c>
      <c r="N45" s="22">
        <v>2104</v>
      </c>
      <c r="O45" s="9">
        <v>2414</v>
      </c>
      <c r="P45" s="23">
        <v>2676</v>
      </c>
      <c r="Q45" s="22"/>
      <c r="R45" s="9"/>
      <c r="S45" s="23"/>
      <c r="T45" s="22"/>
      <c r="U45" s="9"/>
      <c r="V45" s="23"/>
      <c r="W45" s="22"/>
      <c r="X45" s="9"/>
      <c r="Y45" s="23"/>
    </row>
    <row r="46" spans="1:25" x14ac:dyDescent="0.35">
      <c r="A46" s="32" t="s">
        <v>1490</v>
      </c>
      <c r="B46" s="22"/>
      <c r="C46" s="9"/>
      <c r="D46" s="23"/>
      <c r="E46" s="22"/>
      <c r="F46" s="9"/>
      <c r="G46" s="23"/>
      <c r="H46" s="22"/>
      <c r="I46" s="9"/>
      <c r="J46" s="23"/>
      <c r="K46" s="22"/>
      <c r="L46" s="9"/>
      <c r="M46" s="23"/>
      <c r="N46" s="22"/>
      <c r="O46" s="9"/>
      <c r="P46" s="23"/>
      <c r="Q46" s="22"/>
      <c r="R46" s="9"/>
      <c r="S46" s="23"/>
      <c r="T46" s="22"/>
      <c r="U46" s="9"/>
      <c r="V46" s="23"/>
      <c r="W46" s="22"/>
      <c r="X46" s="9"/>
      <c r="Y46" s="23"/>
    </row>
    <row r="47" spans="1:25" x14ac:dyDescent="0.35">
      <c r="A47" s="32" t="s">
        <v>1704</v>
      </c>
      <c r="B47" s="22"/>
      <c r="C47" s="9"/>
      <c r="D47" s="23"/>
      <c r="E47" s="22"/>
      <c r="F47" s="9"/>
      <c r="G47" s="23"/>
      <c r="H47" s="22"/>
      <c r="I47" s="9"/>
      <c r="J47" s="23"/>
      <c r="K47" s="22">
        <v>7888</v>
      </c>
      <c r="L47" s="9">
        <v>7888</v>
      </c>
      <c r="M47" s="23">
        <v>7888</v>
      </c>
      <c r="N47" s="22">
        <v>14004</v>
      </c>
      <c r="O47" s="9">
        <v>17004</v>
      </c>
      <c r="P47" s="23">
        <v>18909</v>
      </c>
      <c r="Q47" s="22"/>
      <c r="R47" s="9"/>
      <c r="S47" s="23"/>
      <c r="T47" s="22"/>
      <c r="U47" s="9"/>
      <c r="V47" s="23"/>
      <c r="W47" s="22"/>
      <c r="X47" s="9"/>
      <c r="Y47" s="23"/>
    </row>
    <row r="48" spans="1:25" x14ac:dyDescent="0.35">
      <c r="A48" s="32" t="s">
        <v>1707</v>
      </c>
      <c r="B48" s="22"/>
      <c r="C48" s="9"/>
      <c r="D48" s="23"/>
      <c r="E48" s="22"/>
      <c r="F48" s="9"/>
      <c r="G48" s="23"/>
      <c r="H48" s="22"/>
      <c r="I48" s="9"/>
      <c r="J48" s="23"/>
      <c r="K48" s="22">
        <v>3672</v>
      </c>
      <c r="L48" s="9">
        <v>3672</v>
      </c>
      <c r="M48" s="23">
        <v>3672</v>
      </c>
      <c r="N48" s="22">
        <v>10917</v>
      </c>
      <c r="O48" s="9">
        <v>11766</v>
      </c>
      <c r="P48" s="23">
        <v>13954</v>
      </c>
      <c r="Q48" s="22"/>
      <c r="R48" s="9"/>
      <c r="S48" s="23"/>
      <c r="T48" s="22"/>
      <c r="U48" s="9"/>
      <c r="V48" s="23"/>
      <c r="W48" s="22"/>
      <c r="X48" s="9"/>
      <c r="Y48" s="23"/>
    </row>
    <row r="49" spans="1:25" x14ac:dyDescent="0.35">
      <c r="A49" s="32" t="s">
        <v>1218</v>
      </c>
      <c r="B49" s="22"/>
      <c r="C49" s="9"/>
      <c r="D49" s="23"/>
      <c r="E49" s="22"/>
      <c r="F49" s="9"/>
      <c r="G49" s="23"/>
      <c r="H49" s="22"/>
      <c r="I49" s="9"/>
      <c r="J49" s="23"/>
      <c r="K49" s="22"/>
      <c r="L49" s="9"/>
      <c r="M49" s="23"/>
      <c r="N49" s="22"/>
      <c r="O49" s="9"/>
      <c r="P49" s="23"/>
      <c r="Q49" s="22"/>
      <c r="R49" s="9"/>
      <c r="S49" s="23"/>
      <c r="T49" s="22"/>
      <c r="U49" s="9"/>
      <c r="V49" s="23"/>
      <c r="W49" s="22"/>
      <c r="X49" s="9"/>
      <c r="Y49" s="23"/>
    </row>
    <row r="50" spans="1:25" x14ac:dyDescent="0.35">
      <c r="A50" s="32" t="s">
        <v>1221</v>
      </c>
      <c r="B50" s="22"/>
      <c r="C50" s="9"/>
      <c r="D50" s="23"/>
      <c r="E50" s="22"/>
      <c r="F50" s="9"/>
      <c r="G50" s="23"/>
      <c r="H50" s="22"/>
      <c r="I50" s="9"/>
      <c r="J50" s="23"/>
      <c r="K50" s="22"/>
      <c r="L50" s="9"/>
      <c r="M50" s="23"/>
      <c r="N50" s="22"/>
      <c r="O50" s="9"/>
      <c r="P50" s="23"/>
      <c r="Q50" s="22"/>
      <c r="R50" s="9"/>
      <c r="S50" s="23"/>
      <c r="T50" s="22"/>
      <c r="U50" s="9"/>
      <c r="V50" s="23"/>
      <c r="W50" s="22"/>
      <c r="X50" s="9"/>
      <c r="Y50" s="23"/>
    </row>
    <row r="51" spans="1:25" x14ac:dyDescent="0.35">
      <c r="A51" s="32" t="s">
        <v>1576</v>
      </c>
      <c r="B51" s="22"/>
      <c r="C51" s="9"/>
      <c r="D51" s="23"/>
      <c r="E51" s="22"/>
      <c r="F51" s="9"/>
      <c r="G51" s="23"/>
      <c r="H51" s="22"/>
      <c r="I51" s="9"/>
      <c r="J51" s="23"/>
      <c r="K51" s="22">
        <v>505</v>
      </c>
      <c r="L51" s="9">
        <v>505</v>
      </c>
      <c r="M51" s="23">
        <v>505</v>
      </c>
      <c r="N51" s="22">
        <v>285</v>
      </c>
      <c r="O51" s="9">
        <v>285</v>
      </c>
      <c r="P51" s="23">
        <v>285</v>
      </c>
      <c r="Q51" s="22"/>
      <c r="R51" s="9"/>
      <c r="S51" s="23"/>
      <c r="T51" s="22"/>
      <c r="U51" s="9"/>
      <c r="V51" s="23"/>
      <c r="W51" s="22"/>
      <c r="X51" s="9"/>
      <c r="Y51" s="23"/>
    </row>
    <row r="52" spans="1:25" x14ac:dyDescent="0.35">
      <c r="A52" s="32" t="s">
        <v>1579</v>
      </c>
      <c r="B52" s="22"/>
      <c r="C52" s="9"/>
      <c r="D52" s="23"/>
      <c r="E52" s="22"/>
      <c r="F52" s="9"/>
      <c r="G52" s="23"/>
      <c r="H52" s="22"/>
      <c r="I52" s="9"/>
      <c r="J52" s="23"/>
      <c r="K52" s="22">
        <v>1389</v>
      </c>
      <c r="L52" s="9">
        <v>1389</v>
      </c>
      <c r="M52" s="23">
        <v>1389</v>
      </c>
      <c r="N52" s="22"/>
      <c r="O52" s="9"/>
      <c r="P52" s="23"/>
      <c r="Q52" s="22"/>
      <c r="R52" s="9"/>
      <c r="S52" s="23"/>
      <c r="T52" s="22"/>
      <c r="U52" s="9"/>
      <c r="V52" s="23"/>
      <c r="W52" s="22"/>
      <c r="X52" s="9"/>
      <c r="Y52" s="23"/>
    </row>
    <row r="53" spans="1:25" x14ac:dyDescent="0.35">
      <c r="A53" s="32" t="s">
        <v>1318</v>
      </c>
      <c r="B53" s="22"/>
      <c r="C53" s="9"/>
      <c r="D53" s="23"/>
      <c r="E53" s="22"/>
      <c r="F53" s="9"/>
      <c r="G53" s="23"/>
      <c r="H53" s="22"/>
      <c r="I53" s="9"/>
      <c r="J53" s="23"/>
      <c r="K53" s="22"/>
      <c r="L53" s="9"/>
      <c r="M53" s="23"/>
      <c r="N53" s="22"/>
      <c r="O53" s="9"/>
      <c r="P53" s="23"/>
      <c r="Q53" s="22"/>
      <c r="R53" s="9"/>
      <c r="S53" s="23"/>
      <c r="T53" s="22"/>
      <c r="U53" s="9"/>
      <c r="V53" s="23"/>
      <c r="W53" s="22"/>
      <c r="X53" s="9"/>
      <c r="Y53" s="23"/>
    </row>
    <row r="54" spans="1:25" x14ac:dyDescent="0.35">
      <c r="A54" s="32" t="s">
        <v>1320</v>
      </c>
      <c r="B54" s="22"/>
      <c r="C54" s="9"/>
      <c r="D54" s="23"/>
      <c r="E54" s="22"/>
      <c r="F54" s="9"/>
      <c r="G54" s="23"/>
      <c r="H54" s="22"/>
      <c r="I54" s="9"/>
      <c r="J54" s="23"/>
      <c r="K54" s="22"/>
      <c r="L54" s="9"/>
      <c r="M54" s="23"/>
      <c r="N54" s="22">
        <v>175</v>
      </c>
      <c r="O54" s="9">
        <v>203</v>
      </c>
      <c r="P54" s="23">
        <v>230</v>
      </c>
      <c r="Q54" s="22"/>
      <c r="R54" s="9"/>
      <c r="S54" s="23"/>
      <c r="T54" s="22"/>
      <c r="U54" s="9"/>
      <c r="V54" s="23"/>
      <c r="W54" s="22"/>
      <c r="X54" s="9"/>
      <c r="Y54" s="23"/>
    </row>
    <row r="55" spans="1:25" x14ac:dyDescent="0.35">
      <c r="A55" s="32" t="s">
        <v>1582</v>
      </c>
      <c r="B55" s="22"/>
      <c r="C55" s="9"/>
      <c r="D55" s="23"/>
      <c r="E55" s="22"/>
      <c r="F55" s="9"/>
      <c r="G55" s="23"/>
      <c r="H55" s="22"/>
      <c r="I55" s="9"/>
      <c r="J55" s="23"/>
      <c r="K55" s="22"/>
      <c r="L55" s="9"/>
      <c r="M55" s="23"/>
      <c r="N55" s="22"/>
      <c r="O55" s="9"/>
      <c r="P55" s="23"/>
      <c r="Q55" s="22"/>
      <c r="R55" s="9"/>
      <c r="S55" s="23"/>
      <c r="T55" s="22"/>
      <c r="U55" s="9"/>
      <c r="V55" s="23"/>
      <c r="W55" s="22"/>
      <c r="X55" s="9"/>
      <c r="Y55" s="23"/>
    </row>
    <row r="56" spans="1:25" x14ac:dyDescent="0.35">
      <c r="A56" s="32" t="s">
        <v>1023</v>
      </c>
      <c r="B56" s="22"/>
      <c r="C56" s="9"/>
      <c r="D56" s="23"/>
      <c r="E56" s="22"/>
      <c r="F56" s="9"/>
      <c r="G56" s="23"/>
      <c r="H56" s="22"/>
      <c r="I56" s="9"/>
      <c r="J56" s="23"/>
      <c r="K56" s="22">
        <v>1055</v>
      </c>
      <c r="L56" s="9">
        <v>1178</v>
      </c>
      <c r="M56" s="23">
        <v>1610</v>
      </c>
      <c r="N56" s="22">
        <v>880</v>
      </c>
      <c r="O56" s="9">
        <v>1411</v>
      </c>
      <c r="P56" s="23">
        <v>1590</v>
      </c>
      <c r="Q56" s="22"/>
      <c r="R56" s="9"/>
      <c r="S56" s="23"/>
      <c r="T56" s="22"/>
      <c r="U56" s="9"/>
      <c r="V56" s="23"/>
      <c r="W56" s="22"/>
      <c r="X56" s="9"/>
      <c r="Y56" s="23"/>
    </row>
    <row r="57" spans="1:25" x14ac:dyDescent="0.35">
      <c r="A57" s="32" t="s">
        <v>1584</v>
      </c>
      <c r="B57" s="22"/>
      <c r="C57" s="9"/>
      <c r="D57" s="23"/>
      <c r="E57" s="22"/>
      <c r="F57" s="9"/>
      <c r="G57" s="23"/>
      <c r="H57" s="22"/>
      <c r="I57" s="9"/>
      <c r="J57" s="23"/>
      <c r="K57" s="22">
        <v>10939</v>
      </c>
      <c r="L57" s="9">
        <v>11573</v>
      </c>
      <c r="M57" s="23">
        <v>13667</v>
      </c>
      <c r="N57" s="22">
        <v>5554</v>
      </c>
      <c r="O57" s="9">
        <v>6043</v>
      </c>
      <c r="P57" s="23">
        <v>7137</v>
      </c>
      <c r="Q57" s="22"/>
      <c r="R57" s="9"/>
      <c r="S57" s="23"/>
      <c r="T57" s="22"/>
      <c r="U57" s="9"/>
      <c r="V57" s="23"/>
      <c r="W57" s="22"/>
      <c r="X57" s="9"/>
      <c r="Y57" s="23"/>
    </row>
    <row r="58" spans="1:25" x14ac:dyDescent="0.35">
      <c r="A58" s="32" t="s">
        <v>1587</v>
      </c>
      <c r="B58" s="22"/>
      <c r="C58" s="9"/>
      <c r="D58" s="23"/>
      <c r="E58" s="22"/>
      <c r="F58" s="9"/>
      <c r="G58" s="23"/>
      <c r="H58" s="22"/>
      <c r="I58" s="9"/>
      <c r="J58" s="23"/>
      <c r="K58" s="22">
        <v>12465</v>
      </c>
      <c r="L58" s="9">
        <v>16739</v>
      </c>
      <c r="M58" s="23">
        <v>16772</v>
      </c>
      <c r="N58" s="22">
        <v>16132</v>
      </c>
      <c r="O58" s="9">
        <v>16327</v>
      </c>
      <c r="P58" s="23">
        <v>17159</v>
      </c>
      <c r="Q58" s="22"/>
      <c r="R58" s="9"/>
      <c r="S58" s="23"/>
      <c r="T58" s="22"/>
      <c r="U58" s="9"/>
      <c r="V58" s="23"/>
      <c r="W58" s="22"/>
      <c r="X58" s="9"/>
      <c r="Y58" s="23"/>
    </row>
    <row r="59" spans="1:25" x14ac:dyDescent="0.35">
      <c r="A59" s="32" t="s">
        <v>1874</v>
      </c>
      <c r="B59" s="22"/>
      <c r="C59" s="9"/>
      <c r="D59" s="23"/>
      <c r="E59" s="22"/>
      <c r="F59" s="9"/>
      <c r="G59" s="23"/>
      <c r="H59" s="22"/>
      <c r="I59" s="9"/>
      <c r="J59" s="23"/>
      <c r="K59" s="22">
        <v>26</v>
      </c>
      <c r="L59" s="9">
        <v>26</v>
      </c>
      <c r="M59" s="23">
        <v>26</v>
      </c>
      <c r="N59" s="22"/>
      <c r="O59" s="9"/>
      <c r="P59" s="23"/>
      <c r="Q59" s="22"/>
      <c r="R59" s="9"/>
      <c r="S59" s="23"/>
      <c r="T59" s="22"/>
      <c r="U59" s="9"/>
      <c r="V59" s="23"/>
      <c r="W59" s="22"/>
      <c r="X59" s="9"/>
      <c r="Y59" s="23"/>
    </row>
    <row r="60" spans="1:25" x14ac:dyDescent="0.35">
      <c r="A60" s="32" t="s">
        <v>724</v>
      </c>
      <c r="B60" s="22"/>
      <c r="C60" s="9"/>
      <c r="D60" s="23"/>
      <c r="E60" s="22"/>
      <c r="F60" s="9"/>
      <c r="G60" s="23"/>
      <c r="H60" s="22"/>
      <c r="I60" s="9"/>
      <c r="J60" s="23"/>
      <c r="K60" s="22">
        <v>382437</v>
      </c>
      <c r="L60" s="9">
        <v>484393</v>
      </c>
      <c r="M60" s="23">
        <v>495620</v>
      </c>
      <c r="N60" s="22">
        <v>497952</v>
      </c>
      <c r="O60" s="9">
        <v>506399</v>
      </c>
      <c r="P60" s="23">
        <v>509337</v>
      </c>
      <c r="Q60" s="22"/>
      <c r="R60" s="9"/>
      <c r="S60" s="23"/>
      <c r="T60" s="22"/>
      <c r="U60" s="9"/>
      <c r="V60" s="23"/>
      <c r="W60" s="22"/>
      <c r="X60" s="9"/>
      <c r="Y60" s="23"/>
    </row>
    <row r="61" spans="1:25" x14ac:dyDescent="0.35">
      <c r="A61" s="31" t="s">
        <v>30</v>
      </c>
      <c r="B61" s="22">
        <f t="shared" ref="B61:Y61" si="2">SUM(B62:B113)</f>
        <v>68387</v>
      </c>
      <c r="C61" s="9">
        <f t="shared" si="2"/>
        <v>79661</v>
      </c>
      <c r="D61" s="23">
        <f t="shared" si="2"/>
        <v>114486</v>
      </c>
      <c r="E61" s="22">
        <f t="shared" si="2"/>
        <v>0</v>
      </c>
      <c r="F61" s="9">
        <f t="shared" si="2"/>
        <v>0</v>
      </c>
      <c r="G61" s="23">
        <f t="shared" si="2"/>
        <v>0</v>
      </c>
      <c r="H61" s="22">
        <f t="shared" si="2"/>
        <v>0</v>
      </c>
      <c r="I61" s="9">
        <f t="shared" si="2"/>
        <v>0</v>
      </c>
      <c r="J61" s="23">
        <f t="shared" si="2"/>
        <v>0</v>
      </c>
      <c r="K61" s="22">
        <f t="shared" si="2"/>
        <v>320615</v>
      </c>
      <c r="L61" s="9">
        <f t="shared" si="2"/>
        <v>429923</v>
      </c>
      <c r="M61" s="23">
        <f t="shared" si="2"/>
        <v>504181</v>
      </c>
      <c r="N61" s="22">
        <f t="shared" si="2"/>
        <v>657929</v>
      </c>
      <c r="O61" s="9">
        <f t="shared" si="2"/>
        <v>776586</v>
      </c>
      <c r="P61" s="23">
        <f t="shared" si="2"/>
        <v>904692</v>
      </c>
      <c r="Q61" s="22">
        <f t="shared" si="2"/>
        <v>14289840</v>
      </c>
      <c r="R61" s="9">
        <f t="shared" si="2"/>
        <v>15273068</v>
      </c>
      <c r="S61" s="23">
        <f t="shared" si="2"/>
        <v>15909921</v>
      </c>
      <c r="T61" s="22">
        <f t="shared" si="2"/>
        <v>11619978</v>
      </c>
      <c r="U61" s="9">
        <f t="shared" si="2"/>
        <v>14191317</v>
      </c>
      <c r="V61" s="23">
        <f t="shared" si="2"/>
        <v>19351358</v>
      </c>
      <c r="W61" s="22">
        <f t="shared" si="2"/>
        <v>242584</v>
      </c>
      <c r="X61" s="9">
        <f t="shared" si="2"/>
        <v>308148</v>
      </c>
      <c r="Y61" s="23">
        <f t="shared" si="2"/>
        <v>396136</v>
      </c>
    </row>
    <row r="62" spans="1:25" x14ac:dyDescent="0.35">
      <c r="A62" s="32" t="s">
        <v>1026</v>
      </c>
      <c r="B62" s="22"/>
      <c r="C62" s="9"/>
      <c r="D62" s="23"/>
      <c r="E62" s="22"/>
      <c r="F62" s="9"/>
      <c r="G62" s="23"/>
      <c r="H62" s="22"/>
      <c r="I62" s="9"/>
      <c r="J62" s="23"/>
      <c r="K62" s="22">
        <v>1253</v>
      </c>
      <c r="L62" s="9">
        <v>1964</v>
      </c>
      <c r="M62" s="23">
        <v>2186</v>
      </c>
      <c r="N62" s="22"/>
      <c r="O62" s="9"/>
      <c r="P62" s="23"/>
      <c r="Q62" s="22">
        <v>136</v>
      </c>
      <c r="R62" s="9">
        <v>222</v>
      </c>
      <c r="S62" s="23">
        <v>302</v>
      </c>
      <c r="T62" s="22">
        <v>41581</v>
      </c>
      <c r="U62" s="9">
        <v>47187</v>
      </c>
      <c r="V62" s="23">
        <v>52362</v>
      </c>
      <c r="W62" s="22">
        <v>59</v>
      </c>
      <c r="X62" s="9">
        <v>59</v>
      </c>
      <c r="Y62" s="23">
        <v>59</v>
      </c>
    </row>
    <row r="63" spans="1:25" x14ac:dyDescent="0.35">
      <c r="A63" s="32" t="s">
        <v>33</v>
      </c>
      <c r="B63" s="22"/>
      <c r="C63" s="9"/>
      <c r="D63" s="23"/>
      <c r="E63" s="22"/>
      <c r="F63" s="9"/>
      <c r="G63" s="23"/>
      <c r="H63" s="22"/>
      <c r="I63" s="9"/>
      <c r="J63" s="23"/>
      <c r="K63" s="22">
        <v>7509</v>
      </c>
      <c r="L63" s="9">
        <v>9254</v>
      </c>
      <c r="M63" s="23">
        <v>10974</v>
      </c>
      <c r="N63" s="22">
        <v>11763</v>
      </c>
      <c r="O63" s="9">
        <v>13225</v>
      </c>
      <c r="P63" s="23">
        <v>19715</v>
      </c>
      <c r="Q63" s="22">
        <v>8837</v>
      </c>
      <c r="R63" s="9">
        <v>18257</v>
      </c>
      <c r="S63" s="23">
        <v>43069</v>
      </c>
      <c r="T63" s="22">
        <v>536660</v>
      </c>
      <c r="U63" s="9">
        <v>549023</v>
      </c>
      <c r="V63" s="23">
        <v>579341</v>
      </c>
      <c r="W63" s="22">
        <v>9697</v>
      </c>
      <c r="X63" s="9">
        <v>13247</v>
      </c>
      <c r="Y63" s="23">
        <v>17750</v>
      </c>
    </row>
    <row r="64" spans="1:25" x14ac:dyDescent="0.35">
      <c r="A64" s="32" t="s">
        <v>727</v>
      </c>
      <c r="B64" s="22"/>
      <c r="C64" s="9"/>
      <c r="D64" s="23"/>
      <c r="E64" s="22"/>
      <c r="F64" s="9"/>
      <c r="G64" s="23"/>
      <c r="H64" s="22"/>
      <c r="I64" s="9"/>
      <c r="J64" s="23"/>
      <c r="K64" s="22">
        <v>1321</v>
      </c>
      <c r="L64" s="9">
        <v>3173</v>
      </c>
      <c r="M64" s="23">
        <v>4223</v>
      </c>
      <c r="N64" s="22">
        <v>3819</v>
      </c>
      <c r="O64" s="9">
        <v>4403</v>
      </c>
      <c r="P64" s="23">
        <v>5143</v>
      </c>
      <c r="Q64" s="22">
        <v>541</v>
      </c>
      <c r="R64" s="9">
        <v>1625</v>
      </c>
      <c r="S64" s="23">
        <v>3824</v>
      </c>
      <c r="T64" s="22">
        <v>1126</v>
      </c>
      <c r="U64" s="9">
        <v>1126</v>
      </c>
      <c r="V64" s="23">
        <v>1126</v>
      </c>
      <c r="W64" s="22">
        <v>1614</v>
      </c>
      <c r="X64" s="9">
        <v>3118</v>
      </c>
      <c r="Y64" s="23">
        <v>3881</v>
      </c>
    </row>
    <row r="65" spans="1:25" x14ac:dyDescent="0.35">
      <c r="A65" s="32" t="s">
        <v>730</v>
      </c>
      <c r="B65" s="22"/>
      <c r="C65" s="9"/>
      <c r="D65" s="23"/>
      <c r="E65" s="22"/>
      <c r="F65" s="9"/>
      <c r="G65" s="23"/>
      <c r="H65" s="22"/>
      <c r="I65" s="9"/>
      <c r="J65" s="23"/>
      <c r="K65" s="22">
        <v>1855</v>
      </c>
      <c r="L65" s="9">
        <v>2191</v>
      </c>
      <c r="M65" s="23">
        <v>2628</v>
      </c>
      <c r="N65" s="22">
        <v>2084</v>
      </c>
      <c r="O65" s="9">
        <v>2848</v>
      </c>
      <c r="P65" s="23">
        <v>3617</v>
      </c>
      <c r="Q65" s="22">
        <v>1989</v>
      </c>
      <c r="R65" s="9">
        <v>2585</v>
      </c>
      <c r="S65" s="23">
        <v>4728</v>
      </c>
      <c r="T65" s="22">
        <v>173399</v>
      </c>
      <c r="U65" s="9">
        <v>178014</v>
      </c>
      <c r="V65" s="23">
        <v>182274</v>
      </c>
      <c r="W65" s="22">
        <v>1725</v>
      </c>
      <c r="X65" s="9">
        <v>1976</v>
      </c>
      <c r="Y65" s="23">
        <v>2193</v>
      </c>
    </row>
    <row r="66" spans="1:25" x14ac:dyDescent="0.35">
      <c r="A66" s="32" t="s">
        <v>36</v>
      </c>
      <c r="B66" s="22"/>
      <c r="C66" s="9"/>
      <c r="D66" s="23"/>
      <c r="E66" s="22"/>
      <c r="F66" s="9"/>
      <c r="G66" s="23"/>
      <c r="H66" s="22"/>
      <c r="I66" s="9"/>
      <c r="J66" s="23"/>
      <c r="K66" s="22">
        <v>1428</v>
      </c>
      <c r="L66" s="9">
        <v>1586</v>
      </c>
      <c r="M66" s="23">
        <v>1702</v>
      </c>
      <c r="N66" s="22">
        <v>1653</v>
      </c>
      <c r="O66" s="9">
        <v>1765</v>
      </c>
      <c r="P66" s="23">
        <v>2012</v>
      </c>
      <c r="Q66" s="22">
        <v>1382</v>
      </c>
      <c r="R66" s="9">
        <v>1574</v>
      </c>
      <c r="S66" s="23">
        <v>1795</v>
      </c>
      <c r="T66" s="22">
        <v>1036</v>
      </c>
      <c r="U66" s="9">
        <v>1367</v>
      </c>
      <c r="V66" s="23">
        <v>1462</v>
      </c>
      <c r="W66" s="22">
        <v>1595</v>
      </c>
      <c r="X66" s="9">
        <v>1677</v>
      </c>
      <c r="Y66" s="23">
        <v>1799</v>
      </c>
    </row>
    <row r="67" spans="1:25" x14ac:dyDescent="0.35">
      <c r="A67" s="32" t="s">
        <v>913</v>
      </c>
      <c r="B67" s="22"/>
      <c r="C67" s="9"/>
      <c r="D67" s="23"/>
      <c r="E67" s="22"/>
      <c r="F67" s="9"/>
      <c r="G67" s="23"/>
      <c r="H67" s="22"/>
      <c r="I67" s="9"/>
      <c r="J67" s="23"/>
      <c r="K67" s="22">
        <v>343</v>
      </c>
      <c r="L67" s="9">
        <v>355</v>
      </c>
      <c r="M67" s="23">
        <v>367</v>
      </c>
      <c r="N67" s="22">
        <v>12000</v>
      </c>
      <c r="O67" s="9">
        <v>12000</v>
      </c>
      <c r="P67" s="23">
        <v>12000</v>
      </c>
      <c r="Q67" s="22">
        <v>363</v>
      </c>
      <c r="R67" s="9">
        <v>412</v>
      </c>
      <c r="S67" s="23">
        <v>438</v>
      </c>
      <c r="T67" s="22">
        <v>12000</v>
      </c>
      <c r="U67" s="9">
        <v>12000</v>
      </c>
      <c r="V67" s="23">
        <v>12000</v>
      </c>
      <c r="W67" s="22"/>
      <c r="X67" s="9"/>
      <c r="Y67" s="23"/>
    </row>
    <row r="68" spans="1:25" x14ac:dyDescent="0.35">
      <c r="A68" s="32" t="s">
        <v>916</v>
      </c>
      <c r="B68" s="22"/>
      <c r="C68" s="9"/>
      <c r="D68" s="23"/>
      <c r="E68" s="22"/>
      <c r="F68" s="9"/>
      <c r="G68" s="23"/>
      <c r="H68" s="22"/>
      <c r="I68" s="9"/>
      <c r="J68" s="23"/>
      <c r="K68" s="22">
        <v>2781</v>
      </c>
      <c r="L68" s="9">
        <v>4028</v>
      </c>
      <c r="M68" s="23">
        <v>5868</v>
      </c>
      <c r="N68" s="22">
        <v>356</v>
      </c>
      <c r="O68" s="9">
        <v>382</v>
      </c>
      <c r="P68" s="23">
        <v>407</v>
      </c>
      <c r="Q68" s="22">
        <v>4367</v>
      </c>
      <c r="R68" s="9">
        <v>6224</v>
      </c>
      <c r="S68" s="23">
        <v>8631</v>
      </c>
      <c r="T68" s="22"/>
      <c r="U68" s="9"/>
      <c r="V68" s="23"/>
      <c r="W68" s="22"/>
      <c r="X68" s="9"/>
      <c r="Y68" s="23"/>
    </row>
    <row r="69" spans="1:25" x14ac:dyDescent="0.35">
      <c r="A69" s="32" t="s">
        <v>1029</v>
      </c>
      <c r="B69" s="22"/>
      <c r="C69" s="9"/>
      <c r="D69" s="23"/>
      <c r="E69" s="22"/>
      <c r="F69" s="9"/>
      <c r="G69" s="23"/>
      <c r="H69" s="22"/>
      <c r="I69" s="9"/>
      <c r="J69" s="23"/>
      <c r="K69" s="22"/>
      <c r="L69" s="9"/>
      <c r="M69" s="23"/>
      <c r="N69" s="22"/>
      <c r="O69" s="9"/>
      <c r="P69" s="23"/>
      <c r="Q69" s="22"/>
      <c r="R69" s="9"/>
      <c r="S69" s="23"/>
      <c r="T69" s="22"/>
      <c r="U69" s="9"/>
      <c r="V69" s="23"/>
      <c r="W69" s="22"/>
      <c r="X69" s="9"/>
      <c r="Y69" s="23"/>
    </row>
    <row r="70" spans="1:25" x14ac:dyDescent="0.35">
      <c r="A70" s="32" t="s">
        <v>39</v>
      </c>
      <c r="B70" s="22">
        <v>17536</v>
      </c>
      <c r="C70" s="9">
        <v>18007</v>
      </c>
      <c r="D70" s="23">
        <v>18780</v>
      </c>
      <c r="E70" s="22"/>
      <c r="F70" s="9"/>
      <c r="G70" s="23"/>
      <c r="H70" s="22"/>
      <c r="I70" s="9"/>
      <c r="J70" s="23"/>
      <c r="K70" s="22">
        <v>49790</v>
      </c>
      <c r="L70" s="9">
        <v>72039</v>
      </c>
      <c r="M70" s="23">
        <v>94197</v>
      </c>
      <c r="N70" s="22">
        <v>42825</v>
      </c>
      <c r="O70" s="9">
        <v>52443</v>
      </c>
      <c r="P70" s="23">
        <v>93168</v>
      </c>
      <c r="Q70" s="22">
        <v>71799</v>
      </c>
      <c r="R70" s="9">
        <v>87495</v>
      </c>
      <c r="S70" s="23">
        <v>105597</v>
      </c>
      <c r="T70" s="22">
        <v>110830</v>
      </c>
      <c r="U70" s="9">
        <v>159557</v>
      </c>
      <c r="V70" s="23">
        <v>219538</v>
      </c>
      <c r="W70" s="22">
        <v>46864</v>
      </c>
      <c r="X70" s="9">
        <v>55246</v>
      </c>
      <c r="Y70" s="23">
        <v>68485</v>
      </c>
    </row>
    <row r="71" spans="1:25" x14ac:dyDescent="0.35">
      <c r="A71" s="32" t="s">
        <v>42</v>
      </c>
      <c r="B71" s="22">
        <v>340</v>
      </c>
      <c r="C71" s="9">
        <v>369</v>
      </c>
      <c r="D71" s="23">
        <v>519</v>
      </c>
      <c r="E71" s="22"/>
      <c r="F71" s="9"/>
      <c r="G71" s="23"/>
      <c r="H71" s="22"/>
      <c r="I71" s="9"/>
      <c r="J71" s="23"/>
      <c r="K71" s="22">
        <v>1755</v>
      </c>
      <c r="L71" s="9">
        <v>2096</v>
      </c>
      <c r="M71" s="23">
        <v>2359</v>
      </c>
      <c r="N71" s="22">
        <v>1979</v>
      </c>
      <c r="O71" s="9">
        <v>2150</v>
      </c>
      <c r="P71" s="23">
        <v>2842</v>
      </c>
      <c r="Q71" s="22">
        <v>1645</v>
      </c>
      <c r="R71" s="9">
        <v>2232</v>
      </c>
      <c r="S71" s="23">
        <v>2764</v>
      </c>
      <c r="T71" s="22">
        <v>1435</v>
      </c>
      <c r="U71" s="9">
        <v>1444</v>
      </c>
      <c r="V71" s="23">
        <v>123062</v>
      </c>
      <c r="W71" s="22">
        <v>1807</v>
      </c>
      <c r="X71" s="9">
        <v>2147</v>
      </c>
      <c r="Y71" s="23">
        <v>2458</v>
      </c>
    </row>
    <row r="72" spans="1:25" x14ac:dyDescent="0.35">
      <c r="A72" s="32" t="s">
        <v>733</v>
      </c>
      <c r="B72" s="22">
        <v>15</v>
      </c>
      <c r="C72" s="9">
        <v>15</v>
      </c>
      <c r="D72" s="23">
        <v>15</v>
      </c>
      <c r="E72" s="22"/>
      <c r="F72" s="9"/>
      <c r="G72" s="23"/>
      <c r="H72" s="22"/>
      <c r="I72" s="9"/>
      <c r="J72" s="23"/>
      <c r="K72" s="22">
        <v>510</v>
      </c>
      <c r="L72" s="9">
        <v>616</v>
      </c>
      <c r="M72" s="23">
        <v>714</v>
      </c>
      <c r="N72" s="22">
        <v>739</v>
      </c>
      <c r="O72" s="9">
        <v>1373</v>
      </c>
      <c r="P72" s="23">
        <v>1959</v>
      </c>
      <c r="Q72" s="22">
        <v>881</v>
      </c>
      <c r="R72" s="9">
        <v>2012</v>
      </c>
      <c r="S72" s="23">
        <v>3056</v>
      </c>
      <c r="T72" s="22"/>
      <c r="U72" s="9"/>
      <c r="V72" s="23"/>
      <c r="W72" s="22">
        <v>854</v>
      </c>
      <c r="X72" s="9">
        <v>1076</v>
      </c>
      <c r="Y72" s="23">
        <v>1281</v>
      </c>
    </row>
    <row r="73" spans="1:25" x14ac:dyDescent="0.35">
      <c r="A73" s="32" t="s">
        <v>672</v>
      </c>
      <c r="B73" s="22"/>
      <c r="C73" s="9"/>
      <c r="D73" s="23"/>
      <c r="E73" s="22"/>
      <c r="F73" s="9"/>
      <c r="G73" s="23"/>
      <c r="H73" s="22"/>
      <c r="I73" s="9"/>
      <c r="J73" s="23"/>
      <c r="K73" s="22"/>
      <c r="L73" s="9"/>
      <c r="M73" s="23"/>
      <c r="N73" s="22">
        <v>3</v>
      </c>
      <c r="O73" s="9">
        <v>3</v>
      </c>
      <c r="P73" s="23">
        <v>3</v>
      </c>
      <c r="Q73" s="22"/>
      <c r="R73" s="9"/>
      <c r="S73" s="23"/>
      <c r="T73" s="22"/>
      <c r="U73" s="9"/>
      <c r="V73" s="23"/>
      <c r="W73" s="22"/>
      <c r="X73" s="9"/>
      <c r="Y73" s="23"/>
    </row>
    <row r="74" spans="1:25" x14ac:dyDescent="0.35">
      <c r="A74" s="32" t="s">
        <v>45</v>
      </c>
      <c r="B74" s="22">
        <v>678</v>
      </c>
      <c r="C74" s="9">
        <v>1193</v>
      </c>
      <c r="D74" s="23">
        <v>1871</v>
      </c>
      <c r="E74" s="22"/>
      <c r="F74" s="9"/>
      <c r="G74" s="23"/>
      <c r="H74" s="22"/>
      <c r="I74" s="9"/>
      <c r="J74" s="23"/>
      <c r="K74" s="22">
        <v>3619</v>
      </c>
      <c r="L74" s="9">
        <v>4796</v>
      </c>
      <c r="M74" s="23">
        <v>9041</v>
      </c>
      <c r="N74" s="22">
        <v>3034</v>
      </c>
      <c r="O74" s="9">
        <v>5038</v>
      </c>
      <c r="P74" s="23">
        <v>8648</v>
      </c>
      <c r="Q74" s="22">
        <v>3666</v>
      </c>
      <c r="R74" s="9">
        <v>7590</v>
      </c>
      <c r="S74" s="23">
        <v>14482</v>
      </c>
      <c r="T74" s="22">
        <v>18655</v>
      </c>
      <c r="U74" s="9">
        <v>19015</v>
      </c>
      <c r="V74" s="23">
        <v>19347</v>
      </c>
      <c r="W74" s="22">
        <v>3998</v>
      </c>
      <c r="X74" s="9">
        <v>6708</v>
      </c>
      <c r="Y74" s="23">
        <v>10584</v>
      </c>
    </row>
    <row r="75" spans="1:25" x14ac:dyDescent="0.35">
      <c r="A75" s="32" t="s">
        <v>48</v>
      </c>
      <c r="B75" s="22"/>
      <c r="C75" s="9"/>
      <c r="D75" s="23"/>
      <c r="E75" s="22"/>
      <c r="F75" s="9"/>
      <c r="G75" s="23"/>
      <c r="H75" s="22"/>
      <c r="I75" s="9"/>
      <c r="J75" s="23"/>
      <c r="K75" s="22"/>
      <c r="L75" s="9"/>
      <c r="M75" s="23"/>
      <c r="N75" s="22"/>
      <c r="O75" s="9"/>
      <c r="P75" s="23"/>
      <c r="Q75" s="22"/>
      <c r="R75" s="9"/>
      <c r="S75" s="23"/>
      <c r="T75" s="22"/>
      <c r="U75" s="9"/>
      <c r="V75" s="23"/>
      <c r="W75" s="22"/>
      <c r="X75" s="9"/>
      <c r="Y75" s="23"/>
    </row>
    <row r="76" spans="1:25" x14ac:dyDescent="0.35">
      <c r="A76" s="32" t="s">
        <v>1032</v>
      </c>
      <c r="B76" s="22"/>
      <c r="C76" s="9"/>
      <c r="D76" s="23"/>
      <c r="E76" s="22"/>
      <c r="F76" s="9"/>
      <c r="G76" s="23"/>
      <c r="H76" s="22"/>
      <c r="I76" s="9"/>
      <c r="J76" s="23"/>
      <c r="K76" s="22">
        <v>885</v>
      </c>
      <c r="L76" s="9">
        <v>885</v>
      </c>
      <c r="M76" s="23">
        <v>885</v>
      </c>
      <c r="N76" s="22">
        <v>13134</v>
      </c>
      <c r="O76" s="9">
        <v>13575</v>
      </c>
      <c r="P76" s="23">
        <v>13791</v>
      </c>
      <c r="Q76" s="22"/>
      <c r="R76" s="9"/>
      <c r="S76" s="23"/>
      <c r="T76" s="22"/>
      <c r="U76" s="9"/>
      <c r="V76" s="23"/>
      <c r="W76" s="22">
        <v>2144</v>
      </c>
      <c r="X76" s="9">
        <v>2697</v>
      </c>
      <c r="Y76" s="23">
        <v>3207</v>
      </c>
    </row>
    <row r="77" spans="1:25" x14ac:dyDescent="0.35">
      <c r="A77" s="32" t="s">
        <v>919</v>
      </c>
      <c r="B77" s="22">
        <v>26</v>
      </c>
      <c r="C77" s="9">
        <v>26</v>
      </c>
      <c r="D77" s="23">
        <v>26</v>
      </c>
      <c r="E77" s="22"/>
      <c r="F77" s="9"/>
      <c r="G77" s="23"/>
      <c r="H77" s="22"/>
      <c r="I77" s="9"/>
      <c r="J77" s="23"/>
      <c r="K77" s="22"/>
      <c r="L77" s="9"/>
      <c r="M77" s="23"/>
      <c r="N77" s="22"/>
      <c r="O77" s="9"/>
      <c r="P77" s="23"/>
      <c r="Q77" s="22"/>
      <c r="R77" s="9"/>
      <c r="S77" s="23"/>
      <c r="T77" s="22"/>
      <c r="U77" s="9"/>
      <c r="V77" s="23"/>
      <c r="W77" s="22"/>
      <c r="X77" s="9"/>
      <c r="Y77" s="23"/>
    </row>
    <row r="78" spans="1:25" x14ac:dyDescent="0.35">
      <c r="A78" s="32" t="s">
        <v>1296</v>
      </c>
      <c r="B78" s="22"/>
      <c r="C78" s="9"/>
      <c r="D78" s="23"/>
      <c r="E78" s="22"/>
      <c r="F78" s="9"/>
      <c r="G78" s="23"/>
      <c r="H78" s="22"/>
      <c r="I78" s="9"/>
      <c r="J78" s="23"/>
      <c r="K78" s="22"/>
      <c r="L78" s="9"/>
      <c r="M78" s="23"/>
      <c r="N78" s="22"/>
      <c r="O78" s="9"/>
      <c r="P78" s="23"/>
      <c r="Q78" s="22"/>
      <c r="R78" s="9"/>
      <c r="S78" s="23"/>
      <c r="T78" s="22"/>
      <c r="U78" s="9"/>
      <c r="V78" s="23"/>
      <c r="W78" s="22"/>
      <c r="X78" s="9"/>
      <c r="Y78" s="23"/>
    </row>
    <row r="79" spans="1:25" x14ac:dyDescent="0.35">
      <c r="A79" s="32" t="s">
        <v>51</v>
      </c>
      <c r="B79" s="22">
        <v>1470</v>
      </c>
      <c r="C79" s="9">
        <v>1525</v>
      </c>
      <c r="D79" s="23">
        <v>1788</v>
      </c>
      <c r="E79" s="22"/>
      <c r="F79" s="9"/>
      <c r="G79" s="23"/>
      <c r="H79" s="22"/>
      <c r="I79" s="9"/>
      <c r="J79" s="23"/>
      <c r="K79" s="22">
        <v>2808</v>
      </c>
      <c r="L79" s="9">
        <v>3916</v>
      </c>
      <c r="M79" s="23">
        <v>4406</v>
      </c>
      <c r="N79" s="22">
        <v>2943</v>
      </c>
      <c r="O79" s="9">
        <v>3750</v>
      </c>
      <c r="P79" s="23">
        <v>4375</v>
      </c>
      <c r="Q79" s="22">
        <v>4160</v>
      </c>
      <c r="R79" s="9">
        <v>4779</v>
      </c>
      <c r="S79" s="23">
        <v>5983</v>
      </c>
      <c r="T79" s="22">
        <v>6122</v>
      </c>
      <c r="U79" s="9">
        <v>8318</v>
      </c>
      <c r="V79" s="23">
        <v>42821</v>
      </c>
      <c r="W79" s="22">
        <v>3737</v>
      </c>
      <c r="X79" s="9">
        <v>4127</v>
      </c>
      <c r="Y79" s="23">
        <v>4717</v>
      </c>
    </row>
    <row r="80" spans="1:25" x14ac:dyDescent="0.35">
      <c r="A80" s="32" t="s">
        <v>1224</v>
      </c>
      <c r="B80" s="22"/>
      <c r="C80" s="9"/>
      <c r="D80" s="23"/>
      <c r="E80" s="22"/>
      <c r="F80" s="9"/>
      <c r="G80" s="23"/>
      <c r="H80" s="22"/>
      <c r="I80" s="9"/>
      <c r="J80" s="23"/>
      <c r="K80" s="22"/>
      <c r="L80" s="9"/>
      <c r="M80" s="23"/>
      <c r="N80" s="22"/>
      <c r="O80" s="9"/>
      <c r="P80" s="23"/>
      <c r="Q80" s="22"/>
      <c r="R80" s="9"/>
      <c r="S80" s="23"/>
      <c r="T80" s="22"/>
      <c r="U80" s="9"/>
      <c r="V80" s="23"/>
      <c r="W80" s="22"/>
      <c r="X80" s="9"/>
      <c r="Y80" s="23"/>
    </row>
    <row r="81" spans="1:25" x14ac:dyDescent="0.35">
      <c r="A81" s="32" t="s">
        <v>54</v>
      </c>
      <c r="B81" s="22">
        <v>11497</v>
      </c>
      <c r="C81" s="9">
        <v>15462</v>
      </c>
      <c r="D81" s="23">
        <v>19797</v>
      </c>
      <c r="E81" s="22"/>
      <c r="F81" s="9"/>
      <c r="G81" s="23"/>
      <c r="H81" s="22"/>
      <c r="I81" s="9"/>
      <c r="J81" s="23"/>
      <c r="K81" s="22">
        <v>31764</v>
      </c>
      <c r="L81" s="9">
        <v>36712</v>
      </c>
      <c r="M81" s="23">
        <v>41414</v>
      </c>
      <c r="N81" s="22">
        <v>21245</v>
      </c>
      <c r="O81" s="9">
        <v>28173</v>
      </c>
      <c r="P81" s="23">
        <v>40856</v>
      </c>
      <c r="Q81" s="22">
        <v>37861</v>
      </c>
      <c r="R81" s="9">
        <v>50253</v>
      </c>
      <c r="S81" s="23">
        <v>64618</v>
      </c>
      <c r="T81" s="22">
        <v>42720</v>
      </c>
      <c r="U81" s="9">
        <v>82531</v>
      </c>
      <c r="V81" s="23">
        <v>803826</v>
      </c>
      <c r="W81" s="22">
        <v>27936</v>
      </c>
      <c r="X81" s="9">
        <v>31065</v>
      </c>
      <c r="Y81" s="23">
        <v>39027</v>
      </c>
    </row>
    <row r="82" spans="1:25" x14ac:dyDescent="0.35">
      <c r="A82" s="32" t="s">
        <v>57</v>
      </c>
      <c r="B82" s="22">
        <v>530</v>
      </c>
      <c r="C82" s="9">
        <v>724</v>
      </c>
      <c r="D82" s="23">
        <v>1022</v>
      </c>
      <c r="E82" s="22"/>
      <c r="F82" s="9"/>
      <c r="G82" s="23"/>
      <c r="H82" s="22"/>
      <c r="I82" s="9"/>
      <c r="J82" s="23"/>
      <c r="K82" s="22">
        <v>11647</v>
      </c>
      <c r="L82" s="9">
        <v>14192</v>
      </c>
      <c r="M82" s="23">
        <v>16722</v>
      </c>
      <c r="N82" s="22">
        <v>14023</v>
      </c>
      <c r="O82" s="9">
        <v>18381</v>
      </c>
      <c r="P82" s="23">
        <v>21203</v>
      </c>
      <c r="Q82" s="22">
        <v>14502</v>
      </c>
      <c r="R82" s="9">
        <v>16646</v>
      </c>
      <c r="S82" s="23">
        <v>21804</v>
      </c>
      <c r="T82" s="22">
        <v>10134</v>
      </c>
      <c r="U82" s="9">
        <v>18949</v>
      </c>
      <c r="V82" s="23">
        <v>662826</v>
      </c>
      <c r="W82" s="22">
        <v>14873</v>
      </c>
      <c r="X82" s="9">
        <v>17942</v>
      </c>
      <c r="Y82" s="23">
        <v>21208</v>
      </c>
    </row>
    <row r="83" spans="1:25" x14ac:dyDescent="0.35">
      <c r="A83" s="32" t="s">
        <v>60</v>
      </c>
      <c r="B83" s="22">
        <v>154</v>
      </c>
      <c r="C83" s="9">
        <v>251</v>
      </c>
      <c r="D83" s="23">
        <v>342</v>
      </c>
      <c r="E83" s="22"/>
      <c r="F83" s="9"/>
      <c r="G83" s="23"/>
      <c r="H83" s="22"/>
      <c r="I83" s="9"/>
      <c r="J83" s="23"/>
      <c r="K83" s="22">
        <v>2723</v>
      </c>
      <c r="L83" s="9">
        <v>4206</v>
      </c>
      <c r="M83" s="23">
        <v>4953</v>
      </c>
      <c r="N83" s="22">
        <v>4257</v>
      </c>
      <c r="O83" s="9">
        <v>4903</v>
      </c>
      <c r="P83" s="23">
        <v>7746</v>
      </c>
      <c r="Q83" s="22">
        <v>1261</v>
      </c>
      <c r="R83" s="9">
        <v>1814</v>
      </c>
      <c r="S83" s="23">
        <v>2476</v>
      </c>
      <c r="T83" s="22">
        <v>3162</v>
      </c>
      <c r="U83" s="9">
        <v>7481</v>
      </c>
      <c r="V83" s="23">
        <v>110959</v>
      </c>
      <c r="W83" s="22">
        <v>463</v>
      </c>
      <c r="X83" s="9">
        <v>1041</v>
      </c>
      <c r="Y83" s="23">
        <v>3121</v>
      </c>
    </row>
    <row r="84" spans="1:25" x14ac:dyDescent="0.35">
      <c r="A84" s="32" t="s">
        <v>63</v>
      </c>
      <c r="B84" s="22"/>
      <c r="C84" s="9"/>
      <c r="D84" s="23"/>
      <c r="E84" s="22"/>
      <c r="F84" s="9"/>
      <c r="G84" s="23"/>
      <c r="H84" s="22"/>
      <c r="I84" s="9"/>
      <c r="J84" s="23"/>
      <c r="K84" s="22">
        <v>7159</v>
      </c>
      <c r="L84" s="9">
        <v>14427</v>
      </c>
      <c r="M84" s="23">
        <v>22613</v>
      </c>
      <c r="N84" s="22">
        <v>10167</v>
      </c>
      <c r="O84" s="9">
        <v>32802</v>
      </c>
      <c r="P84" s="23">
        <v>41201</v>
      </c>
      <c r="Q84" s="22">
        <v>23130</v>
      </c>
      <c r="R84" s="9">
        <v>24881</v>
      </c>
      <c r="S84" s="23">
        <v>35328</v>
      </c>
      <c r="T84" s="22">
        <v>2160</v>
      </c>
      <c r="U84" s="9">
        <v>3907</v>
      </c>
      <c r="V84" s="23">
        <v>5520</v>
      </c>
      <c r="W84" s="22">
        <v>9249</v>
      </c>
      <c r="X84" s="9">
        <v>9898</v>
      </c>
      <c r="Y84" s="23">
        <v>11278</v>
      </c>
    </row>
    <row r="85" spans="1:25" x14ac:dyDescent="0.35">
      <c r="A85" s="32" t="s">
        <v>66</v>
      </c>
      <c r="B85" s="22"/>
      <c r="C85" s="9"/>
      <c r="D85" s="23"/>
      <c r="E85" s="22"/>
      <c r="F85" s="9"/>
      <c r="G85" s="23"/>
      <c r="H85" s="22"/>
      <c r="I85" s="9"/>
      <c r="J85" s="23"/>
      <c r="K85" s="22">
        <v>2449</v>
      </c>
      <c r="L85" s="9">
        <v>3499</v>
      </c>
      <c r="M85" s="23">
        <v>4108</v>
      </c>
      <c r="N85" s="22">
        <v>3113</v>
      </c>
      <c r="O85" s="9">
        <v>4890</v>
      </c>
      <c r="P85" s="23">
        <v>7348</v>
      </c>
      <c r="Q85" s="22">
        <v>3016</v>
      </c>
      <c r="R85" s="9">
        <v>3824</v>
      </c>
      <c r="S85" s="23">
        <v>4209</v>
      </c>
      <c r="T85" s="22"/>
      <c r="U85" s="9"/>
      <c r="V85" s="23"/>
      <c r="W85" s="22">
        <v>1737</v>
      </c>
      <c r="X85" s="9">
        <v>2456</v>
      </c>
      <c r="Y85" s="23">
        <v>2537</v>
      </c>
    </row>
    <row r="86" spans="1:25" x14ac:dyDescent="0.35">
      <c r="A86" s="32" t="s">
        <v>922</v>
      </c>
      <c r="B86" s="22"/>
      <c r="C86" s="9"/>
      <c r="D86" s="23"/>
      <c r="E86" s="22"/>
      <c r="F86" s="9"/>
      <c r="G86" s="23"/>
      <c r="H86" s="22"/>
      <c r="I86" s="9"/>
      <c r="J86" s="23"/>
      <c r="K86" s="22">
        <v>8585</v>
      </c>
      <c r="L86" s="9">
        <v>8681</v>
      </c>
      <c r="M86" s="23">
        <v>8769</v>
      </c>
      <c r="N86" s="22">
        <v>12971</v>
      </c>
      <c r="O86" s="9">
        <v>13108</v>
      </c>
      <c r="P86" s="23">
        <v>13234</v>
      </c>
      <c r="Q86" s="22">
        <v>8245</v>
      </c>
      <c r="R86" s="9">
        <v>8424</v>
      </c>
      <c r="S86" s="23">
        <v>8589</v>
      </c>
      <c r="T86" s="22">
        <v>248700</v>
      </c>
      <c r="U86" s="9">
        <v>250650</v>
      </c>
      <c r="V86" s="23">
        <v>252450</v>
      </c>
      <c r="W86" s="22">
        <v>4801</v>
      </c>
      <c r="X86" s="9">
        <v>5048</v>
      </c>
      <c r="Y86" s="23">
        <v>5275</v>
      </c>
    </row>
    <row r="87" spans="1:25" x14ac:dyDescent="0.35">
      <c r="A87" s="32" t="s">
        <v>69</v>
      </c>
      <c r="B87" s="22">
        <v>1165</v>
      </c>
      <c r="C87" s="9">
        <v>1205</v>
      </c>
      <c r="D87" s="23">
        <v>1440</v>
      </c>
      <c r="E87" s="22"/>
      <c r="F87" s="9"/>
      <c r="G87" s="23"/>
      <c r="H87" s="22"/>
      <c r="I87" s="9"/>
      <c r="J87" s="23"/>
      <c r="K87" s="22">
        <v>3964</v>
      </c>
      <c r="L87" s="9">
        <v>4545</v>
      </c>
      <c r="M87" s="23">
        <v>5306</v>
      </c>
      <c r="N87" s="22">
        <v>3790</v>
      </c>
      <c r="O87" s="9">
        <v>4831</v>
      </c>
      <c r="P87" s="23">
        <v>5859</v>
      </c>
      <c r="Q87" s="22">
        <v>5130</v>
      </c>
      <c r="R87" s="9">
        <v>5810</v>
      </c>
      <c r="S87" s="23">
        <v>6749</v>
      </c>
      <c r="T87" s="22">
        <v>8772</v>
      </c>
      <c r="U87" s="9">
        <v>16822</v>
      </c>
      <c r="V87" s="23">
        <v>97216</v>
      </c>
      <c r="W87" s="22">
        <v>4501</v>
      </c>
      <c r="X87" s="9">
        <v>4814</v>
      </c>
      <c r="Y87" s="23">
        <v>5299</v>
      </c>
    </row>
    <row r="88" spans="1:25" x14ac:dyDescent="0.35">
      <c r="A88" s="32" t="s">
        <v>1227</v>
      </c>
      <c r="B88" s="22"/>
      <c r="C88" s="9"/>
      <c r="D88" s="23"/>
      <c r="E88" s="22"/>
      <c r="F88" s="9"/>
      <c r="G88" s="23"/>
      <c r="H88" s="22"/>
      <c r="I88" s="9"/>
      <c r="J88" s="23"/>
      <c r="K88" s="22"/>
      <c r="L88" s="9"/>
      <c r="M88" s="23"/>
      <c r="N88" s="22"/>
      <c r="O88" s="9"/>
      <c r="P88" s="23"/>
      <c r="Q88" s="22"/>
      <c r="R88" s="9"/>
      <c r="S88" s="23"/>
      <c r="T88" s="22"/>
      <c r="U88" s="9"/>
      <c r="V88" s="23"/>
      <c r="W88" s="22"/>
      <c r="X88" s="9"/>
      <c r="Y88" s="23"/>
    </row>
    <row r="89" spans="1:25" x14ac:dyDescent="0.35">
      <c r="A89" s="32" t="s">
        <v>925</v>
      </c>
      <c r="B89" s="22"/>
      <c r="C89" s="9"/>
      <c r="D89" s="23"/>
      <c r="E89" s="22"/>
      <c r="F89" s="9"/>
      <c r="G89" s="23"/>
      <c r="H89" s="22"/>
      <c r="I89" s="9"/>
      <c r="J89" s="23"/>
      <c r="K89" s="22"/>
      <c r="L89" s="9"/>
      <c r="M89" s="23"/>
      <c r="N89" s="22"/>
      <c r="O89" s="9"/>
      <c r="P89" s="23"/>
      <c r="Q89" s="22"/>
      <c r="R89" s="9"/>
      <c r="S89" s="23"/>
      <c r="T89" s="22"/>
      <c r="U89" s="9"/>
      <c r="V89" s="23"/>
      <c r="W89" s="22"/>
      <c r="X89" s="9"/>
      <c r="Y89" s="23"/>
    </row>
    <row r="90" spans="1:25" x14ac:dyDescent="0.35">
      <c r="A90" s="32" t="s">
        <v>1035</v>
      </c>
      <c r="B90" s="22"/>
      <c r="C90" s="9"/>
      <c r="D90" s="23"/>
      <c r="E90" s="22"/>
      <c r="F90" s="9"/>
      <c r="G90" s="23"/>
      <c r="H90" s="22"/>
      <c r="I90" s="9"/>
      <c r="J90" s="23"/>
      <c r="K90" s="22">
        <v>730</v>
      </c>
      <c r="L90" s="9">
        <v>911</v>
      </c>
      <c r="M90" s="23">
        <v>1079</v>
      </c>
      <c r="N90" s="22"/>
      <c r="O90" s="9"/>
      <c r="P90" s="23"/>
      <c r="Q90" s="22"/>
      <c r="R90" s="9"/>
      <c r="S90" s="23"/>
      <c r="T90" s="22"/>
      <c r="U90" s="9"/>
      <c r="V90" s="23"/>
      <c r="W90" s="22">
        <v>1108</v>
      </c>
      <c r="X90" s="9">
        <v>1268</v>
      </c>
      <c r="Y90" s="23">
        <v>1415</v>
      </c>
    </row>
    <row r="91" spans="1:25" x14ac:dyDescent="0.35">
      <c r="A91" s="32" t="s">
        <v>72</v>
      </c>
      <c r="B91" s="22">
        <v>131</v>
      </c>
      <c r="C91" s="9">
        <v>479</v>
      </c>
      <c r="D91" s="23">
        <v>801</v>
      </c>
      <c r="E91" s="22"/>
      <c r="F91" s="9"/>
      <c r="G91" s="23"/>
      <c r="H91" s="22"/>
      <c r="I91" s="9"/>
      <c r="J91" s="23"/>
      <c r="K91" s="22">
        <v>12927</v>
      </c>
      <c r="L91" s="9">
        <v>15535</v>
      </c>
      <c r="M91" s="23">
        <v>18482</v>
      </c>
      <c r="N91" s="22">
        <v>15002</v>
      </c>
      <c r="O91" s="9">
        <v>19806</v>
      </c>
      <c r="P91" s="23">
        <v>21125</v>
      </c>
      <c r="Q91" s="22">
        <v>15051</v>
      </c>
      <c r="R91" s="9">
        <v>20439</v>
      </c>
      <c r="S91" s="23">
        <v>25961</v>
      </c>
      <c r="T91" s="22">
        <v>25240</v>
      </c>
      <c r="U91" s="9">
        <v>37886</v>
      </c>
      <c r="V91" s="23">
        <v>549376</v>
      </c>
      <c r="W91" s="22">
        <v>12819</v>
      </c>
      <c r="X91" s="9">
        <v>14966</v>
      </c>
      <c r="Y91" s="23">
        <v>18052</v>
      </c>
    </row>
    <row r="92" spans="1:25" x14ac:dyDescent="0.35">
      <c r="A92" s="32" t="s">
        <v>75</v>
      </c>
      <c r="B92" s="22">
        <v>9000</v>
      </c>
      <c r="C92" s="9">
        <v>9000</v>
      </c>
      <c r="D92" s="23">
        <v>9000</v>
      </c>
      <c r="E92" s="22"/>
      <c r="F92" s="9"/>
      <c r="G92" s="23"/>
      <c r="H92" s="22"/>
      <c r="I92" s="9"/>
      <c r="J92" s="23"/>
      <c r="K92" s="22">
        <v>28000</v>
      </c>
      <c r="L92" s="9">
        <v>32363</v>
      </c>
      <c r="M92" s="23">
        <v>33000</v>
      </c>
      <c r="N92" s="22">
        <v>26400</v>
      </c>
      <c r="O92" s="9">
        <v>29150</v>
      </c>
      <c r="P92" s="23">
        <v>33000</v>
      </c>
      <c r="Q92" s="22">
        <v>29800</v>
      </c>
      <c r="R92" s="9">
        <v>33000</v>
      </c>
      <c r="S92" s="23">
        <v>33910</v>
      </c>
      <c r="T92" s="22">
        <v>30169</v>
      </c>
      <c r="U92" s="9">
        <v>33000</v>
      </c>
      <c r="V92" s="23">
        <v>569856</v>
      </c>
      <c r="W92" s="22">
        <v>29395</v>
      </c>
      <c r="X92" s="9">
        <v>33000</v>
      </c>
      <c r="Y92" s="23">
        <v>33000</v>
      </c>
    </row>
    <row r="93" spans="1:25" x14ac:dyDescent="0.35">
      <c r="A93" s="32" t="s">
        <v>78</v>
      </c>
      <c r="B93" s="22"/>
      <c r="C93" s="9"/>
      <c r="D93" s="23"/>
      <c r="E93" s="22"/>
      <c r="F93" s="9"/>
      <c r="G93" s="23"/>
      <c r="H93" s="22"/>
      <c r="I93" s="9"/>
      <c r="J93" s="23"/>
      <c r="K93" s="22">
        <v>12800</v>
      </c>
      <c r="L93" s="9">
        <v>23523</v>
      </c>
      <c r="M93" s="23">
        <v>27570</v>
      </c>
      <c r="N93" s="22"/>
      <c r="O93" s="9"/>
      <c r="P93" s="23"/>
      <c r="Q93" s="22">
        <v>12000</v>
      </c>
      <c r="R93" s="9">
        <v>13000</v>
      </c>
      <c r="S93" s="23">
        <v>13875</v>
      </c>
      <c r="T93" s="22">
        <v>7000</v>
      </c>
      <c r="U93" s="9">
        <v>7487</v>
      </c>
      <c r="V93" s="23">
        <v>9437</v>
      </c>
      <c r="W93" s="22">
        <v>5200</v>
      </c>
      <c r="X93" s="9">
        <v>6000</v>
      </c>
      <c r="Y93" s="23">
        <v>11812</v>
      </c>
    </row>
    <row r="94" spans="1:25" x14ac:dyDescent="0.35">
      <c r="A94" s="32" t="s">
        <v>928</v>
      </c>
      <c r="B94" s="22"/>
      <c r="C94" s="9"/>
      <c r="D94" s="23"/>
      <c r="E94" s="22"/>
      <c r="F94" s="9"/>
      <c r="G94" s="23"/>
      <c r="H94" s="22"/>
      <c r="I94" s="9"/>
      <c r="J94" s="23"/>
      <c r="K94" s="22"/>
      <c r="L94" s="9"/>
      <c r="M94" s="23"/>
      <c r="N94" s="22"/>
      <c r="O94" s="9"/>
      <c r="P94" s="23"/>
      <c r="Q94" s="22"/>
      <c r="R94" s="9"/>
      <c r="S94" s="23"/>
      <c r="T94" s="22"/>
      <c r="U94" s="9"/>
      <c r="V94" s="23"/>
      <c r="W94" s="22"/>
      <c r="X94" s="9"/>
      <c r="Y94" s="23"/>
    </row>
    <row r="95" spans="1:25" x14ac:dyDescent="0.35">
      <c r="A95" s="32" t="s">
        <v>736</v>
      </c>
      <c r="B95" s="22"/>
      <c r="C95" s="9"/>
      <c r="D95" s="23"/>
      <c r="E95" s="22"/>
      <c r="F95" s="9"/>
      <c r="G95" s="23"/>
      <c r="H95" s="22"/>
      <c r="I95" s="9"/>
      <c r="J95" s="23"/>
      <c r="K95" s="22"/>
      <c r="L95" s="9"/>
      <c r="M95" s="23"/>
      <c r="N95" s="22">
        <v>287484</v>
      </c>
      <c r="O95" s="9">
        <v>301993</v>
      </c>
      <c r="P95" s="23">
        <v>315386</v>
      </c>
      <c r="Q95" s="22">
        <v>221949</v>
      </c>
      <c r="R95" s="9">
        <v>318869</v>
      </c>
      <c r="S95" s="23">
        <v>384601</v>
      </c>
      <c r="T95" s="22">
        <v>443318</v>
      </c>
      <c r="U95" s="9">
        <v>460496</v>
      </c>
      <c r="V95" s="23">
        <v>476354</v>
      </c>
      <c r="W95" s="22"/>
      <c r="X95" s="9"/>
      <c r="Y95" s="23"/>
    </row>
    <row r="96" spans="1:25" x14ac:dyDescent="0.35">
      <c r="A96" s="32" t="s">
        <v>739</v>
      </c>
      <c r="B96" s="22"/>
      <c r="C96" s="9"/>
      <c r="D96" s="23"/>
      <c r="E96" s="22"/>
      <c r="F96" s="9"/>
      <c r="G96" s="23"/>
      <c r="H96" s="22"/>
      <c r="I96" s="9"/>
      <c r="J96" s="23"/>
      <c r="K96" s="22"/>
      <c r="L96" s="9"/>
      <c r="M96" s="23"/>
      <c r="N96" s="22">
        <v>24000</v>
      </c>
      <c r="O96" s="9">
        <v>24000</v>
      </c>
      <c r="P96" s="23">
        <v>24000</v>
      </c>
      <c r="Q96" s="22"/>
      <c r="R96" s="9"/>
      <c r="S96" s="23"/>
      <c r="T96" s="22">
        <v>43200</v>
      </c>
      <c r="U96" s="9">
        <v>43200</v>
      </c>
      <c r="V96" s="23">
        <v>43200</v>
      </c>
      <c r="W96" s="22">
        <v>593</v>
      </c>
      <c r="X96" s="9">
        <v>593</v>
      </c>
      <c r="Y96" s="23">
        <v>593</v>
      </c>
    </row>
    <row r="97" spans="1:25" x14ac:dyDescent="0.35">
      <c r="A97" s="32" t="s">
        <v>742</v>
      </c>
      <c r="B97" s="22"/>
      <c r="C97" s="9"/>
      <c r="D97" s="23"/>
      <c r="E97" s="22"/>
      <c r="F97" s="9"/>
      <c r="G97" s="23"/>
      <c r="H97" s="22"/>
      <c r="I97" s="9"/>
      <c r="J97" s="23"/>
      <c r="K97" s="22"/>
      <c r="L97" s="9"/>
      <c r="M97" s="23"/>
      <c r="N97" s="22"/>
      <c r="O97" s="9"/>
      <c r="P97" s="23"/>
      <c r="Q97" s="22"/>
      <c r="R97" s="9"/>
      <c r="S97" s="23"/>
      <c r="T97" s="22"/>
      <c r="U97" s="9"/>
      <c r="V97" s="23"/>
      <c r="W97" s="22"/>
      <c r="X97" s="9"/>
      <c r="Y97" s="23"/>
    </row>
    <row r="98" spans="1:25" x14ac:dyDescent="0.35">
      <c r="A98" s="32" t="s">
        <v>745</v>
      </c>
      <c r="B98" s="22"/>
      <c r="C98" s="9"/>
      <c r="D98" s="23"/>
      <c r="E98" s="22"/>
      <c r="F98" s="9"/>
      <c r="G98" s="23"/>
      <c r="H98" s="22"/>
      <c r="I98" s="9"/>
      <c r="J98" s="23"/>
      <c r="K98" s="22"/>
      <c r="L98" s="9"/>
      <c r="M98" s="23"/>
      <c r="N98" s="22"/>
      <c r="O98" s="9"/>
      <c r="P98" s="23"/>
      <c r="Q98" s="22"/>
      <c r="R98" s="9"/>
      <c r="S98" s="23"/>
      <c r="T98" s="22"/>
      <c r="U98" s="9"/>
      <c r="V98" s="23"/>
      <c r="W98" s="22"/>
      <c r="X98" s="9"/>
      <c r="Y98" s="23"/>
    </row>
    <row r="99" spans="1:25" x14ac:dyDescent="0.35">
      <c r="A99" s="32" t="s">
        <v>1038</v>
      </c>
      <c r="B99" s="22"/>
      <c r="C99" s="9"/>
      <c r="D99" s="23"/>
      <c r="E99" s="22"/>
      <c r="F99" s="9"/>
      <c r="G99" s="23"/>
      <c r="H99" s="22"/>
      <c r="I99" s="9"/>
      <c r="J99" s="23"/>
      <c r="K99" s="22"/>
      <c r="L99" s="9"/>
      <c r="M99" s="23"/>
      <c r="N99" s="22"/>
      <c r="O99" s="9"/>
      <c r="P99" s="23"/>
      <c r="Q99" s="22">
        <v>13636594</v>
      </c>
      <c r="R99" s="9">
        <v>14390223</v>
      </c>
      <c r="S99" s="23">
        <v>14738821</v>
      </c>
      <c r="T99" s="22"/>
      <c r="U99" s="9"/>
      <c r="V99" s="23"/>
      <c r="W99" s="22"/>
      <c r="X99" s="9"/>
      <c r="Y99" s="23"/>
    </row>
    <row r="100" spans="1:25" x14ac:dyDescent="0.35">
      <c r="A100" s="32" t="s">
        <v>1492</v>
      </c>
      <c r="B100" s="22"/>
      <c r="C100" s="9"/>
      <c r="D100" s="23"/>
      <c r="E100" s="22"/>
      <c r="F100" s="9"/>
      <c r="G100" s="23"/>
      <c r="H100" s="22"/>
      <c r="I100" s="9"/>
      <c r="J100" s="23"/>
      <c r="K100" s="22">
        <v>2756</v>
      </c>
      <c r="L100" s="9">
        <v>2986</v>
      </c>
      <c r="M100" s="23">
        <v>3139</v>
      </c>
      <c r="N100" s="22"/>
      <c r="O100" s="9"/>
      <c r="P100" s="23"/>
      <c r="Q100" s="22"/>
      <c r="R100" s="9"/>
      <c r="S100" s="23"/>
      <c r="T100" s="22"/>
      <c r="U100" s="9"/>
      <c r="V100" s="23"/>
      <c r="W100" s="22"/>
      <c r="X100" s="9"/>
      <c r="Y100" s="23"/>
    </row>
    <row r="101" spans="1:25" x14ac:dyDescent="0.35">
      <c r="A101" s="32" t="s">
        <v>81</v>
      </c>
      <c r="B101" s="22"/>
      <c r="C101" s="9"/>
      <c r="D101" s="23"/>
      <c r="E101" s="22"/>
      <c r="F101" s="9"/>
      <c r="G101" s="23"/>
      <c r="H101" s="22"/>
      <c r="I101" s="9"/>
      <c r="J101" s="23"/>
      <c r="K101" s="22">
        <v>6799</v>
      </c>
      <c r="L101" s="9">
        <v>8609</v>
      </c>
      <c r="M101" s="23">
        <v>11560</v>
      </c>
      <c r="N101" s="22">
        <v>3815</v>
      </c>
      <c r="O101" s="9">
        <v>5227</v>
      </c>
      <c r="P101" s="23">
        <v>6650</v>
      </c>
      <c r="Q101" s="22">
        <v>5741</v>
      </c>
      <c r="R101" s="9">
        <v>7747</v>
      </c>
      <c r="S101" s="23">
        <v>11857</v>
      </c>
      <c r="T101" s="22">
        <v>3700</v>
      </c>
      <c r="U101" s="9">
        <v>4606</v>
      </c>
      <c r="V101" s="23">
        <v>5218</v>
      </c>
      <c r="W101" s="22">
        <v>5803</v>
      </c>
      <c r="X101" s="9">
        <v>9006</v>
      </c>
      <c r="Y101" s="23">
        <v>13196</v>
      </c>
    </row>
    <row r="102" spans="1:25" x14ac:dyDescent="0.35">
      <c r="A102" s="32" t="s">
        <v>931</v>
      </c>
      <c r="B102" s="22"/>
      <c r="C102" s="9"/>
      <c r="D102" s="23"/>
      <c r="E102" s="22"/>
      <c r="F102" s="9"/>
      <c r="G102" s="23"/>
      <c r="H102" s="22"/>
      <c r="I102" s="9"/>
      <c r="J102" s="23"/>
      <c r="K102" s="22">
        <v>810</v>
      </c>
      <c r="L102" s="9">
        <v>810</v>
      </c>
      <c r="M102" s="23">
        <v>810</v>
      </c>
      <c r="N102" s="22"/>
      <c r="O102" s="9"/>
      <c r="P102" s="23"/>
      <c r="Q102" s="22">
        <v>272</v>
      </c>
      <c r="R102" s="9">
        <v>272</v>
      </c>
      <c r="S102" s="23">
        <v>272</v>
      </c>
      <c r="T102" s="22"/>
      <c r="U102" s="9"/>
      <c r="V102" s="23"/>
      <c r="W102" s="22"/>
      <c r="X102" s="9"/>
      <c r="Y102" s="23"/>
    </row>
    <row r="103" spans="1:25" x14ac:dyDescent="0.35">
      <c r="A103" s="32" t="s">
        <v>84</v>
      </c>
      <c r="B103" s="22">
        <v>1733</v>
      </c>
      <c r="C103" s="9">
        <v>2730</v>
      </c>
      <c r="D103" s="23">
        <v>3247</v>
      </c>
      <c r="E103" s="22"/>
      <c r="F103" s="9"/>
      <c r="G103" s="23"/>
      <c r="H103" s="22"/>
      <c r="I103" s="9"/>
      <c r="J103" s="23"/>
      <c r="K103" s="22">
        <v>4718</v>
      </c>
      <c r="L103" s="9">
        <v>6161</v>
      </c>
      <c r="M103" s="23">
        <v>6866</v>
      </c>
      <c r="N103" s="22">
        <v>6431</v>
      </c>
      <c r="O103" s="9">
        <v>6796</v>
      </c>
      <c r="P103" s="23">
        <v>7915</v>
      </c>
      <c r="Q103" s="22">
        <v>6995</v>
      </c>
      <c r="R103" s="9">
        <v>8264</v>
      </c>
      <c r="S103" s="23">
        <v>9379</v>
      </c>
      <c r="T103" s="22">
        <v>7966</v>
      </c>
      <c r="U103" s="9">
        <v>110848</v>
      </c>
      <c r="V103" s="23">
        <v>276452</v>
      </c>
      <c r="W103" s="22">
        <v>5174</v>
      </c>
      <c r="X103" s="9">
        <v>6525</v>
      </c>
      <c r="Y103" s="23">
        <v>7913</v>
      </c>
    </row>
    <row r="104" spans="1:25" x14ac:dyDescent="0.35">
      <c r="A104" s="32" t="s">
        <v>1230</v>
      </c>
      <c r="B104" s="22"/>
      <c r="C104" s="9"/>
      <c r="D104" s="23"/>
      <c r="E104" s="22"/>
      <c r="F104" s="9"/>
      <c r="G104" s="23"/>
      <c r="H104" s="22"/>
      <c r="I104" s="9"/>
      <c r="J104" s="23"/>
      <c r="K104" s="22"/>
      <c r="L104" s="9"/>
      <c r="M104" s="23"/>
      <c r="N104" s="22"/>
      <c r="O104" s="9"/>
      <c r="P104" s="23"/>
      <c r="Q104" s="22"/>
      <c r="R104" s="9"/>
      <c r="S104" s="23"/>
      <c r="T104" s="22"/>
      <c r="U104" s="9"/>
      <c r="V104" s="23"/>
      <c r="W104" s="22"/>
      <c r="X104" s="9"/>
      <c r="Y104" s="23"/>
    </row>
    <row r="105" spans="1:25" x14ac:dyDescent="0.35">
      <c r="A105" s="32" t="s">
        <v>1323</v>
      </c>
      <c r="B105" s="22"/>
      <c r="C105" s="9"/>
      <c r="D105" s="23"/>
      <c r="E105" s="22"/>
      <c r="F105" s="9"/>
      <c r="G105" s="23"/>
      <c r="H105" s="22"/>
      <c r="I105" s="9"/>
      <c r="J105" s="23"/>
      <c r="K105" s="22"/>
      <c r="L105" s="9"/>
      <c r="M105" s="23"/>
      <c r="N105" s="22"/>
      <c r="O105" s="9"/>
      <c r="P105" s="23"/>
      <c r="Q105" s="22"/>
      <c r="R105" s="9"/>
      <c r="S105" s="23"/>
      <c r="T105" s="22"/>
      <c r="U105" s="9"/>
      <c r="V105" s="23"/>
      <c r="W105" s="22"/>
      <c r="X105" s="9"/>
      <c r="Y105" s="23"/>
    </row>
    <row r="106" spans="1:25" x14ac:dyDescent="0.35">
      <c r="A106" s="32" t="s">
        <v>1041</v>
      </c>
      <c r="B106" s="22"/>
      <c r="C106" s="9"/>
      <c r="D106" s="23"/>
      <c r="E106" s="22"/>
      <c r="F106" s="9"/>
      <c r="G106" s="23"/>
      <c r="H106" s="22"/>
      <c r="I106" s="9"/>
      <c r="J106" s="23"/>
      <c r="K106" s="22"/>
      <c r="L106" s="9"/>
      <c r="M106" s="23"/>
      <c r="N106" s="22"/>
      <c r="O106" s="9"/>
      <c r="P106" s="23"/>
      <c r="Q106" s="22"/>
      <c r="R106" s="9"/>
      <c r="S106" s="23"/>
      <c r="T106" s="22"/>
      <c r="U106" s="9"/>
      <c r="V106" s="23"/>
      <c r="W106" s="22"/>
      <c r="X106" s="9"/>
      <c r="Y106" s="23"/>
    </row>
    <row r="107" spans="1:25" x14ac:dyDescent="0.35">
      <c r="A107" s="32" t="s">
        <v>748</v>
      </c>
      <c r="B107" s="22"/>
      <c r="C107" s="9"/>
      <c r="D107" s="23"/>
      <c r="E107" s="22"/>
      <c r="F107" s="9"/>
      <c r="G107" s="23"/>
      <c r="H107" s="22"/>
      <c r="I107" s="9"/>
      <c r="J107" s="23"/>
      <c r="K107" s="22"/>
      <c r="L107" s="9"/>
      <c r="M107" s="23"/>
      <c r="N107" s="22"/>
      <c r="O107" s="9"/>
      <c r="P107" s="23"/>
      <c r="Q107" s="22"/>
      <c r="R107" s="9"/>
      <c r="S107" s="23"/>
      <c r="T107" s="22"/>
      <c r="U107" s="9"/>
      <c r="V107" s="23"/>
      <c r="W107" s="22"/>
      <c r="X107" s="9"/>
      <c r="Y107" s="23"/>
    </row>
    <row r="108" spans="1:25" x14ac:dyDescent="0.35">
      <c r="A108" s="32" t="s">
        <v>751</v>
      </c>
      <c r="B108" s="22"/>
      <c r="C108" s="9"/>
      <c r="D108" s="23"/>
      <c r="E108" s="22"/>
      <c r="F108" s="9"/>
      <c r="G108" s="23"/>
      <c r="H108" s="22"/>
      <c r="I108" s="9"/>
      <c r="J108" s="23"/>
      <c r="K108" s="22">
        <v>169</v>
      </c>
      <c r="L108" s="9">
        <v>184</v>
      </c>
      <c r="M108" s="23">
        <v>199</v>
      </c>
      <c r="N108" s="22">
        <v>177</v>
      </c>
      <c r="O108" s="9">
        <v>201</v>
      </c>
      <c r="P108" s="23">
        <v>223</v>
      </c>
      <c r="Q108" s="22">
        <v>1605</v>
      </c>
      <c r="R108" s="9">
        <v>1679</v>
      </c>
      <c r="S108" s="23">
        <v>2882</v>
      </c>
      <c r="T108" s="22"/>
      <c r="U108" s="9"/>
      <c r="V108" s="23"/>
      <c r="W108" s="22">
        <v>333</v>
      </c>
      <c r="X108" s="9">
        <v>773</v>
      </c>
      <c r="Y108" s="23">
        <v>2252</v>
      </c>
    </row>
    <row r="109" spans="1:25" x14ac:dyDescent="0.35">
      <c r="A109" s="32" t="s">
        <v>1044</v>
      </c>
      <c r="B109" s="22"/>
      <c r="C109" s="9"/>
      <c r="D109" s="23"/>
      <c r="E109" s="22"/>
      <c r="F109" s="9"/>
      <c r="G109" s="23"/>
      <c r="H109" s="22"/>
      <c r="I109" s="9"/>
      <c r="J109" s="23"/>
      <c r="K109" s="22"/>
      <c r="L109" s="9"/>
      <c r="M109" s="23"/>
      <c r="N109" s="22">
        <v>806</v>
      </c>
      <c r="O109" s="9">
        <v>885</v>
      </c>
      <c r="P109" s="23">
        <v>959</v>
      </c>
      <c r="Q109" s="22"/>
      <c r="R109" s="9"/>
      <c r="S109" s="23"/>
      <c r="T109" s="22"/>
      <c r="U109" s="9"/>
      <c r="V109" s="23"/>
      <c r="W109" s="22">
        <v>1419</v>
      </c>
      <c r="X109" s="9">
        <v>1419</v>
      </c>
      <c r="Y109" s="23">
        <v>1419</v>
      </c>
    </row>
    <row r="110" spans="1:25" x14ac:dyDescent="0.35">
      <c r="A110" s="32" t="s">
        <v>754</v>
      </c>
      <c r="B110" s="22"/>
      <c r="C110" s="9"/>
      <c r="D110" s="23"/>
      <c r="E110" s="22"/>
      <c r="F110" s="9"/>
      <c r="G110" s="23"/>
      <c r="H110" s="22"/>
      <c r="I110" s="9"/>
      <c r="J110" s="23"/>
      <c r="K110" s="22"/>
      <c r="L110" s="9"/>
      <c r="M110" s="23"/>
      <c r="N110" s="22"/>
      <c r="O110" s="9"/>
      <c r="P110" s="23"/>
      <c r="Q110" s="22"/>
      <c r="R110" s="9"/>
      <c r="S110" s="23"/>
      <c r="T110" s="22"/>
      <c r="U110" s="9"/>
      <c r="V110" s="23"/>
      <c r="W110" s="22"/>
      <c r="X110" s="9"/>
      <c r="Y110" s="23"/>
    </row>
    <row r="111" spans="1:25" x14ac:dyDescent="0.35">
      <c r="A111" s="32" t="s">
        <v>1047</v>
      </c>
      <c r="B111" s="22"/>
      <c r="C111" s="9"/>
      <c r="D111" s="23"/>
      <c r="E111" s="22"/>
      <c r="F111" s="9"/>
      <c r="G111" s="23"/>
      <c r="H111" s="22"/>
      <c r="I111" s="9"/>
      <c r="J111" s="23"/>
      <c r="K111" s="22"/>
      <c r="L111" s="9"/>
      <c r="M111" s="23"/>
      <c r="N111" s="22"/>
      <c r="O111" s="9"/>
      <c r="P111" s="23"/>
      <c r="Q111" s="22"/>
      <c r="R111" s="9"/>
      <c r="S111" s="23"/>
      <c r="T111" s="22"/>
      <c r="U111" s="9"/>
      <c r="V111" s="23"/>
      <c r="W111" s="22"/>
      <c r="X111" s="9"/>
      <c r="Y111" s="23"/>
    </row>
    <row r="112" spans="1:25" x14ac:dyDescent="0.35">
      <c r="A112" s="32" t="s">
        <v>757</v>
      </c>
      <c r="B112" s="22">
        <v>24112</v>
      </c>
      <c r="C112" s="9">
        <v>28675</v>
      </c>
      <c r="D112" s="23">
        <v>55838</v>
      </c>
      <c r="E112" s="22"/>
      <c r="F112" s="9"/>
      <c r="G112" s="23"/>
      <c r="H112" s="22"/>
      <c r="I112" s="9"/>
      <c r="J112" s="23"/>
      <c r="K112" s="22">
        <v>106758</v>
      </c>
      <c r="L112" s="9">
        <v>145680</v>
      </c>
      <c r="M112" s="23">
        <v>158041</v>
      </c>
      <c r="N112" s="22">
        <v>127916</v>
      </c>
      <c r="O112" s="9">
        <v>168485</v>
      </c>
      <c r="P112" s="23">
        <v>190307</v>
      </c>
      <c r="Q112" s="22">
        <v>166922</v>
      </c>
      <c r="R112" s="9">
        <v>232916</v>
      </c>
      <c r="S112" s="23">
        <v>349921</v>
      </c>
      <c r="T112" s="22">
        <v>9840893</v>
      </c>
      <c r="U112" s="9">
        <v>12136403</v>
      </c>
      <c r="V112" s="23">
        <v>14255335</v>
      </c>
      <c r="W112" s="22">
        <v>43086</v>
      </c>
      <c r="X112" s="9">
        <v>70256</v>
      </c>
      <c r="Y112" s="23">
        <v>102325</v>
      </c>
    </row>
    <row r="113" spans="1:25" x14ac:dyDescent="0.35">
      <c r="A113" s="32" t="s">
        <v>1710</v>
      </c>
      <c r="B113" s="22"/>
      <c r="C113" s="9"/>
      <c r="D113" s="23"/>
      <c r="E113" s="22"/>
      <c r="F113" s="9"/>
      <c r="G113" s="23"/>
      <c r="H113" s="22"/>
      <c r="I113" s="9"/>
      <c r="J113" s="23"/>
      <c r="K113" s="22"/>
      <c r="L113" s="9"/>
      <c r="M113" s="23"/>
      <c r="N113" s="22"/>
      <c r="O113" s="9"/>
      <c r="P113" s="23"/>
      <c r="Q113" s="22"/>
      <c r="R113" s="9"/>
      <c r="S113" s="23"/>
      <c r="T113" s="22"/>
      <c r="U113" s="9"/>
      <c r="V113" s="23"/>
      <c r="W113" s="22"/>
      <c r="X113" s="9"/>
      <c r="Y113" s="23"/>
    </row>
    <row r="114" spans="1:25" x14ac:dyDescent="0.35">
      <c r="A114" s="31" t="s">
        <v>85</v>
      </c>
      <c r="B114" s="20">
        <f t="shared" ref="B114:Y114" si="3">SUM(B115:B121)</f>
        <v>33810</v>
      </c>
      <c r="C114" s="13">
        <f t="shared" si="3"/>
        <v>33828</v>
      </c>
      <c r="D114" s="21">
        <f t="shared" si="3"/>
        <v>34417</v>
      </c>
      <c r="E114" s="20">
        <f t="shared" si="3"/>
        <v>0</v>
      </c>
      <c r="F114" s="13">
        <f t="shared" si="3"/>
        <v>0</v>
      </c>
      <c r="G114" s="21">
        <f t="shared" si="3"/>
        <v>0</v>
      </c>
      <c r="H114" s="20">
        <f t="shared" si="3"/>
        <v>0</v>
      </c>
      <c r="I114" s="13">
        <f t="shared" si="3"/>
        <v>0</v>
      </c>
      <c r="J114" s="21">
        <f t="shared" si="3"/>
        <v>0</v>
      </c>
      <c r="K114" s="20">
        <f t="shared" si="3"/>
        <v>76575</v>
      </c>
      <c r="L114" s="13">
        <f t="shared" si="3"/>
        <v>86564</v>
      </c>
      <c r="M114" s="21">
        <f t="shared" si="3"/>
        <v>92768</v>
      </c>
      <c r="N114" s="20">
        <f t="shared" si="3"/>
        <v>90395</v>
      </c>
      <c r="O114" s="13">
        <f t="shared" si="3"/>
        <v>102170</v>
      </c>
      <c r="P114" s="21">
        <f t="shared" si="3"/>
        <v>115531</v>
      </c>
      <c r="Q114" s="20">
        <f t="shared" si="3"/>
        <v>86968</v>
      </c>
      <c r="R114" s="13">
        <f t="shared" si="3"/>
        <v>94514</v>
      </c>
      <c r="S114" s="21">
        <f t="shared" si="3"/>
        <v>99763</v>
      </c>
      <c r="T114" s="20">
        <f t="shared" si="3"/>
        <v>990056</v>
      </c>
      <c r="U114" s="13">
        <f t="shared" si="3"/>
        <v>1015094</v>
      </c>
      <c r="V114" s="21">
        <f t="shared" si="3"/>
        <v>4540028</v>
      </c>
      <c r="W114" s="20">
        <f t="shared" si="3"/>
        <v>81134</v>
      </c>
      <c r="X114" s="13">
        <f t="shared" si="3"/>
        <v>86191</v>
      </c>
      <c r="Y114" s="21">
        <f t="shared" si="3"/>
        <v>92547</v>
      </c>
    </row>
    <row r="115" spans="1:25" x14ac:dyDescent="0.35">
      <c r="A115" s="32" t="s">
        <v>88</v>
      </c>
      <c r="B115" s="22">
        <v>32372</v>
      </c>
      <c r="C115" s="9">
        <v>32390</v>
      </c>
      <c r="D115" s="23">
        <v>32979</v>
      </c>
      <c r="E115" s="22"/>
      <c r="F115" s="9"/>
      <c r="G115" s="23"/>
      <c r="H115" s="22"/>
      <c r="I115" s="9"/>
      <c r="J115" s="23"/>
      <c r="K115" s="22">
        <v>72300</v>
      </c>
      <c r="L115" s="9">
        <v>80097</v>
      </c>
      <c r="M115" s="23">
        <v>84533</v>
      </c>
      <c r="N115" s="22">
        <v>77393</v>
      </c>
      <c r="O115" s="9">
        <v>83109</v>
      </c>
      <c r="P115" s="23">
        <v>89151</v>
      </c>
      <c r="Q115" s="22">
        <v>82752</v>
      </c>
      <c r="R115" s="9">
        <v>88792</v>
      </c>
      <c r="S115" s="23">
        <v>92456</v>
      </c>
      <c r="T115" s="22">
        <v>73577</v>
      </c>
      <c r="U115" s="9">
        <v>98402</v>
      </c>
      <c r="V115" s="23">
        <v>3623139</v>
      </c>
      <c r="W115" s="22">
        <v>78576</v>
      </c>
      <c r="X115" s="9">
        <v>82196</v>
      </c>
      <c r="Y115" s="23">
        <v>86624</v>
      </c>
    </row>
    <row r="116" spans="1:25" x14ac:dyDescent="0.35">
      <c r="A116" s="32" t="s">
        <v>760</v>
      </c>
      <c r="B116" s="22"/>
      <c r="C116" s="9"/>
      <c r="D116" s="23"/>
      <c r="E116" s="22"/>
      <c r="F116" s="9"/>
      <c r="G116" s="23"/>
      <c r="H116" s="22"/>
      <c r="I116" s="9"/>
      <c r="J116" s="23"/>
      <c r="K116" s="22">
        <v>120</v>
      </c>
      <c r="L116" s="9">
        <v>254</v>
      </c>
      <c r="M116" s="23">
        <v>444</v>
      </c>
      <c r="N116" s="22">
        <v>249</v>
      </c>
      <c r="O116" s="9">
        <v>251</v>
      </c>
      <c r="P116" s="23">
        <v>414</v>
      </c>
      <c r="Q116" s="22">
        <v>324</v>
      </c>
      <c r="R116" s="9">
        <v>361</v>
      </c>
      <c r="S116" s="23">
        <v>395</v>
      </c>
      <c r="T116" s="22"/>
      <c r="U116" s="9"/>
      <c r="V116" s="23"/>
      <c r="W116" s="22">
        <v>354</v>
      </c>
      <c r="X116" s="9">
        <v>625</v>
      </c>
      <c r="Y116" s="23">
        <v>876</v>
      </c>
    </row>
    <row r="117" spans="1:25" x14ac:dyDescent="0.35">
      <c r="A117" s="32" t="s">
        <v>91</v>
      </c>
      <c r="B117" s="22">
        <v>1438</v>
      </c>
      <c r="C117" s="9">
        <v>1438</v>
      </c>
      <c r="D117" s="23">
        <v>1438</v>
      </c>
      <c r="E117" s="22"/>
      <c r="F117" s="9"/>
      <c r="G117" s="23"/>
      <c r="H117" s="22"/>
      <c r="I117" s="9"/>
      <c r="J117" s="23"/>
      <c r="K117" s="22">
        <v>1716</v>
      </c>
      <c r="L117" s="9">
        <v>2794</v>
      </c>
      <c r="M117" s="23">
        <v>3298</v>
      </c>
      <c r="N117" s="22">
        <v>882</v>
      </c>
      <c r="O117" s="9">
        <v>1781</v>
      </c>
      <c r="P117" s="23">
        <v>2668</v>
      </c>
      <c r="Q117" s="22">
        <v>1569</v>
      </c>
      <c r="R117" s="9">
        <v>1883</v>
      </c>
      <c r="S117" s="23">
        <v>3155</v>
      </c>
      <c r="T117" s="22">
        <v>5635</v>
      </c>
      <c r="U117" s="9">
        <v>5848</v>
      </c>
      <c r="V117" s="23">
        <v>6045</v>
      </c>
      <c r="W117" s="22">
        <v>846</v>
      </c>
      <c r="X117" s="9">
        <v>1810</v>
      </c>
      <c r="Y117" s="23">
        <v>3300</v>
      </c>
    </row>
    <row r="118" spans="1:25" x14ac:dyDescent="0.35">
      <c r="A118" s="32" t="s">
        <v>934</v>
      </c>
      <c r="B118" s="22"/>
      <c r="C118" s="9"/>
      <c r="D118" s="23"/>
      <c r="E118" s="22"/>
      <c r="F118" s="9"/>
      <c r="G118" s="23"/>
      <c r="H118" s="22"/>
      <c r="I118" s="9"/>
      <c r="J118" s="23"/>
      <c r="K118" s="22">
        <v>19</v>
      </c>
      <c r="L118" s="9">
        <v>19</v>
      </c>
      <c r="M118" s="23">
        <v>131</v>
      </c>
      <c r="N118" s="22"/>
      <c r="O118" s="9"/>
      <c r="P118" s="23"/>
      <c r="Q118" s="22">
        <v>57</v>
      </c>
      <c r="R118" s="9">
        <v>57</v>
      </c>
      <c r="S118" s="23">
        <v>57</v>
      </c>
      <c r="T118" s="22"/>
      <c r="U118" s="9"/>
      <c r="V118" s="23"/>
      <c r="W118" s="22">
        <v>152</v>
      </c>
      <c r="X118" s="9">
        <v>152</v>
      </c>
      <c r="Y118" s="23">
        <v>152</v>
      </c>
    </row>
    <row r="119" spans="1:25" x14ac:dyDescent="0.35">
      <c r="A119" s="32" t="s">
        <v>763</v>
      </c>
      <c r="B119" s="22"/>
      <c r="C119" s="9"/>
      <c r="D119" s="23"/>
      <c r="E119" s="22"/>
      <c r="F119" s="9"/>
      <c r="G119" s="23"/>
      <c r="H119" s="22"/>
      <c r="I119" s="9"/>
      <c r="J119" s="23"/>
      <c r="K119" s="22"/>
      <c r="L119" s="9"/>
      <c r="M119" s="23"/>
      <c r="N119" s="22"/>
      <c r="O119" s="9"/>
      <c r="P119" s="23"/>
      <c r="Q119" s="22"/>
      <c r="R119" s="9"/>
      <c r="S119" s="23"/>
      <c r="T119" s="22"/>
      <c r="U119" s="9"/>
      <c r="V119" s="23"/>
      <c r="W119" s="22"/>
      <c r="X119" s="9"/>
      <c r="Y119" s="23"/>
    </row>
    <row r="120" spans="1:25" x14ac:dyDescent="0.35">
      <c r="A120" s="32" t="s">
        <v>766</v>
      </c>
      <c r="B120" s="22"/>
      <c r="C120" s="9"/>
      <c r="D120" s="23"/>
      <c r="E120" s="22"/>
      <c r="F120" s="9"/>
      <c r="G120" s="23"/>
      <c r="H120" s="22"/>
      <c r="I120" s="9"/>
      <c r="J120" s="23"/>
      <c r="K120" s="22"/>
      <c r="L120" s="9"/>
      <c r="M120" s="23"/>
      <c r="N120" s="22"/>
      <c r="O120" s="9"/>
      <c r="P120" s="23"/>
      <c r="Q120" s="22"/>
      <c r="R120" s="9"/>
      <c r="S120" s="23"/>
      <c r="T120" s="22"/>
      <c r="U120" s="9"/>
      <c r="V120" s="23"/>
      <c r="W120" s="22"/>
      <c r="X120" s="9"/>
      <c r="Y120" s="23"/>
    </row>
    <row r="121" spans="1:25" x14ac:dyDescent="0.35">
      <c r="A121" s="32" t="s">
        <v>937</v>
      </c>
      <c r="B121" s="22"/>
      <c r="C121" s="9"/>
      <c r="D121" s="23"/>
      <c r="E121" s="22"/>
      <c r="F121" s="9"/>
      <c r="G121" s="23"/>
      <c r="H121" s="22"/>
      <c r="I121" s="9"/>
      <c r="J121" s="23"/>
      <c r="K121" s="22">
        <v>2420</v>
      </c>
      <c r="L121" s="9">
        <v>3400</v>
      </c>
      <c r="M121" s="23">
        <v>4362</v>
      </c>
      <c r="N121" s="22">
        <v>11871</v>
      </c>
      <c r="O121" s="9">
        <v>17029</v>
      </c>
      <c r="P121" s="23">
        <v>23298</v>
      </c>
      <c r="Q121" s="22">
        <v>2266</v>
      </c>
      <c r="R121" s="9">
        <v>3421</v>
      </c>
      <c r="S121" s="23">
        <v>3700</v>
      </c>
      <c r="T121" s="22">
        <v>910844</v>
      </c>
      <c r="U121" s="9">
        <v>910844</v>
      </c>
      <c r="V121" s="23">
        <v>910844</v>
      </c>
      <c r="W121" s="22">
        <v>1206</v>
      </c>
      <c r="X121" s="9">
        <v>1408</v>
      </c>
      <c r="Y121" s="23">
        <v>1595</v>
      </c>
    </row>
    <row r="122" spans="1:25" x14ac:dyDescent="0.35">
      <c r="A122" s="31" t="s">
        <v>92</v>
      </c>
      <c r="B122" s="20">
        <f t="shared" ref="B122:Y122" si="4">SUM(B123,B174,B246,B310,B355)</f>
        <v>304735</v>
      </c>
      <c r="C122" s="13">
        <f t="shared" si="4"/>
        <v>365738</v>
      </c>
      <c r="D122" s="21">
        <f t="shared" si="4"/>
        <v>431363</v>
      </c>
      <c r="E122" s="20">
        <f t="shared" si="4"/>
        <v>21436</v>
      </c>
      <c r="F122" s="13">
        <f t="shared" si="4"/>
        <v>29393</v>
      </c>
      <c r="G122" s="21">
        <f t="shared" si="4"/>
        <v>37094</v>
      </c>
      <c r="H122" s="20">
        <f t="shared" si="4"/>
        <v>22495</v>
      </c>
      <c r="I122" s="13">
        <f t="shared" si="4"/>
        <v>31474</v>
      </c>
      <c r="J122" s="21">
        <f t="shared" si="4"/>
        <v>39697</v>
      </c>
      <c r="K122" s="20">
        <f t="shared" si="4"/>
        <v>1041589</v>
      </c>
      <c r="L122" s="13">
        <f t="shared" si="4"/>
        <v>1372691</v>
      </c>
      <c r="M122" s="21">
        <f t="shared" si="4"/>
        <v>1776903</v>
      </c>
      <c r="N122" s="20">
        <f t="shared" si="4"/>
        <v>1657486</v>
      </c>
      <c r="O122" s="13">
        <f t="shared" si="4"/>
        <v>2465192</v>
      </c>
      <c r="P122" s="21">
        <f t="shared" si="4"/>
        <v>4009377</v>
      </c>
      <c r="Q122" s="20">
        <f t="shared" si="4"/>
        <v>1375927</v>
      </c>
      <c r="R122" s="13">
        <f t="shared" si="4"/>
        <v>1969517</v>
      </c>
      <c r="S122" s="21">
        <f t="shared" si="4"/>
        <v>2667359</v>
      </c>
      <c r="T122" s="20">
        <f t="shared" si="4"/>
        <v>58980249</v>
      </c>
      <c r="U122" s="13">
        <f t="shared" si="4"/>
        <v>75634820</v>
      </c>
      <c r="V122" s="21">
        <f t="shared" si="4"/>
        <v>100894564</v>
      </c>
      <c r="W122" s="20">
        <f t="shared" si="4"/>
        <v>1005300</v>
      </c>
      <c r="X122" s="13">
        <f t="shared" si="4"/>
        <v>1369795</v>
      </c>
      <c r="Y122" s="21">
        <f t="shared" si="4"/>
        <v>1837376</v>
      </c>
    </row>
    <row r="123" spans="1:25" x14ac:dyDescent="0.35">
      <c r="A123" s="31" t="s">
        <v>93</v>
      </c>
      <c r="B123" s="20">
        <f t="shared" ref="B123:Y123" si="5">SUM(B124:B173)</f>
        <v>89372</v>
      </c>
      <c r="C123" s="13">
        <f t="shared" si="5"/>
        <v>102757</v>
      </c>
      <c r="D123" s="21">
        <f t="shared" si="5"/>
        <v>115757</v>
      </c>
      <c r="E123" s="20">
        <f t="shared" si="5"/>
        <v>6362</v>
      </c>
      <c r="F123" s="13">
        <f t="shared" si="5"/>
        <v>7353</v>
      </c>
      <c r="G123" s="21">
        <f t="shared" si="5"/>
        <v>8622</v>
      </c>
      <c r="H123" s="20">
        <f t="shared" si="5"/>
        <v>4605</v>
      </c>
      <c r="I123" s="13">
        <f t="shared" si="5"/>
        <v>6067</v>
      </c>
      <c r="J123" s="21">
        <f t="shared" si="5"/>
        <v>8850</v>
      </c>
      <c r="K123" s="20">
        <f t="shared" si="5"/>
        <v>261891</v>
      </c>
      <c r="L123" s="13">
        <f t="shared" si="5"/>
        <v>344897</v>
      </c>
      <c r="M123" s="21">
        <f t="shared" si="5"/>
        <v>428856</v>
      </c>
      <c r="N123" s="20">
        <f t="shared" si="5"/>
        <v>375969</v>
      </c>
      <c r="O123" s="13">
        <f t="shared" si="5"/>
        <v>551608</v>
      </c>
      <c r="P123" s="21">
        <f t="shared" si="5"/>
        <v>733858</v>
      </c>
      <c r="Q123" s="20">
        <f t="shared" si="5"/>
        <v>307501</v>
      </c>
      <c r="R123" s="13">
        <f t="shared" si="5"/>
        <v>387892</v>
      </c>
      <c r="S123" s="21">
        <f t="shared" si="5"/>
        <v>493476</v>
      </c>
      <c r="T123" s="20">
        <f t="shared" si="5"/>
        <v>18042324</v>
      </c>
      <c r="U123" s="13">
        <f t="shared" si="5"/>
        <v>21223425</v>
      </c>
      <c r="V123" s="21">
        <f t="shared" si="5"/>
        <v>27506119</v>
      </c>
      <c r="W123" s="20">
        <f t="shared" si="5"/>
        <v>237275</v>
      </c>
      <c r="X123" s="13">
        <f t="shared" si="5"/>
        <v>299537</v>
      </c>
      <c r="Y123" s="21">
        <f t="shared" si="5"/>
        <v>423078</v>
      </c>
    </row>
    <row r="124" spans="1:25" x14ac:dyDescent="0.35">
      <c r="A124" s="32" t="s">
        <v>96</v>
      </c>
      <c r="B124" s="22">
        <v>12250</v>
      </c>
      <c r="C124" s="9">
        <v>15781</v>
      </c>
      <c r="D124" s="23">
        <v>17267</v>
      </c>
      <c r="E124" s="22"/>
      <c r="F124" s="9"/>
      <c r="G124" s="23"/>
      <c r="H124" s="22"/>
      <c r="I124" s="9"/>
      <c r="J124" s="23"/>
      <c r="K124" s="22">
        <v>13652</v>
      </c>
      <c r="L124" s="9">
        <v>16340</v>
      </c>
      <c r="M124" s="23">
        <v>20247</v>
      </c>
      <c r="N124" s="22">
        <v>20083</v>
      </c>
      <c r="O124" s="9">
        <v>23190</v>
      </c>
      <c r="P124" s="23">
        <v>33903</v>
      </c>
      <c r="Q124" s="22">
        <v>14697</v>
      </c>
      <c r="R124" s="9">
        <v>17567</v>
      </c>
      <c r="S124" s="23">
        <v>21190</v>
      </c>
      <c r="T124" s="22">
        <v>8418</v>
      </c>
      <c r="U124" s="9">
        <v>8855</v>
      </c>
      <c r="V124" s="23">
        <v>636293</v>
      </c>
      <c r="W124" s="22">
        <v>17668</v>
      </c>
      <c r="X124" s="9">
        <v>21055</v>
      </c>
      <c r="Y124" s="23">
        <v>28779</v>
      </c>
    </row>
    <row r="125" spans="1:25" x14ac:dyDescent="0.35">
      <c r="A125" s="32" t="s">
        <v>99</v>
      </c>
      <c r="B125" s="22">
        <v>2766</v>
      </c>
      <c r="C125" s="9">
        <v>3368</v>
      </c>
      <c r="D125" s="23">
        <v>3613</v>
      </c>
      <c r="E125" s="22"/>
      <c r="F125" s="9"/>
      <c r="G125" s="23"/>
      <c r="H125" s="22"/>
      <c r="I125" s="9"/>
      <c r="J125" s="23"/>
      <c r="K125" s="22">
        <v>12482</v>
      </c>
      <c r="L125" s="9">
        <v>14783</v>
      </c>
      <c r="M125" s="23">
        <v>19201</v>
      </c>
      <c r="N125" s="22">
        <v>21033</v>
      </c>
      <c r="O125" s="9">
        <v>25911</v>
      </c>
      <c r="P125" s="23">
        <v>29181</v>
      </c>
      <c r="Q125" s="22">
        <v>12051</v>
      </c>
      <c r="R125" s="9">
        <v>15505</v>
      </c>
      <c r="S125" s="23">
        <v>19849</v>
      </c>
      <c r="T125" s="22">
        <v>15930</v>
      </c>
      <c r="U125" s="9">
        <v>582838</v>
      </c>
      <c r="V125" s="23">
        <v>944421</v>
      </c>
      <c r="W125" s="22">
        <v>11233</v>
      </c>
      <c r="X125" s="9">
        <v>15452</v>
      </c>
      <c r="Y125" s="23">
        <v>21836</v>
      </c>
    </row>
    <row r="126" spans="1:25" x14ac:dyDescent="0.35">
      <c r="A126" s="32" t="s">
        <v>102</v>
      </c>
      <c r="B126" s="22">
        <v>1228</v>
      </c>
      <c r="C126" s="9">
        <v>1228</v>
      </c>
      <c r="D126" s="23">
        <v>1228</v>
      </c>
      <c r="E126" s="22"/>
      <c r="F126" s="9"/>
      <c r="G126" s="23"/>
      <c r="H126" s="22"/>
      <c r="I126" s="9"/>
      <c r="J126" s="23"/>
      <c r="K126" s="22">
        <v>2675</v>
      </c>
      <c r="L126" s="9">
        <v>3714</v>
      </c>
      <c r="M126" s="23">
        <v>5008</v>
      </c>
      <c r="N126" s="22">
        <v>2724</v>
      </c>
      <c r="O126" s="9">
        <v>3526</v>
      </c>
      <c r="P126" s="23">
        <v>5801</v>
      </c>
      <c r="Q126" s="22">
        <v>2408</v>
      </c>
      <c r="R126" s="9">
        <v>4369</v>
      </c>
      <c r="S126" s="23">
        <v>6656</v>
      </c>
      <c r="T126" s="22">
        <v>13052</v>
      </c>
      <c r="U126" s="9">
        <v>19105</v>
      </c>
      <c r="V126" s="23">
        <v>38456</v>
      </c>
      <c r="W126" s="22">
        <v>2984</v>
      </c>
      <c r="X126" s="9">
        <v>3758</v>
      </c>
      <c r="Y126" s="23">
        <v>5118</v>
      </c>
    </row>
    <row r="127" spans="1:25" x14ac:dyDescent="0.35">
      <c r="A127" s="32" t="s">
        <v>105</v>
      </c>
      <c r="B127" s="22"/>
      <c r="C127" s="9"/>
      <c r="D127" s="23"/>
      <c r="E127" s="22"/>
      <c r="F127" s="9"/>
      <c r="G127" s="23"/>
      <c r="H127" s="22"/>
      <c r="I127" s="9"/>
      <c r="J127" s="23"/>
      <c r="K127" s="22">
        <v>758</v>
      </c>
      <c r="L127" s="9">
        <v>885</v>
      </c>
      <c r="M127" s="23">
        <v>1003</v>
      </c>
      <c r="N127" s="22">
        <v>1782</v>
      </c>
      <c r="O127" s="9">
        <v>4368</v>
      </c>
      <c r="P127" s="23">
        <v>9057</v>
      </c>
      <c r="Q127" s="22">
        <v>1577</v>
      </c>
      <c r="R127" s="9">
        <v>2050</v>
      </c>
      <c r="S127" s="23">
        <v>4348</v>
      </c>
      <c r="T127" s="22"/>
      <c r="U127" s="9"/>
      <c r="V127" s="23"/>
      <c r="W127" s="22">
        <v>2070</v>
      </c>
      <c r="X127" s="9">
        <v>2406</v>
      </c>
      <c r="Y127" s="23">
        <v>2591</v>
      </c>
    </row>
    <row r="128" spans="1:25" x14ac:dyDescent="0.35">
      <c r="A128" s="32" t="s">
        <v>108</v>
      </c>
      <c r="B128" s="22">
        <v>2225</v>
      </c>
      <c r="C128" s="9">
        <v>2557</v>
      </c>
      <c r="D128" s="23">
        <v>2840</v>
      </c>
      <c r="E128" s="22"/>
      <c r="F128" s="9"/>
      <c r="G128" s="23"/>
      <c r="H128" s="22"/>
      <c r="I128" s="9"/>
      <c r="J128" s="23"/>
      <c r="K128" s="22">
        <v>5152</v>
      </c>
      <c r="L128" s="9">
        <v>6621</v>
      </c>
      <c r="M128" s="23">
        <v>8232</v>
      </c>
      <c r="N128" s="22">
        <v>2771</v>
      </c>
      <c r="O128" s="9">
        <v>6218</v>
      </c>
      <c r="P128" s="23">
        <v>14944</v>
      </c>
      <c r="Q128" s="22">
        <v>4219</v>
      </c>
      <c r="R128" s="9">
        <v>5025</v>
      </c>
      <c r="S128" s="23">
        <v>5820</v>
      </c>
      <c r="T128" s="22">
        <v>6201</v>
      </c>
      <c r="U128" s="9">
        <v>48400</v>
      </c>
      <c r="V128" s="23">
        <v>147013</v>
      </c>
      <c r="W128" s="22">
        <v>4290</v>
      </c>
      <c r="X128" s="9">
        <v>5101</v>
      </c>
      <c r="Y128" s="23">
        <v>6691</v>
      </c>
    </row>
    <row r="129" spans="1:25" x14ac:dyDescent="0.35">
      <c r="A129" s="32" t="s">
        <v>111</v>
      </c>
      <c r="B129" s="22">
        <v>872</v>
      </c>
      <c r="C129" s="9">
        <v>880</v>
      </c>
      <c r="D129" s="23">
        <v>1463</v>
      </c>
      <c r="E129" s="22"/>
      <c r="F129" s="9"/>
      <c r="G129" s="23"/>
      <c r="H129" s="22"/>
      <c r="I129" s="9"/>
      <c r="J129" s="23"/>
      <c r="K129" s="22">
        <v>1019</v>
      </c>
      <c r="L129" s="9">
        <v>1722</v>
      </c>
      <c r="M129" s="23">
        <v>2991</v>
      </c>
      <c r="N129" s="22">
        <v>1206</v>
      </c>
      <c r="O129" s="9">
        <v>1403</v>
      </c>
      <c r="P129" s="23">
        <v>1650</v>
      </c>
      <c r="Q129" s="22">
        <v>1083</v>
      </c>
      <c r="R129" s="9">
        <v>1454</v>
      </c>
      <c r="S129" s="23">
        <v>2527</v>
      </c>
      <c r="T129" s="22">
        <v>3951</v>
      </c>
      <c r="U129" s="9">
        <v>26003</v>
      </c>
      <c r="V129" s="23">
        <v>46359</v>
      </c>
      <c r="W129" s="22">
        <v>1589</v>
      </c>
      <c r="X129" s="9">
        <v>2239</v>
      </c>
      <c r="Y129" s="23">
        <v>3779</v>
      </c>
    </row>
    <row r="130" spans="1:25" x14ac:dyDescent="0.35">
      <c r="A130" s="32" t="s">
        <v>675</v>
      </c>
      <c r="B130" s="22"/>
      <c r="C130" s="9"/>
      <c r="D130" s="23"/>
      <c r="E130" s="22"/>
      <c r="F130" s="9"/>
      <c r="G130" s="23"/>
      <c r="H130" s="22"/>
      <c r="I130" s="9"/>
      <c r="J130" s="23"/>
      <c r="K130" s="22">
        <v>185</v>
      </c>
      <c r="L130" s="9">
        <v>185</v>
      </c>
      <c r="M130" s="23">
        <v>185</v>
      </c>
      <c r="N130" s="22">
        <v>19324</v>
      </c>
      <c r="O130" s="9">
        <v>19324</v>
      </c>
      <c r="P130" s="23">
        <v>19324</v>
      </c>
      <c r="Q130" s="22">
        <v>188</v>
      </c>
      <c r="R130" s="9">
        <v>213</v>
      </c>
      <c r="S130" s="23">
        <v>236</v>
      </c>
      <c r="T130" s="22"/>
      <c r="U130" s="9"/>
      <c r="V130" s="23"/>
      <c r="W130" s="22">
        <v>487</v>
      </c>
      <c r="X130" s="9">
        <v>497</v>
      </c>
      <c r="Y130" s="23">
        <v>506</v>
      </c>
    </row>
    <row r="131" spans="1:25" x14ac:dyDescent="0.35">
      <c r="A131" s="32" t="s">
        <v>114</v>
      </c>
      <c r="B131" s="22"/>
      <c r="C131" s="9"/>
      <c r="D131" s="23"/>
      <c r="E131" s="22"/>
      <c r="F131" s="9"/>
      <c r="G131" s="23"/>
      <c r="H131" s="22"/>
      <c r="I131" s="9"/>
      <c r="J131" s="23"/>
      <c r="K131" s="22">
        <v>3261</v>
      </c>
      <c r="L131" s="9">
        <v>4388</v>
      </c>
      <c r="M131" s="23">
        <v>5381</v>
      </c>
      <c r="N131" s="22">
        <v>3554</v>
      </c>
      <c r="O131" s="9">
        <v>5757</v>
      </c>
      <c r="P131" s="23">
        <v>7791</v>
      </c>
      <c r="Q131" s="22">
        <v>2026</v>
      </c>
      <c r="R131" s="9">
        <v>3100</v>
      </c>
      <c r="S131" s="23">
        <v>5870</v>
      </c>
      <c r="T131" s="22">
        <v>3737</v>
      </c>
      <c r="U131" s="9">
        <v>3737</v>
      </c>
      <c r="V131" s="23">
        <v>3737</v>
      </c>
      <c r="W131" s="22">
        <v>4564</v>
      </c>
      <c r="X131" s="9">
        <v>6288</v>
      </c>
      <c r="Y131" s="23">
        <v>8365</v>
      </c>
    </row>
    <row r="132" spans="1:25" x14ac:dyDescent="0.35">
      <c r="A132" s="32" t="s">
        <v>117</v>
      </c>
      <c r="B132" s="22">
        <v>147</v>
      </c>
      <c r="C132" s="9">
        <v>153</v>
      </c>
      <c r="D132" s="23">
        <v>158</v>
      </c>
      <c r="E132" s="22"/>
      <c r="F132" s="9"/>
      <c r="G132" s="23"/>
      <c r="H132" s="22"/>
      <c r="I132" s="9"/>
      <c r="J132" s="23"/>
      <c r="K132" s="22">
        <v>4041</v>
      </c>
      <c r="L132" s="9">
        <v>4974</v>
      </c>
      <c r="M132" s="23">
        <v>6165</v>
      </c>
      <c r="N132" s="22">
        <v>6252</v>
      </c>
      <c r="O132" s="9">
        <v>9052</v>
      </c>
      <c r="P132" s="23">
        <v>12223</v>
      </c>
      <c r="Q132" s="22">
        <v>2775</v>
      </c>
      <c r="R132" s="9">
        <v>3817</v>
      </c>
      <c r="S132" s="23">
        <v>5933</v>
      </c>
      <c r="T132" s="22">
        <v>9696</v>
      </c>
      <c r="U132" s="9">
        <v>331037</v>
      </c>
      <c r="V132" s="23">
        <v>971964</v>
      </c>
      <c r="W132" s="22">
        <v>3701</v>
      </c>
      <c r="X132" s="9">
        <v>5586</v>
      </c>
      <c r="Y132" s="23">
        <v>7591</v>
      </c>
    </row>
    <row r="133" spans="1:25" x14ac:dyDescent="0.35">
      <c r="A133" s="32" t="s">
        <v>1524</v>
      </c>
      <c r="B133" s="22"/>
      <c r="C133" s="9"/>
      <c r="D133" s="23"/>
      <c r="E133" s="22"/>
      <c r="F133" s="9"/>
      <c r="G133" s="23"/>
      <c r="H133" s="22"/>
      <c r="I133" s="9"/>
      <c r="J133" s="23"/>
      <c r="K133" s="22"/>
      <c r="L133" s="9"/>
      <c r="M133" s="23"/>
      <c r="N133" s="22"/>
      <c r="O133" s="9"/>
      <c r="P133" s="23"/>
      <c r="Q133" s="22"/>
      <c r="R133" s="9"/>
      <c r="S133" s="23"/>
      <c r="T133" s="22"/>
      <c r="U133" s="9"/>
      <c r="V133" s="23"/>
      <c r="W133" s="22"/>
      <c r="X133" s="9"/>
      <c r="Y133" s="23"/>
    </row>
    <row r="134" spans="1:25" x14ac:dyDescent="0.35">
      <c r="A134" s="32" t="s">
        <v>120</v>
      </c>
      <c r="B134" s="22">
        <v>2926</v>
      </c>
      <c r="C134" s="9">
        <v>3903</v>
      </c>
      <c r="D134" s="23">
        <v>5640</v>
      </c>
      <c r="E134" s="22"/>
      <c r="F134" s="9"/>
      <c r="G134" s="23"/>
      <c r="H134" s="22"/>
      <c r="I134" s="9"/>
      <c r="J134" s="23"/>
      <c r="K134" s="22">
        <v>7777</v>
      </c>
      <c r="L134" s="9">
        <v>10888</v>
      </c>
      <c r="M134" s="23">
        <v>13479</v>
      </c>
      <c r="N134" s="22">
        <v>11552</v>
      </c>
      <c r="O134" s="9">
        <v>14068</v>
      </c>
      <c r="P134" s="23">
        <v>16478</v>
      </c>
      <c r="Q134" s="22">
        <v>9724</v>
      </c>
      <c r="R134" s="9">
        <v>12832</v>
      </c>
      <c r="S134" s="23">
        <v>16413</v>
      </c>
      <c r="T134" s="22">
        <v>6700</v>
      </c>
      <c r="U134" s="9">
        <v>11016</v>
      </c>
      <c r="V134" s="23">
        <v>461497</v>
      </c>
      <c r="W134" s="22">
        <v>7767</v>
      </c>
      <c r="X134" s="9">
        <v>8935</v>
      </c>
      <c r="Y134" s="23">
        <v>12019</v>
      </c>
    </row>
    <row r="135" spans="1:25" x14ac:dyDescent="0.35">
      <c r="A135" s="32" t="s">
        <v>769</v>
      </c>
      <c r="B135" s="22">
        <v>96</v>
      </c>
      <c r="C135" s="9">
        <v>96</v>
      </c>
      <c r="D135" s="23">
        <v>96</v>
      </c>
      <c r="E135" s="22"/>
      <c r="F135" s="9"/>
      <c r="G135" s="23"/>
      <c r="H135" s="22"/>
      <c r="I135" s="9"/>
      <c r="J135" s="23"/>
      <c r="K135" s="22">
        <v>1547</v>
      </c>
      <c r="L135" s="9">
        <v>2621</v>
      </c>
      <c r="M135" s="23">
        <v>2950</v>
      </c>
      <c r="N135" s="22">
        <v>2850</v>
      </c>
      <c r="O135" s="9">
        <v>3808</v>
      </c>
      <c r="P135" s="23">
        <v>4767</v>
      </c>
      <c r="Q135" s="22">
        <v>1094</v>
      </c>
      <c r="R135" s="9">
        <v>1431</v>
      </c>
      <c r="S135" s="23">
        <v>4693</v>
      </c>
      <c r="T135" s="22">
        <v>102981</v>
      </c>
      <c r="U135" s="9">
        <v>148277</v>
      </c>
      <c r="V135" s="23">
        <v>190089</v>
      </c>
      <c r="W135" s="22">
        <v>1148</v>
      </c>
      <c r="X135" s="9">
        <v>1790</v>
      </c>
      <c r="Y135" s="23">
        <v>2685</v>
      </c>
    </row>
    <row r="136" spans="1:25" x14ac:dyDescent="0.35">
      <c r="A136" s="32" t="s">
        <v>123</v>
      </c>
      <c r="B136" s="22">
        <v>1459</v>
      </c>
      <c r="C136" s="9">
        <v>1693</v>
      </c>
      <c r="D136" s="23">
        <v>2552</v>
      </c>
      <c r="E136" s="22"/>
      <c r="F136" s="9"/>
      <c r="G136" s="23"/>
      <c r="H136" s="22"/>
      <c r="I136" s="9"/>
      <c r="J136" s="23"/>
      <c r="K136" s="22">
        <v>4293</v>
      </c>
      <c r="L136" s="9">
        <v>6891</v>
      </c>
      <c r="M136" s="23">
        <v>8100</v>
      </c>
      <c r="N136" s="22">
        <v>4672</v>
      </c>
      <c r="O136" s="9">
        <v>7770</v>
      </c>
      <c r="P136" s="23">
        <v>9201</v>
      </c>
      <c r="Q136" s="22">
        <v>7080</v>
      </c>
      <c r="R136" s="9">
        <v>8910</v>
      </c>
      <c r="S136" s="23">
        <v>11393</v>
      </c>
      <c r="T136" s="22">
        <v>11853</v>
      </c>
      <c r="U136" s="9">
        <v>13183</v>
      </c>
      <c r="V136" s="23">
        <v>368224</v>
      </c>
      <c r="W136" s="22">
        <v>5973</v>
      </c>
      <c r="X136" s="9">
        <v>8447</v>
      </c>
      <c r="Y136" s="23">
        <v>10311</v>
      </c>
    </row>
    <row r="137" spans="1:25" x14ac:dyDescent="0.35">
      <c r="A137" s="32" t="s">
        <v>126</v>
      </c>
      <c r="B137" s="22">
        <v>2013</v>
      </c>
      <c r="C137" s="9">
        <v>2031</v>
      </c>
      <c r="D137" s="23">
        <v>2048</v>
      </c>
      <c r="E137" s="22"/>
      <c r="F137" s="9"/>
      <c r="G137" s="23"/>
      <c r="H137" s="22"/>
      <c r="I137" s="9"/>
      <c r="J137" s="23"/>
      <c r="K137" s="22">
        <v>7620</v>
      </c>
      <c r="L137" s="9">
        <v>10316</v>
      </c>
      <c r="M137" s="23">
        <v>13161</v>
      </c>
      <c r="N137" s="22">
        <v>10555</v>
      </c>
      <c r="O137" s="9">
        <v>12168</v>
      </c>
      <c r="P137" s="23">
        <v>13987</v>
      </c>
      <c r="Q137" s="22">
        <v>6891</v>
      </c>
      <c r="R137" s="9">
        <v>9065</v>
      </c>
      <c r="S137" s="23">
        <v>14973</v>
      </c>
      <c r="T137" s="22">
        <v>3033</v>
      </c>
      <c r="U137" s="9">
        <v>62497</v>
      </c>
      <c r="V137" s="23">
        <v>117387</v>
      </c>
      <c r="W137" s="22">
        <v>6143</v>
      </c>
      <c r="X137" s="9">
        <v>8861</v>
      </c>
      <c r="Y137" s="23">
        <v>11310</v>
      </c>
    </row>
    <row r="138" spans="1:25" x14ac:dyDescent="0.35">
      <c r="A138" s="32" t="s">
        <v>129</v>
      </c>
      <c r="B138" s="22">
        <v>2143</v>
      </c>
      <c r="C138" s="9">
        <v>2143</v>
      </c>
      <c r="D138" s="23">
        <v>2143</v>
      </c>
      <c r="E138" s="22"/>
      <c r="F138" s="9"/>
      <c r="G138" s="23"/>
      <c r="H138" s="22"/>
      <c r="I138" s="9"/>
      <c r="J138" s="23"/>
      <c r="K138" s="22">
        <v>2246</v>
      </c>
      <c r="L138" s="9">
        <v>2830</v>
      </c>
      <c r="M138" s="23">
        <v>3809</v>
      </c>
      <c r="N138" s="22">
        <v>3865</v>
      </c>
      <c r="O138" s="9">
        <v>4268</v>
      </c>
      <c r="P138" s="23">
        <v>8197</v>
      </c>
      <c r="Q138" s="22">
        <v>875</v>
      </c>
      <c r="R138" s="9">
        <v>1387</v>
      </c>
      <c r="S138" s="23">
        <v>1563</v>
      </c>
      <c r="T138" s="22">
        <v>294</v>
      </c>
      <c r="U138" s="9">
        <v>396</v>
      </c>
      <c r="V138" s="23">
        <v>491</v>
      </c>
      <c r="W138" s="22">
        <v>632</v>
      </c>
      <c r="X138" s="9">
        <v>1149</v>
      </c>
      <c r="Y138" s="23">
        <v>2083</v>
      </c>
    </row>
    <row r="139" spans="1:25" x14ac:dyDescent="0.35">
      <c r="A139" s="32" t="s">
        <v>132</v>
      </c>
      <c r="B139" s="22">
        <v>617</v>
      </c>
      <c r="C139" s="9">
        <v>1194</v>
      </c>
      <c r="D139" s="23">
        <v>1726</v>
      </c>
      <c r="E139" s="22"/>
      <c r="F139" s="9"/>
      <c r="G139" s="23"/>
      <c r="H139" s="22"/>
      <c r="I139" s="9"/>
      <c r="J139" s="23"/>
      <c r="K139" s="22">
        <v>3618</v>
      </c>
      <c r="L139" s="9">
        <v>5035</v>
      </c>
      <c r="M139" s="23">
        <v>6260</v>
      </c>
      <c r="N139" s="22">
        <v>2587</v>
      </c>
      <c r="O139" s="9">
        <v>3316</v>
      </c>
      <c r="P139" s="23">
        <v>4864</v>
      </c>
      <c r="Q139" s="22">
        <v>2980</v>
      </c>
      <c r="R139" s="9">
        <v>4359</v>
      </c>
      <c r="S139" s="23">
        <v>5533</v>
      </c>
      <c r="T139" s="22">
        <v>2434</v>
      </c>
      <c r="U139" s="9">
        <v>7486</v>
      </c>
      <c r="V139" s="23">
        <v>116439</v>
      </c>
      <c r="W139" s="22">
        <v>2980</v>
      </c>
      <c r="X139" s="9">
        <v>3890</v>
      </c>
      <c r="Y139" s="23">
        <v>5632</v>
      </c>
    </row>
    <row r="140" spans="1:25" x14ac:dyDescent="0.35">
      <c r="A140" s="32" t="s">
        <v>772</v>
      </c>
      <c r="B140" s="22"/>
      <c r="C140" s="9"/>
      <c r="D140" s="23"/>
      <c r="E140" s="22"/>
      <c r="F140" s="9"/>
      <c r="G140" s="23"/>
      <c r="H140" s="22"/>
      <c r="I140" s="9"/>
      <c r="J140" s="23"/>
      <c r="K140" s="22">
        <v>1100</v>
      </c>
      <c r="L140" s="9">
        <v>1521</v>
      </c>
      <c r="M140" s="23">
        <v>1784</v>
      </c>
      <c r="N140" s="22">
        <v>1495</v>
      </c>
      <c r="O140" s="9">
        <v>1895</v>
      </c>
      <c r="P140" s="23">
        <v>1918</v>
      </c>
      <c r="Q140" s="22">
        <v>1163</v>
      </c>
      <c r="R140" s="9">
        <v>1345</v>
      </c>
      <c r="S140" s="23">
        <v>1476</v>
      </c>
      <c r="T140" s="22"/>
      <c r="U140" s="9"/>
      <c r="V140" s="23"/>
      <c r="W140" s="22">
        <v>72</v>
      </c>
      <c r="X140" s="9">
        <v>90</v>
      </c>
      <c r="Y140" s="23">
        <v>107</v>
      </c>
    </row>
    <row r="141" spans="1:25" x14ac:dyDescent="0.35">
      <c r="A141" s="32" t="s">
        <v>135</v>
      </c>
      <c r="B141" s="22">
        <v>1182</v>
      </c>
      <c r="C141" s="9">
        <v>1221</v>
      </c>
      <c r="D141" s="23">
        <v>1257</v>
      </c>
      <c r="E141" s="22"/>
      <c r="F141" s="9"/>
      <c r="G141" s="23"/>
      <c r="H141" s="22"/>
      <c r="I141" s="9"/>
      <c r="J141" s="23"/>
      <c r="K141" s="22">
        <v>3416</v>
      </c>
      <c r="L141" s="9">
        <v>4104</v>
      </c>
      <c r="M141" s="23">
        <v>5097</v>
      </c>
      <c r="N141" s="22">
        <v>3635</v>
      </c>
      <c r="O141" s="9">
        <v>4698</v>
      </c>
      <c r="P141" s="23">
        <v>6029</v>
      </c>
      <c r="Q141" s="22">
        <v>2392</v>
      </c>
      <c r="R141" s="9">
        <v>3143</v>
      </c>
      <c r="S141" s="23">
        <v>3726</v>
      </c>
      <c r="T141" s="22">
        <v>3226</v>
      </c>
      <c r="U141" s="9">
        <v>10197</v>
      </c>
      <c r="V141" s="23">
        <v>140159</v>
      </c>
      <c r="W141" s="22">
        <v>2739</v>
      </c>
      <c r="X141" s="9">
        <v>3474</v>
      </c>
      <c r="Y141" s="23">
        <v>4096</v>
      </c>
    </row>
    <row r="142" spans="1:25" x14ac:dyDescent="0.35">
      <c r="A142" s="32" t="s">
        <v>138</v>
      </c>
      <c r="B142" s="22">
        <v>569</v>
      </c>
      <c r="C142" s="9">
        <v>990</v>
      </c>
      <c r="D142" s="23">
        <v>1377</v>
      </c>
      <c r="E142" s="22"/>
      <c r="F142" s="9"/>
      <c r="G142" s="23"/>
      <c r="H142" s="22"/>
      <c r="I142" s="9"/>
      <c r="J142" s="23"/>
      <c r="K142" s="22">
        <v>960</v>
      </c>
      <c r="L142" s="9">
        <v>1475</v>
      </c>
      <c r="M142" s="23">
        <v>2146</v>
      </c>
      <c r="N142" s="22">
        <v>930</v>
      </c>
      <c r="O142" s="9">
        <v>1953</v>
      </c>
      <c r="P142" s="23">
        <v>3145</v>
      </c>
      <c r="Q142" s="22">
        <v>645</v>
      </c>
      <c r="R142" s="9">
        <v>935</v>
      </c>
      <c r="S142" s="23">
        <v>1482</v>
      </c>
      <c r="T142" s="22">
        <v>2457</v>
      </c>
      <c r="U142" s="9">
        <v>4309</v>
      </c>
      <c r="V142" s="23">
        <v>7334</v>
      </c>
      <c r="W142" s="22">
        <v>597</v>
      </c>
      <c r="X142" s="9">
        <v>877</v>
      </c>
      <c r="Y142" s="23">
        <v>1372</v>
      </c>
    </row>
    <row r="143" spans="1:25" x14ac:dyDescent="0.35">
      <c r="A143" s="32" t="s">
        <v>141</v>
      </c>
      <c r="B143" s="22">
        <v>508</v>
      </c>
      <c r="C143" s="9">
        <v>3612</v>
      </c>
      <c r="D143" s="23">
        <v>6477</v>
      </c>
      <c r="E143" s="22"/>
      <c r="F143" s="9"/>
      <c r="G143" s="23"/>
      <c r="H143" s="22"/>
      <c r="I143" s="9"/>
      <c r="J143" s="23"/>
      <c r="K143" s="22">
        <v>1952</v>
      </c>
      <c r="L143" s="9">
        <v>3107</v>
      </c>
      <c r="M143" s="23">
        <v>4556</v>
      </c>
      <c r="N143" s="22">
        <v>2365</v>
      </c>
      <c r="O143" s="9">
        <v>4012</v>
      </c>
      <c r="P143" s="23">
        <v>12045</v>
      </c>
      <c r="Q143" s="22">
        <v>2371</v>
      </c>
      <c r="R143" s="9">
        <v>3732</v>
      </c>
      <c r="S143" s="23">
        <v>6734</v>
      </c>
      <c r="T143" s="22">
        <v>5432</v>
      </c>
      <c r="U143" s="9">
        <v>9881</v>
      </c>
      <c r="V143" s="23">
        <v>68517</v>
      </c>
      <c r="W143" s="22">
        <v>2251</v>
      </c>
      <c r="X143" s="9">
        <v>4824</v>
      </c>
      <c r="Y143" s="23">
        <v>7943</v>
      </c>
    </row>
    <row r="144" spans="1:25" x14ac:dyDescent="0.35">
      <c r="A144" s="32" t="s">
        <v>1495</v>
      </c>
      <c r="B144" s="22"/>
      <c r="C144" s="9"/>
      <c r="D144" s="23"/>
      <c r="E144" s="22"/>
      <c r="F144" s="9"/>
      <c r="G144" s="23"/>
      <c r="H144" s="22"/>
      <c r="I144" s="9"/>
      <c r="J144" s="23"/>
      <c r="K144" s="22"/>
      <c r="L144" s="9"/>
      <c r="M144" s="23"/>
      <c r="N144" s="22"/>
      <c r="O144" s="9"/>
      <c r="P144" s="23"/>
      <c r="Q144" s="22"/>
      <c r="R144" s="9"/>
      <c r="S144" s="23"/>
      <c r="T144" s="22"/>
      <c r="U144" s="9"/>
      <c r="V144" s="23"/>
      <c r="W144" s="22"/>
      <c r="X144" s="9"/>
      <c r="Y144" s="23"/>
    </row>
    <row r="145" spans="1:25" x14ac:dyDescent="0.35">
      <c r="A145" s="32" t="s">
        <v>1477</v>
      </c>
      <c r="B145" s="22"/>
      <c r="C145" s="9"/>
      <c r="D145" s="23"/>
      <c r="E145" s="22"/>
      <c r="F145" s="9"/>
      <c r="G145" s="23"/>
      <c r="H145" s="22"/>
      <c r="I145" s="9"/>
      <c r="J145" s="23"/>
      <c r="K145" s="22"/>
      <c r="L145" s="9"/>
      <c r="M145" s="23"/>
      <c r="N145" s="22"/>
      <c r="O145" s="9"/>
      <c r="P145" s="23"/>
      <c r="Q145" s="22"/>
      <c r="R145" s="9"/>
      <c r="S145" s="23"/>
      <c r="T145" s="22"/>
      <c r="U145" s="9"/>
      <c r="V145" s="23"/>
      <c r="W145" s="22"/>
      <c r="X145" s="9"/>
      <c r="Y145" s="23"/>
    </row>
    <row r="146" spans="1:25" x14ac:dyDescent="0.35">
      <c r="A146" s="32" t="s">
        <v>1590</v>
      </c>
      <c r="B146" s="22"/>
      <c r="C146" s="9"/>
      <c r="D146" s="23"/>
      <c r="E146" s="22"/>
      <c r="F146" s="9"/>
      <c r="G146" s="23"/>
      <c r="H146" s="22"/>
      <c r="I146" s="9"/>
      <c r="J146" s="23"/>
      <c r="K146" s="22"/>
      <c r="L146" s="9"/>
      <c r="M146" s="23"/>
      <c r="N146" s="22"/>
      <c r="O146" s="9"/>
      <c r="P146" s="23"/>
      <c r="Q146" s="22"/>
      <c r="R146" s="9"/>
      <c r="S146" s="23"/>
      <c r="T146" s="22"/>
      <c r="U146" s="9"/>
      <c r="V146" s="23"/>
      <c r="W146" s="22"/>
      <c r="X146" s="9"/>
      <c r="Y146" s="23"/>
    </row>
    <row r="147" spans="1:25" x14ac:dyDescent="0.35">
      <c r="A147" s="32" t="s">
        <v>1713</v>
      </c>
      <c r="B147" s="22"/>
      <c r="C147" s="9"/>
      <c r="D147" s="23"/>
      <c r="E147" s="22"/>
      <c r="F147" s="9"/>
      <c r="G147" s="23"/>
      <c r="H147" s="22"/>
      <c r="I147" s="9"/>
      <c r="J147" s="23"/>
      <c r="K147" s="22"/>
      <c r="L147" s="9"/>
      <c r="M147" s="23"/>
      <c r="N147" s="22"/>
      <c r="O147" s="9"/>
      <c r="P147" s="23"/>
      <c r="Q147" s="22"/>
      <c r="R147" s="9"/>
      <c r="S147" s="23"/>
      <c r="T147" s="22"/>
      <c r="U147" s="9"/>
      <c r="V147" s="23"/>
      <c r="W147" s="22"/>
      <c r="X147" s="9"/>
      <c r="Y147" s="23"/>
    </row>
    <row r="148" spans="1:25" x14ac:dyDescent="0.35">
      <c r="A148" s="32" t="s">
        <v>1716</v>
      </c>
      <c r="B148" s="22"/>
      <c r="C148" s="9"/>
      <c r="D148" s="23"/>
      <c r="E148" s="22"/>
      <c r="F148" s="9"/>
      <c r="G148" s="23"/>
      <c r="H148" s="22"/>
      <c r="I148" s="9"/>
      <c r="J148" s="23"/>
      <c r="K148" s="22"/>
      <c r="L148" s="9"/>
      <c r="M148" s="23"/>
      <c r="N148" s="22"/>
      <c r="O148" s="9"/>
      <c r="P148" s="23"/>
      <c r="Q148" s="22"/>
      <c r="R148" s="9"/>
      <c r="S148" s="23"/>
      <c r="T148" s="22"/>
      <c r="U148" s="9"/>
      <c r="V148" s="23"/>
      <c r="W148" s="22"/>
      <c r="X148" s="9"/>
      <c r="Y148" s="23"/>
    </row>
    <row r="149" spans="1:25" x14ac:dyDescent="0.35">
      <c r="A149" s="32" t="s">
        <v>1719</v>
      </c>
      <c r="B149" s="22"/>
      <c r="C149" s="9"/>
      <c r="D149" s="23"/>
      <c r="E149" s="22"/>
      <c r="F149" s="9"/>
      <c r="G149" s="23"/>
      <c r="H149" s="22"/>
      <c r="I149" s="9"/>
      <c r="J149" s="23"/>
      <c r="K149" s="22"/>
      <c r="L149" s="9"/>
      <c r="M149" s="23"/>
      <c r="N149" s="22"/>
      <c r="O149" s="9"/>
      <c r="P149" s="23"/>
      <c r="Q149" s="22"/>
      <c r="R149" s="9"/>
      <c r="S149" s="23"/>
      <c r="T149" s="22"/>
      <c r="U149" s="9"/>
      <c r="V149" s="23"/>
      <c r="W149" s="22"/>
      <c r="X149" s="9"/>
      <c r="Y149" s="23"/>
    </row>
    <row r="150" spans="1:25" x14ac:dyDescent="0.35">
      <c r="A150" s="32" t="s">
        <v>1722</v>
      </c>
      <c r="B150" s="22"/>
      <c r="C150" s="9"/>
      <c r="D150" s="23"/>
      <c r="E150" s="22"/>
      <c r="F150" s="9"/>
      <c r="G150" s="23"/>
      <c r="H150" s="22"/>
      <c r="I150" s="9"/>
      <c r="J150" s="23"/>
      <c r="K150" s="22"/>
      <c r="L150" s="9"/>
      <c r="M150" s="23"/>
      <c r="N150" s="22"/>
      <c r="O150" s="9"/>
      <c r="P150" s="23"/>
      <c r="Q150" s="22"/>
      <c r="R150" s="9"/>
      <c r="S150" s="23"/>
      <c r="T150" s="22"/>
      <c r="U150" s="9"/>
      <c r="V150" s="23"/>
      <c r="W150" s="22"/>
      <c r="X150" s="9"/>
      <c r="Y150" s="23"/>
    </row>
    <row r="151" spans="1:25" x14ac:dyDescent="0.35">
      <c r="A151" s="32" t="s">
        <v>1050</v>
      </c>
      <c r="B151" s="22"/>
      <c r="C151" s="9"/>
      <c r="D151" s="23"/>
      <c r="E151" s="22"/>
      <c r="F151" s="9"/>
      <c r="G151" s="23"/>
      <c r="H151" s="22"/>
      <c r="I151" s="9"/>
      <c r="J151" s="23"/>
      <c r="K151" s="22"/>
      <c r="L151" s="9"/>
      <c r="M151" s="23"/>
      <c r="N151" s="22"/>
      <c r="O151" s="9"/>
      <c r="P151" s="23"/>
      <c r="Q151" s="22"/>
      <c r="R151" s="9"/>
      <c r="S151" s="23"/>
      <c r="T151" s="22"/>
      <c r="U151" s="9"/>
      <c r="V151" s="23"/>
      <c r="W151" s="22"/>
      <c r="X151" s="9"/>
      <c r="Y151" s="23"/>
    </row>
    <row r="152" spans="1:25" x14ac:dyDescent="0.35">
      <c r="A152" s="32" t="s">
        <v>144</v>
      </c>
      <c r="B152" s="22">
        <v>3686</v>
      </c>
      <c r="C152" s="9">
        <v>4670</v>
      </c>
      <c r="D152" s="23">
        <v>5053</v>
      </c>
      <c r="E152" s="22"/>
      <c r="F152" s="9"/>
      <c r="G152" s="23"/>
      <c r="H152" s="22"/>
      <c r="I152" s="9"/>
      <c r="J152" s="23"/>
      <c r="K152" s="22">
        <v>9524</v>
      </c>
      <c r="L152" s="9">
        <v>11639</v>
      </c>
      <c r="M152" s="23">
        <v>13596</v>
      </c>
      <c r="N152" s="22">
        <v>13018</v>
      </c>
      <c r="O152" s="9">
        <v>16692</v>
      </c>
      <c r="P152" s="23">
        <v>20213</v>
      </c>
      <c r="Q152" s="22">
        <v>8750</v>
      </c>
      <c r="R152" s="9">
        <v>10664</v>
      </c>
      <c r="S152" s="23">
        <v>13316</v>
      </c>
      <c r="T152" s="22">
        <v>3414</v>
      </c>
      <c r="U152" s="9">
        <v>35707</v>
      </c>
      <c r="V152" s="23">
        <v>670875</v>
      </c>
      <c r="W152" s="22">
        <v>10007</v>
      </c>
      <c r="X152" s="9">
        <v>12434</v>
      </c>
      <c r="Y152" s="23">
        <v>16922</v>
      </c>
    </row>
    <row r="153" spans="1:25" x14ac:dyDescent="0.35">
      <c r="A153" s="32" t="s">
        <v>147</v>
      </c>
      <c r="B153" s="22">
        <v>1745</v>
      </c>
      <c r="C153" s="9">
        <v>1877</v>
      </c>
      <c r="D153" s="23">
        <v>2298</v>
      </c>
      <c r="E153" s="22"/>
      <c r="F153" s="9"/>
      <c r="G153" s="23"/>
      <c r="H153" s="22"/>
      <c r="I153" s="9"/>
      <c r="J153" s="23"/>
      <c r="K153" s="22">
        <v>4636</v>
      </c>
      <c r="L153" s="9">
        <v>5333</v>
      </c>
      <c r="M153" s="23">
        <v>7570</v>
      </c>
      <c r="N153" s="22">
        <v>7175</v>
      </c>
      <c r="O153" s="9">
        <v>7868</v>
      </c>
      <c r="P153" s="23">
        <v>9572</v>
      </c>
      <c r="Q153" s="22">
        <v>4702</v>
      </c>
      <c r="R153" s="9">
        <v>6135</v>
      </c>
      <c r="S153" s="23">
        <v>9417</v>
      </c>
      <c r="T153" s="22">
        <v>3134</v>
      </c>
      <c r="U153" s="9">
        <v>18230</v>
      </c>
      <c r="V153" s="23">
        <v>344299</v>
      </c>
      <c r="W153" s="22">
        <v>5320</v>
      </c>
      <c r="X153" s="9">
        <v>6647</v>
      </c>
      <c r="Y153" s="23">
        <v>8457</v>
      </c>
    </row>
    <row r="154" spans="1:25" x14ac:dyDescent="0.35">
      <c r="A154" s="32" t="s">
        <v>150</v>
      </c>
      <c r="B154" s="22">
        <v>700</v>
      </c>
      <c r="C154" s="9">
        <v>700</v>
      </c>
      <c r="D154" s="23">
        <v>700</v>
      </c>
      <c r="E154" s="22"/>
      <c r="F154" s="9"/>
      <c r="G154" s="23"/>
      <c r="H154" s="22"/>
      <c r="I154" s="9"/>
      <c r="J154" s="23"/>
      <c r="K154" s="22">
        <v>7954</v>
      </c>
      <c r="L154" s="9">
        <v>11388</v>
      </c>
      <c r="M154" s="23">
        <v>14098</v>
      </c>
      <c r="N154" s="22">
        <v>13737</v>
      </c>
      <c r="O154" s="9">
        <v>14635</v>
      </c>
      <c r="P154" s="23">
        <v>24705</v>
      </c>
      <c r="Q154" s="22">
        <v>10019</v>
      </c>
      <c r="R154" s="9">
        <v>11885</v>
      </c>
      <c r="S154" s="23">
        <v>17410</v>
      </c>
      <c r="T154" s="22">
        <v>8521</v>
      </c>
      <c r="U154" s="9">
        <v>284485</v>
      </c>
      <c r="V154" s="23">
        <v>782924</v>
      </c>
      <c r="W154" s="22">
        <v>11139</v>
      </c>
      <c r="X154" s="9">
        <v>14633</v>
      </c>
      <c r="Y154" s="23">
        <v>17682</v>
      </c>
    </row>
    <row r="155" spans="1:25" x14ac:dyDescent="0.35">
      <c r="A155" s="32" t="s">
        <v>153</v>
      </c>
      <c r="B155" s="22"/>
      <c r="C155" s="9"/>
      <c r="D155" s="23"/>
      <c r="E155" s="22"/>
      <c r="F155" s="9"/>
      <c r="G155" s="23"/>
      <c r="H155" s="22"/>
      <c r="I155" s="9"/>
      <c r="J155" s="23"/>
      <c r="K155" s="22">
        <v>1035</v>
      </c>
      <c r="L155" s="9">
        <v>2088</v>
      </c>
      <c r="M155" s="23">
        <v>2621</v>
      </c>
      <c r="N155" s="22">
        <v>3618</v>
      </c>
      <c r="O155" s="9">
        <v>4178</v>
      </c>
      <c r="P155" s="23">
        <v>4696</v>
      </c>
      <c r="Q155" s="22">
        <v>4721</v>
      </c>
      <c r="R155" s="9">
        <v>6214</v>
      </c>
      <c r="S155" s="23">
        <v>8497</v>
      </c>
      <c r="T155" s="22">
        <v>1332</v>
      </c>
      <c r="U155" s="9">
        <v>1439</v>
      </c>
      <c r="V155" s="23">
        <v>1526</v>
      </c>
      <c r="W155" s="22">
        <v>2200</v>
      </c>
      <c r="X155" s="9">
        <v>2922</v>
      </c>
      <c r="Y155" s="23">
        <v>3373</v>
      </c>
    </row>
    <row r="156" spans="1:25" x14ac:dyDescent="0.35">
      <c r="A156" s="32" t="s">
        <v>774</v>
      </c>
      <c r="B156" s="22">
        <v>338</v>
      </c>
      <c r="C156" s="9">
        <v>404</v>
      </c>
      <c r="D156" s="23">
        <v>465</v>
      </c>
      <c r="E156" s="22"/>
      <c r="F156" s="9"/>
      <c r="G156" s="23"/>
      <c r="H156" s="22"/>
      <c r="I156" s="9"/>
      <c r="J156" s="23"/>
      <c r="K156" s="22">
        <v>1192</v>
      </c>
      <c r="L156" s="9">
        <v>1718</v>
      </c>
      <c r="M156" s="23">
        <v>3848</v>
      </c>
      <c r="N156" s="22">
        <v>2213</v>
      </c>
      <c r="O156" s="9">
        <v>78257</v>
      </c>
      <c r="P156" s="23">
        <v>148452</v>
      </c>
      <c r="Q156" s="22">
        <v>1103</v>
      </c>
      <c r="R156" s="9">
        <v>1648</v>
      </c>
      <c r="S156" s="23">
        <v>2528</v>
      </c>
      <c r="T156" s="22">
        <v>52</v>
      </c>
      <c r="U156" s="9">
        <v>17644</v>
      </c>
      <c r="V156" s="23">
        <v>33882</v>
      </c>
      <c r="W156" s="22">
        <v>1267</v>
      </c>
      <c r="X156" s="9">
        <v>1509</v>
      </c>
      <c r="Y156" s="23">
        <v>2000</v>
      </c>
    </row>
    <row r="157" spans="1:25" x14ac:dyDescent="0.35">
      <c r="A157" s="32" t="s">
        <v>156</v>
      </c>
      <c r="B157" s="22">
        <v>229</v>
      </c>
      <c r="C157" s="9">
        <v>297</v>
      </c>
      <c r="D157" s="23">
        <v>318</v>
      </c>
      <c r="E157" s="22"/>
      <c r="F157" s="9"/>
      <c r="G157" s="23"/>
      <c r="H157" s="22"/>
      <c r="I157" s="9"/>
      <c r="J157" s="23"/>
      <c r="K157" s="22">
        <v>1205</v>
      </c>
      <c r="L157" s="9">
        <v>2341</v>
      </c>
      <c r="M157" s="23">
        <v>4401</v>
      </c>
      <c r="N157" s="22">
        <v>4484</v>
      </c>
      <c r="O157" s="9">
        <v>10116</v>
      </c>
      <c r="P157" s="23">
        <v>14945</v>
      </c>
      <c r="Q157" s="22">
        <v>1323</v>
      </c>
      <c r="R157" s="9">
        <v>1881</v>
      </c>
      <c r="S157" s="23">
        <v>2539</v>
      </c>
      <c r="T157" s="22">
        <v>6515</v>
      </c>
      <c r="U157" s="9">
        <v>10380</v>
      </c>
      <c r="V157" s="23">
        <v>13948</v>
      </c>
      <c r="W157" s="22">
        <v>2123</v>
      </c>
      <c r="X157" s="9">
        <v>3247</v>
      </c>
      <c r="Y157" s="23">
        <v>5208</v>
      </c>
    </row>
    <row r="158" spans="1:25" x14ac:dyDescent="0.35">
      <c r="A158" s="32" t="s">
        <v>159</v>
      </c>
      <c r="B158" s="22">
        <v>287</v>
      </c>
      <c r="C158" s="9">
        <v>298</v>
      </c>
      <c r="D158" s="23">
        <v>325</v>
      </c>
      <c r="E158" s="22"/>
      <c r="F158" s="9"/>
      <c r="G158" s="23"/>
      <c r="H158" s="22"/>
      <c r="I158" s="9"/>
      <c r="J158" s="23"/>
      <c r="K158" s="22">
        <v>1437</v>
      </c>
      <c r="L158" s="9">
        <v>1872</v>
      </c>
      <c r="M158" s="23">
        <v>2582</v>
      </c>
      <c r="N158" s="22">
        <v>1656</v>
      </c>
      <c r="O158" s="9">
        <v>1926</v>
      </c>
      <c r="P158" s="23">
        <v>2605</v>
      </c>
      <c r="Q158" s="22">
        <v>1357</v>
      </c>
      <c r="R158" s="9">
        <v>1978</v>
      </c>
      <c r="S158" s="23">
        <v>2641</v>
      </c>
      <c r="T158" s="22">
        <v>1548</v>
      </c>
      <c r="U158" s="9">
        <v>7454</v>
      </c>
      <c r="V158" s="23">
        <v>147069</v>
      </c>
      <c r="W158" s="22">
        <v>858</v>
      </c>
      <c r="X158" s="9">
        <v>1523</v>
      </c>
      <c r="Y158" s="23">
        <v>2037</v>
      </c>
    </row>
    <row r="159" spans="1:25" x14ac:dyDescent="0.35">
      <c r="A159" s="32" t="s">
        <v>162</v>
      </c>
      <c r="B159" s="22">
        <v>133</v>
      </c>
      <c r="C159" s="9">
        <v>374</v>
      </c>
      <c r="D159" s="23">
        <v>564</v>
      </c>
      <c r="E159" s="22"/>
      <c r="F159" s="9"/>
      <c r="G159" s="23"/>
      <c r="H159" s="22"/>
      <c r="I159" s="9"/>
      <c r="J159" s="23"/>
      <c r="K159" s="22">
        <v>4067</v>
      </c>
      <c r="L159" s="9">
        <v>4830</v>
      </c>
      <c r="M159" s="23">
        <v>6650</v>
      </c>
      <c r="N159" s="22">
        <v>5304</v>
      </c>
      <c r="O159" s="9">
        <v>6526</v>
      </c>
      <c r="P159" s="23">
        <v>7964</v>
      </c>
      <c r="Q159" s="22">
        <v>3242</v>
      </c>
      <c r="R159" s="9">
        <v>4840</v>
      </c>
      <c r="S159" s="23">
        <v>5702</v>
      </c>
      <c r="T159" s="22">
        <v>129058</v>
      </c>
      <c r="U159" s="9">
        <v>274226</v>
      </c>
      <c r="V159" s="23">
        <v>353867</v>
      </c>
      <c r="W159" s="22">
        <v>4138</v>
      </c>
      <c r="X159" s="9">
        <v>5421</v>
      </c>
      <c r="Y159" s="23">
        <v>6964</v>
      </c>
    </row>
    <row r="160" spans="1:25" x14ac:dyDescent="0.35">
      <c r="A160" s="32" t="s">
        <v>678</v>
      </c>
      <c r="B160" s="22"/>
      <c r="C160" s="9"/>
      <c r="D160" s="23"/>
      <c r="E160" s="22"/>
      <c r="F160" s="9"/>
      <c r="G160" s="23"/>
      <c r="H160" s="22"/>
      <c r="I160" s="9"/>
      <c r="J160" s="23"/>
      <c r="K160" s="22">
        <v>2792</v>
      </c>
      <c r="L160" s="9">
        <v>4886</v>
      </c>
      <c r="M160" s="23">
        <v>6810</v>
      </c>
      <c r="N160" s="22">
        <v>1177</v>
      </c>
      <c r="O160" s="9">
        <v>1383</v>
      </c>
      <c r="P160" s="23">
        <v>2220</v>
      </c>
      <c r="Q160" s="22">
        <v>260</v>
      </c>
      <c r="R160" s="9">
        <v>333</v>
      </c>
      <c r="S160" s="23">
        <v>1002</v>
      </c>
      <c r="T160" s="22"/>
      <c r="U160" s="9"/>
      <c r="V160" s="23"/>
      <c r="W160" s="22">
        <v>906</v>
      </c>
      <c r="X160" s="9">
        <v>954</v>
      </c>
      <c r="Y160" s="23">
        <v>998</v>
      </c>
    </row>
    <row r="161" spans="1:25" x14ac:dyDescent="0.35">
      <c r="A161" s="32" t="s">
        <v>940</v>
      </c>
      <c r="B161" s="22"/>
      <c r="C161" s="9"/>
      <c r="D161" s="23"/>
      <c r="E161" s="22"/>
      <c r="F161" s="9"/>
      <c r="G161" s="23"/>
      <c r="H161" s="22"/>
      <c r="I161" s="9"/>
      <c r="J161" s="23"/>
      <c r="K161" s="22"/>
      <c r="L161" s="9"/>
      <c r="M161" s="23"/>
      <c r="N161" s="22">
        <v>219</v>
      </c>
      <c r="O161" s="9">
        <v>219</v>
      </c>
      <c r="P161" s="23">
        <v>219</v>
      </c>
      <c r="Q161" s="22">
        <v>239</v>
      </c>
      <c r="R161" s="9">
        <v>382</v>
      </c>
      <c r="S161" s="23">
        <v>453</v>
      </c>
      <c r="T161" s="22"/>
      <c r="U161" s="9"/>
      <c r="V161" s="23"/>
      <c r="W161" s="22">
        <v>109</v>
      </c>
      <c r="X161" s="9">
        <v>109</v>
      </c>
      <c r="Y161" s="23">
        <v>109</v>
      </c>
    </row>
    <row r="162" spans="1:25" x14ac:dyDescent="0.35">
      <c r="A162" s="32" t="s">
        <v>165</v>
      </c>
      <c r="B162" s="22"/>
      <c r="C162" s="9"/>
      <c r="D162" s="23"/>
      <c r="E162" s="22"/>
      <c r="F162" s="9"/>
      <c r="G162" s="23"/>
      <c r="H162" s="22"/>
      <c r="I162" s="9"/>
      <c r="J162" s="23"/>
      <c r="K162" s="22">
        <v>1646</v>
      </c>
      <c r="L162" s="9">
        <v>4023</v>
      </c>
      <c r="M162" s="23">
        <v>8719</v>
      </c>
      <c r="N162" s="22">
        <v>8974</v>
      </c>
      <c r="O162" s="9">
        <v>15116</v>
      </c>
      <c r="P162" s="23">
        <v>20973</v>
      </c>
      <c r="Q162" s="22">
        <v>1997</v>
      </c>
      <c r="R162" s="9">
        <v>3114</v>
      </c>
      <c r="S162" s="23">
        <v>4838</v>
      </c>
      <c r="T162" s="22">
        <v>1556</v>
      </c>
      <c r="U162" s="9">
        <v>4498</v>
      </c>
      <c r="V162" s="23">
        <v>7213</v>
      </c>
      <c r="W162" s="22">
        <v>5370</v>
      </c>
      <c r="X162" s="9">
        <v>6604</v>
      </c>
      <c r="Y162" s="23">
        <v>13739</v>
      </c>
    </row>
    <row r="163" spans="1:25" x14ac:dyDescent="0.35">
      <c r="A163" s="32" t="s">
        <v>1593</v>
      </c>
      <c r="B163" s="22"/>
      <c r="C163" s="9"/>
      <c r="D163" s="23"/>
      <c r="E163" s="22"/>
      <c r="F163" s="9"/>
      <c r="G163" s="23"/>
      <c r="H163" s="22"/>
      <c r="I163" s="9"/>
      <c r="J163" s="23"/>
      <c r="K163" s="22"/>
      <c r="L163" s="9"/>
      <c r="M163" s="23"/>
      <c r="N163" s="22"/>
      <c r="O163" s="9"/>
      <c r="P163" s="23"/>
      <c r="Q163" s="22"/>
      <c r="R163" s="9"/>
      <c r="S163" s="23"/>
      <c r="T163" s="22"/>
      <c r="U163" s="9"/>
      <c r="V163" s="23"/>
      <c r="W163" s="22"/>
      <c r="X163" s="9"/>
      <c r="Y163" s="23"/>
    </row>
    <row r="164" spans="1:25" x14ac:dyDescent="0.35">
      <c r="A164" s="32" t="s">
        <v>168</v>
      </c>
      <c r="B164" s="22">
        <v>280</v>
      </c>
      <c r="C164" s="9">
        <v>280</v>
      </c>
      <c r="D164" s="23">
        <v>280</v>
      </c>
      <c r="E164" s="22"/>
      <c r="F164" s="9"/>
      <c r="G164" s="23"/>
      <c r="H164" s="22"/>
      <c r="I164" s="9"/>
      <c r="J164" s="23"/>
      <c r="K164" s="22">
        <v>813</v>
      </c>
      <c r="L164" s="9">
        <v>1014</v>
      </c>
      <c r="M164" s="23">
        <v>1148</v>
      </c>
      <c r="N164" s="22">
        <v>566</v>
      </c>
      <c r="O164" s="9">
        <v>773</v>
      </c>
      <c r="P164" s="23">
        <v>1145</v>
      </c>
      <c r="Q164" s="22">
        <v>1064</v>
      </c>
      <c r="R164" s="9">
        <v>1469</v>
      </c>
      <c r="S164" s="23">
        <v>1759</v>
      </c>
      <c r="T164" s="22">
        <v>355</v>
      </c>
      <c r="U164" s="9">
        <v>488</v>
      </c>
      <c r="V164" s="23">
        <v>611</v>
      </c>
      <c r="W164" s="22">
        <v>960</v>
      </c>
      <c r="X164" s="9">
        <v>1229</v>
      </c>
      <c r="Y164" s="23">
        <v>1673</v>
      </c>
    </row>
    <row r="165" spans="1:25" x14ac:dyDescent="0.35">
      <c r="A165" s="32" t="s">
        <v>1326</v>
      </c>
      <c r="B165" s="22"/>
      <c r="C165" s="9"/>
      <c r="D165" s="23"/>
      <c r="E165" s="22"/>
      <c r="F165" s="9"/>
      <c r="G165" s="23"/>
      <c r="H165" s="22"/>
      <c r="I165" s="9"/>
      <c r="J165" s="23"/>
      <c r="K165" s="22"/>
      <c r="L165" s="9"/>
      <c r="M165" s="23"/>
      <c r="N165" s="22"/>
      <c r="O165" s="9"/>
      <c r="P165" s="23"/>
      <c r="Q165" s="22"/>
      <c r="R165" s="9"/>
      <c r="S165" s="23"/>
      <c r="T165" s="22"/>
      <c r="U165" s="9"/>
      <c r="V165" s="23"/>
      <c r="W165" s="22"/>
      <c r="X165" s="9"/>
      <c r="Y165" s="23"/>
    </row>
    <row r="166" spans="1:25" x14ac:dyDescent="0.35">
      <c r="A166" s="32" t="s">
        <v>1725</v>
      </c>
      <c r="B166" s="22"/>
      <c r="C166" s="9"/>
      <c r="D166" s="23"/>
      <c r="E166" s="22"/>
      <c r="F166" s="9"/>
      <c r="G166" s="23"/>
      <c r="H166" s="22"/>
      <c r="I166" s="9"/>
      <c r="J166" s="23"/>
      <c r="K166" s="22"/>
      <c r="L166" s="9"/>
      <c r="M166" s="23"/>
      <c r="N166" s="22"/>
      <c r="O166" s="9"/>
      <c r="P166" s="23"/>
      <c r="Q166" s="22"/>
      <c r="R166" s="9"/>
      <c r="S166" s="23"/>
      <c r="T166" s="22"/>
      <c r="U166" s="9"/>
      <c r="V166" s="23"/>
      <c r="W166" s="22"/>
      <c r="X166" s="9"/>
      <c r="Y166" s="23"/>
    </row>
    <row r="167" spans="1:25" x14ac:dyDescent="0.35">
      <c r="A167" s="32" t="s">
        <v>1728</v>
      </c>
      <c r="B167" s="22"/>
      <c r="C167" s="9"/>
      <c r="D167" s="23"/>
      <c r="E167" s="22"/>
      <c r="F167" s="9"/>
      <c r="G167" s="23"/>
      <c r="H167" s="22"/>
      <c r="I167" s="9"/>
      <c r="J167" s="23"/>
      <c r="K167" s="22"/>
      <c r="L167" s="9"/>
      <c r="M167" s="23"/>
      <c r="N167" s="22"/>
      <c r="O167" s="9"/>
      <c r="P167" s="23"/>
      <c r="Q167" s="22"/>
      <c r="R167" s="9"/>
      <c r="S167" s="23"/>
      <c r="T167" s="22"/>
      <c r="U167" s="9"/>
      <c r="V167" s="23"/>
      <c r="W167" s="22"/>
      <c r="X167" s="9"/>
      <c r="Y167" s="23"/>
    </row>
    <row r="168" spans="1:25" x14ac:dyDescent="0.35">
      <c r="A168" s="32" t="s">
        <v>1731</v>
      </c>
      <c r="B168" s="22"/>
      <c r="C168" s="9"/>
      <c r="D168" s="23"/>
      <c r="E168" s="22"/>
      <c r="F168" s="9"/>
      <c r="G168" s="23"/>
      <c r="H168" s="22"/>
      <c r="I168" s="9"/>
      <c r="J168" s="23"/>
      <c r="K168" s="22"/>
      <c r="L168" s="9"/>
      <c r="M168" s="23"/>
      <c r="N168" s="22"/>
      <c r="O168" s="9"/>
      <c r="P168" s="23"/>
      <c r="Q168" s="22"/>
      <c r="R168" s="9"/>
      <c r="S168" s="23"/>
      <c r="T168" s="22"/>
      <c r="U168" s="9"/>
      <c r="V168" s="23"/>
      <c r="W168" s="22"/>
      <c r="X168" s="9"/>
      <c r="Y168" s="23"/>
    </row>
    <row r="169" spans="1:25" x14ac:dyDescent="0.35">
      <c r="A169" s="32" t="s">
        <v>171</v>
      </c>
      <c r="B169" s="22"/>
      <c r="C169" s="9"/>
      <c r="D169" s="23"/>
      <c r="E169" s="22"/>
      <c r="F169" s="9"/>
      <c r="G169" s="23"/>
      <c r="H169" s="22"/>
      <c r="I169" s="9"/>
      <c r="J169" s="23"/>
      <c r="K169" s="22">
        <v>746</v>
      </c>
      <c r="L169" s="9">
        <v>791</v>
      </c>
      <c r="M169" s="23">
        <v>985</v>
      </c>
      <c r="N169" s="22">
        <v>1331</v>
      </c>
      <c r="O169" s="9">
        <v>1694</v>
      </c>
      <c r="P169" s="23">
        <v>2267</v>
      </c>
      <c r="Q169" s="22">
        <v>891</v>
      </c>
      <c r="R169" s="9">
        <v>1209</v>
      </c>
      <c r="S169" s="23">
        <v>1812</v>
      </c>
      <c r="T169" s="22">
        <v>23015</v>
      </c>
      <c r="U169" s="9">
        <v>27944</v>
      </c>
      <c r="V169" s="23">
        <v>32494</v>
      </c>
      <c r="W169" s="22">
        <v>675</v>
      </c>
      <c r="X169" s="9">
        <v>781</v>
      </c>
      <c r="Y169" s="23">
        <v>920</v>
      </c>
    </row>
    <row r="170" spans="1:25" x14ac:dyDescent="0.35">
      <c r="A170" s="32" t="s">
        <v>943</v>
      </c>
      <c r="B170" s="22"/>
      <c r="C170" s="9"/>
      <c r="D170" s="23"/>
      <c r="E170" s="22"/>
      <c r="F170" s="9"/>
      <c r="G170" s="23"/>
      <c r="H170" s="22"/>
      <c r="I170" s="9"/>
      <c r="J170" s="23"/>
      <c r="K170" s="22"/>
      <c r="L170" s="9"/>
      <c r="M170" s="23"/>
      <c r="N170" s="22"/>
      <c r="O170" s="9"/>
      <c r="P170" s="23"/>
      <c r="Q170" s="22"/>
      <c r="R170" s="9"/>
      <c r="S170" s="23"/>
      <c r="T170" s="22"/>
      <c r="U170" s="9"/>
      <c r="V170" s="23"/>
      <c r="W170" s="22"/>
      <c r="X170" s="9"/>
      <c r="Y170" s="23"/>
    </row>
    <row r="171" spans="1:25" x14ac:dyDescent="0.35">
      <c r="A171" s="32" t="s">
        <v>174</v>
      </c>
      <c r="B171" s="22">
        <v>1370</v>
      </c>
      <c r="C171" s="9">
        <v>1727</v>
      </c>
      <c r="D171" s="23">
        <v>1932</v>
      </c>
      <c r="E171" s="22"/>
      <c r="F171" s="9"/>
      <c r="G171" s="23"/>
      <c r="H171" s="22"/>
      <c r="I171" s="9"/>
      <c r="J171" s="23"/>
      <c r="K171" s="22">
        <v>5123</v>
      </c>
      <c r="L171" s="9">
        <v>7648</v>
      </c>
      <c r="M171" s="23">
        <v>10070</v>
      </c>
      <c r="N171" s="22">
        <v>8397</v>
      </c>
      <c r="O171" s="9">
        <v>10789</v>
      </c>
      <c r="P171" s="23">
        <v>15124</v>
      </c>
      <c r="Q171" s="22">
        <v>4208</v>
      </c>
      <c r="R171" s="9">
        <v>6062</v>
      </c>
      <c r="S171" s="23">
        <v>9146</v>
      </c>
      <c r="T171" s="22">
        <v>6340</v>
      </c>
      <c r="U171" s="9">
        <v>10261</v>
      </c>
      <c r="V171" s="23">
        <v>152503</v>
      </c>
      <c r="W171" s="22">
        <v>4120</v>
      </c>
      <c r="X171" s="9">
        <v>6169</v>
      </c>
      <c r="Y171" s="23">
        <v>10474</v>
      </c>
    </row>
    <row r="172" spans="1:25" x14ac:dyDescent="0.35">
      <c r="A172" s="32" t="s">
        <v>777</v>
      </c>
      <c r="B172" s="22">
        <v>49603</v>
      </c>
      <c r="C172" s="9">
        <v>51280</v>
      </c>
      <c r="D172" s="23">
        <v>53937</v>
      </c>
      <c r="E172" s="22"/>
      <c r="F172" s="9"/>
      <c r="G172" s="23"/>
      <c r="H172" s="22"/>
      <c r="I172" s="9"/>
      <c r="J172" s="23"/>
      <c r="K172" s="22">
        <v>134876</v>
      </c>
      <c r="L172" s="9">
        <v>174663</v>
      </c>
      <c r="M172" s="23">
        <v>201171</v>
      </c>
      <c r="N172" s="22">
        <v>180865</v>
      </c>
      <c r="O172" s="9">
        <v>224731</v>
      </c>
      <c r="P172" s="23">
        <v>244253</v>
      </c>
      <c r="Q172" s="22">
        <v>187386</v>
      </c>
      <c r="R172" s="9">
        <v>229839</v>
      </c>
      <c r="S172" s="23">
        <v>272001</v>
      </c>
      <c r="T172" s="22">
        <v>17637929</v>
      </c>
      <c r="U172" s="9">
        <v>19216364</v>
      </c>
      <c r="V172" s="23">
        <v>20673382</v>
      </c>
      <c r="W172" s="22">
        <v>109195</v>
      </c>
      <c r="X172" s="9">
        <v>130636</v>
      </c>
      <c r="Y172" s="23">
        <v>189708</v>
      </c>
    </row>
    <row r="173" spans="1:25" x14ac:dyDescent="0.35">
      <c r="A173" s="32" t="s">
        <v>1527</v>
      </c>
      <c r="B173" s="22"/>
      <c r="C173" s="9"/>
      <c r="D173" s="23"/>
      <c r="E173" s="22">
        <v>6362</v>
      </c>
      <c r="F173" s="9">
        <v>7353</v>
      </c>
      <c r="G173" s="23">
        <v>8622</v>
      </c>
      <c r="H173" s="22">
        <v>4605</v>
      </c>
      <c r="I173" s="9">
        <v>6067</v>
      </c>
      <c r="J173" s="23">
        <v>8850</v>
      </c>
      <c r="K173" s="22">
        <v>7091</v>
      </c>
      <c r="L173" s="9">
        <v>8263</v>
      </c>
      <c r="M173" s="23">
        <v>14832</v>
      </c>
      <c r="N173" s="22"/>
      <c r="O173" s="9"/>
      <c r="P173" s="23"/>
      <c r="Q173" s="22"/>
      <c r="R173" s="9"/>
      <c r="S173" s="23"/>
      <c r="T173" s="22">
        <v>20160</v>
      </c>
      <c r="U173" s="9">
        <v>27088</v>
      </c>
      <c r="V173" s="23">
        <v>33146</v>
      </c>
      <c r="W173" s="22"/>
      <c r="X173" s="9"/>
      <c r="Y173" s="23"/>
    </row>
    <row r="174" spans="1:25" x14ac:dyDescent="0.35">
      <c r="A174" s="31" t="s">
        <v>175</v>
      </c>
      <c r="B174" s="20">
        <f t="shared" ref="B174:Y174" si="6">SUM(B175:B245)</f>
        <v>83663</v>
      </c>
      <c r="C174" s="13">
        <f t="shared" si="6"/>
        <v>96304</v>
      </c>
      <c r="D174" s="21">
        <f t="shared" si="6"/>
        <v>113225</v>
      </c>
      <c r="E174" s="20">
        <f t="shared" si="6"/>
        <v>0</v>
      </c>
      <c r="F174" s="13">
        <f t="shared" si="6"/>
        <v>0</v>
      </c>
      <c r="G174" s="21">
        <f t="shared" si="6"/>
        <v>0</v>
      </c>
      <c r="H174" s="20">
        <f t="shared" si="6"/>
        <v>0</v>
      </c>
      <c r="I174" s="13">
        <f t="shared" si="6"/>
        <v>0</v>
      </c>
      <c r="J174" s="21">
        <f t="shared" si="6"/>
        <v>0</v>
      </c>
      <c r="K174" s="20">
        <f t="shared" si="6"/>
        <v>282376</v>
      </c>
      <c r="L174" s="13">
        <f t="shared" si="6"/>
        <v>377660</v>
      </c>
      <c r="M174" s="21">
        <f t="shared" si="6"/>
        <v>514298</v>
      </c>
      <c r="N174" s="20">
        <f t="shared" si="6"/>
        <v>540729</v>
      </c>
      <c r="O174" s="13">
        <f t="shared" si="6"/>
        <v>696406</v>
      </c>
      <c r="P174" s="21">
        <f t="shared" si="6"/>
        <v>1148496</v>
      </c>
      <c r="Q174" s="20">
        <f t="shared" si="6"/>
        <v>313225</v>
      </c>
      <c r="R174" s="13">
        <f t="shared" si="6"/>
        <v>510335</v>
      </c>
      <c r="S174" s="21">
        <f t="shared" si="6"/>
        <v>738500</v>
      </c>
      <c r="T174" s="20">
        <f t="shared" si="6"/>
        <v>18192462</v>
      </c>
      <c r="U174" s="13">
        <f t="shared" si="6"/>
        <v>22031972</v>
      </c>
      <c r="V174" s="21">
        <f t="shared" si="6"/>
        <v>29682771</v>
      </c>
      <c r="W174" s="20">
        <f t="shared" si="6"/>
        <v>309865</v>
      </c>
      <c r="X174" s="13">
        <f t="shared" si="6"/>
        <v>472104</v>
      </c>
      <c r="Y174" s="21">
        <f t="shared" si="6"/>
        <v>660654</v>
      </c>
    </row>
    <row r="175" spans="1:25" x14ac:dyDescent="0.35">
      <c r="A175" s="32" t="s">
        <v>178</v>
      </c>
      <c r="B175" s="22">
        <v>3426</v>
      </c>
      <c r="C175" s="9">
        <v>3515</v>
      </c>
      <c r="D175" s="23">
        <v>3598</v>
      </c>
      <c r="E175" s="22"/>
      <c r="F175" s="9"/>
      <c r="G175" s="23"/>
      <c r="H175" s="22"/>
      <c r="I175" s="9"/>
      <c r="J175" s="23"/>
      <c r="K175" s="22">
        <v>6110</v>
      </c>
      <c r="L175" s="9">
        <v>9276</v>
      </c>
      <c r="M175" s="23">
        <v>16634</v>
      </c>
      <c r="N175" s="22">
        <v>11599</v>
      </c>
      <c r="O175" s="9">
        <v>14823</v>
      </c>
      <c r="P175" s="23">
        <v>19062</v>
      </c>
      <c r="Q175" s="22">
        <v>7624</v>
      </c>
      <c r="R175" s="9">
        <v>11626</v>
      </c>
      <c r="S175" s="23">
        <v>15324</v>
      </c>
      <c r="T175" s="22">
        <v>15435</v>
      </c>
      <c r="U175" s="9">
        <v>224310</v>
      </c>
      <c r="V175" s="23">
        <v>573889</v>
      </c>
      <c r="W175" s="22">
        <v>8517</v>
      </c>
      <c r="X175" s="9">
        <v>13330</v>
      </c>
      <c r="Y175" s="23">
        <v>17068</v>
      </c>
    </row>
    <row r="176" spans="1:25" x14ac:dyDescent="0.35">
      <c r="A176" s="32" t="s">
        <v>181</v>
      </c>
      <c r="B176" s="22">
        <v>3381</v>
      </c>
      <c r="C176" s="9">
        <v>5134</v>
      </c>
      <c r="D176" s="23">
        <v>6830</v>
      </c>
      <c r="E176" s="22"/>
      <c r="F176" s="9"/>
      <c r="G176" s="23"/>
      <c r="H176" s="22"/>
      <c r="I176" s="9"/>
      <c r="J176" s="23"/>
      <c r="K176" s="22">
        <v>15019</v>
      </c>
      <c r="L176" s="9">
        <v>21446</v>
      </c>
      <c r="M176" s="23">
        <v>24160</v>
      </c>
      <c r="N176" s="22">
        <v>41992</v>
      </c>
      <c r="O176" s="9">
        <v>48489</v>
      </c>
      <c r="P176" s="23">
        <v>58366</v>
      </c>
      <c r="Q176" s="22">
        <v>12891</v>
      </c>
      <c r="R176" s="9">
        <v>19733</v>
      </c>
      <c r="S176" s="23">
        <v>27595</v>
      </c>
      <c r="T176" s="22">
        <v>8130</v>
      </c>
      <c r="U176" s="9">
        <v>95497</v>
      </c>
      <c r="V176" s="23">
        <v>1517564</v>
      </c>
      <c r="W176" s="22">
        <v>18728</v>
      </c>
      <c r="X176" s="9">
        <v>24740</v>
      </c>
      <c r="Y176" s="23">
        <v>30987</v>
      </c>
    </row>
    <row r="177" spans="1:25" x14ac:dyDescent="0.35">
      <c r="A177" s="32" t="s">
        <v>184</v>
      </c>
      <c r="B177" s="22"/>
      <c r="C177" s="9"/>
      <c r="D177" s="23"/>
      <c r="E177" s="22"/>
      <c r="F177" s="9"/>
      <c r="G177" s="23"/>
      <c r="H177" s="22"/>
      <c r="I177" s="9"/>
      <c r="J177" s="23"/>
      <c r="K177" s="22">
        <v>1430</v>
      </c>
      <c r="L177" s="9">
        <v>3273</v>
      </c>
      <c r="M177" s="23">
        <v>4274</v>
      </c>
      <c r="N177" s="22">
        <v>4726</v>
      </c>
      <c r="O177" s="9">
        <v>10874</v>
      </c>
      <c r="P177" s="23">
        <v>11474</v>
      </c>
      <c r="Q177" s="22">
        <v>4561</v>
      </c>
      <c r="R177" s="9">
        <v>6465</v>
      </c>
      <c r="S177" s="23">
        <v>16161</v>
      </c>
      <c r="T177" s="22">
        <v>15972</v>
      </c>
      <c r="U177" s="9">
        <v>17394</v>
      </c>
      <c r="V177" s="23">
        <v>56550</v>
      </c>
      <c r="W177" s="22">
        <v>4934</v>
      </c>
      <c r="X177" s="9">
        <v>6000</v>
      </c>
      <c r="Y177" s="23">
        <v>8267</v>
      </c>
    </row>
    <row r="178" spans="1:25" x14ac:dyDescent="0.35">
      <c r="A178" s="32" t="s">
        <v>187</v>
      </c>
      <c r="B178" s="22"/>
      <c r="C178" s="9"/>
      <c r="D178" s="23"/>
      <c r="E178" s="22"/>
      <c r="F178" s="9"/>
      <c r="G178" s="23"/>
      <c r="H178" s="22"/>
      <c r="I178" s="9"/>
      <c r="J178" s="23"/>
      <c r="K178" s="22">
        <v>3551</v>
      </c>
      <c r="L178" s="9">
        <v>4871</v>
      </c>
      <c r="M178" s="23">
        <v>6045</v>
      </c>
      <c r="N178" s="22">
        <v>9907</v>
      </c>
      <c r="O178" s="9">
        <v>11409</v>
      </c>
      <c r="P178" s="23">
        <v>16731</v>
      </c>
      <c r="Q178" s="22">
        <v>3032</v>
      </c>
      <c r="R178" s="9">
        <v>4761</v>
      </c>
      <c r="S178" s="23">
        <v>7838</v>
      </c>
      <c r="T178" s="22">
        <v>34809</v>
      </c>
      <c r="U178" s="9">
        <v>121574</v>
      </c>
      <c r="V178" s="23">
        <v>391942</v>
      </c>
      <c r="W178" s="22">
        <v>7074</v>
      </c>
      <c r="X178" s="9">
        <v>8835</v>
      </c>
      <c r="Y178" s="23">
        <v>10026</v>
      </c>
    </row>
    <row r="179" spans="1:25" x14ac:dyDescent="0.35">
      <c r="A179" s="32" t="s">
        <v>190</v>
      </c>
      <c r="B179" s="22">
        <v>58</v>
      </c>
      <c r="C179" s="9">
        <v>58</v>
      </c>
      <c r="D179" s="23">
        <v>58</v>
      </c>
      <c r="E179" s="22"/>
      <c r="F179" s="9"/>
      <c r="G179" s="23"/>
      <c r="H179" s="22"/>
      <c r="I179" s="9"/>
      <c r="J179" s="23"/>
      <c r="K179" s="22">
        <v>4688</v>
      </c>
      <c r="L179" s="9">
        <v>5709</v>
      </c>
      <c r="M179" s="23">
        <v>8973</v>
      </c>
      <c r="N179" s="22">
        <v>6470</v>
      </c>
      <c r="O179" s="9">
        <v>10257</v>
      </c>
      <c r="P179" s="23">
        <v>15233</v>
      </c>
      <c r="Q179" s="22">
        <v>2842</v>
      </c>
      <c r="R179" s="9">
        <v>5222</v>
      </c>
      <c r="S179" s="23">
        <v>8401</v>
      </c>
      <c r="T179" s="22">
        <v>9376</v>
      </c>
      <c r="U179" s="9">
        <v>172874</v>
      </c>
      <c r="V179" s="23">
        <v>240440</v>
      </c>
      <c r="W179" s="22">
        <v>6434</v>
      </c>
      <c r="X179" s="9">
        <v>7696</v>
      </c>
      <c r="Y179" s="23">
        <v>10628</v>
      </c>
    </row>
    <row r="180" spans="1:25" x14ac:dyDescent="0.35">
      <c r="A180" s="32" t="s">
        <v>193</v>
      </c>
      <c r="B180" s="22"/>
      <c r="C180" s="9"/>
      <c r="D180" s="23"/>
      <c r="E180" s="22"/>
      <c r="F180" s="9"/>
      <c r="G180" s="23"/>
      <c r="H180" s="22"/>
      <c r="I180" s="9"/>
      <c r="J180" s="23"/>
      <c r="K180" s="22">
        <v>3688</v>
      </c>
      <c r="L180" s="9">
        <v>5401</v>
      </c>
      <c r="M180" s="23">
        <v>7419</v>
      </c>
      <c r="N180" s="22">
        <v>9298</v>
      </c>
      <c r="O180" s="9">
        <v>10892</v>
      </c>
      <c r="P180" s="23">
        <v>15411</v>
      </c>
      <c r="Q180" s="22">
        <v>4748</v>
      </c>
      <c r="R180" s="9">
        <v>6542</v>
      </c>
      <c r="S180" s="23">
        <v>9220</v>
      </c>
      <c r="T180" s="22">
        <v>8727</v>
      </c>
      <c r="U180" s="9">
        <v>55600</v>
      </c>
      <c r="V180" s="23">
        <v>233770</v>
      </c>
      <c r="W180" s="22">
        <v>4752</v>
      </c>
      <c r="X180" s="9">
        <v>7827</v>
      </c>
      <c r="Y180" s="23">
        <v>11999</v>
      </c>
    </row>
    <row r="181" spans="1:25" x14ac:dyDescent="0.35">
      <c r="A181" s="32" t="s">
        <v>196</v>
      </c>
      <c r="B181" s="22"/>
      <c r="C181" s="9"/>
      <c r="D181" s="23"/>
      <c r="E181" s="22"/>
      <c r="F181" s="9"/>
      <c r="G181" s="23"/>
      <c r="H181" s="22"/>
      <c r="I181" s="9"/>
      <c r="J181" s="23"/>
      <c r="K181" s="22">
        <v>1893</v>
      </c>
      <c r="L181" s="9">
        <v>2332</v>
      </c>
      <c r="M181" s="23">
        <v>3039</v>
      </c>
      <c r="N181" s="22">
        <v>4656</v>
      </c>
      <c r="O181" s="9">
        <v>6551</v>
      </c>
      <c r="P181" s="23">
        <v>7385</v>
      </c>
      <c r="Q181" s="22">
        <v>1410</v>
      </c>
      <c r="R181" s="9">
        <v>2125</v>
      </c>
      <c r="S181" s="23">
        <v>3331</v>
      </c>
      <c r="T181" s="22">
        <v>2405</v>
      </c>
      <c r="U181" s="9">
        <v>20244</v>
      </c>
      <c r="V181" s="23">
        <v>87906</v>
      </c>
      <c r="W181" s="22">
        <v>1535</v>
      </c>
      <c r="X181" s="9">
        <v>2832</v>
      </c>
      <c r="Y181" s="23">
        <v>3863</v>
      </c>
    </row>
    <row r="182" spans="1:25" x14ac:dyDescent="0.35">
      <c r="A182" s="32" t="s">
        <v>199</v>
      </c>
      <c r="B182" s="22">
        <v>672</v>
      </c>
      <c r="C182" s="9">
        <v>1017</v>
      </c>
      <c r="D182" s="23">
        <v>1335</v>
      </c>
      <c r="E182" s="22"/>
      <c r="F182" s="9"/>
      <c r="G182" s="23"/>
      <c r="H182" s="22"/>
      <c r="I182" s="9"/>
      <c r="J182" s="23"/>
      <c r="K182" s="22">
        <v>5096</v>
      </c>
      <c r="L182" s="9">
        <v>7605</v>
      </c>
      <c r="M182" s="23">
        <v>11119</v>
      </c>
      <c r="N182" s="22">
        <v>5027</v>
      </c>
      <c r="O182" s="9">
        <v>9586</v>
      </c>
      <c r="P182" s="23">
        <v>13370</v>
      </c>
      <c r="Q182" s="22">
        <v>3869</v>
      </c>
      <c r="R182" s="9">
        <v>6486</v>
      </c>
      <c r="S182" s="23">
        <v>9396</v>
      </c>
      <c r="T182" s="22">
        <v>7276</v>
      </c>
      <c r="U182" s="9">
        <v>132216</v>
      </c>
      <c r="V182" s="23">
        <v>328547</v>
      </c>
      <c r="W182" s="22">
        <v>5880</v>
      </c>
      <c r="X182" s="9">
        <v>9519</v>
      </c>
      <c r="Y182" s="23">
        <v>14709</v>
      </c>
    </row>
    <row r="183" spans="1:25" x14ac:dyDescent="0.35">
      <c r="A183" s="32" t="s">
        <v>202</v>
      </c>
      <c r="B183" s="22"/>
      <c r="C183" s="9"/>
      <c r="D183" s="23"/>
      <c r="E183" s="22"/>
      <c r="F183" s="9"/>
      <c r="G183" s="23"/>
      <c r="H183" s="22"/>
      <c r="I183" s="9"/>
      <c r="J183" s="23"/>
      <c r="K183" s="22">
        <v>1026</v>
      </c>
      <c r="L183" s="9">
        <v>1813</v>
      </c>
      <c r="M183" s="23">
        <v>2550</v>
      </c>
      <c r="N183" s="22">
        <v>2557</v>
      </c>
      <c r="O183" s="9">
        <v>4545</v>
      </c>
      <c r="P183" s="23">
        <v>4982</v>
      </c>
      <c r="Q183" s="22">
        <v>720</v>
      </c>
      <c r="R183" s="9">
        <v>948</v>
      </c>
      <c r="S183" s="23">
        <v>1615</v>
      </c>
      <c r="T183" s="22">
        <v>15080</v>
      </c>
      <c r="U183" s="9">
        <v>18884</v>
      </c>
      <c r="V183" s="23">
        <v>22395</v>
      </c>
      <c r="W183" s="22">
        <v>852</v>
      </c>
      <c r="X183" s="9">
        <v>1171</v>
      </c>
      <c r="Y183" s="23">
        <v>2078</v>
      </c>
    </row>
    <row r="184" spans="1:25" x14ac:dyDescent="0.35">
      <c r="A184" s="32" t="s">
        <v>205</v>
      </c>
      <c r="B184" s="22"/>
      <c r="C184" s="9"/>
      <c r="D184" s="23"/>
      <c r="E184" s="22"/>
      <c r="F184" s="9"/>
      <c r="G184" s="23"/>
      <c r="H184" s="22"/>
      <c r="I184" s="9"/>
      <c r="J184" s="23"/>
      <c r="K184" s="22">
        <v>4636</v>
      </c>
      <c r="L184" s="9">
        <v>5938</v>
      </c>
      <c r="M184" s="23">
        <v>10153</v>
      </c>
      <c r="N184" s="22">
        <v>3268</v>
      </c>
      <c r="O184" s="9">
        <v>5425</v>
      </c>
      <c r="P184" s="23">
        <v>7000</v>
      </c>
      <c r="Q184" s="22">
        <v>2400</v>
      </c>
      <c r="R184" s="9">
        <v>4155</v>
      </c>
      <c r="S184" s="23">
        <v>6076</v>
      </c>
      <c r="T184" s="22">
        <v>2790</v>
      </c>
      <c r="U184" s="9">
        <v>2900</v>
      </c>
      <c r="V184" s="23">
        <v>3002</v>
      </c>
      <c r="W184" s="22">
        <v>4381</v>
      </c>
      <c r="X184" s="9">
        <v>7620</v>
      </c>
      <c r="Y184" s="23">
        <v>9795</v>
      </c>
    </row>
    <row r="185" spans="1:25" x14ac:dyDescent="0.35">
      <c r="A185" s="32" t="s">
        <v>208</v>
      </c>
      <c r="B185" s="22"/>
      <c r="C185" s="9"/>
      <c r="D185" s="23"/>
      <c r="E185" s="22"/>
      <c r="F185" s="9"/>
      <c r="G185" s="23"/>
      <c r="H185" s="22"/>
      <c r="I185" s="9"/>
      <c r="J185" s="23"/>
      <c r="K185" s="22">
        <v>1410</v>
      </c>
      <c r="L185" s="9">
        <v>1410</v>
      </c>
      <c r="M185" s="23">
        <v>1410</v>
      </c>
      <c r="N185" s="22"/>
      <c r="O185" s="9"/>
      <c r="P185" s="23"/>
      <c r="Q185" s="22">
        <v>4395</v>
      </c>
      <c r="R185" s="9">
        <v>4778</v>
      </c>
      <c r="S185" s="23">
        <v>6764</v>
      </c>
      <c r="T185" s="22">
        <v>8892</v>
      </c>
      <c r="U185" s="9">
        <v>8892</v>
      </c>
      <c r="V185" s="23">
        <v>8892</v>
      </c>
      <c r="W185" s="22">
        <v>7948</v>
      </c>
      <c r="X185" s="9">
        <v>8614</v>
      </c>
      <c r="Y185" s="23">
        <v>9630</v>
      </c>
    </row>
    <row r="186" spans="1:25" x14ac:dyDescent="0.35">
      <c r="A186" s="32" t="s">
        <v>211</v>
      </c>
      <c r="B186" s="22">
        <v>461</v>
      </c>
      <c r="C186" s="9">
        <v>634</v>
      </c>
      <c r="D186" s="23">
        <v>1225</v>
      </c>
      <c r="E186" s="22"/>
      <c r="F186" s="9"/>
      <c r="G186" s="23"/>
      <c r="H186" s="22"/>
      <c r="I186" s="9"/>
      <c r="J186" s="23"/>
      <c r="K186" s="22">
        <v>3861</v>
      </c>
      <c r="L186" s="9">
        <v>5433</v>
      </c>
      <c r="M186" s="23">
        <v>7593</v>
      </c>
      <c r="N186" s="22">
        <v>10434</v>
      </c>
      <c r="O186" s="9">
        <v>11896</v>
      </c>
      <c r="P186" s="23">
        <v>15155</v>
      </c>
      <c r="Q186" s="22">
        <v>4107</v>
      </c>
      <c r="R186" s="9">
        <v>5215</v>
      </c>
      <c r="S186" s="23">
        <v>7073</v>
      </c>
      <c r="T186" s="22">
        <v>7008</v>
      </c>
      <c r="U186" s="9">
        <v>18797</v>
      </c>
      <c r="V186" s="23">
        <v>54082</v>
      </c>
      <c r="W186" s="22">
        <v>8812</v>
      </c>
      <c r="X186" s="9">
        <v>14294</v>
      </c>
      <c r="Y186" s="23">
        <v>18011</v>
      </c>
    </row>
    <row r="187" spans="1:25" x14ac:dyDescent="0.35">
      <c r="A187" s="32" t="s">
        <v>214</v>
      </c>
      <c r="B187" s="22"/>
      <c r="C187" s="9"/>
      <c r="D187" s="23"/>
      <c r="E187" s="22"/>
      <c r="F187" s="9"/>
      <c r="G187" s="23"/>
      <c r="H187" s="22"/>
      <c r="I187" s="9"/>
      <c r="J187" s="23"/>
      <c r="K187" s="22">
        <v>774</v>
      </c>
      <c r="L187" s="9">
        <v>1181</v>
      </c>
      <c r="M187" s="23">
        <v>1699</v>
      </c>
      <c r="N187" s="22">
        <v>1958</v>
      </c>
      <c r="O187" s="9">
        <v>2849</v>
      </c>
      <c r="P187" s="23">
        <v>3023</v>
      </c>
      <c r="Q187" s="22">
        <v>814</v>
      </c>
      <c r="R187" s="9">
        <v>1118</v>
      </c>
      <c r="S187" s="23">
        <v>1597</v>
      </c>
      <c r="T187" s="22">
        <v>1685</v>
      </c>
      <c r="U187" s="9">
        <v>58503</v>
      </c>
      <c r="V187" s="23">
        <v>110950</v>
      </c>
      <c r="W187" s="22">
        <v>741</v>
      </c>
      <c r="X187" s="9">
        <v>1259</v>
      </c>
      <c r="Y187" s="23">
        <v>1822</v>
      </c>
    </row>
    <row r="188" spans="1:25" x14ac:dyDescent="0.35">
      <c r="A188" s="32" t="s">
        <v>217</v>
      </c>
      <c r="B188" s="22"/>
      <c r="C188" s="9"/>
      <c r="D188" s="23"/>
      <c r="E188" s="22"/>
      <c r="F188" s="9"/>
      <c r="G188" s="23"/>
      <c r="H188" s="22"/>
      <c r="I188" s="9"/>
      <c r="J188" s="23"/>
      <c r="K188" s="22">
        <v>1448</v>
      </c>
      <c r="L188" s="9">
        <v>2094</v>
      </c>
      <c r="M188" s="23">
        <v>2763</v>
      </c>
      <c r="N188" s="22">
        <v>106060</v>
      </c>
      <c r="O188" s="9">
        <v>133259</v>
      </c>
      <c r="P188" s="23">
        <v>158365</v>
      </c>
      <c r="Q188" s="22">
        <v>3085</v>
      </c>
      <c r="R188" s="9">
        <v>4038</v>
      </c>
      <c r="S188" s="23">
        <v>4932</v>
      </c>
      <c r="T188" s="22">
        <v>43022</v>
      </c>
      <c r="U188" s="9">
        <v>53661</v>
      </c>
      <c r="V188" s="23">
        <v>63480</v>
      </c>
      <c r="W188" s="22">
        <v>3028</v>
      </c>
      <c r="X188" s="9">
        <v>4087</v>
      </c>
      <c r="Y188" s="23">
        <v>4477</v>
      </c>
    </row>
    <row r="189" spans="1:25" x14ac:dyDescent="0.35">
      <c r="A189" s="32" t="s">
        <v>220</v>
      </c>
      <c r="B189" s="22">
        <v>4077</v>
      </c>
      <c r="C189" s="9">
        <v>4629</v>
      </c>
      <c r="D189" s="23">
        <v>5814</v>
      </c>
      <c r="E189" s="22"/>
      <c r="F189" s="9"/>
      <c r="G189" s="23"/>
      <c r="H189" s="22"/>
      <c r="I189" s="9"/>
      <c r="J189" s="23"/>
      <c r="K189" s="22">
        <v>3465</v>
      </c>
      <c r="L189" s="9">
        <v>5403</v>
      </c>
      <c r="M189" s="23">
        <v>7792</v>
      </c>
      <c r="N189" s="22">
        <v>4403</v>
      </c>
      <c r="O189" s="9">
        <v>5352</v>
      </c>
      <c r="P189" s="23">
        <v>7630</v>
      </c>
      <c r="Q189" s="22">
        <v>2703</v>
      </c>
      <c r="R189" s="9">
        <v>4016</v>
      </c>
      <c r="S189" s="23">
        <v>5501</v>
      </c>
      <c r="T189" s="22">
        <v>192612</v>
      </c>
      <c r="U189" s="9">
        <v>278493</v>
      </c>
      <c r="V189" s="23">
        <v>357768</v>
      </c>
      <c r="W189" s="22">
        <v>3280</v>
      </c>
      <c r="X189" s="9">
        <v>4562</v>
      </c>
      <c r="Y189" s="23">
        <v>5474</v>
      </c>
    </row>
    <row r="190" spans="1:25" x14ac:dyDescent="0.35">
      <c r="A190" s="32" t="s">
        <v>780</v>
      </c>
      <c r="B190" s="22"/>
      <c r="C190" s="9"/>
      <c r="D190" s="23"/>
      <c r="E190" s="22"/>
      <c r="F190" s="9"/>
      <c r="G190" s="23"/>
      <c r="H190" s="22"/>
      <c r="I190" s="9"/>
      <c r="J190" s="23"/>
      <c r="K190" s="22"/>
      <c r="L190" s="9"/>
      <c r="M190" s="23"/>
      <c r="N190" s="22">
        <v>4314</v>
      </c>
      <c r="O190" s="9">
        <v>4611</v>
      </c>
      <c r="P190" s="23">
        <v>4886</v>
      </c>
      <c r="Q190" s="22"/>
      <c r="R190" s="9"/>
      <c r="S190" s="23"/>
      <c r="T190" s="22">
        <v>15972</v>
      </c>
      <c r="U190" s="9">
        <v>15972</v>
      </c>
      <c r="V190" s="23">
        <v>15972</v>
      </c>
      <c r="W190" s="22">
        <v>2601</v>
      </c>
      <c r="X190" s="9">
        <v>3140</v>
      </c>
      <c r="Y190" s="23">
        <v>3638</v>
      </c>
    </row>
    <row r="191" spans="1:25" x14ac:dyDescent="0.35">
      <c r="A191" s="32" t="s">
        <v>680</v>
      </c>
      <c r="B191" s="22">
        <v>402</v>
      </c>
      <c r="C191" s="9">
        <v>402</v>
      </c>
      <c r="D191" s="23">
        <v>402</v>
      </c>
      <c r="E191" s="22"/>
      <c r="F191" s="9"/>
      <c r="G191" s="23"/>
      <c r="H191" s="22"/>
      <c r="I191" s="9"/>
      <c r="J191" s="23"/>
      <c r="K191" s="22">
        <v>2600</v>
      </c>
      <c r="L191" s="9">
        <v>2670</v>
      </c>
      <c r="M191" s="23">
        <v>3285</v>
      </c>
      <c r="N191" s="22">
        <v>7283</v>
      </c>
      <c r="O191" s="9">
        <v>8838</v>
      </c>
      <c r="P191" s="23">
        <v>10273</v>
      </c>
      <c r="Q191" s="22">
        <v>1806</v>
      </c>
      <c r="R191" s="9">
        <v>1938</v>
      </c>
      <c r="S191" s="23">
        <v>2060</v>
      </c>
      <c r="T191" s="22">
        <v>56100</v>
      </c>
      <c r="U191" s="9">
        <v>56100</v>
      </c>
      <c r="V191" s="23">
        <v>56100</v>
      </c>
      <c r="W191" s="22">
        <v>1760</v>
      </c>
      <c r="X191" s="9">
        <v>2732</v>
      </c>
      <c r="Y191" s="23">
        <v>3629</v>
      </c>
    </row>
    <row r="192" spans="1:25" x14ac:dyDescent="0.35">
      <c r="A192" s="32" t="s">
        <v>223</v>
      </c>
      <c r="B192" s="22">
        <v>842</v>
      </c>
      <c r="C192" s="9">
        <v>883</v>
      </c>
      <c r="D192" s="23">
        <v>920</v>
      </c>
      <c r="E192" s="22"/>
      <c r="F192" s="9"/>
      <c r="G192" s="23"/>
      <c r="H192" s="22"/>
      <c r="I192" s="9"/>
      <c r="J192" s="23"/>
      <c r="K192" s="22">
        <v>2688</v>
      </c>
      <c r="L192" s="9">
        <v>3618</v>
      </c>
      <c r="M192" s="23">
        <v>5733</v>
      </c>
      <c r="N192" s="22">
        <v>6035</v>
      </c>
      <c r="O192" s="9">
        <v>7038</v>
      </c>
      <c r="P192" s="23">
        <v>18400</v>
      </c>
      <c r="Q192" s="22">
        <v>1759</v>
      </c>
      <c r="R192" s="9">
        <v>2410</v>
      </c>
      <c r="S192" s="23">
        <v>3315</v>
      </c>
      <c r="T192" s="22">
        <v>123505</v>
      </c>
      <c r="U192" s="9">
        <v>139520</v>
      </c>
      <c r="V192" s="23">
        <v>154304</v>
      </c>
      <c r="W192" s="22">
        <v>2390</v>
      </c>
      <c r="X192" s="9">
        <v>4110</v>
      </c>
      <c r="Y192" s="23">
        <v>4888</v>
      </c>
    </row>
    <row r="193" spans="1:25" x14ac:dyDescent="0.35">
      <c r="A193" s="32" t="s">
        <v>226</v>
      </c>
      <c r="B193" s="22">
        <v>263</v>
      </c>
      <c r="C193" s="9">
        <v>2579</v>
      </c>
      <c r="D193" s="23">
        <v>4717</v>
      </c>
      <c r="E193" s="22"/>
      <c r="F193" s="9"/>
      <c r="G193" s="23"/>
      <c r="H193" s="22"/>
      <c r="I193" s="9"/>
      <c r="J193" s="23"/>
      <c r="K193" s="22">
        <v>3159</v>
      </c>
      <c r="L193" s="9">
        <v>4035</v>
      </c>
      <c r="M193" s="23">
        <v>5664</v>
      </c>
      <c r="N193" s="22">
        <v>5177</v>
      </c>
      <c r="O193" s="9">
        <v>8329</v>
      </c>
      <c r="P193" s="23">
        <v>10691</v>
      </c>
      <c r="Q193" s="22">
        <v>4897</v>
      </c>
      <c r="R193" s="9">
        <v>6613</v>
      </c>
      <c r="S193" s="23">
        <v>9702</v>
      </c>
      <c r="T193" s="22">
        <v>6454</v>
      </c>
      <c r="U193" s="9">
        <v>14217</v>
      </c>
      <c r="V193" s="23">
        <v>30258</v>
      </c>
      <c r="W193" s="22">
        <v>6578</v>
      </c>
      <c r="X193" s="9">
        <v>10426</v>
      </c>
      <c r="Y193" s="23">
        <v>14353</v>
      </c>
    </row>
    <row r="194" spans="1:25" x14ac:dyDescent="0.35">
      <c r="A194" s="32" t="s">
        <v>229</v>
      </c>
      <c r="B194" s="22">
        <v>292</v>
      </c>
      <c r="C194" s="9">
        <v>292</v>
      </c>
      <c r="D194" s="23">
        <v>292</v>
      </c>
      <c r="E194" s="22"/>
      <c r="F194" s="9"/>
      <c r="G194" s="23"/>
      <c r="H194" s="22"/>
      <c r="I194" s="9"/>
      <c r="J194" s="23"/>
      <c r="K194" s="22">
        <v>1654</v>
      </c>
      <c r="L194" s="9">
        <v>2040</v>
      </c>
      <c r="M194" s="23">
        <v>2935</v>
      </c>
      <c r="N194" s="22">
        <v>2089</v>
      </c>
      <c r="O194" s="9">
        <v>3553</v>
      </c>
      <c r="P194" s="23">
        <v>4727</v>
      </c>
      <c r="Q194" s="22">
        <v>2700</v>
      </c>
      <c r="R194" s="9">
        <v>3369</v>
      </c>
      <c r="S194" s="23">
        <v>4889</v>
      </c>
      <c r="T194" s="22">
        <v>62189</v>
      </c>
      <c r="U194" s="9">
        <v>168462</v>
      </c>
      <c r="V194" s="23">
        <v>266560</v>
      </c>
      <c r="W194" s="22">
        <v>1595</v>
      </c>
      <c r="X194" s="9">
        <v>3051</v>
      </c>
      <c r="Y194" s="23">
        <v>4605</v>
      </c>
    </row>
    <row r="195" spans="1:25" x14ac:dyDescent="0.35">
      <c r="A195" s="32" t="s">
        <v>232</v>
      </c>
      <c r="B195" s="22">
        <v>533</v>
      </c>
      <c r="C195" s="9">
        <v>608</v>
      </c>
      <c r="D195" s="23">
        <v>1052</v>
      </c>
      <c r="E195" s="22"/>
      <c r="F195" s="9"/>
      <c r="G195" s="23"/>
      <c r="H195" s="22"/>
      <c r="I195" s="9"/>
      <c r="J195" s="23"/>
      <c r="K195" s="22">
        <v>3592</v>
      </c>
      <c r="L195" s="9">
        <v>5221</v>
      </c>
      <c r="M195" s="23">
        <v>7803</v>
      </c>
      <c r="N195" s="22">
        <v>4915</v>
      </c>
      <c r="O195" s="9">
        <v>6722</v>
      </c>
      <c r="P195" s="23">
        <v>10648</v>
      </c>
      <c r="Q195" s="22">
        <v>3578</v>
      </c>
      <c r="R195" s="9">
        <v>6088</v>
      </c>
      <c r="S195" s="23">
        <v>8323</v>
      </c>
      <c r="T195" s="22">
        <v>137706</v>
      </c>
      <c r="U195" s="9">
        <v>273570</v>
      </c>
      <c r="V195" s="23">
        <v>297735</v>
      </c>
      <c r="W195" s="22">
        <v>2775</v>
      </c>
      <c r="X195" s="9">
        <v>3357</v>
      </c>
      <c r="Y195" s="23">
        <v>4988</v>
      </c>
    </row>
    <row r="196" spans="1:25" x14ac:dyDescent="0.35">
      <c r="A196" s="32" t="s">
        <v>235</v>
      </c>
      <c r="B196" s="22">
        <v>511</v>
      </c>
      <c r="C196" s="9">
        <v>543</v>
      </c>
      <c r="D196" s="23">
        <v>573</v>
      </c>
      <c r="E196" s="22"/>
      <c r="F196" s="9"/>
      <c r="G196" s="23"/>
      <c r="H196" s="22"/>
      <c r="I196" s="9"/>
      <c r="J196" s="23"/>
      <c r="K196" s="22">
        <v>1861</v>
      </c>
      <c r="L196" s="9">
        <v>2266</v>
      </c>
      <c r="M196" s="23">
        <v>4023</v>
      </c>
      <c r="N196" s="22">
        <v>2828</v>
      </c>
      <c r="O196" s="9">
        <v>4868</v>
      </c>
      <c r="P196" s="23">
        <v>7489</v>
      </c>
      <c r="Q196" s="22">
        <v>3559</v>
      </c>
      <c r="R196" s="9">
        <v>5604</v>
      </c>
      <c r="S196" s="23">
        <v>6742</v>
      </c>
      <c r="T196" s="22">
        <v>3337</v>
      </c>
      <c r="U196" s="9">
        <v>235783</v>
      </c>
      <c r="V196" s="23">
        <v>536516</v>
      </c>
      <c r="W196" s="22">
        <v>3069</v>
      </c>
      <c r="X196" s="9">
        <v>4120</v>
      </c>
      <c r="Y196" s="23">
        <v>5102</v>
      </c>
    </row>
    <row r="197" spans="1:25" x14ac:dyDescent="0.35">
      <c r="A197" s="32" t="s">
        <v>238</v>
      </c>
      <c r="B197" s="22">
        <v>912</v>
      </c>
      <c r="C197" s="9">
        <v>1030</v>
      </c>
      <c r="D197" s="23">
        <v>1138</v>
      </c>
      <c r="E197" s="22"/>
      <c r="F197" s="9"/>
      <c r="G197" s="23"/>
      <c r="H197" s="22"/>
      <c r="I197" s="9"/>
      <c r="J197" s="23"/>
      <c r="K197" s="22">
        <v>1591</v>
      </c>
      <c r="L197" s="9">
        <v>3272</v>
      </c>
      <c r="M197" s="23">
        <v>4722</v>
      </c>
      <c r="N197" s="22">
        <v>5748</v>
      </c>
      <c r="O197" s="9">
        <v>7215</v>
      </c>
      <c r="P197" s="23">
        <v>12820</v>
      </c>
      <c r="Q197" s="22">
        <v>4051</v>
      </c>
      <c r="R197" s="9">
        <v>7102</v>
      </c>
      <c r="S197" s="23">
        <v>9075</v>
      </c>
      <c r="T197" s="22">
        <v>4210</v>
      </c>
      <c r="U197" s="9">
        <v>5049</v>
      </c>
      <c r="V197" s="23">
        <v>6327</v>
      </c>
      <c r="W197" s="22">
        <v>1977</v>
      </c>
      <c r="X197" s="9">
        <v>2935</v>
      </c>
      <c r="Y197" s="23">
        <v>5380</v>
      </c>
    </row>
    <row r="198" spans="1:25" x14ac:dyDescent="0.35">
      <c r="A198" s="32" t="s">
        <v>241</v>
      </c>
      <c r="B198" s="22">
        <v>158</v>
      </c>
      <c r="C198" s="9">
        <v>246</v>
      </c>
      <c r="D198" s="23">
        <v>327</v>
      </c>
      <c r="E198" s="22"/>
      <c r="F198" s="9"/>
      <c r="G198" s="23"/>
      <c r="H198" s="22"/>
      <c r="I198" s="9"/>
      <c r="J198" s="23"/>
      <c r="K198" s="22">
        <v>1774</v>
      </c>
      <c r="L198" s="9">
        <v>2925</v>
      </c>
      <c r="M198" s="23">
        <v>3687</v>
      </c>
      <c r="N198" s="22">
        <v>4340</v>
      </c>
      <c r="O198" s="9">
        <v>5816</v>
      </c>
      <c r="P198" s="23">
        <v>8289</v>
      </c>
      <c r="Q198" s="22">
        <v>1847</v>
      </c>
      <c r="R198" s="9">
        <v>2515</v>
      </c>
      <c r="S198" s="23">
        <v>3191</v>
      </c>
      <c r="T198" s="22">
        <v>2325</v>
      </c>
      <c r="U198" s="9">
        <v>35889</v>
      </c>
      <c r="V198" s="23">
        <v>185188</v>
      </c>
      <c r="W198" s="22">
        <v>2178</v>
      </c>
      <c r="X198" s="9">
        <v>3141</v>
      </c>
      <c r="Y198" s="23">
        <v>4177</v>
      </c>
    </row>
    <row r="199" spans="1:25" x14ac:dyDescent="0.35">
      <c r="A199" s="32" t="s">
        <v>244</v>
      </c>
      <c r="B199" s="22">
        <v>292</v>
      </c>
      <c r="C199" s="9">
        <v>305</v>
      </c>
      <c r="D199" s="23">
        <v>337</v>
      </c>
      <c r="E199" s="22"/>
      <c r="F199" s="9"/>
      <c r="G199" s="23"/>
      <c r="H199" s="22"/>
      <c r="I199" s="9"/>
      <c r="J199" s="23"/>
      <c r="K199" s="22">
        <v>2643</v>
      </c>
      <c r="L199" s="9">
        <v>3477</v>
      </c>
      <c r="M199" s="23">
        <v>3949</v>
      </c>
      <c r="N199" s="22">
        <v>2336</v>
      </c>
      <c r="O199" s="9">
        <v>5430</v>
      </c>
      <c r="P199" s="23">
        <v>7311</v>
      </c>
      <c r="Q199" s="22">
        <v>2598</v>
      </c>
      <c r="R199" s="9">
        <v>5142</v>
      </c>
      <c r="S199" s="23">
        <v>6757</v>
      </c>
      <c r="T199" s="22">
        <v>1643</v>
      </c>
      <c r="U199" s="9">
        <v>10350</v>
      </c>
      <c r="V199" s="23">
        <v>78845</v>
      </c>
      <c r="W199" s="22">
        <v>3269</v>
      </c>
      <c r="X199" s="9">
        <v>4429</v>
      </c>
      <c r="Y199" s="23">
        <v>6084</v>
      </c>
    </row>
    <row r="200" spans="1:25" x14ac:dyDescent="0.35">
      <c r="A200" s="32" t="s">
        <v>247</v>
      </c>
      <c r="B200" s="22">
        <v>597</v>
      </c>
      <c r="C200" s="9">
        <v>597</v>
      </c>
      <c r="D200" s="23">
        <v>597</v>
      </c>
      <c r="E200" s="22"/>
      <c r="F200" s="9"/>
      <c r="G200" s="23"/>
      <c r="H200" s="22"/>
      <c r="I200" s="9"/>
      <c r="J200" s="23"/>
      <c r="K200" s="22">
        <v>2437</v>
      </c>
      <c r="L200" s="9">
        <v>3339</v>
      </c>
      <c r="M200" s="23">
        <v>4584</v>
      </c>
      <c r="N200" s="22">
        <v>3898</v>
      </c>
      <c r="O200" s="9">
        <v>6490</v>
      </c>
      <c r="P200" s="23">
        <v>8474</v>
      </c>
      <c r="Q200" s="22">
        <v>2705</v>
      </c>
      <c r="R200" s="9">
        <v>3442</v>
      </c>
      <c r="S200" s="23">
        <v>4295</v>
      </c>
      <c r="T200" s="22">
        <v>502</v>
      </c>
      <c r="U200" s="9">
        <v>81425</v>
      </c>
      <c r="V200" s="23">
        <v>110282</v>
      </c>
      <c r="W200" s="22">
        <v>2065</v>
      </c>
      <c r="X200" s="9">
        <v>2862</v>
      </c>
      <c r="Y200" s="23">
        <v>3271</v>
      </c>
    </row>
    <row r="201" spans="1:25" x14ac:dyDescent="0.35">
      <c r="A201" s="32" t="s">
        <v>250</v>
      </c>
      <c r="B201" s="22"/>
      <c r="C201" s="9"/>
      <c r="D201" s="23"/>
      <c r="E201" s="22"/>
      <c r="F201" s="9"/>
      <c r="G201" s="23"/>
      <c r="H201" s="22"/>
      <c r="I201" s="9"/>
      <c r="J201" s="23"/>
      <c r="K201" s="22">
        <v>1486</v>
      </c>
      <c r="L201" s="9">
        <v>2022</v>
      </c>
      <c r="M201" s="23">
        <v>2677</v>
      </c>
      <c r="N201" s="22">
        <v>3670</v>
      </c>
      <c r="O201" s="9">
        <v>5318</v>
      </c>
      <c r="P201" s="23">
        <v>8209</v>
      </c>
      <c r="Q201" s="22">
        <v>1542</v>
      </c>
      <c r="R201" s="9">
        <v>2168</v>
      </c>
      <c r="S201" s="23">
        <v>5374</v>
      </c>
      <c r="T201" s="22">
        <v>138666</v>
      </c>
      <c r="U201" s="9">
        <v>174329</v>
      </c>
      <c r="V201" s="23">
        <v>207249</v>
      </c>
      <c r="W201" s="22">
        <v>1882</v>
      </c>
      <c r="X201" s="9">
        <v>3173</v>
      </c>
      <c r="Y201" s="23">
        <v>4598</v>
      </c>
    </row>
    <row r="202" spans="1:25" x14ac:dyDescent="0.35">
      <c r="A202" s="32" t="s">
        <v>253</v>
      </c>
      <c r="B202" s="22">
        <v>3554</v>
      </c>
      <c r="C202" s="9">
        <v>5860</v>
      </c>
      <c r="D202" s="23">
        <v>9345</v>
      </c>
      <c r="E202" s="22"/>
      <c r="F202" s="9"/>
      <c r="G202" s="23"/>
      <c r="H202" s="22"/>
      <c r="I202" s="9"/>
      <c r="J202" s="23"/>
      <c r="K202" s="22">
        <v>4403</v>
      </c>
      <c r="L202" s="9">
        <v>6557</v>
      </c>
      <c r="M202" s="23">
        <v>10398</v>
      </c>
      <c r="N202" s="22">
        <v>6151</v>
      </c>
      <c r="O202" s="9">
        <v>12666</v>
      </c>
      <c r="P202" s="23">
        <v>22118</v>
      </c>
      <c r="Q202" s="22">
        <v>8458</v>
      </c>
      <c r="R202" s="9">
        <v>11905</v>
      </c>
      <c r="S202" s="23">
        <v>17430</v>
      </c>
      <c r="T202" s="22">
        <v>26067</v>
      </c>
      <c r="U202" s="9">
        <v>37858</v>
      </c>
      <c r="V202" s="23">
        <v>83727</v>
      </c>
      <c r="W202" s="22">
        <v>9314</v>
      </c>
      <c r="X202" s="9">
        <v>12452</v>
      </c>
      <c r="Y202" s="23">
        <v>19910</v>
      </c>
    </row>
    <row r="203" spans="1:25" x14ac:dyDescent="0.35">
      <c r="A203" s="32" t="s">
        <v>256</v>
      </c>
      <c r="B203" s="22"/>
      <c r="C203" s="9"/>
      <c r="D203" s="23"/>
      <c r="E203" s="22"/>
      <c r="F203" s="9"/>
      <c r="G203" s="23"/>
      <c r="H203" s="22"/>
      <c r="I203" s="9"/>
      <c r="J203" s="23"/>
      <c r="K203" s="22">
        <v>2644</v>
      </c>
      <c r="L203" s="9">
        <v>2851</v>
      </c>
      <c r="M203" s="23">
        <v>6041</v>
      </c>
      <c r="N203" s="22">
        <v>2618</v>
      </c>
      <c r="O203" s="9">
        <v>3415</v>
      </c>
      <c r="P203" s="23">
        <v>66926</v>
      </c>
      <c r="Q203" s="22">
        <v>5198</v>
      </c>
      <c r="R203" s="9">
        <v>10827</v>
      </c>
      <c r="S203" s="23">
        <v>19694</v>
      </c>
      <c r="T203" s="22">
        <v>37598</v>
      </c>
      <c r="U203" s="9">
        <v>51329</v>
      </c>
      <c r="V203" s="23">
        <v>62289</v>
      </c>
      <c r="W203" s="22">
        <v>498</v>
      </c>
      <c r="X203" s="9">
        <v>701</v>
      </c>
      <c r="Y203" s="23">
        <v>1100</v>
      </c>
    </row>
    <row r="204" spans="1:25" x14ac:dyDescent="0.35">
      <c r="A204" s="32" t="s">
        <v>783</v>
      </c>
      <c r="B204" s="22">
        <v>3602</v>
      </c>
      <c r="C204" s="9">
        <v>3602</v>
      </c>
      <c r="D204" s="23">
        <v>3602</v>
      </c>
      <c r="E204" s="22"/>
      <c r="F204" s="9"/>
      <c r="G204" s="23"/>
      <c r="H204" s="22"/>
      <c r="I204" s="9"/>
      <c r="J204" s="23"/>
      <c r="K204" s="22">
        <v>1282</v>
      </c>
      <c r="L204" s="9">
        <v>1972</v>
      </c>
      <c r="M204" s="23">
        <v>3092</v>
      </c>
      <c r="N204" s="22">
        <v>4175</v>
      </c>
      <c r="O204" s="9">
        <v>7222</v>
      </c>
      <c r="P204" s="23">
        <v>12765</v>
      </c>
      <c r="Q204" s="22">
        <v>3237</v>
      </c>
      <c r="R204" s="9">
        <v>5719</v>
      </c>
      <c r="S204" s="23">
        <v>7604</v>
      </c>
      <c r="T204" s="22">
        <v>20289</v>
      </c>
      <c r="U204" s="9">
        <v>28344</v>
      </c>
      <c r="V204" s="23">
        <v>35779</v>
      </c>
      <c r="W204" s="22">
        <v>1874</v>
      </c>
      <c r="X204" s="9">
        <v>2947</v>
      </c>
      <c r="Y204" s="23">
        <v>3987</v>
      </c>
    </row>
    <row r="205" spans="1:25" x14ac:dyDescent="0.35">
      <c r="A205" s="32" t="s">
        <v>259</v>
      </c>
      <c r="B205" s="22">
        <v>236</v>
      </c>
      <c r="C205" s="9">
        <v>236</v>
      </c>
      <c r="D205" s="23">
        <v>236</v>
      </c>
      <c r="E205" s="22"/>
      <c r="F205" s="9"/>
      <c r="G205" s="23"/>
      <c r="H205" s="22"/>
      <c r="I205" s="9"/>
      <c r="J205" s="23"/>
      <c r="K205" s="22">
        <v>2282</v>
      </c>
      <c r="L205" s="9">
        <v>2702</v>
      </c>
      <c r="M205" s="23">
        <v>3903</v>
      </c>
      <c r="N205" s="22">
        <v>2145</v>
      </c>
      <c r="O205" s="9">
        <v>5613</v>
      </c>
      <c r="P205" s="23">
        <v>6898</v>
      </c>
      <c r="Q205" s="22">
        <v>1804</v>
      </c>
      <c r="R205" s="9">
        <v>2977</v>
      </c>
      <c r="S205" s="23">
        <v>6326</v>
      </c>
      <c r="T205" s="22">
        <v>76004</v>
      </c>
      <c r="U205" s="9">
        <v>126179</v>
      </c>
      <c r="V205" s="23">
        <v>189606</v>
      </c>
      <c r="W205" s="22">
        <v>2276</v>
      </c>
      <c r="X205" s="9">
        <v>4973</v>
      </c>
      <c r="Y205" s="23">
        <v>7115</v>
      </c>
    </row>
    <row r="206" spans="1:25" x14ac:dyDescent="0.35">
      <c r="A206" s="32" t="s">
        <v>1053</v>
      </c>
      <c r="B206" s="22"/>
      <c r="C206" s="9"/>
      <c r="D206" s="23"/>
      <c r="E206" s="22"/>
      <c r="F206" s="9"/>
      <c r="G206" s="23"/>
      <c r="H206" s="22"/>
      <c r="I206" s="9"/>
      <c r="J206" s="23"/>
      <c r="K206" s="22"/>
      <c r="L206" s="9"/>
      <c r="M206" s="23"/>
      <c r="N206" s="22"/>
      <c r="O206" s="9"/>
      <c r="P206" s="23"/>
      <c r="Q206" s="22"/>
      <c r="R206" s="9"/>
      <c r="S206" s="23"/>
      <c r="T206" s="22"/>
      <c r="U206" s="9"/>
      <c r="V206" s="23"/>
      <c r="W206" s="22"/>
      <c r="X206" s="9"/>
      <c r="Y206" s="23"/>
    </row>
    <row r="207" spans="1:25" x14ac:dyDescent="0.35">
      <c r="A207" s="32" t="s">
        <v>1329</v>
      </c>
      <c r="B207" s="22"/>
      <c r="C207" s="9"/>
      <c r="D207" s="23"/>
      <c r="E207" s="22"/>
      <c r="F207" s="9"/>
      <c r="G207" s="23"/>
      <c r="H207" s="22"/>
      <c r="I207" s="9"/>
      <c r="J207" s="23"/>
      <c r="K207" s="22">
        <v>1254</v>
      </c>
      <c r="L207" s="9">
        <v>1532</v>
      </c>
      <c r="M207" s="23">
        <v>1789</v>
      </c>
      <c r="N207" s="22"/>
      <c r="O207" s="9"/>
      <c r="P207" s="23"/>
      <c r="Q207" s="22"/>
      <c r="R207" s="9"/>
      <c r="S207" s="23"/>
      <c r="T207" s="22"/>
      <c r="U207" s="9"/>
      <c r="V207" s="23"/>
      <c r="W207" s="22"/>
      <c r="X207" s="9"/>
      <c r="Y207" s="23"/>
    </row>
    <row r="208" spans="1:25" x14ac:dyDescent="0.35">
      <c r="A208" s="32" t="s">
        <v>786</v>
      </c>
      <c r="B208" s="22"/>
      <c r="C208" s="9"/>
      <c r="D208" s="23"/>
      <c r="E208" s="22"/>
      <c r="F208" s="9"/>
      <c r="G208" s="23"/>
      <c r="H208" s="22"/>
      <c r="I208" s="9"/>
      <c r="J208" s="23"/>
      <c r="K208" s="22">
        <v>5285</v>
      </c>
      <c r="L208" s="9">
        <v>5425</v>
      </c>
      <c r="M208" s="23">
        <v>5555</v>
      </c>
      <c r="N208" s="22"/>
      <c r="O208" s="9"/>
      <c r="P208" s="23"/>
      <c r="Q208" s="22"/>
      <c r="R208" s="9"/>
      <c r="S208" s="23"/>
      <c r="T208" s="22">
        <v>3997</v>
      </c>
      <c r="U208" s="9">
        <v>3997</v>
      </c>
      <c r="V208" s="23">
        <v>3997</v>
      </c>
      <c r="W208" s="22"/>
      <c r="X208" s="9"/>
      <c r="Y208" s="23"/>
    </row>
    <row r="209" spans="1:25" x14ac:dyDescent="0.35">
      <c r="A209" s="32" t="s">
        <v>1332</v>
      </c>
      <c r="B209" s="22"/>
      <c r="C209" s="9"/>
      <c r="D209" s="23"/>
      <c r="E209" s="22"/>
      <c r="F209" s="9"/>
      <c r="G209" s="23"/>
      <c r="H209" s="22"/>
      <c r="I209" s="9"/>
      <c r="J209" s="23"/>
      <c r="K209" s="22">
        <v>2998</v>
      </c>
      <c r="L209" s="9">
        <v>3328</v>
      </c>
      <c r="M209" s="23">
        <v>4020</v>
      </c>
      <c r="N209" s="22"/>
      <c r="O209" s="9"/>
      <c r="P209" s="23"/>
      <c r="Q209" s="22"/>
      <c r="R209" s="9"/>
      <c r="S209" s="23"/>
      <c r="T209" s="22"/>
      <c r="U209" s="9"/>
      <c r="V209" s="23"/>
      <c r="W209" s="22"/>
      <c r="X209" s="9"/>
      <c r="Y209" s="23"/>
    </row>
    <row r="210" spans="1:25" x14ac:dyDescent="0.35">
      <c r="A210" s="32" t="s">
        <v>1335</v>
      </c>
      <c r="B210" s="22"/>
      <c r="C210" s="9"/>
      <c r="D210" s="23"/>
      <c r="E210" s="22"/>
      <c r="F210" s="9"/>
      <c r="G210" s="23"/>
      <c r="H210" s="22"/>
      <c r="I210" s="9"/>
      <c r="J210" s="23"/>
      <c r="K210" s="22"/>
      <c r="L210" s="9"/>
      <c r="M210" s="23"/>
      <c r="N210" s="22"/>
      <c r="O210" s="9"/>
      <c r="P210" s="23"/>
      <c r="Q210" s="22"/>
      <c r="R210" s="9"/>
      <c r="S210" s="23"/>
      <c r="T210" s="22"/>
      <c r="U210" s="9"/>
      <c r="V210" s="23"/>
      <c r="W210" s="22"/>
      <c r="X210" s="9"/>
      <c r="Y210" s="23"/>
    </row>
    <row r="211" spans="1:25" x14ac:dyDescent="0.35">
      <c r="A211" s="32" t="s">
        <v>1338</v>
      </c>
      <c r="B211" s="22"/>
      <c r="C211" s="9"/>
      <c r="D211" s="23"/>
      <c r="E211" s="22"/>
      <c r="F211" s="9"/>
      <c r="G211" s="23"/>
      <c r="H211" s="22"/>
      <c r="I211" s="9"/>
      <c r="J211" s="23"/>
      <c r="K211" s="22"/>
      <c r="L211" s="9"/>
      <c r="M211" s="23"/>
      <c r="N211" s="22"/>
      <c r="O211" s="9"/>
      <c r="P211" s="23"/>
      <c r="Q211" s="22"/>
      <c r="R211" s="9"/>
      <c r="S211" s="23"/>
      <c r="T211" s="22"/>
      <c r="U211" s="9"/>
      <c r="V211" s="23"/>
      <c r="W211" s="22"/>
      <c r="X211" s="9"/>
      <c r="Y211" s="23"/>
    </row>
    <row r="212" spans="1:25" x14ac:dyDescent="0.35">
      <c r="A212" s="32" t="s">
        <v>1056</v>
      </c>
      <c r="B212" s="22"/>
      <c r="C212" s="9"/>
      <c r="D212" s="23"/>
      <c r="E212" s="22"/>
      <c r="F212" s="9"/>
      <c r="G212" s="23"/>
      <c r="H212" s="22"/>
      <c r="I212" s="9"/>
      <c r="J212" s="23"/>
      <c r="K212" s="22">
        <v>1321</v>
      </c>
      <c r="L212" s="9">
        <v>1321</v>
      </c>
      <c r="M212" s="23">
        <v>1321</v>
      </c>
      <c r="N212" s="22"/>
      <c r="O212" s="9"/>
      <c r="P212" s="23"/>
      <c r="Q212" s="22"/>
      <c r="R212" s="9"/>
      <c r="S212" s="23"/>
      <c r="T212" s="22"/>
      <c r="U212" s="9"/>
      <c r="V212" s="23"/>
      <c r="W212" s="22"/>
      <c r="X212" s="9"/>
      <c r="Y212" s="23"/>
    </row>
    <row r="213" spans="1:25" x14ac:dyDescent="0.35">
      <c r="A213" s="32" t="s">
        <v>789</v>
      </c>
      <c r="B213" s="22"/>
      <c r="C213" s="9"/>
      <c r="D213" s="23"/>
      <c r="E213" s="22"/>
      <c r="F213" s="9"/>
      <c r="G213" s="23"/>
      <c r="H213" s="22"/>
      <c r="I213" s="9"/>
      <c r="J213" s="23"/>
      <c r="K213" s="22">
        <v>1600</v>
      </c>
      <c r="L213" s="9">
        <v>6303</v>
      </c>
      <c r="M213" s="23">
        <v>10644</v>
      </c>
      <c r="N213" s="22"/>
      <c r="O213" s="9"/>
      <c r="P213" s="23"/>
      <c r="Q213" s="22"/>
      <c r="R213" s="9"/>
      <c r="S213" s="23"/>
      <c r="T213" s="22"/>
      <c r="U213" s="9"/>
      <c r="V213" s="23"/>
      <c r="W213" s="22"/>
      <c r="X213" s="9"/>
      <c r="Y213" s="23"/>
    </row>
    <row r="214" spans="1:25" x14ac:dyDescent="0.35">
      <c r="A214" s="32" t="s">
        <v>1059</v>
      </c>
      <c r="B214" s="22"/>
      <c r="C214" s="9"/>
      <c r="D214" s="23"/>
      <c r="E214" s="22"/>
      <c r="F214" s="9"/>
      <c r="G214" s="23"/>
      <c r="H214" s="22"/>
      <c r="I214" s="9"/>
      <c r="J214" s="23"/>
      <c r="K214" s="22"/>
      <c r="L214" s="9"/>
      <c r="M214" s="23"/>
      <c r="N214" s="22"/>
      <c r="O214" s="9"/>
      <c r="P214" s="23"/>
      <c r="Q214" s="22"/>
      <c r="R214" s="9"/>
      <c r="S214" s="23"/>
      <c r="T214" s="22"/>
      <c r="U214" s="9"/>
      <c r="V214" s="23"/>
      <c r="W214" s="22"/>
      <c r="X214" s="9"/>
      <c r="Y214" s="23"/>
    </row>
    <row r="215" spans="1:25" x14ac:dyDescent="0.35">
      <c r="A215" s="32" t="s">
        <v>1062</v>
      </c>
      <c r="B215" s="22"/>
      <c r="C215" s="9"/>
      <c r="D215" s="23"/>
      <c r="E215" s="22"/>
      <c r="F215" s="9"/>
      <c r="G215" s="23"/>
      <c r="H215" s="22"/>
      <c r="I215" s="9"/>
      <c r="J215" s="23"/>
      <c r="K215" s="22">
        <v>294</v>
      </c>
      <c r="L215" s="9">
        <v>294</v>
      </c>
      <c r="M215" s="23">
        <v>294</v>
      </c>
      <c r="N215" s="22"/>
      <c r="O215" s="9"/>
      <c r="P215" s="23"/>
      <c r="Q215" s="22"/>
      <c r="R215" s="9"/>
      <c r="S215" s="23"/>
      <c r="T215" s="22"/>
      <c r="U215" s="9"/>
      <c r="V215" s="23"/>
      <c r="W215" s="22"/>
      <c r="X215" s="9"/>
      <c r="Y215" s="23"/>
    </row>
    <row r="216" spans="1:25" x14ac:dyDescent="0.35">
      <c r="A216" s="32" t="s">
        <v>1065</v>
      </c>
      <c r="B216" s="22"/>
      <c r="C216" s="9"/>
      <c r="D216" s="23"/>
      <c r="E216" s="22"/>
      <c r="F216" s="9"/>
      <c r="G216" s="23"/>
      <c r="H216" s="22"/>
      <c r="I216" s="9"/>
      <c r="J216" s="23"/>
      <c r="K216" s="22">
        <v>3987</v>
      </c>
      <c r="L216" s="9">
        <v>4181</v>
      </c>
      <c r="M216" s="23">
        <v>4264</v>
      </c>
      <c r="N216" s="22"/>
      <c r="O216" s="9"/>
      <c r="P216" s="23"/>
      <c r="Q216" s="22"/>
      <c r="R216" s="9"/>
      <c r="S216" s="23"/>
      <c r="T216" s="22"/>
      <c r="U216" s="9"/>
      <c r="V216" s="23"/>
      <c r="W216" s="22"/>
      <c r="X216" s="9"/>
      <c r="Y216" s="23"/>
    </row>
    <row r="217" spans="1:25" x14ac:dyDescent="0.35">
      <c r="A217" s="32" t="s">
        <v>1341</v>
      </c>
      <c r="B217" s="22"/>
      <c r="C217" s="9"/>
      <c r="D217" s="23"/>
      <c r="E217" s="22"/>
      <c r="F217" s="9"/>
      <c r="G217" s="23"/>
      <c r="H217" s="22"/>
      <c r="I217" s="9"/>
      <c r="J217" s="23"/>
      <c r="K217" s="22">
        <v>1362</v>
      </c>
      <c r="L217" s="9">
        <v>1636</v>
      </c>
      <c r="M217" s="23">
        <v>1890</v>
      </c>
      <c r="N217" s="22"/>
      <c r="O217" s="9"/>
      <c r="P217" s="23"/>
      <c r="Q217" s="22">
        <v>260</v>
      </c>
      <c r="R217" s="9">
        <v>260</v>
      </c>
      <c r="S217" s="23">
        <v>260</v>
      </c>
      <c r="T217" s="22"/>
      <c r="U217" s="9"/>
      <c r="V217" s="23"/>
      <c r="W217" s="22"/>
      <c r="X217" s="9"/>
      <c r="Y217" s="23"/>
    </row>
    <row r="218" spans="1:25" x14ac:dyDescent="0.35">
      <c r="A218" s="32" t="s">
        <v>1498</v>
      </c>
      <c r="B218" s="22"/>
      <c r="C218" s="9"/>
      <c r="D218" s="23"/>
      <c r="E218" s="22"/>
      <c r="F218" s="9"/>
      <c r="G218" s="23"/>
      <c r="H218" s="22"/>
      <c r="I218" s="9"/>
      <c r="J218" s="23"/>
      <c r="K218" s="22"/>
      <c r="L218" s="9"/>
      <c r="M218" s="23"/>
      <c r="N218" s="22"/>
      <c r="O218" s="9"/>
      <c r="P218" s="23"/>
      <c r="Q218" s="22"/>
      <c r="R218" s="9"/>
      <c r="S218" s="23"/>
      <c r="T218" s="22"/>
      <c r="U218" s="9"/>
      <c r="V218" s="23"/>
      <c r="W218" s="22"/>
      <c r="X218" s="9"/>
      <c r="Y218" s="23"/>
    </row>
    <row r="219" spans="1:25" x14ac:dyDescent="0.35">
      <c r="A219" s="32" t="s">
        <v>1734</v>
      </c>
      <c r="B219" s="22"/>
      <c r="C219" s="9"/>
      <c r="D219" s="23"/>
      <c r="E219" s="22"/>
      <c r="F219" s="9"/>
      <c r="G219" s="23"/>
      <c r="H219" s="22"/>
      <c r="I219" s="9"/>
      <c r="J219" s="23"/>
      <c r="K219" s="22"/>
      <c r="L219" s="9"/>
      <c r="M219" s="23"/>
      <c r="N219" s="22"/>
      <c r="O219" s="9"/>
      <c r="P219" s="23"/>
      <c r="Q219" s="22"/>
      <c r="R219" s="9"/>
      <c r="S219" s="23"/>
      <c r="T219" s="22"/>
      <c r="U219" s="9"/>
      <c r="V219" s="23"/>
      <c r="W219" s="22"/>
      <c r="X219" s="9"/>
      <c r="Y219" s="23"/>
    </row>
    <row r="220" spans="1:25" x14ac:dyDescent="0.35">
      <c r="A220" s="32" t="s">
        <v>1737</v>
      </c>
      <c r="B220" s="22"/>
      <c r="C220" s="9"/>
      <c r="D220" s="23"/>
      <c r="E220" s="22"/>
      <c r="F220" s="9"/>
      <c r="G220" s="23"/>
      <c r="H220" s="22"/>
      <c r="I220" s="9"/>
      <c r="J220" s="23"/>
      <c r="K220" s="22"/>
      <c r="L220" s="9"/>
      <c r="M220" s="23"/>
      <c r="N220" s="22"/>
      <c r="O220" s="9"/>
      <c r="P220" s="23"/>
      <c r="Q220" s="22"/>
      <c r="R220" s="9"/>
      <c r="S220" s="23"/>
      <c r="T220" s="22"/>
      <c r="U220" s="9"/>
      <c r="V220" s="23"/>
      <c r="W220" s="22"/>
      <c r="X220" s="9"/>
      <c r="Y220" s="23"/>
    </row>
    <row r="221" spans="1:25" x14ac:dyDescent="0.35">
      <c r="A221" s="32" t="s">
        <v>1233</v>
      </c>
      <c r="B221" s="22"/>
      <c r="C221" s="9"/>
      <c r="D221" s="23"/>
      <c r="E221" s="22"/>
      <c r="F221" s="9"/>
      <c r="G221" s="23"/>
      <c r="H221" s="22"/>
      <c r="I221" s="9"/>
      <c r="J221" s="23"/>
      <c r="K221" s="22"/>
      <c r="L221" s="9"/>
      <c r="M221" s="23"/>
      <c r="N221" s="22"/>
      <c r="O221" s="9"/>
      <c r="P221" s="23"/>
      <c r="Q221" s="22"/>
      <c r="R221" s="9"/>
      <c r="S221" s="23"/>
      <c r="T221" s="22"/>
      <c r="U221" s="9"/>
      <c r="V221" s="23"/>
      <c r="W221" s="22"/>
      <c r="X221" s="9"/>
      <c r="Y221" s="23"/>
    </row>
    <row r="222" spans="1:25" x14ac:dyDescent="0.35">
      <c r="A222" s="32" t="s">
        <v>1344</v>
      </c>
      <c r="B222" s="22"/>
      <c r="C222" s="9"/>
      <c r="D222" s="23"/>
      <c r="E222" s="22"/>
      <c r="F222" s="9"/>
      <c r="G222" s="23"/>
      <c r="H222" s="22"/>
      <c r="I222" s="9"/>
      <c r="J222" s="23"/>
      <c r="K222" s="22"/>
      <c r="L222" s="9"/>
      <c r="M222" s="23"/>
      <c r="N222" s="22"/>
      <c r="O222" s="9"/>
      <c r="P222" s="23"/>
      <c r="Q222" s="22"/>
      <c r="R222" s="9"/>
      <c r="S222" s="23"/>
      <c r="T222" s="22"/>
      <c r="U222" s="9"/>
      <c r="V222" s="23"/>
      <c r="W222" s="22"/>
      <c r="X222" s="9"/>
      <c r="Y222" s="23"/>
    </row>
    <row r="223" spans="1:25" x14ac:dyDescent="0.35">
      <c r="A223" s="32" t="s">
        <v>1347</v>
      </c>
      <c r="B223" s="22"/>
      <c r="C223" s="9"/>
      <c r="D223" s="23"/>
      <c r="E223" s="22"/>
      <c r="F223" s="9"/>
      <c r="G223" s="23"/>
      <c r="H223" s="22"/>
      <c r="I223" s="9"/>
      <c r="J223" s="23"/>
      <c r="K223" s="22"/>
      <c r="L223" s="9"/>
      <c r="M223" s="23"/>
      <c r="N223" s="22"/>
      <c r="O223" s="9"/>
      <c r="P223" s="23"/>
      <c r="Q223" s="22"/>
      <c r="R223" s="9"/>
      <c r="S223" s="23"/>
      <c r="T223" s="22"/>
      <c r="U223" s="9"/>
      <c r="V223" s="23"/>
      <c r="W223" s="22"/>
      <c r="X223" s="9"/>
      <c r="Y223" s="23"/>
    </row>
    <row r="224" spans="1:25" x14ac:dyDescent="0.35">
      <c r="A224" s="32" t="s">
        <v>1740</v>
      </c>
      <c r="B224" s="22"/>
      <c r="C224" s="9"/>
      <c r="D224" s="23"/>
      <c r="E224" s="22"/>
      <c r="F224" s="9"/>
      <c r="G224" s="23"/>
      <c r="H224" s="22"/>
      <c r="I224" s="9"/>
      <c r="J224" s="23"/>
      <c r="K224" s="22"/>
      <c r="L224" s="9"/>
      <c r="M224" s="23"/>
      <c r="N224" s="22"/>
      <c r="O224" s="9"/>
      <c r="P224" s="23"/>
      <c r="Q224" s="22"/>
      <c r="R224" s="9"/>
      <c r="S224" s="23"/>
      <c r="T224" s="22"/>
      <c r="U224" s="9"/>
      <c r="V224" s="23"/>
      <c r="W224" s="22"/>
      <c r="X224" s="9"/>
      <c r="Y224" s="23"/>
    </row>
    <row r="225" spans="1:25" x14ac:dyDescent="0.35">
      <c r="A225" s="32" t="s">
        <v>1743</v>
      </c>
      <c r="B225" s="22"/>
      <c r="C225" s="9"/>
      <c r="D225" s="23"/>
      <c r="E225" s="22"/>
      <c r="F225" s="9"/>
      <c r="G225" s="23"/>
      <c r="H225" s="22"/>
      <c r="I225" s="9"/>
      <c r="J225" s="23"/>
      <c r="K225" s="22"/>
      <c r="L225" s="9"/>
      <c r="M225" s="23"/>
      <c r="N225" s="22"/>
      <c r="O225" s="9"/>
      <c r="P225" s="23"/>
      <c r="Q225" s="22"/>
      <c r="R225" s="9"/>
      <c r="S225" s="23"/>
      <c r="T225" s="22"/>
      <c r="U225" s="9"/>
      <c r="V225" s="23"/>
      <c r="W225" s="22"/>
      <c r="X225" s="9"/>
      <c r="Y225" s="23"/>
    </row>
    <row r="226" spans="1:25" x14ac:dyDescent="0.35">
      <c r="A226" s="32" t="s">
        <v>1746</v>
      </c>
      <c r="B226" s="22"/>
      <c r="C226" s="9"/>
      <c r="D226" s="23"/>
      <c r="E226" s="22"/>
      <c r="F226" s="9"/>
      <c r="G226" s="23"/>
      <c r="H226" s="22"/>
      <c r="I226" s="9"/>
      <c r="J226" s="23"/>
      <c r="K226" s="22"/>
      <c r="L226" s="9"/>
      <c r="M226" s="23"/>
      <c r="N226" s="22"/>
      <c r="O226" s="9"/>
      <c r="P226" s="23"/>
      <c r="Q226" s="22"/>
      <c r="R226" s="9"/>
      <c r="S226" s="23"/>
      <c r="T226" s="22"/>
      <c r="U226" s="9"/>
      <c r="V226" s="23"/>
      <c r="W226" s="22"/>
      <c r="X226" s="9"/>
      <c r="Y226" s="23"/>
    </row>
    <row r="227" spans="1:25" x14ac:dyDescent="0.35">
      <c r="A227" s="32" t="s">
        <v>1350</v>
      </c>
      <c r="B227" s="22"/>
      <c r="C227" s="9"/>
      <c r="D227" s="23"/>
      <c r="E227" s="22"/>
      <c r="F227" s="9"/>
      <c r="G227" s="23"/>
      <c r="H227" s="22"/>
      <c r="I227" s="9"/>
      <c r="J227" s="23"/>
      <c r="K227" s="22"/>
      <c r="L227" s="9"/>
      <c r="M227" s="23"/>
      <c r="N227" s="22"/>
      <c r="O227" s="9"/>
      <c r="P227" s="23"/>
      <c r="Q227" s="22"/>
      <c r="R227" s="9"/>
      <c r="S227" s="23"/>
      <c r="T227" s="22"/>
      <c r="U227" s="9"/>
      <c r="V227" s="23"/>
      <c r="W227" s="22"/>
      <c r="X227" s="9"/>
      <c r="Y227" s="23"/>
    </row>
    <row r="228" spans="1:25" x14ac:dyDescent="0.35">
      <c r="A228" s="32" t="s">
        <v>1749</v>
      </c>
      <c r="B228" s="22"/>
      <c r="C228" s="9"/>
      <c r="D228" s="23"/>
      <c r="E228" s="22"/>
      <c r="F228" s="9"/>
      <c r="G228" s="23"/>
      <c r="H228" s="22"/>
      <c r="I228" s="9"/>
      <c r="J228" s="23"/>
      <c r="K228" s="22"/>
      <c r="L228" s="9"/>
      <c r="M228" s="23"/>
      <c r="N228" s="22"/>
      <c r="O228" s="9"/>
      <c r="P228" s="23"/>
      <c r="Q228" s="22"/>
      <c r="R228" s="9"/>
      <c r="S228" s="23"/>
      <c r="T228" s="22"/>
      <c r="U228" s="9"/>
      <c r="V228" s="23"/>
      <c r="W228" s="22"/>
      <c r="X228" s="9"/>
      <c r="Y228" s="23"/>
    </row>
    <row r="229" spans="1:25" x14ac:dyDescent="0.35">
      <c r="A229" s="32" t="s">
        <v>1752</v>
      </c>
      <c r="B229" s="22"/>
      <c r="C229" s="9"/>
      <c r="D229" s="23"/>
      <c r="E229" s="22"/>
      <c r="F229" s="9"/>
      <c r="G229" s="23"/>
      <c r="H229" s="22"/>
      <c r="I229" s="9"/>
      <c r="J229" s="23"/>
      <c r="K229" s="22"/>
      <c r="L229" s="9"/>
      <c r="M229" s="23"/>
      <c r="N229" s="22"/>
      <c r="O229" s="9"/>
      <c r="P229" s="23"/>
      <c r="Q229" s="22"/>
      <c r="R229" s="9"/>
      <c r="S229" s="23"/>
      <c r="T229" s="22"/>
      <c r="U229" s="9"/>
      <c r="V229" s="23"/>
      <c r="W229" s="22"/>
      <c r="X229" s="9"/>
      <c r="Y229" s="23"/>
    </row>
    <row r="230" spans="1:25" x14ac:dyDescent="0.35">
      <c r="A230" s="32" t="s">
        <v>1755</v>
      </c>
      <c r="B230" s="22"/>
      <c r="C230" s="9"/>
      <c r="D230" s="23"/>
      <c r="E230" s="22"/>
      <c r="F230" s="9"/>
      <c r="G230" s="23"/>
      <c r="H230" s="22"/>
      <c r="I230" s="9"/>
      <c r="J230" s="23"/>
      <c r="K230" s="22"/>
      <c r="L230" s="9"/>
      <c r="M230" s="23"/>
      <c r="N230" s="22"/>
      <c r="O230" s="9"/>
      <c r="P230" s="23"/>
      <c r="Q230" s="22"/>
      <c r="R230" s="9"/>
      <c r="S230" s="23"/>
      <c r="T230" s="22"/>
      <c r="U230" s="9"/>
      <c r="V230" s="23"/>
      <c r="W230" s="22"/>
      <c r="X230" s="9"/>
      <c r="Y230" s="23"/>
    </row>
    <row r="231" spans="1:25" x14ac:dyDescent="0.35">
      <c r="A231" s="32" t="s">
        <v>1501</v>
      </c>
      <c r="B231" s="22"/>
      <c r="C231" s="9"/>
      <c r="D231" s="23"/>
      <c r="E231" s="22"/>
      <c r="F231" s="9"/>
      <c r="G231" s="23"/>
      <c r="H231" s="22"/>
      <c r="I231" s="9"/>
      <c r="J231" s="23"/>
      <c r="K231" s="22"/>
      <c r="L231" s="9"/>
      <c r="M231" s="23"/>
      <c r="N231" s="22"/>
      <c r="O231" s="9"/>
      <c r="P231" s="23"/>
      <c r="Q231" s="22"/>
      <c r="R231" s="9"/>
      <c r="S231" s="23"/>
      <c r="T231" s="22"/>
      <c r="U231" s="9"/>
      <c r="V231" s="23"/>
      <c r="W231" s="22"/>
      <c r="X231" s="9"/>
      <c r="Y231" s="23"/>
    </row>
    <row r="232" spans="1:25" x14ac:dyDescent="0.35">
      <c r="A232" s="32" t="s">
        <v>792</v>
      </c>
      <c r="B232" s="22"/>
      <c r="C232" s="9"/>
      <c r="D232" s="23"/>
      <c r="E232" s="22"/>
      <c r="F232" s="9"/>
      <c r="G232" s="23"/>
      <c r="H232" s="22"/>
      <c r="I232" s="9"/>
      <c r="J232" s="23"/>
      <c r="K232" s="22"/>
      <c r="L232" s="9"/>
      <c r="M232" s="23"/>
      <c r="N232" s="22"/>
      <c r="O232" s="9"/>
      <c r="P232" s="23"/>
      <c r="Q232" s="22"/>
      <c r="R232" s="9"/>
      <c r="S232" s="23"/>
      <c r="T232" s="22"/>
      <c r="U232" s="9"/>
      <c r="V232" s="23"/>
      <c r="W232" s="22"/>
      <c r="X232" s="9"/>
      <c r="Y232" s="23"/>
    </row>
    <row r="233" spans="1:25" x14ac:dyDescent="0.35">
      <c r="A233" s="32" t="s">
        <v>1758</v>
      </c>
      <c r="B233" s="22"/>
      <c r="C233" s="9"/>
      <c r="D233" s="23"/>
      <c r="E233" s="22"/>
      <c r="F233" s="9"/>
      <c r="G233" s="23"/>
      <c r="H233" s="22"/>
      <c r="I233" s="9"/>
      <c r="J233" s="23"/>
      <c r="K233" s="22"/>
      <c r="L233" s="9"/>
      <c r="M233" s="23"/>
      <c r="N233" s="22"/>
      <c r="O233" s="9"/>
      <c r="P233" s="23"/>
      <c r="Q233" s="22"/>
      <c r="R233" s="9"/>
      <c r="S233" s="23"/>
      <c r="T233" s="22"/>
      <c r="U233" s="9"/>
      <c r="V233" s="23"/>
      <c r="W233" s="22"/>
      <c r="X233" s="9"/>
      <c r="Y233" s="23"/>
    </row>
    <row r="234" spans="1:25" x14ac:dyDescent="0.35">
      <c r="A234" s="32" t="s">
        <v>262</v>
      </c>
      <c r="B234" s="22">
        <v>2458</v>
      </c>
      <c r="C234" s="9">
        <v>2834</v>
      </c>
      <c r="D234" s="23">
        <v>3037</v>
      </c>
      <c r="E234" s="22"/>
      <c r="F234" s="9"/>
      <c r="G234" s="23"/>
      <c r="H234" s="22"/>
      <c r="I234" s="9"/>
      <c r="J234" s="23"/>
      <c r="K234" s="22">
        <v>22958</v>
      </c>
      <c r="L234" s="9">
        <v>27907</v>
      </c>
      <c r="M234" s="23">
        <v>38311</v>
      </c>
      <c r="N234" s="22">
        <v>26599</v>
      </c>
      <c r="O234" s="9">
        <v>48823</v>
      </c>
      <c r="P234" s="23">
        <v>94229</v>
      </c>
      <c r="Q234" s="22">
        <v>24441</v>
      </c>
      <c r="R234" s="9">
        <v>33540</v>
      </c>
      <c r="S234" s="23">
        <v>44955</v>
      </c>
      <c r="T234" s="22">
        <v>23967</v>
      </c>
      <c r="U234" s="9">
        <v>30977</v>
      </c>
      <c r="V234" s="23">
        <v>2032011</v>
      </c>
      <c r="W234" s="22">
        <v>25699</v>
      </c>
      <c r="X234" s="9">
        <v>38318</v>
      </c>
      <c r="Y234" s="23">
        <v>49687</v>
      </c>
    </row>
    <row r="235" spans="1:25" x14ac:dyDescent="0.35">
      <c r="A235" s="32" t="s">
        <v>795</v>
      </c>
      <c r="B235" s="22">
        <v>56936</v>
      </c>
      <c r="C235" s="9">
        <v>61300</v>
      </c>
      <c r="D235" s="23">
        <v>67790</v>
      </c>
      <c r="E235" s="22"/>
      <c r="F235" s="9"/>
      <c r="G235" s="23"/>
      <c r="H235" s="22"/>
      <c r="I235" s="9"/>
      <c r="J235" s="23"/>
      <c r="K235" s="22">
        <v>139885</v>
      </c>
      <c r="L235" s="9">
        <v>185783</v>
      </c>
      <c r="M235" s="23">
        <v>247311</v>
      </c>
      <c r="N235" s="22">
        <v>224053</v>
      </c>
      <c r="O235" s="9">
        <v>258232</v>
      </c>
      <c r="P235" s="23">
        <v>480156</v>
      </c>
      <c r="Q235" s="22">
        <v>176944</v>
      </c>
      <c r="R235" s="9">
        <v>308848</v>
      </c>
      <c r="S235" s="23">
        <v>445044</v>
      </c>
      <c r="T235" s="22">
        <v>17074707</v>
      </c>
      <c r="U235" s="9">
        <v>19258778</v>
      </c>
      <c r="V235" s="23">
        <v>21274844</v>
      </c>
      <c r="W235" s="22">
        <v>151169</v>
      </c>
      <c r="X235" s="9">
        <v>242851</v>
      </c>
      <c r="Y235" s="23">
        <v>355308</v>
      </c>
    </row>
    <row r="236" spans="1:25" x14ac:dyDescent="0.35">
      <c r="A236" s="32" t="s">
        <v>1236</v>
      </c>
      <c r="B236" s="22"/>
      <c r="C236" s="9"/>
      <c r="D236" s="23"/>
      <c r="E236" s="22"/>
      <c r="F236" s="9"/>
      <c r="G236" s="23"/>
      <c r="H236" s="22"/>
      <c r="I236" s="9"/>
      <c r="J236" s="23"/>
      <c r="K236" s="22">
        <v>2279</v>
      </c>
      <c r="L236" s="9">
        <v>2814</v>
      </c>
      <c r="M236" s="23">
        <v>4834</v>
      </c>
      <c r="N236" s="22"/>
      <c r="O236" s="9"/>
      <c r="P236" s="23"/>
      <c r="Q236" s="22"/>
      <c r="R236" s="9"/>
      <c r="S236" s="23"/>
      <c r="T236" s="22"/>
      <c r="U236" s="9"/>
      <c r="V236" s="23"/>
      <c r="W236" s="22"/>
      <c r="X236" s="9"/>
      <c r="Y236" s="23"/>
    </row>
    <row r="237" spans="1:25" x14ac:dyDescent="0.35">
      <c r="A237" s="32" t="s">
        <v>1239</v>
      </c>
      <c r="B237" s="22"/>
      <c r="C237" s="9"/>
      <c r="D237" s="23"/>
      <c r="E237" s="22"/>
      <c r="F237" s="9"/>
      <c r="G237" s="23"/>
      <c r="H237" s="22"/>
      <c r="I237" s="9"/>
      <c r="J237" s="23"/>
      <c r="K237" s="22">
        <v>4627</v>
      </c>
      <c r="L237" s="9">
        <v>4649</v>
      </c>
      <c r="M237" s="23">
        <v>5611</v>
      </c>
      <c r="N237" s="22"/>
      <c r="O237" s="9"/>
      <c r="P237" s="23"/>
      <c r="Q237" s="22">
        <v>52</v>
      </c>
      <c r="R237" s="9">
        <v>52</v>
      </c>
      <c r="S237" s="23">
        <v>52</v>
      </c>
      <c r="T237" s="22"/>
      <c r="U237" s="9"/>
      <c r="V237" s="23"/>
      <c r="W237" s="22"/>
      <c r="X237" s="9"/>
      <c r="Y237" s="23"/>
    </row>
    <row r="238" spans="1:25" x14ac:dyDescent="0.35">
      <c r="A238" s="32" t="s">
        <v>1299</v>
      </c>
      <c r="B238" s="22"/>
      <c r="C238" s="9"/>
      <c r="D238" s="23"/>
      <c r="E238" s="22"/>
      <c r="F238" s="9"/>
      <c r="G238" s="23"/>
      <c r="H238" s="22"/>
      <c r="I238" s="9"/>
      <c r="J238" s="23"/>
      <c r="K238" s="22"/>
      <c r="L238" s="9"/>
      <c r="M238" s="23"/>
      <c r="N238" s="22"/>
      <c r="O238" s="9"/>
      <c r="P238" s="23"/>
      <c r="Q238" s="22"/>
      <c r="R238" s="9"/>
      <c r="S238" s="23"/>
      <c r="T238" s="22">
        <v>4005</v>
      </c>
      <c r="U238" s="9">
        <v>4005</v>
      </c>
      <c r="V238" s="23">
        <v>4005</v>
      </c>
      <c r="W238" s="22"/>
      <c r="X238" s="9"/>
      <c r="Y238" s="23"/>
    </row>
    <row r="239" spans="1:25" x14ac:dyDescent="0.35">
      <c r="A239" s="32" t="s">
        <v>1353</v>
      </c>
      <c r="B239" s="22"/>
      <c r="C239" s="9"/>
      <c r="D239" s="23"/>
      <c r="E239" s="22"/>
      <c r="F239" s="9"/>
      <c r="G239" s="23"/>
      <c r="H239" s="22"/>
      <c r="I239" s="9"/>
      <c r="J239" s="23"/>
      <c r="K239" s="22"/>
      <c r="L239" s="9"/>
      <c r="M239" s="23"/>
      <c r="N239" s="22"/>
      <c r="O239" s="9"/>
      <c r="P239" s="23"/>
      <c r="Q239" s="22"/>
      <c r="R239" s="9"/>
      <c r="S239" s="23"/>
      <c r="T239" s="22"/>
      <c r="U239" s="9"/>
      <c r="V239" s="23"/>
      <c r="W239" s="22"/>
      <c r="X239" s="9"/>
      <c r="Y239" s="23"/>
    </row>
    <row r="240" spans="1:25" x14ac:dyDescent="0.35">
      <c r="A240" s="32" t="s">
        <v>1356</v>
      </c>
      <c r="B240" s="22"/>
      <c r="C240" s="9"/>
      <c r="D240" s="23"/>
      <c r="E240" s="22"/>
      <c r="F240" s="9"/>
      <c r="G240" s="23"/>
      <c r="H240" s="22"/>
      <c r="I240" s="9"/>
      <c r="J240" s="23"/>
      <c r="K240" s="22"/>
      <c r="L240" s="9"/>
      <c r="M240" s="23"/>
      <c r="N240" s="22"/>
      <c r="O240" s="9"/>
      <c r="P240" s="23"/>
      <c r="Q240" s="22"/>
      <c r="R240" s="9"/>
      <c r="S240" s="23"/>
      <c r="T240" s="22"/>
      <c r="U240" s="9"/>
      <c r="V240" s="23"/>
      <c r="W240" s="22"/>
      <c r="X240" s="9"/>
      <c r="Y240" s="23"/>
    </row>
    <row r="241" spans="1:25" x14ac:dyDescent="0.35">
      <c r="A241" s="32" t="s">
        <v>1480</v>
      </c>
      <c r="B241" s="22"/>
      <c r="C241" s="9"/>
      <c r="D241" s="23"/>
      <c r="E241" s="22"/>
      <c r="F241" s="9"/>
      <c r="G241" s="23"/>
      <c r="H241" s="22"/>
      <c r="I241" s="9"/>
      <c r="J241" s="23"/>
      <c r="K241" s="22"/>
      <c r="L241" s="9"/>
      <c r="M241" s="23"/>
      <c r="N241" s="22"/>
      <c r="O241" s="9"/>
      <c r="P241" s="23"/>
      <c r="Q241" s="22">
        <v>2588</v>
      </c>
      <c r="R241" s="9">
        <v>2588</v>
      </c>
      <c r="S241" s="23">
        <v>2588</v>
      </c>
      <c r="T241" s="22"/>
      <c r="U241" s="9"/>
      <c r="V241" s="23"/>
      <c r="W241" s="22"/>
      <c r="X241" s="9"/>
      <c r="Y241" s="23"/>
    </row>
    <row r="242" spans="1:25" x14ac:dyDescent="0.35">
      <c r="A242" s="32" t="s">
        <v>1068</v>
      </c>
      <c r="B242" s="22"/>
      <c r="C242" s="9"/>
      <c r="D242" s="23"/>
      <c r="E242" s="22"/>
      <c r="F242" s="9"/>
      <c r="G242" s="23"/>
      <c r="H242" s="22"/>
      <c r="I242" s="9"/>
      <c r="J242" s="23"/>
      <c r="K242" s="22"/>
      <c r="L242" s="9"/>
      <c r="M242" s="23"/>
      <c r="N242" s="22"/>
      <c r="O242" s="9"/>
      <c r="P242" s="23"/>
      <c r="Q242" s="22"/>
      <c r="R242" s="9"/>
      <c r="S242" s="23"/>
      <c r="T242" s="22"/>
      <c r="U242" s="9"/>
      <c r="V242" s="23"/>
      <c r="W242" s="22"/>
      <c r="X242" s="9"/>
      <c r="Y242" s="23"/>
    </row>
    <row r="243" spans="1:25" x14ac:dyDescent="0.35">
      <c r="A243" s="32" t="s">
        <v>1359</v>
      </c>
      <c r="B243" s="22"/>
      <c r="C243" s="9"/>
      <c r="D243" s="23"/>
      <c r="E243" s="22"/>
      <c r="F243" s="9"/>
      <c r="G243" s="23"/>
      <c r="H243" s="22"/>
      <c r="I243" s="9"/>
      <c r="J243" s="23"/>
      <c r="K243" s="22"/>
      <c r="L243" s="9"/>
      <c r="M243" s="23"/>
      <c r="N243" s="22"/>
      <c r="O243" s="9"/>
      <c r="P243" s="23"/>
      <c r="Q243" s="22"/>
      <c r="R243" s="9"/>
      <c r="S243" s="23"/>
      <c r="T243" s="22"/>
      <c r="U243" s="9"/>
      <c r="V243" s="23"/>
      <c r="W243" s="22"/>
      <c r="X243" s="9"/>
      <c r="Y243" s="23"/>
    </row>
    <row r="244" spans="1:25" x14ac:dyDescent="0.35">
      <c r="A244" s="32" t="s">
        <v>1362</v>
      </c>
      <c r="B244" s="22"/>
      <c r="C244" s="9"/>
      <c r="D244" s="23"/>
      <c r="E244" s="22"/>
      <c r="F244" s="9"/>
      <c r="G244" s="23"/>
      <c r="H244" s="22"/>
      <c r="I244" s="9"/>
      <c r="J244" s="23"/>
      <c r="K244" s="22"/>
      <c r="L244" s="9"/>
      <c r="M244" s="23"/>
      <c r="N244" s="22"/>
      <c r="O244" s="9"/>
      <c r="P244" s="23"/>
      <c r="Q244" s="22"/>
      <c r="R244" s="9"/>
      <c r="S244" s="23"/>
      <c r="T244" s="22"/>
      <c r="U244" s="9"/>
      <c r="V244" s="23"/>
      <c r="W244" s="22"/>
      <c r="X244" s="9"/>
      <c r="Y244" s="23"/>
    </row>
    <row r="245" spans="1:25" x14ac:dyDescent="0.35">
      <c r="A245" s="32" t="s">
        <v>1365</v>
      </c>
      <c r="B245" s="22"/>
      <c r="C245" s="9"/>
      <c r="D245" s="23"/>
      <c r="E245" s="22"/>
      <c r="F245" s="9"/>
      <c r="G245" s="23"/>
      <c r="H245" s="22"/>
      <c r="I245" s="9"/>
      <c r="J245" s="23"/>
      <c r="K245" s="22">
        <v>335</v>
      </c>
      <c r="L245" s="9">
        <v>335</v>
      </c>
      <c r="M245" s="23">
        <v>335</v>
      </c>
      <c r="N245" s="22"/>
      <c r="O245" s="9"/>
      <c r="P245" s="23"/>
      <c r="Q245" s="22"/>
      <c r="R245" s="9"/>
      <c r="S245" s="23"/>
      <c r="T245" s="22"/>
      <c r="U245" s="9"/>
      <c r="V245" s="23"/>
      <c r="W245" s="22"/>
      <c r="X245" s="9"/>
      <c r="Y245" s="23"/>
    </row>
    <row r="246" spans="1:25" x14ac:dyDescent="0.35">
      <c r="A246" s="31" t="s">
        <v>263</v>
      </c>
      <c r="B246" s="20">
        <f t="shared" ref="B246:Y246" si="7">SUM(B247:B309)</f>
        <v>91745</v>
      </c>
      <c r="C246" s="13">
        <f t="shared" si="7"/>
        <v>110818</v>
      </c>
      <c r="D246" s="21">
        <f t="shared" si="7"/>
        <v>134361</v>
      </c>
      <c r="E246" s="20">
        <f t="shared" si="7"/>
        <v>15074</v>
      </c>
      <c r="F246" s="13">
        <f t="shared" si="7"/>
        <v>22040</v>
      </c>
      <c r="G246" s="21">
        <f t="shared" si="7"/>
        <v>28472</v>
      </c>
      <c r="H246" s="20">
        <f t="shared" si="7"/>
        <v>17890</v>
      </c>
      <c r="I246" s="13">
        <f t="shared" si="7"/>
        <v>25407</v>
      </c>
      <c r="J246" s="21">
        <f t="shared" si="7"/>
        <v>30847</v>
      </c>
      <c r="K246" s="20">
        <f t="shared" si="7"/>
        <v>237363</v>
      </c>
      <c r="L246" s="13">
        <f t="shared" si="7"/>
        <v>312002</v>
      </c>
      <c r="M246" s="21">
        <f t="shared" si="7"/>
        <v>411741</v>
      </c>
      <c r="N246" s="20">
        <f t="shared" si="7"/>
        <v>450362</v>
      </c>
      <c r="O246" s="13">
        <f t="shared" si="7"/>
        <v>781319</v>
      </c>
      <c r="P246" s="21">
        <f t="shared" si="7"/>
        <v>1434381</v>
      </c>
      <c r="Q246" s="20">
        <f t="shared" si="7"/>
        <v>354471</v>
      </c>
      <c r="R246" s="13">
        <f t="shared" si="7"/>
        <v>460196</v>
      </c>
      <c r="S246" s="21">
        <f t="shared" si="7"/>
        <v>606917</v>
      </c>
      <c r="T246" s="20">
        <f t="shared" si="7"/>
        <v>10345807</v>
      </c>
      <c r="U246" s="13">
        <f t="shared" si="7"/>
        <v>13934836</v>
      </c>
      <c r="V246" s="21">
        <f t="shared" si="7"/>
        <v>17583790</v>
      </c>
      <c r="W246" s="20">
        <f t="shared" si="7"/>
        <v>162366</v>
      </c>
      <c r="X246" s="13">
        <f t="shared" si="7"/>
        <v>217730</v>
      </c>
      <c r="Y246" s="21">
        <f t="shared" si="7"/>
        <v>294279</v>
      </c>
    </row>
    <row r="247" spans="1:25" x14ac:dyDescent="0.35">
      <c r="A247" s="32" t="s">
        <v>266</v>
      </c>
      <c r="B247" s="22">
        <v>4670</v>
      </c>
      <c r="C247" s="9">
        <v>6587</v>
      </c>
      <c r="D247" s="23">
        <v>7433</v>
      </c>
      <c r="E247" s="22"/>
      <c r="F247" s="9"/>
      <c r="G247" s="23"/>
      <c r="H247" s="22"/>
      <c r="I247" s="9"/>
      <c r="J247" s="23"/>
      <c r="K247" s="22">
        <v>3776</v>
      </c>
      <c r="L247" s="9">
        <v>6114</v>
      </c>
      <c r="M247" s="23">
        <v>6995</v>
      </c>
      <c r="N247" s="22">
        <v>3925</v>
      </c>
      <c r="O247" s="9">
        <v>4958</v>
      </c>
      <c r="P247" s="23">
        <v>6360</v>
      </c>
      <c r="Q247" s="22">
        <v>2616</v>
      </c>
      <c r="R247" s="9">
        <v>4767</v>
      </c>
      <c r="S247" s="23">
        <v>6382</v>
      </c>
      <c r="T247" s="22">
        <v>30975</v>
      </c>
      <c r="U247" s="9">
        <v>140771</v>
      </c>
      <c r="V247" s="23">
        <v>242121</v>
      </c>
      <c r="W247" s="22">
        <v>3215</v>
      </c>
      <c r="X247" s="9">
        <v>4310</v>
      </c>
      <c r="Y247" s="23">
        <v>7038</v>
      </c>
    </row>
    <row r="248" spans="1:25" x14ac:dyDescent="0.35">
      <c r="A248" s="32" t="s">
        <v>1071</v>
      </c>
      <c r="B248" s="22"/>
      <c r="C248" s="9"/>
      <c r="D248" s="23"/>
      <c r="E248" s="22"/>
      <c r="F248" s="9"/>
      <c r="G248" s="23"/>
      <c r="H248" s="22"/>
      <c r="I248" s="9"/>
      <c r="J248" s="23"/>
      <c r="K248" s="22"/>
      <c r="L248" s="9"/>
      <c r="M248" s="23"/>
      <c r="N248" s="22"/>
      <c r="O248" s="9"/>
      <c r="P248" s="23"/>
      <c r="Q248" s="22"/>
      <c r="R248" s="9"/>
      <c r="S248" s="23"/>
      <c r="T248" s="22"/>
      <c r="U248" s="9"/>
      <c r="V248" s="23"/>
      <c r="W248" s="22"/>
      <c r="X248" s="9"/>
      <c r="Y248" s="23"/>
    </row>
    <row r="249" spans="1:25" x14ac:dyDescent="0.35">
      <c r="A249" s="32" t="s">
        <v>269</v>
      </c>
      <c r="B249" s="22">
        <v>2725</v>
      </c>
      <c r="C249" s="9">
        <v>3764</v>
      </c>
      <c r="D249" s="23">
        <v>4813</v>
      </c>
      <c r="E249" s="22"/>
      <c r="F249" s="9"/>
      <c r="G249" s="23"/>
      <c r="H249" s="22"/>
      <c r="I249" s="9"/>
      <c r="J249" s="23"/>
      <c r="K249" s="22">
        <v>6621</v>
      </c>
      <c r="L249" s="9">
        <v>7915</v>
      </c>
      <c r="M249" s="23">
        <v>8525</v>
      </c>
      <c r="N249" s="22">
        <v>7639</v>
      </c>
      <c r="O249" s="9">
        <v>10892</v>
      </c>
      <c r="P249" s="23">
        <v>15270</v>
      </c>
      <c r="Q249" s="22">
        <v>5404</v>
      </c>
      <c r="R249" s="9">
        <v>8102</v>
      </c>
      <c r="S249" s="23">
        <v>11133</v>
      </c>
      <c r="T249" s="22">
        <v>6985</v>
      </c>
      <c r="U249" s="9">
        <v>11969</v>
      </c>
      <c r="V249" s="23">
        <v>54659</v>
      </c>
      <c r="W249" s="22">
        <v>4517</v>
      </c>
      <c r="X249" s="9">
        <v>6375</v>
      </c>
      <c r="Y249" s="23">
        <v>10185</v>
      </c>
    </row>
    <row r="250" spans="1:25" x14ac:dyDescent="0.35">
      <c r="A250" s="32" t="s">
        <v>798</v>
      </c>
      <c r="B250" s="22">
        <v>2850</v>
      </c>
      <c r="C250" s="9">
        <v>3019</v>
      </c>
      <c r="D250" s="23">
        <v>3175</v>
      </c>
      <c r="E250" s="22"/>
      <c r="F250" s="9"/>
      <c r="G250" s="23"/>
      <c r="H250" s="22"/>
      <c r="I250" s="9"/>
      <c r="J250" s="23"/>
      <c r="K250" s="22">
        <v>1810</v>
      </c>
      <c r="L250" s="9">
        <v>5146</v>
      </c>
      <c r="M250" s="23">
        <v>9572</v>
      </c>
      <c r="N250" s="22">
        <v>25613</v>
      </c>
      <c r="O250" s="9">
        <v>78084</v>
      </c>
      <c r="P250" s="23">
        <v>133268</v>
      </c>
      <c r="Q250" s="22">
        <v>2200</v>
      </c>
      <c r="R250" s="9">
        <v>3353</v>
      </c>
      <c r="S250" s="23">
        <v>3624</v>
      </c>
      <c r="T250" s="22">
        <v>165562</v>
      </c>
      <c r="U250" s="9">
        <v>165562</v>
      </c>
      <c r="V250" s="23">
        <v>165562</v>
      </c>
      <c r="W250" s="22">
        <v>5307</v>
      </c>
      <c r="X250" s="9">
        <v>5627</v>
      </c>
      <c r="Y250" s="23">
        <v>5923</v>
      </c>
    </row>
    <row r="251" spans="1:25" x14ac:dyDescent="0.35">
      <c r="A251" s="32" t="s">
        <v>272</v>
      </c>
      <c r="B251" s="22"/>
      <c r="C251" s="9"/>
      <c r="D251" s="23"/>
      <c r="E251" s="22"/>
      <c r="F251" s="9"/>
      <c r="G251" s="23"/>
      <c r="H251" s="22"/>
      <c r="I251" s="9"/>
      <c r="J251" s="23"/>
      <c r="K251" s="22">
        <v>2385</v>
      </c>
      <c r="L251" s="9">
        <v>2911</v>
      </c>
      <c r="M251" s="23">
        <v>3932</v>
      </c>
      <c r="N251" s="22"/>
      <c r="O251" s="9"/>
      <c r="P251" s="23"/>
      <c r="Q251" s="22">
        <v>1230</v>
      </c>
      <c r="R251" s="9">
        <v>1488</v>
      </c>
      <c r="S251" s="23">
        <v>9975</v>
      </c>
      <c r="T251" s="22">
        <v>65000</v>
      </c>
      <c r="U251" s="9">
        <v>65000</v>
      </c>
      <c r="V251" s="23">
        <v>65000</v>
      </c>
      <c r="W251" s="22">
        <v>2464</v>
      </c>
      <c r="X251" s="9">
        <v>2995</v>
      </c>
      <c r="Y251" s="23">
        <v>3485</v>
      </c>
    </row>
    <row r="252" spans="1:25" x14ac:dyDescent="0.35">
      <c r="A252" s="32" t="s">
        <v>275</v>
      </c>
      <c r="B252" s="22">
        <v>1558</v>
      </c>
      <c r="C252" s="9">
        <v>2810</v>
      </c>
      <c r="D252" s="23">
        <v>4968</v>
      </c>
      <c r="E252" s="22"/>
      <c r="F252" s="9"/>
      <c r="G252" s="23"/>
      <c r="H252" s="22"/>
      <c r="I252" s="9"/>
      <c r="J252" s="23"/>
      <c r="K252" s="22">
        <v>2044</v>
      </c>
      <c r="L252" s="9">
        <v>2981</v>
      </c>
      <c r="M252" s="23">
        <v>3533</v>
      </c>
      <c r="N252" s="22">
        <v>4865</v>
      </c>
      <c r="O252" s="9">
        <v>5886</v>
      </c>
      <c r="P252" s="23">
        <v>8493</v>
      </c>
      <c r="Q252" s="22">
        <v>4277</v>
      </c>
      <c r="R252" s="9">
        <v>6032</v>
      </c>
      <c r="S252" s="23">
        <v>8859</v>
      </c>
      <c r="T252" s="22">
        <v>2680</v>
      </c>
      <c r="U252" s="9">
        <v>9309</v>
      </c>
      <c r="V252" s="23">
        <v>63287</v>
      </c>
      <c r="W252" s="22">
        <v>4230</v>
      </c>
      <c r="X252" s="9">
        <v>8104</v>
      </c>
      <c r="Y252" s="23">
        <v>11850</v>
      </c>
    </row>
    <row r="253" spans="1:25" x14ac:dyDescent="0.35">
      <c r="A253" s="32" t="s">
        <v>277</v>
      </c>
      <c r="B253" s="22">
        <v>472</v>
      </c>
      <c r="C253" s="9">
        <v>808</v>
      </c>
      <c r="D253" s="23">
        <v>1118</v>
      </c>
      <c r="E253" s="22"/>
      <c r="F253" s="9"/>
      <c r="G253" s="23"/>
      <c r="H253" s="22"/>
      <c r="I253" s="9"/>
      <c r="J253" s="23"/>
      <c r="K253" s="22">
        <v>1504</v>
      </c>
      <c r="L253" s="9">
        <v>2210</v>
      </c>
      <c r="M253" s="23">
        <v>2497</v>
      </c>
      <c r="N253" s="22">
        <v>2252</v>
      </c>
      <c r="O253" s="9">
        <v>2756</v>
      </c>
      <c r="P253" s="23">
        <v>3064</v>
      </c>
      <c r="Q253" s="22">
        <v>1780</v>
      </c>
      <c r="R253" s="9">
        <v>3271</v>
      </c>
      <c r="S253" s="23">
        <v>7214</v>
      </c>
      <c r="T253" s="22">
        <v>595779</v>
      </c>
      <c r="U253" s="9">
        <v>674397</v>
      </c>
      <c r="V253" s="23">
        <v>746967</v>
      </c>
      <c r="W253" s="22">
        <v>2993</v>
      </c>
      <c r="X253" s="9">
        <v>3752</v>
      </c>
      <c r="Y253" s="23">
        <v>4446</v>
      </c>
    </row>
    <row r="254" spans="1:25" x14ac:dyDescent="0.35">
      <c r="A254" s="32" t="s">
        <v>280</v>
      </c>
      <c r="B254" s="22">
        <v>779</v>
      </c>
      <c r="C254" s="9">
        <v>1114</v>
      </c>
      <c r="D254" s="23">
        <v>1605</v>
      </c>
      <c r="E254" s="22"/>
      <c r="F254" s="9"/>
      <c r="G254" s="23"/>
      <c r="H254" s="22"/>
      <c r="I254" s="9"/>
      <c r="J254" s="23"/>
      <c r="K254" s="22">
        <v>3797</v>
      </c>
      <c r="L254" s="9">
        <v>7690</v>
      </c>
      <c r="M254" s="23">
        <v>14664</v>
      </c>
      <c r="N254" s="22">
        <v>3395</v>
      </c>
      <c r="O254" s="9">
        <v>6100</v>
      </c>
      <c r="P254" s="23">
        <v>7092</v>
      </c>
      <c r="Q254" s="22">
        <v>2881</v>
      </c>
      <c r="R254" s="9">
        <v>5113</v>
      </c>
      <c r="S254" s="23">
        <v>7464</v>
      </c>
      <c r="T254" s="22">
        <v>136294</v>
      </c>
      <c r="U254" s="9">
        <v>279173</v>
      </c>
      <c r="V254" s="23">
        <v>338326</v>
      </c>
      <c r="W254" s="22">
        <v>4485</v>
      </c>
      <c r="X254" s="9">
        <v>6545</v>
      </c>
      <c r="Y254" s="23">
        <v>9637</v>
      </c>
    </row>
    <row r="255" spans="1:25" x14ac:dyDescent="0.35">
      <c r="A255" s="32" t="s">
        <v>283</v>
      </c>
      <c r="B255" s="22">
        <v>1312</v>
      </c>
      <c r="C255" s="9">
        <v>2635</v>
      </c>
      <c r="D255" s="23">
        <v>6821</v>
      </c>
      <c r="E255" s="22"/>
      <c r="F255" s="9"/>
      <c r="G255" s="23"/>
      <c r="H255" s="22"/>
      <c r="I255" s="9"/>
      <c r="J255" s="23"/>
      <c r="K255" s="22">
        <v>2304</v>
      </c>
      <c r="L255" s="9">
        <v>3023</v>
      </c>
      <c r="M255" s="23">
        <v>4478</v>
      </c>
      <c r="N255" s="22">
        <v>1556</v>
      </c>
      <c r="O255" s="9">
        <v>2357</v>
      </c>
      <c r="P255" s="23">
        <v>3096</v>
      </c>
      <c r="Q255" s="22">
        <v>3766</v>
      </c>
      <c r="R255" s="9">
        <v>6803</v>
      </c>
      <c r="S255" s="23">
        <v>11128</v>
      </c>
      <c r="T255" s="22">
        <v>147105</v>
      </c>
      <c r="U255" s="9">
        <v>155061</v>
      </c>
      <c r="V255" s="23">
        <v>162406</v>
      </c>
      <c r="W255" s="22">
        <v>3096</v>
      </c>
      <c r="X255" s="9">
        <v>4108</v>
      </c>
      <c r="Y255" s="23">
        <v>10248</v>
      </c>
    </row>
    <row r="256" spans="1:25" x14ac:dyDescent="0.35">
      <c r="A256" s="32" t="s">
        <v>286</v>
      </c>
      <c r="B256" s="22">
        <v>1539</v>
      </c>
      <c r="C256" s="9">
        <v>1539</v>
      </c>
      <c r="D256" s="23">
        <v>1539</v>
      </c>
      <c r="E256" s="22"/>
      <c r="F256" s="9"/>
      <c r="G256" s="23"/>
      <c r="H256" s="22"/>
      <c r="I256" s="9"/>
      <c r="J256" s="23"/>
      <c r="K256" s="22">
        <v>2264</v>
      </c>
      <c r="L256" s="9">
        <v>2797</v>
      </c>
      <c r="M256" s="23">
        <v>4587</v>
      </c>
      <c r="N256" s="22">
        <v>3394</v>
      </c>
      <c r="O256" s="9">
        <v>5252</v>
      </c>
      <c r="P256" s="23">
        <v>8200</v>
      </c>
      <c r="Q256" s="22">
        <v>3133</v>
      </c>
      <c r="R256" s="9">
        <v>5596</v>
      </c>
      <c r="S256" s="23">
        <v>8529</v>
      </c>
      <c r="T256" s="22">
        <v>100854</v>
      </c>
      <c r="U256" s="9">
        <v>175604</v>
      </c>
      <c r="V256" s="23">
        <v>252016</v>
      </c>
      <c r="W256" s="22">
        <v>2905</v>
      </c>
      <c r="X256" s="9">
        <v>3975</v>
      </c>
      <c r="Y256" s="23">
        <v>4642</v>
      </c>
    </row>
    <row r="257" spans="1:25" x14ac:dyDescent="0.35">
      <c r="A257" s="32" t="s">
        <v>289</v>
      </c>
      <c r="B257" s="22">
        <v>1973</v>
      </c>
      <c r="C257" s="9">
        <v>2233</v>
      </c>
      <c r="D257" s="23">
        <v>2473</v>
      </c>
      <c r="E257" s="22"/>
      <c r="F257" s="9"/>
      <c r="G257" s="23"/>
      <c r="H257" s="22"/>
      <c r="I257" s="9"/>
      <c r="J257" s="23"/>
      <c r="K257" s="22">
        <v>3792</v>
      </c>
      <c r="L257" s="9">
        <v>5347</v>
      </c>
      <c r="M257" s="23">
        <v>7197</v>
      </c>
      <c r="N257" s="22">
        <v>4553</v>
      </c>
      <c r="O257" s="9">
        <v>6934</v>
      </c>
      <c r="P257" s="23">
        <v>7740</v>
      </c>
      <c r="Q257" s="22">
        <v>2094</v>
      </c>
      <c r="R257" s="9">
        <v>2929</v>
      </c>
      <c r="S257" s="23">
        <v>4363</v>
      </c>
      <c r="T257" s="22">
        <v>164744</v>
      </c>
      <c r="U257" s="9">
        <v>203363</v>
      </c>
      <c r="V257" s="23">
        <v>239012</v>
      </c>
      <c r="W257" s="22">
        <v>4270</v>
      </c>
      <c r="X257" s="9">
        <v>4906</v>
      </c>
      <c r="Y257" s="23">
        <v>8165</v>
      </c>
    </row>
    <row r="258" spans="1:25" x14ac:dyDescent="0.35">
      <c r="A258" s="32" t="s">
        <v>1074</v>
      </c>
      <c r="B258" s="22"/>
      <c r="C258" s="9"/>
      <c r="D258" s="23"/>
      <c r="E258" s="22"/>
      <c r="F258" s="9"/>
      <c r="G258" s="23"/>
      <c r="H258" s="22"/>
      <c r="I258" s="9"/>
      <c r="J258" s="23"/>
      <c r="K258" s="22">
        <v>392</v>
      </c>
      <c r="L258" s="9">
        <v>914</v>
      </c>
      <c r="M258" s="23">
        <v>1396</v>
      </c>
      <c r="N258" s="22">
        <v>3823</v>
      </c>
      <c r="O258" s="9">
        <v>3823</v>
      </c>
      <c r="P258" s="23">
        <v>3823</v>
      </c>
      <c r="Q258" s="22">
        <v>2981</v>
      </c>
      <c r="R258" s="9">
        <v>3355</v>
      </c>
      <c r="S258" s="23">
        <v>3701</v>
      </c>
      <c r="T258" s="22"/>
      <c r="U258" s="9"/>
      <c r="V258" s="23"/>
      <c r="W258" s="22">
        <v>2160</v>
      </c>
      <c r="X258" s="9">
        <v>2799</v>
      </c>
      <c r="Y258" s="23">
        <v>3390</v>
      </c>
    </row>
    <row r="259" spans="1:25" x14ac:dyDescent="0.35">
      <c r="A259" s="32" t="s">
        <v>801</v>
      </c>
      <c r="B259" s="22">
        <v>222</v>
      </c>
      <c r="C259" s="9">
        <v>222</v>
      </c>
      <c r="D259" s="23">
        <v>222</v>
      </c>
      <c r="E259" s="22"/>
      <c r="F259" s="9"/>
      <c r="G259" s="23"/>
      <c r="H259" s="22"/>
      <c r="I259" s="9"/>
      <c r="J259" s="23"/>
      <c r="K259" s="22">
        <v>3495</v>
      </c>
      <c r="L259" s="9">
        <v>3642</v>
      </c>
      <c r="M259" s="23">
        <v>3760</v>
      </c>
      <c r="N259" s="22">
        <v>5895</v>
      </c>
      <c r="O259" s="9">
        <v>6021</v>
      </c>
      <c r="P259" s="23">
        <v>6137</v>
      </c>
      <c r="Q259" s="22">
        <v>2558</v>
      </c>
      <c r="R259" s="9">
        <v>3714</v>
      </c>
      <c r="S259" s="23">
        <v>4061</v>
      </c>
      <c r="T259" s="22">
        <v>4089</v>
      </c>
      <c r="U259" s="9">
        <v>4089</v>
      </c>
      <c r="V259" s="23">
        <v>4089</v>
      </c>
      <c r="W259" s="22">
        <v>3022</v>
      </c>
      <c r="X259" s="9">
        <v>3729</v>
      </c>
      <c r="Y259" s="23">
        <v>4180</v>
      </c>
    </row>
    <row r="260" spans="1:25" x14ac:dyDescent="0.35">
      <c r="A260" s="32" t="s">
        <v>292</v>
      </c>
      <c r="B260" s="22"/>
      <c r="C260" s="9"/>
      <c r="D260" s="23"/>
      <c r="E260" s="22"/>
      <c r="F260" s="9"/>
      <c r="G260" s="23"/>
      <c r="H260" s="22"/>
      <c r="I260" s="9"/>
      <c r="J260" s="23"/>
      <c r="K260" s="22">
        <v>4900</v>
      </c>
      <c r="L260" s="9">
        <v>5194</v>
      </c>
      <c r="M260" s="23">
        <v>5728</v>
      </c>
      <c r="N260" s="22">
        <v>1400</v>
      </c>
      <c r="O260" s="9">
        <v>1897</v>
      </c>
      <c r="P260" s="23">
        <v>2356</v>
      </c>
      <c r="Q260" s="22">
        <v>2948</v>
      </c>
      <c r="R260" s="9">
        <v>3362</v>
      </c>
      <c r="S260" s="23">
        <v>6216</v>
      </c>
      <c r="T260" s="22">
        <v>1950</v>
      </c>
      <c r="U260" s="9">
        <v>2133</v>
      </c>
      <c r="V260" s="23">
        <v>2302</v>
      </c>
      <c r="W260" s="22">
        <v>3015</v>
      </c>
      <c r="X260" s="9">
        <v>3484</v>
      </c>
      <c r="Y260" s="23">
        <v>4769</v>
      </c>
    </row>
    <row r="261" spans="1:25" x14ac:dyDescent="0.35">
      <c r="A261" s="32" t="s">
        <v>946</v>
      </c>
      <c r="B261" s="22"/>
      <c r="C261" s="9"/>
      <c r="D261" s="23"/>
      <c r="E261" s="22"/>
      <c r="F261" s="9"/>
      <c r="G261" s="23"/>
      <c r="H261" s="22"/>
      <c r="I261" s="9"/>
      <c r="J261" s="23"/>
      <c r="K261" s="22"/>
      <c r="L261" s="9"/>
      <c r="M261" s="23"/>
      <c r="N261" s="22"/>
      <c r="O261" s="9"/>
      <c r="P261" s="23"/>
      <c r="Q261" s="22">
        <v>2725</v>
      </c>
      <c r="R261" s="9">
        <v>4091</v>
      </c>
      <c r="S261" s="23">
        <v>4760</v>
      </c>
      <c r="T261" s="22"/>
      <c r="U261" s="9"/>
      <c r="V261" s="23"/>
      <c r="W261" s="22">
        <v>1662</v>
      </c>
      <c r="X261" s="9">
        <v>1988</v>
      </c>
      <c r="Y261" s="23">
        <v>2821</v>
      </c>
    </row>
    <row r="262" spans="1:25" x14ac:dyDescent="0.35">
      <c r="A262" s="32" t="s">
        <v>804</v>
      </c>
      <c r="B262" s="22">
        <v>1253</v>
      </c>
      <c r="C262" s="9">
        <v>1329</v>
      </c>
      <c r="D262" s="23">
        <v>1400</v>
      </c>
      <c r="E262" s="22"/>
      <c r="F262" s="9"/>
      <c r="G262" s="23"/>
      <c r="H262" s="22"/>
      <c r="I262" s="9"/>
      <c r="J262" s="23"/>
      <c r="K262" s="22">
        <v>297</v>
      </c>
      <c r="L262" s="9">
        <v>2921</v>
      </c>
      <c r="M262" s="23">
        <v>4653</v>
      </c>
      <c r="N262" s="22">
        <v>4342</v>
      </c>
      <c r="O262" s="9">
        <v>4954</v>
      </c>
      <c r="P262" s="23">
        <v>5264</v>
      </c>
      <c r="Q262" s="22">
        <v>1598</v>
      </c>
      <c r="R262" s="9">
        <v>2407</v>
      </c>
      <c r="S262" s="23">
        <v>3475</v>
      </c>
      <c r="T262" s="22">
        <v>50617</v>
      </c>
      <c r="U262" s="9">
        <v>50617</v>
      </c>
      <c r="V262" s="23">
        <v>50617</v>
      </c>
      <c r="W262" s="22">
        <v>1290</v>
      </c>
      <c r="X262" s="9">
        <v>1328</v>
      </c>
      <c r="Y262" s="23">
        <v>2474</v>
      </c>
    </row>
    <row r="263" spans="1:25" x14ac:dyDescent="0.35">
      <c r="A263" s="32" t="s">
        <v>807</v>
      </c>
      <c r="B263" s="22"/>
      <c r="C263" s="9"/>
      <c r="D263" s="23"/>
      <c r="E263" s="22"/>
      <c r="F263" s="9"/>
      <c r="G263" s="23"/>
      <c r="H263" s="22"/>
      <c r="I263" s="9"/>
      <c r="J263" s="23"/>
      <c r="K263" s="22">
        <v>3502</v>
      </c>
      <c r="L263" s="9">
        <v>3502</v>
      </c>
      <c r="M263" s="23">
        <v>3502</v>
      </c>
      <c r="N263" s="22">
        <v>256</v>
      </c>
      <c r="O263" s="9">
        <v>256</v>
      </c>
      <c r="P263" s="23">
        <v>256</v>
      </c>
      <c r="Q263" s="22">
        <v>64850</v>
      </c>
      <c r="R263" s="9">
        <v>64850</v>
      </c>
      <c r="S263" s="23">
        <v>64850</v>
      </c>
      <c r="T263" s="22">
        <v>175</v>
      </c>
      <c r="U263" s="9">
        <v>175</v>
      </c>
      <c r="V263" s="23">
        <v>175</v>
      </c>
      <c r="W263" s="22"/>
      <c r="X263" s="9"/>
      <c r="Y263" s="23"/>
    </row>
    <row r="264" spans="1:25" x14ac:dyDescent="0.35">
      <c r="A264" s="32" t="s">
        <v>810</v>
      </c>
      <c r="B264" s="22"/>
      <c r="C264" s="9"/>
      <c r="D264" s="23"/>
      <c r="E264" s="22"/>
      <c r="F264" s="9"/>
      <c r="G264" s="23"/>
      <c r="H264" s="22"/>
      <c r="I264" s="9"/>
      <c r="J264" s="23"/>
      <c r="K264" s="22">
        <v>2487</v>
      </c>
      <c r="L264" s="9">
        <v>3259</v>
      </c>
      <c r="M264" s="23">
        <v>4236</v>
      </c>
      <c r="N264" s="22">
        <v>2465</v>
      </c>
      <c r="O264" s="9">
        <v>2860</v>
      </c>
      <c r="P264" s="23">
        <v>3225</v>
      </c>
      <c r="Q264" s="22">
        <v>15442</v>
      </c>
      <c r="R264" s="9">
        <v>27105</v>
      </c>
      <c r="S264" s="23">
        <v>33093</v>
      </c>
      <c r="T264" s="22">
        <v>29725</v>
      </c>
      <c r="U264" s="9">
        <v>34580</v>
      </c>
      <c r="V264" s="23">
        <v>39062</v>
      </c>
      <c r="W264" s="22"/>
      <c r="X264" s="9"/>
      <c r="Y264" s="23"/>
    </row>
    <row r="265" spans="1:25" x14ac:dyDescent="0.35">
      <c r="A265" s="32" t="s">
        <v>295</v>
      </c>
      <c r="B265" s="22">
        <v>1186</v>
      </c>
      <c r="C265" s="9">
        <v>1333</v>
      </c>
      <c r="D265" s="23">
        <v>2440</v>
      </c>
      <c r="E265" s="22"/>
      <c r="F265" s="9"/>
      <c r="G265" s="23"/>
      <c r="H265" s="22"/>
      <c r="I265" s="9"/>
      <c r="J265" s="23"/>
      <c r="K265" s="22">
        <v>3148</v>
      </c>
      <c r="L265" s="9">
        <v>5396</v>
      </c>
      <c r="M265" s="23">
        <v>8448</v>
      </c>
      <c r="N265" s="22">
        <v>5874</v>
      </c>
      <c r="O265" s="9">
        <v>8176</v>
      </c>
      <c r="P265" s="23">
        <v>8840</v>
      </c>
      <c r="Q265" s="22">
        <v>4003</v>
      </c>
      <c r="R265" s="9">
        <v>7286</v>
      </c>
      <c r="S265" s="23">
        <v>9969</v>
      </c>
      <c r="T265" s="22">
        <v>17582</v>
      </c>
      <c r="U265" s="9">
        <v>64556</v>
      </c>
      <c r="V265" s="23">
        <v>228040</v>
      </c>
      <c r="W265" s="22">
        <v>5500</v>
      </c>
      <c r="X265" s="9">
        <v>7562</v>
      </c>
      <c r="Y265" s="23">
        <v>10143</v>
      </c>
    </row>
    <row r="266" spans="1:25" x14ac:dyDescent="0.35">
      <c r="A266" s="32" t="s">
        <v>298</v>
      </c>
      <c r="B266" s="22">
        <v>888</v>
      </c>
      <c r="C266" s="9">
        <v>1223</v>
      </c>
      <c r="D266" s="23">
        <v>1714</v>
      </c>
      <c r="E266" s="22"/>
      <c r="F266" s="9"/>
      <c r="G266" s="23"/>
      <c r="H266" s="22"/>
      <c r="I266" s="9"/>
      <c r="J266" s="23"/>
      <c r="K266" s="22">
        <v>3080</v>
      </c>
      <c r="L266" s="9">
        <v>4573</v>
      </c>
      <c r="M266" s="23">
        <v>6711</v>
      </c>
      <c r="N266" s="22">
        <v>1428</v>
      </c>
      <c r="O266" s="9">
        <v>4479</v>
      </c>
      <c r="P266" s="23">
        <v>10460</v>
      </c>
      <c r="Q266" s="22">
        <v>1871</v>
      </c>
      <c r="R266" s="9">
        <v>4455</v>
      </c>
      <c r="S266" s="23">
        <v>6140</v>
      </c>
      <c r="T266" s="22">
        <v>7704</v>
      </c>
      <c r="U266" s="9">
        <v>17765</v>
      </c>
      <c r="V266" s="23">
        <v>35210</v>
      </c>
      <c r="W266" s="22">
        <v>4290</v>
      </c>
      <c r="X266" s="9">
        <v>5270</v>
      </c>
      <c r="Y266" s="23">
        <v>6900</v>
      </c>
    </row>
    <row r="267" spans="1:25" x14ac:dyDescent="0.35">
      <c r="A267" s="32" t="s">
        <v>301</v>
      </c>
      <c r="B267" s="22">
        <v>1091</v>
      </c>
      <c r="C267" s="9">
        <v>1240</v>
      </c>
      <c r="D267" s="23">
        <v>1309</v>
      </c>
      <c r="E267" s="22"/>
      <c r="F267" s="9"/>
      <c r="G267" s="23"/>
      <c r="H267" s="22"/>
      <c r="I267" s="9"/>
      <c r="J267" s="23"/>
      <c r="K267" s="22">
        <v>7613</v>
      </c>
      <c r="L267" s="9">
        <v>8880</v>
      </c>
      <c r="M267" s="23">
        <v>11575</v>
      </c>
      <c r="N267" s="22">
        <v>8507</v>
      </c>
      <c r="O267" s="9">
        <v>9980</v>
      </c>
      <c r="P267" s="23">
        <v>12571</v>
      </c>
      <c r="Q267" s="22">
        <v>10246</v>
      </c>
      <c r="R267" s="9">
        <v>13950</v>
      </c>
      <c r="S267" s="23">
        <v>15832</v>
      </c>
      <c r="T267" s="22">
        <v>9541</v>
      </c>
      <c r="U267" s="9">
        <v>489391</v>
      </c>
      <c r="V267" s="23">
        <v>654944</v>
      </c>
      <c r="W267" s="22">
        <v>8599</v>
      </c>
      <c r="X267" s="9">
        <v>11456</v>
      </c>
      <c r="Y267" s="23">
        <v>14678</v>
      </c>
    </row>
    <row r="268" spans="1:25" x14ac:dyDescent="0.35">
      <c r="A268" s="32" t="s">
        <v>683</v>
      </c>
      <c r="B268" s="22">
        <v>507</v>
      </c>
      <c r="C268" s="9">
        <v>675</v>
      </c>
      <c r="D268" s="23">
        <v>847</v>
      </c>
      <c r="E268" s="22"/>
      <c r="F268" s="9"/>
      <c r="G268" s="23"/>
      <c r="H268" s="22"/>
      <c r="I268" s="9"/>
      <c r="J268" s="23"/>
      <c r="K268" s="22">
        <v>689</v>
      </c>
      <c r="L268" s="9">
        <v>1237</v>
      </c>
      <c r="M268" s="23">
        <v>3807</v>
      </c>
      <c r="N268" s="22">
        <v>971</v>
      </c>
      <c r="O268" s="9">
        <v>1399</v>
      </c>
      <c r="P268" s="23">
        <v>1795</v>
      </c>
      <c r="Q268" s="22">
        <v>1257</v>
      </c>
      <c r="R268" s="9">
        <v>1843</v>
      </c>
      <c r="S268" s="23">
        <v>2727</v>
      </c>
      <c r="T268" s="22">
        <v>674735</v>
      </c>
      <c r="U268" s="9">
        <v>805914</v>
      </c>
      <c r="V268" s="23">
        <v>927003</v>
      </c>
      <c r="W268" s="22">
        <v>1450</v>
      </c>
      <c r="X268" s="9">
        <v>2701</v>
      </c>
      <c r="Y268" s="23">
        <v>3418</v>
      </c>
    </row>
    <row r="269" spans="1:25" x14ac:dyDescent="0.35">
      <c r="A269" s="32" t="s">
        <v>304</v>
      </c>
      <c r="B269" s="22">
        <v>436</v>
      </c>
      <c r="C269" s="9">
        <v>921</v>
      </c>
      <c r="D269" s="23">
        <v>1368</v>
      </c>
      <c r="E269" s="22"/>
      <c r="F269" s="9"/>
      <c r="G269" s="23"/>
      <c r="H269" s="22"/>
      <c r="I269" s="9"/>
      <c r="J269" s="23"/>
      <c r="K269" s="22">
        <v>1401</v>
      </c>
      <c r="L269" s="9">
        <v>1553</v>
      </c>
      <c r="M269" s="23">
        <v>1924</v>
      </c>
      <c r="N269" s="22">
        <v>1398</v>
      </c>
      <c r="O269" s="9">
        <v>1711</v>
      </c>
      <c r="P269" s="23">
        <v>2016</v>
      </c>
      <c r="Q269" s="22">
        <v>1937</v>
      </c>
      <c r="R269" s="9">
        <v>2944</v>
      </c>
      <c r="S269" s="23">
        <v>5181</v>
      </c>
      <c r="T269" s="22">
        <v>131250</v>
      </c>
      <c r="U269" s="9">
        <v>131250</v>
      </c>
      <c r="V269" s="23">
        <v>131250</v>
      </c>
      <c r="W269" s="22">
        <v>1080</v>
      </c>
      <c r="X269" s="9">
        <v>1674</v>
      </c>
      <c r="Y269" s="23">
        <v>3280</v>
      </c>
    </row>
    <row r="270" spans="1:25" x14ac:dyDescent="0.35">
      <c r="A270" s="32" t="s">
        <v>307</v>
      </c>
      <c r="B270" s="22">
        <v>1550</v>
      </c>
      <c r="C270" s="9">
        <v>2235</v>
      </c>
      <c r="D270" s="23">
        <v>2952</v>
      </c>
      <c r="E270" s="22"/>
      <c r="F270" s="9"/>
      <c r="G270" s="23"/>
      <c r="H270" s="22"/>
      <c r="I270" s="9"/>
      <c r="J270" s="23"/>
      <c r="K270" s="22">
        <v>1905</v>
      </c>
      <c r="L270" s="9">
        <v>5198</v>
      </c>
      <c r="M270" s="23">
        <v>6466</v>
      </c>
      <c r="N270" s="22">
        <v>565</v>
      </c>
      <c r="O270" s="9">
        <v>790</v>
      </c>
      <c r="P270" s="23">
        <v>879</v>
      </c>
      <c r="Q270" s="22">
        <v>2661</v>
      </c>
      <c r="R270" s="9">
        <v>3502</v>
      </c>
      <c r="S270" s="23">
        <v>4396</v>
      </c>
      <c r="T270" s="22">
        <v>580</v>
      </c>
      <c r="U270" s="9">
        <v>580</v>
      </c>
      <c r="V270" s="23">
        <v>580</v>
      </c>
      <c r="W270" s="22">
        <v>2016</v>
      </c>
      <c r="X270" s="9">
        <v>3860</v>
      </c>
      <c r="Y270" s="23">
        <v>4188</v>
      </c>
    </row>
    <row r="271" spans="1:25" x14ac:dyDescent="0.35">
      <c r="A271" s="32" t="s">
        <v>310</v>
      </c>
      <c r="B271" s="22">
        <v>408</v>
      </c>
      <c r="C271" s="9">
        <v>1886</v>
      </c>
      <c r="D271" s="23">
        <v>3250</v>
      </c>
      <c r="E271" s="22"/>
      <c r="F271" s="9"/>
      <c r="G271" s="23"/>
      <c r="H271" s="22"/>
      <c r="I271" s="9"/>
      <c r="J271" s="23"/>
      <c r="K271" s="22">
        <v>13086</v>
      </c>
      <c r="L271" s="9">
        <v>20368</v>
      </c>
      <c r="M271" s="23">
        <v>25073</v>
      </c>
      <c r="N271" s="22">
        <v>23914</v>
      </c>
      <c r="O271" s="9">
        <v>27294</v>
      </c>
      <c r="P271" s="23">
        <v>40588</v>
      </c>
      <c r="Q271" s="22">
        <v>23395</v>
      </c>
      <c r="R271" s="9">
        <v>28404</v>
      </c>
      <c r="S271" s="23">
        <v>33193</v>
      </c>
      <c r="T271" s="22">
        <v>104255</v>
      </c>
      <c r="U271" s="9">
        <v>271538</v>
      </c>
      <c r="V271" s="23">
        <v>587694</v>
      </c>
      <c r="W271" s="22">
        <v>4206</v>
      </c>
      <c r="X271" s="9">
        <v>9110</v>
      </c>
      <c r="Y271" s="23">
        <v>14611</v>
      </c>
    </row>
    <row r="272" spans="1:25" x14ac:dyDescent="0.35">
      <c r="A272" s="32" t="s">
        <v>813</v>
      </c>
      <c r="B272" s="22"/>
      <c r="C272" s="9"/>
      <c r="D272" s="23"/>
      <c r="E272" s="22"/>
      <c r="F272" s="9"/>
      <c r="G272" s="23"/>
      <c r="H272" s="22"/>
      <c r="I272" s="9"/>
      <c r="J272" s="23"/>
      <c r="K272" s="22">
        <v>656</v>
      </c>
      <c r="L272" s="9">
        <v>1058</v>
      </c>
      <c r="M272" s="23">
        <v>1429</v>
      </c>
      <c r="N272" s="22">
        <v>4597</v>
      </c>
      <c r="O272" s="9">
        <v>4959</v>
      </c>
      <c r="P272" s="23">
        <v>5293</v>
      </c>
      <c r="Q272" s="22">
        <v>1850</v>
      </c>
      <c r="R272" s="9">
        <v>2259</v>
      </c>
      <c r="S272" s="23">
        <v>2638</v>
      </c>
      <c r="T272" s="22">
        <v>117827</v>
      </c>
      <c r="U272" s="9">
        <v>117827</v>
      </c>
      <c r="V272" s="23">
        <v>117827</v>
      </c>
      <c r="W272" s="22"/>
      <c r="X272" s="9"/>
      <c r="Y272" s="23"/>
    </row>
    <row r="273" spans="1:25" x14ac:dyDescent="0.35">
      <c r="A273" s="32" t="s">
        <v>1077</v>
      </c>
      <c r="B273" s="22"/>
      <c r="C273" s="9"/>
      <c r="D273" s="23"/>
      <c r="E273" s="22"/>
      <c r="F273" s="9"/>
      <c r="G273" s="23"/>
      <c r="H273" s="22"/>
      <c r="I273" s="9"/>
      <c r="J273" s="23"/>
      <c r="K273" s="22">
        <v>3925</v>
      </c>
      <c r="L273" s="9">
        <v>4386</v>
      </c>
      <c r="M273" s="23">
        <v>4812</v>
      </c>
      <c r="N273" s="22"/>
      <c r="O273" s="9"/>
      <c r="P273" s="23"/>
      <c r="Q273" s="22">
        <v>8893</v>
      </c>
      <c r="R273" s="9">
        <v>9342</v>
      </c>
      <c r="S273" s="23">
        <v>9756</v>
      </c>
      <c r="T273" s="22"/>
      <c r="U273" s="9"/>
      <c r="V273" s="23"/>
      <c r="W273" s="22"/>
      <c r="X273" s="9"/>
      <c r="Y273" s="23"/>
    </row>
    <row r="274" spans="1:25" x14ac:dyDescent="0.35">
      <c r="A274" s="32" t="s">
        <v>313</v>
      </c>
      <c r="B274" s="22">
        <v>1334</v>
      </c>
      <c r="C274" s="9">
        <v>1726</v>
      </c>
      <c r="D274" s="23">
        <v>2238</v>
      </c>
      <c r="E274" s="22"/>
      <c r="F274" s="9"/>
      <c r="G274" s="23"/>
      <c r="H274" s="22"/>
      <c r="I274" s="9"/>
      <c r="J274" s="23"/>
      <c r="K274" s="22">
        <v>5728</v>
      </c>
      <c r="L274" s="9">
        <v>6991</v>
      </c>
      <c r="M274" s="23">
        <v>8763</v>
      </c>
      <c r="N274" s="22">
        <v>6307</v>
      </c>
      <c r="O274" s="9">
        <v>9676</v>
      </c>
      <c r="P274" s="23">
        <v>13466</v>
      </c>
      <c r="Q274" s="22">
        <v>4117</v>
      </c>
      <c r="R274" s="9">
        <v>5693</v>
      </c>
      <c r="S274" s="23">
        <v>12284</v>
      </c>
      <c r="T274" s="22">
        <v>40130</v>
      </c>
      <c r="U274" s="9">
        <v>166522</v>
      </c>
      <c r="V274" s="23">
        <v>207098</v>
      </c>
      <c r="W274" s="22">
        <v>2205</v>
      </c>
      <c r="X274" s="9">
        <v>2892</v>
      </c>
      <c r="Y274" s="23">
        <v>4043</v>
      </c>
    </row>
    <row r="275" spans="1:25" x14ac:dyDescent="0.35">
      <c r="A275" s="32" t="s">
        <v>316</v>
      </c>
      <c r="B275" s="22"/>
      <c r="C275" s="9"/>
      <c r="D275" s="23"/>
      <c r="E275" s="22"/>
      <c r="F275" s="9"/>
      <c r="G275" s="23"/>
      <c r="H275" s="22"/>
      <c r="I275" s="9"/>
      <c r="J275" s="23"/>
      <c r="K275" s="22">
        <v>7259</v>
      </c>
      <c r="L275" s="9">
        <v>8752</v>
      </c>
      <c r="M275" s="23">
        <v>9625</v>
      </c>
      <c r="N275" s="22">
        <v>6430</v>
      </c>
      <c r="O275" s="9">
        <v>10215</v>
      </c>
      <c r="P275" s="23">
        <v>303176</v>
      </c>
      <c r="Q275" s="22">
        <v>8495</v>
      </c>
      <c r="R275" s="9">
        <v>9055</v>
      </c>
      <c r="S275" s="23">
        <v>10650</v>
      </c>
      <c r="T275" s="22">
        <v>20437</v>
      </c>
      <c r="U275" s="9">
        <v>26044</v>
      </c>
      <c r="V275" s="23">
        <v>148869</v>
      </c>
      <c r="W275" s="22">
        <v>6991</v>
      </c>
      <c r="X275" s="9">
        <v>8557</v>
      </c>
      <c r="Y275" s="23">
        <v>8923</v>
      </c>
    </row>
    <row r="276" spans="1:25" x14ac:dyDescent="0.35">
      <c r="A276" s="32" t="s">
        <v>319</v>
      </c>
      <c r="B276" s="22">
        <v>6043</v>
      </c>
      <c r="C276" s="9">
        <v>6097</v>
      </c>
      <c r="D276" s="23">
        <v>6148</v>
      </c>
      <c r="E276" s="22"/>
      <c r="F276" s="9"/>
      <c r="G276" s="23"/>
      <c r="H276" s="22"/>
      <c r="I276" s="9"/>
      <c r="J276" s="23"/>
      <c r="K276" s="22">
        <v>5097</v>
      </c>
      <c r="L276" s="9">
        <v>7683</v>
      </c>
      <c r="M276" s="23">
        <v>8809</v>
      </c>
      <c r="N276" s="22">
        <v>4531</v>
      </c>
      <c r="O276" s="9">
        <v>5502</v>
      </c>
      <c r="P276" s="23">
        <v>14121</v>
      </c>
      <c r="Q276" s="22">
        <v>5620</v>
      </c>
      <c r="R276" s="9">
        <v>7800</v>
      </c>
      <c r="S276" s="23">
        <v>11277</v>
      </c>
      <c r="T276" s="22">
        <v>30856</v>
      </c>
      <c r="U276" s="9">
        <v>89037</v>
      </c>
      <c r="V276" s="23">
        <v>122896</v>
      </c>
      <c r="W276" s="22">
        <v>3575</v>
      </c>
      <c r="X276" s="9">
        <v>5687</v>
      </c>
      <c r="Y276" s="23">
        <v>8603</v>
      </c>
    </row>
    <row r="277" spans="1:25" x14ac:dyDescent="0.35">
      <c r="A277" s="32" t="s">
        <v>322</v>
      </c>
      <c r="B277" s="22">
        <v>2000</v>
      </c>
      <c r="C277" s="9">
        <v>2000</v>
      </c>
      <c r="D277" s="23">
        <v>2000</v>
      </c>
      <c r="E277" s="22"/>
      <c r="F277" s="9"/>
      <c r="G277" s="23"/>
      <c r="H277" s="22"/>
      <c r="I277" s="9"/>
      <c r="J277" s="23"/>
      <c r="K277" s="22">
        <v>6000</v>
      </c>
      <c r="L277" s="9">
        <v>6000</v>
      </c>
      <c r="M277" s="23">
        <v>6000</v>
      </c>
      <c r="N277" s="22">
        <v>6000</v>
      </c>
      <c r="O277" s="9">
        <v>6064</v>
      </c>
      <c r="P277" s="23">
        <v>6425</v>
      </c>
      <c r="Q277" s="22">
        <v>6300</v>
      </c>
      <c r="R277" s="9">
        <v>8945</v>
      </c>
      <c r="S277" s="23">
        <v>10500</v>
      </c>
      <c r="T277" s="22">
        <v>8543</v>
      </c>
      <c r="U277" s="9">
        <v>12347</v>
      </c>
      <c r="V277" s="23">
        <v>304547</v>
      </c>
      <c r="W277" s="22">
        <v>6000</v>
      </c>
      <c r="X277" s="9">
        <v>6301</v>
      </c>
      <c r="Y277" s="23">
        <v>8500</v>
      </c>
    </row>
    <row r="278" spans="1:25" x14ac:dyDescent="0.35">
      <c r="A278" s="32" t="s">
        <v>325</v>
      </c>
      <c r="B278" s="22">
        <v>2200</v>
      </c>
      <c r="C278" s="9">
        <v>2538</v>
      </c>
      <c r="D278" s="23">
        <v>2850</v>
      </c>
      <c r="E278" s="22"/>
      <c r="F278" s="9"/>
      <c r="G278" s="23"/>
      <c r="H278" s="22"/>
      <c r="I278" s="9"/>
      <c r="J278" s="23"/>
      <c r="K278" s="22">
        <v>4208</v>
      </c>
      <c r="L278" s="9">
        <v>7549</v>
      </c>
      <c r="M278" s="23">
        <v>8362</v>
      </c>
      <c r="N278" s="22">
        <v>7500</v>
      </c>
      <c r="O278" s="9">
        <v>7585</v>
      </c>
      <c r="P278" s="23">
        <v>7742</v>
      </c>
      <c r="Q278" s="22">
        <v>6512</v>
      </c>
      <c r="R278" s="9">
        <v>7449</v>
      </c>
      <c r="S278" s="23">
        <v>11076</v>
      </c>
      <c r="T278" s="22"/>
      <c r="U278" s="9"/>
      <c r="V278" s="23"/>
      <c r="W278" s="22">
        <v>3575</v>
      </c>
      <c r="X278" s="9">
        <v>4503</v>
      </c>
      <c r="Y278" s="23">
        <v>6423</v>
      </c>
    </row>
    <row r="279" spans="1:25" x14ac:dyDescent="0.35">
      <c r="A279" s="32" t="s">
        <v>1080</v>
      </c>
      <c r="B279" s="22"/>
      <c r="C279" s="9"/>
      <c r="D279" s="23"/>
      <c r="E279" s="22"/>
      <c r="F279" s="9"/>
      <c r="G279" s="23"/>
      <c r="H279" s="22"/>
      <c r="I279" s="9"/>
      <c r="J279" s="23"/>
      <c r="K279" s="22">
        <v>4410</v>
      </c>
      <c r="L279" s="9">
        <v>5445</v>
      </c>
      <c r="M279" s="23">
        <v>6400</v>
      </c>
      <c r="N279" s="22">
        <v>85051</v>
      </c>
      <c r="O279" s="9">
        <v>91965</v>
      </c>
      <c r="P279" s="23">
        <v>98347</v>
      </c>
      <c r="Q279" s="22">
        <v>5984</v>
      </c>
      <c r="R279" s="9">
        <v>6579</v>
      </c>
      <c r="S279" s="23">
        <v>7128</v>
      </c>
      <c r="T279" s="22">
        <v>317</v>
      </c>
      <c r="U279" s="9">
        <v>317</v>
      </c>
      <c r="V279" s="23">
        <v>317</v>
      </c>
      <c r="W279" s="22">
        <v>442</v>
      </c>
      <c r="X279" s="9">
        <v>442</v>
      </c>
      <c r="Y279" s="23">
        <v>442</v>
      </c>
    </row>
    <row r="280" spans="1:25" x14ac:dyDescent="0.35">
      <c r="A280" s="32" t="s">
        <v>328</v>
      </c>
      <c r="B280" s="22">
        <v>1492</v>
      </c>
      <c r="C280" s="9">
        <v>1492</v>
      </c>
      <c r="D280" s="23">
        <v>1492</v>
      </c>
      <c r="E280" s="22"/>
      <c r="F280" s="9"/>
      <c r="G280" s="23"/>
      <c r="H280" s="22"/>
      <c r="I280" s="9"/>
      <c r="J280" s="23"/>
      <c r="K280" s="22">
        <v>5817</v>
      </c>
      <c r="L280" s="9">
        <v>5874</v>
      </c>
      <c r="M280" s="23">
        <v>5926</v>
      </c>
      <c r="N280" s="22">
        <v>22991</v>
      </c>
      <c r="O280" s="9">
        <v>30756</v>
      </c>
      <c r="P280" s="23">
        <v>37924</v>
      </c>
      <c r="Q280" s="22">
        <v>3168</v>
      </c>
      <c r="R280" s="9">
        <v>4037</v>
      </c>
      <c r="S280" s="23">
        <v>7429</v>
      </c>
      <c r="T280" s="22"/>
      <c r="U280" s="9"/>
      <c r="V280" s="23"/>
      <c r="W280" s="22">
        <v>2017</v>
      </c>
      <c r="X280" s="9">
        <v>2220</v>
      </c>
      <c r="Y280" s="23">
        <v>2557</v>
      </c>
    </row>
    <row r="281" spans="1:25" x14ac:dyDescent="0.35">
      <c r="A281" s="32" t="s">
        <v>331</v>
      </c>
      <c r="B281" s="22">
        <v>819</v>
      </c>
      <c r="C281" s="9">
        <v>963</v>
      </c>
      <c r="D281" s="23">
        <v>1096</v>
      </c>
      <c r="E281" s="22"/>
      <c r="F281" s="9"/>
      <c r="G281" s="23"/>
      <c r="H281" s="22"/>
      <c r="I281" s="9"/>
      <c r="J281" s="23"/>
      <c r="K281" s="22">
        <v>1612</v>
      </c>
      <c r="L281" s="9">
        <v>2341</v>
      </c>
      <c r="M281" s="23">
        <v>3090</v>
      </c>
      <c r="N281" s="22">
        <v>2530</v>
      </c>
      <c r="O281" s="9">
        <v>4178</v>
      </c>
      <c r="P281" s="23">
        <v>5744</v>
      </c>
      <c r="Q281" s="22">
        <v>1885</v>
      </c>
      <c r="R281" s="9">
        <v>3048</v>
      </c>
      <c r="S281" s="23">
        <v>5720</v>
      </c>
      <c r="T281" s="22">
        <v>31090</v>
      </c>
      <c r="U281" s="9">
        <v>46117</v>
      </c>
      <c r="V281" s="23">
        <v>59989</v>
      </c>
      <c r="W281" s="22">
        <v>2344</v>
      </c>
      <c r="X281" s="9">
        <v>3047</v>
      </c>
      <c r="Y281" s="23">
        <v>4422</v>
      </c>
    </row>
    <row r="282" spans="1:25" x14ac:dyDescent="0.35">
      <c r="A282" s="32" t="s">
        <v>816</v>
      </c>
      <c r="B282" s="22"/>
      <c r="C282" s="9"/>
      <c r="D282" s="23"/>
      <c r="E282" s="22"/>
      <c r="F282" s="9"/>
      <c r="G282" s="23"/>
      <c r="H282" s="22"/>
      <c r="I282" s="9"/>
      <c r="J282" s="23"/>
      <c r="K282" s="22">
        <v>3000</v>
      </c>
      <c r="L282" s="9">
        <v>3338</v>
      </c>
      <c r="M282" s="23">
        <v>3650</v>
      </c>
      <c r="N282" s="22">
        <v>21061</v>
      </c>
      <c r="O282" s="9">
        <v>36522</v>
      </c>
      <c r="P282" s="23">
        <v>127810</v>
      </c>
      <c r="Q282" s="22">
        <v>10200</v>
      </c>
      <c r="R282" s="9">
        <v>10200</v>
      </c>
      <c r="S282" s="23">
        <v>10200</v>
      </c>
      <c r="T282" s="22">
        <v>400</v>
      </c>
      <c r="U282" s="9">
        <v>400</v>
      </c>
      <c r="V282" s="23">
        <v>400</v>
      </c>
      <c r="W282" s="22">
        <v>2574</v>
      </c>
      <c r="X282" s="9">
        <v>2574</v>
      </c>
      <c r="Y282" s="23">
        <v>2574</v>
      </c>
    </row>
    <row r="283" spans="1:25" x14ac:dyDescent="0.35">
      <c r="A283" s="32" t="s">
        <v>334</v>
      </c>
      <c r="B283" s="22"/>
      <c r="C283" s="9"/>
      <c r="D283" s="23"/>
      <c r="E283" s="22"/>
      <c r="F283" s="9"/>
      <c r="G283" s="23"/>
      <c r="H283" s="22"/>
      <c r="I283" s="9"/>
      <c r="J283" s="23"/>
      <c r="K283" s="22"/>
      <c r="L283" s="9"/>
      <c r="M283" s="23"/>
      <c r="N283" s="22">
        <v>1387</v>
      </c>
      <c r="O283" s="9">
        <v>1387</v>
      </c>
      <c r="P283" s="23">
        <v>1387</v>
      </c>
      <c r="Q283" s="22">
        <v>12475</v>
      </c>
      <c r="R283" s="9">
        <v>16500</v>
      </c>
      <c r="S283" s="23">
        <v>18000</v>
      </c>
      <c r="T283" s="22"/>
      <c r="U283" s="9"/>
      <c r="V283" s="23"/>
      <c r="W283" s="22">
        <v>7500</v>
      </c>
      <c r="X283" s="9">
        <v>12994</v>
      </c>
      <c r="Y283" s="23">
        <v>16500</v>
      </c>
    </row>
    <row r="284" spans="1:25" x14ac:dyDescent="0.35">
      <c r="A284" s="32" t="s">
        <v>337</v>
      </c>
      <c r="B284" s="22"/>
      <c r="C284" s="9"/>
      <c r="D284" s="23"/>
      <c r="E284" s="22"/>
      <c r="F284" s="9"/>
      <c r="G284" s="23"/>
      <c r="H284" s="22"/>
      <c r="I284" s="9"/>
      <c r="J284" s="23"/>
      <c r="K284" s="22">
        <v>1500</v>
      </c>
      <c r="L284" s="9">
        <v>1500</v>
      </c>
      <c r="M284" s="23">
        <v>1500</v>
      </c>
      <c r="N284" s="22">
        <v>1500</v>
      </c>
      <c r="O284" s="9">
        <v>1695</v>
      </c>
      <c r="P284" s="23">
        <v>1875</v>
      </c>
      <c r="Q284" s="22">
        <v>1500</v>
      </c>
      <c r="R284" s="9">
        <v>1875</v>
      </c>
      <c r="S284" s="23">
        <v>2062</v>
      </c>
      <c r="T284" s="22">
        <v>1875</v>
      </c>
      <c r="U284" s="9">
        <v>1875</v>
      </c>
      <c r="V284" s="23">
        <v>1875</v>
      </c>
      <c r="W284" s="22">
        <v>1687</v>
      </c>
      <c r="X284" s="9">
        <v>1875</v>
      </c>
      <c r="Y284" s="23">
        <v>1875</v>
      </c>
    </row>
    <row r="285" spans="1:25" x14ac:dyDescent="0.35">
      <c r="A285" s="32" t="s">
        <v>1242</v>
      </c>
      <c r="B285" s="22"/>
      <c r="C285" s="9"/>
      <c r="D285" s="23"/>
      <c r="E285" s="22"/>
      <c r="F285" s="9"/>
      <c r="G285" s="23"/>
      <c r="H285" s="22"/>
      <c r="I285" s="9"/>
      <c r="J285" s="23"/>
      <c r="K285" s="22">
        <v>679</v>
      </c>
      <c r="L285" s="9">
        <v>679</v>
      </c>
      <c r="M285" s="23">
        <v>679</v>
      </c>
      <c r="N285" s="22">
        <v>1221</v>
      </c>
      <c r="O285" s="9">
        <v>1221</v>
      </c>
      <c r="P285" s="23">
        <v>1221</v>
      </c>
      <c r="Q285" s="22">
        <v>999</v>
      </c>
      <c r="R285" s="9">
        <v>999</v>
      </c>
      <c r="S285" s="23">
        <v>999</v>
      </c>
      <c r="T285" s="22"/>
      <c r="U285" s="9"/>
      <c r="V285" s="23"/>
      <c r="W285" s="22"/>
      <c r="X285" s="9"/>
      <c r="Y285" s="23"/>
    </row>
    <row r="286" spans="1:25" x14ac:dyDescent="0.35">
      <c r="A286" s="32" t="s">
        <v>1083</v>
      </c>
      <c r="B286" s="22"/>
      <c r="C286" s="9"/>
      <c r="D286" s="23"/>
      <c r="E286" s="22"/>
      <c r="F286" s="9"/>
      <c r="G286" s="23"/>
      <c r="H286" s="22"/>
      <c r="I286" s="9"/>
      <c r="J286" s="23"/>
      <c r="K286" s="22"/>
      <c r="L286" s="9"/>
      <c r="M286" s="23"/>
      <c r="N286" s="22"/>
      <c r="O286" s="9"/>
      <c r="P286" s="23"/>
      <c r="Q286" s="22">
        <v>1090</v>
      </c>
      <c r="R286" s="9">
        <v>1090</v>
      </c>
      <c r="S286" s="23">
        <v>1090</v>
      </c>
      <c r="T286" s="22"/>
      <c r="U286" s="9"/>
      <c r="V286" s="23"/>
      <c r="W286" s="22"/>
      <c r="X286" s="9"/>
      <c r="Y286" s="23"/>
    </row>
    <row r="287" spans="1:25" x14ac:dyDescent="0.35">
      <c r="A287" s="32" t="s">
        <v>819</v>
      </c>
      <c r="B287" s="22"/>
      <c r="C287" s="9"/>
      <c r="D287" s="23"/>
      <c r="E287" s="22"/>
      <c r="F287" s="9"/>
      <c r="G287" s="23"/>
      <c r="H287" s="22"/>
      <c r="I287" s="9"/>
      <c r="J287" s="23"/>
      <c r="K287" s="22">
        <v>1956</v>
      </c>
      <c r="L287" s="9">
        <v>2277</v>
      </c>
      <c r="M287" s="23">
        <v>2687</v>
      </c>
      <c r="N287" s="22">
        <v>2917</v>
      </c>
      <c r="O287" s="9">
        <v>3735</v>
      </c>
      <c r="P287" s="23">
        <v>7501</v>
      </c>
      <c r="Q287" s="22">
        <v>654</v>
      </c>
      <c r="R287" s="9">
        <v>949</v>
      </c>
      <c r="S287" s="23">
        <v>1221</v>
      </c>
      <c r="T287" s="22">
        <v>1761775</v>
      </c>
      <c r="U287" s="9">
        <v>1812401</v>
      </c>
      <c r="V287" s="23">
        <v>1859132</v>
      </c>
      <c r="W287" s="22">
        <v>850</v>
      </c>
      <c r="X287" s="9">
        <v>1551</v>
      </c>
      <c r="Y287" s="23">
        <v>4992</v>
      </c>
    </row>
    <row r="288" spans="1:25" x14ac:dyDescent="0.35">
      <c r="A288" s="32" t="s">
        <v>1368</v>
      </c>
      <c r="B288" s="22"/>
      <c r="C288" s="9"/>
      <c r="D288" s="23"/>
      <c r="E288" s="22"/>
      <c r="F288" s="9"/>
      <c r="G288" s="23"/>
      <c r="H288" s="22"/>
      <c r="I288" s="9"/>
      <c r="J288" s="23"/>
      <c r="K288" s="22"/>
      <c r="L288" s="9"/>
      <c r="M288" s="23"/>
      <c r="N288" s="22"/>
      <c r="O288" s="9"/>
      <c r="P288" s="23"/>
      <c r="Q288" s="22">
        <v>4500</v>
      </c>
      <c r="R288" s="9">
        <v>4500</v>
      </c>
      <c r="S288" s="23">
        <v>4500</v>
      </c>
      <c r="T288" s="22"/>
      <c r="U288" s="9"/>
      <c r="V288" s="23"/>
      <c r="W288" s="22"/>
      <c r="X288" s="9"/>
      <c r="Y288" s="23"/>
    </row>
    <row r="289" spans="1:25" x14ac:dyDescent="0.35">
      <c r="A289" s="32" t="s">
        <v>1086</v>
      </c>
      <c r="B289" s="22"/>
      <c r="C289" s="9"/>
      <c r="D289" s="23"/>
      <c r="E289" s="22"/>
      <c r="F289" s="9"/>
      <c r="G289" s="23"/>
      <c r="H289" s="22"/>
      <c r="I289" s="9"/>
      <c r="J289" s="23"/>
      <c r="K289" s="22"/>
      <c r="L289" s="9"/>
      <c r="M289" s="23"/>
      <c r="N289" s="22"/>
      <c r="O289" s="9"/>
      <c r="P289" s="23"/>
      <c r="Q289" s="22"/>
      <c r="R289" s="9"/>
      <c r="S289" s="23"/>
      <c r="T289" s="22"/>
      <c r="U289" s="9"/>
      <c r="V289" s="23"/>
      <c r="W289" s="22"/>
      <c r="X289" s="9"/>
      <c r="Y289" s="23"/>
    </row>
    <row r="290" spans="1:25" x14ac:dyDescent="0.35">
      <c r="A290" s="32" t="s">
        <v>1371</v>
      </c>
      <c r="B290" s="22"/>
      <c r="C290" s="9"/>
      <c r="D290" s="23"/>
      <c r="E290" s="22"/>
      <c r="F290" s="9"/>
      <c r="G290" s="23"/>
      <c r="H290" s="22"/>
      <c r="I290" s="9"/>
      <c r="J290" s="23"/>
      <c r="K290" s="22"/>
      <c r="L290" s="9"/>
      <c r="M290" s="23"/>
      <c r="N290" s="22"/>
      <c r="O290" s="9"/>
      <c r="P290" s="23"/>
      <c r="Q290" s="22"/>
      <c r="R290" s="9"/>
      <c r="S290" s="23"/>
      <c r="T290" s="22"/>
      <c r="U290" s="9"/>
      <c r="V290" s="23"/>
      <c r="W290" s="22"/>
      <c r="X290" s="9"/>
      <c r="Y290" s="23"/>
    </row>
    <row r="291" spans="1:25" x14ac:dyDescent="0.35">
      <c r="A291" s="32" t="s">
        <v>1504</v>
      </c>
      <c r="B291" s="22"/>
      <c r="C291" s="9"/>
      <c r="D291" s="23"/>
      <c r="E291" s="22"/>
      <c r="F291" s="9"/>
      <c r="G291" s="23"/>
      <c r="H291" s="22"/>
      <c r="I291" s="9"/>
      <c r="J291" s="23"/>
      <c r="K291" s="22"/>
      <c r="L291" s="9"/>
      <c r="M291" s="23"/>
      <c r="N291" s="22"/>
      <c r="O291" s="9"/>
      <c r="P291" s="23"/>
      <c r="Q291" s="22"/>
      <c r="R291" s="9"/>
      <c r="S291" s="23"/>
      <c r="T291" s="22"/>
      <c r="U291" s="9"/>
      <c r="V291" s="23"/>
      <c r="W291" s="22"/>
      <c r="X291" s="9"/>
      <c r="Y291" s="23"/>
    </row>
    <row r="292" spans="1:25" x14ac:dyDescent="0.35">
      <c r="A292" s="32" t="s">
        <v>1761</v>
      </c>
      <c r="B292" s="22"/>
      <c r="C292" s="9"/>
      <c r="D292" s="23"/>
      <c r="E292" s="22"/>
      <c r="F292" s="9"/>
      <c r="G292" s="23"/>
      <c r="H292" s="22"/>
      <c r="I292" s="9"/>
      <c r="J292" s="23"/>
      <c r="K292" s="22"/>
      <c r="L292" s="9"/>
      <c r="M292" s="23"/>
      <c r="N292" s="22"/>
      <c r="O292" s="9"/>
      <c r="P292" s="23"/>
      <c r="Q292" s="22"/>
      <c r="R292" s="9"/>
      <c r="S292" s="23"/>
      <c r="T292" s="22"/>
      <c r="U292" s="9"/>
      <c r="V292" s="23"/>
      <c r="W292" s="22"/>
      <c r="X292" s="9"/>
      <c r="Y292" s="23"/>
    </row>
    <row r="293" spans="1:25" x14ac:dyDescent="0.35">
      <c r="A293" s="32" t="s">
        <v>1764</v>
      </c>
      <c r="B293" s="22"/>
      <c r="C293" s="9"/>
      <c r="D293" s="23"/>
      <c r="E293" s="22"/>
      <c r="F293" s="9"/>
      <c r="G293" s="23"/>
      <c r="H293" s="22"/>
      <c r="I293" s="9"/>
      <c r="J293" s="23"/>
      <c r="K293" s="22"/>
      <c r="L293" s="9"/>
      <c r="M293" s="23"/>
      <c r="N293" s="22"/>
      <c r="O293" s="9"/>
      <c r="P293" s="23"/>
      <c r="Q293" s="22"/>
      <c r="R293" s="9"/>
      <c r="S293" s="23"/>
      <c r="T293" s="22"/>
      <c r="U293" s="9"/>
      <c r="V293" s="23"/>
      <c r="W293" s="22"/>
      <c r="X293" s="9"/>
      <c r="Y293" s="23"/>
    </row>
    <row r="294" spans="1:25" x14ac:dyDescent="0.35">
      <c r="A294" s="32" t="s">
        <v>1374</v>
      </c>
      <c r="B294" s="22"/>
      <c r="C294" s="9"/>
      <c r="D294" s="23"/>
      <c r="E294" s="22"/>
      <c r="F294" s="9"/>
      <c r="G294" s="23"/>
      <c r="H294" s="22"/>
      <c r="I294" s="9"/>
      <c r="J294" s="23"/>
      <c r="K294" s="22"/>
      <c r="L294" s="9"/>
      <c r="M294" s="23"/>
      <c r="N294" s="22"/>
      <c r="O294" s="9"/>
      <c r="P294" s="23"/>
      <c r="Q294" s="22"/>
      <c r="R294" s="9"/>
      <c r="S294" s="23"/>
      <c r="T294" s="22"/>
      <c r="U294" s="9"/>
      <c r="V294" s="23"/>
      <c r="W294" s="22"/>
      <c r="X294" s="9"/>
      <c r="Y294" s="23"/>
    </row>
    <row r="295" spans="1:25" x14ac:dyDescent="0.35">
      <c r="A295" s="32" t="s">
        <v>1377</v>
      </c>
      <c r="B295" s="22"/>
      <c r="C295" s="9"/>
      <c r="D295" s="23"/>
      <c r="E295" s="22"/>
      <c r="F295" s="9"/>
      <c r="G295" s="23"/>
      <c r="H295" s="22"/>
      <c r="I295" s="9"/>
      <c r="J295" s="23"/>
      <c r="K295" s="22"/>
      <c r="L295" s="9"/>
      <c r="M295" s="23"/>
      <c r="N295" s="22"/>
      <c r="O295" s="9"/>
      <c r="P295" s="23"/>
      <c r="Q295" s="22"/>
      <c r="R295" s="9"/>
      <c r="S295" s="23"/>
      <c r="T295" s="22"/>
      <c r="U295" s="9"/>
      <c r="V295" s="23"/>
      <c r="W295" s="22"/>
      <c r="X295" s="9"/>
      <c r="Y295" s="23"/>
    </row>
    <row r="296" spans="1:25" x14ac:dyDescent="0.35">
      <c r="A296" s="32" t="s">
        <v>1305</v>
      </c>
      <c r="B296" s="22"/>
      <c r="C296" s="9"/>
      <c r="D296" s="23"/>
      <c r="E296" s="22"/>
      <c r="F296" s="9"/>
      <c r="G296" s="23"/>
      <c r="H296" s="22"/>
      <c r="I296" s="9"/>
      <c r="J296" s="23"/>
      <c r="K296" s="22"/>
      <c r="L296" s="9"/>
      <c r="M296" s="23"/>
      <c r="N296" s="22"/>
      <c r="O296" s="9"/>
      <c r="P296" s="23"/>
      <c r="Q296" s="22"/>
      <c r="R296" s="9"/>
      <c r="S296" s="23"/>
      <c r="T296" s="22"/>
      <c r="U296" s="9"/>
      <c r="V296" s="23"/>
      <c r="W296" s="22"/>
      <c r="X296" s="9"/>
      <c r="Y296" s="23"/>
    </row>
    <row r="297" spans="1:25" x14ac:dyDescent="0.35">
      <c r="A297" s="32" t="s">
        <v>1089</v>
      </c>
      <c r="B297" s="22"/>
      <c r="C297" s="9"/>
      <c r="D297" s="23"/>
      <c r="E297" s="22"/>
      <c r="F297" s="9"/>
      <c r="G297" s="23"/>
      <c r="H297" s="22"/>
      <c r="I297" s="9"/>
      <c r="J297" s="23"/>
      <c r="K297" s="22"/>
      <c r="L297" s="9"/>
      <c r="M297" s="23"/>
      <c r="N297" s="22"/>
      <c r="O297" s="9"/>
      <c r="P297" s="23"/>
      <c r="Q297" s="22"/>
      <c r="R297" s="9"/>
      <c r="S297" s="23"/>
      <c r="T297" s="22"/>
      <c r="U297" s="9"/>
      <c r="V297" s="23"/>
      <c r="W297" s="22"/>
      <c r="X297" s="9"/>
      <c r="Y297" s="23"/>
    </row>
    <row r="298" spans="1:25" x14ac:dyDescent="0.35">
      <c r="A298" s="32" t="s">
        <v>1767</v>
      </c>
      <c r="B298" s="22"/>
      <c r="C298" s="9"/>
      <c r="D298" s="23"/>
      <c r="E298" s="22"/>
      <c r="F298" s="9"/>
      <c r="G298" s="23"/>
      <c r="H298" s="22"/>
      <c r="I298" s="9"/>
      <c r="J298" s="23"/>
      <c r="K298" s="22"/>
      <c r="L298" s="9"/>
      <c r="M298" s="23"/>
      <c r="N298" s="22"/>
      <c r="O298" s="9"/>
      <c r="P298" s="23"/>
      <c r="Q298" s="22"/>
      <c r="R298" s="9"/>
      <c r="S298" s="23"/>
      <c r="T298" s="22"/>
      <c r="U298" s="9"/>
      <c r="V298" s="23"/>
      <c r="W298" s="22"/>
      <c r="X298" s="9"/>
      <c r="Y298" s="23"/>
    </row>
    <row r="299" spans="1:25" x14ac:dyDescent="0.35">
      <c r="A299" s="32" t="s">
        <v>1380</v>
      </c>
      <c r="B299" s="22"/>
      <c r="C299" s="9"/>
      <c r="D299" s="23"/>
      <c r="E299" s="22"/>
      <c r="F299" s="9"/>
      <c r="G299" s="23"/>
      <c r="H299" s="22"/>
      <c r="I299" s="9"/>
      <c r="J299" s="23"/>
      <c r="K299" s="22"/>
      <c r="L299" s="9"/>
      <c r="M299" s="23"/>
      <c r="N299" s="22"/>
      <c r="O299" s="9"/>
      <c r="P299" s="23"/>
      <c r="Q299" s="22"/>
      <c r="R299" s="9"/>
      <c r="S299" s="23"/>
      <c r="T299" s="22"/>
      <c r="U299" s="9"/>
      <c r="V299" s="23"/>
      <c r="W299" s="22"/>
      <c r="X299" s="9"/>
      <c r="Y299" s="23"/>
    </row>
    <row r="300" spans="1:25" x14ac:dyDescent="0.35">
      <c r="A300" s="32" t="s">
        <v>949</v>
      </c>
      <c r="B300" s="22"/>
      <c r="C300" s="9"/>
      <c r="D300" s="23"/>
      <c r="E300" s="22"/>
      <c r="F300" s="9"/>
      <c r="G300" s="23"/>
      <c r="H300" s="22"/>
      <c r="I300" s="9"/>
      <c r="J300" s="23"/>
      <c r="K300" s="22"/>
      <c r="L300" s="9"/>
      <c r="M300" s="23"/>
      <c r="N300" s="22"/>
      <c r="O300" s="9"/>
      <c r="P300" s="23"/>
      <c r="Q300" s="22"/>
      <c r="R300" s="9"/>
      <c r="S300" s="23"/>
      <c r="T300" s="22"/>
      <c r="U300" s="9"/>
      <c r="V300" s="23"/>
      <c r="W300" s="22"/>
      <c r="X300" s="9"/>
      <c r="Y300" s="23"/>
    </row>
    <row r="301" spans="1:25" x14ac:dyDescent="0.35">
      <c r="A301" s="32" t="s">
        <v>1770</v>
      </c>
      <c r="B301" s="22"/>
      <c r="C301" s="9"/>
      <c r="D301" s="23"/>
      <c r="E301" s="22"/>
      <c r="F301" s="9"/>
      <c r="G301" s="23"/>
      <c r="H301" s="22"/>
      <c r="I301" s="9"/>
      <c r="J301" s="23"/>
      <c r="K301" s="22"/>
      <c r="L301" s="9"/>
      <c r="M301" s="23"/>
      <c r="N301" s="22"/>
      <c r="O301" s="9"/>
      <c r="P301" s="23"/>
      <c r="Q301" s="22"/>
      <c r="R301" s="9"/>
      <c r="S301" s="23"/>
      <c r="T301" s="22"/>
      <c r="U301" s="9"/>
      <c r="V301" s="23"/>
      <c r="W301" s="22"/>
      <c r="X301" s="9"/>
      <c r="Y301" s="23"/>
    </row>
    <row r="302" spans="1:25" x14ac:dyDescent="0.35">
      <c r="A302" s="32" t="s">
        <v>1773</v>
      </c>
      <c r="B302" s="22"/>
      <c r="C302" s="9"/>
      <c r="D302" s="23"/>
      <c r="E302" s="22"/>
      <c r="F302" s="9"/>
      <c r="G302" s="23"/>
      <c r="H302" s="22"/>
      <c r="I302" s="9"/>
      <c r="J302" s="23"/>
      <c r="K302" s="22"/>
      <c r="L302" s="9"/>
      <c r="M302" s="23"/>
      <c r="N302" s="22"/>
      <c r="O302" s="9"/>
      <c r="P302" s="23"/>
      <c r="Q302" s="22"/>
      <c r="R302" s="9"/>
      <c r="S302" s="23"/>
      <c r="T302" s="22"/>
      <c r="U302" s="9"/>
      <c r="V302" s="23"/>
      <c r="W302" s="22"/>
      <c r="X302" s="9"/>
      <c r="Y302" s="23"/>
    </row>
    <row r="303" spans="1:25" x14ac:dyDescent="0.35">
      <c r="A303" s="32" t="s">
        <v>1776</v>
      </c>
      <c r="B303" s="22"/>
      <c r="C303" s="9"/>
      <c r="D303" s="23"/>
      <c r="E303" s="22"/>
      <c r="F303" s="9"/>
      <c r="G303" s="23"/>
      <c r="H303" s="22"/>
      <c r="I303" s="9"/>
      <c r="J303" s="23"/>
      <c r="K303" s="22"/>
      <c r="L303" s="9"/>
      <c r="M303" s="23"/>
      <c r="N303" s="22"/>
      <c r="O303" s="9"/>
      <c r="P303" s="23"/>
      <c r="Q303" s="22"/>
      <c r="R303" s="9"/>
      <c r="S303" s="23"/>
      <c r="T303" s="22"/>
      <c r="U303" s="9"/>
      <c r="V303" s="23"/>
      <c r="W303" s="22"/>
      <c r="X303" s="9"/>
      <c r="Y303" s="23"/>
    </row>
    <row r="304" spans="1:25" x14ac:dyDescent="0.35">
      <c r="A304" s="32" t="s">
        <v>1779</v>
      </c>
      <c r="B304" s="22"/>
      <c r="C304" s="9"/>
      <c r="D304" s="23"/>
      <c r="E304" s="22"/>
      <c r="F304" s="9"/>
      <c r="G304" s="23"/>
      <c r="H304" s="22"/>
      <c r="I304" s="9"/>
      <c r="J304" s="23"/>
      <c r="K304" s="22"/>
      <c r="L304" s="9"/>
      <c r="M304" s="23"/>
      <c r="N304" s="22"/>
      <c r="O304" s="9"/>
      <c r="P304" s="23"/>
      <c r="Q304" s="22"/>
      <c r="R304" s="9"/>
      <c r="S304" s="23"/>
      <c r="T304" s="22"/>
      <c r="U304" s="9"/>
      <c r="V304" s="23"/>
      <c r="W304" s="22"/>
      <c r="X304" s="9"/>
      <c r="Y304" s="23"/>
    </row>
    <row r="305" spans="1:25" x14ac:dyDescent="0.35">
      <c r="A305" s="32" t="s">
        <v>822</v>
      </c>
      <c r="B305" s="22">
        <v>52438</v>
      </c>
      <c r="C305" s="9">
        <v>60429</v>
      </c>
      <c r="D305" s="23">
        <v>69090</v>
      </c>
      <c r="E305" s="22"/>
      <c r="F305" s="9"/>
      <c r="G305" s="23"/>
      <c r="H305" s="22"/>
      <c r="I305" s="9"/>
      <c r="J305" s="23"/>
      <c r="K305" s="22">
        <v>96619</v>
      </c>
      <c r="L305" s="9">
        <v>119708</v>
      </c>
      <c r="M305" s="23">
        <v>166059</v>
      </c>
      <c r="N305" s="22">
        <v>158309</v>
      </c>
      <c r="O305" s="9">
        <v>369000</v>
      </c>
      <c r="P305" s="23">
        <v>511556</v>
      </c>
      <c r="Q305" s="22">
        <v>102376</v>
      </c>
      <c r="R305" s="9">
        <v>141154</v>
      </c>
      <c r="S305" s="23">
        <v>204122</v>
      </c>
      <c r="T305" s="22">
        <v>5837769</v>
      </c>
      <c r="U305" s="9">
        <v>7839647</v>
      </c>
      <c r="V305" s="23">
        <v>9687535</v>
      </c>
      <c r="W305" s="22">
        <v>46834</v>
      </c>
      <c r="X305" s="9">
        <v>59429</v>
      </c>
      <c r="Y305" s="23">
        <v>73954</v>
      </c>
    </row>
    <row r="306" spans="1:25" x14ac:dyDescent="0.35">
      <c r="A306" s="32" t="s">
        <v>1530</v>
      </c>
      <c r="B306" s="22"/>
      <c r="C306" s="9"/>
      <c r="D306" s="23"/>
      <c r="E306" s="22">
        <v>10784</v>
      </c>
      <c r="F306" s="9">
        <v>12736</v>
      </c>
      <c r="G306" s="23">
        <v>14539</v>
      </c>
      <c r="H306" s="22">
        <v>2998</v>
      </c>
      <c r="I306" s="9">
        <v>3722</v>
      </c>
      <c r="J306" s="23">
        <v>6764</v>
      </c>
      <c r="K306" s="22">
        <v>2981</v>
      </c>
      <c r="L306" s="9">
        <v>3969</v>
      </c>
      <c r="M306" s="23">
        <v>5328</v>
      </c>
      <c r="N306" s="22"/>
      <c r="O306" s="9"/>
      <c r="P306" s="23"/>
      <c r="Q306" s="22"/>
      <c r="R306" s="9"/>
      <c r="S306" s="23"/>
      <c r="T306" s="22">
        <v>6378</v>
      </c>
      <c r="U306" s="9">
        <v>10996</v>
      </c>
      <c r="V306" s="23">
        <v>13905</v>
      </c>
      <c r="W306" s="22"/>
      <c r="X306" s="9"/>
      <c r="Y306" s="23"/>
    </row>
    <row r="307" spans="1:25" x14ac:dyDescent="0.35">
      <c r="A307" s="32" t="s">
        <v>1533</v>
      </c>
      <c r="B307" s="22"/>
      <c r="C307" s="9"/>
      <c r="D307" s="23"/>
      <c r="E307" s="22">
        <v>1714</v>
      </c>
      <c r="F307" s="9">
        <v>1714</v>
      </c>
      <c r="G307" s="23">
        <v>1714</v>
      </c>
      <c r="H307" s="22">
        <v>1142</v>
      </c>
      <c r="I307" s="9">
        <v>1142</v>
      </c>
      <c r="J307" s="23">
        <v>1142</v>
      </c>
      <c r="K307" s="22">
        <v>3534</v>
      </c>
      <c r="L307" s="9">
        <v>3534</v>
      </c>
      <c r="M307" s="23">
        <v>3534</v>
      </c>
      <c r="N307" s="22"/>
      <c r="O307" s="9"/>
      <c r="P307" s="23"/>
      <c r="Q307" s="22"/>
      <c r="R307" s="9"/>
      <c r="S307" s="23"/>
      <c r="T307" s="22">
        <v>35126</v>
      </c>
      <c r="U307" s="9">
        <v>50914</v>
      </c>
      <c r="V307" s="23">
        <v>59119</v>
      </c>
      <c r="W307" s="22"/>
      <c r="X307" s="9"/>
      <c r="Y307" s="23"/>
    </row>
    <row r="308" spans="1:25" x14ac:dyDescent="0.35">
      <c r="A308" s="32" t="s">
        <v>1536</v>
      </c>
      <c r="B308" s="22"/>
      <c r="C308" s="9"/>
      <c r="D308" s="23"/>
      <c r="E308" s="22">
        <v>2576</v>
      </c>
      <c r="F308" s="9">
        <v>7590</v>
      </c>
      <c r="G308" s="23">
        <v>12219</v>
      </c>
      <c r="H308" s="22">
        <v>13750</v>
      </c>
      <c r="I308" s="9">
        <v>20543</v>
      </c>
      <c r="J308" s="23">
        <v>22941</v>
      </c>
      <c r="K308" s="22">
        <v>6090</v>
      </c>
      <c r="L308" s="9">
        <v>8147</v>
      </c>
      <c r="M308" s="23">
        <v>11829</v>
      </c>
      <c r="N308" s="22"/>
      <c r="O308" s="9"/>
      <c r="P308" s="23"/>
      <c r="Q308" s="22"/>
      <c r="R308" s="9"/>
      <c r="S308" s="23"/>
      <c r="T308" s="22">
        <v>5103</v>
      </c>
      <c r="U308" s="9">
        <v>7595</v>
      </c>
      <c r="V308" s="23">
        <v>9959</v>
      </c>
      <c r="W308" s="22"/>
      <c r="X308" s="9"/>
      <c r="Y308" s="23"/>
    </row>
    <row r="309" spans="1:25" x14ac:dyDescent="0.35">
      <c r="A309" s="32" t="s">
        <v>1596</v>
      </c>
      <c r="B309" s="22"/>
      <c r="C309" s="9"/>
      <c r="D309" s="23"/>
      <c r="E309" s="22"/>
      <c r="F309" s="9"/>
      <c r="G309" s="23"/>
      <c r="H309" s="22"/>
      <c r="I309" s="9"/>
      <c r="J309" s="23"/>
      <c r="K309" s="22"/>
      <c r="L309" s="9"/>
      <c r="M309" s="23"/>
      <c r="N309" s="22"/>
      <c r="O309" s="9"/>
      <c r="P309" s="23"/>
      <c r="Q309" s="22"/>
      <c r="R309" s="9"/>
      <c r="S309" s="23"/>
      <c r="T309" s="22"/>
      <c r="U309" s="9"/>
      <c r="V309" s="23"/>
      <c r="W309" s="22"/>
      <c r="X309" s="9"/>
      <c r="Y309" s="23"/>
    </row>
    <row r="310" spans="1:25" x14ac:dyDescent="0.35">
      <c r="A310" s="31" t="s">
        <v>338</v>
      </c>
      <c r="B310" s="20">
        <f t="shared" ref="B310:Y310" si="8">SUM(B311:B354)</f>
        <v>39955</v>
      </c>
      <c r="C310" s="13">
        <f t="shared" si="8"/>
        <v>55859</v>
      </c>
      <c r="D310" s="21">
        <f t="shared" si="8"/>
        <v>68020</v>
      </c>
      <c r="E310" s="20">
        <f t="shared" si="8"/>
        <v>0</v>
      </c>
      <c r="F310" s="13">
        <f t="shared" si="8"/>
        <v>0</v>
      </c>
      <c r="G310" s="21">
        <f t="shared" si="8"/>
        <v>0</v>
      </c>
      <c r="H310" s="20">
        <f t="shared" si="8"/>
        <v>0</v>
      </c>
      <c r="I310" s="13">
        <f t="shared" si="8"/>
        <v>0</v>
      </c>
      <c r="J310" s="21">
        <f t="shared" si="8"/>
        <v>0</v>
      </c>
      <c r="K310" s="20">
        <f t="shared" si="8"/>
        <v>150679</v>
      </c>
      <c r="L310" s="13">
        <f t="shared" si="8"/>
        <v>194977</v>
      </c>
      <c r="M310" s="21">
        <f t="shared" si="8"/>
        <v>245083</v>
      </c>
      <c r="N310" s="20">
        <f t="shared" si="8"/>
        <v>170324</v>
      </c>
      <c r="O310" s="13">
        <f t="shared" si="8"/>
        <v>283899</v>
      </c>
      <c r="P310" s="21">
        <f t="shared" si="8"/>
        <v>486883</v>
      </c>
      <c r="Q310" s="20">
        <f t="shared" si="8"/>
        <v>218840</v>
      </c>
      <c r="R310" s="13">
        <f t="shared" si="8"/>
        <v>373691</v>
      </c>
      <c r="S310" s="21">
        <f t="shared" si="8"/>
        <v>527860</v>
      </c>
      <c r="T310" s="20">
        <f t="shared" si="8"/>
        <v>3984666</v>
      </c>
      <c r="U310" s="13">
        <f t="shared" si="8"/>
        <v>7101672</v>
      </c>
      <c r="V310" s="21">
        <f t="shared" si="8"/>
        <v>12584432</v>
      </c>
      <c r="W310" s="20">
        <f t="shared" si="8"/>
        <v>122604</v>
      </c>
      <c r="X310" s="13">
        <f t="shared" si="8"/>
        <v>167820</v>
      </c>
      <c r="Y310" s="21">
        <f t="shared" si="8"/>
        <v>211564</v>
      </c>
    </row>
    <row r="311" spans="1:25" x14ac:dyDescent="0.35">
      <c r="A311" s="32" t="s">
        <v>341</v>
      </c>
      <c r="B311" s="22">
        <v>710</v>
      </c>
      <c r="C311" s="9">
        <v>1116</v>
      </c>
      <c r="D311" s="23">
        <v>1253</v>
      </c>
      <c r="E311" s="22"/>
      <c r="F311" s="9"/>
      <c r="G311" s="23"/>
      <c r="H311" s="22"/>
      <c r="I311" s="9"/>
      <c r="J311" s="23"/>
      <c r="K311" s="22">
        <v>26167</v>
      </c>
      <c r="L311" s="9">
        <v>28553</v>
      </c>
      <c r="M311" s="23">
        <v>33737</v>
      </c>
      <c r="N311" s="22">
        <v>29491</v>
      </c>
      <c r="O311" s="9">
        <v>38885</v>
      </c>
      <c r="P311" s="23">
        <v>45463</v>
      </c>
      <c r="Q311" s="22">
        <v>22439</v>
      </c>
      <c r="R311" s="9">
        <v>27616</v>
      </c>
      <c r="S311" s="23">
        <v>30035</v>
      </c>
      <c r="T311" s="22">
        <v>27818</v>
      </c>
      <c r="U311" s="9">
        <v>41329</v>
      </c>
      <c r="V311" s="23">
        <v>1510252</v>
      </c>
      <c r="W311" s="22">
        <v>24834</v>
      </c>
      <c r="X311" s="9">
        <v>27778</v>
      </c>
      <c r="Y311" s="23">
        <v>29971</v>
      </c>
    </row>
    <row r="312" spans="1:25" x14ac:dyDescent="0.35">
      <c r="A312" s="32" t="s">
        <v>344</v>
      </c>
      <c r="B312" s="22"/>
      <c r="C312" s="9"/>
      <c r="D312" s="23"/>
      <c r="E312" s="22"/>
      <c r="F312" s="9"/>
      <c r="G312" s="23"/>
      <c r="H312" s="22"/>
      <c r="I312" s="9"/>
      <c r="J312" s="23"/>
      <c r="K312" s="22">
        <v>2263</v>
      </c>
      <c r="L312" s="9">
        <v>2510</v>
      </c>
      <c r="M312" s="23">
        <v>2738</v>
      </c>
      <c r="N312" s="22">
        <v>1500</v>
      </c>
      <c r="O312" s="9">
        <v>1500</v>
      </c>
      <c r="P312" s="23">
        <v>1500</v>
      </c>
      <c r="Q312" s="22">
        <v>6428</v>
      </c>
      <c r="R312" s="9">
        <v>94260</v>
      </c>
      <c r="S312" s="23">
        <v>175335</v>
      </c>
      <c r="T312" s="22"/>
      <c r="U312" s="9"/>
      <c r="V312" s="23"/>
      <c r="W312" s="22">
        <v>14</v>
      </c>
      <c r="X312" s="9">
        <v>14</v>
      </c>
      <c r="Y312" s="23">
        <v>14</v>
      </c>
    </row>
    <row r="313" spans="1:25" x14ac:dyDescent="0.35">
      <c r="A313" s="32" t="s">
        <v>1091</v>
      </c>
      <c r="B313" s="22"/>
      <c r="C313" s="9"/>
      <c r="D313" s="23"/>
      <c r="E313" s="22"/>
      <c r="F313" s="9"/>
      <c r="G313" s="23"/>
      <c r="H313" s="22"/>
      <c r="I313" s="9"/>
      <c r="J313" s="23"/>
      <c r="K313" s="22"/>
      <c r="L313" s="9"/>
      <c r="M313" s="23"/>
      <c r="N313" s="22"/>
      <c r="O313" s="9"/>
      <c r="P313" s="23"/>
      <c r="Q313" s="22"/>
      <c r="R313" s="9"/>
      <c r="S313" s="23"/>
      <c r="T313" s="22"/>
      <c r="U313" s="9"/>
      <c r="V313" s="23"/>
      <c r="W313" s="22"/>
      <c r="X313" s="9"/>
      <c r="Y313" s="23"/>
    </row>
    <row r="314" spans="1:25" x14ac:dyDescent="0.35">
      <c r="A314" s="32" t="s">
        <v>347</v>
      </c>
      <c r="B314" s="22">
        <v>2400</v>
      </c>
      <c r="C314" s="9">
        <v>2400</v>
      </c>
      <c r="D314" s="23">
        <v>2437</v>
      </c>
      <c r="E314" s="22"/>
      <c r="F314" s="9"/>
      <c r="G314" s="23"/>
      <c r="H314" s="22"/>
      <c r="I314" s="9"/>
      <c r="J314" s="23"/>
      <c r="K314" s="22">
        <v>3882</v>
      </c>
      <c r="L314" s="9">
        <v>4207</v>
      </c>
      <c r="M314" s="23">
        <v>4275</v>
      </c>
      <c r="N314" s="22">
        <v>3683</v>
      </c>
      <c r="O314" s="9">
        <v>4244</v>
      </c>
      <c r="P314" s="23">
        <v>4339</v>
      </c>
      <c r="Q314" s="22">
        <v>4200</v>
      </c>
      <c r="R314" s="9">
        <v>4200</v>
      </c>
      <c r="S314" s="23">
        <v>4225</v>
      </c>
      <c r="T314" s="22">
        <v>3791</v>
      </c>
      <c r="U314" s="9">
        <v>4669</v>
      </c>
      <c r="V314" s="23">
        <v>47926</v>
      </c>
      <c r="W314" s="22">
        <v>3402</v>
      </c>
      <c r="X314" s="9">
        <v>4200</v>
      </c>
      <c r="Y314" s="23">
        <v>4262</v>
      </c>
    </row>
    <row r="315" spans="1:25" x14ac:dyDescent="0.35">
      <c r="A315" s="32" t="s">
        <v>350</v>
      </c>
      <c r="B315" s="22">
        <v>4433</v>
      </c>
      <c r="C315" s="9">
        <v>5291</v>
      </c>
      <c r="D315" s="23">
        <v>7224</v>
      </c>
      <c r="E315" s="22"/>
      <c r="F315" s="9"/>
      <c r="G315" s="23"/>
      <c r="H315" s="22"/>
      <c r="I315" s="9"/>
      <c r="J315" s="23"/>
      <c r="K315" s="22">
        <v>2440</v>
      </c>
      <c r="L315" s="9">
        <v>3343</v>
      </c>
      <c r="M315" s="23">
        <v>4932</v>
      </c>
      <c r="N315" s="22">
        <v>3786</v>
      </c>
      <c r="O315" s="9">
        <v>4432</v>
      </c>
      <c r="P315" s="23">
        <v>5837</v>
      </c>
      <c r="Q315" s="22">
        <v>3352</v>
      </c>
      <c r="R315" s="9">
        <v>5175</v>
      </c>
      <c r="S315" s="23">
        <v>6348</v>
      </c>
      <c r="T315" s="22">
        <v>2751</v>
      </c>
      <c r="U315" s="9">
        <v>9256</v>
      </c>
      <c r="V315" s="23">
        <v>38511</v>
      </c>
      <c r="W315" s="22">
        <v>3497</v>
      </c>
      <c r="X315" s="9">
        <v>4349</v>
      </c>
      <c r="Y315" s="23">
        <v>5353</v>
      </c>
    </row>
    <row r="316" spans="1:25" x14ac:dyDescent="0.35">
      <c r="A316" s="32" t="s">
        <v>353</v>
      </c>
      <c r="B316" s="22">
        <v>594</v>
      </c>
      <c r="C316" s="9">
        <v>747</v>
      </c>
      <c r="D316" s="23">
        <v>889</v>
      </c>
      <c r="E316" s="22"/>
      <c r="F316" s="9"/>
      <c r="G316" s="23"/>
      <c r="H316" s="22"/>
      <c r="I316" s="9"/>
      <c r="J316" s="23"/>
      <c r="K316" s="22">
        <v>170</v>
      </c>
      <c r="L316" s="9">
        <v>360</v>
      </c>
      <c r="M316" s="23">
        <v>632</v>
      </c>
      <c r="N316" s="22">
        <v>125</v>
      </c>
      <c r="O316" s="9">
        <v>228</v>
      </c>
      <c r="P316" s="23">
        <v>559</v>
      </c>
      <c r="Q316" s="22">
        <v>240</v>
      </c>
      <c r="R316" s="9">
        <v>455</v>
      </c>
      <c r="S316" s="23">
        <v>958</v>
      </c>
      <c r="T316" s="22">
        <v>2867</v>
      </c>
      <c r="U316" s="9">
        <v>61945</v>
      </c>
      <c r="V316" s="23">
        <v>117736</v>
      </c>
      <c r="W316" s="22">
        <v>212</v>
      </c>
      <c r="X316" s="9">
        <v>486</v>
      </c>
      <c r="Y316" s="23">
        <v>974</v>
      </c>
    </row>
    <row r="317" spans="1:25" x14ac:dyDescent="0.35">
      <c r="A317" s="32" t="s">
        <v>1094</v>
      </c>
      <c r="B317" s="22"/>
      <c r="C317" s="9"/>
      <c r="D317" s="23"/>
      <c r="E317" s="22"/>
      <c r="F317" s="9"/>
      <c r="G317" s="23"/>
      <c r="H317" s="22"/>
      <c r="I317" s="9"/>
      <c r="J317" s="23"/>
      <c r="K317" s="22">
        <v>127</v>
      </c>
      <c r="L317" s="9">
        <v>127</v>
      </c>
      <c r="M317" s="23">
        <v>750</v>
      </c>
      <c r="N317" s="22">
        <v>347</v>
      </c>
      <c r="O317" s="9">
        <v>878</v>
      </c>
      <c r="P317" s="23">
        <v>1369</v>
      </c>
      <c r="Q317" s="22">
        <v>600</v>
      </c>
      <c r="R317" s="9">
        <v>600</v>
      </c>
      <c r="S317" s="23">
        <v>600</v>
      </c>
      <c r="T317" s="22"/>
      <c r="U317" s="9"/>
      <c r="V317" s="23"/>
      <c r="W317" s="22">
        <v>425</v>
      </c>
      <c r="X317" s="9">
        <v>465</v>
      </c>
      <c r="Y317" s="23">
        <v>502</v>
      </c>
    </row>
    <row r="318" spans="1:25" x14ac:dyDescent="0.35">
      <c r="A318" s="32" t="s">
        <v>356</v>
      </c>
      <c r="B318" s="22">
        <v>47</v>
      </c>
      <c r="C318" s="9">
        <v>47</v>
      </c>
      <c r="D318" s="23">
        <v>47</v>
      </c>
      <c r="E318" s="22"/>
      <c r="F318" s="9"/>
      <c r="G318" s="23"/>
      <c r="H318" s="22"/>
      <c r="I318" s="9"/>
      <c r="J318" s="23"/>
      <c r="K318" s="22">
        <v>1926</v>
      </c>
      <c r="L318" s="9">
        <v>2704</v>
      </c>
      <c r="M318" s="23">
        <v>3498</v>
      </c>
      <c r="N318" s="22">
        <v>2589</v>
      </c>
      <c r="O318" s="9">
        <v>3291</v>
      </c>
      <c r="P318" s="23">
        <v>8393</v>
      </c>
      <c r="Q318" s="22">
        <v>3309</v>
      </c>
      <c r="R318" s="9">
        <v>4577</v>
      </c>
      <c r="S318" s="23">
        <v>5716</v>
      </c>
      <c r="T318" s="22">
        <v>3701</v>
      </c>
      <c r="U318" s="9">
        <v>3903</v>
      </c>
      <c r="V318" s="23">
        <v>4370</v>
      </c>
      <c r="W318" s="22">
        <v>1661</v>
      </c>
      <c r="X318" s="9">
        <v>2834</v>
      </c>
      <c r="Y318" s="23">
        <v>4544</v>
      </c>
    </row>
    <row r="319" spans="1:25" x14ac:dyDescent="0.35">
      <c r="A319" s="32" t="s">
        <v>359</v>
      </c>
      <c r="B319" s="22">
        <v>1371</v>
      </c>
      <c r="C319" s="9">
        <v>1463</v>
      </c>
      <c r="D319" s="23">
        <v>1547</v>
      </c>
      <c r="E319" s="22"/>
      <c r="F319" s="9"/>
      <c r="G319" s="23"/>
      <c r="H319" s="22"/>
      <c r="I319" s="9"/>
      <c r="J319" s="23"/>
      <c r="K319" s="22">
        <v>2421</v>
      </c>
      <c r="L319" s="9">
        <v>3584</v>
      </c>
      <c r="M319" s="23">
        <v>4472</v>
      </c>
      <c r="N319" s="22">
        <v>3762</v>
      </c>
      <c r="O319" s="9">
        <v>5116</v>
      </c>
      <c r="P319" s="23">
        <v>10110</v>
      </c>
      <c r="Q319" s="22">
        <v>2089</v>
      </c>
      <c r="R319" s="9">
        <v>3378</v>
      </c>
      <c r="S319" s="23">
        <v>5244</v>
      </c>
      <c r="T319" s="22">
        <v>5790</v>
      </c>
      <c r="U319" s="9">
        <v>12239</v>
      </c>
      <c r="V319" s="23">
        <v>30760</v>
      </c>
      <c r="W319" s="22">
        <v>2002</v>
      </c>
      <c r="X319" s="9">
        <v>2498</v>
      </c>
      <c r="Y319" s="23">
        <v>3616</v>
      </c>
    </row>
    <row r="320" spans="1:25" x14ac:dyDescent="0.35">
      <c r="A320" s="32" t="s">
        <v>362</v>
      </c>
      <c r="B320" s="22"/>
      <c r="C320" s="9"/>
      <c r="D320" s="23"/>
      <c r="E320" s="22"/>
      <c r="F320" s="9"/>
      <c r="G320" s="23"/>
      <c r="H320" s="22"/>
      <c r="I320" s="9"/>
      <c r="J320" s="23"/>
      <c r="K320" s="22">
        <v>436</v>
      </c>
      <c r="L320" s="9">
        <v>875</v>
      </c>
      <c r="M320" s="23">
        <v>1101</v>
      </c>
      <c r="N320" s="22">
        <v>143</v>
      </c>
      <c r="O320" s="9">
        <v>222</v>
      </c>
      <c r="P320" s="23">
        <v>266</v>
      </c>
      <c r="Q320" s="22">
        <v>267</v>
      </c>
      <c r="R320" s="9">
        <v>713</v>
      </c>
      <c r="S320" s="23">
        <v>1393</v>
      </c>
      <c r="T320" s="22">
        <v>16</v>
      </c>
      <c r="U320" s="9">
        <v>16</v>
      </c>
      <c r="V320" s="23">
        <v>16</v>
      </c>
      <c r="W320" s="22">
        <v>433</v>
      </c>
      <c r="X320" s="9">
        <v>757</v>
      </c>
      <c r="Y320" s="23">
        <v>931</v>
      </c>
    </row>
    <row r="321" spans="1:25" x14ac:dyDescent="0.35">
      <c r="A321" s="32" t="s">
        <v>365</v>
      </c>
      <c r="B321" s="22">
        <v>395</v>
      </c>
      <c r="C321" s="9">
        <v>497</v>
      </c>
      <c r="D321" s="23">
        <v>591</v>
      </c>
      <c r="E321" s="22"/>
      <c r="F321" s="9"/>
      <c r="G321" s="23"/>
      <c r="H321" s="22"/>
      <c r="I321" s="9"/>
      <c r="J321" s="23"/>
      <c r="K321" s="22">
        <v>1142</v>
      </c>
      <c r="L321" s="9">
        <v>1475</v>
      </c>
      <c r="M321" s="23">
        <v>1869</v>
      </c>
      <c r="N321" s="22">
        <v>1620</v>
      </c>
      <c r="O321" s="9">
        <v>2744</v>
      </c>
      <c r="P321" s="23">
        <v>5831</v>
      </c>
      <c r="Q321" s="22">
        <v>975</v>
      </c>
      <c r="R321" s="9">
        <v>1076</v>
      </c>
      <c r="S321" s="23">
        <v>1415</v>
      </c>
      <c r="T321" s="22">
        <v>2140</v>
      </c>
      <c r="U321" s="9">
        <v>2862</v>
      </c>
      <c r="V321" s="23">
        <v>3312</v>
      </c>
      <c r="W321" s="22">
        <v>890</v>
      </c>
      <c r="X321" s="9">
        <v>1075</v>
      </c>
      <c r="Y321" s="23">
        <v>1600</v>
      </c>
    </row>
    <row r="322" spans="1:25" x14ac:dyDescent="0.35">
      <c r="A322" s="32" t="s">
        <v>368</v>
      </c>
      <c r="B322" s="22">
        <v>828</v>
      </c>
      <c r="C322" s="9">
        <v>862</v>
      </c>
      <c r="D322" s="23">
        <v>883</v>
      </c>
      <c r="E322" s="22"/>
      <c r="F322" s="9"/>
      <c r="G322" s="23"/>
      <c r="H322" s="22"/>
      <c r="I322" s="9"/>
      <c r="J322" s="23"/>
      <c r="K322" s="22">
        <v>835</v>
      </c>
      <c r="L322" s="9">
        <v>1139</v>
      </c>
      <c r="M322" s="23">
        <v>1544</v>
      </c>
      <c r="N322" s="22">
        <v>2940</v>
      </c>
      <c r="O322" s="9">
        <v>4609</v>
      </c>
      <c r="P322" s="23">
        <v>6588</v>
      </c>
      <c r="Q322" s="22">
        <v>659</v>
      </c>
      <c r="R322" s="9">
        <v>1224</v>
      </c>
      <c r="S322" s="23">
        <v>2267</v>
      </c>
      <c r="T322" s="22">
        <v>1727</v>
      </c>
      <c r="U322" s="9">
        <v>2004</v>
      </c>
      <c r="V322" s="23">
        <v>39700</v>
      </c>
      <c r="W322" s="22">
        <v>1321</v>
      </c>
      <c r="X322" s="9">
        <v>1638</v>
      </c>
      <c r="Y322" s="23">
        <v>2532</v>
      </c>
    </row>
    <row r="323" spans="1:25" x14ac:dyDescent="0.35">
      <c r="A323" s="32" t="s">
        <v>371</v>
      </c>
      <c r="B323" s="22">
        <v>1654</v>
      </c>
      <c r="C323" s="9">
        <v>1874</v>
      </c>
      <c r="D323" s="23">
        <v>2077</v>
      </c>
      <c r="E323" s="22"/>
      <c r="F323" s="9"/>
      <c r="G323" s="23"/>
      <c r="H323" s="22"/>
      <c r="I323" s="9"/>
      <c r="J323" s="23"/>
      <c r="K323" s="22">
        <v>2565</v>
      </c>
      <c r="L323" s="9">
        <v>3439</v>
      </c>
      <c r="M323" s="23">
        <v>4515</v>
      </c>
      <c r="N323" s="22">
        <v>4230</v>
      </c>
      <c r="O323" s="9">
        <v>5082</v>
      </c>
      <c r="P323" s="23">
        <v>6639</v>
      </c>
      <c r="Q323" s="22">
        <v>3200</v>
      </c>
      <c r="R323" s="9">
        <v>4960</v>
      </c>
      <c r="S323" s="23">
        <v>6339</v>
      </c>
      <c r="T323" s="22">
        <v>37577</v>
      </c>
      <c r="U323" s="9">
        <v>128448</v>
      </c>
      <c r="V323" s="23">
        <v>344343</v>
      </c>
      <c r="W323" s="22">
        <v>3508</v>
      </c>
      <c r="X323" s="9">
        <v>5104</v>
      </c>
      <c r="Y323" s="23">
        <v>9053</v>
      </c>
    </row>
    <row r="324" spans="1:25" x14ac:dyDescent="0.35">
      <c r="A324" s="32" t="s">
        <v>374</v>
      </c>
      <c r="B324" s="22">
        <v>926</v>
      </c>
      <c r="C324" s="9">
        <v>954</v>
      </c>
      <c r="D324" s="23">
        <v>980</v>
      </c>
      <c r="E324" s="22"/>
      <c r="F324" s="9"/>
      <c r="G324" s="23"/>
      <c r="H324" s="22"/>
      <c r="I324" s="9"/>
      <c r="J324" s="23"/>
      <c r="K324" s="22">
        <v>4826</v>
      </c>
      <c r="L324" s="9">
        <v>6399</v>
      </c>
      <c r="M324" s="23">
        <v>9304</v>
      </c>
      <c r="N324" s="22">
        <v>7863</v>
      </c>
      <c r="O324" s="9">
        <v>8997</v>
      </c>
      <c r="P324" s="23">
        <v>13233</v>
      </c>
      <c r="Q324" s="22">
        <v>7065</v>
      </c>
      <c r="R324" s="9">
        <v>9330</v>
      </c>
      <c r="S324" s="23">
        <v>15404</v>
      </c>
      <c r="T324" s="22">
        <v>11940</v>
      </c>
      <c r="U324" s="9">
        <v>13376</v>
      </c>
      <c r="V324" s="23">
        <v>39500</v>
      </c>
      <c r="W324" s="22">
        <v>3112</v>
      </c>
      <c r="X324" s="9">
        <v>4358</v>
      </c>
      <c r="Y324" s="23">
        <v>6816</v>
      </c>
    </row>
    <row r="325" spans="1:25" x14ac:dyDescent="0.35">
      <c r="A325" s="32" t="s">
        <v>377</v>
      </c>
      <c r="B325" s="22">
        <v>246</v>
      </c>
      <c r="C325" s="9">
        <v>315</v>
      </c>
      <c r="D325" s="23">
        <v>887</v>
      </c>
      <c r="E325" s="22"/>
      <c r="F325" s="9"/>
      <c r="G325" s="23"/>
      <c r="H325" s="22"/>
      <c r="I325" s="9"/>
      <c r="J325" s="23"/>
      <c r="K325" s="22">
        <v>1905</v>
      </c>
      <c r="L325" s="9">
        <v>2636</v>
      </c>
      <c r="M325" s="23">
        <v>4941</v>
      </c>
      <c r="N325" s="22">
        <v>1723</v>
      </c>
      <c r="O325" s="9">
        <v>2832</v>
      </c>
      <c r="P325" s="23">
        <v>6362</v>
      </c>
      <c r="Q325" s="22">
        <v>1754</v>
      </c>
      <c r="R325" s="9">
        <v>2704</v>
      </c>
      <c r="S325" s="23">
        <v>4506</v>
      </c>
      <c r="T325" s="22">
        <v>5838</v>
      </c>
      <c r="U325" s="9">
        <v>21367</v>
      </c>
      <c r="V325" s="23">
        <v>50379</v>
      </c>
      <c r="W325" s="22">
        <v>1918</v>
      </c>
      <c r="X325" s="9">
        <v>2679</v>
      </c>
      <c r="Y325" s="23">
        <v>4117</v>
      </c>
    </row>
    <row r="326" spans="1:25" x14ac:dyDescent="0.35">
      <c r="A326" s="32" t="s">
        <v>380</v>
      </c>
      <c r="B326" s="22">
        <v>374</v>
      </c>
      <c r="C326" s="9">
        <v>374</v>
      </c>
      <c r="D326" s="23">
        <v>374</v>
      </c>
      <c r="E326" s="22"/>
      <c r="F326" s="9"/>
      <c r="G326" s="23"/>
      <c r="H326" s="22"/>
      <c r="I326" s="9"/>
      <c r="J326" s="23"/>
      <c r="K326" s="22">
        <v>1925</v>
      </c>
      <c r="L326" s="9">
        <v>3502</v>
      </c>
      <c r="M326" s="23">
        <v>7160</v>
      </c>
      <c r="N326" s="22">
        <v>1420</v>
      </c>
      <c r="O326" s="9">
        <v>2543</v>
      </c>
      <c r="P326" s="23">
        <v>7878</v>
      </c>
      <c r="Q326" s="22">
        <v>650</v>
      </c>
      <c r="R326" s="9">
        <v>1168</v>
      </c>
      <c r="S326" s="23">
        <v>2211</v>
      </c>
      <c r="T326" s="22">
        <v>71728</v>
      </c>
      <c r="U326" s="9">
        <v>140359</v>
      </c>
      <c r="V326" s="23">
        <v>168018</v>
      </c>
      <c r="W326" s="22">
        <v>610</v>
      </c>
      <c r="X326" s="9">
        <v>906</v>
      </c>
      <c r="Y326" s="23">
        <v>1115</v>
      </c>
    </row>
    <row r="327" spans="1:25" x14ac:dyDescent="0.35">
      <c r="A327" s="32" t="s">
        <v>1097</v>
      </c>
      <c r="B327" s="22"/>
      <c r="C327" s="9"/>
      <c r="D327" s="23"/>
      <c r="E327" s="22"/>
      <c r="F327" s="9"/>
      <c r="G327" s="23"/>
      <c r="H327" s="22"/>
      <c r="I327" s="9"/>
      <c r="J327" s="23"/>
      <c r="K327" s="22"/>
      <c r="L327" s="9"/>
      <c r="M327" s="23"/>
      <c r="N327" s="22"/>
      <c r="O327" s="9"/>
      <c r="P327" s="23"/>
      <c r="Q327" s="22">
        <v>69528</v>
      </c>
      <c r="R327" s="9">
        <v>69528</v>
      </c>
      <c r="S327" s="23">
        <v>69528</v>
      </c>
      <c r="T327" s="22"/>
      <c r="U327" s="9"/>
      <c r="V327" s="23"/>
      <c r="W327" s="22"/>
      <c r="X327" s="9"/>
      <c r="Y327" s="23"/>
    </row>
    <row r="328" spans="1:25" x14ac:dyDescent="0.35">
      <c r="A328" s="32" t="s">
        <v>383</v>
      </c>
      <c r="B328" s="22">
        <v>3924</v>
      </c>
      <c r="C328" s="9">
        <v>5852</v>
      </c>
      <c r="D328" s="23">
        <v>6417</v>
      </c>
      <c r="E328" s="22"/>
      <c r="F328" s="9"/>
      <c r="G328" s="23"/>
      <c r="H328" s="22"/>
      <c r="I328" s="9"/>
      <c r="J328" s="23"/>
      <c r="K328" s="22">
        <v>6195</v>
      </c>
      <c r="L328" s="9">
        <v>8579</v>
      </c>
      <c r="M328" s="23">
        <v>9577</v>
      </c>
      <c r="N328" s="22">
        <v>8759</v>
      </c>
      <c r="O328" s="9">
        <v>11093</v>
      </c>
      <c r="P328" s="23">
        <v>13270</v>
      </c>
      <c r="Q328" s="22">
        <v>5711</v>
      </c>
      <c r="R328" s="9">
        <v>8728</v>
      </c>
      <c r="S328" s="23">
        <v>14159</v>
      </c>
      <c r="T328" s="22">
        <v>9207</v>
      </c>
      <c r="U328" s="9">
        <v>16253</v>
      </c>
      <c r="V328" s="23">
        <v>84436</v>
      </c>
      <c r="W328" s="22">
        <v>6773</v>
      </c>
      <c r="X328" s="9">
        <v>8097</v>
      </c>
      <c r="Y328" s="23">
        <v>11780</v>
      </c>
    </row>
    <row r="329" spans="1:25" x14ac:dyDescent="0.35">
      <c r="A329" s="32" t="s">
        <v>825</v>
      </c>
      <c r="B329" s="22">
        <v>1740</v>
      </c>
      <c r="C329" s="9">
        <v>1958</v>
      </c>
      <c r="D329" s="23">
        <v>2160</v>
      </c>
      <c r="E329" s="22"/>
      <c r="F329" s="9"/>
      <c r="G329" s="23"/>
      <c r="H329" s="22"/>
      <c r="I329" s="9"/>
      <c r="J329" s="23"/>
      <c r="K329" s="22">
        <v>262</v>
      </c>
      <c r="L329" s="9">
        <v>272</v>
      </c>
      <c r="M329" s="23">
        <v>706</v>
      </c>
      <c r="N329" s="22">
        <v>5250</v>
      </c>
      <c r="O329" s="9">
        <v>10320</v>
      </c>
      <c r="P329" s="23">
        <v>15000</v>
      </c>
      <c r="Q329" s="22">
        <v>3101</v>
      </c>
      <c r="R329" s="9">
        <v>5344</v>
      </c>
      <c r="S329" s="23">
        <v>6700</v>
      </c>
      <c r="T329" s="22">
        <v>132415</v>
      </c>
      <c r="U329" s="9">
        <v>132415</v>
      </c>
      <c r="V329" s="23">
        <v>132415</v>
      </c>
      <c r="W329" s="22">
        <v>605</v>
      </c>
      <c r="X329" s="9">
        <v>1952</v>
      </c>
      <c r="Y329" s="23">
        <v>2726</v>
      </c>
    </row>
    <row r="330" spans="1:25" x14ac:dyDescent="0.35">
      <c r="A330" s="32" t="s">
        <v>386</v>
      </c>
      <c r="B330" s="22">
        <v>272</v>
      </c>
      <c r="C330" s="9">
        <v>615</v>
      </c>
      <c r="D330" s="23">
        <v>931</v>
      </c>
      <c r="E330" s="22"/>
      <c r="F330" s="9"/>
      <c r="G330" s="23"/>
      <c r="H330" s="22"/>
      <c r="I330" s="9"/>
      <c r="J330" s="23"/>
      <c r="K330" s="22">
        <v>1998</v>
      </c>
      <c r="L330" s="9">
        <v>3230</v>
      </c>
      <c r="M330" s="23">
        <v>4803</v>
      </c>
      <c r="N330" s="22">
        <v>2600</v>
      </c>
      <c r="O330" s="9">
        <v>3613</v>
      </c>
      <c r="P330" s="23">
        <v>8345</v>
      </c>
      <c r="Q330" s="22">
        <v>2250</v>
      </c>
      <c r="R330" s="9">
        <v>3520</v>
      </c>
      <c r="S330" s="23">
        <v>5513</v>
      </c>
      <c r="T330" s="22">
        <v>1986</v>
      </c>
      <c r="U330" s="9">
        <v>10254</v>
      </c>
      <c r="V330" s="23">
        <v>17887</v>
      </c>
      <c r="W330" s="22">
        <v>1340</v>
      </c>
      <c r="X330" s="9">
        <v>2464</v>
      </c>
      <c r="Y330" s="23">
        <v>4187</v>
      </c>
    </row>
    <row r="331" spans="1:25" x14ac:dyDescent="0.35">
      <c r="A331" s="32" t="s">
        <v>389</v>
      </c>
      <c r="B331" s="22">
        <v>220</v>
      </c>
      <c r="C331" s="9">
        <v>1026</v>
      </c>
      <c r="D331" s="23">
        <v>1770</v>
      </c>
      <c r="E331" s="22"/>
      <c r="F331" s="9"/>
      <c r="G331" s="23"/>
      <c r="H331" s="22"/>
      <c r="I331" s="9"/>
      <c r="J331" s="23"/>
      <c r="K331" s="22">
        <v>614</v>
      </c>
      <c r="L331" s="9">
        <v>784</v>
      </c>
      <c r="M331" s="23">
        <v>1142</v>
      </c>
      <c r="N331" s="22">
        <v>387</v>
      </c>
      <c r="O331" s="9">
        <v>514</v>
      </c>
      <c r="P331" s="23">
        <v>2342</v>
      </c>
      <c r="Q331" s="22">
        <v>415</v>
      </c>
      <c r="R331" s="9">
        <v>609</v>
      </c>
      <c r="S331" s="23">
        <v>1271</v>
      </c>
      <c r="T331" s="22">
        <v>2060</v>
      </c>
      <c r="U331" s="9">
        <v>8403</v>
      </c>
      <c r="V331" s="23">
        <v>26605</v>
      </c>
      <c r="W331" s="22">
        <v>605</v>
      </c>
      <c r="X331" s="9">
        <v>851</v>
      </c>
      <c r="Y331" s="23">
        <v>1479</v>
      </c>
    </row>
    <row r="332" spans="1:25" x14ac:dyDescent="0.35">
      <c r="A332" s="32" t="s">
        <v>1877</v>
      </c>
      <c r="B332" s="22"/>
      <c r="C332" s="9"/>
      <c r="D332" s="23"/>
      <c r="E332" s="22"/>
      <c r="F332" s="9"/>
      <c r="G332" s="23"/>
      <c r="H332" s="22"/>
      <c r="I332" s="9"/>
      <c r="J332" s="23"/>
      <c r="K332" s="22">
        <v>1046</v>
      </c>
      <c r="L332" s="9">
        <v>1046</v>
      </c>
      <c r="M332" s="23">
        <v>1046</v>
      </c>
      <c r="N332" s="22"/>
      <c r="O332" s="9"/>
      <c r="P332" s="23"/>
      <c r="Q332" s="22"/>
      <c r="R332" s="9"/>
      <c r="S332" s="23"/>
      <c r="T332" s="22"/>
      <c r="U332" s="9"/>
      <c r="V332" s="23"/>
      <c r="W332" s="22"/>
      <c r="X332" s="9"/>
      <c r="Y332" s="23"/>
    </row>
    <row r="333" spans="1:25" x14ac:dyDescent="0.35">
      <c r="A333" s="32" t="s">
        <v>392</v>
      </c>
      <c r="B333" s="22">
        <v>4450</v>
      </c>
      <c r="C333" s="9">
        <v>8766</v>
      </c>
      <c r="D333" s="23">
        <v>12749</v>
      </c>
      <c r="E333" s="22"/>
      <c r="F333" s="9"/>
      <c r="G333" s="23"/>
      <c r="H333" s="22"/>
      <c r="I333" s="9"/>
      <c r="J333" s="23"/>
      <c r="K333" s="22">
        <v>5606</v>
      </c>
      <c r="L333" s="9">
        <v>10824</v>
      </c>
      <c r="M333" s="23">
        <v>15188</v>
      </c>
      <c r="N333" s="22">
        <v>4782</v>
      </c>
      <c r="O333" s="9">
        <v>8971</v>
      </c>
      <c r="P333" s="23">
        <v>25513</v>
      </c>
      <c r="Q333" s="22">
        <v>13282</v>
      </c>
      <c r="R333" s="9">
        <v>19889</v>
      </c>
      <c r="S333" s="23">
        <v>30751</v>
      </c>
      <c r="T333" s="22">
        <v>13305</v>
      </c>
      <c r="U333" s="9">
        <v>25172</v>
      </c>
      <c r="V333" s="23">
        <v>455084</v>
      </c>
      <c r="W333" s="22">
        <v>7617</v>
      </c>
      <c r="X333" s="9">
        <v>11697</v>
      </c>
      <c r="Y333" s="23">
        <v>16482</v>
      </c>
    </row>
    <row r="334" spans="1:25" x14ac:dyDescent="0.35">
      <c r="A334" s="32" t="s">
        <v>395</v>
      </c>
      <c r="B334" s="22">
        <v>5597</v>
      </c>
      <c r="C334" s="9">
        <v>5879</v>
      </c>
      <c r="D334" s="23">
        <v>6140</v>
      </c>
      <c r="E334" s="22"/>
      <c r="F334" s="9"/>
      <c r="G334" s="23"/>
      <c r="H334" s="22"/>
      <c r="I334" s="9"/>
      <c r="J334" s="23"/>
      <c r="K334" s="22">
        <v>2357</v>
      </c>
      <c r="L334" s="9">
        <v>3451</v>
      </c>
      <c r="M334" s="23">
        <v>4243</v>
      </c>
      <c r="N334" s="22">
        <v>3338</v>
      </c>
      <c r="O334" s="9">
        <v>4364</v>
      </c>
      <c r="P334" s="23">
        <v>5429</v>
      </c>
      <c r="Q334" s="22">
        <v>3134</v>
      </c>
      <c r="R334" s="9">
        <v>3964</v>
      </c>
      <c r="S334" s="23">
        <v>5055</v>
      </c>
      <c r="T334" s="22">
        <v>3402</v>
      </c>
      <c r="U334" s="9">
        <v>4413</v>
      </c>
      <c r="V334" s="23">
        <v>144593</v>
      </c>
      <c r="W334" s="22">
        <v>2645</v>
      </c>
      <c r="X334" s="9">
        <v>3397</v>
      </c>
      <c r="Y334" s="23">
        <v>4108</v>
      </c>
    </row>
    <row r="335" spans="1:25" x14ac:dyDescent="0.35">
      <c r="A335" s="32" t="s">
        <v>398</v>
      </c>
      <c r="B335" s="22">
        <v>87</v>
      </c>
      <c r="C335" s="9">
        <v>92</v>
      </c>
      <c r="D335" s="23">
        <v>96</v>
      </c>
      <c r="E335" s="22"/>
      <c r="F335" s="9"/>
      <c r="G335" s="23"/>
      <c r="H335" s="22"/>
      <c r="I335" s="9"/>
      <c r="J335" s="23"/>
      <c r="K335" s="22">
        <v>1016</v>
      </c>
      <c r="L335" s="9">
        <v>1537</v>
      </c>
      <c r="M335" s="23">
        <v>2471</v>
      </c>
      <c r="N335" s="22">
        <v>4187</v>
      </c>
      <c r="O335" s="9">
        <v>5503</v>
      </c>
      <c r="P335" s="23">
        <v>9522</v>
      </c>
      <c r="Q335" s="22">
        <v>1188</v>
      </c>
      <c r="R335" s="9">
        <v>2414</v>
      </c>
      <c r="S335" s="23">
        <v>3836</v>
      </c>
      <c r="T335" s="22">
        <v>1405</v>
      </c>
      <c r="U335" s="9">
        <v>1612</v>
      </c>
      <c r="V335" s="23">
        <v>2420</v>
      </c>
      <c r="W335" s="22">
        <v>2304</v>
      </c>
      <c r="X335" s="9">
        <v>3299</v>
      </c>
      <c r="Y335" s="23">
        <v>4633</v>
      </c>
    </row>
    <row r="336" spans="1:25" x14ac:dyDescent="0.35">
      <c r="A336" s="32" t="s">
        <v>686</v>
      </c>
      <c r="B336" s="22"/>
      <c r="C336" s="9"/>
      <c r="D336" s="23"/>
      <c r="E336" s="22"/>
      <c r="F336" s="9"/>
      <c r="G336" s="23"/>
      <c r="H336" s="22"/>
      <c r="I336" s="9"/>
      <c r="J336" s="23"/>
      <c r="K336" s="22">
        <v>1775</v>
      </c>
      <c r="L336" s="9">
        <v>1793</v>
      </c>
      <c r="M336" s="23">
        <v>1810</v>
      </c>
      <c r="N336" s="22"/>
      <c r="O336" s="9"/>
      <c r="P336" s="23"/>
      <c r="Q336" s="22">
        <v>55</v>
      </c>
      <c r="R336" s="9">
        <v>55</v>
      </c>
      <c r="S336" s="23">
        <v>55</v>
      </c>
      <c r="T336" s="22">
        <v>77040</v>
      </c>
      <c r="U336" s="9">
        <v>78537</v>
      </c>
      <c r="V336" s="23">
        <v>79920</v>
      </c>
      <c r="W336" s="22"/>
      <c r="X336" s="9"/>
      <c r="Y336" s="23"/>
    </row>
    <row r="337" spans="1:25" x14ac:dyDescent="0.35">
      <c r="A337" s="32" t="s">
        <v>401</v>
      </c>
      <c r="B337" s="22"/>
      <c r="C337" s="9"/>
      <c r="D337" s="23"/>
      <c r="E337" s="22"/>
      <c r="F337" s="9"/>
      <c r="G337" s="23"/>
      <c r="H337" s="22"/>
      <c r="I337" s="9"/>
      <c r="J337" s="23"/>
      <c r="K337" s="22">
        <v>16903</v>
      </c>
      <c r="L337" s="9">
        <v>18445</v>
      </c>
      <c r="M337" s="23">
        <v>21735</v>
      </c>
      <c r="N337" s="22">
        <v>16595</v>
      </c>
      <c r="O337" s="9">
        <v>23992</v>
      </c>
      <c r="P337" s="23">
        <v>34021</v>
      </c>
      <c r="Q337" s="22">
        <v>10979</v>
      </c>
      <c r="R337" s="9">
        <v>14784</v>
      </c>
      <c r="S337" s="23">
        <v>18147</v>
      </c>
      <c r="T337" s="22">
        <v>7000</v>
      </c>
      <c r="U337" s="9">
        <v>9774</v>
      </c>
      <c r="V337" s="23">
        <v>275733</v>
      </c>
      <c r="W337" s="22">
        <v>9150</v>
      </c>
      <c r="X337" s="9">
        <v>16086</v>
      </c>
      <c r="Y337" s="23">
        <v>17761</v>
      </c>
    </row>
    <row r="338" spans="1:25" x14ac:dyDescent="0.35">
      <c r="A338" s="32" t="s">
        <v>1507</v>
      </c>
      <c r="B338" s="22"/>
      <c r="C338" s="9"/>
      <c r="D338" s="23"/>
      <c r="E338" s="22"/>
      <c r="F338" s="9"/>
      <c r="G338" s="23"/>
      <c r="H338" s="22"/>
      <c r="I338" s="9"/>
      <c r="J338" s="23"/>
      <c r="K338" s="22"/>
      <c r="L338" s="9"/>
      <c r="M338" s="23"/>
      <c r="N338" s="22"/>
      <c r="O338" s="9"/>
      <c r="P338" s="23"/>
      <c r="Q338" s="22"/>
      <c r="R338" s="9"/>
      <c r="S338" s="23"/>
      <c r="T338" s="22"/>
      <c r="U338" s="9"/>
      <c r="V338" s="23"/>
      <c r="W338" s="22"/>
      <c r="X338" s="9"/>
      <c r="Y338" s="23"/>
    </row>
    <row r="339" spans="1:25" x14ac:dyDescent="0.35">
      <c r="A339" s="32" t="s">
        <v>1782</v>
      </c>
      <c r="B339" s="22"/>
      <c r="C339" s="9"/>
      <c r="D339" s="23"/>
      <c r="E339" s="22"/>
      <c r="F339" s="9"/>
      <c r="G339" s="23"/>
      <c r="H339" s="22"/>
      <c r="I339" s="9"/>
      <c r="J339" s="23"/>
      <c r="K339" s="22"/>
      <c r="L339" s="9"/>
      <c r="M339" s="23"/>
      <c r="N339" s="22"/>
      <c r="O339" s="9"/>
      <c r="P339" s="23"/>
      <c r="Q339" s="22"/>
      <c r="R339" s="9"/>
      <c r="S339" s="23"/>
      <c r="T339" s="22"/>
      <c r="U339" s="9"/>
      <c r="V339" s="23"/>
      <c r="W339" s="22"/>
      <c r="X339" s="9"/>
      <c r="Y339" s="23"/>
    </row>
    <row r="340" spans="1:25" x14ac:dyDescent="0.35">
      <c r="A340" s="32" t="s">
        <v>1245</v>
      </c>
      <c r="B340" s="22"/>
      <c r="C340" s="9"/>
      <c r="D340" s="23"/>
      <c r="E340" s="22"/>
      <c r="F340" s="9"/>
      <c r="G340" s="23"/>
      <c r="H340" s="22"/>
      <c r="I340" s="9"/>
      <c r="J340" s="23"/>
      <c r="K340" s="22"/>
      <c r="L340" s="9"/>
      <c r="M340" s="23"/>
      <c r="N340" s="22"/>
      <c r="O340" s="9"/>
      <c r="P340" s="23"/>
      <c r="Q340" s="22"/>
      <c r="R340" s="9"/>
      <c r="S340" s="23"/>
      <c r="T340" s="22"/>
      <c r="U340" s="9"/>
      <c r="V340" s="23"/>
      <c r="W340" s="22"/>
      <c r="X340" s="9"/>
      <c r="Y340" s="23"/>
    </row>
    <row r="341" spans="1:25" x14ac:dyDescent="0.35">
      <c r="A341" s="32" t="s">
        <v>1383</v>
      </c>
      <c r="B341" s="22"/>
      <c r="C341" s="9"/>
      <c r="D341" s="23"/>
      <c r="E341" s="22"/>
      <c r="F341" s="9"/>
      <c r="G341" s="23"/>
      <c r="H341" s="22"/>
      <c r="I341" s="9"/>
      <c r="J341" s="23"/>
      <c r="K341" s="22">
        <v>143</v>
      </c>
      <c r="L341" s="9">
        <v>148</v>
      </c>
      <c r="M341" s="23">
        <v>153</v>
      </c>
      <c r="N341" s="22"/>
      <c r="O341" s="9"/>
      <c r="P341" s="23"/>
      <c r="Q341" s="22"/>
      <c r="R341" s="9"/>
      <c r="S341" s="23"/>
      <c r="T341" s="22"/>
      <c r="U341" s="9"/>
      <c r="V341" s="23"/>
      <c r="W341" s="22"/>
      <c r="X341" s="9"/>
      <c r="Y341" s="23"/>
    </row>
    <row r="342" spans="1:25" x14ac:dyDescent="0.35">
      <c r="A342" s="32" t="s">
        <v>1785</v>
      </c>
      <c r="B342" s="22"/>
      <c r="C342" s="9"/>
      <c r="D342" s="23"/>
      <c r="E342" s="22"/>
      <c r="F342" s="9"/>
      <c r="G342" s="23"/>
      <c r="H342" s="22"/>
      <c r="I342" s="9"/>
      <c r="J342" s="23"/>
      <c r="K342" s="22"/>
      <c r="L342" s="9"/>
      <c r="M342" s="23"/>
      <c r="N342" s="22"/>
      <c r="O342" s="9"/>
      <c r="P342" s="23"/>
      <c r="Q342" s="22"/>
      <c r="R342" s="9"/>
      <c r="S342" s="23"/>
      <c r="T342" s="22"/>
      <c r="U342" s="9"/>
      <c r="V342" s="23"/>
      <c r="W342" s="22"/>
      <c r="X342" s="9"/>
      <c r="Y342" s="23"/>
    </row>
    <row r="343" spans="1:25" x14ac:dyDescent="0.35">
      <c r="A343" s="32" t="s">
        <v>1386</v>
      </c>
      <c r="B343" s="22"/>
      <c r="C343" s="9"/>
      <c r="D343" s="23"/>
      <c r="E343" s="22"/>
      <c r="F343" s="9"/>
      <c r="G343" s="23"/>
      <c r="H343" s="22"/>
      <c r="I343" s="9"/>
      <c r="J343" s="23"/>
      <c r="K343" s="22"/>
      <c r="L343" s="9"/>
      <c r="M343" s="23"/>
      <c r="N343" s="22"/>
      <c r="O343" s="9"/>
      <c r="P343" s="23"/>
      <c r="Q343" s="22"/>
      <c r="R343" s="9"/>
      <c r="S343" s="23"/>
      <c r="T343" s="22"/>
      <c r="U343" s="9"/>
      <c r="V343" s="23"/>
      <c r="W343" s="22"/>
      <c r="X343" s="9"/>
      <c r="Y343" s="23"/>
    </row>
    <row r="344" spans="1:25" x14ac:dyDescent="0.35">
      <c r="A344" s="32" t="s">
        <v>828</v>
      </c>
      <c r="B344" s="22"/>
      <c r="C344" s="9"/>
      <c r="D344" s="23"/>
      <c r="E344" s="22"/>
      <c r="F344" s="9"/>
      <c r="G344" s="23"/>
      <c r="H344" s="22"/>
      <c r="I344" s="9"/>
      <c r="J344" s="23"/>
      <c r="K344" s="22"/>
      <c r="L344" s="9"/>
      <c r="M344" s="23"/>
      <c r="N344" s="22"/>
      <c r="O344" s="9"/>
      <c r="P344" s="23"/>
      <c r="Q344" s="22"/>
      <c r="R344" s="9"/>
      <c r="S344" s="23"/>
      <c r="T344" s="22"/>
      <c r="U344" s="9"/>
      <c r="V344" s="23"/>
      <c r="W344" s="22"/>
      <c r="X344" s="9"/>
      <c r="Y344" s="23"/>
    </row>
    <row r="345" spans="1:25" x14ac:dyDescent="0.35">
      <c r="A345" s="32" t="s">
        <v>1788</v>
      </c>
      <c r="B345" s="22"/>
      <c r="C345" s="9"/>
      <c r="D345" s="23"/>
      <c r="E345" s="22"/>
      <c r="F345" s="9"/>
      <c r="G345" s="23"/>
      <c r="H345" s="22"/>
      <c r="I345" s="9"/>
      <c r="J345" s="23"/>
      <c r="K345" s="22"/>
      <c r="L345" s="9"/>
      <c r="M345" s="23"/>
      <c r="N345" s="22"/>
      <c r="O345" s="9"/>
      <c r="P345" s="23"/>
      <c r="Q345" s="22"/>
      <c r="R345" s="9"/>
      <c r="S345" s="23"/>
      <c r="T345" s="22"/>
      <c r="U345" s="9"/>
      <c r="V345" s="23"/>
      <c r="W345" s="22"/>
      <c r="X345" s="9"/>
      <c r="Y345" s="23"/>
    </row>
    <row r="346" spans="1:25" x14ac:dyDescent="0.35">
      <c r="A346" s="32" t="s">
        <v>952</v>
      </c>
      <c r="B346" s="22"/>
      <c r="C346" s="9"/>
      <c r="D346" s="23"/>
      <c r="E346" s="22"/>
      <c r="F346" s="9"/>
      <c r="G346" s="23"/>
      <c r="H346" s="22"/>
      <c r="I346" s="9"/>
      <c r="J346" s="23"/>
      <c r="K346" s="22"/>
      <c r="L346" s="9"/>
      <c r="M346" s="23"/>
      <c r="N346" s="22"/>
      <c r="O346" s="9"/>
      <c r="P346" s="23"/>
      <c r="Q346" s="22"/>
      <c r="R346" s="9"/>
      <c r="S346" s="23"/>
      <c r="T346" s="22"/>
      <c r="U346" s="9"/>
      <c r="V346" s="23"/>
      <c r="W346" s="22"/>
      <c r="X346" s="9"/>
      <c r="Y346" s="23"/>
    </row>
    <row r="347" spans="1:25" x14ac:dyDescent="0.35">
      <c r="A347" s="32" t="s">
        <v>1791</v>
      </c>
      <c r="B347" s="22"/>
      <c r="C347" s="9"/>
      <c r="D347" s="23"/>
      <c r="E347" s="22"/>
      <c r="F347" s="9"/>
      <c r="G347" s="23"/>
      <c r="H347" s="22"/>
      <c r="I347" s="9"/>
      <c r="J347" s="23"/>
      <c r="K347" s="22"/>
      <c r="L347" s="9"/>
      <c r="M347" s="23"/>
      <c r="N347" s="22"/>
      <c r="O347" s="9"/>
      <c r="P347" s="23"/>
      <c r="Q347" s="22"/>
      <c r="R347" s="9"/>
      <c r="S347" s="23"/>
      <c r="T347" s="22"/>
      <c r="U347" s="9"/>
      <c r="V347" s="23"/>
      <c r="W347" s="22"/>
      <c r="X347" s="9"/>
      <c r="Y347" s="23"/>
    </row>
    <row r="348" spans="1:25" x14ac:dyDescent="0.35">
      <c r="A348" s="32" t="s">
        <v>1510</v>
      </c>
      <c r="B348" s="22"/>
      <c r="C348" s="9"/>
      <c r="D348" s="23"/>
      <c r="E348" s="22"/>
      <c r="F348" s="9"/>
      <c r="G348" s="23"/>
      <c r="H348" s="22"/>
      <c r="I348" s="9"/>
      <c r="J348" s="23"/>
      <c r="K348" s="22"/>
      <c r="L348" s="9"/>
      <c r="M348" s="23"/>
      <c r="N348" s="22"/>
      <c r="O348" s="9"/>
      <c r="P348" s="23"/>
      <c r="Q348" s="22"/>
      <c r="R348" s="9"/>
      <c r="S348" s="23"/>
      <c r="T348" s="22"/>
      <c r="U348" s="9"/>
      <c r="V348" s="23"/>
      <c r="W348" s="22"/>
      <c r="X348" s="9"/>
      <c r="Y348" s="23"/>
    </row>
    <row r="349" spans="1:25" x14ac:dyDescent="0.35">
      <c r="A349" s="32" t="s">
        <v>1794</v>
      </c>
      <c r="B349" s="22"/>
      <c r="C349" s="9"/>
      <c r="D349" s="23"/>
      <c r="E349" s="22"/>
      <c r="F349" s="9"/>
      <c r="G349" s="23"/>
      <c r="H349" s="22"/>
      <c r="I349" s="9"/>
      <c r="J349" s="23"/>
      <c r="K349" s="22"/>
      <c r="L349" s="9"/>
      <c r="M349" s="23"/>
      <c r="N349" s="22"/>
      <c r="O349" s="9"/>
      <c r="P349" s="23"/>
      <c r="Q349" s="22"/>
      <c r="R349" s="9"/>
      <c r="S349" s="23"/>
      <c r="T349" s="22"/>
      <c r="U349" s="9"/>
      <c r="V349" s="23"/>
      <c r="W349" s="22"/>
      <c r="X349" s="9"/>
      <c r="Y349" s="23"/>
    </row>
    <row r="350" spans="1:25" x14ac:dyDescent="0.35">
      <c r="A350" s="32" t="s">
        <v>1483</v>
      </c>
      <c r="B350" s="22"/>
      <c r="C350" s="9"/>
      <c r="D350" s="23"/>
      <c r="E350" s="22"/>
      <c r="F350" s="9"/>
      <c r="G350" s="23"/>
      <c r="H350" s="22"/>
      <c r="I350" s="9"/>
      <c r="J350" s="23"/>
      <c r="K350" s="22"/>
      <c r="L350" s="9"/>
      <c r="M350" s="23"/>
      <c r="N350" s="22"/>
      <c r="O350" s="9"/>
      <c r="P350" s="23"/>
      <c r="Q350" s="22"/>
      <c r="R350" s="9"/>
      <c r="S350" s="23"/>
      <c r="T350" s="22"/>
      <c r="U350" s="9"/>
      <c r="V350" s="23"/>
      <c r="W350" s="22"/>
      <c r="X350" s="9"/>
      <c r="Y350" s="23"/>
    </row>
    <row r="351" spans="1:25" x14ac:dyDescent="0.35">
      <c r="A351" s="32" t="s">
        <v>1797</v>
      </c>
      <c r="B351" s="22"/>
      <c r="C351" s="9"/>
      <c r="D351" s="23"/>
      <c r="E351" s="22"/>
      <c r="F351" s="9"/>
      <c r="G351" s="23"/>
      <c r="H351" s="22"/>
      <c r="I351" s="9"/>
      <c r="J351" s="23"/>
      <c r="K351" s="22"/>
      <c r="L351" s="9"/>
      <c r="M351" s="23"/>
      <c r="N351" s="22"/>
      <c r="O351" s="9"/>
      <c r="P351" s="23"/>
      <c r="Q351" s="22"/>
      <c r="R351" s="9"/>
      <c r="S351" s="23"/>
      <c r="T351" s="22"/>
      <c r="U351" s="9"/>
      <c r="V351" s="23"/>
      <c r="W351" s="22"/>
      <c r="X351" s="9"/>
      <c r="Y351" s="23"/>
    </row>
    <row r="352" spans="1:25" x14ac:dyDescent="0.35">
      <c r="A352" s="32" t="s">
        <v>1800</v>
      </c>
      <c r="B352" s="22"/>
      <c r="C352" s="9"/>
      <c r="D352" s="23"/>
      <c r="E352" s="22"/>
      <c r="F352" s="9"/>
      <c r="G352" s="23"/>
      <c r="H352" s="22"/>
      <c r="I352" s="9"/>
      <c r="J352" s="23"/>
      <c r="K352" s="22"/>
      <c r="L352" s="9"/>
      <c r="M352" s="23"/>
      <c r="N352" s="22"/>
      <c r="O352" s="9"/>
      <c r="P352" s="23"/>
      <c r="Q352" s="22"/>
      <c r="R352" s="9"/>
      <c r="S352" s="23"/>
      <c r="T352" s="22"/>
      <c r="U352" s="9"/>
      <c r="V352" s="23"/>
      <c r="W352" s="22"/>
      <c r="X352" s="9"/>
      <c r="Y352" s="23"/>
    </row>
    <row r="353" spans="1:25" x14ac:dyDescent="0.35">
      <c r="A353" s="32" t="s">
        <v>1100</v>
      </c>
      <c r="B353" s="22"/>
      <c r="C353" s="9"/>
      <c r="D353" s="23"/>
      <c r="E353" s="22"/>
      <c r="F353" s="9"/>
      <c r="G353" s="23"/>
      <c r="H353" s="22"/>
      <c r="I353" s="9"/>
      <c r="J353" s="23"/>
      <c r="K353" s="22"/>
      <c r="L353" s="9"/>
      <c r="M353" s="23"/>
      <c r="N353" s="22">
        <v>16118</v>
      </c>
      <c r="O353" s="9">
        <v>18796</v>
      </c>
      <c r="P353" s="23">
        <v>22730</v>
      </c>
      <c r="Q353" s="22"/>
      <c r="R353" s="9"/>
      <c r="S353" s="23"/>
      <c r="T353" s="22"/>
      <c r="U353" s="9"/>
      <c r="V353" s="23"/>
      <c r="W353" s="22"/>
      <c r="X353" s="9"/>
      <c r="Y353" s="23"/>
    </row>
    <row r="354" spans="1:25" x14ac:dyDescent="0.35">
      <c r="A354" s="32" t="s">
        <v>831</v>
      </c>
      <c r="B354" s="22">
        <v>9687</v>
      </c>
      <c r="C354" s="9">
        <v>15731</v>
      </c>
      <c r="D354" s="23">
        <v>18568</v>
      </c>
      <c r="E354" s="22"/>
      <c r="F354" s="9"/>
      <c r="G354" s="23"/>
      <c r="H354" s="22"/>
      <c r="I354" s="9"/>
      <c r="J354" s="23"/>
      <c r="K354" s="22">
        <v>59734</v>
      </c>
      <c r="L354" s="9">
        <v>80015</v>
      </c>
      <c r="M354" s="23">
        <v>96741</v>
      </c>
      <c r="N354" s="22">
        <v>43086</v>
      </c>
      <c r="O354" s="9">
        <v>111130</v>
      </c>
      <c r="P354" s="23">
        <v>226344</v>
      </c>
      <c r="Q354" s="22">
        <v>51970</v>
      </c>
      <c r="R354" s="9">
        <v>83420</v>
      </c>
      <c r="S354" s="23">
        <v>110849</v>
      </c>
      <c r="T354" s="22">
        <v>3559162</v>
      </c>
      <c r="U354" s="9">
        <v>6373066</v>
      </c>
      <c r="V354" s="23">
        <v>8970516</v>
      </c>
      <c r="W354" s="22">
        <v>43726</v>
      </c>
      <c r="X354" s="9">
        <v>60836</v>
      </c>
      <c r="Y354" s="23">
        <v>73008</v>
      </c>
    </row>
    <row r="355" spans="1:25" x14ac:dyDescent="0.35">
      <c r="A355" s="31" t="s">
        <v>402</v>
      </c>
      <c r="B355" s="20">
        <f t="shared" ref="B355:Y355" si="9">SUM(B356:B364)</f>
        <v>0</v>
      </c>
      <c r="C355" s="13">
        <f t="shared" si="9"/>
        <v>0</v>
      </c>
      <c r="D355" s="21">
        <f t="shared" si="9"/>
        <v>0</v>
      </c>
      <c r="E355" s="20">
        <f t="shared" si="9"/>
        <v>0</v>
      </c>
      <c r="F355" s="13">
        <f t="shared" si="9"/>
        <v>0</v>
      </c>
      <c r="G355" s="21">
        <f t="shared" si="9"/>
        <v>0</v>
      </c>
      <c r="H355" s="20">
        <f t="shared" si="9"/>
        <v>0</v>
      </c>
      <c r="I355" s="13">
        <f t="shared" si="9"/>
        <v>0</v>
      </c>
      <c r="J355" s="21">
        <f t="shared" si="9"/>
        <v>0</v>
      </c>
      <c r="K355" s="20">
        <f t="shared" si="9"/>
        <v>109280</v>
      </c>
      <c r="L355" s="13">
        <f t="shared" si="9"/>
        <v>143155</v>
      </c>
      <c r="M355" s="21">
        <f t="shared" si="9"/>
        <v>176925</v>
      </c>
      <c r="N355" s="20">
        <f t="shared" si="9"/>
        <v>120102</v>
      </c>
      <c r="O355" s="13">
        <f t="shared" si="9"/>
        <v>151960</v>
      </c>
      <c r="P355" s="21">
        <f t="shared" si="9"/>
        <v>205759</v>
      </c>
      <c r="Q355" s="20">
        <f t="shared" si="9"/>
        <v>181890</v>
      </c>
      <c r="R355" s="13">
        <f t="shared" si="9"/>
        <v>237403</v>
      </c>
      <c r="S355" s="21">
        <f t="shared" si="9"/>
        <v>300606</v>
      </c>
      <c r="T355" s="20">
        <f t="shared" si="9"/>
        <v>8414990</v>
      </c>
      <c r="U355" s="13">
        <f t="shared" si="9"/>
        <v>11342915</v>
      </c>
      <c r="V355" s="21">
        <f t="shared" si="9"/>
        <v>13537452</v>
      </c>
      <c r="W355" s="20">
        <f t="shared" si="9"/>
        <v>173190</v>
      </c>
      <c r="X355" s="13">
        <f t="shared" si="9"/>
        <v>212604</v>
      </c>
      <c r="Y355" s="21">
        <f t="shared" si="9"/>
        <v>247801</v>
      </c>
    </row>
    <row r="356" spans="1:25" x14ac:dyDescent="0.35">
      <c r="A356" s="32" t="s">
        <v>405</v>
      </c>
      <c r="B356" s="22"/>
      <c r="C356" s="9"/>
      <c r="D356" s="23"/>
      <c r="E356" s="22"/>
      <c r="F356" s="9"/>
      <c r="G356" s="23"/>
      <c r="H356" s="22"/>
      <c r="I356" s="9"/>
      <c r="J356" s="23"/>
      <c r="K356" s="22">
        <v>12075</v>
      </c>
      <c r="L356" s="9">
        <v>13941</v>
      </c>
      <c r="M356" s="23">
        <v>17749</v>
      </c>
      <c r="N356" s="22">
        <v>10651</v>
      </c>
      <c r="O356" s="9">
        <v>14242</v>
      </c>
      <c r="P356" s="23">
        <v>20509</v>
      </c>
      <c r="Q356" s="22">
        <v>14793</v>
      </c>
      <c r="R356" s="9">
        <v>17242</v>
      </c>
      <c r="S356" s="23">
        <v>24699</v>
      </c>
      <c r="T356" s="22">
        <v>783960</v>
      </c>
      <c r="U356" s="9">
        <v>933759</v>
      </c>
      <c r="V356" s="23">
        <v>1072034</v>
      </c>
      <c r="W356" s="22">
        <v>17867</v>
      </c>
      <c r="X356" s="9">
        <v>24061</v>
      </c>
      <c r="Y356" s="23">
        <v>32217</v>
      </c>
    </row>
    <row r="357" spans="1:25" x14ac:dyDescent="0.35">
      <c r="A357" s="32" t="s">
        <v>689</v>
      </c>
      <c r="B357" s="22"/>
      <c r="C357" s="9"/>
      <c r="D357" s="23"/>
      <c r="E357" s="22"/>
      <c r="F357" s="9"/>
      <c r="G357" s="23"/>
      <c r="H357" s="22"/>
      <c r="I357" s="9"/>
      <c r="J357" s="23"/>
      <c r="K357" s="22">
        <v>33677</v>
      </c>
      <c r="L357" s="9">
        <v>50912</v>
      </c>
      <c r="M357" s="23">
        <v>58458</v>
      </c>
      <c r="N357" s="22">
        <v>37380</v>
      </c>
      <c r="O357" s="9">
        <v>46459</v>
      </c>
      <c r="P357" s="23">
        <v>51058</v>
      </c>
      <c r="Q357" s="22">
        <v>81768</v>
      </c>
      <c r="R357" s="9">
        <v>100902</v>
      </c>
      <c r="S357" s="23">
        <v>115811</v>
      </c>
      <c r="T357" s="22">
        <v>3512655</v>
      </c>
      <c r="U357" s="9">
        <v>4813756</v>
      </c>
      <c r="V357" s="23">
        <v>6014773</v>
      </c>
      <c r="W357" s="22">
        <v>85372</v>
      </c>
      <c r="X357" s="9">
        <v>108063</v>
      </c>
      <c r="Y357" s="23">
        <v>120991</v>
      </c>
    </row>
    <row r="358" spans="1:25" x14ac:dyDescent="0.35">
      <c r="A358" s="32" t="s">
        <v>1103</v>
      </c>
      <c r="B358" s="22"/>
      <c r="C358" s="9"/>
      <c r="D358" s="23"/>
      <c r="E358" s="22"/>
      <c r="F358" s="9"/>
      <c r="G358" s="23"/>
      <c r="H358" s="22"/>
      <c r="I358" s="9"/>
      <c r="J358" s="23"/>
      <c r="K358" s="22">
        <v>30861</v>
      </c>
      <c r="L358" s="9">
        <v>34866</v>
      </c>
      <c r="M358" s="23">
        <v>39712</v>
      </c>
      <c r="N358" s="22"/>
      <c r="O358" s="9"/>
      <c r="P358" s="23"/>
      <c r="Q358" s="22">
        <v>19258</v>
      </c>
      <c r="R358" s="9">
        <v>19258</v>
      </c>
      <c r="S358" s="23">
        <v>19258</v>
      </c>
      <c r="T358" s="22"/>
      <c r="U358" s="9"/>
      <c r="V358" s="23"/>
      <c r="W358" s="22"/>
      <c r="X358" s="9"/>
      <c r="Y358" s="23"/>
    </row>
    <row r="359" spans="1:25" x14ac:dyDescent="0.35">
      <c r="A359" s="32" t="s">
        <v>692</v>
      </c>
      <c r="B359" s="22"/>
      <c r="C359" s="9"/>
      <c r="D359" s="23"/>
      <c r="E359" s="22"/>
      <c r="F359" s="9"/>
      <c r="G359" s="23"/>
      <c r="H359" s="22"/>
      <c r="I359" s="9"/>
      <c r="J359" s="23"/>
      <c r="K359" s="22">
        <v>10002</v>
      </c>
      <c r="L359" s="9">
        <v>12827</v>
      </c>
      <c r="M359" s="23">
        <v>14013</v>
      </c>
      <c r="N359" s="22">
        <v>10913</v>
      </c>
      <c r="O359" s="9">
        <v>12955</v>
      </c>
      <c r="P359" s="23">
        <v>16551</v>
      </c>
      <c r="Q359" s="22">
        <v>19417</v>
      </c>
      <c r="R359" s="9">
        <v>25848</v>
      </c>
      <c r="S359" s="23">
        <v>29671</v>
      </c>
      <c r="T359" s="22">
        <v>1139778</v>
      </c>
      <c r="U359" s="9">
        <v>1620048</v>
      </c>
      <c r="V359" s="23">
        <v>2063375</v>
      </c>
      <c r="W359" s="22">
        <v>10795</v>
      </c>
      <c r="X359" s="9">
        <v>12133</v>
      </c>
      <c r="Y359" s="23">
        <v>13424</v>
      </c>
    </row>
    <row r="360" spans="1:25" x14ac:dyDescent="0.35">
      <c r="A360" s="32" t="s">
        <v>408</v>
      </c>
      <c r="B360" s="22"/>
      <c r="C360" s="9"/>
      <c r="D360" s="23"/>
      <c r="E360" s="22"/>
      <c r="F360" s="9"/>
      <c r="G360" s="23"/>
      <c r="H360" s="22"/>
      <c r="I360" s="9"/>
      <c r="J360" s="23"/>
      <c r="K360" s="22">
        <v>10208</v>
      </c>
      <c r="L360" s="9">
        <v>13022</v>
      </c>
      <c r="M360" s="23">
        <v>19931</v>
      </c>
      <c r="N360" s="22">
        <v>21974</v>
      </c>
      <c r="O360" s="9">
        <v>33519</v>
      </c>
      <c r="P360" s="23">
        <v>51421</v>
      </c>
      <c r="Q360" s="22">
        <v>23638</v>
      </c>
      <c r="R360" s="9">
        <v>31290</v>
      </c>
      <c r="S360" s="23">
        <v>44909</v>
      </c>
      <c r="T360" s="22">
        <v>822358</v>
      </c>
      <c r="U360" s="9">
        <v>1701418</v>
      </c>
      <c r="V360" s="23">
        <v>2004695</v>
      </c>
      <c r="W360" s="22">
        <v>27907</v>
      </c>
      <c r="X360" s="9">
        <v>32112</v>
      </c>
      <c r="Y360" s="23">
        <v>38177</v>
      </c>
    </row>
    <row r="361" spans="1:25" x14ac:dyDescent="0.35">
      <c r="A361" s="32" t="s">
        <v>1389</v>
      </c>
      <c r="B361" s="22"/>
      <c r="C361" s="9"/>
      <c r="D361" s="23"/>
      <c r="E361" s="22"/>
      <c r="F361" s="9"/>
      <c r="G361" s="23"/>
      <c r="H361" s="22"/>
      <c r="I361" s="9"/>
      <c r="J361" s="23"/>
      <c r="K361" s="22"/>
      <c r="L361" s="9"/>
      <c r="M361" s="23"/>
      <c r="N361" s="22"/>
      <c r="O361" s="9"/>
      <c r="P361" s="23"/>
      <c r="Q361" s="22"/>
      <c r="R361" s="9"/>
      <c r="S361" s="23"/>
      <c r="T361" s="22"/>
      <c r="U361" s="9"/>
      <c r="V361" s="23"/>
      <c r="W361" s="22"/>
      <c r="X361" s="9"/>
      <c r="Y361" s="23"/>
    </row>
    <row r="362" spans="1:25" x14ac:dyDescent="0.35">
      <c r="A362" s="32" t="s">
        <v>411</v>
      </c>
      <c r="B362" s="22"/>
      <c r="C362" s="9"/>
      <c r="D362" s="23"/>
      <c r="E362" s="22"/>
      <c r="F362" s="9"/>
      <c r="G362" s="23"/>
      <c r="H362" s="22"/>
      <c r="I362" s="9"/>
      <c r="J362" s="23"/>
      <c r="K362" s="22">
        <v>1991</v>
      </c>
      <c r="L362" s="9">
        <v>4110</v>
      </c>
      <c r="M362" s="23">
        <v>5766</v>
      </c>
      <c r="N362" s="22">
        <v>500</v>
      </c>
      <c r="O362" s="9">
        <v>656</v>
      </c>
      <c r="P362" s="23">
        <v>875</v>
      </c>
      <c r="Q362" s="22">
        <v>7680</v>
      </c>
      <c r="R362" s="9">
        <v>9282</v>
      </c>
      <c r="S362" s="23">
        <v>11665</v>
      </c>
      <c r="T362" s="22">
        <v>300</v>
      </c>
      <c r="U362" s="9">
        <v>300</v>
      </c>
      <c r="V362" s="23">
        <v>300</v>
      </c>
      <c r="W362" s="22">
        <v>950</v>
      </c>
      <c r="X362" s="9">
        <v>2651</v>
      </c>
      <c r="Y362" s="23">
        <v>3120</v>
      </c>
    </row>
    <row r="363" spans="1:25" x14ac:dyDescent="0.35">
      <c r="A363" s="32" t="s">
        <v>955</v>
      </c>
      <c r="B363" s="22"/>
      <c r="C363" s="9"/>
      <c r="D363" s="23"/>
      <c r="E363" s="22"/>
      <c r="F363" s="9"/>
      <c r="G363" s="23"/>
      <c r="H363" s="22"/>
      <c r="I363" s="9"/>
      <c r="J363" s="23"/>
      <c r="K363" s="22">
        <v>8660</v>
      </c>
      <c r="L363" s="9">
        <v>11099</v>
      </c>
      <c r="M363" s="23">
        <v>17696</v>
      </c>
      <c r="N363" s="22">
        <v>36171</v>
      </c>
      <c r="O363" s="9">
        <v>41231</v>
      </c>
      <c r="P363" s="23">
        <v>62045</v>
      </c>
      <c r="Q363" s="22">
        <v>14086</v>
      </c>
      <c r="R363" s="9">
        <v>31100</v>
      </c>
      <c r="S363" s="23">
        <v>47265</v>
      </c>
      <c r="T363" s="22">
        <v>1992931</v>
      </c>
      <c r="U363" s="9">
        <v>2073346</v>
      </c>
      <c r="V363" s="23">
        <v>2147575</v>
      </c>
      <c r="W363" s="22">
        <v>28969</v>
      </c>
      <c r="X363" s="9">
        <v>31674</v>
      </c>
      <c r="Y363" s="23">
        <v>37587</v>
      </c>
    </row>
    <row r="364" spans="1:25" x14ac:dyDescent="0.35">
      <c r="A364" s="32" t="s">
        <v>834</v>
      </c>
      <c r="B364" s="22"/>
      <c r="C364" s="9"/>
      <c r="D364" s="23"/>
      <c r="E364" s="22"/>
      <c r="F364" s="9"/>
      <c r="G364" s="23"/>
      <c r="H364" s="22"/>
      <c r="I364" s="9"/>
      <c r="J364" s="23"/>
      <c r="K364" s="22">
        <v>1806</v>
      </c>
      <c r="L364" s="9">
        <v>2378</v>
      </c>
      <c r="M364" s="23">
        <v>3600</v>
      </c>
      <c r="N364" s="22">
        <v>2513</v>
      </c>
      <c r="O364" s="9">
        <v>2898</v>
      </c>
      <c r="P364" s="23">
        <v>3300</v>
      </c>
      <c r="Q364" s="22">
        <v>1250</v>
      </c>
      <c r="R364" s="9">
        <v>2481</v>
      </c>
      <c r="S364" s="23">
        <v>7328</v>
      </c>
      <c r="T364" s="22">
        <v>163008</v>
      </c>
      <c r="U364" s="9">
        <v>200288</v>
      </c>
      <c r="V364" s="23">
        <v>234700</v>
      </c>
      <c r="W364" s="22">
        <v>1330</v>
      </c>
      <c r="X364" s="9">
        <v>1910</v>
      </c>
      <c r="Y364" s="23">
        <v>2285</v>
      </c>
    </row>
    <row r="365" spans="1:25" x14ac:dyDescent="0.35">
      <c r="A365" s="31" t="s">
        <v>412</v>
      </c>
      <c r="B365" s="20">
        <v>80004</v>
      </c>
      <c r="C365" s="13">
        <v>80004</v>
      </c>
      <c r="D365" s="21">
        <v>80004</v>
      </c>
      <c r="E365" s="20"/>
      <c r="F365" s="13"/>
      <c r="G365" s="21"/>
      <c r="H365" s="20"/>
      <c r="I365" s="13"/>
      <c r="J365" s="21"/>
      <c r="K365" s="20">
        <v>26761</v>
      </c>
      <c r="L365" s="13">
        <v>80903.5</v>
      </c>
      <c r="M365" s="21">
        <v>144000</v>
      </c>
      <c r="N365" s="20">
        <v>658</v>
      </c>
      <c r="O365" s="13">
        <v>72329</v>
      </c>
      <c r="P365" s="21">
        <v>144000</v>
      </c>
      <c r="Q365" s="20">
        <v>130402</v>
      </c>
      <c r="R365" s="13">
        <v>132000</v>
      </c>
      <c r="S365" s="21">
        <v>138000</v>
      </c>
      <c r="T365" s="20">
        <v>97796</v>
      </c>
      <c r="U365" s="13">
        <v>117674</v>
      </c>
      <c r="V365" s="21">
        <v>4637052</v>
      </c>
      <c r="W365" s="20">
        <v>144000</v>
      </c>
      <c r="X365" s="13">
        <v>150014</v>
      </c>
      <c r="Y365" s="21">
        <v>165722</v>
      </c>
    </row>
    <row r="366" spans="1:25" x14ac:dyDescent="0.35">
      <c r="A366" s="31" t="s">
        <v>413</v>
      </c>
      <c r="B366" s="20">
        <f t="shared" ref="B366:Y366" si="10">SUM(B367:B368)</f>
        <v>80004</v>
      </c>
      <c r="C366" s="13">
        <f t="shared" si="10"/>
        <v>80004</v>
      </c>
      <c r="D366" s="21">
        <f t="shared" si="10"/>
        <v>80004</v>
      </c>
      <c r="E366" s="20">
        <f t="shared" si="10"/>
        <v>0</v>
      </c>
      <c r="F366" s="13">
        <f t="shared" si="10"/>
        <v>0</v>
      </c>
      <c r="G366" s="21">
        <f t="shared" si="10"/>
        <v>0</v>
      </c>
      <c r="H366" s="20">
        <f t="shared" si="10"/>
        <v>0</v>
      </c>
      <c r="I366" s="13">
        <f t="shared" si="10"/>
        <v>0</v>
      </c>
      <c r="J366" s="21">
        <f t="shared" si="10"/>
        <v>0</v>
      </c>
      <c r="K366" s="20">
        <f t="shared" si="10"/>
        <v>145170</v>
      </c>
      <c r="L366" s="13">
        <f t="shared" si="10"/>
        <v>161807</v>
      </c>
      <c r="M366" s="21">
        <f t="shared" si="10"/>
        <v>181380</v>
      </c>
      <c r="N366" s="20">
        <f t="shared" si="10"/>
        <v>126866</v>
      </c>
      <c r="O366" s="13">
        <f t="shared" si="10"/>
        <v>144658</v>
      </c>
      <c r="P366" s="21">
        <f t="shared" si="10"/>
        <v>144658</v>
      </c>
      <c r="Q366" s="20">
        <f t="shared" si="10"/>
        <v>130402</v>
      </c>
      <c r="R366" s="13">
        <f t="shared" si="10"/>
        <v>132000</v>
      </c>
      <c r="S366" s="21">
        <f t="shared" si="10"/>
        <v>138000</v>
      </c>
      <c r="T366" s="20">
        <f t="shared" si="10"/>
        <v>97796</v>
      </c>
      <c r="U366" s="13">
        <f t="shared" si="10"/>
        <v>117674</v>
      </c>
      <c r="V366" s="21">
        <f t="shared" si="10"/>
        <v>4637052</v>
      </c>
      <c r="W366" s="20">
        <f t="shared" si="10"/>
        <v>144000</v>
      </c>
      <c r="X366" s="13">
        <f t="shared" si="10"/>
        <v>150014</v>
      </c>
      <c r="Y366" s="21">
        <f t="shared" si="10"/>
        <v>165722</v>
      </c>
    </row>
    <row r="367" spans="1:25" x14ac:dyDescent="0.35">
      <c r="A367" s="32" t="s">
        <v>416</v>
      </c>
      <c r="B367" s="22">
        <v>80004</v>
      </c>
      <c r="C367" s="9">
        <v>80004</v>
      </c>
      <c r="D367" s="23">
        <v>80004</v>
      </c>
      <c r="E367" s="22"/>
      <c r="F367" s="9"/>
      <c r="G367" s="23"/>
      <c r="H367" s="22"/>
      <c r="I367" s="9"/>
      <c r="J367" s="23"/>
      <c r="K367" s="22">
        <v>118409</v>
      </c>
      <c r="L367" s="9">
        <v>129524</v>
      </c>
      <c r="M367" s="23">
        <v>144000</v>
      </c>
      <c r="N367" s="22">
        <v>126208</v>
      </c>
      <c r="O367" s="9">
        <v>144000</v>
      </c>
      <c r="P367" s="23">
        <v>144000</v>
      </c>
      <c r="Q367" s="22">
        <v>130402</v>
      </c>
      <c r="R367" s="9">
        <v>132000</v>
      </c>
      <c r="S367" s="23">
        <v>138000</v>
      </c>
      <c r="T367" s="22">
        <v>97796</v>
      </c>
      <c r="U367" s="9">
        <v>117674</v>
      </c>
      <c r="V367" s="23">
        <v>4637052</v>
      </c>
      <c r="W367" s="22">
        <v>144000</v>
      </c>
      <c r="X367" s="9">
        <v>150014</v>
      </c>
      <c r="Y367" s="23">
        <v>165722</v>
      </c>
    </row>
    <row r="368" spans="1:25" x14ac:dyDescent="0.35">
      <c r="A368" s="32" t="s">
        <v>837</v>
      </c>
      <c r="B368" s="22"/>
      <c r="C368" s="9"/>
      <c r="D368" s="23"/>
      <c r="E368" s="22"/>
      <c r="F368" s="9"/>
      <c r="G368" s="23"/>
      <c r="H368" s="22"/>
      <c r="I368" s="9"/>
      <c r="J368" s="23"/>
      <c r="K368" s="22">
        <v>26761</v>
      </c>
      <c r="L368" s="9">
        <v>32283</v>
      </c>
      <c r="M368" s="23">
        <v>37380</v>
      </c>
      <c r="N368" s="22">
        <v>658</v>
      </c>
      <c r="O368" s="9">
        <v>658</v>
      </c>
      <c r="P368" s="23">
        <v>658</v>
      </c>
      <c r="Q368" s="22"/>
      <c r="R368" s="9"/>
      <c r="S368" s="23"/>
      <c r="T368" s="22"/>
      <c r="U368" s="9"/>
      <c r="V368" s="23"/>
      <c r="W368" s="22"/>
      <c r="X368" s="9"/>
      <c r="Y368" s="23"/>
    </row>
    <row r="369" spans="1:25" x14ac:dyDescent="0.35">
      <c r="A369" s="31" t="s">
        <v>417</v>
      </c>
      <c r="B369" s="20">
        <v>555</v>
      </c>
      <c r="C369" s="13">
        <v>1127.5</v>
      </c>
      <c r="D369" s="21">
        <v>2113</v>
      </c>
      <c r="E369" s="20">
        <v>847</v>
      </c>
      <c r="F369" s="13">
        <v>983</v>
      </c>
      <c r="G369" s="21">
        <v>1297</v>
      </c>
      <c r="H369" s="20">
        <v>1507</v>
      </c>
      <c r="I369" s="13">
        <v>4177</v>
      </c>
      <c r="J369" s="21">
        <v>5999</v>
      </c>
      <c r="K369" s="20">
        <v>738</v>
      </c>
      <c r="L369" s="13">
        <v>1487.5</v>
      </c>
      <c r="M369" s="21">
        <v>2358</v>
      </c>
      <c r="N369" s="20">
        <v>698</v>
      </c>
      <c r="O369" s="13">
        <v>2282.75</v>
      </c>
      <c r="P369" s="21">
        <v>4597</v>
      </c>
      <c r="Q369" s="20">
        <v>470</v>
      </c>
      <c r="R369" s="13">
        <v>1022.25</v>
      </c>
      <c r="S369" s="21">
        <v>2160</v>
      </c>
      <c r="T369" s="20">
        <v>2</v>
      </c>
      <c r="U369" s="13">
        <v>3994.8</v>
      </c>
      <c r="V369" s="21">
        <v>45877</v>
      </c>
      <c r="W369" s="20">
        <v>384</v>
      </c>
      <c r="X369" s="13">
        <v>888</v>
      </c>
      <c r="Y369" s="21">
        <v>1488</v>
      </c>
    </row>
    <row r="370" spans="1:25" x14ac:dyDescent="0.35">
      <c r="A370" s="31" t="s">
        <v>418</v>
      </c>
      <c r="B370" s="20">
        <f t="shared" ref="B370:Y370" si="11">SUM(B371:B377)</f>
        <v>4124</v>
      </c>
      <c r="C370" s="13">
        <f t="shared" si="11"/>
        <v>4510</v>
      </c>
      <c r="D370" s="21">
        <f t="shared" si="11"/>
        <v>4827</v>
      </c>
      <c r="E370" s="20">
        <f t="shared" si="11"/>
        <v>1746</v>
      </c>
      <c r="F370" s="13">
        <f t="shared" si="11"/>
        <v>1966</v>
      </c>
      <c r="G370" s="21">
        <f t="shared" si="11"/>
        <v>2231</v>
      </c>
      <c r="H370" s="20">
        <f t="shared" si="11"/>
        <v>6704</v>
      </c>
      <c r="I370" s="13">
        <f t="shared" si="11"/>
        <v>8354</v>
      </c>
      <c r="J370" s="21">
        <f t="shared" si="11"/>
        <v>9013</v>
      </c>
      <c r="K370" s="20">
        <f t="shared" si="11"/>
        <v>4473</v>
      </c>
      <c r="L370" s="13">
        <f t="shared" si="11"/>
        <v>5950</v>
      </c>
      <c r="M370" s="21">
        <f t="shared" si="11"/>
        <v>7608</v>
      </c>
      <c r="N370" s="20">
        <f t="shared" si="11"/>
        <v>6429</v>
      </c>
      <c r="O370" s="13">
        <f t="shared" si="11"/>
        <v>9131</v>
      </c>
      <c r="P370" s="21">
        <f t="shared" si="11"/>
        <v>11598</v>
      </c>
      <c r="Q370" s="20">
        <f t="shared" si="11"/>
        <v>3142</v>
      </c>
      <c r="R370" s="13">
        <f t="shared" si="11"/>
        <v>4089</v>
      </c>
      <c r="S370" s="21">
        <f t="shared" si="11"/>
        <v>5128</v>
      </c>
      <c r="T370" s="20">
        <f t="shared" si="11"/>
        <v>15430</v>
      </c>
      <c r="U370" s="13">
        <f t="shared" si="11"/>
        <v>19974</v>
      </c>
      <c r="V370" s="21">
        <f t="shared" si="11"/>
        <v>62932</v>
      </c>
      <c r="W370" s="20">
        <f t="shared" si="11"/>
        <v>2082</v>
      </c>
      <c r="X370" s="13">
        <f t="shared" si="11"/>
        <v>2664</v>
      </c>
      <c r="Y370" s="21">
        <f t="shared" si="11"/>
        <v>3337</v>
      </c>
    </row>
    <row r="371" spans="1:25" x14ac:dyDescent="0.35">
      <c r="A371" s="32" t="s">
        <v>958</v>
      </c>
      <c r="B371" s="22"/>
      <c r="C371" s="9"/>
      <c r="D371" s="23"/>
      <c r="E371" s="22"/>
      <c r="F371" s="9"/>
      <c r="G371" s="23"/>
      <c r="H371" s="22"/>
      <c r="I371" s="9"/>
      <c r="J371" s="23"/>
      <c r="K371" s="22"/>
      <c r="L371" s="9"/>
      <c r="M371" s="23"/>
      <c r="N371" s="22"/>
      <c r="O371" s="9"/>
      <c r="P371" s="23"/>
      <c r="Q371" s="22"/>
      <c r="R371" s="9"/>
      <c r="S371" s="23"/>
      <c r="T371" s="22">
        <v>2</v>
      </c>
      <c r="U371" s="9">
        <v>3</v>
      </c>
      <c r="V371" s="23">
        <v>4</v>
      </c>
      <c r="W371" s="22"/>
      <c r="X371" s="9"/>
      <c r="Y371" s="23"/>
    </row>
    <row r="372" spans="1:25" x14ac:dyDescent="0.35">
      <c r="A372" s="32" t="s">
        <v>421</v>
      </c>
      <c r="B372" s="22">
        <v>1978</v>
      </c>
      <c r="C372" s="9">
        <v>2040</v>
      </c>
      <c r="D372" s="23">
        <v>2113</v>
      </c>
      <c r="E372" s="22">
        <v>847</v>
      </c>
      <c r="F372" s="9">
        <v>1044</v>
      </c>
      <c r="G372" s="23">
        <v>1297</v>
      </c>
      <c r="H372" s="22">
        <v>5197</v>
      </c>
      <c r="I372" s="9">
        <v>5991</v>
      </c>
      <c r="J372" s="23">
        <v>5999</v>
      </c>
      <c r="K372" s="22">
        <v>1090</v>
      </c>
      <c r="L372" s="9">
        <v>1284</v>
      </c>
      <c r="M372" s="23">
        <v>1766</v>
      </c>
      <c r="N372" s="22">
        <v>1334</v>
      </c>
      <c r="O372" s="9">
        <v>1747</v>
      </c>
      <c r="P372" s="23">
        <v>2391</v>
      </c>
      <c r="Q372" s="22">
        <v>689</v>
      </c>
      <c r="R372" s="9">
        <v>843</v>
      </c>
      <c r="S372" s="23">
        <v>1048</v>
      </c>
      <c r="T372" s="22">
        <v>4704</v>
      </c>
      <c r="U372" s="9">
        <v>6353</v>
      </c>
      <c r="V372" s="23">
        <v>6488</v>
      </c>
      <c r="W372" s="22">
        <v>525</v>
      </c>
      <c r="X372" s="9">
        <v>781</v>
      </c>
      <c r="Y372" s="23">
        <v>950</v>
      </c>
    </row>
    <row r="373" spans="1:25" x14ac:dyDescent="0.35">
      <c r="A373" s="32" t="s">
        <v>424</v>
      </c>
      <c r="B373" s="22">
        <v>555</v>
      </c>
      <c r="C373" s="9">
        <v>618</v>
      </c>
      <c r="D373" s="23">
        <v>680</v>
      </c>
      <c r="E373" s="22"/>
      <c r="F373" s="9"/>
      <c r="G373" s="23"/>
      <c r="H373" s="22"/>
      <c r="I373" s="9"/>
      <c r="J373" s="23"/>
      <c r="K373" s="22">
        <v>1645</v>
      </c>
      <c r="L373" s="9">
        <v>1953</v>
      </c>
      <c r="M373" s="23">
        <v>2358</v>
      </c>
      <c r="N373" s="22">
        <v>1425</v>
      </c>
      <c r="O373" s="9">
        <v>1966</v>
      </c>
      <c r="P373" s="23">
        <v>3152</v>
      </c>
      <c r="Q373" s="22">
        <v>1345</v>
      </c>
      <c r="R373" s="9">
        <v>1725</v>
      </c>
      <c r="S373" s="23">
        <v>2160</v>
      </c>
      <c r="T373" s="22">
        <v>2402</v>
      </c>
      <c r="U373" s="9">
        <v>4216</v>
      </c>
      <c r="V373" s="23">
        <v>45877</v>
      </c>
      <c r="W373" s="22">
        <v>1173</v>
      </c>
      <c r="X373" s="9">
        <v>1324</v>
      </c>
      <c r="Y373" s="23">
        <v>1488</v>
      </c>
    </row>
    <row r="374" spans="1:25" x14ac:dyDescent="0.35">
      <c r="A374" s="32" t="s">
        <v>840</v>
      </c>
      <c r="B374" s="22">
        <v>717</v>
      </c>
      <c r="C374" s="9">
        <v>728</v>
      </c>
      <c r="D374" s="23">
        <v>739</v>
      </c>
      <c r="E374" s="22"/>
      <c r="F374" s="9"/>
      <c r="G374" s="23"/>
      <c r="H374" s="22"/>
      <c r="I374" s="9"/>
      <c r="J374" s="23"/>
      <c r="K374" s="22">
        <v>1000</v>
      </c>
      <c r="L374" s="9">
        <v>1326</v>
      </c>
      <c r="M374" s="23">
        <v>1627</v>
      </c>
      <c r="N374" s="22">
        <v>2972</v>
      </c>
      <c r="O374" s="9">
        <v>4515</v>
      </c>
      <c r="P374" s="23">
        <v>4597</v>
      </c>
      <c r="Q374" s="22">
        <v>470</v>
      </c>
      <c r="R374" s="9">
        <v>605</v>
      </c>
      <c r="S374" s="23">
        <v>645</v>
      </c>
      <c r="T374" s="22">
        <v>6622</v>
      </c>
      <c r="U374" s="9">
        <v>6622</v>
      </c>
      <c r="V374" s="23">
        <v>6622</v>
      </c>
      <c r="W374" s="22"/>
      <c r="X374" s="9"/>
      <c r="Y374" s="23"/>
    </row>
    <row r="375" spans="1:25" x14ac:dyDescent="0.35">
      <c r="A375" s="32" t="s">
        <v>1823</v>
      </c>
      <c r="B375" s="22"/>
      <c r="C375" s="9"/>
      <c r="D375" s="23"/>
      <c r="E375" s="22"/>
      <c r="F375" s="9"/>
      <c r="G375" s="23"/>
      <c r="H375" s="22"/>
      <c r="I375" s="9"/>
      <c r="J375" s="23"/>
      <c r="K375" s="22"/>
      <c r="L375" s="9"/>
      <c r="M375" s="23"/>
      <c r="N375" s="22"/>
      <c r="O375" s="9"/>
      <c r="P375" s="23"/>
      <c r="Q375" s="22"/>
      <c r="R375" s="9"/>
      <c r="S375" s="23"/>
      <c r="T375" s="22"/>
      <c r="U375" s="9"/>
      <c r="V375" s="23"/>
      <c r="W375" s="22"/>
      <c r="X375" s="9"/>
      <c r="Y375" s="23"/>
    </row>
    <row r="376" spans="1:25" x14ac:dyDescent="0.35">
      <c r="A376" s="32" t="s">
        <v>427</v>
      </c>
      <c r="B376" s="22">
        <v>874</v>
      </c>
      <c r="C376" s="9">
        <v>1124</v>
      </c>
      <c r="D376" s="23">
        <v>1295</v>
      </c>
      <c r="E376" s="22">
        <v>899</v>
      </c>
      <c r="F376" s="9">
        <v>922</v>
      </c>
      <c r="G376" s="23">
        <v>934</v>
      </c>
      <c r="H376" s="22">
        <v>1507</v>
      </c>
      <c r="I376" s="9">
        <v>2363</v>
      </c>
      <c r="J376" s="23">
        <v>3014</v>
      </c>
      <c r="K376" s="22">
        <v>738</v>
      </c>
      <c r="L376" s="9">
        <v>1387</v>
      </c>
      <c r="M376" s="23">
        <v>1857</v>
      </c>
      <c r="N376" s="22">
        <v>698</v>
      </c>
      <c r="O376" s="9">
        <v>903</v>
      </c>
      <c r="P376" s="23">
        <v>1458</v>
      </c>
      <c r="Q376" s="22">
        <v>638</v>
      </c>
      <c r="R376" s="9">
        <v>916</v>
      </c>
      <c r="S376" s="23">
        <v>1275</v>
      </c>
      <c r="T376" s="22">
        <v>1700</v>
      </c>
      <c r="U376" s="9">
        <v>2780</v>
      </c>
      <c r="V376" s="23">
        <v>3941</v>
      </c>
      <c r="W376" s="22">
        <v>384</v>
      </c>
      <c r="X376" s="9">
        <v>559</v>
      </c>
      <c r="Y376" s="23">
        <v>899</v>
      </c>
    </row>
    <row r="377" spans="1:25" x14ac:dyDescent="0.35">
      <c r="A377" s="32" t="s">
        <v>1392</v>
      </c>
      <c r="B377" s="22"/>
      <c r="C377" s="9"/>
      <c r="D377" s="23"/>
      <c r="E377" s="22"/>
      <c r="F377" s="9"/>
      <c r="G377" s="23"/>
      <c r="H377" s="22"/>
      <c r="I377" s="9"/>
      <c r="J377" s="23"/>
      <c r="K377" s="22"/>
      <c r="L377" s="9"/>
      <c r="M377" s="23"/>
      <c r="N377" s="22"/>
      <c r="O377" s="9"/>
      <c r="P377" s="23"/>
      <c r="Q377" s="22"/>
      <c r="R377" s="9"/>
      <c r="S377" s="23"/>
      <c r="T377" s="22"/>
      <c r="U377" s="9"/>
      <c r="V377" s="23"/>
      <c r="W377" s="22"/>
      <c r="X377" s="9"/>
      <c r="Y377" s="23"/>
    </row>
    <row r="378" spans="1:25" x14ac:dyDescent="0.35">
      <c r="A378" s="31" t="s">
        <v>428</v>
      </c>
      <c r="B378" s="20">
        <f t="shared" ref="B378:Y378" si="12">SUM(B379,B391,B397,B414,B481,B502,B511,B513)</f>
        <v>78929</v>
      </c>
      <c r="C378" s="13">
        <f t="shared" si="12"/>
        <v>102212</v>
      </c>
      <c r="D378" s="21">
        <f t="shared" si="12"/>
        <v>138765</v>
      </c>
      <c r="E378" s="20">
        <f t="shared" si="12"/>
        <v>0</v>
      </c>
      <c r="F378" s="13">
        <f t="shared" si="12"/>
        <v>0</v>
      </c>
      <c r="G378" s="21">
        <f t="shared" si="12"/>
        <v>0</v>
      </c>
      <c r="H378" s="20">
        <f t="shared" si="12"/>
        <v>0</v>
      </c>
      <c r="I378" s="13">
        <f t="shared" si="12"/>
        <v>0</v>
      </c>
      <c r="J378" s="21">
        <f t="shared" si="12"/>
        <v>0</v>
      </c>
      <c r="K378" s="20">
        <f t="shared" si="12"/>
        <v>887627</v>
      </c>
      <c r="L378" s="13">
        <f t="shared" si="12"/>
        <v>1070414</v>
      </c>
      <c r="M378" s="21">
        <f t="shared" si="12"/>
        <v>1415687</v>
      </c>
      <c r="N378" s="20">
        <f t="shared" si="12"/>
        <v>744467</v>
      </c>
      <c r="O378" s="13">
        <f t="shared" si="12"/>
        <v>1066692</v>
      </c>
      <c r="P378" s="21">
        <f t="shared" si="12"/>
        <v>1482538</v>
      </c>
      <c r="Q378" s="20">
        <f t="shared" si="12"/>
        <v>681875</v>
      </c>
      <c r="R378" s="13">
        <f t="shared" si="12"/>
        <v>1157859</v>
      </c>
      <c r="S378" s="21">
        <f t="shared" si="12"/>
        <v>1601801</v>
      </c>
      <c r="T378" s="20">
        <f t="shared" si="12"/>
        <v>28212385</v>
      </c>
      <c r="U378" s="13">
        <f t="shared" si="12"/>
        <v>31438929</v>
      </c>
      <c r="V378" s="21">
        <f t="shared" si="12"/>
        <v>37304965</v>
      </c>
      <c r="W378" s="20">
        <f t="shared" si="12"/>
        <v>1089813</v>
      </c>
      <c r="X378" s="13">
        <f t="shared" si="12"/>
        <v>1477488</v>
      </c>
      <c r="Y378" s="21">
        <f t="shared" si="12"/>
        <v>1806695</v>
      </c>
    </row>
    <row r="379" spans="1:25" x14ac:dyDescent="0.35">
      <c r="A379" s="31" t="s">
        <v>429</v>
      </c>
      <c r="B379" s="20">
        <f t="shared" ref="B379:Y379" si="13">SUM(B380:B390)</f>
        <v>206</v>
      </c>
      <c r="C379" s="13">
        <f t="shared" si="13"/>
        <v>206</v>
      </c>
      <c r="D379" s="21">
        <f t="shared" si="13"/>
        <v>206</v>
      </c>
      <c r="E379" s="20">
        <f t="shared" si="13"/>
        <v>0</v>
      </c>
      <c r="F379" s="13">
        <f t="shared" si="13"/>
        <v>0</v>
      </c>
      <c r="G379" s="21">
        <f t="shared" si="13"/>
        <v>0</v>
      </c>
      <c r="H379" s="20">
        <f t="shared" si="13"/>
        <v>0</v>
      </c>
      <c r="I379" s="13">
        <f t="shared" si="13"/>
        <v>0</v>
      </c>
      <c r="J379" s="21">
        <f t="shared" si="13"/>
        <v>0</v>
      </c>
      <c r="K379" s="20">
        <f t="shared" si="13"/>
        <v>191912</v>
      </c>
      <c r="L379" s="13">
        <f t="shared" si="13"/>
        <v>225825</v>
      </c>
      <c r="M379" s="21">
        <f t="shared" si="13"/>
        <v>284854</v>
      </c>
      <c r="N379" s="20">
        <f t="shared" si="13"/>
        <v>81699</v>
      </c>
      <c r="O379" s="13">
        <f t="shared" si="13"/>
        <v>93015</v>
      </c>
      <c r="P379" s="21">
        <f t="shared" si="13"/>
        <v>102228</v>
      </c>
      <c r="Q379" s="20">
        <f t="shared" si="13"/>
        <v>26016</v>
      </c>
      <c r="R379" s="13">
        <f t="shared" si="13"/>
        <v>37694</v>
      </c>
      <c r="S379" s="21">
        <f t="shared" si="13"/>
        <v>62062</v>
      </c>
      <c r="T379" s="20">
        <f t="shared" si="13"/>
        <v>13182554</v>
      </c>
      <c r="U379" s="13">
        <f t="shared" si="13"/>
        <v>13423888</v>
      </c>
      <c r="V379" s="21">
        <f t="shared" si="13"/>
        <v>13646656</v>
      </c>
      <c r="W379" s="20">
        <f t="shared" si="13"/>
        <v>85565</v>
      </c>
      <c r="X379" s="13">
        <f t="shared" si="13"/>
        <v>108945</v>
      </c>
      <c r="Y379" s="21">
        <f t="shared" si="13"/>
        <v>125848</v>
      </c>
    </row>
    <row r="380" spans="1:25" x14ac:dyDescent="0.35">
      <c r="A380" s="32" t="s">
        <v>432</v>
      </c>
      <c r="B380" s="22"/>
      <c r="C380" s="9"/>
      <c r="D380" s="23"/>
      <c r="E380" s="22"/>
      <c r="F380" s="9"/>
      <c r="G380" s="23"/>
      <c r="H380" s="22"/>
      <c r="I380" s="9"/>
      <c r="J380" s="23"/>
      <c r="K380" s="22">
        <v>56774</v>
      </c>
      <c r="L380" s="9">
        <v>58618</v>
      </c>
      <c r="M380" s="23">
        <v>66992</v>
      </c>
      <c r="N380" s="22">
        <v>58055</v>
      </c>
      <c r="O380" s="9">
        <v>63502</v>
      </c>
      <c r="P380" s="23">
        <v>68531</v>
      </c>
      <c r="Q380" s="22">
        <v>7136</v>
      </c>
      <c r="R380" s="9">
        <v>8784</v>
      </c>
      <c r="S380" s="23">
        <v>10304</v>
      </c>
      <c r="T380" s="22">
        <v>6969693</v>
      </c>
      <c r="U380" s="9">
        <v>7189102</v>
      </c>
      <c r="V380" s="23">
        <v>7391632</v>
      </c>
      <c r="W380" s="22">
        <v>13446</v>
      </c>
      <c r="X380" s="9">
        <v>19565</v>
      </c>
      <c r="Y380" s="23">
        <v>25213</v>
      </c>
    </row>
    <row r="381" spans="1:25" x14ac:dyDescent="0.35">
      <c r="A381" s="32" t="s">
        <v>1395</v>
      </c>
      <c r="B381" s="22"/>
      <c r="C381" s="9"/>
      <c r="D381" s="23"/>
      <c r="E381" s="22"/>
      <c r="F381" s="9"/>
      <c r="G381" s="23"/>
      <c r="H381" s="22"/>
      <c r="I381" s="9"/>
      <c r="J381" s="23"/>
      <c r="K381" s="22">
        <v>16006</v>
      </c>
      <c r="L381" s="9">
        <v>36863</v>
      </c>
      <c r="M381" s="23">
        <v>65459</v>
      </c>
      <c r="N381" s="22"/>
      <c r="O381" s="9"/>
      <c r="P381" s="23"/>
      <c r="Q381" s="22"/>
      <c r="R381" s="9"/>
      <c r="S381" s="23"/>
      <c r="T381" s="22">
        <v>641306</v>
      </c>
      <c r="U381" s="9">
        <v>641306</v>
      </c>
      <c r="V381" s="23">
        <v>641306</v>
      </c>
      <c r="W381" s="22">
        <v>59538</v>
      </c>
      <c r="X381" s="9">
        <v>68675</v>
      </c>
      <c r="Y381" s="23">
        <v>77109</v>
      </c>
    </row>
    <row r="382" spans="1:25" x14ac:dyDescent="0.35">
      <c r="A382" s="32" t="s">
        <v>961</v>
      </c>
      <c r="B382" s="22"/>
      <c r="C382" s="9"/>
      <c r="D382" s="23"/>
      <c r="E382" s="22"/>
      <c r="F382" s="9"/>
      <c r="G382" s="23"/>
      <c r="H382" s="22"/>
      <c r="I382" s="9"/>
      <c r="J382" s="23"/>
      <c r="K382" s="22">
        <v>39334</v>
      </c>
      <c r="L382" s="9">
        <v>39707</v>
      </c>
      <c r="M382" s="23">
        <v>42054</v>
      </c>
      <c r="N382" s="22"/>
      <c r="O382" s="9"/>
      <c r="P382" s="23"/>
      <c r="Q382" s="22"/>
      <c r="R382" s="9"/>
      <c r="S382" s="23"/>
      <c r="T382" s="22">
        <v>509791</v>
      </c>
      <c r="U382" s="9">
        <v>510723</v>
      </c>
      <c r="V382" s="23">
        <v>511583</v>
      </c>
      <c r="W382" s="22"/>
      <c r="X382" s="9"/>
      <c r="Y382" s="23"/>
    </row>
    <row r="383" spans="1:25" x14ac:dyDescent="0.35">
      <c r="A383" s="32" t="s">
        <v>695</v>
      </c>
      <c r="B383" s="22"/>
      <c r="C383" s="9"/>
      <c r="D383" s="23"/>
      <c r="E383" s="22"/>
      <c r="F383" s="9"/>
      <c r="G383" s="23"/>
      <c r="H383" s="22"/>
      <c r="I383" s="9"/>
      <c r="J383" s="23"/>
      <c r="K383" s="22">
        <v>46398</v>
      </c>
      <c r="L383" s="9">
        <v>51366</v>
      </c>
      <c r="M383" s="23">
        <v>65337</v>
      </c>
      <c r="N383" s="22">
        <v>6572</v>
      </c>
      <c r="O383" s="9">
        <v>8496</v>
      </c>
      <c r="P383" s="23">
        <v>9039</v>
      </c>
      <c r="Q383" s="22">
        <v>4793</v>
      </c>
      <c r="R383" s="9">
        <v>4793</v>
      </c>
      <c r="S383" s="23">
        <v>4793</v>
      </c>
      <c r="T383" s="22">
        <v>5043435</v>
      </c>
      <c r="U383" s="9">
        <v>5064428</v>
      </c>
      <c r="V383" s="23">
        <v>5083806</v>
      </c>
      <c r="W383" s="22"/>
      <c r="X383" s="9"/>
      <c r="Y383" s="23"/>
    </row>
    <row r="384" spans="1:25" x14ac:dyDescent="0.35">
      <c r="A384" s="32" t="s">
        <v>1106</v>
      </c>
      <c r="B384" s="22"/>
      <c r="C384" s="9"/>
      <c r="D384" s="23"/>
      <c r="E384" s="22"/>
      <c r="F384" s="9"/>
      <c r="G384" s="23"/>
      <c r="H384" s="22"/>
      <c r="I384" s="9"/>
      <c r="J384" s="23"/>
      <c r="K384" s="22"/>
      <c r="L384" s="9"/>
      <c r="M384" s="23"/>
      <c r="N384" s="22"/>
      <c r="O384" s="9"/>
      <c r="P384" s="23"/>
      <c r="Q384" s="22"/>
      <c r="R384" s="9"/>
      <c r="S384" s="23"/>
      <c r="T384" s="22"/>
      <c r="U384" s="9"/>
      <c r="V384" s="23"/>
      <c r="W384" s="22"/>
      <c r="X384" s="9"/>
      <c r="Y384" s="23"/>
    </row>
    <row r="385" spans="1:25" x14ac:dyDescent="0.35">
      <c r="A385" s="32" t="s">
        <v>1308</v>
      </c>
      <c r="B385" s="22"/>
      <c r="C385" s="9"/>
      <c r="D385" s="23"/>
      <c r="E385" s="22"/>
      <c r="F385" s="9"/>
      <c r="G385" s="23"/>
      <c r="H385" s="22"/>
      <c r="I385" s="9"/>
      <c r="J385" s="23"/>
      <c r="K385" s="22">
        <v>27000</v>
      </c>
      <c r="L385" s="9">
        <v>27000</v>
      </c>
      <c r="M385" s="23">
        <v>27000</v>
      </c>
      <c r="N385" s="22"/>
      <c r="O385" s="9"/>
      <c r="P385" s="23"/>
      <c r="Q385" s="22"/>
      <c r="R385" s="9"/>
      <c r="S385" s="23"/>
      <c r="T385" s="22"/>
      <c r="U385" s="9"/>
      <c r="V385" s="23"/>
      <c r="W385" s="22"/>
      <c r="X385" s="9"/>
      <c r="Y385" s="23"/>
    </row>
    <row r="386" spans="1:25" x14ac:dyDescent="0.35">
      <c r="A386" s="32" t="s">
        <v>435</v>
      </c>
      <c r="B386" s="22">
        <v>206</v>
      </c>
      <c r="C386" s="9">
        <v>206</v>
      </c>
      <c r="D386" s="23">
        <v>206</v>
      </c>
      <c r="E386" s="22"/>
      <c r="F386" s="9"/>
      <c r="G386" s="23"/>
      <c r="H386" s="22"/>
      <c r="I386" s="9"/>
      <c r="J386" s="23"/>
      <c r="K386" s="22">
        <v>2190</v>
      </c>
      <c r="L386" s="9">
        <v>2855</v>
      </c>
      <c r="M386" s="23">
        <v>3788</v>
      </c>
      <c r="N386" s="22">
        <v>17072</v>
      </c>
      <c r="O386" s="9">
        <v>21017</v>
      </c>
      <c r="P386" s="23">
        <v>24658</v>
      </c>
      <c r="Q386" s="22">
        <v>2625</v>
      </c>
      <c r="R386" s="9">
        <v>2680</v>
      </c>
      <c r="S386" s="23">
        <v>7700</v>
      </c>
      <c r="T386" s="22"/>
      <c r="U386" s="9"/>
      <c r="V386" s="23"/>
      <c r="W386" s="22">
        <v>382</v>
      </c>
      <c r="X386" s="9">
        <v>419</v>
      </c>
      <c r="Y386" s="23">
        <v>696</v>
      </c>
    </row>
    <row r="387" spans="1:25" x14ac:dyDescent="0.35">
      <c r="A387" s="32" t="s">
        <v>843</v>
      </c>
      <c r="B387" s="22"/>
      <c r="C387" s="9"/>
      <c r="D387" s="23"/>
      <c r="E387" s="22"/>
      <c r="F387" s="9"/>
      <c r="G387" s="23"/>
      <c r="H387" s="22"/>
      <c r="I387" s="9"/>
      <c r="J387" s="23"/>
      <c r="K387" s="22">
        <v>1140</v>
      </c>
      <c r="L387" s="9">
        <v>1287</v>
      </c>
      <c r="M387" s="23">
        <v>1423</v>
      </c>
      <c r="N387" s="22"/>
      <c r="O387" s="9"/>
      <c r="P387" s="23"/>
      <c r="Q387" s="22">
        <v>1706</v>
      </c>
      <c r="R387" s="9">
        <v>2418</v>
      </c>
      <c r="S387" s="23">
        <v>3075</v>
      </c>
      <c r="T387" s="22"/>
      <c r="U387" s="9"/>
      <c r="V387" s="23"/>
      <c r="W387" s="22">
        <v>1231</v>
      </c>
      <c r="X387" s="9">
        <v>1231</v>
      </c>
      <c r="Y387" s="23">
        <v>1231</v>
      </c>
    </row>
    <row r="388" spans="1:25" x14ac:dyDescent="0.35">
      <c r="A388" s="32" t="s">
        <v>1311</v>
      </c>
      <c r="B388" s="22"/>
      <c r="C388" s="9"/>
      <c r="D388" s="23"/>
      <c r="E388" s="22"/>
      <c r="F388" s="9"/>
      <c r="G388" s="23"/>
      <c r="H388" s="22"/>
      <c r="I388" s="9"/>
      <c r="J388" s="23"/>
      <c r="K388" s="22"/>
      <c r="L388" s="9"/>
      <c r="M388" s="23"/>
      <c r="N388" s="22"/>
      <c r="O388" s="9"/>
      <c r="P388" s="23"/>
      <c r="Q388" s="22"/>
      <c r="R388" s="9"/>
      <c r="S388" s="23"/>
      <c r="T388" s="22"/>
      <c r="U388" s="9"/>
      <c r="V388" s="23"/>
      <c r="W388" s="22"/>
      <c r="X388" s="9"/>
      <c r="Y388" s="23"/>
    </row>
    <row r="389" spans="1:25" x14ac:dyDescent="0.35">
      <c r="A389" s="32" t="s">
        <v>964</v>
      </c>
      <c r="B389" s="22"/>
      <c r="C389" s="9"/>
      <c r="D389" s="23"/>
      <c r="E389" s="22"/>
      <c r="F389" s="9"/>
      <c r="G389" s="23"/>
      <c r="H389" s="22"/>
      <c r="I389" s="9"/>
      <c r="J389" s="23"/>
      <c r="K389" s="22">
        <v>810</v>
      </c>
      <c r="L389" s="9">
        <v>5841</v>
      </c>
      <c r="M389" s="23">
        <v>10486</v>
      </c>
      <c r="N389" s="22"/>
      <c r="O389" s="9"/>
      <c r="P389" s="23"/>
      <c r="Q389" s="22"/>
      <c r="R389" s="9"/>
      <c r="S389" s="23"/>
      <c r="T389" s="22"/>
      <c r="U389" s="9"/>
      <c r="V389" s="23"/>
      <c r="W389" s="22"/>
      <c r="X389" s="9"/>
      <c r="Y389" s="23"/>
    </row>
    <row r="390" spans="1:25" x14ac:dyDescent="0.35">
      <c r="A390" s="32" t="s">
        <v>846</v>
      </c>
      <c r="B390" s="22"/>
      <c r="C390" s="9"/>
      <c r="D390" s="23"/>
      <c r="E390" s="22"/>
      <c r="F390" s="9"/>
      <c r="G390" s="23"/>
      <c r="H390" s="22"/>
      <c r="I390" s="9"/>
      <c r="J390" s="23"/>
      <c r="K390" s="22">
        <v>2260</v>
      </c>
      <c r="L390" s="9">
        <v>2288</v>
      </c>
      <c r="M390" s="23">
        <v>2315</v>
      </c>
      <c r="N390" s="22"/>
      <c r="O390" s="9"/>
      <c r="P390" s="23"/>
      <c r="Q390" s="22">
        <v>9756</v>
      </c>
      <c r="R390" s="9">
        <v>19019</v>
      </c>
      <c r="S390" s="23">
        <v>36190</v>
      </c>
      <c r="T390" s="22">
        <v>18329</v>
      </c>
      <c r="U390" s="9">
        <v>18329</v>
      </c>
      <c r="V390" s="23">
        <v>18329</v>
      </c>
      <c r="W390" s="22">
        <v>10968</v>
      </c>
      <c r="X390" s="9">
        <v>19055</v>
      </c>
      <c r="Y390" s="23">
        <v>21599</v>
      </c>
    </row>
    <row r="391" spans="1:25" x14ac:dyDescent="0.35">
      <c r="A391" s="31" t="s">
        <v>436</v>
      </c>
      <c r="B391" s="20">
        <f t="shared" ref="B391:Y391" si="14">SUM(B392:B396)</f>
        <v>0</v>
      </c>
      <c r="C391" s="13">
        <f t="shared" si="14"/>
        <v>0</v>
      </c>
      <c r="D391" s="21">
        <f t="shared" si="14"/>
        <v>0</v>
      </c>
      <c r="E391" s="20">
        <f t="shared" si="14"/>
        <v>0</v>
      </c>
      <c r="F391" s="13">
        <f t="shared" si="14"/>
        <v>0</v>
      </c>
      <c r="G391" s="21">
        <f t="shared" si="14"/>
        <v>0</v>
      </c>
      <c r="H391" s="20">
        <f t="shared" si="14"/>
        <v>0</v>
      </c>
      <c r="I391" s="13">
        <f t="shared" si="14"/>
        <v>0</v>
      </c>
      <c r="J391" s="21">
        <f t="shared" si="14"/>
        <v>0</v>
      </c>
      <c r="K391" s="20">
        <f t="shared" si="14"/>
        <v>11408</v>
      </c>
      <c r="L391" s="13">
        <f t="shared" si="14"/>
        <v>13100</v>
      </c>
      <c r="M391" s="21">
        <f t="shared" si="14"/>
        <v>15996</v>
      </c>
      <c r="N391" s="20">
        <f t="shared" si="14"/>
        <v>8104</v>
      </c>
      <c r="O391" s="13">
        <f t="shared" si="14"/>
        <v>15531</v>
      </c>
      <c r="P391" s="21">
        <f t="shared" si="14"/>
        <v>20862</v>
      </c>
      <c r="Q391" s="20">
        <f t="shared" si="14"/>
        <v>7180</v>
      </c>
      <c r="R391" s="13">
        <f t="shared" si="14"/>
        <v>10724</v>
      </c>
      <c r="S391" s="21">
        <f t="shared" si="14"/>
        <v>16028</v>
      </c>
      <c r="T391" s="20">
        <f t="shared" si="14"/>
        <v>13564</v>
      </c>
      <c r="U391" s="13">
        <f t="shared" si="14"/>
        <v>184655</v>
      </c>
      <c r="V391" s="21">
        <f t="shared" si="14"/>
        <v>342586</v>
      </c>
      <c r="W391" s="20">
        <f t="shared" si="14"/>
        <v>3506</v>
      </c>
      <c r="X391" s="13">
        <f t="shared" si="14"/>
        <v>6165</v>
      </c>
      <c r="Y391" s="21">
        <f t="shared" si="14"/>
        <v>10049</v>
      </c>
    </row>
    <row r="392" spans="1:25" x14ac:dyDescent="0.35">
      <c r="A392" s="32" t="s">
        <v>439</v>
      </c>
      <c r="B392" s="22"/>
      <c r="C392" s="9"/>
      <c r="D392" s="23"/>
      <c r="E392" s="22"/>
      <c r="F392" s="9"/>
      <c r="G392" s="23"/>
      <c r="H392" s="22"/>
      <c r="I392" s="9"/>
      <c r="J392" s="23"/>
      <c r="K392" s="22">
        <v>5823</v>
      </c>
      <c r="L392" s="9">
        <v>7515</v>
      </c>
      <c r="M392" s="23">
        <v>10411</v>
      </c>
      <c r="N392" s="22">
        <v>8104</v>
      </c>
      <c r="O392" s="9">
        <v>15531</v>
      </c>
      <c r="P392" s="23">
        <v>20862</v>
      </c>
      <c r="Q392" s="22">
        <v>6180</v>
      </c>
      <c r="R392" s="9">
        <v>9724</v>
      </c>
      <c r="S392" s="23">
        <v>15028</v>
      </c>
      <c r="T392" s="22">
        <v>13564</v>
      </c>
      <c r="U392" s="9">
        <v>184655</v>
      </c>
      <c r="V392" s="23">
        <v>342586</v>
      </c>
      <c r="W392" s="22">
        <v>3506</v>
      </c>
      <c r="X392" s="9">
        <v>6165</v>
      </c>
      <c r="Y392" s="23">
        <v>10049</v>
      </c>
    </row>
    <row r="393" spans="1:25" x14ac:dyDescent="0.35">
      <c r="A393" s="32" t="s">
        <v>1109</v>
      </c>
      <c r="B393" s="22"/>
      <c r="C393" s="9"/>
      <c r="D393" s="23"/>
      <c r="E393" s="22"/>
      <c r="F393" s="9"/>
      <c r="G393" s="23"/>
      <c r="H393" s="22"/>
      <c r="I393" s="9"/>
      <c r="J393" s="23"/>
      <c r="K393" s="22"/>
      <c r="L393" s="9"/>
      <c r="M393" s="23"/>
      <c r="N393" s="22"/>
      <c r="O393" s="9"/>
      <c r="P393" s="23"/>
      <c r="Q393" s="22"/>
      <c r="R393" s="9"/>
      <c r="S393" s="23"/>
      <c r="T393" s="22"/>
      <c r="U393" s="9"/>
      <c r="V393" s="23"/>
      <c r="W393" s="22"/>
      <c r="X393" s="9"/>
      <c r="Y393" s="23"/>
    </row>
    <row r="394" spans="1:25" x14ac:dyDescent="0.35">
      <c r="A394" s="32" t="s">
        <v>1828</v>
      </c>
      <c r="B394" s="22"/>
      <c r="C394" s="9"/>
      <c r="D394" s="23"/>
      <c r="E394" s="22"/>
      <c r="F394" s="9"/>
      <c r="G394" s="23"/>
      <c r="H394" s="22"/>
      <c r="I394" s="9"/>
      <c r="J394" s="23"/>
      <c r="K394" s="22">
        <v>5585</v>
      </c>
      <c r="L394" s="9">
        <v>5585</v>
      </c>
      <c r="M394" s="23">
        <v>5585</v>
      </c>
      <c r="N394" s="22"/>
      <c r="O394" s="9"/>
      <c r="P394" s="23"/>
      <c r="Q394" s="22"/>
      <c r="R394" s="9"/>
      <c r="S394" s="23"/>
      <c r="T394" s="22"/>
      <c r="U394" s="9"/>
      <c r="V394" s="23"/>
      <c r="W394" s="22"/>
      <c r="X394" s="9"/>
      <c r="Y394" s="23"/>
    </row>
    <row r="395" spans="1:25" x14ac:dyDescent="0.35">
      <c r="A395" s="32" t="s">
        <v>967</v>
      </c>
      <c r="B395" s="22"/>
      <c r="C395" s="9"/>
      <c r="D395" s="23"/>
      <c r="E395" s="22"/>
      <c r="F395" s="9"/>
      <c r="G395" s="23"/>
      <c r="H395" s="22"/>
      <c r="I395" s="9"/>
      <c r="J395" s="23"/>
      <c r="K395" s="22"/>
      <c r="L395" s="9"/>
      <c r="M395" s="23"/>
      <c r="N395" s="22"/>
      <c r="O395" s="9"/>
      <c r="P395" s="23"/>
      <c r="Q395" s="22"/>
      <c r="R395" s="9"/>
      <c r="S395" s="23"/>
      <c r="T395" s="22"/>
      <c r="U395" s="9"/>
      <c r="V395" s="23"/>
      <c r="W395" s="22"/>
      <c r="X395" s="9"/>
      <c r="Y395" s="23"/>
    </row>
    <row r="396" spans="1:25" x14ac:dyDescent="0.35">
      <c r="A396" s="32" t="s">
        <v>1841</v>
      </c>
      <c r="B396" s="22"/>
      <c r="C396" s="9"/>
      <c r="D396" s="23"/>
      <c r="E396" s="22"/>
      <c r="F396" s="9"/>
      <c r="G396" s="23"/>
      <c r="H396" s="22"/>
      <c r="I396" s="9"/>
      <c r="J396" s="23"/>
      <c r="K396" s="22"/>
      <c r="L396" s="9"/>
      <c r="M396" s="23"/>
      <c r="N396" s="22"/>
      <c r="O396" s="9"/>
      <c r="P396" s="23"/>
      <c r="Q396" s="22">
        <v>1000</v>
      </c>
      <c r="R396" s="9">
        <v>1000</v>
      </c>
      <c r="S396" s="23">
        <v>1000</v>
      </c>
      <c r="T396" s="22"/>
      <c r="U396" s="9"/>
      <c r="V396" s="23"/>
      <c r="W396" s="22"/>
      <c r="X396" s="9"/>
      <c r="Y396" s="23"/>
    </row>
    <row r="397" spans="1:25" x14ac:dyDescent="0.35">
      <c r="A397" s="31" t="s">
        <v>968</v>
      </c>
      <c r="B397" s="20">
        <f t="shared" ref="B397:Y397" si="15">SUM(B398:B413)</f>
        <v>0</v>
      </c>
      <c r="C397" s="13">
        <f t="shared" si="15"/>
        <v>0</v>
      </c>
      <c r="D397" s="21">
        <f t="shared" si="15"/>
        <v>0</v>
      </c>
      <c r="E397" s="20">
        <f t="shared" si="15"/>
        <v>0</v>
      </c>
      <c r="F397" s="13">
        <f t="shared" si="15"/>
        <v>0</v>
      </c>
      <c r="G397" s="21">
        <f t="shared" si="15"/>
        <v>0</v>
      </c>
      <c r="H397" s="20">
        <f t="shared" si="15"/>
        <v>0</v>
      </c>
      <c r="I397" s="13">
        <f t="shared" si="15"/>
        <v>0</v>
      </c>
      <c r="J397" s="21">
        <f t="shared" si="15"/>
        <v>0</v>
      </c>
      <c r="K397" s="20">
        <f t="shared" si="15"/>
        <v>16453</v>
      </c>
      <c r="L397" s="13">
        <f t="shared" si="15"/>
        <v>47996</v>
      </c>
      <c r="M397" s="21">
        <f t="shared" si="15"/>
        <v>77114</v>
      </c>
      <c r="N397" s="20">
        <f t="shared" si="15"/>
        <v>264562</v>
      </c>
      <c r="O397" s="13">
        <f t="shared" si="15"/>
        <v>347536</v>
      </c>
      <c r="P397" s="21">
        <f t="shared" si="15"/>
        <v>544460</v>
      </c>
      <c r="Q397" s="20">
        <f t="shared" si="15"/>
        <v>41242</v>
      </c>
      <c r="R397" s="13">
        <f t="shared" si="15"/>
        <v>41242</v>
      </c>
      <c r="S397" s="21">
        <f t="shared" si="15"/>
        <v>41242</v>
      </c>
      <c r="T397" s="20">
        <f t="shared" si="15"/>
        <v>0</v>
      </c>
      <c r="U397" s="13">
        <f t="shared" si="15"/>
        <v>0</v>
      </c>
      <c r="V397" s="21">
        <f t="shared" si="15"/>
        <v>0</v>
      </c>
      <c r="W397" s="20">
        <f t="shared" si="15"/>
        <v>536999</v>
      </c>
      <c r="X397" s="13">
        <f t="shared" si="15"/>
        <v>702147</v>
      </c>
      <c r="Y397" s="21">
        <f t="shared" si="15"/>
        <v>821691</v>
      </c>
    </row>
    <row r="398" spans="1:25" x14ac:dyDescent="0.35">
      <c r="A398" s="32" t="s">
        <v>971</v>
      </c>
      <c r="B398" s="22"/>
      <c r="C398" s="9"/>
      <c r="D398" s="23"/>
      <c r="E398" s="22"/>
      <c r="F398" s="9"/>
      <c r="G398" s="23"/>
      <c r="H398" s="22"/>
      <c r="I398" s="9"/>
      <c r="J398" s="23"/>
      <c r="K398" s="22">
        <v>10453</v>
      </c>
      <c r="L398" s="9">
        <v>30231</v>
      </c>
      <c r="M398" s="23">
        <v>48488</v>
      </c>
      <c r="N398" s="22">
        <v>19199</v>
      </c>
      <c r="O398" s="9">
        <v>34667</v>
      </c>
      <c r="P398" s="23">
        <v>53578</v>
      </c>
      <c r="Q398" s="22">
        <v>41242</v>
      </c>
      <c r="R398" s="9">
        <v>41242</v>
      </c>
      <c r="S398" s="23">
        <v>41242</v>
      </c>
      <c r="T398" s="22"/>
      <c r="U398" s="9"/>
      <c r="V398" s="23"/>
      <c r="W398" s="22">
        <v>125658</v>
      </c>
      <c r="X398" s="9">
        <v>132610</v>
      </c>
      <c r="Y398" s="23">
        <v>132923</v>
      </c>
    </row>
    <row r="399" spans="1:25" x14ac:dyDescent="0.35">
      <c r="A399" s="32" t="s">
        <v>1398</v>
      </c>
      <c r="B399" s="22"/>
      <c r="C399" s="9"/>
      <c r="D399" s="23"/>
      <c r="E399" s="22"/>
      <c r="F399" s="9"/>
      <c r="G399" s="23"/>
      <c r="H399" s="22"/>
      <c r="I399" s="9"/>
      <c r="J399" s="23"/>
      <c r="K399" s="22"/>
      <c r="L399" s="9"/>
      <c r="M399" s="23"/>
      <c r="N399" s="22"/>
      <c r="O399" s="9"/>
      <c r="P399" s="23"/>
      <c r="Q399" s="22"/>
      <c r="R399" s="9"/>
      <c r="S399" s="23"/>
      <c r="T399" s="22"/>
      <c r="U399" s="9"/>
      <c r="V399" s="23"/>
      <c r="W399" s="22"/>
      <c r="X399" s="9"/>
      <c r="Y399" s="23"/>
    </row>
    <row r="400" spans="1:25" x14ac:dyDescent="0.35">
      <c r="A400" s="32" t="s">
        <v>1401</v>
      </c>
      <c r="B400" s="22"/>
      <c r="C400" s="9"/>
      <c r="D400" s="23"/>
      <c r="E400" s="22"/>
      <c r="F400" s="9"/>
      <c r="G400" s="23"/>
      <c r="H400" s="22"/>
      <c r="I400" s="9"/>
      <c r="J400" s="23"/>
      <c r="K400" s="22"/>
      <c r="L400" s="9"/>
      <c r="M400" s="23"/>
      <c r="N400" s="22"/>
      <c r="O400" s="9"/>
      <c r="P400" s="23"/>
      <c r="Q400" s="22"/>
      <c r="R400" s="9"/>
      <c r="S400" s="23"/>
      <c r="T400" s="22"/>
      <c r="U400" s="9"/>
      <c r="V400" s="23"/>
      <c r="W400" s="22"/>
      <c r="X400" s="9"/>
      <c r="Y400" s="23"/>
    </row>
    <row r="401" spans="1:25" x14ac:dyDescent="0.35">
      <c r="A401" s="32" t="s">
        <v>1404</v>
      </c>
      <c r="B401" s="22"/>
      <c r="C401" s="9"/>
      <c r="D401" s="23"/>
      <c r="E401" s="22"/>
      <c r="F401" s="9"/>
      <c r="G401" s="23"/>
      <c r="H401" s="22"/>
      <c r="I401" s="9"/>
      <c r="J401" s="23"/>
      <c r="K401" s="22"/>
      <c r="L401" s="9"/>
      <c r="M401" s="23"/>
      <c r="N401" s="22"/>
      <c r="O401" s="9"/>
      <c r="P401" s="23"/>
      <c r="Q401" s="22"/>
      <c r="R401" s="9"/>
      <c r="S401" s="23"/>
      <c r="T401" s="22"/>
      <c r="U401" s="9"/>
      <c r="V401" s="23"/>
      <c r="W401" s="22"/>
      <c r="X401" s="9"/>
      <c r="Y401" s="23"/>
    </row>
    <row r="402" spans="1:25" x14ac:dyDescent="0.35">
      <c r="A402" s="32" t="s">
        <v>1407</v>
      </c>
      <c r="B402" s="22"/>
      <c r="C402" s="9"/>
      <c r="D402" s="23"/>
      <c r="E402" s="22"/>
      <c r="F402" s="9"/>
      <c r="G402" s="23"/>
      <c r="H402" s="22"/>
      <c r="I402" s="9"/>
      <c r="J402" s="23"/>
      <c r="K402" s="22"/>
      <c r="L402" s="9"/>
      <c r="M402" s="23"/>
      <c r="N402" s="22"/>
      <c r="O402" s="9"/>
      <c r="P402" s="23"/>
      <c r="Q402" s="22"/>
      <c r="R402" s="9"/>
      <c r="S402" s="23"/>
      <c r="T402" s="22"/>
      <c r="U402" s="9"/>
      <c r="V402" s="23"/>
      <c r="W402" s="22"/>
      <c r="X402" s="9"/>
      <c r="Y402" s="23"/>
    </row>
    <row r="403" spans="1:25" x14ac:dyDescent="0.35">
      <c r="A403" s="32" t="s">
        <v>1410</v>
      </c>
      <c r="B403" s="22"/>
      <c r="C403" s="9"/>
      <c r="D403" s="23"/>
      <c r="E403" s="22"/>
      <c r="F403" s="9"/>
      <c r="G403" s="23"/>
      <c r="H403" s="22"/>
      <c r="I403" s="9"/>
      <c r="J403" s="23"/>
      <c r="K403" s="22"/>
      <c r="L403" s="9"/>
      <c r="M403" s="23"/>
      <c r="N403" s="22"/>
      <c r="O403" s="9"/>
      <c r="P403" s="23"/>
      <c r="Q403" s="22"/>
      <c r="R403" s="9"/>
      <c r="S403" s="23"/>
      <c r="T403" s="22"/>
      <c r="U403" s="9"/>
      <c r="V403" s="23"/>
      <c r="W403" s="22"/>
      <c r="X403" s="9"/>
      <c r="Y403" s="23"/>
    </row>
    <row r="404" spans="1:25" x14ac:dyDescent="0.35">
      <c r="A404" s="32" t="s">
        <v>1413</v>
      </c>
      <c r="B404" s="22"/>
      <c r="C404" s="9"/>
      <c r="D404" s="23"/>
      <c r="E404" s="22"/>
      <c r="F404" s="9"/>
      <c r="G404" s="23"/>
      <c r="H404" s="22"/>
      <c r="I404" s="9"/>
      <c r="J404" s="23"/>
      <c r="K404" s="22"/>
      <c r="L404" s="9"/>
      <c r="M404" s="23"/>
      <c r="N404" s="22"/>
      <c r="O404" s="9"/>
      <c r="P404" s="23"/>
      <c r="Q404" s="22"/>
      <c r="R404" s="9"/>
      <c r="S404" s="23"/>
      <c r="T404" s="22"/>
      <c r="U404" s="9"/>
      <c r="V404" s="23"/>
      <c r="W404" s="22"/>
      <c r="X404" s="9"/>
      <c r="Y404" s="23"/>
    </row>
    <row r="405" spans="1:25" x14ac:dyDescent="0.35">
      <c r="A405" s="32" t="s">
        <v>1416</v>
      </c>
      <c r="B405" s="22"/>
      <c r="C405" s="9"/>
      <c r="D405" s="23"/>
      <c r="E405" s="22"/>
      <c r="F405" s="9"/>
      <c r="G405" s="23"/>
      <c r="H405" s="22"/>
      <c r="I405" s="9"/>
      <c r="J405" s="23"/>
      <c r="K405" s="22"/>
      <c r="L405" s="9"/>
      <c r="M405" s="23"/>
      <c r="N405" s="22"/>
      <c r="O405" s="9"/>
      <c r="P405" s="23"/>
      <c r="Q405" s="22"/>
      <c r="R405" s="9"/>
      <c r="S405" s="23"/>
      <c r="T405" s="22"/>
      <c r="U405" s="9"/>
      <c r="V405" s="23"/>
      <c r="W405" s="22"/>
      <c r="X405" s="9"/>
      <c r="Y405" s="23"/>
    </row>
    <row r="406" spans="1:25" x14ac:dyDescent="0.35">
      <c r="A406" s="32" t="s">
        <v>1419</v>
      </c>
      <c r="B406" s="22"/>
      <c r="C406" s="9"/>
      <c r="D406" s="23"/>
      <c r="E406" s="22"/>
      <c r="F406" s="9"/>
      <c r="G406" s="23"/>
      <c r="H406" s="22"/>
      <c r="I406" s="9"/>
      <c r="J406" s="23"/>
      <c r="K406" s="22"/>
      <c r="L406" s="9"/>
      <c r="M406" s="23"/>
      <c r="N406" s="22"/>
      <c r="O406" s="9"/>
      <c r="P406" s="23"/>
      <c r="Q406" s="22"/>
      <c r="R406" s="9"/>
      <c r="S406" s="23"/>
      <c r="T406" s="22"/>
      <c r="U406" s="9"/>
      <c r="V406" s="23"/>
      <c r="W406" s="22"/>
      <c r="X406" s="9"/>
      <c r="Y406" s="23"/>
    </row>
    <row r="407" spans="1:25" x14ac:dyDescent="0.35">
      <c r="A407" s="32" t="s">
        <v>1422</v>
      </c>
      <c r="B407" s="22"/>
      <c r="C407" s="9"/>
      <c r="D407" s="23"/>
      <c r="E407" s="22"/>
      <c r="F407" s="9"/>
      <c r="G407" s="23"/>
      <c r="H407" s="22"/>
      <c r="I407" s="9"/>
      <c r="J407" s="23"/>
      <c r="K407" s="22"/>
      <c r="L407" s="9"/>
      <c r="M407" s="23"/>
      <c r="N407" s="22"/>
      <c r="O407" s="9"/>
      <c r="P407" s="23"/>
      <c r="Q407" s="22"/>
      <c r="R407" s="9"/>
      <c r="S407" s="23"/>
      <c r="T407" s="22"/>
      <c r="U407" s="9"/>
      <c r="V407" s="23"/>
      <c r="W407" s="22"/>
      <c r="X407" s="9"/>
      <c r="Y407" s="23"/>
    </row>
    <row r="408" spans="1:25" x14ac:dyDescent="0.35">
      <c r="A408" s="32" t="s">
        <v>1425</v>
      </c>
      <c r="B408" s="22"/>
      <c r="C408" s="9"/>
      <c r="D408" s="23"/>
      <c r="E408" s="22"/>
      <c r="F408" s="9"/>
      <c r="G408" s="23"/>
      <c r="H408" s="22"/>
      <c r="I408" s="9"/>
      <c r="J408" s="23"/>
      <c r="K408" s="22"/>
      <c r="L408" s="9"/>
      <c r="M408" s="23"/>
      <c r="N408" s="22"/>
      <c r="O408" s="9"/>
      <c r="P408" s="23"/>
      <c r="Q408" s="22"/>
      <c r="R408" s="9"/>
      <c r="S408" s="23"/>
      <c r="T408" s="22"/>
      <c r="U408" s="9"/>
      <c r="V408" s="23"/>
      <c r="W408" s="22"/>
      <c r="X408" s="9"/>
      <c r="Y408" s="23"/>
    </row>
    <row r="409" spans="1:25" x14ac:dyDescent="0.35">
      <c r="A409" s="32" t="s">
        <v>1428</v>
      </c>
      <c r="B409" s="22"/>
      <c r="C409" s="9"/>
      <c r="D409" s="23"/>
      <c r="E409" s="22"/>
      <c r="F409" s="9"/>
      <c r="G409" s="23"/>
      <c r="H409" s="22"/>
      <c r="I409" s="9"/>
      <c r="J409" s="23"/>
      <c r="K409" s="22"/>
      <c r="L409" s="9"/>
      <c r="M409" s="23"/>
      <c r="N409" s="22"/>
      <c r="O409" s="9"/>
      <c r="P409" s="23"/>
      <c r="Q409" s="22"/>
      <c r="R409" s="9"/>
      <c r="S409" s="23"/>
      <c r="T409" s="22"/>
      <c r="U409" s="9"/>
      <c r="V409" s="23"/>
      <c r="W409" s="22"/>
      <c r="X409" s="9"/>
      <c r="Y409" s="23"/>
    </row>
    <row r="410" spans="1:25" x14ac:dyDescent="0.35">
      <c r="A410" s="32" t="s">
        <v>1431</v>
      </c>
      <c r="B410" s="22"/>
      <c r="C410" s="9"/>
      <c r="D410" s="23"/>
      <c r="E410" s="22"/>
      <c r="F410" s="9"/>
      <c r="G410" s="23"/>
      <c r="H410" s="22"/>
      <c r="I410" s="9"/>
      <c r="J410" s="23"/>
      <c r="K410" s="22"/>
      <c r="L410" s="9"/>
      <c r="M410" s="23"/>
      <c r="N410" s="22"/>
      <c r="O410" s="9"/>
      <c r="P410" s="23"/>
      <c r="Q410" s="22"/>
      <c r="R410" s="9"/>
      <c r="S410" s="23"/>
      <c r="T410" s="22"/>
      <c r="U410" s="9"/>
      <c r="V410" s="23"/>
      <c r="W410" s="22"/>
      <c r="X410" s="9"/>
      <c r="Y410" s="23"/>
    </row>
    <row r="411" spans="1:25" x14ac:dyDescent="0.35">
      <c r="A411" s="32" t="s">
        <v>1434</v>
      </c>
      <c r="B411" s="22"/>
      <c r="C411" s="9"/>
      <c r="D411" s="23"/>
      <c r="E411" s="22"/>
      <c r="F411" s="9"/>
      <c r="G411" s="23"/>
      <c r="H411" s="22"/>
      <c r="I411" s="9"/>
      <c r="J411" s="23"/>
      <c r="K411" s="22"/>
      <c r="L411" s="9"/>
      <c r="M411" s="23"/>
      <c r="N411" s="22"/>
      <c r="O411" s="9"/>
      <c r="P411" s="23"/>
      <c r="Q411" s="22"/>
      <c r="R411" s="9"/>
      <c r="S411" s="23"/>
      <c r="T411" s="22"/>
      <c r="U411" s="9"/>
      <c r="V411" s="23"/>
      <c r="W411" s="22"/>
      <c r="X411" s="9"/>
      <c r="Y411" s="23"/>
    </row>
    <row r="412" spans="1:25" x14ac:dyDescent="0.35">
      <c r="A412" s="32" t="s">
        <v>1513</v>
      </c>
      <c r="B412" s="22"/>
      <c r="C412" s="9"/>
      <c r="D412" s="23"/>
      <c r="E412" s="22"/>
      <c r="F412" s="9"/>
      <c r="G412" s="23"/>
      <c r="H412" s="22"/>
      <c r="I412" s="9"/>
      <c r="J412" s="23"/>
      <c r="K412" s="22"/>
      <c r="L412" s="9"/>
      <c r="M412" s="23"/>
      <c r="N412" s="22"/>
      <c r="O412" s="9"/>
      <c r="P412" s="23"/>
      <c r="Q412" s="22"/>
      <c r="R412" s="9"/>
      <c r="S412" s="23"/>
      <c r="T412" s="22"/>
      <c r="U412" s="9"/>
      <c r="V412" s="23"/>
      <c r="W412" s="22"/>
      <c r="X412" s="9"/>
      <c r="Y412" s="23"/>
    </row>
    <row r="413" spans="1:25" x14ac:dyDescent="0.35">
      <c r="A413" s="32" t="s">
        <v>1112</v>
      </c>
      <c r="B413" s="22"/>
      <c r="C413" s="9"/>
      <c r="D413" s="23"/>
      <c r="E413" s="22"/>
      <c r="F413" s="9"/>
      <c r="G413" s="23"/>
      <c r="H413" s="22"/>
      <c r="I413" s="9"/>
      <c r="J413" s="23"/>
      <c r="K413" s="22">
        <v>6000</v>
      </c>
      <c r="L413" s="9">
        <v>17765</v>
      </c>
      <c r="M413" s="23">
        <v>28626</v>
      </c>
      <c r="N413" s="22">
        <v>245363</v>
      </c>
      <c r="O413" s="9">
        <v>312869</v>
      </c>
      <c r="P413" s="23">
        <v>490882</v>
      </c>
      <c r="Q413" s="22"/>
      <c r="R413" s="9"/>
      <c r="S413" s="23"/>
      <c r="T413" s="22"/>
      <c r="U413" s="9"/>
      <c r="V413" s="23"/>
      <c r="W413" s="22">
        <v>411341</v>
      </c>
      <c r="X413" s="9">
        <v>569537</v>
      </c>
      <c r="Y413" s="23">
        <v>688768</v>
      </c>
    </row>
    <row r="414" spans="1:25" x14ac:dyDescent="0.35">
      <c r="A414" s="31" t="s">
        <v>440</v>
      </c>
      <c r="B414" s="20">
        <f t="shared" ref="B414:Y414" si="16">SUM(B415:B480)</f>
        <v>72916</v>
      </c>
      <c r="C414" s="13">
        <f t="shared" si="16"/>
        <v>95419</v>
      </c>
      <c r="D414" s="21">
        <f t="shared" si="16"/>
        <v>131252</v>
      </c>
      <c r="E414" s="20">
        <f t="shared" si="16"/>
        <v>0</v>
      </c>
      <c r="F414" s="13">
        <f t="shared" si="16"/>
        <v>0</v>
      </c>
      <c r="G414" s="21">
        <f t="shared" si="16"/>
        <v>0</v>
      </c>
      <c r="H414" s="20">
        <f t="shared" si="16"/>
        <v>0</v>
      </c>
      <c r="I414" s="13">
        <f t="shared" si="16"/>
        <v>0</v>
      </c>
      <c r="J414" s="21">
        <f t="shared" si="16"/>
        <v>0</v>
      </c>
      <c r="K414" s="20">
        <f t="shared" si="16"/>
        <v>581253</v>
      </c>
      <c r="L414" s="13">
        <f t="shared" si="16"/>
        <v>684319</v>
      </c>
      <c r="M414" s="21">
        <f t="shared" si="16"/>
        <v>916327</v>
      </c>
      <c r="N414" s="20">
        <f t="shared" si="16"/>
        <v>345546</v>
      </c>
      <c r="O414" s="13">
        <f t="shared" si="16"/>
        <v>558230</v>
      </c>
      <c r="P414" s="21">
        <f t="shared" si="16"/>
        <v>711279</v>
      </c>
      <c r="Q414" s="20">
        <f t="shared" si="16"/>
        <v>481908</v>
      </c>
      <c r="R414" s="13">
        <f t="shared" si="16"/>
        <v>783897</v>
      </c>
      <c r="S414" s="21">
        <f t="shared" si="16"/>
        <v>1029024</v>
      </c>
      <c r="T414" s="20">
        <f t="shared" si="16"/>
        <v>14682776</v>
      </c>
      <c r="U414" s="13">
        <f t="shared" si="16"/>
        <v>17363803</v>
      </c>
      <c r="V414" s="21">
        <f t="shared" si="16"/>
        <v>22595674</v>
      </c>
      <c r="W414" s="20">
        <f t="shared" si="16"/>
        <v>302655</v>
      </c>
      <c r="X414" s="13">
        <f t="shared" si="16"/>
        <v>454036</v>
      </c>
      <c r="Y414" s="21">
        <f t="shared" si="16"/>
        <v>609986</v>
      </c>
    </row>
    <row r="415" spans="1:25" x14ac:dyDescent="0.35">
      <c r="A415" s="32" t="s">
        <v>852</v>
      </c>
      <c r="B415" s="22">
        <v>1048</v>
      </c>
      <c r="C415" s="9">
        <v>1048</v>
      </c>
      <c r="D415" s="23">
        <v>1048</v>
      </c>
      <c r="E415" s="22"/>
      <c r="F415" s="9"/>
      <c r="G415" s="23"/>
      <c r="H415" s="22"/>
      <c r="I415" s="9"/>
      <c r="J415" s="23"/>
      <c r="K415" s="22">
        <v>7200</v>
      </c>
      <c r="L415" s="9">
        <v>7756</v>
      </c>
      <c r="M415" s="23">
        <v>9160</v>
      </c>
      <c r="N415" s="22">
        <v>36963</v>
      </c>
      <c r="O415" s="9">
        <v>37326</v>
      </c>
      <c r="P415" s="23">
        <v>37662</v>
      </c>
      <c r="Q415" s="22">
        <v>9915</v>
      </c>
      <c r="R415" s="9">
        <v>13800</v>
      </c>
      <c r="S415" s="23">
        <v>18350</v>
      </c>
      <c r="T415" s="22"/>
      <c r="U415" s="9"/>
      <c r="V415" s="23"/>
      <c r="W415" s="22">
        <v>13030</v>
      </c>
      <c r="X415" s="9">
        <v>22163</v>
      </c>
      <c r="Y415" s="23">
        <v>32370</v>
      </c>
    </row>
    <row r="416" spans="1:25" x14ac:dyDescent="0.35">
      <c r="A416" s="32" t="s">
        <v>855</v>
      </c>
      <c r="B416" s="22"/>
      <c r="C416" s="9"/>
      <c r="D416" s="23"/>
      <c r="E416" s="22"/>
      <c r="F416" s="9"/>
      <c r="G416" s="23"/>
      <c r="H416" s="22"/>
      <c r="I416" s="9"/>
      <c r="J416" s="23"/>
      <c r="K416" s="22">
        <v>1532</v>
      </c>
      <c r="L416" s="9">
        <v>2060</v>
      </c>
      <c r="M416" s="23">
        <v>2378</v>
      </c>
      <c r="N416" s="22">
        <v>14101</v>
      </c>
      <c r="O416" s="9">
        <v>16848</v>
      </c>
      <c r="P416" s="23">
        <v>19384</v>
      </c>
      <c r="Q416" s="22">
        <v>4305</v>
      </c>
      <c r="R416" s="9">
        <v>7138</v>
      </c>
      <c r="S416" s="23">
        <v>10765</v>
      </c>
      <c r="T416" s="22">
        <v>4421</v>
      </c>
      <c r="U416" s="9">
        <v>5969</v>
      </c>
      <c r="V416" s="23">
        <v>8188</v>
      </c>
      <c r="W416" s="22">
        <v>2053</v>
      </c>
      <c r="X416" s="9">
        <v>2224</v>
      </c>
      <c r="Y416" s="23">
        <v>4738</v>
      </c>
    </row>
    <row r="417" spans="1:25" x14ac:dyDescent="0.35">
      <c r="A417" s="32" t="s">
        <v>974</v>
      </c>
      <c r="B417" s="22"/>
      <c r="C417" s="9"/>
      <c r="D417" s="23"/>
      <c r="E417" s="22"/>
      <c r="F417" s="9"/>
      <c r="G417" s="23"/>
      <c r="H417" s="22"/>
      <c r="I417" s="9"/>
      <c r="J417" s="23"/>
      <c r="K417" s="22">
        <v>2006</v>
      </c>
      <c r="L417" s="9">
        <v>2056</v>
      </c>
      <c r="M417" s="23">
        <v>2103</v>
      </c>
      <c r="N417" s="22"/>
      <c r="O417" s="9"/>
      <c r="P417" s="23"/>
      <c r="Q417" s="22">
        <v>2523</v>
      </c>
      <c r="R417" s="9">
        <v>3201</v>
      </c>
      <c r="S417" s="23">
        <v>3827</v>
      </c>
      <c r="T417" s="22"/>
      <c r="U417" s="9"/>
      <c r="V417" s="23"/>
      <c r="W417" s="22">
        <v>1513</v>
      </c>
      <c r="X417" s="9">
        <v>1748</v>
      </c>
      <c r="Y417" s="23">
        <v>3791</v>
      </c>
    </row>
    <row r="418" spans="1:25" x14ac:dyDescent="0.35">
      <c r="A418" s="32" t="s">
        <v>858</v>
      </c>
      <c r="B418" s="22"/>
      <c r="C418" s="9"/>
      <c r="D418" s="23"/>
      <c r="E418" s="22"/>
      <c r="F418" s="9"/>
      <c r="G418" s="23"/>
      <c r="H418" s="22"/>
      <c r="I418" s="9"/>
      <c r="J418" s="23"/>
      <c r="K418" s="22">
        <v>1520</v>
      </c>
      <c r="L418" s="9">
        <v>1926</v>
      </c>
      <c r="M418" s="23">
        <v>3664</v>
      </c>
      <c r="N418" s="22">
        <v>840</v>
      </c>
      <c r="O418" s="9">
        <v>840</v>
      </c>
      <c r="P418" s="23">
        <v>840</v>
      </c>
      <c r="Q418" s="22">
        <v>1893</v>
      </c>
      <c r="R418" s="9">
        <v>2154</v>
      </c>
      <c r="S418" s="23">
        <v>2783</v>
      </c>
      <c r="T418" s="22"/>
      <c r="U418" s="9"/>
      <c r="V418" s="23"/>
      <c r="W418" s="22">
        <v>5102</v>
      </c>
      <c r="X418" s="9">
        <v>8939</v>
      </c>
      <c r="Y418" s="23">
        <v>12117</v>
      </c>
    </row>
    <row r="419" spans="1:25" x14ac:dyDescent="0.35">
      <c r="A419" s="32" t="s">
        <v>443</v>
      </c>
      <c r="B419" s="22">
        <v>1790</v>
      </c>
      <c r="C419" s="9">
        <v>2221</v>
      </c>
      <c r="D419" s="23">
        <v>2618</v>
      </c>
      <c r="E419" s="22"/>
      <c r="F419" s="9"/>
      <c r="G419" s="23"/>
      <c r="H419" s="22"/>
      <c r="I419" s="9"/>
      <c r="J419" s="23"/>
      <c r="K419" s="22">
        <v>10717</v>
      </c>
      <c r="L419" s="9">
        <v>15795</v>
      </c>
      <c r="M419" s="23">
        <v>24120</v>
      </c>
      <c r="N419" s="22">
        <v>17879</v>
      </c>
      <c r="O419" s="9">
        <v>25804</v>
      </c>
      <c r="P419" s="23">
        <v>33120</v>
      </c>
      <c r="Q419" s="22">
        <v>11085</v>
      </c>
      <c r="R419" s="9">
        <v>20019</v>
      </c>
      <c r="S419" s="23">
        <v>30507</v>
      </c>
      <c r="T419" s="22">
        <v>134620</v>
      </c>
      <c r="U419" s="9">
        <v>943811</v>
      </c>
      <c r="V419" s="23">
        <v>1690757</v>
      </c>
      <c r="W419" s="22">
        <v>10858</v>
      </c>
      <c r="X419" s="9">
        <v>12788</v>
      </c>
      <c r="Y419" s="23">
        <v>13771</v>
      </c>
    </row>
    <row r="420" spans="1:25" x14ac:dyDescent="0.35">
      <c r="A420" s="32" t="s">
        <v>446</v>
      </c>
      <c r="B420" s="22">
        <v>4869</v>
      </c>
      <c r="C420" s="9">
        <v>5703</v>
      </c>
      <c r="D420" s="23">
        <v>6472</v>
      </c>
      <c r="E420" s="22"/>
      <c r="F420" s="9"/>
      <c r="G420" s="23"/>
      <c r="H420" s="22"/>
      <c r="I420" s="9"/>
      <c r="J420" s="23"/>
      <c r="K420" s="22">
        <v>18834</v>
      </c>
      <c r="L420" s="9">
        <v>29489</v>
      </c>
      <c r="M420" s="23">
        <v>45756</v>
      </c>
      <c r="N420" s="22">
        <v>16512</v>
      </c>
      <c r="O420" s="9">
        <v>24836</v>
      </c>
      <c r="P420" s="23">
        <v>32521</v>
      </c>
      <c r="Q420" s="22">
        <v>8382</v>
      </c>
      <c r="R420" s="9">
        <v>11271</v>
      </c>
      <c r="S420" s="23">
        <v>25730</v>
      </c>
      <c r="T420" s="22">
        <v>1453272</v>
      </c>
      <c r="U420" s="9">
        <v>1453272</v>
      </c>
      <c r="V420" s="23">
        <v>1453272</v>
      </c>
      <c r="W420" s="22">
        <v>15814</v>
      </c>
      <c r="X420" s="9">
        <v>20716</v>
      </c>
      <c r="Y420" s="23">
        <v>44427</v>
      </c>
    </row>
    <row r="421" spans="1:25" x14ac:dyDescent="0.35">
      <c r="A421" s="32" t="s">
        <v>449</v>
      </c>
      <c r="B421" s="22">
        <v>1805</v>
      </c>
      <c r="C421" s="9">
        <v>1805</v>
      </c>
      <c r="D421" s="23">
        <v>1805</v>
      </c>
      <c r="E421" s="22"/>
      <c r="F421" s="9"/>
      <c r="G421" s="23"/>
      <c r="H421" s="22"/>
      <c r="I421" s="9"/>
      <c r="J421" s="23"/>
      <c r="K421" s="22">
        <v>15815</v>
      </c>
      <c r="L421" s="9">
        <v>21980</v>
      </c>
      <c r="M421" s="23">
        <v>67746</v>
      </c>
      <c r="N421" s="22">
        <v>9685</v>
      </c>
      <c r="O421" s="9">
        <v>21284</v>
      </c>
      <c r="P421" s="23">
        <v>31991</v>
      </c>
      <c r="Q421" s="22">
        <v>7735</v>
      </c>
      <c r="R421" s="9">
        <v>50085</v>
      </c>
      <c r="S421" s="23">
        <v>63438</v>
      </c>
      <c r="T421" s="22">
        <v>2322972</v>
      </c>
      <c r="U421" s="9">
        <v>2922113</v>
      </c>
      <c r="V421" s="23">
        <v>3475166</v>
      </c>
      <c r="W421" s="22">
        <v>12503</v>
      </c>
      <c r="X421" s="9">
        <v>27255</v>
      </c>
      <c r="Y421" s="23">
        <v>31072</v>
      </c>
    </row>
    <row r="422" spans="1:25" x14ac:dyDescent="0.35">
      <c r="A422" s="32" t="s">
        <v>452</v>
      </c>
      <c r="B422" s="22"/>
      <c r="C422" s="9"/>
      <c r="D422" s="23"/>
      <c r="E422" s="22"/>
      <c r="F422" s="9"/>
      <c r="G422" s="23"/>
      <c r="H422" s="22"/>
      <c r="I422" s="9"/>
      <c r="J422" s="23"/>
      <c r="K422" s="22">
        <v>19502</v>
      </c>
      <c r="L422" s="9">
        <v>29314</v>
      </c>
      <c r="M422" s="23">
        <v>38371</v>
      </c>
      <c r="N422" s="22">
        <v>3254</v>
      </c>
      <c r="O422" s="9">
        <v>3332</v>
      </c>
      <c r="P422" s="23">
        <v>3403</v>
      </c>
      <c r="Q422" s="22">
        <v>38925</v>
      </c>
      <c r="R422" s="9">
        <v>48469</v>
      </c>
      <c r="S422" s="23">
        <v>57279</v>
      </c>
      <c r="T422" s="22"/>
      <c r="U422" s="9"/>
      <c r="V422" s="23"/>
      <c r="W422" s="22">
        <v>14159</v>
      </c>
      <c r="X422" s="9">
        <v>14685</v>
      </c>
      <c r="Y422" s="23">
        <v>15169</v>
      </c>
    </row>
    <row r="423" spans="1:25" x14ac:dyDescent="0.35">
      <c r="A423" s="32" t="s">
        <v>455</v>
      </c>
      <c r="B423" s="22"/>
      <c r="C423" s="9"/>
      <c r="D423" s="23"/>
      <c r="E423" s="22"/>
      <c r="F423" s="9"/>
      <c r="G423" s="23"/>
      <c r="H423" s="22"/>
      <c r="I423" s="9"/>
      <c r="J423" s="23"/>
      <c r="K423" s="22"/>
      <c r="L423" s="9"/>
      <c r="M423" s="23"/>
      <c r="N423" s="22"/>
      <c r="O423" s="9"/>
      <c r="P423" s="23"/>
      <c r="Q423" s="22">
        <v>7916</v>
      </c>
      <c r="R423" s="9">
        <v>8093</v>
      </c>
      <c r="S423" s="23">
        <v>8258</v>
      </c>
      <c r="T423" s="22"/>
      <c r="U423" s="9"/>
      <c r="V423" s="23"/>
      <c r="W423" s="22">
        <v>22012</v>
      </c>
      <c r="X423" s="9">
        <v>22012</v>
      </c>
      <c r="Y423" s="23">
        <v>22012</v>
      </c>
    </row>
    <row r="424" spans="1:25" x14ac:dyDescent="0.35">
      <c r="A424" s="32" t="s">
        <v>458</v>
      </c>
      <c r="B424" s="22">
        <v>6602</v>
      </c>
      <c r="C424" s="9">
        <v>8338</v>
      </c>
      <c r="D424" s="23">
        <v>29963</v>
      </c>
      <c r="E424" s="22"/>
      <c r="F424" s="9"/>
      <c r="G424" s="23"/>
      <c r="H424" s="22"/>
      <c r="I424" s="9"/>
      <c r="J424" s="23"/>
      <c r="K424" s="22">
        <v>16042</v>
      </c>
      <c r="L424" s="9">
        <v>20748</v>
      </c>
      <c r="M424" s="23">
        <v>31489</v>
      </c>
      <c r="N424" s="22">
        <v>17778</v>
      </c>
      <c r="O424" s="9">
        <v>31650</v>
      </c>
      <c r="P424" s="23">
        <v>80260</v>
      </c>
      <c r="Q424" s="22">
        <v>22095</v>
      </c>
      <c r="R424" s="9">
        <v>44922</v>
      </c>
      <c r="S424" s="23">
        <v>63083</v>
      </c>
      <c r="T424" s="22">
        <v>452787</v>
      </c>
      <c r="U424" s="9">
        <v>558864</v>
      </c>
      <c r="V424" s="23">
        <v>1377640</v>
      </c>
      <c r="W424" s="22">
        <v>19051</v>
      </c>
      <c r="X424" s="9">
        <v>31625</v>
      </c>
      <c r="Y424" s="23">
        <v>37856</v>
      </c>
    </row>
    <row r="425" spans="1:25" x14ac:dyDescent="0.35">
      <c r="A425" s="32" t="s">
        <v>861</v>
      </c>
      <c r="B425" s="22"/>
      <c r="C425" s="9"/>
      <c r="D425" s="23"/>
      <c r="E425" s="22"/>
      <c r="F425" s="9"/>
      <c r="G425" s="23"/>
      <c r="H425" s="22"/>
      <c r="I425" s="9"/>
      <c r="J425" s="23"/>
      <c r="K425" s="22"/>
      <c r="L425" s="9"/>
      <c r="M425" s="23"/>
      <c r="N425" s="22">
        <v>5819</v>
      </c>
      <c r="O425" s="9">
        <v>5819</v>
      </c>
      <c r="P425" s="23">
        <v>5819</v>
      </c>
      <c r="Q425" s="22">
        <v>10828</v>
      </c>
      <c r="R425" s="9">
        <v>15659</v>
      </c>
      <c r="S425" s="23">
        <v>26227</v>
      </c>
      <c r="T425" s="22"/>
      <c r="U425" s="9"/>
      <c r="V425" s="23"/>
      <c r="W425" s="22">
        <v>3937</v>
      </c>
      <c r="X425" s="9">
        <v>4201</v>
      </c>
      <c r="Y425" s="23">
        <v>5056</v>
      </c>
    </row>
    <row r="426" spans="1:25" x14ac:dyDescent="0.35">
      <c r="A426" s="32" t="s">
        <v>1115</v>
      </c>
      <c r="B426" s="22"/>
      <c r="C426" s="9"/>
      <c r="D426" s="23"/>
      <c r="E426" s="22"/>
      <c r="F426" s="9"/>
      <c r="G426" s="23"/>
      <c r="H426" s="22"/>
      <c r="I426" s="9"/>
      <c r="J426" s="23"/>
      <c r="K426" s="22"/>
      <c r="L426" s="9"/>
      <c r="M426" s="23"/>
      <c r="N426" s="22"/>
      <c r="O426" s="9"/>
      <c r="P426" s="23"/>
      <c r="Q426" s="22"/>
      <c r="R426" s="9"/>
      <c r="S426" s="23"/>
      <c r="T426" s="22"/>
      <c r="U426" s="9"/>
      <c r="V426" s="23"/>
      <c r="W426" s="22"/>
      <c r="X426" s="9"/>
      <c r="Y426" s="23"/>
    </row>
    <row r="427" spans="1:25" x14ac:dyDescent="0.35">
      <c r="A427" s="32" t="s">
        <v>977</v>
      </c>
      <c r="B427" s="22"/>
      <c r="C427" s="9"/>
      <c r="D427" s="23"/>
      <c r="E427" s="22"/>
      <c r="F427" s="9"/>
      <c r="G427" s="23"/>
      <c r="H427" s="22"/>
      <c r="I427" s="9"/>
      <c r="J427" s="23"/>
      <c r="K427" s="22"/>
      <c r="L427" s="9"/>
      <c r="M427" s="23"/>
      <c r="N427" s="22"/>
      <c r="O427" s="9"/>
      <c r="P427" s="23"/>
      <c r="Q427" s="22">
        <v>2658</v>
      </c>
      <c r="R427" s="9">
        <v>6022</v>
      </c>
      <c r="S427" s="23">
        <v>11962</v>
      </c>
      <c r="T427" s="22"/>
      <c r="U427" s="9"/>
      <c r="V427" s="23"/>
      <c r="W427" s="22">
        <v>12180</v>
      </c>
      <c r="X427" s="9">
        <v>15047</v>
      </c>
      <c r="Y427" s="23">
        <v>17694</v>
      </c>
    </row>
    <row r="428" spans="1:25" x14ac:dyDescent="0.35">
      <c r="A428" s="32" t="s">
        <v>461</v>
      </c>
      <c r="B428" s="22">
        <v>6766</v>
      </c>
      <c r="C428" s="9">
        <v>24693</v>
      </c>
      <c r="D428" s="23">
        <v>35677</v>
      </c>
      <c r="E428" s="22"/>
      <c r="F428" s="9"/>
      <c r="G428" s="23"/>
      <c r="H428" s="22"/>
      <c r="I428" s="9"/>
      <c r="J428" s="23"/>
      <c r="K428" s="22">
        <v>11855</v>
      </c>
      <c r="L428" s="9">
        <v>19919</v>
      </c>
      <c r="M428" s="23">
        <v>35619</v>
      </c>
      <c r="N428" s="22">
        <v>25598</v>
      </c>
      <c r="O428" s="9">
        <v>61366</v>
      </c>
      <c r="P428" s="23">
        <v>87720</v>
      </c>
      <c r="Q428" s="22">
        <v>30370</v>
      </c>
      <c r="R428" s="9">
        <v>49437</v>
      </c>
      <c r="S428" s="23">
        <v>66829</v>
      </c>
      <c r="T428" s="22">
        <v>119040</v>
      </c>
      <c r="U428" s="9">
        <v>194337</v>
      </c>
      <c r="V428" s="23">
        <v>296310</v>
      </c>
      <c r="W428" s="22">
        <v>17760</v>
      </c>
      <c r="X428" s="9">
        <v>31101</v>
      </c>
      <c r="Y428" s="23">
        <v>46662</v>
      </c>
    </row>
    <row r="429" spans="1:25" x14ac:dyDescent="0.35">
      <c r="A429" s="32" t="s">
        <v>864</v>
      </c>
      <c r="B429" s="22"/>
      <c r="C429" s="9"/>
      <c r="D429" s="23"/>
      <c r="E429" s="22"/>
      <c r="F429" s="9"/>
      <c r="G429" s="23"/>
      <c r="H429" s="22"/>
      <c r="I429" s="9"/>
      <c r="J429" s="23"/>
      <c r="K429" s="22"/>
      <c r="L429" s="9"/>
      <c r="M429" s="23"/>
      <c r="N429" s="22"/>
      <c r="O429" s="9"/>
      <c r="P429" s="23"/>
      <c r="Q429" s="22"/>
      <c r="R429" s="9"/>
      <c r="S429" s="23"/>
      <c r="T429" s="22"/>
      <c r="U429" s="9"/>
      <c r="V429" s="23"/>
      <c r="W429" s="22"/>
      <c r="X429" s="9"/>
      <c r="Y429" s="23"/>
    </row>
    <row r="430" spans="1:25" x14ac:dyDescent="0.35">
      <c r="A430" s="32" t="s">
        <v>464</v>
      </c>
      <c r="B430" s="22">
        <v>10200</v>
      </c>
      <c r="C430" s="9">
        <v>10200</v>
      </c>
      <c r="D430" s="23">
        <v>10200</v>
      </c>
      <c r="E430" s="22"/>
      <c r="F430" s="9"/>
      <c r="G430" s="23"/>
      <c r="H430" s="22"/>
      <c r="I430" s="9"/>
      <c r="J430" s="23"/>
      <c r="K430" s="22">
        <v>7667</v>
      </c>
      <c r="L430" s="9">
        <v>12350</v>
      </c>
      <c r="M430" s="23">
        <v>16250</v>
      </c>
      <c r="N430" s="22">
        <v>34146</v>
      </c>
      <c r="O430" s="9">
        <v>41843</v>
      </c>
      <c r="P430" s="23">
        <v>48948</v>
      </c>
      <c r="Q430" s="22">
        <v>23275</v>
      </c>
      <c r="R430" s="9">
        <v>25456</v>
      </c>
      <c r="S430" s="23">
        <v>32500</v>
      </c>
      <c r="T430" s="22">
        <v>13449</v>
      </c>
      <c r="U430" s="9">
        <v>26637</v>
      </c>
      <c r="V430" s="23">
        <v>38811</v>
      </c>
      <c r="W430" s="22">
        <v>10800</v>
      </c>
      <c r="X430" s="9">
        <v>21564</v>
      </c>
      <c r="Y430" s="23">
        <v>27000</v>
      </c>
    </row>
    <row r="431" spans="1:25" x14ac:dyDescent="0.35">
      <c r="A431" s="32" t="s">
        <v>467</v>
      </c>
      <c r="B431" s="22"/>
      <c r="C431" s="9"/>
      <c r="D431" s="23"/>
      <c r="E431" s="22"/>
      <c r="F431" s="9"/>
      <c r="G431" s="23"/>
      <c r="H431" s="22"/>
      <c r="I431" s="9"/>
      <c r="J431" s="23"/>
      <c r="K431" s="22">
        <v>4279</v>
      </c>
      <c r="L431" s="9">
        <v>4698</v>
      </c>
      <c r="M431" s="23">
        <v>6967</v>
      </c>
      <c r="N431" s="22">
        <v>2400</v>
      </c>
      <c r="O431" s="9">
        <v>3203</v>
      </c>
      <c r="P431" s="23">
        <v>6391</v>
      </c>
      <c r="Q431" s="22">
        <v>7425</v>
      </c>
      <c r="R431" s="9">
        <v>9069</v>
      </c>
      <c r="S431" s="23">
        <v>10022</v>
      </c>
      <c r="T431" s="22">
        <v>11780</v>
      </c>
      <c r="U431" s="9">
        <v>18113</v>
      </c>
      <c r="V431" s="23">
        <v>726232</v>
      </c>
      <c r="W431" s="22">
        <v>3029</v>
      </c>
      <c r="X431" s="9">
        <v>23284</v>
      </c>
      <c r="Y431" s="23">
        <v>39194</v>
      </c>
    </row>
    <row r="432" spans="1:25" x14ac:dyDescent="0.35">
      <c r="A432" s="32" t="s">
        <v>1248</v>
      </c>
      <c r="B432" s="22"/>
      <c r="C432" s="9"/>
      <c r="D432" s="23"/>
      <c r="E432" s="22"/>
      <c r="F432" s="9"/>
      <c r="G432" s="23"/>
      <c r="H432" s="22"/>
      <c r="I432" s="9"/>
      <c r="J432" s="23"/>
      <c r="K432" s="22">
        <v>144840</v>
      </c>
      <c r="L432" s="9">
        <v>178740</v>
      </c>
      <c r="M432" s="23">
        <v>217108</v>
      </c>
      <c r="N432" s="22">
        <v>7368</v>
      </c>
      <c r="O432" s="9">
        <v>7368</v>
      </c>
      <c r="P432" s="23">
        <v>7368</v>
      </c>
      <c r="Q432" s="22">
        <v>228075</v>
      </c>
      <c r="R432" s="9">
        <v>371577</v>
      </c>
      <c r="S432" s="23">
        <v>468117</v>
      </c>
      <c r="T432" s="22"/>
      <c r="U432" s="9"/>
      <c r="V432" s="23"/>
      <c r="W432" s="22"/>
      <c r="X432" s="9"/>
      <c r="Y432" s="23"/>
    </row>
    <row r="433" spans="1:25" x14ac:dyDescent="0.35">
      <c r="A433" s="32" t="s">
        <v>1437</v>
      </c>
      <c r="B433" s="22"/>
      <c r="C433" s="9"/>
      <c r="D433" s="23"/>
      <c r="E433" s="22"/>
      <c r="F433" s="9"/>
      <c r="G433" s="23"/>
      <c r="H433" s="22"/>
      <c r="I433" s="9"/>
      <c r="J433" s="23"/>
      <c r="K433" s="22"/>
      <c r="L433" s="9"/>
      <c r="M433" s="23"/>
      <c r="N433" s="22">
        <v>684</v>
      </c>
      <c r="O433" s="9">
        <v>684</v>
      </c>
      <c r="P433" s="23">
        <v>684</v>
      </c>
      <c r="Q433" s="22"/>
      <c r="R433" s="9"/>
      <c r="S433" s="23"/>
      <c r="T433" s="22"/>
      <c r="U433" s="9"/>
      <c r="V433" s="23"/>
      <c r="W433" s="22"/>
      <c r="X433" s="9"/>
      <c r="Y433" s="23"/>
    </row>
    <row r="434" spans="1:25" x14ac:dyDescent="0.35">
      <c r="A434" s="32" t="s">
        <v>980</v>
      </c>
      <c r="B434" s="22"/>
      <c r="C434" s="9"/>
      <c r="D434" s="23"/>
      <c r="E434" s="22"/>
      <c r="F434" s="9"/>
      <c r="G434" s="23"/>
      <c r="H434" s="22"/>
      <c r="I434" s="9"/>
      <c r="J434" s="23"/>
      <c r="K434" s="22">
        <v>9142</v>
      </c>
      <c r="L434" s="9">
        <v>9142</v>
      </c>
      <c r="M434" s="23">
        <v>9142</v>
      </c>
      <c r="N434" s="22">
        <v>5898</v>
      </c>
      <c r="O434" s="9">
        <v>6771</v>
      </c>
      <c r="P434" s="23">
        <v>7577</v>
      </c>
      <c r="Q434" s="22"/>
      <c r="R434" s="9"/>
      <c r="S434" s="23"/>
      <c r="T434" s="22"/>
      <c r="U434" s="9"/>
      <c r="V434" s="23"/>
      <c r="W434" s="22"/>
      <c r="X434" s="9"/>
      <c r="Y434" s="23"/>
    </row>
    <row r="435" spans="1:25" x14ac:dyDescent="0.35">
      <c r="A435" s="32" t="s">
        <v>1844</v>
      </c>
      <c r="B435" s="22"/>
      <c r="C435" s="9"/>
      <c r="D435" s="23"/>
      <c r="E435" s="22"/>
      <c r="F435" s="9"/>
      <c r="G435" s="23"/>
      <c r="H435" s="22"/>
      <c r="I435" s="9"/>
      <c r="J435" s="23"/>
      <c r="K435" s="22"/>
      <c r="L435" s="9"/>
      <c r="M435" s="23"/>
      <c r="N435" s="22"/>
      <c r="O435" s="9"/>
      <c r="P435" s="23"/>
      <c r="Q435" s="22"/>
      <c r="R435" s="9"/>
      <c r="S435" s="23"/>
      <c r="T435" s="22"/>
      <c r="U435" s="9"/>
      <c r="V435" s="23"/>
      <c r="W435" s="22"/>
      <c r="X435" s="9"/>
      <c r="Y435" s="23"/>
    </row>
    <row r="436" spans="1:25" x14ac:dyDescent="0.35">
      <c r="A436" s="32" t="s">
        <v>1118</v>
      </c>
      <c r="B436" s="22"/>
      <c r="C436" s="9"/>
      <c r="D436" s="23"/>
      <c r="E436" s="22"/>
      <c r="F436" s="9"/>
      <c r="G436" s="23"/>
      <c r="H436" s="22"/>
      <c r="I436" s="9"/>
      <c r="J436" s="23"/>
      <c r="K436" s="22"/>
      <c r="L436" s="9"/>
      <c r="M436" s="23"/>
      <c r="N436" s="22"/>
      <c r="O436" s="9"/>
      <c r="P436" s="23"/>
      <c r="Q436" s="22"/>
      <c r="R436" s="9"/>
      <c r="S436" s="23"/>
      <c r="T436" s="22"/>
      <c r="U436" s="9"/>
      <c r="V436" s="23"/>
      <c r="W436" s="22"/>
      <c r="X436" s="9"/>
      <c r="Y436" s="23"/>
    </row>
    <row r="437" spans="1:25" x14ac:dyDescent="0.35">
      <c r="A437" s="32" t="s">
        <v>1848</v>
      </c>
      <c r="B437" s="22"/>
      <c r="C437" s="9"/>
      <c r="D437" s="23"/>
      <c r="E437" s="22"/>
      <c r="F437" s="9"/>
      <c r="G437" s="23"/>
      <c r="H437" s="22"/>
      <c r="I437" s="9"/>
      <c r="J437" s="23"/>
      <c r="K437" s="22"/>
      <c r="L437" s="9"/>
      <c r="M437" s="23"/>
      <c r="N437" s="22"/>
      <c r="O437" s="9"/>
      <c r="P437" s="23"/>
      <c r="Q437" s="22"/>
      <c r="R437" s="9"/>
      <c r="S437" s="23"/>
      <c r="T437" s="22"/>
      <c r="U437" s="9"/>
      <c r="V437" s="23"/>
      <c r="W437" s="22"/>
      <c r="X437" s="9"/>
      <c r="Y437" s="23"/>
    </row>
    <row r="438" spans="1:25" x14ac:dyDescent="0.35">
      <c r="A438" s="32" t="s">
        <v>1121</v>
      </c>
      <c r="B438" s="22"/>
      <c r="C438" s="9"/>
      <c r="D438" s="23"/>
      <c r="E438" s="22"/>
      <c r="F438" s="9"/>
      <c r="G438" s="23"/>
      <c r="H438" s="22"/>
      <c r="I438" s="9"/>
      <c r="J438" s="23"/>
      <c r="K438" s="22">
        <v>22490</v>
      </c>
      <c r="L438" s="9">
        <v>27502</v>
      </c>
      <c r="M438" s="23">
        <v>32129</v>
      </c>
      <c r="N438" s="22">
        <v>11240</v>
      </c>
      <c r="O438" s="9">
        <v>11502</v>
      </c>
      <c r="P438" s="23">
        <v>25283</v>
      </c>
      <c r="Q438" s="22"/>
      <c r="R438" s="9"/>
      <c r="S438" s="23"/>
      <c r="T438" s="22"/>
      <c r="U438" s="9"/>
      <c r="V438" s="23"/>
      <c r="W438" s="22"/>
      <c r="X438" s="9"/>
      <c r="Y438" s="23"/>
    </row>
    <row r="439" spans="1:25" x14ac:dyDescent="0.35">
      <c r="A439" s="32" t="s">
        <v>1516</v>
      </c>
      <c r="B439" s="22"/>
      <c r="C439" s="9"/>
      <c r="D439" s="23"/>
      <c r="E439" s="22"/>
      <c r="F439" s="9"/>
      <c r="G439" s="23"/>
      <c r="H439" s="22"/>
      <c r="I439" s="9"/>
      <c r="J439" s="23"/>
      <c r="K439" s="22"/>
      <c r="L439" s="9"/>
      <c r="M439" s="23"/>
      <c r="N439" s="22">
        <v>11025</v>
      </c>
      <c r="O439" s="9">
        <v>11326</v>
      </c>
      <c r="P439" s="23">
        <v>12427</v>
      </c>
      <c r="Q439" s="22">
        <v>6100</v>
      </c>
      <c r="R439" s="9">
        <v>6707</v>
      </c>
      <c r="S439" s="23">
        <v>7268</v>
      </c>
      <c r="T439" s="22"/>
      <c r="U439" s="9"/>
      <c r="V439" s="23"/>
      <c r="W439" s="22">
        <v>10933</v>
      </c>
      <c r="X439" s="9">
        <v>12101</v>
      </c>
      <c r="Y439" s="23">
        <v>13179</v>
      </c>
    </row>
    <row r="440" spans="1:25" x14ac:dyDescent="0.35">
      <c r="A440" s="32" t="s">
        <v>1124</v>
      </c>
      <c r="B440" s="22"/>
      <c r="C440" s="9"/>
      <c r="D440" s="23"/>
      <c r="E440" s="22"/>
      <c r="F440" s="9"/>
      <c r="G440" s="23"/>
      <c r="H440" s="22"/>
      <c r="I440" s="9"/>
      <c r="J440" s="23"/>
      <c r="K440" s="22"/>
      <c r="L440" s="9"/>
      <c r="M440" s="23"/>
      <c r="N440" s="22">
        <v>8335</v>
      </c>
      <c r="O440" s="9">
        <v>8335</v>
      </c>
      <c r="P440" s="23">
        <v>8335</v>
      </c>
      <c r="Q440" s="22"/>
      <c r="R440" s="9"/>
      <c r="S440" s="23"/>
      <c r="T440" s="22"/>
      <c r="U440" s="9"/>
      <c r="V440" s="23"/>
      <c r="W440" s="22"/>
      <c r="X440" s="9"/>
      <c r="Y440" s="23"/>
    </row>
    <row r="441" spans="1:25" x14ac:dyDescent="0.35">
      <c r="A441" s="32" t="s">
        <v>1127</v>
      </c>
      <c r="B441" s="22"/>
      <c r="C441" s="9"/>
      <c r="D441" s="23"/>
      <c r="E441" s="22"/>
      <c r="F441" s="9"/>
      <c r="G441" s="23"/>
      <c r="H441" s="22"/>
      <c r="I441" s="9"/>
      <c r="J441" s="23"/>
      <c r="K441" s="22"/>
      <c r="L441" s="9"/>
      <c r="M441" s="23"/>
      <c r="N441" s="22"/>
      <c r="O441" s="9"/>
      <c r="P441" s="23"/>
      <c r="Q441" s="22"/>
      <c r="R441" s="9"/>
      <c r="S441" s="23"/>
      <c r="T441" s="22"/>
      <c r="U441" s="9"/>
      <c r="V441" s="23"/>
      <c r="W441" s="22"/>
      <c r="X441" s="9"/>
      <c r="Y441" s="23"/>
    </row>
    <row r="442" spans="1:25" x14ac:dyDescent="0.35">
      <c r="A442" s="32" t="s">
        <v>1440</v>
      </c>
      <c r="B442" s="22"/>
      <c r="C442" s="9"/>
      <c r="D442" s="23"/>
      <c r="E442" s="22"/>
      <c r="F442" s="9"/>
      <c r="G442" s="23"/>
      <c r="H442" s="22"/>
      <c r="I442" s="9"/>
      <c r="J442" s="23"/>
      <c r="K442" s="22"/>
      <c r="L442" s="9"/>
      <c r="M442" s="23"/>
      <c r="N442" s="22"/>
      <c r="O442" s="9"/>
      <c r="P442" s="23"/>
      <c r="Q442" s="22"/>
      <c r="R442" s="9"/>
      <c r="S442" s="23"/>
      <c r="T442" s="22"/>
      <c r="U442" s="9"/>
      <c r="V442" s="23"/>
      <c r="W442" s="22"/>
      <c r="X442" s="9"/>
      <c r="Y442" s="23"/>
    </row>
    <row r="443" spans="1:25" x14ac:dyDescent="0.35">
      <c r="A443" s="32" t="s">
        <v>1251</v>
      </c>
      <c r="B443" s="22"/>
      <c r="C443" s="9"/>
      <c r="D443" s="23"/>
      <c r="E443" s="22"/>
      <c r="F443" s="9"/>
      <c r="G443" s="23"/>
      <c r="H443" s="22"/>
      <c r="I443" s="9"/>
      <c r="J443" s="23"/>
      <c r="K443" s="22"/>
      <c r="L443" s="9"/>
      <c r="M443" s="23"/>
      <c r="N443" s="22"/>
      <c r="O443" s="9"/>
      <c r="P443" s="23"/>
      <c r="Q443" s="22"/>
      <c r="R443" s="9"/>
      <c r="S443" s="23"/>
      <c r="T443" s="22"/>
      <c r="U443" s="9"/>
      <c r="V443" s="23"/>
      <c r="W443" s="22"/>
      <c r="X443" s="9"/>
      <c r="Y443" s="23"/>
    </row>
    <row r="444" spans="1:25" x14ac:dyDescent="0.35">
      <c r="A444" s="32" t="s">
        <v>1254</v>
      </c>
      <c r="B444" s="22"/>
      <c r="C444" s="9"/>
      <c r="D444" s="23"/>
      <c r="E444" s="22"/>
      <c r="F444" s="9"/>
      <c r="G444" s="23"/>
      <c r="H444" s="22"/>
      <c r="I444" s="9"/>
      <c r="J444" s="23"/>
      <c r="K444" s="22"/>
      <c r="L444" s="9"/>
      <c r="M444" s="23"/>
      <c r="N444" s="22"/>
      <c r="O444" s="9"/>
      <c r="P444" s="23"/>
      <c r="Q444" s="22"/>
      <c r="R444" s="9"/>
      <c r="S444" s="23"/>
      <c r="T444" s="22"/>
      <c r="U444" s="9"/>
      <c r="V444" s="23"/>
      <c r="W444" s="22"/>
      <c r="X444" s="9"/>
      <c r="Y444" s="23"/>
    </row>
    <row r="445" spans="1:25" x14ac:dyDescent="0.35">
      <c r="A445" s="32" t="s">
        <v>1257</v>
      </c>
      <c r="B445" s="22"/>
      <c r="C445" s="9"/>
      <c r="D445" s="23"/>
      <c r="E445" s="22"/>
      <c r="F445" s="9"/>
      <c r="G445" s="23"/>
      <c r="H445" s="22"/>
      <c r="I445" s="9"/>
      <c r="J445" s="23"/>
      <c r="K445" s="22"/>
      <c r="L445" s="9"/>
      <c r="M445" s="23"/>
      <c r="N445" s="22"/>
      <c r="O445" s="9"/>
      <c r="P445" s="23"/>
      <c r="Q445" s="22"/>
      <c r="R445" s="9"/>
      <c r="S445" s="23"/>
      <c r="T445" s="22"/>
      <c r="U445" s="9"/>
      <c r="V445" s="23"/>
      <c r="W445" s="22"/>
      <c r="X445" s="9"/>
      <c r="Y445" s="23"/>
    </row>
    <row r="446" spans="1:25" x14ac:dyDescent="0.35">
      <c r="A446" s="32" t="s">
        <v>1443</v>
      </c>
      <c r="B446" s="22"/>
      <c r="C446" s="9"/>
      <c r="D446" s="23"/>
      <c r="E446" s="22"/>
      <c r="F446" s="9"/>
      <c r="G446" s="23"/>
      <c r="H446" s="22"/>
      <c r="I446" s="9"/>
      <c r="J446" s="23"/>
      <c r="K446" s="22"/>
      <c r="L446" s="9"/>
      <c r="M446" s="23"/>
      <c r="N446" s="22"/>
      <c r="O446" s="9"/>
      <c r="P446" s="23"/>
      <c r="Q446" s="22"/>
      <c r="R446" s="9"/>
      <c r="S446" s="23"/>
      <c r="T446" s="22"/>
      <c r="U446" s="9"/>
      <c r="V446" s="23"/>
      <c r="W446" s="22"/>
      <c r="X446" s="9"/>
      <c r="Y446" s="23"/>
    </row>
    <row r="447" spans="1:25" x14ac:dyDescent="0.35">
      <c r="A447" s="32" t="s">
        <v>867</v>
      </c>
      <c r="B447" s="22"/>
      <c r="C447" s="9"/>
      <c r="D447" s="23"/>
      <c r="E447" s="22"/>
      <c r="F447" s="9"/>
      <c r="G447" s="23"/>
      <c r="H447" s="22"/>
      <c r="I447" s="9"/>
      <c r="J447" s="23"/>
      <c r="K447" s="22"/>
      <c r="L447" s="9"/>
      <c r="M447" s="23"/>
      <c r="N447" s="22"/>
      <c r="O447" s="9"/>
      <c r="P447" s="23"/>
      <c r="Q447" s="22"/>
      <c r="R447" s="9"/>
      <c r="S447" s="23"/>
      <c r="T447" s="22"/>
      <c r="U447" s="9"/>
      <c r="V447" s="23"/>
      <c r="W447" s="22"/>
      <c r="X447" s="9"/>
      <c r="Y447" s="23"/>
    </row>
    <row r="448" spans="1:25" x14ac:dyDescent="0.35">
      <c r="A448" s="32" t="s">
        <v>1803</v>
      </c>
      <c r="B448" s="22"/>
      <c r="C448" s="9"/>
      <c r="D448" s="23"/>
      <c r="E448" s="22"/>
      <c r="F448" s="9"/>
      <c r="G448" s="23"/>
      <c r="H448" s="22"/>
      <c r="I448" s="9"/>
      <c r="J448" s="23"/>
      <c r="K448" s="22"/>
      <c r="L448" s="9"/>
      <c r="M448" s="23"/>
      <c r="N448" s="22"/>
      <c r="O448" s="9"/>
      <c r="P448" s="23"/>
      <c r="Q448" s="22"/>
      <c r="R448" s="9"/>
      <c r="S448" s="23"/>
      <c r="T448" s="22"/>
      <c r="U448" s="9"/>
      <c r="V448" s="23"/>
      <c r="W448" s="22"/>
      <c r="X448" s="9"/>
      <c r="Y448" s="23"/>
    </row>
    <row r="449" spans="1:25" x14ac:dyDescent="0.35">
      <c r="A449" s="32" t="s">
        <v>470</v>
      </c>
      <c r="B449" s="22"/>
      <c r="C449" s="9"/>
      <c r="D449" s="23"/>
      <c r="E449" s="22"/>
      <c r="F449" s="9"/>
      <c r="G449" s="23"/>
      <c r="H449" s="22"/>
      <c r="I449" s="9"/>
      <c r="J449" s="23"/>
      <c r="K449" s="22">
        <v>762</v>
      </c>
      <c r="L449" s="9">
        <v>769</v>
      </c>
      <c r="M449" s="23">
        <v>775</v>
      </c>
      <c r="N449" s="22"/>
      <c r="O449" s="9"/>
      <c r="P449" s="23"/>
      <c r="Q449" s="22">
        <v>1700</v>
      </c>
      <c r="R449" s="9">
        <v>2756</v>
      </c>
      <c r="S449" s="23">
        <v>4027</v>
      </c>
      <c r="T449" s="22"/>
      <c r="U449" s="9"/>
      <c r="V449" s="23"/>
      <c r="W449" s="22">
        <v>517</v>
      </c>
      <c r="X449" s="9">
        <v>634</v>
      </c>
      <c r="Y449" s="23">
        <v>785</v>
      </c>
    </row>
    <row r="450" spans="1:25" x14ac:dyDescent="0.35">
      <c r="A450" s="32" t="s">
        <v>1130</v>
      </c>
      <c r="B450" s="22"/>
      <c r="C450" s="9"/>
      <c r="D450" s="23"/>
      <c r="E450" s="22"/>
      <c r="F450" s="9"/>
      <c r="G450" s="23"/>
      <c r="H450" s="22"/>
      <c r="I450" s="9"/>
      <c r="J450" s="23"/>
      <c r="K450" s="22">
        <v>1164</v>
      </c>
      <c r="L450" s="9">
        <v>1426</v>
      </c>
      <c r="M450" s="23">
        <v>1668</v>
      </c>
      <c r="N450" s="22"/>
      <c r="O450" s="9"/>
      <c r="P450" s="23"/>
      <c r="Q450" s="22">
        <v>6853</v>
      </c>
      <c r="R450" s="9">
        <v>7153</v>
      </c>
      <c r="S450" s="23">
        <v>7430</v>
      </c>
      <c r="T450" s="22"/>
      <c r="U450" s="9"/>
      <c r="V450" s="23"/>
      <c r="W450" s="22">
        <v>6192</v>
      </c>
      <c r="X450" s="9">
        <v>6737</v>
      </c>
      <c r="Y450" s="23">
        <v>7239</v>
      </c>
    </row>
    <row r="451" spans="1:25" x14ac:dyDescent="0.35">
      <c r="A451" s="32" t="s">
        <v>473</v>
      </c>
      <c r="B451" s="22"/>
      <c r="C451" s="9"/>
      <c r="D451" s="23"/>
      <c r="E451" s="22"/>
      <c r="F451" s="9"/>
      <c r="G451" s="23"/>
      <c r="H451" s="22"/>
      <c r="I451" s="9"/>
      <c r="J451" s="23"/>
      <c r="K451" s="22"/>
      <c r="L451" s="9"/>
      <c r="M451" s="23"/>
      <c r="N451" s="22"/>
      <c r="O451" s="9"/>
      <c r="P451" s="23"/>
      <c r="Q451" s="22">
        <v>280</v>
      </c>
      <c r="R451" s="9">
        <v>280</v>
      </c>
      <c r="S451" s="23">
        <v>280</v>
      </c>
      <c r="T451" s="22"/>
      <c r="U451" s="9"/>
      <c r="V451" s="23"/>
      <c r="W451" s="22">
        <v>3275</v>
      </c>
      <c r="X451" s="9">
        <v>3275</v>
      </c>
      <c r="Y451" s="23">
        <v>3275</v>
      </c>
    </row>
    <row r="452" spans="1:25" x14ac:dyDescent="0.35">
      <c r="A452" s="32" t="s">
        <v>476</v>
      </c>
      <c r="B452" s="22">
        <v>87</v>
      </c>
      <c r="C452" s="9">
        <v>101</v>
      </c>
      <c r="D452" s="23">
        <v>115</v>
      </c>
      <c r="E452" s="22"/>
      <c r="F452" s="9"/>
      <c r="G452" s="23"/>
      <c r="H452" s="22"/>
      <c r="I452" s="9"/>
      <c r="J452" s="23"/>
      <c r="K452" s="22">
        <v>636</v>
      </c>
      <c r="L452" s="9">
        <v>1846</v>
      </c>
      <c r="M452" s="23">
        <v>2774</v>
      </c>
      <c r="N452" s="22">
        <v>173</v>
      </c>
      <c r="O452" s="9">
        <v>219</v>
      </c>
      <c r="P452" s="23">
        <v>244</v>
      </c>
      <c r="Q452" s="22">
        <v>1000</v>
      </c>
      <c r="R452" s="9">
        <v>2349</v>
      </c>
      <c r="S452" s="23">
        <v>4870</v>
      </c>
      <c r="T452" s="22">
        <v>273</v>
      </c>
      <c r="U452" s="9">
        <v>435</v>
      </c>
      <c r="V452" s="23">
        <v>5660</v>
      </c>
      <c r="W452" s="22">
        <v>976</v>
      </c>
      <c r="X452" s="9">
        <v>1220</v>
      </c>
      <c r="Y452" s="23">
        <v>2680</v>
      </c>
    </row>
    <row r="453" spans="1:25" x14ac:dyDescent="0.35">
      <c r="A453" s="32" t="s">
        <v>479</v>
      </c>
      <c r="B453" s="22"/>
      <c r="C453" s="9"/>
      <c r="D453" s="23"/>
      <c r="E453" s="22"/>
      <c r="F453" s="9"/>
      <c r="G453" s="23"/>
      <c r="H453" s="22"/>
      <c r="I453" s="9"/>
      <c r="J453" s="23"/>
      <c r="K453" s="22">
        <v>2173</v>
      </c>
      <c r="L453" s="9">
        <v>2261</v>
      </c>
      <c r="M453" s="23">
        <v>2343</v>
      </c>
      <c r="N453" s="22"/>
      <c r="O453" s="9"/>
      <c r="P453" s="23"/>
      <c r="Q453" s="22">
        <v>1830</v>
      </c>
      <c r="R453" s="9">
        <v>2533</v>
      </c>
      <c r="S453" s="23">
        <v>3631</v>
      </c>
      <c r="T453" s="22"/>
      <c r="U453" s="9"/>
      <c r="V453" s="23"/>
      <c r="W453" s="22">
        <v>315</v>
      </c>
      <c r="X453" s="9">
        <v>343</v>
      </c>
      <c r="Y453" s="23">
        <v>409</v>
      </c>
    </row>
    <row r="454" spans="1:25" x14ac:dyDescent="0.35">
      <c r="A454" s="32" t="s">
        <v>1260</v>
      </c>
      <c r="B454" s="22"/>
      <c r="C454" s="9"/>
      <c r="D454" s="23"/>
      <c r="E454" s="22"/>
      <c r="F454" s="9"/>
      <c r="G454" s="23"/>
      <c r="H454" s="22"/>
      <c r="I454" s="9"/>
      <c r="J454" s="23"/>
      <c r="K454" s="22"/>
      <c r="L454" s="9"/>
      <c r="M454" s="23"/>
      <c r="N454" s="22"/>
      <c r="O454" s="9"/>
      <c r="P454" s="23"/>
      <c r="Q454" s="22"/>
      <c r="R454" s="9"/>
      <c r="S454" s="23"/>
      <c r="T454" s="22"/>
      <c r="U454" s="9"/>
      <c r="V454" s="23"/>
      <c r="W454" s="22"/>
      <c r="X454" s="9"/>
      <c r="Y454" s="23"/>
    </row>
    <row r="455" spans="1:25" x14ac:dyDescent="0.35">
      <c r="A455" s="32" t="s">
        <v>1599</v>
      </c>
      <c r="B455" s="22"/>
      <c r="C455" s="9"/>
      <c r="D455" s="23"/>
      <c r="E455" s="22"/>
      <c r="F455" s="9"/>
      <c r="G455" s="23"/>
      <c r="H455" s="22"/>
      <c r="I455" s="9"/>
      <c r="J455" s="23"/>
      <c r="K455" s="22"/>
      <c r="L455" s="9"/>
      <c r="M455" s="23"/>
      <c r="N455" s="22"/>
      <c r="O455" s="9"/>
      <c r="P455" s="23"/>
      <c r="Q455" s="22"/>
      <c r="R455" s="9"/>
      <c r="S455" s="23"/>
      <c r="T455" s="22"/>
      <c r="U455" s="9"/>
      <c r="V455" s="23"/>
      <c r="W455" s="22"/>
      <c r="X455" s="9"/>
      <c r="Y455" s="23"/>
    </row>
    <row r="456" spans="1:25" x14ac:dyDescent="0.35">
      <c r="A456" s="32" t="s">
        <v>1602</v>
      </c>
      <c r="B456" s="22"/>
      <c r="C456" s="9"/>
      <c r="D456" s="23"/>
      <c r="E456" s="22"/>
      <c r="F456" s="9"/>
      <c r="G456" s="23"/>
      <c r="H456" s="22"/>
      <c r="I456" s="9"/>
      <c r="J456" s="23"/>
      <c r="K456" s="22"/>
      <c r="L456" s="9"/>
      <c r="M456" s="23"/>
      <c r="N456" s="22"/>
      <c r="O456" s="9"/>
      <c r="P456" s="23"/>
      <c r="Q456" s="22"/>
      <c r="R456" s="9"/>
      <c r="S456" s="23"/>
      <c r="T456" s="22"/>
      <c r="U456" s="9"/>
      <c r="V456" s="23"/>
      <c r="W456" s="22"/>
      <c r="X456" s="9"/>
      <c r="Y456" s="23"/>
    </row>
    <row r="457" spans="1:25" x14ac:dyDescent="0.35">
      <c r="A457" s="32" t="s">
        <v>1605</v>
      </c>
      <c r="B457" s="22"/>
      <c r="C457" s="9"/>
      <c r="D457" s="23"/>
      <c r="E457" s="22"/>
      <c r="F457" s="9"/>
      <c r="G457" s="23"/>
      <c r="H457" s="22"/>
      <c r="I457" s="9"/>
      <c r="J457" s="23"/>
      <c r="K457" s="22"/>
      <c r="L457" s="9"/>
      <c r="M457" s="23"/>
      <c r="N457" s="22"/>
      <c r="O457" s="9"/>
      <c r="P457" s="23"/>
      <c r="Q457" s="22"/>
      <c r="R457" s="9"/>
      <c r="S457" s="23"/>
      <c r="T457" s="22"/>
      <c r="U457" s="9"/>
      <c r="V457" s="23"/>
      <c r="W457" s="22"/>
      <c r="X457" s="9"/>
      <c r="Y457" s="23"/>
    </row>
    <row r="458" spans="1:25" x14ac:dyDescent="0.35">
      <c r="A458" s="32" t="s">
        <v>1608</v>
      </c>
      <c r="B458" s="22"/>
      <c r="C458" s="9"/>
      <c r="D458" s="23"/>
      <c r="E458" s="22"/>
      <c r="F458" s="9"/>
      <c r="G458" s="23"/>
      <c r="H458" s="22"/>
      <c r="I458" s="9"/>
      <c r="J458" s="23"/>
      <c r="K458" s="22"/>
      <c r="L458" s="9"/>
      <c r="M458" s="23"/>
      <c r="N458" s="22"/>
      <c r="O458" s="9"/>
      <c r="P458" s="23"/>
      <c r="Q458" s="22"/>
      <c r="R458" s="9"/>
      <c r="S458" s="23"/>
      <c r="T458" s="22"/>
      <c r="U458" s="9"/>
      <c r="V458" s="23"/>
      <c r="W458" s="22"/>
      <c r="X458" s="9"/>
      <c r="Y458" s="23"/>
    </row>
    <row r="459" spans="1:25" x14ac:dyDescent="0.35">
      <c r="A459" s="32" t="s">
        <v>1611</v>
      </c>
      <c r="B459" s="22"/>
      <c r="C459" s="9"/>
      <c r="D459" s="23"/>
      <c r="E459" s="22"/>
      <c r="F459" s="9"/>
      <c r="G459" s="23"/>
      <c r="H459" s="22"/>
      <c r="I459" s="9"/>
      <c r="J459" s="23"/>
      <c r="K459" s="22"/>
      <c r="L459" s="9"/>
      <c r="M459" s="23"/>
      <c r="N459" s="22"/>
      <c r="O459" s="9"/>
      <c r="P459" s="23"/>
      <c r="Q459" s="22"/>
      <c r="R459" s="9"/>
      <c r="S459" s="23"/>
      <c r="T459" s="22"/>
      <c r="U459" s="9"/>
      <c r="V459" s="23"/>
      <c r="W459" s="22"/>
      <c r="X459" s="9"/>
      <c r="Y459" s="23"/>
    </row>
    <row r="460" spans="1:25" x14ac:dyDescent="0.35">
      <c r="A460" s="32" t="s">
        <v>1614</v>
      </c>
      <c r="B460" s="22"/>
      <c r="C460" s="9"/>
      <c r="D460" s="23"/>
      <c r="E460" s="22"/>
      <c r="F460" s="9"/>
      <c r="G460" s="23"/>
      <c r="H460" s="22"/>
      <c r="I460" s="9"/>
      <c r="J460" s="23"/>
      <c r="K460" s="22"/>
      <c r="L460" s="9"/>
      <c r="M460" s="23"/>
      <c r="N460" s="22"/>
      <c r="O460" s="9"/>
      <c r="P460" s="23"/>
      <c r="Q460" s="22"/>
      <c r="R460" s="9"/>
      <c r="S460" s="23"/>
      <c r="T460" s="22"/>
      <c r="U460" s="9"/>
      <c r="V460" s="23"/>
      <c r="W460" s="22"/>
      <c r="X460" s="9"/>
      <c r="Y460" s="23"/>
    </row>
    <row r="461" spans="1:25" x14ac:dyDescent="0.35">
      <c r="A461" s="32" t="s">
        <v>1617</v>
      </c>
      <c r="B461" s="22"/>
      <c r="C461" s="9"/>
      <c r="D461" s="23"/>
      <c r="E461" s="22"/>
      <c r="F461" s="9"/>
      <c r="G461" s="23"/>
      <c r="H461" s="22"/>
      <c r="I461" s="9"/>
      <c r="J461" s="23"/>
      <c r="K461" s="22"/>
      <c r="L461" s="9"/>
      <c r="M461" s="23"/>
      <c r="N461" s="22"/>
      <c r="O461" s="9"/>
      <c r="P461" s="23"/>
      <c r="Q461" s="22"/>
      <c r="R461" s="9"/>
      <c r="S461" s="23"/>
      <c r="T461" s="22"/>
      <c r="U461" s="9"/>
      <c r="V461" s="23"/>
      <c r="W461" s="22"/>
      <c r="X461" s="9"/>
      <c r="Y461" s="23"/>
    </row>
    <row r="462" spans="1:25" x14ac:dyDescent="0.35">
      <c r="A462" s="32" t="s">
        <v>1836</v>
      </c>
      <c r="B462" s="22"/>
      <c r="C462" s="9"/>
      <c r="D462" s="23"/>
      <c r="E462" s="22"/>
      <c r="F462" s="9"/>
      <c r="G462" s="23"/>
      <c r="H462" s="22"/>
      <c r="I462" s="9"/>
      <c r="J462" s="23"/>
      <c r="K462" s="22">
        <v>245517</v>
      </c>
      <c r="L462" s="9">
        <v>245517</v>
      </c>
      <c r="M462" s="23">
        <v>245517</v>
      </c>
      <c r="N462" s="22"/>
      <c r="O462" s="9"/>
      <c r="P462" s="23"/>
      <c r="Q462" s="22"/>
      <c r="R462" s="9"/>
      <c r="S462" s="23"/>
      <c r="T462" s="22"/>
      <c r="U462" s="9"/>
      <c r="V462" s="23"/>
      <c r="W462" s="22"/>
      <c r="X462" s="9"/>
      <c r="Y462" s="23"/>
    </row>
    <row r="463" spans="1:25" x14ac:dyDescent="0.35">
      <c r="A463" s="32" t="s">
        <v>1446</v>
      </c>
      <c r="B463" s="22"/>
      <c r="C463" s="9"/>
      <c r="D463" s="23"/>
      <c r="E463" s="22"/>
      <c r="F463" s="9"/>
      <c r="G463" s="23"/>
      <c r="H463" s="22"/>
      <c r="I463" s="9"/>
      <c r="J463" s="23"/>
      <c r="K463" s="22"/>
      <c r="L463" s="9"/>
      <c r="M463" s="23"/>
      <c r="N463" s="22"/>
      <c r="O463" s="9"/>
      <c r="P463" s="23"/>
      <c r="Q463" s="22"/>
      <c r="R463" s="9"/>
      <c r="S463" s="23"/>
      <c r="T463" s="22"/>
      <c r="U463" s="9"/>
      <c r="V463" s="23"/>
      <c r="W463" s="22"/>
      <c r="X463" s="9"/>
      <c r="Y463" s="23"/>
    </row>
    <row r="464" spans="1:25" x14ac:dyDescent="0.35">
      <c r="A464" s="32" t="s">
        <v>1883</v>
      </c>
      <c r="B464" s="22"/>
      <c r="C464" s="9"/>
      <c r="D464" s="23"/>
      <c r="E464" s="22"/>
      <c r="F464" s="9"/>
      <c r="G464" s="23"/>
      <c r="H464" s="22"/>
      <c r="I464" s="9"/>
      <c r="J464" s="23"/>
      <c r="K464" s="22"/>
      <c r="L464" s="9"/>
      <c r="M464" s="23"/>
      <c r="N464" s="22">
        <v>34723</v>
      </c>
      <c r="O464" s="9">
        <v>43570</v>
      </c>
      <c r="P464" s="23">
        <v>51736</v>
      </c>
      <c r="Q464" s="22"/>
      <c r="R464" s="9"/>
      <c r="S464" s="23"/>
      <c r="T464" s="22"/>
      <c r="U464" s="9"/>
      <c r="V464" s="23"/>
      <c r="W464" s="22"/>
      <c r="X464" s="9"/>
      <c r="Y464" s="23"/>
    </row>
    <row r="465" spans="1:25" x14ac:dyDescent="0.35">
      <c r="A465" s="32" t="s">
        <v>1133</v>
      </c>
      <c r="B465" s="22"/>
      <c r="C465" s="9"/>
      <c r="D465" s="23"/>
      <c r="E465" s="22"/>
      <c r="F465" s="9"/>
      <c r="G465" s="23"/>
      <c r="H465" s="22"/>
      <c r="I465" s="9"/>
      <c r="J465" s="23"/>
      <c r="K465" s="22"/>
      <c r="L465" s="9"/>
      <c r="M465" s="23"/>
      <c r="N465" s="22"/>
      <c r="O465" s="9"/>
      <c r="P465" s="23"/>
      <c r="Q465" s="22"/>
      <c r="R465" s="9"/>
      <c r="S465" s="23"/>
      <c r="T465" s="22"/>
      <c r="U465" s="9"/>
      <c r="V465" s="23"/>
      <c r="W465" s="22"/>
      <c r="X465" s="9"/>
      <c r="Y465" s="23"/>
    </row>
    <row r="466" spans="1:25" x14ac:dyDescent="0.35">
      <c r="A466" s="32" t="s">
        <v>1851</v>
      </c>
      <c r="B466" s="22"/>
      <c r="C466" s="9"/>
      <c r="D466" s="23"/>
      <c r="E466" s="22"/>
      <c r="F466" s="9"/>
      <c r="G466" s="23"/>
      <c r="H466" s="22"/>
      <c r="I466" s="9"/>
      <c r="J466" s="23"/>
      <c r="K466" s="22"/>
      <c r="L466" s="9"/>
      <c r="M466" s="23"/>
      <c r="N466" s="22"/>
      <c r="O466" s="9"/>
      <c r="P466" s="23"/>
      <c r="Q466" s="22"/>
      <c r="R466" s="9"/>
      <c r="S466" s="23"/>
      <c r="T466" s="22"/>
      <c r="U466" s="9"/>
      <c r="V466" s="23"/>
      <c r="W466" s="22"/>
      <c r="X466" s="9"/>
      <c r="Y466" s="23"/>
    </row>
    <row r="467" spans="1:25" x14ac:dyDescent="0.35">
      <c r="A467" s="32" t="s">
        <v>1136</v>
      </c>
      <c r="B467" s="22"/>
      <c r="C467" s="9"/>
      <c r="D467" s="23"/>
      <c r="E467" s="22"/>
      <c r="F467" s="9"/>
      <c r="G467" s="23"/>
      <c r="H467" s="22"/>
      <c r="I467" s="9"/>
      <c r="J467" s="23"/>
      <c r="K467" s="22"/>
      <c r="L467" s="9"/>
      <c r="M467" s="23"/>
      <c r="N467" s="22"/>
      <c r="O467" s="9"/>
      <c r="P467" s="23"/>
      <c r="Q467" s="22"/>
      <c r="R467" s="9"/>
      <c r="S467" s="23"/>
      <c r="T467" s="22"/>
      <c r="U467" s="9"/>
      <c r="V467" s="23"/>
      <c r="W467" s="22"/>
      <c r="X467" s="9"/>
      <c r="Y467" s="23"/>
    </row>
    <row r="468" spans="1:25" x14ac:dyDescent="0.35">
      <c r="A468" s="32" t="s">
        <v>1854</v>
      </c>
      <c r="B468" s="22"/>
      <c r="C468" s="9"/>
      <c r="D468" s="23"/>
      <c r="E468" s="22"/>
      <c r="F468" s="9"/>
      <c r="G468" s="23"/>
      <c r="H468" s="22"/>
      <c r="I468" s="9"/>
      <c r="J468" s="23"/>
      <c r="K468" s="22"/>
      <c r="L468" s="9"/>
      <c r="M468" s="23"/>
      <c r="N468" s="22"/>
      <c r="O468" s="9"/>
      <c r="P468" s="23"/>
      <c r="Q468" s="22"/>
      <c r="R468" s="9"/>
      <c r="S468" s="23"/>
      <c r="T468" s="22"/>
      <c r="U468" s="9"/>
      <c r="V468" s="23"/>
      <c r="W468" s="22"/>
      <c r="X468" s="9"/>
      <c r="Y468" s="23"/>
    </row>
    <row r="469" spans="1:25" x14ac:dyDescent="0.35">
      <c r="A469" s="32" t="s">
        <v>1886</v>
      </c>
      <c r="B469" s="22"/>
      <c r="C469" s="9"/>
      <c r="D469" s="23"/>
      <c r="E469" s="22"/>
      <c r="F469" s="9"/>
      <c r="G469" s="23"/>
      <c r="H469" s="22"/>
      <c r="I469" s="9"/>
      <c r="J469" s="23"/>
      <c r="K469" s="22"/>
      <c r="L469" s="9"/>
      <c r="M469" s="23"/>
      <c r="N469" s="22">
        <v>48994</v>
      </c>
      <c r="O469" s="9">
        <v>48994</v>
      </c>
      <c r="P469" s="23">
        <v>48994</v>
      </c>
      <c r="Q469" s="22"/>
      <c r="R469" s="9"/>
      <c r="S469" s="23"/>
      <c r="T469" s="22"/>
      <c r="U469" s="9"/>
      <c r="V469" s="23"/>
      <c r="W469" s="22"/>
      <c r="X469" s="9"/>
      <c r="Y469" s="23"/>
    </row>
    <row r="470" spans="1:25" x14ac:dyDescent="0.35">
      <c r="A470" s="32" t="s">
        <v>1449</v>
      </c>
      <c r="B470" s="22"/>
      <c r="C470" s="9"/>
      <c r="D470" s="23"/>
      <c r="E470" s="22"/>
      <c r="F470" s="9"/>
      <c r="G470" s="23"/>
      <c r="H470" s="22"/>
      <c r="I470" s="9"/>
      <c r="J470" s="23"/>
      <c r="K470" s="22"/>
      <c r="L470" s="9"/>
      <c r="M470" s="23"/>
      <c r="N470" s="22"/>
      <c r="O470" s="9"/>
      <c r="P470" s="23"/>
      <c r="Q470" s="22"/>
      <c r="R470" s="9"/>
      <c r="S470" s="23"/>
      <c r="T470" s="22"/>
      <c r="U470" s="9"/>
      <c r="V470" s="23"/>
      <c r="W470" s="22"/>
      <c r="X470" s="9"/>
      <c r="Y470" s="23"/>
    </row>
    <row r="471" spans="1:25" x14ac:dyDescent="0.35">
      <c r="A471" s="32" t="s">
        <v>1263</v>
      </c>
      <c r="B471" s="22"/>
      <c r="C471" s="9"/>
      <c r="D471" s="23"/>
      <c r="E471" s="22"/>
      <c r="F471" s="9"/>
      <c r="G471" s="23"/>
      <c r="H471" s="22"/>
      <c r="I471" s="9"/>
      <c r="J471" s="23"/>
      <c r="K471" s="22"/>
      <c r="L471" s="9"/>
      <c r="M471" s="23"/>
      <c r="N471" s="22"/>
      <c r="O471" s="9"/>
      <c r="P471" s="23"/>
      <c r="Q471" s="22"/>
      <c r="R471" s="9"/>
      <c r="S471" s="23"/>
      <c r="T471" s="22"/>
      <c r="U471" s="9"/>
      <c r="V471" s="23"/>
      <c r="W471" s="22"/>
      <c r="X471" s="9"/>
      <c r="Y471" s="23"/>
    </row>
    <row r="472" spans="1:25" x14ac:dyDescent="0.35">
      <c r="A472" s="32" t="s">
        <v>1266</v>
      </c>
      <c r="B472" s="22"/>
      <c r="C472" s="9"/>
      <c r="D472" s="23"/>
      <c r="E472" s="22"/>
      <c r="F472" s="9"/>
      <c r="G472" s="23"/>
      <c r="H472" s="22"/>
      <c r="I472" s="9"/>
      <c r="J472" s="23"/>
      <c r="K472" s="22"/>
      <c r="L472" s="9"/>
      <c r="M472" s="23"/>
      <c r="N472" s="22"/>
      <c r="O472" s="9"/>
      <c r="P472" s="23"/>
      <c r="Q472" s="22"/>
      <c r="R472" s="9"/>
      <c r="S472" s="23"/>
      <c r="T472" s="22"/>
      <c r="U472" s="9"/>
      <c r="V472" s="23"/>
      <c r="W472" s="22"/>
      <c r="X472" s="9"/>
      <c r="Y472" s="23"/>
    </row>
    <row r="473" spans="1:25" x14ac:dyDescent="0.35">
      <c r="A473" s="32" t="s">
        <v>1269</v>
      </c>
      <c r="B473" s="22"/>
      <c r="C473" s="9"/>
      <c r="D473" s="23"/>
      <c r="E473" s="22"/>
      <c r="F473" s="9"/>
      <c r="G473" s="23"/>
      <c r="H473" s="22"/>
      <c r="I473" s="9"/>
      <c r="J473" s="23"/>
      <c r="K473" s="22"/>
      <c r="L473" s="9"/>
      <c r="M473" s="23"/>
      <c r="N473" s="22"/>
      <c r="O473" s="9"/>
      <c r="P473" s="23"/>
      <c r="Q473" s="22"/>
      <c r="R473" s="9"/>
      <c r="S473" s="23"/>
      <c r="T473" s="22"/>
      <c r="U473" s="9"/>
      <c r="V473" s="23"/>
      <c r="W473" s="22"/>
      <c r="X473" s="9"/>
      <c r="Y473" s="23"/>
    </row>
    <row r="474" spans="1:25" x14ac:dyDescent="0.35">
      <c r="A474" s="32" t="s">
        <v>1272</v>
      </c>
      <c r="B474" s="22"/>
      <c r="C474" s="9"/>
      <c r="D474" s="23"/>
      <c r="E474" s="22"/>
      <c r="F474" s="9"/>
      <c r="G474" s="23"/>
      <c r="H474" s="22"/>
      <c r="I474" s="9"/>
      <c r="J474" s="23"/>
      <c r="K474" s="22"/>
      <c r="L474" s="9"/>
      <c r="M474" s="23"/>
      <c r="N474" s="22"/>
      <c r="O474" s="9"/>
      <c r="P474" s="23"/>
      <c r="Q474" s="22"/>
      <c r="R474" s="9"/>
      <c r="S474" s="23"/>
      <c r="T474" s="22"/>
      <c r="U474" s="9"/>
      <c r="V474" s="23"/>
      <c r="W474" s="22"/>
      <c r="X474" s="9"/>
      <c r="Y474" s="23"/>
    </row>
    <row r="475" spans="1:25" x14ac:dyDescent="0.35">
      <c r="A475" s="32" t="s">
        <v>1275</v>
      </c>
      <c r="B475" s="22"/>
      <c r="C475" s="9"/>
      <c r="D475" s="23"/>
      <c r="E475" s="22"/>
      <c r="F475" s="9"/>
      <c r="G475" s="23"/>
      <c r="H475" s="22"/>
      <c r="I475" s="9"/>
      <c r="J475" s="23"/>
      <c r="K475" s="22"/>
      <c r="L475" s="9"/>
      <c r="M475" s="23"/>
      <c r="N475" s="22"/>
      <c r="O475" s="9"/>
      <c r="P475" s="23"/>
      <c r="Q475" s="22"/>
      <c r="R475" s="9"/>
      <c r="S475" s="23"/>
      <c r="T475" s="22"/>
      <c r="U475" s="9"/>
      <c r="V475" s="23"/>
      <c r="W475" s="22"/>
      <c r="X475" s="9"/>
      <c r="Y475" s="23"/>
    </row>
    <row r="476" spans="1:25" x14ac:dyDescent="0.35">
      <c r="A476" s="32" t="s">
        <v>1278</v>
      </c>
      <c r="B476" s="22"/>
      <c r="C476" s="9"/>
      <c r="D476" s="23"/>
      <c r="E476" s="22"/>
      <c r="F476" s="9"/>
      <c r="G476" s="23"/>
      <c r="H476" s="22"/>
      <c r="I476" s="9"/>
      <c r="J476" s="23"/>
      <c r="K476" s="22"/>
      <c r="L476" s="9"/>
      <c r="M476" s="23"/>
      <c r="N476" s="22"/>
      <c r="O476" s="9"/>
      <c r="P476" s="23"/>
      <c r="Q476" s="22"/>
      <c r="R476" s="9"/>
      <c r="S476" s="23"/>
      <c r="T476" s="22"/>
      <c r="U476" s="9"/>
      <c r="V476" s="23"/>
      <c r="W476" s="22"/>
      <c r="X476" s="9"/>
      <c r="Y476" s="23"/>
    </row>
    <row r="477" spans="1:25" x14ac:dyDescent="0.35">
      <c r="A477" s="32" t="s">
        <v>1139</v>
      </c>
      <c r="B477" s="22"/>
      <c r="C477" s="9"/>
      <c r="D477" s="23"/>
      <c r="E477" s="22"/>
      <c r="F477" s="9"/>
      <c r="G477" s="23"/>
      <c r="H477" s="22"/>
      <c r="I477" s="9"/>
      <c r="J477" s="23"/>
      <c r="K477" s="22"/>
      <c r="L477" s="9"/>
      <c r="M477" s="23"/>
      <c r="N477" s="22"/>
      <c r="O477" s="9"/>
      <c r="P477" s="23"/>
      <c r="Q477" s="22"/>
      <c r="R477" s="9"/>
      <c r="S477" s="23"/>
      <c r="T477" s="22"/>
      <c r="U477" s="9"/>
      <c r="V477" s="23"/>
      <c r="W477" s="22"/>
      <c r="X477" s="9"/>
      <c r="Y477" s="23"/>
    </row>
    <row r="478" spans="1:25" x14ac:dyDescent="0.35">
      <c r="A478" s="32" t="s">
        <v>1142</v>
      </c>
      <c r="B478" s="22"/>
      <c r="C478" s="9"/>
      <c r="D478" s="23"/>
      <c r="E478" s="22"/>
      <c r="F478" s="9"/>
      <c r="G478" s="23"/>
      <c r="H478" s="22"/>
      <c r="I478" s="9"/>
      <c r="J478" s="23"/>
      <c r="K478" s="22"/>
      <c r="L478" s="9"/>
      <c r="M478" s="23"/>
      <c r="N478" s="22"/>
      <c r="O478" s="9"/>
      <c r="P478" s="23"/>
      <c r="Q478" s="22"/>
      <c r="R478" s="9"/>
      <c r="S478" s="23"/>
      <c r="T478" s="22"/>
      <c r="U478" s="9"/>
      <c r="V478" s="23"/>
      <c r="W478" s="22"/>
      <c r="X478" s="9"/>
      <c r="Y478" s="23"/>
    </row>
    <row r="479" spans="1:25" x14ac:dyDescent="0.35">
      <c r="A479" s="32" t="s">
        <v>870</v>
      </c>
      <c r="B479" s="22">
        <v>39749</v>
      </c>
      <c r="C479" s="9">
        <v>41310</v>
      </c>
      <c r="D479" s="23">
        <v>43354</v>
      </c>
      <c r="E479" s="22"/>
      <c r="F479" s="9"/>
      <c r="G479" s="23"/>
      <c r="H479" s="22"/>
      <c r="I479" s="9"/>
      <c r="J479" s="23"/>
      <c r="K479" s="22">
        <v>37560</v>
      </c>
      <c r="L479" s="9">
        <v>49025</v>
      </c>
      <c r="M479" s="23">
        <v>121248</v>
      </c>
      <c r="N479" s="22">
        <v>32131</v>
      </c>
      <c r="O479" s="9">
        <v>145310</v>
      </c>
      <c r="P479" s="23">
        <v>160572</v>
      </c>
      <c r="Q479" s="22">
        <v>46740</v>
      </c>
      <c r="R479" s="9">
        <v>75747</v>
      </c>
      <c r="S479" s="23">
        <v>101841</v>
      </c>
      <c r="T479" s="22">
        <v>10170162</v>
      </c>
      <c r="U479" s="9">
        <v>11240252</v>
      </c>
      <c r="V479" s="23">
        <v>13523638</v>
      </c>
      <c r="W479" s="22">
        <v>116646</v>
      </c>
      <c r="X479" s="9">
        <v>170374</v>
      </c>
      <c r="Y479" s="23">
        <v>229490</v>
      </c>
    </row>
    <row r="480" spans="1:25" x14ac:dyDescent="0.35">
      <c r="A480" s="32" t="s">
        <v>1806</v>
      </c>
      <c r="B480" s="22"/>
      <c r="C480" s="9"/>
      <c r="D480" s="23"/>
      <c r="E480" s="22"/>
      <c r="F480" s="9"/>
      <c r="G480" s="23"/>
      <c r="H480" s="22"/>
      <c r="I480" s="9"/>
      <c r="J480" s="23"/>
      <c r="K480" s="22"/>
      <c r="L480" s="9"/>
      <c r="M480" s="23"/>
      <c r="N480" s="22"/>
      <c r="O480" s="9"/>
      <c r="P480" s="23"/>
      <c r="Q480" s="22"/>
      <c r="R480" s="9"/>
      <c r="S480" s="23"/>
      <c r="T480" s="22"/>
      <c r="U480" s="9"/>
      <c r="V480" s="23"/>
      <c r="W480" s="22"/>
      <c r="X480" s="9"/>
      <c r="Y480" s="23"/>
    </row>
    <row r="481" spans="1:25" x14ac:dyDescent="0.35">
      <c r="A481" s="31" t="s">
        <v>480</v>
      </c>
      <c r="B481" s="20">
        <f t="shared" ref="B481:Y481" si="17">SUM(B482:B501)</f>
        <v>5347</v>
      </c>
      <c r="C481" s="13">
        <f t="shared" si="17"/>
        <v>6127</v>
      </c>
      <c r="D481" s="21">
        <f t="shared" si="17"/>
        <v>6847</v>
      </c>
      <c r="E481" s="20">
        <f t="shared" si="17"/>
        <v>0</v>
      </c>
      <c r="F481" s="13">
        <f t="shared" si="17"/>
        <v>0</v>
      </c>
      <c r="G481" s="21">
        <f t="shared" si="17"/>
        <v>0</v>
      </c>
      <c r="H481" s="20">
        <f t="shared" si="17"/>
        <v>0</v>
      </c>
      <c r="I481" s="13">
        <f t="shared" si="17"/>
        <v>0</v>
      </c>
      <c r="J481" s="21">
        <f t="shared" si="17"/>
        <v>0</v>
      </c>
      <c r="K481" s="20">
        <f t="shared" si="17"/>
        <v>56985</v>
      </c>
      <c r="L481" s="13">
        <f t="shared" si="17"/>
        <v>64223</v>
      </c>
      <c r="M481" s="21">
        <f t="shared" si="17"/>
        <v>81476</v>
      </c>
      <c r="N481" s="20">
        <f t="shared" si="17"/>
        <v>15004</v>
      </c>
      <c r="O481" s="13">
        <f t="shared" si="17"/>
        <v>19906</v>
      </c>
      <c r="P481" s="21">
        <f t="shared" si="17"/>
        <v>68537</v>
      </c>
      <c r="Q481" s="20">
        <f t="shared" si="17"/>
        <v>52996</v>
      </c>
      <c r="R481" s="13">
        <f t="shared" si="17"/>
        <v>69819</v>
      </c>
      <c r="S481" s="21">
        <f t="shared" si="17"/>
        <v>100235</v>
      </c>
      <c r="T481" s="20">
        <f t="shared" si="17"/>
        <v>227085</v>
      </c>
      <c r="U481" s="13">
        <f t="shared" si="17"/>
        <v>353189</v>
      </c>
      <c r="V481" s="21">
        <f t="shared" si="17"/>
        <v>600204</v>
      </c>
      <c r="W481" s="20">
        <f t="shared" si="17"/>
        <v>49187</v>
      </c>
      <c r="X481" s="13">
        <f t="shared" si="17"/>
        <v>75970</v>
      </c>
      <c r="Y481" s="21">
        <f t="shared" si="17"/>
        <v>91604</v>
      </c>
    </row>
    <row r="482" spans="1:25" x14ac:dyDescent="0.35">
      <c r="A482" s="32" t="s">
        <v>483</v>
      </c>
      <c r="B482" s="22">
        <v>2500</v>
      </c>
      <c r="C482" s="9">
        <v>3280</v>
      </c>
      <c r="D482" s="23">
        <v>4000</v>
      </c>
      <c r="E482" s="22"/>
      <c r="F482" s="9"/>
      <c r="G482" s="23"/>
      <c r="H482" s="22"/>
      <c r="I482" s="9"/>
      <c r="J482" s="23"/>
      <c r="K482" s="22">
        <v>11802</v>
      </c>
      <c r="L482" s="9">
        <v>12669</v>
      </c>
      <c r="M482" s="23">
        <v>13722</v>
      </c>
      <c r="N482" s="22">
        <v>5964</v>
      </c>
      <c r="O482" s="9">
        <v>6242</v>
      </c>
      <c r="P482" s="23">
        <v>6498</v>
      </c>
      <c r="Q482" s="22">
        <v>12970</v>
      </c>
      <c r="R482" s="9">
        <v>15169</v>
      </c>
      <c r="S482" s="23">
        <v>17600</v>
      </c>
      <c r="T482" s="22"/>
      <c r="U482" s="9"/>
      <c r="V482" s="23"/>
      <c r="W482" s="22">
        <v>15433</v>
      </c>
      <c r="X482" s="9">
        <v>17227</v>
      </c>
      <c r="Y482" s="23">
        <v>19691</v>
      </c>
    </row>
    <row r="483" spans="1:25" x14ac:dyDescent="0.35">
      <c r="A483" s="32" t="s">
        <v>486</v>
      </c>
      <c r="B483" s="22"/>
      <c r="C483" s="9"/>
      <c r="D483" s="23"/>
      <c r="E483" s="22"/>
      <c r="F483" s="9"/>
      <c r="G483" s="23"/>
      <c r="H483" s="22"/>
      <c r="I483" s="9"/>
      <c r="J483" s="23"/>
      <c r="K483" s="22">
        <v>2105</v>
      </c>
      <c r="L483" s="9">
        <v>2420</v>
      </c>
      <c r="M483" s="23">
        <v>5616</v>
      </c>
      <c r="N483" s="22">
        <v>6552</v>
      </c>
      <c r="O483" s="9">
        <v>7838</v>
      </c>
      <c r="P483" s="23">
        <v>9026</v>
      </c>
      <c r="Q483" s="22">
        <v>4995</v>
      </c>
      <c r="R483" s="9">
        <v>5377</v>
      </c>
      <c r="S483" s="23">
        <v>20163</v>
      </c>
      <c r="T483" s="22">
        <v>2450</v>
      </c>
      <c r="U483" s="9">
        <v>2450</v>
      </c>
      <c r="V483" s="23">
        <v>2450</v>
      </c>
      <c r="W483" s="22">
        <v>10073</v>
      </c>
      <c r="X483" s="9">
        <v>20342</v>
      </c>
      <c r="Y483" s="23">
        <v>23790</v>
      </c>
    </row>
    <row r="484" spans="1:25" x14ac:dyDescent="0.35">
      <c r="A484" s="32" t="s">
        <v>489</v>
      </c>
      <c r="B484" s="22"/>
      <c r="C484" s="9"/>
      <c r="D484" s="23"/>
      <c r="E484" s="22"/>
      <c r="F484" s="9"/>
      <c r="G484" s="23"/>
      <c r="H484" s="22"/>
      <c r="I484" s="9"/>
      <c r="J484" s="23"/>
      <c r="K484" s="22">
        <v>974</v>
      </c>
      <c r="L484" s="9">
        <v>1025</v>
      </c>
      <c r="M484" s="23">
        <v>2666</v>
      </c>
      <c r="N484" s="22"/>
      <c r="O484" s="9"/>
      <c r="P484" s="23"/>
      <c r="Q484" s="22">
        <v>1820</v>
      </c>
      <c r="R484" s="9">
        <v>8002</v>
      </c>
      <c r="S484" s="23">
        <v>10453</v>
      </c>
      <c r="T484" s="22"/>
      <c r="U484" s="9"/>
      <c r="V484" s="23"/>
      <c r="W484" s="22">
        <v>2441</v>
      </c>
      <c r="X484" s="9">
        <v>2656</v>
      </c>
      <c r="Y484" s="23">
        <v>2948</v>
      </c>
    </row>
    <row r="485" spans="1:25" x14ac:dyDescent="0.35">
      <c r="A485" s="32" t="s">
        <v>1145</v>
      </c>
      <c r="B485" s="22"/>
      <c r="C485" s="9"/>
      <c r="D485" s="23"/>
      <c r="E485" s="22"/>
      <c r="F485" s="9"/>
      <c r="G485" s="23"/>
      <c r="H485" s="22"/>
      <c r="I485" s="9"/>
      <c r="J485" s="23"/>
      <c r="K485" s="22"/>
      <c r="L485" s="9"/>
      <c r="M485" s="23"/>
      <c r="N485" s="22"/>
      <c r="O485" s="9"/>
      <c r="P485" s="23"/>
      <c r="Q485" s="22"/>
      <c r="R485" s="9"/>
      <c r="S485" s="23"/>
      <c r="T485" s="22"/>
      <c r="U485" s="9"/>
      <c r="V485" s="23"/>
      <c r="W485" s="22"/>
      <c r="X485" s="9"/>
      <c r="Y485" s="23"/>
    </row>
    <row r="486" spans="1:25" x14ac:dyDescent="0.35">
      <c r="A486" s="32" t="s">
        <v>1148</v>
      </c>
      <c r="B486" s="22"/>
      <c r="C486" s="9"/>
      <c r="D486" s="23"/>
      <c r="E486" s="22"/>
      <c r="F486" s="9"/>
      <c r="G486" s="23"/>
      <c r="H486" s="22"/>
      <c r="I486" s="9"/>
      <c r="J486" s="23"/>
      <c r="K486" s="22"/>
      <c r="L486" s="9"/>
      <c r="M486" s="23"/>
      <c r="N486" s="22"/>
      <c r="O486" s="9"/>
      <c r="P486" s="23"/>
      <c r="Q486" s="22">
        <v>1256</v>
      </c>
      <c r="R486" s="9">
        <v>1256</v>
      </c>
      <c r="S486" s="23">
        <v>1256</v>
      </c>
      <c r="T486" s="22"/>
      <c r="U486" s="9"/>
      <c r="V486" s="23"/>
      <c r="W486" s="22"/>
      <c r="X486" s="9"/>
      <c r="Y486" s="23"/>
    </row>
    <row r="487" spans="1:25" x14ac:dyDescent="0.35">
      <c r="A487" s="32" t="s">
        <v>983</v>
      </c>
      <c r="B487" s="22"/>
      <c r="C487" s="9"/>
      <c r="D487" s="23"/>
      <c r="E487" s="22"/>
      <c r="F487" s="9"/>
      <c r="G487" s="23"/>
      <c r="H487" s="22"/>
      <c r="I487" s="9"/>
      <c r="J487" s="23"/>
      <c r="K487" s="22">
        <v>898</v>
      </c>
      <c r="L487" s="9">
        <v>937</v>
      </c>
      <c r="M487" s="23">
        <v>972</v>
      </c>
      <c r="N487" s="22"/>
      <c r="O487" s="9"/>
      <c r="P487" s="23"/>
      <c r="Q487" s="22">
        <v>4239</v>
      </c>
      <c r="R487" s="9">
        <v>6271</v>
      </c>
      <c r="S487" s="23">
        <v>7458</v>
      </c>
      <c r="T487" s="22">
        <v>208776</v>
      </c>
      <c r="U487" s="9">
        <v>332883</v>
      </c>
      <c r="V487" s="23">
        <v>447443</v>
      </c>
      <c r="W487" s="22">
        <v>2690</v>
      </c>
      <c r="X487" s="9">
        <v>5395</v>
      </c>
      <c r="Y487" s="23">
        <v>6997</v>
      </c>
    </row>
    <row r="488" spans="1:25" x14ac:dyDescent="0.35">
      <c r="A488" s="32" t="s">
        <v>986</v>
      </c>
      <c r="B488" s="22"/>
      <c r="C488" s="9"/>
      <c r="D488" s="23"/>
      <c r="E488" s="22"/>
      <c r="F488" s="9"/>
      <c r="G488" s="23"/>
      <c r="H488" s="22"/>
      <c r="I488" s="9"/>
      <c r="J488" s="23"/>
      <c r="K488" s="22"/>
      <c r="L488" s="9"/>
      <c r="M488" s="23"/>
      <c r="N488" s="22"/>
      <c r="O488" s="9"/>
      <c r="P488" s="23"/>
      <c r="Q488" s="22"/>
      <c r="R488" s="9"/>
      <c r="S488" s="23"/>
      <c r="T488" s="22"/>
      <c r="U488" s="9"/>
      <c r="V488" s="23"/>
      <c r="W488" s="22"/>
      <c r="X488" s="9"/>
      <c r="Y488" s="23"/>
    </row>
    <row r="489" spans="1:25" x14ac:dyDescent="0.35">
      <c r="A489" s="32" t="s">
        <v>989</v>
      </c>
      <c r="B489" s="22">
        <v>2847</v>
      </c>
      <c r="C489" s="9">
        <v>2847</v>
      </c>
      <c r="D489" s="23">
        <v>2847</v>
      </c>
      <c r="E489" s="22"/>
      <c r="F489" s="9"/>
      <c r="G489" s="23"/>
      <c r="H489" s="22"/>
      <c r="I489" s="9"/>
      <c r="J489" s="23"/>
      <c r="K489" s="22"/>
      <c r="L489" s="9"/>
      <c r="M489" s="23"/>
      <c r="N489" s="22"/>
      <c r="O489" s="9"/>
      <c r="P489" s="23"/>
      <c r="Q489" s="22">
        <v>120</v>
      </c>
      <c r="R489" s="9">
        <v>120</v>
      </c>
      <c r="S489" s="23">
        <v>120</v>
      </c>
      <c r="T489" s="22"/>
      <c r="U489" s="9"/>
      <c r="V489" s="23"/>
      <c r="W489" s="22"/>
      <c r="X489" s="9"/>
      <c r="Y489" s="23"/>
    </row>
    <row r="490" spans="1:25" x14ac:dyDescent="0.35">
      <c r="A490" s="32" t="s">
        <v>992</v>
      </c>
      <c r="B490" s="22"/>
      <c r="C490" s="9"/>
      <c r="D490" s="23"/>
      <c r="E490" s="22"/>
      <c r="F490" s="9"/>
      <c r="G490" s="23"/>
      <c r="H490" s="22"/>
      <c r="I490" s="9"/>
      <c r="J490" s="23"/>
      <c r="K490" s="22">
        <v>978</v>
      </c>
      <c r="L490" s="9">
        <v>1093</v>
      </c>
      <c r="M490" s="23">
        <v>1199</v>
      </c>
      <c r="N490" s="22"/>
      <c r="O490" s="9"/>
      <c r="P490" s="23"/>
      <c r="Q490" s="22"/>
      <c r="R490" s="9"/>
      <c r="S490" s="23"/>
      <c r="T490" s="22"/>
      <c r="U490" s="9"/>
      <c r="V490" s="23"/>
      <c r="W490" s="22"/>
      <c r="X490" s="9"/>
      <c r="Y490" s="23"/>
    </row>
    <row r="491" spans="1:25" x14ac:dyDescent="0.35">
      <c r="A491" s="32" t="s">
        <v>1151</v>
      </c>
      <c r="B491" s="22"/>
      <c r="C491" s="9"/>
      <c r="D491" s="23"/>
      <c r="E491" s="22"/>
      <c r="F491" s="9"/>
      <c r="G491" s="23"/>
      <c r="H491" s="22"/>
      <c r="I491" s="9"/>
      <c r="J491" s="23"/>
      <c r="K491" s="22"/>
      <c r="L491" s="9"/>
      <c r="M491" s="23"/>
      <c r="N491" s="22"/>
      <c r="O491" s="9"/>
      <c r="P491" s="23"/>
      <c r="Q491" s="22">
        <v>3672</v>
      </c>
      <c r="R491" s="9">
        <v>4570</v>
      </c>
      <c r="S491" s="23">
        <v>5398</v>
      </c>
      <c r="T491" s="22">
        <v>15</v>
      </c>
      <c r="U491" s="9">
        <v>15</v>
      </c>
      <c r="V491" s="23">
        <v>15</v>
      </c>
      <c r="W491" s="22"/>
      <c r="X491" s="9"/>
      <c r="Y491" s="23"/>
    </row>
    <row r="492" spans="1:25" x14ac:dyDescent="0.35">
      <c r="A492" s="32" t="s">
        <v>1154</v>
      </c>
      <c r="B492" s="22"/>
      <c r="C492" s="9"/>
      <c r="D492" s="23"/>
      <c r="E492" s="22"/>
      <c r="F492" s="9"/>
      <c r="G492" s="23"/>
      <c r="H492" s="22"/>
      <c r="I492" s="9"/>
      <c r="J492" s="23"/>
      <c r="K492" s="22"/>
      <c r="L492" s="9"/>
      <c r="M492" s="23"/>
      <c r="N492" s="22"/>
      <c r="O492" s="9"/>
      <c r="P492" s="23"/>
      <c r="Q492" s="22">
        <v>1155</v>
      </c>
      <c r="R492" s="9">
        <v>1369</v>
      </c>
      <c r="S492" s="23">
        <v>2215</v>
      </c>
      <c r="T492" s="22"/>
      <c r="U492" s="9"/>
      <c r="V492" s="23"/>
      <c r="W492" s="22">
        <v>187</v>
      </c>
      <c r="X492" s="9">
        <v>187</v>
      </c>
      <c r="Y492" s="23">
        <v>187</v>
      </c>
    </row>
    <row r="493" spans="1:25" x14ac:dyDescent="0.35">
      <c r="A493" s="32" t="s">
        <v>492</v>
      </c>
      <c r="B493" s="22"/>
      <c r="C493" s="9"/>
      <c r="D493" s="23"/>
      <c r="E493" s="22"/>
      <c r="F493" s="9"/>
      <c r="G493" s="23"/>
      <c r="H493" s="22"/>
      <c r="I493" s="9"/>
      <c r="J493" s="23"/>
      <c r="K493" s="22">
        <v>20410</v>
      </c>
      <c r="L493" s="9">
        <v>22795</v>
      </c>
      <c r="M493" s="23">
        <v>27373</v>
      </c>
      <c r="N493" s="22"/>
      <c r="O493" s="9"/>
      <c r="P493" s="23"/>
      <c r="Q493" s="22">
        <v>2135</v>
      </c>
      <c r="R493" s="9">
        <v>2751</v>
      </c>
      <c r="S493" s="23">
        <v>4294</v>
      </c>
      <c r="T493" s="22">
        <v>3452</v>
      </c>
      <c r="U493" s="9">
        <v>3620</v>
      </c>
      <c r="V493" s="23">
        <v>3776</v>
      </c>
      <c r="W493" s="22">
        <v>1500</v>
      </c>
      <c r="X493" s="9">
        <v>3364</v>
      </c>
      <c r="Y493" s="23">
        <v>3793</v>
      </c>
    </row>
    <row r="494" spans="1:25" x14ac:dyDescent="0.35">
      <c r="A494" s="32" t="s">
        <v>873</v>
      </c>
      <c r="B494" s="22"/>
      <c r="C494" s="9"/>
      <c r="D494" s="23"/>
      <c r="E494" s="22"/>
      <c r="F494" s="9"/>
      <c r="G494" s="23"/>
      <c r="H494" s="22"/>
      <c r="I494" s="9"/>
      <c r="J494" s="23"/>
      <c r="K494" s="22"/>
      <c r="L494" s="9"/>
      <c r="M494" s="23"/>
      <c r="N494" s="22"/>
      <c r="O494" s="9"/>
      <c r="P494" s="23"/>
      <c r="Q494" s="22"/>
      <c r="R494" s="9"/>
      <c r="S494" s="23"/>
      <c r="T494" s="22"/>
      <c r="U494" s="9"/>
      <c r="V494" s="23"/>
      <c r="W494" s="22"/>
      <c r="X494" s="9"/>
      <c r="Y494" s="23"/>
    </row>
    <row r="495" spans="1:25" x14ac:dyDescent="0.35">
      <c r="A495" s="32" t="s">
        <v>1157</v>
      </c>
      <c r="B495" s="22"/>
      <c r="C495" s="9"/>
      <c r="D495" s="23"/>
      <c r="E495" s="22"/>
      <c r="F495" s="9"/>
      <c r="G495" s="23"/>
      <c r="H495" s="22"/>
      <c r="I495" s="9"/>
      <c r="J495" s="23"/>
      <c r="K495" s="22"/>
      <c r="L495" s="9"/>
      <c r="M495" s="23"/>
      <c r="N495" s="22"/>
      <c r="O495" s="9"/>
      <c r="P495" s="23"/>
      <c r="Q495" s="22"/>
      <c r="R495" s="9"/>
      <c r="S495" s="23"/>
      <c r="T495" s="22"/>
      <c r="U495" s="9"/>
      <c r="V495" s="23"/>
      <c r="W495" s="22"/>
      <c r="X495" s="9"/>
      <c r="Y495" s="23"/>
    </row>
    <row r="496" spans="1:25" x14ac:dyDescent="0.35">
      <c r="A496" s="32" t="s">
        <v>495</v>
      </c>
      <c r="B496" s="22"/>
      <c r="C496" s="9"/>
      <c r="D496" s="23"/>
      <c r="E496" s="22"/>
      <c r="F496" s="9"/>
      <c r="G496" s="23"/>
      <c r="H496" s="22"/>
      <c r="I496" s="9"/>
      <c r="J496" s="23"/>
      <c r="K496" s="22">
        <v>1880</v>
      </c>
      <c r="L496" s="9">
        <v>1986</v>
      </c>
      <c r="M496" s="23">
        <v>2083</v>
      </c>
      <c r="N496" s="22"/>
      <c r="O496" s="9"/>
      <c r="P496" s="23"/>
      <c r="Q496" s="22">
        <v>1695</v>
      </c>
      <c r="R496" s="9">
        <v>2018</v>
      </c>
      <c r="S496" s="23">
        <v>2317</v>
      </c>
      <c r="T496" s="22"/>
      <c r="U496" s="9"/>
      <c r="V496" s="23"/>
      <c r="W496" s="22">
        <v>3000</v>
      </c>
      <c r="X496" s="9">
        <v>3796</v>
      </c>
      <c r="Y496" s="23">
        <v>4532</v>
      </c>
    </row>
    <row r="497" spans="1:25" x14ac:dyDescent="0.35">
      <c r="A497" s="32" t="s">
        <v>1160</v>
      </c>
      <c r="B497" s="22"/>
      <c r="C497" s="9"/>
      <c r="D497" s="23"/>
      <c r="E497" s="22"/>
      <c r="F497" s="9"/>
      <c r="G497" s="23"/>
      <c r="H497" s="22"/>
      <c r="I497" s="9"/>
      <c r="J497" s="23"/>
      <c r="K497" s="22"/>
      <c r="L497" s="9"/>
      <c r="M497" s="23"/>
      <c r="N497" s="22"/>
      <c r="O497" s="9"/>
      <c r="P497" s="23"/>
      <c r="Q497" s="22"/>
      <c r="R497" s="9"/>
      <c r="S497" s="23"/>
      <c r="T497" s="22"/>
      <c r="U497" s="9"/>
      <c r="V497" s="23"/>
      <c r="W497" s="22"/>
      <c r="X497" s="9"/>
      <c r="Y497" s="23"/>
    </row>
    <row r="498" spans="1:25" x14ac:dyDescent="0.35">
      <c r="A498" s="32" t="s">
        <v>498</v>
      </c>
      <c r="B498" s="22"/>
      <c r="C498" s="9"/>
      <c r="D498" s="23"/>
      <c r="E498" s="22"/>
      <c r="F498" s="9"/>
      <c r="G498" s="23"/>
      <c r="H498" s="22"/>
      <c r="I498" s="9"/>
      <c r="J498" s="23"/>
      <c r="K498" s="22">
        <v>3400</v>
      </c>
      <c r="L498" s="9">
        <v>5821</v>
      </c>
      <c r="M498" s="23">
        <v>11788</v>
      </c>
      <c r="N498" s="22">
        <v>2488</v>
      </c>
      <c r="O498" s="9">
        <v>5826</v>
      </c>
      <c r="P498" s="23">
        <v>53013</v>
      </c>
      <c r="Q498" s="22">
        <v>5557</v>
      </c>
      <c r="R498" s="9">
        <v>8597</v>
      </c>
      <c r="S498" s="23">
        <v>13081</v>
      </c>
      <c r="T498" s="22">
        <v>7800</v>
      </c>
      <c r="U498" s="9">
        <v>9629</v>
      </c>
      <c r="V498" s="23">
        <v>141928</v>
      </c>
      <c r="W498" s="22">
        <v>3361</v>
      </c>
      <c r="X498" s="9">
        <v>5668</v>
      </c>
      <c r="Y498" s="23">
        <v>8191</v>
      </c>
    </row>
    <row r="499" spans="1:25" x14ac:dyDescent="0.35">
      <c r="A499" s="32" t="s">
        <v>1163</v>
      </c>
      <c r="B499" s="22"/>
      <c r="C499" s="9"/>
      <c r="D499" s="23"/>
      <c r="E499" s="22"/>
      <c r="F499" s="9"/>
      <c r="G499" s="23"/>
      <c r="H499" s="22"/>
      <c r="I499" s="9"/>
      <c r="J499" s="23"/>
      <c r="K499" s="22">
        <v>4805</v>
      </c>
      <c r="L499" s="9">
        <v>5744</v>
      </c>
      <c r="M499" s="23">
        <v>6324</v>
      </c>
      <c r="N499" s="22"/>
      <c r="O499" s="9"/>
      <c r="P499" s="23"/>
      <c r="Q499" s="22">
        <v>5796</v>
      </c>
      <c r="R499" s="9">
        <v>5796</v>
      </c>
      <c r="S499" s="23">
        <v>5796</v>
      </c>
      <c r="T499" s="22"/>
      <c r="U499" s="9"/>
      <c r="V499" s="23"/>
      <c r="W499" s="22"/>
      <c r="X499" s="9"/>
      <c r="Y499" s="23"/>
    </row>
    <row r="500" spans="1:25" x14ac:dyDescent="0.35">
      <c r="A500" s="32" t="s">
        <v>876</v>
      </c>
      <c r="B500" s="22"/>
      <c r="C500" s="9"/>
      <c r="D500" s="23"/>
      <c r="E500" s="22"/>
      <c r="F500" s="9"/>
      <c r="G500" s="23"/>
      <c r="H500" s="22"/>
      <c r="I500" s="9"/>
      <c r="J500" s="23"/>
      <c r="K500" s="22">
        <v>6867</v>
      </c>
      <c r="L500" s="9">
        <v>6867</v>
      </c>
      <c r="M500" s="23">
        <v>6867</v>
      </c>
      <c r="N500" s="22"/>
      <c r="O500" s="9"/>
      <c r="P500" s="23"/>
      <c r="Q500" s="22">
        <v>4632</v>
      </c>
      <c r="R500" s="9">
        <v>5569</v>
      </c>
      <c r="S500" s="23">
        <v>7130</v>
      </c>
      <c r="T500" s="22"/>
      <c r="U500" s="9"/>
      <c r="V500" s="23"/>
      <c r="W500" s="22">
        <v>10502</v>
      </c>
      <c r="X500" s="9">
        <v>17335</v>
      </c>
      <c r="Y500" s="23">
        <v>21475</v>
      </c>
    </row>
    <row r="501" spans="1:25" x14ac:dyDescent="0.35">
      <c r="A501" s="32" t="s">
        <v>698</v>
      </c>
      <c r="B501" s="22"/>
      <c r="C501" s="9"/>
      <c r="D501" s="23"/>
      <c r="E501" s="22"/>
      <c r="F501" s="9"/>
      <c r="G501" s="23"/>
      <c r="H501" s="22"/>
      <c r="I501" s="9"/>
      <c r="J501" s="23"/>
      <c r="K501" s="22">
        <v>2866</v>
      </c>
      <c r="L501" s="9">
        <v>2866</v>
      </c>
      <c r="M501" s="23">
        <v>2866</v>
      </c>
      <c r="N501" s="22"/>
      <c r="O501" s="9"/>
      <c r="P501" s="23"/>
      <c r="Q501" s="22">
        <v>2954</v>
      </c>
      <c r="R501" s="9">
        <v>2954</v>
      </c>
      <c r="S501" s="23">
        <v>2954</v>
      </c>
      <c r="T501" s="22">
        <v>4592</v>
      </c>
      <c r="U501" s="9">
        <v>4592</v>
      </c>
      <c r="V501" s="23">
        <v>4592</v>
      </c>
      <c r="W501" s="22"/>
      <c r="X501" s="9"/>
      <c r="Y501" s="23"/>
    </row>
    <row r="502" spans="1:25" x14ac:dyDescent="0.35">
      <c r="A502" s="31" t="s">
        <v>499</v>
      </c>
      <c r="B502" s="20">
        <f t="shared" ref="B502:Y502" si="18">SUM(B503:B510)</f>
        <v>460</v>
      </c>
      <c r="C502" s="13">
        <f t="shared" si="18"/>
        <v>460</v>
      </c>
      <c r="D502" s="21">
        <f t="shared" si="18"/>
        <v>460</v>
      </c>
      <c r="E502" s="20">
        <f t="shared" si="18"/>
        <v>0</v>
      </c>
      <c r="F502" s="13">
        <f t="shared" si="18"/>
        <v>0</v>
      </c>
      <c r="G502" s="21">
        <f t="shared" si="18"/>
        <v>0</v>
      </c>
      <c r="H502" s="20">
        <f t="shared" si="18"/>
        <v>0</v>
      </c>
      <c r="I502" s="13">
        <f t="shared" si="18"/>
        <v>0</v>
      </c>
      <c r="J502" s="21">
        <f t="shared" si="18"/>
        <v>0</v>
      </c>
      <c r="K502" s="20">
        <f t="shared" si="18"/>
        <v>25666</v>
      </c>
      <c r="L502" s="13">
        <f t="shared" si="18"/>
        <v>31001</v>
      </c>
      <c r="M502" s="21">
        <f t="shared" si="18"/>
        <v>35970</v>
      </c>
      <c r="N502" s="20">
        <f t="shared" si="18"/>
        <v>18037</v>
      </c>
      <c r="O502" s="13">
        <f t="shared" si="18"/>
        <v>20608</v>
      </c>
      <c r="P502" s="21">
        <f t="shared" si="18"/>
        <v>22981</v>
      </c>
      <c r="Q502" s="20">
        <f t="shared" si="18"/>
        <v>57281</v>
      </c>
      <c r="R502" s="13">
        <f t="shared" si="18"/>
        <v>193367</v>
      </c>
      <c r="S502" s="21">
        <f t="shared" si="18"/>
        <v>318990</v>
      </c>
      <c r="T502" s="20">
        <f t="shared" si="18"/>
        <v>104606</v>
      </c>
      <c r="U502" s="13">
        <f t="shared" si="18"/>
        <v>111594</v>
      </c>
      <c r="V502" s="21">
        <f t="shared" si="18"/>
        <v>118045</v>
      </c>
      <c r="W502" s="20">
        <f t="shared" si="18"/>
        <v>111901</v>
      </c>
      <c r="X502" s="13">
        <f t="shared" si="18"/>
        <v>130225</v>
      </c>
      <c r="Y502" s="21">
        <f t="shared" si="18"/>
        <v>147517</v>
      </c>
    </row>
    <row r="503" spans="1:25" x14ac:dyDescent="0.35">
      <c r="A503" s="32" t="s">
        <v>1281</v>
      </c>
      <c r="B503" s="22"/>
      <c r="C503" s="9"/>
      <c r="D503" s="23"/>
      <c r="E503" s="22"/>
      <c r="F503" s="9"/>
      <c r="G503" s="23"/>
      <c r="H503" s="22"/>
      <c r="I503" s="9"/>
      <c r="J503" s="23"/>
      <c r="K503" s="22"/>
      <c r="L503" s="9"/>
      <c r="M503" s="23"/>
      <c r="N503" s="22"/>
      <c r="O503" s="9"/>
      <c r="P503" s="23"/>
      <c r="Q503" s="22"/>
      <c r="R503" s="9"/>
      <c r="S503" s="23"/>
      <c r="T503" s="22"/>
      <c r="U503" s="9"/>
      <c r="V503" s="23"/>
      <c r="W503" s="22"/>
      <c r="X503" s="9"/>
      <c r="Y503" s="23"/>
    </row>
    <row r="504" spans="1:25" x14ac:dyDescent="0.35">
      <c r="A504" s="32" t="s">
        <v>1620</v>
      </c>
      <c r="B504" s="22"/>
      <c r="C504" s="9"/>
      <c r="D504" s="23"/>
      <c r="E504" s="22"/>
      <c r="F504" s="9"/>
      <c r="G504" s="23"/>
      <c r="H504" s="22"/>
      <c r="I504" s="9"/>
      <c r="J504" s="23"/>
      <c r="K504" s="22"/>
      <c r="L504" s="9"/>
      <c r="M504" s="23"/>
      <c r="N504" s="22"/>
      <c r="O504" s="9"/>
      <c r="P504" s="23"/>
      <c r="Q504" s="22"/>
      <c r="R504" s="9"/>
      <c r="S504" s="23"/>
      <c r="T504" s="22"/>
      <c r="U504" s="9"/>
      <c r="V504" s="23"/>
      <c r="W504" s="22"/>
      <c r="X504" s="9"/>
      <c r="Y504" s="23"/>
    </row>
    <row r="505" spans="1:25" x14ac:dyDescent="0.35">
      <c r="A505" s="32" t="s">
        <v>502</v>
      </c>
      <c r="B505" s="22">
        <v>44</v>
      </c>
      <c r="C505" s="9">
        <v>44</v>
      </c>
      <c r="D505" s="23">
        <v>44</v>
      </c>
      <c r="E505" s="22"/>
      <c r="F505" s="9"/>
      <c r="G505" s="23"/>
      <c r="H505" s="22"/>
      <c r="I505" s="9"/>
      <c r="J505" s="23"/>
      <c r="K505" s="22">
        <v>729</v>
      </c>
      <c r="L505" s="9">
        <v>729</v>
      </c>
      <c r="M505" s="23">
        <v>729</v>
      </c>
      <c r="N505" s="22"/>
      <c r="O505" s="9"/>
      <c r="P505" s="23"/>
      <c r="Q505" s="22">
        <v>541</v>
      </c>
      <c r="R505" s="9">
        <v>842</v>
      </c>
      <c r="S505" s="23">
        <v>1125</v>
      </c>
      <c r="T505" s="22"/>
      <c r="U505" s="9"/>
      <c r="V505" s="23"/>
      <c r="W505" s="22">
        <v>460</v>
      </c>
      <c r="X505" s="9">
        <v>723</v>
      </c>
      <c r="Y505" s="23">
        <v>1117</v>
      </c>
    </row>
    <row r="506" spans="1:25" x14ac:dyDescent="0.35">
      <c r="A506" s="32" t="s">
        <v>505</v>
      </c>
      <c r="B506" s="22"/>
      <c r="C506" s="9"/>
      <c r="D506" s="23"/>
      <c r="E506" s="22"/>
      <c r="F506" s="9"/>
      <c r="G506" s="23"/>
      <c r="H506" s="22"/>
      <c r="I506" s="9"/>
      <c r="J506" s="23"/>
      <c r="K506" s="22">
        <v>176</v>
      </c>
      <c r="L506" s="9">
        <v>309</v>
      </c>
      <c r="M506" s="23">
        <v>477</v>
      </c>
      <c r="N506" s="22">
        <v>18037</v>
      </c>
      <c r="O506" s="9">
        <v>20608</v>
      </c>
      <c r="P506" s="23">
        <v>22981</v>
      </c>
      <c r="Q506" s="22">
        <v>9044</v>
      </c>
      <c r="R506" s="9">
        <v>137469</v>
      </c>
      <c r="S506" s="23">
        <v>256015</v>
      </c>
      <c r="T506" s="22">
        <v>104606</v>
      </c>
      <c r="U506" s="9">
        <v>111594</v>
      </c>
      <c r="V506" s="23">
        <v>118045</v>
      </c>
      <c r="W506" s="22">
        <v>152</v>
      </c>
      <c r="X506" s="9">
        <v>175</v>
      </c>
      <c r="Y506" s="23">
        <v>420</v>
      </c>
    </row>
    <row r="507" spans="1:25" x14ac:dyDescent="0.35">
      <c r="A507" s="32" t="s">
        <v>879</v>
      </c>
      <c r="B507" s="22"/>
      <c r="C507" s="9"/>
      <c r="D507" s="23"/>
      <c r="E507" s="22"/>
      <c r="F507" s="9"/>
      <c r="G507" s="23"/>
      <c r="H507" s="22"/>
      <c r="I507" s="9"/>
      <c r="J507" s="23"/>
      <c r="K507" s="22">
        <v>1980</v>
      </c>
      <c r="L507" s="9">
        <v>1980</v>
      </c>
      <c r="M507" s="23">
        <v>1980</v>
      </c>
      <c r="N507" s="22"/>
      <c r="O507" s="9"/>
      <c r="P507" s="23"/>
      <c r="Q507" s="22"/>
      <c r="R507" s="9"/>
      <c r="S507" s="23"/>
      <c r="T507" s="22"/>
      <c r="U507" s="9"/>
      <c r="V507" s="23"/>
      <c r="W507" s="22">
        <v>369</v>
      </c>
      <c r="X507" s="9">
        <v>383</v>
      </c>
      <c r="Y507" s="23">
        <v>397</v>
      </c>
    </row>
    <row r="508" spans="1:25" x14ac:dyDescent="0.35">
      <c r="A508" s="32" t="s">
        <v>1166</v>
      </c>
      <c r="B508" s="22"/>
      <c r="C508" s="9"/>
      <c r="D508" s="23"/>
      <c r="E508" s="22"/>
      <c r="F508" s="9"/>
      <c r="G508" s="23"/>
      <c r="H508" s="22"/>
      <c r="I508" s="9"/>
      <c r="J508" s="23"/>
      <c r="K508" s="22">
        <v>20302</v>
      </c>
      <c r="L508" s="9">
        <v>25504</v>
      </c>
      <c r="M508" s="23">
        <v>30305</v>
      </c>
      <c r="N508" s="22"/>
      <c r="O508" s="9"/>
      <c r="P508" s="23"/>
      <c r="Q508" s="22">
        <v>47696</v>
      </c>
      <c r="R508" s="9">
        <v>55056</v>
      </c>
      <c r="S508" s="23">
        <v>61850</v>
      </c>
      <c r="T508" s="22"/>
      <c r="U508" s="9"/>
      <c r="V508" s="23"/>
      <c r="W508" s="22">
        <v>58120</v>
      </c>
      <c r="X508" s="9">
        <v>76144</v>
      </c>
      <c r="Y508" s="23">
        <v>92783</v>
      </c>
    </row>
    <row r="509" spans="1:25" x14ac:dyDescent="0.35">
      <c r="A509" s="32" t="s">
        <v>1169</v>
      </c>
      <c r="B509" s="22"/>
      <c r="C509" s="9"/>
      <c r="D509" s="23"/>
      <c r="E509" s="22"/>
      <c r="F509" s="9"/>
      <c r="G509" s="23"/>
      <c r="H509" s="22"/>
      <c r="I509" s="9"/>
      <c r="J509" s="23"/>
      <c r="K509" s="22"/>
      <c r="L509" s="9"/>
      <c r="M509" s="23"/>
      <c r="N509" s="22"/>
      <c r="O509" s="9"/>
      <c r="P509" s="23"/>
      <c r="Q509" s="22"/>
      <c r="R509" s="9"/>
      <c r="S509" s="23"/>
      <c r="T509" s="22"/>
      <c r="U509" s="9"/>
      <c r="V509" s="23"/>
      <c r="W509" s="22"/>
      <c r="X509" s="9"/>
      <c r="Y509" s="23"/>
    </row>
    <row r="510" spans="1:25" x14ac:dyDescent="0.35">
      <c r="A510" s="32" t="s">
        <v>1172</v>
      </c>
      <c r="B510" s="22">
        <v>416</v>
      </c>
      <c r="C510" s="9">
        <v>416</v>
      </c>
      <c r="D510" s="23">
        <v>416</v>
      </c>
      <c r="E510" s="22"/>
      <c r="F510" s="9"/>
      <c r="G510" s="23"/>
      <c r="H510" s="22"/>
      <c r="I510" s="9"/>
      <c r="J510" s="23"/>
      <c r="K510" s="22">
        <v>2479</v>
      </c>
      <c r="L510" s="9">
        <v>2479</v>
      </c>
      <c r="M510" s="23">
        <v>2479</v>
      </c>
      <c r="N510" s="22"/>
      <c r="O510" s="9"/>
      <c r="P510" s="23"/>
      <c r="Q510" s="22"/>
      <c r="R510" s="9"/>
      <c r="S510" s="23"/>
      <c r="T510" s="22"/>
      <c r="U510" s="9"/>
      <c r="V510" s="23"/>
      <c r="W510" s="22">
        <v>52800</v>
      </c>
      <c r="X510" s="9">
        <v>52800</v>
      </c>
      <c r="Y510" s="23">
        <v>52800</v>
      </c>
    </row>
    <row r="511" spans="1:25" x14ac:dyDescent="0.35">
      <c r="A511" s="31" t="s">
        <v>1889</v>
      </c>
      <c r="B511" s="20">
        <f t="shared" ref="B511:Y511" si="19">SUM(B512)</f>
        <v>0</v>
      </c>
      <c r="C511" s="13">
        <f t="shared" si="19"/>
        <v>0</v>
      </c>
      <c r="D511" s="21">
        <f t="shared" si="19"/>
        <v>0</v>
      </c>
      <c r="E511" s="20">
        <f t="shared" si="19"/>
        <v>0</v>
      </c>
      <c r="F511" s="13">
        <f t="shared" si="19"/>
        <v>0</v>
      </c>
      <c r="G511" s="21">
        <f t="shared" si="19"/>
        <v>0</v>
      </c>
      <c r="H511" s="20">
        <f t="shared" si="19"/>
        <v>0</v>
      </c>
      <c r="I511" s="13">
        <f t="shared" si="19"/>
        <v>0</v>
      </c>
      <c r="J511" s="21">
        <f t="shared" si="19"/>
        <v>0</v>
      </c>
      <c r="K511" s="20">
        <f t="shared" si="19"/>
        <v>0</v>
      </c>
      <c r="L511" s="13">
        <f t="shared" si="19"/>
        <v>0</v>
      </c>
      <c r="M511" s="21">
        <f t="shared" si="19"/>
        <v>0</v>
      </c>
      <c r="N511" s="20">
        <f t="shared" si="19"/>
        <v>0</v>
      </c>
      <c r="O511" s="13">
        <f t="shared" si="19"/>
        <v>0</v>
      </c>
      <c r="P511" s="21">
        <f t="shared" si="19"/>
        <v>0</v>
      </c>
      <c r="Q511" s="20">
        <f t="shared" si="19"/>
        <v>0</v>
      </c>
      <c r="R511" s="13">
        <f t="shared" si="19"/>
        <v>0</v>
      </c>
      <c r="S511" s="21">
        <f t="shared" si="19"/>
        <v>0</v>
      </c>
      <c r="T511" s="20">
        <f t="shared" si="19"/>
        <v>1800</v>
      </c>
      <c r="U511" s="13">
        <f t="shared" si="19"/>
        <v>1800</v>
      </c>
      <c r="V511" s="21">
        <f t="shared" si="19"/>
        <v>1800</v>
      </c>
      <c r="W511" s="20">
        <f t="shared" si="19"/>
        <v>0</v>
      </c>
      <c r="X511" s="13">
        <f t="shared" si="19"/>
        <v>0</v>
      </c>
      <c r="Y511" s="21">
        <f t="shared" si="19"/>
        <v>0</v>
      </c>
    </row>
    <row r="512" spans="1:25" x14ac:dyDescent="0.35">
      <c r="A512" s="32" t="s">
        <v>1892</v>
      </c>
      <c r="B512" s="22"/>
      <c r="C512" s="9"/>
      <c r="D512" s="23"/>
      <c r="E512" s="22"/>
      <c r="F512" s="9"/>
      <c r="G512" s="23"/>
      <c r="H512" s="22"/>
      <c r="I512" s="9"/>
      <c r="J512" s="23"/>
      <c r="K512" s="22"/>
      <c r="L512" s="9"/>
      <c r="M512" s="23"/>
      <c r="N512" s="22"/>
      <c r="O512" s="9"/>
      <c r="P512" s="23"/>
      <c r="Q512" s="22"/>
      <c r="R512" s="9"/>
      <c r="S512" s="23"/>
      <c r="T512" s="22">
        <v>1800</v>
      </c>
      <c r="U512" s="9">
        <v>1800</v>
      </c>
      <c r="V512" s="23">
        <v>1800</v>
      </c>
      <c r="W512" s="22"/>
      <c r="X512" s="9"/>
      <c r="Y512" s="23"/>
    </row>
    <row r="513" spans="1:25" x14ac:dyDescent="0.35">
      <c r="A513" s="31" t="s">
        <v>506</v>
      </c>
      <c r="B513" s="20">
        <f t="shared" ref="B513:Y513" si="20">SUM(B514)</f>
        <v>0</v>
      </c>
      <c r="C513" s="13">
        <f t="shared" si="20"/>
        <v>0</v>
      </c>
      <c r="D513" s="21">
        <f t="shared" si="20"/>
        <v>0</v>
      </c>
      <c r="E513" s="20">
        <f t="shared" si="20"/>
        <v>0</v>
      </c>
      <c r="F513" s="13">
        <f t="shared" si="20"/>
        <v>0</v>
      </c>
      <c r="G513" s="21">
        <f t="shared" si="20"/>
        <v>0</v>
      </c>
      <c r="H513" s="20">
        <f t="shared" si="20"/>
        <v>0</v>
      </c>
      <c r="I513" s="13">
        <f t="shared" si="20"/>
        <v>0</v>
      </c>
      <c r="J513" s="21">
        <f t="shared" si="20"/>
        <v>0</v>
      </c>
      <c r="K513" s="20">
        <f t="shared" si="20"/>
        <v>3950</v>
      </c>
      <c r="L513" s="13">
        <f t="shared" si="20"/>
        <v>3950</v>
      </c>
      <c r="M513" s="21">
        <f t="shared" si="20"/>
        <v>3950</v>
      </c>
      <c r="N513" s="20">
        <f t="shared" si="20"/>
        <v>11515</v>
      </c>
      <c r="O513" s="13">
        <f t="shared" si="20"/>
        <v>11866</v>
      </c>
      <c r="P513" s="21">
        <f t="shared" si="20"/>
        <v>12191</v>
      </c>
      <c r="Q513" s="20">
        <f t="shared" si="20"/>
        <v>15252</v>
      </c>
      <c r="R513" s="13">
        <f t="shared" si="20"/>
        <v>21116</v>
      </c>
      <c r="S513" s="21">
        <f t="shared" si="20"/>
        <v>34220</v>
      </c>
      <c r="T513" s="20">
        <f t="shared" si="20"/>
        <v>0</v>
      </c>
      <c r="U513" s="13">
        <f t="shared" si="20"/>
        <v>0</v>
      </c>
      <c r="V513" s="21">
        <f t="shared" si="20"/>
        <v>0</v>
      </c>
      <c r="W513" s="20">
        <f t="shared" si="20"/>
        <v>0</v>
      </c>
      <c r="X513" s="13">
        <f t="shared" si="20"/>
        <v>0</v>
      </c>
      <c r="Y513" s="21">
        <f t="shared" si="20"/>
        <v>0</v>
      </c>
    </row>
    <row r="514" spans="1:25" x14ac:dyDescent="0.35">
      <c r="A514" s="32" t="s">
        <v>509</v>
      </c>
      <c r="B514" s="22"/>
      <c r="C514" s="9"/>
      <c r="D514" s="23"/>
      <c r="E514" s="22"/>
      <c r="F514" s="9"/>
      <c r="G514" s="23"/>
      <c r="H514" s="22"/>
      <c r="I514" s="9"/>
      <c r="J514" s="23"/>
      <c r="K514" s="22">
        <v>3950</v>
      </c>
      <c r="L514" s="9">
        <v>3950</v>
      </c>
      <c r="M514" s="23">
        <v>3950</v>
      </c>
      <c r="N514" s="22">
        <v>11515</v>
      </c>
      <c r="O514" s="9">
        <v>11866</v>
      </c>
      <c r="P514" s="23">
        <v>12191</v>
      </c>
      <c r="Q514" s="22">
        <v>15252</v>
      </c>
      <c r="R514" s="9">
        <v>21116</v>
      </c>
      <c r="S514" s="23">
        <v>34220</v>
      </c>
      <c r="T514" s="22"/>
      <c r="U514" s="9"/>
      <c r="V514" s="23"/>
      <c r="W514" s="22"/>
      <c r="X514" s="9"/>
      <c r="Y514" s="23"/>
    </row>
    <row r="515" spans="1:25" ht="15" thickBot="1" x14ac:dyDescent="0.4">
      <c r="A515" s="34" t="s">
        <v>510</v>
      </c>
      <c r="B515" s="24">
        <f t="shared" ref="B515:Y515" si="21">SUM(B516,B577)</f>
        <v>616210</v>
      </c>
      <c r="C515" s="25">
        <f t="shared" si="21"/>
        <v>637034</v>
      </c>
      <c r="D515" s="26">
        <f t="shared" si="21"/>
        <v>656256</v>
      </c>
      <c r="E515" s="24">
        <f t="shared" si="21"/>
        <v>0</v>
      </c>
      <c r="F515" s="25">
        <f t="shared" si="21"/>
        <v>0</v>
      </c>
      <c r="G515" s="26">
        <f t="shared" si="21"/>
        <v>0</v>
      </c>
      <c r="H515" s="24">
        <f t="shared" si="21"/>
        <v>0</v>
      </c>
      <c r="I515" s="25">
        <f t="shared" si="21"/>
        <v>0</v>
      </c>
      <c r="J515" s="26">
        <f t="shared" si="21"/>
        <v>0</v>
      </c>
      <c r="K515" s="24">
        <f t="shared" si="21"/>
        <v>1409298</v>
      </c>
      <c r="L515" s="25">
        <f t="shared" si="21"/>
        <v>2000871</v>
      </c>
      <c r="M515" s="26">
        <f t="shared" si="21"/>
        <v>2921369</v>
      </c>
      <c r="N515" s="24">
        <f t="shared" si="21"/>
        <v>30338482</v>
      </c>
      <c r="O515" s="25">
        <f t="shared" si="21"/>
        <v>37634670</v>
      </c>
      <c r="P515" s="26">
        <f t="shared" si="21"/>
        <v>46340958</v>
      </c>
      <c r="Q515" s="24">
        <f t="shared" si="21"/>
        <v>5020479</v>
      </c>
      <c r="R515" s="25">
        <f t="shared" si="21"/>
        <v>9897707</v>
      </c>
      <c r="S515" s="26">
        <f t="shared" si="21"/>
        <v>15383867</v>
      </c>
      <c r="T515" s="24">
        <f t="shared" si="21"/>
        <v>14557034</v>
      </c>
      <c r="U515" s="25">
        <f t="shared" si="21"/>
        <v>40397935</v>
      </c>
      <c r="V515" s="26">
        <f t="shared" si="21"/>
        <v>64639786</v>
      </c>
      <c r="W515" s="24">
        <f t="shared" si="21"/>
        <v>3809260</v>
      </c>
      <c r="X515" s="25">
        <f t="shared" si="21"/>
        <v>4219925</v>
      </c>
      <c r="Y515" s="26">
        <f t="shared" si="21"/>
        <v>4942301</v>
      </c>
    </row>
    <row r="516" spans="1:25" x14ac:dyDescent="0.35">
      <c r="A516" s="41" t="s">
        <v>511</v>
      </c>
      <c r="B516" s="20">
        <f t="shared" ref="B516:Y516" si="22">SUM(B517:B576)</f>
        <v>0</v>
      </c>
      <c r="C516" s="13">
        <f t="shared" si="22"/>
        <v>0</v>
      </c>
      <c r="D516" s="21">
        <f t="shared" si="22"/>
        <v>0</v>
      </c>
      <c r="E516" s="20">
        <f t="shared" si="22"/>
        <v>0</v>
      </c>
      <c r="F516" s="13">
        <f t="shared" si="22"/>
        <v>0</v>
      </c>
      <c r="G516" s="21">
        <f t="shared" si="22"/>
        <v>0</v>
      </c>
      <c r="H516" s="20">
        <f t="shared" si="22"/>
        <v>0</v>
      </c>
      <c r="I516" s="13">
        <f t="shared" si="22"/>
        <v>0</v>
      </c>
      <c r="J516" s="21">
        <f t="shared" si="22"/>
        <v>0</v>
      </c>
      <c r="K516" s="20">
        <f t="shared" si="22"/>
        <v>188123</v>
      </c>
      <c r="L516" s="13">
        <f t="shared" si="22"/>
        <v>327609</v>
      </c>
      <c r="M516" s="21">
        <f t="shared" si="22"/>
        <v>442373</v>
      </c>
      <c r="N516" s="20">
        <f t="shared" si="22"/>
        <v>139618</v>
      </c>
      <c r="O516" s="13">
        <f t="shared" si="22"/>
        <v>172254</v>
      </c>
      <c r="P516" s="21">
        <f t="shared" si="22"/>
        <v>315669</v>
      </c>
      <c r="Q516" s="20">
        <f t="shared" si="22"/>
        <v>351117</v>
      </c>
      <c r="R516" s="13">
        <f t="shared" si="22"/>
        <v>515903</v>
      </c>
      <c r="S516" s="21">
        <f t="shared" si="22"/>
        <v>685560</v>
      </c>
      <c r="T516" s="20">
        <f t="shared" si="22"/>
        <v>466416</v>
      </c>
      <c r="U516" s="13">
        <f t="shared" si="22"/>
        <v>557147</v>
      </c>
      <c r="V516" s="21">
        <f t="shared" si="22"/>
        <v>638984</v>
      </c>
      <c r="W516" s="20">
        <f t="shared" si="22"/>
        <v>1309981</v>
      </c>
      <c r="X516" s="13">
        <f t="shared" si="22"/>
        <v>1401881</v>
      </c>
      <c r="Y516" s="21">
        <f t="shared" si="22"/>
        <v>1604690</v>
      </c>
    </row>
    <row r="517" spans="1:25" x14ac:dyDescent="0.35">
      <c r="A517" s="32" t="s">
        <v>514</v>
      </c>
      <c r="B517" s="22"/>
      <c r="C517" s="9"/>
      <c r="D517" s="23"/>
      <c r="E517" s="22"/>
      <c r="F517" s="9"/>
      <c r="G517" s="23"/>
      <c r="H517" s="22"/>
      <c r="I517" s="9"/>
      <c r="J517" s="23"/>
      <c r="K517" s="22">
        <v>8804</v>
      </c>
      <c r="L517" s="9">
        <v>13477</v>
      </c>
      <c r="M517" s="23">
        <v>25253</v>
      </c>
      <c r="N517" s="22">
        <v>41612</v>
      </c>
      <c r="O517" s="9">
        <v>44515</v>
      </c>
      <c r="P517" s="23">
        <v>47193</v>
      </c>
      <c r="Q517" s="22">
        <v>43537</v>
      </c>
      <c r="R517" s="9">
        <v>55561</v>
      </c>
      <c r="S517" s="23">
        <v>75499</v>
      </c>
      <c r="T517" s="22">
        <v>37056</v>
      </c>
      <c r="U517" s="9">
        <v>68733</v>
      </c>
      <c r="V517" s="23">
        <v>97973</v>
      </c>
      <c r="W517" s="22">
        <v>76316</v>
      </c>
      <c r="X517" s="9">
        <v>84951</v>
      </c>
      <c r="Y517" s="23">
        <v>85848</v>
      </c>
    </row>
    <row r="518" spans="1:25" x14ac:dyDescent="0.35">
      <c r="A518" s="32" t="s">
        <v>1809</v>
      </c>
      <c r="B518" s="22"/>
      <c r="C518" s="9"/>
      <c r="D518" s="23"/>
      <c r="E518" s="22"/>
      <c r="F518" s="9"/>
      <c r="G518" s="23"/>
      <c r="H518" s="22"/>
      <c r="I518" s="9"/>
      <c r="J518" s="23"/>
      <c r="K518" s="22"/>
      <c r="L518" s="9"/>
      <c r="M518" s="23"/>
      <c r="N518" s="22"/>
      <c r="O518" s="9"/>
      <c r="P518" s="23"/>
      <c r="Q518" s="22"/>
      <c r="R518" s="9"/>
      <c r="S518" s="23"/>
      <c r="T518" s="22"/>
      <c r="U518" s="9"/>
      <c r="V518" s="23"/>
      <c r="W518" s="22"/>
      <c r="X518" s="9"/>
      <c r="Y518" s="23"/>
    </row>
    <row r="519" spans="1:25" x14ac:dyDescent="0.35">
      <c r="A519" s="32" t="s">
        <v>1284</v>
      </c>
      <c r="B519" s="22"/>
      <c r="C519" s="9"/>
      <c r="D519" s="23"/>
      <c r="E519" s="22"/>
      <c r="F519" s="9"/>
      <c r="G519" s="23"/>
      <c r="H519" s="22"/>
      <c r="I519" s="9"/>
      <c r="J519" s="23"/>
      <c r="K519" s="22">
        <v>3050</v>
      </c>
      <c r="L519" s="9">
        <v>3050</v>
      </c>
      <c r="M519" s="23">
        <v>3050</v>
      </c>
      <c r="N519" s="22"/>
      <c r="O519" s="9"/>
      <c r="P519" s="23"/>
      <c r="Q519" s="22"/>
      <c r="R519" s="9"/>
      <c r="S519" s="23"/>
      <c r="T519" s="22"/>
      <c r="U519" s="9"/>
      <c r="V519" s="23"/>
      <c r="W519" s="22"/>
      <c r="X519" s="9"/>
      <c r="Y519" s="23"/>
    </row>
    <row r="520" spans="1:25" x14ac:dyDescent="0.35">
      <c r="A520" s="32" t="s">
        <v>1817</v>
      </c>
      <c r="B520" s="22"/>
      <c r="C520" s="9"/>
      <c r="D520" s="23"/>
      <c r="E520" s="22"/>
      <c r="F520" s="9"/>
      <c r="G520" s="23"/>
      <c r="H520" s="22"/>
      <c r="I520" s="9"/>
      <c r="J520" s="23"/>
      <c r="K520" s="22"/>
      <c r="L520" s="9"/>
      <c r="M520" s="23"/>
      <c r="N520" s="22"/>
      <c r="O520" s="9"/>
      <c r="P520" s="23"/>
      <c r="Q520" s="22"/>
      <c r="R520" s="9"/>
      <c r="S520" s="23"/>
      <c r="T520" s="22"/>
      <c r="U520" s="9"/>
      <c r="V520" s="23"/>
      <c r="W520" s="22"/>
      <c r="X520" s="9"/>
      <c r="Y520" s="23"/>
    </row>
    <row r="521" spans="1:25" x14ac:dyDescent="0.35">
      <c r="A521" s="32" t="s">
        <v>517</v>
      </c>
      <c r="B521" s="22"/>
      <c r="C521" s="9"/>
      <c r="D521" s="23"/>
      <c r="E521" s="22"/>
      <c r="F521" s="9"/>
      <c r="G521" s="23"/>
      <c r="H521" s="22"/>
      <c r="I521" s="9"/>
      <c r="J521" s="23"/>
      <c r="K521" s="22">
        <v>16757</v>
      </c>
      <c r="L521" s="9">
        <v>40431</v>
      </c>
      <c r="M521" s="23">
        <v>47229</v>
      </c>
      <c r="N521" s="22">
        <v>27922</v>
      </c>
      <c r="O521" s="9">
        <v>34531</v>
      </c>
      <c r="P521" s="23">
        <v>56707</v>
      </c>
      <c r="Q521" s="22">
        <v>26609</v>
      </c>
      <c r="R521" s="9">
        <v>42220</v>
      </c>
      <c r="S521" s="23">
        <v>51151</v>
      </c>
      <c r="T521" s="22">
        <v>27999</v>
      </c>
      <c r="U521" s="9">
        <v>35912</v>
      </c>
      <c r="V521" s="23">
        <v>41301</v>
      </c>
      <c r="W521" s="22">
        <v>39977</v>
      </c>
      <c r="X521" s="9">
        <v>45641</v>
      </c>
      <c r="Y521" s="23">
        <v>68263</v>
      </c>
    </row>
    <row r="522" spans="1:25" x14ac:dyDescent="0.35">
      <c r="A522" s="32" t="s">
        <v>520</v>
      </c>
      <c r="B522" s="22"/>
      <c r="C522" s="9"/>
      <c r="D522" s="23"/>
      <c r="E522" s="22"/>
      <c r="F522" s="9"/>
      <c r="G522" s="23"/>
      <c r="H522" s="22"/>
      <c r="I522" s="9"/>
      <c r="J522" s="23"/>
      <c r="K522" s="22">
        <v>14864</v>
      </c>
      <c r="L522" s="9">
        <v>17211</v>
      </c>
      <c r="M522" s="23">
        <v>19378</v>
      </c>
      <c r="N522" s="22">
        <v>439</v>
      </c>
      <c r="O522" s="9">
        <v>501</v>
      </c>
      <c r="P522" s="23">
        <v>558</v>
      </c>
      <c r="Q522" s="22">
        <v>2059</v>
      </c>
      <c r="R522" s="9">
        <v>2670</v>
      </c>
      <c r="S522" s="23">
        <v>3235</v>
      </c>
      <c r="T522" s="22">
        <v>293</v>
      </c>
      <c r="U522" s="9">
        <v>293</v>
      </c>
      <c r="V522" s="23">
        <v>293</v>
      </c>
      <c r="W522" s="22">
        <v>246</v>
      </c>
      <c r="X522" s="9">
        <v>589</v>
      </c>
      <c r="Y522" s="23">
        <v>906</v>
      </c>
    </row>
    <row r="523" spans="1:25" x14ac:dyDescent="0.35">
      <c r="A523" s="32" t="s">
        <v>1880</v>
      </c>
      <c r="B523" s="22"/>
      <c r="C523" s="9"/>
      <c r="D523" s="23"/>
      <c r="E523" s="22"/>
      <c r="F523" s="9"/>
      <c r="G523" s="23"/>
      <c r="H523" s="22"/>
      <c r="I523" s="9"/>
      <c r="J523" s="23"/>
      <c r="K523" s="22">
        <v>9984</v>
      </c>
      <c r="L523" s="9">
        <v>9984</v>
      </c>
      <c r="M523" s="23">
        <v>9984</v>
      </c>
      <c r="N523" s="22"/>
      <c r="O523" s="9"/>
      <c r="P523" s="23"/>
      <c r="Q523" s="22">
        <v>5000</v>
      </c>
      <c r="R523" s="9">
        <v>5000</v>
      </c>
      <c r="S523" s="23">
        <v>5000</v>
      </c>
      <c r="T523" s="22"/>
      <c r="U523" s="9"/>
      <c r="V523" s="23"/>
      <c r="W523" s="22"/>
      <c r="X523" s="9"/>
      <c r="Y523" s="23"/>
    </row>
    <row r="524" spans="1:25" x14ac:dyDescent="0.35">
      <c r="A524" s="32" t="s">
        <v>1286</v>
      </c>
      <c r="B524" s="22"/>
      <c r="C524" s="9"/>
      <c r="D524" s="23"/>
      <c r="E524" s="22"/>
      <c r="F524" s="9"/>
      <c r="G524" s="23"/>
      <c r="H524" s="22"/>
      <c r="I524" s="9"/>
      <c r="J524" s="23"/>
      <c r="K524" s="22"/>
      <c r="L524" s="9"/>
      <c r="M524" s="23"/>
      <c r="N524" s="22"/>
      <c r="O524" s="9"/>
      <c r="P524" s="23"/>
      <c r="Q524" s="22"/>
      <c r="R524" s="9"/>
      <c r="S524" s="23"/>
      <c r="T524" s="22"/>
      <c r="U524" s="9"/>
      <c r="V524" s="23"/>
      <c r="W524" s="22"/>
      <c r="X524" s="9"/>
      <c r="Y524" s="23"/>
    </row>
    <row r="525" spans="1:25" x14ac:dyDescent="0.35">
      <c r="A525" s="32" t="s">
        <v>995</v>
      </c>
      <c r="B525" s="22"/>
      <c r="C525" s="9"/>
      <c r="D525" s="23"/>
      <c r="E525" s="22"/>
      <c r="F525" s="9"/>
      <c r="G525" s="23"/>
      <c r="H525" s="22"/>
      <c r="I525" s="9"/>
      <c r="J525" s="23"/>
      <c r="K525" s="22">
        <v>3312</v>
      </c>
      <c r="L525" s="9">
        <v>3312</v>
      </c>
      <c r="M525" s="23">
        <v>3312</v>
      </c>
      <c r="N525" s="22"/>
      <c r="O525" s="9"/>
      <c r="P525" s="23"/>
      <c r="Q525" s="22">
        <v>17500</v>
      </c>
      <c r="R525" s="9">
        <v>20300</v>
      </c>
      <c r="S525" s="23">
        <v>22884</v>
      </c>
      <c r="T525" s="22"/>
      <c r="U525" s="9"/>
      <c r="V525" s="23"/>
      <c r="W525" s="22">
        <v>12000</v>
      </c>
      <c r="X525" s="9">
        <v>12000</v>
      </c>
      <c r="Y525" s="23">
        <v>12000</v>
      </c>
    </row>
    <row r="526" spans="1:25" x14ac:dyDescent="0.35">
      <c r="A526" s="32" t="s">
        <v>701</v>
      </c>
      <c r="B526" s="22"/>
      <c r="C526" s="9"/>
      <c r="D526" s="23"/>
      <c r="E526" s="22"/>
      <c r="F526" s="9"/>
      <c r="G526" s="23"/>
      <c r="H526" s="22"/>
      <c r="I526" s="9"/>
      <c r="J526" s="23"/>
      <c r="K526" s="22">
        <v>1046</v>
      </c>
      <c r="L526" s="9">
        <v>1289</v>
      </c>
      <c r="M526" s="23">
        <v>1513</v>
      </c>
      <c r="N526" s="22"/>
      <c r="O526" s="9"/>
      <c r="P526" s="23"/>
      <c r="Q526" s="22">
        <v>2175</v>
      </c>
      <c r="R526" s="9">
        <v>2175</v>
      </c>
      <c r="S526" s="23">
        <v>2175</v>
      </c>
      <c r="T526" s="22"/>
      <c r="U526" s="9"/>
      <c r="V526" s="23"/>
      <c r="W526" s="22">
        <v>250</v>
      </c>
      <c r="X526" s="9">
        <v>250</v>
      </c>
      <c r="Y526" s="23">
        <v>250</v>
      </c>
    </row>
    <row r="527" spans="1:25" x14ac:dyDescent="0.35">
      <c r="A527" s="32" t="s">
        <v>523</v>
      </c>
      <c r="B527" s="22"/>
      <c r="C527" s="9"/>
      <c r="D527" s="23"/>
      <c r="E527" s="22"/>
      <c r="F527" s="9"/>
      <c r="G527" s="23"/>
      <c r="H527" s="22"/>
      <c r="I527" s="9"/>
      <c r="J527" s="23"/>
      <c r="K527" s="22">
        <v>3976</v>
      </c>
      <c r="L527" s="9">
        <v>3976</v>
      </c>
      <c r="M527" s="23">
        <v>3976</v>
      </c>
      <c r="N527" s="22"/>
      <c r="O527" s="9"/>
      <c r="P527" s="23"/>
      <c r="Q527" s="22">
        <v>30193</v>
      </c>
      <c r="R527" s="9">
        <v>32857</v>
      </c>
      <c r="S527" s="23">
        <v>35316</v>
      </c>
      <c r="T527" s="22"/>
      <c r="U527" s="9"/>
      <c r="V527" s="23"/>
      <c r="W527" s="22">
        <v>148216</v>
      </c>
      <c r="X527" s="9">
        <v>186991</v>
      </c>
      <c r="Y527" s="23">
        <v>222783</v>
      </c>
    </row>
    <row r="528" spans="1:25" x14ac:dyDescent="0.35">
      <c r="A528" s="32" t="s">
        <v>526</v>
      </c>
      <c r="B528" s="22"/>
      <c r="C528" s="9"/>
      <c r="D528" s="23"/>
      <c r="E528" s="22"/>
      <c r="F528" s="9"/>
      <c r="G528" s="23"/>
      <c r="H528" s="22"/>
      <c r="I528" s="9"/>
      <c r="J528" s="23"/>
      <c r="K528" s="22">
        <v>8644</v>
      </c>
      <c r="L528" s="9">
        <v>13735</v>
      </c>
      <c r="M528" s="23">
        <v>22490</v>
      </c>
      <c r="N528" s="22">
        <v>19826</v>
      </c>
      <c r="O528" s="9">
        <v>26344</v>
      </c>
      <c r="P528" s="23">
        <v>35908</v>
      </c>
      <c r="Q528" s="22">
        <v>33019</v>
      </c>
      <c r="R528" s="9">
        <v>49106</v>
      </c>
      <c r="S528" s="23">
        <v>63101</v>
      </c>
      <c r="T528" s="22">
        <v>7209</v>
      </c>
      <c r="U528" s="9">
        <v>19559</v>
      </c>
      <c r="V528" s="23">
        <v>30959</v>
      </c>
      <c r="W528" s="22">
        <v>52119</v>
      </c>
      <c r="X528" s="9">
        <v>64409</v>
      </c>
      <c r="Y528" s="23">
        <v>183305</v>
      </c>
    </row>
    <row r="529" spans="1:25" x14ac:dyDescent="0.35">
      <c r="A529" s="32" t="s">
        <v>529</v>
      </c>
      <c r="B529" s="22"/>
      <c r="C529" s="9"/>
      <c r="D529" s="23"/>
      <c r="E529" s="22"/>
      <c r="F529" s="9"/>
      <c r="G529" s="23"/>
      <c r="H529" s="22"/>
      <c r="I529" s="9"/>
      <c r="J529" s="23"/>
      <c r="K529" s="22">
        <v>16584</v>
      </c>
      <c r="L529" s="9">
        <v>19062</v>
      </c>
      <c r="M529" s="23">
        <v>22999</v>
      </c>
      <c r="N529" s="22">
        <v>1990</v>
      </c>
      <c r="O529" s="9">
        <v>2411</v>
      </c>
      <c r="P529" s="23">
        <v>2800</v>
      </c>
      <c r="Q529" s="22">
        <v>2976</v>
      </c>
      <c r="R529" s="9">
        <v>3783</v>
      </c>
      <c r="S529" s="23">
        <v>6475</v>
      </c>
      <c r="T529" s="22">
        <v>7708</v>
      </c>
      <c r="U529" s="9">
        <v>7708</v>
      </c>
      <c r="V529" s="23">
        <v>7708</v>
      </c>
      <c r="W529" s="22">
        <v>18942</v>
      </c>
      <c r="X529" s="9">
        <v>23042</v>
      </c>
      <c r="Y529" s="23">
        <v>26514</v>
      </c>
    </row>
    <row r="530" spans="1:25" x14ac:dyDescent="0.35">
      <c r="A530" s="32" t="s">
        <v>532</v>
      </c>
      <c r="B530" s="22"/>
      <c r="C530" s="9"/>
      <c r="D530" s="23"/>
      <c r="E530" s="22"/>
      <c r="F530" s="9"/>
      <c r="G530" s="23"/>
      <c r="H530" s="22"/>
      <c r="I530" s="9"/>
      <c r="J530" s="23"/>
      <c r="K530" s="22">
        <v>5030</v>
      </c>
      <c r="L530" s="9">
        <v>11865</v>
      </c>
      <c r="M530" s="23">
        <v>14289</v>
      </c>
      <c r="N530" s="22">
        <v>4013</v>
      </c>
      <c r="O530" s="9">
        <v>4711</v>
      </c>
      <c r="P530" s="23">
        <v>5356</v>
      </c>
      <c r="Q530" s="22">
        <v>12643</v>
      </c>
      <c r="R530" s="9">
        <v>14136</v>
      </c>
      <c r="S530" s="23">
        <v>17456</v>
      </c>
      <c r="T530" s="22">
        <v>12000</v>
      </c>
      <c r="U530" s="9">
        <v>12418</v>
      </c>
      <c r="V530" s="23">
        <v>12805</v>
      </c>
      <c r="W530" s="22">
        <v>4632</v>
      </c>
      <c r="X530" s="9">
        <v>8833</v>
      </c>
      <c r="Y530" s="23">
        <v>14727</v>
      </c>
    </row>
    <row r="531" spans="1:25" x14ac:dyDescent="0.35">
      <c r="A531" s="32" t="s">
        <v>1175</v>
      </c>
      <c r="B531" s="22"/>
      <c r="C531" s="9"/>
      <c r="D531" s="23"/>
      <c r="E531" s="22"/>
      <c r="F531" s="9"/>
      <c r="G531" s="23"/>
      <c r="H531" s="22"/>
      <c r="I531" s="9"/>
      <c r="J531" s="23"/>
      <c r="K531" s="22">
        <v>492</v>
      </c>
      <c r="L531" s="9">
        <v>492</v>
      </c>
      <c r="M531" s="23">
        <v>492</v>
      </c>
      <c r="N531" s="22"/>
      <c r="O531" s="9"/>
      <c r="P531" s="23"/>
      <c r="Q531" s="22"/>
      <c r="R531" s="9"/>
      <c r="S531" s="23"/>
      <c r="T531" s="22"/>
      <c r="U531" s="9"/>
      <c r="V531" s="23"/>
      <c r="W531" s="22"/>
      <c r="X531" s="9"/>
      <c r="Y531" s="23"/>
    </row>
    <row r="532" spans="1:25" x14ac:dyDescent="0.35">
      <c r="A532" s="32" t="s">
        <v>704</v>
      </c>
      <c r="B532" s="22"/>
      <c r="C532" s="9"/>
      <c r="D532" s="23"/>
      <c r="E532" s="22"/>
      <c r="F532" s="9"/>
      <c r="G532" s="23"/>
      <c r="H532" s="22"/>
      <c r="I532" s="9"/>
      <c r="J532" s="23"/>
      <c r="K532" s="22">
        <v>1297</v>
      </c>
      <c r="L532" s="9">
        <v>1595</v>
      </c>
      <c r="M532" s="23">
        <v>1753</v>
      </c>
      <c r="N532" s="22">
        <v>462</v>
      </c>
      <c r="O532" s="9">
        <v>462</v>
      </c>
      <c r="P532" s="23">
        <v>462</v>
      </c>
      <c r="Q532" s="22">
        <v>596</v>
      </c>
      <c r="R532" s="9">
        <v>3355</v>
      </c>
      <c r="S532" s="23">
        <v>5259</v>
      </c>
      <c r="T532" s="22">
        <v>422</v>
      </c>
      <c r="U532" s="9">
        <v>422</v>
      </c>
      <c r="V532" s="23">
        <v>422</v>
      </c>
      <c r="W532" s="22">
        <v>463</v>
      </c>
      <c r="X532" s="9">
        <v>855</v>
      </c>
      <c r="Y532" s="23">
        <v>1217</v>
      </c>
    </row>
    <row r="533" spans="1:25" x14ac:dyDescent="0.35">
      <c r="A533" s="32" t="s">
        <v>535</v>
      </c>
      <c r="B533" s="22"/>
      <c r="C533" s="9"/>
      <c r="D533" s="23"/>
      <c r="E533" s="22"/>
      <c r="F533" s="9"/>
      <c r="G533" s="23"/>
      <c r="H533" s="22"/>
      <c r="I533" s="9"/>
      <c r="J533" s="23"/>
      <c r="K533" s="22">
        <v>3059</v>
      </c>
      <c r="L533" s="9">
        <v>4618</v>
      </c>
      <c r="M533" s="23">
        <v>6136</v>
      </c>
      <c r="N533" s="22">
        <v>1500</v>
      </c>
      <c r="O533" s="9">
        <v>3908</v>
      </c>
      <c r="P533" s="23">
        <v>6131</v>
      </c>
      <c r="Q533" s="22">
        <v>3726</v>
      </c>
      <c r="R533" s="9">
        <v>4887</v>
      </c>
      <c r="S533" s="23">
        <v>5859</v>
      </c>
      <c r="T533" s="22">
        <v>24189</v>
      </c>
      <c r="U533" s="9">
        <v>30061</v>
      </c>
      <c r="V533" s="23">
        <v>35481</v>
      </c>
      <c r="W533" s="22">
        <v>1109</v>
      </c>
      <c r="X533" s="9">
        <v>1574</v>
      </c>
      <c r="Y533" s="23">
        <v>1972</v>
      </c>
    </row>
    <row r="534" spans="1:25" x14ac:dyDescent="0.35">
      <c r="A534" s="32" t="s">
        <v>538</v>
      </c>
      <c r="B534" s="22"/>
      <c r="C534" s="9"/>
      <c r="D534" s="23"/>
      <c r="E534" s="22"/>
      <c r="F534" s="9"/>
      <c r="G534" s="23"/>
      <c r="H534" s="22"/>
      <c r="I534" s="9"/>
      <c r="J534" s="23"/>
      <c r="K534" s="22">
        <v>3085</v>
      </c>
      <c r="L534" s="9">
        <v>5435</v>
      </c>
      <c r="M534" s="23">
        <v>7121</v>
      </c>
      <c r="N534" s="22">
        <v>777</v>
      </c>
      <c r="O534" s="9">
        <v>896</v>
      </c>
      <c r="P534" s="23">
        <v>1006</v>
      </c>
      <c r="Q534" s="22">
        <v>5282</v>
      </c>
      <c r="R534" s="9">
        <v>6295</v>
      </c>
      <c r="S534" s="23">
        <v>8507</v>
      </c>
      <c r="T534" s="22">
        <v>2112</v>
      </c>
      <c r="U534" s="9">
        <v>2937</v>
      </c>
      <c r="V534" s="23">
        <v>3698</v>
      </c>
      <c r="W534" s="22">
        <v>2459</v>
      </c>
      <c r="X534" s="9">
        <v>3624</v>
      </c>
      <c r="Y534" s="23">
        <v>7076</v>
      </c>
    </row>
    <row r="535" spans="1:25" x14ac:dyDescent="0.35">
      <c r="A535" s="32" t="s">
        <v>998</v>
      </c>
      <c r="B535" s="22"/>
      <c r="C535" s="9"/>
      <c r="D535" s="23"/>
      <c r="E535" s="22"/>
      <c r="F535" s="9"/>
      <c r="G535" s="23"/>
      <c r="H535" s="22"/>
      <c r="I535" s="9"/>
      <c r="J535" s="23"/>
      <c r="K535" s="22"/>
      <c r="L535" s="9"/>
      <c r="M535" s="23"/>
      <c r="N535" s="22"/>
      <c r="O535" s="9"/>
      <c r="P535" s="23"/>
      <c r="Q535" s="22">
        <v>18750</v>
      </c>
      <c r="R535" s="9">
        <v>18750</v>
      </c>
      <c r="S535" s="23">
        <v>18750</v>
      </c>
      <c r="T535" s="22">
        <v>6500</v>
      </c>
      <c r="U535" s="9">
        <v>6500</v>
      </c>
      <c r="V535" s="23">
        <v>6500</v>
      </c>
      <c r="W535" s="22"/>
      <c r="X535" s="9"/>
      <c r="Y535" s="23"/>
    </row>
    <row r="536" spans="1:25" x14ac:dyDescent="0.35">
      <c r="A536" s="32" t="s">
        <v>541</v>
      </c>
      <c r="B536" s="22"/>
      <c r="C536" s="9"/>
      <c r="D536" s="23"/>
      <c r="E536" s="22"/>
      <c r="F536" s="9"/>
      <c r="G536" s="23"/>
      <c r="H536" s="22"/>
      <c r="I536" s="9"/>
      <c r="J536" s="23"/>
      <c r="K536" s="22">
        <v>22414</v>
      </c>
      <c r="L536" s="9">
        <v>34701</v>
      </c>
      <c r="M536" s="23">
        <v>43467</v>
      </c>
      <c r="N536" s="22">
        <v>11055</v>
      </c>
      <c r="O536" s="9">
        <v>13321</v>
      </c>
      <c r="P536" s="23">
        <v>13888</v>
      </c>
      <c r="Q536" s="22">
        <v>19589</v>
      </c>
      <c r="R536" s="9">
        <v>47128</v>
      </c>
      <c r="S536" s="23">
        <v>70502</v>
      </c>
      <c r="T536" s="22">
        <v>13823</v>
      </c>
      <c r="U536" s="9">
        <v>22927</v>
      </c>
      <c r="V536" s="23">
        <v>31331</v>
      </c>
      <c r="W536" s="22">
        <v>20772</v>
      </c>
      <c r="X536" s="9">
        <v>33043</v>
      </c>
      <c r="Y536" s="23">
        <v>40427</v>
      </c>
    </row>
    <row r="537" spans="1:25" x14ac:dyDescent="0.35">
      <c r="A537" s="32" t="s">
        <v>882</v>
      </c>
      <c r="B537" s="22"/>
      <c r="C537" s="9"/>
      <c r="D537" s="23"/>
      <c r="E537" s="22"/>
      <c r="F537" s="9"/>
      <c r="G537" s="23"/>
      <c r="H537" s="22"/>
      <c r="I537" s="9"/>
      <c r="J537" s="23"/>
      <c r="K537" s="22">
        <v>64699</v>
      </c>
      <c r="L537" s="9">
        <v>142350</v>
      </c>
      <c r="M537" s="23">
        <v>208905</v>
      </c>
      <c r="N537" s="22">
        <v>30022</v>
      </c>
      <c r="O537" s="9">
        <v>40654</v>
      </c>
      <c r="P537" s="23">
        <v>145660</v>
      </c>
      <c r="Q537" s="22">
        <v>127463</v>
      </c>
      <c r="R537" s="9">
        <v>207680</v>
      </c>
      <c r="S537" s="23">
        <v>294391</v>
      </c>
      <c r="T537" s="22">
        <v>327105</v>
      </c>
      <c r="U537" s="9">
        <v>349677</v>
      </c>
      <c r="V537" s="23">
        <v>370513</v>
      </c>
      <c r="W537" s="22">
        <v>932480</v>
      </c>
      <c r="X537" s="9">
        <v>936079</v>
      </c>
      <c r="Y537" s="23">
        <v>939402</v>
      </c>
    </row>
    <row r="538" spans="1:25" x14ac:dyDescent="0.35">
      <c r="A538" s="32" t="s">
        <v>1452</v>
      </c>
      <c r="B538" s="22"/>
      <c r="C538" s="9"/>
      <c r="D538" s="23"/>
      <c r="E538" s="22"/>
      <c r="F538" s="9"/>
      <c r="G538" s="23"/>
      <c r="H538" s="22"/>
      <c r="I538" s="9"/>
      <c r="J538" s="23"/>
      <c r="K538" s="22"/>
      <c r="L538" s="9"/>
      <c r="M538" s="23"/>
      <c r="N538" s="22"/>
      <c r="O538" s="9"/>
      <c r="P538" s="23"/>
      <c r="Q538" s="22"/>
      <c r="R538" s="9"/>
      <c r="S538" s="23"/>
      <c r="T538" s="22"/>
      <c r="U538" s="9"/>
      <c r="V538" s="23"/>
      <c r="W538" s="22"/>
      <c r="X538" s="9"/>
      <c r="Y538" s="23"/>
    </row>
    <row r="539" spans="1:25" x14ac:dyDescent="0.35">
      <c r="A539" s="32" t="s">
        <v>1289</v>
      </c>
      <c r="B539" s="22"/>
      <c r="C539" s="9"/>
      <c r="D539" s="23"/>
      <c r="E539" s="22"/>
      <c r="F539" s="9"/>
      <c r="G539" s="23"/>
      <c r="H539" s="22"/>
      <c r="I539" s="9"/>
      <c r="J539" s="23"/>
      <c r="K539" s="22"/>
      <c r="L539" s="9"/>
      <c r="M539" s="23"/>
      <c r="N539" s="22"/>
      <c r="O539" s="9"/>
      <c r="P539" s="23"/>
      <c r="Q539" s="22"/>
      <c r="R539" s="9"/>
      <c r="S539" s="23"/>
      <c r="T539" s="22"/>
      <c r="U539" s="9"/>
      <c r="V539" s="23"/>
      <c r="W539" s="22"/>
      <c r="X539" s="9"/>
      <c r="Y539" s="23"/>
    </row>
    <row r="540" spans="1:25" x14ac:dyDescent="0.35">
      <c r="A540" s="32" t="s">
        <v>1455</v>
      </c>
      <c r="B540" s="22"/>
      <c r="C540" s="9"/>
      <c r="D540" s="23"/>
      <c r="E540" s="22"/>
      <c r="F540" s="9"/>
      <c r="G540" s="23"/>
      <c r="H540" s="22"/>
      <c r="I540" s="9"/>
      <c r="J540" s="23"/>
      <c r="K540" s="22"/>
      <c r="L540" s="9"/>
      <c r="M540" s="23"/>
      <c r="N540" s="22"/>
      <c r="O540" s="9"/>
      <c r="P540" s="23"/>
      <c r="Q540" s="22"/>
      <c r="R540" s="9"/>
      <c r="S540" s="23"/>
      <c r="T540" s="22"/>
      <c r="U540" s="9"/>
      <c r="V540" s="23"/>
      <c r="W540" s="22"/>
      <c r="X540" s="9"/>
      <c r="Y540" s="23"/>
    </row>
    <row r="541" spans="1:25" x14ac:dyDescent="0.35">
      <c r="A541" s="32" t="s">
        <v>1623</v>
      </c>
      <c r="B541" s="22"/>
      <c r="C541" s="9"/>
      <c r="D541" s="23"/>
      <c r="E541" s="22"/>
      <c r="F541" s="9"/>
      <c r="G541" s="23"/>
      <c r="H541" s="22"/>
      <c r="I541" s="9"/>
      <c r="J541" s="23"/>
      <c r="K541" s="22"/>
      <c r="L541" s="9"/>
      <c r="M541" s="23"/>
      <c r="N541" s="22"/>
      <c r="O541" s="9"/>
      <c r="P541" s="23"/>
      <c r="Q541" s="22"/>
      <c r="R541" s="9"/>
      <c r="S541" s="23"/>
      <c r="T541" s="22"/>
      <c r="U541" s="9"/>
      <c r="V541" s="23"/>
      <c r="W541" s="22"/>
      <c r="X541" s="9"/>
      <c r="Y541" s="23"/>
    </row>
    <row r="542" spans="1:25" x14ac:dyDescent="0.35">
      <c r="A542" s="32" t="s">
        <v>1001</v>
      </c>
      <c r="B542" s="22"/>
      <c r="C542" s="9"/>
      <c r="D542" s="23"/>
      <c r="E542" s="22"/>
      <c r="F542" s="9"/>
      <c r="G542" s="23"/>
      <c r="H542" s="22"/>
      <c r="I542" s="9"/>
      <c r="J542" s="23"/>
      <c r="K542" s="22"/>
      <c r="L542" s="9"/>
      <c r="M542" s="23"/>
      <c r="N542" s="22"/>
      <c r="O542" s="9"/>
      <c r="P542" s="23"/>
      <c r="Q542" s="22"/>
      <c r="R542" s="9"/>
      <c r="S542" s="23"/>
      <c r="T542" s="22"/>
      <c r="U542" s="9"/>
      <c r="V542" s="23"/>
      <c r="W542" s="22"/>
      <c r="X542" s="9"/>
      <c r="Y542" s="23"/>
    </row>
    <row r="543" spans="1:25" x14ac:dyDescent="0.35">
      <c r="A543" s="32" t="s">
        <v>1539</v>
      </c>
      <c r="B543" s="22"/>
      <c r="C543" s="9"/>
      <c r="D543" s="23"/>
      <c r="E543" s="22"/>
      <c r="F543" s="9"/>
      <c r="G543" s="23"/>
      <c r="H543" s="22"/>
      <c r="I543" s="9"/>
      <c r="J543" s="23"/>
      <c r="K543" s="22"/>
      <c r="L543" s="9"/>
      <c r="M543" s="23"/>
      <c r="N543" s="22"/>
      <c r="O543" s="9"/>
      <c r="P543" s="23"/>
      <c r="Q543" s="22"/>
      <c r="R543" s="9"/>
      <c r="S543" s="23"/>
      <c r="T543" s="22"/>
      <c r="U543" s="9"/>
      <c r="V543" s="23"/>
      <c r="W543" s="22"/>
      <c r="X543" s="9"/>
      <c r="Y543" s="23"/>
    </row>
    <row r="544" spans="1:25" x14ac:dyDescent="0.35">
      <c r="A544" s="32" t="s">
        <v>1542</v>
      </c>
      <c r="B544" s="22"/>
      <c r="C544" s="9"/>
      <c r="D544" s="23"/>
      <c r="E544" s="22"/>
      <c r="F544" s="9"/>
      <c r="G544" s="23"/>
      <c r="H544" s="22"/>
      <c r="I544" s="9"/>
      <c r="J544" s="23"/>
      <c r="K544" s="22">
        <v>1026</v>
      </c>
      <c r="L544" s="9">
        <v>1026</v>
      </c>
      <c r="M544" s="23">
        <v>1026</v>
      </c>
      <c r="N544" s="22"/>
      <c r="O544" s="9"/>
      <c r="P544" s="23"/>
      <c r="Q544" s="22"/>
      <c r="R544" s="9"/>
      <c r="S544" s="23"/>
      <c r="T544" s="22"/>
      <c r="U544" s="9"/>
      <c r="V544" s="23"/>
      <c r="W544" s="22"/>
      <c r="X544" s="9"/>
      <c r="Y544" s="23"/>
    </row>
    <row r="545" spans="1:25" x14ac:dyDescent="0.35">
      <c r="A545" s="32" t="s">
        <v>1857</v>
      </c>
      <c r="B545" s="22"/>
      <c r="C545" s="9"/>
      <c r="D545" s="23"/>
      <c r="E545" s="22"/>
      <c r="F545" s="9"/>
      <c r="G545" s="23"/>
      <c r="H545" s="22"/>
      <c r="I545" s="9"/>
      <c r="J545" s="23"/>
      <c r="K545" s="22"/>
      <c r="L545" s="9"/>
      <c r="M545" s="23"/>
      <c r="N545" s="22"/>
      <c r="O545" s="9"/>
      <c r="P545" s="23"/>
      <c r="Q545" s="22"/>
      <c r="R545" s="9"/>
      <c r="S545" s="23"/>
      <c r="T545" s="22"/>
      <c r="U545" s="9"/>
      <c r="V545" s="23"/>
      <c r="W545" s="22"/>
      <c r="X545" s="9"/>
      <c r="Y545" s="23"/>
    </row>
    <row r="546" spans="1:25" x14ac:dyDescent="0.35">
      <c r="A546" s="32" t="s">
        <v>1860</v>
      </c>
      <c r="B546" s="22"/>
      <c r="C546" s="9"/>
      <c r="D546" s="23"/>
      <c r="E546" s="22"/>
      <c r="F546" s="9"/>
      <c r="G546" s="23"/>
      <c r="H546" s="22"/>
      <c r="I546" s="9"/>
      <c r="J546" s="23"/>
      <c r="K546" s="22"/>
      <c r="L546" s="9"/>
      <c r="M546" s="23"/>
      <c r="N546" s="22"/>
      <c r="O546" s="9"/>
      <c r="P546" s="23"/>
      <c r="Q546" s="22"/>
      <c r="R546" s="9"/>
      <c r="S546" s="23"/>
      <c r="T546" s="22"/>
      <c r="U546" s="9"/>
      <c r="V546" s="23"/>
      <c r="W546" s="22"/>
      <c r="X546" s="9"/>
      <c r="Y546" s="23"/>
    </row>
    <row r="547" spans="1:25" x14ac:dyDescent="0.35">
      <c r="A547" s="32" t="s">
        <v>1626</v>
      </c>
      <c r="B547" s="22"/>
      <c r="C547" s="9"/>
      <c r="D547" s="23"/>
      <c r="E547" s="22"/>
      <c r="F547" s="9"/>
      <c r="G547" s="23"/>
      <c r="H547" s="22"/>
      <c r="I547" s="9"/>
      <c r="J547" s="23"/>
      <c r="K547" s="22"/>
      <c r="L547" s="9"/>
      <c r="M547" s="23"/>
      <c r="N547" s="22"/>
      <c r="O547" s="9"/>
      <c r="P547" s="23"/>
      <c r="Q547" s="22"/>
      <c r="R547" s="9"/>
      <c r="S547" s="23"/>
      <c r="T547" s="22"/>
      <c r="U547" s="9"/>
      <c r="V547" s="23"/>
      <c r="W547" s="22"/>
      <c r="X547" s="9"/>
      <c r="Y547" s="23"/>
    </row>
    <row r="548" spans="1:25" x14ac:dyDescent="0.35">
      <c r="A548" s="32" t="s">
        <v>1004</v>
      </c>
      <c r="B548" s="22"/>
      <c r="C548" s="9"/>
      <c r="D548" s="23"/>
      <c r="E548" s="22"/>
      <c r="F548" s="9"/>
      <c r="G548" s="23"/>
      <c r="H548" s="22"/>
      <c r="I548" s="9"/>
      <c r="J548" s="23"/>
      <c r="K548" s="22"/>
      <c r="L548" s="9"/>
      <c r="M548" s="23"/>
      <c r="N548" s="22"/>
      <c r="O548" s="9"/>
      <c r="P548" s="23"/>
      <c r="Q548" s="22"/>
      <c r="R548" s="9"/>
      <c r="S548" s="23"/>
      <c r="T548" s="22"/>
      <c r="U548" s="9"/>
      <c r="V548" s="23"/>
      <c r="W548" s="22"/>
      <c r="X548" s="9"/>
      <c r="Y548" s="23"/>
    </row>
    <row r="549" spans="1:25" x14ac:dyDescent="0.35">
      <c r="A549" s="32" t="s">
        <v>1458</v>
      </c>
      <c r="B549" s="22"/>
      <c r="C549" s="9"/>
      <c r="D549" s="23"/>
      <c r="E549" s="22"/>
      <c r="F549" s="9"/>
      <c r="G549" s="23"/>
      <c r="H549" s="22"/>
      <c r="I549" s="9"/>
      <c r="J549" s="23"/>
      <c r="K549" s="22"/>
      <c r="L549" s="9"/>
      <c r="M549" s="23"/>
      <c r="N549" s="22"/>
      <c r="O549" s="9"/>
      <c r="P549" s="23"/>
      <c r="Q549" s="22"/>
      <c r="R549" s="9"/>
      <c r="S549" s="23"/>
      <c r="T549" s="22"/>
      <c r="U549" s="9"/>
      <c r="V549" s="23"/>
      <c r="W549" s="22"/>
      <c r="X549" s="9"/>
      <c r="Y549" s="23"/>
    </row>
    <row r="550" spans="1:25" x14ac:dyDescent="0.35">
      <c r="A550" s="32" t="s">
        <v>1629</v>
      </c>
      <c r="B550" s="22"/>
      <c r="C550" s="9"/>
      <c r="D550" s="23"/>
      <c r="E550" s="22"/>
      <c r="F550" s="9"/>
      <c r="G550" s="23"/>
      <c r="H550" s="22"/>
      <c r="I550" s="9"/>
      <c r="J550" s="23"/>
      <c r="K550" s="22"/>
      <c r="L550" s="9"/>
      <c r="M550" s="23"/>
      <c r="N550" s="22"/>
      <c r="O550" s="9"/>
      <c r="P550" s="23"/>
      <c r="Q550" s="22"/>
      <c r="R550" s="9"/>
      <c r="S550" s="23"/>
      <c r="T550" s="22"/>
      <c r="U550" s="9"/>
      <c r="V550" s="23"/>
      <c r="W550" s="22"/>
      <c r="X550" s="9"/>
      <c r="Y550" s="23"/>
    </row>
    <row r="551" spans="1:25" x14ac:dyDescent="0.35">
      <c r="A551" s="32" t="s">
        <v>1545</v>
      </c>
      <c r="B551" s="22"/>
      <c r="C551" s="9"/>
      <c r="D551" s="23"/>
      <c r="E551" s="22"/>
      <c r="F551" s="9"/>
      <c r="G551" s="23"/>
      <c r="H551" s="22"/>
      <c r="I551" s="9"/>
      <c r="J551" s="23"/>
      <c r="K551" s="22"/>
      <c r="L551" s="9"/>
      <c r="M551" s="23"/>
      <c r="N551" s="22"/>
      <c r="O551" s="9"/>
      <c r="P551" s="23"/>
      <c r="Q551" s="22"/>
      <c r="R551" s="9"/>
      <c r="S551" s="23"/>
      <c r="T551" s="22"/>
      <c r="U551" s="9"/>
      <c r="V551" s="23"/>
      <c r="W551" s="22"/>
      <c r="X551" s="9"/>
      <c r="Y551" s="23"/>
    </row>
    <row r="552" spans="1:25" x14ac:dyDescent="0.35">
      <c r="A552" s="32" t="s">
        <v>1632</v>
      </c>
      <c r="B552" s="22"/>
      <c r="C552" s="9"/>
      <c r="D552" s="23"/>
      <c r="E552" s="22"/>
      <c r="F552" s="9"/>
      <c r="G552" s="23"/>
      <c r="H552" s="22"/>
      <c r="I552" s="9"/>
      <c r="J552" s="23"/>
      <c r="K552" s="22"/>
      <c r="L552" s="9"/>
      <c r="M552" s="23"/>
      <c r="N552" s="22"/>
      <c r="O552" s="9"/>
      <c r="P552" s="23"/>
      <c r="Q552" s="22"/>
      <c r="R552" s="9"/>
      <c r="S552" s="23"/>
      <c r="T552" s="22"/>
      <c r="U552" s="9"/>
      <c r="V552" s="23"/>
      <c r="W552" s="22"/>
      <c r="X552" s="9"/>
      <c r="Y552" s="23"/>
    </row>
    <row r="553" spans="1:25" x14ac:dyDescent="0.35">
      <c r="A553" s="32" t="s">
        <v>1548</v>
      </c>
      <c r="B553" s="22"/>
      <c r="C553" s="9"/>
      <c r="D553" s="23"/>
      <c r="E553" s="22"/>
      <c r="F553" s="9"/>
      <c r="G553" s="23"/>
      <c r="H553" s="22"/>
      <c r="I553" s="9"/>
      <c r="J553" s="23"/>
      <c r="K553" s="22"/>
      <c r="L553" s="9"/>
      <c r="M553" s="23"/>
      <c r="N553" s="22"/>
      <c r="O553" s="9"/>
      <c r="P553" s="23"/>
      <c r="Q553" s="22"/>
      <c r="R553" s="9"/>
      <c r="S553" s="23"/>
      <c r="T553" s="22"/>
      <c r="U553" s="9"/>
      <c r="V553" s="23"/>
      <c r="W553" s="22"/>
      <c r="X553" s="9"/>
      <c r="Y553" s="23"/>
    </row>
    <row r="554" spans="1:25" x14ac:dyDescent="0.35">
      <c r="A554" s="32" t="s">
        <v>1635</v>
      </c>
      <c r="B554" s="22"/>
      <c r="C554" s="9"/>
      <c r="D554" s="23"/>
      <c r="E554" s="22"/>
      <c r="F554" s="9"/>
      <c r="G554" s="23"/>
      <c r="H554" s="22"/>
      <c r="I554" s="9"/>
      <c r="J554" s="23"/>
      <c r="K554" s="22"/>
      <c r="L554" s="9"/>
      <c r="M554" s="23"/>
      <c r="N554" s="22"/>
      <c r="O554" s="9"/>
      <c r="P554" s="23"/>
      <c r="Q554" s="22"/>
      <c r="R554" s="9"/>
      <c r="S554" s="23"/>
      <c r="T554" s="22"/>
      <c r="U554" s="9"/>
      <c r="V554" s="23"/>
      <c r="W554" s="22"/>
      <c r="X554" s="9"/>
      <c r="Y554" s="23"/>
    </row>
    <row r="555" spans="1:25" x14ac:dyDescent="0.35">
      <c r="A555" s="32" t="s">
        <v>1551</v>
      </c>
      <c r="B555" s="22"/>
      <c r="C555" s="9"/>
      <c r="D555" s="23"/>
      <c r="E555" s="22"/>
      <c r="F555" s="9"/>
      <c r="G555" s="23"/>
      <c r="H555" s="22"/>
      <c r="I555" s="9"/>
      <c r="J555" s="23"/>
      <c r="K555" s="22"/>
      <c r="L555" s="9"/>
      <c r="M555" s="23"/>
      <c r="N555" s="22"/>
      <c r="O555" s="9"/>
      <c r="P555" s="23"/>
      <c r="Q555" s="22"/>
      <c r="R555" s="9"/>
      <c r="S555" s="23"/>
      <c r="T555" s="22"/>
      <c r="U555" s="9"/>
      <c r="V555" s="23"/>
      <c r="W555" s="22"/>
      <c r="X555" s="9"/>
      <c r="Y555" s="23"/>
    </row>
    <row r="556" spans="1:25" x14ac:dyDescent="0.35">
      <c r="A556" s="32" t="s">
        <v>1554</v>
      </c>
      <c r="B556" s="22"/>
      <c r="C556" s="9"/>
      <c r="D556" s="23"/>
      <c r="E556" s="22"/>
      <c r="F556" s="9"/>
      <c r="G556" s="23"/>
      <c r="H556" s="22"/>
      <c r="I556" s="9"/>
      <c r="J556" s="23"/>
      <c r="K556" s="22"/>
      <c r="L556" s="9"/>
      <c r="M556" s="23"/>
      <c r="N556" s="22"/>
      <c r="O556" s="9"/>
      <c r="P556" s="23"/>
      <c r="Q556" s="22"/>
      <c r="R556" s="9"/>
      <c r="S556" s="23"/>
      <c r="T556" s="22"/>
      <c r="U556" s="9"/>
      <c r="V556" s="23"/>
      <c r="W556" s="22"/>
      <c r="X556" s="9"/>
      <c r="Y556" s="23"/>
    </row>
    <row r="557" spans="1:25" x14ac:dyDescent="0.35">
      <c r="A557" s="32" t="s">
        <v>1638</v>
      </c>
      <c r="B557" s="22"/>
      <c r="C557" s="9"/>
      <c r="D557" s="23"/>
      <c r="E557" s="22"/>
      <c r="F557" s="9"/>
      <c r="G557" s="23"/>
      <c r="H557" s="22"/>
      <c r="I557" s="9"/>
      <c r="J557" s="23"/>
      <c r="K557" s="22"/>
      <c r="L557" s="9"/>
      <c r="M557" s="23"/>
      <c r="N557" s="22"/>
      <c r="O557" s="9"/>
      <c r="P557" s="23"/>
      <c r="Q557" s="22"/>
      <c r="R557" s="9"/>
      <c r="S557" s="23"/>
      <c r="T557" s="22"/>
      <c r="U557" s="9"/>
      <c r="V557" s="23"/>
      <c r="W557" s="22"/>
      <c r="X557" s="9"/>
      <c r="Y557" s="23"/>
    </row>
    <row r="558" spans="1:25" x14ac:dyDescent="0.35">
      <c r="A558" s="32" t="s">
        <v>1641</v>
      </c>
      <c r="B558" s="22"/>
      <c r="C558" s="9"/>
      <c r="D558" s="23"/>
      <c r="E558" s="22"/>
      <c r="F558" s="9"/>
      <c r="G558" s="23"/>
      <c r="H558" s="22"/>
      <c r="I558" s="9"/>
      <c r="J558" s="23"/>
      <c r="K558" s="22"/>
      <c r="L558" s="9"/>
      <c r="M558" s="23"/>
      <c r="N558" s="22"/>
      <c r="O558" s="9"/>
      <c r="P558" s="23"/>
      <c r="Q558" s="22"/>
      <c r="R558" s="9"/>
      <c r="S558" s="23"/>
      <c r="T558" s="22"/>
      <c r="U558" s="9"/>
      <c r="V558" s="23"/>
      <c r="W558" s="22"/>
      <c r="X558" s="9"/>
      <c r="Y558" s="23"/>
    </row>
    <row r="559" spans="1:25" x14ac:dyDescent="0.35">
      <c r="A559" s="32" t="s">
        <v>1461</v>
      </c>
      <c r="B559" s="22"/>
      <c r="C559" s="9"/>
      <c r="D559" s="23"/>
      <c r="E559" s="22"/>
      <c r="F559" s="9"/>
      <c r="G559" s="23"/>
      <c r="H559" s="22"/>
      <c r="I559" s="9"/>
      <c r="J559" s="23"/>
      <c r="K559" s="22"/>
      <c r="L559" s="9"/>
      <c r="M559" s="23"/>
      <c r="N559" s="22"/>
      <c r="O559" s="9"/>
      <c r="P559" s="23"/>
      <c r="Q559" s="22"/>
      <c r="R559" s="9"/>
      <c r="S559" s="23"/>
      <c r="T559" s="22"/>
      <c r="U559" s="9"/>
      <c r="V559" s="23"/>
      <c r="W559" s="22"/>
      <c r="X559" s="9"/>
      <c r="Y559" s="23"/>
    </row>
    <row r="560" spans="1:25" x14ac:dyDescent="0.35">
      <c r="A560" s="32" t="s">
        <v>1863</v>
      </c>
      <c r="B560" s="22"/>
      <c r="C560" s="9"/>
      <c r="D560" s="23"/>
      <c r="E560" s="22"/>
      <c r="F560" s="9"/>
      <c r="G560" s="23"/>
      <c r="H560" s="22"/>
      <c r="I560" s="9"/>
      <c r="J560" s="23"/>
      <c r="K560" s="22"/>
      <c r="L560" s="9"/>
      <c r="M560" s="23"/>
      <c r="N560" s="22"/>
      <c r="O560" s="9"/>
      <c r="P560" s="23"/>
      <c r="Q560" s="22"/>
      <c r="R560" s="9"/>
      <c r="S560" s="23"/>
      <c r="T560" s="22"/>
      <c r="U560" s="9"/>
      <c r="V560" s="23"/>
      <c r="W560" s="22"/>
      <c r="X560" s="9"/>
      <c r="Y560" s="23"/>
    </row>
    <row r="561" spans="1:25" x14ac:dyDescent="0.35">
      <c r="A561" s="32" t="s">
        <v>1644</v>
      </c>
      <c r="B561" s="22"/>
      <c r="C561" s="9"/>
      <c r="D561" s="23"/>
      <c r="E561" s="22"/>
      <c r="F561" s="9"/>
      <c r="G561" s="23"/>
      <c r="H561" s="22"/>
      <c r="I561" s="9"/>
      <c r="J561" s="23"/>
      <c r="K561" s="22"/>
      <c r="L561" s="9"/>
      <c r="M561" s="23"/>
      <c r="N561" s="22"/>
      <c r="O561" s="9"/>
      <c r="P561" s="23"/>
      <c r="Q561" s="22"/>
      <c r="R561" s="9"/>
      <c r="S561" s="23"/>
      <c r="T561" s="22"/>
      <c r="U561" s="9"/>
      <c r="V561" s="23"/>
      <c r="W561" s="22"/>
      <c r="X561" s="9"/>
      <c r="Y561" s="23"/>
    </row>
    <row r="562" spans="1:25" x14ac:dyDescent="0.35">
      <c r="A562" s="32" t="s">
        <v>1647</v>
      </c>
      <c r="B562" s="22"/>
      <c r="C562" s="9"/>
      <c r="D562" s="23"/>
      <c r="E562" s="22"/>
      <c r="F562" s="9"/>
      <c r="G562" s="23"/>
      <c r="H562" s="22"/>
      <c r="I562" s="9"/>
      <c r="J562" s="23"/>
      <c r="K562" s="22"/>
      <c r="L562" s="9"/>
      <c r="M562" s="23"/>
      <c r="N562" s="22"/>
      <c r="O562" s="9"/>
      <c r="P562" s="23"/>
      <c r="Q562" s="22"/>
      <c r="R562" s="9"/>
      <c r="S562" s="23"/>
      <c r="T562" s="22"/>
      <c r="U562" s="9"/>
      <c r="V562" s="23"/>
      <c r="W562" s="22"/>
      <c r="X562" s="9"/>
      <c r="Y562" s="23"/>
    </row>
    <row r="563" spans="1:25" x14ac:dyDescent="0.35">
      <c r="A563" s="32" t="s">
        <v>1650</v>
      </c>
      <c r="B563" s="22"/>
      <c r="C563" s="9"/>
      <c r="D563" s="23"/>
      <c r="E563" s="22"/>
      <c r="F563" s="9"/>
      <c r="G563" s="23"/>
      <c r="H563" s="22"/>
      <c r="I563" s="9"/>
      <c r="J563" s="23"/>
      <c r="K563" s="22"/>
      <c r="L563" s="9"/>
      <c r="M563" s="23"/>
      <c r="N563" s="22"/>
      <c r="O563" s="9"/>
      <c r="P563" s="23"/>
      <c r="Q563" s="22"/>
      <c r="R563" s="9"/>
      <c r="S563" s="23"/>
      <c r="T563" s="22"/>
      <c r="U563" s="9"/>
      <c r="V563" s="23"/>
      <c r="W563" s="22"/>
      <c r="X563" s="9"/>
      <c r="Y563" s="23"/>
    </row>
    <row r="564" spans="1:25" x14ac:dyDescent="0.35">
      <c r="A564" s="32" t="s">
        <v>1653</v>
      </c>
      <c r="B564" s="22"/>
      <c r="C564" s="9"/>
      <c r="D564" s="23"/>
      <c r="E564" s="22"/>
      <c r="F564" s="9"/>
      <c r="G564" s="23"/>
      <c r="H564" s="22"/>
      <c r="I564" s="9"/>
      <c r="J564" s="23"/>
      <c r="K564" s="22"/>
      <c r="L564" s="9"/>
      <c r="M564" s="23"/>
      <c r="N564" s="22"/>
      <c r="O564" s="9"/>
      <c r="P564" s="23"/>
      <c r="Q564" s="22"/>
      <c r="R564" s="9"/>
      <c r="S564" s="23"/>
      <c r="T564" s="22"/>
      <c r="U564" s="9"/>
      <c r="V564" s="23"/>
      <c r="W564" s="22"/>
      <c r="X564" s="9"/>
      <c r="Y564" s="23"/>
    </row>
    <row r="565" spans="1:25" x14ac:dyDescent="0.35">
      <c r="A565" s="32" t="s">
        <v>1656</v>
      </c>
      <c r="B565" s="22"/>
      <c r="C565" s="9"/>
      <c r="D565" s="23"/>
      <c r="E565" s="22"/>
      <c r="F565" s="9"/>
      <c r="G565" s="23"/>
      <c r="H565" s="22"/>
      <c r="I565" s="9"/>
      <c r="J565" s="23"/>
      <c r="K565" s="22"/>
      <c r="L565" s="9"/>
      <c r="M565" s="23"/>
      <c r="N565" s="22"/>
      <c r="O565" s="9"/>
      <c r="P565" s="23"/>
      <c r="Q565" s="22"/>
      <c r="R565" s="9"/>
      <c r="S565" s="23"/>
      <c r="T565" s="22"/>
      <c r="U565" s="9"/>
      <c r="V565" s="23"/>
      <c r="W565" s="22"/>
      <c r="X565" s="9"/>
      <c r="Y565" s="23"/>
    </row>
    <row r="566" spans="1:25" x14ac:dyDescent="0.35">
      <c r="A566" s="32" t="s">
        <v>1557</v>
      </c>
      <c r="B566" s="22"/>
      <c r="C566" s="9"/>
      <c r="D566" s="23"/>
      <c r="E566" s="22"/>
      <c r="F566" s="9"/>
      <c r="G566" s="23"/>
      <c r="H566" s="22"/>
      <c r="I566" s="9"/>
      <c r="J566" s="23"/>
      <c r="K566" s="22"/>
      <c r="L566" s="9"/>
      <c r="M566" s="23"/>
      <c r="N566" s="22"/>
      <c r="O566" s="9"/>
      <c r="P566" s="23"/>
      <c r="Q566" s="22"/>
      <c r="R566" s="9"/>
      <c r="S566" s="23"/>
      <c r="T566" s="22"/>
      <c r="U566" s="9"/>
      <c r="V566" s="23"/>
      <c r="W566" s="22"/>
      <c r="X566" s="9"/>
      <c r="Y566" s="23"/>
    </row>
    <row r="567" spans="1:25" x14ac:dyDescent="0.35">
      <c r="A567" s="32" t="s">
        <v>1866</v>
      </c>
      <c r="B567" s="22"/>
      <c r="C567" s="9"/>
      <c r="D567" s="23"/>
      <c r="E567" s="22"/>
      <c r="F567" s="9"/>
      <c r="G567" s="23"/>
      <c r="H567" s="22"/>
      <c r="I567" s="9"/>
      <c r="J567" s="23"/>
      <c r="K567" s="22"/>
      <c r="L567" s="9"/>
      <c r="M567" s="23"/>
      <c r="N567" s="22"/>
      <c r="O567" s="9"/>
      <c r="P567" s="23"/>
      <c r="Q567" s="22"/>
      <c r="R567" s="9"/>
      <c r="S567" s="23"/>
      <c r="T567" s="22"/>
      <c r="U567" s="9"/>
      <c r="V567" s="23"/>
      <c r="W567" s="22"/>
      <c r="X567" s="9"/>
      <c r="Y567" s="23"/>
    </row>
    <row r="568" spans="1:25" x14ac:dyDescent="0.35">
      <c r="A568" s="32" t="s">
        <v>1464</v>
      </c>
      <c r="B568" s="22"/>
      <c r="C568" s="9"/>
      <c r="D568" s="23"/>
      <c r="E568" s="22"/>
      <c r="F568" s="9"/>
      <c r="G568" s="23"/>
      <c r="H568" s="22"/>
      <c r="I568" s="9"/>
      <c r="J568" s="23"/>
      <c r="K568" s="22"/>
      <c r="L568" s="9"/>
      <c r="M568" s="23"/>
      <c r="N568" s="22"/>
      <c r="O568" s="9"/>
      <c r="P568" s="23"/>
      <c r="Q568" s="22"/>
      <c r="R568" s="9"/>
      <c r="S568" s="23"/>
      <c r="T568" s="22"/>
      <c r="U568" s="9"/>
      <c r="V568" s="23"/>
      <c r="W568" s="22"/>
      <c r="X568" s="9"/>
      <c r="Y568" s="23"/>
    </row>
    <row r="569" spans="1:25" x14ac:dyDescent="0.35">
      <c r="A569" s="32" t="s">
        <v>1467</v>
      </c>
      <c r="B569" s="22"/>
      <c r="C569" s="9"/>
      <c r="D569" s="23"/>
      <c r="E569" s="22"/>
      <c r="F569" s="9"/>
      <c r="G569" s="23"/>
      <c r="H569" s="22"/>
      <c r="I569" s="9"/>
      <c r="J569" s="23"/>
      <c r="K569" s="22"/>
      <c r="L569" s="9"/>
      <c r="M569" s="23"/>
      <c r="N569" s="22"/>
      <c r="O569" s="9"/>
      <c r="P569" s="23"/>
      <c r="Q569" s="22"/>
      <c r="R569" s="9"/>
      <c r="S569" s="23"/>
      <c r="T569" s="22"/>
      <c r="U569" s="9"/>
      <c r="V569" s="23"/>
      <c r="W569" s="22"/>
      <c r="X569" s="9"/>
      <c r="Y569" s="23"/>
    </row>
    <row r="570" spans="1:25" x14ac:dyDescent="0.35">
      <c r="A570" s="32" t="s">
        <v>1659</v>
      </c>
      <c r="B570" s="22"/>
      <c r="C570" s="9"/>
      <c r="D570" s="23"/>
      <c r="E570" s="22"/>
      <c r="F570" s="9"/>
      <c r="G570" s="23"/>
      <c r="H570" s="22"/>
      <c r="I570" s="9"/>
      <c r="J570" s="23"/>
      <c r="K570" s="22"/>
      <c r="L570" s="9"/>
      <c r="M570" s="23"/>
      <c r="N570" s="22"/>
      <c r="O570" s="9"/>
      <c r="P570" s="23"/>
      <c r="Q570" s="22"/>
      <c r="R570" s="9"/>
      <c r="S570" s="23"/>
      <c r="T570" s="22"/>
      <c r="U570" s="9"/>
      <c r="V570" s="23"/>
      <c r="W570" s="22"/>
      <c r="X570" s="9"/>
      <c r="Y570" s="23"/>
    </row>
    <row r="571" spans="1:25" x14ac:dyDescent="0.35">
      <c r="A571" s="32" t="s">
        <v>885</v>
      </c>
      <c r="B571" s="22"/>
      <c r="C571" s="9"/>
      <c r="D571" s="23"/>
      <c r="E571" s="22"/>
      <c r="F571" s="9"/>
      <c r="G571" s="23"/>
      <c r="H571" s="22"/>
      <c r="I571" s="9"/>
      <c r="J571" s="23"/>
      <c r="K571" s="22"/>
      <c r="L571" s="9"/>
      <c r="M571" s="23"/>
      <c r="N571" s="22"/>
      <c r="O571" s="9"/>
      <c r="P571" s="23"/>
      <c r="Q571" s="22"/>
      <c r="R571" s="9"/>
      <c r="S571" s="23"/>
      <c r="T571" s="22"/>
      <c r="U571" s="9"/>
      <c r="V571" s="23"/>
      <c r="W571" s="22"/>
      <c r="X571" s="9"/>
      <c r="Y571" s="23"/>
    </row>
    <row r="572" spans="1:25" x14ac:dyDescent="0.35">
      <c r="A572" s="32" t="s">
        <v>1470</v>
      </c>
      <c r="B572" s="22"/>
      <c r="C572" s="9"/>
      <c r="D572" s="23"/>
      <c r="E572" s="22"/>
      <c r="F572" s="9"/>
      <c r="G572" s="23"/>
      <c r="H572" s="22"/>
      <c r="I572" s="9"/>
      <c r="J572" s="23"/>
      <c r="K572" s="22"/>
      <c r="L572" s="9"/>
      <c r="M572" s="23"/>
      <c r="N572" s="22"/>
      <c r="O572" s="9"/>
      <c r="P572" s="23"/>
      <c r="Q572" s="22"/>
      <c r="R572" s="9"/>
      <c r="S572" s="23"/>
      <c r="T572" s="22"/>
      <c r="U572" s="9"/>
      <c r="V572" s="23"/>
      <c r="W572" s="22"/>
      <c r="X572" s="9"/>
      <c r="Y572" s="23"/>
    </row>
    <row r="573" spans="1:25" x14ac:dyDescent="0.35">
      <c r="A573" s="32" t="s">
        <v>1560</v>
      </c>
      <c r="B573" s="22"/>
      <c r="C573" s="9"/>
      <c r="D573" s="23"/>
      <c r="E573" s="22"/>
      <c r="F573" s="9"/>
      <c r="G573" s="23"/>
      <c r="H573" s="22"/>
      <c r="I573" s="9"/>
      <c r="J573" s="23"/>
      <c r="K573" s="22"/>
      <c r="L573" s="9"/>
      <c r="M573" s="23"/>
      <c r="N573" s="22"/>
      <c r="O573" s="9"/>
      <c r="P573" s="23"/>
      <c r="Q573" s="22"/>
      <c r="R573" s="9"/>
      <c r="S573" s="23"/>
      <c r="T573" s="22"/>
      <c r="U573" s="9"/>
      <c r="V573" s="23"/>
      <c r="W573" s="22"/>
      <c r="X573" s="9"/>
      <c r="Y573" s="23"/>
    </row>
    <row r="574" spans="1:25" x14ac:dyDescent="0.35">
      <c r="A574" s="32" t="s">
        <v>1869</v>
      </c>
      <c r="B574" s="22"/>
      <c r="C574" s="9"/>
      <c r="D574" s="23"/>
      <c r="E574" s="22"/>
      <c r="F574" s="9"/>
      <c r="G574" s="23"/>
      <c r="H574" s="22"/>
      <c r="I574" s="9"/>
      <c r="J574" s="23"/>
      <c r="K574" s="22"/>
      <c r="L574" s="9"/>
      <c r="M574" s="23"/>
      <c r="N574" s="22"/>
      <c r="O574" s="9"/>
      <c r="P574" s="23"/>
      <c r="Q574" s="22"/>
      <c r="R574" s="9"/>
      <c r="S574" s="23"/>
      <c r="T574" s="22"/>
      <c r="U574" s="9"/>
      <c r="V574" s="23"/>
      <c r="W574" s="22"/>
      <c r="X574" s="9"/>
      <c r="Y574" s="23"/>
    </row>
    <row r="575" spans="1:25" x14ac:dyDescent="0.35">
      <c r="A575" s="32" t="s">
        <v>1473</v>
      </c>
      <c r="B575" s="22"/>
      <c r="C575" s="9"/>
      <c r="D575" s="23"/>
      <c r="E575" s="22"/>
      <c r="F575" s="9"/>
      <c r="G575" s="23"/>
      <c r="H575" s="22"/>
      <c r="I575" s="9"/>
      <c r="J575" s="23"/>
      <c r="K575" s="22"/>
      <c r="L575" s="9"/>
      <c r="M575" s="23"/>
      <c r="N575" s="22"/>
      <c r="O575" s="9"/>
      <c r="P575" s="23"/>
      <c r="Q575" s="22"/>
      <c r="R575" s="9"/>
      <c r="S575" s="23"/>
      <c r="T575" s="22"/>
      <c r="U575" s="9"/>
      <c r="V575" s="23"/>
      <c r="W575" s="22"/>
      <c r="X575" s="9"/>
      <c r="Y575" s="23"/>
    </row>
    <row r="576" spans="1:25" x14ac:dyDescent="0.35">
      <c r="A576" s="32" t="s">
        <v>1314</v>
      </c>
      <c r="B576" s="22"/>
      <c r="C576" s="9"/>
      <c r="D576" s="23"/>
      <c r="E576" s="22"/>
      <c r="F576" s="9"/>
      <c r="G576" s="23"/>
      <c r="H576" s="22"/>
      <c r="I576" s="9"/>
      <c r="J576" s="23"/>
      <c r="K576" s="22"/>
      <c r="L576" s="9"/>
      <c r="M576" s="23"/>
      <c r="N576" s="22"/>
      <c r="O576" s="9"/>
      <c r="P576" s="23"/>
      <c r="Q576" s="22"/>
      <c r="R576" s="9"/>
      <c r="S576" s="23"/>
      <c r="T576" s="22"/>
      <c r="U576" s="9"/>
      <c r="V576" s="23"/>
      <c r="W576" s="22"/>
      <c r="X576" s="9"/>
      <c r="Y576" s="23"/>
    </row>
    <row r="577" spans="1:25" x14ac:dyDescent="0.35">
      <c r="A577" s="41" t="s">
        <v>542</v>
      </c>
      <c r="B577" s="20">
        <f t="shared" ref="B577:Y577" si="23">SUM(B578:B636)</f>
        <v>616210</v>
      </c>
      <c r="C577" s="13">
        <f t="shared" si="23"/>
        <v>637034</v>
      </c>
      <c r="D577" s="21">
        <f t="shared" si="23"/>
        <v>656256</v>
      </c>
      <c r="E577" s="20">
        <f t="shared" si="23"/>
        <v>0</v>
      </c>
      <c r="F577" s="13">
        <f t="shared" si="23"/>
        <v>0</v>
      </c>
      <c r="G577" s="21">
        <f t="shared" si="23"/>
        <v>0</v>
      </c>
      <c r="H577" s="20">
        <f t="shared" si="23"/>
        <v>0</v>
      </c>
      <c r="I577" s="13">
        <f t="shared" si="23"/>
        <v>0</v>
      </c>
      <c r="J577" s="21">
        <f t="shared" si="23"/>
        <v>0</v>
      </c>
      <c r="K577" s="20">
        <f t="shared" si="23"/>
        <v>1221175</v>
      </c>
      <c r="L577" s="13">
        <f t="shared" si="23"/>
        <v>1673262</v>
      </c>
      <c r="M577" s="21">
        <f t="shared" si="23"/>
        <v>2478996</v>
      </c>
      <c r="N577" s="20">
        <f t="shared" si="23"/>
        <v>30198864</v>
      </c>
      <c r="O577" s="13">
        <f t="shared" si="23"/>
        <v>37462416</v>
      </c>
      <c r="P577" s="21">
        <f t="shared" si="23"/>
        <v>46025289</v>
      </c>
      <c r="Q577" s="20">
        <f t="shared" si="23"/>
        <v>4669362</v>
      </c>
      <c r="R577" s="13">
        <f t="shared" si="23"/>
        <v>9381804</v>
      </c>
      <c r="S577" s="21">
        <f t="shared" si="23"/>
        <v>14698307</v>
      </c>
      <c r="T577" s="20">
        <f t="shared" si="23"/>
        <v>14090618</v>
      </c>
      <c r="U577" s="13">
        <f t="shared" si="23"/>
        <v>39840788</v>
      </c>
      <c r="V577" s="21">
        <f t="shared" si="23"/>
        <v>64000802</v>
      </c>
      <c r="W577" s="20">
        <f t="shared" si="23"/>
        <v>2499279</v>
      </c>
      <c r="X577" s="13">
        <f t="shared" si="23"/>
        <v>2818044</v>
      </c>
      <c r="Y577" s="21">
        <f t="shared" si="23"/>
        <v>3337611</v>
      </c>
    </row>
    <row r="578" spans="1:25" x14ac:dyDescent="0.35">
      <c r="A578" s="32" t="s">
        <v>545</v>
      </c>
      <c r="B578" s="22">
        <v>75849</v>
      </c>
      <c r="C578" s="9">
        <v>75849</v>
      </c>
      <c r="D578" s="23">
        <v>75849</v>
      </c>
      <c r="E578" s="22"/>
      <c r="F578" s="9"/>
      <c r="G578" s="23"/>
      <c r="H578" s="22"/>
      <c r="I578" s="9"/>
      <c r="J578" s="23"/>
      <c r="K578" s="22">
        <v>52723</v>
      </c>
      <c r="L578" s="9">
        <v>58914</v>
      </c>
      <c r="M578" s="23">
        <v>108958</v>
      </c>
      <c r="N578" s="22">
        <v>44820</v>
      </c>
      <c r="O578" s="9">
        <v>51286</v>
      </c>
      <c r="P578" s="23">
        <v>100360</v>
      </c>
      <c r="Q578" s="22">
        <v>18000</v>
      </c>
      <c r="R578" s="9">
        <v>62073</v>
      </c>
      <c r="S578" s="23">
        <v>67353</v>
      </c>
      <c r="T578" s="22">
        <v>107107</v>
      </c>
      <c r="U578" s="9">
        <v>107107</v>
      </c>
      <c r="V578" s="23">
        <v>107107</v>
      </c>
      <c r="W578" s="22">
        <v>16218</v>
      </c>
      <c r="X578" s="9">
        <v>23313</v>
      </c>
      <c r="Y578" s="23">
        <v>32447</v>
      </c>
    </row>
    <row r="579" spans="1:25" x14ac:dyDescent="0.35">
      <c r="A579" s="32" t="s">
        <v>1178</v>
      </c>
      <c r="B579" s="22"/>
      <c r="C579" s="9"/>
      <c r="D579" s="23"/>
      <c r="E579" s="22"/>
      <c r="F579" s="9"/>
      <c r="G579" s="23"/>
      <c r="H579" s="22"/>
      <c r="I579" s="9"/>
      <c r="J579" s="23"/>
      <c r="K579" s="22"/>
      <c r="L579" s="9"/>
      <c r="M579" s="23"/>
      <c r="N579" s="22"/>
      <c r="O579" s="9"/>
      <c r="P579" s="23"/>
      <c r="Q579" s="22"/>
      <c r="R579" s="9"/>
      <c r="S579" s="23"/>
      <c r="T579" s="22"/>
      <c r="U579" s="9"/>
      <c r="V579" s="23"/>
      <c r="W579" s="22"/>
      <c r="X579" s="9"/>
      <c r="Y579" s="23"/>
    </row>
    <row r="580" spans="1:25" x14ac:dyDescent="0.35">
      <c r="A580" s="32" t="s">
        <v>1007</v>
      </c>
      <c r="B580" s="22"/>
      <c r="C580" s="9"/>
      <c r="D580" s="23"/>
      <c r="E580" s="22"/>
      <c r="F580" s="9"/>
      <c r="G580" s="23"/>
      <c r="H580" s="22"/>
      <c r="I580" s="9"/>
      <c r="J580" s="23"/>
      <c r="K580" s="22">
        <v>6670</v>
      </c>
      <c r="L580" s="9">
        <v>10936</v>
      </c>
      <c r="M580" s="23">
        <v>14081</v>
      </c>
      <c r="N580" s="22">
        <v>13985</v>
      </c>
      <c r="O580" s="9">
        <v>18844</v>
      </c>
      <c r="P580" s="23">
        <v>23330</v>
      </c>
      <c r="Q580" s="22">
        <v>42876</v>
      </c>
      <c r="R580" s="9">
        <v>42876</v>
      </c>
      <c r="S580" s="23">
        <v>42876</v>
      </c>
      <c r="T580" s="22"/>
      <c r="U580" s="9"/>
      <c r="V580" s="23"/>
      <c r="W580" s="22"/>
      <c r="X580" s="9"/>
      <c r="Y580" s="23"/>
    </row>
    <row r="581" spans="1:25" x14ac:dyDescent="0.35">
      <c r="A581" s="32" t="s">
        <v>888</v>
      </c>
      <c r="B581" s="22"/>
      <c r="C581" s="9"/>
      <c r="D581" s="23"/>
      <c r="E581" s="22"/>
      <c r="F581" s="9"/>
      <c r="G581" s="23"/>
      <c r="H581" s="22"/>
      <c r="I581" s="9"/>
      <c r="J581" s="23"/>
      <c r="K581" s="22">
        <v>3396</v>
      </c>
      <c r="L581" s="9">
        <v>4557</v>
      </c>
      <c r="M581" s="23">
        <v>5630</v>
      </c>
      <c r="N581" s="22">
        <v>17336</v>
      </c>
      <c r="O581" s="9">
        <v>126770</v>
      </c>
      <c r="P581" s="23">
        <v>227787</v>
      </c>
      <c r="Q581" s="22">
        <v>7967</v>
      </c>
      <c r="R581" s="9">
        <v>8709</v>
      </c>
      <c r="S581" s="23">
        <v>9394</v>
      </c>
      <c r="T581" s="22"/>
      <c r="U581" s="9"/>
      <c r="V581" s="23"/>
      <c r="W581" s="22"/>
      <c r="X581" s="9"/>
      <c r="Y581" s="23"/>
    </row>
    <row r="582" spans="1:25" x14ac:dyDescent="0.35">
      <c r="A582" s="32" t="s">
        <v>548</v>
      </c>
      <c r="B582" s="22">
        <v>57321</v>
      </c>
      <c r="C582" s="9">
        <v>57321</v>
      </c>
      <c r="D582" s="23">
        <v>57321</v>
      </c>
      <c r="E582" s="22"/>
      <c r="F582" s="9"/>
      <c r="G582" s="23"/>
      <c r="H582" s="22"/>
      <c r="I582" s="9"/>
      <c r="J582" s="23"/>
      <c r="K582" s="22">
        <v>460758</v>
      </c>
      <c r="L582" s="9">
        <v>460758</v>
      </c>
      <c r="M582" s="23">
        <v>460758</v>
      </c>
      <c r="N582" s="22">
        <v>27186678</v>
      </c>
      <c r="O582" s="9">
        <v>32838775</v>
      </c>
      <c r="P582" s="23">
        <v>38056095</v>
      </c>
      <c r="Q582" s="22"/>
      <c r="R582" s="9"/>
      <c r="S582" s="23"/>
      <c r="T582" s="22"/>
      <c r="U582" s="9"/>
      <c r="V582" s="23"/>
      <c r="W582" s="22">
        <v>300000</v>
      </c>
      <c r="X582" s="9">
        <v>300000</v>
      </c>
      <c r="Y582" s="23">
        <v>300000</v>
      </c>
    </row>
    <row r="583" spans="1:25" x14ac:dyDescent="0.35">
      <c r="A583" s="32" t="s">
        <v>551</v>
      </c>
      <c r="B583" s="22"/>
      <c r="C583" s="9"/>
      <c r="D583" s="23"/>
      <c r="E583" s="22"/>
      <c r="F583" s="9"/>
      <c r="G583" s="23"/>
      <c r="H583" s="22"/>
      <c r="I583" s="9"/>
      <c r="J583" s="23"/>
      <c r="K583" s="22">
        <v>2400</v>
      </c>
      <c r="L583" s="9">
        <v>6561</v>
      </c>
      <c r="M583" s="23">
        <v>7961</v>
      </c>
      <c r="N583" s="22">
        <v>44755</v>
      </c>
      <c r="O583" s="9">
        <v>63174</v>
      </c>
      <c r="P583" s="23">
        <v>278256</v>
      </c>
      <c r="Q583" s="22">
        <v>626582</v>
      </c>
      <c r="R583" s="9">
        <v>626582</v>
      </c>
      <c r="S583" s="23">
        <v>626582</v>
      </c>
      <c r="T583" s="22">
        <v>419606</v>
      </c>
      <c r="U583" s="9">
        <v>526074</v>
      </c>
      <c r="V583" s="23">
        <v>624352</v>
      </c>
      <c r="W583" s="22">
        <v>676</v>
      </c>
      <c r="X583" s="9">
        <v>727</v>
      </c>
      <c r="Y583" s="23">
        <v>774</v>
      </c>
    </row>
    <row r="584" spans="1:25" x14ac:dyDescent="0.35">
      <c r="A584" s="32" t="s">
        <v>891</v>
      </c>
      <c r="B584" s="22"/>
      <c r="C584" s="9"/>
      <c r="D584" s="23"/>
      <c r="E584" s="22"/>
      <c r="F584" s="9"/>
      <c r="G584" s="23"/>
      <c r="H584" s="22"/>
      <c r="I584" s="9"/>
      <c r="J584" s="23"/>
      <c r="K584" s="22">
        <v>6239</v>
      </c>
      <c r="L584" s="9">
        <v>7222</v>
      </c>
      <c r="M584" s="23">
        <v>17022</v>
      </c>
      <c r="N584" s="22">
        <v>15250</v>
      </c>
      <c r="O584" s="9">
        <v>26173</v>
      </c>
      <c r="P584" s="23">
        <v>26394</v>
      </c>
      <c r="Q584" s="22">
        <v>1018</v>
      </c>
      <c r="R584" s="9">
        <v>4266</v>
      </c>
      <c r="S584" s="23">
        <v>4301</v>
      </c>
      <c r="T584" s="22">
        <v>16334</v>
      </c>
      <c r="U584" s="9">
        <v>17654</v>
      </c>
      <c r="V584" s="23">
        <v>18873</v>
      </c>
      <c r="W584" s="22">
        <v>3600</v>
      </c>
      <c r="X584" s="9">
        <v>6486</v>
      </c>
      <c r="Y584" s="23">
        <v>9150</v>
      </c>
    </row>
    <row r="585" spans="1:25" x14ac:dyDescent="0.35">
      <c r="A585" s="32" t="s">
        <v>554</v>
      </c>
      <c r="B585" s="22">
        <v>16033</v>
      </c>
      <c r="C585" s="9">
        <v>16033</v>
      </c>
      <c r="D585" s="23">
        <v>16033</v>
      </c>
      <c r="E585" s="22"/>
      <c r="F585" s="9"/>
      <c r="G585" s="23"/>
      <c r="H585" s="22"/>
      <c r="I585" s="9"/>
      <c r="J585" s="23"/>
      <c r="K585" s="22">
        <v>55645</v>
      </c>
      <c r="L585" s="9">
        <v>58857</v>
      </c>
      <c r="M585" s="23">
        <v>63732</v>
      </c>
      <c r="N585" s="22">
        <v>54520</v>
      </c>
      <c r="O585" s="9">
        <v>56030</v>
      </c>
      <c r="P585" s="23">
        <v>57424</v>
      </c>
      <c r="Q585" s="22">
        <v>288663</v>
      </c>
      <c r="R585" s="9">
        <v>4301168</v>
      </c>
      <c r="S585" s="23">
        <v>8005019</v>
      </c>
      <c r="T585" s="22">
        <v>3448424</v>
      </c>
      <c r="U585" s="9">
        <v>4263023</v>
      </c>
      <c r="V585" s="23">
        <v>5014960</v>
      </c>
      <c r="W585" s="22">
        <v>53114</v>
      </c>
      <c r="X585" s="9">
        <v>64870</v>
      </c>
      <c r="Y585" s="23">
        <v>75722</v>
      </c>
    </row>
    <row r="586" spans="1:25" x14ac:dyDescent="0.35">
      <c r="A586" s="32" t="s">
        <v>557</v>
      </c>
      <c r="B586" s="22">
        <v>492</v>
      </c>
      <c r="C586" s="9">
        <v>492</v>
      </c>
      <c r="D586" s="23">
        <v>492</v>
      </c>
      <c r="E586" s="22"/>
      <c r="F586" s="9"/>
      <c r="G586" s="23"/>
      <c r="H586" s="22"/>
      <c r="I586" s="9"/>
      <c r="J586" s="23"/>
      <c r="K586" s="22">
        <v>7472</v>
      </c>
      <c r="L586" s="9">
        <v>9937</v>
      </c>
      <c r="M586" s="23">
        <v>20889</v>
      </c>
      <c r="N586" s="22">
        <v>13728</v>
      </c>
      <c r="O586" s="9">
        <v>27227</v>
      </c>
      <c r="P586" s="23">
        <v>80589</v>
      </c>
      <c r="Q586" s="22">
        <v>8055</v>
      </c>
      <c r="R586" s="9">
        <v>14510</v>
      </c>
      <c r="S586" s="23">
        <v>17637</v>
      </c>
      <c r="T586" s="22">
        <v>219615</v>
      </c>
      <c r="U586" s="9">
        <v>970568</v>
      </c>
      <c r="V586" s="23">
        <v>1663756</v>
      </c>
      <c r="W586" s="22">
        <v>9359</v>
      </c>
      <c r="X586" s="9">
        <v>10256</v>
      </c>
      <c r="Y586" s="23">
        <v>11659</v>
      </c>
    </row>
    <row r="587" spans="1:25" x14ac:dyDescent="0.35">
      <c r="A587" s="32" t="s">
        <v>560</v>
      </c>
      <c r="B587" s="22"/>
      <c r="C587" s="9"/>
      <c r="D587" s="23"/>
      <c r="E587" s="22"/>
      <c r="F587" s="9"/>
      <c r="G587" s="23"/>
      <c r="H587" s="22"/>
      <c r="I587" s="9"/>
      <c r="J587" s="23"/>
      <c r="K587" s="22">
        <v>5605</v>
      </c>
      <c r="L587" s="9">
        <v>6729</v>
      </c>
      <c r="M587" s="23">
        <v>7767</v>
      </c>
      <c r="N587" s="22">
        <v>8345</v>
      </c>
      <c r="O587" s="9">
        <v>12235</v>
      </c>
      <c r="P587" s="23">
        <v>15826</v>
      </c>
      <c r="Q587" s="22">
        <v>51729</v>
      </c>
      <c r="R587" s="9">
        <v>87205</v>
      </c>
      <c r="S587" s="23">
        <v>336933</v>
      </c>
      <c r="T587" s="22"/>
      <c r="U587" s="9"/>
      <c r="V587" s="23"/>
      <c r="W587" s="22">
        <v>3800</v>
      </c>
      <c r="X587" s="9">
        <v>3800</v>
      </c>
      <c r="Y587" s="23">
        <v>3800</v>
      </c>
    </row>
    <row r="588" spans="1:25" x14ac:dyDescent="0.35">
      <c r="A588" s="32" t="s">
        <v>563</v>
      </c>
      <c r="B588" s="22">
        <v>4594</v>
      </c>
      <c r="C588" s="9">
        <v>5266</v>
      </c>
      <c r="D588" s="23">
        <v>5886</v>
      </c>
      <c r="E588" s="22"/>
      <c r="F588" s="9"/>
      <c r="G588" s="23"/>
      <c r="H588" s="22"/>
      <c r="I588" s="9"/>
      <c r="J588" s="23"/>
      <c r="K588" s="22">
        <v>13118</v>
      </c>
      <c r="L588" s="9">
        <v>15760</v>
      </c>
      <c r="M588" s="23">
        <v>18951</v>
      </c>
      <c r="N588" s="22">
        <v>17026</v>
      </c>
      <c r="O588" s="9">
        <v>19885</v>
      </c>
      <c r="P588" s="23">
        <v>21787</v>
      </c>
      <c r="Q588" s="22">
        <v>4880</v>
      </c>
      <c r="R588" s="9">
        <v>7116</v>
      </c>
      <c r="S588" s="23">
        <v>16777</v>
      </c>
      <c r="T588" s="22">
        <v>1686483</v>
      </c>
      <c r="U588" s="9">
        <v>2124128</v>
      </c>
      <c r="V588" s="23">
        <v>2528109</v>
      </c>
      <c r="W588" s="22">
        <v>7500</v>
      </c>
      <c r="X588" s="9">
        <v>10650</v>
      </c>
      <c r="Y588" s="23">
        <v>20516</v>
      </c>
    </row>
    <row r="589" spans="1:25" x14ac:dyDescent="0.35">
      <c r="A589" s="32" t="s">
        <v>566</v>
      </c>
      <c r="B589" s="22">
        <v>1847</v>
      </c>
      <c r="C589" s="9">
        <v>1847</v>
      </c>
      <c r="D589" s="23">
        <v>1847</v>
      </c>
      <c r="E589" s="22"/>
      <c r="F589" s="9"/>
      <c r="G589" s="23"/>
      <c r="H589" s="22"/>
      <c r="I589" s="9"/>
      <c r="J589" s="23"/>
      <c r="K589" s="22">
        <v>6350</v>
      </c>
      <c r="L589" s="9">
        <v>21003</v>
      </c>
      <c r="M589" s="23">
        <v>22909</v>
      </c>
      <c r="N589" s="22">
        <v>59229</v>
      </c>
      <c r="O589" s="9">
        <v>63373</v>
      </c>
      <c r="P589" s="23">
        <v>85052</v>
      </c>
      <c r="Q589" s="22">
        <v>11323</v>
      </c>
      <c r="R589" s="9">
        <v>23241</v>
      </c>
      <c r="S589" s="23">
        <v>37103</v>
      </c>
      <c r="T589" s="22">
        <v>17637</v>
      </c>
      <c r="U589" s="9">
        <v>19155</v>
      </c>
      <c r="V589" s="23">
        <v>20555</v>
      </c>
      <c r="W589" s="22">
        <v>5838</v>
      </c>
      <c r="X589" s="9">
        <v>10947</v>
      </c>
      <c r="Y589" s="23">
        <v>15663</v>
      </c>
    </row>
    <row r="590" spans="1:25" x14ac:dyDescent="0.35">
      <c r="A590" s="32" t="s">
        <v>569</v>
      </c>
      <c r="B590" s="22"/>
      <c r="C590" s="9"/>
      <c r="D590" s="23"/>
      <c r="E590" s="22"/>
      <c r="F590" s="9"/>
      <c r="G590" s="23"/>
      <c r="H590" s="22"/>
      <c r="I590" s="9"/>
      <c r="J590" s="23"/>
      <c r="K590" s="22">
        <v>4750</v>
      </c>
      <c r="L590" s="9">
        <v>7560</v>
      </c>
      <c r="M590" s="23">
        <v>11737</v>
      </c>
      <c r="N590" s="22">
        <v>30281</v>
      </c>
      <c r="O590" s="9">
        <v>40105</v>
      </c>
      <c r="P590" s="23">
        <v>49174</v>
      </c>
      <c r="Q590" s="22">
        <v>4172</v>
      </c>
      <c r="R590" s="9">
        <v>5444</v>
      </c>
      <c r="S590" s="23">
        <v>10531</v>
      </c>
      <c r="T590" s="22">
        <v>129893</v>
      </c>
      <c r="U590" s="9">
        <v>149546</v>
      </c>
      <c r="V590" s="23">
        <v>167686</v>
      </c>
      <c r="W590" s="22">
        <v>7020</v>
      </c>
      <c r="X590" s="9">
        <v>36914</v>
      </c>
      <c r="Y590" s="23">
        <v>64510</v>
      </c>
    </row>
    <row r="591" spans="1:25" x14ac:dyDescent="0.35">
      <c r="A591" s="32" t="s">
        <v>894</v>
      </c>
      <c r="B591" s="22">
        <v>972</v>
      </c>
      <c r="C591" s="9">
        <v>972</v>
      </c>
      <c r="D591" s="23">
        <v>972</v>
      </c>
      <c r="E591" s="22"/>
      <c r="F591" s="9"/>
      <c r="G591" s="23"/>
      <c r="H591" s="22"/>
      <c r="I591" s="9"/>
      <c r="J591" s="23"/>
      <c r="K591" s="22">
        <v>6957</v>
      </c>
      <c r="L591" s="9">
        <v>9632</v>
      </c>
      <c r="M591" s="23">
        <v>12737</v>
      </c>
      <c r="N591" s="22">
        <v>13000</v>
      </c>
      <c r="O591" s="9">
        <v>17887</v>
      </c>
      <c r="P591" s="23">
        <v>22324</v>
      </c>
      <c r="Q591" s="22">
        <v>28917</v>
      </c>
      <c r="R591" s="9">
        <v>37011</v>
      </c>
      <c r="S591" s="23">
        <v>47470</v>
      </c>
      <c r="T591" s="22">
        <v>23267</v>
      </c>
      <c r="U591" s="9">
        <v>239830</v>
      </c>
      <c r="V591" s="23">
        <v>439736</v>
      </c>
      <c r="W591" s="22">
        <v>19500</v>
      </c>
      <c r="X591" s="9">
        <v>23754</v>
      </c>
      <c r="Y591" s="23">
        <v>27681</v>
      </c>
    </row>
    <row r="592" spans="1:25" x14ac:dyDescent="0.35">
      <c r="A592" s="32" t="s">
        <v>897</v>
      </c>
      <c r="B592" s="22"/>
      <c r="C592" s="9"/>
      <c r="D592" s="23"/>
      <c r="E592" s="22"/>
      <c r="F592" s="9"/>
      <c r="G592" s="23"/>
      <c r="H592" s="22"/>
      <c r="I592" s="9"/>
      <c r="J592" s="23"/>
      <c r="K592" s="22">
        <v>3723</v>
      </c>
      <c r="L592" s="9">
        <v>12593</v>
      </c>
      <c r="M592" s="23">
        <v>17519</v>
      </c>
      <c r="N592" s="22">
        <v>10101</v>
      </c>
      <c r="O592" s="9">
        <v>10506</v>
      </c>
      <c r="P592" s="23">
        <v>12122</v>
      </c>
      <c r="Q592" s="22">
        <v>65412</v>
      </c>
      <c r="R592" s="9">
        <v>65412</v>
      </c>
      <c r="S592" s="23">
        <v>65412</v>
      </c>
      <c r="T592" s="22">
        <v>12837</v>
      </c>
      <c r="U592" s="9">
        <v>12837</v>
      </c>
      <c r="V592" s="23">
        <v>12837</v>
      </c>
      <c r="W592" s="22">
        <v>3943</v>
      </c>
      <c r="X592" s="9">
        <v>3943</v>
      </c>
      <c r="Y592" s="23">
        <v>3943</v>
      </c>
    </row>
    <row r="593" spans="1:25" x14ac:dyDescent="0.35">
      <c r="A593" s="32" t="s">
        <v>572</v>
      </c>
      <c r="B593" s="22">
        <v>27834</v>
      </c>
      <c r="C593" s="9">
        <v>34884</v>
      </c>
      <c r="D593" s="23">
        <v>41393</v>
      </c>
      <c r="E593" s="22"/>
      <c r="F593" s="9"/>
      <c r="G593" s="23"/>
      <c r="H593" s="22"/>
      <c r="I593" s="9"/>
      <c r="J593" s="23"/>
      <c r="K593" s="22">
        <v>25986</v>
      </c>
      <c r="L593" s="9">
        <v>28035</v>
      </c>
      <c r="M593" s="23">
        <v>31319</v>
      </c>
      <c r="N593" s="22">
        <v>84834</v>
      </c>
      <c r="O593" s="9">
        <v>89455</v>
      </c>
      <c r="P593" s="23">
        <v>100405</v>
      </c>
      <c r="Q593" s="22">
        <v>34775</v>
      </c>
      <c r="R593" s="9">
        <v>41871</v>
      </c>
      <c r="S593" s="23">
        <v>54736</v>
      </c>
      <c r="T593" s="22">
        <v>29197</v>
      </c>
      <c r="U593" s="9">
        <v>1039704</v>
      </c>
      <c r="V593" s="23">
        <v>1972481</v>
      </c>
      <c r="W593" s="22">
        <v>21213</v>
      </c>
      <c r="X593" s="9">
        <v>22788</v>
      </c>
      <c r="Y593" s="23">
        <v>33888</v>
      </c>
    </row>
    <row r="594" spans="1:25" x14ac:dyDescent="0.35">
      <c r="A594" s="32" t="s">
        <v>575</v>
      </c>
      <c r="B594" s="22">
        <v>35853</v>
      </c>
      <c r="C594" s="9">
        <v>35853</v>
      </c>
      <c r="D594" s="23">
        <v>35853</v>
      </c>
      <c r="E594" s="22"/>
      <c r="F594" s="9"/>
      <c r="G594" s="23"/>
      <c r="H594" s="22"/>
      <c r="I594" s="9"/>
      <c r="J594" s="23"/>
      <c r="K594" s="22">
        <v>10281</v>
      </c>
      <c r="L594" s="9">
        <v>11163</v>
      </c>
      <c r="M594" s="23">
        <v>23700</v>
      </c>
      <c r="N594" s="22">
        <v>2040</v>
      </c>
      <c r="O594" s="9">
        <v>2777</v>
      </c>
      <c r="P594" s="23">
        <v>3458</v>
      </c>
      <c r="Q594" s="22">
        <v>8479</v>
      </c>
      <c r="R594" s="9">
        <v>13430</v>
      </c>
      <c r="S594" s="23">
        <v>45300</v>
      </c>
      <c r="T594" s="22">
        <v>283333</v>
      </c>
      <c r="U594" s="9">
        <v>283333</v>
      </c>
      <c r="V594" s="23">
        <v>283333</v>
      </c>
      <c r="W594" s="22">
        <v>7740</v>
      </c>
      <c r="X594" s="9">
        <v>12372</v>
      </c>
      <c r="Y594" s="23">
        <v>20119</v>
      </c>
    </row>
    <row r="595" spans="1:25" x14ac:dyDescent="0.35">
      <c r="A595" s="32" t="s">
        <v>578</v>
      </c>
      <c r="B595" s="22"/>
      <c r="C595" s="9"/>
      <c r="D595" s="23"/>
      <c r="E595" s="22"/>
      <c r="F595" s="9"/>
      <c r="G595" s="23"/>
      <c r="H595" s="22"/>
      <c r="I595" s="9"/>
      <c r="J595" s="23"/>
      <c r="K595" s="22">
        <v>13316</v>
      </c>
      <c r="L595" s="9">
        <v>17730</v>
      </c>
      <c r="M595" s="23">
        <v>21805</v>
      </c>
      <c r="N595" s="22">
        <v>19205</v>
      </c>
      <c r="O595" s="9">
        <v>19205</v>
      </c>
      <c r="P595" s="23">
        <v>19205</v>
      </c>
      <c r="Q595" s="22">
        <v>17828</v>
      </c>
      <c r="R595" s="9">
        <v>23232</v>
      </c>
      <c r="S595" s="23">
        <v>32662</v>
      </c>
      <c r="T595" s="22">
        <v>17583</v>
      </c>
      <c r="U595" s="9">
        <v>17991</v>
      </c>
      <c r="V595" s="23">
        <v>18368</v>
      </c>
      <c r="W595" s="22">
        <v>56547</v>
      </c>
      <c r="X595" s="9">
        <v>59503</v>
      </c>
      <c r="Y595" s="23">
        <v>62232</v>
      </c>
    </row>
    <row r="596" spans="1:25" x14ac:dyDescent="0.35">
      <c r="A596" s="32" t="s">
        <v>581</v>
      </c>
      <c r="B596" s="22"/>
      <c r="C596" s="9"/>
      <c r="D596" s="23"/>
      <c r="E596" s="22"/>
      <c r="F596" s="9"/>
      <c r="G596" s="23"/>
      <c r="H596" s="22"/>
      <c r="I596" s="9"/>
      <c r="J596" s="23"/>
      <c r="K596" s="22">
        <v>9539</v>
      </c>
      <c r="L596" s="9">
        <v>15841</v>
      </c>
      <c r="M596" s="23">
        <v>22920</v>
      </c>
      <c r="N596" s="22">
        <v>27162</v>
      </c>
      <c r="O596" s="9">
        <v>31488</v>
      </c>
      <c r="P596" s="23">
        <v>35482</v>
      </c>
      <c r="Q596" s="22">
        <v>14735</v>
      </c>
      <c r="R596" s="9">
        <v>21168</v>
      </c>
      <c r="S596" s="23">
        <v>49417</v>
      </c>
      <c r="T596" s="22">
        <v>16004</v>
      </c>
      <c r="U596" s="9">
        <v>101364</v>
      </c>
      <c r="V596" s="23">
        <v>180157</v>
      </c>
      <c r="W596" s="22">
        <v>13380</v>
      </c>
      <c r="X596" s="9">
        <v>23149</v>
      </c>
      <c r="Y596" s="23">
        <v>24541</v>
      </c>
    </row>
    <row r="597" spans="1:25" x14ac:dyDescent="0.35">
      <c r="A597" s="32" t="s">
        <v>1010</v>
      </c>
      <c r="B597" s="22"/>
      <c r="C597" s="9"/>
      <c r="D597" s="23"/>
      <c r="E597" s="22"/>
      <c r="F597" s="9"/>
      <c r="G597" s="23"/>
      <c r="H597" s="22"/>
      <c r="I597" s="9"/>
      <c r="J597" s="23"/>
      <c r="K597" s="22">
        <v>534</v>
      </c>
      <c r="L597" s="9">
        <v>534</v>
      </c>
      <c r="M597" s="23">
        <v>534</v>
      </c>
      <c r="N597" s="22">
        <v>34657</v>
      </c>
      <c r="O597" s="9">
        <v>48276</v>
      </c>
      <c r="P597" s="23">
        <v>60848</v>
      </c>
      <c r="Q597" s="22">
        <v>1115388</v>
      </c>
      <c r="R597" s="9">
        <v>1115388</v>
      </c>
      <c r="S597" s="23">
        <v>1115388</v>
      </c>
      <c r="T597" s="22"/>
      <c r="U597" s="9"/>
      <c r="V597" s="23"/>
      <c r="W597" s="22">
        <v>3767</v>
      </c>
      <c r="X597" s="9">
        <v>3767</v>
      </c>
      <c r="Y597" s="23">
        <v>3767</v>
      </c>
    </row>
    <row r="598" spans="1:25" x14ac:dyDescent="0.35">
      <c r="A598" s="32" t="s">
        <v>584</v>
      </c>
      <c r="B598" s="22"/>
      <c r="C598" s="9"/>
      <c r="D598" s="23"/>
      <c r="E598" s="22"/>
      <c r="F598" s="9"/>
      <c r="G598" s="23"/>
      <c r="H598" s="22"/>
      <c r="I598" s="9"/>
      <c r="J598" s="23"/>
      <c r="K598" s="22">
        <v>6116</v>
      </c>
      <c r="L598" s="9">
        <v>14636</v>
      </c>
      <c r="M598" s="23">
        <v>22500</v>
      </c>
      <c r="N598" s="22">
        <v>220044</v>
      </c>
      <c r="O598" s="9">
        <v>385224</v>
      </c>
      <c r="P598" s="23">
        <v>469683</v>
      </c>
      <c r="Q598" s="22">
        <v>13024</v>
      </c>
      <c r="R598" s="9">
        <v>27144</v>
      </c>
      <c r="S598" s="23">
        <v>294369</v>
      </c>
      <c r="T598" s="22">
        <v>6016</v>
      </c>
      <c r="U598" s="9">
        <v>6016</v>
      </c>
      <c r="V598" s="23">
        <v>6016</v>
      </c>
      <c r="W598" s="22">
        <v>18610</v>
      </c>
      <c r="X598" s="9">
        <v>24222</v>
      </c>
      <c r="Y598" s="23">
        <v>29403</v>
      </c>
    </row>
    <row r="599" spans="1:25" x14ac:dyDescent="0.35">
      <c r="A599" s="32" t="s">
        <v>1181</v>
      </c>
      <c r="B599" s="22"/>
      <c r="C599" s="9"/>
      <c r="D599" s="23"/>
      <c r="E599" s="22"/>
      <c r="F599" s="9"/>
      <c r="G599" s="23"/>
      <c r="H599" s="22"/>
      <c r="I599" s="9"/>
      <c r="J599" s="23"/>
      <c r="K599" s="22">
        <v>1059</v>
      </c>
      <c r="L599" s="9">
        <v>1059</v>
      </c>
      <c r="M599" s="23">
        <v>1059</v>
      </c>
      <c r="N599" s="22"/>
      <c r="O599" s="9"/>
      <c r="P599" s="23"/>
      <c r="Q599" s="22">
        <v>14392</v>
      </c>
      <c r="R599" s="9">
        <v>15741</v>
      </c>
      <c r="S599" s="23">
        <v>16986</v>
      </c>
      <c r="T599" s="22">
        <v>12490</v>
      </c>
      <c r="U599" s="9">
        <v>12490</v>
      </c>
      <c r="V599" s="23">
        <v>12490</v>
      </c>
      <c r="W599" s="22">
        <v>27679</v>
      </c>
      <c r="X599" s="9">
        <v>34434</v>
      </c>
      <c r="Y599" s="23">
        <v>40669</v>
      </c>
    </row>
    <row r="600" spans="1:25" x14ac:dyDescent="0.35">
      <c r="A600" s="32" t="s">
        <v>587</v>
      </c>
      <c r="B600" s="22">
        <v>2045</v>
      </c>
      <c r="C600" s="9">
        <v>2045</v>
      </c>
      <c r="D600" s="23">
        <v>2045</v>
      </c>
      <c r="E600" s="22"/>
      <c r="F600" s="9"/>
      <c r="G600" s="23"/>
      <c r="H600" s="22"/>
      <c r="I600" s="9"/>
      <c r="J600" s="23"/>
      <c r="K600" s="22">
        <v>7673</v>
      </c>
      <c r="L600" s="9">
        <v>8462</v>
      </c>
      <c r="M600" s="23">
        <v>10198</v>
      </c>
      <c r="N600" s="22">
        <v>20500</v>
      </c>
      <c r="O600" s="9">
        <v>40184</v>
      </c>
      <c r="P600" s="23">
        <v>52718</v>
      </c>
      <c r="Q600" s="22">
        <v>25121</v>
      </c>
      <c r="R600" s="9">
        <v>29652</v>
      </c>
      <c r="S600" s="23">
        <v>54937</v>
      </c>
      <c r="T600" s="22">
        <v>31668</v>
      </c>
      <c r="U600" s="9">
        <v>88908</v>
      </c>
      <c r="V600" s="23">
        <v>141746</v>
      </c>
      <c r="W600" s="22">
        <v>18405</v>
      </c>
      <c r="X600" s="9">
        <v>20014</v>
      </c>
      <c r="Y600" s="23">
        <v>21499</v>
      </c>
    </row>
    <row r="601" spans="1:25" x14ac:dyDescent="0.35">
      <c r="A601" s="32" t="s">
        <v>590</v>
      </c>
      <c r="B601" s="22">
        <v>4108</v>
      </c>
      <c r="C601" s="9">
        <v>4108</v>
      </c>
      <c r="D601" s="23">
        <v>4108</v>
      </c>
      <c r="E601" s="22"/>
      <c r="F601" s="9"/>
      <c r="G601" s="23"/>
      <c r="H601" s="22"/>
      <c r="I601" s="9"/>
      <c r="J601" s="23"/>
      <c r="K601" s="22">
        <v>17231</v>
      </c>
      <c r="L601" s="9">
        <v>22788</v>
      </c>
      <c r="M601" s="23">
        <v>26065</v>
      </c>
      <c r="N601" s="22">
        <v>34253</v>
      </c>
      <c r="O601" s="9">
        <v>36346</v>
      </c>
      <c r="P601" s="23">
        <v>39328</v>
      </c>
      <c r="Q601" s="22">
        <v>31512</v>
      </c>
      <c r="R601" s="9">
        <v>43189</v>
      </c>
      <c r="S601" s="23">
        <v>54705</v>
      </c>
      <c r="T601" s="22">
        <v>55497</v>
      </c>
      <c r="U601" s="9">
        <v>275550</v>
      </c>
      <c r="V601" s="23">
        <v>478676</v>
      </c>
      <c r="W601" s="22">
        <v>28830</v>
      </c>
      <c r="X601" s="9">
        <v>35425</v>
      </c>
      <c r="Y601" s="23">
        <v>65260</v>
      </c>
    </row>
    <row r="602" spans="1:25" x14ac:dyDescent="0.35">
      <c r="A602" s="32" t="s">
        <v>593</v>
      </c>
      <c r="B602" s="22">
        <v>3</v>
      </c>
      <c r="C602" s="9">
        <v>3</v>
      </c>
      <c r="D602" s="23">
        <v>3</v>
      </c>
      <c r="E602" s="22"/>
      <c r="F602" s="9"/>
      <c r="G602" s="23"/>
      <c r="H602" s="22"/>
      <c r="I602" s="9"/>
      <c r="J602" s="23"/>
      <c r="K602" s="22">
        <v>5081</v>
      </c>
      <c r="L602" s="9">
        <v>6543</v>
      </c>
      <c r="M602" s="23">
        <v>9241</v>
      </c>
      <c r="N602" s="22">
        <v>14211</v>
      </c>
      <c r="O602" s="9">
        <v>25196</v>
      </c>
      <c r="P602" s="23">
        <v>42426</v>
      </c>
      <c r="Q602" s="22">
        <v>7430</v>
      </c>
      <c r="R602" s="9">
        <v>8740</v>
      </c>
      <c r="S602" s="23">
        <v>15239</v>
      </c>
      <c r="T602" s="22">
        <v>439220</v>
      </c>
      <c r="U602" s="9">
        <v>439220</v>
      </c>
      <c r="V602" s="23">
        <v>439220</v>
      </c>
      <c r="W602" s="22">
        <v>3736</v>
      </c>
      <c r="X602" s="9">
        <v>8829</v>
      </c>
      <c r="Y602" s="23">
        <v>11387</v>
      </c>
    </row>
    <row r="603" spans="1:25" x14ac:dyDescent="0.35">
      <c r="A603" s="32" t="s">
        <v>596</v>
      </c>
      <c r="B603" s="22"/>
      <c r="C603" s="9"/>
      <c r="D603" s="23"/>
      <c r="E603" s="22"/>
      <c r="F603" s="9"/>
      <c r="G603" s="23"/>
      <c r="H603" s="22"/>
      <c r="I603" s="9"/>
      <c r="J603" s="23"/>
      <c r="K603" s="22">
        <v>9977</v>
      </c>
      <c r="L603" s="9">
        <v>11745</v>
      </c>
      <c r="M603" s="23">
        <v>13381</v>
      </c>
      <c r="N603" s="22">
        <v>14588</v>
      </c>
      <c r="O603" s="9">
        <v>27148</v>
      </c>
      <c r="P603" s="23">
        <v>40763</v>
      </c>
      <c r="Q603" s="22">
        <v>10618</v>
      </c>
      <c r="R603" s="9">
        <v>15663</v>
      </c>
      <c r="S603" s="23">
        <v>23576</v>
      </c>
      <c r="T603" s="22">
        <v>3181</v>
      </c>
      <c r="U603" s="9">
        <v>4616</v>
      </c>
      <c r="V603" s="23">
        <v>396561</v>
      </c>
      <c r="W603" s="22">
        <v>4026</v>
      </c>
      <c r="X603" s="9">
        <v>5410</v>
      </c>
      <c r="Y603" s="23">
        <v>7426</v>
      </c>
    </row>
    <row r="604" spans="1:25" x14ac:dyDescent="0.35">
      <c r="A604" s="32" t="s">
        <v>900</v>
      </c>
      <c r="B604" s="22"/>
      <c r="C604" s="9"/>
      <c r="D604" s="23"/>
      <c r="E604" s="22"/>
      <c r="F604" s="9"/>
      <c r="G604" s="23"/>
      <c r="H604" s="22"/>
      <c r="I604" s="9"/>
      <c r="J604" s="23"/>
      <c r="K604" s="22">
        <v>12530</v>
      </c>
      <c r="L604" s="9">
        <v>15564</v>
      </c>
      <c r="M604" s="23">
        <v>26004</v>
      </c>
      <c r="N604" s="22">
        <v>13450</v>
      </c>
      <c r="O604" s="9">
        <v>26729</v>
      </c>
      <c r="P604" s="23">
        <v>38986</v>
      </c>
      <c r="Q604" s="22">
        <v>15188</v>
      </c>
      <c r="R604" s="9">
        <v>16328</v>
      </c>
      <c r="S604" s="23">
        <v>17380</v>
      </c>
      <c r="T604" s="22"/>
      <c r="U604" s="9"/>
      <c r="V604" s="23"/>
      <c r="W604" s="22">
        <v>2205</v>
      </c>
      <c r="X604" s="9">
        <v>2205</v>
      </c>
      <c r="Y604" s="23">
        <v>2205</v>
      </c>
    </row>
    <row r="605" spans="1:25" x14ac:dyDescent="0.35">
      <c r="A605" s="32" t="s">
        <v>599</v>
      </c>
      <c r="B605" s="22"/>
      <c r="C605" s="9"/>
      <c r="D605" s="23"/>
      <c r="E605" s="22"/>
      <c r="F605" s="9"/>
      <c r="G605" s="23"/>
      <c r="H605" s="22"/>
      <c r="I605" s="9"/>
      <c r="J605" s="23"/>
      <c r="K605" s="22">
        <v>4599</v>
      </c>
      <c r="L605" s="9">
        <v>4884</v>
      </c>
      <c r="M605" s="23">
        <v>10787</v>
      </c>
      <c r="N605" s="22">
        <v>7391</v>
      </c>
      <c r="O605" s="9">
        <v>8220</v>
      </c>
      <c r="P605" s="23">
        <v>12560</v>
      </c>
      <c r="Q605" s="22">
        <v>5972</v>
      </c>
      <c r="R605" s="9">
        <v>6690</v>
      </c>
      <c r="S605" s="23">
        <v>9537</v>
      </c>
      <c r="T605" s="22">
        <v>8652</v>
      </c>
      <c r="U605" s="9">
        <v>8652</v>
      </c>
      <c r="V605" s="23">
        <v>8652</v>
      </c>
      <c r="W605" s="22">
        <v>22002</v>
      </c>
      <c r="X605" s="9">
        <v>22081</v>
      </c>
      <c r="Y605" s="23">
        <v>22153</v>
      </c>
    </row>
    <row r="606" spans="1:25" x14ac:dyDescent="0.35">
      <c r="A606" s="32" t="s">
        <v>602</v>
      </c>
      <c r="B606" s="22"/>
      <c r="C606" s="9"/>
      <c r="D606" s="23"/>
      <c r="E606" s="22"/>
      <c r="F606" s="9"/>
      <c r="G606" s="23"/>
      <c r="H606" s="22"/>
      <c r="I606" s="9"/>
      <c r="J606" s="23"/>
      <c r="K606" s="22">
        <v>5880</v>
      </c>
      <c r="L606" s="9">
        <v>7161</v>
      </c>
      <c r="M606" s="23">
        <v>7902</v>
      </c>
      <c r="N606" s="22">
        <v>19327</v>
      </c>
      <c r="O606" s="9">
        <v>27342</v>
      </c>
      <c r="P606" s="23">
        <v>34740</v>
      </c>
      <c r="Q606" s="22">
        <v>31148</v>
      </c>
      <c r="R606" s="9">
        <v>55352</v>
      </c>
      <c r="S606" s="23">
        <v>78948</v>
      </c>
      <c r="T606" s="22">
        <v>12394</v>
      </c>
      <c r="U606" s="9">
        <v>15471</v>
      </c>
      <c r="V606" s="23">
        <v>18311</v>
      </c>
      <c r="W606" s="22">
        <v>15623</v>
      </c>
      <c r="X606" s="9">
        <v>18709</v>
      </c>
      <c r="Y606" s="23">
        <v>22062</v>
      </c>
    </row>
    <row r="607" spans="1:25" x14ac:dyDescent="0.35">
      <c r="A607" s="32" t="s">
        <v>605</v>
      </c>
      <c r="B607" s="22"/>
      <c r="C607" s="9"/>
      <c r="D607" s="23"/>
      <c r="E607" s="22"/>
      <c r="F607" s="9"/>
      <c r="G607" s="23"/>
      <c r="H607" s="22"/>
      <c r="I607" s="9"/>
      <c r="J607" s="23"/>
      <c r="K607" s="22">
        <v>15288</v>
      </c>
      <c r="L607" s="9">
        <v>16575</v>
      </c>
      <c r="M607" s="23">
        <v>19270</v>
      </c>
      <c r="N607" s="22">
        <v>15215</v>
      </c>
      <c r="O607" s="9">
        <v>19878</v>
      </c>
      <c r="P607" s="23">
        <v>27649</v>
      </c>
      <c r="Q607" s="22">
        <v>14642</v>
      </c>
      <c r="R607" s="9">
        <v>30693</v>
      </c>
      <c r="S607" s="23">
        <v>33688</v>
      </c>
      <c r="T607" s="22">
        <v>125678</v>
      </c>
      <c r="U607" s="9">
        <v>152838</v>
      </c>
      <c r="V607" s="23">
        <v>177908</v>
      </c>
      <c r="W607" s="22">
        <v>7920</v>
      </c>
      <c r="X607" s="9">
        <v>10793</v>
      </c>
      <c r="Y607" s="23">
        <v>13843</v>
      </c>
    </row>
    <row r="608" spans="1:25" x14ac:dyDescent="0.35">
      <c r="A608" s="32" t="s">
        <v>1013</v>
      </c>
      <c r="B608" s="22">
        <v>1633</v>
      </c>
      <c r="C608" s="9">
        <v>1633</v>
      </c>
      <c r="D608" s="23">
        <v>1633</v>
      </c>
      <c r="E608" s="22"/>
      <c r="F608" s="9"/>
      <c r="G608" s="23"/>
      <c r="H608" s="22"/>
      <c r="I608" s="9"/>
      <c r="J608" s="23"/>
      <c r="K608" s="22">
        <v>9087</v>
      </c>
      <c r="L608" s="9">
        <v>12374</v>
      </c>
      <c r="M608" s="23">
        <v>22021</v>
      </c>
      <c r="N608" s="22">
        <v>10312</v>
      </c>
      <c r="O608" s="9">
        <v>11739</v>
      </c>
      <c r="P608" s="23">
        <v>13057</v>
      </c>
      <c r="Q608" s="22">
        <v>5850</v>
      </c>
      <c r="R608" s="9">
        <v>8897</v>
      </c>
      <c r="S608" s="23">
        <v>11710</v>
      </c>
      <c r="T608" s="22"/>
      <c r="U608" s="9"/>
      <c r="V608" s="23"/>
      <c r="W608" s="22">
        <v>7504</v>
      </c>
      <c r="X608" s="9">
        <v>8805</v>
      </c>
      <c r="Y608" s="23">
        <v>10006</v>
      </c>
    </row>
    <row r="609" spans="1:25" x14ac:dyDescent="0.35">
      <c r="A609" s="32" t="s">
        <v>608</v>
      </c>
      <c r="B609" s="22">
        <v>15000</v>
      </c>
      <c r="C609" s="9">
        <v>15000</v>
      </c>
      <c r="D609" s="23">
        <v>15000</v>
      </c>
      <c r="E609" s="22"/>
      <c r="F609" s="9"/>
      <c r="G609" s="23"/>
      <c r="H609" s="22"/>
      <c r="I609" s="9"/>
      <c r="J609" s="23"/>
      <c r="K609" s="22">
        <v>14658</v>
      </c>
      <c r="L609" s="9">
        <v>17526</v>
      </c>
      <c r="M609" s="23">
        <v>19020</v>
      </c>
      <c r="N609" s="22">
        <v>16247</v>
      </c>
      <c r="O609" s="9">
        <v>19190</v>
      </c>
      <c r="P609" s="23">
        <v>24040</v>
      </c>
      <c r="Q609" s="22">
        <v>5135</v>
      </c>
      <c r="R609" s="9">
        <v>6605</v>
      </c>
      <c r="S609" s="23">
        <v>9459</v>
      </c>
      <c r="T609" s="22"/>
      <c r="U609" s="9"/>
      <c r="V609" s="23"/>
      <c r="W609" s="22">
        <v>41464</v>
      </c>
      <c r="X609" s="9">
        <v>51042</v>
      </c>
      <c r="Y609" s="23">
        <v>59884</v>
      </c>
    </row>
    <row r="610" spans="1:25" x14ac:dyDescent="0.35">
      <c r="A610" s="32" t="s">
        <v>611</v>
      </c>
      <c r="B610" s="22"/>
      <c r="C610" s="9"/>
      <c r="D610" s="23"/>
      <c r="E610" s="22"/>
      <c r="F610" s="9"/>
      <c r="G610" s="23"/>
      <c r="H610" s="22"/>
      <c r="I610" s="9"/>
      <c r="J610" s="23"/>
      <c r="K610" s="22">
        <v>16288</v>
      </c>
      <c r="L610" s="9">
        <v>17904</v>
      </c>
      <c r="M610" s="23">
        <v>19396</v>
      </c>
      <c r="N610" s="22">
        <v>29009</v>
      </c>
      <c r="O610" s="9">
        <v>29009</v>
      </c>
      <c r="P610" s="23">
        <v>29009</v>
      </c>
      <c r="Q610" s="22">
        <v>28091</v>
      </c>
      <c r="R610" s="9">
        <v>30226</v>
      </c>
      <c r="S610" s="23">
        <v>31253</v>
      </c>
      <c r="T610" s="22"/>
      <c r="U610" s="9"/>
      <c r="V610" s="23"/>
      <c r="W610" s="22">
        <v>4926</v>
      </c>
      <c r="X610" s="9">
        <v>4926</v>
      </c>
      <c r="Y610" s="23">
        <v>4926</v>
      </c>
    </row>
    <row r="611" spans="1:25" x14ac:dyDescent="0.35">
      <c r="A611" s="32" t="s">
        <v>614</v>
      </c>
      <c r="B611" s="22">
        <v>35529</v>
      </c>
      <c r="C611" s="9">
        <v>35529</v>
      </c>
      <c r="D611" s="23">
        <v>35529</v>
      </c>
      <c r="E611" s="22"/>
      <c r="F611" s="9"/>
      <c r="G611" s="23"/>
      <c r="H611" s="22"/>
      <c r="I611" s="9"/>
      <c r="J611" s="23"/>
      <c r="K611" s="22">
        <v>18344</v>
      </c>
      <c r="L611" s="9">
        <v>35142</v>
      </c>
      <c r="M611" s="23">
        <v>40674</v>
      </c>
      <c r="N611" s="22">
        <v>34220</v>
      </c>
      <c r="O611" s="9">
        <v>61631</v>
      </c>
      <c r="P611" s="23">
        <v>87602</v>
      </c>
      <c r="Q611" s="22">
        <v>67797</v>
      </c>
      <c r="R611" s="9">
        <v>84055</v>
      </c>
      <c r="S611" s="23">
        <v>103018</v>
      </c>
      <c r="T611" s="22">
        <v>1318670</v>
      </c>
      <c r="U611" s="9">
        <v>1657477</v>
      </c>
      <c r="V611" s="23">
        <v>1970222</v>
      </c>
      <c r="W611" s="22">
        <v>32529</v>
      </c>
      <c r="X611" s="9">
        <v>44619</v>
      </c>
      <c r="Y611" s="23">
        <v>59902</v>
      </c>
    </row>
    <row r="612" spans="1:25" x14ac:dyDescent="0.35">
      <c r="A612" s="32" t="s">
        <v>617</v>
      </c>
      <c r="B612" s="22"/>
      <c r="C612" s="9"/>
      <c r="D612" s="23"/>
      <c r="E612" s="22"/>
      <c r="F612" s="9"/>
      <c r="G612" s="23"/>
      <c r="H612" s="22"/>
      <c r="I612" s="9"/>
      <c r="J612" s="23"/>
      <c r="K612" s="22">
        <v>3461</v>
      </c>
      <c r="L612" s="9">
        <v>4093</v>
      </c>
      <c r="M612" s="23">
        <v>4515</v>
      </c>
      <c r="N612" s="22">
        <v>18009</v>
      </c>
      <c r="O612" s="9">
        <v>24091</v>
      </c>
      <c r="P612" s="23">
        <v>31740</v>
      </c>
      <c r="Q612" s="22">
        <v>15430</v>
      </c>
      <c r="R612" s="9">
        <v>24238</v>
      </c>
      <c r="S612" s="23">
        <v>39003</v>
      </c>
      <c r="T612" s="22"/>
      <c r="U612" s="9"/>
      <c r="V612" s="23"/>
      <c r="W612" s="22">
        <v>9087</v>
      </c>
      <c r="X612" s="9">
        <v>17539</v>
      </c>
      <c r="Y612" s="23">
        <v>52886</v>
      </c>
    </row>
    <row r="613" spans="1:25" x14ac:dyDescent="0.35">
      <c r="A613" s="32" t="s">
        <v>620</v>
      </c>
      <c r="B613" s="22"/>
      <c r="C613" s="9"/>
      <c r="D613" s="23"/>
      <c r="E613" s="22"/>
      <c r="F613" s="9"/>
      <c r="G613" s="23"/>
      <c r="H613" s="22"/>
      <c r="I613" s="9"/>
      <c r="J613" s="23"/>
      <c r="K613" s="22">
        <v>32612</v>
      </c>
      <c r="L613" s="9">
        <v>32612</v>
      </c>
      <c r="M613" s="23">
        <v>32612</v>
      </c>
      <c r="N613" s="22">
        <v>1792</v>
      </c>
      <c r="O613" s="9">
        <v>1972</v>
      </c>
      <c r="P613" s="23">
        <v>2138</v>
      </c>
      <c r="Q613" s="22">
        <v>12062</v>
      </c>
      <c r="R613" s="9">
        <v>16069</v>
      </c>
      <c r="S613" s="23">
        <v>19768</v>
      </c>
      <c r="T613" s="22">
        <v>14066</v>
      </c>
      <c r="U613" s="9">
        <v>14066</v>
      </c>
      <c r="V613" s="23">
        <v>14066</v>
      </c>
      <c r="W613" s="22">
        <v>56558</v>
      </c>
      <c r="X613" s="9">
        <v>56558</v>
      </c>
      <c r="Y613" s="23">
        <v>56558</v>
      </c>
    </row>
    <row r="614" spans="1:25" x14ac:dyDescent="0.35">
      <c r="A614" s="32" t="s">
        <v>903</v>
      </c>
      <c r="B614" s="22"/>
      <c r="C614" s="9"/>
      <c r="D614" s="23"/>
      <c r="E614" s="22"/>
      <c r="F614" s="9"/>
      <c r="G614" s="23"/>
      <c r="H614" s="22"/>
      <c r="I614" s="9"/>
      <c r="J614" s="23"/>
      <c r="K614" s="22">
        <v>6035</v>
      </c>
      <c r="L614" s="9">
        <v>11227</v>
      </c>
      <c r="M614" s="23">
        <v>14961</v>
      </c>
      <c r="N614" s="22">
        <v>21577</v>
      </c>
      <c r="O614" s="9">
        <v>26430</v>
      </c>
      <c r="P614" s="23">
        <v>30910</v>
      </c>
      <c r="Q614" s="22">
        <v>559318</v>
      </c>
      <c r="R614" s="9">
        <v>704413</v>
      </c>
      <c r="S614" s="23">
        <v>838347</v>
      </c>
      <c r="T614" s="22">
        <v>226001</v>
      </c>
      <c r="U614" s="9">
        <v>226001</v>
      </c>
      <c r="V614" s="23">
        <v>226001</v>
      </c>
      <c r="W614" s="22">
        <v>3935</v>
      </c>
      <c r="X614" s="9">
        <v>3956</v>
      </c>
      <c r="Y614" s="23">
        <v>3975</v>
      </c>
    </row>
    <row r="615" spans="1:25" x14ac:dyDescent="0.35">
      <c r="A615" s="32" t="s">
        <v>623</v>
      </c>
      <c r="B615" s="22">
        <v>2798</v>
      </c>
      <c r="C615" s="9">
        <v>2798</v>
      </c>
      <c r="D615" s="23">
        <v>2798</v>
      </c>
      <c r="E615" s="22"/>
      <c r="F615" s="9"/>
      <c r="G615" s="23"/>
      <c r="H615" s="22"/>
      <c r="I615" s="9"/>
      <c r="J615" s="23"/>
      <c r="K615" s="22">
        <v>10477</v>
      </c>
      <c r="L615" s="9">
        <v>11995</v>
      </c>
      <c r="M615" s="23">
        <v>12987</v>
      </c>
      <c r="N615" s="22">
        <v>2903</v>
      </c>
      <c r="O615" s="9">
        <v>6306</v>
      </c>
      <c r="P615" s="23">
        <v>11323</v>
      </c>
      <c r="Q615" s="22">
        <v>5164</v>
      </c>
      <c r="R615" s="9">
        <v>5920</v>
      </c>
      <c r="S615" s="23">
        <v>7142</v>
      </c>
      <c r="T615" s="22">
        <v>238611</v>
      </c>
      <c r="U615" s="9">
        <v>297685</v>
      </c>
      <c r="V615" s="23">
        <v>352215</v>
      </c>
      <c r="W615" s="22">
        <v>15848</v>
      </c>
      <c r="X615" s="9">
        <v>16496</v>
      </c>
      <c r="Y615" s="23">
        <v>23818</v>
      </c>
    </row>
    <row r="616" spans="1:25" x14ac:dyDescent="0.35">
      <c r="A616" s="32" t="s">
        <v>626</v>
      </c>
      <c r="B616" s="22"/>
      <c r="C616" s="9"/>
      <c r="D616" s="23"/>
      <c r="E616" s="22"/>
      <c r="F616" s="9"/>
      <c r="G616" s="23"/>
      <c r="H616" s="22"/>
      <c r="I616" s="9"/>
      <c r="J616" s="23"/>
      <c r="K616" s="22">
        <v>4510</v>
      </c>
      <c r="L616" s="9">
        <v>4990</v>
      </c>
      <c r="M616" s="23">
        <v>5436</v>
      </c>
      <c r="N616" s="22">
        <v>10741</v>
      </c>
      <c r="O616" s="9">
        <v>19955</v>
      </c>
      <c r="P616" s="23">
        <v>33481</v>
      </c>
      <c r="Q616" s="22">
        <v>6712</v>
      </c>
      <c r="R616" s="9">
        <v>8500</v>
      </c>
      <c r="S616" s="23">
        <v>11175</v>
      </c>
      <c r="T616" s="22">
        <v>822805</v>
      </c>
      <c r="U616" s="9">
        <v>822805</v>
      </c>
      <c r="V616" s="23">
        <v>822805</v>
      </c>
      <c r="W616" s="22">
        <v>9765</v>
      </c>
      <c r="X616" s="9">
        <v>9830</v>
      </c>
      <c r="Y616" s="23">
        <v>9890</v>
      </c>
    </row>
    <row r="617" spans="1:25" x14ac:dyDescent="0.35">
      <c r="A617" s="32" t="s">
        <v>629</v>
      </c>
      <c r="B617" s="22"/>
      <c r="C617" s="9"/>
      <c r="D617" s="23"/>
      <c r="E617" s="22"/>
      <c r="F617" s="9"/>
      <c r="G617" s="23"/>
      <c r="H617" s="22"/>
      <c r="I617" s="9"/>
      <c r="J617" s="23"/>
      <c r="K617" s="22">
        <v>4992</v>
      </c>
      <c r="L617" s="9">
        <v>9209</v>
      </c>
      <c r="M617" s="23">
        <v>13754</v>
      </c>
      <c r="N617" s="22">
        <v>14288</v>
      </c>
      <c r="O617" s="9">
        <v>18383</v>
      </c>
      <c r="P617" s="23">
        <v>30499</v>
      </c>
      <c r="Q617" s="22">
        <v>8910</v>
      </c>
      <c r="R617" s="9">
        <v>12388</v>
      </c>
      <c r="S617" s="23">
        <v>16569</v>
      </c>
      <c r="T617" s="22">
        <v>359894</v>
      </c>
      <c r="U617" s="9">
        <v>359894</v>
      </c>
      <c r="V617" s="23">
        <v>359894</v>
      </c>
      <c r="W617" s="22">
        <v>4272</v>
      </c>
      <c r="X617" s="9">
        <v>7035</v>
      </c>
      <c r="Y617" s="23">
        <v>9280</v>
      </c>
    </row>
    <row r="618" spans="1:25" x14ac:dyDescent="0.35">
      <c r="A618" s="32" t="s">
        <v>632</v>
      </c>
      <c r="B618" s="22">
        <v>4951</v>
      </c>
      <c r="C618" s="9">
        <v>4951</v>
      </c>
      <c r="D618" s="23">
        <v>4951</v>
      </c>
      <c r="E618" s="22"/>
      <c r="F618" s="9"/>
      <c r="G618" s="23"/>
      <c r="H618" s="22"/>
      <c r="I618" s="9"/>
      <c r="J618" s="23"/>
      <c r="K618" s="22">
        <v>8071</v>
      </c>
      <c r="L618" s="9">
        <v>10050</v>
      </c>
      <c r="M618" s="23">
        <v>12946</v>
      </c>
      <c r="N618" s="22">
        <v>12256</v>
      </c>
      <c r="O618" s="9">
        <v>18525</v>
      </c>
      <c r="P618" s="23">
        <v>47027</v>
      </c>
      <c r="Q618" s="22">
        <v>6926</v>
      </c>
      <c r="R618" s="9">
        <v>11523</v>
      </c>
      <c r="S618" s="23">
        <v>18089</v>
      </c>
      <c r="T618" s="22">
        <v>15893</v>
      </c>
      <c r="U618" s="9">
        <v>19067</v>
      </c>
      <c r="V618" s="23">
        <v>21998</v>
      </c>
      <c r="W618" s="22">
        <v>19643</v>
      </c>
      <c r="X618" s="9">
        <v>25704</v>
      </c>
      <c r="Y618" s="23">
        <v>27247</v>
      </c>
    </row>
    <row r="619" spans="1:25" x14ac:dyDescent="0.35">
      <c r="A619" s="32" t="s">
        <v>635</v>
      </c>
      <c r="B619" s="22">
        <v>1400</v>
      </c>
      <c r="C619" s="9">
        <v>1400</v>
      </c>
      <c r="D619" s="23">
        <v>1400</v>
      </c>
      <c r="E619" s="22"/>
      <c r="F619" s="9"/>
      <c r="G619" s="23"/>
      <c r="H619" s="22"/>
      <c r="I619" s="9"/>
      <c r="J619" s="23"/>
      <c r="K619" s="22">
        <v>7535</v>
      </c>
      <c r="L619" s="9">
        <v>10120</v>
      </c>
      <c r="M619" s="23">
        <v>20131</v>
      </c>
      <c r="N619" s="22">
        <v>26496</v>
      </c>
      <c r="O619" s="9">
        <v>28933</v>
      </c>
      <c r="P619" s="23">
        <v>46892</v>
      </c>
      <c r="Q619" s="22">
        <v>16853</v>
      </c>
      <c r="R619" s="9">
        <v>22499</v>
      </c>
      <c r="S619" s="23">
        <v>32524</v>
      </c>
      <c r="T619" s="22">
        <v>21901</v>
      </c>
      <c r="U619" s="9">
        <v>935242</v>
      </c>
      <c r="V619" s="23">
        <v>1778326</v>
      </c>
      <c r="W619" s="22">
        <v>17649</v>
      </c>
      <c r="X619" s="9">
        <v>27197</v>
      </c>
      <c r="Y619" s="23">
        <v>48069</v>
      </c>
    </row>
    <row r="620" spans="1:25" x14ac:dyDescent="0.35">
      <c r="A620" s="32" t="s">
        <v>638</v>
      </c>
      <c r="B620" s="22">
        <v>9830</v>
      </c>
      <c r="C620" s="9">
        <v>9830</v>
      </c>
      <c r="D620" s="23">
        <v>9830</v>
      </c>
      <c r="E620" s="22"/>
      <c r="F620" s="9"/>
      <c r="G620" s="23"/>
      <c r="H620" s="22"/>
      <c r="I620" s="9"/>
      <c r="J620" s="23"/>
      <c r="K620" s="22">
        <v>9917</v>
      </c>
      <c r="L620" s="9">
        <v>13232</v>
      </c>
      <c r="M620" s="23">
        <v>65726</v>
      </c>
      <c r="N620" s="22">
        <v>101610</v>
      </c>
      <c r="O620" s="9">
        <v>125353</v>
      </c>
      <c r="P620" s="23">
        <v>147270</v>
      </c>
      <c r="Q620" s="22">
        <v>33272</v>
      </c>
      <c r="R620" s="9">
        <v>93300</v>
      </c>
      <c r="S620" s="23">
        <v>318969</v>
      </c>
      <c r="T620" s="22">
        <v>89293</v>
      </c>
      <c r="U620" s="9">
        <v>89293</v>
      </c>
      <c r="V620" s="23">
        <v>89293</v>
      </c>
      <c r="W620" s="22">
        <v>18305</v>
      </c>
      <c r="X620" s="9">
        <v>71406</v>
      </c>
      <c r="Y620" s="23">
        <v>248380</v>
      </c>
    </row>
    <row r="621" spans="1:25" x14ac:dyDescent="0.35">
      <c r="A621" s="32" t="s">
        <v>641</v>
      </c>
      <c r="B621" s="22"/>
      <c r="C621" s="9"/>
      <c r="D621" s="23"/>
      <c r="E621" s="22"/>
      <c r="F621" s="9"/>
      <c r="G621" s="23"/>
      <c r="H621" s="22"/>
      <c r="I621" s="9"/>
      <c r="J621" s="23"/>
      <c r="K621" s="22">
        <v>2963</v>
      </c>
      <c r="L621" s="9">
        <v>4601</v>
      </c>
      <c r="M621" s="23">
        <v>10126</v>
      </c>
      <c r="N621" s="22">
        <v>3670</v>
      </c>
      <c r="O621" s="9">
        <v>5677</v>
      </c>
      <c r="P621" s="23">
        <v>7191</v>
      </c>
      <c r="Q621" s="22">
        <v>5804</v>
      </c>
      <c r="R621" s="9">
        <v>8865</v>
      </c>
      <c r="S621" s="23">
        <v>9776</v>
      </c>
      <c r="T621" s="22"/>
      <c r="U621" s="9"/>
      <c r="V621" s="23"/>
      <c r="W621" s="22">
        <v>15880</v>
      </c>
      <c r="X621" s="9">
        <v>15880</v>
      </c>
      <c r="Y621" s="23">
        <v>15880</v>
      </c>
    </row>
    <row r="622" spans="1:25" x14ac:dyDescent="0.35">
      <c r="A622" s="32" t="s">
        <v>644</v>
      </c>
      <c r="B622" s="22"/>
      <c r="C622" s="9"/>
      <c r="D622" s="23"/>
      <c r="E622" s="22"/>
      <c r="F622" s="9"/>
      <c r="G622" s="23"/>
      <c r="H622" s="22"/>
      <c r="I622" s="9"/>
      <c r="J622" s="23"/>
      <c r="K622" s="22">
        <v>12313</v>
      </c>
      <c r="L622" s="9">
        <v>13251</v>
      </c>
      <c r="M622" s="23">
        <v>17355</v>
      </c>
      <c r="N622" s="22">
        <v>30749</v>
      </c>
      <c r="O622" s="9">
        <v>55836</v>
      </c>
      <c r="P622" s="23">
        <v>772394</v>
      </c>
      <c r="Q622" s="22">
        <v>4713</v>
      </c>
      <c r="R622" s="9">
        <v>6758</v>
      </c>
      <c r="S622" s="23">
        <v>38144</v>
      </c>
      <c r="T622" s="22">
        <v>301911</v>
      </c>
      <c r="U622" s="9">
        <v>301911</v>
      </c>
      <c r="V622" s="23">
        <v>301911</v>
      </c>
      <c r="W622" s="22">
        <v>18211</v>
      </c>
      <c r="X622" s="9">
        <v>28082</v>
      </c>
      <c r="Y622" s="23">
        <v>37194</v>
      </c>
    </row>
    <row r="623" spans="1:25" x14ac:dyDescent="0.35">
      <c r="A623" s="32" t="s">
        <v>647</v>
      </c>
      <c r="B623" s="22"/>
      <c r="C623" s="9"/>
      <c r="D623" s="23"/>
      <c r="E623" s="22"/>
      <c r="F623" s="9"/>
      <c r="G623" s="23"/>
      <c r="H623" s="22"/>
      <c r="I623" s="9"/>
      <c r="J623" s="23"/>
      <c r="K623" s="22">
        <v>3043</v>
      </c>
      <c r="L623" s="9">
        <v>6071</v>
      </c>
      <c r="M623" s="23">
        <v>8520</v>
      </c>
      <c r="N623" s="22">
        <v>4498</v>
      </c>
      <c r="O623" s="9">
        <v>9971</v>
      </c>
      <c r="P623" s="23">
        <v>26867</v>
      </c>
      <c r="Q623" s="22">
        <v>14059</v>
      </c>
      <c r="R623" s="9">
        <v>15878</v>
      </c>
      <c r="S623" s="23">
        <v>25054</v>
      </c>
      <c r="T623" s="22">
        <v>19522</v>
      </c>
      <c r="U623" s="9">
        <v>23089</v>
      </c>
      <c r="V623" s="23">
        <v>26382</v>
      </c>
      <c r="W623" s="22">
        <v>5864</v>
      </c>
      <c r="X623" s="9">
        <v>10534</v>
      </c>
      <c r="Y623" s="23">
        <v>12534</v>
      </c>
    </row>
    <row r="624" spans="1:25" x14ac:dyDescent="0.35">
      <c r="A624" s="32" t="s">
        <v>650</v>
      </c>
      <c r="B624" s="22">
        <v>4952</v>
      </c>
      <c r="C624" s="9">
        <v>4952</v>
      </c>
      <c r="D624" s="23">
        <v>4952</v>
      </c>
      <c r="E624" s="22"/>
      <c r="F624" s="9"/>
      <c r="G624" s="23"/>
      <c r="H624" s="22"/>
      <c r="I624" s="9"/>
      <c r="J624" s="23"/>
      <c r="K624" s="22">
        <v>3833</v>
      </c>
      <c r="L624" s="9">
        <v>4946</v>
      </c>
      <c r="M624" s="23">
        <v>7233</v>
      </c>
      <c r="N624" s="22">
        <v>2845</v>
      </c>
      <c r="O624" s="9">
        <v>6122</v>
      </c>
      <c r="P624" s="23">
        <v>13457</v>
      </c>
      <c r="Q624" s="22">
        <v>8234</v>
      </c>
      <c r="R624" s="9">
        <v>12297</v>
      </c>
      <c r="S624" s="23">
        <v>13542</v>
      </c>
      <c r="T624" s="22">
        <v>26283</v>
      </c>
      <c r="U624" s="9">
        <v>32490</v>
      </c>
      <c r="V624" s="23">
        <v>38218</v>
      </c>
      <c r="W624" s="22">
        <v>1129</v>
      </c>
      <c r="X624" s="9">
        <v>2842</v>
      </c>
      <c r="Y624" s="23">
        <v>4423</v>
      </c>
    </row>
    <row r="625" spans="1:25" x14ac:dyDescent="0.35">
      <c r="A625" s="32" t="s">
        <v>707</v>
      </c>
      <c r="B625" s="22"/>
      <c r="C625" s="9"/>
      <c r="D625" s="23"/>
      <c r="E625" s="22"/>
      <c r="F625" s="9"/>
      <c r="G625" s="23"/>
      <c r="H625" s="22"/>
      <c r="I625" s="9"/>
      <c r="J625" s="23"/>
      <c r="K625" s="22">
        <v>3344</v>
      </c>
      <c r="L625" s="9">
        <v>4028</v>
      </c>
      <c r="M625" s="23">
        <v>4659</v>
      </c>
      <c r="N625" s="22">
        <v>3314</v>
      </c>
      <c r="O625" s="9">
        <v>4061</v>
      </c>
      <c r="P625" s="23">
        <v>4751</v>
      </c>
      <c r="Q625" s="22">
        <v>10065</v>
      </c>
      <c r="R625" s="9">
        <v>11666</v>
      </c>
      <c r="S625" s="23">
        <v>22206</v>
      </c>
      <c r="T625" s="22">
        <v>25900</v>
      </c>
      <c r="U625" s="9">
        <v>25900</v>
      </c>
      <c r="V625" s="23">
        <v>25900</v>
      </c>
      <c r="W625" s="22">
        <v>3425</v>
      </c>
      <c r="X625" s="9">
        <v>3906</v>
      </c>
      <c r="Y625" s="23">
        <v>4350</v>
      </c>
    </row>
    <row r="626" spans="1:25" x14ac:dyDescent="0.35">
      <c r="A626" s="32" t="s">
        <v>653</v>
      </c>
      <c r="B626" s="22">
        <v>618</v>
      </c>
      <c r="C626" s="9">
        <v>618</v>
      </c>
      <c r="D626" s="23">
        <v>618</v>
      </c>
      <c r="E626" s="22"/>
      <c r="F626" s="9"/>
      <c r="G626" s="23"/>
      <c r="H626" s="22"/>
      <c r="I626" s="9"/>
      <c r="J626" s="23"/>
      <c r="K626" s="22">
        <v>14043</v>
      </c>
      <c r="L626" s="9">
        <v>16836</v>
      </c>
      <c r="M626" s="23">
        <v>31144</v>
      </c>
      <c r="N626" s="22">
        <v>52345</v>
      </c>
      <c r="O626" s="9">
        <v>56042</v>
      </c>
      <c r="P626" s="23">
        <v>69431</v>
      </c>
      <c r="Q626" s="22">
        <v>10113</v>
      </c>
      <c r="R626" s="9">
        <v>22532</v>
      </c>
      <c r="S626" s="23">
        <v>34755</v>
      </c>
      <c r="T626" s="22">
        <v>735</v>
      </c>
      <c r="U626" s="9">
        <v>314774</v>
      </c>
      <c r="V626" s="23">
        <v>604657</v>
      </c>
      <c r="W626" s="22">
        <v>6429</v>
      </c>
      <c r="X626" s="9">
        <v>37293</v>
      </c>
      <c r="Y626" s="23">
        <v>79453</v>
      </c>
    </row>
    <row r="627" spans="1:25" x14ac:dyDescent="0.35">
      <c r="A627" s="32" t="s">
        <v>656</v>
      </c>
      <c r="B627" s="22"/>
      <c r="C627" s="9"/>
      <c r="D627" s="23"/>
      <c r="E627" s="22"/>
      <c r="F627" s="9"/>
      <c r="G627" s="23"/>
      <c r="H627" s="22"/>
      <c r="I627" s="9"/>
      <c r="J627" s="23"/>
      <c r="K627" s="22">
        <v>16471</v>
      </c>
      <c r="L627" s="9">
        <v>19865</v>
      </c>
      <c r="M627" s="23">
        <v>21976</v>
      </c>
      <c r="N627" s="22">
        <v>14984</v>
      </c>
      <c r="O627" s="9">
        <v>21668</v>
      </c>
      <c r="P627" s="23">
        <v>41773</v>
      </c>
      <c r="Q627" s="22">
        <v>21126</v>
      </c>
      <c r="R627" s="9">
        <v>23462</v>
      </c>
      <c r="S627" s="23">
        <v>24667</v>
      </c>
      <c r="T627" s="22">
        <v>43419</v>
      </c>
      <c r="U627" s="9">
        <v>54437</v>
      </c>
      <c r="V627" s="23">
        <v>64608</v>
      </c>
      <c r="W627" s="22">
        <v>6215</v>
      </c>
      <c r="X627" s="9">
        <v>9971</v>
      </c>
      <c r="Y627" s="23">
        <v>16080</v>
      </c>
    </row>
    <row r="628" spans="1:25" x14ac:dyDescent="0.35">
      <c r="A628" s="32" t="s">
        <v>659</v>
      </c>
      <c r="B628" s="22">
        <v>5048</v>
      </c>
      <c r="C628" s="9">
        <v>5591</v>
      </c>
      <c r="D628" s="23">
        <v>6091</v>
      </c>
      <c r="E628" s="22"/>
      <c r="F628" s="9"/>
      <c r="G628" s="23"/>
      <c r="H628" s="22"/>
      <c r="I628" s="9"/>
      <c r="J628" s="23"/>
      <c r="K628" s="22">
        <v>3360</v>
      </c>
      <c r="L628" s="9">
        <v>7321</v>
      </c>
      <c r="M628" s="23">
        <v>13341</v>
      </c>
      <c r="N628" s="22">
        <v>19582</v>
      </c>
      <c r="O628" s="9">
        <v>20114</v>
      </c>
      <c r="P628" s="23">
        <v>22839</v>
      </c>
      <c r="Q628" s="22">
        <v>1298</v>
      </c>
      <c r="R628" s="9">
        <v>2116</v>
      </c>
      <c r="S628" s="23">
        <v>9032</v>
      </c>
      <c r="T628" s="22">
        <v>15500</v>
      </c>
      <c r="U628" s="9">
        <v>29525</v>
      </c>
      <c r="V628" s="23">
        <v>42472</v>
      </c>
      <c r="W628" s="22">
        <v>1379</v>
      </c>
      <c r="X628" s="9">
        <v>5501</v>
      </c>
      <c r="Y628" s="23">
        <v>6950</v>
      </c>
    </row>
    <row r="629" spans="1:25" x14ac:dyDescent="0.35">
      <c r="A629" s="32" t="s">
        <v>662</v>
      </c>
      <c r="B629" s="22">
        <v>2936</v>
      </c>
      <c r="C629" s="9">
        <v>2936</v>
      </c>
      <c r="D629" s="23">
        <v>2936</v>
      </c>
      <c r="E629" s="22"/>
      <c r="F629" s="9"/>
      <c r="G629" s="23"/>
      <c r="H629" s="22"/>
      <c r="I629" s="9"/>
      <c r="J629" s="23"/>
      <c r="K629" s="22">
        <v>11115</v>
      </c>
      <c r="L629" s="9">
        <v>14756</v>
      </c>
      <c r="M629" s="23">
        <v>17565</v>
      </c>
      <c r="N629" s="22">
        <v>44910</v>
      </c>
      <c r="O629" s="9">
        <v>59435</v>
      </c>
      <c r="P629" s="23">
        <v>72843</v>
      </c>
      <c r="Q629" s="22">
        <v>40491</v>
      </c>
      <c r="R629" s="9">
        <v>64278</v>
      </c>
      <c r="S629" s="23">
        <v>80413</v>
      </c>
      <c r="T629" s="22">
        <v>69686</v>
      </c>
      <c r="U629" s="9">
        <v>69686</v>
      </c>
      <c r="V629" s="23">
        <v>69686</v>
      </c>
      <c r="W629" s="22">
        <v>52148</v>
      </c>
      <c r="X629" s="9">
        <v>57525</v>
      </c>
      <c r="Y629" s="23">
        <v>63918</v>
      </c>
    </row>
    <row r="630" spans="1:25" x14ac:dyDescent="0.35">
      <c r="A630" s="32" t="s">
        <v>665</v>
      </c>
      <c r="B630" s="22">
        <v>2787</v>
      </c>
      <c r="C630" s="9">
        <v>2787</v>
      </c>
      <c r="D630" s="23">
        <v>2787</v>
      </c>
      <c r="E630" s="22"/>
      <c r="F630" s="9"/>
      <c r="G630" s="23"/>
      <c r="H630" s="22"/>
      <c r="I630" s="9"/>
      <c r="J630" s="23"/>
      <c r="K630" s="22">
        <v>18923</v>
      </c>
      <c r="L630" s="9">
        <v>31813</v>
      </c>
      <c r="M630" s="23">
        <v>47974</v>
      </c>
      <c r="N630" s="22">
        <v>27493</v>
      </c>
      <c r="O630" s="9">
        <v>33223</v>
      </c>
      <c r="P630" s="23">
        <v>38511</v>
      </c>
      <c r="Q630" s="22">
        <v>15760</v>
      </c>
      <c r="R630" s="9">
        <v>21345</v>
      </c>
      <c r="S630" s="23">
        <v>26443</v>
      </c>
      <c r="T630" s="22"/>
      <c r="U630" s="9"/>
      <c r="V630" s="23"/>
      <c r="W630" s="22">
        <v>34659</v>
      </c>
      <c r="X630" s="9">
        <v>40915</v>
      </c>
      <c r="Y630" s="23">
        <v>46689</v>
      </c>
    </row>
    <row r="631" spans="1:25" x14ac:dyDescent="0.35">
      <c r="A631" s="32" t="s">
        <v>668</v>
      </c>
      <c r="B631" s="22">
        <v>262</v>
      </c>
      <c r="C631" s="9">
        <v>262</v>
      </c>
      <c r="D631" s="23">
        <v>262</v>
      </c>
      <c r="E631" s="22"/>
      <c r="F631" s="9"/>
      <c r="G631" s="23"/>
      <c r="H631" s="22"/>
      <c r="I631" s="9"/>
      <c r="J631" s="23"/>
      <c r="K631" s="22">
        <v>20636</v>
      </c>
      <c r="L631" s="9">
        <v>30216</v>
      </c>
      <c r="M631" s="23">
        <v>40298</v>
      </c>
      <c r="N631" s="22">
        <v>10663</v>
      </c>
      <c r="O631" s="9">
        <v>17027</v>
      </c>
      <c r="P631" s="23">
        <v>1385080</v>
      </c>
      <c r="Q631" s="22">
        <v>18046</v>
      </c>
      <c r="R631" s="9">
        <v>32384</v>
      </c>
      <c r="S631" s="23">
        <v>53173</v>
      </c>
      <c r="T631" s="22">
        <v>1513823</v>
      </c>
      <c r="U631" s="9">
        <v>1906747</v>
      </c>
      <c r="V631" s="23">
        <v>2269447</v>
      </c>
      <c r="W631" s="22">
        <v>6000</v>
      </c>
      <c r="X631" s="9">
        <v>12130</v>
      </c>
      <c r="Y631" s="23">
        <v>16879</v>
      </c>
    </row>
    <row r="632" spans="1:25" x14ac:dyDescent="0.35">
      <c r="A632" s="32" t="s">
        <v>710</v>
      </c>
      <c r="B632" s="22"/>
      <c r="C632" s="9"/>
      <c r="D632" s="23"/>
      <c r="E632" s="22"/>
      <c r="F632" s="9"/>
      <c r="G632" s="23"/>
      <c r="H632" s="22"/>
      <c r="I632" s="9"/>
      <c r="J632" s="23"/>
      <c r="K632" s="22">
        <v>7000</v>
      </c>
      <c r="L632" s="9">
        <v>7513</v>
      </c>
      <c r="M632" s="23">
        <v>7987</v>
      </c>
      <c r="N632" s="22">
        <v>855838</v>
      </c>
      <c r="O632" s="9">
        <v>855838</v>
      </c>
      <c r="P632" s="23">
        <v>855838</v>
      </c>
      <c r="Q632" s="22">
        <v>7600</v>
      </c>
      <c r="R632" s="9">
        <v>7600</v>
      </c>
      <c r="S632" s="23">
        <v>7900</v>
      </c>
      <c r="T632" s="22"/>
      <c r="U632" s="9"/>
      <c r="V632" s="23"/>
      <c r="W632" s="22">
        <v>6000</v>
      </c>
      <c r="X632" s="9">
        <v>6780</v>
      </c>
      <c r="Y632" s="23">
        <v>7750</v>
      </c>
    </row>
    <row r="633" spans="1:25" x14ac:dyDescent="0.35">
      <c r="A633" s="32" t="s">
        <v>1292</v>
      </c>
      <c r="B633" s="22"/>
      <c r="C633" s="9"/>
      <c r="D633" s="23"/>
      <c r="E633" s="22"/>
      <c r="F633" s="9"/>
      <c r="G633" s="23"/>
      <c r="H633" s="22"/>
      <c r="I633" s="9"/>
      <c r="J633" s="23"/>
      <c r="K633" s="22"/>
      <c r="L633" s="9"/>
      <c r="M633" s="23"/>
      <c r="N633" s="22">
        <v>222645</v>
      </c>
      <c r="O633" s="9">
        <v>222645</v>
      </c>
      <c r="P633" s="23">
        <v>222645</v>
      </c>
      <c r="Q633" s="22">
        <v>18307</v>
      </c>
      <c r="R633" s="9">
        <v>18307</v>
      </c>
      <c r="S633" s="23">
        <v>18307</v>
      </c>
      <c r="T633" s="22"/>
      <c r="U633" s="9"/>
      <c r="V633" s="23"/>
      <c r="W633" s="22"/>
      <c r="X633" s="9"/>
      <c r="Y633" s="23"/>
    </row>
    <row r="634" spans="1:25" x14ac:dyDescent="0.35">
      <c r="A634" s="32" t="s">
        <v>1184</v>
      </c>
      <c r="B634" s="22"/>
      <c r="C634" s="9"/>
      <c r="D634" s="23"/>
      <c r="E634" s="22"/>
      <c r="F634" s="9"/>
      <c r="G634" s="23"/>
      <c r="H634" s="22"/>
      <c r="I634" s="9"/>
      <c r="J634" s="23"/>
      <c r="K634" s="22">
        <v>2000</v>
      </c>
      <c r="L634" s="9">
        <v>2000</v>
      </c>
      <c r="M634" s="23">
        <v>2000</v>
      </c>
      <c r="N634" s="22"/>
      <c r="O634" s="9"/>
      <c r="P634" s="23"/>
      <c r="Q634" s="22">
        <v>1443</v>
      </c>
      <c r="R634" s="9">
        <v>1443</v>
      </c>
      <c r="S634" s="23">
        <v>1443</v>
      </c>
      <c r="T634" s="22"/>
      <c r="U634" s="9"/>
      <c r="V634" s="23"/>
      <c r="W634" s="22">
        <v>77441</v>
      </c>
      <c r="X634" s="9">
        <v>77441</v>
      </c>
      <c r="Y634" s="23">
        <v>77441</v>
      </c>
    </row>
    <row r="635" spans="1:25" x14ac:dyDescent="0.35">
      <c r="A635" s="32" t="s">
        <v>1486</v>
      </c>
      <c r="B635" s="22"/>
      <c r="C635" s="9"/>
      <c r="D635" s="23"/>
      <c r="E635" s="22"/>
      <c r="F635" s="9"/>
      <c r="G635" s="23"/>
      <c r="H635" s="22"/>
      <c r="I635" s="9"/>
      <c r="J635" s="23"/>
      <c r="K635" s="22"/>
      <c r="L635" s="9"/>
      <c r="M635" s="23"/>
      <c r="N635" s="22"/>
      <c r="O635" s="9"/>
      <c r="P635" s="23"/>
      <c r="Q635" s="22"/>
      <c r="R635" s="9"/>
      <c r="S635" s="23"/>
      <c r="T635" s="22"/>
      <c r="U635" s="9"/>
      <c r="V635" s="23"/>
      <c r="W635" s="22"/>
      <c r="X635" s="9"/>
      <c r="Y635" s="23"/>
    </row>
    <row r="636" spans="1:25" ht="15" thickBot="1" x14ac:dyDescent="0.4">
      <c r="A636" s="42" t="s">
        <v>906</v>
      </c>
      <c r="B636" s="38">
        <v>301515</v>
      </c>
      <c r="C636" s="39">
        <v>314074</v>
      </c>
      <c r="D636" s="40">
        <v>325667</v>
      </c>
      <c r="E636" s="22"/>
      <c r="F636" s="9"/>
      <c r="G636" s="23"/>
      <c r="H636" s="22"/>
      <c r="I636" s="9"/>
      <c r="J636" s="23"/>
      <c r="K636" s="22">
        <v>175248</v>
      </c>
      <c r="L636" s="9">
        <v>445832</v>
      </c>
      <c r="M636" s="23">
        <v>927303</v>
      </c>
      <c r="N636" s="22">
        <v>549937</v>
      </c>
      <c r="O636" s="9">
        <v>1543502</v>
      </c>
      <c r="P636" s="23">
        <v>1921910</v>
      </c>
      <c r="Q636" s="22">
        <v>1200937</v>
      </c>
      <c r="R636" s="9">
        <v>1354346</v>
      </c>
      <c r="S636" s="23">
        <v>1692170</v>
      </c>
      <c r="T636" s="22">
        <v>1844589</v>
      </c>
      <c r="U636" s="9">
        <v>21784624</v>
      </c>
      <c r="V636" s="23">
        <v>40190811</v>
      </c>
      <c r="W636" s="22">
        <v>1340763</v>
      </c>
      <c r="X636" s="9">
        <v>1364770</v>
      </c>
      <c r="Y636" s="23">
        <v>1386930</v>
      </c>
    </row>
    <row r="637" spans="1:25" ht="15" thickBot="1" x14ac:dyDescent="0.4">
      <c r="A637" s="37"/>
      <c r="B637" s="38"/>
      <c r="C637" s="39"/>
      <c r="D637" s="40"/>
      <c r="E637" s="38"/>
      <c r="F637" s="39"/>
      <c r="G637" s="40"/>
      <c r="H637" s="38"/>
      <c r="I637" s="39"/>
      <c r="J637" s="40"/>
      <c r="K637" s="38"/>
      <c r="L637" s="39"/>
      <c r="M637" s="40"/>
      <c r="N637" s="38"/>
      <c r="O637" s="39"/>
      <c r="P637" s="40"/>
      <c r="Q637" s="38"/>
      <c r="R637" s="39"/>
      <c r="S637" s="40"/>
      <c r="T637" s="38"/>
      <c r="U637" s="39"/>
      <c r="V637" s="40"/>
      <c r="W637" s="38"/>
      <c r="X637" s="39"/>
      <c r="Y637" s="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DC0F0-7C53-4EF5-A2E7-7BA4A9230B47}">
  <dimension ref="A1:D637"/>
  <sheetViews>
    <sheetView workbookViewId="0"/>
  </sheetViews>
  <sheetFormatPr defaultRowHeight="14.5" x14ac:dyDescent="0.35"/>
  <cols>
    <col min="1" max="1" width="66.1796875" customWidth="1"/>
    <col min="2" max="2" width="26.1796875" bestFit="1" customWidth="1"/>
    <col min="3" max="3" width="30.36328125" bestFit="1" customWidth="1"/>
    <col min="4" max="4" width="24.36328125" bestFit="1" customWidth="1"/>
  </cols>
  <sheetData>
    <row r="1" spans="1:4" ht="15" thickBot="1" x14ac:dyDescent="0.4">
      <c r="A1" s="28" t="s">
        <v>0</v>
      </c>
      <c r="B1" s="43" t="s">
        <v>1519</v>
      </c>
      <c r="C1" s="43"/>
      <c r="D1" s="44"/>
    </row>
    <row r="2" spans="1:4" x14ac:dyDescent="0.35">
      <c r="A2" s="29" t="s">
        <v>1</v>
      </c>
      <c r="B2" s="14" t="s">
        <v>1519</v>
      </c>
      <c r="C2" s="15"/>
      <c r="D2" s="16"/>
    </row>
    <row r="3" spans="1:4" x14ac:dyDescent="0.35">
      <c r="A3" s="30" t="s">
        <v>1905</v>
      </c>
      <c r="B3" s="17" t="s">
        <v>1901</v>
      </c>
      <c r="C3" s="18" t="s">
        <v>1904</v>
      </c>
      <c r="D3" s="19" t="s">
        <v>1902</v>
      </c>
    </row>
    <row r="4" spans="1:4" x14ac:dyDescent="0.35">
      <c r="A4" s="31" t="s">
        <v>10</v>
      </c>
      <c r="B4" s="20">
        <f t="shared" ref="B4:D4" si="0">SUM(B5,B114,B61)</f>
        <v>88208353</v>
      </c>
      <c r="C4" s="13">
        <f t="shared" si="0"/>
        <v>98481106</v>
      </c>
      <c r="D4" s="21">
        <f t="shared" si="0"/>
        <v>107728501</v>
      </c>
    </row>
    <row r="5" spans="1:4" x14ac:dyDescent="0.35">
      <c r="A5" s="31" t="s">
        <v>11</v>
      </c>
      <c r="B5" s="20">
        <f t="shared" ref="B5:D5" si="1">SUM(B6:B60)</f>
        <v>61080672</v>
      </c>
      <c r="C5" s="13">
        <f t="shared" si="1"/>
        <v>65941023</v>
      </c>
      <c r="D5" s="21">
        <f t="shared" si="1"/>
        <v>70459243</v>
      </c>
    </row>
    <row r="6" spans="1:4" x14ac:dyDescent="0.35">
      <c r="A6" s="32" t="s">
        <v>14</v>
      </c>
      <c r="B6" s="22">
        <v>4374714</v>
      </c>
      <c r="C6" s="9">
        <v>5078938</v>
      </c>
      <c r="D6" s="23">
        <v>5728992</v>
      </c>
    </row>
    <row r="7" spans="1:4" x14ac:dyDescent="0.35">
      <c r="A7" s="32" t="s">
        <v>1663</v>
      </c>
      <c r="B7" s="22"/>
      <c r="C7" s="9"/>
      <c r="D7" s="23"/>
    </row>
    <row r="8" spans="1:4" x14ac:dyDescent="0.35">
      <c r="A8" s="32" t="s">
        <v>17</v>
      </c>
      <c r="B8" s="22">
        <v>2490135</v>
      </c>
      <c r="C8" s="9">
        <v>2592963</v>
      </c>
      <c r="D8" s="23">
        <v>2687881</v>
      </c>
    </row>
    <row r="9" spans="1:4" x14ac:dyDescent="0.35">
      <c r="A9" s="32" t="s">
        <v>20</v>
      </c>
      <c r="B9" s="22">
        <v>223693</v>
      </c>
      <c r="C9" s="9">
        <v>226155</v>
      </c>
      <c r="D9" s="23">
        <v>228428</v>
      </c>
    </row>
    <row r="10" spans="1:4" x14ac:dyDescent="0.35">
      <c r="A10" s="32" t="s">
        <v>23</v>
      </c>
      <c r="B10" s="22">
        <v>2368743</v>
      </c>
      <c r="C10" s="9">
        <v>2799909</v>
      </c>
      <c r="D10" s="23">
        <v>3197909</v>
      </c>
    </row>
    <row r="11" spans="1:4" x14ac:dyDescent="0.35">
      <c r="A11" s="32" t="s">
        <v>26</v>
      </c>
      <c r="B11" s="22">
        <v>51449435</v>
      </c>
      <c r="C11" s="9">
        <v>55028160</v>
      </c>
      <c r="D11" s="23">
        <v>58331599</v>
      </c>
    </row>
    <row r="12" spans="1:4" x14ac:dyDescent="0.35">
      <c r="A12" s="32" t="s">
        <v>715</v>
      </c>
      <c r="B12" s="22"/>
      <c r="C12" s="9"/>
      <c r="D12" s="23"/>
    </row>
    <row r="13" spans="1:4" x14ac:dyDescent="0.35">
      <c r="A13" s="32" t="s">
        <v>29</v>
      </c>
      <c r="B13" s="22">
        <v>173952</v>
      </c>
      <c r="C13" s="9">
        <v>214898</v>
      </c>
      <c r="D13" s="23">
        <v>284434</v>
      </c>
    </row>
    <row r="14" spans="1:4" x14ac:dyDescent="0.35">
      <c r="A14" s="32" t="s">
        <v>718</v>
      </c>
      <c r="B14" s="22"/>
      <c r="C14" s="9"/>
      <c r="D14" s="23"/>
    </row>
    <row r="15" spans="1:4" x14ac:dyDescent="0.35">
      <c r="A15" s="32" t="s">
        <v>1017</v>
      </c>
      <c r="B15" s="22"/>
      <c r="C15" s="9"/>
      <c r="D15" s="23"/>
    </row>
    <row r="16" spans="1:4" x14ac:dyDescent="0.35">
      <c r="A16" s="32" t="s">
        <v>721</v>
      </c>
      <c r="B16" s="22"/>
      <c r="C16" s="9"/>
      <c r="D16" s="23"/>
    </row>
    <row r="17" spans="1:4" x14ac:dyDescent="0.35">
      <c r="A17" s="32" t="s">
        <v>910</v>
      </c>
      <c r="B17" s="22"/>
      <c r="C17" s="9"/>
      <c r="D17" s="23"/>
    </row>
    <row r="18" spans="1:4" x14ac:dyDescent="0.35">
      <c r="A18" s="32" t="s">
        <v>1666</v>
      </c>
      <c r="B18" s="22"/>
      <c r="C18" s="9"/>
      <c r="D18" s="23"/>
    </row>
    <row r="19" spans="1:4" x14ac:dyDescent="0.35">
      <c r="A19" s="32" t="s">
        <v>1669</v>
      </c>
      <c r="B19" s="22"/>
      <c r="C19" s="9"/>
      <c r="D19" s="23"/>
    </row>
    <row r="20" spans="1:4" x14ac:dyDescent="0.35">
      <c r="A20" s="32" t="s">
        <v>1672</v>
      </c>
      <c r="B20" s="22"/>
      <c r="C20" s="9"/>
      <c r="D20" s="23"/>
    </row>
    <row r="21" spans="1:4" x14ac:dyDescent="0.35">
      <c r="A21" s="32" t="s">
        <v>1564</v>
      </c>
      <c r="B21" s="22"/>
      <c r="C21" s="9"/>
      <c r="D21" s="23"/>
    </row>
    <row r="22" spans="1:4" x14ac:dyDescent="0.35">
      <c r="A22" s="32" t="s">
        <v>1675</v>
      </c>
      <c r="B22" s="22"/>
      <c r="C22" s="9"/>
      <c r="D22" s="23"/>
    </row>
    <row r="23" spans="1:4" x14ac:dyDescent="0.35">
      <c r="A23" s="32" t="s">
        <v>1678</v>
      </c>
      <c r="B23" s="22"/>
      <c r="C23" s="9"/>
      <c r="D23" s="23"/>
    </row>
    <row r="24" spans="1:4" x14ac:dyDescent="0.35">
      <c r="A24" s="32" t="s">
        <v>1567</v>
      </c>
      <c r="B24" s="22"/>
      <c r="C24" s="9"/>
      <c r="D24" s="23"/>
    </row>
    <row r="25" spans="1:4" x14ac:dyDescent="0.35">
      <c r="A25" s="32" t="s">
        <v>1570</v>
      </c>
      <c r="B25" s="22"/>
      <c r="C25" s="9"/>
      <c r="D25" s="23"/>
    </row>
    <row r="26" spans="1:4" x14ac:dyDescent="0.35">
      <c r="A26" s="32" t="s">
        <v>1681</v>
      </c>
      <c r="B26" s="22"/>
      <c r="C26" s="9"/>
      <c r="D26" s="23"/>
    </row>
    <row r="27" spans="1:4" x14ac:dyDescent="0.35">
      <c r="A27" s="32" t="s">
        <v>1684</v>
      </c>
      <c r="B27" s="22"/>
      <c r="C27" s="9"/>
      <c r="D27" s="23"/>
    </row>
    <row r="28" spans="1:4" x14ac:dyDescent="0.35">
      <c r="A28" s="32" t="s">
        <v>1687</v>
      </c>
      <c r="B28" s="22"/>
      <c r="C28" s="9"/>
      <c r="D28" s="23"/>
    </row>
    <row r="29" spans="1:4" x14ac:dyDescent="0.35">
      <c r="A29" s="32" t="s">
        <v>1690</v>
      </c>
      <c r="B29" s="22"/>
      <c r="C29" s="9"/>
      <c r="D29" s="23"/>
    </row>
    <row r="30" spans="1:4" x14ac:dyDescent="0.35">
      <c r="A30" s="32" t="s">
        <v>1692</v>
      </c>
      <c r="B30" s="22"/>
      <c r="C30" s="9"/>
      <c r="D30" s="23"/>
    </row>
    <row r="31" spans="1:4" x14ac:dyDescent="0.35">
      <c r="A31" s="32" t="s">
        <v>1695</v>
      </c>
      <c r="B31" s="22"/>
      <c r="C31" s="9"/>
      <c r="D31" s="23"/>
    </row>
    <row r="32" spans="1:4" x14ac:dyDescent="0.35">
      <c r="A32" s="32" t="s">
        <v>1698</v>
      </c>
      <c r="B32" s="22"/>
      <c r="C32" s="9"/>
      <c r="D32" s="23"/>
    </row>
    <row r="33" spans="1:4" x14ac:dyDescent="0.35">
      <c r="A33" s="32" t="s">
        <v>1188</v>
      </c>
      <c r="B33" s="22"/>
      <c r="C33" s="9"/>
      <c r="D33" s="23"/>
    </row>
    <row r="34" spans="1:4" x14ac:dyDescent="0.35">
      <c r="A34" s="32" t="s">
        <v>1191</v>
      </c>
      <c r="B34" s="22"/>
      <c r="C34" s="9"/>
      <c r="D34" s="23"/>
    </row>
    <row r="35" spans="1:4" x14ac:dyDescent="0.35">
      <c r="A35" s="32" t="s">
        <v>1194</v>
      </c>
      <c r="B35" s="22"/>
      <c r="C35" s="9"/>
      <c r="D35" s="23"/>
    </row>
    <row r="36" spans="1:4" x14ac:dyDescent="0.35">
      <c r="A36" s="32" t="s">
        <v>1197</v>
      </c>
      <c r="B36" s="22"/>
      <c r="C36" s="9"/>
      <c r="D36" s="23"/>
    </row>
    <row r="37" spans="1:4" x14ac:dyDescent="0.35">
      <c r="A37" s="32" t="s">
        <v>1200</v>
      </c>
      <c r="B37" s="22"/>
      <c r="C37" s="9"/>
      <c r="D37" s="23"/>
    </row>
    <row r="38" spans="1:4" x14ac:dyDescent="0.35">
      <c r="A38" s="32" t="s">
        <v>1573</v>
      </c>
      <c r="B38" s="22"/>
      <c r="C38" s="9"/>
      <c r="D38" s="23"/>
    </row>
    <row r="39" spans="1:4" x14ac:dyDescent="0.35">
      <c r="A39" s="32" t="s">
        <v>1203</v>
      </c>
      <c r="B39" s="22"/>
      <c r="C39" s="9"/>
      <c r="D39" s="23"/>
    </row>
    <row r="40" spans="1:4" x14ac:dyDescent="0.35">
      <c r="A40" s="32" t="s">
        <v>1206</v>
      </c>
      <c r="B40" s="22"/>
      <c r="C40" s="9"/>
      <c r="D40" s="23"/>
    </row>
    <row r="41" spans="1:4" x14ac:dyDescent="0.35">
      <c r="A41" s="32" t="s">
        <v>1209</v>
      </c>
      <c r="B41" s="22"/>
      <c r="C41" s="9"/>
      <c r="D41" s="23"/>
    </row>
    <row r="42" spans="1:4" x14ac:dyDescent="0.35">
      <c r="A42" s="32" t="s">
        <v>1701</v>
      </c>
      <c r="B42" s="22"/>
      <c r="C42" s="9"/>
      <c r="D42" s="23"/>
    </row>
    <row r="43" spans="1:4" x14ac:dyDescent="0.35">
      <c r="A43" s="32" t="s">
        <v>1212</v>
      </c>
      <c r="B43" s="22"/>
      <c r="C43" s="9"/>
      <c r="D43" s="23"/>
    </row>
    <row r="44" spans="1:4" x14ac:dyDescent="0.35">
      <c r="A44" s="32" t="s">
        <v>1215</v>
      </c>
      <c r="B44" s="22"/>
      <c r="C44" s="9"/>
      <c r="D44" s="23"/>
    </row>
    <row r="45" spans="1:4" x14ac:dyDescent="0.35">
      <c r="A45" s="32" t="s">
        <v>1020</v>
      </c>
      <c r="B45" s="22"/>
      <c r="C45" s="9"/>
      <c r="D45" s="23"/>
    </row>
    <row r="46" spans="1:4" x14ac:dyDescent="0.35">
      <c r="A46" s="32" t="s">
        <v>1490</v>
      </c>
      <c r="B46" s="22"/>
      <c r="C46" s="9"/>
      <c r="D46" s="23"/>
    </row>
    <row r="47" spans="1:4" x14ac:dyDescent="0.35">
      <c r="A47" s="32" t="s">
        <v>1704</v>
      </c>
      <c r="B47" s="22"/>
      <c r="C47" s="9"/>
      <c r="D47" s="23"/>
    </row>
    <row r="48" spans="1:4" x14ac:dyDescent="0.35">
      <c r="A48" s="32" t="s">
        <v>1707</v>
      </c>
      <c r="B48" s="22"/>
      <c r="C48" s="9"/>
      <c r="D48" s="23"/>
    </row>
    <row r="49" spans="1:4" x14ac:dyDescent="0.35">
      <c r="A49" s="32" t="s">
        <v>1218</v>
      </c>
      <c r="B49" s="22"/>
      <c r="C49" s="9"/>
      <c r="D49" s="23"/>
    </row>
    <row r="50" spans="1:4" x14ac:dyDescent="0.35">
      <c r="A50" s="32" t="s">
        <v>1221</v>
      </c>
      <c r="B50" s="22"/>
      <c r="C50" s="9"/>
      <c r="D50" s="23"/>
    </row>
    <row r="51" spans="1:4" x14ac:dyDescent="0.35">
      <c r="A51" s="32" t="s">
        <v>1576</v>
      </c>
      <c r="B51" s="22"/>
      <c r="C51" s="9"/>
      <c r="D51" s="23"/>
    </row>
    <row r="52" spans="1:4" x14ac:dyDescent="0.35">
      <c r="A52" s="32" t="s">
        <v>1579</v>
      </c>
      <c r="B52" s="22"/>
      <c r="C52" s="9"/>
      <c r="D52" s="23"/>
    </row>
    <row r="53" spans="1:4" x14ac:dyDescent="0.35">
      <c r="A53" s="32" t="s">
        <v>1318</v>
      </c>
      <c r="B53" s="22"/>
      <c r="C53" s="9"/>
      <c r="D53" s="23"/>
    </row>
    <row r="54" spans="1:4" x14ac:dyDescent="0.35">
      <c r="A54" s="32" t="s">
        <v>1320</v>
      </c>
      <c r="B54" s="22"/>
      <c r="C54" s="9"/>
      <c r="D54" s="23"/>
    </row>
    <row r="55" spans="1:4" x14ac:dyDescent="0.35">
      <c r="A55" s="32" t="s">
        <v>1582</v>
      </c>
      <c r="B55" s="22"/>
      <c r="C55" s="9"/>
      <c r="D55" s="23"/>
    </row>
    <row r="56" spans="1:4" x14ac:dyDescent="0.35">
      <c r="A56" s="32" t="s">
        <v>1023</v>
      </c>
      <c r="B56" s="22"/>
      <c r="C56" s="9"/>
      <c r="D56" s="23"/>
    </row>
    <row r="57" spans="1:4" x14ac:dyDescent="0.35">
      <c r="A57" s="32" t="s">
        <v>1584</v>
      </c>
      <c r="B57" s="22"/>
      <c r="C57" s="9"/>
      <c r="D57" s="23"/>
    </row>
    <row r="58" spans="1:4" x14ac:dyDescent="0.35">
      <c r="A58" s="32" t="s">
        <v>1587</v>
      </c>
      <c r="B58" s="22"/>
      <c r="C58" s="9"/>
      <c r="D58" s="23"/>
    </row>
    <row r="59" spans="1:4" x14ac:dyDescent="0.35">
      <c r="A59" s="32" t="s">
        <v>1874</v>
      </c>
      <c r="B59" s="22"/>
      <c r="C59" s="9"/>
      <c r="D59" s="23"/>
    </row>
    <row r="60" spans="1:4" x14ac:dyDescent="0.35">
      <c r="A60" s="32" t="s">
        <v>724</v>
      </c>
      <c r="B60" s="22"/>
      <c r="C60" s="9"/>
      <c r="D60" s="23"/>
    </row>
    <row r="61" spans="1:4" x14ac:dyDescent="0.35">
      <c r="A61" s="31" t="s">
        <v>30</v>
      </c>
      <c r="B61" s="22">
        <f t="shared" ref="B61:D61" si="2">SUM(B62:B113)</f>
        <v>20769362</v>
      </c>
      <c r="C61" s="9">
        <f t="shared" si="2"/>
        <v>25417751</v>
      </c>
      <c r="D61" s="23">
        <f t="shared" si="2"/>
        <v>29441683</v>
      </c>
    </row>
    <row r="62" spans="1:4" x14ac:dyDescent="0.35">
      <c r="A62" s="32" t="s">
        <v>1026</v>
      </c>
      <c r="B62" s="22">
        <v>5000</v>
      </c>
      <c r="C62" s="9">
        <v>6040</v>
      </c>
      <c r="D62" s="23">
        <v>7000</v>
      </c>
    </row>
    <row r="63" spans="1:4" x14ac:dyDescent="0.35">
      <c r="A63" s="32" t="s">
        <v>33</v>
      </c>
      <c r="B63" s="22">
        <v>594973</v>
      </c>
      <c r="C63" s="9">
        <v>775729</v>
      </c>
      <c r="D63" s="23">
        <v>883962</v>
      </c>
    </row>
    <row r="64" spans="1:4" x14ac:dyDescent="0.35">
      <c r="A64" s="32" t="s">
        <v>727</v>
      </c>
      <c r="B64" s="22"/>
      <c r="C64" s="9"/>
      <c r="D64" s="23"/>
    </row>
    <row r="65" spans="1:4" x14ac:dyDescent="0.35">
      <c r="A65" s="32" t="s">
        <v>730</v>
      </c>
      <c r="B65" s="22">
        <v>124601</v>
      </c>
      <c r="C65" s="9">
        <v>141205</v>
      </c>
      <c r="D65" s="23">
        <v>155288</v>
      </c>
    </row>
    <row r="66" spans="1:4" x14ac:dyDescent="0.35">
      <c r="A66" s="32" t="s">
        <v>36</v>
      </c>
      <c r="B66" s="22">
        <v>91200</v>
      </c>
      <c r="C66" s="9">
        <v>91200</v>
      </c>
      <c r="D66" s="23">
        <v>91200</v>
      </c>
    </row>
    <row r="67" spans="1:4" x14ac:dyDescent="0.35">
      <c r="A67" s="32" t="s">
        <v>913</v>
      </c>
      <c r="B67" s="22">
        <v>12000</v>
      </c>
      <c r="C67" s="9">
        <v>12000</v>
      </c>
      <c r="D67" s="23">
        <v>12000</v>
      </c>
    </row>
    <row r="68" spans="1:4" x14ac:dyDescent="0.35">
      <c r="A68" s="32" t="s">
        <v>916</v>
      </c>
      <c r="B68" s="22"/>
      <c r="C68" s="9"/>
      <c r="D68" s="23"/>
    </row>
    <row r="69" spans="1:4" x14ac:dyDescent="0.35">
      <c r="A69" s="32" t="s">
        <v>1029</v>
      </c>
      <c r="B69" s="22"/>
      <c r="C69" s="9"/>
      <c r="D69" s="23"/>
    </row>
    <row r="70" spans="1:4" x14ac:dyDescent="0.35">
      <c r="A70" s="32" t="s">
        <v>39</v>
      </c>
      <c r="B70" s="22">
        <v>945680</v>
      </c>
      <c r="C70" s="9">
        <v>1455113</v>
      </c>
      <c r="D70" s="23">
        <v>1723680</v>
      </c>
    </row>
    <row r="71" spans="1:4" x14ac:dyDescent="0.35">
      <c r="A71" s="32" t="s">
        <v>42</v>
      </c>
      <c r="B71" s="22">
        <v>110670</v>
      </c>
      <c r="C71" s="9">
        <v>111699</v>
      </c>
      <c r="D71" s="23">
        <v>112650</v>
      </c>
    </row>
    <row r="72" spans="1:4" x14ac:dyDescent="0.35">
      <c r="A72" s="32" t="s">
        <v>733</v>
      </c>
      <c r="B72" s="22"/>
      <c r="C72" s="9"/>
      <c r="D72" s="23"/>
    </row>
    <row r="73" spans="1:4" x14ac:dyDescent="0.35">
      <c r="A73" s="32" t="s">
        <v>672</v>
      </c>
      <c r="B73" s="22"/>
      <c r="C73" s="9"/>
      <c r="D73" s="23"/>
    </row>
    <row r="74" spans="1:4" x14ac:dyDescent="0.35">
      <c r="A74" s="32" t="s">
        <v>45</v>
      </c>
      <c r="B74" s="22">
        <v>28844</v>
      </c>
      <c r="C74" s="9">
        <v>37414</v>
      </c>
      <c r="D74" s="23">
        <v>50446</v>
      </c>
    </row>
    <row r="75" spans="1:4" x14ac:dyDescent="0.35">
      <c r="A75" s="32" t="s">
        <v>48</v>
      </c>
      <c r="B75" s="22"/>
      <c r="C75" s="9"/>
      <c r="D75" s="23"/>
    </row>
    <row r="76" spans="1:4" x14ac:dyDescent="0.35">
      <c r="A76" s="32" t="s">
        <v>1032</v>
      </c>
      <c r="B76" s="22"/>
      <c r="C76" s="9"/>
      <c r="D76" s="23"/>
    </row>
    <row r="77" spans="1:4" x14ac:dyDescent="0.35">
      <c r="A77" s="32" t="s">
        <v>919</v>
      </c>
      <c r="B77" s="22"/>
      <c r="C77" s="9"/>
      <c r="D77" s="23"/>
    </row>
    <row r="78" spans="1:4" x14ac:dyDescent="0.35">
      <c r="A78" s="32" t="s">
        <v>1296</v>
      </c>
      <c r="B78" s="22"/>
      <c r="C78" s="9"/>
      <c r="D78" s="23"/>
    </row>
    <row r="79" spans="1:4" x14ac:dyDescent="0.35">
      <c r="A79" s="32" t="s">
        <v>51</v>
      </c>
      <c r="B79" s="22">
        <v>76932</v>
      </c>
      <c r="C79" s="9">
        <v>123002</v>
      </c>
      <c r="D79" s="23">
        <v>165528</v>
      </c>
    </row>
    <row r="80" spans="1:4" x14ac:dyDescent="0.35">
      <c r="A80" s="32" t="s">
        <v>1224</v>
      </c>
      <c r="B80" s="22"/>
      <c r="C80" s="9"/>
      <c r="D80" s="23"/>
    </row>
    <row r="81" spans="1:4" x14ac:dyDescent="0.35">
      <c r="A81" s="32" t="s">
        <v>54</v>
      </c>
      <c r="B81" s="22">
        <v>821071</v>
      </c>
      <c r="C81" s="9">
        <v>866888</v>
      </c>
      <c r="D81" s="23">
        <v>909180</v>
      </c>
    </row>
    <row r="82" spans="1:4" x14ac:dyDescent="0.35">
      <c r="A82" s="32" t="s">
        <v>57</v>
      </c>
      <c r="B82" s="22">
        <v>401269</v>
      </c>
      <c r="C82" s="9">
        <v>414185</v>
      </c>
      <c r="D82" s="23">
        <v>426108</v>
      </c>
    </row>
    <row r="83" spans="1:4" x14ac:dyDescent="0.35">
      <c r="A83" s="32" t="s">
        <v>60</v>
      </c>
      <c r="B83" s="22">
        <v>106315</v>
      </c>
      <c r="C83" s="9">
        <v>109377</v>
      </c>
      <c r="D83" s="23">
        <v>115337</v>
      </c>
    </row>
    <row r="84" spans="1:4" x14ac:dyDescent="0.35">
      <c r="A84" s="32" t="s">
        <v>63</v>
      </c>
      <c r="B84" s="22"/>
      <c r="C84" s="9"/>
      <c r="D84" s="23"/>
    </row>
    <row r="85" spans="1:4" x14ac:dyDescent="0.35">
      <c r="A85" s="32" t="s">
        <v>66</v>
      </c>
      <c r="B85" s="22"/>
      <c r="C85" s="9"/>
      <c r="D85" s="23"/>
    </row>
    <row r="86" spans="1:4" x14ac:dyDescent="0.35">
      <c r="A86" s="32" t="s">
        <v>922</v>
      </c>
      <c r="B86" s="22">
        <v>48600</v>
      </c>
      <c r="C86" s="9">
        <v>55620</v>
      </c>
      <c r="D86" s="23">
        <v>62100</v>
      </c>
    </row>
    <row r="87" spans="1:4" x14ac:dyDescent="0.35">
      <c r="A87" s="32" t="s">
        <v>69</v>
      </c>
      <c r="B87" s="22">
        <v>349410</v>
      </c>
      <c r="C87" s="9">
        <v>385596</v>
      </c>
      <c r="D87" s="23">
        <v>418999</v>
      </c>
    </row>
    <row r="88" spans="1:4" x14ac:dyDescent="0.35">
      <c r="A88" s="32" t="s">
        <v>1227</v>
      </c>
      <c r="B88" s="22"/>
      <c r="C88" s="9"/>
      <c r="D88" s="23"/>
    </row>
    <row r="89" spans="1:4" x14ac:dyDescent="0.35">
      <c r="A89" s="32" t="s">
        <v>925</v>
      </c>
      <c r="B89" s="22"/>
      <c r="C89" s="9"/>
      <c r="D89" s="23"/>
    </row>
    <row r="90" spans="1:4" x14ac:dyDescent="0.35">
      <c r="A90" s="32" t="s">
        <v>1035</v>
      </c>
      <c r="B90" s="22"/>
      <c r="C90" s="9"/>
      <c r="D90" s="23"/>
    </row>
    <row r="91" spans="1:4" x14ac:dyDescent="0.35">
      <c r="A91" s="32" t="s">
        <v>72</v>
      </c>
      <c r="B91" s="22">
        <v>1152732</v>
      </c>
      <c r="C91" s="9">
        <v>1296033</v>
      </c>
      <c r="D91" s="23">
        <v>1414679</v>
      </c>
    </row>
    <row r="92" spans="1:4" x14ac:dyDescent="0.35">
      <c r="A92" s="32" t="s">
        <v>75</v>
      </c>
      <c r="B92" s="22">
        <v>2092493</v>
      </c>
      <c r="C92" s="9">
        <v>2242968</v>
      </c>
      <c r="D92" s="23">
        <v>2381868</v>
      </c>
    </row>
    <row r="93" spans="1:4" x14ac:dyDescent="0.35">
      <c r="A93" s="32" t="s">
        <v>78</v>
      </c>
      <c r="B93" s="22"/>
      <c r="C93" s="9"/>
      <c r="D93" s="23"/>
    </row>
    <row r="94" spans="1:4" x14ac:dyDescent="0.35">
      <c r="A94" s="32" t="s">
        <v>928</v>
      </c>
      <c r="B94" s="22"/>
      <c r="C94" s="9"/>
      <c r="D94" s="23"/>
    </row>
    <row r="95" spans="1:4" x14ac:dyDescent="0.35">
      <c r="A95" s="32" t="s">
        <v>736</v>
      </c>
      <c r="B95" s="22">
        <v>325936</v>
      </c>
      <c r="C95" s="9">
        <v>362581</v>
      </c>
      <c r="D95" s="23">
        <v>396437</v>
      </c>
    </row>
    <row r="96" spans="1:4" x14ac:dyDescent="0.35">
      <c r="A96" s="32" t="s">
        <v>739</v>
      </c>
      <c r="B96" s="22">
        <v>108000</v>
      </c>
      <c r="C96" s="9">
        <v>129840</v>
      </c>
      <c r="D96" s="23">
        <v>150000</v>
      </c>
    </row>
    <row r="97" spans="1:4" x14ac:dyDescent="0.35">
      <c r="A97" s="32" t="s">
        <v>742</v>
      </c>
      <c r="B97" s="22"/>
      <c r="C97" s="9"/>
      <c r="D97" s="23"/>
    </row>
    <row r="98" spans="1:4" x14ac:dyDescent="0.35">
      <c r="A98" s="32" t="s">
        <v>745</v>
      </c>
      <c r="B98" s="22"/>
      <c r="C98" s="9"/>
      <c r="D98" s="23"/>
    </row>
    <row r="99" spans="1:4" x14ac:dyDescent="0.35">
      <c r="A99" s="32" t="s">
        <v>1038</v>
      </c>
      <c r="B99" s="22"/>
      <c r="C99" s="9"/>
      <c r="D99" s="23"/>
    </row>
    <row r="100" spans="1:4" x14ac:dyDescent="0.35">
      <c r="A100" s="32" t="s">
        <v>1492</v>
      </c>
      <c r="B100" s="22"/>
      <c r="C100" s="9"/>
      <c r="D100" s="23"/>
    </row>
    <row r="101" spans="1:4" x14ac:dyDescent="0.35">
      <c r="A101" s="32" t="s">
        <v>81</v>
      </c>
      <c r="B101" s="22"/>
      <c r="C101" s="9"/>
      <c r="D101" s="23"/>
    </row>
    <row r="102" spans="1:4" x14ac:dyDescent="0.35">
      <c r="A102" s="32" t="s">
        <v>931</v>
      </c>
      <c r="B102" s="22"/>
      <c r="C102" s="9"/>
      <c r="D102" s="23"/>
    </row>
    <row r="103" spans="1:4" x14ac:dyDescent="0.35">
      <c r="A103" s="32" t="s">
        <v>84</v>
      </c>
      <c r="B103" s="22">
        <v>327651</v>
      </c>
      <c r="C103" s="9">
        <v>446749</v>
      </c>
      <c r="D103" s="23">
        <v>556685</v>
      </c>
    </row>
    <row r="104" spans="1:4" x14ac:dyDescent="0.35">
      <c r="A104" s="32" t="s">
        <v>1230</v>
      </c>
      <c r="B104" s="22"/>
      <c r="C104" s="9"/>
      <c r="D104" s="23"/>
    </row>
    <row r="105" spans="1:4" x14ac:dyDescent="0.35">
      <c r="A105" s="32" t="s">
        <v>1323</v>
      </c>
      <c r="B105" s="22"/>
      <c r="C105" s="9"/>
      <c r="D105" s="23"/>
    </row>
    <row r="106" spans="1:4" x14ac:dyDescent="0.35">
      <c r="A106" s="32" t="s">
        <v>1041</v>
      </c>
      <c r="B106" s="22"/>
      <c r="C106" s="9"/>
      <c r="D106" s="23"/>
    </row>
    <row r="107" spans="1:4" x14ac:dyDescent="0.35">
      <c r="A107" s="32" t="s">
        <v>748</v>
      </c>
      <c r="B107" s="22"/>
      <c r="C107" s="9"/>
      <c r="D107" s="23"/>
    </row>
    <row r="108" spans="1:4" x14ac:dyDescent="0.35">
      <c r="A108" s="32" t="s">
        <v>751</v>
      </c>
      <c r="B108" s="22"/>
      <c r="C108" s="9"/>
      <c r="D108" s="23"/>
    </row>
    <row r="109" spans="1:4" x14ac:dyDescent="0.35">
      <c r="A109" s="32" t="s">
        <v>1044</v>
      </c>
      <c r="B109" s="22"/>
      <c r="C109" s="9"/>
      <c r="D109" s="23"/>
    </row>
    <row r="110" spans="1:4" x14ac:dyDescent="0.35">
      <c r="A110" s="32" t="s">
        <v>754</v>
      </c>
      <c r="B110" s="22"/>
      <c r="C110" s="9"/>
      <c r="D110" s="23"/>
    </row>
    <row r="111" spans="1:4" x14ac:dyDescent="0.35">
      <c r="A111" s="32" t="s">
        <v>1047</v>
      </c>
      <c r="B111" s="22"/>
      <c r="C111" s="9"/>
      <c r="D111" s="23"/>
    </row>
    <row r="112" spans="1:4" x14ac:dyDescent="0.35">
      <c r="A112" s="32" t="s">
        <v>757</v>
      </c>
      <c r="B112" s="22">
        <v>13045985</v>
      </c>
      <c r="C112" s="9">
        <v>16354512</v>
      </c>
      <c r="D112" s="23">
        <v>19408536</v>
      </c>
    </row>
    <row r="113" spans="1:4" x14ac:dyDescent="0.35">
      <c r="A113" s="32" t="s">
        <v>1710</v>
      </c>
      <c r="B113" s="22"/>
      <c r="C113" s="9"/>
      <c r="D113" s="23"/>
    </row>
    <row r="114" spans="1:4" x14ac:dyDescent="0.35">
      <c r="A114" s="31" t="s">
        <v>85</v>
      </c>
      <c r="B114" s="20">
        <f t="shared" ref="B114:D114" si="3">SUM(B115:B121)</f>
        <v>6358319</v>
      </c>
      <c r="C114" s="13">
        <f t="shared" si="3"/>
        <v>7122332</v>
      </c>
      <c r="D114" s="21">
        <f t="shared" si="3"/>
        <v>7827575</v>
      </c>
    </row>
    <row r="115" spans="1:4" x14ac:dyDescent="0.35">
      <c r="A115" s="32" t="s">
        <v>88</v>
      </c>
      <c r="B115" s="22">
        <v>6358319</v>
      </c>
      <c r="C115" s="9">
        <v>7122332</v>
      </c>
      <c r="D115" s="23">
        <v>7827575</v>
      </c>
    </row>
    <row r="116" spans="1:4" x14ac:dyDescent="0.35">
      <c r="A116" s="32" t="s">
        <v>760</v>
      </c>
      <c r="B116" s="22"/>
      <c r="C116" s="9"/>
      <c r="D116" s="23"/>
    </row>
    <row r="117" spans="1:4" x14ac:dyDescent="0.35">
      <c r="A117" s="32" t="s">
        <v>91</v>
      </c>
      <c r="B117" s="22"/>
      <c r="C117" s="9"/>
      <c r="D117" s="23"/>
    </row>
    <row r="118" spans="1:4" x14ac:dyDescent="0.35">
      <c r="A118" s="32" t="s">
        <v>934</v>
      </c>
      <c r="B118" s="22"/>
      <c r="C118" s="9"/>
      <c r="D118" s="23"/>
    </row>
    <row r="119" spans="1:4" x14ac:dyDescent="0.35">
      <c r="A119" s="32" t="s">
        <v>763</v>
      </c>
      <c r="B119" s="22"/>
      <c r="C119" s="9"/>
      <c r="D119" s="23"/>
    </row>
    <row r="120" spans="1:4" x14ac:dyDescent="0.35">
      <c r="A120" s="32" t="s">
        <v>766</v>
      </c>
      <c r="B120" s="22"/>
      <c r="C120" s="9"/>
      <c r="D120" s="23"/>
    </row>
    <row r="121" spans="1:4" x14ac:dyDescent="0.35">
      <c r="A121" s="32" t="s">
        <v>937</v>
      </c>
      <c r="B121" s="22"/>
      <c r="C121" s="9"/>
      <c r="D121" s="23"/>
    </row>
    <row r="122" spans="1:4" x14ac:dyDescent="0.35">
      <c r="A122" s="31" t="s">
        <v>92</v>
      </c>
      <c r="B122" s="20">
        <f t="shared" ref="B122:D122" si="4">SUM(B123,B174,B246,B310,B355)</f>
        <v>62873793</v>
      </c>
      <c r="C122" s="13">
        <f t="shared" si="4"/>
        <v>68988061</v>
      </c>
      <c r="D122" s="21">
        <f t="shared" si="4"/>
        <v>75078495</v>
      </c>
    </row>
    <row r="123" spans="1:4" x14ac:dyDescent="0.35">
      <c r="A123" s="31" t="s">
        <v>93</v>
      </c>
      <c r="B123" s="20">
        <f t="shared" ref="B123:D123" si="5">SUM(B124:B173)</f>
        <v>8221917</v>
      </c>
      <c r="C123" s="13">
        <f t="shared" si="5"/>
        <v>9113713</v>
      </c>
      <c r="D123" s="21">
        <f t="shared" si="5"/>
        <v>9924761</v>
      </c>
    </row>
    <row r="124" spans="1:4" x14ac:dyDescent="0.35">
      <c r="A124" s="32" t="s">
        <v>96</v>
      </c>
      <c r="B124" s="22">
        <v>351895</v>
      </c>
      <c r="C124" s="9">
        <v>362305</v>
      </c>
      <c r="D124" s="23">
        <v>371915</v>
      </c>
    </row>
    <row r="125" spans="1:4" x14ac:dyDescent="0.35">
      <c r="A125" s="32" t="s">
        <v>99</v>
      </c>
      <c r="B125" s="22">
        <v>300074</v>
      </c>
      <c r="C125" s="9">
        <v>444014</v>
      </c>
      <c r="D125" s="23">
        <v>576880</v>
      </c>
    </row>
    <row r="126" spans="1:4" x14ac:dyDescent="0.35">
      <c r="A126" s="32" t="s">
        <v>102</v>
      </c>
      <c r="B126" s="22">
        <v>50400</v>
      </c>
      <c r="C126" s="9">
        <v>64336</v>
      </c>
      <c r="D126" s="23">
        <v>77200</v>
      </c>
    </row>
    <row r="127" spans="1:4" x14ac:dyDescent="0.35">
      <c r="A127" s="32" t="s">
        <v>105</v>
      </c>
      <c r="B127" s="22">
        <v>29260</v>
      </c>
      <c r="C127" s="9">
        <v>32135</v>
      </c>
      <c r="D127" s="23">
        <v>34790</v>
      </c>
    </row>
    <row r="128" spans="1:4" x14ac:dyDescent="0.35">
      <c r="A128" s="32" t="s">
        <v>108</v>
      </c>
      <c r="B128" s="22">
        <v>222000</v>
      </c>
      <c r="C128" s="9">
        <v>223560</v>
      </c>
      <c r="D128" s="23">
        <v>225000</v>
      </c>
    </row>
    <row r="129" spans="1:4" x14ac:dyDescent="0.35">
      <c r="A129" s="32" t="s">
        <v>111</v>
      </c>
      <c r="B129" s="22">
        <v>41901</v>
      </c>
      <c r="C129" s="9">
        <v>41901</v>
      </c>
      <c r="D129" s="23">
        <v>41901</v>
      </c>
    </row>
    <row r="130" spans="1:4" x14ac:dyDescent="0.35">
      <c r="A130" s="32" t="s">
        <v>675</v>
      </c>
      <c r="B130" s="22"/>
      <c r="C130" s="9"/>
      <c r="D130" s="23"/>
    </row>
    <row r="131" spans="1:4" x14ac:dyDescent="0.35">
      <c r="A131" s="32" t="s">
        <v>114</v>
      </c>
      <c r="B131" s="22"/>
      <c r="C131" s="9"/>
      <c r="D131" s="23"/>
    </row>
    <row r="132" spans="1:4" x14ac:dyDescent="0.35">
      <c r="A132" s="32" t="s">
        <v>117</v>
      </c>
      <c r="B132" s="22">
        <v>197337</v>
      </c>
      <c r="C132" s="9">
        <v>245729</v>
      </c>
      <c r="D132" s="23">
        <v>261307</v>
      </c>
    </row>
    <row r="133" spans="1:4" x14ac:dyDescent="0.35">
      <c r="A133" s="32" t="s">
        <v>1524</v>
      </c>
      <c r="B133" s="22"/>
      <c r="C133" s="9"/>
      <c r="D133" s="23"/>
    </row>
    <row r="134" spans="1:4" x14ac:dyDescent="0.35">
      <c r="A134" s="32" t="s">
        <v>120</v>
      </c>
      <c r="B134" s="22">
        <v>34946</v>
      </c>
      <c r="C134" s="9">
        <v>67340</v>
      </c>
      <c r="D134" s="23">
        <v>97243</v>
      </c>
    </row>
    <row r="135" spans="1:4" x14ac:dyDescent="0.35">
      <c r="A135" s="32" t="s">
        <v>769</v>
      </c>
      <c r="B135" s="22"/>
      <c r="C135" s="9"/>
      <c r="D135" s="23"/>
    </row>
    <row r="136" spans="1:4" x14ac:dyDescent="0.35">
      <c r="A136" s="32" t="s">
        <v>123</v>
      </c>
      <c r="B136" s="22">
        <v>73480</v>
      </c>
      <c r="C136" s="9">
        <v>101426</v>
      </c>
      <c r="D136" s="23">
        <v>127222</v>
      </c>
    </row>
    <row r="137" spans="1:4" x14ac:dyDescent="0.35">
      <c r="A137" s="32" t="s">
        <v>126</v>
      </c>
      <c r="B137" s="22">
        <v>330582</v>
      </c>
      <c r="C137" s="9">
        <v>365424</v>
      </c>
      <c r="D137" s="23">
        <v>424216</v>
      </c>
    </row>
    <row r="138" spans="1:4" x14ac:dyDescent="0.35">
      <c r="A138" s="32" t="s">
        <v>129</v>
      </c>
      <c r="B138" s="22">
        <v>20500</v>
      </c>
      <c r="C138" s="9">
        <v>20500</v>
      </c>
      <c r="D138" s="23">
        <v>20500</v>
      </c>
    </row>
    <row r="139" spans="1:4" x14ac:dyDescent="0.35">
      <c r="A139" s="32" t="s">
        <v>132</v>
      </c>
      <c r="B139" s="22">
        <v>186704</v>
      </c>
      <c r="C139" s="9">
        <v>268803</v>
      </c>
      <c r="D139" s="23">
        <v>292556</v>
      </c>
    </row>
    <row r="140" spans="1:4" x14ac:dyDescent="0.35">
      <c r="A140" s="32" t="s">
        <v>772</v>
      </c>
      <c r="B140" s="22"/>
      <c r="C140" s="9"/>
      <c r="D140" s="23"/>
    </row>
    <row r="141" spans="1:4" x14ac:dyDescent="0.35">
      <c r="A141" s="32" t="s">
        <v>135</v>
      </c>
      <c r="B141" s="22">
        <v>9100</v>
      </c>
      <c r="C141" s="9">
        <v>24163</v>
      </c>
      <c r="D141" s="23">
        <v>38067</v>
      </c>
    </row>
    <row r="142" spans="1:4" x14ac:dyDescent="0.35">
      <c r="A142" s="32" t="s">
        <v>138</v>
      </c>
      <c r="B142" s="22">
        <v>29690</v>
      </c>
      <c r="C142" s="9">
        <v>31172</v>
      </c>
      <c r="D142" s="23">
        <v>38731</v>
      </c>
    </row>
    <row r="143" spans="1:4" x14ac:dyDescent="0.35">
      <c r="A143" s="32" t="s">
        <v>141</v>
      </c>
      <c r="B143" s="22">
        <v>175744</v>
      </c>
      <c r="C143" s="9">
        <v>183393</v>
      </c>
      <c r="D143" s="23">
        <v>220656</v>
      </c>
    </row>
    <row r="144" spans="1:4" x14ac:dyDescent="0.35">
      <c r="A144" s="32" t="s">
        <v>1495</v>
      </c>
      <c r="B144" s="22"/>
      <c r="C144" s="9"/>
      <c r="D144" s="23"/>
    </row>
    <row r="145" spans="1:4" x14ac:dyDescent="0.35">
      <c r="A145" s="32" t="s">
        <v>1477</v>
      </c>
      <c r="B145" s="22"/>
      <c r="C145" s="9"/>
      <c r="D145" s="23"/>
    </row>
    <row r="146" spans="1:4" x14ac:dyDescent="0.35">
      <c r="A146" s="32" t="s">
        <v>1590</v>
      </c>
      <c r="B146" s="22"/>
      <c r="C146" s="9"/>
      <c r="D146" s="23"/>
    </row>
    <row r="147" spans="1:4" x14ac:dyDescent="0.35">
      <c r="A147" s="32" t="s">
        <v>1713</v>
      </c>
      <c r="B147" s="22"/>
      <c r="C147" s="9"/>
      <c r="D147" s="23"/>
    </row>
    <row r="148" spans="1:4" x14ac:dyDescent="0.35">
      <c r="A148" s="32" t="s">
        <v>1716</v>
      </c>
      <c r="B148" s="22"/>
      <c r="C148" s="9"/>
      <c r="D148" s="23"/>
    </row>
    <row r="149" spans="1:4" x14ac:dyDescent="0.35">
      <c r="A149" s="32" t="s">
        <v>1719</v>
      </c>
      <c r="B149" s="22"/>
      <c r="C149" s="9"/>
      <c r="D149" s="23"/>
    </row>
    <row r="150" spans="1:4" x14ac:dyDescent="0.35">
      <c r="A150" s="32" t="s">
        <v>1722</v>
      </c>
      <c r="B150" s="22"/>
      <c r="C150" s="9"/>
      <c r="D150" s="23"/>
    </row>
    <row r="151" spans="1:4" x14ac:dyDescent="0.35">
      <c r="A151" s="32" t="s">
        <v>1050</v>
      </c>
      <c r="B151" s="22"/>
      <c r="C151" s="9"/>
      <c r="D151" s="23"/>
    </row>
    <row r="152" spans="1:4" x14ac:dyDescent="0.35">
      <c r="A152" s="32" t="s">
        <v>144</v>
      </c>
      <c r="B152" s="22">
        <v>272430</v>
      </c>
      <c r="C152" s="9">
        <v>276122</v>
      </c>
      <c r="D152" s="23">
        <v>279531</v>
      </c>
    </row>
    <row r="153" spans="1:4" x14ac:dyDescent="0.35">
      <c r="A153" s="32" t="s">
        <v>147</v>
      </c>
      <c r="B153" s="22">
        <v>95432</v>
      </c>
      <c r="C153" s="9">
        <v>110038</v>
      </c>
      <c r="D153" s="23">
        <v>123521</v>
      </c>
    </row>
    <row r="154" spans="1:4" x14ac:dyDescent="0.35">
      <c r="A154" s="32" t="s">
        <v>150</v>
      </c>
      <c r="B154" s="22">
        <v>170735</v>
      </c>
      <c r="C154" s="9">
        <v>242029</v>
      </c>
      <c r="D154" s="23">
        <v>307838</v>
      </c>
    </row>
    <row r="155" spans="1:4" x14ac:dyDescent="0.35">
      <c r="A155" s="32" t="s">
        <v>153</v>
      </c>
      <c r="B155" s="22">
        <v>46700</v>
      </c>
      <c r="C155" s="9">
        <v>46700</v>
      </c>
      <c r="D155" s="23">
        <v>46700</v>
      </c>
    </row>
    <row r="156" spans="1:4" x14ac:dyDescent="0.35">
      <c r="A156" s="32" t="s">
        <v>774</v>
      </c>
      <c r="B156" s="22">
        <v>87347</v>
      </c>
      <c r="C156" s="9">
        <v>107925</v>
      </c>
      <c r="D156" s="23">
        <v>126921</v>
      </c>
    </row>
    <row r="157" spans="1:4" x14ac:dyDescent="0.35">
      <c r="A157" s="32" t="s">
        <v>156</v>
      </c>
      <c r="B157" s="22">
        <v>21871</v>
      </c>
      <c r="C157" s="9">
        <v>23762</v>
      </c>
      <c r="D157" s="23">
        <v>45646</v>
      </c>
    </row>
    <row r="158" spans="1:4" x14ac:dyDescent="0.35">
      <c r="A158" s="32" t="s">
        <v>159</v>
      </c>
      <c r="B158" s="22">
        <v>75020</v>
      </c>
      <c r="C158" s="9">
        <v>84041</v>
      </c>
      <c r="D158" s="23">
        <v>92369</v>
      </c>
    </row>
    <row r="159" spans="1:4" x14ac:dyDescent="0.35">
      <c r="A159" s="32" t="s">
        <v>162</v>
      </c>
      <c r="B159" s="22">
        <v>150910</v>
      </c>
      <c r="C159" s="9">
        <v>204581</v>
      </c>
      <c r="D159" s="23">
        <v>223975</v>
      </c>
    </row>
    <row r="160" spans="1:4" x14ac:dyDescent="0.35">
      <c r="A160" s="32" t="s">
        <v>678</v>
      </c>
      <c r="B160" s="22">
        <v>12950</v>
      </c>
      <c r="C160" s="9">
        <v>13722</v>
      </c>
      <c r="D160" s="23">
        <v>14435</v>
      </c>
    </row>
    <row r="161" spans="1:4" x14ac:dyDescent="0.35">
      <c r="A161" s="32" t="s">
        <v>940</v>
      </c>
      <c r="B161" s="22">
        <v>21606</v>
      </c>
      <c r="C161" s="9">
        <v>21606</v>
      </c>
      <c r="D161" s="23">
        <v>21606</v>
      </c>
    </row>
    <row r="162" spans="1:4" x14ac:dyDescent="0.35">
      <c r="A162" s="32" t="s">
        <v>165</v>
      </c>
      <c r="B162" s="22">
        <v>6167</v>
      </c>
      <c r="C162" s="9">
        <v>7091</v>
      </c>
      <c r="D162" s="23">
        <v>7943</v>
      </c>
    </row>
    <row r="163" spans="1:4" x14ac:dyDescent="0.35">
      <c r="A163" s="32" t="s">
        <v>1593</v>
      </c>
      <c r="B163" s="22"/>
      <c r="C163" s="9"/>
      <c r="D163" s="23"/>
    </row>
    <row r="164" spans="1:4" x14ac:dyDescent="0.35">
      <c r="A164" s="32" t="s">
        <v>168</v>
      </c>
      <c r="B164" s="22">
        <v>15364</v>
      </c>
      <c r="C164" s="9">
        <v>15693</v>
      </c>
      <c r="D164" s="23">
        <v>15996</v>
      </c>
    </row>
    <row r="165" spans="1:4" x14ac:dyDescent="0.35">
      <c r="A165" s="32" t="s">
        <v>1326</v>
      </c>
      <c r="B165" s="22"/>
      <c r="C165" s="9"/>
      <c r="D165" s="23"/>
    </row>
    <row r="166" spans="1:4" x14ac:dyDescent="0.35">
      <c r="A166" s="32" t="s">
        <v>1725</v>
      </c>
      <c r="B166" s="22"/>
      <c r="C166" s="9"/>
      <c r="D166" s="23"/>
    </row>
    <row r="167" spans="1:4" x14ac:dyDescent="0.35">
      <c r="A167" s="32" t="s">
        <v>1728</v>
      </c>
      <c r="B167" s="22"/>
      <c r="C167" s="9"/>
      <c r="D167" s="23"/>
    </row>
    <row r="168" spans="1:4" x14ac:dyDescent="0.35">
      <c r="A168" s="32" t="s">
        <v>1731</v>
      </c>
      <c r="B168" s="22"/>
      <c r="C168" s="9"/>
      <c r="D168" s="23"/>
    </row>
    <row r="169" spans="1:4" x14ac:dyDescent="0.35">
      <c r="A169" s="32" t="s">
        <v>171</v>
      </c>
      <c r="B169" s="22">
        <v>14050</v>
      </c>
      <c r="C169" s="9">
        <v>17339</v>
      </c>
      <c r="D169" s="23">
        <v>20375</v>
      </c>
    </row>
    <row r="170" spans="1:4" x14ac:dyDescent="0.35">
      <c r="A170" s="32" t="s">
        <v>943</v>
      </c>
      <c r="B170" s="22"/>
      <c r="C170" s="9"/>
      <c r="D170" s="23"/>
    </row>
    <row r="171" spans="1:4" x14ac:dyDescent="0.35">
      <c r="A171" s="32" t="s">
        <v>174</v>
      </c>
      <c r="B171" s="22">
        <v>87932</v>
      </c>
      <c r="C171" s="9">
        <v>95210</v>
      </c>
      <c r="D171" s="23">
        <v>117886</v>
      </c>
    </row>
    <row r="172" spans="1:4" x14ac:dyDescent="0.35">
      <c r="A172" s="32" t="s">
        <v>777</v>
      </c>
      <c r="B172" s="22">
        <v>5089790</v>
      </c>
      <c r="C172" s="9">
        <v>5371653</v>
      </c>
      <c r="D172" s="23">
        <v>5631835</v>
      </c>
    </row>
    <row r="173" spans="1:4" x14ac:dyDescent="0.35">
      <c r="A173" s="32" t="s">
        <v>1527</v>
      </c>
      <c r="B173" s="22"/>
      <c r="C173" s="9"/>
      <c r="D173" s="23"/>
    </row>
    <row r="174" spans="1:4" x14ac:dyDescent="0.35">
      <c r="A174" s="31" t="s">
        <v>175</v>
      </c>
      <c r="B174" s="20">
        <f t="shared" ref="B174:D174" si="6">SUM(B175:B245)</f>
        <v>12791120</v>
      </c>
      <c r="C174" s="13">
        <f t="shared" si="6"/>
        <v>13370309</v>
      </c>
      <c r="D174" s="21">
        <f t="shared" si="6"/>
        <v>14277355</v>
      </c>
    </row>
    <row r="175" spans="1:4" x14ac:dyDescent="0.35">
      <c r="A175" s="32" t="s">
        <v>178</v>
      </c>
      <c r="B175" s="22">
        <v>163501</v>
      </c>
      <c r="C175" s="9">
        <v>231499</v>
      </c>
      <c r="D175" s="23">
        <v>294267</v>
      </c>
    </row>
    <row r="176" spans="1:4" x14ac:dyDescent="0.35">
      <c r="A176" s="32" t="s">
        <v>181</v>
      </c>
      <c r="B176" s="22">
        <v>244444</v>
      </c>
      <c r="C176" s="9">
        <v>247348</v>
      </c>
      <c r="D176" s="23">
        <v>248867</v>
      </c>
    </row>
    <row r="177" spans="1:4" x14ac:dyDescent="0.35">
      <c r="A177" s="32" t="s">
        <v>184</v>
      </c>
      <c r="B177" s="22">
        <v>7208</v>
      </c>
      <c r="C177" s="9">
        <v>7208</v>
      </c>
      <c r="D177" s="23">
        <v>7208</v>
      </c>
    </row>
    <row r="178" spans="1:4" x14ac:dyDescent="0.35">
      <c r="A178" s="32" t="s">
        <v>187</v>
      </c>
      <c r="B178" s="22">
        <v>82578</v>
      </c>
      <c r="C178" s="9">
        <v>86219</v>
      </c>
      <c r="D178" s="23">
        <v>170417</v>
      </c>
    </row>
    <row r="179" spans="1:4" x14ac:dyDescent="0.35">
      <c r="A179" s="32" t="s">
        <v>190</v>
      </c>
      <c r="B179" s="22">
        <v>283439</v>
      </c>
      <c r="C179" s="9">
        <v>283439</v>
      </c>
      <c r="D179" s="23">
        <v>283439</v>
      </c>
    </row>
    <row r="180" spans="1:4" x14ac:dyDescent="0.35">
      <c r="A180" s="32" t="s">
        <v>193</v>
      </c>
      <c r="B180" s="22">
        <v>123809</v>
      </c>
      <c r="C180" s="9">
        <v>132432</v>
      </c>
      <c r="D180" s="23">
        <v>140390</v>
      </c>
    </row>
    <row r="181" spans="1:4" x14ac:dyDescent="0.35">
      <c r="A181" s="32" t="s">
        <v>196</v>
      </c>
      <c r="B181" s="22">
        <v>117171</v>
      </c>
      <c r="C181" s="9">
        <v>124861</v>
      </c>
      <c r="D181" s="23">
        <v>131959</v>
      </c>
    </row>
    <row r="182" spans="1:4" x14ac:dyDescent="0.35">
      <c r="A182" s="32" t="s">
        <v>199</v>
      </c>
      <c r="B182" s="22">
        <v>23617</v>
      </c>
      <c r="C182" s="9">
        <v>27051</v>
      </c>
      <c r="D182" s="23">
        <v>62177</v>
      </c>
    </row>
    <row r="183" spans="1:4" x14ac:dyDescent="0.35">
      <c r="A183" s="32" t="s">
        <v>202</v>
      </c>
      <c r="B183" s="22">
        <v>58309</v>
      </c>
      <c r="C183" s="9">
        <v>58309</v>
      </c>
      <c r="D183" s="23">
        <v>58309</v>
      </c>
    </row>
    <row r="184" spans="1:4" x14ac:dyDescent="0.35">
      <c r="A184" s="32" t="s">
        <v>205</v>
      </c>
      <c r="B184" s="22"/>
      <c r="C184" s="9"/>
      <c r="D184" s="23"/>
    </row>
    <row r="185" spans="1:4" x14ac:dyDescent="0.35">
      <c r="A185" s="32" t="s">
        <v>208</v>
      </c>
      <c r="B185" s="22"/>
      <c r="C185" s="9"/>
      <c r="D185" s="23"/>
    </row>
    <row r="186" spans="1:4" x14ac:dyDescent="0.35">
      <c r="A186" s="32" t="s">
        <v>211</v>
      </c>
      <c r="B186" s="22">
        <v>18561</v>
      </c>
      <c r="C186" s="9">
        <v>108290</v>
      </c>
      <c r="D186" s="23">
        <v>191117</v>
      </c>
    </row>
    <row r="187" spans="1:4" x14ac:dyDescent="0.35">
      <c r="A187" s="32" t="s">
        <v>214</v>
      </c>
      <c r="B187" s="22">
        <v>52221</v>
      </c>
      <c r="C187" s="9">
        <v>55637</v>
      </c>
      <c r="D187" s="23">
        <v>58791</v>
      </c>
    </row>
    <row r="188" spans="1:4" x14ac:dyDescent="0.35">
      <c r="A188" s="32" t="s">
        <v>217</v>
      </c>
      <c r="B188" s="22"/>
      <c r="C188" s="9"/>
      <c r="D188" s="23"/>
    </row>
    <row r="189" spans="1:4" x14ac:dyDescent="0.35">
      <c r="A189" s="32" t="s">
        <v>220</v>
      </c>
      <c r="B189" s="22">
        <v>1246180</v>
      </c>
      <c r="C189" s="9">
        <v>1254456</v>
      </c>
      <c r="D189" s="23">
        <v>1262095</v>
      </c>
    </row>
    <row r="190" spans="1:4" x14ac:dyDescent="0.35">
      <c r="A190" s="32" t="s">
        <v>780</v>
      </c>
      <c r="B190" s="22"/>
      <c r="C190" s="9"/>
      <c r="D190" s="23"/>
    </row>
    <row r="191" spans="1:4" x14ac:dyDescent="0.35">
      <c r="A191" s="32" t="s">
        <v>680</v>
      </c>
      <c r="B191" s="22"/>
      <c r="C191" s="9"/>
      <c r="D191" s="23"/>
    </row>
    <row r="192" spans="1:4" x14ac:dyDescent="0.35">
      <c r="A192" s="32" t="s">
        <v>223</v>
      </c>
      <c r="B192" s="22"/>
      <c r="C192" s="9"/>
      <c r="D192" s="23"/>
    </row>
    <row r="193" spans="1:4" x14ac:dyDescent="0.35">
      <c r="A193" s="32" t="s">
        <v>226</v>
      </c>
      <c r="B193" s="22">
        <v>24304</v>
      </c>
      <c r="C193" s="9">
        <v>33589</v>
      </c>
      <c r="D193" s="23">
        <v>303028</v>
      </c>
    </row>
    <row r="194" spans="1:4" x14ac:dyDescent="0.35">
      <c r="A194" s="32" t="s">
        <v>229</v>
      </c>
      <c r="B194" s="22">
        <v>188193</v>
      </c>
      <c r="C194" s="9">
        <v>202988</v>
      </c>
      <c r="D194" s="23">
        <v>216644</v>
      </c>
    </row>
    <row r="195" spans="1:4" x14ac:dyDescent="0.35">
      <c r="A195" s="32" t="s">
        <v>232</v>
      </c>
      <c r="B195" s="22">
        <v>49920</v>
      </c>
      <c r="C195" s="9">
        <v>81058</v>
      </c>
      <c r="D195" s="23">
        <v>129936</v>
      </c>
    </row>
    <row r="196" spans="1:4" x14ac:dyDescent="0.35">
      <c r="A196" s="32" t="s">
        <v>235</v>
      </c>
      <c r="B196" s="22">
        <v>22629</v>
      </c>
      <c r="C196" s="9">
        <v>23998</v>
      </c>
      <c r="D196" s="23">
        <v>25262</v>
      </c>
    </row>
    <row r="197" spans="1:4" x14ac:dyDescent="0.35">
      <c r="A197" s="32" t="s">
        <v>238</v>
      </c>
      <c r="B197" s="22">
        <v>300300</v>
      </c>
      <c r="C197" s="9">
        <v>326329</v>
      </c>
      <c r="D197" s="23">
        <v>350355</v>
      </c>
    </row>
    <row r="198" spans="1:4" x14ac:dyDescent="0.35">
      <c r="A198" s="32" t="s">
        <v>241</v>
      </c>
      <c r="B198" s="22">
        <v>8750</v>
      </c>
      <c r="C198" s="9">
        <v>9712</v>
      </c>
      <c r="D198" s="23">
        <v>10600</v>
      </c>
    </row>
    <row r="199" spans="1:4" x14ac:dyDescent="0.35">
      <c r="A199" s="32" t="s">
        <v>244</v>
      </c>
      <c r="B199" s="22">
        <v>104182</v>
      </c>
      <c r="C199" s="9">
        <v>163344</v>
      </c>
      <c r="D199" s="23">
        <v>197731</v>
      </c>
    </row>
    <row r="200" spans="1:4" x14ac:dyDescent="0.35">
      <c r="A200" s="32" t="s">
        <v>247</v>
      </c>
      <c r="B200" s="22">
        <v>40636</v>
      </c>
      <c r="C200" s="9">
        <v>40636</v>
      </c>
      <c r="D200" s="23">
        <v>40636</v>
      </c>
    </row>
    <row r="201" spans="1:4" x14ac:dyDescent="0.35">
      <c r="A201" s="32" t="s">
        <v>250</v>
      </c>
      <c r="B201" s="22"/>
      <c r="C201" s="9"/>
      <c r="D201" s="23"/>
    </row>
    <row r="202" spans="1:4" x14ac:dyDescent="0.35">
      <c r="A202" s="32" t="s">
        <v>253</v>
      </c>
      <c r="B202" s="22">
        <v>25518</v>
      </c>
      <c r="C202" s="9">
        <v>31445</v>
      </c>
      <c r="D202" s="23">
        <v>36917</v>
      </c>
    </row>
    <row r="203" spans="1:4" x14ac:dyDescent="0.35">
      <c r="A203" s="32" t="s">
        <v>256</v>
      </c>
      <c r="B203" s="22"/>
      <c r="C203" s="9"/>
      <c r="D203" s="23"/>
    </row>
    <row r="204" spans="1:4" x14ac:dyDescent="0.35">
      <c r="A204" s="32" t="s">
        <v>783</v>
      </c>
      <c r="B204" s="22"/>
      <c r="C204" s="9"/>
      <c r="D204" s="23"/>
    </row>
    <row r="205" spans="1:4" x14ac:dyDescent="0.35">
      <c r="A205" s="32" t="s">
        <v>259</v>
      </c>
      <c r="B205" s="22">
        <v>63000</v>
      </c>
      <c r="C205" s="9">
        <v>63000</v>
      </c>
      <c r="D205" s="23">
        <v>63000</v>
      </c>
    </row>
    <row r="206" spans="1:4" x14ac:dyDescent="0.35">
      <c r="A206" s="32" t="s">
        <v>1053</v>
      </c>
      <c r="B206" s="22"/>
      <c r="C206" s="9"/>
      <c r="D206" s="23"/>
    </row>
    <row r="207" spans="1:4" x14ac:dyDescent="0.35">
      <c r="A207" s="32" t="s">
        <v>1329</v>
      </c>
      <c r="B207" s="22"/>
      <c r="C207" s="9"/>
      <c r="D207" s="23"/>
    </row>
    <row r="208" spans="1:4" x14ac:dyDescent="0.35">
      <c r="A208" s="32" t="s">
        <v>786</v>
      </c>
      <c r="B208" s="22"/>
      <c r="C208" s="9"/>
      <c r="D208" s="23"/>
    </row>
    <row r="209" spans="1:4" x14ac:dyDescent="0.35">
      <c r="A209" s="32" t="s">
        <v>1332</v>
      </c>
      <c r="B209" s="22"/>
      <c r="C209" s="9"/>
      <c r="D209" s="23"/>
    </row>
    <row r="210" spans="1:4" x14ac:dyDescent="0.35">
      <c r="A210" s="32" t="s">
        <v>1335</v>
      </c>
      <c r="B210" s="22"/>
      <c r="C210" s="9"/>
      <c r="D210" s="23"/>
    </row>
    <row r="211" spans="1:4" x14ac:dyDescent="0.35">
      <c r="A211" s="32" t="s">
        <v>1338</v>
      </c>
      <c r="B211" s="22"/>
      <c r="C211" s="9"/>
      <c r="D211" s="23"/>
    </row>
    <row r="212" spans="1:4" x14ac:dyDescent="0.35">
      <c r="A212" s="32" t="s">
        <v>1056</v>
      </c>
      <c r="B212" s="22"/>
      <c r="C212" s="9"/>
      <c r="D212" s="23"/>
    </row>
    <row r="213" spans="1:4" x14ac:dyDescent="0.35">
      <c r="A213" s="32" t="s">
        <v>789</v>
      </c>
      <c r="B213" s="22"/>
      <c r="C213" s="9"/>
      <c r="D213" s="23"/>
    </row>
    <row r="214" spans="1:4" x14ac:dyDescent="0.35">
      <c r="A214" s="32" t="s">
        <v>1059</v>
      </c>
      <c r="B214" s="22"/>
      <c r="C214" s="9"/>
      <c r="D214" s="23"/>
    </row>
    <row r="215" spans="1:4" x14ac:dyDescent="0.35">
      <c r="A215" s="32" t="s">
        <v>1062</v>
      </c>
      <c r="B215" s="22"/>
      <c r="C215" s="9"/>
      <c r="D215" s="23"/>
    </row>
    <row r="216" spans="1:4" x14ac:dyDescent="0.35">
      <c r="A216" s="32" t="s">
        <v>1065</v>
      </c>
      <c r="B216" s="22"/>
      <c r="C216" s="9"/>
      <c r="D216" s="23"/>
    </row>
    <row r="217" spans="1:4" x14ac:dyDescent="0.35">
      <c r="A217" s="32" t="s">
        <v>1341</v>
      </c>
      <c r="B217" s="22"/>
      <c r="C217" s="9"/>
      <c r="D217" s="23"/>
    </row>
    <row r="218" spans="1:4" x14ac:dyDescent="0.35">
      <c r="A218" s="32" t="s">
        <v>1498</v>
      </c>
      <c r="B218" s="22"/>
      <c r="C218" s="9"/>
      <c r="D218" s="23"/>
    </row>
    <row r="219" spans="1:4" x14ac:dyDescent="0.35">
      <c r="A219" s="32" t="s">
        <v>1734</v>
      </c>
      <c r="B219" s="22"/>
      <c r="C219" s="9"/>
      <c r="D219" s="23"/>
    </row>
    <row r="220" spans="1:4" x14ac:dyDescent="0.35">
      <c r="A220" s="32" t="s">
        <v>1737</v>
      </c>
      <c r="B220" s="22"/>
      <c r="C220" s="9"/>
      <c r="D220" s="23"/>
    </row>
    <row r="221" spans="1:4" x14ac:dyDescent="0.35">
      <c r="A221" s="32" t="s">
        <v>1233</v>
      </c>
      <c r="B221" s="22"/>
      <c r="C221" s="9"/>
      <c r="D221" s="23"/>
    </row>
    <row r="222" spans="1:4" x14ac:dyDescent="0.35">
      <c r="A222" s="32" t="s">
        <v>1344</v>
      </c>
      <c r="B222" s="22"/>
      <c r="C222" s="9"/>
      <c r="D222" s="23"/>
    </row>
    <row r="223" spans="1:4" x14ac:dyDescent="0.35">
      <c r="A223" s="32" t="s">
        <v>1347</v>
      </c>
      <c r="B223" s="22"/>
      <c r="C223" s="9"/>
      <c r="D223" s="23"/>
    </row>
    <row r="224" spans="1:4" x14ac:dyDescent="0.35">
      <c r="A224" s="32" t="s">
        <v>1740</v>
      </c>
      <c r="B224" s="22"/>
      <c r="C224" s="9"/>
      <c r="D224" s="23"/>
    </row>
    <row r="225" spans="1:4" x14ac:dyDescent="0.35">
      <c r="A225" s="32" t="s">
        <v>1743</v>
      </c>
      <c r="B225" s="22"/>
      <c r="C225" s="9"/>
      <c r="D225" s="23"/>
    </row>
    <row r="226" spans="1:4" x14ac:dyDescent="0.35">
      <c r="A226" s="32" t="s">
        <v>1746</v>
      </c>
      <c r="B226" s="22"/>
      <c r="C226" s="9"/>
      <c r="D226" s="23"/>
    </row>
    <row r="227" spans="1:4" x14ac:dyDescent="0.35">
      <c r="A227" s="32" t="s">
        <v>1350</v>
      </c>
      <c r="B227" s="22"/>
      <c r="C227" s="9"/>
      <c r="D227" s="23"/>
    </row>
    <row r="228" spans="1:4" x14ac:dyDescent="0.35">
      <c r="A228" s="32" t="s">
        <v>1749</v>
      </c>
      <c r="B228" s="22"/>
      <c r="C228" s="9"/>
      <c r="D228" s="23"/>
    </row>
    <row r="229" spans="1:4" x14ac:dyDescent="0.35">
      <c r="A229" s="32" t="s">
        <v>1752</v>
      </c>
      <c r="B229" s="22"/>
      <c r="C229" s="9"/>
      <c r="D229" s="23"/>
    </row>
    <row r="230" spans="1:4" x14ac:dyDescent="0.35">
      <c r="A230" s="32" t="s">
        <v>1755</v>
      </c>
      <c r="B230" s="22"/>
      <c r="C230" s="9"/>
      <c r="D230" s="23"/>
    </row>
    <row r="231" spans="1:4" x14ac:dyDescent="0.35">
      <c r="A231" s="32" t="s">
        <v>1501</v>
      </c>
      <c r="B231" s="22"/>
      <c r="C231" s="9"/>
      <c r="D231" s="23"/>
    </row>
    <row r="232" spans="1:4" x14ac:dyDescent="0.35">
      <c r="A232" s="32" t="s">
        <v>792</v>
      </c>
      <c r="B232" s="22"/>
      <c r="C232" s="9"/>
      <c r="D232" s="23"/>
    </row>
    <row r="233" spans="1:4" x14ac:dyDescent="0.35">
      <c r="A233" s="32" t="s">
        <v>1758</v>
      </c>
      <c r="B233" s="22"/>
      <c r="C233" s="9"/>
      <c r="D233" s="23"/>
    </row>
    <row r="234" spans="1:4" x14ac:dyDescent="0.35">
      <c r="A234" s="32" t="s">
        <v>262</v>
      </c>
      <c r="B234" s="22">
        <v>526075</v>
      </c>
      <c r="C234" s="9">
        <v>545031</v>
      </c>
      <c r="D234" s="23">
        <v>562529</v>
      </c>
    </row>
    <row r="235" spans="1:4" x14ac:dyDescent="0.35">
      <c r="A235" s="32" t="s">
        <v>795</v>
      </c>
      <c r="B235" s="22">
        <v>9016575</v>
      </c>
      <c r="C235" s="9">
        <v>9232430</v>
      </c>
      <c r="D235" s="23">
        <v>9431681</v>
      </c>
    </row>
    <row r="236" spans="1:4" x14ac:dyDescent="0.35">
      <c r="A236" s="32" t="s">
        <v>1236</v>
      </c>
      <c r="B236" s="22"/>
      <c r="C236" s="9"/>
      <c r="D236" s="23"/>
    </row>
    <row r="237" spans="1:4" x14ac:dyDescent="0.35">
      <c r="A237" s="32" t="s">
        <v>1239</v>
      </c>
      <c r="B237" s="22"/>
      <c r="C237" s="9"/>
      <c r="D237" s="23"/>
    </row>
    <row r="238" spans="1:4" x14ac:dyDescent="0.35">
      <c r="A238" s="32" t="s">
        <v>1299</v>
      </c>
      <c r="B238" s="22"/>
      <c r="C238" s="9"/>
      <c r="D238" s="23"/>
    </row>
    <row r="239" spans="1:4" x14ac:dyDescent="0.35">
      <c r="A239" s="32" t="s">
        <v>1353</v>
      </c>
      <c r="B239" s="22"/>
      <c r="C239" s="9"/>
      <c r="D239" s="23"/>
    </row>
    <row r="240" spans="1:4" x14ac:dyDescent="0.35">
      <c r="A240" s="32" t="s">
        <v>1356</v>
      </c>
      <c r="B240" s="22"/>
      <c r="C240" s="9"/>
      <c r="D240" s="23"/>
    </row>
    <row r="241" spans="1:4" x14ac:dyDescent="0.35">
      <c r="A241" s="32" t="s">
        <v>1480</v>
      </c>
      <c r="B241" s="22"/>
      <c r="C241" s="9"/>
      <c r="D241" s="23"/>
    </row>
    <row r="242" spans="1:4" x14ac:dyDescent="0.35">
      <c r="A242" s="32" t="s">
        <v>1068</v>
      </c>
      <c r="B242" s="22"/>
      <c r="C242" s="9"/>
      <c r="D242" s="23"/>
    </row>
    <row r="243" spans="1:4" x14ac:dyDescent="0.35">
      <c r="A243" s="32" t="s">
        <v>1359</v>
      </c>
      <c r="B243" s="22"/>
      <c r="C243" s="9"/>
      <c r="D243" s="23"/>
    </row>
    <row r="244" spans="1:4" x14ac:dyDescent="0.35">
      <c r="A244" s="32" t="s">
        <v>1362</v>
      </c>
      <c r="B244" s="22"/>
      <c r="C244" s="9"/>
      <c r="D244" s="23"/>
    </row>
    <row r="245" spans="1:4" x14ac:dyDescent="0.35">
      <c r="A245" s="32" t="s">
        <v>1365</v>
      </c>
      <c r="B245" s="22"/>
      <c r="C245" s="9"/>
      <c r="D245" s="23"/>
    </row>
    <row r="246" spans="1:4" x14ac:dyDescent="0.35">
      <c r="A246" s="31" t="s">
        <v>263</v>
      </c>
      <c r="B246" s="20">
        <f t="shared" ref="B246:D246" si="7">SUM(B247:B309)</f>
        <v>14203599</v>
      </c>
      <c r="C246" s="13">
        <f t="shared" si="7"/>
        <v>15434539</v>
      </c>
      <c r="D246" s="21">
        <f t="shared" si="7"/>
        <v>16677719</v>
      </c>
    </row>
    <row r="247" spans="1:4" x14ac:dyDescent="0.35">
      <c r="A247" s="32" t="s">
        <v>266</v>
      </c>
      <c r="B247" s="22">
        <v>671571</v>
      </c>
      <c r="C247" s="9">
        <v>823015</v>
      </c>
      <c r="D247" s="23">
        <v>1029737</v>
      </c>
    </row>
    <row r="248" spans="1:4" x14ac:dyDescent="0.35">
      <c r="A248" s="32" t="s">
        <v>1071</v>
      </c>
      <c r="B248" s="22"/>
      <c r="C248" s="9"/>
      <c r="D248" s="23"/>
    </row>
    <row r="249" spans="1:4" x14ac:dyDescent="0.35">
      <c r="A249" s="32" t="s">
        <v>269</v>
      </c>
      <c r="B249" s="22">
        <v>226752</v>
      </c>
      <c r="C249" s="9">
        <v>361694</v>
      </c>
      <c r="D249" s="23">
        <v>461341</v>
      </c>
    </row>
    <row r="250" spans="1:4" x14ac:dyDescent="0.35">
      <c r="A250" s="32" t="s">
        <v>798</v>
      </c>
      <c r="B250" s="22">
        <v>63090</v>
      </c>
      <c r="C250" s="9">
        <v>63090</v>
      </c>
      <c r="D250" s="23">
        <v>63090</v>
      </c>
    </row>
    <row r="251" spans="1:4" x14ac:dyDescent="0.35">
      <c r="A251" s="32" t="s">
        <v>272</v>
      </c>
      <c r="B251" s="22">
        <v>64825</v>
      </c>
      <c r="C251" s="9">
        <v>64825</v>
      </c>
      <c r="D251" s="23">
        <v>64825</v>
      </c>
    </row>
    <row r="252" spans="1:4" x14ac:dyDescent="0.35">
      <c r="A252" s="32" t="s">
        <v>275</v>
      </c>
      <c r="B252" s="22">
        <v>45760</v>
      </c>
      <c r="C252" s="9">
        <v>49462</v>
      </c>
      <c r="D252" s="23">
        <v>52880</v>
      </c>
    </row>
    <row r="253" spans="1:4" x14ac:dyDescent="0.35">
      <c r="A253" s="32" t="s">
        <v>277</v>
      </c>
      <c r="B253" s="22"/>
      <c r="C253" s="9"/>
      <c r="D253" s="23"/>
    </row>
    <row r="254" spans="1:4" x14ac:dyDescent="0.35">
      <c r="A254" s="32" t="s">
        <v>280</v>
      </c>
      <c r="B254" s="22">
        <v>21598</v>
      </c>
      <c r="C254" s="9">
        <v>23054</v>
      </c>
      <c r="D254" s="23">
        <v>24397</v>
      </c>
    </row>
    <row r="255" spans="1:4" x14ac:dyDescent="0.35">
      <c r="A255" s="32" t="s">
        <v>283</v>
      </c>
      <c r="B255" s="22"/>
      <c r="C255" s="9"/>
      <c r="D255" s="23"/>
    </row>
    <row r="256" spans="1:4" x14ac:dyDescent="0.35">
      <c r="A256" s="32" t="s">
        <v>286</v>
      </c>
      <c r="B256" s="22">
        <v>20305</v>
      </c>
      <c r="C256" s="9">
        <v>20305</v>
      </c>
      <c r="D256" s="23">
        <v>20305</v>
      </c>
    </row>
    <row r="257" spans="1:4" x14ac:dyDescent="0.35">
      <c r="A257" s="32" t="s">
        <v>289</v>
      </c>
      <c r="B257" s="22"/>
      <c r="C257" s="9"/>
      <c r="D257" s="23"/>
    </row>
    <row r="258" spans="1:4" x14ac:dyDescent="0.35">
      <c r="A258" s="32" t="s">
        <v>1074</v>
      </c>
      <c r="B258" s="22">
        <v>21000</v>
      </c>
      <c r="C258" s="9">
        <v>21000</v>
      </c>
      <c r="D258" s="23">
        <v>21000</v>
      </c>
    </row>
    <row r="259" spans="1:4" x14ac:dyDescent="0.35">
      <c r="A259" s="32" t="s">
        <v>801</v>
      </c>
      <c r="B259" s="22"/>
      <c r="C259" s="9"/>
      <c r="D259" s="23"/>
    </row>
    <row r="260" spans="1:4" x14ac:dyDescent="0.35">
      <c r="A260" s="32" t="s">
        <v>292</v>
      </c>
      <c r="B260" s="22"/>
      <c r="C260" s="9"/>
      <c r="D260" s="23"/>
    </row>
    <row r="261" spans="1:4" x14ac:dyDescent="0.35">
      <c r="A261" s="32" t="s">
        <v>946</v>
      </c>
      <c r="B261" s="22"/>
      <c r="C261" s="9"/>
      <c r="D261" s="23"/>
    </row>
    <row r="262" spans="1:4" x14ac:dyDescent="0.35">
      <c r="A262" s="32" t="s">
        <v>804</v>
      </c>
      <c r="B262" s="22">
        <v>22532</v>
      </c>
      <c r="C262" s="9">
        <v>26457</v>
      </c>
      <c r="D262" s="23">
        <v>38417</v>
      </c>
    </row>
    <row r="263" spans="1:4" x14ac:dyDescent="0.35">
      <c r="A263" s="32" t="s">
        <v>807</v>
      </c>
      <c r="B263" s="22"/>
      <c r="C263" s="9"/>
      <c r="D263" s="23"/>
    </row>
    <row r="264" spans="1:4" x14ac:dyDescent="0.35">
      <c r="A264" s="32" t="s">
        <v>810</v>
      </c>
      <c r="B264" s="22">
        <v>59000</v>
      </c>
      <c r="C264" s="9">
        <v>59000</v>
      </c>
      <c r="D264" s="23">
        <v>59000</v>
      </c>
    </row>
    <row r="265" spans="1:4" x14ac:dyDescent="0.35">
      <c r="A265" s="32" t="s">
        <v>295</v>
      </c>
      <c r="B265" s="22"/>
      <c r="C265" s="9"/>
      <c r="D265" s="23"/>
    </row>
    <row r="266" spans="1:4" x14ac:dyDescent="0.35">
      <c r="A266" s="32" t="s">
        <v>298</v>
      </c>
      <c r="B266" s="22">
        <v>281248</v>
      </c>
      <c r="C266" s="9">
        <v>447721</v>
      </c>
      <c r="D266" s="23">
        <v>535777</v>
      </c>
    </row>
    <row r="267" spans="1:4" x14ac:dyDescent="0.35">
      <c r="A267" s="32" t="s">
        <v>301</v>
      </c>
      <c r="B267" s="22">
        <v>281600</v>
      </c>
      <c r="C267" s="9">
        <v>366872</v>
      </c>
      <c r="D267" s="23">
        <v>445585</v>
      </c>
    </row>
    <row r="268" spans="1:4" x14ac:dyDescent="0.35">
      <c r="A268" s="32" t="s">
        <v>683</v>
      </c>
      <c r="B268" s="22"/>
      <c r="C268" s="9"/>
      <c r="D268" s="23"/>
    </row>
    <row r="269" spans="1:4" x14ac:dyDescent="0.35">
      <c r="A269" s="32" t="s">
        <v>304</v>
      </c>
      <c r="B269" s="22"/>
      <c r="C269" s="9"/>
      <c r="D269" s="23"/>
    </row>
    <row r="270" spans="1:4" x14ac:dyDescent="0.35">
      <c r="A270" s="32" t="s">
        <v>307</v>
      </c>
      <c r="B270" s="22"/>
      <c r="C270" s="9"/>
      <c r="D270" s="23"/>
    </row>
    <row r="271" spans="1:4" x14ac:dyDescent="0.35">
      <c r="A271" s="32" t="s">
        <v>310</v>
      </c>
      <c r="B271" s="22">
        <v>153043</v>
      </c>
      <c r="C271" s="9">
        <v>161097</v>
      </c>
      <c r="D271" s="23">
        <v>290719</v>
      </c>
    </row>
    <row r="272" spans="1:4" x14ac:dyDescent="0.35">
      <c r="A272" s="32" t="s">
        <v>813</v>
      </c>
      <c r="B272" s="22"/>
      <c r="C272" s="9"/>
      <c r="D272" s="23"/>
    </row>
    <row r="273" spans="1:4" x14ac:dyDescent="0.35">
      <c r="A273" s="32" t="s">
        <v>1077</v>
      </c>
      <c r="B273" s="22">
        <v>452211</v>
      </c>
      <c r="C273" s="9">
        <v>452211</v>
      </c>
      <c r="D273" s="23">
        <v>452211</v>
      </c>
    </row>
    <row r="274" spans="1:4" x14ac:dyDescent="0.35">
      <c r="A274" s="32" t="s">
        <v>313</v>
      </c>
      <c r="B274" s="22">
        <v>764007</v>
      </c>
      <c r="C274" s="9">
        <v>795789</v>
      </c>
      <c r="D274" s="23">
        <v>825126</v>
      </c>
    </row>
    <row r="275" spans="1:4" x14ac:dyDescent="0.35">
      <c r="A275" s="32" t="s">
        <v>316</v>
      </c>
      <c r="B275" s="22">
        <v>293813</v>
      </c>
      <c r="C275" s="9">
        <v>293813</v>
      </c>
      <c r="D275" s="23">
        <v>293813</v>
      </c>
    </row>
    <row r="276" spans="1:4" x14ac:dyDescent="0.35">
      <c r="A276" s="32" t="s">
        <v>319</v>
      </c>
      <c r="B276" s="22">
        <v>204987</v>
      </c>
      <c r="C276" s="9">
        <v>252065</v>
      </c>
      <c r="D276" s="23">
        <v>295522</v>
      </c>
    </row>
    <row r="277" spans="1:4" x14ac:dyDescent="0.35">
      <c r="A277" s="32" t="s">
        <v>322</v>
      </c>
      <c r="B277" s="22">
        <v>497041</v>
      </c>
      <c r="C277" s="9">
        <v>518321</v>
      </c>
      <c r="D277" s="23">
        <v>537965</v>
      </c>
    </row>
    <row r="278" spans="1:4" x14ac:dyDescent="0.35">
      <c r="A278" s="32" t="s">
        <v>325</v>
      </c>
      <c r="B278" s="22">
        <v>345000</v>
      </c>
      <c r="C278" s="9">
        <v>345000</v>
      </c>
      <c r="D278" s="23">
        <v>345000</v>
      </c>
    </row>
    <row r="279" spans="1:4" x14ac:dyDescent="0.35">
      <c r="A279" s="32" t="s">
        <v>1080</v>
      </c>
      <c r="B279" s="22"/>
      <c r="C279" s="9"/>
      <c r="D279" s="23"/>
    </row>
    <row r="280" spans="1:4" x14ac:dyDescent="0.35">
      <c r="A280" s="32" t="s">
        <v>328</v>
      </c>
      <c r="B280" s="22"/>
      <c r="C280" s="9"/>
      <c r="D280" s="23"/>
    </row>
    <row r="281" spans="1:4" x14ac:dyDescent="0.35">
      <c r="A281" s="32" t="s">
        <v>331</v>
      </c>
      <c r="B281" s="22">
        <v>133612</v>
      </c>
      <c r="C281" s="9">
        <v>133612</v>
      </c>
      <c r="D281" s="23">
        <v>133612</v>
      </c>
    </row>
    <row r="282" spans="1:4" x14ac:dyDescent="0.35">
      <c r="A282" s="32" t="s">
        <v>816</v>
      </c>
      <c r="B282" s="22"/>
      <c r="C282" s="9"/>
      <c r="D282" s="23"/>
    </row>
    <row r="283" spans="1:4" x14ac:dyDescent="0.35">
      <c r="A283" s="32" t="s">
        <v>334</v>
      </c>
      <c r="B283" s="22"/>
      <c r="C283" s="9"/>
      <c r="D283" s="23"/>
    </row>
    <row r="284" spans="1:4" x14ac:dyDescent="0.35">
      <c r="A284" s="32" t="s">
        <v>337</v>
      </c>
      <c r="B284" s="22">
        <v>31155</v>
      </c>
      <c r="C284" s="9">
        <v>31155</v>
      </c>
      <c r="D284" s="23">
        <v>31155</v>
      </c>
    </row>
    <row r="285" spans="1:4" x14ac:dyDescent="0.35">
      <c r="A285" s="32" t="s">
        <v>1242</v>
      </c>
      <c r="B285" s="22"/>
      <c r="C285" s="9"/>
      <c r="D285" s="23"/>
    </row>
    <row r="286" spans="1:4" x14ac:dyDescent="0.35">
      <c r="A286" s="32" t="s">
        <v>1083</v>
      </c>
      <c r="B286" s="22"/>
      <c r="C286" s="9"/>
      <c r="D286" s="23"/>
    </row>
    <row r="287" spans="1:4" x14ac:dyDescent="0.35">
      <c r="A287" s="32" t="s">
        <v>819</v>
      </c>
      <c r="B287" s="22"/>
      <c r="C287" s="9"/>
      <c r="D287" s="23"/>
    </row>
    <row r="288" spans="1:4" x14ac:dyDescent="0.35">
      <c r="A288" s="32" t="s">
        <v>1368</v>
      </c>
      <c r="B288" s="22"/>
      <c r="C288" s="9"/>
      <c r="D288" s="23"/>
    </row>
    <row r="289" spans="1:4" x14ac:dyDescent="0.35">
      <c r="A289" s="32" t="s">
        <v>1086</v>
      </c>
      <c r="B289" s="22"/>
      <c r="C289" s="9"/>
      <c r="D289" s="23"/>
    </row>
    <row r="290" spans="1:4" x14ac:dyDescent="0.35">
      <c r="A290" s="32" t="s">
        <v>1371</v>
      </c>
      <c r="B290" s="22"/>
      <c r="C290" s="9"/>
      <c r="D290" s="23"/>
    </row>
    <row r="291" spans="1:4" x14ac:dyDescent="0.35">
      <c r="A291" s="32" t="s">
        <v>1504</v>
      </c>
      <c r="B291" s="22"/>
      <c r="C291" s="9"/>
      <c r="D291" s="23"/>
    </row>
    <row r="292" spans="1:4" x14ac:dyDescent="0.35">
      <c r="A292" s="32" t="s">
        <v>1761</v>
      </c>
      <c r="B292" s="22"/>
      <c r="C292" s="9"/>
      <c r="D292" s="23"/>
    </row>
    <row r="293" spans="1:4" x14ac:dyDescent="0.35">
      <c r="A293" s="32" t="s">
        <v>1764</v>
      </c>
      <c r="B293" s="22"/>
      <c r="C293" s="9"/>
      <c r="D293" s="23"/>
    </row>
    <row r="294" spans="1:4" x14ac:dyDescent="0.35">
      <c r="A294" s="32" t="s">
        <v>1374</v>
      </c>
      <c r="B294" s="22"/>
      <c r="C294" s="9"/>
      <c r="D294" s="23"/>
    </row>
    <row r="295" spans="1:4" x14ac:dyDescent="0.35">
      <c r="A295" s="32" t="s">
        <v>1377</v>
      </c>
      <c r="B295" s="22"/>
      <c r="C295" s="9"/>
      <c r="D295" s="23"/>
    </row>
    <row r="296" spans="1:4" x14ac:dyDescent="0.35">
      <c r="A296" s="32" t="s">
        <v>1305</v>
      </c>
      <c r="B296" s="22"/>
      <c r="C296" s="9"/>
      <c r="D296" s="23"/>
    </row>
    <row r="297" spans="1:4" x14ac:dyDescent="0.35">
      <c r="A297" s="32" t="s">
        <v>1089</v>
      </c>
      <c r="B297" s="22"/>
      <c r="C297" s="9"/>
      <c r="D297" s="23"/>
    </row>
    <row r="298" spans="1:4" x14ac:dyDescent="0.35">
      <c r="A298" s="32" t="s">
        <v>1767</v>
      </c>
      <c r="B298" s="22"/>
      <c r="C298" s="9"/>
      <c r="D298" s="23"/>
    </row>
    <row r="299" spans="1:4" x14ac:dyDescent="0.35">
      <c r="A299" s="32" t="s">
        <v>1380</v>
      </c>
      <c r="B299" s="22"/>
      <c r="C299" s="9"/>
      <c r="D299" s="23"/>
    </row>
    <row r="300" spans="1:4" x14ac:dyDescent="0.35">
      <c r="A300" s="32" t="s">
        <v>949</v>
      </c>
      <c r="B300" s="22"/>
      <c r="C300" s="9"/>
      <c r="D300" s="23"/>
    </row>
    <row r="301" spans="1:4" x14ac:dyDescent="0.35">
      <c r="A301" s="32" t="s">
        <v>1770</v>
      </c>
      <c r="B301" s="22"/>
      <c r="C301" s="9"/>
      <c r="D301" s="23"/>
    </row>
    <row r="302" spans="1:4" x14ac:dyDescent="0.35">
      <c r="A302" s="32" t="s">
        <v>1773</v>
      </c>
      <c r="B302" s="22"/>
      <c r="C302" s="9"/>
      <c r="D302" s="23"/>
    </row>
    <row r="303" spans="1:4" x14ac:dyDescent="0.35">
      <c r="A303" s="32" t="s">
        <v>1776</v>
      </c>
      <c r="B303" s="22"/>
      <c r="C303" s="9"/>
      <c r="D303" s="23"/>
    </row>
    <row r="304" spans="1:4" x14ac:dyDescent="0.35">
      <c r="A304" s="32" t="s">
        <v>1779</v>
      </c>
      <c r="B304" s="22"/>
      <c r="C304" s="9"/>
      <c r="D304" s="23"/>
    </row>
    <row r="305" spans="1:4" x14ac:dyDescent="0.35">
      <c r="A305" s="32" t="s">
        <v>822</v>
      </c>
      <c r="B305" s="22">
        <v>9549449</v>
      </c>
      <c r="C305" s="9">
        <v>10124981</v>
      </c>
      <c r="D305" s="23">
        <v>10656242</v>
      </c>
    </row>
    <row r="306" spans="1:4" x14ac:dyDescent="0.35">
      <c r="A306" s="32" t="s">
        <v>1530</v>
      </c>
      <c r="B306" s="22"/>
      <c r="C306" s="9"/>
      <c r="D306" s="23"/>
    </row>
    <row r="307" spans="1:4" x14ac:dyDescent="0.35">
      <c r="A307" s="32" t="s">
        <v>1533</v>
      </c>
      <c r="B307" s="22"/>
      <c r="C307" s="9"/>
      <c r="D307" s="23"/>
    </row>
    <row r="308" spans="1:4" x14ac:dyDescent="0.35">
      <c r="A308" s="32" t="s">
        <v>1536</v>
      </c>
      <c r="B308" s="22"/>
      <c r="C308" s="9"/>
      <c r="D308" s="23"/>
    </row>
    <row r="309" spans="1:4" x14ac:dyDescent="0.35">
      <c r="A309" s="32" t="s">
        <v>1596</v>
      </c>
      <c r="B309" s="22"/>
      <c r="C309" s="9"/>
      <c r="D309" s="23"/>
    </row>
    <row r="310" spans="1:4" x14ac:dyDescent="0.35">
      <c r="A310" s="31" t="s">
        <v>338</v>
      </c>
      <c r="B310" s="20">
        <f t="shared" ref="B310:D310" si="8">SUM(B311:B354)</f>
        <v>17386810</v>
      </c>
      <c r="C310" s="13">
        <f t="shared" si="8"/>
        <v>19407583</v>
      </c>
      <c r="D310" s="21">
        <f t="shared" si="8"/>
        <v>21239179</v>
      </c>
    </row>
    <row r="311" spans="1:4" x14ac:dyDescent="0.35">
      <c r="A311" s="32" t="s">
        <v>341</v>
      </c>
      <c r="B311" s="22">
        <v>1723682</v>
      </c>
      <c r="C311" s="9">
        <v>2390548</v>
      </c>
      <c r="D311" s="23">
        <v>3006116</v>
      </c>
    </row>
    <row r="312" spans="1:4" x14ac:dyDescent="0.35">
      <c r="A312" s="32" t="s">
        <v>344</v>
      </c>
      <c r="B312" s="22">
        <v>15000</v>
      </c>
      <c r="C312" s="9">
        <v>15000</v>
      </c>
      <c r="D312" s="23">
        <v>15000</v>
      </c>
    </row>
    <row r="313" spans="1:4" x14ac:dyDescent="0.35">
      <c r="A313" s="32" t="s">
        <v>1091</v>
      </c>
      <c r="B313" s="22"/>
      <c r="C313" s="9"/>
      <c r="D313" s="23"/>
    </row>
    <row r="314" spans="1:4" x14ac:dyDescent="0.35">
      <c r="A314" s="32" t="s">
        <v>347</v>
      </c>
      <c r="B314" s="22">
        <v>26140</v>
      </c>
      <c r="C314" s="9">
        <v>26140</v>
      </c>
      <c r="D314" s="23">
        <v>26140</v>
      </c>
    </row>
    <row r="315" spans="1:4" x14ac:dyDescent="0.35">
      <c r="A315" s="32" t="s">
        <v>350</v>
      </c>
      <c r="B315" s="22">
        <v>30045</v>
      </c>
      <c r="C315" s="9">
        <v>182857</v>
      </c>
      <c r="D315" s="23">
        <v>323915</v>
      </c>
    </row>
    <row r="316" spans="1:4" x14ac:dyDescent="0.35">
      <c r="A316" s="32" t="s">
        <v>353</v>
      </c>
      <c r="B316" s="22">
        <v>7319</v>
      </c>
      <c r="C316" s="9">
        <v>12776</v>
      </c>
      <c r="D316" s="23">
        <v>17814</v>
      </c>
    </row>
    <row r="317" spans="1:4" x14ac:dyDescent="0.35">
      <c r="A317" s="32" t="s">
        <v>1094</v>
      </c>
      <c r="B317" s="22"/>
      <c r="C317" s="9"/>
      <c r="D317" s="23"/>
    </row>
    <row r="318" spans="1:4" x14ac:dyDescent="0.35">
      <c r="A318" s="32" t="s">
        <v>356</v>
      </c>
      <c r="B318" s="22"/>
      <c r="C318" s="9"/>
      <c r="D318" s="23"/>
    </row>
    <row r="319" spans="1:4" x14ac:dyDescent="0.35">
      <c r="A319" s="32" t="s">
        <v>359</v>
      </c>
      <c r="B319" s="22">
        <v>12375</v>
      </c>
      <c r="C319" s="9">
        <v>12565</v>
      </c>
      <c r="D319" s="23">
        <v>12742</v>
      </c>
    </row>
    <row r="320" spans="1:4" x14ac:dyDescent="0.35">
      <c r="A320" s="32" t="s">
        <v>362</v>
      </c>
      <c r="B320" s="22"/>
      <c r="C320" s="9"/>
      <c r="D320" s="23"/>
    </row>
    <row r="321" spans="1:4" x14ac:dyDescent="0.35">
      <c r="A321" s="32" t="s">
        <v>365</v>
      </c>
      <c r="B321" s="22">
        <v>253668</v>
      </c>
      <c r="C321" s="9">
        <v>310052</v>
      </c>
      <c r="D321" s="23">
        <v>362098</v>
      </c>
    </row>
    <row r="322" spans="1:4" x14ac:dyDescent="0.35">
      <c r="A322" s="32" t="s">
        <v>368</v>
      </c>
      <c r="B322" s="22">
        <v>64742</v>
      </c>
      <c r="C322" s="9">
        <v>69067</v>
      </c>
      <c r="D322" s="23">
        <v>73059</v>
      </c>
    </row>
    <row r="323" spans="1:4" x14ac:dyDescent="0.35">
      <c r="A323" s="32" t="s">
        <v>371</v>
      </c>
      <c r="B323" s="22">
        <v>74559</v>
      </c>
      <c r="C323" s="9">
        <v>75627</v>
      </c>
      <c r="D323" s="23">
        <v>76614</v>
      </c>
    </row>
    <row r="324" spans="1:4" x14ac:dyDescent="0.35">
      <c r="A324" s="32" t="s">
        <v>374</v>
      </c>
      <c r="B324" s="22">
        <v>135171</v>
      </c>
      <c r="C324" s="9">
        <v>144244</v>
      </c>
      <c r="D324" s="23">
        <v>175315</v>
      </c>
    </row>
    <row r="325" spans="1:4" x14ac:dyDescent="0.35">
      <c r="A325" s="32" t="s">
        <v>377</v>
      </c>
      <c r="B325" s="22">
        <v>89221</v>
      </c>
      <c r="C325" s="9">
        <v>105476</v>
      </c>
      <c r="D325" s="23">
        <v>140899</v>
      </c>
    </row>
    <row r="326" spans="1:4" x14ac:dyDescent="0.35">
      <c r="A326" s="32" t="s">
        <v>380</v>
      </c>
      <c r="B326" s="22">
        <v>29695</v>
      </c>
      <c r="C326" s="9">
        <v>66409</v>
      </c>
      <c r="D326" s="23">
        <v>100300</v>
      </c>
    </row>
    <row r="327" spans="1:4" x14ac:dyDescent="0.35">
      <c r="A327" s="32" t="s">
        <v>1097</v>
      </c>
      <c r="B327" s="22"/>
      <c r="C327" s="9"/>
      <c r="D327" s="23"/>
    </row>
    <row r="328" spans="1:4" x14ac:dyDescent="0.35">
      <c r="A328" s="32" t="s">
        <v>383</v>
      </c>
      <c r="B328" s="22">
        <v>60982</v>
      </c>
      <c r="C328" s="9">
        <v>97340</v>
      </c>
      <c r="D328" s="23">
        <v>130901</v>
      </c>
    </row>
    <row r="329" spans="1:4" x14ac:dyDescent="0.35">
      <c r="A329" s="32" t="s">
        <v>825</v>
      </c>
      <c r="B329" s="22"/>
      <c r="C329" s="9"/>
      <c r="D329" s="23"/>
    </row>
    <row r="330" spans="1:4" x14ac:dyDescent="0.35">
      <c r="A330" s="32" t="s">
        <v>386</v>
      </c>
      <c r="B330" s="22">
        <v>155706</v>
      </c>
      <c r="C330" s="9">
        <v>158865</v>
      </c>
      <c r="D330" s="23">
        <v>161781</v>
      </c>
    </row>
    <row r="331" spans="1:4" x14ac:dyDescent="0.35">
      <c r="A331" s="32" t="s">
        <v>389</v>
      </c>
      <c r="B331" s="22">
        <v>14477</v>
      </c>
      <c r="C331" s="9">
        <v>14859</v>
      </c>
      <c r="D331" s="23">
        <v>15212</v>
      </c>
    </row>
    <row r="332" spans="1:4" x14ac:dyDescent="0.35">
      <c r="A332" s="32" t="s">
        <v>1877</v>
      </c>
      <c r="B332" s="22"/>
      <c r="C332" s="9"/>
      <c r="D332" s="23"/>
    </row>
    <row r="333" spans="1:4" x14ac:dyDescent="0.35">
      <c r="A333" s="32" t="s">
        <v>392</v>
      </c>
      <c r="B333" s="22">
        <v>285667</v>
      </c>
      <c r="C333" s="9">
        <v>331430</v>
      </c>
      <c r="D333" s="23">
        <v>373672</v>
      </c>
    </row>
    <row r="334" spans="1:4" x14ac:dyDescent="0.35">
      <c r="A334" s="32" t="s">
        <v>395</v>
      </c>
      <c r="B334" s="22">
        <v>446102</v>
      </c>
      <c r="C334" s="9">
        <v>614542</v>
      </c>
      <c r="D334" s="23">
        <v>770025</v>
      </c>
    </row>
    <row r="335" spans="1:4" x14ac:dyDescent="0.35">
      <c r="A335" s="32" t="s">
        <v>398</v>
      </c>
      <c r="B335" s="22">
        <v>600750</v>
      </c>
      <c r="C335" s="9">
        <v>810375</v>
      </c>
      <c r="D335" s="23">
        <v>927025</v>
      </c>
    </row>
    <row r="336" spans="1:4" x14ac:dyDescent="0.35">
      <c r="A336" s="32" t="s">
        <v>686</v>
      </c>
      <c r="B336" s="22"/>
      <c r="C336" s="9"/>
      <c r="D336" s="23"/>
    </row>
    <row r="337" spans="1:4" x14ac:dyDescent="0.35">
      <c r="A337" s="32" t="s">
        <v>401</v>
      </c>
      <c r="B337" s="22"/>
      <c r="C337" s="9"/>
      <c r="D337" s="23"/>
    </row>
    <row r="338" spans="1:4" x14ac:dyDescent="0.35">
      <c r="A338" s="32" t="s">
        <v>1507</v>
      </c>
      <c r="B338" s="22"/>
      <c r="C338" s="9"/>
      <c r="D338" s="23"/>
    </row>
    <row r="339" spans="1:4" x14ac:dyDescent="0.35">
      <c r="A339" s="32" t="s">
        <v>1782</v>
      </c>
      <c r="B339" s="22"/>
      <c r="C339" s="9"/>
      <c r="D339" s="23"/>
    </row>
    <row r="340" spans="1:4" x14ac:dyDescent="0.35">
      <c r="A340" s="32" t="s">
        <v>1245</v>
      </c>
      <c r="B340" s="22"/>
      <c r="C340" s="9"/>
      <c r="D340" s="23"/>
    </row>
    <row r="341" spans="1:4" x14ac:dyDescent="0.35">
      <c r="A341" s="32" t="s">
        <v>1383</v>
      </c>
      <c r="B341" s="22"/>
      <c r="C341" s="9"/>
      <c r="D341" s="23"/>
    </row>
    <row r="342" spans="1:4" x14ac:dyDescent="0.35">
      <c r="A342" s="32" t="s">
        <v>1785</v>
      </c>
      <c r="B342" s="22"/>
      <c r="C342" s="9"/>
      <c r="D342" s="23"/>
    </row>
    <row r="343" spans="1:4" x14ac:dyDescent="0.35">
      <c r="A343" s="32" t="s">
        <v>1386</v>
      </c>
      <c r="B343" s="22"/>
      <c r="C343" s="9"/>
      <c r="D343" s="23"/>
    </row>
    <row r="344" spans="1:4" x14ac:dyDescent="0.35">
      <c r="A344" s="32" t="s">
        <v>828</v>
      </c>
      <c r="B344" s="22"/>
      <c r="C344" s="9"/>
      <c r="D344" s="23"/>
    </row>
    <row r="345" spans="1:4" x14ac:dyDescent="0.35">
      <c r="A345" s="32" t="s">
        <v>1788</v>
      </c>
      <c r="B345" s="22"/>
      <c r="C345" s="9"/>
      <c r="D345" s="23"/>
    </row>
    <row r="346" spans="1:4" x14ac:dyDescent="0.35">
      <c r="A346" s="32" t="s">
        <v>952</v>
      </c>
      <c r="B346" s="22"/>
      <c r="C346" s="9"/>
      <c r="D346" s="23"/>
    </row>
    <row r="347" spans="1:4" x14ac:dyDescent="0.35">
      <c r="A347" s="32" t="s">
        <v>1791</v>
      </c>
      <c r="B347" s="22"/>
      <c r="C347" s="9"/>
      <c r="D347" s="23"/>
    </row>
    <row r="348" spans="1:4" x14ac:dyDescent="0.35">
      <c r="A348" s="32" t="s">
        <v>1510</v>
      </c>
      <c r="B348" s="22"/>
      <c r="C348" s="9"/>
      <c r="D348" s="23"/>
    </row>
    <row r="349" spans="1:4" x14ac:dyDescent="0.35">
      <c r="A349" s="32" t="s">
        <v>1794</v>
      </c>
      <c r="B349" s="22"/>
      <c r="C349" s="9"/>
      <c r="D349" s="23"/>
    </row>
    <row r="350" spans="1:4" x14ac:dyDescent="0.35">
      <c r="A350" s="32" t="s">
        <v>1483</v>
      </c>
      <c r="B350" s="22"/>
      <c r="C350" s="9"/>
      <c r="D350" s="23"/>
    </row>
    <row r="351" spans="1:4" x14ac:dyDescent="0.35">
      <c r="A351" s="32" t="s">
        <v>1797</v>
      </c>
      <c r="B351" s="22"/>
      <c r="C351" s="9"/>
      <c r="D351" s="23"/>
    </row>
    <row r="352" spans="1:4" x14ac:dyDescent="0.35">
      <c r="A352" s="32" t="s">
        <v>1800</v>
      </c>
      <c r="B352" s="22"/>
      <c r="C352" s="9"/>
      <c r="D352" s="23"/>
    </row>
    <row r="353" spans="1:4" x14ac:dyDescent="0.35">
      <c r="A353" s="32" t="s">
        <v>1100</v>
      </c>
      <c r="B353" s="22"/>
      <c r="C353" s="9"/>
      <c r="D353" s="23"/>
    </row>
    <row r="354" spans="1:4" x14ac:dyDescent="0.35">
      <c r="A354" s="32" t="s">
        <v>831</v>
      </c>
      <c r="B354" s="22">
        <v>13361509</v>
      </c>
      <c r="C354" s="9">
        <v>13969411</v>
      </c>
      <c r="D354" s="23">
        <v>14530551</v>
      </c>
    </row>
    <row r="355" spans="1:4" x14ac:dyDescent="0.35">
      <c r="A355" s="31" t="s">
        <v>402</v>
      </c>
      <c r="B355" s="20">
        <f t="shared" ref="B355:D355" si="9">SUM(B356:B364)</f>
        <v>10270347</v>
      </c>
      <c r="C355" s="13">
        <f t="shared" si="9"/>
        <v>11661917</v>
      </c>
      <c r="D355" s="21">
        <f t="shared" si="9"/>
        <v>12959481</v>
      </c>
    </row>
    <row r="356" spans="1:4" x14ac:dyDescent="0.35">
      <c r="A356" s="32" t="s">
        <v>405</v>
      </c>
      <c r="B356" s="22">
        <v>350652</v>
      </c>
      <c r="C356" s="9">
        <v>367033</v>
      </c>
      <c r="D356" s="23">
        <v>382153</v>
      </c>
    </row>
    <row r="357" spans="1:4" x14ac:dyDescent="0.35">
      <c r="A357" s="32" t="s">
        <v>689</v>
      </c>
      <c r="B357" s="22">
        <v>949153</v>
      </c>
      <c r="C357" s="9">
        <v>1016680</v>
      </c>
      <c r="D357" s="23">
        <v>1079013</v>
      </c>
    </row>
    <row r="358" spans="1:4" x14ac:dyDescent="0.35">
      <c r="A358" s="32" t="s">
        <v>1103</v>
      </c>
      <c r="B358" s="22"/>
      <c r="C358" s="9"/>
      <c r="D358" s="23"/>
    </row>
    <row r="359" spans="1:4" x14ac:dyDescent="0.35">
      <c r="A359" s="32" t="s">
        <v>692</v>
      </c>
      <c r="B359" s="22">
        <v>618502</v>
      </c>
      <c r="C359" s="9">
        <v>1270629</v>
      </c>
      <c r="D359" s="23">
        <v>1872593</v>
      </c>
    </row>
    <row r="360" spans="1:4" x14ac:dyDescent="0.35">
      <c r="A360" s="32" t="s">
        <v>408</v>
      </c>
      <c r="B360" s="22">
        <v>4047712</v>
      </c>
      <c r="C360" s="9">
        <v>4133500</v>
      </c>
      <c r="D360" s="23">
        <v>4212689</v>
      </c>
    </row>
    <row r="361" spans="1:4" x14ac:dyDescent="0.35">
      <c r="A361" s="32" t="s">
        <v>1389</v>
      </c>
      <c r="B361" s="22"/>
      <c r="C361" s="9"/>
      <c r="D361" s="23"/>
    </row>
    <row r="362" spans="1:4" x14ac:dyDescent="0.35">
      <c r="A362" s="32" t="s">
        <v>411</v>
      </c>
      <c r="B362" s="22">
        <v>50320</v>
      </c>
      <c r="C362" s="9">
        <v>53982</v>
      </c>
      <c r="D362" s="23">
        <v>70401</v>
      </c>
    </row>
    <row r="363" spans="1:4" x14ac:dyDescent="0.35">
      <c r="A363" s="32" t="s">
        <v>955</v>
      </c>
      <c r="B363" s="22">
        <v>4254008</v>
      </c>
      <c r="C363" s="9">
        <v>4820093</v>
      </c>
      <c r="D363" s="23">
        <v>5342632</v>
      </c>
    </row>
    <row r="364" spans="1:4" x14ac:dyDescent="0.35">
      <c r="A364" s="32" t="s">
        <v>834</v>
      </c>
      <c r="B364" s="22"/>
      <c r="C364" s="9"/>
      <c r="D364" s="23"/>
    </row>
    <row r="365" spans="1:4" x14ac:dyDescent="0.35">
      <c r="A365" s="31" t="s">
        <v>412</v>
      </c>
      <c r="B365" s="20">
        <v>7846855</v>
      </c>
      <c r="C365" s="13">
        <v>8411134</v>
      </c>
      <c r="D365" s="21">
        <v>8932007</v>
      </c>
    </row>
    <row r="366" spans="1:4" x14ac:dyDescent="0.35">
      <c r="A366" s="31" t="s">
        <v>413</v>
      </c>
      <c r="B366" s="20">
        <f t="shared" ref="B366:D366" si="10">SUM(B367:B368)</f>
        <v>7846855</v>
      </c>
      <c r="C366" s="13">
        <f t="shared" si="10"/>
        <v>8411134</v>
      </c>
      <c r="D366" s="21">
        <f t="shared" si="10"/>
        <v>8932007</v>
      </c>
    </row>
    <row r="367" spans="1:4" x14ac:dyDescent="0.35">
      <c r="A367" s="32" t="s">
        <v>416</v>
      </c>
      <c r="B367" s="22">
        <v>7846855</v>
      </c>
      <c r="C367" s="9">
        <v>8411134</v>
      </c>
      <c r="D367" s="23">
        <v>8932007</v>
      </c>
    </row>
    <row r="368" spans="1:4" x14ac:dyDescent="0.35">
      <c r="A368" s="32" t="s">
        <v>837</v>
      </c>
      <c r="B368" s="22"/>
      <c r="C368" s="9"/>
      <c r="D368" s="23"/>
    </row>
    <row r="369" spans="1:4" x14ac:dyDescent="0.35">
      <c r="A369" s="31" t="s">
        <v>417</v>
      </c>
      <c r="B369" s="20">
        <v>40120</v>
      </c>
      <c r="C369" s="13">
        <v>1323958.3330000001</v>
      </c>
      <c r="D369" s="21">
        <v>5334277</v>
      </c>
    </row>
    <row r="370" spans="1:4" x14ac:dyDescent="0.35">
      <c r="A370" s="31" t="s">
        <v>418</v>
      </c>
      <c r="B370" s="20">
        <f t="shared" ref="B370:D370" si="11">SUM(B371:B377)</f>
        <v>2333545</v>
      </c>
      <c r="C370" s="13">
        <f t="shared" si="11"/>
        <v>3971875</v>
      </c>
      <c r="D370" s="21">
        <f t="shared" si="11"/>
        <v>5484182</v>
      </c>
    </row>
    <row r="371" spans="1:4" x14ac:dyDescent="0.35">
      <c r="A371" s="32" t="s">
        <v>958</v>
      </c>
      <c r="B371" s="22"/>
      <c r="C371" s="9"/>
      <c r="D371" s="23"/>
    </row>
    <row r="372" spans="1:4" x14ac:dyDescent="0.35">
      <c r="A372" s="32" t="s">
        <v>421</v>
      </c>
      <c r="B372" s="22">
        <v>45633</v>
      </c>
      <c r="C372" s="9">
        <v>63315</v>
      </c>
      <c r="D372" s="23">
        <v>79638</v>
      </c>
    </row>
    <row r="373" spans="1:4" x14ac:dyDescent="0.35">
      <c r="A373" s="32" t="s">
        <v>424</v>
      </c>
      <c r="B373" s="22">
        <v>40120</v>
      </c>
      <c r="C373" s="9">
        <v>55796</v>
      </c>
      <c r="D373" s="23">
        <v>70267</v>
      </c>
    </row>
    <row r="374" spans="1:4" x14ac:dyDescent="0.35">
      <c r="A374" s="32" t="s">
        <v>840</v>
      </c>
      <c r="B374" s="22"/>
      <c r="C374" s="9"/>
      <c r="D374" s="23"/>
    </row>
    <row r="375" spans="1:4" x14ac:dyDescent="0.35">
      <c r="A375" s="32" t="s">
        <v>1823</v>
      </c>
      <c r="B375" s="22"/>
      <c r="C375" s="9"/>
      <c r="D375" s="23"/>
    </row>
    <row r="376" spans="1:4" x14ac:dyDescent="0.35">
      <c r="A376" s="32" t="s">
        <v>427</v>
      </c>
      <c r="B376" s="22">
        <v>2247792</v>
      </c>
      <c r="C376" s="9">
        <v>3852764</v>
      </c>
      <c r="D376" s="23">
        <v>5334277</v>
      </c>
    </row>
    <row r="377" spans="1:4" x14ac:dyDescent="0.35">
      <c r="A377" s="32" t="s">
        <v>1392</v>
      </c>
      <c r="B377" s="22"/>
      <c r="C377" s="9"/>
      <c r="D377" s="23"/>
    </row>
    <row r="378" spans="1:4" x14ac:dyDescent="0.35">
      <c r="A378" s="31" t="s">
        <v>428</v>
      </c>
      <c r="B378" s="20">
        <f t="shared" ref="B378:D378" si="12">SUM(B379,B391,B397,B414,B481,B502,B511,B513)</f>
        <v>12151925</v>
      </c>
      <c r="C378" s="13">
        <f t="shared" si="12"/>
        <v>12874708</v>
      </c>
      <c r="D378" s="21">
        <f t="shared" si="12"/>
        <v>13405897</v>
      </c>
    </row>
    <row r="379" spans="1:4" x14ac:dyDescent="0.35">
      <c r="A379" s="31" t="s">
        <v>429</v>
      </c>
      <c r="B379" s="20">
        <f t="shared" ref="B379:D379" si="13">SUM(B380:B390)</f>
        <v>6258251</v>
      </c>
      <c r="C379" s="13">
        <f t="shared" si="13"/>
        <v>6462075</v>
      </c>
      <c r="D379" s="21">
        <f t="shared" si="13"/>
        <v>6650223</v>
      </c>
    </row>
    <row r="380" spans="1:4" x14ac:dyDescent="0.35">
      <c r="A380" s="32" t="s">
        <v>432</v>
      </c>
      <c r="B380" s="22">
        <v>3521996</v>
      </c>
      <c r="C380" s="9">
        <v>3614422</v>
      </c>
      <c r="D380" s="23">
        <v>3699740</v>
      </c>
    </row>
    <row r="381" spans="1:4" x14ac:dyDescent="0.35">
      <c r="A381" s="32" t="s">
        <v>1395</v>
      </c>
      <c r="B381" s="22"/>
      <c r="C381" s="9"/>
      <c r="D381" s="23"/>
    </row>
    <row r="382" spans="1:4" x14ac:dyDescent="0.35">
      <c r="A382" s="32" t="s">
        <v>961</v>
      </c>
      <c r="B382" s="22">
        <v>563566</v>
      </c>
      <c r="C382" s="9">
        <v>601558</v>
      </c>
      <c r="D382" s="23">
        <v>636627</v>
      </c>
    </row>
    <row r="383" spans="1:4" x14ac:dyDescent="0.35">
      <c r="A383" s="32" t="s">
        <v>695</v>
      </c>
      <c r="B383" s="22">
        <v>2172689</v>
      </c>
      <c r="C383" s="9">
        <v>2246095</v>
      </c>
      <c r="D383" s="23">
        <v>2313856</v>
      </c>
    </row>
    <row r="384" spans="1:4" x14ac:dyDescent="0.35">
      <c r="A384" s="32" t="s">
        <v>1106</v>
      </c>
      <c r="B384" s="22"/>
      <c r="C384" s="9"/>
      <c r="D384" s="23"/>
    </row>
    <row r="385" spans="1:4" x14ac:dyDescent="0.35">
      <c r="A385" s="32" t="s">
        <v>1308</v>
      </c>
      <c r="B385" s="22"/>
      <c r="C385" s="9"/>
      <c r="D385" s="23"/>
    </row>
    <row r="386" spans="1:4" x14ac:dyDescent="0.35">
      <c r="A386" s="32" t="s">
        <v>435</v>
      </c>
      <c r="B386" s="22"/>
      <c r="C386" s="9"/>
      <c r="D386" s="23"/>
    </row>
    <row r="387" spans="1:4" x14ac:dyDescent="0.35">
      <c r="A387" s="32" t="s">
        <v>843</v>
      </c>
      <c r="B387" s="22"/>
      <c r="C387" s="9"/>
      <c r="D387" s="23"/>
    </row>
    <row r="388" spans="1:4" x14ac:dyDescent="0.35">
      <c r="A388" s="32" t="s">
        <v>1311</v>
      </c>
      <c r="B388" s="22"/>
      <c r="C388" s="9"/>
      <c r="D388" s="23"/>
    </row>
    <row r="389" spans="1:4" x14ac:dyDescent="0.35">
      <c r="A389" s="32" t="s">
        <v>964</v>
      </c>
      <c r="B389" s="22"/>
      <c r="C389" s="9"/>
      <c r="D389" s="23"/>
    </row>
    <row r="390" spans="1:4" x14ac:dyDescent="0.35">
      <c r="A390" s="32" t="s">
        <v>846</v>
      </c>
      <c r="B390" s="22"/>
      <c r="C390" s="9"/>
      <c r="D390" s="23"/>
    </row>
    <row r="391" spans="1:4" x14ac:dyDescent="0.35">
      <c r="A391" s="31" t="s">
        <v>436</v>
      </c>
      <c r="B391" s="20">
        <f t="shared" ref="B391:D391" si="14">SUM(B392:B396)</f>
        <v>0</v>
      </c>
      <c r="C391" s="13">
        <f t="shared" si="14"/>
        <v>0</v>
      </c>
      <c r="D391" s="21">
        <f t="shared" si="14"/>
        <v>0</v>
      </c>
    </row>
    <row r="392" spans="1:4" x14ac:dyDescent="0.35">
      <c r="A392" s="32" t="s">
        <v>439</v>
      </c>
      <c r="B392" s="22"/>
      <c r="C392" s="9"/>
      <c r="D392" s="23"/>
    </row>
    <row r="393" spans="1:4" x14ac:dyDescent="0.35">
      <c r="A393" s="32" t="s">
        <v>1109</v>
      </c>
      <c r="B393" s="22"/>
      <c r="C393" s="9"/>
      <c r="D393" s="23"/>
    </row>
    <row r="394" spans="1:4" x14ac:dyDescent="0.35">
      <c r="A394" s="32" t="s">
        <v>1828</v>
      </c>
      <c r="B394" s="22"/>
      <c r="C394" s="9"/>
      <c r="D394" s="23"/>
    </row>
    <row r="395" spans="1:4" x14ac:dyDescent="0.35">
      <c r="A395" s="32" t="s">
        <v>967</v>
      </c>
      <c r="B395" s="22"/>
      <c r="C395" s="9"/>
      <c r="D395" s="23"/>
    </row>
    <row r="396" spans="1:4" x14ac:dyDescent="0.35">
      <c r="A396" s="32" t="s">
        <v>1841</v>
      </c>
      <c r="B396" s="22"/>
      <c r="C396" s="9"/>
      <c r="D396" s="23"/>
    </row>
    <row r="397" spans="1:4" x14ac:dyDescent="0.35">
      <c r="A397" s="31" t="s">
        <v>968</v>
      </c>
      <c r="B397" s="20">
        <f t="shared" ref="B397:D397" si="15">SUM(B398:B413)</f>
        <v>0</v>
      </c>
      <c r="C397" s="13">
        <f t="shared" si="15"/>
        <v>0</v>
      </c>
      <c r="D397" s="21">
        <f t="shared" si="15"/>
        <v>0</v>
      </c>
    </row>
    <row r="398" spans="1:4" x14ac:dyDescent="0.35">
      <c r="A398" s="32" t="s">
        <v>971</v>
      </c>
      <c r="B398" s="22"/>
      <c r="C398" s="9"/>
      <c r="D398" s="23"/>
    </row>
    <row r="399" spans="1:4" x14ac:dyDescent="0.35">
      <c r="A399" s="32" t="s">
        <v>1398</v>
      </c>
      <c r="B399" s="22"/>
      <c r="C399" s="9"/>
      <c r="D399" s="23"/>
    </row>
    <row r="400" spans="1:4" x14ac:dyDescent="0.35">
      <c r="A400" s="32" t="s">
        <v>1401</v>
      </c>
      <c r="B400" s="22"/>
      <c r="C400" s="9"/>
      <c r="D400" s="23"/>
    </row>
    <row r="401" spans="1:4" x14ac:dyDescent="0.35">
      <c r="A401" s="32" t="s">
        <v>1404</v>
      </c>
      <c r="B401" s="22"/>
      <c r="C401" s="9"/>
      <c r="D401" s="23"/>
    </row>
    <row r="402" spans="1:4" x14ac:dyDescent="0.35">
      <c r="A402" s="32" t="s">
        <v>1407</v>
      </c>
      <c r="B402" s="22"/>
      <c r="C402" s="9"/>
      <c r="D402" s="23"/>
    </row>
    <row r="403" spans="1:4" x14ac:dyDescent="0.35">
      <c r="A403" s="32" t="s">
        <v>1410</v>
      </c>
      <c r="B403" s="22"/>
      <c r="C403" s="9"/>
      <c r="D403" s="23"/>
    </row>
    <row r="404" spans="1:4" x14ac:dyDescent="0.35">
      <c r="A404" s="32" t="s">
        <v>1413</v>
      </c>
      <c r="B404" s="22"/>
      <c r="C404" s="9"/>
      <c r="D404" s="23"/>
    </row>
    <row r="405" spans="1:4" x14ac:dyDescent="0.35">
      <c r="A405" s="32" t="s">
        <v>1416</v>
      </c>
      <c r="B405" s="22"/>
      <c r="C405" s="9"/>
      <c r="D405" s="23"/>
    </row>
    <row r="406" spans="1:4" x14ac:dyDescent="0.35">
      <c r="A406" s="32" t="s">
        <v>1419</v>
      </c>
      <c r="B406" s="22"/>
      <c r="C406" s="9"/>
      <c r="D406" s="23"/>
    </row>
    <row r="407" spans="1:4" x14ac:dyDescent="0.35">
      <c r="A407" s="32" t="s">
        <v>1422</v>
      </c>
      <c r="B407" s="22"/>
      <c r="C407" s="9"/>
      <c r="D407" s="23"/>
    </row>
    <row r="408" spans="1:4" x14ac:dyDescent="0.35">
      <c r="A408" s="32" t="s">
        <v>1425</v>
      </c>
      <c r="B408" s="22"/>
      <c r="C408" s="9"/>
      <c r="D408" s="23"/>
    </row>
    <row r="409" spans="1:4" x14ac:dyDescent="0.35">
      <c r="A409" s="32" t="s">
        <v>1428</v>
      </c>
      <c r="B409" s="22"/>
      <c r="C409" s="9"/>
      <c r="D409" s="23"/>
    </row>
    <row r="410" spans="1:4" x14ac:dyDescent="0.35">
      <c r="A410" s="32" t="s">
        <v>1431</v>
      </c>
      <c r="B410" s="22"/>
      <c r="C410" s="9"/>
      <c r="D410" s="23"/>
    </row>
    <row r="411" spans="1:4" x14ac:dyDescent="0.35">
      <c r="A411" s="32" t="s">
        <v>1434</v>
      </c>
      <c r="B411" s="22"/>
      <c r="C411" s="9"/>
      <c r="D411" s="23"/>
    </row>
    <row r="412" spans="1:4" x14ac:dyDescent="0.35">
      <c r="A412" s="32" t="s">
        <v>1513</v>
      </c>
      <c r="B412" s="22"/>
      <c r="C412" s="9"/>
      <c r="D412" s="23"/>
    </row>
    <row r="413" spans="1:4" x14ac:dyDescent="0.35">
      <c r="A413" s="32" t="s">
        <v>1112</v>
      </c>
      <c r="B413" s="22"/>
      <c r="C413" s="9"/>
      <c r="D413" s="23"/>
    </row>
    <row r="414" spans="1:4" x14ac:dyDescent="0.35">
      <c r="A414" s="31" t="s">
        <v>440</v>
      </c>
      <c r="B414" s="20">
        <f t="shared" ref="B414:D414" si="16">SUM(B415:B480)</f>
        <v>5601614</v>
      </c>
      <c r="C414" s="13">
        <f t="shared" si="16"/>
        <v>6075405</v>
      </c>
      <c r="D414" s="21">
        <f t="shared" si="16"/>
        <v>6376753</v>
      </c>
    </row>
    <row r="415" spans="1:4" x14ac:dyDescent="0.35">
      <c r="A415" s="32" t="s">
        <v>852</v>
      </c>
      <c r="B415" s="22">
        <v>11614</v>
      </c>
      <c r="C415" s="9">
        <v>11614</v>
      </c>
      <c r="D415" s="23">
        <v>11614</v>
      </c>
    </row>
    <row r="416" spans="1:4" x14ac:dyDescent="0.35">
      <c r="A416" s="32" t="s">
        <v>855</v>
      </c>
      <c r="B416" s="22"/>
      <c r="C416" s="9"/>
      <c r="D416" s="23"/>
    </row>
    <row r="417" spans="1:4" x14ac:dyDescent="0.35">
      <c r="A417" s="32" t="s">
        <v>974</v>
      </c>
      <c r="B417" s="22"/>
      <c r="C417" s="9"/>
      <c r="D417" s="23"/>
    </row>
    <row r="418" spans="1:4" x14ac:dyDescent="0.35">
      <c r="A418" s="32" t="s">
        <v>858</v>
      </c>
      <c r="B418" s="22"/>
      <c r="C418" s="9"/>
      <c r="D418" s="23"/>
    </row>
    <row r="419" spans="1:4" x14ac:dyDescent="0.35">
      <c r="A419" s="32" t="s">
        <v>443</v>
      </c>
      <c r="B419" s="22">
        <v>575251</v>
      </c>
      <c r="C419" s="9">
        <v>644429</v>
      </c>
      <c r="D419" s="23">
        <v>708286</v>
      </c>
    </row>
    <row r="420" spans="1:4" x14ac:dyDescent="0.35">
      <c r="A420" s="32" t="s">
        <v>446</v>
      </c>
      <c r="B420" s="22"/>
      <c r="C420" s="9"/>
      <c r="D420" s="23"/>
    </row>
    <row r="421" spans="1:4" x14ac:dyDescent="0.35">
      <c r="A421" s="32" t="s">
        <v>449</v>
      </c>
      <c r="B421" s="22">
        <v>1180781</v>
      </c>
      <c r="C421" s="9">
        <v>1180781</v>
      </c>
      <c r="D421" s="23">
        <v>1180781</v>
      </c>
    </row>
    <row r="422" spans="1:4" x14ac:dyDescent="0.35">
      <c r="A422" s="32" t="s">
        <v>452</v>
      </c>
      <c r="B422" s="22"/>
      <c r="C422" s="9"/>
      <c r="D422" s="23"/>
    </row>
    <row r="423" spans="1:4" x14ac:dyDescent="0.35">
      <c r="A423" s="32" t="s">
        <v>455</v>
      </c>
      <c r="B423" s="22"/>
      <c r="C423" s="9"/>
      <c r="D423" s="23"/>
    </row>
    <row r="424" spans="1:4" x14ac:dyDescent="0.35">
      <c r="A424" s="32" t="s">
        <v>458</v>
      </c>
      <c r="B424" s="22">
        <v>536154</v>
      </c>
      <c r="C424" s="9">
        <v>537544</v>
      </c>
      <c r="D424" s="23">
        <v>538827</v>
      </c>
    </row>
    <row r="425" spans="1:4" x14ac:dyDescent="0.35">
      <c r="A425" s="32" t="s">
        <v>861</v>
      </c>
      <c r="B425" s="22"/>
      <c r="C425" s="9"/>
      <c r="D425" s="23"/>
    </row>
    <row r="426" spans="1:4" x14ac:dyDescent="0.35">
      <c r="A426" s="32" t="s">
        <v>1115</v>
      </c>
      <c r="B426" s="22"/>
      <c r="C426" s="9"/>
      <c r="D426" s="23"/>
    </row>
    <row r="427" spans="1:4" x14ac:dyDescent="0.35">
      <c r="A427" s="32" t="s">
        <v>977</v>
      </c>
      <c r="B427" s="22"/>
      <c r="C427" s="9"/>
      <c r="D427" s="23"/>
    </row>
    <row r="428" spans="1:4" x14ac:dyDescent="0.35">
      <c r="A428" s="32" t="s">
        <v>461</v>
      </c>
      <c r="B428" s="22">
        <v>552606</v>
      </c>
      <c r="C428" s="9">
        <v>780297</v>
      </c>
      <c r="D428" s="23">
        <v>854476</v>
      </c>
    </row>
    <row r="429" spans="1:4" x14ac:dyDescent="0.35">
      <c r="A429" s="32" t="s">
        <v>864</v>
      </c>
      <c r="B429" s="22"/>
      <c r="C429" s="9"/>
      <c r="D429" s="23"/>
    </row>
    <row r="430" spans="1:4" x14ac:dyDescent="0.35">
      <c r="A430" s="32" t="s">
        <v>464</v>
      </c>
      <c r="B430" s="22"/>
      <c r="C430" s="9"/>
      <c r="D430" s="23"/>
    </row>
    <row r="431" spans="1:4" x14ac:dyDescent="0.35">
      <c r="A431" s="32" t="s">
        <v>467</v>
      </c>
      <c r="B431" s="22">
        <v>50729</v>
      </c>
      <c r="C431" s="9">
        <v>50729</v>
      </c>
      <c r="D431" s="23">
        <v>50729</v>
      </c>
    </row>
    <row r="432" spans="1:4" x14ac:dyDescent="0.35">
      <c r="A432" s="32" t="s">
        <v>1248</v>
      </c>
      <c r="B432" s="22"/>
      <c r="C432" s="9"/>
      <c r="D432" s="23"/>
    </row>
    <row r="433" spans="1:4" x14ac:dyDescent="0.35">
      <c r="A433" s="32" t="s">
        <v>1437</v>
      </c>
      <c r="B433" s="22"/>
      <c r="C433" s="9"/>
      <c r="D433" s="23"/>
    </row>
    <row r="434" spans="1:4" x14ac:dyDescent="0.35">
      <c r="A434" s="32" t="s">
        <v>980</v>
      </c>
      <c r="B434" s="22"/>
      <c r="C434" s="9"/>
      <c r="D434" s="23"/>
    </row>
    <row r="435" spans="1:4" x14ac:dyDescent="0.35">
      <c r="A435" s="32" t="s">
        <v>1844</v>
      </c>
      <c r="B435" s="22"/>
      <c r="C435" s="9"/>
      <c r="D435" s="23"/>
    </row>
    <row r="436" spans="1:4" x14ac:dyDescent="0.35">
      <c r="A436" s="32" t="s">
        <v>1118</v>
      </c>
      <c r="B436" s="22"/>
      <c r="C436" s="9"/>
      <c r="D436" s="23"/>
    </row>
    <row r="437" spans="1:4" x14ac:dyDescent="0.35">
      <c r="A437" s="32" t="s">
        <v>1848</v>
      </c>
      <c r="B437" s="22"/>
      <c r="C437" s="9"/>
      <c r="D437" s="23"/>
    </row>
    <row r="438" spans="1:4" x14ac:dyDescent="0.35">
      <c r="A438" s="32" t="s">
        <v>1121</v>
      </c>
      <c r="B438" s="22"/>
      <c r="C438" s="9"/>
      <c r="D438" s="23"/>
    </row>
    <row r="439" spans="1:4" x14ac:dyDescent="0.35">
      <c r="A439" s="32" t="s">
        <v>1516</v>
      </c>
      <c r="B439" s="22"/>
      <c r="C439" s="9"/>
      <c r="D439" s="23"/>
    </row>
    <row r="440" spans="1:4" x14ac:dyDescent="0.35">
      <c r="A440" s="32" t="s">
        <v>1124</v>
      </c>
      <c r="B440" s="22"/>
      <c r="C440" s="9"/>
      <c r="D440" s="23"/>
    </row>
    <row r="441" spans="1:4" x14ac:dyDescent="0.35">
      <c r="A441" s="32" t="s">
        <v>1127</v>
      </c>
      <c r="B441" s="22"/>
      <c r="C441" s="9"/>
      <c r="D441" s="23"/>
    </row>
    <row r="442" spans="1:4" x14ac:dyDescent="0.35">
      <c r="A442" s="32" t="s">
        <v>1440</v>
      </c>
      <c r="B442" s="22"/>
      <c r="C442" s="9"/>
      <c r="D442" s="23"/>
    </row>
    <row r="443" spans="1:4" x14ac:dyDescent="0.35">
      <c r="A443" s="32" t="s">
        <v>1251</v>
      </c>
      <c r="B443" s="22"/>
      <c r="C443" s="9"/>
      <c r="D443" s="23"/>
    </row>
    <row r="444" spans="1:4" x14ac:dyDescent="0.35">
      <c r="A444" s="32" t="s">
        <v>1254</v>
      </c>
      <c r="B444" s="22"/>
      <c r="C444" s="9"/>
      <c r="D444" s="23"/>
    </row>
    <row r="445" spans="1:4" x14ac:dyDescent="0.35">
      <c r="A445" s="32" t="s">
        <v>1257</v>
      </c>
      <c r="B445" s="22"/>
      <c r="C445" s="9"/>
      <c r="D445" s="23"/>
    </row>
    <row r="446" spans="1:4" x14ac:dyDescent="0.35">
      <c r="A446" s="32" t="s">
        <v>1443</v>
      </c>
      <c r="B446" s="22"/>
      <c r="C446" s="9"/>
      <c r="D446" s="23"/>
    </row>
    <row r="447" spans="1:4" x14ac:dyDescent="0.35">
      <c r="A447" s="32" t="s">
        <v>867</v>
      </c>
      <c r="B447" s="22"/>
      <c r="C447" s="9"/>
      <c r="D447" s="23"/>
    </row>
    <row r="448" spans="1:4" x14ac:dyDescent="0.35">
      <c r="A448" s="32" t="s">
        <v>1803</v>
      </c>
      <c r="B448" s="22"/>
      <c r="C448" s="9"/>
      <c r="D448" s="23"/>
    </row>
    <row r="449" spans="1:4" x14ac:dyDescent="0.35">
      <c r="A449" s="32" t="s">
        <v>470</v>
      </c>
      <c r="B449" s="22"/>
      <c r="C449" s="9"/>
      <c r="D449" s="23"/>
    </row>
    <row r="450" spans="1:4" x14ac:dyDescent="0.35">
      <c r="A450" s="32" t="s">
        <v>1130</v>
      </c>
      <c r="B450" s="22"/>
      <c r="C450" s="9"/>
      <c r="D450" s="23"/>
    </row>
    <row r="451" spans="1:4" x14ac:dyDescent="0.35">
      <c r="A451" s="32" t="s">
        <v>473</v>
      </c>
      <c r="B451" s="22"/>
      <c r="C451" s="9"/>
      <c r="D451" s="23"/>
    </row>
    <row r="452" spans="1:4" x14ac:dyDescent="0.35">
      <c r="A452" s="32" t="s">
        <v>476</v>
      </c>
      <c r="B452" s="22">
        <v>59185</v>
      </c>
      <c r="C452" s="9">
        <v>73663</v>
      </c>
      <c r="D452" s="23">
        <v>87028</v>
      </c>
    </row>
    <row r="453" spans="1:4" x14ac:dyDescent="0.35">
      <c r="A453" s="32" t="s">
        <v>479</v>
      </c>
      <c r="B453" s="22"/>
      <c r="C453" s="9"/>
      <c r="D453" s="23"/>
    </row>
    <row r="454" spans="1:4" x14ac:dyDescent="0.35">
      <c r="A454" s="32" t="s">
        <v>1260</v>
      </c>
      <c r="B454" s="22"/>
      <c r="C454" s="9"/>
      <c r="D454" s="23"/>
    </row>
    <row r="455" spans="1:4" x14ac:dyDescent="0.35">
      <c r="A455" s="32" t="s">
        <v>1599</v>
      </c>
      <c r="B455" s="22"/>
      <c r="C455" s="9"/>
      <c r="D455" s="23"/>
    </row>
    <row r="456" spans="1:4" x14ac:dyDescent="0.35">
      <c r="A456" s="32" t="s">
        <v>1602</v>
      </c>
      <c r="B456" s="22"/>
      <c r="C456" s="9"/>
      <c r="D456" s="23"/>
    </row>
    <row r="457" spans="1:4" x14ac:dyDescent="0.35">
      <c r="A457" s="32" t="s">
        <v>1605</v>
      </c>
      <c r="B457" s="22"/>
      <c r="C457" s="9"/>
      <c r="D457" s="23"/>
    </row>
    <row r="458" spans="1:4" x14ac:dyDescent="0.35">
      <c r="A458" s="32" t="s">
        <v>1608</v>
      </c>
      <c r="B458" s="22"/>
      <c r="C458" s="9"/>
      <c r="D458" s="23"/>
    </row>
    <row r="459" spans="1:4" x14ac:dyDescent="0.35">
      <c r="A459" s="32" t="s">
        <v>1611</v>
      </c>
      <c r="B459" s="22"/>
      <c r="C459" s="9"/>
      <c r="D459" s="23"/>
    </row>
    <row r="460" spans="1:4" x14ac:dyDescent="0.35">
      <c r="A460" s="32" t="s">
        <v>1614</v>
      </c>
      <c r="B460" s="22"/>
      <c r="C460" s="9"/>
      <c r="D460" s="23"/>
    </row>
    <row r="461" spans="1:4" x14ac:dyDescent="0.35">
      <c r="A461" s="32" t="s">
        <v>1617</v>
      </c>
      <c r="B461" s="22"/>
      <c r="C461" s="9"/>
      <c r="D461" s="23"/>
    </row>
    <row r="462" spans="1:4" x14ac:dyDescent="0.35">
      <c r="A462" s="32" t="s">
        <v>1836</v>
      </c>
      <c r="B462" s="22"/>
      <c r="C462" s="9"/>
      <c r="D462" s="23"/>
    </row>
    <row r="463" spans="1:4" x14ac:dyDescent="0.35">
      <c r="A463" s="32" t="s">
        <v>1446</v>
      </c>
      <c r="B463" s="22"/>
      <c r="C463" s="9"/>
      <c r="D463" s="23"/>
    </row>
    <row r="464" spans="1:4" x14ac:dyDescent="0.35">
      <c r="A464" s="32" t="s">
        <v>1883</v>
      </c>
      <c r="B464" s="22"/>
      <c r="C464" s="9"/>
      <c r="D464" s="23"/>
    </row>
    <row r="465" spans="1:4" x14ac:dyDescent="0.35">
      <c r="A465" s="32" t="s">
        <v>1133</v>
      </c>
      <c r="B465" s="22"/>
      <c r="C465" s="9"/>
      <c r="D465" s="23"/>
    </row>
    <row r="466" spans="1:4" x14ac:dyDescent="0.35">
      <c r="A466" s="32" t="s">
        <v>1851</v>
      </c>
      <c r="B466" s="22"/>
      <c r="C466" s="9"/>
      <c r="D466" s="23"/>
    </row>
    <row r="467" spans="1:4" x14ac:dyDescent="0.35">
      <c r="A467" s="32" t="s">
        <v>1136</v>
      </c>
      <c r="B467" s="22"/>
      <c r="C467" s="9"/>
      <c r="D467" s="23"/>
    </row>
    <row r="468" spans="1:4" x14ac:dyDescent="0.35">
      <c r="A468" s="32" t="s">
        <v>1854</v>
      </c>
      <c r="B468" s="22"/>
      <c r="C468" s="9"/>
      <c r="D468" s="23"/>
    </row>
    <row r="469" spans="1:4" x14ac:dyDescent="0.35">
      <c r="A469" s="32" t="s">
        <v>1886</v>
      </c>
      <c r="B469" s="22"/>
      <c r="C469" s="9"/>
      <c r="D469" s="23"/>
    </row>
    <row r="470" spans="1:4" x14ac:dyDescent="0.35">
      <c r="A470" s="32" t="s">
        <v>1449</v>
      </c>
      <c r="B470" s="22"/>
      <c r="C470" s="9"/>
      <c r="D470" s="23"/>
    </row>
    <row r="471" spans="1:4" x14ac:dyDescent="0.35">
      <c r="A471" s="32" t="s">
        <v>1263</v>
      </c>
      <c r="B471" s="22"/>
      <c r="C471" s="9"/>
      <c r="D471" s="23"/>
    </row>
    <row r="472" spans="1:4" x14ac:dyDescent="0.35">
      <c r="A472" s="32" t="s">
        <v>1266</v>
      </c>
      <c r="B472" s="22"/>
      <c r="C472" s="9"/>
      <c r="D472" s="23"/>
    </row>
    <row r="473" spans="1:4" x14ac:dyDescent="0.35">
      <c r="A473" s="32" t="s">
        <v>1269</v>
      </c>
      <c r="B473" s="22"/>
      <c r="C473" s="9"/>
      <c r="D473" s="23"/>
    </row>
    <row r="474" spans="1:4" x14ac:dyDescent="0.35">
      <c r="A474" s="32" t="s">
        <v>1272</v>
      </c>
      <c r="B474" s="22"/>
      <c r="C474" s="9"/>
      <c r="D474" s="23"/>
    </row>
    <row r="475" spans="1:4" x14ac:dyDescent="0.35">
      <c r="A475" s="32" t="s">
        <v>1275</v>
      </c>
      <c r="B475" s="22"/>
      <c r="C475" s="9"/>
      <c r="D475" s="23"/>
    </row>
    <row r="476" spans="1:4" x14ac:dyDescent="0.35">
      <c r="A476" s="32" t="s">
        <v>1278</v>
      </c>
      <c r="B476" s="22"/>
      <c r="C476" s="9"/>
      <c r="D476" s="23"/>
    </row>
    <row r="477" spans="1:4" x14ac:dyDescent="0.35">
      <c r="A477" s="32" t="s">
        <v>1139</v>
      </c>
      <c r="B477" s="22"/>
      <c r="C477" s="9"/>
      <c r="D477" s="23"/>
    </row>
    <row r="478" spans="1:4" x14ac:dyDescent="0.35">
      <c r="A478" s="32" t="s">
        <v>1142</v>
      </c>
      <c r="B478" s="22"/>
      <c r="C478" s="9"/>
      <c r="D478" s="23"/>
    </row>
    <row r="479" spans="1:4" x14ac:dyDescent="0.35">
      <c r="A479" s="32" t="s">
        <v>870</v>
      </c>
      <c r="B479" s="22">
        <v>2635294</v>
      </c>
      <c r="C479" s="9">
        <v>2796348</v>
      </c>
      <c r="D479" s="23">
        <v>2945012</v>
      </c>
    </row>
    <row r="480" spans="1:4" x14ac:dyDescent="0.35">
      <c r="A480" s="32" t="s">
        <v>1806</v>
      </c>
      <c r="B480" s="22"/>
      <c r="C480" s="9"/>
      <c r="D480" s="23"/>
    </row>
    <row r="481" spans="1:4" x14ac:dyDescent="0.35">
      <c r="A481" s="31" t="s">
        <v>480</v>
      </c>
      <c r="B481" s="20">
        <f t="shared" ref="B481:D481" si="17">SUM(B482:B501)</f>
        <v>265775</v>
      </c>
      <c r="C481" s="13">
        <f t="shared" si="17"/>
        <v>281428</v>
      </c>
      <c r="D481" s="21">
        <f t="shared" si="17"/>
        <v>295876</v>
      </c>
    </row>
    <row r="482" spans="1:4" x14ac:dyDescent="0.35">
      <c r="A482" s="32" t="s">
        <v>483</v>
      </c>
      <c r="B482" s="22"/>
      <c r="C482" s="9"/>
      <c r="D482" s="23"/>
    </row>
    <row r="483" spans="1:4" x14ac:dyDescent="0.35">
      <c r="A483" s="32" t="s">
        <v>486</v>
      </c>
      <c r="B483" s="22"/>
      <c r="C483" s="9"/>
      <c r="D483" s="23"/>
    </row>
    <row r="484" spans="1:4" x14ac:dyDescent="0.35">
      <c r="A484" s="32" t="s">
        <v>489</v>
      </c>
      <c r="B484" s="22"/>
      <c r="C484" s="9"/>
      <c r="D484" s="23"/>
    </row>
    <row r="485" spans="1:4" x14ac:dyDescent="0.35">
      <c r="A485" s="32" t="s">
        <v>1145</v>
      </c>
      <c r="B485" s="22"/>
      <c r="C485" s="9"/>
      <c r="D485" s="23"/>
    </row>
    <row r="486" spans="1:4" x14ac:dyDescent="0.35">
      <c r="A486" s="32" t="s">
        <v>1148</v>
      </c>
      <c r="B486" s="22"/>
      <c r="C486" s="9"/>
      <c r="D486" s="23"/>
    </row>
    <row r="487" spans="1:4" x14ac:dyDescent="0.35">
      <c r="A487" s="32" t="s">
        <v>983</v>
      </c>
      <c r="B487" s="22"/>
      <c r="C487" s="9"/>
      <c r="D487" s="23"/>
    </row>
    <row r="488" spans="1:4" x14ac:dyDescent="0.35">
      <c r="A488" s="32" t="s">
        <v>986</v>
      </c>
      <c r="B488" s="22"/>
      <c r="C488" s="9"/>
      <c r="D488" s="23"/>
    </row>
    <row r="489" spans="1:4" x14ac:dyDescent="0.35">
      <c r="A489" s="32" t="s">
        <v>989</v>
      </c>
      <c r="B489" s="22"/>
      <c r="C489" s="9"/>
      <c r="D489" s="23"/>
    </row>
    <row r="490" spans="1:4" x14ac:dyDescent="0.35">
      <c r="A490" s="32" t="s">
        <v>992</v>
      </c>
      <c r="B490" s="22"/>
      <c r="C490" s="9"/>
      <c r="D490" s="23"/>
    </row>
    <row r="491" spans="1:4" x14ac:dyDescent="0.35">
      <c r="A491" s="32" t="s">
        <v>1151</v>
      </c>
      <c r="B491" s="22"/>
      <c r="C491" s="9"/>
      <c r="D491" s="23"/>
    </row>
    <row r="492" spans="1:4" x14ac:dyDescent="0.35">
      <c r="A492" s="32" t="s">
        <v>1154</v>
      </c>
      <c r="B492" s="22"/>
      <c r="C492" s="9"/>
      <c r="D492" s="23"/>
    </row>
    <row r="493" spans="1:4" x14ac:dyDescent="0.35">
      <c r="A493" s="32" t="s">
        <v>492</v>
      </c>
      <c r="B493" s="22"/>
      <c r="C493" s="9"/>
      <c r="D493" s="23"/>
    </row>
    <row r="494" spans="1:4" x14ac:dyDescent="0.35">
      <c r="A494" s="32" t="s">
        <v>873</v>
      </c>
      <c r="B494" s="22"/>
      <c r="C494" s="9"/>
      <c r="D494" s="23"/>
    </row>
    <row r="495" spans="1:4" x14ac:dyDescent="0.35">
      <c r="A495" s="32" t="s">
        <v>1157</v>
      </c>
      <c r="B495" s="22"/>
      <c r="C495" s="9"/>
      <c r="D495" s="23"/>
    </row>
    <row r="496" spans="1:4" x14ac:dyDescent="0.35">
      <c r="A496" s="32" t="s">
        <v>495</v>
      </c>
      <c r="B496" s="22"/>
      <c r="C496" s="9"/>
      <c r="D496" s="23"/>
    </row>
    <row r="497" spans="1:4" x14ac:dyDescent="0.35">
      <c r="A497" s="32" t="s">
        <v>1160</v>
      </c>
      <c r="B497" s="22"/>
      <c r="C497" s="9"/>
      <c r="D497" s="23"/>
    </row>
    <row r="498" spans="1:4" x14ac:dyDescent="0.35">
      <c r="A498" s="32" t="s">
        <v>498</v>
      </c>
      <c r="B498" s="22">
        <v>265775</v>
      </c>
      <c r="C498" s="9">
        <v>281428</v>
      </c>
      <c r="D498" s="23">
        <v>295876</v>
      </c>
    </row>
    <row r="499" spans="1:4" x14ac:dyDescent="0.35">
      <c r="A499" s="32" t="s">
        <v>1163</v>
      </c>
      <c r="B499" s="22"/>
      <c r="C499" s="9"/>
      <c r="D499" s="23"/>
    </row>
    <row r="500" spans="1:4" x14ac:dyDescent="0.35">
      <c r="A500" s="32" t="s">
        <v>876</v>
      </c>
      <c r="B500" s="22"/>
      <c r="C500" s="9"/>
      <c r="D500" s="23"/>
    </row>
    <row r="501" spans="1:4" x14ac:dyDescent="0.35">
      <c r="A501" s="32" t="s">
        <v>698</v>
      </c>
      <c r="B501" s="22"/>
      <c r="C501" s="9"/>
      <c r="D501" s="23"/>
    </row>
    <row r="502" spans="1:4" x14ac:dyDescent="0.35">
      <c r="A502" s="31" t="s">
        <v>499</v>
      </c>
      <c r="B502" s="20">
        <f t="shared" ref="B502:D502" si="18">SUM(B503:B510)</f>
        <v>14177</v>
      </c>
      <c r="C502" s="13">
        <f t="shared" si="18"/>
        <v>43692</v>
      </c>
      <c r="D502" s="21">
        <f t="shared" si="18"/>
        <v>70937</v>
      </c>
    </row>
    <row r="503" spans="1:4" x14ac:dyDescent="0.35">
      <c r="A503" s="32" t="s">
        <v>1281</v>
      </c>
      <c r="B503" s="22"/>
      <c r="C503" s="9"/>
      <c r="D503" s="23"/>
    </row>
    <row r="504" spans="1:4" x14ac:dyDescent="0.35">
      <c r="A504" s="32" t="s">
        <v>1620</v>
      </c>
      <c r="B504" s="22"/>
      <c r="C504" s="9"/>
      <c r="D504" s="23"/>
    </row>
    <row r="505" spans="1:4" x14ac:dyDescent="0.35">
      <c r="A505" s="32" t="s">
        <v>502</v>
      </c>
      <c r="B505" s="22">
        <v>9934</v>
      </c>
      <c r="C505" s="9">
        <v>36420</v>
      </c>
      <c r="D505" s="23">
        <v>60869</v>
      </c>
    </row>
    <row r="506" spans="1:4" x14ac:dyDescent="0.35">
      <c r="A506" s="32" t="s">
        <v>505</v>
      </c>
      <c r="B506" s="22">
        <v>4243</v>
      </c>
      <c r="C506" s="9">
        <v>7272</v>
      </c>
      <c r="D506" s="23">
        <v>10068</v>
      </c>
    </row>
    <row r="507" spans="1:4" x14ac:dyDescent="0.35">
      <c r="A507" s="32" t="s">
        <v>879</v>
      </c>
      <c r="B507" s="22"/>
      <c r="C507" s="9"/>
      <c r="D507" s="23"/>
    </row>
    <row r="508" spans="1:4" x14ac:dyDescent="0.35">
      <c r="A508" s="32" t="s">
        <v>1166</v>
      </c>
      <c r="B508" s="22"/>
      <c r="C508" s="9"/>
      <c r="D508" s="23"/>
    </row>
    <row r="509" spans="1:4" x14ac:dyDescent="0.35">
      <c r="A509" s="32" t="s">
        <v>1169</v>
      </c>
      <c r="B509" s="22"/>
      <c r="C509" s="9"/>
      <c r="D509" s="23"/>
    </row>
    <row r="510" spans="1:4" x14ac:dyDescent="0.35">
      <c r="A510" s="32" t="s">
        <v>1172</v>
      </c>
      <c r="B510" s="22"/>
      <c r="C510" s="9"/>
      <c r="D510" s="23"/>
    </row>
    <row r="511" spans="1:4" x14ac:dyDescent="0.35">
      <c r="A511" s="31" t="s">
        <v>1889</v>
      </c>
      <c r="B511" s="20">
        <f t="shared" ref="B511:D511" si="19">SUM(B512)</f>
        <v>0</v>
      </c>
      <c r="C511" s="13">
        <f t="shared" si="19"/>
        <v>0</v>
      </c>
      <c r="D511" s="21">
        <f t="shared" si="19"/>
        <v>0</v>
      </c>
    </row>
    <row r="512" spans="1:4" x14ac:dyDescent="0.35">
      <c r="A512" s="32" t="s">
        <v>1892</v>
      </c>
      <c r="B512" s="22"/>
      <c r="C512" s="9"/>
      <c r="D512" s="23"/>
    </row>
    <row r="513" spans="1:4" x14ac:dyDescent="0.35">
      <c r="A513" s="31" t="s">
        <v>506</v>
      </c>
      <c r="B513" s="20">
        <f t="shared" ref="B513:D513" si="20">SUM(B514)</f>
        <v>12108</v>
      </c>
      <c r="C513" s="13">
        <f t="shared" si="20"/>
        <v>12108</v>
      </c>
      <c r="D513" s="21">
        <f t="shared" si="20"/>
        <v>12108</v>
      </c>
    </row>
    <row r="514" spans="1:4" x14ac:dyDescent="0.35">
      <c r="A514" s="32" t="s">
        <v>509</v>
      </c>
      <c r="B514" s="22">
        <v>12108</v>
      </c>
      <c r="C514" s="9">
        <v>12108</v>
      </c>
      <c r="D514" s="23">
        <v>12108</v>
      </c>
    </row>
    <row r="515" spans="1:4" ht="15" thickBot="1" x14ac:dyDescent="0.4">
      <c r="A515" s="34" t="s">
        <v>510</v>
      </c>
      <c r="B515" s="24">
        <f t="shared" ref="B515:D515" si="21">SUM(B516,B577)</f>
        <v>24815981</v>
      </c>
      <c r="C515" s="25">
        <f t="shared" si="21"/>
        <v>27189073</v>
      </c>
      <c r="D515" s="26">
        <f t="shared" si="21"/>
        <v>29379618</v>
      </c>
    </row>
    <row r="516" spans="1:4" x14ac:dyDescent="0.35">
      <c r="A516" s="41" t="s">
        <v>511</v>
      </c>
      <c r="B516" s="20">
        <f t="shared" ref="B516:D516" si="22">SUM(B517:B576)</f>
        <v>24815981</v>
      </c>
      <c r="C516" s="13">
        <f t="shared" si="22"/>
        <v>27189073</v>
      </c>
      <c r="D516" s="21">
        <f t="shared" si="22"/>
        <v>29379618</v>
      </c>
    </row>
    <row r="517" spans="1:4" x14ac:dyDescent="0.35">
      <c r="A517" s="32" t="s">
        <v>514</v>
      </c>
      <c r="B517" s="22">
        <v>8111126</v>
      </c>
      <c r="C517" s="9">
        <v>8111126</v>
      </c>
      <c r="D517" s="23">
        <v>8111126</v>
      </c>
    </row>
    <row r="518" spans="1:4" x14ac:dyDescent="0.35">
      <c r="A518" s="32" t="s">
        <v>1809</v>
      </c>
      <c r="B518" s="22"/>
      <c r="C518" s="9"/>
      <c r="D518" s="23"/>
    </row>
    <row r="519" spans="1:4" x14ac:dyDescent="0.35">
      <c r="A519" s="32" t="s">
        <v>1284</v>
      </c>
      <c r="B519" s="22"/>
      <c r="C519" s="9"/>
      <c r="D519" s="23"/>
    </row>
    <row r="520" spans="1:4" x14ac:dyDescent="0.35">
      <c r="A520" s="32" t="s">
        <v>1817</v>
      </c>
      <c r="B520" s="22"/>
      <c r="C520" s="9"/>
      <c r="D520" s="23"/>
    </row>
    <row r="521" spans="1:4" x14ac:dyDescent="0.35">
      <c r="A521" s="32" t="s">
        <v>517</v>
      </c>
      <c r="B521" s="22">
        <v>2613732</v>
      </c>
      <c r="C521" s="9">
        <v>3240877</v>
      </c>
      <c r="D521" s="23">
        <v>3819779</v>
      </c>
    </row>
    <row r="522" spans="1:4" x14ac:dyDescent="0.35">
      <c r="A522" s="32" t="s">
        <v>520</v>
      </c>
      <c r="B522" s="22">
        <v>213250</v>
      </c>
      <c r="C522" s="9">
        <v>213250</v>
      </c>
      <c r="D522" s="23">
        <v>213250</v>
      </c>
    </row>
    <row r="523" spans="1:4" x14ac:dyDescent="0.35">
      <c r="A523" s="32" t="s">
        <v>1880</v>
      </c>
      <c r="B523" s="22"/>
      <c r="C523" s="9"/>
      <c r="D523" s="23"/>
    </row>
    <row r="524" spans="1:4" x14ac:dyDescent="0.35">
      <c r="A524" s="32" t="s">
        <v>1286</v>
      </c>
      <c r="B524" s="22"/>
      <c r="C524" s="9"/>
      <c r="D524" s="23"/>
    </row>
    <row r="525" spans="1:4" x14ac:dyDescent="0.35">
      <c r="A525" s="32" t="s">
        <v>995</v>
      </c>
      <c r="B525" s="22"/>
      <c r="C525" s="9"/>
      <c r="D525" s="23"/>
    </row>
    <row r="526" spans="1:4" x14ac:dyDescent="0.35">
      <c r="A526" s="32" t="s">
        <v>701</v>
      </c>
      <c r="B526" s="22"/>
      <c r="C526" s="9"/>
      <c r="D526" s="23"/>
    </row>
    <row r="527" spans="1:4" x14ac:dyDescent="0.35">
      <c r="A527" s="32" t="s">
        <v>523</v>
      </c>
      <c r="B527" s="22"/>
      <c r="C527" s="9"/>
      <c r="D527" s="23"/>
    </row>
    <row r="528" spans="1:4" x14ac:dyDescent="0.35">
      <c r="A528" s="32" t="s">
        <v>526</v>
      </c>
      <c r="B528" s="22">
        <v>5769533</v>
      </c>
      <c r="C528" s="9">
        <v>5769533</v>
      </c>
      <c r="D528" s="23">
        <v>5769533</v>
      </c>
    </row>
    <row r="529" spans="1:4" x14ac:dyDescent="0.35">
      <c r="A529" s="32" t="s">
        <v>529</v>
      </c>
      <c r="B529" s="22">
        <v>3506621</v>
      </c>
      <c r="C529" s="9">
        <v>4348608</v>
      </c>
      <c r="D529" s="23">
        <v>5125826</v>
      </c>
    </row>
    <row r="530" spans="1:4" x14ac:dyDescent="0.35">
      <c r="A530" s="32" t="s">
        <v>532</v>
      </c>
      <c r="B530" s="22">
        <v>261287</v>
      </c>
      <c r="C530" s="9">
        <v>261287</v>
      </c>
      <c r="D530" s="23">
        <v>261287</v>
      </c>
    </row>
    <row r="531" spans="1:4" x14ac:dyDescent="0.35">
      <c r="A531" s="32" t="s">
        <v>1175</v>
      </c>
      <c r="B531" s="22"/>
      <c r="C531" s="9"/>
      <c r="D531" s="23"/>
    </row>
    <row r="532" spans="1:4" x14ac:dyDescent="0.35">
      <c r="A532" s="32" t="s">
        <v>704</v>
      </c>
      <c r="B532" s="22">
        <v>214659</v>
      </c>
      <c r="C532" s="9">
        <v>214659</v>
      </c>
      <c r="D532" s="23">
        <v>214659</v>
      </c>
    </row>
    <row r="533" spans="1:4" x14ac:dyDescent="0.35">
      <c r="A533" s="32" t="s">
        <v>535</v>
      </c>
      <c r="B533" s="22">
        <v>137657</v>
      </c>
      <c r="C533" s="9">
        <v>137657</v>
      </c>
      <c r="D533" s="23">
        <v>137657</v>
      </c>
    </row>
    <row r="534" spans="1:4" x14ac:dyDescent="0.35">
      <c r="A534" s="32" t="s">
        <v>538</v>
      </c>
      <c r="B534" s="22">
        <v>73534</v>
      </c>
      <c r="C534" s="9">
        <v>75786</v>
      </c>
      <c r="D534" s="23">
        <v>77865</v>
      </c>
    </row>
    <row r="535" spans="1:4" x14ac:dyDescent="0.35">
      <c r="A535" s="32" t="s">
        <v>998</v>
      </c>
      <c r="B535" s="22"/>
      <c r="C535" s="9"/>
      <c r="D535" s="23"/>
    </row>
    <row r="536" spans="1:4" x14ac:dyDescent="0.35">
      <c r="A536" s="32" t="s">
        <v>541</v>
      </c>
      <c r="B536" s="22">
        <v>3634252</v>
      </c>
      <c r="C536" s="9">
        <v>4486641</v>
      </c>
      <c r="D536" s="23">
        <v>5273462</v>
      </c>
    </row>
    <row r="537" spans="1:4" x14ac:dyDescent="0.35">
      <c r="A537" s="32" t="s">
        <v>882</v>
      </c>
      <c r="B537" s="22">
        <v>280330</v>
      </c>
      <c r="C537" s="9">
        <v>329649</v>
      </c>
      <c r="D537" s="23">
        <v>375174</v>
      </c>
    </row>
    <row r="538" spans="1:4" x14ac:dyDescent="0.35">
      <c r="A538" s="32" t="s">
        <v>1452</v>
      </c>
      <c r="B538" s="22"/>
      <c r="C538" s="9"/>
      <c r="D538" s="23"/>
    </row>
    <row r="539" spans="1:4" x14ac:dyDescent="0.35">
      <c r="A539" s="32" t="s">
        <v>1289</v>
      </c>
      <c r="B539" s="22"/>
      <c r="C539" s="9"/>
      <c r="D539" s="23"/>
    </row>
    <row r="540" spans="1:4" x14ac:dyDescent="0.35">
      <c r="A540" s="32" t="s">
        <v>1455</v>
      </c>
      <c r="B540" s="22"/>
      <c r="C540" s="9"/>
      <c r="D540" s="23"/>
    </row>
    <row r="541" spans="1:4" x14ac:dyDescent="0.35">
      <c r="A541" s="32" t="s">
        <v>1623</v>
      </c>
      <c r="B541" s="22"/>
      <c r="C541" s="9"/>
      <c r="D541" s="23"/>
    </row>
    <row r="542" spans="1:4" x14ac:dyDescent="0.35">
      <c r="A542" s="32" t="s">
        <v>1001</v>
      </c>
      <c r="B542" s="22"/>
      <c r="C542" s="9"/>
      <c r="D542" s="23"/>
    </row>
    <row r="543" spans="1:4" x14ac:dyDescent="0.35">
      <c r="A543" s="32" t="s">
        <v>1539</v>
      </c>
      <c r="B543" s="22"/>
      <c r="C543" s="9"/>
      <c r="D543" s="23"/>
    </row>
    <row r="544" spans="1:4" x14ac:dyDescent="0.35">
      <c r="A544" s="32" t="s">
        <v>1542</v>
      </c>
      <c r="B544" s="22"/>
      <c r="C544" s="9"/>
      <c r="D544" s="23"/>
    </row>
    <row r="545" spans="1:4" x14ac:dyDescent="0.35">
      <c r="A545" s="32" t="s">
        <v>1857</v>
      </c>
      <c r="B545" s="22"/>
      <c r="C545" s="9"/>
      <c r="D545" s="23"/>
    </row>
    <row r="546" spans="1:4" x14ac:dyDescent="0.35">
      <c r="A546" s="32" t="s">
        <v>1860</v>
      </c>
      <c r="B546" s="22"/>
      <c r="C546" s="9"/>
      <c r="D546" s="23"/>
    </row>
    <row r="547" spans="1:4" x14ac:dyDescent="0.35">
      <c r="A547" s="32" t="s">
        <v>1626</v>
      </c>
      <c r="B547" s="22"/>
      <c r="C547" s="9"/>
      <c r="D547" s="23"/>
    </row>
    <row r="548" spans="1:4" x14ac:dyDescent="0.35">
      <c r="A548" s="32" t="s">
        <v>1004</v>
      </c>
      <c r="B548" s="22"/>
      <c r="C548" s="9"/>
      <c r="D548" s="23"/>
    </row>
    <row r="549" spans="1:4" x14ac:dyDescent="0.35">
      <c r="A549" s="32" t="s">
        <v>1458</v>
      </c>
      <c r="B549" s="22"/>
      <c r="C549" s="9"/>
      <c r="D549" s="23"/>
    </row>
    <row r="550" spans="1:4" x14ac:dyDescent="0.35">
      <c r="A550" s="32" t="s">
        <v>1629</v>
      </c>
      <c r="B550" s="22"/>
      <c r="C550" s="9"/>
      <c r="D550" s="23"/>
    </row>
    <row r="551" spans="1:4" x14ac:dyDescent="0.35">
      <c r="A551" s="32" t="s">
        <v>1545</v>
      </c>
      <c r="B551" s="22"/>
      <c r="C551" s="9"/>
      <c r="D551" s="23"/>
    </row>
    <row r="552" spans="1:4" x14ac:dyDescent="0.35">
      <c r="A552" s="32" t="s">
        <v>1632</v>
      </c>
      <c r="B552" s="22"/>
      <c r="C552" s="9"/>
      <c r="D552" s="23"/>
    </row>
    <row r="553" spans="1:4" x14ac:dyDescent="0.35">
      <c r="A553" s="32" t="s">
        <v>1548</v>
      </c>
      <c r="B553" s="22"/>
      <c r="C553" s="9"/>
      <c r="D553" s="23"/>
    </row>
    <row r="554" spans="1:4" x14ac:dyDescent="0.35">
      <c r="A554" s="32" t="s">
        <v>1635</v>
      </c>
      <c r="B554" s="22"/>
      <c r="C554" s="9"/>
      <c r="D554" s="23"/>
    </row>
    <row r="555" spans="1:4" x14ac:dyDescent="0.35">
      <c r="A555" s="32" t="s">
        <v>1551</v>
      </c>
      <c r="B555" s="22"/>
      <c r="C555" s="9"/>
      <c r="D555" s="23"/>
    </row>
    <row r="556" spans="1:4" x14ac:dyDescent="0.35">
      <c r="A556" s="32" t="s">
        <v>1554</v>
      </c>
      <c r="B556" s="22"/>
      <c r="C556" s="9"/>
      <c r="D556" s="23"/>
    </row>
    <row r="557" spans="1:4" x14ac:dyDescent="0.35">
      <c r="A557" s="32" t="s">
        <v>1638</v>
      </c>
      <c r="B557" s="22"/>
      <c r="C557" s="9"/>
      <c r="D557" s="23"/>
    </row>
    <row r="558" spans="1:4" x14ac:dyDescent="0.35">
      <c r="A558" s="32" t="s">
        <v>1641</v>
      </c>
      <c r="B558" s="22"/>
      <c r="C558" s="9"/>
      <c r="D558" s="23"/>
    </row>
    <row r="559" spans="1:4" x14ac:dyDescent="0.35">
      <c r="A559" s="32" t="s">
        <v>1461</v>
      </c>
      <c r="B559" s="22"/>
      <c r="C559" s="9"/>
      <c r="D559" s="23"/>
    </row>
    <row r="560" spans="1:4" x14ac:dyDescent="0.35">
      <c r="A560" s="32" t="s">
        <v>1863</v>
      </c>
      <c r="B560" s="22"/>
      <c r="C560" s="9"/>
      <c r="D560" s="23"/>
    </row>
    <row r="561" spans="1:4" x14ac:dyDescent="0.35">
      <c r="A561" s="32" t="s">
        <v>1644</v>
      </c>
      <c r="B561" s="22"/>
      <c r="C561" s="9"/>
      <c r="D561" s="23"/>
    </row>
    <row r="562" spans="1:4" x14ac:dyDescent="0.35">
      <c r="A562" s="32" t="s">
        <v>1647</v>
      </c>
      <c r="B562" s="22"/>
      <c r="C562" s="9"/>
      <c r="D562" s="23"/>
    </row>
    <row r="563" spans="1:4" x14ac:dyDescent="0.35">
      <c r="A563" s="32" t="s">
        <v>1650</v>
      </c>
      <c r="B563" s="22"/>
      <c r="C563" s="9"/>
      <c r="D563" s="23"/>
    </row>
    <row r="564" spans="1:4" x14ac:dyDescent="0.35">
      <c r="A564" s="32" t="s">
        <v>1653</v>
      </c>
      <c r="B564" s="22"/>
      <c r="C564" s="9"/>
      <c r="D564" s="23"/>
    </row>
    <row r="565" spans="1:4" x14ac:dyDescent="0.35">
      <c r="A565" s="32" t="s">
        <v>1656</v>
      </c>
      <c r="B565" s="22"/>
      <c r="C565" s="9"/>
      <c r="D565" s="23"/>
    </row>
    <row r="566" spans="1:4" x14ac:dyDescent="0.35">
      <c r="A566" s="32" t="s">
        <v>1557</v>
      </c>
      <c r="B566" s="22"/>
      <c r="C566" s="9"/>
      <c r="D566" s="23"/>
    </row>
    <row r="567" spans="1:4" x14ac:dyDescent="0.35">
      <c r="A567" s="32" t="s">
        <v>1866</v>
      </c>
      <c r="B567" s="22"/>
      <c r="C567" s="9"/>
      <c r="D567" s="23"/>
    </row>
    <row r="568" spans="1:4" x14ac:dyDescent="0.35">
      <c r="A568" s="32" t="s">
        <v>1464</v>
      </c>
      <c r="B568" s="22"/>
      <c r="C568" s="9"/>
      <c r="D568" s="23"/>
    </row>
    <row r="569" spans="1:4" x14ac:dyDescent="0.35">
      <c r="A569" s="32" t="s">
        <v>1467</v>
      </c>
      <c r="B569" s="22"/>
      <c r="C569" s="9"/>
      <c r="D569" s="23"/>
    </row>
    <row r="570" spans="1:4" x14ac:dyDescent="0.35">
      <c r="A570" s="32" t="s">
        <v>1659</v>
      </c>
      <c r="B570" s="22"/>
      <c r="C570" s="9"/>
      <c r="D570" s="23"/>
    </row>
    <row r="571" spans="1:4" x14ac:dyDescent="0.35">
      <c r="A571" s="32" t="s">
        <v>885</v>
      </c>
      <c r="B571" s="22"/>
      <c r="C571" s="9"/>
      <c r="D571" s="23"/>
    </row>
    <row r="572" spans="1:4" x14ac:dyDescent="0.35">
      <c r="A572" s="32" t="s">
        <v>1470</v>
      </c>
      <c r="B572" s="22"/>
      <c r="C572" s="9"/>
      <c r="D572" s="23"/>
    </row>
    <row r="573" spans="1:4" x14ac:dyDescent="0.35">
      <c r="A573" s="32" t="s">
        <v>1560</v>
      </c>
      <c r="B573" s="22"/>
      <c r="C573" s="9"/>
      <c r="D573" s="23"/>
    </row>
    <row r="574" spans="1:4" x14ac:dyDescent="0.35">
      <c r="A574" s="32" t="s">
        <v>1869</v>
      </c>
      <c r="B574" s="22"/>
      <c r="C574" s="9"/>
      <c r="D574" s="23"/>
    </row>
    <row r="575" spans="1:4" x14ac:dyDescent="0.35">
      <c r="A575" s="32" t="s">
        <v>1473</v>
      </c>
      <c r="B575" s="22"/>
      <c r="C575" s="9"/>
      <c r="D575" s="23"/>
    </row>
    <row r="576" spans="1:4" x14ac:dyDescent="0.35">
      <c r="A576" s="32" t="s">
        <v>1314</v>
      </c>
      <c r="B576" s="22"/>
      <c r="C576" s="9"/>
      <c r="D576" s="23"/>
    </row>
    <row r="577" spans="1:4" x14ac:dyDescent="0.35">
      <c r="A577" s="41" t="s">
        <v>542</v>
      </c>
      <c r="B577" s="20">
        <f t="shared" ref="B577:D577" si="23">SUM(B578:B636)</f>
        <v>0</v>
      </c>
      <c r="C577" s="13">
        <f t="shared" si="23"/>
        <v>0</v>
      </c>
      <c r="D577" s="21">
        <f t="shared" si="23"/>
        <v>0</v>
      </c>
    </row>
    <row r="578" spans="1:4" x14ac:dyDescent="0.35">
      <c r="A578" s="32" t="s">
        <v>545</v>
      </c>
      <c r="B578" s="22"/>
      <c r="C578" s="9"/>
      <c r="D578" s="23"/>
    </row>
    <row r="579" spans="1:4" x14ac:dyDescent="0.35">
      <c r="A579" s="32" t="s">
        <v>1178</v>
      </c>
      <c r="B579" s="22"/>
      <c r="C579" s="9"/>
      <c r="D579" s="23"/>
    </row>
    <row r="580" spans="1:4" x14ac:dyDescent="0.35">
      <c r="A580" s="32" t="s">
        <v>1007</v>
      </c>
      <c r="B580" s="22"/>
      <c r="C580" s="9"/>
      <c r="D580" s="23"/>
    </row>
    <row r="581" spans="1:4" x14ac:dyDescent="0.35">
      <c r="A581" s="32" t="s">
        <v>888</v>
      </c>
      <c r="B581" s="22"/>
      <c r="C581" s="9"/>
      <c r="D581" s="23"/>
    </row>
    <row r="582" spans="1:4" x14ac:dyDescent="0.35">
      <c r="A582" s="32" t="s">
        <v>548</v>
      </c>
      <c r="B582" s="22"/>
      <c r="C582" s="9"/>
      <c r="D582" s="23"/>
    </row>
    <row r="583" spans="1:4" x14ac:dyDescent="0.35">
      <c r="A583" s="32" t="s">
        <v>551</v>
      </c>
      <c r="B583" s="22"/>
      <c r="C583" s="9"/>
      <c r="D583" s="23"/>
    </row>
    <row r="584" spans="1:4" x14ac:dyDescent="0.35">
      <c r="A584" s="32" t="s">
        <v>891</v>
      </c>
      <c r="B584" s="22"/>
      <c r="C584" s="9"/>
      <c r="D584" s="23"/>
    </row>
    <row r="585" spans="1:4" x14ac:dyDescent="0.35">
      <c r="A585" s="32" t="s">
        <v>554</v>
      </c>
      <c r="B585" s="22"/>
      <c r="C585" s="9"/>
      <c r="D585" s="23"/>
    </row>
    <row r="586" spans="1:4" x14ac:dyDescent="0.35">
      <c r="A586" s="32" t="s">
        <v>557</v>
      </c>
      <c r="B586" s="22"/>
      <c r="C586" s="9"/>
      <c r="D586" s="23"/>
    </row>
    <row r="587" spans="1:4" x14ac:dyDescent="0.35">
      <c r="A587" s="32" t="s">
        <v>560</v>
      </c>
      <c r="B587" s="22"/>
      <c r="C587" s="9"/>
      <c r="D587" s="23"/>
    </row>
    <row r="588" spans="1:4" x14ac:dyDescent="0.35">
      <c r="A588" s="32" t="s">
        <v>563</v>
      </c>
      <c r="B588" s="22"/>
      <c r="C588" s="9"/>
      <c r="D588" s="23"/>
    </row>
    <row r="589" spans="1:4" x14ac:dyDescent="0.35">
      <c r="A589" s="32" t="s">
        <v>566</v>
      </c>
      <c r="B589" s="22"/>
      <c r="C589" s="9"/>
      <c r="D589" s="23"/>
    </row>
    <row r="590" spans="1:4" x14ac:dyDescent="0.35">
      <c r="A590" s="32" t="s">
        <v>569</v>
      </c>
      <c r="B590" s="22"/>
      <c r="C590" s="9"/>
      <c r="D590" s="23"/>
    </row>
    <row r="591" spans="1:4" x14ac:dyDescent="0.35">
      <c r="A591" s="32" t="s">
        <v>894</v>
      </c>
      <c r="B591" s="22"/>
      <c r="C591" s="9"/>
      <c r="D591" s="23"/>
    </row>
    <row r="592" spans="1:4" x14ac:dyDescent="0.35">
      <c r="A592" s="32" t="s">
        <v>897</v>
      </c>
      <c r="B592" s="22"/>
      <c r="C592" s="9"/>
      <c r="D592" s="23"/>
    </row>
    <row r="593" spans="1:4" x14ac:dyDescent="0.35">
      <c r="A593" s="32" t="s">
        <v>572</v>
      </c>
      <c r="B593" s="22"/>
      <c r="C593" s="9"/>
      <c r="D593" s="23"/>
    </row>
    <row r="594" spans="1:4" x14ac:dyDescent="0.35">
      <c r="A594" s="32" t="s">
        <v>575</v>
      </c>
      <c r="B594" s="22"/>
      <c r="C594" s="9"/>
      <c r="D594" s="23"/>
    </row>
    <row r="595" spans="1:4" x14ac:dyDescent="0.35">
      <c r="A595" s="32" t="s">
        <v>578</v>
      </c>
      <c r="B595" s="22"/>
      <c r="C595" s="9"/>
      <c r="D595" s="23"/>
    </row>
    <row r="596" spans="1:4" x14ac:dyDescent="0.35">
      <c r="A596" s="32" t="s">
        <v>581</v>
      </c>
      <c r="B596" s="22"/>
      <c r="C596" s="9"/>
      <c r="D596" s="23"/>
    </row>
    <row r="597" spans="1:4" x14ac:dyDescent="0.35">
      <c r="A597" s="32" t="s">
        <v>1010</v>
      </c>
      <c r="B597" s="22"/>
      <c r="C597" s="9"/>
      <c r="D597" s="23"/>
    </row>
    <row r="598" spans="1:4" x14ac:dyDescent="0.35">
      <c r="A598" s="32" t="s">
        <v>584</v>
      </c>
      <c r="B598" s="22"/>
      <c r="C598" s="9"/>
      <c r="D598" s="23"/>
    </row>
    <row r="599" spans="1:4" x14ac:dyDescent="0.35">
      <c r="A599" s="32" t="s">
        <v>1181</v>
      </c>
      <c r="B599" s="22"/>
      <c r="C599" s="9"/>
      <c r="D599" s="23"/>
    </row>
    <row r="600" spans="1:4" x14ac:dyDescent="0.35">
      <c r="A600" s="32" t="s">
        <v>587</v>
      </c>
      <c r="B600" s="22"/>
      <c r="C600" s="9"/>
      <c r="D600" s="23"/>
    </row>
    <row r="601" spans="1:4" x14ac:dyDescent="0.35">
      <c r="A601" s="32" t="s">
        <v>590</v>
      </c>
      <c r="B601" s="22"/>
      <c r="C601" s="9"/>
      <c r="D601" s="23"/>
    </row>
    <row r="602" spans="1:4" x14ac:dyDescent="0.35">
      <c r="A602" s="32" t="s">
        <v>593</v>
      </c>
      <c r="B602" s="22"/>
      <c r="C602" s="9"/>
      <c r="D602" s="23"/>
    </row>
    <row r="603" spans="1:4" x14ac:dyDescent="0.35">
      <c r="A603" s="32" t="s">
        <v>596</v>
      </c>
      <c r="B603" s="22"/>
      <c r="C603" s="9"/>
      <c r="D603" s="23"/>
    </row>
    <row r="604" spans="1:4" x14ac:dyDescent="0.35">
      <c r="A604" s="32" t="s">
        <v>900</v>
      </c>
      <c r="B604" s="22"/>
      <c r="C604" s="9"/>
      <c r="D604" s="23"/>
    </row>
    <row r="605" spans="1:4" x14ac:dyDescent="0.35">
      <c r="A605" s="32" t="s">
        <v>599</v>
      </c>
      <c r="B605" s="22"/>
      <c r="C605" s="9"/>
      <c r="D605" s="23"/>
    </row>
    <row r="606" spans="1:4" x14ac:dyDescent="0.35">
      <c r="A606" s="32" t="s">
        <v>602</v>
      </c>
      <c r="B606" s="22"/>
      <c r="C606" s="9"/>
      <c r="D606" s="23"/>
    </row>
    <row r="607" spans="1:4" x14ac:dyDescent="0.35">
      <c r="A607" s="32" t="s">
        <v>605</v>
      </c>
      <c r="B607" s="22"/>
      <c r="C607" s="9"/>
      <c r="D607" s="23"/>
    </row>
    <row r="608" spans="1:4" x14ac:dyDescent="0.35">
      <c r="A608" s="32" t="s">
        <v>1013</v>
      </c>
      <c r="B608" s="22"/>
      <c r="C608" s="9"/>
      <c r="D608" s="23"/>
    </row>
    <row r="609" spans="1:4" x14ac:dyDescent="0.35">
      <c r="A609" s="32" t="s">
        <v>608</v>
      </c>
      <c r="B609" s="22"/>
      <c r="C609" s="9"/>
      <c r="D609" s="23"/>
    </row>
    <row r="610" spans="1:4" x14ac:dyDescent="0.35">
      <c r="A610" s="32" t="s">
        <v>611</v>
      </c>
      <c r="B610" s="22"/>
      <c r="C610" s="9"/>
      <c r="D610" s="23"/>
    </row>
    <row r="611" spans="1:4" x14ac:dyDescent="0.35">
      <c r="A611" s="32" t="s">
        <v>614</v>
      </c>
      <c r="B611" s="22"/>
      <c r="C611" s="9"/>
      <c r="D611" s="23"/>
    </row>
    <row r="612" spans="1:4" x14ac:dyDescent="0.35">
      <c r="A612" s="32" t="s">
        <v>617</v>
      </c>
      <c r="B612" s="22"/>
      <c r="C612" s="9"/>
      <c r="D612" s="23"/>
    </row>
    <row r="613" spans="1:4" x14ac:dyDescent="0.35">
      <c r="A613" s="32" t="s">
        <v>620</v>
      </c>
      <c r="B613" s="22"/>
      <c r="C613" s="9"/>
      <c r="D613" s="23"/>
    </row>
    <row r="614" spans="1:4" x14ac:dyDescent="0.35">
      <c r="A614" s="32" t="s">
        <v>903</v>
      </c>
      <c r="B614" s="22"/>
      <c r="C614" s="9"/>
      <c r="D614" s="23"/>
    </row>
    <row r="615" spans="1:4" x14ac:dyDescent="0.35">
      <c r="A615" s="32" t="s">
        <v>623</v>
      </c>
      <c r="B615" s="22"/>
      <c r="C615" s="9"/>
      <c r="D615" s="23"/>
    </row>
    <row r="616" spans="1:4" x14ac:dyDescent="0.35">
      <c r="A616" s="32" t="s">
        <v>626</v>
      </c>
      <c r="B616" s="22"/>
      <c r="C616" s="9"/>
      <c r="D616" s="23"/>
    </row>
    <row r="617" spans="1:4" x14ac:dyDescent="0.35">
      <c r="A617" s="32" t="s">
        <v>629</v>
      </c>
      <c r="B617" s="22"/>
      <c r="C617" s="9"/>
      <c r="D617" s="23"/>
    </row>
    <row r="618" spans="1:4" x14ac:dyDescent="0.35">
      <c r="A618" s="32" t="s">
        <v>632</v>
      </c>
      <c r="B618" s="22"/>
      <c r="C618" s="9"/>
      <c r="D618" s="23"/>
    </row>
    <row r="619" spans="1:4" x14ac:dyDescent="0.35">
      <c r="A619" s="32" t="s">
        <v>635</v>
      </c>
      <c r="B619" s="22"/>
      <c r="C619" s="9"/>
      <c r="D619" s="23"/>
    </row>
    <row r="620" spans="1:4" x14ac:dyDescent="0.35">
      <c r="A620" s="32" t="s">
        <v>638</v>
      </c>
      <c r="B620" s="22"/>
      <c r="C620" s="9"/>
      <c r="D620" s="23"/>
    </row>
    <row r="621" spans="1:4" x14ac:dyDescent="0.35">
      <c r="A621" s="32" t="s">
        <v>641</v>
      </c>
      <c r="B621" s="22"/>
      <c r="C621" s="9"/>
      <c r="D621" s="23"/>
    </row>
    <row r="622" spans="1:4" x14ac:dyDescent="0.35">
      <c r="A622" s="32" t="s">
        <v>644</v>
      </c>
      <c r="B622" s="22"/>
      <c r="C622" s="9"/>
      <c r="D622" s="23"/>
    </row>
    <row r="623" spans="1:4" x14ac:dyDescent="0.35">
      <c r="A623" s="32" t="s">
        <v>647</v>
      </c>
      <c r="B623" s="22"/>
      <c r="C623" s="9"/>
      <c r="D623" s="23"/>
    </row>
    <row r="624" spans="1:4" x14ac:dyDescent="0.35">
      <c r="A624" s="32" t="s">
        <v>650</v>
      </c>
      <c r="B624" s="22"/>
      <c r="C624" s="9"/>
      <c r="D624" s="23"/>
    </row>
    <row r="625" spans="1:4" x14ac:dyDescent="0.35">
      <c r="A625" s="32" t="s">
        <v>707</v>
      </c>
      <c r="B625" s="22"/>
      <c r="C625" s="9"/>
      <c r="D625" s="23"/>
    </row>
    <row r="626" spans="1:4" x14ac:dyDescent="0.35">
      <c r="A626" s="32" t="s">
        <v>653</v>
      </c>
      <c r="B626" s="22"/>
      <c r="C626" s="9"/>
      <c r="D626" s="23"/>
    </row>
    <row r="627" spans="1:4" x14ac:dyDescent="0.35">
      <c r="A627" s="32" t="s">
        <v>656</v>
      </c>
      <c r="B627" s="22"/>
      <c r="C627" s="9"/>
      <c r="D627" s="23"/>
    </row>
    <row r="628" spans="1:4" x14ac:dyDescent="0.35">
      <c r="A628" s="32" t="s">
        <v>659</v>
      </c>
      <c r="B628" s="22"/>
      <c r="C628" s="9"/>
      <c r="D628" s="23"/>
    </row>
    <row r="629" spans="1:4" x14ac:dyDescent="0.35">
      <c r="A629" s="32" t="s">
        <v>662</v>
      </c>
      <c r="B629" s="22"/>
      <c r="C629" s="9"/>
      <c r="D629" s="23"/>
    </row>
    <row r="630" spans="1:4" x14ac:dyDescent="0.35">
      <c r="A630" s="32" t="s">
        <v>665</v>
      </c>
      <c r="B630" s="22"/>
      <c r="C630" s="9"/>
      <c r="D630" s="23"/>
    </row>
    <row r="631" spans="1:4" x14ac:dyDescent="0.35">
      <c r="A631" s="32" t="s">
        <v>668</v>
      </c>
      <c r="B631" s="22"/>
      <c r="C631" s="9"/>
      <c r="D631" s="23"/>
    </row>
    <row r="632" spans="1:4" x14ac:dyDescent="0.35">
      <c r="A632" s="32" t="s">
        <v>710</v>
      </c>
      <c r="B632" s="22"/>
      <c r="C632" s="9"/>
      <c r="D632" s="23"/>
    </row>
    <row r="633" spans="1:4" x14ac:dyDescent="0.35">
      <c r="A633" s="32" t="s">
        <v>1292</v>
      </c>
      <c r="B633" s="22"/>
      <c r="C633" s="9"/>
      <c r="D633" s="23"/>
    </row>
    <row r="634" spans="1:4" x14ac:dyDescent="0.35">
      <c r="A634" s="32" t="s">
        <v>1184</v>
      </c>
      <c r="B634" s="22"/>
      <c r="C634" s="9"/>
      <c r="D634" s="23"/>
    </row>
    <row r="635" spans="1:4" x14ac:dyDescent="0.35">
      <c r="A635" s="32" t="s">
        <v>1486</v>
      </c>
      <c r="B635" s="22"/>
      <c r="C635" s="9"/>
      <c r="D635" s="23"/>
    </row>
    <row r="636" spans="1:4" ht="15" thickBot="1" x14ac:dyDescent="0.4">
      <c r="A636" s="42" t="s">
        <v>906</v>
      </c>
      <c r="B636" s="38"/>
      <c r="C636" s="39"/>
      <c r="D636" s="40"/>
    </row>
    <row r="637" spans="1:4" ht="15" thickBot="1" x14ac:dyDescent="0.4">
      <c r="A637" s="37"/>
      <c r="B637" s="38"/>
      <c r="C637" s="39"/>
      <c r="D637" s="4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8EF61-1E9E-46FC-BA0B-7181FF92CA5E}">
  <dimension ref="A1:D636"/>
  <sheetViews>
    <sheetView workbookViewId="0"/>
  </sheetViews>
  <sheetFormatPr defaultRowHeight="14.5" x14ac:dyDescent="0.35"/>
  <cols>
    <col min="1" max="1" width="66.453125" customWidth="1"/>
    <col min="2" max="2" width="26.1796875" bestFit="1" customWidth="1"/>
    <col min="3" max="3" width="30.36328125" bestFit="1" customWidth="1"/>
    <col min="4" max="4" width="24.36328125" bestFit="1" customWidth="1"/>
  </cols>
  <sheetData>
    <row r="1" spans="1:4" ht="15" thickBot="1" x14ac:dyDescent="0.4">
      <c r="A1" s="28" t="s">
        <v>0</v>
      </c>
      <c r="B1" s="43" t="s">
        <v>1518</v>
      </c>
      <c r="C1" s="43"/>
      <c r="D1" s="44"/>
    </row>
    <row r="2" spans="1:4" x14ac:dyDescent="0.35">
      <c r="A2" s="29" t="s">
        <v>1</v>
      </c>
      <c r="B2" s="14" t="s">
        <v>1518</v>
      </c>
      <c r="C2" s="15"/>
      <c r="D2" s="16"/>
    </row>
    <row r="3" spans="1:4" x14ac:dyDescent="0.35">
      <c r="A3" s="30" t="s">
        <v>1905</v>
      </c>
      <c r="B3" s="17" t="s">
        <v>1901</v>
      </c>
      <c r="C3" s="18" t="s">
        <v>1904</v>
      </c>
      <c r="D3" s="19" t="s">
        <v>1902</v>
      </c>
    </row>
    <row r="4" spans="1:4" x14ac:dyDescent="0.35">
      <c r="A4" s="31" t="s">
        <v>10</v>
      </c>
      <c r="B4" s="20">
        <f t="shared" ref="B4:D4" si="0">SUM(B5,B114,B61)</f>
        <v>1804743</v>
      </c>
      <c r="C4" s="13">
        <f t="shared" si="0"/>
        <v>1915886</v>
      </c>
      <c r="D4" s="21">
        <f t="shared" si="0"/>
        <v>2018477</v>
      </c>
    </row>
    <row r="5" spans="1:4" x14ac:dyDescent="0.35">
      <c r="A5" s="31" t="s">
        <v>11</v>
      </c>
      <c r="B5" s="20">
        <f t="shared" ref="B5:D5" si="1">SUM(B6:B60)</f>
        <v>1473394</v>
      </c>
      <c r="C5" s="13">
        <f t="shared" si="1"/>
        <v>1569295</v>
      </c>
      <c r="D5" s="21">
        <f t="shared" si="1"/>
        <v>1657818</v>
      </c>
    </row>
    <row r="6" spans="1:4" x14ac:dyDescent="0.35">
      <c r="A6" s="32" t="s">
        <v>14</v>
      </c>
      <c r="B6" s="22">
        <v>324728</v>
      </c>
      <c r="C6" s="9">
        <v>326559</v>
      </c>
      <c r="D6" s="23">
        <v>328249</v>
      </c>
    </row>
    <row r="7" spans="1:4" x14ac:dyDescent="0.35">
      <c r="A7" s="32" t="s">
        <v>1663</v>
      </c>
      <c r="B7" s="22"/>
      <c r="C7" s="9"/>
      <c r="D7" s="23"/>
    </row>
    <row r="8" spans="1:4" x14ac:dyDescent="0.35">
      <c r="A8" s="32" t="s">
        <v>17</v>
      </c>
      <c r="B8" s="22">
        <v>272923</v>
      </c>
      <c r="C8" s="9">
        <v>276851</v>
      </c>
      <c r="D8" s="23">
        <v>280476</v>
      </c>
    </row>
    <row r="9" spans="1:4" x14ac:dyDescent="0.35">
      <c r="A9" s="32" t="s">
        <v>20</v>
      </c>
      <c r="B9" s="22">
        <v>977</v>
      </c>
      <c r="C9" s="9">
        <v>977</v>
      </c>
      <c r="D9" s="23">
        <v>977</v>
      </c>
    </row>
    <row r="10" spans="1:4" x14ac:dyDescent="0.35">
      <c r="A10" s="32" t="s">
        <v>23</v>
      </c>
      <c r="B10" s="22">
        <v>97594</v>
      </c>
      <c r="C10" s="9">
        <v>98820</v>
      </c>
      <c r="D10" s="23">
        <v>99952</v>
      </c>
    </row>
    <row r="11" spans="1:4" x14ac:dyDescent="0.35">
      <c r="A11" s="32" t="s">
        <v>26</v>
      </c>
      <c r="B11" s="22">
        <v>173622</v>
      </c>
      <c r="C11" s="9">
        <v>181502</v>
      </c>
      <c r="D11" s="23">
        <v>188776</v>
      </c>
    </row>
    <row r="12" spans="1:4" x14ac:dyDescent="0.35">
      <c r="A12" s="32" t="s">
        <v>715</v>
      </c>
      <c r="B12" s="22"/>
      <c r="C12" s="9"/>
      <c r="D12" s="23"/>
    </row>
    <row r="13" spans="1:4" x14ac:dyDescent="0.35">
      <c r="A13" s="32" t="s">
        <v>29</v>
      </c>
      <c r="B13" s="22"/>
      <c r="C13" s="9"/>
      <c r="D13" s="23"/>
    </row>
    <row r="14" spans="1:4" x14ac:dyDescent="0.35">
      <c r="A14" s="32" t="s">
        <v>718</v>
      </c>
      <c r="B14" s="22"/>
      <c r="C14" s="9"/>
      <c r="D14" s="23"/>
    </row>
    <row r="15" spans="1:4" x14ac:dyDescent="0.35">
      <c r="A15" s="32" t="s">
        <v>1017</v>
      </c>
      <c r="B15" s="22"/>
      <c r="C15" s="9"/>
      <c r="D15" s="23"/>
    </row>
    <row r="16" spans="1:4" x14ac:dyDescent="0.35">
      <c r="A16" s="32" t="s">
        <v>721</v>
      </c>
      <c r="B16" s="22"/>
      <c r="C16" s="9"/>
      <c r="D16" s="23"/>
    </row>
    <row r="17" spans="1:4" x14ac:dyDescent="0.35">
      <c r="A17" s="32" t="s">
        <v>910</v>
      </c>
      <c r="B17" s="22">
        <v>603550</v>
      </c>
      <c r="C17" s="9">
        <v>684586</v>
      </c>
      <c r="D17" s="23">
        <v>759388</v>
      </c>
    </row>
    <row r="18" spans="1:4" x14ac:dyDescent="0.35">
      <c r="A18" s="32" t="s">
        <v>1666</v>
      </c>
      <c r="B18" s="22"/>
      <c r="C18" s="9"/>
      <c r="D18" s="23"/>
    </row>
    <row r="19" spans="1:4" x14ac:dyDescent="0.35">
      <c r="A19" s="32" t="s">
        <v>1669</v>
      </c>
      <c r="B19" s="22"/>
      <c r="C19" s="9"/>
      <c r="D19" s="23"/>
    </row>
    <row r="20" spans="1:4" x14ac:dyDescent="0.35">
      <c r="A20" s="32" t="s">
        <v>1672</v>
      </c>
      <c r="B20" s="22"/>
      <c r="C20" s="9"/>
      <c r="D20" s="23"/>
    </row>
    <row r="21" spans="1:4" x14ac:dyDescent="0.35">
      <c r="A21" s="32" t="s">
        <v>1564</v>
      </c>
      <c r="B21" s="22"/>
      <c r="C21" s="9"/>
      <c r="D21" s="23"/>
    </row>
    <row r="22" spans="1:4" x14ac:dyDescent="0.35">
      <c r="A22" s="32" t="s">
        <v>1675</v>
      </c>
      <c r="B22" s="22"/>
      <c r="C22" s="9"/>
      <c r="D22" s="23"/>
    </row>
    <row r="23" spans="1:4" x14ac:dyDescent="0.35">
      <c r="A23" s="32" t="s">
        <v>1678</v>
      </c>
      <c r="B23" s="22"/>
      <c r="C23" s="9"/>
      <c r="D23" s="23"/>
    </row>
    <row r="24" spans="1:4" x14ac:dyDescent="0.35">
      <c r="A24" s="32" t="s">
        <v>1567</v>
      </c>
      <c r="B24" s="22"/>
      <c r="C24" s="9"/>
      <c r="D24" s="23"/>
    </row>
    <row r="25" spans="1:4" x14ac:dyDescent="0.35">
      <c r="A25" s="32" t="s">
        <v>1570</v>
      </c>
      <c r="B25" s="22"/>
      <c r="C25" s="9"/>
      <c r="D25" s="23"/>
    </row>
    <row r="26" spans="1:4" x14ac:dyDescent="0.35">
      <c r="A26" s="32" t="s">
        <v>1681</v>
      </c>
      <c r="B26" s="22"/>
      <c r="C26" s="9"/>
      <c r="D26" s="23"/>
    </row>
    <row r="27" spans="1:4" x14ac:dyDescent="0.35">
      <c r="A27" s="32" t="s">
        <v>1684</v>
      </c>
      <c r="B27" s="22"/>
      <c r="C27" s="9"/>
      <c r="D27" s="23"/>
    </row>
    <row r="28" spans="1:4" x14ac:dyDescent="0.35">
      <c r="A28" s="32" t="s">
        <v>1687</v>
      </c>
      <c r="B28" s="22"/>
      <c r="C28" s="9"/>
      <c r="D28" s="23"/>
    </row>
    <row r="29" spans="1:4" x14ac:dyDescent="0.35">
      <c r="A29" s="32" t="s">
        <v>1690</v>
      </c>
      <c r="B29" s="22"/>
      <c r="C29" s="9"/>
      <c r="D29" s="23"/>
    </row>
    <row r="30" spans="1:4" x14ac:dyDescent="0.35">
      <c r="A30" s="32" t="s">
        <v>1692</v>
      </c>
      <c r="B30" s="22"/>
      <c r="C30" s="9"/>
      <c r="D30" s="23"/>
    </row>
    <row r="31" spans="1:4" x14ac:dyDescent="0.35">
      <c r="A31" s="32" t="s">
        <v>1695</v>
      </c>
      <c r="B31" s="22"/>
      <c r="C31" s="9"/>
      <c r="D31" s="23"/>
    </row>
    <row r="32" spans="1:4" x14ac:dyDescent="0.35">
      <c r="A32" s="32" t="s">
        <v>1698</v>
      </c>
      <c r="B32" s="22"/>
      <c r="C32" s="9"/>
      <c r="D32" s="23"/>
    </row>
    <row r="33" spans="1:4" x14ac:dyDescent="0.35">
      <c r="A33" s="32" t="s">
        <v>1188</v>
      </c>
      <c r="B33" s="22"/>
      <c r="C33" s="9"/>
      <c r="D33" s="23"/>
    </row>
    <row r="34" spans="1:4" x14ac:dyDescent="0.35">
      <c r="A34" s="32" t="s">
        <v>1191</v>
      </c>
      <c r="B34" s="22"/>
      <c r="C34" s="9"/>
      <c r="D34" s="23"/>
    </row>
    <row r="35" spans="1:4" x14ac:dyDescent="0.35">
      <c r="A35" s="32" t="s">
        <v>1194</v>
      </c>
      <c r="B35" s="22"/>
      <c r="C35" s="9"/>
      <c r="D35" s="23"/>
    </row>
    <row r="36" spans="1:4" x14ac:dyDescent="0.35">
      <c r="A36" s="32" t="s">
        <v>1197</v>
      </c>
      <c r="B36" s="22"/>
      <c r="C36" s="9"/>
      <c r="D36" s="23"/>
    </row>
    <row r="37" spans="1:4" x14ac:dyDescent="0.35">
      <c r="A37" s="32" t="s">
        <v>1200</v>
      </c>
      <c r="B37" s="22"/>
      <c r="C37" s="9"/>
      <c r="D37" s="23"/>
    </row>
    <row r="38" spans="1:4" x14ac:dyDescent="0.35">
      <c r="A38" s="32" t="s">
        <v>1573</v>
      </c>
      <c r="B38" s="22"/>
      <c r="C38" s="9"/>
      <c r="D38" s="23"/>
    </row>
    <row r="39" spans="1:4" x14ac:dyDescent="0.35">
      <c r="A39" s="32" t="s">
        <v>1203</v>
      </c>
      <c r="B39" s="22"/>
      <c r="C39" s="9"/>
      <c r="D39" s="23"/>
    </row>
    <row r="40" spans="1:4" x14ac:dyDescent="0.35">
      <c r="A40" s="32" t="s">
        <v>1206</v>
      </c>
      <c r="B40" s="22"/>
      <c r="C40" s="9"/>
      <c r="D40" s="23"/>
    </row>
    <row r="41" spans="1:4" x14ac:dyDescent="0.35">
      <c r="A41" s="32" t="s">
        <v>1209</v>
      </c>
      <c r="B41" s="22"/>
      <c r="C41" s="9"/>
      <c r="D41" s="23"/>
    </row>
    <row r="42" spans="1:4" x14ac:dyDescent="0.35">
      <c r="A42" s="32" t="s">
        <v>1701</v>
      </c>
      <c r="B42" s="22"/>
      <c r="C42" s="9"/>
      <c r="D42" s="23"/>
    </row>
    <row r="43" spans="1:4" x14ac:dyDescent="0.35">
      <c r="A43" s="32" t="s">
        <v>1212</v>
      </c>
      <c r="B43" s="22"/>
      <c r="C43" s="9"/>
      <c r="D43" s="23"/>
    </row>
    <row r="44" spans="1:4" x14ac:dyDescent="0.35">
      <c r="A44" s="32" t="s">
        <v>1215</v>
      </c>
      <c r="B44" s="22"/>
      <c r="C44" s="9"/>
      <c r="D44" s="23"/>
    </row>
    <row r="45" spans="1:4" x14ac:dyDescent="0.35">
      <c r="A45" s="32" t="s">
        <v>1020</v>
      </c>
      <c r="B45" s="22"/>
      <c r="C45" s="9"/>
      <c r="D45" s="23"/>
    </row>
    <row r="46" spans="1:4" x14ac:dyDescent="0.35">
      <c r="A46" s="32" t="s">
        <v>1490</v>
      </c>
      <c r="B46" s="22"/>
      <c r="C46" s="9"/>
      <c r="D46" s="23"/>
    </row>
    <row r="47" spans="1:4" x14ac:dyDescent="0.35">
      <c r="A47" s="32" t="s">
        <v>1704</v>
      </c>
      <c r="B47" s="22"/>
      <c r="C47" s="9"/>
      <c r="D47" s="23"/>
    </row>
    <row r="48" spans="1:4" x14ac:dyDescent="0.35">
      <c r="A48" s="32" t="s">
        <v>1707</v>
      </c>
      <c r="B48" s="22"/>
      <c r="C48" s="9"/>
      <c r="D48" s="23"/>
    </row>
    <row r="49" spans="1:4" x14ac:dyDescent="0.35">
      <c r="A49" s="32" t="s">
        <v>1218</v>
      </c>
      <c r="B49" s="22"/>
      <c r="C49" s="9"/>
      <c r="D49" s="23"/>
    </row>
    <row r="50" spans="1:4" x14ac:dyDescent="0.35">
      <c r="A50" s="32" t="s">
        <v>1221</v>
      </c>
      <c r="B50" s="22"/>
      <c r="C50" s="9"/>
      <c r="D50" s="23"/>
    </row>
    <row r="51" spans="1:4" x14ac:dyDescent="0.35">
      <c r="A51" s="32" t="s">
        <v>1576</v>
      </c>
      <c r="B51" s="22"/>
      <c r="C51" s="9"/>
      <c r="D51" s="23"/>
    </row>
    <row r="52" spans="1:4" x14ac:dyDescent="0.35">
      <c r="A52" s="32" t="s">
        <v>1579</v>
      </c>
      <c r="B52" s="22"/>
      <c r="C52" s="9"/>
      <c r="D52" s="23"/>
    </row>
    <row r="53" spans="1:4" x14ac:dyDescent="0.35">
      <c r="A53" s="32" t="s">
        <v>1318</v>
      </c>
      <c r="B53" s="22"/>
      <c r="C53" s="9"/>
      <c r="D53" s="23"/>
    </row>
    <row r="54" spans="1:4" x14ac:dyDescent="0.35">
      <c r="A54" s="32" t="s">
        <v>1320</v>
      </c>
      <c r="B54" s="22"/>
      <c r="C54" s="9"/>
      <c r="D54" s="23"/>
    </row>
    <row r="55" spans="1:4" x14ac:dyDescent="0.35">
      <c r="A55" s="32" t="s">
        <v>1582</v>
      </c>
      <c r="B55" s="22"/>
      <c r="C55" s="9"/>
      <c r="D55" s="23"/>
    </row>
    <row r="56" spans="1:4" x14ac:dyDescent="0.35">
      <c r="A56" s="32" t="s">
        <v>1023</v>
      </c>
      <c r="B56" s="22"/>
      <c r="C56" s="9"/>
      <c r="D56" s="23"/>
    </row>
    <row r="57" spans="1:4" x14ac:dyDescent="0.35">
      <c r="A57" s="32" t="s">
        <v>1584</v>
      </c>
      <c r="B57" s="22"/>
      <c r="C57" s="9"/>
      <c r="D57" s="23"/>
    </row>
    <row r="58" spans="1:4" x14ac:dyDescent="0.35">
      <c r="A58" s="32" t="s">
        <v>1587</v>
      </c>
      <c r="B58" s="22"/>
      <c r="C58" s="9"/>
      <c r="D58" s="23"/>
    </row>
    <row r="59" spans="1:4" x14ac:dyDescent="0.35">
      <c r="A59" s="32" t="s">
        <v>1874</v>
      </c>
      <c r="B59" s="22"/>
      <c r="C59" s="9"/>
      <c r="D59" s="23"/>
    </row>
    <row r="60" spans="1:4" x14ac:dyDescent="0.35">
      <c r="A60" s="32" t="s">
        <v>724</v>
      </c>
      <c r="B60" s="22"/>
      <c r="C60" s="9"/>
      <c r="D60" s="23"/>
    </row>
    <row r="61" spans="1:4" x14ac:dyDescent="0.35">
      <c r="A61" s="31" t="s">
        <v>30</v>
      </c>
      <c r="B61" s="22">
        <f t="shared" ref="B61:D61" si="2">SUM(B62:B113)</f>
        <v>244446</v>
      </c>
      <c r="C61" s="9">
        <f t="shared" si="2"/>
        <v>259525</v>
      </c>
      <c r="D61" s="23">
        <f t="shared" si="2"/>
        <v>273443</v>
      </c>
    </row>
    <row r="62" spans="1:4" x14ac:dyDescent="0.35">
      <c r="A62" s="32" t="s">
        <v>1026</v>
      </c>
      <c r="B62" s="22"/>
      <c r="C62" s="9"/>
      <c r="D62" s="23"/>
    </row>
    <row r="63" spans="1:4" x14ac:dyDescent="0.35">
      <c r="A63" s="32" t="s">
        <v>33</v>
      </c>
      <c r="B63" s="22"/>
      <c r="C63" s="9"/>
      <c r="D63" s="23"/>
    </row>
    <row r="64" spans="1:4" x14ac:dyDescent="0.35">
      <c r="A64" s="32" t="s">
        <v>727</v>
      </c>
      <c r="B64" s="22"/>
      <c r="C64" s="9"/>
      <c r="D64" s="23"/>
    </row>
    <row r="65" spans="1:4" x14ac:dyDescent="0.35">
      <c r="A65" s="32" t="s">
        <v>730</v>
      </c>
      <c r="B65" s="22"/>
      <c r="C65" s="9"/>
      <c r="D65" s="23"/>
    </row>
    <row r="66" spans="1:4" x14ac:dyDescent="0.35">
      <c r="A66" s="32" t="s">
        <v>36</v>
      </c>
      <c r="B66" s="22"/>
      <c r="C66" s="9"/>
      <c r="D66" s="23"/>
    </row>
    <row r="67" spans="1:4" x14ac:dyDescent="0.35">
      <c r="A67" s="32" t="s">
        <v>913</v>
      </c>
      <c r="B67" s="22"/>
      <c r="C67" s="9"/>
      <c r="D67" s="23"/>
    </row>
    <row r="68" spans="1:4" x14ac:dyDescent="0.35">
      <c r="A68" s="32" t="s">
        <v>916</v>
      </c>
      <c r="B68" s="22"/>
      <c r="C68" s="9"/>
      <c r="D68" s="23"/>
    </row>
    <row r="69" spans="1:4" x14ac:dyDescent="0.35">
      <c r="A69" s="32" t="s">
        <v>1029</v>
      </c>
      <c r="B69" s="22"/>
      <c r="C69" s="9"/>
      <c r="D69" s="23"/>
    </row>
    <row r="70" spans="1:4" x14ac:dyDescent="0.35">
      <c r="A70" s="32" t="s">
        <v>39</v>
      </c>
      <c r="B70" s="22">
        <v>26112</v>
      </c>
      <c r="C70" s="9">
        <v>26597</v>
      </c>
      <c r="D70" s="23">
        <v>27044</v>
      </c>
    </row>
    <row r="71" spans="1:4" x14ac:dyDescent="0.35">
      <c r="A71" s="32" t="s">
        <v>42</v>
      </c>
      <c r="B71" s="22">
        <v>4046</v>
      </c>
      <c r="C71" s="9">
        <v>4911</v>
      </c>
      <c r="D71" s="23">
        <v>5710</v>
      </c>
    </row>
    <row r="72" spans="1:4" x14ac:dyDescent="0.35">
      <c r="A72" s="32" t="s">
        <v>733</v>
      </c>
      <c r="B72" s="22"/>
      <c r="C72" s="9"/>
      <c r="D72" s="23"/>
    </row>
    <row r="73" spans="1:4" x14ac:dyDescent="0.35">
      <c r="A73" s="32" t="s">
        <v>672</v>
      </c>
      <c r="B73" s="22"/>
      <c r="C73" s="9"/>
      <c r="D73" s="23"/>
    </row>
    <row r="74" spans="1:4" x14ac:dyDescent="0.35">
      <c r="A74" s="32" t="s">
        <v>45</v>
      </c>
      <c r="B74" s="22">
        <v>831</v>
      </c>
      <c r="C74" s="9">
        <v>1023</v>
      </c>
      <c r="D74" s="23">
        <v>1200</v>
      </c>
    </row>
    <row r="75" spans="1:4" x14ac:dyDescent="0.35">
      <c r="A75" s="32" t="s">
        <v>48</v>
      </c>
      <c r="B75" s="22"/>
      <c r="C75" s="9"/>
      <c r="D75" s="23"/>
    </row>
    <row r="76" spans="1:4" x14ac:dyDescent="0.35">
      <c r="A76" s="32" t="s">
        <v>1032</v>
      </c>
      <c r="B76" s="22"/>
      <c r="C76" s="9"/>
      <c r="D76" s="23"/>
    </row>
    <row r="77" spans="1:4" x14ac:dyDescent="0.35">
      <c r="A77" s="32" t="s">
        <v>919</v>
      </c>
      <c r="B77" s="22"/>
      <c r="C77" s="9"/>
      <c r="D77" s="23"/>
    </row>
    <row r="78" spans="1:4" x14ac:dyDescent="0.35">
      <c r="A78" s="32" t="s">
        <v>1296</v>
      </c>
      <c r="B78" s="22"/>
      <c r="C78" s="9"/>
      <c r="D78" s="23"/>
    </row>
    <row r="79" spans="1:4" x14ac:dyDescent="0.35">
      <c r="A79" s="32" t="s">
        <v>51</v>
      </c>
      <c r="B79" s="22">
        <v>6185</v>
      </c>
      <c r="C79" s="9">
        <v>6813</v>
      </c>
      <c r="D79" s="23">
        <v>7392</v>
      </c>
    </row>
    <row r="80" spans="1:4" x14ac:dyDescent="0.35">
      <c r="A80" s="32" t="s">
        <v>1224</v>
      </c>
      <c r="B80" s="22"/>
      <c r="C80" s="9"/>
      <c r="D80" s="23"/>
    </row>
    <row r="81" spans="1:4" x14ac:dyDescent="0.35">
      <c r="A81" s="32" t="s">
        <v>54</v>
      </c>
      <c r="B81" s="22">
        <v>69591</v>
      </c>
      <c r="C81" s="9">
        <v>73866</v>
      </c>
      <c r="D81" s="23">
        <v>77812</v>
      </c>
    </row>
    <row r="82" spans="1:4" x14ac:dyDescent="0.35">
      <c r="A82" s="32" t="s">
        <v>57</v>
      </c>
      <c r="B82" s="22">
        <v>3872</v>
      </c>
      <c r="C82" s="9">
        <v>4638</v>
      </c>
      <c r="D82" s="23">
        <v>5345</v>
      </c>
    </row>
    <row r="83" spans="1:4" x14ac:dyDescent="0.35">
      <c r="A83" s="32" t="s">
        <v>60</v>
      </c>
      <c r="B83" s="22">
        <v>14784</v>
      </c>
      <c r="C83" s="9">
        <v>15247</v>
      </c>
      <c r="D83" s="23">
        <v>15675</v>
      </c>
    </row>
    <row r="84" spans="1:4" x14ac:dyDescent="0.35">
      <c r="A84" s="32" t="s">
        <v>63</v>
      </c>
      <c r="B84" s="22">
        <v>7018</v>
      </c>
      <c r="C84" s="9">
        <v>7018</v>
      </c>
      <c r="D84" s="23">
        <v>7018</v>
      </c>
    </row>
    <row r="85" spans="1:4" x14ac:dyDescent="0.35">
      <c r="A85" s="32" t="s">
        <v>66</v>
      </c>
      <c r="B85" s="22">
        <v>28480</v>
      </c>
      <c r="C85" s="9">
        <v>31738</v>
      </c>
      <c r="D85" s="23">
        <v>34745</v>
      </c>
    </row>
    <row r="86" spans="1:4" x14ac:dyDescent="0.35">
      <c r="A86" s="32" t="s">
        <v>922</v>
      </c>
      <c r="B86" s="22"/>
      <c r="C86" s="9"/>
      <c r="D86" s="23"/>
    </row>
    <row r="87" spans="1:4" x14ac:dyDescent="0.35">
      <c r="A87" s="32" t="s">
        <v>69</v>
      </c>
      <c r="B87" s="22">
        <v>6266</v>
      </c>
      <c r="C87" s="9">
        <v>6721</v>
      </c>
      <c r="D87" s="23">
        <v>7141</v>
      </c>
    </row>
    <row r="88" spans="1:4" x14ac:dyDescent="0.35">
      <c r="A88" s="32" t="s">
        <v>1227</v>
      </c>
      <c r="B88" s="22"/>
      <c r="C88" s="9"/>
      <c r="D88" s="23"/>
    </row>
    <row r="89" spans="1:4" x14ac:dyDescent="0.35">
      <c r="A89" s="32" t="s">
        <v>925</v>
      </c>
      <c r="B89" s="22"/>
      <c r="C89" s="9"/>
      <c r="D89" s="23"/>
    </row>
    <row r="90" spans="1:4" x14ac:dyDescent="0.35">
      <c r="A90" s="32" t="s">
        <v>1035</v>
      </c>
      <c r="B90" s="22"/>
      <c r="C90" s="9"/>
      <c r="D90" s="23"/>
    </row>
    <row r="91" spans="1:4" x14ac:dyDescent="0.35">
      <c r="A91" s="32" t="s">
        <v>72</v>
      </c>
      <c r="B91" s="22">
        <v>7832</v>
      </c>
      <c r="C91" s="9">
        <v>9391</v>
      </c>
      <c r="D91" s="23">
        <v>10829</v>
      </c>
    </row>
    <row r="92" spans="1:4" x14ac:dyDescent="0.35">
      <c r="A92" s="32" t="s">
        <v>75</v>
      </c>
      <c r="B92" s="22">
        <v>7200</v>
      </c>
      <c r="C92" s="9">
        <v>7200</v>
      </c>
      <c r="D92" s="23">
        <v>7200</v>
      </c>
    </row>
    <row r="93" spans="1:4" x14ac:dyDescent="0.35">
      <c r="A93" s="32" t="s">
        <v>78</v>
      </c>
      <c r="B93" s="22">
        <v>25908</v>
      </c>
      <c r="C93" s="9">
        <v>26430</v>
      </c>
      <c r="D93" s="23">
        <v>26912</v>
      </c>
    </row>
    <row r="94" spans="1:4" x14ac:dyDescent="0.35">
      <c r="A94" s="32" t="s">
        <v>928</v>
      </c>
      <c r="B94" s="22"/>
      <c r="C94" s="9"/>
      <c r="D94" s="23"/>
    </row>
    <row r="95" spans="1:4" x14ac:dyDescent="0.35">
      <c r="A95" s="32" t="s">
        <v>736</v>
      </c>
      <c r="B95" s="22"/>
      <c r="C95" s="9"/>
      <c r="D95" s="23"/>
    </row>
    <row r="96" spans="1:4" x14ac:dyDescent="0.35">
      <c r="A96" s="32" t="s">
        <v>739</v>
      </c>
      <c r="B96" s="22"/>
      <c r="C96" s="9"/>
      <c r="D96" s="23"/>
    </row>
    <row r="97" spans="1:4" x14ac:dyDescent="0.35">
      <c r="A97" s="32" t="s">
        <v>742</v>
      </c>
      <c r="B97" s="22"/>
      <c r="C97" s="9"/>
      <c r="D97" s="23"/>
    </row>
    <row r="98" spans="1:4" x14ac:dyDescent="0.35">
      <c r="A98" s="32" t="s">
        <v>745</v>
      </c>
      <c r="B98" s="22"/>
      <c r="C98" s="9"/>
      <c r="D98" s="23"/>
    </row>
    <row r="99" spans="1:4" x14ac:dyDescent="0.35">
      <c r="A99" s="32" t="s">
        <v>1038</v>
      </c>
      <c r="B99" s="22"/>
      <c r="C99" s="9"/>
      <c r="D99" s="23"/>
    </row>
    <row r="100" spans="1:4" x14ac:dyDescent="0.35">
      <c r="A100" s="32" t="s">
        <v>1492</v>
      </c>
      <c r="B100" s="22"/>
      <c r="C100" s="9"/>
      <c r="D100" s="23"/>
    </row>
    <row r="101" spans="1:4" x14ac:dyDescent="0.35">
      <c r="A101" s="32" t="s">
        <v>81</v>
      </c>
      <c r="B101" s="22">
        <v>7773</v>
      </c>
      <c r="C101" s="9">
        <v>8787</v>
      </c>
      <c r="D101" s="23">
        <v>9723</v>
      </c>
    </row>
    <row r="102" spans="1:4" x14ac:dyDescent="0.35">
      <c r="A102" s="32" t="s">
        <v>931</v>
      </c>
      <c r="B102" s="22"/>
      <c r="C102" s="9"/>
      <c r="D102" s="23"/>
    </row>
    <row r="103" spans="1:4" x14ac:dyDescent="0.35">
      <c r="A103" s="32" t="s">
        <v>84</v>
      </c>
      <c r="B103" s="22">
        <v>229</v>
      </c>
      <c r="C103" s="9">
        <v>244</v>
      </c>
      <c r="D103" s="23">
        <v>258</v>
      </c>
    </row>
    <row r="104" spans="1:4" x14ac:dyDescent="0.35">
      <c r="A104" s="32" t="s">
        <v>1230</v>
      </c>
      <c r="B104" s="22"/>
      <c r="C104" s="9"/>
      <c r="D104" s="23"/>
    </row>
    <row r="105" spans="1:4" x14ac:dyDescent="0.35">
      <c r="A105" s="32" t="s">
        <v>1323</v>
      </c>
      <c r="B105" s="22"/>
      <c r="C105" s="9"/>
      <c r="D105" s="23"/>
    </row>
    <row r="106" spans="1:4" x14ac:dyDescent="0.35">
      <c r="A106" s="32" t="s">
        <v>1041</v>
      </c>
      <c r="B106" s="22"/>
      <c r="C106" s="9"/>
      <c r="D106" s="23"/>
    </row>
    <row r="107" spans="1:4" x14ac:dyDescent="0.35">
      <c r="A107" s="32" t="s">
        <v>748</v>
      </c>
      <c r="B107" s="22"/>
      <c r="C107" s="9"/>
      <c r="D107" s="23"/>
    </row>
    <row r="108" spans="1:4" x14ac:dyDescent="0.35">
      <c r="A108" s="32" t="s">
        <v>751</v>
      </c>
      <c r="B108" s="22"/>
      <c r="C108" s="9"/>
      <c r="D108" s="23"/>
    </row>
    <row r="109" spans="1:4" x14ac:dyDescent="0.35">
      <c r="A109" s="32" t="s">
        <v>1044</v>
      </c>
      <c r="B109" s="22"/>
      <c r="C109" s="9"/>
      <c r="D109" s="23"/>
    </row>
    <row r="110" spans="1:4" x14ac:dyDescent="0.35">
      <c r="A110" s="32" t="s">
        <v>754</v>
      </c>
      <c r="B110" s="22"/>
      <c r="C110" s="9"/>
      <c r="D110" s="23"/>
    </row>
    <row r="111" spans="1:4" x14ac:dyDescent="0.35">
      <c r="A111" s="32" t="s">
        <v>1047</v>
      </c>
      <c r="B111" s="22"/>
      <c r="C111" s="9"/>
      <c r="D111" s="23"/>
    </row>
    <row r="112" spans="1:4" x14ac:dyDescent="0.35">
      <c r="A112" s="32" t="s">
        <v>757</v>
      </c>
      <c r="B112" s="22">
        <v>28319</v>
      </c>
      <c r="C112" s="9">
        <v>28901</v>
      </c>
      <c r="D112" s="23">
        <v>29439</v>
      </c>
    </row>
    <row r="113" spans="1:4" x14ac:dyDescent="0.35">
      <c r="A113" s="32" t="s">
        <v>1710</v>
      </c>
      <c r="B113" s="22"/>
      <c r="C113" s="9"/>
      <c r="D113" s="23"/>
    </row>
    <row r="114" spans="1:4" x14ac:dyDescent="0.35">
      <c r="A114" s="31" t="s">
        <v>85</v>
      </c>
      <c r="B114" s="20">
        <f t="shared" ref="B114:D114" si="3">SUM(B115:B121)</f>
        <v>86903</v>
      </c>
      <c r="C114" s="13">
        <f t="shared" si="3"/>
        <v>87066</v>
      </c>
      <c r="D114" s="21">
        <f t="shared" si="3"/>
        <v>87216</v>
      </c>
    </row>
    <row r="115" spans="1:4" x14ac:dyDescent="0.35">
      <c r="A115" s="32" t="s">
        <v>88</v>
      </c>
      <c r="B115" s="22">
        <v>86903</v>
      </c>
      <c r="C115" s="9">
        <v>87066</v>
      </c>
      <c r="D115" s="23">
        <v>87216</v>
      </c>
    </row>
    <row r="116" spans="1:4" x14ac:dyDescent="0.35">
      <c r="A116" s="32" t="s">
        <v>760</v>
      </c>
      <c r="B116" s="22"/>
      <c r="C116" s="9"/>
      <c r="D116" s="23"/>
    </row>
    <row r="117" spans="1:4" x14ac:dyDescent="0.35">
      <c r="A117" s="32" t="s">
        <v>91</v>
      </c>
      <c r="B117" s="22"/>
      <c r="C117" s="9"/>
      <c r="D117" s="23"/>
    </row>
    <row r="118" spans="1:4" x14ac:dyDescent="0.35">
      <c r="A118" s="32" t="s">
        <v>934</v>
      </c>
      <c r="B118" s="22"/>
      <c r="C118" s="9"/>
      <c r="D118" s="23"/>
    </row>
    <row r="119" spans="1:4" x14ac:dyDescent="0.35">
      <c r="A119" s="32" t="s">
        <v>763</v>
      </c>
      <c r="B119" s="22"/>
      <c r="C119" s="9"/>
      <c r="D119" s="23"/>
    </row>
    <row r="120" spans="1:4" x14ac:dyDescent="0.35">
      <c r="A120" s="32" t="s">
        <v>766</v>
      </c>
      <c r="B120" s="22"/>
      <c r="C120" s="9"/>
      <c r="D120" s="23"/>
    </row>
    <row r="121" spans="1:4" x14ac:dyDescent="0.35">
      <c r="A121" s="32" t="s">
        <v>937</v>
      </c>
      <c r="B121" s="22"/>
      <c r="C121" s="9"/>
      <c r="D121" s="23"/>
    </row>
    <row r="122" spans="1:4" x14ac:dyDescent="0.35">
      <c r="A122" s="31" t="s">
        <v>92</v>
      </c>
      <c r="B122" s="20">
        <f t="shared" ref="B122:D122" si="4">SUM(B123,B174,B246,B310,B355)</f>
        <v>1650765</v>
      </c>
      <c r="C122" s="13">
        <f t="shared" si="4"/>
        <v>1770535</v>
      </c>
      <c r="D122" s="21">
        <f t="shared" si="4"/>
        <v>1881098</v>
      </c>
    </row>
    <row r="123" spans="1:4" x14ac:dyDescent="0.35">
      <c r="A123" s="31" t="s">
        <v>93</v>
      </c>
      <c r="B123" s="20">
        <f t="shared" ref="B123:D123" si="5">SUM(B124:B173)</f>
        <v>331070</v>
      </c>
      <c r="C123" s="13">
        <f t="shared" si="5"/>
        <v>359681</v>
      </c>
      <c r="D123" s="21">
        <f t="shared" si="5"/>
        <v>386093</v>
      </c>
    </row>
    <row r="124" spans="1:4" x14ac:dyDescent="0.35">
      <c r="A124" s="32" t="s">
        <v>96</v>
      </c>
      <c r="B124" s="22">
        <v>18346</v>
      </c>
      <c r="C124" s="9">
        <v>21710</v>
      </c>
      <c r="D124" s="23">
        <v>24815</v>
      </c>
    </row>
    <row r="125" spans="1:4" x14ac:dyDescent="0.35">
      <c r="A125" s="32" t="s">
        <v>99</v>
      </c>
      <c r="B125" s="22">
        <v>5774</v>
      </c>
      <c r="C125" s="9">
        <v>6651</v>
      </c>
      <c r="D125" s="23">
        <v>7461</v>
      </c>
    </row>
    <row r="126" spans="1:4" x14ac:dyDescent="0.35">
      <c r="A126" s="32" t="s">
        <v>102</v>
      </c>
      <c r="B126" s="22">
        <v>2630</v>
      </c>
      <c r="C126" s="9">
        <v>2630</v>
      </c>
      <c r="D126" s="23">
        <v>2630</v>
      </c>
    </row>
    <row r="127" spans="1:4" x14ac:dyDescent="0.35">
      <c r="A127" s="32" t="s">
        <v>105</v>
      </c>
      <c r="B127" s="22"/>
      <c r="C127" s="9"/>
      <c r="D127" s="23"/>
    </row>
    <row r="128" spans="1:4" x14ac:dyDescent="0.35">
      <c r="A128" s="32" t="s">
        <v>108</v>
      </c>
      <c r="B128" s="22">
        <v>8037</v>
      </c>
      <c r="C128" s="9">
        <v>9025</v>
      </c>
      <c r="D128" s="23">
        <v>9937</v>
      </c>
    </row>
    <row r="129" spans="1:4" x14ac:dyDescent="0.35">
      <c r="A129" s="32" t="s">
        <v>111</v>
      </c>
      <c r="B129" s="22"/>
      <c r="C129" s="9"/>
      <c r="D129" s="23"/>
    </row>
    <row r="130" spans="1:4" x14ac:dyDescent="0.35">
      <c r="A130" s="32" t="s">
        <v>675</v>
      </c>
      <c r="B130" s="22"/>
      <c r="C130" s="9"/>
      <c r="D130" s="23"/>
    </row>
    <row r="131" spans="1:4" x14ac:dyDescent="0.35">
      <c r="A131" s="32" t="s">
        <v>114</v>
      </c>
      <c r="B131" s="22">
        <v>1784</v>
      </c>
      <c r="C131" s="9">
        <v>1788</v>
      </c>
      <c r="D131" s="23">
        <v>1792</v>
      </c>
    </row>
    <row r="132" spans="1:4" x14ac:dyDescent="0.35">
      <c r="A132" s="32" t="s">
        <v>117</v>
      </c>
      <c r="B132" s="22">
        <v>1243</v>
      </c>
      <c r="C132" s="9">
        <v>1438</v>
      </c>
      <c r="D132" s="23">
        <v>1617</v>
      </c>
    </row>
    <row r="133" spans="1:4" x14ac:dyDescent="0.35">
      <c r="A133" s="32" t="s">
        <v>1524</v>
      </c>
      <c r="B133" s="22"/>
      <c r="C133" s="9"/>
      <c r="D133" s="23"/>
    </row>
    <row r="134" spans="1:4" x14ac:dyDescent="0.35">
      <c r="A134" s="32" t="s">
        <v>120</v>
      </c>
      <c r="B134" s="22">
        <v>11853</v>
      </c>
      <c r="C134" s="9">
        <v>14182</v>
      </c>
      <c r="D134" s="23">
        <v>16332</v>
      </c>
    </row>
    <row r="135" spans="1:4" x14ac:dyDescent="0.35">
      <c r="A135" s="32" t="s">
        <v>769</v>
      </c>
      <c r="B135" s="22"/>
      <c r="C135" s="9"/>
      <c r="D135" s="23"/>
    </row>
    <row r="136" spans="1:4" x14ac:dyDescent="0.35">
      <c r="A136" s="32" t="s">
        <v>123</v>
      </c>
      <c r="B136" s="22">
        <v>4508</v>
      </c>
      <c r="C136" s="9">
        <v>5282</v>
      </c>
      <c r="D136" s="23">
        <v>5998</v>
      </c>
    </row>
    <row r="137" spans="1:4" x14ac:dyDescent="0.35">
      <c r="A137" s="32" t="s">
        <v>126</v>
      </c>
      <c r="B137" s="22">
        <v>14127</v>
      </c>
      <c r="C137" s="9">
        <v>14776</v>
      </c>
      <c r="D137" s="23">
        <v>15375</v>
      </c>
    </row>
    <row r="138" spans="1:4" x14ac:dyDescent="0.35">
      <c r="A138" s="32" t="s">
        <v>129</v>
      </c>
      <c r="B138" s="22"/>
      <c r="C138" s="9"/>
      <c r="D138" s="23"/>
    </row>
    <row r="139" spans="1:4" x14ac:dyDescent="0.35">
      <c r="A139" s="32" t="s">
        <v>132</v>
      </c>
      <c r="B139" s="22">
        <v>8387</v>
      </c>
      <c r="C139" s="9">
        <v>8969</v>
      </c>
      <c r="D139" s="23">
        <v>9507</v>
      </c>
    </row>
    <row r="140" spans="1:4" x14ac:dyDescent="0.35">
      <c r="A140" s="32" t="s">
        <v>772</v>
      </c>
      <c r="B140" s="22"/>
      <c r="C140" s="9"/>
      <c r="D140" s="23"/>
    </row>
    <row r="141" spans="1:4" x14ac:dyDescent="0.35">
      <c r="A141" s="32" t="s">
        <v>135</v>
      </c>
      <c r="B141" s="22">
        <v>5160</v>
      </c>
      <c r="C141" s="9">
        <v>5645</v>
      </c>
      <c r="D141" s="23">
        <v>6093</v>
      </c>
    </row>
    <row r="142" spans="1:4" x14ac:dyDescent="0.35">
      <c r="A142" s="32" t="s">
        <v>138</v>
      </c>
      <c r="B142" s="22">
        <v>188</v>
      </c>
      <c r="C142" s="9">
        <v>202</v>
      </c>
      <c r="D142" s="23">
        <v>215</v>
      </c>
    </row>
    <row r="143" spans="1:4" x14ac:dyDescent="0.35">
      <c r="A143" s="32" t="s">
        <v>141</v>
      </c>
      <c r="B143" s="22">
        <v>7122</v>
      </c>
      <c r="C143" s="9">
        <v>8425</v>
      </c>
      <c r="D143" s="23">
        <v>9627</v>
      </c>
    </row>
    <row r="144" spans="1:4" x14ac:dyDescent="0.35">
      <c r="A144" s="32" t="s">
        <v>1495</v>
      </c>
      <c r="B144" s="22"/>
      <c r="C144" s="9"/>
      <c r="D144" s="23"/>
    </row>
    <row r="145" spans="1:4" x14ac:dyDescent="0.35">
      <c r="A145" s="32" t="s">
        <v>1477</v>
      </c>
      <c r="B145" s="22"/>
      <c r="C145" s="9"/>
      <c r="D145" s="23"/>
    </row>
    <row r="146" spans="1:4" x14ac:dyDescent="0.35">
      <c r="A146" s="32" t="s">
        <v>1590</v>
      </c>
      <c r="B146" s="22"/>
      <c r="C146" s="9"/>
      <c r="D146" s="23"/>
    </row>
    <row r="147" spans="1:4" x14ac:dyDescent="0.35">
      <c r="A147" s="32" t="s">
        <v>1713</v>
      </c>
      <c r="B147" s="22"/>
      <c r="C147" s="9"/>
      <c r="D147" s="23"/>
    </row>
    <row r="148" spans="1:4" x14ac:dyDescent="0.35">
      <c r="A148" s="32" t="s">
        <v>1716</v>
      </c>
      <c r="B148" s="22"/>
      <c r="C148" s="9"/>
      <c r="D148" s="23"/>
    </row>
    <row r="149" spans="1:4" x14ac:dyDescent="0.35">
      <c r="A149" s="32" t="s">
        <v>1719</v>
      </c>
      <c r="B149" s="22"/>
      <c r="C149" s="9"/>
      <c r="D149" s="23"/>
    </row>
    <row r="150" spans="1:4" x14ac:dyDescent="0.35">
      <c r="A150" s="32" t="s">
        <v>1722</v>
      </c>
      <c r="B150" s="22"/>
      <c r="C150" s="9"/>
      <c r="D150" s="23"/>
    </row>
    <row r="151" spans="1:4" x14ac:dyDescent="0.35">
      <c r="A151" s="32" t="s">
        <v>1050</v>
      </c>
      <c r="B151" s="22"/>
      <c r="C151" s="9"/>
      <c r="D151" s="23"/>
    </row>
    <row r="152" spans="1:4" x14ac:dyDescent="0.35">
      <c r="A152" s="32" t="s">
        <v>144</v>
      </c>
      <c r="B152" s="22">
        <v>14465</v>
      </c>
      <c r="C152" s="9">
        <v>14686</v>
      </c>
      <c r="D152" s="23">
        <v>14890</v>
      </c>
    </row>
    <row r="153" spans="1:4" x14ac:dyDescent="0.35">
      <c r="A153" s="32" t="s">
        <v>147</v>
      </c>
      <c r="B153" s="22">
        <v>5140</v>
      </c>
      <c r="C153" s="9">
        <v>5701</v>
      </c>
      <c r="D153" s="23">
        <v>6219</v>
      </c>
    </row>
    <row r="154" spans="1:4" x14ac:dyDescent="0.35">
      <c r="A154" s="32" t="s">
        <v>150</v>
      </c>
      <c r="B154" s="22">
        <v>10714</v>
      </c>
      <c r="C154" s="9">
        <v>12066</v>
      </c>
      <c r="D154" s="23">
        <v>13314</v>
      </c>
    </row>
    <row r="155" spans="1:4" x14ac:dyDescent="0.35">
      <c r="A155" s="32" t="s">
        <v>153</v>
      </c>
      <c r="B155" s="22"/>
      <c r="C155" s="9"/>
      <c r="D155" s="23"/>
    </row>
    <row r="156" spans="1:4" x14ac:dyDescent="0.35">
      <c r="A156" s="32" t="s">
        <v>774</v>
      </c>
      <c r="B156" s="22"/>
      <c r="C156" s="9"/>
      <c r="D156" s="23"/>
    </row>
    <row r="157" spans="1:4" x14ac:dyDescent="0.35">
      <c r="A157" s="32" t="s">
        <v>156</v>
      </c>
      <c r="B157" s="22">
        <v>2170</v>
      </c>
      <c r="C157" s="9">
        <v>2600</v>
      </c>
      <c r="D157" s="23">
        <v>2997</v>
      </c>
    </row>
    <row r="158" spans="1:4" x14ac:dyDescent="0.35">
      <c r="A158" s="32" t="s">
        <v>159</v>
      </c>
      <c r="B158" s="22">
        <v>3468</v>
      </c>
      <c r="C158" s="9">
        <v>3580</v>
      </c>
      <c r="D158" s="23">
        <v>3685</v>
      </c>
    </row>
    <row r="159" spans="1:4" x14ac:dyDescent="0.35">
      <c r="A159" s="32" t="s">
        <v>162</v>
      </c>
      <c r="B159" s="22">
        <v>2290</v>
      </c>
      <c r="C159" s="9">
        <v>2626</v>
      </c>
      <c r="D159" s="23">
        <v>2936</v>
      </c>
    </row>
    <row r="160" spans="1:4" x14ac:dyDescent="0.35">
      <c r="A160" s="32" t="s">
        <v>678</v>
      </c>
      <c r="B160" s="22"/>
      <c r="C160" s="9"/>
      <c r="D160" s="23"/>
    </row>
    <row r="161" spans="1:4" x14ac:dyDescent="0.35">
      <c r="A161" s="32" t="s">
        <v>940</v>
      </c>
      <c r="B161" s="22"/>
      <c r="C161" s="9"/>
      <c r="D161" s="23"/>
    </row>
    <row r="162" spans="1:4" x14ac:dyDescent="0.35">
      <c r="A162" s="32" t="s">
        <v>165</v>
      </c>
      <c r="B162" s="22">
        <v>124</v>
      </c>
      <c r="C162" s="9">
        <v>124</v>
      </c>
      <c r="D162" s="23">
        <v>124</v>
      </c>
    </row>
    <row r="163" spans="1:4" x14ac:dyDescent="0.35">
      <c r="A163" s="32" t="s">
        <v>1593</v>
      </c>
      <c r="B163" s="22"/>
      <c r="C163" s="9"/>
      <c r="D163" s="23"/>
    </row>
    <row r="164" spans="1:4" x14ac:dyDescent="0.35">
      <c r="A164" s="32" t="s">
        <v>168</v>
      </c>
      <c r="B164" s="22">
        <v>910</v>
      </c>
      <c r="C164" s="9">
        <v>910</v>
      </c>
      <c r="D164" s="23">
        <v>910</v>
      </c>
    </row>
    <row r="165" spans="1:4" x14ac:dyDescent="0.35">
      <c r="A165" s="32" t="s">
        <v>1326</v>
      </c>
      <c r="B165" s="22"/>
      <c r="C165" s="9"/>
      <c r="D165" s="23"/>
    </row>
    <row r="166" spans="1:4" x14ac:dyDescent="0.35">
      <c r="A166" s="32" t="s">
        <v>1725</v>
      </c>
      <c r="B166" s="22"/>
      <c r="C166" s="9"/>
      <c r="D166" s="23"/>
    </row>
    <row r="167" spans="1:4" x14ac:dyDescent="0.35">
      <c r="A167" s="32" t="s">
        <v>1728</v>
      </c>
      <c r="B167" s="22"/>
      <c r="C167" s="9"/>
      <c r="D167" s="23"/>
    </row>
    <row r="168" spans="1:4" x14ac:dyDescent="0.35">
      <c r="A168" s="32" t="s">
        <v>1731</v>
      </c>
      <c r="B168" s="22"/>
      <c r="C168" s="9"/>
      <c r="D168" s="23"/>
    </row>
    <row r="169" spans="1:4" x14ac:dyDescent="0.35">
      <c r="A169" s="32" t="s">
        <v>171</v>
      </c>
      <c r="B169" s="22"/>
      <c r="C169" s="9"/>
      <c r="D169" s="23"/>
    </row>
    <row r="170" spans="1:4" x14ac:dyDescent="0.35">
      <c r="A170" s="32" t="s">
        <v>943</v>
      </c>
      <c r="B170" s="22"/>
      <c r="C170" s="9"/>
      <c r="D170" s="23"/>
    </row>
    <row r="171" spans="1:4" x14ac:dyDescent="0.35">
      <c r="A171" s="32" t="s">
        <v>174</v>
      </c>
      <c r="B171" s="22">
        <v>1784</v>
      </c>
      <c r="C171" s="9">
        <v>1816</v>
      </c>
      <c r="D171" s="23">
        <v>1846</v>
      </c>
    </row>
    <row r="172" spans="1:4" x14ac:dyDescent="0.35">
      <c r="A172" s="32" t="s">
        <v>777</v>
      </c>
      <c r="B172" s="22">
        <v>200846</v>
      </c>
      <c r="C172" s="9">
        <v>214849</v>
      </c>
      <c r="D172" s="23">
        <v>227773</v>
      </c>
    </row>
    <row r="173" spans="1:4" x14ac:dyDescent="0.35">
      <c r="A173" s="32" t="s">
        <v>1527</v>
      </c>
      <c r="B173" s="22"/>
      <c r="C173" s="9"/>
      <c r="D173" s="23"/>
    </row>
    <row r="174" spans="1:4" x14ac:dyDescent="0.35">
      <c r="A174" s="31" t="s">
        <v>175</v>
      </c>
      <c r="B174" s="20">
        <f t="shared" ref="B174:D174" si="6">SUM(B175:B245)</f>
        <v>610267</v>
      </c>
      <c r="C174" s="13">
        <f t="shared" si="6"/>
        <v>643493</v>
      </c>
      <c r="D174" s="21">
        <f t="shared" si="6"/>
        <v>674163</v>
      </c>
    </row>
    <row r="175" spans="1:4" x14ac:dyDescent="0.35">
      <c r="A175" s="32" t="s">
        <v>178</v>
      </c>
      <c r="B175" s="22">
        <v>11768</v>
      </c>
      <c r="C175" s="9">
        <v>12184</v>
      </c>
      <c r="D175" s="23">
        <v>12568</v>
      </c>
    </row>
    <row r="176" spans="1:4" x14ac:dyDescent="0.35">
      <c r="A176" s="32" t="s">
        <v>181</v>
      </c>
      <c r="B176" s="22">
        <v>15651</v>
      </c>
      <c r="C176" s="9">
        <v>15854</v>
      </c>
      <c r="D176" s="23">
        <v>16042</v>
      </c>
    </row>
    <row r="177" spans="1:4" x14ac:dyDescent="0.35">
      <c r="A177" s="32" t="s">
        <v>184</v>
      </c>
      <c r="B177" s="22">
        <v>57</v>
      </c>
      <c r="C177" s="9">
        <v>57</v>
      </c>
      <c r="D177" s="23">
        <v>57</v>
      </c>
    </row>
    <row r="178" spans="1:4" x14ac:dyDescent="0.35">
      <c r="A178" s="32" t="s">
        <v>187</v>
      </c>
      <c r="B178" s="22">
        <v>2847</v>
      </c>
      <c r="C178" s="9">
        <v>2951</v>
      </c>
      <c r="D178" s="23">
        <v>3046</v>
      </c>
    </row>
    <row r="179" spans="1:4" x14ac:dyDescent="0.35">
      <c r="A179" s="32" t="s">
        <v>190</v>
      </c>
      <c r="B179" s="22">
        <v>4033</v>
      </c>
      <c r="C179" s="9">
        <v>4296</v>
      </c>
      <c r="D179" s="23">
        <v>4539</v>
      </c>
    </row>
    <row r="180" spans="1:4" x14ac:dyDescent="0.35">
      <c r="A180" s="32" t="s">
        <v>193</v>
      </c>
      <c r="B180" s="22">
        <v>5248</v>
      </c>
      <c r="C180" s="9">
        <v>5248</v>
      </c>
      <c r="D180" s="23">
        <v>5248</v>
      </c>
    </row>
    <row r="181" spans="1:4" x14ac:dyDescent="0.35">
      <c r="A181" s="32" t="s">
        <v>196</v>
      </c>
      <c r="B181" s="22">
        <v>1667</v>
      </c>
      <c r="C181" s="9">
        <v>1667</v>
      </c>
      <c r="D181" s="23">
        <v>1667</v>
      </c>
    </row>
    <row r="182" spans="1:4" x14ac:dyDescent="0.35">
      <c r="A182" s="32" t="s">
        <v>199</v>
      </c>
      <c r="B182" s="22">
        <v>5892</v>
      </c>
      <c r="C182" s="9">
        <v>6279</v>
      </c>
      <c r="D182" s="23">
        <v>6637</v>
      </c>
    </row>
    <row r="183" spans="1:4" x14ac:dyDescent="0.35">
      <c r="A183" s="32" t="s">
        <v>202</v>
      </c>
      <c r="B183" s="22"/>
      <c r="C183" s="9"/>
      <c r="D183" s="23"/>
    </row>
    <row r="184" spans="1:4" x14ac:dyDescent="0.35">
      <c r="A184" s="32" t="s">
        <v>205</v>
      </c>
      <c r="B184" s="22"/>
      <c r="C184" s="9"/>
      <c r="D184" s="23"/>
    </row>
    <row r="185" spans="1:4" x14ac:dyDescent="0.35">
      <c r="A185" s="32" t="s">
        <v>208</v>
      </c>
      <c r="B185" s="22"/>
      <c r="C185" s="9"/>
      <c r="D185" s="23"/>
    </row>
    <row r="186" spans="1:4" x14ac:dyDescent="0.35">
      <c r="A186" s="32" t="s">
        <v>211</v>
      </c>
      <c r="B186" s="22">
        <v>20477</v>
      </c>
      <c r="C186" s="9">
        <v>25046</v>
      </c>
      <c r="D186" s="23">
        <v>29265</v>
      </c>
    </row>
    <row r="187" spans="1:4" x14ac:dyDescent="0.35">
      <c r="A187" s="32" t="s">
        <v>214</v>
      </c>
      <c r="B187" s="22"/>
      <c r="C187" s="9"/>
      <c r="D187" s="23"/>
    </row>
    <row r="188" spans="1:4" x14ac:dyDescent="0.35">
      <c r="A188" s="32" t="s">
        <v>217</v>
      </c>
      <c r="B188" s="22">
        <v>3985</v>
      </c>
      <c r="C188" s="9">
        <v>3985</v>
      </c>
      <c r="D188" s="23">
        <v>3985</v>
      </c>
    </row>
    <row r="189" spans="1:4" x14ac:dyDescent="0.35">
      <c r="A189" s="32" t="s">
        <v>220</v>
      </c>
      <c r="B189" s="22">
        <v>1460</v>
      </c>
      <c r="C189" s="9">
        <v>1460</v>
      </c>
      <c r="D189" s="23">
        <v>1460</v>
      </c>
    </row>
    <row r="190" spans="1:4" x14ac:dyDescent="0.35">
      <c r="A190" s="32" t="s">
        <v>780</v>
      </c>
      <c r="B190" s="22">
        <v>142</v>
      </c>
      <c r="C190" s="9">
        <v>142</v>
      </c>
      <c r="D190" s="23">
        <v>142</v>
      </c>
    </row>
    <row r="191" spans="1:4" x14ac:dyDescent="0.35">
      <c r="A191" s="32" t="s">
        <v>680</v>
      </c>
      <c r="B191" s="22"/>
      <c r="C191" s="9"/>
      <c r="D191" s="23"/>
    </row>
    <row r="192" spans="1:4" x14ac:dyDescent="0.35">
      <c r="A192" s="32" t="s">
        <v>223</v>
      </c>
      <c r="B192" s="22"/>
      <c r="C192" s="9"/>
      <c r="D192" s="23"/>
    </row>
    <row r="193" spans="1:4" x14ac:dyDescent="0.35">
      <c r="A193" s="32" t="s">
        <v>226</v>
      </c>
      <c r="B193" s="22">
        <v>5474</v>
      </c>
      <c r="C193" s="9">
        <v>5695</v>
      </c>
      <c r="D193" s="23">
        <v>5898</v>
      </c>
    </row>
    <row r="194" spans="1:4" x14ac:dyDescent="0.35">
      <c r="A194" s="32" t="s">
        <v>229</v>
      </c>
      <c r="B194" s="22">
        <v>1990</v>
      </c>
      <c r="C194" s="9">
        <v>1990</v>
      </c>
      <c r="D194" s="23">
        <v>1990</v>
      </c>
    </row>
    <row r="195" spans="1:4" x14ac:dyDescent="0.35">
      <c r="A195" s="32" t="s">
        <v>232</v>
      </c>
      <c r="B195" s="22">
        <v>4985</v>
      </c>
      <c r="C195" s="9">
        <v>5667</v>
      </c>
      <c r="D195" s="23">
        <v>6296</v>
      </c>
    </row>
    <row r="196" spans="1:4" x14ac:dyDescent="0.35">
      <c r="A196" s="32" t="s">
        <v>235</v>
      </c>
      <c r="B196" s="22">
        <v>3756</v>
      </c>
      <c r="C196" s="9">
        <v>4334</v>
      </c>
      <c r="D196" s="23">
        <v>4866</v>
      </c>
    </row>
    <row r="197" spans="1:4" x14ac:dyDescent="0.35">
      <c r="A197" s="32" t="s">
        <v>238</v>
      </c>
      <c r="B197" s="22"/>
      <c r="C197" s="9"/>
      <c r="D197" s="23"/>
    </row>
    <row r="198" spans="1:4" x14ac:dyDescent="0.35">
      <c r="A198" s="32" t="s">
        <v>241</v>
      </c>
      <c r="B198" s="22">
        <v>4010</v>
      </c>
      <c r="C198" s="9">
        <v>4010</v>
      </c>
      <c r="D198" s="23">
        <v>4010</v>
      </c>
    </row>
    <row r="199" spans="1:4" x14ac:dyDescent="0.35">
      <c r="A199" s="32" t="s">
        <v>244</v>
      </c>
      <c r="B199" s="22">
        <v>104</v>
      </c>
      <c r="C199" s="9">
        <v>104</v>
      </c>
      <c r="D199" s="23">
        <v>104</v>
      </c>
    </row>
    <row r="200" spans="1:4" x14ac:dyDescent="0.35">
      <c r="A200" s="32" t="s">
        <v>247</v>
      </c>
      <c r="B200" s="22"/>
      <c r="C200" s="9"/>
      <c r="D200" s="23"/>
    </row>
    <row r="201" spans="1:4" x14ac:dyDescent="0.35">
      <c r="A201" s="32" t="s">
        <v>250</v>
      </c>
      <c r="B201" s="22"/>
      <c r="C201" s="9"/>
      <c r="D201" s="23"/>
    </row>
    <row r="202" spans="1:4" x14ac:dyDescent="0.35">
      <c r="A202" s="32" t="s">
        <v>253</v>
      </c>
      <c r="B202" s="22">
        <v>13496</v>
      </c>
      <c r="C202" s="9">
        <v>13496</v>
      </c>
      <c r="D202" s="23">
        <v>13496</v>
      </c>
    </row>
    <row r="203" spans="1:4" x14ac:dyDescent="0.35">
      <c r="A203" s="32" t="s">
        <v>256</v>
      </c>
      <c r="B203" s="22"/>
      <c r="C203" s="9"/>
      <c r="D203" s="23"/>
    </row>
    <row r="204" spans="1:4" x14ac:dyDescent="0.35">
      <c r="A204" s="32" t="s">
        <v>783</v>
      </c>
      <c r="B204" s="22"/>
      <c r="C204" s="9"/>
      <c r="D204" s="23"/>
    </row>
    <row r="205" spans="1:4" x14ac:dyDescent="0.35">
      <c r="A205" s="32" t="s">
        <v>259</v>
      </c>
      <c r="B205" s="22">
        <v>4500</v>
      </c>
      <c r="C205" s="9">
        <v>5336</v>
      </c>
      <c r="D205" s="23">
        <v>6108</v>
      </c>
    </row>
    <row r="206" spans="1:4" x14ac:dyDescent="0.35">
      <c r="A206" s="32" t="s">
        <v>1053</v>
      </c>
      <c r="B206" s="22"/>
      <c r="C206" s="9"/>
      <c r="D206" s="23"/>
    </row>
    <row r="207" spans="1:4" x14ac:dyDescent="0.35">
      <c r="A207" s="32" t="s">
        <v>1329</v>
      </c>
      <c r="B207" s="22"/>
      <c r="C207" s="9"/>
      <c r="D207" s="23"/>
    </row>
    <row r="208" spans="1:4" x14ac:dyDescent="0.35">
      <c r="A208" s="32" t="s">
        <v>786</v>
      </c>
      <c r="B208" s="22"/>
      <c r="C208" s="9"/>
      <c r="D208" s="23"/>
    </row>
    <row r="209" spans="1:4" x14ac:dyDescent="0.35">
      <c r="A209" s="32" t="s">
        <v>1332</v>
      </c>
      <c r="B209" s="22"/>
      <c r="C209" s="9"/>
      <c r="D209" s="23"/>
    </row>
    <row r="210" spans="1:4" x14ac:dyDescent="0.35">
      <c r="A210" s="32" t="s">
        <v>1335</v>
      </c>
      <c r="B210" s="22"/>
      <c r="C210" s="9"/>
      <c r="D210" s="23"/>
    </row>
    <row r="211" spans="1:4" x14ac:dyDescent="0.35">
      <c r="A211" s="32" t="s">
        <v>1338</v>
      </c>
      <c r="B211" s="22"/>
      <c r="C211" s="9"/>
      <c r="D211" s="23"/>
    </row>
    <row r="212" spans="1:4" x14ac:dyDescent="0.35">
      <c r="A212" s="32" t="s">
        <v>1056</v>
      </c>
      <c r="B212" s="22"/>
      <c r="C212" s="9"/>
      <c r="D212" s="23"/>
    </row>
    <row r="213" spans="1:4" x14ac:dyDescent="0.35">
      <c r="A213" s="32" t="s">
        <v>789</v>
      </c>
      <c r="B213" s="22"/>
      <c r="C213" s="9"/>
      <c r="D213" s="23"/>
    </row>
    <row r="214" spans="1:4" x14ac:dyDescent="0.35">
      <c r="A214" s="32" t="s">
        <v>1059</v>
      </c>
      <c r="B214" s="22"/>
      <c r="C214" s="9"/>
      <c r="D214" s="23"/>
    </row>
    <row r="215" spans="1:4" x14ac:dyDescent="0.35">
      <c r="A215" s="32" t="s">
        <v>1062</v>
      </c>
      <c r="B215" s="22"/>
      <c r="C215" s="9"/>
      <c r="D215" s="23"/>
    </row>
    <row r="216" spans="1:4" x14ac:dyDescent="0.35">
      <c r="A216" s="32" t="s">
        <v>1065</v>
      </c>
      <c r="B216" s="22"/>
      <c r="C216" s="9"/>
      <c r="D216" s="23"/>
    </row>
    <row r="217" spans="1:4" x14ac:dyDescent="0.35">
      <c r="A217" s="32" t="s">
        <v>1341</v>
      </c>
      <c r="B217" s="22"/>
      <c r="C217" s="9"/>
      <c r="D217" s="23"/>
    </row>
    <row r="218" spans="1:4" x14ac:dyDescent="0.35">
      <c r="A218" s="32" t="s">
        <v>1498</v>
      </c>
      <c r="B218" s="22"/>
      <c r="C218" s="9"/>
      <c r="D218" s="23"/>
    </row>
    <row r="219" spans="1:4" x14ac:dyDescent="0.35">
      <c r="A219" s="32" t="s">
        <v>1734</v>
      </c>
      <c r="B219" s="22"/>
      <c r="C219" s="9"/>
      <c r="D219" s="23"/>
    </row>
    <row r="220" spans="1:4" x14ac:dyDescent="0.35">
      <c r="A220" s="32" t="s">
        <v>1737</v>
      </c>
      <c r="B220" s="22"/>
      <c r="C220" s="9"/>
      <c r="D220" s="23"/>
    </row>
    <row r="221" spans="1:4" x14ac:dyDescent="0.35">
      <c r="A221" s="32" t="s">
        <v>1233</v>
      </c>
      <c r="B221" s="22"/>
      <c r="C221" s="9"/>
      <c r="D221" s="23"/>
    </row>
    <row r="222" spans="1:4" x14ac:dyDescent="0.35">
      <c r="A222" s="32" t="s">
        <v>1344</v>
      </c>
      <c r="B222" s="22"/>
      <c r="C222" s="9"/>
      <c r="D222" s="23"/>
    </row>
    <row r="223" spans="1:4" x14ac:dyDescent="0.35">
      <c r="A223" s="32" t="s">
        <v>1347</v>
      </c>
      <c r="B223" s="22"/>
      <c r="C223" s="9"/>
      <c r="D223" s="23"/>
    </row>
    <row r="224" spans="1:4" x14ac:dyDescent="0.35">
      <c r="A224" s="32" t="s">
        <v>1740</v>
      </c>
      <c r="B224" s="22"/>
      <c r="C224" s="9"/>
      <c r="D224" s="23"/>
    </row>
    <row r="225" spans="1:4" x14ac:dyDescent="0.35">
      <c r="A225" s="32" t="s">
        <v>1743</v>
      </c>
      <c r="B225" s="22"/>
      <c r="C225" s="9"/>
      <c r="D225" s="23"/>
    </row>
    <row r="226" spans="1:4" x14ac:dyDescent="0.35">
      <c r="A226" s="32" t="s">
        <v>1746</v>
      </c>
      <c r="B226" s="22"/>
      <c r="C226" s="9"/>
      <c r="D226" s="23"/>
    </row>
    <row r="227" spans="1:4" x14ac:dyDescent="0.35">
      <c r="A227" s="32" t="s">
        <v>1350</v>
      </c>
      <c r="B227" s="22"/>
      <c r="C227" s="9"/>
      <c r="D227" s="23"/>
    </row>
    <row r="228" spans="1:4" x14ac:dyDescent="0.35">
      <c r="A228" s="32" t="s">
        <v>1749</v>
      </c>
      <c r="B228" s="22"/>
      <c r="C228" s="9"/>
      <c r="D228" s="23"/>
    </row>
    <row r="229" spans="1:4" x14ac:dyDescent="0.35">
      <c r="A229" s="32" t="s">
        <v>1752</v>
      </c>
      <c r="B229" s="22"/>
      <c r="C229" s="9"/>
      <c r="D229" s="23"/>
    </row>
    <row r="230" spans="1:4" x14ac:dyDescent="0.35">
      <c r="A230" s="32" t="s">
        <v>1755</v>
      </c>
      <c r="B230" s="22"/>
      <c r="C230" s="9"/>
      <c r="D230" s="23"/>
    </row>
    <row r="231" spans="1:4" x14ac:dyDescent="0.35">
      <c r="A231" s="32" t="s">
        <v>1501</v>
      </c>
      <c r="B231" s="22"/>
      <c r="C231" s="9"/>
      <c r="D231" s="23"/>
    </row>
    <row r="232" spans="1:4" x14ac:dyDescent="0.35">
      <c r="A232" s="32" t="s">
        <v>792</v>
      </c>
      <c r="B232" s="22"/>
      <c r="C232" s="9"/>
      <c r="D232" s="23"/>
    </row>
    <row r="233" spans="1:4" x14ac:dyDescent="0.35">
      <c r="A233" s="32" t="s">
        <v>1758</v>
      </c>
      <c r="B233" s="22"/>
      <c r="C233" s="9"/>
      <c r="D233" s="23"/>
    </row>
    <row r="234" spans="1:4" x14ac:dyDescent="0.35">
      <c r="A234" s="32" t="s">
        <v>262</v>
      </c>
      <c r="B234" s="22">
        <v>16625</v>
      </c>
      <c r="C234" s="9">
        <v>20628</v>
      </c>
      <c r="D234" s="23">
        <v>24323</v>
      </c>
    </row>
    <row r="235" spans="1:4" x14ac:dyDescent="0.35">
      <c r="A235" s="32" t="s">
        <v>795</v>
      </c>
      <c r="B235" s="22">
        <v>482100</v>
      </c>
      <c r="C235" s="9">
        <v>503064</v>
      </c>
      <c r="D235" s="23">
        <v>522416</v>
      </c>
    </row>
    <row r="236" spans="1:4" x14ac:dyDescent="0.35">
      <c r="A236" s="32" t="s">
        <v>1236</v>
      </c>
      <c r="B236" s="22"/>
      <c r="C236" s="9"/>
      <c r="D236" s="23"/>
    </row>
    <row r="237" spans="1:4" x14ac:dyDescent="0.35">
      <c r="A237" s="32" t="s">
        <v>1239</v>
      </c>
      <c r="B237" s="22"/>
      <c r="C237" s="9"/>
      <c r="D237" s="23"/>
    </row>
    <row r="238" spans="1:4" x14ac:dyDescent="0.35">
      <c r="A238" s="32" t="s">
        <v>1299</v>
      </c>
      <c r="B238" s="22"/>
      <c r="C238" s="9"/>
      <c r="D238" s="23"/>
    </row>
    <row r="239" spans="1:4" x14ac:dyDescent="0.35">
      <c r="A239" s="32" t="s">
        <v>1353</v>
      </c>
      <c r="B239" s="22"/>
      <c r="C239" s="9"/>
      <c r="D239" s="23"/>
    </row>
    <row r="240" spans="1:4" x14ac:dyDescent="0.35">
      <c r="A240" s="32" t="s">
        <v>1356</v>
      </c>
      <c r="B240" s="22"/>
      <c r="C240" s="9"/>
      <c r="D240" s="23"/>
    </row>
    <row r="241" spans="1:4" x14ac:dyDescent="0.35">
      <c r="A241" s="32" t="s">
        <v>1480</v>
      </c>
      <c r="B241" s="22"/>
      <c r="C241" s="9"/>
      <c r="D241" s="23"/>
    </row>
    <row r="242" spans="1:4" x14ac:dyDescent="0.35">
      <c r="A242" s="32" t="s">
        <v>1068</v>
      </c>
      <c r="B242" s="22"/>
      <c r="C242" s="9"/>
      <c r="D242" s="23"/>
    </row>
    <row r="243" spans="1:4" x14ac:dyDescent="0.35">
      <c r="A243" s="32" t="s">
        <v>1359</v>
      </c>
      <c r="B243" s="22"/>
      <c r="C243" s="9"/>
      <c r="D243" s="23"/>
    </row>
    <row r="244" spans="1:4" x14ac:dyDescent="0.35">
      <c r="A244" s="32" t="s">
        <v>1362</v>
      </c>
      <c r="B244" s="22"/>
      <c r="C244" s="9"/>
      <c r="D244" s="23"/>
    </row>
    <row r="245" spans="1:4" x14ac:dyDescent="0.35">
      <c r="A245" s="32" t="s">
        <v>1365</v>
      </c>
      <c r="B245" s="22"/>
      <c r="C245" s="9"/>
      <c r="D245" s="23"/>
    </row>
    <row r="246" spans="1:4" x14ac:dyDescent="0.35">
      <c r="A246" s="31" t="s">
        <v>263</v>
      </c>
      <c r="B246" s="20">
        <f t="shared" ref="B246:D246" si="7">SUM(B247:B309)</f>
        <v>406972</v>
      </c>
      <c r="C246" s="13">
        <f t="shared" si="7"/>
        <v>429664</v>
      </c>
      <c r="D246" s="21">
        <f t="shared" si="7"/>
        <v>450610</v>
      </c>
    </row>
    <row r="247" spans="1:4" x14ac:dyDescent="0.35">
      <c r="A247" s="32" t="s">
        <v>266</v>
      </c>
      <c r="B247" s="22"/>
      <c r="C247" s="9"/>
      <c r="D247" s="23"/>
    </row>
    <row r="248" spans="1:4" x14ac:dyDescent="0.35">
      <c r="A248" s="32" t="s">
        <v>1071</v>
      </c>
      <c r="B248" s="22"/>
      <c r="C248" s="9"/>
      <c r="D248" s="23"/>
    </row>
    <row r="249" spans="1:4" x14ac:dyDescent="0.35">
      <c r="A249" s="32" t="s">
        <v>269</v>
      </c>
      <c r="B249" s="22">
        <v>10016</v>
      </c>
      <c r="C249" s="9">
        <v>10016</v>
      </c>
      <c r="D249" s="23">
        <v>10016</v>
      </c>
    </row>
    <row r="250" spans="1:4" x14ac:dyDescent="0.35">
      <c r="A250" s="32" t="s">
        <v>798</v>
      </c>
      <c r="B250" s="22"/>
      <c r="C250" s="9"/>
      <c r="D250" s="23"/>
    </row>
    <row r="251" spans="1:4" x14ac:dyDescent="0.35">
      <c r="A251" s="32" t="s">
        <v>272</v>
      </c>
      <c r="B251" s="22"/>
      <c r="C251" s="9"/>
      <c r="D251" s="23"/>
    </row>
    <row r="252" spans="1:4" x14ac:dyDescent="0.35">
      <c r="A252" s="32" t="s">
        <v>275</v>
      </c>
      <c r="B252" s="22">
        <v>15318</v>
      </c>
      <c r="C252" s="9">
        <v>18566</v>
      </c>
      <c r="D252" s="23">
        <v>21564</v>
      </c>
    </row>
    <row r="253" spans="1:4" x14ac:dyDescent="0.35">
      <c r="A253" s="32" t="s">
        <v>277</v>
      </c>
      <c r="B253" s="22">
        <v>90</v>
      </c>
      <c r="C253" s="9">
        <v>90</v>
      </c>
      <c r="D253" s="23">
        <v>90</v>
      </c>
    </row>
    <row r="254" spans="1:4" x14ac:dyDescent="0.35">
      <c r="A254" s="32" t="s">
        <v>280</v>
      </c>
      <c r="B254" s="22">
        <v>17608</v>
      </c>
      <c r="C254" s="9">
        <v>19007</v>
      </c>
      <c r="D254" s="23">
        <v>20299</v>
      </c>
    </row>
    <row r="255" spans="1:4" x14ac:dyDescent="0.35">
      <c r="A255" s="32" t="s">
        <v>283</v>
      </c>
      <c r="B255" s="22">
        <v>1225</v>
      </c>
      <c r="C255" s="9">
        <v>1252</v>
      </c>
      <c r="D255" s="23">
        <v>1278</v>
      </c>
    </row>
    <row r="256" spans="1:4" x14ac:dyDescent="0.35">
      <c r="A256" s="32" t="s">
        <v>286</v>
      </c>
      <c r="B256" s="22">
        <v>1650</v>
      </c>
      <c r="C256" s="9">
        <v>1650</v>
      </c>
      <c r="D256" s="23">
        <v>1650</v>
      </c>
    </row>
    <row r="257" spans="1:4" x14ac:dyDescent="0.35">
      <c r="A257" s="32" t="s">
        <v>289</v>
      </c>
      <c r="B257" s="22">
        <v>715</v>
      </c>
      <c r="C257" s="9">
        <v>715</v>
      </c>
      <c r="D257" s="23">
        <v>715</v>
      </c>
    </row>
    <row r="258" spans="1:4" x14ac:dyDescent="0.35">
      <c r="A258" s="32" t="s">
        <v>1074</v>
      </c>
      <c r="B258" s="22"/>
      <c r="C258" s="9"/>
      <c r="D258" s="23"/>
    </row>
    <row r="259" spans="1:4" x14ac:dyDescent="0.35">
      <c r="A259" s="32" t="s">
        <v>801</v>
      </c>
      <c r="B259" s="22"/>
      <c r="C259" s="9"/>
      <c r="D259" s="23"/>
    </row>
    <row r="260" spans="1:4" x14ac:dyDescent="0.35">
      <c r="A260" s="32" t="s">
        <v>292</v>
      </c>
      <c r="B260" s="22"/>
      <c r="C260" s="9"/>
      <c r="D260" s="23"/>
    </row>
    <row r="261" spans="1:4" x14ac:dyDescent="0.35">
      <c r="A261" s="32" t="s">
        <v>946</v>
      </c>
      <c r="B261" s="22"/>
      <c r="C261" s="9"/>
      <c r="D261" s="23"/>
    </row>
    <row r="262" spans="1:4" x14ac:dyDescent="0.35">
      <c r="A262" s="32" t="s">
        <v>804</v>
      </c>
      <c r="B262" s="22">
        <v>5349</v>
      </c>
      <c r="C262" s="9">
        <v>5349</v>
      </c>
      <c r="D262" s="23">
        <v>5349</v>
      </c>
    </row>
    <row r="263" spans="1:4" x14ac:dyDescent="0.35">
      <c r="A263" s="32" t="s">
        <v>807</v>
      </c>
      <c r="B263" s="22"/>
      <c r="C263" s="9"/>
      <c r="D263" s="23"/>
    </row>
    <row r="264" spans="1:4" x14ac:dyDescent="0.35">
      <c r="A264" s="32" t="s">
        <v>810</v>
      </c>
      <c r="B264" s="22"/>
      <c r="C264" s="9"/>
      <c r="D264" s="23"/>
    </row>
    <row r="265" spans="1:4" x14ac:dyDescent="0.35">
      <c r="A265" s="32" t="s">
        <v>295</v>
      </c>
      <c r="B265" s="22">
        <v>2800</v>
      </c>
      <c r="C265" s="9">
        <v>2844</v>
      </c>
      <c r="D265" s="23">
        <v>2885</v>
      </c>
    </row>
    <row r="266" spans="1:4" x14ac:dyDescent="0.35">
      <c r="A266" s="32" t="s">
        <v>298</v>
      </c>
      <c r="B266" s="22">
        <v>4751</v>
      </c>
      <c r="C266" s="9">
        <v>4751</v>
      </c>
      <c r="D266" s="23">
        <v>4751</v>
      </c>
    </row>
    <row r="267" spans="1:4" x14ac:dyDescent="0.35">
      <c r="A267" s="32" t="s">
        <v>301</v>
      </c>
      <c r="B267" s="22">
        <v>9102</v>
      </c>
      <c r="C267" s="9">
        <v>9427</v>
      </c>
      <c r="D267" s="23">
        <v>9726</v>
      </c>
    </row>
    <row r="268" spans="1:4" x14ac:dyDescent="0.35">
      <c r="A268" s="32" t="s">
        <v>683</v>
      </c>
      <c r="B268" s="22"/>
      <c r="C268" s="9"/>
      <c r="D268" s="23"/>
    </row>
    <row r="269" spans="1:4" x14ac:dyDescent="0.35">
      <c r="A269" s="32" t="s">
        <v>304</v>
      </c>
      <c r="B269" s="22"/>
      <c r="C269" s="9"/>
      <c r="D269" s="23"/>
    </row>
    <row r="270" spans="1:4" x14ac:dyDescent="0.35">
      <c r="A270" s="32" t="s">
        <v>307</v>
      </c>
      <c r="B270" s="22"/>
      <c r="C270" s="9"/>
      <c r="D270" s="23"/>
    </row>
    <row r="271" spans="1:4" x14ac:dyDescent="0.35">
      <c r="A271" s="32" t="s">
        <v>310</v>
      </c>
      <c r="B271" s="22">
        <v>23490</v>
      </c>
      <c r="C271" s="9">
        <v>25870</v>
      </c>
      <c r="D271" s="23">
        <v>28067</v>
      </c>
    </row>
    <row r="272" spans="1:4" x14ac:dyDescent="0.35">
      <c r="A272" s="32" t="s">
        <v>813</v>
      </c>
      <c r="B272" s="22">
        <v>730</v>
      </c>
      <c r="C272" s="9">
        <v>730</v>
      </c>
      <c r="D272" s="23">
        <v>730</v>
      </c>
    </row>
    <row r="273" spans="1:4" x14ac:dyDescent="0.35">
      <c r="A273" s="32" t="s">
        <v>1077</v>
      </c>
      <c r="B273" s="22"/>
      <c r="C273" s="9"/>
      <c r="D273" s="23"/>
    </row>
    <row r="274" spans="1:4" x14ac:dyDescent="0.35">
      <c r="A274" s="32" t="s">
        <v>313</v>
      </c>
      <c r="B274" s="22">
        <v>5168</v>
      </c>
      <c r="C274" s="9">
        <v>9564</v>
      </c>
      <c r="D274" s="23">
        <v>13621</v>
      </c>
    </row>
    <row r="275" spans="1:4" x14ac:dyDescent="0.35">
      <c r="A275" s="32" t="s">
        <v>316</v>
      </c>
      <c r="B275" s="22">
        <v>3867</v>
      </c>
      <c r="C275" s="9">
        <v>4342</v>
      </c>
      <c r="D275" s="23">
        <v>4781</v>
      </c>
    </row>
    <row r="276" spans="1:4" x14ac:dyDescent="0.35">
      <c r="A276" s="32" t="s">
        <v>319</v>
      </c>
      <c r="B276" s="22">
        <v>9981</v>
      </c>
      <c r="C276" s="9">
        <v>12394</v>
      </c>
      <c r="D276" s="23">
        <v>14621</v>
      </c>
    </row>
    <row r="277" spans="1:4" x14ac:dyDescent="0.35">
      <c r="A277" s="32" t="s">
        <v>322</v>
      </c>
      <c r="B277" s="22">
        <v>4500</v>
      </c>
      <c r="C277" s="9">
        <v>4890</v>
      </c>
      <c r="D277" s="23">
        <v>5250</v>
      </c>
    </row>
    <row r="278" spans="1:4" x14ac:dyDescent="0.35">
      <c r="A278" s="32" t="s">
        <v>325</v>
      </c>
      <c r="B278" s="22">
        <v>3375</v>
      </c>
      <c r="C278" s="9">
        <v>3375</v>
      </c>
      <c r="D278" s="23">
        <v>3375</v>
      </c>
    </row>
    <row r="279" spans="1:4" x14ac:dyDescent="0.35">
      <c r="A279" s="32" t="s">
        <v>1080</v>
      </c>
      <c r="B279" s="22"/>
      <c r="C279" s="9"/>
      <c r="D279" s="23"/>
    </row>
    <row r="280" spans="1:4" x14ac:dyDescent="0.35">
      <c r="A280" s="32" t="s">
        <v>328</v>
      </c>
      <c r="B280" s="22"/>
      <c r="C280" s="9"/>
      <c r="D280" s="23"/>
    </row>
    <row r="281" spans="1:4" x14ac:dyDescent="0.35">
      <c r="A281" s="32" t="s">
        <v>331</v>
      </c>
      <c r="B281" s="22">
        <v>27309</v>
      </c>
      <c r="C281" s="9">
        <v>27309</v>
      </c>
      <c r="D281" s="23">
        <v>27309</v>
      </c>
    </row>
    <row r="282" spans="1:4" x14ac:dyDescent="0.35">
      <c r="A282" s="32" t="s">
        <v>816</v>
      </c>
      <c r="B282" s="22"/>
      <c r="C282" s="9"/>
      <c r="D282" s="23"/>
    </row>
    <row r="283" spans="1:4" x14ac:dyDescent="0.35">
      <c r="A283" s="32" t="s">
        <v>334</v>
      </c>
      <c r="B283" s="22"/>
      <c r="C283" s="9"/>
      <c r="D283" s="23"/>
    </row>
    <row r="284" spans="1:4" x14ac:dyDescent="0.35">
      <c r="A284" s="32" t="s">
        <v>337</v>
      </c>
      <c r="B284" s="22"/>
      <c r="C284" s="9"/>
      <c r="D284" s="23"/>
    </row>
    <row r="285" spans="1:4" x14ac:dyDescent="0.35">
      <c r="A285" s="32" t="s">
        <v>1242</v>
      </c>
      <c r="B285" s="22"/>
      <c r="C285" s="9"/>
      <c r="D285" s="23"/>
    </row>
    <row r="286" spans="1:4" x14ac:dyDescent="0.35">
      <c r="A286" s="32" t="s">
        <v>1083</v>
      </c>
      <c r="B286" s="22"/>
      <c r="C286" s="9"/>
      <c r="D286" s="23"/>
    </row>
    <row r="287" spans="1:4" x14ac:dyDescent="0.35">
      <c r="A287" s="32" t="s">
        <v>819</v>
      </c>
      <c r="B287" s="22"/>
      <c r="C287" s="9"/>
      <c r="D287" s="23"/>
    </row>
    <row r="288" spans="1:4" x14ac:dyDescent="0.35">
      <c r="A288" s="32" t="s">
        <v>1368</v>
      </c>
      <c r="B288" s="22"/>
      <c r="C288" s="9"/>
      <c r="D288" s="23"/>
    </row>
    <row r="289" spans="1:4" x14ac:dyDescent="0.35">
      <c r="A289" s="32" t="s">
        <v>1086</v>
      </c>
      <c r="B289" s="22"/>
      <c r="C289" s="9"/>
      <c r="D289" s="23"/>
    </row>
    <row r="290" spans="1:4" x14ac:dyDescent="0.35">
      <c r="A290" s="32" t="s">
        <v>1371</v>
      </c>
      <c r="B290" s="22"/>
      <c r="C290" s="9"/>
      <c r="D290" s="23"/>
    </row>
    <row r="291" spans="1:4" x14ac:dyDescent="0.35">
      <c r="A291" s="32" t="s">
        <v>1504</v>
      </c>
      <c r="B291" s="22"/>
      <c r="C291" s="9"/>
      <c r="D291" s="23"/>
    </row>
    <row r="292" spans="1:4" x14ac:dyDescent="0.35">
      <c r="A292" s="32" t="s">
        <v>1761</v>
      </c>
      <c r="B292" s="22"/>
      <c r="C292" s="9"/>
      <c r="D292" s="23"/>
    </row>
    <row r="293" spans="1:4" x14ac:dyDescent="0.35">
      <c r="A293" s="32" t="s">
        <v>1764</v>
      </c>
      <c r="B293" s="22"/>
      <c r="C293" s="9"/>
      <c r="D293" s="23"/>
    </row>
    <row r="294" spans="1:4" x14ac:dyDescent="0.35">
      <c r="A294" s="32" t="s">
        <v>1374</v>
      </c>
      <c r="B294" s="22"/>
      <c r="C294" s="9"/>
      <c r="D294" s="23"/>
    </row>
    <row r="295" spans="1:4" x14ac:dyDescent="0.35">
      <c r="A295" s="32" t="s">
        <v>1377</v>
      </c>
      <c r="B295" s="22"/>
      <c r="C295" s="9"/>
      <c r="D295" s="23"/>
    </row>
    <row r="296" spans="1:4" x14ac:dyDescent="0.35">
      <c r="A296" s="32" t="s">
        <v>1305</v>
      </c>
      <c r="B296" s="22"/>
      <c r="C296" s="9"/>
      <c r="D296" s="23"/>
    </row>
    <row r="297" spans="1:4" x14ac:dyDescent="0.35">
      <c r="A297" s="32" t="s">
        <v>1089</v>
      </c>
      <c r="B297" s="22"/>
      <c r="C297" s="9"/>
      <c r="D297" s="23"/>
    </row>
    <row r="298" spans="1:4" x14ac:dyDescent="0.35">
      <c r="A298" s="32" t="s">
        <v>1767</v>
      </c>
      <c r="B298" s="22"/>
      <c r="C298" s="9"/>
      <c r="D298" s="23"/>
    </row>
    <row r="299" spans="1:4" x14ac:dyDescent="0.35">
      <c r="A299" s="32" t="s">
        <v>1380</v>
      </c>
      <c r="B299" s="22"/>
      <c r="C299" s="9"/>
      <c r="D299" s="23"/>
    </row>
    <row r="300" spans="1:4" x14ac:dyDescent="0.35">
      <c r="A300" s="32" t="s">
        <v>949</v>
      </c>
      <c r="B300" s="22"/>
      <c r="C300" s="9"/>
      <c r="D300" s="23"/>
    </row>
    <row r="301" spans="1:4" x14ac:dyDescent="0.35">
      <c r="A301" s="32" t="s">
        <v>1770</v>
      </c>
      <c r="B301" s="22"/>
      <c r="C301" s="9"/>
      <c r="D301" s="23"/>
    </row>
    <row r="302" spans="1:4" x14ac:dyDescent="0.35">
      <c r="A302" s="32" t="s">
        <v>1773</v>
      </c>
      <c r="B302" s="22"/>
      <c r="C302" s="9"/>
      <c r="D302" s="23"/>
    </row>
    <row r="303" spans="1:4" x14ac:dyDescent="0.35">
      <c r="A303" s="32" t="s">
        <v>1776</v>
      </c>
      <c r="B303" s="22"/>
      <c r="C303" s="9"/>
      <c r="D303" s="23"/>
    </row>
    <row r="304" spans="1:4" x14ac:dyDescent="0.35">
      <c r="A304" s="32" t="s">
        <v>1779</v>
      </c>
      <c r="B304" s="22"/>
      <c r="C304" s="9"/>
      <c r="D304" s="23"/>
    </row>
    <row r="305" spans="1:4" x14ac:dyDescent="0.35">
      <c r="A305" s="32" t="s">
        <v>822</v>
      </c>
      <c r="B305" s="22">
        <v>259928</v>
      </c>
      <c r="C305" s="9">
        <v>267523</v>
      </c>
      <c r="D305" s="23">
        <v>274533</v>
      </c>
    </row>
    <row r="306" spans="1:4" x14ac:dyDescent="0.35">
      <c r="A306" s="32" t="s">
        <v>1530</v>
      </c>
      <c r="B306" s="22"/>
      <c r="C306" s="9"/>
      <c r="D306" s="23"/>
    </row>
    <row r="307" spans="1:4" x14ac:dyDescent="0.35">
      <c r="A307" s="32" t="s">
        <v>1533</v>
      </c>
      <c r="B307" s="22"/>
      <c r="C307" s="9"/>
      <c r="D307" s="23"/>
    </row>
    <row r="308" spans="1:4" x14ac:dyDescent="0.35">
      <c r="A308" s="32" t="s">
        <v>1536</v>
      </c>
      <c r="B308" s="22"/>
      <c r="C308" s="9"/>
      <c r="D308" s="23"/>
    </row>
    <row r="309" spans="1:4" x14ac:dyDescent="0.35">
      <c r="A309" s="32" t="s">
        <v>1596</v>
      </c>
      <c r="B309" s="22"/>
      <c r="C309" s="9"/>
      <c r="D309" s="23"/>
    </row>
    <row r="310" spans="1:4" x14ac:dyDescent="0.35">
      <c r="A310" s="31" t="s">
        <v>338</v>
      </c>
      <c r="B310" s="20">
        <f t="shared" ref="B310:D310" si="8">SUM(B311:B354)</f>
        <v>128503</v>
      </c>
      <c r="C310" s="13">
        <f t="shared" si="8"/>
        <v>157327</v>
      </c>
      <c r="D310" s="21">
        <f t="shared" si="8"/>
        <v>183936</v>
      </c>
    </row>
    <row r="311" spans="1:4" x14ac:dyDescent="0.35">
      <c r="A311" s="32" t="s">
        <v>341</v>
      </c>
      <c r="B311" s="22">
        <v>25475</v>
      </c>
      <c r="C311" s="9">
        <v>26168</v>
      </c>
      <c r="D311" s="23">
        <v>26807</v>
      </c>
    </row>
    <row r="312" spans="1:4" x14ac:dyDescent="0.35">
      <c r="A312" s="32" t="s">
        <v>344</v>
      </c>
      <c r="B312" s="22"/>
      <c r="C312" s="9"/>
      <c r="D312" s="23"/>
    </row>
    <row r="313" spans="1:4" x14ac:dyDescent="0.35">
      <c r="A313" s="32" t="s">
        <v>1091</v>
      </c>
      <c r="B313" s="22"/>
      <c r="C313" s="9"/>
      <c r="D313" s="23"/>
    </row>
    <row r="314" spans="1:4" x14ac:dyDescent="0.35">
      <c r="A314" s="32" t="s">
        <v>347</v>
      </c>
      <c r="B314" s="22">
        <v>4202</v>
      </c>
      <c r="C314" s="9">
        <v>4333</v>
      </c>
      <c r="D314" s="23">
        <v>4454</v>
      </c>
    </row>
    <row r="315" spans="1:4" x14ac:dyDescent="0.35">
      <c r="A315" s="32" t="s">
        <v>350</v>
      </c>
      <c r="B315" s="22">
        <v>7470</v>
      </c>
      <c r="C315" s="9">
        <v>8979</v>
      </c>
      <c r="D315" s="23">
        <v>10372</v>
      </c>
    </row>
    <row r="316" spans="1:4" x14ac:dyDescent="0.35">
      <c r="A316" s="32" t="s">
        <v>353</v>
      </c>
      <c r="B316" s="22">
        <v>385</v>
      </c>
      <c r="C316" s="9">
        <v>468</v>
      </c>
      <c r="D316" s="23">
        <v>545</v>
      </c>
    </row>
    <row r="317" spans="1:4" x14ac:dyDescent="0.35">
      <c r="A317" s="32" t="s">
        <v>1094</v>
      </c>
      <c r="B317" s="22"/>
      <c r="C317" s="9"/>
      <c r="D317" s="23"/>
    </row>
    <row r="318" spans="1:4" x14ac:dyDescent="0.35">
      <c r="A318" s="32" t="s">
        <v>356</v>
      </c>
      <c r="B318" s="22">
        <v>2776</v>
      </c>
      <c r="C318" s="9">
        <v>2918</v>
      </c>
      <c r="D318" s="23">
        <v>3050</v>
      </c>
    </row>
    <row r="319" spans="1:4" x14ac:dyDescent="0.35">
      <c r="A319" s="32" t="s">
        <v>359</v>
      </c>
      <c r="B319" s="22">
        <v>13896</v>
      </c>
      <c r="C319" s="9">
        <v>16989</v>
      </c>
      <c r="D319" s="23">
        <v>19845</v>
      </c>
    </row>
    <row r="320" spans="1:4" x14ac:dyDescent="0.35">
      <c r="A320" s="32" t="s">
        <v>362</v>
      </c>
      <c r="B320" s="22">
        <v>197</v>
      </c>
      <c r="C320" s="9">
        <v>271</v>
      </c>
      <c r="D320" s="23">
        <v>340</v>
      </c>
    </row>
    <row r="321" spans="1:4" x14ac:dyDescent="0.35">
      <c r="A321" s="32" t="s">
        <v>365</v>
      </c>
      <c r="B321" s="22">
        <v>300</v>
      </c>
      <c r="C321" s="9">
        <v>300</v>
      </c>
      <c r="D321" s="23">
        <v>300</v>
      </c>
    </row>
    <row r="322" spans="1:4" x14ac:dyDescent="0.35">
      <c r="A322" s="32" t="s">
        <v>368</v>
      </c>
      <c r="B322" s="22">
        <v>617</v>
      </c>
      <c r="C322" s="9">
        <v>646</v>
      </c>
      <c r="D322" s="23">
        <v>673</v>
      </c>
    </row>
    <row r="323" spans="1:4" x14ac:dyDescent="0.35">
      <c r="A323" s="32" t="s">
        <v>371</v>
      </c>
      <c r="B323" s="22">
        <v>20201</v>
      </c>
      <c r="C323" s="9">
        <v>25349</v>
      </c>
      <c r="D323" s="23">
        <v>30101</v>
      </c>
    </row>
    <row r="324" spans="1:4" x14ac:dyDescent="0.35">
      <c r="A324" s="32" t="s">
        <v>374</v>
      </c>
      <c r="B324" s="22">
        <v>4128</v>
      </c>
      <c r="C324" s="9">
        <v>4839</v>
      </c>
      <c r="D324" s="23">
        <v>5495</v>
      </c>
    </row>
    <row r="325" spans="1:4" x14ac:dyDescent="0.35">
      <c r="A325" s="32" t="s">
        <v>377</v>
      </c>
      <c r="B325" s="22">
        <v>857</v>
      </c>
      <c r="C325" s="9">
        <v>928</v>
      </c>
      <c r="D325" s="23">
        <v>994</v>
      </c>
    </row>
    <row r="326" spans="1:4" x14ac:dyDescent="0.35">
      <c r="A326" s="32" t="s">
        <v>380</v>
      </c>
      <c r="B326" s="22">
        <v>1300</v>
      </c>
      <c r="C326" s="9">
        <v>1300</v>
      </c>
      <c r="D326" s="23">
        <v>1300</v>
      </c>
    </row>
    <row r="327" spans="1:4" x14ac:dyDescent="0.35">
      <c r="A327" s="32" t="s">
        <v>1097</v>
      </c>
      <c r="B327" s="22"/>
      <c r="C327" s="9"/>
      <c r="D327" s="23"/>
    </row>
    <row r="328" spans="1:4" x14ac:dyDescent="0.35">
      <c r="A328" s="32" t="s">
        <v>383</v>
      </c>
      <c r="B328" s="22">
        <v>570</v>
      </c>
      <c r="C328" s="9">
        <v>1888</v>
      </c>
      <c r="D328" s="23">
        <v>3105</v>
      </c>
    </row>
    <row r="329" spans="1:4" x14ac:dyDescent="0.35">
      <c r="A329" s="32" t="s">
        <v>825</v>
      </c>
      <c r="B329" s="22"/>
      <c r="C329" s="9"/>
      <c r="D329" s="23"/>
    </row>
    <row r="330" spans="1:4" x14ac:dyDescent="0.35">
      <c r="A330" s="32" t="s">
        <v>386</v>
      </c>
      <c r="B330" s="22">
        <v>505</v>
      </c>
      <c r="C330" s="9">
        <v>505</v>
      </c>
      <c r="D330" s="23">
        <v>505</v>
      </c>
    </row>
    <row r="331" spans="1:4" x14ac:dyDescent="0.35">
      <c r="A331" s="32" t="s">
        <v>389</v>
      </c>
      <c r="B331" s="22"/>
      <c r="C331" s="9"/>
      <c r="D331" s="23"/>
    </row>
    <row r="332" spans="1:4" x14ac:dyDescent="0.35">
      <c r="A332" s="32" t="s">
        <v>1877</v>
      </c>
      <c r="B332" s="22"/>
      <c r="C332" s="9"/>
      <c r="D332" s="23"/>
    </row>
    <row r="333" spans="1:4" x14ac:dyDescent="0.35">
      <c r="A333" s="32" t="s">
        <v>392</v>
      </c>
      <c r="B333" s="22">
        <v>3049</v>
      </c>
      <c r="C333" s="9">
        <v>12168</v>
      </c>
      <c r="D333" s="23">
        <v>20586</v>
      </c>
    </row>
    <row r="334" spans="1:4" x14ac:dyDescent="0.35">
      <c r="A334" s="32" t="s">
        <v>395</v>
      </c>
      <c r="B334" s="22">
        <v>5232</v>
      </c>
      <c r="C334" s="9">
        <v>6084</v>
      </c>
      <c r="D334" s="23">
        <v>6870</v>
      </c>
    </row>
    <row r="335" spans="1:4" x14ac:dyDescent="0.35">
      <c r="A335" s="32" t="s">
        <v>398</v>
      </c>
      <c r="B335" s="22"/>
      <c r="C335" s="9"/>
      <c r="D335" s="23"/>
    </row>
    <row r="336" spans="1:4" x14ac:dyDescent="0.35">
      <c r="A336" s="32" t="s">
        <v>686</v>
      </c>
      <c r="B336" s="22"/>
      <c r="C336" s="9"/>
      <c r="D336" s="23"/>
    </row>
    <row r="337" spans="1:4" x14ac:dyDescent="0.35">
      <c r="A337" s="32" t="s">
        <v>401</v>
      </c>
      <c r="B337" s="22"/>
      <c r="C337" s="9"/>
      <c r="D337" s="23"/>
    </row>
    <row r="338" spans="1:4" x14ac:dyDescent="0.35">
      <c r="A338" s="32" t="s">
        <v>1507</v>
      </c>
      <c r="B338" s="22"/>
      <c r="C338" s="9"/>
      <c r="D338" s="23"/>
    </row>
    <row r="339" spans="1:4" x14ac:dyDescent="0.35">
      <c r="A339" s="32" t="s">
        <v>1782</v>
      </c>
      <c r="B339" s="22"/>
      <c r="C339" s="9"/>
      <c r="D339" s="23"/>
    </row>
    <row r="340" spans="1:4" x14ac:dyDescent="0.35">
      <c r="A340" s="32" t="s">
        <v>1245</v>
      </c>
      <c r="B340" s="22"/>
      <c r="C340" s="9"/>
      <c r="D340" s="23"/>
    </row>
    <row r="341" spans="1:4" x14ac:dyDescent="0.35">
      <c r="A341" s="32" t="s">
        <v>1383</v>
      </c>
      <c r="B341" s="22"/>
      <c r="C341" s="9"/>
      <c r="D341" s="23"/>
    </row>
    <row r="342" spans="1:4" x14ac:dyDescent="0.35">
      <c r="A342" s="32" t="s">
        <v>1785</v>
      </c>
      <c r="B342" s="22"/>
      <c r="C342" s="9"/>
      <c r="D342" s="23"/>
    </row>
    <row r="343" spans="1:4" x14ac:dyDescent="0.35">
      <c r="A343" s="32" t="s">
        <v>1386</v>
      </c>
      <c r="B343" s="22"/>
      <c r="C343" s="9"/>
      <c r="D343" s="23"/>
    </row>
    <row r="344" spans="1:4" x14ac:dyDescent="0.35">
      <c r="A344" s="32" t="s">
        <v>828</v>
      </c>
      <c r="B344" s="22"/>
      <c r="C344" s="9"/>
      <c r="D344" s="23"/>
    </row>
    <row r="345" spans="1:4" x14ac:dyDescent="0.35">
      <c r="A345" s="32" t="s">
        <v>1788</v>
      </c>
      <c r="B345" s="22"/>
      <c r="C345" s="9"/>
      <c r="D345" s="23"/>
    </row>
    <row r="346" spans="1:4" x14ac:dyDescent="0.35">
      <c r="A346" s="32" t="s">
        <v>952</v>
      </c>
      <c r="B346" s="22"/>
      <c r="C346" s="9"/>
      <c r="D346" s="23"/>
    </row>
    <row r="347" spans="1:4" x14ac:dyDescent="0.35">
      <c r="A347" s="32" t="s">
        <v>1791</v>
      </c>
      <c r="B347" s="22"/>
      <c r="C347" s="9"/>
      <c r="D347" s="23"/>
    </row>
    <row r="348" spans="1:4" x14ac:dyDescent="0.35">
      <c r="A348" s="32" t="s">
        <v>1510</v>
      </c>
      <c r="B348" s="22"/>
      <c r="C348" s="9"/>
      <c r="D348" s="23"/>
    </row>
    <row r="349" spans="1:4" x14ac:dyDescent="0.35">
      <c r="A349" s="32" t="s">
        <v>1794</v>
      </c>
      <c r="B349" s="22"/>
      <c r="C349" s="9"/>
      <c r="D349" s="23"/>
    </row>
    <row r="350" spans="1:4" x14ac:dyDescent="0.35">
      <c r="A350" s="32" t="s">
        <v>1483</v>
      </c>
      <c r="B350" s="22"/>
      <c r="C350" s="9"/>
      <c r="D350" s="23"/>
    </row>
    <row r="351" spans="1:4" x14ac:dyDescent="0.35">
      <c r="A351" s="32" t="s">
        <v>1797</v>
      </c>
      <c r="B351" s="22"/>
      <c r="C351" s="9"/>
      <c r="D351" s="23"/>
    </row>
    <row r="352" spans="1:4" x14ac:dyDescent="0.35">
      <c r="A352" s="32" t="s">
        <v>1800</v>
      </c>
      <c r="B352" s="22"/>
      <c r="C352" s="9"/>
      <c r="D352" s="23"/>
    </row>
    <row r="353" spans="1:4" x14ac:dyDescent="0.35">
      <c r="A353" s="32" t="s">
        <v>1100</v>
      </c>
      <c r="B353" s="22"/>
      <c r="C353" s="9"/>
      <c r="D353" s="23"/>
    </row>
    <row r="354" spans="1:4" x14ac:dyDescent="0.35">
      <c r="A354" s="32" t="s">
        <v>831</v>
      </c>
      <c r="B354" s="22">
        <v>37343</v>
      </c>
      <c r="C354" s="9">
        <v>43194</v>
      </c>
      <c r="D354" s="23">
        <v>48594</v>
      </c>
    </row>
    <row r="355" spans="1:4" x14ac:dyDescent="0.35">
      <c r="A355" s="31" t="s">
        <v>402</v>
      </c>
      <c r="B355" s="20">
        <f t="shared" ref="B355:D355" si="9">SUM(B356:B364)</f>
        <v>173953</v>
      </c>
      <c r="C355" s="13">
        <f t="shared" si="9"/>
        <v>180370</v>
      </c>
      <c r="D355" s="21">
        <f t="shared" si="9"/>
        <v>186296</v>
      </c>
    </row>
    <row r="356" spans="1:4" x14ac:dyDescent="0.35">
      <c r="A356" s="32" t="s">
        <v>405</v>
      </c>
      <c r="B356" s="22">
        <v>14920</v>
      </c>
      <c r="C356" s="9">
        <v>15199</v>
      </c>
      <c r="D356" s="23">
        <v>15457</v>
      </c>
    </row>
    <row r="357" spans="1:4" x14ac:dyDescent="0.35">
      <c r="A357" s="32" t="s">
        <v>689</v>
      </c>
      <c r="B357" s="22">
        <v>114217</v>
      </c>
      <c r="C357" s="9">
        <v>116040</v>
      </c>
      <c r="D357" s="23">
        <v>117724</v>
      </c>
    </row>
    <row r="358" spans="1:4" x14ac:dyDescent="0.35">
      <c r="A358" s="32" t="s">
        <v>1103</v>
      </c>
      <c r="B358" s="22"/>
      <c r="C358" s="9"/>
      <c r="D358" s="23"/>
    </row>
    <row r="359" spans="1:4" x14ac:dyDescent="0.35">
      <c r="A359" s="32" t="s">
        <v>692</v>
      </c>
      <c r="B359" s="22">
        <v>18337</v>
      </c>
      <c r="C359" s="9">
        <v>19399</v>
      </c>
      <c r="D359" s="23">
        <v>20379</v>
      </c>
    </row>
    <row r="360" spans="1:4" x14ac:dyDescent="0.35">
      <c r="A360" s="32" t="s">
        <v>408</v>
      </c>
      <c r="B360" s="22">
        <v>16473</v>
      </c>
      <c r="C360" s="9">
        <v>18514</v>
      </c>
      <c r="D360" s="23">
        <v>20399</v>
      </c>
    </row>
    <row r="361" spans="1:4" x14ac:dyDescent="0.35">
      <c r="A361" s="32" t="s">
        <v>1389</v>
      </c>
      <c r="B361" s="22"/>
      <c r="C361" s="9"/>
      <c r="D361" s="23"/>
    </row>
    <row r="362" spans="1:4" x14ac:dyDescent="0.35">
      <c r="A362" s="32" t="s">
        <v>411</v>
      </c>
      <c r="B362" s="22">
        <v>350</v>
      </c>
      <c r="C362" s="9">
        <v>350</v>
      </c>
      <c r="D362" s="23">
        <v>350</v>
      </c>
    </row>
    <row r="363" spans="1:4" x14ac:dyDescent="0.35">
      <c r="A363" s="32" t="s">
        <v>955</v>
      </c>
      <c r="B363" s="22">
        <v>9391</v>
      </c>
      <c r="C363" s="9">
        <v>10603</v>
      </c>
      <c r="D363" s="23">
        <v>11722</v>
      </c>
    </row>
    <row r="364" spans="1:4" x14ac:dyDescent="0.35">
      <c r="A364" s="32" t="s">
        <v>834</v>
      </c>
      <c r="B364" s="22">
        <v>265</v>
      </c>
      <c r="C364" s="9">
        <v>265</v>
      </c>
      <c r="D364" s="23">
        <v>265</v>
      </c>
    </row>
    <row r="365" spans="1:4" x14ac:dyDescent="0.35">
      <c r="A365" s="31" t="s">
        <v>412</v>
      </c>
      <c r="B365" s="20">
        <v>124000</v>
      </c>
      <c r="C365" s="13">
        <v>136980</v>
      </c>
      <c r="D365" s="21">
        <v>148962</v>
      </c>
    </row>
    <row r="366" spans="1:4" x14ac:dyDescent="0.35">
      <c r="A366" s="31" t="s">
        <v>413</v>
      </c>
      <c r="B366" s="20">
        <f t="shared" ref="B366:D366" si="10">SUM(B367:B368)</f>
        <v>124000</v>
      </c>
      <c r="C366" s="13">
        <f t="shared" si="10"/>
        <v>136980</v>
      </c>
      <c r="D366" s="21">
        <f t="shared" si="10"/>
        <v>148962</v>
      </c>
    </row>
    <row r="367" spans="1:4" x14ac:dyDescent="0.35">
      <c r="A367" s="32" t="s">
        <v>416</v>
      </c>
      <c r="B367" s="22">
        <v>124000</v>
      </c>
      <c r="C367" s="9">
        <v>136980</v>
      </c>
      <c r="D367" s="23">
        <v>148962</v>
      </c>
    </row>
    <row r="368" spans="1:4" x14ac:dyDescent="0.35">
      <c r="A368" s="32" t="s">
        <v>837</v>
      </c>
      <c r="B368" s="22"/>
      <c r="C368" s="9"/>
      <c r="D368" s="23"/>
    </row>
    <row r="369" spans="1:4" x14ac:dyDescent="0.35">
      <c r="A369" s="31" t="s">
        <v>417</v>
      </c>
      <c r="B369" s="20">
        <v>105</v>
      </c>
      <c r="C369" s="13">
        <v>1491</v>
      </c>
      <c r="D369" s="21">
        <v>3100</v>
      </c>
    </row>
    <row r="370" spans="1:4" x14ac:dyDescent="0.35">
      <c r="A370" s="31" t="s">
        <v>418</v>
      </c>
      <c r="B370" s="20">
        <f t="shared" ref="B370:D370" si="11">SUM(B371:B377)</f>
        <v>5700</v>
      </c>
      <c r="C370" s="13">
        <f t="shared" si="11"/>
        <v>5964</v>
      </c>
      <c r="D370" s="21">
        <f t="shared" si="11"/>
        <v>6208</v>
      </c>
    </row>
    <row r="371" spans="1:4" x14ac:dyDescent="0.35">
      <c r="A371" s="32" t="s">
        <v>958</v>
      </c>
      <c r="B371" s="22"/>
      <c r="C371" s="9"/>
      <c r="D371" s="23"/>
    </row>
    <row r="372" spans="1:4" x14ac:dyDescent="0.35">
      <c r="A372" s="32" t="s">
        <v>421</v>
      </c>
      <c r="B372" s="22">
        <v>1551</v>
      </c>
      <c r="C372" s="9">
        <v>1694</v>
      </c>
      <c r="D372" s="23">
        <v>1826</v>
      </c>
    </row>
    <row r="373" spans="1:4" x14ac:dyDescent="0.35">
      <c r="A373" s="32" t="s">
        <v>424</v>
      </c>
      <c r="B373" s="22">
        <v>2876</v>
      </c>
      <c r="C373" s="9">
        <v>2992</v>
      </c>
      <c r="D373" s="23">
        <v>3100</v>
      </c>
    </row>
    <row r="374" spans="1:4" x14ac:dyDescent="0.35">
      <c r="A374" s="32" t="s">
        <v>840</v>
      </c>
      <c r="B374" s="22">
        <v>1168</v>
      </c>
      <c r="C374" s="9">
        <v>1168</v>
      </c>
      <c r="D374" s="23">
        <v>1168</v>
      </c>
    </row>
    <row r="375" spans="1:4" x14ac:dyDescent="0.35">
      <c r="A375" s="32" t="s">
        <v>1823</v>
      </c>
      <c r="B375" s="22"/>
      <c r="C375" s="9"/>
      <c r="D375" s="23"/>
    </row>
    <row r="376" spans="1:4" x14ac:dyDescent="0.35">
      <c r="A376" s="32" t="s">
        <v>427</v>
      </c>
      <c r="B376" s="22">
        <v>105</v>
      </c>
      <c r="C376" s="9">
        <v>110</v>
      </c>
      <c r="D376" s="23">
        <v>114</v>
      </c>
    </row>
    <row r="377" spans="1:4" x14ac:dyDescent="0.35">
      <c r="A377" s="32" t="s">
        <v>1392</v>
      </c>
      <c r="B377" s="22"/>
      <c r="C377" s="9"/>
      <c r="D377" s="23"/>
    </row>
    <row r="378" spans="1:4" x14ac:dyDescent="0.35">
      <c r="A378" s="31" t="s">
        <v>428</v>
      </c>
      <c r="B378" s="20">
        <f t="shared" ref="B378:D378" si="12">SUM(B379,B391,B397,B414,B481,B502,B511,B513)</f>
        <v>286086</v>
      </c>
      <c r="C378" s="13">
        <f t="shared" si="12"/>
        <v>340692</v>
      </c>
      <c r="D378" s="21">
        <f t="shared" si="12"/>
        <v>391097</v>
      </c>
    </row>
    <row r="379" spans="1:4" x14ac:dyDescent="0.35">
      <c r="A379" s="31" t="s">
        <v>429</v>
      </c>
      <c r="B379" s="20">
        <f t="shared" ref="B379:D379" si="13">SUM(B380:B390)</f>
        <v>3250</v>
      </c>
      <c r="C379" s="13">
        <f t="shared" si="13"/>
        <v>3250</v>
      </c>
      <c r="D379" s="21">
        <f t="shared" si="13"/>
        <v>3250</v>
      </c>
    </row>
    <row r="380" spans="1:4" x14ac:dyDescent="0.35">
      <c r="A380" s="32" t="s">
        <v>432</v>
      </c>
      <c r="B380" s="22"/>
      <c r="C380" s="9"/>
      <c r="D380" s="23"/>
    </row>
    <row r="381" spans="1:4" x14ac:dyDescent="0.35">
      <c r="A381" s="32" t="s">
        <v>1395</v>
      </c>
      <c r="B381" s="22"/>
      <c r="C381" s="9"/>
      <c r="D381" s="23"/>
    </row>
    <row r="382" spans="1:4" x14ac:dyDescent="0.35">
      <c r="A382" s="32" t="s">
        <v>961</v>
      </c>
      <c r="B382" s="22"/>
      <c r="C382" s="9"/>
      <c r="D382" s="23"/>
    </row>
    <row r="383" spans="1:4" x14ac:dyDescent="0.35">
      <c r="A383" s="32" t="s">
        <v>695</v>
      </c>
      <c r="B383" s="22"/>
      <c r="C383" s="9"/>
      <c r="D383" s="23"/>
    </row>
    <row r="384" spans="1:4" x14ac:dyDescent="0.35">
      <c r="A384" s="32" t="s">
        <v>1106</v>
      </c>
      <c r="B384" s="22"/>
      <c r="C384" s="9"/>
      <c r="D384" s="23"/>
    </row>
    <row r="385" spans="1:4" x14ac:dyDescent="0.35">
      <c r="A385" s="32" t="s">
        <v>1308</v>
      </c>
      <c r="B385" s="22"/>
      <c r="C385" s="9"/>
      <c r="D385" s="23"/>
    </row>
    <row r="386" spans="1:4" x14ac:dyDescent="0.35">
      <c r="A386" s="32" t="s">
        <v>435</v>
      </c>
      <c r="B386" s="22">
        <v>3250</v>
      </c>
      <c r="C386" s="9">
        <v>3250</v>
      </c>
      <c r="D386" s="23">
        <v>3250</v>
      </c>
    </row>
    <row r="387" spans="1:4" x14ac:dyDescent="0.35">
      <c r="A387" s="32" t="s">
        <v>843</v>
      </c>
      <c r="B387" s="22"/>
      <c r="C387" s="9"/>
      <c r="D387" s="23"/>
    </row>
    <row r="388" spans="1:4" x14ac:dyDescent="0.35">
      <c r="A388" s="32" t="s">
        <v>1311</v>
      </c>
      <c r="B388" s="22"/>
      <c r="C388" s="9"/>
      <c r="D388" s="23"/>
    </row>
    <row r="389" spans="1:4" x14ac:dyDescent="0.35">
      <c r="A389" s="32" t="s">
        <v>964</v>
      </c>
      <c r="B389" s="22"/>
      <c r="C389" s="9"/>
      <c r="D389" s="23"/>
    </row>
    <row r="390" spans="1:4" x14ac:dyDescent="0.35">
      <c r="A390" s="32" t="s">
        <v>846</v>
      </c>
      <c r="B390" s="22"/>
      <c r="C390" s="9"/>
      <c r="D390" s="23"/>
    </row>
    <row r="391" spans="1:4" x14ac:dyDescent="0.35">
      <c r="A391" s="31" t="s">
        <v>436</v>
      </c>
      <c r="B391" s="20">
        <f t="shared" ref="B391:D391" si="14">SUM(B392:B396)</f>
        <v>0</v>
      </c>
      <c r="C391" s="13">
        <f t="shared" si="14"/>
        <v>0</v>
      </c>
      <c r="D391" s="21">
        <f t="shared" si="14"/>
        <v>0</v>
      </c>
    </row>
    <row r="392" spans="1:4" x14ac:dyDescent="0.35">
      <c r="A392" s="32" t="s">
        <v>439</v>
      </c>
      <c r="B392" s="22"/>
      <c r="C392" s="9"/>
      <c r="D392" s="23"/>
    </row>
    <row r="393" spans="1:4" x14ac:dyDescent="0.35">
      <c r="A393" s="32" t="s">
        <v>1109</v>
      </c>
      <c r="B393" s="22"/>
      <c r="C393" s="9"/>
      <c r="D393" s="23"/>
    </row>
    <row r="394" spans="1:4" x14ac:dyDescent="0.35">
      <c r="A394" s="32" t="s">
        <v>1828</v>
      </c>
      <c r="B394" s="22"/>
      <c r="C394" s="9"/>
      <c r="D394" s="23"/>
    </row>
    <row r="395" spans="1:4" x14ac:dyDescent="0.35">
      <c r="A395" s="32" t="s">
        <v>967</v>
      </c>
      <c r="B395" s="22"/>
      <c r="C395" s="9"/>
      <c r="D395" s="23"/>
    </row>
    <row r="396" spans="1:4" x14ac:dyDescent="0.35">
      <c r="A396" s="32" t="s">
        <v>1841</v>
      </c>
      <c r="B396" s="22"/>
      <c r="C396" s="9"/>
      <c r="D396" s="23"/>
    </row>
    <row r="397" spans="1:4" x14ac:dyDescent="0.35">
      <c r="A397" s="31" t="s">
        <v>968</v>
      </c>
      <c r="B397" s="20">
        <f t="shared" ref="B397:D397" si="15">SUM(B398:B413)</f>
        <v>0</v>
      </c>
      <c r="C397" s="13">
        <f t="shared" si="15"/>
        <v>0</v>
      </c>
      <c r="D397" s="21">
        <f t="shared" si="15"/>
        <v>0</v>
      </c>
    </row>
    <row r="398" spans="1:4" x14ac:dyDescent="0.35">
      <c r="A398" s="32" t="s">
        <v>971</v>
      </c>
      <c r="B398" s="22"/>
      <c r="C398" s="9"/>
      <c r="D398" s="23"/>
    </row>
    <row r="399" spans="1:4" x14ac:dyDescent="0.35">
      <c r="A399" s="32" t="s">
        <v>1398</v>
      </c>
      <c r="B399" s="22"/>
      <c r="C399" s="9"/>
      <c r="D399" s="23"/>
    </row>
    <row r="400" spans="1:4" x14ac:dyDescent="0.35">
      <c r="A400" s="32" t="s">
        <v>1401</v>
      </c>
      <c r="B400" s="22"/>
      <c r="C400" s="9"/>
      <c r="D400" s="23"/>
    </row>
    <row r="401" spans="1:4" x14ac:dyDescent="0.35">
      <c r="A401" s="32" t="s">
        <v>1404</v>
      </c>
      <c r="B401" s="22"/>
      <c r="C401" s="9"/>
      <c r="D401" s="23"/>
    </row>
    <row r="402" spans="1:4" x14ac:dyDescent="0.35">
      <c r="A402" s="32" t="s">
        <v>1407</v>
      </c>
      <c r="B402" s="22"/>
      <c r="C402" s="9"/>
      <c r="D402" s="23"/>
    </row>
    <row r="403" spans="1:4" x14ac:dyDescent="0.35">
      <c r="A403" s="32" t="s">
        <v>1410</v>
      </c>
      <c r="B403" s="22"/>
      <c r="C403" s="9"/>
      <c r="D403" s="23"/>
    </row>
    <row r="404" spans="1:4" x14ac:dyDescent="0.35">
      <c r="A404" s="32" t="s">
        <v>1413</v>
      </c>
      <c r="B404" s="22"/>
      <c r="C404" s="9"/>
      <c r="D404" s="23"/>
    </row>
    <row r="405" spans="1:4" x14ac:dyDescent="0.35">
      <c r="A405" s="32" t="s">
        <v>1416</v>
      </c>
      <c r="B405" s="22"/>
      <c r="C405" s="9"/>
      <c r="D405" s="23"/>
    </row>
    <row r="406" spans="1:4" x14ac:dyDescent="0.35">
      <c r="A406" s="32" t="s">
        <v>1419</v>
      </c>
      <c r="B406" s="22"/>
      <c r="C406" s="9"/>
      <c r="D406" s="23"/>
    </row>
    <row r="407" spans="1:4" x14ac:dyDescent="0.35">
      <c r="A407" s="32" t="s">
        <v>1422</v>
      </c>
      <c r="B407" s="22"/>
      <c r="C407" s="9"/>
      <c r="D407" s="23"/>
    </row>
    <row r="408" spans="1:4" x14ac:dyDescent="0.35">
      <c r="A408" s="32" t="s">
        <v>1425</v>
      </c>
      <c r="B408" s="22"/>
      <c r="C408" s="9"/>
      <c r="D408" s="23"/>
    </row>
    <row r="409" spans="1:4" x14ac:dyDescent="0.35">
      <c r="A409" s="32" t="s">
        <v>1428</v>
      </c>
      <c r="B409" s="22"/>
      <c r="C409" s="9"/>
      <c r="D409" s="23"/>
    </row>
    <row r="410" spans="1:4" x14ac:dyDescent="0.35">
      <c r="A410" s="32" t="s">
        <v>1431</v>
      </c>
      <c r="B410" s="22"/>
      <c r="C410" s="9"/>
      <c r="D410" s="23"/>
    </row>
    <row r="411" spans="1:4" x14ac:dyDescent="0.35">
      <c r="A411" s="32" t="s">
        <v>1434</v>
      </c>
      <c r="B411" s="22"/>
      <c r="C411" s="9"/>
      <c r="D411" s="23"/>
    </row>
    <row r="412" spans="1:4" x14ac:dyDescent="0.35">
      <c r="A412" s="32" t="s">
        <v>1513</v>
      </c>
      <c r="B412" s="22"/>
      <c r="C412" s="9"/>
      <c r="D412" s="23"/>
    </row>
    <row r="413" spans="1:4" x14ac:dyDescent="0.35">
      <c r="A413" s="32" t="s">
        <v>1112</v>
      </c>
      <c r="B413" s="22"/>
      <c r="C413" s="9"/>
      <c r="D413" s="23"/>
    </row>
    <row r="414" spans="1:4" x14ac:dyDescent="0.35">
      <c r="A414" s="31" t="s">
        <v>440</v>
      </c>
      <c r="B414" s="20">
        <f t="shared" ref="B414:D414" si="16">SUM(B415:B480)</f>
        <v>280154</v>
      </c>
      <c r="C414" s="13">
        <f t="shared" si="16"/>
        <v>334593</v>
      </c>
      <c r="D414" s="21">
        <f t="shared" si="16"/>
        <v>384844</v>
      </c>
    </row>
    <row r="415" spans="1:4" x14ac:dyDescent="0.35">
      <c r="A415" s="32" t="s">
        <v>852</v>
      </c>
      <c r="B415" s="22"/>
      <c r="C415" s="9"/>
      <c r="D415" s="23"/>
    </row>
    <row r="416" spans="1:4" x14ac:dyDescent="0.35">
      <c r="A416" s="32" t="s">
        <v>855</v>
      </c>
      <c r="B416" s="22"/>
      <c r="C416" s="9"/>
      <c r="D416" s="23"/>
    </row>
    <row r="417" spans="1:4" x14ac:dyDescent="0.35">
      <c r="A417" s="32" t="s">
        <v>974</v>
      </c>
      <c r="B417" s="22"/>
      <c r="C417" s="9"/>
      <c r="D417" s="23"/>
    </row>
    <row r="418" spans="1:4" x14ac:dyDescent="0.35">
      <c r="A418" s="32" t="s">
        <v>858</v>
      </c>
      <c r="B418" s="22">
        <v>440</v>
      </c>
      <c r="C418" s="9">
        <v>440</v>
      </c>
      <c r="D418" s="23">
        <v>440</v>
      </c>
    </row>
    <row r="419" spans="1:4" x14ac:dyDescent="0.35">
      <c r="A419" s="32" t="s">
        <v>443</v>
      </c>
      <c r="B419" s="22">
        <v>5903</v>
      </c>
      <c r="C419" s="9">
        <v>6448</v>
      </c>
      <c r="D419" s="23">
        <v>6951</v>
      </c>
    </row>
    <row r="420" spans="1:4" x14ac:dyDescent="0.35">
      <c r="A420" s="32" t="s">
        <v>446</v>
      </c>
      <c r="B420" s="22"/>
      <c r="C420" s="9"/>
      <c r="D420" s="23"/>
    </row>
    <row r="421" spans="1:4" x14ac:dyDescent="0.35">
      <c r="A421" s="32" t="s">
        <v>449</v>
      </c>
      <c r="B421" s="22"/>
      <c r="C421" s="9"/>
      <c r="D421" s="23"/>
    </row>
    <row r="422" spans="1:4" x14ac:dyDescent="0.35">
      <c r="A422" s="32" t="s">
        <v>452</v>
      </c>
      <c r="B422" s="22">
        <v>3826</v>
      </c>
      <c r="C422" s="9">
        <v>3826</v>
      </c>
      <c r="D422" s="23">
        <v>3826</v>
      </c>
    </row>
    <row r="423" spans="1:4" x14ac:dyDescent="0.35">
      <c r="A423" s="32" t="s">
        <v>455</v>
      </c>
      <c r="B423" s="22"/>
      <c r="C423" s="9"/>
      <c r="D423" s="23"/>
    </row>
    <row r="424" spans="1:4" x14ac:dyDescent="0.35">
      <c r="A424" s="32" t="s">
        <v>458</v>
      </c>
      <c r="B424" s="22">
        <v>42742</v>
      </c>
      <c r="C424" s="9">
        <v>42742</v>
      </c>
      <c r="D424" s="23">
        <v>42742</v>
      </c>
    </row>
    <row r="425" spans="1:4" x14ac:dyDescent="0.35">
      <c r="A425" s="32" t="s">
        <v>861</v>
      </c>
      <c r="B425" s="22">
        <v>3239</v>
      </c>
      <c r="C425" s="9">
        <v>3239</v>
      </c>
      <c r="D425" s="23">
        <v>3239</v>
      </c>
    </row>
    <row r="426" spans="1:4" x14ac:dyDescent="0.35">
      <c r="A426" s="32" t="s">
        <v>1115</v>
      </c>
      <c r="B426" s="22"/>
      <c r="C426" s="9"/>
      <c r="D426" s="23"/>
    </row>
    <row r="427" spans="1:4" x14ac:dyDescent="0.35">
      <c r="A427" s="32" t="s">
        <v>977</v>
      </c>
      <c r="B427" s="22"/>
      <c r="C427" s="9"/>
      <c r="D427" s="23"/>
    </row>
    <row r="428" spans="1:4" x14ac:dyDescent="0.35">
      <c r="A428" s="32" t="s">
        <v>461</v>
      </c>
      <c r="B428" s="22">
        <v>22832</v>
      </c>
      <c r="C428" s="9">
        <v>28045</v>
      </c>
      <c r="D428" s="23">
        <v>32857</v>
      </c>
    </row>
    <row r="429" spans="1:4" x14ac:dyDescent="0.35">
      <c r="A429" s="32" t="s">
        <v>864</v>
      </c>
      <c r="B429" s="22"/>
      <c r="C429" s="9"/>
      <c r="D429" s="23"/>
    </row>
    <row r="430" spans="1:4" x14ac:dyDescent="0.35">
      <c r="A430" s="32" t="s">
        <v>464</v>
      </c>
      <c r="B430" s="22">
        <v>6174</v>
      </c>
      <c r="C430" s="9">
        <v>6174</v>
      </c>
      <c r="D430" s="23">
        <v>6174</v>
      </c>
    </row>
    <row r="431" spans="1:4" x14ac:dyDescent="0.35">
      <c r="A431" s="32" t="s">
        <v>467</v>
      </c>
      <c r="B431" s="22"/>
      <c r="C431" s="9"/>
      <c r="D431" s="23"/>
    </row>
    <row r="432" spans="1:4" x14ac:dyDescent="0.35">
      <c r="A432" s="32" t="s">
        <v>1248</v>
      </c>
      <c r="B432" s="22"/>
      <c r="C432" s="9"/>
      <c r="D432" s="23"/>
    </row>
    <row r="433" spans="1:4" x14ac:dyDescent="0.35">
      <c r="A433" s="32" t="s">
        <v>1437</v>
      </c>
      <c r="B433" s="22"/>
      <c r="C433" s="9"/>
      <c r="D433" s="23"/>
    </row>
    <row r="434" spans="1:4" x14ac:dyDescent="0.35">
      <c r="A434" s="32" t="s">
        <v>980</v>
      </c>
      <c r="B434" s="22"/>
      <c r="C434" s="9"/>
      <c r="D434" s="23"/>
    </row>
    <row r="435" spans="1:4" x14ac:dyDescent="0.35">
      <c r="A435" s="32" t="s">
        <v>1844</v>
      </c>
      <c r="B435" s="22"/>
      <c r="C435" s="9"/>
      <c r="D435" s="23"/>
    </row>
    <row r="436" spans="1:4" x14ac:dyDescent="0.35">
      <c r="A436" s="32" t="s">
        <v>1118</v>
      </c>
      <c r="B436" s="22"/>
      <c r="C436" s="9"/>
      <c r="D436" s="23"/>
    </row>
    <row r="437" spans="1:4" x14ac:dyDescent="0.35">
      <c r="A437" s="32" t="s">
        <v>1848</v>
      </c>
      <c r="B437" s="22"/>
      <c r="C437" s="9"/>
      <c r="D437" s="23"/>
    </row>
    <row r="438" spans="1:4" x14ac:dyDescent="0.35">
      <c r="A438" s="32" t="s">
        <v>1121</v>
      </c>
      <c r="B438" s="22"/>
      <c r="C438" s="9"/>
      <c r="D438" s="23"/>
    </row>
    <row r="439" spans="1:4" x14ac:dyDescent="0.35">
      <c r="A439" s="32" t="s">
        <v>1516</v>
      </c>
      <c r="B439" s="22"/>
      <c r="C439" s="9"/>
      <c r="D439" s="23"/>
    </row>
    <row r="440" spans="1:4" x14ac:dyDescent="0.35">
      <c r="A440" s="32" t="s">
        <v>1124</v>
      </c>
      <c r="B440" s="22"/>
      <c r="C440" s="9"/>
      <c r="D440" s="23"/>
    </row>
    <row r="441" spans="1:4" x14ac:dyDescent="0.35">
      <c r="A441" s="32" t="s">
        <v>1127</v>
      </c>
      <c r="B441" s="22"/>
      <c r="C441" s="9"/>
      <c r="D441" s="23"/>
    </row>
    <row r="442" spans="1:4" x14ac:dyDescent="0.35">
      <c r="A442" s="32" t="s">
        <v>1440</v>
      </c>
      <c r="B442" s="22"/>
      <c r="C442" s="9"/>
      <c r="D442" s="23"/>
    </row>
    <row r="443" spans="1:4" x14ac:dyDescent="0.35">
      <c r="A443" s="32" t="s">
        <v>1251</v>
      </c>
      <c r="B443" s="22"/>
      <c r="C443" s="9"/>
      <c r="D443" s="23"/>
    </row>
    <row r="444" spans="1:4" x14ac:dyDescent="0.35">
      <c r="A444" s="32" t="s">
        <v>1254</v>
      </c>
      <c r="B444" s="22"/>
      <c r="C444" s="9"/>
      <c r="D444" s="23"/>
    </row>
    <row r="445" spans="1:4" x14ac:dyDescent="0.35">
      <c r="A445" s="32" t="s">
        <v>1257</v>
      </c>
      <c r="B445" s="22"/>
      <c r="C445" s="9"/>
      <c r="D445" s="23"/>
    </row>
    <row r="446" spans="1:4" x14ac:dyDescent="0.35">
      <c r="A446" s="32" t="s">
        <v>1443</v>
      </c>
      <c r="B446" s="22"/>
      <c r="C446" s="9"/>
      <c r="D446" s="23"/>
    </row>
    <row r="447" spans="1:4" x14ac:dyDescent="0.35">
      <c r="A447" s="32" t="s">
        <v>867</v>
      </c>
      <c r="B447" s="22"/>
      <c r="C447" s="9"/>
      <c r="D447" s="23"/>
    </row>
    <row r="448" spans="1:4" x14ac:dyDescent="0.35">
      <c r="A448" s="32" t="s">
        <v>1803</v>
      </c>
      <c r="B448" s="22"/>
      <c r="C448" s="9"/>
      <c r="D448" s="23"/>
    </row>
    <row r="449" spans="1:4" x14ac:dyDescent="0.35">
      <c r="A449" s="32" t="s">
        <v>470</v>
      </c>
      <c r="B449" s="22"/>
      <c r="C449" s="9"/>
      <c r="D449" s="23"/>
    </row>
    <row r="450" spans="1:4" x14ac:dyDescent="0.35">
      <c r="A450" s="32" t="s">
        <v>1130</v>
      </c>
      <c r="B450" s="22"/>
      <c r="C450" s="9"/>
      <c r="D450" s="23"/>
    </row>
    <row r="451" spans="1:4" x14ac:dyDescent="0.35">
      <c r="A451" s="32" t="s">
        <v>473</v>
      </c>
      <c r="B451" s="22"/>
      <c r="C451" s="9"/>
      <c r="D451" s="23"/>
    </row>
    <row r="452" spans="1:4" x14ac:dyDescent="0.35">
      <c r="A452" s="32" t="s">
        <v>476</v>
      </c>
      <c r="B452" s="22">
        <v>3809</v>
      </c>
      <c r="C452" s="9">
        <v>3809</v>
      </c>
      <c r="D452" s="23">
        <v>3809</v>
      </c>
    </row>
    <row r="453" spans="1:4" x14ac:dyDescent="0.35">
      <c r="A453" s="32" t="s">
        <v>479</v>
      </c>
      <c r="B453" s="22"/>
      <c r="C453" s="9"/>
      <c r="D453" s="23"/>
    </row>
    <row r="454" spans="1:4" x14ac:dyDescent="0.35">
      <c r="A454" s="32" t="s">
        <v>1260</v>
      </c>
      <c r="B454" s="22"/>
      <c r="C454" s="9"/>
      <c r="D454" s="23"/>
    </row>
    <row r="455" spans="1:4" x14ac:dyDescent="0.35">
      <c r="A455" s="32" t="s">
        <v>1599</v>
      </c>
      <c r="B455" s="22"/>
      <c r="C455" s="9"/>
      <c r="D455" s="23"/>
    </row>
    <row r="456" spans="1:4" x14ac:dyDescent="0.35">
      <c r="A456" s="32" t="s">
        <v>1602</v>
      </c>
      <c r="B456" s="22"/>
      <c r="C456" s="9"/>
      <c r="D456" s="23"/>
    </row>
    <row r="457" spans="1:4" x14ac:dyDescent="0.35">
      <c r="A457" s="32" t="s">
        <v>1605</v>
      </c>
      <c r="B457" s="22"/>
      <c r="C457" s="9"/>
      <c r="D457" s="23"/>
    </row>
    <row r="458" spans="1:4" x14ac:dyDescent="0.35">
      <c r="A458" s="32" t="s">
        <v>1608</v>
      </c>
      <c r="B458" s="22"/>
      <c r="C458" s="9"/>
      <c r="D458" s="23"/>
    </row>
    <row r="459" spans="1:4" x14ac:dyDescent="0.35">
      <c r="A459" s="32" t="s">
        <v>1611</v>
      </c>
      <c r="B459" s="22"/>
      <c r="C459" s="9"/>
      <c r="D459" s="23"/>
    </row>
    <row r="460" spans="1:4" x14ac:dyDescent="0.35">
      <c r="A460" s="32" t="s">
        <v>1614</v>
      </c>
      <c r="B460" s="22"/>
      <c r="C460" s="9"/>
      <c r="D460" s="23"/>
    </row>
    <row r="461" spans="1:4" x14ac:dyDescent="0.35">
      <c r="A461" s="32" t="s">
        <v>1617</v>
      </c>
      <c r="B461" s="22"/>
      <c r="C461" s="9"/>
      <c r="D461" s="23"/>
    </row>
    <row r="462" spans="1:4" x14ac:dyDescent="0.35">
      <c r="A462" s="32" t="s">
        <v>1836</v>
      </c>
      <c r="B462" s="22"/>
      <c r="C462" s="9"/>
      <c r="D462" s="23"/>
    </row>
    <row r="463" spans="1:4" x14ac:dyDescent="0.35">
      <c r="A463" s="32" t="s">
        <v>1446</v>
      </c>
      <c r="B463" s="22"/>
      <c r="C463" s="9"/>
      <c r="D463" s="23"/>
    </row>
    <row r="464" spans="1:4" x14ac:dyDescent="0.35">
      <c r="A464" s="32" t="s">
        <v>1883</v>
      </c>
      <c r="B464" s="22"/>
      <c r="C464" s="9"/>
      <c r="D464" s="23"/>
    </row>
    <row r="465" spans="1:4" x14ac:dyDescent="0.35">
      <c r="A465" s="32" t="s">
        <v>1133</v>
      </c>
      <c r="B465" s="22"/>
      <c r="C465" s="9"/>
      <c r="D465" s="23"/>
    </row>
    <row r="466" spans="1:4" x14ac:dyDescent="0.35">
      <c r="A466" s="32" t="s">
        <v>1851</v>
      </c>
      <c r="B466" s="22"/>
      <c r="C466" s="9"/>
      <c r="D466" s="23"/>
    </row>
    <row r="467" spans="1:4" x14ac:dyDescent="0.35">
      <c r="A467" s="32" t="s">
        <v>1136</v>
      </c>
      <c r="B467" s="22"/>
      <c r="C467" s="9"/>
      <c r="D467" s="23"/>
    </row>
    <row r="468" spans="1:4" x14ac:dyDescent="0.35">
      <c r="A468" s="32" t="s">
        <v>1854</v>
      </c>
      <c r="B468" s="22"/>
      <c r="C468" s="9"/>
      <c r="D468" s="23"/>
    </row>
    <row r="469" spans="1:4" x14ac:dyDescent="0.35">
      <c r="A469" s="32" t="s">
        <v>1886</v>
      </c>
      <c r="B469" s="22"/>
      <c r="C469" s="9"/>
      <c r="D469" s="23"/>
    </row>
    <row r="470" spans="1:4" x14ac:dyDescent="0.35">
      <c r="A470" s="32" t="s">
        <v>1449</v>
      </c>
      <c r="B470" s="22"/>
      <c r="C470" s="9"/>
      <c r="D470" s="23"/>
    </row>
    <row r="471" spans="1:4" x14ac:dyDescent="0.35">
      <c r="A471" s="32" t="s">
        <v>1263</v>
      </c>
      <c r="B471" s="22"/>
      <c r="C471" s="9"/>
      <c r="D471" s="23"/>
    </row>
    <row r="472" spans="1:4" x14ac:dyDescent="0.35">
      <c r="A472" s="32" t="s">
        <v>1266</v>
      </c>
      <c r="B472" s="22"/>
      <c r="C472" s="9"/>
      <c r="D472" s="23"/>
    </row>
    <row r="473" spans="1:4" x14ac:dyDescent="0.35">
      <c r="A473" s="32" t="s">
        <v>1269</v>
      </c>
      <c r="B473" s="22"/>
      <c r="C473" s="9"/>
      <c r="D473" s="23"/>
    </row>
    <row r="474" spans="1:4" x14ac:dyDescent="0.35">
      <c r="A474" s="32" t="s">
        <v>1272</v>
      </c>
      <c r="B474" s="22"/>
      <c r="C474" s="9"/>
      <c r="D474" s="23"/>
    </row>
    <row r="475" spans="1:4" x14ac:dyDescent="0.35">
      <c r="A475" s="32" t="s">
        <v>1275</v>
      </c>
      <c r="B475" s="22"/>
      <c r="C475" s="9"/>
      <c r="D475" s="23"/>
    </row>
    <row r="476" spans="1:4" x14ac:dyDescent="0.35">
      <c r="A476" s="32" t="s">
        <v>1278</v>
      </c>
      <c r="B476" s="22"/>
      <c r="C476" s="9"/>
      <c r="D476" s="23"/>
    </row>
    <row r="477" spans="1:4" x14ac:dyDescent="0.35">
      <c r="A477" s="32" t="s">
        <v>1139</v>
      </c>
      <c r="B477" s="22"/>
      <c r="C477" s="9"/>
      <c r="D477" s="23"/>
    </row>
    <row r="478" spans="1:4" x14ac:dyDescent="0.35">
      <c r="A478" s="32" t="s">
        <v>1142</v>
      </c>
      <c r="B478" s="22"/>
      <c r="C478" s="9"/>
      <c r="D478" s="23"/>
    </row>
    <row r="479" spans="1:4" x14ac:dyDescent="0.35">
      <c r="A479" s="32" t="s">
        <v>870</v>
      </c>
      <c r="B479" s="22">
        <v>191189</v>
      </c>
      <c r="C479" s="9">
        <v>239870</v>
      </c>
      <c r="D479" s="23">
        <v>284806</v>
      </c>
    </row>
    <row r="480" spans="1:4" x14ac:dyDescent="0.35">
      <c r="A480" s="32" t="s">
        <v>1806</v>
      </c>
      <c r="B480" s="22"/>
      <c r="C480" s="9"/>
      <c r="D480" s="23"/>
    </row>
    <row r="481" spans="1:4" x14ac:dyDescent="0.35">
      <c r="A481" s="31" t="s">
        <v>480</v>
      </c>
      <c r="B481" s="20">
        <f t="shared" ref="B481:D481" si="17">SUM(B482:B501)</f>
        <v>832</v>
      </c>
      <c r="C481" s="13">
        <f t="shared" si="17"/>
        <v>999</v>
      </c>
      <c r="D481" s="21">
        <f t="shared" si="17"/>
        <v>1153</v>
      </c>
    </row>
    <row r="482" spans="1:4" x14ac:dyDescent="0.35">
      <c r="A482" s="32" t="s">
        <v>483</v>
      </c>
      <c r="B482" s="22"/>
      <c r="C482" s="9"/>
      <c r="D482" s="23"/>
    </row>
    <row r="483" spans="1:4" x14ac:dyDescent="0.35">
      <c r="A483" s="32" t="s">
        <v>486</v>
      </c>
      <c r="B483" s="22"/>
      <c r="C483" s="9"/>
      <c r="D483" s="23"/>
    </row>
    <row r="484" spans="1:4" x14ac:dyDescent="0.35">
      <c r="A484" s="32" t="s">
        <v>489</v>
      </c>
      <c r="B484" s="22"/>
      <c r="C484" s="9"/>
      <c r="D484" s="23"/>
    </row>
    <row r="485" spans="1:4" x14ac:dyDescent="0.35">
      <c r="A485" s="32" t="s">
        <v>1145</v>
      </c>
      <c r="B485" s="22"/>
      <c r="C485" s="9"/>
      <c r="D485" s="23"/>
    </row>
    <row r="486" spans="1:4" x14ac:dyDescent="0.35">
      <c r="A486" s="32" t="s">
        <v>1148</v>
      </c>
      <c r="B486" s="22"/>
      <c r="C486" s="9"/>
      <c r="D486" s="23"/>
    </row>
    <row r="487" spans="1:4" x14ac:dyDescent="0.35">
      <c r="A487" s="32" t="s">
        <v>983</v>
      </c>
      <c r="B487" s="22"/>
      <c r="C487" s="9"/>
      <c r="D487" s="23"/>
    </row>
    <row r="488" spans="1:4" x14ac:dyDescent="0.35">
      <c r="A488" s="32" t="s">
        <v>986</v>
      </c>
      <c r="B488" s="22"/>
      <c r="C488" s="9"/>
      <c r="D488" s="23"/>
    </row>
    <row r="489" spans="1:4" x14ac:dyDescent="0.35">
      <c r="A489" s="32" t="s">
        <v>989</v>
      </c>
      <c r="B489" s="22"/>
      <c r="C489" s="9"/>
      <c r="D489" s="23"/>
    </row>
    <row r="490" spans="1:4" x14ac:dyDescent="0.35">
      <c r="A490" s="32" t="s">
        <v>992</v>
      </c>
      <c r="B490" s="22"/>
      <c r="C490" s="9"/>
      <c r="D490" s="23"/>
    </row>
    <row r="491" spans="1:4" x14ac:dyDescent="0.35">
      <c r="A491" s="32" t="s">
        <v>1151</v>
      </c>
      <c r="B491" s="22"/>
      <c r="C491" s="9"/>
      <c r="D491" s="23"/>
    </row>
    <row r="492" spans="1:4" x14ac:dyDescent="0.35">
      <c r="A492" s="32" t="s">
        <v>1154</v>
      </c>
      <c r="B492" s="22"/>
      <c r="C492" s="9"/>
      <c r="D492" s="23"/>
    </row>
    <row r="493" spans="1:4" x14ac:dyDescent="0.35">
      <c r="A493" s="32" t="s">
        <v>492</v>
      </c>
      <c r="B493" s="22"/>
      <c r="C493" s="9"/>
      <c r="D493" s="23"/>
    </row>
    <row r="494" spans="1:4" x14ac:dyDescent="0.35">
      <c r="A494" s="32" t="s">
        <v>873</v>
      </c>
      <c r="B494" s="22"/>
      <c r="C494" s="9"/>
      <c r="D494" s="23"/>
    </row>
    <row r="495" spans="1:4" x14ac:dyDescent="0.35">
      <c r="A495" s="32" t="s">
        <v>1157</v>
      </c>
      <c r="B495" s="22"/>
      <c r="C495" s="9"/>
      <c r="D495" s="23"/>
    </row>
    <row r="496" spans="1:4" x14ac:dyDescent="0.35">
      <c r="A496" s="32" t="s">
        <v>495</v>
      </c>
      <c r="B496" s="22"/>
      <c r="C496" s="9"/>
      <c r="D496" s="23"/>
    </row>
    <row r="497" spans="1:4" x14ac:dyDescent="0.35">
      <c r="A497" s="32" t="s">
        <v>1160</v>
      </c>
      <c r="B497" s="22"/>
      <c r="C497" s="9"/>
      <c r="D497" s="23"/>
    </row>
    <row r="498" spans="1:4" x14ac:dyDescent="0.35">
      <c r="A498" s="32" t="s">
        <v>498</v>
      </c>
      <c r="B498" s="22">
        <v>832</v>
      </c>
      <c r="C498" s="9">
        <v>999</v>
      </c>
      <c r="D498" s="23">
        <v>1153</v>
      </c>
    </row>
    <row r="499" spans="1:4" x14ac:dyDescent="0.35">
      <c r="A499" s="32" t="s">
        <v>1163</v>
      </c>
      <c r="B499" s="22"/>
      <c r="C499" s="9"/>
      <c r="D499" s="23"/>
    </row>
    <row r="500" spans="1:4" x14ac:dyDescent="0.35">
      <c r="A500" s="32" t="s">
        <v>876</v>
      </c>
      <c r="B500" s="22"/>
      <c r="C500" s="9"/>
      <c r="D500" s="23"/>
    </row>
    <row r="501" spans="1:4" x14ac:dyDescent="0.35">
      <c r="A501" s="32" t="s">
        <v>698</v>
      </c>
      <c r="B501" s="22"/>
      <c r="C501" s="9"/>
      <c r="D501" s="23"/>
    </row>
    <row r="502" spans="1:4" x14ac:dyDescent="0.35">
      <c r="A502" s="31" t="s">
        <v>499</v>
      </c>
      <c r="B502" s="20">
        <f t="shared" ref="B502:D502" si="18">SUM(B503:B510)</f>
        <v>1850</v>
      </c>
      <c r="C502" s="13">
        <f t="shared" si="18"/>
        <v>1850</v>
      </c>
      <c r="D502" s="21">
        <f t="shared" si="18"/>
        <v>1850</v>
      </c>
    </row>
    <row r="503" spans="1:4" x14ac:dyDescent="0.35">
      <c r="A503" s="32" t="s">
        <v>1281</v>
      </c>
      <c r="B503" s="22"/>
      <c r="C503" s="9"/>
      <c r="D503" s="23"/>
    </row>
    <row r="504" spans="1:4" x14ac:dyDescent="0.35">
      <c r="A504" s="32" t="s">
        <v>1620</v>
      </c>
      <c r="B504" s="22"/>
      <c r="C504" s="9"/>
      <c r="D504" s="23"/>
    </row>
    <row r="505" spans="1:4" x14ac:dyDescent="0.35">
      <c r="A505" s="32" t="s">
        <v>502</v>
      </c>
      <c r="B505" s="22">
        <v>1850</v>
      </c>
      <c r="C505" s="9">
        <v>1850</v>
      </c>
      <c r="D505" s="23">
        <v>1850</v>
      </c>
    </row>
    <row r="506" spans="1:4" x14ac:dyDescent="0.35">
      <c r="A506" s="32" t="s">
        <v>505</v>
      </c>
      <c r="B506" s="22"/>
      <c r="C506" s="9"/>
      <c r="D506" s="23"/>
    </row>
    <row r="507" spans="1:4" x14ac:dyDescent="0.35">
      <c r="A507" s="32" t="s">
        <v>879</v>
      </c>
      <c r="B507" s="22"/>
      <c r="C507" s="9"/>
      <c r="D507" s="23"/>
    </row>
    <row r="508" spans="1:4" x14ac:dyDescent="0.35">
      <c r="A508" s="32" t="s">
        <v>1166</v>
      </c>
      <c r="B508" s="22"/>
      <c r="C508" s="9"/>
      <c r="D508" s="23"/>
    </row>
    <row r="509" spans="1:4" x14ac:dyDescent="0.35">
      <c r="A509" s="32" t="s">
        <v>1169</v>
      </c>
      <c r="B509" s="22"/>
      <c r="C509" s="9"/>
      <c r="D509" s="23"/>
    </row>
    <row r="510" spans="1:4" x14ac:dyDescent="0.35">
      <c r="A510" s="32" t="s">
        <v>1172</v>
      </c>
      <c r="B510" s="22"/>
      <c r="C510" s="9"/>
      <c r="D510" s="23"/>
    </row>
    <row r="511" spans="1:4" x14ac:dyDescent="0.35">
      <c r="A511" s="31" t="s">
        <v>1889</v>
      </c>
      <c r="B511" s="20">
        <f t="shared" ref="B511:D511" si="19">SUM(B512)</f>
        <v>0</v>
      </c>
      <c r="C511" s="13">
        <f t="shared" si="19"/>
        <v>0</v>
      </c>
      <c r="D511" s="21">
        <f t="shared" si="19"/>
        <v>0</v>
      </c>
    </row>
    <row r="512" spans="1:4" x14ac:dyDescent="0.35">
      <c r="A512" s="32" t="s">
        <v>1892</v>
      </c>
      <c r="B512" s="22"/>
      <c r="C512" s="9"/>
      <c r="D512" s="23"/>
    </row>
    <row r="513" spans="1:4" x14ac:dyDescent="0.35">
      <c r="A513" s="31" t="s">
        <v>506</v>
      </c>
      <c r="B513" s="20">
        <f t="shared" ref="B513:D513" si="20">SUM(B514)</f>
        <v>0</v>
      </c>
      <c r="C513" s="13">
        <f t="shared" si="20"/>
        <v>0</v>
      </c>
      <c r="D513" s="21">
        <f t="shared" si="20"/>
        <v>0</v>
      </c>
    </row>
    <row r="514" spans="1:4" x14ac:dyDescent="0.35">
      <c r="A514" s="32" t="s">
        <v>509</v>
      </c>
      <c r="B514" s="22"/>
      <c r="C514" s="9"/>
      <c r="D514" s="23"/>
    </row>
    <row r="515" spans="1:4" ht="15" thickBot="1" x14ac:dyDescent="0.4">
      <c r="A515" s="34" t="s">
        <v>510</v>
      </c>
      <c r="B515" s="24">
        <f t="shared" ref="B515:D515" si="21">SUM(B516,B577)</f>
        <v>5717790</v>
      </c>
      <c r="C515" s="25">
        <f t="shared" si="21"/>
        <v>6686575</v>
      </c>
      <c r="D515" s="26">
        <f t="shared" si="21"/>
        <v>7580839</v>
      </c>
    </row>
    <row r="516" spans="1:4" x14ac:dyDescent="0.35">
      <c r="A516" s="41" t="s">
        <v>511</v>
      </c>
      <c r="B516" s="20">
        <f t="shared" ref="B516:D516" si="22">SUM(B517:B576)</f>
        <v>98018</v>
      </c>
      <c r="C516" s="13">
        <f t="shared" si="22"/>
        <v>98018</v>
      </c>
      <c r="D516" s="21">
        <f t="shared" si="22"/>
        <v>98018</v>
      </c>
    </row>
    <row r="517" spans="1:4" x14ac:dyDescent="0.35">
      <c r="A517" s="32" t="s">
        <v>514</v>
      </c>
      <c r="B517" s="22"/>
      <c r="C517" s="9"/>
      <c r="D517" s="23"/>
    </row>
    <row r="518" spans="1:4" x14ac:dyDescent="0.35">
      <c r="A518" s="32" t="s">
        <v>1809</v>
      </c>
      <c r="B518" s="22"/>
      <c r="C518" s="9"/>
      <c r="D518" s="23"/>
    </row>
    <row r="519" spans="1:4" x14ac:dyDescent="0.35">
      <c r="A519" s="32" t="s">
        <v>1284</v>
      </c>
      <c r="B519" s="22"/>
      <c r="C519" s="9"/>
      <c r="D519" s="23"/>
    </row>
    <row r="520" spans="1:4" x14ac:dyDescent="0.35">
      <c r="A520" s="32" t="s">
        <v>1817</v>
      </c>
      <c r="B520" s="22"/>
      <c r="C520" s="9"/>
      <c r="D520" s="23"/>
    </row>
    <row r="521" spans="1:4" x14ac:dyDescent="0.35">
      <c r="A521" s="32" t="s">
        <v>517</v>
      </c>
      <c r="B521" s="22">
        <v>3967</v>
      </c>
      <c r="C521" s="9">
        <v>3967</v>
      </c>
      <c r="D521" s="23">
        <v>3967</v>
      </c>
    </row>
    <row r="522" spans="1:4" x14ac:dyDescent="0.35">
      <c r="A522" s="32" t="s">
        <v>520</v>
      </c>
      <c r="B522" s="22"/>
      <c r="C522" s="9"/>
      <c r="D522" s="23"/>
    </row>
    <row r="523" spans="1:4" x14ac:dyDescent="0.35">
      <c r="A523" s="32" t="s">
        <v>1880</v>
      </c>
      <c r="B523" s="22"/>
      <c r="C523" s="9"/>
      <c r="D523" s="23"/>
    </row>
    <row r="524" spans="1:4" x14ac:dyDescent="0.35">
      <c r="A524" s="32" t="s">
        <v>1286</v>
      </c>
      <c r="B524" s="22"/>
      <c r="C524" s="9"/>
      <c r="D524" s="23"/>
    </row>
    <row r="525" spans="1:4" x14ac:dyDescent="0.35">
      <c r="A525" s="32" t="s">
        <v>995</v>
      </c>
      <c r="B525" s="22"/>
      <c r="C525" s="9"/>
      <c r="D525" s="23"/>
    </row>
    <row r="526" spans="1:4" x14ac:dyDescent="0.35">
      <c r="A526" s="32" t="s">
        <v>701</v>
      </c>
      <c r="B526" s="22"/>
      <c r="C526" s="9"/>
      <c r="D526" s="23"/>
    </row>
    <row r="527" spans="1:4" x14ac:dyDescent="0.35">
      <c r="A527" s="32" t="s">
        <v>523</v>
      </c>
      <c r="B527" s="22">
        <v>800</v>
      </c>
      <c r="C527" s="9">
        <v>800</v>
      </c>
      <c r="D527" s="23">
        <v>800</v>
      </c>
    </row>
    <row r="528" spans="1:4" x14ac:dyDescent="0.35">
      <c r="A528" s="32" t="s">
        <v>526</v>
      </c>
      <c r="B528" s="22">
        <v>15394</v>
      </c>
      <c r="C528" s="9">
        <v>15394</v>
      </c>
      <c r="D528" s="23">
        <v>15394</v>
      </c>
    </row>
    <row r="529" spans="1:4" x14ac:dyDescent="0.35">
      <c r="A529" s="32" t="s">
        <v>529</v>
      </c>
      <c r="B529" s="22">
        <v>3612</v>
      </c>
      <c r="C529" s="9">
        <v>3612</v>
      </c>
      <c r="D529" s="23">
        <v>3612</v>
      </c>
    </row>
    <row r="530" spans="1:4" x14ac:dyDescent="0.35">
      <c r="A530" s="32" t="s">
        <v>532</v>
      </c>
      <c r="B530" s="22">
        <v>710</v>
      </c>
      <c r="C530" s="9">
        <v>710</v>
      </c>
      <c r="D530" s="23">
        <v>710</v>
      </c>
    </row>
    <row r="531" spans="1:4" x14ac:dyDescent="0.35">
      <c r="A531" s="32" t="s">
        <v>1175</v>
      </c>
      <c r="B531" s="22"/>
      <c r="C531" s="9"/>
      <c r="D531" s="23"/>
    </row>
    <row r="532" spans="1:4" x14ac:dyDescent="0.35">
      <c r="A532" s="32" t="s">
        <v>704</v>
      </c>
      <c r="B532" s="22">
        <v>1434</v>
      </c>
      <c r="C532" s="9">
        <v>1434</v>
      </c>
      <c r="D532" s="23">
        <v>1434</v>
      </c>
    </row>
    <row r="533" spans="1:4" x14ac:dyDescent="0.35">
      <c r="A533" s="32" t="s">
        <v>535</v>
      </c>
      <c r="B533" s="22">
        <v>5028</v>
      </c>
      <c r="C533" s="9">
        <v>5028</v>
      </c>
      <c r="D533" s="23">
        <v>5028</v>
      </c>
    </row>
    <row r="534" spans="1:4" x14ac:dyDescent="0.35">
      <c r="A534" s="32" t="s">
        <v>538</v>
      </c>
      <c r="B534" s="22">
        <v>5192</v>
      </c>
      <c r="C534" s="9">
        <v>5192</v>
      </c>
      <c r="D534" s="23">
        <v>5192</v>
      </c>
    </row>
    <row r="535" spans="1:4" x14ac:dyDescent="0.35">
      <c r="A535" s="32" t="s">
        <v>998</v>
      </c>
      <c r="B535" s="22"/>
      <c r="C535" s="9"/>
      <c r="D535" s="23"/>
    </row>
    <row r="536" spans="1:4" x14ac:dyDescent="0.35">
      <c r="A536" s="32" t="s">
        <v>541</v>
      </c>
      <c r="B536" s="22">
        <v>48000</v>
      </c>
      <c r="C536" s="9">
        <v>48000</v>
      </c>
      <c r="D536" s="23">
        <v>48000</v>
      </c>
    </row>
    <row r="537" spans="1:4" x14ac:dyDescent="0.35">
      <c r="A537" s="32" t="s">
        <v>882</v>
      </c>
      <c r="B537" s="22">
        <v>13881</v>
      </c>
      <c r="C537" s="9">
        <v>13881</v>
      </c>
      <c r="D537" s="23">
        <v>13881</v>
      </c>
    </row>
    <row r="538" spans="1:4" x14ac:dyDescent="0.35">
      <c r="A538" s="32" t="s">
        <v>1452</v>
      </c>
      <c r="B538" s="22"/>
      <c r="C538" s="9"/>
      <c r="D538" s="23"/>
    </row>
    <row r="539" spans="1:4" x14ac:dyDescent="0.35">
      <c r="A539" s="32" t="s">
        <v>1289</v>
      </c>
      <c r="B539" s="22"/>
      <c r="C539" s="9"/>
      <c r="D539" s="23"/>
    </row>
    <row r="540" spans="1:4" x14ac:dyDescent="0.35">
      <c r="A540" s="32" t="s">
        <v>1455</v>
      </c>
      <c r="B540" s="22"/>
      <c r="C540" s="9"/>
      <c r="D540" s="23"/>
    </row>
    <row r="541" spans="1:4" x14ac:dyDescent="0.35">
      <c r="A541" s="32" t="s">
        <v>1623</v>
      </c>
      <c r="B541" s="22"/>
      <c r="C541" s="9"/>
      <c r="D541" s="23"/>
    </row>
    <row r="542" spans="1:4" x14ac:dyDescent="0.35">
      <c r="A542" s="32" t="s">
        <v>1001</v>
      </c>
      <c r="B542" s="22"/>
      <c r="C542" s="9"/>
      <c r="D542" s="23"/>
    </row>
    <row r="543" spans="1:4" x14ac:dyDescent="0.35">
      <c r="A543" s="32" t="s">
        <v>1539</v>
      </c>
      <c r="B543" s="22"/>
      <c r="C543" s="9"/>
      <c r="D543" s="23"/>
    </row>
    <row r="544" spans="1:4" x14ac:dyDescent="0.35">
      <c r="A544" s="32" t="s">
        <v>1542</v>
      </c>
      <c r="B544" s="22"/>
      <c r="C544" s="9"/>
      <c r="D544" s="23"/>
    </row>
    <row r="545" spans="1:4" x14ac:dyDescent="0.35">
      <c r="A545" s="32" t="s">
        <v>1857</v>
      </c>
      <c r="B545" s="22"/>
      <c r="C545" s="9"/>
      <c r="D545" s="23"/>
    </row>
    <row r="546" spans="1:4" x14ac:dyDescent="0.35">
      <c r="A546" s="32" t="s">
        <v>1860</v>
      </c>
      <c r="B546" s="22"/>
      <c r="C546" s="9"/>
      <c r="D546" s="23"/>
    </row>
    <row r="547" spans="1:4" x14ac:dyDescent="0.35">
      <c r="A547" s="32" t="s">
        <v>1626</v>
      </c>
      <c r="B547" s="22"/>
      <c r="C547" s="9"/>
      <c r="D547" s="23"/>
    </row>
    <row r="548" spans="1:4" x14ac:dyDescent="0.35">
      <c r="A548" s="32" t="s">
        <v>1004</v>
      </c>
      <c r="B548" s="22"/>
      <c r="C548" s="9"/>
      <c r="D548" s="23"/>
    </row>
    <row r="549" spans="1:4" x14ac:dyDescent="0.35">
      <c r="A549" s="32" t="s">
        <v>1458</v>
      </c>
      <c r="B549" s="22"/>
      <c r="C549" s="9"/>
      <c r="D549" s="23"/>
    </row>
    <row r="550" spans="1:4" x14ac:dyDescent="0.35">
      <c r="A550" s="32" t="s">
        <v>1629</v>
      </c>
      <c r="B550" s="22"/>
      <c r="C550" s="9"/>
      <c r="D550" s="23"/>
    </row>
    <row r="551" spans="1:4" x14ac:dyDescent="0.35">
      <c r="A551" s="32" t="s">
        <v>1545</v>
      </c>
      <c r="B551" s="22"/>
      <c r="C551" s="9"/>
      <c r="D551" s="23"/>
    </row>
    <row r="552" spans="1:4" x14ac:dyDescent="0.35">
      <c r="A552" s="32" t="s">
        <v>1632</v>
      </c>
      <c r="B552" s="22"/>
      <c r="C552" s="9"/>
      <c r="D552" s="23"/>
    </row>
    <row r="553" spans="1:4" x14ac:dyDescent="0.35">
      <c r="A553" s="32" t="s">
        <v>1548</v>
      </c>
      <c r="B553" s="22"/>
      <c r="C553" s="9"/>
      <c r="D553" s="23"/>
    </row>
    <row r="554" spans="1:4" x14ac:dyDescent="0.35">
      <c r="A554" s="32" t="s">
        <v>1635</v>
      </c>
      <c r="B554" s="22"/>
      <c r="C554" s="9"/>
      <c r="D554" s="23"/>
    </row>
    <row r="555" spans="1:4" x14ac:dyDescent="0.35">
      <c r="A555" s="32" t="s">
        <v>1551</v>
      </c>
      <c r="B555" s="22"/>
      <c r="C555" s="9"/>
      <c r="D555" s="23"/>
    </row>
    <row r="556" spans="1:4" x14ac:dyDescent="0.35">
      <c r="A556" s="32" t="s">
        <v>1554</v>
      </c>
      <c r="B556" s="22"/>
      <c r="C556" s="9"/>
      <c r="D556" s="23"/>
    </row>
    <row r="557" spans="1:4" x14ac:dyDescent="0.35">
      <c r="A557" s="32" t="s">
        <v>1638</v>
      </c>
      <c r="B557" s="22"/>
      <c r="C557" s="9"/>
      <c r="D557" s="23"/>
    </row>
    <row r="558" spans="1:4" x14ac:dyDescent="0.35">
      <c r="A558" s="32" t="s">
        <v>1641</v>
      </c>
      <c r="B558" s="22"/>
      <c r="C558" s="9"/>
      <c r="D558" s="23"/>
    </row>
    <row r="559" spans="1:4" x14ac:dyDescent="0.35">
      <c r="A559" s="32" t="s">
        <v>1461</v>
      </c>
      <c r="B559" s="22"/>
      <c r="C559" s="9"/>
      <c r="D559" s="23"/>
    </row>
    <row r="560" spans="1:4" x14ac:dyDescent="0.35">
      <c r="A560" s="32" t="s">
        <v>1863</v>
      </c>
      <c r="B560" s="22"/>
      <c r="C560" s="9"/>
      <c r="D560" s="23"/>
    </row>
    <row r="561" spans="1:4" x14ac:dyDescent="0.35">
      <c r="A561" s="32" t="s">
        <v>1644</v>
      </c>
      <c r="B561" s="22"/>
      <c r="C561" s="9"/>
      <c r="D561" s="23"/>
    </row>
    <row r="562" spans="1:4" x14ac:dyDescent="0.35">
      <c r="A562" s="32" t="s">
        <v>1647</v>
      </c>
      <c r="B562" s="22"/>
      <c r="C562" s="9"/>
      <c r="D562" s="23"/>
    </row>
    <row r="563" spans="1:4" x14ac:dyDescent="0.35">
      <c r="A563" s="32" t="s">
        <v>1650</v>
      </c>
      <c r="B563" s="22"/>
      <c r="C563" s="9"/>
      <c r="D563" s="23"/>
    </row>
    <row r="564" spans="1:4" x14ac:dyDescent="0.35">
      <c r="A564" s="32" t="s">
        <v>1653</v>
      </c>
      <c r="B564" s="22"/>
      <c r="C564" s="9"/>
      <c r="D564" s="23"/>
    </row>
    <row r="565" spans="1:4" x14ac:dyDescent="0.35">
      <c r="A565" s="32" t="s">
        <v>1656</v>
      </c>
      <c r="B565" s="22"/>
      <c r="C565" s="9"/>
      <c r="D565" s="23"/>
    </row>
    <row r="566" spans="1:4" x14ac:dyDescent="0.35">
      <c r="A566" s="32" t="s">
        <v>1557</v>
      </c>
      <c r="B566" s="22"/>
      <c r="C566" s="9"/>
      <c r="D566" s="23"/>
    </row>
    <row r="567" spans="1:4" x14ac:dyDescent="0.35">
      <c r="A567" s="32" t="s">
        <v>1866</v>
      </c>
      <c r="B567" s="22"/>
      <c r="C567" s="9"/>
      <c r="D567" s="23"/>
    </row>
    <row r="568" spans="1:4" x14ac:dyDescent="0.35">
      <c r="A568" s="32" t="s">
        <v>1464</v>
      </c>
      <c r="B568" s="22"/>
      <c r="C568" s="9"/>
      <c r="D568" s="23"/>
    </row>
    <row r="569" spans="1:4" x14ac:dyDescent="0.35">
      <c r="A569" s="32" t="s">
        <v>1467</v>
      </c>
      <c r="B569" s="22"/>
      <c r="C569" s="9"/>
      <c r="D569" s="23"/>
    </row>
    <row r="570" spans="1:4" x14ac:dyDescent="0.35">
      <c r="A570" s="32" t="s">
        <v>1659</v>
      </c>
      <c r="B570" s="22"/>
      <c r="C570" s="9"/>
      <c r="D570" s="23"/>
    </row>
    <row r="571" spans="1:4" x14ac:dyDescent="0.35">
      <c r="A571" s="32" t="s">
        <v>885</v>
      </c>
      <c r="B571" s="22"/>
      <c r="C571" s="9"/>
      <c r="D571" s="23"/>
    </row>
    <row r="572" spans="1:4" x14ac:dyDescent="0.35">
      <c r="A572" s="32" t="s">
        <v>1470</v>
      </c>
      <c r="B572" s="22"/>
      <c r="C572" s="9"/>
      <c r="D572" s="23"/>
    </row>
    <row r="573" spans="1:4" x14ac:dyDescent="0.35">
      <c r="A573" s="32" t="s">
        <v>1560</v>
      </c>
      <c r="B573" s="22"/>
      <c r="C573" s="9"/>
      <c r="D573" s="23"/>
    </row>
    <row r="574" spans="1:4" x14ac:dyDescent="0.35">
      <c r="A574" s="32" t="s">
        <v>1869</v>
      </c>
      <c r="B574" s="22"/>
      <c r="C574" s="9"/>
      <c r="D574" s="23"/>
    </row>
    <row r="575" spans="1:4" x14ac:dyDescent="0.35">
      <c r="A575" s="32" t="s">
        <v>1473</v>
      </c>
      <c r="B575" s="22"/>
      <c r="C575" s="9"/>
      <c r="D575" s="23"/>
    </row>
    <row r="576" spans="1:4" x14ac:dyDescent="0.35">
      <c r="A576" s="32" t="s">
        <v>1314</v>
      </c>
      <c r="B576" s="22"/>
      <c r="C576" s="9"/>
      <c r="D576" s="23"/>
    </row>
    <row r="577" spans="1:4" x14ac:dyDescent="0.35">
      <c r="A577" s="41" t="s">
        <v>542</v>
      </c>
      <c r="B577" s="20">
        <f t="shared" ref="B577:D577" si="23">SUM(B578:B636)</f>
        <v>5619772</v>
      </c>
      <c r="C577" s="13">
        <f t="shared" si="23"/>
        <v>6588557</v>
      </c>
      <c r="D577" s="21">
        <f t="shared" si="23"/>
        <v>7482821</v>
      </c>
    </row>
    <row r="578" spans="1:4" x14ac:dyDescent="0.35">
      <c r="A578" s="32" t="s">
        <v>545</v>
      </c>
      <c r="B578" s="22">
        <v>26463</v>
      </c>
      <c r="C578" s="9">
        <v>26609</v>
      </c>
      <c r="D578" s="23">
        <v>26743</v>
      </c>
    </row>
    <row r="579" spans="1:4" x14ac:dyDescent="0.35">
      <c r="A579" s="32" t="s">
        <v>1178</v>
      </c>
      <c r="B579" s="22"/>
      <c r="C579" s="9"/>
      <c r="D579" s="23"/>
    </row>
    <row r="580" spans="1:4" x14ac:dyDescent="0.35">
      <c r="A580" s="32" t="s">
        <v>1007</v>
      </c>
      <c r="B580" s="22"/>
      <c r="C580" s="9"/>
      <c r="D580" s="23"/>
    </row>
    <row r="581" spans="1:4" x14ac:dyDescent="0.35">
      <c r="A581" s="32" t="s">
        <v>888</v>
      </c>
      <c r="B581" s="22">
        <v>292700</v>
      </c>
      <c r="C581" s="9">
        <v>292700</v>
      </c>
      <c r="D581" s="23">
        <v>292700</v>
      </c>
    </row>
    <row r="582" spans="1:4" x14ac:dyDescent="0.35">
      <c r="A582" s="32" t="s">
        <v>548</v>
      </c>
      <c r="B582" s="22"/>
      <c r="C582" s="9"/>
      <c r="D582" s="23"/>
    </row>
    <row r="583" spans="1:4" x14ac:dyDescent="0.35">
      <c r="A583" s="32" t="s">
        <v>551</v>
      </c>
      <c r="B583" s="22">
        <v>8383</v>
      </c>
      <c r="C583" s="9">
        <v>8383</v>
      </c>
      <c r="D583" s="23">
        <v>8383</v>
      </c>
    </row>
    <row r="584" spans="1:4" x14ac:dyDescent="0.35">
      <c r="A584" s="32" t="s">
        <v>891</v>
      </c>
      <c r="B584" s="22"/>
      <c r="C584" s="9"/>
      <c r="D584" s="23"/>
    </row>
    <row r="585" spans="1:4" x14ac:dyDescent="0.35">
      <c r="A585" s="32" t="s">
        <v>554</v>
      </c>
      <c r="B585" s="22"/>
      <c r="C585" s="9"/>
      <c r="D585" s="23"/>
    </row>
    <row r="586" spans="1:4" x14ac:dyDescent="0.35">
      <c r="A586" s="32" t="s">
        <v>557</v>
      </c>
      <c r="B586" s="22">
        <v>44031</v>
      </c>
      <c r="C586" s="9">
        <v>55291</v>
      </c>
      <c r="D586" s="23">
        <v>65684</v>
      </c>
    </row>
    <row r="587" spans="1:4" x14ac:dyDescent="0.35">
      <c r="A587" s="32" t="s">
        <v>560</v>
      </c>
      <c r="B587" s="22"/>
      <c r="C587" s="9"/>
      <c r="D587" s="23"/>
    </row>
    <row r="588" spans="1:4" x14ac:dyDescent="0.35">
      <c r="A588" s="32" t="s">
        <v>563</v>
      </c>
      <c r="B588" s="22">
        <v>456569</v>
      </c>
      <c r="C588" s="9">
        <v>556090</v>
      </c>
      <c r="D588" s="23">
        <v>647956</v>
      </c>
    </row>
    <row r="589" spans="1:4" x14ac:dyDescent="0.35">
      <c r="A589" s="32" t="s">
        <v>566</v>
      </c>
      <c r="B589" s="22">
        <v>1953</v>
      </c>
      <c r="C589" s="9">
        <v>2248</v>
      </c>
      <c r="D589" s="23">
        <v>2520</v>
      </c>
    </row>
    <row r="590" spans="1:4" x14ac:dyDescent="0.35">
      <c r="A590" s="32" t="s">
        <v>569</v>
      </c>
      <c r="B590" s="22"/>
      <c r="C590" s="9"/>
      <c r="D590" s="23"/>
    </row>
    <row r="591" spans="1:4" x14ac:dyDescent="0.35">
      <c r="A591" s="32" t="s">
        <v>894</v>
      </c>
      <c r="B591" s="22"/>
      <c r="C591" s="9"/>
      <c r="D591" s="23"/>
    </row>
    <row r="592" spans="1:4" x14ac:dyDescent="0.35">
      <c r="A592" s="32" t="s">
        <v>897</v>
      </c>
      <c r="B592" s="22"/>
      <c r="C592" s="9"/>
      <c r="D592" s="23"/>
    </row>
    <row r="593" spans="1:4" x14ac:dyDescent="0.35">
      <c r="A593" s="32" t="s">
        <v>572</v>
      </c>
      <c r="B593" s="22">
        <v>40477</v>
      </c>
      <c r="C593" s="9">
        <v>45072</v>
      </c>
      <c r="D593" s="23">
        <v>49314</v>
      </c>
    </row>
    <row r="594" spans="1:4" x14ac:dyDescent="0.35">
      <c r="A594" s="32" t="s">
        <v>575</v>
      </c>
      <c r="B594" s="22">
        <v>13004</v>
      </c>
      <c r="C594" s="9">
        <v>13004</v>
      </c>
      <c r="D594" s="23">
        <v>13004</v>
      </c>
    </row>
    <row r="595" spans="1:4" x14ac:dyDescent="0.35">
      <c r="A595" s="32" t="s">
        <v>578</v>
      </c>
      <c r="B595" s="22"/>
      <c r="C595" s="9"/>
      <c r="D595" s="23"/>
    </row>
    <row r="596" spans="1:4" x14ac:dyDescent="0.35">
      <c r="A596" s="32" t="s">
        <v>581</v>
      </c>
      <c r="B596" s="22"/>
      <c r="C596" s="9"/>
      <c r="D596" s="23"/>
    </row>
    <row r="597" spans="1:4" x14ac:dyDescent="0.35">
      <c r="A597" s="32" t="s">
        <v>1010</v>
      </c>
      <c r="B597" s="22"/>
      <c r="C597" s="9"/>
      <c r="D597" s="23"/>
    </row>
    <row r="598" spans="1:4" x14ac:dyDescent="0.35">
      <c r="A598" s="32" t="s">
        <v>584</v>
      </c>
      <c r="B598" s="22">
        <v>950</v>
      </c>
      <c r="C598" s="9">
        <v>950</v>
      </c>
      <c r="D598" s="23">
        <v>950</v>
      </c>
    </row>
    <row r="599" spans="1:4" x14ac:dyDescent="0.35">
      <c r="A599" s="32" t="s">
        <v>1181</v>
      </c>
      <c r="B599" s="22"/>
      <c r="C599" s="9"/>
      <c r="D599" s="23"/>
    </row>
    <row r="600" spans="1:4" x14ac:dyDescent="0.35">
      <c r="A600" s="32" t="s">
        <v>587</v>
      </c>
      <c r="B600" s="22">
        <v>49369</v>
      </c>
      <c r="C600" s="9">
        <v>50313</v>
      </c>
      <c r="D600" s="23">
        <v>51184</v>
      </c>
    </row>
    <row r="601" spans="1:4" x14ac:dyDescent="0.35">
      <c r="A601" s="32" t="s">
        <v>590</v>
      </c>
      <c r="B601" s="22">
        <v>39213</v>
      </c>
      <c r="C601" s="9">
        <v>45494</v>
      </c>
      <c r="D601" s="23">
        <v>51292</v>
      </c>
    </row>
    <row r="602" spans="1:4" x14ac:dyDescent="0.35">
      <c r="A602" s="32" t="s">
        <v>593</v>
      </c>
      <c r="B602" s="22">
        <v>2785</v>
      </c>
      <c r="C602" s="9">
        <v>2785</v>
      </c>
      <c r="D602" s="23">
        <v>2785</v>
      </c>
    </row>
    <row r="603" spans="1:4" x14ac:dyDescent="0.35">
      <c r="A603" s="32" t="s">
        <v>596</v>
      </c>
      <c r="B603" s="22">
        <v>4100</v>
      </c>
      <c r="C603" s="9">
        <v>4100</v>
      </c>
      <c r="D603" s="23">
        <v>4100</v>
      </c>
    </row>
    <row r="604" spans="1:4" x14ac:dyDescent="0.35">
      <c r="A604" s="32" t="s">
        <v>900</v>
      </c>
      <c r="B604" s="22">
        <v>8989</v>
      </c>
      <c r="C604" s="9">
        <v>10073</v>
      </c>
      <c r="D604" s="23">
        <v>11074</v>
      </c>
    </row>
    <row r="605" spans="1:4" x14ac:dyDescent="0.35">
      <c r="A605" s="32" t="s">
        <v>599</v>
      </c>
      <c r="B605" s="22">
        <v>19412</v>
      </c>
      <c r="C605" s="9">
        <v>22912</v>
      </c>
      <c r="D605" s="23">
        <v>26143</v>
      </c>
    </row>
    <row r="606" spans="1:4" x14ac:dyDescent="0.35">
      <c r="A606" s="32" t="s">
        <v>602</v>
      </c>
      <c r="B606" s="22">
        <v>8480</v>
      </c>
      <c r="C606" s="9">
        <v>9660</v>
      </c>
      <c r="D606" s="23">
        <v>10750</v>
      </c>
    </row>
    <row r="607" spans="1:4" x14ac:dyDescent="0.35">
      <c r="A607" s="32" t="s">
        <v>605</v>
      </c>
      <c r="B607" s="22">
        <v>5547</v>
      </c>
      <c r="C607" s="9">
        <v>6841</v>
      </c>
      <c r="D607" s="23">
        <v>8035</v>
      </c>
    </row>
    <row r="608" spans="1:4" x14ac:dyDescent="0.35">
      <c r="A608" s="32" t="s">
        <v>1013</v>
      </c>
      <c r="B608" s="22"/>
      <c r="C608" s="9"/>
      <c r="D608" s="23"/>
    </row>
    <row r="609" spans="1:4" x14ac:dyDescent="0.35">
      <c r="A609" s="32" t="s">
        <v>608</v>
      </c>
      <c r="B609" s="22"/>
      <c r="C609" s="9"/>
      <c r="D609" s="23"/>
    </row>
    <row r="610" spans="1:4" x14ac:dyDescent="0.35">
      <c r="A610" s="32" t="s">
        <v>611</v>
      </c>
      <c r="B610" s="22"/>
      <c r="C610" s="9"/>
      <c r="D610" s="23"/>
    </row>
    <row r="611" spans="1:4" x14ac:dyDescent="0.35">
      <c r="A611" s="32" t="s">
        <v>614</v>
      </c>
      <c r="B611" s="22">
        <v>24170</v>
      </c>
      <c r="C611" s="9">
        <v>24170</v>
      </c>
      <c r="D611" s="23">
        <v>24170</v>
      </c>
    </row>
    <row r="612" spans="1:4" x14ac:dyDescent="0.35">
      <c r="A612" s="32" t="s">
        <v>617</v>
      </c>
      <c r="B612" s="22">
        <v>5284</v>
      </c>
      <c r="C612" s="9">
        <v>6554</v>
      </c>
      <c r="D612" s="23">
        <v>7727</v>
      </c>
    </row>
    <row r="613" spans="1:4" x14ac:dyDescent="0.35">
      <c r="A613" s="32" t="s">
        <v>620</v>
      </c>
      <c r="B613" s="22"/>
      <c r="C613" s="9"/>
      <c r="D613" s="23"/>
    </row>
    <row r="614" spans="1:4" x14ac:dyDescent="0.35">
      <c r="A614" s="32" t="s">
        <v>903</v>
      </c>
      <c r="B614" s="22"/>
      <c r="C614" s="9"/>
      <c r="D614" s="23"/>
    </row>
    <row r="615" spans="1:4" x14ac:dyDescent="0.35">
      <c r="A615" s="32" t="s">
        <v>623</v>
      </c>
      <c r="B615" s="22">
        <v>582</v>
      </c>
      <c r="C615" s="9">
        <v>582</v>
      </c>
      <c r="D615" s="23">
        <v>582</v>
      </c>
    </row>
    <row r="616" spans="1:4" x14ac:dyDescent="0.35">
      <c r="A616" s="32" t="s">
        <v>626</v>
      </c>
      <c r="B616" s="22">
        <v>4090</v>
      </c>
      <c r="C616" s="9">
        <v>4090</v>
      </c>
      <c r="D616" s="23">
        <v>4090</v>
      </c>
    </row>
    <row r="617" spans="1:4" x14ac:dyDescent="0.35">
      <c r="A617" s="32" t="s">
        <v>629</v>
      </c>
      <c r="B617" s="22"/>
      <c r="C617" s="9"/>
      <c r="D617" s="23"/>
    </row>
    <row r="618" spans="1:4" x14ac:dyDescent="0.35">
      <c r="A618" s="32" t="s">
        <v>632</v>
      </c>
      <c r="B618" s="22">
        <v>2062</v>
      </c>
      <c r="C618" s="9">
        <v>2062</v>
      </c>
      <c r="D618" s="23">
        <v>2062</v>
      </c>
    </row>
    <row r="619" spans="1:4" x14ac:dyDescent="0.35">
      <c r="A619" s="32" t="s">
        <v>635</v>
      </c>
      <c r="B619" s="22"/>
      <c r="C619" s="9"/>
      <c r="D619" s="23"/>
    </row>
    <row r="620" spans="1:4" x14ac:dyDescent="0.35">
      <c r="A620" s="32" t="s">
        <v>638</v>
      </c>
      <c r="B620" s="22"/>
      <c r="C620" s="9"/>
      <c r="D620" s="23"/>
    </row>
    <row r="621" spans="1:4" x14ac:dyDescent="0.35">
      <c r="A621" s="32" t="s">
        <v>641</v>
      </c>
      <c r="B621" s="22"/>
      <c r="C621" s="9"/>
      <c r="D621" s="23"/>
    </row>
    <row r="622" spans="1:4" x14ac:dyDescent="0.35">
      <c r="A622" s="32" t="s">
        <v>644</v>
      </c>
      <c r="B622" s="22"/>
      <c r="C622" s="9"/>
      <c r="D622" s="23"/>
    </row>
    <row r="623" spans="1:4" x14ac:dyDescent="0.35">
      <c r="A623" s="32" t="s">
        <v>647</v>
      </c>
      <c r="B623" s="22">
        <v>2733</v>
      </c>
      <c r="C623" s="9">
        <v>3227</v>
      </c>
      <c r="D623" s="23">
        <v>3683</v>
      </c>
    </row>
    <row r="624" spans="1:4" x14ac:dyDescent="0.35">
      <c r="A624" s="32" t="s">
        <v>650</v>
      </c>
      <c r="B624" s="22"/>
      <c r="C624" s="9"/>
      <c r="D624" s="23"/>
    </row>
    <row r="625" spans="1:4" x14ac:dyDescent="0.35">
      <c r="A625" s="32" t="s">
        <v>707</v>
      </c>
      <c r="B625" s="22"/>
      <c r="C625" s="9"/>
      <c r="D625" s="23"/>
    </row>
    <row r="626" spans="1:4" x14ac:dyDescent="0.35">
      <c r="A626" s="32" t="s">
        <v>653</v>
      </c>
      <c r="B626" s="22">
        <v>2949</v>
      </c>
      <c r="C626" s="9">
        <v>3565</v>
      </c>
      <c r="D626" s="23">
        <v>4134</v>
      </c>
    </row>
    <row r="627" spans="1:4" x14ac:dyDescent="0.35">
      <c r="A627" s="32" t="s">
        <v>656</v>
      </c>
      <c r="B627" s="22"/>
      <c r="C627" s="9"/>
      <c r="D627" s="23"/>
    </row>
    <row r="628" spans="1:4" x14ac:dyDescent="0.35">
      <c r="A628" s="32" t="s">
        <v>659</v>
      </c>
      <c r="B628" s="22">
        <v>612</v>
      </c>
      <c r="C628" s="9">
        <v>612</v>
      </c>
      <c r="D628" s="23">
        <v>612</v>
      </c>
    </row>
    <row r="629" spans="1:4" x14ac:dyDescent="0.35">
      <c r="A629" s="32" t="s">
        <v>662</v>
      </c>
      <c r="B629" s="22">
        <v>20728</v>
      </c>
      <c r="C629" s="9">
        <v>20728</v>
      </c>
      <c r="D629" s="23">
        <v>20728</v>
      </c>
    </row>
    <row r="630" spans="1:4" x14ac:dyDescent="0.35">
      <c r="A630" s="32" t="s">
        <v>665</v>
      </c>
      <c r="B630" s="22"/>
      <c r="C630" s="9"/>
      <c r="D630" s="23"/>
    </row>
    <row r="631" spans="1:4" x14ac:dyDescent="0.35">
      <c r="A631" s="32" t="s">
        <v>668</v>
      </c>
      <c r="B631" s="22">
        <v>70372</v>
      </c>
      <c r="C631" s="9">
        <v>70372</v>
      </c>
      <c r="D631" s="23">
        <v>70372</v>
      </c>
    </row>
    <row r="632" spans="1:4" x14ac:dyDescent="0.35">
      <c r="A632" s="32" t="s">
        <v>710</v>
      </c>
      <c r="B632" s="22"/>
      <c r="C632" s="9"/>
      <c r="D632" s="23"/>
    </row>
    <row r="633" spans="1:4" x14ac:dyDescent="0.35">
      <c r="A633" s="32" t="s">
        <v>1292</v>
      </c>
      <c r="B633" s="22"/>
      <c r="C633" s="9"/>
      <c r="D633" s="23"/>
    </row>
    <row r="634" spans="1:4" x14ac:dyDescent="0.35">
      <c r="A634" s="32" t="s">
        <v>1184</v>
      </c>
      <c r="B634" s="22"/>
      <c r="C634" s="9"/>
      <c r="D634" s="23"/>
    </row>
    <row r="635" spans="1:4" x14ac:dyDescent="0.35">
      <c r="A635" s="32" t="s">
        <v>1486</v>
      </c>
      <c r="B635" s="22"/>
      <c r="C635" s="9"/>
      <c r="D635" s="23"/>
    </row>
    <row r="636" spans="1:4" ht="15" thickBot="1" x14ac:dyDescent="0.4">
      <c r="A636" s="42" t="s">
        <v>906</v>
      </c>
      <c r="B636" s="38">
        <v>4463765</v>
      </c>
      <c r="C636" s="39">
        <v>5300070</v>
      </c>
      <c r="D636" s="40">
        <v>6072044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Source</vt:lpstr>
      <vt:lpstr>Pivot</vt:lpstr>
      <vt:lpstr>Overall_Comparision</vt:lpstr>
      <vt:lpstr>1_ASPHALT BITUMEN TANKER</vt:lpstr>
      <vt:lpstr>2_BULKCARRIER</vt:lpstr>
      <vt:lpstr>3_CHEM_OR_PROD TANKER</vt:lpstr>
      <vt:lpstr>4_CHEMICAL_TANKER</vt:lpstr>
      <vt:lpstr>5_CONTAINER</vt:lpstr>
      <vt:lpstr>6_LNG_CARRIER</vt:lpstr>
      <vt:lpstr>7_LPG_CARRIER</vt:lpstr>
      <vt:lpstr>8_OILTANKER</vt:lpstr>
      <vt:lpstr>9_CEMENT_CARRIER</vt:lpstr>
      <vt:lpstr>10_CAR CARRIER _ RO-RO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Vijay R</cp:lastModifiedBy>
  <dcterms:created xsi:type="dcterms:W3CDTF">2024-08-30T07:53:09Z</dcterms:created>
  <dcterms:modified xsi:type="dcterms:W3CDTF">2024-10-16T14:39:41Z</dcterms:modified>
</cp:coreProperties>
</file>